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autoCompressPictures="0"/>
  <bookViews>
    <workbookView xWindow="-24" yWindow="0" windowWidth="23256" windowHeight="14616" tabRatio="904"/>
  </bookViews>
  <sheets>
    <sheet name="Beregning - Sykkel" sheetId="5" r:id="rId1"/>
    <sheet name="Beregning - Til fots ny" sheetId="24" r:id="rId2"/>
    <sheet name="Beregning - Samlet" sheetId="28" r:id="rId3"/>
    <sheet name="Utslippsfaktorer for gangark" sheetId="27" r:id="rId4"/>
    <sheet name="Utslippsfaktorer for sykkelark" sheetId="22" r:id="rId5"/>
    <sheet name="Utslippsfaktorer for samletark" sheetId="29" r:id="rId6"/>
    <sheet name="bef13over filtrert sykkel" sheetId="12" r:id="rId7"/>
    <sheet name="bef13over filtrert gang" sheetId="25" r:id="rId8"/>
    <sheet name="bef13over filtrert samlet" sheetId="31" r:id="rId9"/>
    <sheet name="bef13over filtrert sone sykkel" sheetId="23" r:id="rId10"/>
    <sheet name="bef13over filtrert sone gang" sheetId="26" r:id="rId11"/>
    <sheet name="bef13over filtrert sone samlet" sheetId="30" r:id="rId12"/>
    <sheet name="bef13over" sheetId="11" r:id="rId13"/>
    <sheet name="Utdrag RVU ujustert" sheetId="32" r:id="rId14"/>
    <sheet name="Utdrag RVU justert" sheetId="18" r:id="rId15"/>
    <sheet name="Utdrag RVU - RMF" sheetId="19" r:id="rId16"/>
    <sheet name="Utdrag RVU - AF" sheetId="20" r:id="rId17"/>
    <sheet name="Kommuneliste" sheetId="17" r:id="rId18"/>
  </sheets>
  <calcPr calcId="125725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P109" i="24"/>
  <c r="P114"/>
  <c r="P112"/>
  <c r="P115"/>
  <c r="P94"/>
  <c r="AD4" i="25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P109" i="28"/>
  <c r="P114"/>
  <c r="P112"/>
  <c r="P115"/>
  <c r="P94"/>
  <c r="B4" i="31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B4" i="26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" i="30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P94" i="5"/>
  <c r="AD4" i="23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P109" i="5"/>
  <c r="P114"/>
  <c r="P112"/>
  <c r="P115"/>
  <c r="B4" i="12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J92" i="28"/>
  <c r="J93"/>
  <c r="J94"/>
  <c r="J153"/>
  <c r="I153"/>
  <c r="H153"/>
  <c r="G153"/>
  <c r="F153"/>
  <c r="J152"/>
  <c r="I152"/>
  <c r="H152"/>
  <c r="G152"/>
  <c r="F152"/>
  <c r="J151"/>
  <c r="I151"/>
  <c r="H151"/>
  <c r="G151"/>
  <c r="F151"/>
  <c r="J150"/>
  <c r="I150"/>
  <c r="H150"/>
  <c r="G150"/>
  <c r="F150"/>
  <c r="J149"/>
  <c r="I149"/>
  <c r="H149"/>
  <c r="G149"/>
  <c r="F149"/>
  <c r="J148"/>
  <c r="I148"/>
  <c r="H148"/>
  <c r="G148"/>
  <c r="F148"/>
  <c r="E52"/>
  <c r="E61"/>
  <c r="E55"/>
  <c r="E56"/>
  <c r="E64"/>
  <c r="E65"/>
  <c r="E53"/>
  <c r="E62"/>
  <c r="E54"/>
  <c r="E63"/>
  <c r="K11"/>
  <c r="E73"/>
  <c r="E74"/>
  <c r="G57"/>
  <c r="H57"/>
  <c r="G92"/>
  <c r="H92"/>
  <c r="I92"/>
  <c r="G93"/>
  <c r="H93"/>
  <c r="I93"/>
  <c r="G94"/>
  <c r="H94"/>
  <c r="I94"/>
  <c r="F93"/>
  <c r="F94"/>
  <c r="F92"/>
  <c r="K41"/>
  <c r="I7"/>
  <c r="I8"/>
  <c r="C17"/>
  <c r="C18"/>
  <c r="C19"/>
  <c r="C20"/>
  <c r="U91"/>
  <c r="U92"/>
  <c r="U93"/>
  <c r="U94"/>
  <c r="U95"/>
  <c r="U96"/>
  <c r="U97"/>
  <c r="U98"/>
  <c r="U99"/>
  <c r="U100"/>
  <c r="E70"/>
  <c r="U101"/>
  <c r="E71"/>
  <c r="U102"/>
  <c r="E72"/>
  <c r="U103"/>
  <c r="U104"/>
  <c r="U105"/>
  <c r="U106"/>
  <c r="U107"/>
  <c r="U108"/>
  <c r="E78"/>
  <c r="U109"/>
  <c r="E79"/>
  <c r="U110"/>
  <c r="E80"/>
  <c r="U111"/>
  <c r="E81"/>
  <c r="U112"/>
  <c r="E8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A2" i="20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G222"/>
  <c r="G61" i="28"/>
  <c r="A2" i="19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E226"/>
  <c r="F55" i="28"/>
  <c r="D21"/>
  <c r="E225" i="19"/>
  <c r="F56" i="28"/>
  <c r="D20"/>
  <c r="D22"/>
  <c r="A223" i="20"/>
  <c r="A224"/>
  <c r="A225"/>
  <c r="G225"/>
  <c r="G65" i="28"/>
  <c r="A226" i="20"/>
  <c r="G226"/>
  <c r="G64" i="28"/>
  <c r="F57"/>
  <c r="G66"/>
  <c r="G223" i="20"/>
  <c r="G62" i="28"/>
  <c r="G224" i="20"/>
  <c r="G63" i="28"/>
  <c r="F222" i="20"/>
  <c r="F61" i="28"/>
  <c r="H222" i="20"/>
  <c r="H61" i="28"/>
  <c r="I222" i="20"/>
  <c r="I61" i="28"/>
  <c r="J222" i="20"/>
  <c r="J61" i="28"/>
  <c r="F223" i="20"/>
  <c r="F62" i="28"/>
  <c r="H223" i="20"/>
  <c r="H62" i="28"/>
  <c r="I223" i="20"/>
  <c r="I62" i="28"/>
  <c r="J223" i="20"/>
  <c r="J62" i="28"/>
  <c r="F224" i="20"/>
  <c r="F63" i="28"/>
  <c r="H224" i="20"/>
  <c r="H63" i="28"/>
  <c r="I224" i="20"/>
  <c r="I63" i="28"/>
  <c r="J224" i="20"/>
  <c r="J63" i="28"/>
  <c r="F225" i="20"/>
  <c r="F65" i="28"/>
  <c r="F226" i="20"/>
  <c r="F64" i="28"/>
  <c r="F66"/>
  <c r="H225" i="20"/>
  <c r="H65" i="28"/>
  <c r="H226" i="20"/>
  <c r="H64" i="28"/>
  <c r="H66"/>
  <c r="I225" i="20"/>
  <c r="I65" i="28"/>
  <c r="I226" i="20"/>
  <c r="I64" i="28"/>
  <c r="I66"/>
  <c r="J225" i="20"/>
  <c r="J65" i="28"/>
  <c r="J226" i="20"/>
  <c r="J64" i="28"/>
  <c r="J66"/>
  <c r="N146"/>
  <c r="N145"/>
  <c r="N144"/>
  <c r="E224" i="19"/>
  <c r="F54" i="28"/>
  <c r="N143"/>
  <c r="E223" i="19"/>
  <c r="F53" i="28"/>
  <c r="N142"/>
  <c r="E222" i="19"/>
  <c r="F52" i="28"/>
  <c r="N141"/>
  <c r="J224" i="19"/>
  <c r="J72" i="28"/>
  <c r="I224" i="19"/>
  <c r="I72" i="28"/>
  <c r="H224" i="19"/>
  <c r="H72" i="28"/>
  <c r="G224" i="19"/>
  <c r="G72" i="28"/>
  <c r="F224" i="19"/>
  <c r="F72" i="28"/>
  <c r="J223" i="19"/>
  <c r="J71" i="28"/>
  <c r="I223" i="19"/>
  <c r="I71" i="28"/>
  <c r="H223" i="19"/>
  <c r="H71" i="28"/>
  <c r="G223" i="19"/>
  <c r="G71" i="28"/>
  <c r="F223" i="19"/>
  <c r="F71" i="28"/>
  <c r="J222" i="19"/>
  <c r="J70" i="28"/>
  <c r="I222" i="19"/>
  <c r="I70" i="28"/>
  <c r="H222" i="19"/>
  <c r="H70" i="28"/>
  <c r="G222" i="19"/>
  <c r="G70" i="28"/>
  <c r="F222" i="19"/>
  <c r="F70" i="28"/>
  <c r="D19"/>
  <c r="D18"/>
  <c r="D17"/>
  <c r="F225" i="19"/>
  <c r="F74" i="28"/>
  <c r="F226" i="19"/>
  <c r="F73" i="28"/>
  <c r="F75"/>
  <c r="G225" i="19"/>
  <c r="G74" i="28"/>
  <c r="G226" i="19"/>
  <c r="G73" i="28"/>
  <c r="G75"/>
  <c r="H225" i="19"/>
  <c r="H74" i="28"/>
  <c r="H226" i="19"/>
  <c r="H73" i="28"/>
  <c r="H75"/>
  <c r="I225" i="19"/>
  <c r="I74" i="28"/>
  <c r="I226" i="19"/>
  <c r="I73" i="28"/>
  <c r="I75"/>
  <c r="J225" i="19"/>
  <c r="J74" i="28"/>
  <c r="J226" i="19"/>
  <c r="J73" i="28"/>
  <c r="J75"/>
  <c r="D13"/>
  <c r="D14"/>
  <c r="E22"/>
  <c r="F22"/>
  <c r="D46"/>
  <c r="D47"/>
  <c r="D49"/>
  <c r="G104"/>
  <c r="G78"/>
  <c r="G99"/>
  <c r="G79"/>
  <c r="G100"/>
  <c r="G80"/>
  <c r="G101"/>
  <c r="G106"/>
  <c r="G109"/>
  <c r="G116"/>
  <c r="G122"/>
  <c r="F104"/>
  <c r="F78"/>
  <c r="F99"/>
  <c r="F79"/>
  <c r="F100"/>
  <c r="F80"/>
  <c r="F101"/>
  <c r="F106"/>
  <c r="F109"/>
  <c r="H104"/>
  <c r="H78"/>
  <c r="H99"/>
  <c r="H79"/>
  <c r="H100"/>
  <c r="H80"/>
  <c r="H101"/>
  <c r="H106"/>
  <c r="H109"/>
  <c r="I104"/>
  <c r="I78"/>
  <c r="I99"/>
  <c r="I79"/>
  <c r="I100"/>
  <c r="I80"/>
  <c r="I101"/>
  <c r="I106"/>
  <c r="I109"/>
  <c r="J104"/>
  <c r="J78"/>
  <c r="J99"/>
  <c r="J79"/>
  <c r="J100"/>
  <c r="J80"/>
  <c r="J101"/>
  <c r="J106"/>
  <c r="J109"/>
  <c r="F110"/>
  <c r="G110"/>
  <c r="H110"/>
  <c r="I110"/>
  <c r="J110"/>
  <c r="F111"/>
  <c r="G111"/>
  <c r="H111"/>
  <c r="I111"/>
  <c r="J111"/>
  <c r="F116"/>
  <c r="H116"/>
  <c r="I116"/>
  <c r="J116"/>
  <c r="F117"/>
  <c r="G117"/>
  <c r="H117"/>
  <c r="I117"/>
  <c r="J117"/>
  <c r="F118"/>
  <c r="G118"/>
  <c r="H118"/>
  <c r="I118"/>
  <c r="J118"/>
  <c r="E127"/>
  <c r="E129"/>
  <c r="G131"/>
  <c r="E128"/>
  <c r="G136"/>
  <c r="G141"/>
  <c r="G168"/>
  <c r="H122"/>
  <c r="H131"/>
  <c r="H136"/>
  <c r="H141"/>
  <c r="H168"/>
  <c r="I122"/>
  <c r="I131"/>
  <c r="I136"/>
  <c r="I141"/>
  <c r="I168"/>
  <c r="J122"/>
  <c r="J131"/>
  <c r="J136"/>
  <c r="J141"/>
  <c r="J168"/>
  <c r="F122"/>
  <c r="F131"/>
  <c r="F136"/>
  <c r="F141"/>
  <c r="F168"/>
  <c r="G164"/>
  <c r="G163"/>
  <c r="H164"/>
  <c r="H163"/>
  <c r="I164"/>
  <c r="I163"/>
  <c r="J164"/>
  <c r="J163"/>
  <c r="F123"/>
  <c r="F132"/>
  <c r="F137"/>
  <c r="F124"/>
  <c r="F133"/>
  <c r="F138"/>
  <c r="G123"/>
  <c r="G132"/>
  <c r="G137"/>
  <c r="G142"/>
  <c r="G157"/>
  <c r="G124"/>
  <c r="G133"/>
  <c r="G138"/>
  <c r="G143"/>
  <c r="G158"/>
  <c r="G81"/>
  <c r="G144"/>
  <c r="G159"/>
  <c r="G82"/>
  <c r="G145"/>
  <c r="G160"/>
  <c r="G156"/>
  <c r="G161"/>
  <c r="H123"/>
  <c r="H132"/>
  <c r="H137"/>
  <c r="H142"/>
  <c r="H157"/>
  <c r="H124"/>
  <c r="H133"/>
  <c r="H138"/>
  <c r="H143"/>
  <c r="H158"/>
  <c r="H81"/>
  <c r="H144"/>
  <c r="H159"/>
  <c r="H82"/>
  <c r="H145"/>
  <c r="H160"/>
  <c r="H156"/>
  <c r="H161"/>
  <c r="I123"/>
  <c r="I132"/>
  <c r="I137"/>
  <c r="I142"/>
  <c r="I157"/>
  <c r="I124"/>
  <c r="I133"/>
  <c r="I138"/>
  <c r="I143"/>
  <c r="I158"/>
  <c r="I81"/>
  <c r="I144"/>
  <c r="I159"/>
  <c r="I82"/>
  <c r="I145"/>
  <c r="I160"/>
  <c r="I156"/>
  <c r="I161"/>
  <c r="J123"/>
  <c r="J132"/>
  <c r="J137"/>
  <c r="J142"/>
  <c r="J157"/>
  <c r="J124"/>
  <c r="J133"/>
  <c r="J138"/>
  <c r="J143"/>
  <c r="J158"/>
  <c r="J81"/>
  <c r="J144"/>
  <c r="J159"/>
  <c r="J82"/>
  <c r="J145"/>
  <c r="J160"/>
  <c r="J156"/>
  <c r="J161"/>
  <c r="F156"/>
  <c r="F142"/>
  <c r="F157"/>
  <c r="F143"/>
  <c r="F158"/>
  <c r="F81"/>
  <c r="F144"/>
  <c r="F159"/>
  <c r="F82"/>
  <c r="F145"/>
  <c r="F160"/>
  <c r="F161"/>
  <c r="L161"/>
  <c r="M161"/>
  <c r="L160"/>
  <c r="M160"/>
  <c r="L159"/>
  <c r="M159"/>
  <c r="L158"/>
  <c r="M158"/>
  <c r="L157"/>
  <c r="M157"/>
  <c r="L156"/>
  <c r="M156"/>
  <c r="G146"/>
  <c r="H146"/>
  <c r="I146"/>
  <c r="J146"/>
  <c r="F146"/>
  <c r="L146"/>
  <c r="M146"/>
  <c r="L145"/>
  <c r="M145"/>
  <c r="L144"/>
  <c r="M144"/>
  <c r="F164"/>
  <c r="F163"/>
  <c r="L163"/>
  <c r="L164"/>
  <c r="E166"/>
  <c r="D38"/>
  <c r="D35"/>
  <c r="D34"/>
  <c r="D36"/>
  <c r="D37"/>
  <c r="D45"/>
  <c r="K7"/>
  <c r="K8"/>
  <c r="K9"/>
  <c r="D48"/>
  <c r="L78"/>
  <c r="L79"/>
  <c r="L80"/>
  <c r="L81"/>
  <c r="L82"/>
  <c r="L84"/>
  <c r="M84"/>
  <c r="M79"/>
  <c r="M80"/>
  <c r="M81"/>
  <c r="M82"/>
  <c r="G83"/>
  <c r="H83"/>
  <c r="I83"/>
  <c r="J83"/>
  <c r="F83"/>
  <c r="L83"/>
  <c r="M83"/>
  <c r="M78"/>
  <c r="L141"/>
  <c r="M141"/>
  <c r="G52"/>
  <c r="E17"/>
  <c r="H52"/>
  <c r="F17"/>
  <c r="L142"/>
  <c r="M142"/>
  <c r="G53"/>
  <c r="E18"/>
  <c r="H53"/>
  <c r="F18"/>
  <c r="L143"/>
  <c r="M143"/>
  <c r="G54"/>
  <c r="E19"/>
  <c r="H54"/>
  <c r="F19"/>
  <c r="P7" i="29"/>
  <c r="I5"/>
  <c r="I15"/>
  <c r="M15"/>
  <c r="I6"/>
  <c r="I7"/>
  <c r="S7"/>
  <c r="P8"/>
  <c r="I8"/>
  <c r="S8"/>
  <c r="P9"/>
  <c r="I9"/>
  <c r="S9"/>
  <c r="P10"/>
  <c r="I10"/>
  <c r="S10"/>
  <c r="P11"/>
  <c r="I11"/>
  <c r="S11"/>
  <c r="P12"/>
  <c r="I12"/>
  <c r="S12"/>
  <c r="P13"/>
  <c r="I13"/>
  <c r="S13"/>
  <c r="P14"/>
  <c r="I14"/>
  <c r="S14"/>
  <c r="P15"/>
  <c r="S15"/>
  <c r="P16"/>
  <c r="I25"/>
  <c r="M25"/>
  <c r="I16"/>
  <c r="S16"/>
  <c r="P17"/>
  <c r="I17"/>
  <c r="S17"/>
  <c r="P18"/>
  <c r="I18"/>
  <c r="S18"/>
  <c r="P19"/>
  <c r="I19"/>
  <c r="S19"/>
  <c r="P20"/>
  <c r="I20"/>
  <c r="S20"/>
  <c r="P21"/>
  <c r="I21"/>
  <c r="S21"/>
  <c r="P22"/>
  <c r="I22"/>
  <c r="S22"/>
  <c r="P23"/>
  <c r="I23"/>
  <c r="S23"/>
  <c r="P24"/>
  <c r="I24"/>
  <c r="S24"/>
  <c r="P25"/>
  <c r="S25"/>
  <c r="P26"/>
  <c r="I35"/>
  <c r="M35"/>
  <c r="I26"/>
  <c r="S26"/>
  <c r="P27"/>
  <c r="I27"/>
  <c r="S27"/>
  <c r="P28"/>
  <c r="I28"/>
  <c r="S28"/>
  <c r="P29"/>
  <c r="I29"/>
  <c r="S29"/>
  <c r="P30"/>
  <c r="I30"/>
  <c r="S30"/>
  <c r="P31"/>
  <c r="I31"/>
  <c r="S31"/>
  <c r="P32"/>
  <c r="I32"/>
  <c r="S32"/>
  <c r="P33"/>
  <c r="I33"/>
  <c r="S33"/>
  <c r="P34"/>
  <c r="I34"/>
  <c r="S34"/>
  <c r="P35"/>
  <c r="S35"/>
  <c r="S37"/>
  <c r="P37"/>
  <c r="S38"/>
  <c r="F29" i="28"/>
  <c r="G34"/>
  <c r="G35"/>
  <c r="G38"/>
  <c r="H5" i="29"/>
  <c r="H15"/>
  <c r="L15"/>
  <c r="H6"/>
  <c r="H7"/>
  <c r="R7"/>
  <c r="H8"/>
  <c r="R8"/>
  <c r="H9"/>
  <c r="R9"/>
  <c r="H10"/>
  <c r="R10"/>
  <c r="H11"/>
  <c r="R11"/>
  <c r="H12"/>
  <c r="R12"/>
  <c r="H13"/>
  <c r="R13"/>
  <c r="H14"/>
  <c r="R14"/>
  <c r="R15"/>
  <c r="H25"/>
  <c r="L25"/>
  <c r="H16"/>
  <c r="R16"/>
  <c r="H17"/>
  <c r="R17"/>
  <c r="H18"/>
  <c r="R18"/>
  <c r="H19"/>
  <c r="R19"/>
  <c r="H20"/>
  <c r="R20"/>
  <c r="H21"/>
  <c r="R21"/>
  <c r="H22"/>
  <c r="R22"/>
  <c r="H23"/>
  <c r="R23"/>
  <c r="H24"/>
  <c r="R24"/>
  <c r="R25"/>
  <c r="H35"/>
  <c r="L35"/>
  <c r="H26"/>
  <c r="R26"/>
  <c r="H27"/>
  <c r="R27"/>
  <c r="H28"/>
  <c r="R28"/>
  <c r="H29"/>
  <c r="R29"/>
  <c r="H30"/>
  <c r="R30"/>
  <c r="H31"/>
  <c r="R31"/>
  <c r="H32"/>
  <c r="R32"/>
  <c r="H33"/>
  <c r="R33"/>
  <c r="H34"/>
  <c r="R34"/>
  <c r="R35"/>
  <c r="R37"/>
  <c r="R38"/>
  <c r="F28" i="28"/>
  <c r="F34"/>
  <c r="F35"/>
  <c r="F38"/>
  <c r="G5" i="29"/>
  <c r="G15"/>
  <c r="K15"/>
  <c r="G6"/>
  <c r="G7"/>
  <c r="Q7"/>
  <c r="G8"/>
  <c r="Q8"/>
  <c r="G9"/>
  <c r="Q9"/>
  <c r="G10"/>
  <c r="Q10"/>
  <c r="G11"/>
  <c r="Q11"/>
  <c r="G12"/>
  <c r="Q12"/>
  <c r="G13"/>
  <c r="Q13"/>
  <c r="G14"/>
  <c r="Q14"/>
  <c r="Q15"/>
  <c r="G25"/>
  <c r="K25"/>
  <c r="G16"/>
  <c r="Q16"/>
  <c r="G17"/>
  <c r="Q17"/>
  <c r="G18"/>
  <c r="Q18"/>
  <c r="G19"/>
  <c r="Q19"/>
  <c r="G20"/>
  <c r="Q20"/>
  <c r="G21"/>
  <c r="Q21"/>
  <c r="G22"/>
  <c r="Q22"/>
  <c r="G23"/>
  <c r="Q23"/>
  <c r="G24"/>
  <c r="Q24"/>
  <c r="Q25"/>
  <c r="G35"/>
  <c r="K35"/>
  <c r="G26"/>
  <c r="Q26"/>
  <c r="G27"/>
  <c r="Q27"/>
  <c r="G28"/>
  <c r="Q28"/>
  <c r="G29"/>
  <c r="Q29"/>
  <c r="G30"/>
  <c r="Q30"/>
  <c r="G31"/>
  <c r="Q31"/>
  <c r="G32"/>
  <c r="Q32"/>
  <c r="G33"/>
  <c r="Q33"/>
  <c r="G34"/>
  <c r="Q34"/>
  <c r="Q35"/>
  <c r="Q37"/>
  <c r="Q38"/>
  <c r="F27" i="28"/>
  <c r="E34"/>
  <c r="E35"/>
  <c r="E38"/>
  <c r="G36"/>
  <c r="G37"/>
  <c r="F36"/>
  <c r="F37"/>
  <c r="E36"/>
  <c r="E37"/>
  <c r="E55" i="5"/>
  <c r="E52"/>
  <c r="E61"/>
  <c r="E64"/>
  <c r="E53"/>
  <c r="E62"/>
  <c r="E54"/>
  <c r="E63"/>
  <c r="E56"/>
  <c r="E65"/>
  <c r="J92"/>
  <c r="J93"/>
  <c r="J94"/>
  <c r="F92"/>
  <c r="F93"/>
  <c r="F94"/>
  <c r="F95"/>
  <c r="G92"/>
  <c r="H92"/>
  <c r="I92"/>
  <c r="G93"/>
  <c r="H93"/>
  <c r="I93"/>
  <c r="G94"/>
  <c r="H94"/>
  <c r="I94"/>
  <c r="G95"/>
  <c r="H95"/>
  <c r="I95"/>
  <c r="J95"/>
  <c r="I8"/>
  <c r="I7"/>
  <c r="U116"/>
  <c r="K11"/>
  <c r="C18"/>
  <c r="C19"/>
  <c r="C20"/>
  <c r="C17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91"/>
  <c r="E71"/>
  <c r="E72"/>
  <c r="E73"/>
  <c r="E74"/>
  <c r="E70"/>
  <c r="N146"/>
  <c r="E82"/>
  <c r="E81"/>
  <c r="E80"/>
  <c r="E79"/>
  <c r="E78"/>
  <c r="F61"/>
  <c r="F64"/>
  <c r="F62"/>
  <c r="F63"/>
  <c r="F65"/>
  <c r="G61"/>
  <c r="H61"/>
  <c r="I61"/>
  <c r="J61"/>
  <c r="G62"/>
  <c r="H62"/>
  <c r="I62"/>
  <c r="J62"/>
  <c r="G63"/>
  <c r="H63"/>
  <c r="I63"/>
  <c r="J63"/>
  <c r="G65"/>
  <c r="H65"/>
  <c r="I65"/>
  <c r="J65"/>
  <c r="G64"/>
  <c r="H64"/>
  <c r="I64"/>
  <c r="J64"/>
  <c r="F52"/>
  <c r="N141"/>
  <c r="F56"/>
  <c r="N145"/>
  <c r="F55"/>
  <c r="N144"/>
  <c r="F54"/>
  <c r="N143"/>
  <c r="F53"/>
  <c r="N142"/>
  <c r="F70"/>
  <c r="J70"/>
  <c r="I70"/>
  <c r="H70"/>
  <c r="G70"/>
  <c r="J74"/>
  <c r="I74"/>
  <c r="H74"/>
  <c r="G74"/>
  <c r="F74"/>
  <c r="J73"/>
  <c r="I73"/>
  <c r="H73"/>
  <c r="G73"/>
  <c r="F73"/>
  <c r="J72"/>
  <c r="I72"/>
  <c r="H72"/>
  <c r="G72"/>
  <c r="F72"/>
  <c r="J71"/>
  <c r="I71"/>
  <c r="H71"/>
  <c r="G71"/>
  <c r="F71"/>
  <c r="D17"/>
  <c r="D19"/>
  <c r="D18"/>
  <c r="D21"/>
  <c r="D20"/>
  <c r="D22"/>
  <c r="D13"/>
  <c r="D14"/>
  <c r="D46"/>
  <c r="D47"/>
  <c r="D49"/>
  <c r="J104"/>
  <c r="J78"/>
  <c r="J99"/>
  <c r="J79"/>
  <c r="J100"/>
  <c r="J80"/>
  <c r="J101"/>
  <c r="J82"/>
  <c r="J102"/>
  <c r="J106"/>
  <c r="J109"/>
  <c r="J116"/>
  <c r="J122"/>
  <c r="F104"/>
  <c r="F78"/>
  <c r="F99"/>
  <c r="F79"/>
  <c r="F100"/>
  <c r="F80"/>
  <c r="F101"/>
  <c r="F82"/>
  <c r="F102"/>
  <c r="F106"/>
  <c r="F109"/>
  <c r="G104"/>
  <c r="G78"/>
  <c r="G99"/>
  <c r="G79"/>
  <c r="G100"/>
  <c r="G80"/>
  <c r="G101"/>
  <c r="G82"/>
  <c r="G102"/>
  <c r="G106"/>
  <c r="G109"/>
  <c r="H104"/>
  <c r="H78"/>
  <c r="H99"/>
  <c r="H79"/>
  <c r="H100"/>
  <c r="H80"/>
  <c r="H101"/>
  <c r="H82"/>
  <c r="H102"/>
  <c r="H106"/>
  <c r="H109"/>
  <c r="I104"/>
  <c r="I78"/>
  <c r="I99"/>
  <c r="I79"/>
  <c r="I100"/>
  <c r="I80"/>
  <c r="I101"/>
  <c r="I82"/>
  <c r="I102"/>
  <c r="I106"/>
  <c r="I109"/>
  <c r="F110"/>
  <c r="G110"/>
  <c r="H110"/>
  <c r="I110"/>
  <c r="J110"/>
  <c r="F111"/>
  <c r="G111"/>
  <c r="H111"/>
  <c r="I111"/>
  <c r="J111"/>
  <c r="F112"/>
  <c r="G112"/>
  <c r="H112"/>
  <c r="I112"/>
  <c r="J112"/>
  <c r="F116"/>
  <c r="G116"/>
  <c r="H116"/>
  <c r="I116"/>
  <c r="F117"/>
  <c r="G117"/>
  <c r="H117"/>
  <c r="I117"/>
  <c r="J117"/>
  <c r="F118"/>
  <c r="G118"/>
  <c r="H118"/>
  <c r="I118"/>
  <c r="J118"/>
  <c r="F119"/>
  <c r="G119"/>
  <c r="H119"/>
  <c r="I119"/>
  <c r="J119"/>
  <c r="E127"/>
  <c r="E129"/>
  <c r="J131"/>
  <c r="E128"/>
  <c r="J136"/>
  <c r="J141"/>
  <c r="J168"/>
  <c r="F122"/>
  <c r="F131"/>
  <c r="F136"/>
  <c r="G122"/>
  <c r="G131"/>
  <c r="G136"/>
  <c r="G141"/>
  <c r="G168"/>
  <c r="H122"/>
  <c r="H131"/>
  <c r="H136"/>
  <c r="H141"/>
  <c r="H168"/>
  <c r="I122"/>
  <c r="I131"/>
  <c r="I136"/>
  <c r="I141"/>
  <c r="I168"/>
  <c r="F141"/>
  <c r="F168"/>
  <c r="L168"/>
  <c r="K7"/>
  <c r="K8"/>
  <c r="K9"/>
  <c r="D45"/>
  <c r="D48"/>
  <c r="G164"/>
  <c r="G163"/>
  <c r="H164"/>
  <c r="H163"/>
  <c r="I164"/>
  <c r="I163"/>
  <c r="J164"/>
  <c r="J163"/>
  <c r="F123"/>
  <c r="F132"/>
  <c r="F137"/>
  <c r="F124"/>
  <c r="F133"/>
  <c r="F138"/>
  <c r="F125"/>
  <c r="F134"/>
  <c r="F139"/>
  <c r="G123"/>
  <c r="G132"/>
  <c r="G137"/>
  <c r="G124"/>
  <c r="G133"/>
  <c r="G138"/>
  <c r="G125"/>
  <c r="G134"/>
  <c r="G139"/>
  <c r="G142"/>
  <c r="G143"/>
  <c r="G81"/>
  <c r="G144"/>
  <c r="G145"/>
  <c r="G146"/>
  <c r="H123"/>
  <c r="H132"/>
  <c r="H137"/>
  <c r="H124"/>
  <c r="H133"/>
  <c r="H138"/>
  <c r="H125"/>
  <c r="H134"/>
  <c r="H139"/>
  <c r="H142"/>
  <c r="H143"/>
  <c r="H81"/>
  <c r="H144"/>
  <c r="H145"/>
  <c r="H146"/>
  <c r="I123"/>
  <c r="I132"/>
  <c r="I137"/>
  <c r="I124"/>
  <c r="I133"/>
  <c r="I138"/>
  <c r="I125"/>
  <c r="I134"/>
  <c r="I139"/>
  <c r="I142"/>
  <c r="I143"/>
  <c r="I81"/>
  <c r="I144"/>
  <c r="I145"/>
  <c r="I146"/>
  <c r="J123"/>
  <c r="J132"/>
  <c r="J137"/>
  <c r="J124"/>
  <c r="J133"/>
  <c r="J138"/>
  <c r="J125"/>
  <c r="J134"/>
  <c r="J139"/>
  <c r="J142"/>
  <c r="J143"/>
  <c r="J81"/>
  <c r="J144"/>
  <c r="J145"/>
  <c r="J146"/>
  <c r="F142"/>
  <c r="F143"/>
  <c r="F81"/>
  <c r="F144"/>
  <c r="F145"/>
  <c r="F146"/>
  <c r="L146"/>
  <c r="M146"/>
  <c r="F164"/>
  <c r="F163"/>
  <c r="L163"/>
  <c r="L164"/>
  <c r="E166"/>
  <c r="D38"/>
  <c r="G157"/>
  <c r="G158"/>
  <c r="G159"/>
  <c r="G160"/>
  <c r="G156"/>
  <c r="G161"/>
  <c r="H157"/>
  <c r="H158"/>
  <c r="H159"/>
  <c r="H160"/>
  <c r="H156"/>
  <c r="H161"/>
  <c r="I157"/>
  <c r="I158"/>
  <c r="I159"/>
  <c r="I160"/>
  <c r="I156"/>
  <c r="I161"/>
  <c r="J157"/>
  <c r="J158"/>
  <c r="J159"/>
  <c r="J160"/>
  <c r="J156"/>
  <c r="J161"/>
  <c r="F156"/>
  <c r="F157"/>
  <c r="F158"/>
  <c r="F159"/>
  <c r="F160"/>
  <c r="F161"/>
  <c r="L161"/>
  <c r="M161"/>
  <c r="L160"/>
  <c r="M160"/>
  <c r="L159"/>
  <c r="M159"/>
  <c r="L158"/>
  <c r="M158"/>
  <c r="L157"/>
  <c r="M157"/>
  <c r="L156"/>
  <c r="M156"/>
  <c r="D35"/>
  <c r="D34"/>
  <c r="D36"/>
  <c r="D37"/>
  <c r="L141"/>
  <c r="M141"/>
  <c r="G52"/>
  <c r="E17"/>
  <c r="L143"/>
  <c r="M143"/>
  <c r="G54"/>
  <c r="E19"/>
  <c r="L142"/>
  <c r="M142"/>
  <c r="G53"/>
  <c r="E18"/>
  <c r="H52"/>
  <c r="F17"/>
  <c r="H54"/>
  <c r="F19"/>
  <c r="H53"/>
  <c r="F18"/>
  <c r="L145"/>
  <c r="M145"/>
  <c r="G56"/>
  <c r="H56"/>
  <c r="F21"/>
  <c r="L144"/>
  <c r="M144"/>
  <c r="G55"/>
  <c r="H55"/>
  <c r="F20"/>
  <c r="F22"/>
  <c r="E21"/>
  <c r="E20"/>
  <c r="E22"/>
  <c r="P7" i="22"/>
  <c r="G5"/>
  <c r="G15"/>
  <c r="K15"/>
  <c r="G6"/>
  <c r="G7"/>
  <c r="Q7"/>
  <c r="P8"/>
  <c r="G8"/>
  <c r="Q8"/>
  <c r="P9"/>
  <c r="G9"/>
  <c r="Q9"/>
  <c r="P10"/>
  <c r="G10"/>
  <c r="Q10"/>
  <c r="P11"/>
  <c r="G11"/>
  <c r="Q11"/>
  <c r="P12"/>
  <c r="G12"/>
  <c r="Q12"/>
  <c r="P13"/>
  <c r="G13"/>
  <c r="Q13"/>
  <c r="P14"/>
  <c r="G14"/>
  <c r="Q14"/>
  <c r="P15"/>
  <c r="Q15"/>
  <c r="P16"/>
  <c r="G25"/>
  <c r="K25"/>
  <c r="G16"/>
  <c r="Q16"/>
  <c r="P17"/>
  <c r="G17"/>
  <c r="Q17"/>
  <c r="P18"/>
  <c r="G18"/>
  <c r="Q18"/>
  <c r="P19"/>
  <c r="G19"/>
  <c r="Q19"/>
  <c r="P20"/>
  <c r="G20"/>
  <c r="Q20"/>
  <c r="P21"/>
  <c r="G21"/>
  <c r="Q21"/>
  <c r="P22"/>
  <c r="G22"/>
  <c r="Q22"/>
  <c r="P23"/>
  <c r="G23"/>
  <c r="Q23"/>
  <c r="P24"/>
  <c r="G24"/>
  <c r="Q24"/>
  <c r="P25"/>
  <c r="Q25"/>
  <c r="P26"/>
  <c r="G35"/>
  <c r="K35"/>
  <c r="G26"/>
  <c r="Q26"/>
  <c r="P27"/>
  <c r="G27"/>
  <c r="Q27"/>
  <c r="P28"/>
  <c r="G28"/>
  <c r="Q28"/>
  <c r="P29"/>
  <c r="G29"/>
  <c r="Q29"/>
  <c r="P30"/>
  <c r="G30"/>
  <c r="Q30"/>
  <c r="P31"/>
  <c r="G31"/>
  <c r="Q31"/>
  <c r="P32"/>
  <c r="G32"/>
  <c r="Q32"/>
  <c r="P33"/>
  <c r="G33"/>
  <c r="Q33"/>
  <c r="P34"/>
  <c r="G34"/>
  <c r="Q34"/>
  <c r="P35"/>
  <c r="Q35"/>
  <c r="Q37"/>
  <c r="P37"/>
  <c r="Q38"/>
  <c r="F27" i="5"/>
  <c r="E34"/>
  <c r="E35"/>
  <c r="E38"/>
  <c r="E36"/>
  <c r="E37"/>
  <c r="H5" i="22"/>
  <c r="H15"/>
  <c r="L15"/>
  <c r="H6"/>
  <c r="H7"/>
  <c r="R7"/>
  <c r="H8"/>
  <c r="R8"/>
  <c r="H9"/>
  <c r="R9"/>
  <c r="H10"/>
  <c r="R10"/>
  <c r="H11"/>
  <c r="R11"/>
  <c r="H12"/>
  <c r="R12"/>
  <c r="H13"/>
  <c r="R13"/>
  <c r="H14"/>
  <c r="R14"/>
  <c r="R15"/>
  <c r="H25"/>
  <c r="L25"/>
  <c r="H16"/>
  <c r="R16"/>
  <c r="H17"/>
  <c r="R17"/>
  <c r="H18"/>
  <c r="R18"/>
  <c r="H19"/>
  <c r="R19"/>
  <c r="H20"/>
  <c r="R20"/>
  <c r="H21"/>
  <c r="R21"/>
  <c r="H22"/>
  <c r="R22"/>
  <c r="H23"/>
  <c r="R23"/>
  <c r="H24"/>
  <c r="R24"/>
  <c r="R25"/>
  <c r="H35"/>
  <c r="L35"/>
  <c r="H26"/>
  <c r="R26"/>
  <c r="H27"/>
  <c r="R27"/>
  <c r="H28"/>
  <c r="R28"/>
  <c r="H29"/>
  <c r="R29"/>
  <c r="H30"/>
  <c r="R30"/>
  <c r="H31"/>
  <c r="R31"/>
  <c r="H32"/>
  <c r="R32"/>
  <c r="H33"/>
  <c r="R33"/>
  <c r="H34"/>
  <c r="R34"/>
  <c r="R35"/>
  <c r="R37"/>
  <c r="R38"/>
  <c r="F28" i="5"/>
  <c r="F34"/>
  <c r="F35"/>
  <c r="F36"/>
  <c r="F37"/>
  <c r="I5" i="22"/>
  <c r="I15"/>
  <c r="M15"/>
  <c r="I6"/>
  <c r="I7"/>
  <c r="S7"/>
  <c r="I8"/>
  <c r="S8"/>
  <c r="I9"/>
  <c r="S9"/>
  <c r="I10"/>
  <c r="S10"/>
  <c r="I11"/>
  <c r="S11"/>
  <c r="I12"/>
  <c r="S12"/>
  <c r="I13"/>
  <c r="S13"/>
  <c r="I14"/>
  <c r="S14"/>
  <c r="S15"/>
  <c r="I25"/>
  <c r="M25"/>
  <c r="I16"/>
  <c r="S16"/>
  <c r="I17"/>
  <c r="S17"/>
  <c r="I18"/>
  <c r="S18"/>
  <c r="I19"/>
  <c r="S19"/>
  <c r="I20"/>
  <c r="S20"/>
  <c r="I21"/>
  <c r="S21"/>
  <c r="I22"/>
  <c r="S22"/>
  <c r="I23"/>
  <c r="S23"/>
  <c r="I24"/>
  <c r="S24"/>
  <c r="S25"/>
  <c r="I35"/>
  <c r="M35"/>
  <c r="I26"/>
  <c r="S26"/>
  <c r="I27"/>
  <c r="S27"/>
  <c r="I28"/>
  <c r="S28"/>
  <c r="I29"/>
  <c r="S29"/>
  <c r="I30"/>
  <c r="S30"/>
  <c r="I31"/>
  <c r="S31"/>
  <c r="I32"/>
  <c r="S32"/>
  <c r="I33"/>
  <c r="S33"/>
  <c r="I34"/>
  <c r="S34"/>
  <c r="S35"/>
  <c r="S37"/>
  <c r="S38"/>
  <c r="F29" i="5"/>
  <c r="G34"/>
  <c r="G35"/>
  <c r="G36"/>
  <c r="G37"/>
  <c r="G38"/>
  <c r="F38"/>
  <c r="F149" i="24"/>
  <c r="G149"/>
  <c r="H149"/>
  <c r="I149"/>
  <c r="J149"/>
  <c r="F150"/>
  <c r="G150"/>
  <c r="H150"/>
  <c r="I150"/>
  <c r="J150"/>
  <c r="F151"/>
  <c r="G151"/>
  <c r="H151"/>
  <c r="I151"/>
  <c r="J151"/>
  <c r="F152"/>
  <c r="G152"/>
  <c r="H152"/>
  <c r="I152"/>
  <c r="J152"/>
  <c r="F153"/>
  <c r="G153"/>
  <c r="H153"/>
  <c r="I153"/>
  <c r="J153"/>
  <c r="G148"/>
  <c r="H148"/>
  <c r="I148"/>
  <c r="J148"/>
  <c r="F148"/>
  <c r="E52"/>
  <c r="E61"/>
  <c r="E55"/>
  <c r="E64"/>
  <c r="E53"/>
  <c r="E62"/>
  <c r="E54"/>
  <c r="E63"/>
  <c r="E56"/>
  <c r="E65"/>
  <c r="N146"/>
  <c r="K11"/>
  <c r="I92"/>
  <c r="I93"/>
  <c r="I94"/>
  <c r="J92"/>
  <c r="J93"/>
  <c r="J94"/>
  <c r="F95"/>
  <c r="G95"/>
  <c r="H95"/>
  <c r="I95"/>
  <c r="J95"/>
  <c r="K41"/>
  <c r="I7"/>
  <c r="I8"/>
  <c r="C17"/>
  <c r="C18"/>
  <c r="C19"/>
  <c r="C20"/>
  <c r="U91"/>
  <c r="U92"/>
  <c r="U93"/>
  <c r="U94"/>
  <c r="U95"/>
  <c r="U96"/>
  <c r="U97"/>
  <c r="U98"/>
  <c r="U99"/>
  <c r="U100"/>
  <c r="E70"/>
  <c r="U101"/>
  <c r="E71"/>
  <c r="U102"/>
  <c r="E72"/>
  <c r="U103"/>
  <c r="E73"/>
  <c r="U104"/>
  <c r="E74"/>
  <c r="U105"/>
  <c r="U106"/>
  <c r="U107"/>
  <c r="U108"/>
  <c r="E78"/>
  <c r="U109"/>
  <c r="E79"/>
  <c r="U110"/>
  <c r="E80"/>
  <c r="U111"/>
  <c r="E81"/>
  <c r="U112"/>
  <c r="E82"/>
  <c r="U113"/>
  <c r="U114"/>
  <c r="U115"/>
  <c r="U116"/>
  <c r="U117"/>
  <c r="U118"/>
  <c r="U119"/>
  <c r="U120"/>
  <c r="U121"/>
  <c r="U122"/>
  <c r="F92"/>
  <c r="G92"/>
  <c r="H92"/>
  <c r="U123"/>
  <c r="F93"/>
  <c r="G93"/>
  <c r="H93"/>
  <c r="U124"/>
  <c r="F94"/>
  <c r="G94"/>
  <c r="H94"/>
  <c r="U125"/>
  <c r="U126"/>
  <c r="U127"/>
  <c r="U128"/>
  <c r="U129"/>
  <c r="U130"/>
  <c r="U131"/>
  <c r="U132"/>
  <c r="U133"/>
  <c r="U134"/>
  <c r="U135"/>
  <c r="G61"/>
  <c r="G64"/>
  <c r="G62"/>
  <c r="G63"/>
  <c r="G65"/>
  <c r="F61"/>
  <c r="H61"/>
  <c r="I61"/>
  <c r="J61"/>
  <c r="F62"/>
  <c r="H62"/>
  <c r="I62"/>
  <c r="J62"/>
  <c r="F63"/>
  <c r="H63"/>
  <c r="I63"/>
  <c r="J63"/>
  <c r="F65"/>
  <c r="H65"/>
  <c r="I65"/>
  <c r="J65"/>
  <c r="F64"/>
  <c r="H64"/>
  <c r="I64"/>
  <c r="J64"/>
  <c r="F56"/>
  <c r="N145"/>
  <c r="F55"/>
  <c r="N144"/>
  <c r="F54"/>
  <c r="N143"/>
  <c r="F53"/>
  <c r="N142"/>
  <c r="F52"/>
  <c r="N141"/>
  <c r="D21"/>
  <c r="D13"/>
  <c r="D20"/>
  <c r="D22"/>
  <c r="D17"/>
  <c r="D18"/>
  <c r="D19"/>
  <c r="F70"/>
  <c r="G70"/>
  <c r="H70"/>
  <c r="I70"/>
  <c r="J70"/>
  <c r="F71"/>
  <c r="G71"/>
  <c r="H71"/>
  <c r="I71"/>
  <c r="J71"/>
  <c r="F72"/>
  <c r="G72"/>
  <c r="H72"/>
  <c r="I72"/>
  <c r="J72"/>
  <c r="F73"/>
  <c r="G73"/>
  <c r="H73"/>
  <c r="I73"/>
  <c r="J73"/>
  <c r="F74"/>
  <c r="G74"/>
  <c r="H74"/>
  <c r="I74"/>
  <c r="J74"/>
  <c r="D46"/>
  <c r="D47"/>
  <c r="D49"/>
  <c r="G104"/>
  <c r="G78"/>
  <c r="G99"/>
  <c r="G79"/>
  <c r="G100"/>
  <c r="G80"/>
  <c r="G101"/>
  <c r="G82"/>
  <c r="G102"/>
  <c r="G106"/>
  <c r="G109"/>
  <c r="G116"/>
  <c r="G122"/>
  <c r="F104"/>
  <c r="F78"/>
  <c r="F99"/>
  <c r="F79"/>
  <c r="F100"/>
  <c r="F80"/>
  <c r="F101"/>
  <c r="F82"/>
  <c r="F102"/>
  <c r="F106"/>
  <c r="F109"/>
  <c r="H104"/>
  <c r="H78"/>
  <c r="H99"/>
  <c r="H79"/>
  <c r="H100"/>
  <c r="H80"/>
  <c r="H101"/>
  <c r="H82"/>
  <c r="H102"/>
  <c r="H106"/>
  <c r="H109"/>
  <c r="I104"/>
  <c r="I78"/>
  <c r="I99"/>
  <c r="I79"/>
  <c r="I100"/>
  <c r="I80"/>
  <c r="I101"/>
  <c r="I82"/>
  <c r="I102"/>
  <c r="I106"/>
  <c r="I109"/>
  <c r="J104"/>
  <c r="J78"/>
  <c r="J99"/>
  <c r="J79"/>
  <c r="J100"/>
  <c r="J80"/>
  <c r="J101"/>
  <c r="J82"/>
  <c r="J102"/>
  <c r="J106"/>
  <c r="J109"/>
  <c r="F110"/>
  <c r="G110"/>
  <c r="H110"/>
  <c r="I110"/>
  <c r="J110"/>
  <c r="F111"/>
  <c r="G111"/>
  <c r="H111"/>
  <c r="I111"/>
  <c r="J111"/>
  <c r="F112"/>
  <c r="G112"/>
  <c r="H112"/>
  <c r="I112"/>
  <c r="J112"/>
  <c r="F116"/>
  <c r="H116"/>
  <c r="I116"/>
  <c r="J116"/>
  <c r="F117"/>
  <c r="G117"/>
  <c r="H117"/>
  <c r="I117"/>
  <c r="J117"/>
  <c r="F118"/>
  <c r="G118"/>
  <c r="H118"/>
  <c r="I118"/>
  <c r="J118"/>
  <c r="F119"/>
  <c r="G119"/>
  <c r="H119"/>
  <c r="I119"/>
  <c r="J119"/>
  <c r="E127"/>
  <c r="E129"/>
  <c r="G131"/>
  <c r="E128"/>
  <c r="G136"/>
  <c r="G141"/>
  <c r="G168"/>
  <c r="H122"/>
  <c r="H131"/>
  <c r="H136"/>
  <c r="H141"/>
  <c r="H168"/>
  <c r="I122"/>
  <c r="I131"/>
  <c r="I136"/>
  <c r="I141"/>
  <c r="I168"/>
  <c r="J122"/>
  <c r="J131"/>
  <c r="J136"/>
  <c r="J141"/>
  <c r="J168"/>
  <c r="F122"/>
  <c r="F131"/>
  <c r="F136"/>
  <c r="F141"/>
  <c r="F168"/>
  <c r="G164"/>
  <c r="G163"/>
  <c r="H164"/>
  <c r="H163"/>
  <c r="I164"/>
  <c r="I163"/>
  <c r="J164"/>
  <c r="J163"/>
  <c r="F123"/>
  <c r="F132"/>
  <c r="F137"/>
  <c r="F124"/>
  <c r="F133"/>
  <c r="F138"/>
  <c r="F125"/>
  <c r="F134"/>
  <c r="F139"/>
  <c r="G123"/>
  <c r="G132"/>
  <c r="G137"/>
  <c r="G142"/>
  <c r="G157"/>
  <c r="G124"/>
  <c r="G133"/>
  <c r="G138"/>
  <c r="G143"/>
  <c r="G158"/>
  <c r="G81"/>
  <c r="G144"/>
  <c r="G159"/>
  <c r="G125"/>
  <c r="G134"/>
  <c r="G139"/>
  <c r="G145"/>
  <c r="G160"/>
  <c r="G156"/>
  <c r="G161"/>
  <c r="H123"/>
  <c r="H132"/>
  <c r="H137"/>
  <c r="H142"/>
  <c r="H157"/>
  <c r="H124"/>
  <c r="H133"/>
  <c r="H138"/>
  <c r="H143"/>
  <c r="H158"/>
  <c r="H81"/>
  <c r="H144"/>
  <c r="H159"/>
  <c r="H125"/>
  <c r="H134"/>
  <c r="H139"/>
  <c r="H145"/>
  <c r="H160"/>
  <c r="H156"/>
  <c r="H161"/>
  <c r="I123"/>
  <c r="I132"/>
  <c r="I137"/>
  <c r="I142"/>
  <c r="I157"/>
  <c r="I124"/>
  <c r="I133"/>
  <c r="I138"/>
  <c r="I143"/>
  <c r="I158"/>
  <c r="I81"/>
  <c r="I144"/>
  <c r="I159"/>
  <c r="I125"/>
  <c r="I134"/>
  <c r="I139"/>
  <c r="I145"/>
  <c r="I160"/>
  <c r="I156"/>
  <c r="I161"/>
  <c r="J123"/>
  <c r="J132"/>
  <c r="J137"/>
  <c r="J142"/>
  <c r="J157"/>
  <c r="J124"/>
  <c r="J133"/>
  <c r="J138"/>
  <c r="J143"/>
  <c r="J158"/>
  <c r="J81"/>
  <c r="J144"/>
  <c r="J159"/>
  <c r="J125"/>
  <c r="J134"/>
  <c r="J139"/>
  <c r="J145"/>
  <c r="J160"/>
  <c r="J156"/>
  <c r="J161"/>
  <c r="F156"/>
  <c r="F142"/>
  <c r="F157"/>
  <c r="F143"/>
  <c r="F158"/>
  <c r="F81"/>
  <c r="F144"/>
  <c r="F159"/>
  <c r="F145"/>
  <c r="F160"/>
  <c r="F161"/>
  <c r="L161"/>
  <c r="M161"/>
  <c r="L160"/>
  <c r="M160"/>
  <c r="L159"/>
  <c r="M159"/>
  <c r="L158"/>
  <c r="M158"/>
  <c r="L157"/>
  <c r="M157"/>
  <c r="L156"/>
  <c r="M156"/>
  <c r="G146"/>
  <c r="H146"/>
  <c r="I146"/>
  <c r="J146"/>
  <c r="F146"/>
  <c r="L146"/>
  <c r="M146"/>
  <c r="F164"/>
  <c r="F163"/>
  <c r="L163"/>
  <c r="L164"/>
  <c r="E166"/>
  <c r="D38"/>
  <c r="D35"/>
  <c r="D34"/>
  <c r="D36"/>
  <c r="D37"/>
  <c r="D45"/>
  <c r="D48"/>
  <c r="K7"/>
  <c r="K8"/>
  <c r="K9"/>
  <c r="L144"/>
  <c r="M144"/>
  <c r="G55"/>
  <c r="H55"/>
  <c r="F21"/>
  <c r="L145"/>
  <c r="M145"/>
  <c r="G56"/>
  <c r="H56"/>
  <c r="F20"/>
  <c r="F22"/>
  <c r="E21"/>
  <c r="E20"/>
  <c r="E22"/>
  <c r="L141"/>
  <c r="M141"/>
  <c r="G52"/>
  <c r="E17"/>
  <c r="H52"/>
  <c r="F17"/>
  <c r="L142"/>
  <c r="M142"/>
  <c r="G53"/>
  <c r="E18"/>
  <c r="H53"/>
  <c r="F18"/>
  <c r="L143"/>
  <c r="M143"/>
  <c r="G54"/>
  <c r="E19"/>
  <c r="H54"/>
  <c r="F19"/>
  <c r="P7" i="27"/>
  <c r="I5"/>
  <c r="I15"/>
  <c r="M15"/>
  <c r="I6"/>
  <c r="I7"/>
  <c r="S7"/>
  <c r="P8"/>
  <c r="I8"/>
  <c r="S8"/>
  <c r="P9"/>
  <c r="I9"/>
  <c r="S9"/>
  <c r="P10"/>
  <c r="I10"/>
  <c r="S10"/>
  <c r="P11"/>
  <c r="I11"/>
  <c r="S11"/>
  <c r="P12"/>
  <c r="I12"/>
  <c r="S12"/>
  <c r="P13"/>
  <c r="I13"/>
  <c r="S13"/>
  <c r="P14"/>
  <c r="I14"/>
  <c r="S14"/>
  <c r="P15"/>
  <c r="S15"/>
  <c r="P16"/>
  <c r="I25"/>
  <c r="M25"/>
  <c r="I16"/>
  <c r="S16"/>
  <c r="P17"/>
  <c r="I17"/>
  <c r="S17"/>
  <c r="P18"/>
  <c r="I18"/>
  <c r="S18"/>
  <c r="P19"/>
  <c r="I19"/>
  <c r="S19"/>
  <c r="P20"/>
  <c r="I20"/>
  <c r="S20"/>
  <c r="P21"/>
  <c r="I21"/>
  <c r="S21"/>
  <c r="P22"/>
  <c r="I22"/>
  <c r="S22"/>
  <c r="P23"/>
  <c r="I23"/>
  <c r="S23"/>
  <c r="P24"/>
  <c r="I24"/>
  <c r="S24"/>
  <c r="P25"/>
  <c r="S25"/>
  <c r="P26"/>
  <c r="I35"/>
  <c r="M35"/>
  <c r="I26"/>
  <c r="S26"/>
  <c r="P27"/>
  <c r="I27"/>
  <c r="S27"/>
  <c r="P28"/>
  <c r="I28"/>
  <c r="S28"/>
  <c r="P29"/>
  <c r="I29"/>
  <c r="S29"/>
  <c r="P30"/>
  <c r="I30"/>
  <c r="S30"/>
  <c r="P31"/>
  <c r="I31"/>
  <c r="S31"/>
  <c r="P32"/>
  <c r="I32"/>
  <c r="S32"/>
  <c r="P33"/>
  <c r="I33"/>
  <c r="S33"/>
  <c r="P34"/>
  <c r="I34"/>
  <c r="S34"/>
  <c r="P35"/>
  <c r="S35"/>
  <c r="S37"/>
  <c r="P37"/>
  <c r="S38"/>
  <c r="F29" i="24"/>
  <c r="G34"/>
  <c r="G35"/>
  <c r="G38"/>
  <c r="H5" i="27"/>
  <c r="H15"/>
  <c r="L15"/>
  <c r="H6"/>
  <c r="H7"/>
  <c r="R7"/>
  <c r="H8"/>
  <c r="R8"/>
  <c r="H9"/>
  <c r="R9"/>
  <c r="H10"/>
  <c r="R10"/>
  <c r="H11"/>
  <c r="R11"/>
  <c r="H12"/>
  <c r="R12"/>
  <c r="H13"/>
  <c r="R13"/>
  <c r="H14"/>
  <c r="R14"/>
  <c r="R15"/>
  <c r="H25"/>
  <c r="L25"/>
  <c r="H16"/>
  <c r="R16"/>
  <c r="H17"/>
  <c r="R17"/>
  <c r="H18"/>
  <c r="R18"/>
  <c r="H19"/>
  <c r="R19"/>
  <c r="H20"/>
  <c r="R20"/>
  <c r="H21"/>
  <c r="R21"/>
  <c r="H22"/>
  <c r="R22"/>
  <c r="H23"/>
  <c r="R23"/>
  <c r="H24"/>
  <c r="R24"/>
  <c r="R25"/>
  <c r="H35"/>
  <c r="L35"/>
  <c r="H26"/>
  <c r="R26"/>
  <c r="H27"/>
  <c r="R27"/>
  <c r="H28"/>
  <c r="R28"/>
  <c r="H29"/>
  <c r="R29"/>
  <c r="H30"/>
  <c r="R30"/>
  <c r="H31"/>
  <c r="R31"/>
  <c r="H32"/>
  <c r="R32"/>
  <c r="H33"/>
  <c r="R33"/>
  <c r="H34"/>
  <c r="R34"/>
  <c r="R35"/>
  <c r="R37"/>
  <c r="R38"/>
  <c r="F28" i="24"/>
  <c r="F34"/>
  <c r="F35"/>
  <c r="F38"/>
  <c r="G5" i="27"/>
  <c r="G15"/>
  <c r="K15"/>
  <c r="G6"/>
  <c r="G7"/>
  <c r="Q7"/>
  <c r="G8"/>
  <c r="Q8"/>
  <c r="G9"/>
  <c r="Q9"/>
  <c r="G10"/>
  <c r="Q10"/>
  <c r="G11"/>
  <c r="Q11"/>
  <c r="G12"/>
  <c r="Q12"/>
  <c r="G13"/>
  <c r="Q13"/>
  <c r="G14"/>
  <c r="Q14"/>
  <c r="Q15"/>
  <c r="G25"/>
  <c r="K25"/>
  <c r="G16"/>
  <c r="Q16"/>
  <c r="G17"/>
  <c r="Q17"/>
  <c r="G18"/>
  <c r="Q18"/>
  <c r="G19"/>
  <c r="Q19"/>
  <c r="G20"/>
  <c r="Q20"/>
  <c r="G21"/>
  <c r="Q21"/>
  <c r="G22"/>
  <c r="Q22"/>
  <c r="G23"/>
  <c r="Q23"/>
  <c r="G24"/>
  <c r="Q24"/>
  <c r="Q25"/>
  <c r="G35"/>
  <c r="K35"/>
  <c r="G26"/>
  <c r="Q26"/>
  <c r="G27"/>
  <c r="Q27"/>
  <c r="G28"/>
  <c r="Q28"/>
  <c r="G29"/>
  <c r="Q29"/>
  <c r="G30"/>
  <c r="Q30"/>
  <c r="G31"/>
  <c r="Q31"/>
  <c r="G32"/>
  <c r="Q32"/>
  <c r="G33"/>
  <c r="Q33"/>
  <c r="G34"/>
  <c r="Q34"/>
  <c r="Q35"/>
  <c r="Q37"/>
  <c r="Q38"/>
  <c r="F27" i="24"/>
  <c r="E34"/>
  <c r="E35"/>
  <c r="E38"/>
  <c r="G36"/>
  <c r="G37"/>
  <c r="F36"/>
  <c r="F37"/>
  <c r="E36"/>
  <c r="E37"/>
  <c r="E226" i="20"/>
  <c r="E225"/>
  <c r="E224"/>
  <c r="E223"/>
  <c r="E222"/>
  <c r="Q22" i="32"/>
  <c r="Y2"/>
  <c r="J228"/>
  <c r="S222"/>
  <c r="P22"/>
  <c r="O22"/>
  <c r="S22"/>
  <c r="G22" i="18"/>
  <c r="R222" i="32"/>
  <c r="R22"/>
  <c r="F22" i="18"/>
  <c r="T222" i="32"/>
  <c r="T22"/>
  <c r="H22" i="18"/>
  <c r="U222" i="32"/>
  <c r="U22"/>
  <c r="I22" i="18"/>
  <c r="V222" i="32"/>
  <c r="V22"/>
  <c r="J22" i="18"/>
  <c r="E22"/>
  <c r="G22" i="20"/>
  <c r="Q23" i="32"/>
  <c r="Q24"/>
  <c r="Q25"/>
  <c r="S225"/>
  <c r="S25"/>
  <c r="G25" i="18"/>
  <c r="R225" i="32"/>
  <c r="R25"/>
  <c r="F25" i="18"/>
  <c r="T225" i="32"/>
  <c r="T25"/>
  <c r="H25" i="18"/>
  <c r="U225" i="32"/>
  <c r="U25"/>
  <c r="I25" i="18"/>
  <c r="V225" i="32"/>
  <c r="V25"/>
  <c r="J25" i="18"/>
  <c r="E25"/>
  <c r="G25" i="20"/>
  <c r="S223" i="32"/>
  <c r="S23"/>
  <c r="G23" i="18"/>
  <c r="R223" i="32"/>
  <c r="R23"/>
  <c r="F23" i="18"/>
  <c r="T223" i="32"/>
  <c r="T23"/>
  <c r="H23" i="18"/>
  <c r="U223" i="32"/>
  <c r="U23"/>
  <c r="I23" i="18"/>
  <c r="V223" i="32"/>
  <c r="V23"/>
  <c r="J23" i="18"/>
  <c r="E23"/>
  <c r="G23" i="20"/>
  <c r="S224" i="32"/>
  <c r="S24"/>
  <c r="G24" i="18"/>
  <c r="R224" i="32"/>
  <c r="R24"/>
  <c r="F24" i="18"/>
  <c r="T224" i="32"/>
  <c r="T24"/>
  <c r="H24" i="18"/>
  <c r="U224" i="32"/>
  <c r="U24"/>
  <c r="I24" i="18"/>
  <c r="V224" i="32"/>
  <c r="V24"/>
  <c r="J24" i="18"/>
  <c r="E24"/>
  <c r="G24" i="20"/>
  <c r="Q26" i="32"/>
  <c r="S226"/>
  <c r="S26"/>
  <c r="G26" i="18"/>
  <c r="R226" i="32"/>
  <c r="R26"/>
  <c r="F26" i="18"/>
  <c r="T226" i="32"/>
  <c r="T26"/>
  <c r="H26" i="18"/>
  <c r="U226" i="32"/>
  <c r="U26"/>
  <c r="I26" i="18"/>
  <c r="V226" i="32"/>
  <c r="V26"/>
  <c r="J26" i="18"/>
  <c r="E26"/>
  <c r="G26" i="20"/>
  <c r="F22"/>
  <c r="H22"/>
  <c r="I22"/>
  <c r="J22"/>
  <c r="F23"/>
  <c r="H23"/>
  <c r="I23"/>
  <c r="J23"/>
  <c r="F24"/>
  <c r="H24"/>
  <c r="I24"/>
  <c r="J24"/>
  <c r="F26"/>
  <c r="H26"/>
  <c r="I26"/>
  <c r="J26"/>
  <c r="F25"/>
  <c r="H25"/>
  <c r="I25"/>
  <c r="J25"/>
  <c r="Q217" i="32"/>
  <c r="Q218"/>
  <c r="Q219"/>
  <c r="Q220"/>
  <c r="P217"/>
  <c r="O217"/>
  <c r="R220"/>
  <c r="F220" i="18"/>
  <c r="S220" i="32"/>
  <c r="G220" i="18"/>
  <c r="T220" i="32"/>
  <c r="H220" i="18"/>
  <c r="U220" i="32"/>
  <c r="I220" i="18"/>
  <c r="V220" i="32"/>
  <c r="J220" i="18"/>
  <c r="E220"/>
  <c r="F220" i="20"/>
  <c r="G220"/>
  <c r="H220"/>
  <c r="I220"/>
  <c r="J220"/>
  <c r="R217" i="32"/>
  <c r="F217" i="18"/>
  <c r="S217" i="32"/>
  <c r="G217" i="18"/>
  <c r="T217" i="32"/>
  <c r="H217" i="18"/>
  <c r="U217" i="32"/>
  <c r="I217" i="18"/>
  <c r="V217" i="32"/>
  <c r="J217" i="18"/>
  <c r="E217"/>
  <c r="F217" i="20"/>
  <c r="R218" i="32"/>
  <c r="F218" i="18"/>
  <c r="S218" i="32"/>
  <c r="G218" i="18"/>
  <c r="T218" i="32"/>
  <c r="H218" i="18"/>
  <c r="U218" i="32"/>
  <c r="I218" i="18"/>
  <c r="V218" i="32"/>
  <c r="J218" i="18"/>
  <c r="E218"/>
  <c r="F218" i="20"/>
  <c r="R219" i="32"/>
  <c r="F219" i="18"/>
  <c r="S219" i="32"/>
  <c r="G219" i="18"/>
  <c r="T219" i="32"/>
  <c r="H219" i="18"/>
  <c r="U219" i="32"/>
  <c r="I219" i="18"/>
  <c r="V219" i="32"/>
  <c r="J219" i="18"/>
  <c r="E219"/>
  <c r="F219" i="20"/>
  <c r="Q221" i="32"/>
  <c r="R221"/>
  <c r="F221" i="18"/>
  <c r="S221" i="32"/>
  <c r="G221" i="18"/>
  <c r="T221" i="32"/>
  <c r="H221" i="18"/>
  <c r="U221" i="32"/>
  <c r="I221" i="18"/>
  <c r="V221" i="32"/>
  <c r="J221" i="18"/>
  <c r="E221"/>
  <c r="F221" i="20"/>
  <c r="G217"/>
  <c r="H217"/>
  <c r="I217"/>
  <c r="J217"/>
  <c r="G218"/>
  <c r="H218"/>
  <c r="I218"/>
  <c r="J218"/>
  <c r="G219"/>
  <c r="H219"/>
  <c r="I219"/>
  <c r="J219"/>
  <c r="G221"/>
  <c r="H221"/>
  <c r="I221"/>
  <c r="J221"/>
  <c r="Q2" i="32"/>
  <c r="R2"/>
  <c r="F2" i="18"/>
  <c r="S2" i="32"/>
  <c r="G2" i="18"/>
  <c r="T2" i="32"/>
  <c r="H2" i="18"/>
  <c r="U2" i="32"/>
  <c r="I2" i="18"/>
  <c r="V2" i="32"/>
  <c r="J2" i="18"/>
  <c r="E2"/>
  <c r="E2" i="20"/>
  <c r="Q3" i="32"/>
  <c r="Q4"/>
  <c r="Q5"/>
  <c r="Q6"/>
  <c r="R6"/>
  <c r="F6" i="18"/>
  <c r="S6" i="32"/>
  <c r="G6" i="18"/>
  <c r="T6" i="32"/>
  <c r="H6" i="18"/>
  <c r="U6" i="32"/>
  <c r="I6" i="18"/>
  <c r="V6" i="32"/>
  <c r="J6" i="18"/>
  <c r="E6"/>
  <c r="E6" i="20"/>
  <c r="R5" i="32"/>
  <c r="F5" i="18"/>
  <c r="S5" i="32"/>
  <c r="G5" i="18"/>
  <c r="T5" i="32"/>
  <c r="H5" i="18"/>
  <c r="U5" i="32"/>
  <c r="I5" i="18"/>
  <c r="V5" i="32"/>
  <c r="J5" i="18"/>
  <c r="E5"/>
  <c r="E5" i="20"/>
  <c r="R4" i="32"/>
  <c r="F4" i="18"/>
  <c r="S4" i="32"/>
  <c r="G4" i="18"/>
  <c r="T4" i="32"/>
  <c r="H4" i="18"/>
  <c r="U4" i="32"/>
  <c r="I4" i="18"/>
  <c r="V4" i="32"/>
  <c r="J4" i="18"/>
  <c r="E4"/>
  <c r="E4" i="20"/>
  <c r="R3" i="32"/>
  <c r="F3" i="18"/>
  <c r="S3" i="32"/>
  <c r="G3" i="18"/>
  <c r="T3" i="32"/>
  <c r="H3" i="18"/>
  <c r="U3" i="32"/>
  <c r="I3" i="18"/>
  <c r="V3" i="32"/>
  <c r="J3" i="18"/>
  <c r="E3"/>
  <c r="E3" i="20"/>
  <c r="Q7" i="32"/>
  <c r="R7"/>
  <c r="F7" i="18"/>
  <c r="S7" i="32"/>
  <c r="G7" i="18"/>
  <c r="T7" i="32"/>
  <c r="H7" i="18"/>
  <c r="U7" i="32"/>
  <c r="I7" i="18"/>
  <c r="V7" i="32"/>
  <c r="J7" i="18"/>
  <c r="E7"/>
  <c r="E7" i="20"/>
  <c r="F7"/>
  <c r="G7"/>
  <c r="H7"/>
  <c r="I7"/>
  <c r="J7"/>
  <c r="Q8" i="32"/>
  <c r="R8"/>
  <c r="F8" i="18"/>
  <c r="S8" i="32"/>
  <c r="G8" i="18"/>
  <c r="T8" i="32"/>
  <c r="H8" i="18"/>
  <c r="U8" i="32"/>
  <c r="I8" i="18"/>
  <c r="V8" i="32"/>
  <c r="J8" i="18"/>
  <c r="E8"/>
  <c r="E8" i="20"/>
  <c r="F8"/>
  <c r="G8"/>
  <c r="H8"/>
  <c r="I8"/>
  <c r="J8"/>
  <c r="Q9" i="32"/>
  <c r="R9"/>
  <c r="F9" i="18"/>
  <c r="S9" i="32"/>
  <c r="G9" i="18"/>
  <c r="T9" i="32"/>
  <c r="H9" i="18"/>
  <c r="U9" i="32"/>
  <c r="I9" i="18"/>
  <c r="V9" i="32"/>
  <c r="J9" i="18"/>
  <c r="E9"/>
  <c r="E9" i="20"/>
  <c r="F9"/>
  <c r="G9"/>
  <c r="H9"/>
  <c r="I9"/>
  <c r="J9"/>
  <c r="Q10" i="32"/>
  <c r="R10"/>
  <c r="F10" i="18"/>
  <c r="S10" i="32"/>
  <c r="G10" i="18"/>
  <c r="T10" i="32"/>
  <c r="H10" i="18"/>
  <c r="U10" i="32"/>
  <c r="I10" i="18"/>
  <c r="V10" i="32"/>
  <c r="J10" i="18"/>
  <c r="E10"/>
  <c r="E10" i="20"/>
  <c r="F10"/>
  <c r="G10"/>
  <c r="H10"/>
  <c r="I10"/>
  <c r="J10"/>
  <c r="Q11" i="32"/>
  <c r="R11"/>
  <c r="F11" i="18"/>
  <c r="S11" i="32"/>
  <c r="G11" i="18"/>
  <c r="T11" i="32"/>
  <c r="H11" i="18"/>
  <c r="U11" i="32"/>
  <c r="I11" i="18"/>
  <c r="V11" i="32"/>
  <c r="J11" i="18"/>
  <c r="E11"/>
  <c r="E11" i="20"/>
  <c r="F11"/>
  <c r="G11"/>
  <c r="H11"/>
  <c r="I11"/>
  <c r="J11"/>
  <c r="Q12" i="32"/>
  <c r="R12"/>
  <c r="F12" i="18"/>
  <c r="S12" i="32"/>
  <c r="G12" i="18"/>
  <c r="T12" i="32"/>
  <c r="H12" i="18"/>
  <c r="U12" i="32"/>
  <c r="I12" i="18"/>
  <c r="V12" i="32"/>
  <c r="J12" i="18"/>
  <c r="E12"/>
  <c r="E12" i="20"/>
  <c r="F12"/>
  <c r="G12"/>
  <c r="H12"/>
  <c r="I12"/>
  <c r="J12"/>
  <c r="Q13" i="32"/>
  <c r="R13"/>
  <c r="F13" i="18"/>
  <c r="S13" i="32"/>
  <c r="G13" i="18"/>
  <c r="T13" i="32"/>
  <c r="H13" i="18"/>
  <c r="U13" i="32"/>
  <c r="I13" i="18"/>
  <c r="V13" i="32"/>
  <c r="J13" i="18"/>
  <c r="E13"/>
  <c r="E13" i="20"/>
  <c r="F13"/>
  <c r="G13"/>
  <c r="H13"/>
  <c r="I13"/>
  <c r="J13"/>
  <c r="Q14" i="32"/>
  <c r="R14"/>
  <c r="F14" i="18"/>
  <c r="S14" i="32"/>
  <c r="G14" i="18"/>
  <c r="T14" i="32"/>
  <c r="H14" i="18"/>
  <c r="U14" i="32"/>
  <c r="I14" i="18"/>
  <c r="V14" i="32"/>
  <c r="J14" i="18"/>
  <c r="E14"/>
  <c r="E14" i="20"/>
  <c r="F14"/>
  <c r="G14"/>
  <c r="H14"/>
  <c r="I14"/>
  <c r="J14"/>
  <c r="Q15" i="32"/>
  <c r="R15"/>
  <c r="F15" i="18"/>
  <c r="S15" i="32"/>
  <c r="G15" i="18"/>
  <c r="T15" i="32"/>
  <c r="H15" i="18"/>
  <c r="U15" i="32"/>
  <c r="I15" i="18"/>
  <c r="V15" i="32"/>
  <c r="J15" i="18"/>
  <c r="E15"/>
  <c r="E15" i="20"/>
  <c r="F15"/>
  <c r="G15"/>
  <c r="H15"/>
  <c r="I15"/>
  <c r="J15"/>
  <c r="Q16" i="32"/>
  <c r="R16"/>
  <c r="F16" i="18"/>
  <c r="S16" i="32"/>
  <c r="G16" i="18"/>
  <c r="T16" i="32"/>
  <c r="H16" i="18"/>
  <c r="U16" i="32"/>
  <c r="I16" i="18"/>
  <c r="V16" i="32"/>
  <c r="J16" i="18"/>
  <c r="E16"/>
  <c r="E16" i="20"/>
  <c r="F16"/>
  <c r="G16"/>
  <c r="H16"/>
  <c r="I16"/>
  <c r="J16"/>
  <c r="Q17" i="32"/>
  <c r="P17"/>
  <c r="O17"/>
  <c r="R17"/>
  <c r="F17" i="18"/>
  <c r="S17" i="32"/>
  <c r="G17" i="18"/>
  <c r="T17" i="32"/>
  <c r="H17" i="18"/>
  <c r="U17" i="32"/>
  <c r="I17" i="18"/>
  <c r="V17" i="32"/>
  <c r="J17" i="18"/>
  <c r="E17"/>
  <c r="E17" i="20"/>
  <c r="F17"/>
  <c r="G17"/>
  <c r="H17"/>
  <c r="I17"/>
  <c r="J17"/>
  <c r="Q18" i="32"/>
  <c r="R18"/>
  <c r="F18" i="18"/>
  <c r="S18" i="32"/>
  <c r="G18" i="18"/>
  <c r="T18" i="32"/>
  <c r="H18" i="18"/>
  <c r="U18" i="32"/>
  <c r="I18" i="18"/>
  <c r="V18" i="32"/>
  <c r="J18" i="18"/>
  <c r="E18"/>
  <c r="E18" i="20"/>
  <c r="F18"/>
  <c r="G18"/>
  <c r="H18"/>
  <c r="I18"/>
  <c r="J18"/>
  <c r="Q19" i="32"/>
  <c r="R19"/>
  <c r="F19" i="18"/>
  <c r="S19" i="32"/>
  <c r="G19" i="18"/>
  <c r="T19" i="32"/>
  <c r="H19" i="18"/>
  <c r="U19" i="32"/>
  <c r="I19" i="18"/>
  <c r="V19" i="32"/>
  <c r="J19" i="18"/>
  <c r="E19"/>
  <c r="E19" i="20"/>
  <c r="F19"/>
  <c r="G19"/>
  <c r="H19"/>
  <c r="I19"/>
  <c r="J19"/>
  <c r="Q20" i="32"/>
  <c r="R20"/>
  <c r="F20" i="18"/>
  <c r="S20" i="32"/>
  <c r="G20" i="18"/>
  <c r="T20" i="32"/>
  <c r="H20" i="18"/>
  <c r="U20" i="32"/>
  <c r="I20" i="18"/>
  <c r="V20" i="32"/>
  <c r="J20" i="18"/>
  <c r="E20"/>
  <c r="E20" i="20"/>
  <c r="F20"/>
  <c r="G20"/>
  <c r="H20"/>
  <c r="I20"/>
  <c r="J20"/>
  <c r="Q21" i="32"/>
  <c r="R21"/>
  <c r="F21" i="18"/>
  <c r="S21" i="32"/>
  <c r="G21" i="18"/>
  <c r="T21" i="32"/>
  <c r="H21" i="18"/>
  <c r="U21" i="32"/>
  <c r="I21" i="18"/>
  <c r="V21" i="32"/>
  <c r="J21" i="18"/>
  <c r="E21"/>
  <c r="E21" i="20"/>
  <c r="F21"/>
  <c r="G21"/>
  <c r="H21"/>
  <c r="I21"/>
  <c r="J21"/>
  <c r="E22"/>
  <c r="E23"/>
  <c r="E24"/>
  <c r="E25"/>
  <c r="E26"/>
  <c r="Q27" i="32"/>
  <c r="P27"/>
  <c r="O27"/>
  <c r="R27"/>
  <c r="F27" i="18"/>
  <c r="S27" i="32"/>
  <c r="G27" i="18"/>
  <c r="T27" i="32"/>
  <c r="H27" i="18"/>
  <c r="U27" i="32"/>
  <c r="I27" i="18"/>
  <c r="V27" i="32"/>
  <c r="J27" i="18"/>
  <c r="E27"/>
  <c r="E27" i="20"/>
  <c r="Q28" i="32"/>
  <c r="R28"/>
  <c r="F28" i="18"/>
  <c r="S28" i="32"/>
  <c r="G28" i="18"/>
  <c r="T28" i="32"/>
  <c r="H28" i="18"/>
  <c r="U28" i="32"/>
  <c r="I28" i="18"/>
  <c r="V28" i="32"/>
  <c r="J28" i="18"/>
  <c r="E28"/>
  <c r="E28" i="20"/>
  <c r="Q29" i="32"/>
  <c r="R29"/>
  <c r="F29" i="18"/>
  <c r="S29" i="32"/>
  <c r="G29" i="18"/>
  <c r="T29" i="32"/>
  <c r="H29" i="18"/>
  <c r="U29" i="32"/>
  <c r="I29" i="18"/>
  <c r="V29" i="32"/>
  <c r="J29" i="18"/>
  <c r="E29"/>
  <c r="E29" i="20"/>
  <c r="Q30" i="32"/>
  <c r="R30"/>
  <c r="F30" i="18"/>
  <c r="S30" i="32"/>
  <c r="G30" i="18"/>
  <c r="T30" i="32"/>
  <c r="H30" i="18"/>
  <c r="U30" i="32"/>
  <c r="I30" i="18"/>
  <c r="V30" i="32"/>
  <c r="J30" i="18"/>
  <c r="E30"/>
  <c r="E30" i="20"/>
  <c r="Q31" i="32"/>
  <c r="R31"/>
  <c r="F31" i="18"/>
  <c r="S31" i="32"/>
  <c r="G31" i="18"/>
  <c r="T31" i="32"/>
  <c r="H31" i="18"/>
  <c r="U31" i="32"/>
  <c r="I31" i="18"/>
  <c r="V31" i="32"/>
  <c r="J31" i="18"/>
  <c r="E31"/>
  <c r="E31" i="20"/>
  <c r="Q32" i="32"/>
  <c r="R32"/>
  <c r="F32" i="18"/>
  <c r="S32" i="32"/>
  <c r="G32" i="18"/>
  <c r="T32" i="32"/>
  <c r="H32" i="18"/>
  <c r="U32" i="32"/>
  <c r="I32" i="18"/>
  <c r="V32" i="32"/>
  <c r="J32" i="18"/>
  <c r="E32"/>
  <c r="E32" i="20"/>
  <c r="Q33" i="32"/>
  <c r="R33"/>
  <c r="F33" i="18"/>
  <c r="S33" i="32"/>
  <c r="G33" i="18"/>
  <c r="T33" i="32"/>
  <c r="H33" i="18"/>
  <c r="U33" i="32"/>
  <c r="I33" i="18"/>
  <c r="V33" i="32"/>
  <c r="J33" i="18"/>
  <c r="E33"/>
  <c r="E33" i="20"/>
  <c r="Q34" i="32"/>
  <c r="R34"/>
  <c r="F34" i="18"/>
  <c r="S34" i="32"/>
  <c r="G34" i="18"/>
  <c r="T34" i="32"/>
  <c r="H34" i="18"/>
  <c r="U34" i="32"/>
  <c r="I34" i="18"/>
  <c r="V34" i="32"/>
  <c r="J34" i="18"/>
  <c r="E34"/>
  <c r="E34" i="20"/>
  <c r="Q35" i="32"/>
  <c r="R35"/>
  <c r="F35" i="18"/>
  <c r="S35" i="32"/>
  <c r="G35" i="18"/>
  <c r="T35" i="32"/>
  <c r="H35" i="18"/>
  <c r="U35" i="32"/>
  <c r="I35" i="18"/>
  <c r="V35" i="32"/>
  <c r="J35" i="18"/>
  <c r="E35"/>
  <c r="E35" i="20"/>
  <c r="Q36" i="32"/>
  <c r="R36"/>
  <c r="F36" i="18"/>
  <c r="S36" i="32"/>
  <c r="G36" i="18"/>
  <c r="T36" i="32"/>
  <c r="H36" i="18"/>
  <c r="U36" i="32"/>
  <c r="I36" i="18"/>
  <c r="V36" i="32"/>
  <c r="J36" i="18"/>
  <c r="E36"/>
  <c r="E36" i="20"/>
  <c r="Q37" i="32"/>
  <c r="R37"/>
  <c r="F37" i="18"/>
  <c r="S37" i="32"/>
  <c r="G37" i="18"/>
  <c r="T37" i="32"/>
  <c r="H37" i="18"/>
  <c r="U37" i="32"/>
  <c r="I37" i="18"/>
  <c r="V37" i="32"/>
  <c r="J37" i="18"/>
  <c r="E37"/>
  <c r="E37" i="20"/>
  <c r="Q38" i="32"/>
  <c r="R38"/>
  <c r="F38" i="18"/>
  <c r="S38" i="32"/>
  <c r="G38" i="18"/>
  <c r="T38" i="32"/>
  <c r="H38" i="18"/>
  <c r="U38" i="32"/>
  <c r="I38" i="18"/>
  <c r="V38" i="32"/>
  <c r="J38" i="18"/>
  <c r="E38"/>
  <c r="E38" i="20"/>
  <c r="Q39" i="32"/>
  <c r="R39"/>
  <c r="F39" i="18"/>
  <c r="S39" i="32"/>
  <c r="G39" i="18"/>
  <c r="T39" i="32"/>
  <c r="H39" i="18"/>
  <c r="U39" i="32"/>
  <c r="I39" i="18"/>
  <c r="V39" i="32"/>
  <c r="J39" i="18"/>
  <c r="E39"/>
  <c r="E39" i="20"/>
  <c r="Q40" i="32"/>
  <c r="R40"/>
  <c r="F40" i="18"/>
  <c r="S40" i="32"/>
  <c r="G40" i="18"/>
  <c r="T40" i="32"/>
  <c r="H40" i="18"/>
  <c r="U40" i="32"/>
  <c r="I40" i="18"/>
  <c r="V40" i="32"/>
  <c r="J40" i="18"/>
  <c r="E40"/>
  <c r="E40" i="20"/>
  <c r="Q41" i="32"/>
  <c r="R41"/>
  <c r="F41" i="18"/>
  <c r="S41" i="32"/>
  <c r="G41" i="18"/>
  <c r="T41" i="32"/>
  <c r="H41" i="18"/>
  <c r="U41" i="32"/>
  <c r="I41" i="18"/>
  <c r="V41" i="32"/>
  <c r="J41" i="18"/>
  <c r="E41"/>
  <c r="E41" i="20"/>
  <c r="Q42" i="32"/>
  <c r="R42"/>
  <c r="F42" i="18"/>
  <c r="S42" i="32"/>
  <c r="G42" i="18"/>
  <c r="T42" i="32"/>
  <c r="H42" i="18"/>
  <c r="U42" i="32"/>
  <c r="I42" i="18"/>
  <c r="V42" i="32"/>
  <c r="J42" i="18"/>
  <c r="E42"/>
  <c r="E42" i="20"/>
  <c r="Q43" i="32"/>
  <c r="R43"/>
  <c r="F43" i="18"/>
  <c r="S43" i="32"/>
  <c r="G43" i="18"/>
  <c r="T43" i="32"/>
  <c r="H43" i="18"/>
  <c r="U43" i="32"/>
  <c r="I43" i="18"/>
  <c r="V43" i="32"/>
  <c r="J43" i="18"/>
  <c r="E43"/>
  <c r="E43" i="20"/>
  <c r="Q44" i="32"/>
  <c r="R44"/>
  <c r="F44" i="18"/>
  <c r="S44" i="32"/>
  <c r="G44" i="18"/>
  <c r="T44" i="32"/>
  <c r="H44" i="18"/>
  <c r="U44" i="32"/>
  <c r="I44" i="18"/>
  <c r="V44" i="32"/>
  <c r="J44" i="18"/>
  <c r="E44"/>
  <c r="E44" i="20"/>
  <c r="Q45" i="32"/>
  <c r="R45"/>
  <c r="F45" i="18"/>
  <c r="S45" i="32"/>
  <c r="G45" i="18"/>
  <c r="T45" i="32"/>
  <c r="H45" i="18"/>
  <c r="U45" i="32"/>
  <c r="I45" i="18"/>
  <c r="V45" i="32"/>
  <c r="J45" i="18"/>
  <c r="E45"/>
  <c r="E45" i="20"/>
  <c r="Q46" i="32"/>
  <c r="R46"/>
  <c r="F46" i="18"/>
  <c r="S46" i="32"/>
  <c r="G46" i="18"/>
  <c r="T46" i="32"/>
  <c r="H46" i="18"/>
  <c r="U46" i="32"/>
  <c r="I46" i="18"/>
  <c r="V46" i="32"/>
  <c r="J46" i="18"/>
  <c r="E46"/>
  <c r="E46" i="20"/>
  <c r="Q47" i="32"/>
  <c r="R47"/>
  <c r="F47" i="18"/>
  <c r="S47" i="32"/>
  <c r="G47" i="18"/>
  <c r="T47" i="32"/>
  <c r="H47" i="18"/>
  <c r="U47" i="32"/>
  <c r="I47" i="18"/>
  <c r="V47" i="32"/>
  <c r="J47" i="18"/>
  <c r="E47"/>
  <c r="E47" i="20"/>
  <c r="Q48" i="32"/>
  <c r="R48"/>
  <c r="F48" i="18"/>
  <c r="S48" i="32"/>
  <c r="G48" i="18"/>
  <c r="T48" i="32"/>
  <c r="H48" i="18"/>
  <c r="U48" i="32"/>
  <c r="I48" i="18"/>
  <c r="V48" i="32"/>
  <c r="J48" i="18"/>
  <c r="E48"/>
  <c r="E48" i="20"/>
  <c r="Q49" i="32"/>
  <c r="R49"/>
  <c r="F49" i="18"/>
  <c r="S49" i="32"/>
  <c r="G49" i="18"/>
  <c r="T49" i="32"/>
  <c r="H49" i="18"/>
  <c r="U49" i="32"/>
  <c r="I49" i="18"/>
  <c r="V49" i="32"/>
  <c r="J49" i="18"/>
  <c r="E49"/>
  <c r="E49" i="20"/>
  <c r="Q50" i="32"/>
  <c r="R50"/>
  <c r="F50" i="18"/>
  <c r="S50" i="32"/>
  <c r="G50" i="18"/>
  <c r="T50" i="32"/>
  <c r="H50" i="18"/>
  <c r="U50" i="32"/>
  <c r="I50" i="18"/>
  <c r="V50" i="32"/>
  <c r="J50" i="18"/>
  <c r="E50"/>
  <c r="E50" i="20"/>
  <c r="Q51" i="32"/>
  <c r="R51"/>
  <c r="F51" i="18"/>
  <c r="S51" i="32"/>
  <c r="G51" i="18"/>
  <c r="T51" i="32"/>
  <c r="H51" i="18"/>
  <c r="U51" i="32"/>
  <c r="I51" i="18"/>
  <c r="V51" i="32"/>
  <c r="J51" i="18"/>
  <c r="E51"/>
  <c r="E51" i="20"/>
  <c r="Q52" i="32"/>
  <c r="R52"/>
  <c r="F52" i="18"/>
  <c r="S52" i="32"/>
  <c r="G52" i="18"/>
  <c r="T52" i="32"/>
  <c r="H52" i="18"/>
  <c r="U52" i="32"/>
  <c r="I52" i="18"/>
  <c r="V52" i="32"/>
  <c r="J52" i="18"/>
  <c r="E52"/>
  <c r="E52" i="20"/>
  <c r="F52"/>
  <c r="G52"/>
  <c r="H52"/>
  <c r="I52"/>
  <c r="J52"/>
  <c r="Q53" i="32"/>
  <c r="R53"/>
  <c r="F53" i="18"/>
  <c r="S53" i="32"/>
  <c r="G53" i="18"/>
  <c r="T53" i="32"/>
  <c r="H53" i="18"/>
  <c r="U53" i="32"/>
  <c r="I53" i="18"/>
  <c r="V53" i="32"/>
  <c r="J53" i="18"/>
  <c r="E53"/>
  <c r="E53" i="20"/>
  <c r="F53"/>
  <c r="G53"/>
  <c r="H53"/>
  <c r="I53"/>
  <c r="J53"/>
  <c r="Q54" i="32"/>
  <c r="R54"/>
  <c r="F54" i="18"/>
  <c r="S54" i="32"/>
  <c r="G54" i="18"/>
  <c r="T54" i="32"/>
  <c r="H54" i="18"/>
  <c r="U54" i="32"/>
  <c r="I54" i="18"/>
  <c r="V54" i="32"/>
  <c r="J54" i="18"/>
  <c r="E54"/>
  <c r="E54" i="20"/>
  <c r="F54"/>
  <c r="G54"/>
  <c r="H54"/>
  <c r="I54"/>
  <c r="J54"/>
  <c r="Q55" i="32"/>
  <c r="R55"/>
  <c r="F55" i="18"/>
  <c r="S55" i="32"/>
  <c r="G55" i="18"/>
  <c r="T55" i="32"/>
  <c r="H55" i="18"/>
  <c r="U55" i="32"/>
  <c r="I55" i="18"/>
  <c r="V55" i="32"/>
  <c r="J55" i="18"/>
  <c r="E55"/>
  <c r="E55" i="20"/>
  <c r="F55"/>
  <c r="G55"/>
  <c r="H55"/>
  <c r="I55"/>
  <c r="J55"/>
  <c r="Q56" i="32"/>
  <c r="R56"/>
  <c r="F56" i="18"/>
  <c r="S56" i="32"/>
  <c r="G56" i="18"/>
  <c r="T56" i="32"/>
  <c r="H56" i="18"/>
  <c r="U56" i="32"/>
  <c r="I56" i="18"/>
  <c r="V56" i="32"/>
  <c r="J56" i="18"/>
  <c r="E56"/>
  <c r="E56" i="20"/>
  <c r="F56"/>
  <c r="G56"/>
  <c r="H56"/>
  <c r="I56"/>
  <c r="J56"/>
  <c r="Q57" i="32"/>
  <c r="R57"/>
  <c r="F57" i="18"/>
  <c r="S57" i="32"/>
  <c r="G57" i="18"/>
  <c r="T57" i="32"/>
  <c r="H57" i="18"/>
  <c r="U57" i="32"/>
  <c r="I57" i="18"/>
  <c r="V57" i="32"/>
  <c r="J57" i="18"/>
  <c r="E57"/>
  <c r="E57" i="20"/>
  <c r="F57"/>
  <c r="G57"/>
  <c r="H57"/>
  <c r="I57"/>
  <c r="J57"/>
  <c r="Q58" i="32"/>
  <c r="R58"/>
  <c r="F58" i="18"/>
  <c r="S58" i="32"/>
  <c r="G58" i="18"/>
  <c r="T58" i="32"/>
  <c r="H58" i="18"/>
  <c r="U58" i="32"/>
  <c r="I58" i="18"/>
  <c r="V58" i="32"/>
  <c r="J58" i="18"/>
  <c r="E58"/>
  <c r="E58" i="20"/>
  <c r="F58"/>
  <c r="G58"/>
  <c r="H58"/>
  <c r="I58"/>
  <c r="J58"/>
  <c r="Q59" i="32"/>
  <c r="R59"/>
  <c r="F59" i="18"/>
  <c r="S59" i="32"/>
  <c r="G59" i="18"/>
  <c r="T59" i="32"/>
  <c r="H59" i="18"/>
  <c r="U59" i="32"/>
  <c r="I59" i="18"/>
  <c r="V59" i="32"/>
  <c r="J59" i="18"/>
  <c r="E59"/>
  <c r="E59" i="20"/>
  <c r="F59"/>
  <c r="G59"/>
  <c r="H59"/>
  <c r="I59"/>
  <c r="J59"/>
  <c r="Q60" i="32"/>
  <c r="R60"/>
  <c r="F60" i="18"/>
  <c r="S60" i="32"/>
  <c r="G60" i="18"/>
  <c r="T60" i="32"/>
  <c r="H60" i="18"/>
  <c r="U60" i="32"/>
  <c r="I60" i="18"/>
  <c r="V60" i="32"/>
  <c r="J60" i="18"/>
  <c r="E60"/>
  <c r="E60" i="20"/>
  <c r="F60"/>
  <c r="G60"/>
  <c r="H60"/>
  <c r="I60"/>
  <c r="J60"/>
  <c r="Q61" i="32"/>
  <c r="R61"/>
  <c r="F61" i="18"/>
  <c r="S61" i="32"/>
  <c r="G61" i="18"/>
  <c r="T61" i="32"/>
  <c r="H61" i="18"/>
  <c r="U61" i="32"/>
  <c r="I61" i="18"/>
  <c r="V61" i="32"/>
  <c r="J61" i="18"/>
  <c r="E61"/>
  <c r="E61" i="20"/>
  <c r="F61"/>
  <c r="G61"/>
  <c r="H61"/>
  <c r="I61"/>
  <c r="J61"/>
  <c r="Q62" i="32"/>
  <c r="R62"/>
  <c r="F62" i="18"/>
  <c r="S62" i="32"/>
  <c r="G62" i="18"/>
  <c r="T62" i="32"/>
  <c r="H62" i="18"/>
  <c r="U62" i="32"/>
  <c r="I62" i="18"/>
  <c r="V62" i="32"/>
  <c r="J62" i="18"/>
  <c r="E62"/>
  <c r="E62" i="20"/>
  <c r="F62"/>
  <c r="G62"/>
  <c r="H62"/>
  <c r="I62"/>
  <c r="J62"/>
  <c r="Q63" i="32"/>
  <c r="R63"/>
  <c r="F63" i="18"/>
  <c r="S63" i="32"/>
  <c r="G63" i="18"/>
  <c r="T63" i="32"/>
  <c r="H63" i="18"/>
  <c r="U63" i="32"/>
  <c r="I63" i="18"/>
  <c r="V63" i="32"/>
  <c r="J63" i="18"/>
  <c r="E63"/>
  <c r="E63" i="20"/>
  <c r="F63"/>
  <c r="G63"/>
  <c r="H63"/>
  <c r="I63"/>
  <c r="J63"/>
  <c r="Q64" i="32"/>
  <c r="R64"/>
  <c r="F64" i="18"/>
  <c r="S64" i="32"/>
  <c r="G64" i="18"/>
  <c r="T64" i="32"/>
  <c r="H64" i="18"/>
  <c r="U64" i="32"/>
  <c r="I64" i="18"/>
  <c r="V64" i="32"/>
  <c r="J64" i="18"/>
  <c r="E64"/>
  <c r="E64" i="20"/>
  <c r="F64"/>
  <c r="G64"/>
  <c r="H64"/>
  <c r="I64"/>
  <c r="J64"/>
  <c r="Q65" i="32"/>
  <c r="R65"/>
  <c r="F65" i="18"/>
  <c r="S65" i="32"/>
  <c r="G65" i="18"/>
  <c r="T65" i="32"/>
  <c r="H65" i="18"/>
  <c r="U65" i="32"/>
  <c r="I65" i="18"/>
  <c r="V65" i="32"/>
  <c r="J65" i="18"/>
  <c r="E65"/>
  <c r="E65" i="20"/>
  <c r="F65"/>
  <c r="G65"/>
  <c r="H65"/>
  <c r="I65"/>
  <c r="J65"/>
  <c r="Q66" i="32"/>
  <c r="R66"/>
  <c r="F66" i="18"/>
  <c r="S66" i="32"/>
  <c r="G66" i="18"/>
  <c r="T66" i="32"/>
  <c r="H66" i="18"/>
  <c r="U66" i="32"/>
  <c r="I66" i="18"/>
  <c r="V66" i="32"/>
  <c r="J66" i="18"/>
  <c r="E66"/>
  <c r="E66" i="20"/>
  <c r="F66"/>
  <c r="G66"/>
  <c r="H66"/>
  <c r="I66"/>
  <c r="J66"/>
  <c r="Q67" i="32"/>
  <c r="R67"/>
  <c r="F67" i="18"/>
  <c r="S67" i="32"/>
  <c r="G67" i="18"/>
  <c r="T67" i="32"/>
  <c r="H67" i="18"/>
  <c r="U67" i="32"/>
  <c r="I67" i="18"/>
  <c r="V67" i="32"/>
  <c r="J67" i="18"/>
  <c r="E67"/>
  <c r="E67" i="20"/>
  <c r="F67"/>
  <c r="G67"/>
  <c r="H67"/>
  <c r="I67"/>
  <c r="J67"/>
  <c r="Q68" i="32"/>
  <c r="R68"/>
  <c r="F68" i="18"/>
  <c r="S68" i="32"/>
  <c r="G68" i="18"/>
  <c r="T68" i="32"/>
  <c r="H68" i="18"/>
  <c r="U68" i="32"/>
  <c r="I68" i="18"/>
  <c r="V68" i="32"/>
  <c r="J68" i="18"/>
  <c r="E68"/>
  <c r="E68" i="20"/>
  <c r="F68"/>
  <c r="G68"/>
  <c r="H68"/>
  <c r="I68"/>
  <c r="J68"/>
  <c r="Q69" i="32"/>
  <c r="R69"/>
  <c r="F69" i="18"/>
  <c r="S69" i="32"/>
  <c r="G69" i="18"/>
  <c r="T69" i="32"/>
  <c r="H69" i="18"/>
  <c r="U69" i="32"/>
  <c r="I69" i="18"/>
  <c r="V69" i="32"/>
  <c r="J69" i="18"/>
  <c r="E69"/>
  <c r="E69" i="20"/>
  <c r="F69"/>
  <c r="G69"/>
  <c r="H69"/>
  <c r="I69"/>
  <c r="J69"/>
  <c r="Q70" i="32"/>
  <c r="R70"/>
  <c r="F70" i="18"/>
  <c r="S70" i="32"/>
  <c r="G70" i="18"/>
  <c r="T70" i="32"/>
  <c r="H70" i="18"/>
  <c r="U70" i="32"/>
  <c r="I70" i="18"/>
  <c r="V70" i="32"/>
  <c r="J70" i="18"/>
  <c r="E70"/>
  <c r="E70" i="20"/>
  <c r="F70"/>
  <c r="G70"/>
  <c r="H70"/>
  <c r="I70"/>
  <c r="J70"/>
  <c r="Q71" i="32"/>
  <c r="R71"/>
  <c r="F71" i="18"/>
  <c r="S71" i="32"/>
  <c r="G71" i="18"/>
  <c r="T71" i="32"/>
  <c r="H71" i="18"/>
  <c r="U71" i="32"/>
  <c r="I71" i="18"/>
  <c r="V71" i="32"/>
  <c r="J71" i="18"/>
  <c r="E71"/>
  <c r="E71" i="20"/>
  <c r="F71"/>
  <c r="G71"/>
  <c r="H71"/>
  <c r="I71"/>
  <c r="J71"/>
  <c r="Q72" i="32"/>
  <c r="R72"/>
  <c r="F72" i="18"/>
  <c r="S72" i="32"/>
  <c r="G72" i="18"/>
  <c r="T72" i="32"/>
  <c r="H72" i="18"/>
  <c r="U72" i="32"/>
  <c r="I72" i="18"/>
  <c r="V72" i="32"/>
  <c r="J72" i="18"/>
  <c r="E72"/>
  <c r="E72" i="20"/>
  <c r="F72"/>
  <c r="G72"/>
  <c r="H72"/>
  <c r="I72"/>
  <c r="J72"/>
  <c r="Q73" i="32"/>
  <c r="R73"/>
  <c r="F73" i="18"/>
  <c r="S73" i="32"/>
  <c r="G73" i="18"/>
  <c r="T73" i="32"/>
  <c r="H73" i="18"/>
  <c r="U73" i="32"/>
  <c r="I73" i="18"/>
  <c r="V73" i="32"/>
  <c r="J73" i="18"/>
  <c r="E73"/>
  <c r="E73" i="20"/>
  <c r="F73"/>
  <c r="G73"/>
  <c r="H73"/>
  <c r="I73"/>
  <c r="J73"/>
  <c r="Q74" i="32"/>
  <c r="R74"/>
  <c r="F74" i="18"/>
  <c r="S74" i="32"/>
  <c r="G74" i="18"/>
  <c r="T74" i="32"/>
  <c r="H74" i="18"/>
  <c r="U74" i="32"/>
  <c r="I74" i="18"/>
  <c r="V74" i="32"/>
  <c r="J74" i="18"/>
  <c r="E74"/>
  <c r="E74" i="20"/>
  <c r="F74"/>
  <c r="G74"/>
  <c r="H74"/>
  <c r="I74"/>
  <c r="J74"/>
  <c r="Q75" i="32"/>
  <c r="R75"/>
  <c r="F75" i="18"/>
  <c r="S75" i="32"/>
  <c r="G75" i="18"/>
  <c r="T75" i="32"/>
  <c r="H75" i="18"/>
  <c r="U75" i="32"/>
  <c r="I75" i="18"/>
  <c r="V75" i="32"/>
  <c r="J75" i="18"/>
  <c r="E75"/>
  <c r="E75" i="20"/>
  <c r="F75"/>
  <c r="G75"/>
  <c r="H75"/>
  <c r="I75"/>
  <c r="J75"/>
  <c r="Q76" i="32"/>
  <c r="R76"/>
  <c r="F76" i="18"/>
  <c r="S76" i="32"/>
  <c r="G76" i="18"/>
  <c r="T76" i="32"/>
  <c r="H76" i="18"/>
  <c r="U76" i="32"/>
  <c r="I76" i="18"/>
  <c r="V76" i="32"/>
  <c r="J76" i="18"/>
  <c r="E76"/>
  <c r="E76" i="20"/>
  <c r="F76"/>
  <c r="G76"/>
  <c r="H76"/>
  <c r="I76"/>
  <c r="J76"/>
  <c r="Q77" i="32"/>
  <c r="R77"/>
  <c r="F77" i="18"/>
  <c r="S77" i="32"/>
  <c r="G77" i="18"/>
  <c r="T77" i="32"/>
  <c r="H77" i="18"/>
  <c r="U77" i="32"/>
  <c r="I77" i="18"/>
  <c r="V77" i="32"/>
  <c r="J77" i="18"/>
  <c r="E77"/>
  <c r="E77" i="20"/>
  <c r="F77"/>
  <c r="G77"/>
  <c r="H77"/>
  <c r="I77"/>
  <c r="J77"/>
  <c r="Q78" i="32"/>
  <c r="R78"/>
  <c r="F78" i="18"/>
  <c r="S78" i="32"/>
  <c r="G78" i="18"/>
  <c r="T78" i="32"/>
  <c r="H78" i="18"/>
  <c r="U78" i="32"/>
  <c r="I78" i="18"/>
  <c r="V78" i="32"/>
  <c r="J78" i="18"/>
  <c r="E78"/>
  <c r="E78" i="20"/>
  <c r="F78"/>
  <c r="G78"/>
  <c r="H78"/>
  <c r="I78"/>
  <c r="J78"/>
  <c r="Q79" i="32"/>
  <c r="R79"/>
  <c r="F79" i="18"/>
  <c r="S79" i="32"/>
  <c r="G79" i="18"/>
  <c r="T79" i="32"/>
  <c r="H79" i="18"/>
  <c r="U79" i="32"/>
  <c r="I79" i="18"/>
  <c r="V79" i="32"/>
  <c r="J79" i="18"/>
  <c r="E79"/>
  <c r="E79" i="20"/>
  <c r="F79"/>
  <c r="G79"/>
  <c r="H79"/>
  <c r="I79"/>
  <c r="J79"/>
  <c r="Q80" i="32"/>
  <c r="R80"/>
  <c r="F80" i="18"/>
  <c r="S80" i="32"/>
  <c r="G80" i="18"/>
  <c r="T80" i="32"/>
  <c r="H80" i="18"/>
  <c r="U80" i="32"/>
  <c r="I80" i="18"/>
  <c r="V80" i="32"/>
  <c r="J80" i="18"/>
  <c r="E80"/>
  <c r="E80" i="20"/>
  <c r="F80"/>
  <c r="G80"/>
  <c r="H80"/>
  <c r="I80"/>
  <c r="J80"/>
  <c r="Q81" i="32"/>
  <c r="R81"/>
  <c r="F81" i="18"/>
  <c r="S81" i="32"/>
  <c r="G81" i="18"/>
  <c r="T81" i="32"/>
  <c r="H81" i="18"/>
  <c r="U81" i="32"/>
  <c r="I81" i="18"/>
  <c r="V81" i="32"/>
  <c r="J81" i="18"/>
  <c r="E81"/>
  <c r="E81" i="20"/>
  <c r="F81"/>
  <c r="G81"/>
  <c r="H81"/>
  <c r="I81"/>
  <c r="J81"/>
  <c r="Q82" i="32"/>
  <c r="P82"/>
  <c r="O82"/>
  <c r="R82"/>
  <c r="F82" i="18"/>
  <c r="S82" i="32"/>
  <c r="G82" i="18"/>
  <c r="T82" i="32"/>
  <c r="H82" i="18"/>
  <c r="U82" i="32"/>
  <c r="I82" i="18"/>
  <c r="V82" i="32"/>
  <c r="J82" i="18"/>
  <c r="E82"/>
  <c r="E82" i="20"/>
  <c r="Q83" i="32"/>
  <c r="R83"/>
  <c r="F83" i="18"/>
  <c r="S83" i="32"/>
  <c r="G83" i="18"/>
  <c r="T83" i="32"/>
  <c r="H83" i="18"/>
  <c r="U83" i="32"/>
  <c r="I83" i="18"/>
  <c r="V83" i="32"/>
  <c r="J83" i="18"/>
  <c r="E83"/>
  <c r="E83" i="20"/>
  <c r="Q84" i="32"/>
  <c r="R84"/>
  <c r="F84" i="18"/>
  <c r="S84" i="32"/>
  <c r="G84" i="18"/>
  <c r="T84" i="32"/>
  <c r="H84" i="18"/>
  <c r="U84" i="32"/>
  <c r="I84" i="18"/>
  <c r="V84" i="32"/>
  <c r="J84" i="18"/>
  <c r="E84"/>
  <c r="E84" i="20"/>
  <c r="Q85" i="32"/>
  <c r="R85"/>
  <c r="F85" i="18"/>
  <c r="S85" i="32"/>
  <c r="G85" i="18"/>
  <c r="T85" i="32"/>
  <c r="H85" i="18"/>
  <c r="U85" i="32"/>
  <c r="I85" i="18"/>
  <c r="V85" i="32"/>
  <c r="J85" i="18"/>
  <c r="E85"/>
  <c r="E85" i="20"/>
  <c r="Q86" i="32"/>
  <c r="R86"/>
  <c r="F86" i="18"/>
  <c r="S86" i="32"/>
  <c r="G86" i="18"/>
  <c r="T86" i="32"/>
  <c r="H86" i="18"/>
  <c r="U86" i="32"/>
  <c r="I86" i="18"/>
  <c r="V86" i="32"/>
  <c r="J86" i="18"/>
  <c r="E86"/>
  <c r="E86" i="20"/>
  <c r="Q87" i="32"/>
  <c r="R87"/>
  <c r="F87" i="18"/>
  <c r="S87" i="32"/>
  <c r="G87" i="18"/>
  <c r="T87" i="32"/>
  <c r="H87" i="18"/>
  <c r="U87" i="32"/>
  <c r="I87" i="18"/>
  <c r="V87" i="32"/>
  <c r="J87" i="18"/>
  <c r="E87"/>
  <c r="E87" i="20"/>
  <c r="F87"/>
  <c r="G87"/>
  <c r="H87"/>
  <c r="I87"/>
  <c r="J87"/>
  <c r="Q88" i="32"/>
  <c r="R88"/>
  <c r="F88" i="18"/>
  <c r="S88" i="32"/>
  <c r="G88" i="18"/>
  <c r="T88" i="32"/>
  <c r="H88" i="18"/>
  <c r="U88" i="32"/>
  <c r="I88" i="18"/>
  <c r="V88" i="32"/>
  <c r="J88" i="18"/>
  <c r="E88"/>
  <c r="E88" i="20"/>
  <c r="F88"/>
  <c r="G88"/>
  <c r="H88"/>
  <c r="I88"/>
  <c r="J88"/>
  <c r="Q89" i="32"/>
  <c r="R89"/>
  <c r="F89" i="18"/>
  <c r="S89" i="32"/>
  <c r="G89" i="18"/>
  <c r="T89" i="32"/>
  <c r="H89" i="18"/>
  <c r="U89" i="32"/>
  <c r="I89" i="18"/>
  <c r="V89" i="32"/>
  <c r="J89" i="18"/>
  <c r="E89"/>
  <c r="E89" i="20"/>
  <c r="F89"/>
  <c r="G89"/>
  <c r="H89"/>
  <c r="I89"/>
  <c r="J89"/>
  <c r="Q90" i="32"/>
  <c r="R90"/>
  <c r="F90" i="18"/>
  <c r="S90" i="32"/>
  <c r="G90" i="18"/>
  <c r="T90" i="32"/>
  <c r="H90" i="18"/>
  <c r="U90" i="32"/>
  <c r="I90" i="18"/>
  <c r="V90" i="32"/>
  <c r="J90" i="18"/>
  <c r="E90"/>
  <c r="E90" i="20"/>
  <c r="F90"/>
  <c r="G90"/>
  <c r="H90"/>
  <c r="I90"/>
  <c r="J90"/>
  <c r="Q91" i="32"/>
  <c r="R91"/>
  <c r="F91" i="18"/>
  <c r="S91" i="32"/>
  <c r="G91" i="18"/>
  <c r="T91" i="32"/>
  <c r="H91" i="18"/>
  <c r="U91" i="32"/>
  <c r="I91" i="18"/>
  <c r="V91" i="32"/>
  <c r="J91" i="18"/>
  <c r="E91"/>
  <c r="E91" i="20"/>
  <c r="F91"/>
  <c r="G91"/>
  <c r="H91"/>
  <c r="I91"/>
  <c r="J91"/>
  <c r="Q92" i="32"/>
  <c r="P92"/>
  <c r="O92"/>
  <c r="R92"/>
  <c r="F92" i="18"/>
  <c r="S92" i="32"/>
  <c r="G92" i="18"/>
  <c r="T92" i="32"/>
  <c r="H92" i="18"/>
  <c r="U92" i="32"/>
  <c r="I92" i="18"/>
  <c r="V92" i="32"/>
  <c r="J92" i="18"/>
  <c r="E92"/>
  <c r="E92" i="20"/>
  <c r="F92"/>
  <c r="G92"/>
  <c r="H92"/>
  <c r="I92"/>
  <c r="J92"/>
  <c r="Q93" i="32"/>
  <c r="R93"/>
  <c r="F93" i="18"/>
  <c r="S93" i="32"/>
  <c r="G93" i="18"/>
  <c r="T93" i="32"/>
  <c r="H93" i="18"/>
  <c r="U93" i="32"/>
  <c r="I93" i="18"/>
  <c r="V93" i="32"/>
  <c r="J93" i="18"/>
  <c r="E93"/>
  <c r="E93" i="20"/>
  <c r="F93"/>
  <c r="G93"/>
  <c r="H93"/>
  <c r="I93"/>
  <c r="J93"/>
  <c r="Q94" i="32"/>
  <c r="R94"/>
  <c r="F94" i="18"/>
  <c r="S94" i="32"/>
  <c r="G94" i="18"/>
  <c r="T94" i="32"/>
  <c r="H94" i="18"/>
  <c r="U94" i="32"/>
  <c r="I94" i="18"/>
  <c r="V94" i="32"/>
  <c r="J94" i="18"/>
  <c r="E94"/>
  <c r="E94" i="20"/>
  <c r="F94"/>
  <c r="G94"/>
  <c r="H94"/>
  <c r="I94"/>
  <c r="J94"/>
  <c r="Q95" i="32"/>
  <c r="R95"/>
  <c r="F95" i="18"/>
  <c r="S95" i="32"/>
  <c r="G95" i="18"/>
  <c r="T95" i="32"/>
  <c r="H95" i="18"/>
  <c r="U95" i="32"/>
  <c r="I95" i="18"/>
  <c r="V95" i="32"/>
  <c r="J95" i="18"/>
  <c r="E95"/>
  <c r="E95" i="20"/>
  <c r="F95"/>
  <c r="G95"/>
  <c r="H95"/>
  <c r="I95"/>
  <c r="J95"/>
  <c r="Q96" i="32"/>
  <c r="R96"/>
  <c r="F96" i="18"/>
  <c r="S96" i="32"/>
  <c r="G96" i="18"/>
  <c r="T96" i="32"/>
  <c r="H96" i="18"/>
  <c r="U96" i="32"/>
  <c r="I96" i="18"/>
  <c r="V96" i="32"/>
  <c r="J96" i="18"/>
  <c r="E96"/>
  <c r="E96" i="20"/>
  <c r="F96"/>
  <c r="G96"/>
  <c r="H96"/>
  <c r="I96"/>
  <c r="J96"/>
  <c r="Q97" i="32"/>
  <c r="P97"/>
  <c r="O97"/>
  <c r="R97"/>
  <c r="F97" i="18"/>
  <c r="S97" i="32"/>
  <c r="G97" i="18"/>
  <c r="T97" i="32"/>
  <c r="H97" i="18"/>
  <c r="U97" i="32"/>
  <c r="I97" i="18"/>
  <c r="V97" i="32"/>
  <c r="J97" i="18"/>
  <c r="E97"/>
  <c r="E97" i="20"/>
  <c r="F97"/>
  <c r="G97"/>
  <c r="H97"/>
  <c r="I97"/>
  <c r="J97"/>
  <c r="Q98" i="32"/>
  <c r="R98"/>
  <c r="F98" i="18"/>
  <c r="S98" i="32"/>
  <c r="G98" i="18"/>
  <c r="T98" i="32"/>
  <c r="H98" i="18"/>
  <c r="U98" i="32"/>
  <c r="I98" i="18"/>
  <c r="V98" i="32"/>
  <c r="J98" i="18"/>
  <c r="E98"/>
  <c r="E98" i="20"/>
  <c r="F98"/>
  <c r="G98"/>
  <c r="H98"/>
  <c r="I98"/>
  <c r="J98"/>
  <c r="Q99" i="32"/>
  <c r="R99"/>
  <c r="F99" i="18"/>
  <c r="S99" i="32"/>
  <c r="G99" i="18"/>
  <c r="T99" i="32"/>
  <c r="H99" i="18"/>
  <c r="U99" i="32"/>
  <c r="I99" i="18"/>
  <c r="V99" i="32"/>
  <c r="J99" i="18"/>
  <c r="E99"/>
  <c r="E99" i="20"/>
  <c r="F99"/>
  <c r="G99"/>
  <c r="H99"/>
  <c r="I99"/>
  <c r="J99"/>
  <c r="Q100" i="32"/>
  <c r="R100"/>
  <c r="F100" i="18"/>
  <c r="S100" i="32"/>
  <c r="G100" i="18"/>
  <c r="T100" i="32"/>
  <c r="H100" i="18"/>
  <c r="U100" i="32"/>
  <c r="I100" i="18"/>
  <c r="V100" i="32"/>
  <c r="J100" i="18"/>
  <c r="E100"/>
  <c r="E100" i="20"/>
  <c r="F100"/>
  <c r="G100"/>
  <c r="H100"/>
  <c r="I100"/>
  <c r="J100"/>
  <c r="Q101" i="32"/>
  <c r="R101"/>
  <c r="F101" i="18"/>
  <c r="S101" i="32"/>
  <c r="G101" i="18"/>
  <c r="T101" i="32"/>
  <c r="H101" i="18"/>
  <c r="U101" i="32"/>
  <c r="I101" i="18"/>
  <c r="V101" i="32"/>
  <c r="J101" i="18"/>
  <c r="E101"/>
  <c r="E101" i="20"/>
  <c r="F101"/>
  <c r="G101"/>
  <c r="H101"/>
  <c r="I101"/>
  <c r="J101"/>
  <c r="Q102" i="32"/>
  <c r="R102"/>
  <c r="F102" i="18"/>
  <c r="S102" i="32"/>
  <c r="G102" i="18"/>
  <c r="T102" i="32"/>
  <c r="H102" i="18"/>
  <c r="U102" i="32"/>
  <c r="I102" i="18"/>
  <c r="V102" i="32"/>
  <c r="J102" i="18"/>
  <c r="E102"/>
  <c r="E102" i="20"/>
  <c r="F102"/>
  <c r="G102"/>
  <c r="H102"/>
  <c r="I102"/>
  <c r="J102"/>
  <c r="Q103" i="32"/>
  <c r="R103"/>
  <c r="F103" i="18"/>
  <c r="S103" i="32"/>
  <c r="G103" i="18"/>
  <c r="T103" i="32"/>
  <c r="H103" i="18"/>
  <c r="U103" i="32"/>
  <c r="I103" i="18"/>
  <c r="V103" i="32"/>
  <c r="J103" i="18"/>
  <c r="E103"/>
  <c r="E103" i="20"/>
  <c r="F103"/>
  <c r="G103"/>
  <c r="H103"/>
  <c r="I103"/>
  <c r="J103"/>
  <c r="Q104" i="32"/>
  <c r="R104"/>
  <c r="F104" i="18"/>
  <c r="S104" i="32"/>
  <c r="G104" i="18"/>
  <c r="T104" i="32"/>
  <c r="H104" i="18"/>
  <c r="U104" i="32"/>
  <c r="I104" i="18"/>
  <c r="V104" i="32"/>
  <c r="J104" i="18"/>
  <c r="E104"/>
  <c r="E104" i="20"/>
  <c r="F104"/>
  <c r="G104"/>
  <c r="H104"/>
  <c r="I104"/>
  <c r="J104"/>
  <c r="Q105" i="32"/>
  <c r="R105"/>
  <c r="F105" i="18"/>
  <c r="S105" i="32"/>
  <c r="G105" i="18"/>
  <c r="T105" i="32"/>
  <c r="H105" i="18"/>
  <c r="U105" i="32"/>
  <c r="I105" i="18"/>
  <c r="V105" i="32"/>
  <c r="J105" i="18"/>
  <c r="E105"/>
  <c r="E105" i="20"/>
  <c r="F105"/>
  <c r="G105"/>
  <c r="H105"/>
  <c r="I105"/>
  <c r="J105"/>
  <c r="Q106" i="32"/>
  <c r="R106"/>
  <c r="F106" i="18"/>
  <c r="S106" i="32"/>
  <c r="G106" i="18"/>
  <c r="T106" i="32"/>
  <c r="H106" i="18"/>
  <c r="U106" i="32"/>
  <c r="I106" i="18"/>
  <c r="V106" i="32"/>
  <c r="J106" i="18"/>
  <c r="E106"/>
  <c r="E106" i="20"/>
  <c r="F106"/>
  <c r="G106"/>
  <c r="H106"/>
  <c r="I106"/>
  <c r="J106"/>
  <c r="Q107" i="32"/>
  <c r="P107"/>
  <c r="O107"/>
  <c r="R107"/>
  <c r="F107" i="18"/>
  <c r="S107" i="32"/>
  <c r="G107" i="18"/>
  <c r="T107" i="32"/>
  <c r="H107" i="18"/>
  <c r="U107" i="32"/>
  <c r="I107" i="18"/>
  <c r="V107" i="32"/>
  <c r="J107" i="18"/>
  <c r="E107"/>
  <c r="E107" i="20"/>
  <c r="F107"/>
  <c r="G107"/>
  <c r="H107"/>
  <c r="I107"/>
  <c r="J107"/>
  <c r="Q108" i="32"/>
  <c r="R108"/>
  <c r="F108" i="18"/>
  <c r="S108" i="32"/>
  <c r="G108" i="18"/>
  <c r="T108" i="32"/>
  <c r="H108" i="18"/>
  <c r="U108" i="32"/>
  <c r="I108" i="18"/>
  <c r="V108" i="32"/>
  <c r="J108" i="18"/>
  <c r="E108"/>
  <c r="E108" i="20"/>
  <c r="F108"/>
  <c r="G108"/>
  <c r="H108"/>
  <c r="I108"/>
  <c r="J108"/>
  <c r="Q109" i="32"/>
  <c r="R109"/>
  <c r="F109" i="18"/>
  <c r="S109" i="32"/>
  <c r="G109" i="18"/>
  <c r="T109" i="32"/>
  <c r="H109" i="18"/>
  <c r="U109" i="32"/>
  <c r="I109" i="18"/>
  <c r="V109" i="32"/>
  <c r="J109" i="18"/>
  <c r="E109"/>
  <c r="E109" i="20"/>
  <c r="F109"/>
  <c r="G109"/>
  <c r="H109"/>
  <c r="I109"/>
  <c r="J109"/>
  <c r="Q110" i="32"/>
  <c r="R110"/>
  <c r="F110" i="18"/>
  <c r="S110" i="32"/>
  <c r="G110" i="18"/>
  <c r="T110" i="32"/>
  <c r="H110" i="18"/>
  <c r="U110" i="32"/>
  <c r="I110" i="18"/>
  <c r="V110" i="32"/>
  <c r="J110" i="18"/>
  <c r="E110"/>
  <c r="E110" i="20"/>
  <c r="F110"/>
  <c r="G110"/>
  <c r="H110"/>
  <c r="I110"/>
  <c r="J110"/>
  <c r="Q111" i="32"/>
  <c r="R111"/>
  <c r="F111" i="18"/>
  <c r="S111" i="32"/>
  <c r="G111" i="18"/>
  <c r="T111" i="32"/>
  <c r="H111" i="18"/>
  <c r="U111" i="32"/>
  <c r="I111" i="18"/>
  <c r="V111" i="32"/>
  <c r="J111" i="18"/>
  <c r="E111"/>
  <c r="E111" i="20"/>
  <c r="F111"/>
  <c r="G111"/>
  <c r="H111"/>
  <c r="I111"/>
  <c r="J111"/>
  <c r="Q112" i="32"/>
  <c r="R112"/>
  <c r="F112" i="18"/>
  <c r="S112" i="32"/>
  <c r="G112" i="18"/>
  <c r="T112" i="32"/>
  <c r="H112" i="18"/>
  <c r="U112" i="32"/>
  <c r="I112" i="18"/>
  <c r="V112" i="32"/>
  <c r="J112" i="18"/>
  <c r="E112"/>
  <c r="E112" i="20"/>
  <c r="F112"/>
  <c r="G112"/>
  <c r="H112"/>
  <c r="I112"/>
  <c r="J112"/>
  <c r="Q113" i="32"/>
  <c r="R113"/>
  <c r="F113" i="18"/>
  <c r="S113" i="32"/>
  <c r="G113" i="18"/>
  <c r="T113" i="32"/>
  <c r="H113" i="18"/>
  <c r="U113" i="32"/>
  <c r="I113" i="18"/>
  <c r="V113" i="32"/>
  <c r="J113" i="18"/>
  <c r="E113"/>
  <c r="E113" i="20"/>
  <c r="F113"/>
  <c r="G113"/>
  <c r="H113"/>
  <c r="I113"/>
  <c r="J113"/>
  <c r="Q114" i="32"/>
  <c r="R114"/>
  <c r="F114" i="18"/>
  <c r="S114" i="32"/>
  <c r="G114" i="18"/>
  <c r="T114" i="32"/>
  <c r="H114" i="18"/>
  <c r="U114" i="32"/>
  <c r="I114" i="18"/>
  <c r="V114" i="32"/>
  <c r="J114" i="18"/>
  <c r="E114"/>
  <c r="E114" i="20"/>
  <c r="F114"/>
  <c r="G114"/>
  <c r="H114"/>
  <c r="I114"/>
  <c r="J114"/>
  <c r="Q115" i="32"/>
  <c r="R115"/>
  <c r="F115" i="18"/>
  <c r="S115" i="32"/>
  <c r="G115" i="18"/>
  <c r="T115" i="32"/>
  <c r="H115" i="18"/>
  <c r="U115" i="32"/>
  <c r="I115" i="18"/>
  <c r="V115" i="32"/>
  <c r="J115" i="18"/>
  <c r="E115"/>
  <c r="E115" i="20"/>
  <c r="F115"/>
  <c r="G115"/>
  <c r="H115"/>
  <c r="I115"/>
  <c r="J115"/>
  <c r="Q116" i="32"/>
  <c r="R116"/>
  <c r="F116" i="18"/>
  <c r="S116" i="32"/>
  <c r="G116" i="18"/>
  <c r="T116" i="32"/>
  <c r="H116" i="18"/>
  <c r="U116" i="32"/>
  <c r="I116" i="18"/>
  <c r="V116" i="32"/>
  <c r="J116" i="18"/>
  <c r="E116"/>
  <c r="E116" i="20"/>
  <c r="F116"/>
  <c r="G116"/>
  <c r="H116"/>
  <c r="I116"/>
  <c r="J116"/>
  <c r="Q117" i="32"/>
  <c r="P117"/>
  <c r="O117"/>
  <c r="R117"/>
  <c r="F117" i="18"/>
  <c r="S117" i="32"/>
  <c r="G117" i="18"/>
  <c r="T117" i="32"/>
  <c r="H117" i="18"/>
  <c r="U117" i="32"/>
  <c r="I117" i="18"/>
  <c r="V117" i="32"/>
  <c r="J117" i="18"/>
  <c r="E117"/>
  <c r="E117" i="20"/>
  <c r="F117"/>
  <c r="G117"/>
  <c r="H117"/>
  <c r="I117"/>
  <c r="J117"/>
  <c r="Q118" i="32"/>
  <c r="R118"/>
  <c r="F118" i="18"/>
  <c r="S118" i="32"/>
  <c r="G118" i="18"/>
  <c r="T118" i="32"/>
  <c r="H118" i="18"/>
  <c r="U118" i="32"/>
  <c r="I118" i="18"/>
  <c r="V118" i="32"/>
  <c r="J118" i="18"/>
  <c r="E118"/>
  <c r="E118" i="20"/>
  <c r="F118"/>
  <c r="G118"/>
  <c r="H118"/>
  <c r="I118"/>
  <c r="J118"/>
  <c r="Q119" i="32"/>
  <c r="R119"/>
  <c r="F119" i="18"/>
  <c r="S119" i="32"/>
  <c r="G119" i="18"/>
  <c r="T119" i="32"/>
  <c r="H119" i="18"/>
  <c r="U119" i="32"/>
  <c r="I119" i="18"/>
  <c r="V119" i="32"/>
  <c r="J119" i="18"/>
  <c r="E119"/>
  <c r="E119" i="20"/>
  <c r="F119"/>
  <c r="G119"/>
  <c r="H119"/>
  <c r="I119"/>
  <c r="J119"/>
  <c r="Q120" i="32"/>
  <c r="R120"/>
  <c r="F120" i="18"/>
  <c r="S120" i="32"/>
  <c r="G120" i="18"/>
  <c r="T120" i="32"/>
  <c r="H120" i="18"/>
  <c r="U120" i="32"/>
  <c r="I120" i="18"/>
  <c r="V120" i="32"/>
  <c r="J120" i="18"/>
  <c r="E120"/>
  <c r="E120" i="20"/>
  <c r="F120"/>
  <c r="G120"/>
  <c r="H120"/>
  <c r="I120"/>
  <c r="J120"/>
  <c r="Q121" i="32"/>
  <c r="R121"/>
  <c r="F121" i="18"/>
  <c r="S121" i="32"/>
  <c r="G121" i="18"/>
  <c r="T121" i="32"/>
  <c r="H121" i="18"/>
  <c r="U121" i="32"/>
  <c r="I121" i="18"/>
  <c r="V121" i="32"/>
  <c r="J121" i="18"/>
  <c r="E121"/>
  <c r="E121" i="20"/>
  <c r="F121"/>
  <c r="G121"/>
  <c r="H121"/>
  <c r="I121"/>
  <c r="J121"/>
  <c r="Q122" i="32"/>
  <c r="R122"/>
  <c r="F122" i="18"/>
  <c r="S122" i="32"/>
  <c r="G122" i="18"/>
  <c r="T122" i="32"/>
  <c r="H122" i="18"/>
  <c r="U122" i="32"/>
  <c r="I122" i="18"/>
  <c r="V122" i="32"/>
  <c r="J122" i="18"/>
  <c r="E122"/>
  <c r="E122" i="20"/>
  <c r="F122"/>
  <c r="G122"/>
  <c r="H122"/>
  <c r="I122"/>
  <c r="J122"/>
  <c r="Q123" i="32"/>
  <c r="R123"/>
  <c r="F123" i="18"/>
  <c r="S123" i="32"/>
  <c r="G123" i="18"/>
  <c r="T123" i="32"/>
  <c r="H123" i="18"/>
  <c r="U123" i="32"/>
  <c r="I123" i="18"/>
  <c r="V123" i="32"/>
  <c r="J123" i="18"/>
  <c r="E123"/>
  <c r="E123" i="20"/>
  <c r="F123"/>
  <c r="G123"/>
  <c r="H123"/>
  <c r="I123"/>
  <c r="J123"/>
  <c r="Q124" i="32"/>
  <c r="R124"/>
  <c r="F124" i="18"/>
  <c r="S124" i="32"/>
  <c r="G124" i="18"/>
  <c r="T124" i="32"/>
  <c r="H124" i="18"/>
  <c r="U124" i="32"/>
  <c r="I124" i="18"/>
  <c r="V124" i="32"/>
  <c r="J124" i="18"/>
  <c r="E124"/>
  <c r="E124" i="20"/>
  <c r="F124"/>
  <c r="G124"/>
  <c r="H124"/>
  <c r="I124"/>
  <c r="J124"/>
  <c r="Q125" i="32"/>
  <c r="R125"/>
  <c r="F125" i="18"/>
  <c r="S125" i="32"/>
  <c r="G125" i="18"/>
  <c r="T125" i="32"/>
  <c r="H125" i="18"/>
  <c r="U125" i="32"/>
  <c r="I125" i="18"/>
  <c r="V125" i="32"/>
  <c r="J125" i="18"/>
  <c r="E125"/>
  <c r="E125" i="20"/>
  <c r="F125"/>
  <c r="G125"/>
  <c r="H125"/>
  <c r="I125"/>
  <c r="J125"/>
  <c r="Q126" i="32"/>
  <c r="R126"/>
  <c r="F126" i="18"/>
  <c r="S126" i="32"/>
  <c r="G126" i="18"/>
  <c r="T126" i="32"/>
  <c r="H126" i="18"/>
  <c r="U126" i="32"/>
  <c r="I126" i="18"/>
  <c r="V126" i="32"/>
  <c r="J126" i="18"/>
  <c r="E126"/>
  <c r="E126" i="20"/>
  <c r="F126"/>
  <c r="G126"/>
  <c r="H126"/>
  <c r="I126"/>
  <c r="J126"/>
  <c r="Q127" i="32"/>
  <c r="R127"/>
  <c r="F127" i="18"/>
  <c r="S127" i="32"/>
  <c r="G127" i="18"/>
  <c r="T127" i="32"/>
  <c r="H127" i="18"/>
  <c r="U127" i="32"/>
  <c r="I127" i="18"/>
  <c r="V127" i="32"/>
  <c r="J127" i="18"/>
  <c r="E127"/>
  <c r="E127" i="20"/>
  <c r="F127"/>
  <c r="G127"/>
  <c r="H127"/>
  <c r="I127"/>
  <c r="J127"/>
  <c r="Q128" i="32"/>
  <c r="R128"/>
  <c r="F128" i="18"/>
  <c r="S128" i="32"/>
  <c r="G128" i="18"/>
  <c r="T128" i="32"/>
  <c r="H128" i="18"/>
  <c r="U128" i="32"/>
  <c r="I128" i="18"/>
  <c r="V128" i="32"/>
  <c r="J128" i="18"/>
  <c r="E128"/>
  <c r="E128" i="20"/>
  <c r="F128"/>
  <c r="G128"/>
  <c r="H128"/>
  <c r="I128"/>
  <c r="J128"/>
  <c r="Q129" i="32"/>
  <c r="R129"/>
  <c r="F129" i="18"/>
  <c r="S129" i="32"/>
  <c r="G129" i="18"/>
  <c r="T129" i="32"/>
  <c r="H129" i="18"/>
  <c r="U129" i="32"/>
  <c r="I129" i="18"/>
  <c r="V129" i="32"/>
  <c r="J129" i="18"/>
  <c r="E129"/>
  <c r="E129" i="20"/>
  <c r="F129"/>
  <c r="G129"/>
  <c r="H129"/>
  <c r="I129"/>
  <c r="J129"/>
  <c r="Q130" i="32"/>
  <c r="R130"/>
  <c r="F130" i="18"/>
  <c r="S130" i="32"/>
  <c r="G130" i="18"/>
  <c r="T130" i="32"/>
  <c r="H130" i="18"/>
  <c r="U130" i="32"/>
  <c r="I130" i="18"/>
  <c r="V130" i="32"/>
  <c r="J130" i="18"/>
  <c r="E130"/>
  <c r="E130" i="20"/>
  <c r="F130"/>
  <c r="G130"/>
  <c r="H130"/>
  <c r="I130"/>
  <c r="J130"/>
  <c r="Q131" i="32"/>
  <c r="R131"/>
  <c r="F131" i="18"/>
  <c r="S131" i="32"/>
  <c r="G131" i="18"/>
  <c r="T131" i="32"/>
  <c r="H131" i="18"/>
  <c r="U131" i="32"/>
  <c r="I131" i="18"/>
  <c r="V131" i="32"/>
  <c r="J131" i="18"/>
  <c r="E131"/>
  <c r="E131" i="20"/>
  <c r="F131"/>
  <c r="G131"/>
  <c r="H131"/>
  <c r="I131"/>
  <c r="J131"/>
  <c r="Q132" i="32"/>
  <c r="R132"/>
  <c r="F132" i="18"/>
  <c r="S132" i="32"/>
  <c r="G132" i="18"/>
  <c r="T132" i="32"/>
  <c r="H132" i="18"/>
  <c r="U132" i="32"/>
  <c r="I132" i="18"/>
  <c r="V132" i="32"/>
  <c r="J132" i="18"/>
  <c r="E132"/>
  <c r="E132" i="20"/>
  <c r="F132"/>
  <c r="G132"/>
  <c r="H132"/>
  <c r="I132"/>
  <c r="J132"/>
  <c r="Q133" i="32"/>
  <c r="R133"/>
  <c r="F133" i="18"/>
  <c r="S133" i="32"/>
  <c r="G133" i="18"/>
  <c r="T133" i="32"/>
  <c r="H133" i="18"/>
  <c r="U133" i="32"/>
  <c r="I133" i="18"/>
  <c r="V133" i="32"/>
  <c r="J133" i="18"/>
  <c r="E133"/>
  <c r="E133" i="20"/>
  <c r="F133"/>
  <c r="G133"/>
  <c r="H133"/>
  <c r="I133"/>
  <c r="J133"/>
  <c r="Q134" i="32"/>
  <c r="R134"/>
  <c r="F134" i="18"/>
  <c r="S134" i="32"/>
  <c r="G134" i="18"/>
  <c r="T134" i="32"/>
  <c r="H134" i="18"/>
  <c r="U134" i="32"/>
  <c r="I134" i="18"/>
  <c r="V134" i="32"/>
  <c r="J134" i="18"/>
  <c r="E134"/>
  <c r="E134" i="20"/>
  <c r="F134"/>
  <c r="G134"/>
  <c r="H134"/>
  <c r="I134"/>
  <c r="J134"/>
  <c r="Q135" i="32"/>
  <c r="R135"/>
  <c r="F135" i="18"/>
  <c r="S135" i="32"/>
  <c r="G135" i="18"/>
  <c r="T135" i="32"/>
  <c r="H135" i="18"/>
  <c r="U135" i="32"/>
  <c r="I135" i="18"/>
  <c r="V135" i="32"/>
  <c r="J135" i="18"/>
  <c r="E135"/>
  <c r="E135" i="20"/>
  <c r="F135"/>
  <c r="G135"/>
  <c r="H135"/>
  <c r="I135"/>
  <c r="J135"/>
  <c r="Q136" i="32"/>
  <c r="R136"/>
  <c r="F136" i="18"/>
  <c r="S136" i="32"/>
  <c r="G136" i="18"/>
  <c r="T136" i="32"/>
  <c r="H136" i="18"/>
  <c r="U136" i="32"/>
  <c r="I136" i="18"/>
  <c r="V136" i="32"/>
  <c r="J136" i="18"/>
  <c r="E136"/>
  <c r="E136" i="20"/>
  <c r="F136"/>
  <c r="G136"/>
  <c r="H136"/>
  <c r="I136"/>
  <c r="J136"/>
  <c r="Q137" i="32"/>
  <c r="R137"/>
  <c r="F137" i="18"/>
  <c r="S137" i="32"/>
  <c r="G137" i="18"/>
  <c r="T137" i="32"/>
  <c r="H137" i="18"/>
  <c r="U137" i="32"/>
  <c r="I137" i="18"/>
  <c r="V137" i="32"/>
  <c r="J137" i="18"/>
  <c r="E137"/>
  <c r="E137" i="20"/>
  <c r="F137"/>
  <c r="G137"/>
  <c r="H137"/>
  <c r="I137"/>
  <c r="J137"/>
  <c r="Q138" i="32"/>
  <c r="R138"/>
  <c r="F138" i="18"/>
  <c r="S138" i="32"/>
  <c r="G138" i="18"/>
  <c r="T138" i="32"/>
  <c r="H138" i="18"/>
  <c r="U138" i="32"/>
  <c r="I138" i="18"/>
  <c r="V138" i="32"/>
  <c r="J138" i="18"/>
  <c r="E138"/>
  <c r="E138" i="20"/>
  <c r="F138"/>
  <c r="G138"/>
  <c r="H138"/>
  <c r="I138"/>
  <c r="J138"/>
  <c r="Q139" i="32"/>
  <c r="R139"/>
  <c r="F139" i="18"/>
  <c r="S139" i="32"/>
  <c r="G139" i="18"/>
  <c r="T139" i="32"/>
  <c r="H139" i="18"/>
  <c r="U139" i="32"/>
  <c r="I139" i="18"/>
  <c r="V139" i="32"/>
  <c r="J139" i="18"/>
  <c r="E139"/>
  <c r="E139" i="20"/>
  <c r="F139"/>
  <c r="G139"/>
  <c r="H139"/>
  <c r="I139"/>
  <c r="J139"/>
  <c r="Q140" i="32"/>
  <c r="R140"/>
  <c r="F140" i="18"/>
  <c r="S140" i="32"/>
  <c r="G140" i="18"/>
  <c r="T140" i="32"/>
  <c r="H140" i="18"/>
  <c r="U140" i="32"/>
  <c r="I140" i="18"/>
  <c r="V140" i="32"/>
  <c r="J140" i="18"/>
  <c r="E140"/>
  <c r="E140" i="20"/>
  <c r="F140"/>
  <c r="G140"/>
  <c r="H140"/>
  <c r="I140"/>
  <c r="J140"/>
  <c r="Q141" i="32"/>
  <c r="R141"/>
  <c r="F141" i="18"/>
  <c r="S141" i="32"/>
  <c r="G141" i="18"/>
  <c r="T141" i="32"/>
  <c r="H141" i="18"/>
  <c r="U141" i="32"/>
  <c r="I141" i="18"/>
  <c r="V141" i="32"/>
  <c r="J141" i="18"/>
  <c r="E141"/>
  <c r="E141" i="20"/>
  <c r="F141"/>
  <c r="G141"/>
  <c r="H141"/>
  <c r="I141"/>
  <c r="J141"/>
  <c r="Q142" i="32"/>
  <c r="R142"/>
  <c r="F142" i="18"/>
  <c r="S142" i="32"/>
  <c r="G142" i="18"/>
  <c r="T142" i="32"/>
  <c r="H142" i="18"/>
  <c r="U142" i="32"/>
  <c r="I142" i="18"/>
  <c r="V142" i="32"/>
  <c r="J142" i="18"/>
  <c r="E142"/>
  <c r="E142" i="20"/>
  <c r="Q143" i="32"/>
  <c r="R143"/>
  <c r="F143" i="18"/>
  <c r="S143" i="32"/>
  <c r="G143" i="18"/>
  <c r="T143" i="32"/>
  <c r="H143" i="18"/>
  <c r="U143" i="32"/>
  <c r="I143" i="18"/>
  <c r="V143" i="32"/>
  <c r="J143" i="18"/>
  <c r="E143"/>
  <c r="E143" i="20"/>
  <c r="Q144" i="32"/>
  <c r="R144"/>
  <c r="F144" i="18"/>
  <c r="S144" i="32"/>
  <c r="G144" i="18"/>
  <c r="T144" i="32"/>
  <c r="H144" i="18"/>
  <c r="U144" i="32"/>
  <c r="I144" i="18"/>
  <c r="V144" i="32"/>
  <c r="J144" i="18"/>
  <c r="E144"/>
  <c r="E144" i="20"/>
  <c r="Q145" i="32"/>
  <c r="R145"/>
  <c r="F145" i="18"/>
  <c r="S145" i="32"/>
  <c r="G145" i="18"/>
  <c r="T145" i="32"/>
  <c r="H145" i="18"/>
  <c r="U145" i="32"/>
  <c r="I145" i="18"/>
  <c r="V145" i="32"/>
  <c r="J145" i="18"/>
  <c r="E145"/>
  <c r="E145" i="20"/>
  <c r="Q146" i="32"/>
  <c r="R146"/>
  <c r="F146" i="18"/>
  <c r="S146" i="32"/>
  <c r="G146" i="18"/>
  <c r="T146" i="32"/>
  <c r="H146" i="18"/>
  <c r="U146" i="32"/>
  <c r="I146" i="18"/>
  <c r="V146" i="32"/>
  <c r="J146" i="18"/>
  <c r="E146"/>
  <c r="E146" i="20"/>
  <c r="Q147" i="32"/>
  <c r="R147"/>
  <c r="F147" i="18"/>
  <c r="S147" i="32"/>
  <c r="G147" i="18"/>
  <c r="T147" i="32"/>
  <c r="H147" i="18"/>
  <c r="U147" i="32"/>
  <c r="I147" i="18"/>
  <c r="V147" i="32"/>
  <c r="J147" i="18"/>
  <c r="E147"/>
  <c r="E147" i="20"/>
  <c r="F147"/>
  <c r="G147"/>
  <c r="H147"/>
  <c r="I147"/>
  <c r="J147"/>
  <c r="Q148" i="32"/>
  <c r="R148"/>
  <c r="F148" i="18"/>
  <c r="S148" i="32"/>
  <c r="G148" i="18"/>
  <c r="T148" i="32"/>
  <c r="H148" i="18"/>
  <c r="U148" i="32"/>
  <c r="I148" i="18"/>
  <c r="V148" i="32"/>
  <c r="J148" i="18"/>
  <c r="E148"/>
  <c r="E148" i="20"/>
  <c r="F148"/>
  <c r="G148"/>
  <c r="H148"/>
  <c r="I148"/>
  <c r="J148"/>
  <c r="Q149" i="32"/>
  <c r="R149"/>
  <c r="F149" i="18"/>
  <c r="S149" i="32"/>
  <c r="G149" i="18"/>
  <c r="T149" i="32"/>
  <c r="H149" i="18"/>
  <c r="U149" i="32"/>
  <c r="I149" i="18"/>
  <c r="V149" i="32"/>
  <c r="J149" i="18"/>
  <c r="E149"/>
  <c r="E149" i="20"/>
  <c r="F149"/>
  <c r="G149"/>
  <c r="H149"/>
  <c r="I149"/>
  <c r="J149"/>
  <c r="Q150" i="32"/>
  <c r="R150"/>
  <c r="F150" i="18"/>
  <c r="S150" i="32"/>
  <c r="G150" i="18"/>
  <c r="T150" i="32"/>
  <c r="H150" i="18"/>
  <c r="U150" i="32"/>
  <c r="I150" i="18"/>
  <c r="V150" i="32"/>
  <c r="J150" i="18"/>
  <c r="E150"/>
  <c r="E150" i="20"/>
  <c r="F150"/>
  <c r="G150"/>
  <c r="H150"/>
  <c r="I150"/>
  <c r="J150"/>
  <c r="Q151" i="32"/>
  <c r="R151"/>
  <c r="F151" i="18"/>
  <c r="S151" i="32"/>
  <c r="G151" i="18"/>
  <c r="T151" i="32"/>
  <c r="H151" i="18"/>
  <c r="U151" i="32"/>
  <c r="I151" i="18"/>
  <c r="V151" i="32"/>
  <c r="J151" i="18"/>
  <c r="E151"/>
  <c r="E151" i="20"/>
  <c r="F151"/>
  <c r="G151"/>
  <c r="H151"/>
  <c r="I151"/>
  <c r="J151"/>
  <c r="Q152" i="32"/>
  <c r="R152"/>
  <c r="F152" i="18"/>
  <c r="S152" i="32"/>
  <c r="G152" i="18"/>
  <c r="T152" i="32"/>
  <c r="H152" i="18"/>
  <c r="U152" i="32"/>
  <c r="I152" i="18"/>
  <c r="V152" i="32"/>
  <c r="J152" i="18"/>
  <c r="E152"/>
  <c r="E152" i="20"/>
  <c r="F152"/>
  <c r="G152"/>
  <c r="H152"/>
  <c r="I152"/>
  <c r="J152"/>
  <c r="Q153" i="32"/>
  <c r="R153"/>
  <c r="F153" i="18"/>
  <c r="S153" i="32"/>
  <c r="G153" i="18"/>
  <c r="T153" i="32"/>
  <c r="H153" i="18"/>
  <c r="U153" i="32"/>
  <c r="I153" i="18"/>
  <c r="V153" i="32"/>
  <c r="J153" i="18"/>
  <c r="E153"/>
  <c r="E153" i="20"/>
  <c r="F153"/>
  <c r="G153"/>
  <c r="H153"/>
  <c r="I153"/>
  <c r="J153"/>
  <c r="Q154" i="32"/>
  <c r="R154"/>
  <c r="F154" i="18"/>
  <c r="S154" i="32"/>
  <c r="G154" i="18"/>
  <c r="T154" i="32"/>
  <c r="H154" i="18"/>
  <c r="U154" i="32"/>
  <c r="I154" i="18"/>
  <c r="V154" i="32"/>
  <c r="J154" i="18"/>
  <c r="E154"/>
  <c r="E154" i="20"/>
  <c r="F154"/>
  <c r="G154"/>
  <c r="H154"/>
  <c r="I154"/>
  <c r="J154"/>
  <c r="Q155" i="32"/>
  <c r="R155"/>
  <c r="F155" i="18"/>
  <c r="S155" i="32"/>
  <c r="G155" i="18"/>
  <c r="T155" i="32"/>
  <c r="H155" i="18"/>
  <c r="U155" i="32"/>
  <c r="I155" i="18"/>
  <c r="V155" i="32"/>
  <c r="J155" i="18"/>
  <c r="E155"/>
  <c r="E155" i="20"/>
  <c r="F155"/>
  <c r="G155"/>
  <c r="H155"/>
  <c r="I155"/>
  <c r="J155"/>
  <c r="Q156" i="32"/>
  <c r="R156"/>
  <c r="F156" i="18"/>
  <c r="S156" i="32"/>
  <c r="G156" i="18"/>
  <c r="T156" i="32"/>
  <c r="H156" i="18"/>
  <c r="U156" i="32"/>
  <c r="I156" i="18"/>
  <c r="V156" i="32"/>
  <c r="J156" i="18"/>
  <c r="E156"/>
  <c r="E156" i="20"/>
  <c r="F156"/>
  <c r="G156"/>
  <c r="H156"/>
  <c r="I156"/>
  <c r="J156"/>
  <c r="Q157" i="32"/>
  <c r="R157"/>
  <c r="F157" i="18"/>
  <c r="S157" i="32"/>
  <c r="G157" i="18"/>
  <c r="T157" i="32"/>
  <c r="H157" i="18"/>
  <c r="U157" i="32"/>
  <c r="I157" i="18"/>
  <c r="V157" i="32"/>
  <c r="J157" i="18"/>
  <c r="E157"/>
  <c r="E157" i="20"/>
  <c r="F157"/>
  <c r="G157"/>
  <c r="H157"/>
  <c r="I157"/>
  <c r="J157"/>
  <c r="Q158" i="32"/>
  <c r="R158"/>
  <c r="F158" i="18"/>
  <c r="S158" i="32"/>
  <c r="G158" i="18"/>
  <c r="T158" i="32"/>
  <c r="H158" i="18"/>
  <c r="U158" i="32"/>
  <c r="I158" i="18"/>
  <c r="V158" i="32"/>
  <c r="J158" i="18"/>
  <c r="E158"/>
  <c r="E158" i="20"/>
  <c r="F158"/>
  <c r="G158"/>
  <c r="H158"/>
  <c r="I158"/>
  <c r="J158"/>
  <c r="Q159" i="32"/>
  <c r="R159"/>
  <c r="F159" i="18"/>
  <c r="S159" i="32"/>
  <c r="G159" i="18"/>
  <c r="T159" i="32"/>
  <c r="H159" i="18"/>
  <c r="U159" i="32"/>
  <c r="I159" i="18"/>
  <c r="V159" i="32"/>
  <c r="J159" i="18"/>
  <c r="E159"/>
  <c r="E159" i="20"/>
  <c r="F159"/>
  <c r="G159"/>
  <c r="H159"/>
  <c r="I159"/>
  <c r="J159"/>
  <c r="Q160" i="32"/>
  <c r="R160"/>
  <c r="F160" i="18"/>
  <c r="S160" i="32"/>
  <c r="G160" i="18"/>
  <c r="T160" i="32"/>
  <c r="H160" i="18"/>
  <c r="U160" i="32"/>
  <c r="I160" i="18"/>
  <c r="V160" i="32"/>
  <c r="J160" i="18"/>
  <c r="E160"/>
  <c r="E160" i="20"/>
  <c r="F160"/>
  <c r="G160"/>
  <c r="H160"/>
  <c r="I160"/>
  <c r="J160"/>
  <c r="Q161" i="32"/>
  <c r="R161"/>
  <c r="F161" i="18"/>
  <c r="S161" i="32"/>
  <c r="G161" i="18"/>
  <c r="T161" i="32"/>
  <c r="H161" i="18"/>
  <c r="U161" i="32"/>
  <c r="I161" i="18"/>
  <c r="V161" i="32"/>
  <c r="J161" i="18"/>
  <c r="E161"/>
  <c r="E161" i="20"/>
  <c r="F161"/>
  <c r="G161"/>
  <c r="H161"/>
  <c r="I161"/>
  <c r="J161"/>
  <c r="Q162" i="32"/>
  <c r="R162"/>
  <c r="F162" i="18"/>
  <c r="S162" i="32"/>
  <c r="G162" i="18"/>
  <c r="T162" i="32"/>
  <c r="H162" i="18"/>
  <c r="U162" i="32"/>
  <c r="I162" i="18"/>
  <c r="V162" i="32"/>
  <c r="J162" i="18"/>
  <c r="E162"/>
  <c r="E162" i="20"/>
  <c r="F162"/>
  <c r="G162"/>
  <c r="H162"/>
  <c r="I162"/>
  <c r="J162"/>
  <c r="Q163" i="32"/>
  <c r="R163"/>
  <c r="F163" i="18"/>
  <c r="S163" i="32"/>
  <c r="G163" i="18"/>
  <c r="T163" i="32"/>
  <c r="H163" i="18"/>
  <c r="U163" i="32"/>
  <c r="I163" i="18"/>
  <c r="V163" i="32"/>
  <c r="J163" i="18"/>
  <c r="E163"/>
  <c r="E163" i="20"/>
  <c r="F163"/>
  <c r="G163"/>
  <c r="H163"/>
  <c r="I163"/>
  <c r="J163"/>
  <c r="Q164" i="32"/>
  <c r="R164"/>
  <c r="F164" i="18"/>
  <c r="S164" i="32"/>
  <c r="G164" i="18"/>
  <c r="T164" i="32"/>
  <c r="H164" i="18"/>
  <c r="U164" i="32"/>
  <c r="I164" i="18"/>
  <c r="V164" i="32"/>
  <c r="J164" i="18"/>
  <c r="E164"/>
  <c r="E164" i="20"/>
  <c r="F164"/>
  <c r="G164"/>
  <c r="H164"/>
  <c r="I164"/>
  <c r="J164"/>
  <c r="Q165" i="32"/>
  <c r="R165"/>
  <c r="F165" i="18"/>
  <c r="S165" i="32"/>
  <c r="G165" i="18"/>
  <c r="T165" i="32"/>
  <c r="H165" i="18"/>
  <c r="U165" i="32"/>
  <c r="I165" i="18"/>
  <c r="V165" i="32"/>
  <c r="J165" i="18"/>
  <c r="E165"/>
  <c r="E165" i="20"/>
  <c r="F165"/>
  <c r="G165"/>
  <c r="H165"/>
  <c r="I165"/>
  <c r="J165"/>
  <c r="Q166" i="32"/>
  <c r="R166"/>
  <c r="F166" i="18"/>
  <c r="S166" i="32"/>
  <c r="G166" i="18"/>
  <c r="T166" i="32"/>
  <c r="H166" i="18"/>
  <c r="U166" i="32"/>
  <c r="I166" i="18"/>
  <c r="V166" i="32"/>
  <c r="J166" i="18"/>
  <c r="E166"/>
  <c r="E166" i="20"/>
  <c r="F166"/>
  <c r="G166"/>
  <c r="H166"/>
  <c r="I166"/>
  <c r="J166"/>
  <c r="Q167" i="32"/>
  <c r="R167"/>
  <c r="F167" i="18"/>
  <c r="S167" i="32"/>
  <c r="G167" i="18"/>
  <c r="T167" i="32"/>
  <c r="H167" i="18"/>
  <c r="U167" i="32"/>
  <c r="I167" i="18"/>
  <c r="V167" i="32"/>
  <c r="J167" i="18"/>
  <c r="E167"/>
  <c r="E167" i="20"/>
  <c r="F167"/>
  <c r="G167"/>
  <c r="H167"/>
  <c r="I167"/>
  <c r="J167"/>
  <c r="Q168" i="32"/>
  <c r="R168"/>
  <c r="F168" i="18"/>
  <c r="S168" i="32"/>
  <c r="G168" i="18"/>
  <c r="T168" i="32"/>
  <c r="H168" i="18"/>
  <c r="U168" i="32"/>
  <c r="I168" i="18"/>
  <c r="V168" i="32"/>
  <c r="J168" i="18"/>
  <c r="E168"/>
  <c r="E168" i="20"/>
  <c r="F168"/>
  <c r="G168"/>
  <c r="H168"/>
  <c r="I168"/>
  <c r="J168"/>
  <c r="Q169" i="32"/>
  <c r="R169"/>
  <c r="F169" i="18"/>
  <c r="S169" i="32"/>
  <c r="G169" i="18"/>
  <c r="T169" i="32"/>
  <c r="H169" i="18"/>
  <c r="U169" i="32"/>
  <c r="I169" i="18"/>
  <c r="V169" i="32"/>
  <c r="J169" i="18"/>
  <c r="E169"/>
  <c r="E169" i="20"/>
  <c r="F169"/>
  <c r="G169"/>
  <c r="H169"/>
  <c r="I169"/>
  <c r="J169"/>
  <c r="Q170" i="32"/>
  <c r="R170"/>
  <c r="F170" i="18"/>
  <c r="S170" i="32"/>
  <c r="G170" i="18"/>
  <c r="T170" i="32"/>
  <c r="H170" i="18"/>
  <c r="U170" i="32"/>
  <c r="I170" i="18"/>
  <c r="V170" i="32"/>
  <c r="J170" i="18"/>
  <c r="E170"/>
  <c r="E170" i="20"/>
  <c r="F170"/>
  <c r="G170"/>
  <c r="H170"/>
  <c r="I170"/>
  <c r="J170"/>
  <c r="Q171" i="32"/>
  <c r="R171"/>
  <c r="F171" i="18"/>
  <c r="S171" i="32"/>
  <c r="G171" i="18"/>
  <c r="T171" i="32"/>
  <c r="H171" i="18"/>
  <c r="U171" i="32"/>
  <c r="I171" i="18"/>
  <c r="V171" i="32"/>
  <c r="J171" i="18"/>
  <c r="E171"/>
  <c r="E171" i="20"/>
  <c r="F171"/>
  <c r="G171"/>
  <c r="H171"/>
  <c r="I171"/>
  <c r="J171"/>
  <c r="Q172" i="32"/>
  <c r="R172"/>
  <c r="F172" i="18"/>
  <c r="S172" i="32"/>
  <c r="G172" i="18"/>
  <c r="T172" i="32"/>
  <c r="H172" i="18"/>
  <c r="U172" i="32"/>
  <c r="I172" i="18"/>
  <c r="V172" i="32"/>
  <c r="J172" i="18"/>
  <c r="E172"/>
  <c r="E172" i="20"/>
  <c r="Q173" i="32"/>
  <c r="R173"/>
  <c r="F173" i="18"/>
  <c r="S173" i="32"/>
  <c r="G173" i="18"/>
  <c r="T173" i="32"/>
  <c r="H173" i="18"/>
  <c r="U173" i="32"/>
  <c r="I173" i="18"/>
  <c r="V173" i="32"/>
  <c r="J173" i="18"/>
  <c r="E173"/>
  <c r="E173" i="20"/>
  <c r="Q174" i="32"/>
  <c r="R174"/>
  <c r="F174" i="18"/>
  <c r="S174" i="32"/>
  <c r="G174" i="18"/>
  <c r="T174" i="32"/>
  <c r="H174" i="18"/>
  <c r="U174" i="32"/>
  <c r="I174" i="18"/>
  <c r="V174" i="32"/>
  <c r="J174" i="18"/>
  <c r="E174"/>
  <c r="E174" i="20"/>
  <c r="Q175" i="32"/>
  <c r="R175"/>
  <c r="F175" i="18"/>
  <c r="S175" i="32"/>
  <c r="G175" i="18"/>
  <c r="T175" i="32"/>
  <c r="H175" i="18"/>
  <c r="U175" i="32"/>
  <c r="I175" i="18"/>
  <c r="V175" i="32"/>
  <c r="J175" i="18"/>
  <c r="E175"/>
  <c r="E175" i="20"/>
  <c r="Q176" i="32"/>
  <c r="R176"/>
  <c r="F176" i="18"/>
  <c r="S176" i="32"/>
  <c r="G176" i="18"/>
  <c r="T176" i="32"/>
  <c r="H176" i="18"/>
  <c r="U176" i="32"/>
  <c r="I176" i="18"/>
  <c r="V176" i="32"/>
  <c r="J176" i="18"/>
  <c r="E176"/>
  <c r="E176" i="20"/>
  <c r="Q177" i="32"/>
  <c r="R177"/>
  <c r="F177" i="18"/>
  <c r="S177" i="32"/>
  <c r="G177" i="18"/>
  <c r="T177" i="32"/>
  <c r="H177" i="18"/>
  <c r="U177" i="32"/>
  <c r="I177" i="18"/>
  <c r="V177" i="32"/>
  <c r="J177" i="18"/>
  <c r="E177"/>
  <c r="E177" i="20"/>
  <c r="F177"/>
  <c r="G177"/>
  <c r="H177"/>
  <c r="I177"/>
  <c r="J177"/>
  <c r="Q178" i="32"/>
  <c r="R178"/>
  <c r="F178" i="18"/>
  <c r="S178" i="32"/>
  <c r="G178" i="18"/>
  <c r="T178" i="32"/>
  <c r="H178" i="18"/>
  <c r="U178" i="32"/>
  <c r="I178" i="18"/>
  <c r="V178" i="32"/>
  <c r="J178" i="18"/>
  <c r="E178"/>
  <c r="E178" i="20"/>
  <c r="F178"/>
  <c r="G178"/>
  <c r="H178"/>
  <c r="I178"/>
  <c r="J178"/>
  <c r="Q179" i="32"/>
  <c r="R179"/>
  <c r="F179" i="18"/>
  <c r="S179" i="32"/>
  <c r="G179" i="18"/>
  <c r="T179" i="32"/>
  <c r="H179" i="18"/>
  <c r="U179" i="32"/>
  <c r="I179" i="18"/>
  <c r="V179" i="32"/>
  <c r="J179" i="18"/>
  <c r="E179"/>
  <c r="E179" i="20"/>
  <c r="F179"/>
  <c r="G179"/>
  <c r="H179"/>
  <c r="I179"/>
  <c r="J179"/>
  <c r="Q180" i="32"/>
  <c r="R180"/>
  <c r="F180" i="18"/>
  <c r="S180" i="32"/>
  <c r="G180" i="18"/>
  <c r="T180" i="32"/>
  <c r="H180" i="18"/>
  <c r="U180" i="32"/>
  <c r="I180" i="18"/>
  <c r="V180" i="32"/>
  <c r="J180" i="18"/>
  <c r="E180"/>
  <c r="E180" i="20"/>
  <c r="F180"/>
  <c r="G180"/>
  <c r="H180"/>
  <c r="I180"/>
  <c r="J180"/>
  <c r="Q181" i="32"/>
  <c r="R181"/>
  <c r="F181" i="18"/>
  <c r="S181" i="32"/>
  <c r="G181" i="18"/>
  <c r="T181" i="32"/>
  <c r="H181" i="18"/>
  <c r="U181" i="32"/>
  <c r="I181" i="18"/>
  <c r="V181" i="32"/>
  <c r="J181" i="18"/>
  <c r="E181"/>
  <c r="E181" i="20"/>
  <c r="F181"/>
  <c r="G181"/>
  <c r="H181"/>
  <c r="I181"/>
  <c r="J181"/>
  <c r="Q182" i="32"/>
  <c r="R182"/>
  <c r="F182" i="18"/>
  <c r="S182" i="32"/>
  <c r="G182" i="18"/>
  <c r="T182" i="32"/>
  <c r="H182" i="18"/>
  <c r="U182" i="32"/>
  <c r="I182" i="18"/>
  <c r="V182" i="32"/>
  <c r="J182" i="18"/>
  <c r="E182"/>
  <c r="E182" i="20"/>
  <c r="F182"/>
  <c r="G182"/>
  <c r="H182"/>
  <c r="I182"/>
  <c r="J182"/>
  <c r="Q183" i="32"/>
  <c r="R183"/>
  <c r="F183" i="18"/>
  <c r="S183" i="32"/>
  <c r="G183" i="18"/>
  <c r="T183" i="32"/>
  <c r="H183" i="18"/>
  <c r="U183" i="32"/>
  <c r="I183" i="18"/>
  <c r="V183" i="32"/>
  <c r="J183" i="18"/>
  <c r="E183"/>
  <c r="E183" i="20"/>
  <c r="F183"/>
  <c r="G183"/>
  <c r="H183"/>
  <c r="I183"/>
  <c r="J183"/>
  <c r="Q184" i="32"/>
  <c r="R184"/>
  <c r="F184" i="18"/>
  <c r="S184" i="32"/>
  <c r="G184" i="18"/>
  <c r="T184" i="32"/>
  <c r="H184" i="18"/>
  <c r="U184" i="32"/>
  <c r="I184" i="18"/>
  <c r="V184" i="32"/>
  <c r="J184" i="18"/>
  <c r="E184"/>
  <c r="E184" i="20"/>
  <c r="F184"/>
  <c r="G184"/>
  <c r="H184"/>
  <c r="I184"/>
  <c r="J184"/>
  <c r="Q185" i="32"/>
  <c r="R185"/>
  <c r="F185" i="18"/>
  <c r="S185" i="32"/>
  <c r="G185" i="18"/>
  <c r="T185" i="32"/>
  <c r="H185" i="18"/>
  <c r="U185" i="32"/>
  <c r="I185" i="18"/>
  <c r="V185" i="32"/>
  <c r="J185" i="18"/>
  <c r="E185"/>
  <c r="E185" i="20"/>
  <c r="F185"/>
  <c r="G185"/>
  <c r="H185"/>
  <c r="I185"/>
  <c r="J185"/>
  <c r="Q186" i="32"/>
  <c r="R186"/>
  <c r="F186" i="18"/>
  <c r="S186" i="32"/>
  <c r="G186" i="18"/>
  <c r="T186" i="32"/>
  <c r="H186" i="18"/>
  <c r="U186" i="32"/>
  <c r="I186" i="18"/>
  <c r="V186" i="32"/>
  <c r="J186" i="18"/>
  <c r="E186"/>
  <c r="E186" i="20"/>
  <c r="F186"/>
  <c r="G186"/>
  <c r="H186"/>
  <c r="I186"/>
  <c r="J186"/>
  <c r="Q187" i="32"/>
  <c r="R187"/>
  <c r="F187" i="18"/>
  <c r="S187" i="32"/>
  <c r="G187" i="18"/>
  <c r="T187" i="32"/>
  <c r="H187" i="18"/>
  <c r="U187" i="32"/>
  <c r="I187" i="18"/>
  <c r="V187" i="32"/>
  <c r="J187" i="18"/>
  <c r="E187"/>
  <c r="E187" i="20"/>
  <c r="F187"/>
  <c r="G187"/>
  <c r="H187"/>
  <c r="I187"/>
  <c r="J187"/>
  <c r="Q188" i="32"/>
  <c r="R188"/>
  <c r="F188" i="18"/>
  <c r="S188" i="32"/>
  <c r="G188" i="18"/>
  <c r="T188" i="32"/>
  <c r="H188" i="18"/>
  <c r="U188" i="32"/>
  <c r="I188" i="18"/>
  <c r="V188" i="32"/>
  <c r="J188" i="18"/>
  <c r="E188"/>
  <c r="E188" i="20"/>
  <c r="F188"/>
  <c r="G188"/>
  <c r="H188"/>
  <c r="I188"/>
  <c r="J188"/>
  <c r="Q189" i="32"/>
  <c r="R189"/>
  <c r="F189" i="18"/>
  <c r="S189" i="32"/>
  <c r="G189" i="18"/>
  <c r="T189" i="32"/>
  <c r="H189" i="18"/>
  <c r="U189" i="32"/>
  <c r="I189" i="18"/>
  <c r="V189" i="32"/>
  <c r="J189" i="18"/>
  <c r="E189"/>
  <c r="E189" i="20"/>
  <c r="F189"/>
  <c r="G189"/>
  <c r="H189"/>
  <c r="I189"/>
  <c r="J189"/>
  <c r="Q190" i="32"/>
  <c r="R190"/>
  <c r="F190" i="18"/>
  <c r="S190" i="32"/>
  <c r="G190" i="18"/>
  <c r="T190" i="32"/>
  <c r="H190" i="18"/>
  <c r="U190" i="32"/>
  <c r="I190" i="18"/>
  <c r="V190" i="32"/>
  <c r="J190" i="18"/>
  <c r="E190"/>
  <c r="E190" i="20"/>
  <c r="F190"/>
  <c r="G190"/>
  <c r="H190"/>
  <c r="I190"/>
  <c r="J190"/>
  <c r="Q191" i="32"/>
  <c r="R191"/>
  <c r="F191" i="18"/>
  <c r="S191" i="32"/>
  <c r="G191" i="18"/>
  <c r="T191" i="32"/>
  <c r="H191" i="18"/>
  <c r="U191" i="32"/>
  <c r="I191" i="18"/>
  <c r="V191" i="32"/>
  <c r="J191" i="18"/>
  <c r="E191"/>
  <c r="E191" i="20"/>
  <c r="F191"/>
  <c r="G191"/>
  <c r="H191"/>
  <c r="I191"/>
  <c r="J191"/>
  <c r="Q192" i="32"/>
  <c r="R192"/>
  <c r="F192" i="18"/>
  <c r="S192" i="32"/>
  <c r="G192" i="18"/>
  <c r="T192" i="32"/>
  <c r="H192" i="18"/>
  <c r="U192" i="32"/>
  <c r="I192" i="18"/>
  <c r="V192" i="32"/>
  <c r="J192" i="18"/>
  <c r="E192"/>
  <c r="E192" i="20"/>
  <c r="F192"/>
  <c r="G192"/>
  <c r="H192"/>
  <c r="I192"/>
  <c r="J192"/>
  <c r="Q193" i="32"/>
  <c r="R193"/>
  <c r="F193" i="18"/>
  <c r="S193" i="32"/>
  <c r="G193" i="18"/>
  <c r="T193" i="32"/>
  <c r="H193" i="18"/>
  <c r="U193" i="32"/>
  <c r="I193" i="18"/>
  <c r="V193" i="32"/>
  <c r="J193" i="18"/>
  <c r="E193"/>
  <c r="E193" i="20"/>
  <c r="F193"/>
  <c r="G193"/>
  <c r="H193"/>
  <c r="I193"/>
  <c r="J193"/>
  <c r="Q194" i="32"/>
  <c r="R194"/>
  <c r="F194" i="18"/>
  <c r="S194" i="32"/>
  <c r="G194" i="18"/>
  <c r="T194" i="32"/>
  <c r="H194" i="18"/>
  <c r="U194" i="32"/>
  <c r="I194" i="18"/>
  <c r="V194" i="32"/>
  <c r="J194" i="18"/>
  <c r="E194"/>
  <c r="E194" i="20"/>
  <c r="F194"/>
  <c r="G194"/>
  <c r="H194"/>
  <c r="I194"/>
  <c r="J194"/>
  <c r="Q195" i="32"/>
  <c r="R195"/>
  <c r="F195" i="18"/>
  <c r="S195" i="32"/>
  <c r="G195" i="18"/>
  <c r="T195" i="32"/>
  <c r="H195" i="18"/>
  <c r="U195" i="32"/>
  <c r="I195" i="18"/>
  <c r="V195" i="32"/>
  <c r="J195" i="18"/>
  <c r="E195"/>
  <c r="E195" i="20"/>
  <c r="F195"/>
  <c r="G195"/>
  <c r="H195"/>
  <c r="I195"/>
  <c r="J195"/>
  <c r="Q196" i="32"/>
  <c r="R196"/>
  <c r="F196" i="18"/>
  <c r="S196" i="32"/>
  <c r="G196" i="18"/>
  <c r="T196" i="32"/>
  <c r="H196" i="18"/>
  <c r="U196" i="32"/>
  <c r="I196" i="18"/>
  <c r="V196" i="32"/>
  <c r="J196" i="18"/>
  <c r="E196"/>
  <c r="E196" i="20"/>
  <c r="F196"/>
  <c r="G196"/>
  <c r="H196"/>
  <c r="I196"/>
  <c r="J196"/>
  <c r="Q197" i="32"/>
  <c r="R197"/>
  <c r="F197" i="18"/>
  <c r="S197" i="32"/>
  <c r="G197" i="18"/>
  <c r="T197" i="32"/>
  <c r="H197" i="18"/>
  <c r="U197" i="32"/>
  <c r="I197" i="18"/>
  <c r="V197" i="32"/>
  <c r="J197" i="18"/>
  <c r="E197"/>
  <c r="E197" i="20"/>
  <c r="Q198" i="32"/>
  <c r="R198"/>
  <c r="F198" i="18"/>
  <c r="S198" i="32"/>
  <c r="G198" i="18"/>
  <c r="T198" i="32"/>
  <c r="H198" i="18"/>
  <c r="U198" i="32"/>
  <c r="I198" i="18"/>
  <c r="V198" i="32"/>
  <c r="J198" i="18"/>
  <c r="E198"/>
  <c r="E198" i="20"/>
  <c r="Q199" i="32"/>
  <c r="R199"/>
  <c r="F199" i="18"/>
  <c r="S199" i="32"/>
  <c r="G199" i="18"/>
  <c r="T199" i="32"/>
  <c r="H199" i="18"/>
  <c r="U199" i="32"/>
  <c r="I199" i="18"/>
  <c r="V199" i="32"/>
  <c r="J199" i="18"/>
  <c r="E199"/>
  <c r="E199" i="20"/>
  <c r="Q200" i="32"/>
  <c r="R200"/>
  <c r="F200" i="18"/>
  <c r="S200" i="32"/>
  <c r="G200" i="18"/>
  <c r="T200" i="32"/>
  <c r="H200" i="18"/>
  <c r="U200" i="32"/>
  <c r="I200" i="18"/>
  <c r="V200" i="32"/>
  <c r="J200" i="18"/>
  <c r="E200"/>
  <c r="E200" i="20"/>
  <c r="Q201" i="32"/>
  <c r="R201"/>
  <c r="F201" i="18"/>
  <c r="S201" i="32"/>
  <c r="G201" i="18"/>
  <c r="T201" i="32"/>
  <c r="H201" i="18"/>
  <c r="U201" i="32"/>
  <c r="I201" i="18"/>
  <c r="V201" i="32"/>
  <c r="J201" i="18"/>
  <c r="E201"/>
  <c r="E201" i="20"/>
  <c r="Q202" i="32"/>
  <c r="R202"/>
  <c r="F202" i="18"/>
  <c r="S202" i="32"/>
  <c r="G202" i="18"/>
  <c r="T202" i="32"/>
  <c r="H202" i="18"/>
  <c r="U202" i="32"/>
  <c r="I202" i="18"/>
  <c r="V202" i="32"/>
  <c r="J202" i="18"/>
  <c r="E202"/>
  <c r="E202" i="20"/>
  <c r="F202"/>
  <c r="G202"/>
  <c r="H202"/>
  <c r="I202"/>
  <c r="J202"/>
  <c r="Q203" i="32"/>
  <c r="R203"/>
  <c r="F203" i="18"/>
  <c r="S203" i="32"/>
  <c r="G203" i="18"/>
  <c r="T203" i="32"/>
  <c r="H203" i="18"/>
  <c r="U203" i="32"/>
  <c r="I203" i="18"/>
  <c r="V203" i="32"/>
  <c r="J203" i="18"/>
  <c r="E203"/>
  <c r="E203" i="20"/>
  <c r="F203"/>
  <c r="G203"/>
  <c r="H203"/>
  <c r="I203"/>
  <c r="J203"/>
  <c r="Q204" i="32"/>
  <c r="R204"/>
  <c r="F204" i="18"/>
  <c r="S204" i="32"/>
  <c r="G204" i="18"/>
  <c r="T204" i="32"/>
  <c r="H204" i="18"/>
  <c r="U204" i="32"/>
  <c r="I204" i="18"/>
  <c r="V204" i="32"/>
  <c r="J204" i="18"/>
  <c r="E204"/>
  <c r="E204" i="20"/>
  <c r="F204"/>
  <c r="G204"/>
  <c r="H204"/>
  <c r="I204"/>
  <c r="J204"/>
  <c r="Q205" i="32"/>
  <c r="R205"/>
  <c r="F205" i="18"/>
  <c r="S205" i="32"/>
  <c r="G205" i="18"/>
  <c r="T205" i="32"/>
  <c r="H205" i="18"/>
  <c r="U205" i="32"/>
  <c r="I205" i="18"/>
  <c r="V205" i="32"/>
  <c r="J205" i="18"/>
  <c r="E205"/>
  <c r="E205" i="20"/>
  <c r="F205"/>
  <c r="G205"/>
  <c r="H205"/>
  <c r="I205"/>
  <c r="J205"/>
  <c r="Q206" i="32"/>
  <c r="R206"/>
  <c r="F206" i="18"/>
  <c r="S206" i="32"/>
  <c r="G206" i="18"/>
  <c r="T206" i="32"/>
  <c r="H206" i="18"/>
  <c r="U206" i="32"/>
  <c r="I206" i="18"/>
  <c r="V206" i="32"/>
  <c r="J206" i="18"/>
  <c r="E206"/>
  <c r="E206" i="20"/>
  <c r="F206"/>
  <c r="G206"/>
  <c r="H206"/>
  <c r="I206"/>
  <c r="J206"/>
  <c r="Q207" i="32"/>
  <c r="R207"/>
  <c r="F207" i="18"/>
  <c r="S207" i="32"/>
  <c r="G207" i="18"/>
  <c r="T207" i="32"/>
  <c r="H207" i="18"/>
  <c r="U207" i="32"/>
  <c r="I207" i="18"/>
  <c r="V207" i="32"/>
  <c r="J207" i="18"/>
  <c r="E207"/>
  <c r="E207" i="20"/>
  <c r="F207"/>
  <c r="G207"/>
  <c r="H207"/>
  <c r="I207"/>
  <c r="J207"/>
  <c r="Q208" i="32"/>
  <c r="R208"/>
  <c r="F208" i="18"/>
  <c r="S208" i="32"/>
  <c r="G208" i="18"/>
  <c r="T208" i="32"/>
  <c r="H208" i="18"/>
  <c r="U208" i="32"/>
  <c r="I208" i="18"/>
  <c r="V208" i="32"/>
  <c r="J208" i="18"/>
  <c r="E208"/>
  <c r="E208" i="20"/>
  <c r="F208"/>
  <c r="G208"/>
  <c r="H208"/>
  <c r="I208"/>
  <c r="J208"/>
  <c r="Q209" i="32"/>
  <c r="R209"/>
  <c r="F209" i="18"/>
  <c r="S209" i="32"/>
  <c r="G209" i="18"/>
  <c r="T209" i="32"/>
  <c r="H209" i="18"/>
  <c r="U209" i="32"/>
  <c r="I209" i="18"/>
  <c r="V209" i="32"/>
  <c r="J209" i="18"/>
  <c r="E209"/>
  <c r="E209" i="20"/>
  <c r="F209"/>
  <c r="G209"/>
  <c r="H209"/>
  <c r="I209"/>
  <c r="J209"/>
  <c r="Q210" i="32"/>
  <c r="R210"/>
  <c r="F210" i="18"/>
  <c r="S210" i="32"/>
  <c r="G210" i="18"/>
  <c r="T210" i="32"/>
  <c r="H210" i="18"/>
  <c r="U210" i="32"/>
  <c r="I210" i="18"/>
  <c r="V210" i="32"/>
  <c r="J210" i="18"/>
  <c r="E210"/>
  <c r="E210" i="20"/>
  <c r="F210"/>
  <c r="G210"/>
  <c r="H210"/>
  <c r="I210"/>
  <c r="J210"/>
  <c r="Q211" i="32"/>
  <c r="R211"/>
  <c r="F211" i="18"/>
  <c r="S211" i="32"/>
  <c r="G211" i="18"/>
  <c r="T211" i="32"/>
  <c r="H211" i="18"/>
  <c r="U211" i="32"/>
  <c r="I211" i="18"/>
  <c r="V211" i="32"/>
  <c r="J211" i="18"/>
  <c r="E211"/>
  <c r="E211" i="20"/>
  <c r="F211"/>
  <c r="G211"/>
  <c r="H211"/>
  <c r="I211"/>
  <c r="J211"/>
  <c r="Q212" i="32"/>
  <c r="R212"/>
  <c r="F212" i="18"/>
  <c r="S212" i="32"/>
  <c r="G212" i="18"/>
  <c r="T212" i="32"/>
  <c r="H212" i="18"/>
  <c r="U212" i="32"/>
  <c r="I212" i="18"/>
  <c r="V212" i="32"/>
  <c r="J212" i="18"/>
  <c r="E212"/>
  <c r="E212" i="20"/>
  <c r="F212"/>
  <c r="G212"/>
  <c r="H212"/>
  <c r="I212"/>
  <c r="J212"/>
  <c r="Q213" i="32"/>
  <c r="R213"/>
  <c r="F213" i="18"/>
  <c r="S213" i="32"/>
  <c r="G213" i="18"/>
  <c r="T213" i="32"/>
  <c r="H213" i="18"/>
  <c r="U213" i="32"/>
  <c r="I213" i="18"/>
  <c r="V213" i="32"/>
  <c r="J213" i="18"/>
  <c r="E213"/>
  <c r="E213" i="20"/>
  <c r="F213"/>
  <c r="G213"/>
  <c r="H213"/>
  <c r="I213"/>
  <c r="J213"/>
  <c r="Q214" i="32"/>
  <c r="R214"/>
  <c r="F214" i="18"/>
  <c r="S214" i="32"/>
  <c r="G214" i="18"/>
  <c r="T214" i="32"/>
  <c r="H214" i="18"/>
  <c r="U214" i="32"/>
  <c r="I214" i="18"/>
  <c r="V214" i="32"/>
  <c r="J214" i="18"/>
  <c r="E214"/>
  <c r="E214" i="20"/>
  <c r="F214"/>
  <c r="G214"/>
  <c r="H214"/>
  <c r="I214"/>
  <c r="J214"/>
  <c r="Q215" i="32"/>
  <c r="R215"/>
  <c r="F215" i="18"/>
  <c r="S215" i="32"/>
  <c r="G215" i="18"/>
  <c r="T215" i="32"/>
  <c r="H215" i="18"/>
  <c r="U215" i="32"/>
  <c r="I215" i="18"/>
  <c r="V215" i="32"/>
  <c r="J215" i="18"/>
  <c r="E215"/>
  <c r="E215" i="20"/>
  <c r="F215"/>
  <c r="G215"/>
  <c r="H215"/>
  <c r="I215"/>
  <c r="J215"/>
  <c r="Q216" i="32"/>
  <c r="R216"/>
  <c r="F216" i="18"/>
  <c r="S216" i="32"/>
  <c r="G216" i="18"/>
  <c r="T216" i="32"/>
  <c r="H216" i="18"/>
  <c r="U216" i="32"/>
  <c r="I216" i="18"/>
  <c r="V216" i="32"/>
  <c r="J216" i="18"/>
  <c r="E216"/>
  <c r="E216" i="20"/>
  <c r="F216"/>
  <c r="G216"/>
  <c r="H216"/>
  <c r="I216"/>
  <c r="J216"/>
  <c r="E217"/>
  <c r="E218"/>
  <c r="E219"/>
  <c r="E220"/>
  <c r="E221"/>
  <c r="F172"/>
  <c r="F37"/>
  <c r="J172"/>
  <c r="J37"/>
  <c r="I172"/>
  <c r="I37"/>
  <c r="H172"/>
  <c r="H37"/>
  <c r="G172"/>
  <c r="G37"/>
  <c r="J176"/>
  <c r="J41"/>
  <c r="I176"/>
  <c r="I41"/>
  <c r="H176"/>
  <c r="H41"/>
  <c r="G176"/>
  <c r="G41"/>
  <c r="F176"/>
  <c r="F41"/>
  <c r="J175"/>
  <c r="J40"/>
  <c r="I175"/>
  <c r="I40"/>
  <c r="H175"/>
  <c r="H40"/>
  <c r="G175"/>
  <c r="G40"/>
  <c r="F175"/>
  <c r="F40"/>
  <c r="J174"/>
  <c r="J39"/>
  <c r="I174"/>
  <c r="I39"/>
  <c r="H174"/>
  <c r="H39"/>
  <c r="G174"/>
  <c r="G39"/>
  <c r="F174"/>
  <c r="F39"/>
  <c r="J173"/>
  <c r="J38"/>
  <c r="I173"/>
  <c r="I38"/>
  <c r="H173"/>
  <c r="H38"/>
  <c r="G173"/>
  <c r="G38"/>
  <c r="F173"/>
  <c r="F38"/>
  <c r="J35"/>
  <c r="I35"/>
  <c r="H35"/>
  <c r="G35"/>
  <c r="J36"/>
  <c r="I36"/>
  <c r="H36"/>
  <c r="G36"/>
  <c r="J34"/>
  <c r="I34"/>
  <c r="H34"/>
  <c r="G34"/>
  <c r="J33"/>
  <c r="I33"/>
  <c r="H33"/>
  <c r="G33"/>
  <c r="J32"/>
  <c r="I32"/>
  <c r="H32"/>
  <c r="G32"/>
  <c r="F36"/>
  <c r="F34"/>
  <c r="F33"/>
  <c r="F35"/>
  <c r="F32"/>
  <c r="J31"/>
  <c r="J201"/>
  <c r="J51"/>
  <c r="J46"/>
  <c r="J146"/>
  <c r="J86"/>
  <c r="I31"/>
  <c r="I201"/>
  <c r="I51"/>
  <c r="I46"/>
  <c r="I146"/>
  <c r="I86"/>
  <c r="H31"/>
  <c r="H201"/>
  <c r="H51"/>
  <c r="H46"/>
  <c r="H146"/>
  <c r="H86"/>
  <c r="G31"/>
  <c r="G201"/>
  <c r="G51"/>
  <c r="G46"/>
  <c r="G146"/>
  <c r="G86"/>
  <c r="J29"/>
  <c r="J199"/>
  <c r="J49"/>
  <c r="J44"/>
  <c r="J144"/>
  <c r="J84"/>
  <c r="I29"/>
  <c r="I199"/>
  <c r="I49"/>
  <c r="I44"/>
  <c r="I144"/>
  <c r="I84"/>
  <c r="H29"/>
  <c r="H199"/>
  <c r="H49"/>
  <c r="H44"/>
  <c r="H144"/>
  <c r="H84"/>
  <c r="G29"/>
  <c r="G199"/>
  <c r="G49"/>
  <c r="G44"/>
  <c r="G144"/>
  <c r="G84"/>
  <c r="J28"/>
  <c r="J198"/>
  <c r="J48"/>
  <c r="J43"/>
  <c r="J143"/>
  <c r="J83"/>
  <c r="I28"/>
  <c r="I198"/>
  <c r="I48"/>
  <c r="I43"/>
  <c r="I143"/>
  <c r="I83"/>
  <c r="H28"/>
  <c r="H198"/>
  <c r="H48"/>
  <c r="H43"/>
  <c r="H143"/>
  <c r="H83"/>
  <c r="G28"/>
  <c r="G198"/>
  <c r="G48"/>
  <c r="G43"/>
  <c r="G143"/>
  <c r="G83"/>
  <c r="J27"/>
  <c r="J197"/>
  <c r="J47"/>
  <c r="J42"/>
  <c r="J142"/>
  <c r="J82"/>
  <c r="I27"/>
  <c r="I197"/>
  <c r="I47"/>
  <c r="I42"/>
  <c r="I142"/>
  <c r="I82"/>
  <c r="H27"/>
  <c r="H197"/>
  <c r="H47"/>
  <c r="H42"/>
  <c r="H142"/>
  <c r="H82"/>
  <c r="G27"/>
  <c r="G197"/>
  <c r="G47"/>
  <c r="G42"/>
  <c r="G142"/>
  <c r="G82"/>
  <c r="F31"/>
  <c r="F201"/>
  <c r="F51"/>
  <c r="F46"/>
  <c r="F146"/>
  <c r="F86"/>
  <c r="F29"/>
  <c r="F199"/>
  <c r="F49"/>
  <c r="F44"/>
  <c r="F144"/>
  <c r="F84"/>
  <c r="F28"/>
  <c r="F198"/>
  <c r="F48"/>
  <c r="F43"/>
  <c r="F143"/>
  <c r="F83"/>
  <c r="F27"/>
  <c r="F197"/>
  <c r="F47"/>
  <c r="F42"/>
  <c r="F142"/>
  <c r="F82"/>
  <c r="J30"/>
  <c r="J200"/>
  <c r="J50"/>
  <c r="J45"/>
  <c r="J145"/>
  <c r="J85"/>
  <c r="I30"/>
  <c r="I200"/>
  <c r="I50"/>
  <c r="I45"/>
  <c r="I145"/>
  <c r="I85"/>
  <c r="H30"/>
  <c r="H200"/>
  <c r="H50"/>
  <c r="H45"/>
  <c r="H145"/>
  <c r="H85"/>
  <c r="G30"/>
  <c r="G200"/>
  <c r="G50"/>
  <c r="G45"/>
  <c r="G145"/>
  <c r="G85"/>
  <c r="F30"/>
  <c r="F200"/>
  <c r="F50"/>
  <c r="F45"/>
  <c r="F145"/>
  <c r="F85"/>
  <c r="J6"/>
  <c r="I6"/>
  <c r="H6"/>
  <c r="G6"/>
  <c r="J5"/>
  <c r="I5"/>
  <c r="H5"/>
  <c r="G5"/>
  <c r="J4"/>
  <c r="I4"/>
  <c r="H4"/>
  <c r="G4"/>
  <c r="J3"/>
  <c r="I3"/>
  <c r="H3"/>
  <c r="G3"/>
  <c r="J2"/>
  <c r="I2"/>
  <c r="H2"/>
  <c r="G2"/>
  <c r="F4"/>
  <c r="F3"/>
  <c r="F2"/>
  <c r="F6"/>
  <c r="F5"/>
  <c r="E22" i="19"/>
  <c r="E25"/>
  <c r="E23"/>
  <c r="E24"/>
  <c r="E26"/>
  <c r="E221"/>
  <c r="E220"/>
  <c r="E218"/>
  <c r="E219"/>
  <c r="E217"/>
  <c r="F218"/>
  <c r="F23"/>
  <c r="G218"/>
  <c r="G23"/>
  <c r="H218"/>
  <c r="H23"/>
  <c r="I218"/>
  <c r="I23"/>
  <c r="J218"/>
  <c r="J23"/>
  <c r="F219"/>
  <c r="F24"/>
  <c r="G219"/>
  <c r="G24"/>
  <c r="H219"/>
  <c r="H24"/>
  <c r="I219"/>
  <c r="I24"/>
  <c r="J219"/>
  <c r="J24"/>
  <c r="F220"/>
  <c r="F25"/>
  <c r="G220"/>
  <c r="G25"/>
  <c r="H220"/>
  <c r="H25"/>
  <c r="I220"/>
  <c r="I25"/>
  <c r="J220"/>
  <c r="J25"/>
  <c r="F221"/>
  <c r="F26"/>
  <c r="G221"/>
  <c r="G26"/>
  <c r="H221"/>
  <c r="H26"/>
  <c r="I221"/>
  <c r="I26"/>
  <c r="J221"/>
  <c r="J26"/>
  <c r="G217"/>
  <c r="G22"/>
  <c r="H217"/>
  <c r="H22"/>
  <c r="I217"/>
  <c r="I22"/>
  <c r="J217"/>
  <c r="J22"/>
  <c r="F217"/>
  <c r="F22"/>
  <c r="F7"/>
  <c r="G7"/>
  <c r="H7"/>
  <c r="I7"/>
  <c r="J7"/>
  <c r="F8"/>
  <c r="G8"/>
  <c r="H8"/>
  <c r="I8"/>
  <c r="J8"/>
  <c r="F9"/>
  <c r="G9"/>
  <c r="H9"/>
  <c r="I9"/>
  <c r="J9"/>
  <c r="F10"/>
  <c r="G10"/>
  <c r="H10"/>
  <c r="I10"/>
  <c r="J10"/>
  <c r="F11"/>
  <c r="G11"/>
  <c r="H11"/>
  <c r="I11"/>
  <c r="J11"/>
  <c r="F12"/>
  <c r="G12"/>
  <c r="H12"/>
  <c r="I12"/>
  <c r="J12"/>
  <c r="F13"/>
  <c r="G13"/>
  <c r="H13"/>
  <c r="I13"/>
  <c r="J13"/>
  <c r="F14"/>
  <c r="G14"/>
  <c r="H14"/>
  <c r="I14"/>
  <c r="J14"/>
  <c r="F15"/>
  <c r="G15"/>
  <c r="H15"/>
  <c r="I15"/>
  <c r="J15"/>
  <c r="F16"/>
  <c r="G16"/>
  <c r="H16"/>
  <c r="I16"/>
  <c r="J16"/>
  <c r="F17"/>
  <c r="G17"/>
  <c r="H17"/>
  <c r="I17"/>
  <c r="J17"/>
  <c r="F18"/>
  <c r="G18"/>
  <c r="H18"/>
  <c r="I18"/>
  <c r="J18"/>
  <c r="F19"/>
  <c r="G19"/>
  <c r="H19"/>
  <c r="I19"/>
  <c r="J19"/>
  <c r="F20"/>
  <c r="G20"/>
  <c r="H20"/>
  <c r="I20"/>
  <c r="J20"/>
  <c r="F21"/>
  <c r="G21"/>
  <c r="H21"/>
  <c r="I21"/>
  <c r="J21"/>
  <c r="F52"/>
  <c r="G52"/>
  <c r="H52"/>
  <c r="I52"/>
  <c r="J52"/>
  <c r="F53"/>
  <c r="G53"/>
  <c r="H53"/>
  <c r="I53"/>
  <c r="J53"/>
  <c r="F54"/>
  <c r="G54"/>
  <c r="H54"/>
  <c r="I54"/>
  <c r="J54"/>
  <c r="F55"/>
  <c r="G55"/>
  <c r="H55"/>
  <c r="I55"/>
  <c r="J55"/>
  <c r="F56"/>
  <c r="G56"/>
  <c r="H56"/>
  <c r="I56"/>
  <c r="J56"/>
  <c r="F57"/>
  <c r="G57"/>
  <c r="H57"/>
  <c r="I57"/>
  <c r="J57"/>
  <c r="F58"/>
  <c r="G58"/>
  <c r="H58"/>
  <c r="I58"/>
  <c r="J58"/>
  <c r="F59"/>
  <c r="G59"/>
  <c r="H59"/>
  <c r="I59"/>
  <c r="J59"/>
  <c r="F60"/>
  <c r="G60"/>
  <c r="H60"/>
  <c r="I60"/>
  <c r="J60"/>
  <c r="F61"/>
  <c r="G61"/>
  <c r="H61"/>
  <c r="I61"/>
  <c r="J61"/>
  <c r="F62"/>
  <c r="G62"/>
  <c r="H62"/>
  <c r="I62"/>
  <c r="J62"/>
  <c r="F63"/>
  <c r="G63"/>
  <c r="H63"/>
  <c r="I63"/>
  <c r="J63"/>
  <c r="F64"/>
  <c r="G64"/>
  <c r="H64"/>
  <c r="I64"/>
  <c r="J64"/>
  <c r="F65"/>
  <c r="G65"/>
  <c r="H65"/>
  <c r="I65"/>
  <c r="J65"/>
  <c r="F66"/>
  <c r="G66"/>
  <c r="H66"/>
  <c r="I66"/>
  <c r="J66"/>
  <c r="F67"/>
  <c r="G67"/>
  <c r="H67"/>
  <c r="I67"/>
  <c r="J67"/>
  <c r="F68"/>
  <c r="G68"/>
  <c r="H68"/>
  <c r="I68"/>
  <c r="J68"/>
  <c r="F69"/>
  <c r="G69"/>
  <c r="H69"/>
  <c r="I69"/>
  <c r="J69"/>
  <c r="F70"/>
  <c r="G70"/>
  <c r="H70"/>
  <c r="I70"/>
  <c r="J70"/>
  <c r="F71"/>
  <c r="G71"/>
  <c r="H71"/>
  <c r="I71"/>
  <c r="J71"/>
  <c r="F72"/>
  <c r="G72"/>
  <c r="H72"/>
  <c r="I72"/>
  <c r="J72"/>
  <c r="F73"/>
  <c r="G73"/>
  <c r="H73"/>
  <c r="I73"/>
  <c r="J73"/>
  <c r="F74"/>
  <c r="G74"/>
  <c r="H74"/>
  <c r="I74"/>
  <c r="J74"/>
  <c r="F75"/>
  <c r="G75"/>
  <c r="H75"/>
  <c r="I75"/>
  <c r="J75"/>
  <c r="F76"/>
  <c r="G76"/>
  <c r="H76"/>
  <c r="I76"/>
  <c r="J76"/>
  <c r="F77"/>
  <c r="G77"/>
  <c r="H77"/>
  <c r="I77"/>
  <c r="J77"/>
  <c r="F78"/>
  <c r="G78"/>
  <c r="H78"/>
  <c r="I78"/>
  <c r="J78"/>
  <c r="F79"/>
  <c r="G79"/>
  <c r="H79"/>
  <c r="I79"/>
  <c r="J79"/>
  <c r="F80"/>
  <c r="G80"/>
  <c r="H80"/>
  <c r="I80"/>
  <c r="J80"/>
  <c r="F81"/>
  <c r="G81"/>
  <c r="H81"/>
  <c r="I81"/>
  <c r="J81"/>
  <c r="F87"/>
  <c r="G87"/>
  <c r="H87"/>
  <c r="I87"/>
  <c r="J87"/>
  <c r="F88"/>
  <c r="G88"/>
  <c r="H88"/>
  <c r="I88"/>
  <c r="J88"/>
  <c r="F89"/>
  <c r="G89"/>
  <c r="H89"/>
  <c r="I89"/>
  <c r="J89"/>
  <c r="F90"/>
  <c r="G90"/>
  <c r="H90"/>
  <c r="I90"/>
  <c r="J90"/>
  <c r="F91"/>
  <c r="G91"/>
  <c r="H91"/>
  <c r="I91"/>
  <c r="J91"/>
  <c r="F92"/>
  <c r="G92"/>
  <c r="H92"/>
  <c r="I92"/>
  <c r="J92"/>
  <c r="F93"/>
  <c r="G93"/>
  <c r="H93"/>
  <c r="I93"/>
  <c r="J93"/>
  <c r="F94"/>
  <c r="G94"/>
  <c r="H94"/>
  <c r="I94"/>
  <c r="J94"/>
  <c r="F95"/>
  <c r="G95"/>
  <c r="H95"/>
  <c r="I95"/>
  <c r="J95"/>
  <c r="F96"/>
  <c r="G96"/>
  <c r="H96"/>
  <c r="I96"/>
  <c r="J96"/>
  <c r="F97"/>
  <c r="G97"/>
  <c r="H97"/>
  <c r="I97"/>
  <c r="J97"/>
  <c r="F98"/>
  <c r="G98"/>
  <c r="H98"/>
  <c r="I98"/>
  <c r="J98"/>
  <c r="F99"/>
  <c r="G99"/>
  <c r="H99"/>
  <c r="I99"/>
  <c r="J99"/>
  <c r="F100"/>
  <c r="G100"/>
  <c r="H100"/>
  <c r="I100"/>
  <c r="J100"/>
  <c r="F101"/>
  <c r="G101"/>
  <c r="H101"/>
  <c r="I101"/>
  <c r="J101"/>
  <c r="F102"/>
  <c r="G102"/>
  <c r="H102"/>
  <c r="I102"/>
  <c r="J102"/>
  <c r="F103"/>
  <c r="G103"/>
  <c r="H103"/>
  <c r="I103"/>
  <c r="J103"/>
  <c r="F104"/>
  <c r="G104"/>
  <c r="H104"/>
  <c r="I104"/>
  <c r="J104"/>
  <c r="F105"/>
  <c r="G105"/>
  <c r="H105"/>
  <c r="I105"/>
  <c r="J105"/>
  <c r="F106"/>
  <c r="G106"/>
  <c r="H106"/>
  <c r="I106"/>
  <c r="J106"/>
  <c r="F107"/>
  <c r="G107"/>
  <c r="H107"/>
  <c r="I107"/>
  <c r="J107"/>
  <c r="F108"/>
  <c r="G108"/>
  <c r="H108"/>
  <c r="I108"/>
  <c r="J108"/>
  <c r="F109"/>
  <c r="G109"/>
  <c r="H109"/>
  <c r="I109"/>
  <c r="J109"/>
  <c r="F110"/>
  <c r="G110"/>
  <c r="H110"/>
  <c r="I110"/>
  <c r="J110"/>
  <c r="F111"/>
  <c r="G111"/>
  <c r="H111"/>
  <c r="I111"/>
  <c r="J111"/>
  <c r="F112"/>
  <c r="G112"/>
  <c r="H112"/>
  <c r="I112"/>
  <c r="J112"/>
  <c r="F113"/>
  <c r="G113"/>
  <c r="H113"/>
  <c r="I113"/>
  <c r="J113"/>
  <c r="F114"/>
  <c r="G114"/>
  <c r="H114"/>
  <c r="I114"/>
  <c r="J114"/>
  <c r="F115"/>
  <c r="G115"/>
  <c r="H115"/>
  <c r="I115"/>
  <c r="J115"/>
  <c r="F116"/>
  <c r="G116"/>
  <c r="H116"/>
  <c r="I116"/>
  <c r="J116"/>
  <c r="F117"/>
  <c r="G117"/>
  <c r="H117"/>
  <c r="I117"/>
  <c r="J117"/>
  <c r="F118"/>
  <c r="G118"/>
  <c r="H118"/>
  <c r="I118"/>
  <c r="J118"/>
  <c r="F119"/>
  <c r="G119"/>
  <c r="H119"/>
  <c r="I119"/>
  <c r="J119"/>
  <c r="F120"/>
  <c r="G120"/>
  <c r="H120"/>
  <c r="I120"/>
  <c r="J120"/>
  <c r="F121"/>
  <c r="G121"/>
  <c r="H121"/>
  <c r="I121"/>
  <c r="J121"/>
  <c r="F122"/>
  <c r="G122"/>
  <c r="H122"/>
  <c r="I122"/>
  <c r="J122"/>
  <c r="F123"/>
  <c r="G123"/>
  <c r="H123"/>
  <c r="I123"/>
  <c r="J123"/>
  <c r="F124"/>
  <c r="G124"/>
  <c r="H124"/>
  <c r="I124"/>
  <c r="J124"/>
  <c r="F125"/>
  <c r="G125"/>
  <c r="H125"/>
  <c r="I125"/>
  <c r="J125"/>
  <c r="F126"/>
  <c r="G126"/>
  <c r="H126"/>
  <c r="I126"/>
  <c r="J126"/>
  <c r="F127"/>
  <c r="G127"/>
  <c r="H127"/>
  <c r="I127"/>
  <c r="J127"/>
  <c r="F128"/>
  <c r="G128"/>
  <c r="H128"/>
  <c r="I128"/>
  <c r="J128"/>
  <c r="F129"/>
  <c r="G129"/>
  <c r="H129"/>
  <c r="I129"/>
  <c r="J129"/>
  <c r="F130"/>
  <c r="G130"/>
  <c r="H130"/>
  <c r="I130"/>
  <c r="J130"/>
  <c r="F131"/>
  <c r="G131"/>
  <c r="H131"/>
  <c r="I131"/>
  <c r="J131"/>
  <c r="F132"/>
  <c r="G132"/>
  <c r="H132"/>
  <c r="I132"/>
  <c r="J132"/>
  <c r="F133"/>
  <c r="G133"/>
  <c r="H133"/>
  <c r="I133"/>
  <c r="J133"/>
  <c r="F134"/>
  <c r="G134"/>
  <c r="H134"/>
  <c r="I134"/>
  <c r="J134"/>
  <c r="F135"/>
  <c r="G135"/>
  <c r="H135"/>
  <c r="I135"/>
  <c r="J135"/>
  <c r="F136"/>
  <c r="G136"/>
  <c r="H136"/>
  <c r="I136"/>
  <c r="J136"/>
  <c r="F137"/>
  <c r="G137"/>
  <c r="H137"/>
  <c r="I137"/>
  <c r="J137"/>
  <c r="F138"/>
  <c r="G138"/>
  <c r="H138"/>
  <c r="I138"/>
  <c r="J138"/>
  <c r="F139"/>
  <c r="G139"/>
  <c r="H139"/>
  <c r="I139"/>
  <c r="J139"/>
  <c r="F140"/>
  <c r="G140"/>
  <c r="H140"/>
  <c r="I140"/>
  <c r="J140"/>
  <c r="F141"/>
  <c r="G141"/>
  <c r="H141"/>
  <c r="I141"/>
  <c r="J141"/>
  <c r="F147"/>
  <c r="G147"/>
  <c r="H147"/>
  <c r="I147"/>
  <c r="J147"/>
  <c r="F148"/>
  <c r="G148"/>
  <c r="H148"/>
  <c r="I148"/>
  <c r="J148"/>
  <c r="F149"/>
  <c r="G149"/>
  <c r="H149"/>
  <c r="I149"/>
  <c r="J149"/>
  <c r="F150"/>
  <c r="G150"/>
  <c r="H150"/>
  <c r="I150"/>
  <c r="J150"/>
  <c r="F151"/>
  <c r="G151"/>
  <c r="H151"/>
  <c r="I151"/>
  <c r="J151"/>
  <c r="F152"/>
  <c r="G152"/>
  <c r="H152"/>
  <c r="I152"/>
  <c r="J152"/>
  <c r="F153"/>
  <c r="G153"/>
  <c r="H153"/>
  <c r="I153"/>
  <c r="J153"/>
  <c r="F154"/>
  <c r="G154"/>
  <c r="H154"/>
  <c r="I154"/>
  <c r="J154"/>
  <c r="F155"/>
  <c r="G155"/>
  <c r="H155"/>
  <c r="I155"/>
  <c r="J155"/>
  <c r="F156"/>
  <c r="G156"/>
  <c r="H156"/>
  <c r="I156"/>
  <c r="J156"/>
  <c r="F157"/>
  <c r="G157"/>
  <c r="H157"/>
  <c r="I157"/>
  <c r="J157"/>
  <c r="F158"/>
  <c r="G158"/>
  <c r="H158"/>
  <c r="I158"/>
  <c r="J158"/>
  <c r="F159"/>
  <c r="G159"/>
  <c r="H159"/>
  <c r="I159"/>
  <c r="J159"/>
  <c r="F160"/>
  <c r="G160"/>
  <c r="H160"/>
  <c r="I160"/>
  <c r="J160"/>
  <c r="F161"/>
  <c r="G161"/>
  <c r="H161"/>
  <c r="I161"/>
  <c r="J161"/>
  <c r="F162"/>
  <c r="G162"/>
  <c r="H162"/>
  <c r="I162"/>
  <c r="J162"/>
  <c r="F163"/>
  <c r="G163"/>
  <c r="H163"/>
  <c r="I163"/>
  <c r="J163"/>
  <c r="F164"/>
  <c r="G164"/>
  <c r="H164"/>
  <c r="I164"/>
  <c r="J164"/>
  <c r="F165"/>
  <c r="G165"/>
  <c r="H165"/>
  <c r="I165"/>
  <c r="J165"/>
  <c r="F166"/>
  <c r="G166"/>
  <c r="H166"/>
  <c r="I166"/>
  <c r="J166"/>
  <c r="F167"/>
  <c r="G167"/>
  <c r="H167"/>
  <c r="I167"/>
  <c r="J167"/>
  <c r="F168"/>
  <c r="G168"/>
  <c r="H168"/>
  <c r="I168"/>
  <c r="J168"/>
  <c r="F169"/>
  <c r="G169"/>
  <c r="H169"/>
  <c r="I169"/>
  <c r="J169"/>
  <c r="F170"/>
  <c r="G170"/>
  <c r="H170"/>
  <c r="I170"/>
  <c r="J170"/>
  <c r="F171"/>
  <c r="G171"/>
  <c r="H171"/>
  <c r="I171"/>
  <c r="J171"/>
  <c r="F177"/>
  <c r="G177"/>
  <c r="H177"/>
  <c r="I177"/>
  <c r="J177"/>
  <c r="F178"/>
  <c r="G178"/>
  <c r="H178"/>
  <c r="I178"/>
  <c r="J178"/>
  <c r="F179"/>
  <c r="G179"/>
  <c r="H179"/>
  <c r="I179"/>
  <c r="J179"/>
  <c r="F180"/>
  <c r="G180"/>
  <c r="H180"/>
  <c r="I180"/>
  <c r="J180"/>
  <c r="F181"/>
  <c r="G181"/>
  <c r="H181"/>
  <c r="I181"/>
  <c r="J181"/>
  <c r="F182"/>
  <c r="G182"/>
  <c r="H182"/>
  <c r="I182"/>
  <c r="J182"/>
  <c r="F183"/>
  <c r="G183"/>
  <c r="H183"/>
  <c r="I183"/>
  <c r="J183"/>
  <c r="F184"/>
  <c r="G184"/>
  <c r="H184"/>
  <c r="I184"/>
  <c r="J184"/>
  <c r="F185"/>
  <c r="G185"/>
  <c r="H185"/>
  <c r="I185"/>
  <c r="J185"/>
  <c r="F186"/>
  <c r="G186"/>
  <c r="H186"/>
  <c r="I186"/>
  <c r="J186"/>
  <c r="F187"/>
  <c r="G187"/>
  <c r="H187"/>
  <c r="I187"/>
  <c r="J187"/>
  <c r="F188"/>
  <c r="G188"/>
  <c r="H188"/>
  <c r="I188"/>
  <c r="J188"/>
  <c r="F189"/>
  <c r="G189"/>
  <c r="H189"/>
  <c r="I189"/>
  <c r="J189"/>
  <c r="F190"/>
  <c r="G190"/>
  <c r="H190"/>
  <c r="I190"/>
  <c r="J190"/>
  <c r="F191"/>
  <c r="G191"/>
  <c r="H191"/>
  <c r="I191"/>
  <c r="J191"/>
  <c r="F192"/>
  <c r="G192"/>
  <c r="H192"/>
  <c r="I192"/>
  <c r="J192"/>
  <c r="F193"/>
  <c r="G193"/>
  <c r="H193"/>
  <c r="I193"/>
  <c r="J193"/>
  <c r="F194"/>
  <c r="G194"/>
  <c r="H194"/>
  <c r="I194"/>
  <c r="J194"/>
  <c r="F195"/>
  <c r="G195"/>
  <c r="H195"/>
  <c r="I195"/>
  <c r="J195"/>
  <c r="F196"/>
  <c r="G196"/>
  <c r="H196"/>
  <c r="I196"/>
  <c r="J196"/>
  <c r="F202"/>
  <c r="G202"/>
  <c r="H202"/>
  <c r="I202"/>
  <c r="J202"/>
  <c r="F203"/>
  <c r="G203"/>
  <c r="H203"/>
  <c r="I203"/>
  <c r="J203"/>
  <c r="F204"/>
  <c r="G204"/>
  <c r="H204"/>
  <c r="I204"/>
  <c r="J204"/>
  <c r="F205"/>
  <c r="G205"/>
  <c r="H205"/>
  <c r="I205"/>
  <c r="J205"/>
  <c r="F206"/>
  <c r="G206"/>
  <c r="H206"/>
  <c r="I206"/>
  <c r="J206"/>
  <c r="F207"/>
  <c r="G207"/>
  <c r="H207"/>
  <c r="I207"/>
  <c r="J207"/>
  <c r="F208"/>
  <c r="G208"/>
  <c r="H208"/>
  <c r="I208"/>
  <c r="J208"/>
  <c r="F209"/>
  <c r="G209"/>
  <c r="H209"/>
  <c r="I209"/>
  <c r="J209"/>
  <c r="F210"/>
  <c r="G210"/>
  <c r="H210"/>
  <c r="I210"/>
  <c r="J210"/>
  <c r="F211"/>
  <c r="G211"/>
  <c r="H211"/>
  <c r="I211"/>
  <c r="J211"/>
  <c r="F212"/>
  <c r="G212"/>
  <c r="H212"/>
  <c r="I212"/>
  <c r="J212"/>
  <c r="F213"/>
  <c r="G213"/>
  <c r="H213"/>
  <c r="I213"/>
  <c r="J213"/>
  <c r="F214"/>
  <c r="G214"/>
  <c r="H214"/>
  <c r="I214"/>
  <c r="J214"/>
  <c r="F215"/>
  <c r="G215"/>
  <c r="H215"/>
  <c r="I215"/>
  <c r="J215"/>
  <c r="F216"/>
  <c r="G216"/>
  <c r="H216"/>
  <c r="I216"/>
  <c r="J216"/>
  <c r="E7"/>
  <c r="E8"/>
  <c r="E9"/>
  <c r="E10"/>
  <c r="E11"/>
  <c r="E12"/>
  <c r="E13"/>
  <c r="E14"/>
  <c r="E15"/>
  <c r="E16"/>
  <c r="E17"/>
  <c r="E18"/>
  <c r="E19"/>
  <c r="E20"/>
  <c r="E2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202"/>
  <c r="E203"/>
  <c r="E204"/>
  <c r="E205"/>
  <c r="E206"/>
  <c r="E207"/>
  <c r="E208"/>
  <c r="E209"/>
  <c r="E210"/>
  <c r="E211"/>
  <c r="E212"/>
  <c r="E213"/>
  <c r="E214"/>
  <c r="E215"/>
  <c r="E216"/>
  <c r="F27"/>
  <c r="F197"/>
  <c r="F47"/>
  <c r="F42"/>
  <c r="F142"/>
  <c r="F82"/>
  <c r="F32"/>
  <c r="F172"/>
  <c r="F37"/>
  <c r="J27"/>
  <c r="J197"/>
  <c r="J47"/>
  <c r="J42"/>
  <c r="J142"/>
  <c r="J82"/>
  <c r="J32"/>
  <c r="J172"/>
  <c r="J37"/>
  <c r="I27"/>
  <c r="I197"/>
  <c r="I47"/>
  <c r="I42"/>
  <c r="I142"/>
  <c r="I82"/>
  <c r="I32"/>
  <c r="I172"/>
  <c r="I37"/>
  <c r="H27"/>
  <c r="H197"/>
  <c r="H47"/>
  <c r="H42"/>
  <c r="H142"/>
  <c r="H82"/>
  <c r="H32"/>
  <c r="H172"/>
  <c r="H37"/>
  <c r="G27"/>
  <c r="G197"/>
  <c r="G47"/>
  <c r="G42"/>
  <c r="G142"/>
  <c r="G82"/>
  <c r="G32"/>
  <c r="G172"/>
  <c r="G37"/>
  <c r="J31"/>
  <c r="J201"/>
  <c r="J51"/>
  <c r="J46"/>
  <c r="J146"/>
  <c r="J86"/>
  <c r="J36"/>
  <c r="J176"/>
  <c r="J41"/>
  <c r="I31"/>
  <c r="I201"/>
  <c r="I51"/>
  <c r="I46"/>
  <c r="I146"/>
  <c r="I86"/>
  <c r="I36"/>
  <c r="I176"/>
  <c r="I41"/>
  <c r="H31"/>
  <c r="H201"/>
  <c r="H51"/>
  <c r="H46"/>
  <c r="H146"/>
  <c r="H86"/>
  <c r="H36"/>
  <c r="H176"/>
  <c r="H41"/>
  <c r="G31"/>
  <c r="G201"/>
  <c r="G51"/>
  <c r="G46"/>
  <c r="G146"/>
  <c r="G86"/>
  <c r="G36"/>
  <c r="G176"/>
  <c r="G41"/>
  <c r="F31"/>
  <c r="F201"/>
  <c r="F51"/>
  <c r="F46"/>
  <c r="F146"/>
  <c r="F86"/>
  <c r="F36"/>
  <c r="F176"/>
  <c r="F41"/>
  <c r="J30"/>
  <c r="J200"/>
  <c r="J50"/>
  <c r="J45"/>
  <c r="J145"/>
  <c r="J85"/>
  <c r="J35"/>
  <c r="J175"/>
  <c r="J40"/>
  <c r="I30"/>
  <c r="I200"/>
  <c r="I50"/>
  <c r="I45"/>
  <c r="I145"/>
  <c r="I85"/>
  <c r="I35"/>
  <c r="I175"/>
  <c r="I40"/>
  <c r="H30"/>
  <c r="H200"/>
  <c r="H50"/>
  <c r="H45"/>
  <c r="H145"/>
  <c r="H85"/>
  <c r="H35"/>
  <c r="H175"/>
  <c r="H40"/>
  <c r="G30"/>
  <c r="G200"/>
  <c r="G50"/>
  <c r="G45"/>
  <c r="G145"/>
  <c r="G85"/>
  <c r="G35"/>
  <c r="G175"/>
  <c r="G40"/>
  <c r="F30"/>
  <c r="F200"/>
  <c r="F50"/>
  <c r="F45"/>
  <c r="F145"/>
  <c r="F85"/>
  <c r="F35"/>
  <c r="F175"/>
  <c r="F40"/>
  <c r="J29"/>
  <c r="J199"/>
  <c r="J49"/>
  <c r="J44"/>
  <c r="J144"/>
  <c r="J84"/>
  <c r="J34"/>
  <c r="J174"/>
  <c r="J39"/>
  <c r="I29"/>
  <c r="I199"/>
  <c r="I49"/>
  <c r="I44"/>
  <c r="I144"/>
  <c r="I84"/>
  <c r="I34"/>
  <c r="I174"/>
  <c r="I39"/>
  <c r="H29"/>
  <c r="H199"/>
  <c r="H49"/>
  <c r="H44"/>
  <c r="H144"/>
  <c r="H84"/>
  <c r="H34"/>
  <c r="H174"/>
  <c r="H39"/>
  <c r="G29"/>
  <c r="G199"/>
  <c r="G49"/>
  <c r="G44"/>
  <c r="G144"/>
  <c r="G84"/>
  <c r="G34"/>
  <c r="G174"/>
  <c r="G39"/>
  <c r="F29"/>
  <c r="F199"/>
  <c r="F49"/>
  <c r="F44"/>
  <c r="F144"/>
  <c r="F84"/>
  <c r="F34"/>
  <c r="F174"/>
  <c r="F39"/>
  <c r="J28"/>
  <c r="J198"/>
  <c r="J48"/>
  <c r="J43"/>
  <c r="J143"/>
  <c r="J83"/>
  <c r="J33"/>
  <c r="J173"/>
  <c r="J38"/>
  <c r="I28"/>
  <c r="I198"/>
  <c r="I48"/>
  <c r="I43"/>
  <c r="I143"/>
  <c r="I83"/>
  <c r="I33"/>
  <c r="I173"/>
  <c r="I38"/>
  <c r="H28"/>
  <c r="H198"/>
  <c r="H48"/>
  <c r="H43"/>
  <c r="H143"/>
  <c r="H83"/>
  <c r="H33"/>
  <c r="H173"/>
  <c r="H38"/>
  <c r="G28"/>
  <c r="G198"/>
  <c r="G48"/>
  <c r="G43"/>
  <c r="G143"/>
  <c r="G83"/>
  <c r="G33"/>
  <c r="G173"/>
  <c r="G38"/>
  <c r="F28"/>
  <c r="F198"/>
  <c r="F48"/>
  <c r="F43"/>
  <c r="F143"/>
  <c r="F83"/>
  <c r="F33"/>
  <c r="F173"/>
  <c r="F38"/>
  <c r="E172"/>
  <c r="E37"/>
  <c r="E176"/>
  <c r="E41"/>
  <c r="E175"/>
  <c r="E40"/>
  <c r="E174"/>
  <c r="E39"/>
  <c r="E173"/>
  <c r="E38"/>
  <c r="E36"/>
  <c r="E34"/>
  <c r="E33"/>
  <c r="E35"/>
  <c r="E32"/>
  <c r="J4"/>
  <c r="I4"/>
  <c r="H4"/>
  <c r="G4"/>
  <c r="F4"/>
  <c r="J3"/>
  <c r="I3"/>
  <c r="H3"/>
  <c r="G3"/>
  <c r="F3"/>
  <c r="J2"/>
  <c r="I2"/>
  <c r="H2"/>
  <c r="G2"/>
  <c r="F2"/>
  <c r="F5"/>
  <c r="F6"/>
  <c r="G5"/>
  <c r="G6"/>
  <c r="H5"/>
  <c r="H6"/>
  <c r="I5"/>
  <c r="I6"/>
  <c r="J5"/>
  <c r="J6"/>
  <c r="E31"/>
  <c r="E201"/>
  <c r="E51"/>
  <c r="E46"/>
  <c r="E146"/>
  <c r="E86"/>
  <c r="E29"/>
  <c r="E199"/>
  <c r="E49"/>
  <c r="E44"/>
  <c r="E144"/>
  <c r="E84"/>
  <c r="E28"/>
  <c r="E198"/>
  <c r="E48"/>
  <c r="E43"/>
  <c r="E143"/>
  <c r="E83"/>
  <c r="E27"/>
  <c r="E197"/>
  <c r="E47"/>
  <c r="E42"/>
  <c r="E142"/>
  <c r="E82"/>
  <c r="E4"/>
  <c r="E3"/>
  <c r="E2"/>
  <c r="E6"/>
  <c r="E30"/>
  <c r="E200"/>
  <c r="E50"/>
  <c r="E45"/>
  <c r="E145"/>
  <c r="E85"/>
  <c r="E5"/>
  <c r="A3" i="1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"/>
  <c r="P218" i="32"/>
  <c r="P219"/>
  <c r="P220"/>
  <c r="P221"/>
  <c r="O221"/>
  <c r="O220"/>
  <c r="O219"/>
  <c r="O218"/>
  <c r="P212"/>
  <c r="P213"/>
  <c r="P214"/>
  <c r="P215"/>
  <c r="P216"/>
  <c r="O216"/>
  <c r="O215"/>
  <c r="O214"/>
  <c r="O213"/>
  <c r="O212"/>
  <c r="P207"/>
  <c r="P208"/>
  <c r="P209"/>
  <c r="P210"/>
  <c r="P211"/>
  <c r="O211"/>
  <c r="O210"/>
  <c r="O209"/>
  <c r="O208"/>
  <c r="O207"/>
  <c r="P202"/>
  <c r="P203"/>
  <c r="P204"/>
  <c r="P205"/>
  <c r="P206"/>
  <c r="O206"/>
  <c r="O205"/>
  <c r="O204"/>
  <c r="O203"/>
  <c r="O202"/>
  <c r="P197"/>
  <c r="P198"/>
  <c r="P199"/>
  <c r="P200"/>
  <c r="P201"/>
  <c r="O201"/>
  <c r="O200"/>
  <c r="O199"/>
  <c r="O198"/>
  <c r="O197"/>
  <c r="P192"/>
  <c r="P193"/>
  <c r="P194"/>
  <c r="P195"/>
  <c r="P196"/>
  <c r="O196"/>
  <c r="O195"/>
  <c r="O194"/>
  <c r="O193"/>
  <c r="O192"/>
  <c r="P187"/>
  <c r="P188"/>
  <c r="P189"/>
  <c r="P190"/>
  <c r="P191"/>
  <c r="O191"/>
  <c r="O190"/>
  <c r="O189"/>
  <c r="O188"/>
  <c r="O187"/>
  <c r="P182"/>
  <c r="P183"/>
  <c r="P184"/>
  <c r="P185"/>
  <c r="P186"/>
  <c r="O186"/>
  <c r="O185"/>
  <c r="O184"/>
  <c r="O183"/>
  <c r="O182"/>
  <c r="P177"/>
  <c r="P178"/>
  <c r="P179"/>
  <c r="P180"/>
  <c r="P181"/>
  <c r="O181"/>
  <c r="O180"/>
  <c r="O179"/>
  <c r="O178"/>
  <c r="O177"/>
  <c r="P172"/>
  <c r="P173"/>
  <c r="P174"/>
  <c r="P175"/>
  <c r="P176"/>
  <c r="O176"/>
  <c r="O175"/>
  <c r="O174"/>
  <c r="O173"/>
  <c r="O172"/>
  <c r="P167"/>
  <c r="P168"/>
  <c r="P169"/>
  <c r="P170"/>
  <c r="P171"/>
  <c r="O171"/>
  <c r="O170"/>
  <c r="O169"/>
  <c r="O168"/>
  <c r="O167"/>
  <c r="P162"/>
  <c r="P163"/>
  <c r="P164"/>
  <c r="P165"/>
  <c r="P166"/>
  <c r="O166"/>
  <c r="O165"/>
  <c r="O164"/>
  <c r="O163"/>
  <c r="O162"/>
  <c r="P157"/>
  <c r="P158"/>
  <c r="P159"/>
  <c r="P160"/>
  <c r="P161"/>
  <c r="O161"/>
  <c r="O160"/>
  <c r="O159"/>
  <c r="O158"/>
  <c r="O157"/>
  <c r="P152"/>
  <c r="P153"/>
  <c r="P154"/>
  <c r="P155"/>
  <c r="P156"/>
  <c r="O156"/>
  <c r="O155"/>
  <c r="O154"/>
  <c r="O153"/>
  <c r="O152"/>
  <c r="P147"/>
  <c r="P148"/>
  <c r="P149"/>
  <c r="P150"/>
  <c r="P151"/>
  <c r="O151"/>
  <c r="O150"/>
  <c r="O149"/>
  <c r="O148"/>
  <c r="O147"/>
  <c r="P142"/>
  <c r="P143"/>
  <c r="P144"/>
  <c r="P145"/>
  <c r="P146"/>
  <c r="O146"/>
  <c r="O145"/>
  <c r="O144"/>
  <c r="O143"/>
  <c r="O142"/>
  <c r="P137"/>
  <c r="P138"/>
  <c r="P139"/>
  <c r="P140"/>
  <c r="P141"/>
  <c r="O141"/>
  <c r="O140"/>
  <c r="O139"/>
  <c r="O138"/>
  <c r="O137"/>
  <c r="P132"/>
  <c r="P133"/>
  <c r="P134"/>
  <c r="P135"/>
  <c r="P136"/>
  <c r="O136"/>
  <c r="O135"/>
  <c r="O134"/>
  <c r="O133"/>
  <c r="O132"/>
  <c r="P127"/>
  <c r="P128"/>
  <c r="P129"/>
  <c r="P130"/>
  <c r="P131"/>
  <c r="O131"/>
  <c r="O130"/>
  <c r="O129"/>
  <c r="O128"/>
  <c r="O127"/>
  <c r="P122"/>
  <c r="P123"/>
  <c r="P124"/>
  <c r="P125"/>
  <c r="P126"/>
  <c r="O126"/>
  <c r="O125"/>
  <c r="O124"/>
  <c r="O123"/>
  <c r="O122"/>
  <c r="P118"/>
  <c r="P119"/>
  <c r="P120"/>
  <c r="P121"/>
  <c r="O121"/>
  <c r="O120"/>
  <c r="O119"/>
  <c r="O118"/>
  <c r="P112"/>
  <c r="P113"/>
  <c r="P114"/>
  <c r="P115"/>
  <c r="P116"/>
  <c r="O116"/>
  <c r="O115"/>
  <c r="O114"/>
  <c r="O113"/>
  <c r="O112"/>
  <c r="P108"/>
  <c r="P109"/>
  <c r="P110"/>
  <c r="P111"/>
  <c r="O111"/>
  <c r="O110"/>
  <c r="O109"/>
  <c r="O108"/>
  <c r="P102"/>
  <c r="P103"/>
  <c r="P104"/>
  <c r="P105"/>
  <c r="P106"/>
  <c r="O106"/>
  <c r="O105"/>
  <c r="O104"/>
  <c r="O103"/>
  <c r="O102"/>
  <c r="P98"/>
  <c r="P99"/>
  <c r="P100"/>
  <c r="P101"/>
  <c r="O101"/>
  <c r="O100"/>
  <c r="O99"/>
  <c r="O98"/>
  <c r="P93"/>
  <c r="P94"/>
  <c r="P95"/>
  <c r="P96"/>
  <c r="O96"/>
  <c r="O95"/>
  <c r="O94"/>
  <c r="O93"/>
  <c r="P87"/>
  <c r="P88"/>
  <c r="P89"/>
  <c r="P90"/>
  <c r="P91"/>
  <c r="O91"/>
  <c r="O90"/>
  <c r="O89"/>
  <c r="O88"/>
  <c r="O87"/>
  <c r="P83"/>
  <c r="P84"/>
  <c r="P85"/>
  <c r="P86"/>
  <c r="O86"/>
  <c r="O85"/>
  <c r="O84"/>
  <c r="O83"/>
  <c r="P77"/>
  <c r="P78"/>
  <c r="P79"/>
  <c r="P80"/>
  <c r="P81"/>
  <c r="O81"/>
  <c r="O80"/>
  <c r="O79"/>
  <c r="O78"/>
  <c r="O77"/>
  <c r="P72"/>
  <c r="P73"/>
  <c r="P74"/>
  <c r="P75"/>
  <c r="P76"/>
  <c r="O76"/>
  <c r="O75"/>
  <c r="O74"/>
  <c r="O73"/>
  <c r="O72"/>
  <c r="P67"/>
  <c r="P68"/>
  <c r="P69"/>
  <c r="P70"/>
  <c r="P71"/>
  <c r="O71"/>
  <c r="O70"/>
  <c r="O69"/>
  <c r="O68"/>
  <c r="O67"/>
  <c r="P62"/>
  <c r="P63"/>
  <c r="P64"/>
  <c r="P65"/>
  <c r="P66"/>
  <c r="O66"/>
  <c r="O65"/>
  <c r="O64"/>
  <c r="O63"/>
  <c r="O62"/>
  <c r="P57"/>
  <c r="P58"/>
  <c r="P59"/>
  <c r="P60"/>
  <c r="P61"/>
  <c r="O61"/>
  <c r="O60"/>
  <c r="O59"/>
  <c r="O58"/>
  <c r="O57"/>
  <c r="P52"/>
  <c r="P53"/>
  <c r="P54"/>
  <c r="P55"/>
  <c r="P56"/>
  <c r="O56"/>
  <c r="O55"/>
  <c r="O54"/>
  <c r="O53"/>
  <c r="O52"/>
  <c r="P47"/>
  <c r="P48"/>
  <c r="P49"/>
  <c r="P50"/>
  <c r="P51"/>
  <c r="O51"/>
  <c r="O50"/>
  <c r="O49"/>
  <c r="O48"/>
  <c r="O47"/>
  <c r="P42"/>
  <c r="P43"/>
  <c r="P44"/>
  <c r="P45"/>
  <c r="P46"/>
  <c r="O46"/>
  <c r="O45"/>
  <c r="O44"/>
  <c r="O43"/>
  <c r="O42"/>
  <c r="P37"/>
  <c r="P38"/>
  <c r="P39"/>
  <c r="P40"/>
  <c r="P41"/>
  <c r="O41"/>
  <c r="O40"/>
  <c r="O39"/>
  <c r="O38"/>
  <c r="O37"/>
  <c r="P32"/>
  <c r="P33"/>
  <c r="P34"/>
  <c r="P35"/>
  <c r="P36"/>
  <c r="O36"/>
  <c r="O35"/>
  <c r="O34"/>
  <c r="O33"/>
  <c r="O32"/>
  <c r="P28"/>
  <c r="P29"/>
  <c r="P30"/>
  <c r="P31"/>
  <c r="O31"/>
  <c r="O30"/>
  <c r="O29"/>
  <c r="O28"/>
  <c r="P23"/>
  <c r="P24"/>
  <c r="P25"/>
  <c r="P26"/>
  <c r="O26"/>
  <c r="O25"/>
  <c r="O24"/>
  <c r="O23"/>
  <c r="P18"/>
  <c r="P19"/>
  <c r="P20"/>
  <c r="P21"/>
  <c r="O21"/>
  <c r="O20"/>
  <c r="O19"/>
  <c r="O18"/>
  <c r="P12"/>
  <c r="P13"/>
  <c r="P14"/>
  <c r="P15"/>
  <c r="P16"/>
  <c r="O16"/>
  <c r="O15"/>
  <c r="O14"/>
  <c r="O13"/>
  <c r="O12"/>
  <c r="P7"/>
  <c r="P8"/>
  <c r="P9"/>
  <c r="P10"/>
  <c r="P11"/>
  <c r="O11"/>
  <c r="O10"/>
  <c r="O9"/>
  <c r="O8"/>
  <c r="O7"/>
  <c r="P2"/>
  <c r="P3"/>
  <c r="O3"/>
  <c r="P4"/>
  <c r="O4"/>
  <c r="P5"/>
  <c r="O5"/>
  <c r="P6"/>
  <c r="O6"/>
  <c r="O2"/>
  <c r="X29"/>
  <c r="X30"/>
  <c r="X27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Q222"/>
  <c r="N222"/>
  <c r="Q223"/>
  <c r="N223"/>
  <c r="Q224"/>
  <c r="N224"/>
  <c r="Q225"/>
  <c r="N225"/>
  <c r="Q226"/>
  <c r="N226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2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</calcChain>
</file>

<file path=xl/sharedStrings.xml><?xml version="1.0" encoding="utf-8"?>
<sst xmlns="http://schemas.openxmlformats.org/spreadsheetml/2006/main" count="3059" uniqueCount="603">
  <si>
    <t>Engerdal</t>
  </si>
  <si>
    <t>Tolga</t>
  </si>
  <si>
    <t>Tynset</t>
  </si>
  <si>
    <t>Alvdal</t>
  </si>
  <si>
    <t>Sor-Aurdal</t>
  </si>
  <si>
    <t>Etnedal</t>
  </si>
  <si>
    <t>Nord-Aurdal</t>
  </si>
  <si>
    <t>Vestre Slidre</t>
  </si>
  <si>
    <t>Oystre Slidre</t>
  </si>
  <si>
    <t>Vang</t>
  </si>
  <si>
    <t>Kongsberg</t>
  </si>
  <si>
    <t>Ringerike</t>
  </si>
  <si>
    <t>Hole</t>
  </si>
  <si>
    <t>Flå</t>
  </si>
  <si>
    <t>Nes (Busk.)</t>
  </si>
  <si>
    <t>Gol</t>
  </si>
  <si>
    <t>Hemsedal</t>
  </si>
  <si>
    <t>Ål</t>
  </si>
  <si>
    <t>Hol</t>
  </si>
  <si>
    <t>Sigdal</t>
  </si>
  <si>
    <t>Krodsherad</t>
  </si>
  <si>
    <t>Modum</t>
  </si>
  <si>
    <t>Ovre Eiker</t>
  </si>
  <si>
    <t>Vågsoy</t>
  </si>
  <si>
    <t>Selje</t>
  </si>
  <si>
    <t>Eid</t>
  </si>
  <si>
    <t>Hornindal</t>
  </si>
  <si>
    <t>Gloppen</t>
  </si>
  <si>
    <t>Stryn</t>
  </si>
  <si>
    <t>Molde</t>
  </si>
  <si>
    <t>Kristiansund</t>
  </si>
  <si>
    <t>Vanylven</t>
  </si>
  <si>
    <t>Arendal</t>
  </si>
  <si>
    <t>Kristiansand</t>
  </si>
  <si>
    <t>Sandnes</t>
  </si>
  <si>
    <t>Stavanger</t>
  </si>
  <si>
    <t>Karmøy</t>
  </si>
  <si>
    <t>Bergen</t>
  </si>
  <si>
    <t>Ålesund</t>
  </si>
  <si>
    <t>Trondheim</t>
  </si>
  <si>
    <t>Bodø</t>
  </si>
  <si>
    <t>Tromsø</t>
  </si>
  <si>
    <t>Nasjonalt</t>
  </si>
  <si>
    <t>Kollektivtransport</t>
  </si>
  <si>
    <t>Reisemiddelfordeling</t>
  </si>
  <si>
    <t>Utslippsendring ved økt sykkelandel</t>
  </si>
  <si>
    <t>Utslipp fra persontransport, , akkumulert i perioden - før og etter økt sykkelandel</t>
  </si>
  <si>
    <t>Utslipp fra personbiler i 2012</t>
  </si>
  <si>
    <t>Utslipp fra persontransport, akkumulert i perioden - før og etter økt sykkelandel</t>
  </si>
  <si>
    <t>Transportmiddelfordeling, RVU 2009</t>
  </si>
  <si>
    <t>Sum</t>
  </si>
  <si>
    <t>Har hentet totalt</t>
  </si>
  <si>
    <t>Mangler fortsatt</t>
  </si>
  <si>
    <t>Steg 2</t>
  </si>
  <si>
    <t>Reisemiddelfordeling pr avstandsbånd</t>
  </si>
  <si>
    <t>P etter overføring</t>
  </si>
  <si>
    <t>Forutsatt uelastisk gruppe reisende:</t>
  </si>
  <si>
    <t>Antall reiser totalt:</t>
  </si>
  <si>
    <t>Sum reiser unntatt sykkel</t>
  </si>
  <si>
    <t>Andeler hentet fra andre i hvert avstandsbånd:</t>
  </si>
  <si>
    <t>P = Maks antall reiser som kan overføres:</t>
  </si>
  <si>
    <t>Matrise for henting av rest</t>
  </si>
  <si>
    <t>Sum resterende overførbare reiser i området</t>
  </si>
  <si>
    <t>Henting av rest</t>
  </si>
  <si>
    <t>Nytt reisemønster</t>
  </si>
  <si>
    <t>Har hentet</t>
  </si>
  <si>
    <t>Snitt reiselengder</t>
  </si>
  <si>
    <t>Personkm</t>
  </si>
  <si>
    <t>Bilkm ny situasjon</t>
  </si>
  <si>
    <t>Bilkm 0-situasjon</t>
  </si>
  <si>
    <t>Endring i bilkm</t>
  </si>
  <si>
    <t>Ambisjon/oppnådd sykkelandel</t>
  </si>
  <si>
    <t>Ny fordeling</t>
  </si>
  <si>
    <t>Halden</t>
  </si>
  <si>
    <t>Moss</t>
  </si>
  <si>
    <t>Hvaler</t>
  </si>
  <si>
    <t>Aremark</t>
  </si>
  <si>
    <t>Marker</t>
  </si>
  <si>
    <t>Romskog</t>
  </si>
  <si>
    <t>Trogstad</t>
  </si>
  <si>
    <t>Spydeberg</t>
  </si>
  <si>
    <t>Askim</t>
  </si>
  <si>
    <t>Eidsberg</t>
  </si>
  <si>
    <t>Skiptvet</t>
  </si>
  <si>
    <t>Rakkestad</t>
  </si>
  <si>
    <t>Råde</t>
  </si>
  <si>
    <t>Rygge</t>
  </si>
  <si>
    <t>Våler (Ostf.)</t>
  </si>
  <si>
    <t>Hobol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</si>
  <si>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</si>
  <si>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</si>
  <si>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</si>
  <si>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</si>
  <si>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</si>
  <si>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</si>
  <si>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</si>
  <si>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</si>
  <si>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Aurskog-Holand</t>
  </si>
  <si>
    <t>Sorum</t>
  </si>
  <si>
    <t>Fet</t>
  </si>
  <si>
    <t>Rælingen</t>
  </si>
  <si>
    <t>Enebakk</t>
  </si>
  <si>
    <t>Lorenskog</t>
  </si>
  <si>
    <t>Nittedal</t>
  </si>
  <si>
    <t>Gjerdrum</t>
  </si>
  <si>
    <t>Ullensaker</t>
  </si>
  <si>
    <t>Nes (Ak.)</t>
  </si>
  <si>
    <t>Eidsvoll</t>
  </si>
  <si>
    <t>Nannestad</t>
  </si>
  <si>
    <t>Hurdal</t>
  </si>
  <si>
    <t>Kongsvinger</t>
  </si>
  <si>
    <t>Hamar</t>
  </si>
  <si>
    <t>Ringsaker</t>
  </si>
  <si>
    <t>Loten</t>
  </si>
  <si>
    <t>Stange</t>
  </si>
  <si>
    <t>Nord-Odal</t>
  </si>
  <si>
    <t>Sor-Odal</t>
  </si>
  <si>
    <t>Eidskog</t>
  </si>
  <si>
    <t>Grue</t>
  </si>
  <si>
    <t>Åsnes</t>
  </si>
  <si>
    <t>Våler (Hedm.)</t>
  </si>
  <si>
    <t>Elverum</t>
  </si>
  <si>
    <t>Trysil</t>
  </si>
  <si>
    <t>Åmot</t>
  </si>
  <si>
    <t>Stor-Elvdal</t>
  </si>
  <si>
    <t>Rendalen</t>
  </si>
  <si>
    <t>Dyroy</t>
  </si>
  <si>
    <t>Tranoy</t>
  </si>
  <si>
    <t>Torsken</t>
  </si>
  <si>
    <t>Berg</t>
  </si>
  <si>
    <t>Lenvik</t>
  </si>
  <si>
    <t>Balsfjord</t>
  </si>
  <si>
    <t>Karlsoy</t>
  </si>
  <si>
    <t>Lyngen</t>
  </si>
  <si>
    <t>Storfjord</t>
  </si>
  <si>
    <t>Royken</t>
  </si>
  <si>
    <t>Hurum</t>
  </si>
  <si>
    <t>Flesberg</t>
  </si>
  <si>
    <t>Rollag</t>
  </si>
  <si>
    <t>Nore og Uvdal</t>
  </si>
  <si>
    <t>Horten</t>
  </si>
  <si>
    <t>Holmestrand</t>
  </si>
  <si>
    <t>Tonsberg</t>
  </si>
  <si>
    <t>Svelvik</t>
  </si>
  <si>
    <t>Sande (Vestf.)</t>
  </si>
  <si>
    <t>Hof</t>
  </si>
  <si>
    <t>Re (f.o.m. 2002)</t>
  </si>
  <si>
    <t>Andebu</t>
  </si>
  <si>
    <t>Stokke</t>
  </si>
  <si>
    <t>Nedre Eiker</t>
  </si>
  <si>
    <t>Lier</t>
  </si>
  <si>
    <t>Tjome</t>
  </si>
  <si>
    <t>Lardal</t>
  </si>
  <si>
    <t>Notodden</t>
  </si>
  <si>
    <t>Siljan</t>
  </si>
  <si>
    <t>Bamble</t>
  </si>
  <si>
    <t>Kragero</t>
  </si>
  <si>
    <t>Drangedal</t>
  </si>
  <si>
    <t>Nome</t>
  </si>
  <si>
    <t>Bo (Telem.)</t>
  </si>
  <si>
    <t>Sauherad</t>
  </si>
  <si>
    <t>Tinn</t>
  </si>
  <si>
    <t>Hjartdal</t>
  </si>
  <si>
    <t>Seljord</t>
  </si>
  <si>
    <t>Kviteseid</t>
  </si>
  <si>
    <t>Nissedal</t>
  </si>
  <si>
    <t>Fyresdal</t>
  </si>
  <si>
    <t>Transportmiddelfordeling - før og etter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</si>
  <si>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</si>
  <si>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</si>
  <si>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</si>
  <si>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</si>
  <si>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</si>
  <si>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</si>
  <si>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</si>
  <si>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</si>
  <si>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</si>
  <si>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</si>
  <si>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</si>
  <si>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</si>
  <si>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Mandal</t>
  </si>
  <si>
    <t>Farsund</t>
  </si>
  <si>
    <t>Flekkefjord</t>
  </si>
  <si>
    <t>Vennesla</t>
  </si>
  <si>
    <t>Songdalen</t>
  </si>
  <si>
    <t>Sogne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</si>
  <si>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</si>
  <si>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</si>
  <si>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</si>
  <si>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</si>
  <si>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</si>
  <si>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</si>
  <si>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</si>
  <si>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</si>
  <si>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</si>
  <si>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</si>
  <si>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</si>
  <si>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</si>
  <si>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</si>
  <si>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</si>
  <si>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</si>
  <si>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</si>
  <si>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</si>
  <si>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</si>
  <si>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</si>
  <si>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</si>
  <si>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</si>
  <si>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</si>
  <si>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</si>
  <si>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</si>
  <si>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Finnoy</t>
  </si>
  <si>
    <t>Rennesoy</t>
  </si>
  <si>
    <t>Kvitsoy</t>
  </si>
  <si>
    <t>Bokn</t>
  </si>
  <si>
    <t>Tysvær</t>
  </si>
  <si>
    <t>Karmoy</t>
  </si>
  <si>
    <t>Utsira</t>
  </si>
  <si>
    <t>Vindafjord</t>
  </si>
  <si>
    <t>Etne</t>
  </si>
  <si>
    <t>Sveio</t>
  </si>
  <si>
    <t>Bomlo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</si>
  <si>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</si>
  <si>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</si>
  <si>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</si>
  <si>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</si>
  <si>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</si>
  <si>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</si>
  <si>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</si>
  <si>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</si>
  <si>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</si>
  <si>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</si>
  <si>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</si>
  <si>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</si>
  <si>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</si>
  <si>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Bilfører</t>
  </si>
  <si>
    <t>Bilpassasjer</t>
  </si>
  <si>
    <t>Kollektivt</t>
  </si>
  <si>
    <t>Sykkel</t>
  </si>
  <si>
    <t>Gang</t>
  </si>
  <si>
    <t>Daglige reiser pr døgn</t>
  </si>
  <si>
    <t>Turlengdefordeling pr reisemiddel</t>
  </si>
  <si>
    <t>Sarpsborg</t>
  </si>
  <si>
    <t>Fredrikstad</t>
  </si>
  <si>
    <t>Skedsmo</t>
  </si>
  <si>
    <t>Oslo kommune</t>
  </si>
  <si>
    <t>Drammen</t>
  </si>
  <si>
    <t>Tønsberg</t>
  </si>
  <si>
    <t>Sandefjord</t>
  </si>
  <si>
    <t>Larvik</t>
  </si>
  <si>
    <t>Porsgrunn</t>
  </si>
  <si>
    <t>Skien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</si>
  <si>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</si>
  <si>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</si>
  <si>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</si>
  <si>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</si>
  <si>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</si>
  <si>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</si>
  <si>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</si>
  <si>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</si>
  <si>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</si>
  <si>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Jolster</t>
  </si>
  <si>
    <t>Forde</t>
  </si>
  <si>
    <t>Naustdal</t>
  </si>
  <si>
    <t>Bremanger</t>
  </si>
  <si>
    <t>Uelastisk etter bruk av låsing av bruker</t>
  </si>
  <si>
    <t>Antall år i beregningen:</t>
  </si>
  <si>
    <t>fra gåing</t>
  </si>
  <si>
    <t>Dagens</t>
  </si>
  <si>
    <t>Oppnådd</t>
  </si>
  <si>
    <t>Sande (M. og R.)</t>
  </si>
  <si>
    <t>Heroy (M. og R.)</t>
  </si>
  <si>
    <t>Ulstein</t>
  </si>
  <si>
    <t>Hareid</t>
  </si>
  <si>
    <t>Volda</t>
  </si>
  <si>
    <t>Orsta</t>
  </si>
  <si>
    <t>Orskog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</si>
  <si>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</si>
  <si>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</si>
  <si>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</si>
  <si>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</si>
  <si>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</si>
  <si>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</si>
  <si>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</si>
  <si>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</si>
  <si>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Steg 1</t>
  </si>
  <si>
    <t>Rauma</t>
  </si>
  <si>
    <t>Nesset</t>
  </si>
  <si>
    <t>Midsund</t>
  </si>
  <si>
    <t>Sandoy</t>
  </si>
  <si>
    <t>Aukra</t>
  </si>
  <si>
    <t>Fræna</t>
  </si>
  <si>
    <t>Eide</t>
  </si>
  <si>
    <t>Averoy</t>
  </si>
  <si>
    <t>Gjemnes</t>
  </si>
  <si>
    <t>Tingvoll</t>
  </si>
  <si>
    <t>Sunndal</t>
  </si>
  <si>
    <t>Surnadal</t>
  </si>
  <si>
    <t>Rindal</t>
  </si>
  <si>
    <t>Halsa</t>
  </si>
  <si>
    <t>Smola</t>
  </si>
  <si>
    <t>Aure</t>
  </si>
  <si>
    <t>Hemne</t>
  </si>
  <si>
    <t>Snillfjord</t>
  </si>
  <si>
    <t>Antall nye sykkelturer hentes pr avstandsbånd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</si>
  <si>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</si>
  <si>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</si>
  <si>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</si>
  <si>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</si>
  <si>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</si>
  <si>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</si>
  <si>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</si>
  <si>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</si>
  <si>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</si>
  <si>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Roros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</si>
  <si>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</si>
  <si>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</si>
  <si>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</si>
  <si>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</si>
  <si>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</si>
  <si>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</si>
  <si>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</si>
  <si>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</si>
  <si>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</si>
  <si>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</si>
  <si>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</si>
  <si>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Stjordal</t>
  </si>
  <si>
    <t>Frosta</t>
  </si>
  <si>
    <t>Leksvik</t>
  </si>
  <si>
    <t>Levanger</t>
  </si>
  <si>
    <t>Verdal</t>
  </si>
  <si>
    <t>Mosvik  (t.o.m. 2011)</t>
  </si>
  <si>
    <t>Verran</t>
  </si>
  <si>
    <t>Namdalseid</t>
  </si>
  <si>
    <t>Inderoy (t.o.m. 2011)</t>
  </si>
  <si>
    <t>Snåsa</t>
  </si>
  <si>
    <t>Lierne</t>
  </si>
  <si>
    <t>Royrvik</t>
  </si>
  <si>
    <t>Namsskogan</t>
  </si>
  <si>
    <t>Grong</t>
  </si>
  <si>
    <t>Hoylandet</t>
  </si>
  <si>
    <t>Overhalla</t>
  </si>
  <si>
    <t>Fosnes</t>
  </si>
  <si>
    <t>Flatanger</t>
  </si>
  <si>
    <t>Vikna</t>
  </si>
  <si>
    <t>Næroy</t>
  </si>
  <si>
    <t>Leka</t>
  </si>
  <si>
    <t>Inderoy (f.o.m. 2012)</t>
  </si>
  <si>
    <t>Bodo</t>
  </si>
  <si>
    <t>Narvik</t>
  </si>
  <si>
    <t>Bindal</t>
  </si>
  <si>
    <t>Somna</t>
  </si>
  <si>
    <t>Bronnoy</t>
  </si>
  <si>
    <t>Vega</t>
  </si>
  <si>
    <t>Vevelstad</t>
  </si>
  <si>
    <t>Heroy (Nordl.)</t>
  </si>
  <si>
    <t>Alstahaug</t>
  </si>
  <si>
    <t>Leirfjord</t>
  </si>
  <si>
    <t>Vefsn</t>
  </si>
  <si>
    <t>Grane</t>
  </si>
  <si>
    <t>Hattfjelldal</t>
  </si>
  <si>
    <t>Donna</t>
  </si>
  <si>
    <t>Nesna</t>
  </si>
  <si>
    <t>Hemnes</t>
  </si>
  <si>
    <t>Rana</t>
  </si>
  <si>
    <t>Luroy</t>
  </si>
  <si>
    <t>Træna</t>
  </si>
  <si>
    <t>Rodoy</t>
  </si>
  <si>
    <t>Folldal</t>
  </si>
  <si>
    <t>Os (Hedm.)</t>
  </si>
  <si>
    <t>Lillehammer</t>
  </si>
  <si>
    <t>Gjovik</t>
  </si>
  <si>
    <t>Dovre</t>
  </si>
  <si>
    <t>Lesja</t>
  </si>
  <si>
    <t>Skjåk</t>
  </si>
  <si>
    <t>Lom</t>
  </si>
  <si>
    <t>Vågå</t>
  </si>
  <si>
    <t>Nord-Fron</t>
  </si>
  <si>
    <t>Sel</t>
  </si>
  <si>
    <t>Sor-Fron</t>
  </si>
  <si>
    <t>Ringebu</t>
  </si>
  <si>
    <t>Oyer</t>
  </si>
  <si>
    <t>Gausdal</t>
  </si>
  <si>
    <t>Ostre Toten</t>
  </si>
  <si>
    <t>Vestre Toten</t>
  </si>
  <si>
    <t>Jevnaker</t>
  </si>
  <si>
    <t>Lunner</t>
  </si>
  <si>
    <t>Gran</t>
  </si>
  <si>
    <t>Sondre Land</t>
  </si>
  <si>
    <t>Nordre Land</t>
  </si>
  <si>
    <t>Moskenes</t>
  </si>
  <si>
    <t>Harstad</t>
  </si>
  <si>
    <t>Tromso</t>
  </si>
  <si>
    <t>Kvæfjord</t>
  </si>
  <si>
    <t>Skånland</t>
  </si>
  <si>
    <t>Bjarkoy</t>
  </si>
  <si>
    <t>Ibestad</t>
  </si>
  <si>
    <t>Gratangen</t>
  </si>
  <si>
    <t>Lavangen</t>
  </si>
  <si>
    <t>Bardu</t>
  </si>
  <si>
    <t>Salangen</t>
  </si>
  <si>
    <t>Målselv</t>
  </si>
  <si>
    <t>Sorreisa</t>
  </si>
  <si>
    <t>Hadsel</t>
  </si>
  <si>
    <t>Bo (Nordl.)</t>
  </si>
  <si>
    <t>Oksnes</t>
  </si>
  <si>
    <t>Sortland</t>
  </si>
  <si>
    <t>Andoy</t>
  </si>
  <si>
    <t>Ny situasjon (ved økt gangandel)</t>
    <phoneticPr fontId="2" type="noConversion"/>
  </si>
  <si>
    <t>Gáivuotna Kåfjord</t>
  </si>
  <si>
    <t>Skjervoy</t>
  </si>
  <si>
    <t>Nordreisa</t>
  </si>
  <si>
    <t>Kvænangen</t>
  </si>
  <si>
    <t>Vardo</t>
  </si>
  <si>
    <t>Vadso</t>
  </si>
  <si>
    <t>Hammerfest</t>
  </si>
  <si>
    <t>Guovdageaidnu Kautokeino</t>
  </si>
  <si>
    <t>Alta</t>
  </si>
  <si>
    <t>Loppa</t>
  </si>
  <si>
    <t>Hasvik</t>
  </si>
  <si>
    <t>Kvalsund</t>
  </si>
  <si>
    <t>Notteroy</t>
  </si>
  <si>
    <t>Nordkapp</t>
  </si>
  <si>
    <t>Porsanger Porsángu Porsanki</t>
  </si>
  <si>
    <t>Kárásjohka Karasjok</t>
  </si>
  <si>
    <t>Lebesby</t>
  </si>
  <si>
    <t>Gamvik</t>
  </si>
  <si>
    <t>Berlevåg</t>
  </si>
  <si>
    <t>Deatnu Tana</t>
  </si>
  <si>
    <t>Unjárga Nesseby</t>
  </si>
  <si>
    <t>Båtsfjord</t>
  </si>
  <si>
    <t>Sor-Varanger</t>
  </si>
  <si>
    <t>Bosatte over 13år+, snitt/år i periode</t>
  </si>
  <si>
    <t>Tokke</t>
  </si>
  <si>
    <t>Vinje</t>
  </si>
  <si>
    <t>Risor</t>
  </si>
  <si>
    <t>Grimstad</t>
  </si>
  <si>
    <t>Daglige reiser pr/døgn snitt/år i periode</t>
  </si>
  <si>
    <t>Bilkm (mill)</t>
  </si>
  <si>
    <t>Endring (%)</t>
  </si>
  <si>
    <t>0-situasjon</t>
  </si>
  <si>
    <t>Ny situasjon (ved økt sykkelandel)</t>
  </si>
  <si>
    <t>Turgenererende befolkning akkumulert i periode</t>
  </si>
  <si>
    <t>Endring, sum periode</t>
  </si>
  <si>
    <t>Endring, snitt/år</t>
  </si>
  <si>
    <t>Beregning - Effekt av endret sykkelandel</t>
  </si>
  <si>
    <t>Datagrunnlag og mellomregninger</t>
  </si>
  <si>
    <t>Oppr. fordeling</t>
  </si>
  <si>
    <t>Endring %-poeng</t>
  </si>
  <si>
    <t>Beregning - Effekt av endret andel til fots</t>
  </si>
  <si>
    <t>Gang og sykkel</t>
  </si>
  <si>
    <t>Lørenskog</t>
  </si>
  <si>
    <t>Oslo</t>
  </si>
  <si>
    <t>Østfold</t>
  </si>
  <si>
    <t>Akershus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</si>
  <si>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</si>
  <si>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</si>
  <si>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</si>
  <si>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</si>
  <si>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</si>
  <si>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</si>
  <si>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</si>
  <si>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</si>
  <si>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</si>
  <si>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</si>
  <si>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</si>
  <si>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</si>
  <si>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</si>
  <si>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</si>
  <si>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 Romsa</t>
  </si>
  <si>
    <t>Finnmark Finnmárku</t>
  </si>
  <si>
    <t>0-1km</t>
  </si>
  <si>
    <t>1-2km</t>
  </si>
  <si>
    <t>2-4km</t>
  </si>
  <si>
    <t>4-7km</t>
  </si>
  <si>
    <t>7km+</t>
  </si>
  <si>
    <t>Totalt</t>
  </si>
  <si>
    <t>Reiser kan overføres fra avstandsbånd</t>
  </si>
  <si>
    <t>01</t>
  </si>
  <si>
    <t>Samnanger</t>
  </si>
  <si>
    <t>Os (Hord.)</t>
  </si>
  <si>
    <t>Austevoll</t>
  </si>
  <si>
    <t>Sund</t>
  </si>
  <si>
    <t>Fjell</t>
  </si>
  <si>
    <t>Askoy</t>
  </si>
  <si>
    <t>Vaksdal</t>
  </si>
  <si>
    <t>Modalen</t>
  </si>
  <si>
    <t>Osteroy</t>
  </si>
  <si>
    <t>Meland</t>
  </si>
  <si>
    <t>Oygarden</t>
  </si>
  <si>
    <t>Radoy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</si>
  <si>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</si>
  <si>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</si>
  <si>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</si>
  <si>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</si>
  <si>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</si>
  <si>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</si>
  <si>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</si>
  <si>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</si>
  <si>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Hoyanger</t>
  </si>
  <si>
    <t>Vik</t>
  </si>
  <si>
    <t>Balestrand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</si>
  <si>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</si>
  <si>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</si>
  <si>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</si>
  <si>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</si>
  <si>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</si>
  <si>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</si>
  <si>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</si>
  <si>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</si>
  <si>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</si>
  <si>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</si>
  <si>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</si>
  <si>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</si>
  <si>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</si>
  <si>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</si>
  <si>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</si>
  <si>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</si>
  <si>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</si>
  <si>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</si>
  <si>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Måsoy</t>
  </si>
  <si>
    <t>Sykkel/til fots</t>
  </si>
  <si>
    <t>sum v</t>
  </si>
  <si>
    <t>sum uv</t>
  </si>
  <si>
    <t>v/uv</t>
  </si>
  <si>
    <t>fast</t>
  </si>
  <si>
    <t>TNH/2012.10.25</t>
  </si>
  <si>
    <t>Ny situasjon (ved økt gang/sykkelandel)</t>
  </si>
  <si>
    <t>skal denne endres så gjøres det på sykkelarket</t>
  </si>
  <si>
    <t>kan vurdere å kalibrere med denne</t>
  </si>
  <si>
    <t>orginale tall</t>
  </si>
  <si>
    <t>Daglige reiser pr/døgn akkumulert i periode</t>
  </si>
  <si>
    <t>Vestnes</t>
  </si>
  <si>
    <t>Transportmiddelfordeling</t>
  </si>
  <si>
    <t>Velg kommune/fylke</t>
  </si>
  <si>
    <t>Velg beregningens første år</t>
  </si>
  <si>
    <t>Velg beregningens siste år</t>
  </si>
  <si>
    <t>Endring</t>
  </si>
  <si>
    <t>Dagens sykkelandel</t>
  </si>
  <si>
    <t>CO2-ekv</t>
  </si>
  <si>
    <t>NOx</t>
  </si>
  <si>
    <t>PM10</t>
  </si>
  <si>
    <t>kg/km</t>
  </si>
  <si>
    <t>g/km</t>
  </si>
  <si>
    <t>1000 tonn</t>
  </si>
  <si>
    <t>Hitra</t>
  </si>
  <si>
    <t>Froya</t>
  </si>
  <si>
    <t>Orland</t>
  </si>
  <si>
    <t>Agdenes</t>
  </si>
  <si>
    <t>tonn</t>
  </si>
  <si>
    <t>Antall nye sykkelturer (pr døgn aggregert i periode)</t>
  </si>
  <si>
    <t>Utslippsberegning</t>
  </si>
  <si>
    <t>Utslipp, aggregert i periode</t>
  </si>
  <si>
    <t>Reiser kan overføres fra gående</t>
  </si>
  <si>
    <t>Til fots</t>
  </si>
  <si>
    <t>Hjelpeceller:</t>
  </si>
  <si>
    <t>hjelp</t>
  </si>
  <si>
    <t>Transponert versjon</t>
  </si>
  <si>
    <t>SUM</t>
  </si>
  <si>
    <t>bef</t>
  </si>
  <si>
    <t>sumvekt</t>
  </si>
  <si>
    <t>snitt</t>
  </si>
  <si>
    <t>Utslippsfaktorer: Beregn vektet snitt for periode</t>
  </si>
  <si>
    <t>Vekst (13år+) i perioden</t>
  </si>
  <si>
    <t>Bosatte 13 år og over</t>
  </si>
  <si>
    <t>Reiser kan overføres fra syklende</t>
  </si>
  <si>
    <t>Antall nye gangturer (pr døgn aggregert i periode)</t>
  </si>
  <si>
    <t>Dagens andel til fots</t>
  </si>
  <si>
    <t>Dagens andel gående og syklende</t>
  </si>
  <si>
    <t>Beregning - Effekt av endret andel gående og syklende</t>
  </si>
  <si>
    <t>Ambisjon/oppnådd andel gående og syklende</t>
  </si>
  <si>
    <t>Antall nye gangturer hentes pr avstandsbånd</t>
  </si>
  <si>
    <t>Sum reiser unntatt gang</t>
  </si>
  <si>
    <t>Antall nye g/s turer hentes pr avstandsbånd</t>
  </si>
  <si>
    <t>Sum reiser unntatt g/s</t>
  </si>
  <si>
    <t>Sykkel og til fots</t>
  </si>
  <si>
    <t>Ambisjon/oppnådd andel til fots</t>
  </si>
  <si>
    <t>Utslippsfaktorer (beregnet gjennomsnitt for valgt periode)</t>
  </si>
  <si>
    <t>sum nasjonalt</t>
  </si>
  <si>
    <t>minimum</t>
  </si>
  <si>
    <t>justert fordeling</t>
  </si>
  <si>
    <t>Uvektet materiale</t>
  </si>
  <si>
    <t>Vektet</t>
  </si>
  <si>
    <t>glatting</t>
  </si>
  <si>
    <t>ved lavt utvalg vil landssnitt vektes inn</t>
  </si>
  <si>
    <t>gjelder alle 3 beregningsark</t>
    <phoneticPr fontId="2" type="noConversion"/>
  </si>
  <si>
    <t>Meloy</t>
  </si>
  <si>
    <t>Gildeskål</t>
  </si>
  <si>
    <t>Beiarn</t>
  </si>
  <si>
    <t>Saltdal</t>
  </si>
  <si>
    <t>Fauske</t>
  </si>
  <si>
    <t>Sorfold</t>
  </si>
  <si>
    <t>Steigen</t>
  </si>
  <si>
    <t>Hamaroy</t>
  </si>
  <si>
    <t>Tysfjord</t>
  </si>
  <si>
    <t>Lodingen</t>
  </si>
  <si>
    <t>Tjeldsund</t>
  </si>
  <si>
    <t>Evenes</t>
  </si>
  <si>
    <t>Ballangen</t>
  </si>
  <si>
    <t>Rost</t>
  </si>
  <si>
    <t>Væroy</t>
  </si>
  <si>
    <t>Flakstad</t>
  </si>
  <si>
    <t>Vestvågoy</t>
  </si>
  <si>
    <t>Vågan</t>
  </si>
</sst>
</file>

<file path=xl/styles.xml><?xml version="1.0" encoding="utf-8"?>
<styleSheet xmlns="http://schemas.openxmlformats.org/spreadsheetml/2006/main">
  <numFmts count="9">
    <numFmt numFmtId="164" formatCode="_(* #,##0.00_);_(* \(#,##0.00\);_(* &quot;-&quot;??_);_(@_)"/>
    <numFmt numFmtId="165" formatCode="0.0\ %"/>
    <numFmt numFmtId="166" formatCode="0.000"/>
    <numFmt numFmtId="167" formatCode="0.0000"/>
    <numFmt numFmtId="168" formatCode="_(* #,##0.0_);_(* \(#,##0.0\);_(* &quot;-&quot;??_);_(@_)"/>
    <numFmt numFmtId="169" formatCode="_(* #,##0_);_(* \(#,##0\);_(* &quot;-&quot;??_);_(@_)"/>
    <numFmt numFmtId="170" formatCode="_(* #,##0.000_);_(* \(#,##0.000\);_(* &quot;-&quot;??_);_(@_)"/>
    <numFmt numFmtId="171" formatCode="#,##0.0"/>
    <numFmt numFmtId="172" formatCode="0.0"/>
  </numFmts>
  <fonts count="12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sz val="10"/>
      <color indexed="22"/>
      <name val="Arial"/>
    </font>
    <font>
      <b/>
      <sz val="10"/>
      <name val="Arial"/>
      <family val="2"/>
    </font>
    <font>
      <b/>
      <i/>
      <sz val="14"/>
      <name val="Calibri"/>
      <family val="2"/>
    </font>
    <font>
      <sz val="10"/>
      <name val="Arial"/>
    </font>
    <font>
      <i/>
      <sz val="10"/>
      <name val="Arial"/>
      <family val="2"/>
    </font>
    <font>
      <b/>
      <i/>
      <sz val="16"/>
      <name val="Calibri"/>
    </font>
    <font>
      <b/>
      <i/>
      <sz val="14"/>
      <name val="Arial"/>
    </font>
    <font>
      <sz val="8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32">
    <xf numFmtId="0" fontId="0" fillId="0" borderId="0" xfId="0"/>
    <xf numFmtId="0" fontId="0" fillId="0" borderId="0" xfId="0" applyBorder="1"/>
    <xf numFmtId="169" fontId="1" fillId="0" borderId="0" xfId="2" applyNumberFormat="1"/>
    <xf numFmtId="9" fontId="1" fillId="0" borderId="0" xfId="1" applyBorder="1"/>
    <xf numFmtId="9" fontId="1" fillId="0" borderId="1" xfId="1" applyBorder="1"/>
    <xf numFmtId="9" fontId="0" fillId="0" borderId="0" xfId="1" applyFont="1"/>
    <xf numFmtId="0" fontId="0" fillId="2" borderId="0" xfId="0" applyFill="1"/>
    <xf numFmtId="169" fontId="0" fillId="0" borderId="0" xfId="0" applyNumberFormat="1"/>
    <xf numFmtId="0" fontId="0" fillId="3" borderId="0" xfId="0" applyFill="1" applyBorder="1"/>
    <xf numFmtId="0" fontId="0" fillId="4" borderId="0" xfId="0" applyFill="1" applyBorder="1"/>
    <xf numFmtId="0" fontId="3" fillId="4" borderId="0" xfId="0" applyFont="1" applyFill="1" applyBorder="1"/>
    <xf numFmtId="9" fontId="1" fillId="0" borderId="2" xfId="1" applyBorder="1"/>
    <xf numFmtId="9" fontId="1" fillId="0" borderId="3" xfId="1" applyBorder="1"/>
    <xf numFmtId="169" fontId="0" fillId="0" borderId="0" xfId="2" applyNumberFormat="1" applyFont="1"/>
    <xf numFmtId="1" fontId="0" fillId="0" borderId="0" xfId="0" applyNumberFormat="1"/>
    <xf numFmtId="169" fontId="0" fillId="0" borderId="4" xfId="2" applyNumberFormat="1" applyFont="1" applyBorder="1"/>
    <xf numFmtId="169" fontId="1" fillId="0" borderId="4" xfId="2" applyNumberFormat="1" applyBorder="1"/>
    <xf numFmtId="169" fontId="0" fillId="0" borderId="0" xfId="2" applyNumberFormat="1" applyFont="1" applyAlignment="1">
      <alignment horizontal="right"/>
    </xf>
    <xf numFmtId="169" fontId="1" fillId="0" borderId="4" xfId="2" applyNumberFormat="1" applyFont="1" applyBorder="1" applyAlignment="1">
      <alignment horizontal="right"/>
    </xf>
    <xf numFmtId="169" fontId="0" fillId="0" borderId="4" xfId="2" applyNumberFormat="1" applyFont="1" applyBorder="1" applyAlignment="1">
      <alignment horizontal="right"/>
    </xf>
    <xf numFmtId="169" fontId="1" fillId="0" borderId="0" xfId="2" applyNumberFormat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5" borderId="0" xfId="0" applyFill="1"/>
    <xf numFmtId="0" fontId="0" fillId="5" borderId="0" xfId="0" applyFill="1" applyAlignment="1">
      <alignment horizontal="right"/>
    </xf>
    <xf numFmtId="0" fontId="1" fillId="3" borderId="0" xfId="0" applyFont="1" applyFill="1" applyBorder="1" applyAlignment="1" applyProtection="1">
      <alignment horizontal="right"/>
      <protection locked="0"/>
    </xf>
    <xf numFmtId="0" fontId="6" fillId="6" borderId="0" xfId="0" applyFont="1" applyFill="1" applyBorder="1"/>
    <xf numFmtId="0" fontId="0" fillId="6" borderId="0" xfId="0" applyFill="1" applyBorder="1"/>
    <xf numFmtId="1" fontId="0" fillId="6" borderId="0" xfId="0" applyNumberFormat="1" applyFill="1" applyBorder="1"/>
    <xf numFmtId="0" fontId="0" fillId="6" borderId="0" xfId="0" applyFill="1" applyBorder="1" applyAlignment="1">
      <alignment horizontal="right"/>
    </xf>
    <xf numFmtId="0" fontId="7" fillId="6" borderId="0" xfId="0" applyFont="1" applyFill="1" applyBorder="1"/>
    <xf numFmtId="169" fontId="3" fillId="6" borderId="0" xfId="2" applyNumberFormat="1" applyFont="1" applyFill="1" applyBorder="1" applyAlignment="1">
      <alignment horizontal="right"/>
    </xf>
    <xf numFmtId="1" fontId="0" fillId="6" borderId="0" xfId="0" applyNumberFormat="1" applyFill="1" applyBorder="1" applyAlignment="1">
      <alignment horizontal="center"/>
    </xf>
    <xf numFmtId="165" fontId="1" fillId="6" borderId="0" xfId="1" applyNumberFormat="1" applyFill="1" applyBorder="1"/>
    <xf numFmtId="169" fontId="0" fillId="6" borderId="0" xfId="0" applyNumberFormat="1" applyFill="1" applyBorder="1"/>
    <xf numFmtId="0" fontId="3" fillId="6" borderId="0" xfId="0" applyFont="1" applyFill="1" applyBorder="1"/>
    <xf numFmtId="0" fontId="3" fillId="6" borderId="0" xfId="0" applyFont="1" applyFill="1" applyBorder="1" applyAlignment="1">
      <alignment horizontal="center"/>
    </xf>
    <xf numFmtId="0" fontId="1" fillId="6" borderId="0" xfId="0" applyFont="1" applyFill="1" applyBorder="1"/>
    <xf numFmtId="165" fontId="5" fillId="6" borderId="0" xfId="0" applyNumberFormat="1" applyFont="1" applyFill="1" applyBorder="1" applyAlignment="1">
      <alignment horizontal="right"/>
    </xf>
    <xf numFmtId="0" fontId="8" fillId="6" borderId="0" xfId="0" applyFont="1" applyFill="1" applyBorder="1"/>
    <xf numFmtId="0" fontId="3" fillId="6" borderId="1" xfId="0" applyFont="1" applyFill="1" applyBorder="1"/>
    <xf numFmtId="0" fontId="0" fillId="6" borderId="1" xfId="0" applyFill="1" applyBorder="1"/>
    <xf numFmtId="0" fontId="8" fillId="6" borderId="1" xfId="0" applyFont="1" applyFill="1" applyBorder="1" applyAlignment="1">
      <alignment horizontal="right"/>
    </xf>
    <xf numFmtId="0" fontId="8" fillId="6" borderId="1" xfId="0" applyFont="1" applyFill="1" applyBorder="1"/>
    <xf numFmtId="0" fontId="8" fillId="6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horizontal="right"/>
    </xf>
    <xf numFmtId="165" fontId="5" fillId="6" borderId="0" xfId="1" applyNumberFormat="1" applyFont="1" applyFill="1" applyBorder="1" applyAlignment="1">
      <alignment horizontal="right"/>
    </xf>
    <xf numFmtId="165" fontId="0" fillId="4" borderId="0" xfId="1" applyNumberFormat="1" applyFont="1" applyFill="1" applyBorder="1"/>
    <xf numFmtId="3" fontId="1" fillId="6" borderId="0" xfId="2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8" fillId="6" borderId="1" xfId="0" applyFont="1" applyFill="1" applyBorder="1" applyAlignment="1">
      <alignment horizontal="center"/>
    </xf>
    <xf numFmtId="0" fontId="1" fillId="6" borderId="1" xfId="0" applyFont="1" applyFill="1" applyBorder="1"/>
    <xf numFmtId="165" fontId="5" fillId="6" borderId="1" xfId="0" applyNumberFormat="1" applyFont="1" applyFill="1" applyBorder="1" applyAlignment="1">
      <alignment horizontal="right"/>
    </xf>
    <xf numFmtId="165" fontId="5" fillId="6" borderId="1" xfId="1" applyNumberFormat="1" applyFont="1" applyFill="1" applyBorder="1" applyAlignment="1">
      <alignment horizontal="right"/>
    </xf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2" xfId="0" applyFill="1" applyBorder="1"/>
    <xf numFmtId="0" fontId="0" fillId="6" borderId="4" xfId="0" applyFill="1" applyBorder="1"/>
    <xf numFmtId="0" fontId="0" fillId="6" borderId="3" xfId="0" applyFill="1" applyBorder="1"/>
    <xf numFmtId="0" fontId="0" fillId="6" borderId="8" xfId="0" applyFill="1" applyBorder="1"/>
    <xf numFmtId="165" fontId="1" fillId="6" borderId="1" xfId="1" applyNumberFormat="1" applyFont="1" applyFill="1" applyBorder="1"/>
    <xf numFmtId="0" fontId="0" fillId="0" borderId="0" xfId="0" applyFill="1"/>
    <xf numFmtId="166" fontId="0" fillId="0" borderId="0" xfId="0" applyNumberFormat="1" applyFill="1" applyBorder="1"/>
    <xf numFmtId="167" fontId="0" fillId="0" borderId="0" xfId="0" applyNumberFormat="1" applyFill="1" applyBorder="1"/>
    <xf numFmtId="166" fontId="0" fillId="0" borderId="0" xfId="0" applyNumberFormat="1" applyFill="1"/>
    <xf numFmtId="0" fontId="0" fillId="0" borderId="0" xfId="0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0" xfId="0" applyNumberFormat="1"/>
    <xf numFmtId="166" fontId="0" fillId="5" borderId="0" xfId="0" applyNumberFormat="1" applyFill="1" applyBorder="1"/>
    <xf numFmtId="166" fontId="0" fillId="0" borderId="0" xfId="0" applyNumberFormat="1" applyBorder="1"/>
    <xf numFmtId="167" fontId="0" fillId="5" borderId="0" xfId="0" applyNumberFormat="1" applyFill="1" applyBorder="1"/>
    <xf numFmtId="167" fontId="0" fillId="0" borderId="0" xfId="0" applyNumberFormat="1" applyBorder="1"/>
    <xf numFmtId="171" fontId="1" fillId="6" borderId="0" xfId="2" applyNumberFormat="1" applyFont="1" applyFill="1" applyBorder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right"/>
    </xf>
    <xf numFmtId="1" fontId="0" fillId="0" borderId="0" xfId="0" applyNumberFormat="1" applyFill="1"/>
    <xf numFmtId="0" fontId="0" fillId="7" borderId="0" xfId="0" applyFill="1"/>
    <xf numFmtId="166" fontId="0" fillId="7" borderId="0" xfId="0" applyNumberFormat="1" applyFill="1"/>
    <xf numFmtId="170" fontId="0" fillId="6" borderId="0" xfId="0" applyNumberFormat="1" applyFill="1" applyBorder="1"/>
    <xf numFmtId="170" fontId="0" fillId="6" borderId="1" xfId="0" applyNumberFormat="1" applyFill="1" applyBorder="1"/>
    <xf numFmtId="171" fontId="1" fillId="6" borderId="0" xfId="0" applyNumberFormat="1" applyFont="1" applyFill="1" applyBorder="1" applyAlignment="1">
      <alignment horizontal="right"/>
    </xf>
    <xf numFmtId="0" fontId="0" fillId="6" borderId="0" xfId="0" applyFill="1" applyBorder="1" applyAlignment="1">
      <alignment horizontal="left"/>
    </xf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2" xfId="0" applyFill="1" applyBorder="1"/>
    <xf numFmtId="0" fontId="6" fillId="5" borderId="0" xfId="0" applyFont="1" applyFill="1" applyBorder="1"/>
    <xf numFmtId="0" fontId="0" fillId="5" borderId="0" xfId="0" applyFill="1" applyBorder="1"/>
    <xf numFmtId="0" fontId="0" fillId="5" borderId="4" xfId="0" applyFill="1" applyBorder="1"/>
    <xf numFmtId="0" fontId="8" fillId="5" borderId="0" xfId="0" applyFont="1" applyFill="1" applyBorder="1" applyAlignment="1">
      <alignment vertical="center"/>
    </xf>
    <xf numFmtId="0" fontId="8" fillId="5" borderId="1" xfId="0" applyFont="1" applyFill="1" applyBorder="1"/>
    <xf numFmtId="0" fontId="0" fillId="5" borderId="1" xfId="0" applyFill="1" applyBorder="1"/>
    <xf numFmtId="0" fontId="8" fillId="5" borderId="0" xfId="0" applyFont="1" applyFill="1" applyBorder="1"/>
    <xf numFmtId="0" fontId="0" fillId="5" borderId="0" xfId="0" applyFill="1" applyBorder="1" applyAlignment="1">
      <alignment horizontal="left"/>
    </xf>
    <xf numFmtId="0" fontId="7" fillId="5" borderId="0" xfId="0" applyFont="1" applyFill="1" applyBorder="1"/>
    <xf numFmtId="0" fontId="3" fillId="5" borderId="1" xfId="0" applyFont="1" applyFill="1" applyBorder="1"/>
    <xf numFmtId="0" fontId="8" fillId="5" borderId="1" xfId="0" applyFont="1" applyFill="1" applyBorder="1" applyAlignment="1">
      <alignment horizontal="right"/>
    </xf>
    <xf numFmtId="165" fontId="1" fillId="5" borderId="0" xfId="1" applyNumberFormat="1" applyFill="1" applyBorder="1"/>
    <xf numFmtId="9" fontId="0" fillId="5" borderId="0" xfId="0" applyNumberFormat="1" applyFill="1" applyBorder="1"/>
    <xf numFmtId="1" fontId="0" fillId="5" borderId="0" xfId="0" applyNumberFormat="1" applyFill="1" applyBorder="1"/>
    <xf numFmtId="169" fontId="3" fillId="5" borderId="0" xfId="2" applyNumberFormat="1" applyFont="1" applyFill="1" applyBorder="1" applyAlignment="1">
      <alignment horizontal="right"/>
    </xf>
    <xf numFmtId="1" fontId="0" fillId="5" borderId="0" xfId="0" applyNumberFormat="1" applyFill="1" applyBorder="1" applyAlignment="1">
      <alignment horizontal="center"/>
    </xf>
    <xf numFmtId="0" fontId="0" fillId="5" borderId="0" xfId="0" applyFill="1" applyBorder="1" applyAlignment="1">
      <alignment horizontal="right"/>
    </xf>
    <xf numFmtId="170" fontId="0" fillId="5" borderId="0" xfId="0" applyNumberFormat="1" applyFill="1" applyBorder="1"/>
    <xf numFmtId="170" fontId="0" fillId="5" borderId="1" xfId="0" applyNumberFormat="1" applyFill="1" applyBorder="1"/>
    <xf numFmtId="169" fontId="0" fillId="5" borderId="0" xfId="0" applyNumberFormat="1" applyFill="1" applyBorder="1"/>
    <xf numFmtId="0" fontId="8" fillId="5" borderId="1" xfId="0" applyFont="1" applyFill="1" applyBorder="1" applyAlignment="1">
      <alignment horizontal="center"/>
    </xf>
    <xf numFmtId="0" fontId="3" fillId="5" borderId="0" xfId="0" applyFont="1" applyFill="1" applyBorder="1"/>
    <xf numFmtId="0" fontId="3" fillId="5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right"/>
    </xf>
    <xf numFmtId="3" fontId="1" fillId="5" borderId="0" xfId="2" applyNumberFormat="1" applyFont="1" applyFill="1" applyBorder="1" applyAlignment="1">
      <alignment horizontal="right"/>
    </xf>
    <xf numFmtId="171" fontId="1" fillId="5" borderId="0" xfId="2" applyNumberFormat="1" applyFont="1" applyFill="1" applyBorder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171" fontId="1" fillId="5" borderId="0" xfId="0" applyNumberFormat="1" applyFont="1" applyFill="1" applyBorder="1" applyAlignment="1">
      <alignment horizontal="right"/>
    </xf>
    <xf numFmtId="0" fontId="1" fillId="5" borderId="1" xfId="0" applyFont="1" applyFill="1" applyBorder="1"/>
    <xf numFmtId="165" fontId="5" fillId="5" borderId="1" xfId="0" applyNumberFormat="1" applyFont="1" applyFill="1" applyBorder="1" applyAlignment="1">
      <alignment horizontal="right"/>
    </xf>
    <xf numFmtId="165" fontId="5" fillId="5" borderId="1" xfId="1" applyNumberFormat="1" applyFont="1" applyFill="1" applyBorder="1" applyAlignment="1">
      <alignment horizontal="right"/>
    </xf>
    <xf numFmtId="0" fontId="1" fillId="5" borderId="0" xfId="0" applyFont="1" applyFill="1" applyBorder="1"/>
    <xf numFmtId="165" fontId="5" fillId="5" borderId="0" xfId="0" applyNumberFormat="1" applyFont="1" applyFill="1" applyBorder="1" applyAlignment="1">
      <alignment horizontal="right"/>
    </xf>
    <xf numFmtId="165" fontId="5" fillId="5" borderId="0" xfId="1" applyNumberFormat="1" applyFont="1" applyFill="1" applyBorder="1" applyAlignment="1">
      <alignment horizontal="right"/>
    </xf>
    <xf numFmtId="0" fontId="0" fillId="5" borderId="3" xfId="0" applyFill="1" applyBorder="1"/>
    <xf numFmtId="0" fontId="0" fillId="5" borderId="8" xfId="0" applyFill="1" applyBorder="1"/>
    <xf numFmtId="165" fontId="0" fillId="5" borderId="9" xfId="0" applyNumberFormat="1" applyFill="1" applyBorder="1"/>
    <xf numFmtId="165" fontId="0" fillId="6" borderId="9" xfId="0" applyNumberFormat="1" applyFill="1" applyBorder="1"/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2" xfId="0" applyFill="1" applyBorder="1"/>
    <xf numFmtId="0" fontId="6" fillId="7" borderId="0" xfId="0" applyFont="1" applyFill="1" applyBorder="1"/>
    <xf numFmtId="0" fontId="0" fillId="7" borderId="0" xfId="0" applyFill="1" applyBorder="1"/>
    <xf numFmtId="0" fontId="0" fillId="7" borderId="4" xfId="0" applyFill="1" applyBorder="1"/>
    <xf numFmtId="0" fontId="8" fillId="7" borderId="0" xfId="0" applyFont="1" applyFill="1" applyBorder="1" applyAlignment="1">
      <alignment vertical="center"/>
    </xf>
    <xf numFmtId="0" fontId="8" fillId="7" borderId="1" xfId="0" applyFont="1" applyFill="1" applyBorder="1"/>
    <xf numFmtId="0" fontId="0" fillId="7" borderId="1" xfId="0" applyFill="1" applyBorder="1"/>
    <xf numFmtId="0" fontId="8" fillId="7" borderId="0" xfId="0" applyFont="1" applyFill="1" applyBorder="1"/>
    <xf numFmtId="0" fontId="0" fillId="7" borderId="0" xfId="0" applyFill="1" applyBorder="1" applyAlignment="1">
      <alignment horizontal="left"/>
    </xf>
    <xf numFmtId="169" fontId="1" fillId="7" borderId="0" xfId="2" applyNumberFormat="1" applyFill="1" applyBorder="1"/>
    <xf numFmtId="165" fontId="1" fillId="7" borderId="0" xfId="1" applyNumberFormat="1" applyFill="1" applyBorder="1"/>
    <xf numFmtId="164" fontId="1" fillId="7" borderId="10" xfId="2" applyNumberFormat="1" applyFill="1" applyBorder="1"/>
    <xf numFmtId="0" fontId="7" fillId="7" borderId="0" xfId="0" applyFont="1" applyFill="1" applyBorder="1"/>
    <xf numFmtId="165" fontId="0" fillId="7" borderId="9" xfId="0" applyNumberFormat="1" applyFill="1" applyBorder="1"/>
    <xf numFmtId="0" fontId="3" fillId="7" borderId="1" xfId="0" applyFont="1" applyFill="1" applyBorder="1"/>
    <xf numFmtId="0" fontId="8" fillId="7" borderId="1" xfId="0" applyFont="1" applyFill="1" applyBorder="1" applyAlignment="1">
      <alignment horizontal="right"/>
    </xf>
    <xf numFmtId="9" fontId="0" fillId="7" borderId="0" xfId="0" applyNumberFormat="1" applyFill="1" applyBorder="1"/>
    <xf numFmtId="1" fontId="0" fillId="7" borderId="0" xfId="0" applyNumberFormat="1" applyFill="1" applyBorder="1"/>
    <xf numFmtId="169" fontId="3" fillId="7" borderId="0" xfId="2" applyNumberFormat="1" applyFont="1" applyFill="1" applyBorder="1" applyAlignment="1">
      <alignment horizontal="right"/>
    </xf>
    <xf numFmtId="1" fontId="0" fillId="7" borderId="0" xfId="0" applyNumberFormat="1" applyFill="1" applyBorder="1" applyAlignment="1">
      <alignment horizontal="center"/>
    </xf>
    <xf numFmtId="165" fontId="1" fillId="7" borderId="1" xfId="1" applyNumberFormat="1" applyFont="1" applyFill="1" applyBorder="1"/>
    <xf numFmtId="9" fontId="3" fillId="7" borderId="1" xfId="0" applyNumberFormat="1" applyFont="1" applyFill="1" applyBorder="1" applyAlignment="1">
      <alignment horizontal="right"/>
    </xf>
    <xf numFmtId="0" fontId="0" fillId="7" borderId="0" xfId="0" applyFill="1" applyBorder="1" applyAlignment="1">
      <alignment horizontal="right"/>
    </xf>
    <xf numFmtId="170" fontId="1" fillId="7" borderId="0" xfId="2" applyNumberFormat="1" applyFill="1" applyBorder="1"/>
    <xf numFmtId="169" fontId="1" fillId="7" borderId="0" xfId="2" applyNumberFormat="1" applyFont="1" applyFill="1" applyBorder="1" applyAlignment="1">
      <alignment horizontal="right"/>
    </xf>
    <xf numFmtId="170" fontId="0" fillId="7" borderId="0" xfId="0" applyNumberFormat="1" applyFill="1" applyBorder="1"/>
    <xf numFmtId="169" fontId="1" fillId="7" borderId="1" xfId="2" applyNumberFormat="1" applyFont="1" applyFill="1" applyBorder="1" applyAlignment="1">
      <alignment horizontal="right"/>
    </xf>
    <xf numFmtId="170" fontId="0" fillId="7" borderId="1" xfId="0" applyNumberFormat="1" applyFill="1" applyBorder="1"/>
    <xf numFmtId="169" fontId="0" fillId="7" borderId="0" xfId="0" applyNumberFormat="1" applyFill="1" applyBorder="1"/>
    <xf numFmtId="0" fontId="8" fillId="7" borderId="1" xfId="0" applyFont="1" applyFill="1" applyBorder="1" applyAlignment="1">
      <alignment horizontal="center"/>
    </xf>
    <xf numFmtId="0" fontId="3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right"/>
    </xf>
    <xf numFmtId="3" fontId="1" fillId="7" borderId="0" xfId="2" applyNumberFormat="1" applyFont="1" applyFill="1" applyBorder="1" applyAlignment="1">
      <alignment horizontal="right"/>
    </xf>
    <xf numFmtId="171" fontId="1" fillId="7" borderId="0" xfId="2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71" fontId="1" fillId="7" borderId="0" xfId="0" applyNumberFormat="1" applyFont="1" applyFill="1" applyBorder="1" applyAlignment="1">
      <alignment horizontal="right"/>
    </xf>
    <xf numFmtId="0" fontId="1" fillId="7" borderId="1" xfId="0" applyFont="1" applyFill="1" applyBorder="1"/>
    <xf numFmtId="165" fontId="5" fillId="7" borderId="1" xfId="0" applyNumberFormat="1" applyFont="1" applyFill="1" applyBorder="1" applyAlignment="1">
      <alignment horizontal="right"/>
    </xf>
    <xf numFmtId="165" fontId="5" fillId="7" borderId="1" xfId="1" applyNumberFormat="1" applyFont="1" applyFill="1" applyBorder="1" applyAlignment="1">
      <alignment horizontal="right"/>
    </xf>
    <xf numFmtId="0" fontId="1" fillId="7" borderId="0" xfId="0" applyFont="1" applyFill="1" applyBorder="1"/>
    <xf numFmtId="165" fontId="5" fillId="7" borderId="0" xfId="0" applyNumberFormat="1" applyFont="1" applyFill="1" applyBorder="1" applyAlignment="1">
      <alignment horizontal="right"/>
    </xf>
    <xf numFmtId="165" fontId="5" fillId="7" borderId="0" xfId="1" applyNumberFormat="1" applyFont="1" applyFill="1" applyBorder="1" applyAlignment="1">
      <alignment horizontal="right"/>
    </xf>
    <xf numFmtId="0" fontId="0" fillId="7" borderId="3" xfId="0" applyFill="1" applyBorder="1"/>
    <xf numFmtId="0" fontId="0" fillId="7" borderId="8" xfId="0" applyFill="1" applyBorder="1"/>
    <xf numFmtId="9" fontId="7" fillId="7" borderId="1" xfId="0" applyNumberFormat="1" applyFont="1" applyFill="1" applyBorder="1" applyAlignment="1">
      <alignment horizontal="right"/>
    </xf>
    <xf numFmtId="9" fontId="3" fillId="7" borderId="0" xfId="0" applyNumberFormat="1" applyFont="1" applyFill="1" applyBorder="1"/>
    <xf numFmtId="169" fontId="0" fillId="6" borderId="0" xfId="2" applyNumberFormat="1" applyFont="1" applyFill="1" applyBorder="1"/>
    <xf numFmtId="165" fontId="0" fillId="6" borderId="0" xfId="1" applyNumberFormat="1" applyFont="1" applyFill="1" applyBorder="1"/>
    <xf numFmtId="164" fontId="0" fillId="6" borderId="10" xfId="2" applyNumberFormat="1" applyFont="1" applyFill="1" applyBorder="1"/>
    <xf numFmtId="165" fontId="3" fillId="6" borderId="0" xfId="1" applyNumberFormat="1" applyFont="1" applyFill="1" applyBorder="1"/>
    <xf numFmtId="170" fontId="0" fillId="6" borderId="0" xfId="2" applyNumberFormat="1" applyFont="1" applyFill="1" applyBorder="1"/>
    <xf numFmtId="169" fontId="0" fillId="6" borderId="0" xfId="2" applyNumberFormat="1" applyFont="1" applyFill="1" applyBorder="1" applyAlignment="1">
      <alignment horizontal="right"/>
    </xf>
    <xf numFmtId="169" fontId="0" fillId="6" borderId="1" xfId="2" applyNumberFormat="1" applyFont="1" applyFill="1" applyBorder="1" applyAlignment="1">
      <alignment horizontal="right"/>
    </xf>
    <xf numFmtId="3" fontId="0" fillId="6" borderId="0" xfId="2" applyNumberFormat="1" applyFont="1" applyFill="1" applyBorder="1" applyAlignment="1">
      <alignment horizontal="right"/>
    </xf>
    <xf numFmtId="168" fontId="0" fillId="6" borderId="0" xfId="2" applyNumberFormat="1" applyFont="1" applyFill="1" applyBorder="1"/>
    <xf numFmtId="169" fontId="1" fillId="5" borderId="0" xfId="2" applyNumberFormat="1" applyFill="1" applyBorder="1"/>
    <xf numFmtId="164" fontId="1" fillId="5" borderId="10" xfId="2" applyNumberFormat="1" applyFill="1" applyBorder="1"/>
    <xf numFmtId="165" fontId="3" fillId="5" borderId="1" xfId="1" applyNumberFormat="1" applyFont="1" applyFill="1" applyBorder="1"/>
    <xf numFmtId="9" fontId="3" fillId="5" borderId="1" xfId="0" applyNumberFormat="1" applyFont="1" applyFill="1" applyBorder="1" applyAlignment="1">
      <alignment horizontal="right"/>
    </xf>
    <xf numFmtId="170" fontId="1" fillId="5" borderId="0" xfId="2" applyNumberFormat="1" applyFill="1" applyBorder="1"/>
    <xf numFmtId="169" fontId="1" fillId="5" borderId="0" xfId="2" applyNumberFormat="1" applyFont="1" applyFill="1" applyBorder="1" applyAlignment="1">
      <alignment horizontal="right"/>
    </xf>
    <xf numFmtId="169" fontId="1" fillId="5" borderId="1" xfId="2" applyNumberFormat="1" applyFont="1" applyFill="1" applyBorder="1" applyAlignment="1">
      <alignment horizontal="right"/>
    </xf>
    <xf numFmtId="165" fontId="0" fillId="6" borderId="0" xfId="0" applyNumberFormat="1" applyFill="1" applyBorder="1"/>
    <xf numFmtId="165" fontId="3" fillId="6" borderId="0" xfId="0" applyNumberFormat="1" applyFont="1" applyFill="1" applyBorder="1" applyAlignment="1">
      <alignment horizontal="right"/>
    </xf>
    <xf numFmtId="165" fontId="0" fillId="6" borderId="1" xfId="0" applyNumberFormat="1" applyFill="1" applyBorder="1"/>
    <xf numFmtId="165" fontId="7" fillId="6" borderId="0" xfId="0" applyNumberFormat="1" applyFont="1" applyFill="1" applyBorder="1"/>
    <xf numFmtId="9" fontId="7" fillId="5" borderId="0" xfId="0" applyNumberFormat="1" applyFont="1" applyFill="1" applyBorder="1"/>
    <xf numFmtId="165" fontId="7" fillId="5" borderId="0" xfId="0" applyNumberFormat="1" applyFont="1" applyFill="1" applyBorder="1"/>
    <xf numFmtId="165" fontId="0" fillId="7" borderId="0" xfId="0" applyNumberFormat="1" applyFill="1" applyBorder="1"/>
    <xf numFmtId="165" fontId="3" fillId="7" borderId="1" xfId="0" applyNumberFormat="1" applyFont="1" applyFill="1" applyBorder="1" applyAlignment="1">
      <alignment horizontal="right"/>
    </xf>
    <xf numFmtId="165" fontId="3" fillId="7" borderId="0" xfId="0" applyNumberFormat="1" applyFont="1" applyFill="1" applyBorder="1"/>
    <xf numFmtId="0" fontId="0" fillId="0" borderId="1" xfId="0" applyBorder="1"/>
    <xf numFmtId="169" fontId="1" fillId="0" borderId="0" xfId="2" applyNumberFormat="1" applyFont="1"/>
    <xf numFmtId="165" fontId="0" fillId="0" borderId="0" xfId="1" applyNumberFormat="1" applyFont="1" applyBorder="1"/>
    <xf numFmtId="0" fontId="0" fillId="7" borderId="10" xfId="0" applyFill="1" applyBorder="1"/>
    <xf numFmtId="165" fontId="0" fillId="7" borderId="6" xfId="1" applyNumberFormat="1" applyFont="1" applyFill="1" applyBorder="1"/>
    <xf numFmtId="165" fontId="0" fillId="7" borderId="7" xfId="1" applyNumberFormat="1" applyFont="1" applyFill="1" applyBorder="1"/>
    <xf numFmtId="165" fontId="0" fillId="7" borderId="0" xfId="1" applyNumberFormat="1" applyFont="1" applyFill="1" applyBorder="1"/>
    <xf numFmtId="165" fontId="0" fillId="7" borderId="4" xfId="1" applyNumberFormat="1" applyFont="1" applyFill="1" applyBorder="1"/>
    <xf numFmtId="165" fontId="0" fillId="7" borderId="1" xfId="1" applyNumberFormat="1" applyFont="1" applyFill="1" applyBorder="1"/>
    <xf numFmtId="165" fontId="0" fillId="7" borderId="8" xfId="1" applyNumberFormat="1" applyFont="1" applyFill="1" applyBorder="1"/>
    <xf numFmtId="169" fontId="0" fillId="0" borderId="9" xfId="0" applyNumberFormat="1" applyBorder="1"/>
    <xf numFmtId="1" fontId="0" fillId="0" borderId="11" xfId="0" applyNumberFormat="1" applyBorder="1"/>
    <xf numFmtId="0" fontId="0" fillId="0" borderId="1" xfId="0" applyBorder="1" applyAlignment="1">
      <alignment horizontal="left"/>
    </xf>
    <xf numFmtId="169" fontId="0" fillId="0" borderId="8" xfId="2" applyNumberFormat="1" applyFont="1" applyBorder="1"/>
    <xf numFmtId="169" fontId="0" fillId="0" borderId="1" xfId="2" applyNumberFormat="1" applyFont="1" applyBorder="1"/>
    <xf numFmtId="1" fontId="0" fillId="0" borderId="1" xfId="0" applyNumberFormat="1" applyBorder="1"/>
    <xf numFmtId="10" fontId="0" fillId="4" borderId="0" xfId="1" applyNumberFormat="1" applyFont="1" applyFill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/>
    <xf numFmtId="169" fontId="0" fillId="3" borderId="4" xfId="2" applyNumberFormat="1" applyFont="1" applyFill="1" applyBorder="1"/>
    <xf numFmtId="169" fontId="0" fillId="3" borderId="0" xfId="2" applyNumberFormat="1" applyFont="1" applyFill="1"/>
    <xf numFmtId="9" fontId="1" fillId="0" borderId="2" xfId="1" applyNumberFormat="1" applyBorder="1"/>
    <xf numFmtId="3" fontId="0" fillId="5" borderId="0" xfId="2" applyNumberFormat="1" applyFont="1" applyFill="1" applyBorder="1" applyAlignment="1">
      <alignment horizontal="right"/>
    </xf>
    <xf numFmtId="169" fontId="0" fillId="5" borderId="0" xfId="2" applyNumberFormat="1" applyFont="1" applyFill="1" applyBorder="1"/>
    <xf numFmtId="168" fontId="0" fillId="5" borderId="0" xfId="2" applyNumberFormat="1" applyFont="1" applyFill="1" applyBorder="1"/>
    <xf numFmtId="3" fontId="0" fillId="7" borderId="0" xfId="2" applyNumberFormat="1" applyFont="1" applyFill="1" applyBorder="1" applyAlignment="1">
      <alignment horizontal="right"/>
    </xf>
    <xf numFmtId="169" fontId="0" fillId="7" borderId="0" xfId="2" applyNumberFormat="1" applyFont="1" applyFill="1" applyBorder="1"/>
    <xf numFmtId="168" fontId="0" fillId="7" borderId="0" xfId="2" applyNumberFormat="1" applyFont="1" applyFill="1" applyBorder="1"/>
    <xf numFmtId="9" fontId="0" fillId="6" borderId="0" xfId="0" applyNumberFormat="1" applyFill="1" applyBorder="1"/>
    <xf numFmtId="9" fontId="3" fillId="6" borderId="0" xfId="0" applyNumberFormat="1" applyFont="1" applyFill="1" applyBorder="1" applyAlignment="1">
      <alignment horizontal="right"/>
    </xf>
    <xf numFmtId="9" fontId="0" fillId="6" borderId="1" xfId="0" applyNumberFormat="1" applyFill="1" applyBorder="1"/>
    <xf numFmtId="9" fontId="7" fillId="6" borderId="0" xfId="0" applyNumberFormat="1" applyFont="1" applyFill="1" applyBorder="1"/>
    <xf numFmtId="165" fontId="1" fillId="4" borderId="12" xfId="1" applyNumberFormat="1" applyFont="1" applyFill="1" applyBorder="1" applyProtection="1">
      <protection locked="0"/>
    </xf>
    <xf numFmtId="0" fontId="0" fillId="4" borderId="0" xfId="0" applyFill="1" applyBorder="1" applyProtection="1">
      <protection hidden="1"/>
    </xf>
    <xf numFmtId="0" fontId="9" fillId="4" borderId="0" xfId="0" applyFont="1" applyFill="1" applyBorder="1" applyProtection="1">
      <protection hidden="1"/>
    </xf>
    <xf numFmtId="0" fontId="10" fillId="4" borderId="0" xfId="0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169" fontId="0" fillId="4" borderId="0" xfId="2" applyNumberFormat="1" applyFont="1" applyFill="1" applyBorder="1" applyProtection="1">
      <protection hidden="1"/>
    </xf>
    <xf numFmtId="0" fontId="3" fillId="4" borderId="0" xfId="0" applyFont="1" applyFill="1" applyBorder="1" applyAlignment="1" applyProtection="1">
      <alignment horizontal="center"/>
      <protection hidden="1"/>
    </xf>
    <xf numFmtId="1" fontId="0" fillId="4" borderId="0" xfId="0" applyNumberFormat="1" applyFill="1" applyBorder="1" applyProtection="1">
      <protection hidden="1"/>
    </xf>
    <xf numFmtId="0" fontId="3" fillId="4" borderId="0" xfId="0" applyFont="1" applyFill="1" applyBorder="1" applyProtection="1">
      <protection hidden="1"/>
    </xf>
    <xf numFmtId="0" fontId="3" fillId="4" borderId="0" xfId="0" applyFont="1" applyFill="1" applyBorder="1" applyAlignment="1" applyProtection="1">
      <alignment wrapText="1"/>
      <protection hidden="1"/>
    </xf>
    <xf numFmtId="0" fontId="3" fillId="4" borderId="0" xfId="0" applyFont="1" applyFill="1" applyBorder="1" applyAlignment="1" applyProtection="1">
      <alignment horizontal="center" wrapText="1"/>
      <protection hidden="1"/>
    </xf>
    <xf numFmtId="169" fontId="0" fillId="4" borderId="0" xfId="0" applyNumberFormat="1" applyFill="1" applyBorder="1" applyProtection="1">
      <protection hidden="1"/>
    </xf>
    <xf numFmtId="165" fontId="1" fillId="4" borderId="0" xfId="1" applyNumberFormat="1" applyFont="1" applyFill="1" applyBorder="1" applyAlignment="1" applyProtection="1">
      <alignment horizontal="center"/>
      <protection hidden="1"/>
    </xf>
    <xf numFmtId="164" fontId="3" fillId="4" borderId="0" xfId="2" applyFont="1" applyFill="1" applyBorder="1" applyProtection="1">
      <protection hidden="1"/>
    </xf>
    <xf numFmtId="164" fontId="3" fillId="4" borderId="0" xfId="2" applyFont="1" applyFill="1" applyBorder="1" applyAlignment="1" applyProtection="1">
      <alignment horizontal="right"/>
      <protection hidden="1"/>
    </xf>
    <xf numFmtId="10" fontId="0" fillId="4" borderId="0" xfId="1" applyNumberFormat="1" applyFont="1" applyFill="1" applyBorder="1" applyProtection="1">
      <protection hidden="1"/>
    </xf>
    <xf numFmtId="0" fontId="3" fillId="4" borderId="0" xfId="0" applyFont="1" applyFill="1" applyBorder="1" applyAlignment="1" applyProtection="1">
      <protection hidden="1"/>
    </xf>
    <xf numFmtId="1" fontId="0" fillId="4" borderId="0" xfId="0" applyNumberFormat="1" applyFill="1" applyBorder="1" applyAlignment="1" applyProtection="1">
      <alignment horizontal="right"/>
      <protection hidden="1"/>
    </xf>
    <xf numFmtId="1" fontId="0" fillId="4" borderId="0" xfId="0" applyNumberFormat="1" applyFill="1" applyBorder="1" applyAlignment="1" applyProtection="1">
      <alignment horizontal="center"/>
      <protection hidden="1"/>
    </xf>
    <xf numFmtId="9" fontId="0" fillId="4" borderId="0" xfId="1" applyNumberFormat="1" applyFont="1" applyFill="1" applyBorder="1" applyProtection="1">
      <protection hidden="1"/>
    </xf>
    <xf numFmtId="9" fontId="1" fillId="4" borderId="0" xfId="1" applyFont="1" applyFill="1" applyBorder="1" applyProtection="1">
      <protection hidden="1"/>
    </xf>
    <xf numFmtId="165" fontId="0" fillId="4" borderId="0" xfId="1" applyNumberFormat="1" applyFont="1" applyFill="1" applyBorder="1" applyProtection="1">
      <protection hidden="1"/>
    </xf>
    <xf numFmtId="9" fontId="3" fillId="4" borderId="0" xfId="1" applyNumberFormat="1" applyFont="1" applyFill="1" applyBorder="1" applyProtection="1">
      <protection hidden="1"/>
    </xf>
    <xf numFmtId="9" fontId="3" fillId="4" borderId="0" xfId="1" applyFont="1" applyFill="1" applyBorder="1" applyProtection="1">
      <protection hidden="1"/>
    </xf>
    <xf numFmtId="2" fontId="0" fillId="4" borderId="0" xfId="0" applyNumberFormat="1" applyFill="1" applyBorder="1" applyProtection="1">
      <protection hidden="1"/>
    </xf>
    <xf numFmtId="4" fontId="3" fillId="4" borderId="0" xfId="2" applyNumberFormat="1" applyFont="1" applyFill="1" applyBorder="1" applyProtection="1">
      <protection hidden="1"/>
    </xf>
    <xf numFmtId="3" fontId="0" fillId="4" borderId="0" xfId="0" applyNumberFormat="1" applyFill="1" applyBorder="1" applyProtection="1">
      <protection hidden="1"/>
    </xf>
    <xf numFmtId="9" fontId="0" fillId="4" borderId="0" xfId="1" applyFont="1" applyFill="1" applyBorder="1" applyProtection="1">
      <protection hidden="1"/>
    </xf>
    <xf numFmtId="4" fontId="0" fillId="4" borderId="0" xfId="0" applyNumberFormat="1" applyFill="1" applyBorder="1" applyProtection="1">
      <protection hidden="1"/>
    </xf>
    <xf numFmtId="169" fontId="3" fillId="4" borderId="0" xfId="2" applyNumberFormat="1" applyFont="1" applyFill="1" applyBorder="1" applyAlignment="1" applyProtection="1">
      <alignment horizontal="right"/>
      <protection hidden="1"/>
    </xf>
    <xf numFmtId="0" fontId="4" fillId="4" borderId="0" xfId="0" applyFont="1" applyFill="1" applyBorder="1" applyProtection="1">
      <protection hidden="1"/>
    </xf>
    <xf numFmtId="1" fontId="4" fillId="4" borderId="0" xfId="0" applyNumberFormat="1" applyFont="1" applyFill="1" applyBorder="1" applyAlignment="1" applyProtection="1">
      <alignment horizontal="center"/>
      <protection hidden="1"/>
    </xf>
    <xf numFmtId="9" fontId="4" fillId="4" borderId="0" xfId="1" applyNumberFormat="1" applyFont="1" applyFill="1" applyBorder="1" applyProtection="1">
      <protection hidden="1"/>
    </xf>
    <xf numFmtId="1" fontId="4" fillId="4" borderId="0" xfId="0" applyNumberFormat="1" applyFont="1" applyFill="1" applyBorder="1" applyProtection="1">
      <protection hidden="1"/>
    </xf>
    <xf numFmtId="0" fontId="0" fillId="4" borderId="10" xfId="0" applyFill="1" applyBorder="1" applyProtection="1">
      <protection hidden="1"/>
    </xf>
    <xf numFmtId="9" fontId="1" fillId="4" borderId="0" xfId="0" applyNumberFormat="1" applyFont="1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1" fillId="4" borderId="6" xfId="0" applyFont="1" applyFill="1" applyBorder="1" applyAlignment="1" applyProtection="1">
      <alignment horizontal="right"/>
      <protection locked="0" hidden="1"/>
    </xf>
    <xf numFmtId="0" fontId="0" fillId="4" borderId="6" xfId="0" applyFill="1" applyBorder="1" applyProtection="1">
      <protection hidden="1"/>
    </xf>
    <xf numFmtId="0" fontId="0" fillId="4" borderId="7" xfId="0" applyFill="1" applyBorder="1" applyProtection="1">
      <protection hidden="1"/>
    </xf>
    <xf numFmtId="9" fontId="0" fillId="4" borderId="0" xfId="0" applyNumberFormat="1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1" fillId="4" borderId="0" xfId="0" applyFont="1" applyFill="1" applyBorder="1" applyAlignment="1" applyProtection="1">
      <alignment horizontal="right"/>
      <protection locked="0" hidden="1"/>
    </xf>
    <xf numFmtId="0" fontId="0" fillId="4" borderId="4" xfId="0" applyFill="1" applyBorder="1" applyProtection="1">
      <protection hidden="1"/>
    </xf>
    <xf numFmtId="0" fontId="0" fillId="4" borderId="9" xfId="0" applyFill="1" applyBorder="1" applyProtection="1">
      <protection hidden="1"/>
    </xf>
    <xf numFmtId="0" fontId="0" fillId="4" borderId="11" xfId="0" applyFill="1" applyBorder="1" applyProtection="1">
      <protection hidden="1"/>
    </xf>
    <xf numFmtId="0" fontId="0" fillId="4" borderId="0" xfId="0" applyFill="1" applyBorder="1" applyAlignment="1" applyProtection="1">
      <alignment horizontal="right"/>
      <protection hidden="1"/>
    </xf>
    <xf numFmtId="9" fontId="1" fillId="4" borderId="0" xfId="1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1" fillId="4" borderId="1" xfId="0" applyFont="1" applyFill="1" applyBorder="1" applyAlignment="1" applyProtection="1">
      <alignment horizontal="right"/>
      <protection locked="0" hidden="1"/>
    </xf>
    <xf numFmtId="0" fontId="0" fillId="4" borderId="1" xfId="0" applyFill="1" applyBorder="1" applyProtection="1">
      <protection hidden="1"/>
    </xf>
    <xf numFmtId="0" fontId="0" fillId="4" borderId="8" xfId="0" applyFill="1" applyBorder="1" applyProtection="1">
      <protection hidden="1"/>
    </xf>
    <xf numFmtId="2" fontId="0" fillId="3" borderId="5" xfId="0" applyNumberFormat="1" applyFill="1" applyBorder="1" applyProtection="1">
      <protection hidden="1"/>
    </xf>
    <xf numFmtId="2" fontId="0" fillId="3" borderId="6" xfId="0" applyNumberFormat="1" applyFill="1" applyBorder="1" applyProtection="1">
      <protection hidden="1"/>
    </xf>
    <xf numFmtId="172" fontId="0" fillId="3" borderId="6" xfId="0" applyNumberFormat="1" applyFill="1" applyBorder="1" applyProtection="1">
      <protection hidden="1"/>
    </xf>
    <xf numFmtId="1" fontId="0" fillId="3" borderId="6" xfId="0" applyNumberFormat="1" applyFill="1" applyBorder="1" applyProtection="1">
      <protection hidden="1"/>
    </xf>
    <xf numFmtId="2" fontId="0" fillId="0" borderId="5" xfId="0" applyNumberFormat="1" applyFill="1" applyBorder="1" applyProtection="1">
      <protection hidden="1"/>
    </xf>
    <xf numFmtId="2" fontId="0" fillId="0" borderId="6" xfId="0" applyNumberFormat="1" applyFill="1" applyBorder="1" applyProtection="1">
      <protection hidden="1"/>
    </xf>
    <xf numFmtId="172" fontId="0" fillId="0" borderId="6" xfId="0" applyNumberFormat="1" applyFill="1" applyBorder="1" applyProtection="1">
      <protection hidden="1"/>
    </xf>
    <xf numFmtId="1" fontId="0" fillId="0" borderId="7" xfId="0" applyNumberFormat="1" applyFill="1" applyBorder="1" applyProtection="1">
      <protection hidden="1"/>
    </xf>
    <xf numFmtId="2" fontId="0" fillId="3" borderId="2" xfId="0" applyNumberFormat="1" applyFill="1" applyBorder="1" applyProtection="1">
      <protection hidden="1"/>
    </xf>
    <xf numFmtId="2" fontId="0" fillId="3" borderId="0" xfId="0" applyNumberFormat="1" applyFill="1" applyBorder="1" applyProtection="1">
      <protection hidden="1"/>
    </xf>
    <xf numFmtId="172" fontId="0" fillId="3" borderId="0" xfId="0" applyNumberFormat="1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2" fontId="0" fillId="0" borderId="2" xfId="0" applyNumberFormat="1" applyFill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172" fontId="0" fillId="0" borderId="0" xfId="0" applyNumberFormat="1" applyFill="1" applyBorder="1" applyProtection="1">
      <protection hidden="1"/>
    </xf>
    <xf numFmtId="1" fontId="0" fillId="0" borderId="4" xfId="0" applyNumberFormat="1" applyFill="1" applyBorder="1" applyProtection="1">
      <protection hidden="1"/>
    </xf>
    <xf numFmtId="2" fontId="0" fillId="5" borderId="2" xfId="0" applyNumberFormat="1" applyFill="1" applyBorder="1" applyProtection="1">
      <protection hidden="1"/>
    </xf>
    <xf numFmtId="2" fontId="0" fillId="5" borderId="0" xfId="0" applyNumberFormat="1" applyFill="1" applyBorder="1" applyProtection="1">
      <protection hidden="1"/>
    </xf>
    <xf numFmtId="172" fontId="0" fillId="5" borderId="0" xfId="0" applyNumberFormat="1" applyFill="1" applyBorder="1" applyProtection="1">
      <protection hidden="1"/>
    </xf>
    <xf numFmtId="1" fontId="0" fillId="5" borderId="0" xfId="0" applyNumberFormat="1" applyFill="1" applyBorder="1" applyProtection="1">
      <protection hidden="1"/>
    </xf>
    <xf numFmtId="2" fontId="0" fillId="3" borderId="3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2" fontId="0" fillId="3" borderId="1" xfId="0" applyNumberFormat="1" applyFill="1" applyBorder="1" applyProtection="1">
      <protection hidden="1"/>
    </xf>
    <xf numFmtId="1" fontId="0" fillId="3" borderId="1" xfId="0" applyNumberFormat="1" applyFill="1" applyBorder="1" applyProtection="1">
      <protection hidden="1"/>
    </xf>
    <xf numFmtId="2" fontId="0" fillId="0" borderId="3" xfId="0" applyNumberFormat="1" applyFill="1" applyBorder="1" applyProtection="1">
      <protection hidden="1"/>
    </xf>
    <xf numFmtId="2" fontId="0" fillId="0" borderId="1" xfId="0" applyNumberFormat="1" applyFill="1" applyBorder="1" applyProtection="1">
      <protection hidden="1"/>
    </xf>
    <xf numFmtId="172" fontId="0" fillId="0" borderId="1" xfId="0" applyNumberFormat="1" applyFill="1" applyBorder="1" applyProtection="1">
      <protection hidden="1"/>
    </xf>
    <xf numFmtId="1" fontId="0" fillId="0" borderId="8" xfId="0" applyNumberFormat="1" applyFill="1" applyBorder="1" applyProtection="1">
      <protection hidden="1"/>
    </xf>
    <xf numFmtId="1" fontId="0" fillId="5" borderId="0" xfId="2" applyNumberFormat="1" applyFont="1" applyFill="1" applyBorder="1" applyProtection="1">
      <protection hidden="1"/>
    </xf>
    <xf numFmtId="169" fontId="1" fillId="4" borderId="0" xfId="2" applyNumberFormat="1" applyFill="1" applyBorder="1" applyProtection="1">
      <protection hidden="1"/>
    </xf>
    <xf numFmtId="0" fontId="0" fillId="0" borderId="0" xfId="0" applyFill="1" applyBorder="1" applyProtection="1">
      <protection hidden="1"/>
    </xf>
    <xf numFmtId="9" fontId="1" fillId="4" borderId="0" xfId="1" applyNumberFormat="1" applyFill="1" applyBorder="1" applyProtection="1">
      <protection hidden="1"/>
    </xf>
    <xf numFmtId="165" fontId="1" fillId="4" borderId="0" xfId="1" applyNumberFormat="1" applyFill="1" applyBorder="1" applyProtection="1">
      <protection hidden="1"/>
    </xf>
    <xf numFmtId="0" fontId="1" fillId="3" borderId="0" xfId="0" applyFont="1" applyFill="1" applyBorder="1" applyProtection="1">
      <protection hidden="1"/>
    </xf>
    <xf numFmtId="9" fontId="1" fillId="3" borderId="0" xfId="1" applyFont="1" applyFill="1" applyBorder="1" applyProtection="1">
      <protection hidden="1"/>
    </xf>
    <xf numFmtId="9" fontId="1" fillId="3" borderId="0" xfId="1" applyNumberFormat="1" applyFill="1" applyBorder="1" applyProtection="1">
      <protection hidden="1"/>
    </xf>
    <xf numFmtId="1" fontId="1" fillId="3" borderId="0" xfId="0" applyNumberFormat="1" applyFont="1" applyFill="1" applyBorder="1" applyProtection="1">
      <protection hidden="1"/>
    </xf>
    <xf numFmtId="169" fontId="1" fillId="4" borderId="0" xfId="2" applyNumberFormat="1" applyFon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4" borderId="11" xfId="0" applyFill="1" applyBorder="1" applyProtection="1">
      <protection locked="0" hidden="1"/>
    </xf>
    <xf numFmtId="0" fontId="0" fillId="4" borderId="11" xfId="0" applyFill="1" applyBorder="1" applyAlignment="1" applyProtection="1">
      <alignment horizontal="right"/>
      <protection locked="0" hidden="1"/>
    </xf>
    <xf numFmtId="0" fontId="0" fillId="4" borderId="13" xfId="0" applyFill="1" applyBorder="1" applyProtection="1">
      <protection locked="0" hidden="1"/>
    </xf>
    <xf numFmtId="0" fontId="3" fillId="6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</cellXfs>
  <cellStyles count="3">
    <cellStyle name="Normal" xfId="0" builtinId="0"/>
    <cellStyle name="Prosent" xfId="1" builtinId="5"/>
    <cellStyle name="Tusenskille" xfId="2" builtinId="3"/>
  </cellStyles>
  <dxfs count="1">
    <dxf>
      <fill>
        <patternFill>
          <bgColor indexed="43"/>
        </patternFill>
      </fill>
    </dxf>
  </dxfs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197861306994532"/>
          <c:y val="0.18911201243510004"/>
          <c:w val="0.66132022427902315"/>
          <c:h val="0.65902671000110513"/>
        </c:manualLayout>
      </c:layout>
      <c:barChart>
        <c:barDir val="bar"/>
        <c:grouping val="clustered"/>
        <c:ser>
          <c:idx val="0"/>
          <c:order val="0"/>
          <c:tx>
            <c:strRef>
              <c:f>'Beregning - Sykkel'!$D$16</c:f>
              <c:strCache>
                <c:ptCount val="1"/>
                <c:pt idx="0">
                  <c:v>Dagens</c:v>
                </c:pt>
              </c:strCache>
            </c:strRef>
          </c:tx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Sykkel'!$D$17:$D$21</c:f>
              <c:numCache>
                <c:formatCode>0\ %</c:formatCode>
                <c:ptCount val="5"/>
                <c:pt idx="0">
                  <c:v>0.53565026003998106</c:v>
                </c:pt>
                <c:pt idx="1">
                  <c:v>0.10645994750656934</c:v>
                </c:pt>
                <c:pt idx="2">
                  <c:v>8.5652634364273381E-2</c:v>
                </c:pt>
                <c:pt idx="3">
                  <c:v>4.2754290835009215E-2</c:v>
                </c:pt>
                <c:pt idx="4">
                  <c:v>0.229482867254167</c:v>
                </c:pt>
              </c:numCache>
            </c:numRef>
          </c:val>
        </c:ser>
        <c:ser>
          <c:idx val="1"/>
          <c:order val="1"/>
          <c:tx>
            <c:strRef>
              <c:f>'Beregning - Sykkel'!$E$16</c:f>
              <c:strCache>
                <c:ptCount val="1"/>
                <c:pt idx="0">
                  <c:v>Oppnådd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0">
                    <a:solidFill>
                      <a:srgbClr val="FF6600"/>
                    </a:solidFill>
                  </a:defRPr>
                </a:pPr>
                <a:endParaRPr lang="nb-NO"/>
              </a:p>
            </c:txPr>
            <c:showVal val="1"/>
          </c:dLbls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Sykkel'!$E$17:$E$21</c:f>
              <c:numCache>
                <c:formatCode>0\ %</c:formatCode>
                <c:ptCount val="5"/>
                <c:pt idx="0">
                  <c:v>0.50246943966138813</c:v>
                </c:pt>
                <c:pt idx="1">
                  <c:v>0.10037773550252414</c:v>
                </c:pt>
                <c:pt idx="2">
                  <c:v>8.2161375911904311E-2</c:v>
                </c:pt>
                <c:pt idx="3">
                  <c:v>8.5508581670018721E-2</c:v>
                </c:pt>
                <c:pt idx="4">
                  <c:v>0.22948286725416481</c:v>
                </c:pt>
              </c:numCache>
            </c:numRef>
          </c:val>
        </c:ser>
        <c:ser>
          <c:idx val="2"/>
          <c:order val="2"/>
          <c:tx>
            <c:strRef>
              <c:f>'Beregning - Sykkel'!$F$16</c:f>
              <c:strCache>
                <c:ptCount val="1"/>
                <c:pt idx="0">
                  <c:v>Endring</c:v>
                </c:pt>
              </c:strCache>
            </c:strRef>
          </c:tx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Sykkel'!$F$17:$F$21</c:f>
              <c:numCache>
                <c:formatCode>0.0\ %</c:formatCode>
                <c:ptCount val="5"/>
                <c:pt idx="0">
                  <c:v>-3.3180820378592935E-2</c:v>
                </c:pt>
                <c:pt idx="1">
                  <c:v>-6.0822120040451982E-3</c:v>
                </c:pt>
                <c:pt idx="2">
                  <c:v>-3.4912584523690698E-3</c:v>
                </c:pt>
                <c:pt idx="3">
                  <c:v>4.2754290835009506E-2</c:v>
                </c:pt>
                <c:pt idx="4">
                  <c:v>-2.1926904736346842E-15</c:v>
                </c:pt>
              </c:numCache>
            </c:numRef>
          </c:val>
        </c:ser>
        <c:axId val="157920256"/>
        <c:axId val="158216960"/>
      </c:barChart>
      <c:catAx>
        <c:axId val="157920256"/>
        <c:scaling>
          <c:orientation val="minMax"/>
        </c:scaling>
        <c:axPos val="l"/>
        <c:numFmt formatCode="General" sourceLinked="1"/>
        <c:tickLblPos val="low"/>
        <c:crossAx val="158216960"/>
        <c:crosses val="autoZero"/>
        <c:auto val="1"/>
        <c:lblAlgn val="ctr"/>
        <c:lblOffset val="100"/>
      </c:catAx>
      <c:valAx>
        <c:axId val="15821696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reiser</a:t>
                </a:r>
              </a:p>
            </c:rich>
          </c:tx>
          <c:spPr>
            <a:noFill/>
            <a:ln w="25400">
              <a:noFill/>
            </a:ln>
          </c:spPr>
        </c:title>
        <c:numFmt formatCode="0\ %" sourceLinked="1"/>
        <c:tickLblPos val="nextTo"/>
        <c:crossAx val="15792025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bar"/>
        <c:grouping val="clustered"/>
        <c:ser>
          <c:idx val="0"/>
          <c:order val="0"/>
          <c:tx>
            <c:strRef>
              <c:f>'Beregning - Samlet'!$E$32:$E$33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Samlet'!$C$36:$C$37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Samlet'!$E$36:$E$37</c:f>
              <c:numCache>
                <c:formatCode>#,##0.0</c:formatCode>
                <c:ptCount val="2"/>
                <c:pt idx="0">
                  <c:v>-2421.8675897740468</c:v>
                </c:pt>
                <c:pt idx="1">
                  <c:v>-242.18675897740468</c:v>
                </c:pt>
              </c:numCache>
            </c:numRef>
          </c:val>
        </c:ser>
        <c:ser>
          <c:idx val="1"/>
          <c:order val="1"/>
          <c:tx>
            <c:strRef>
              <c:f>'Beregning - Samlet'!$F$32:$F$33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Samlet'!$C$36:$C$37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Samlet'!$F$36:$F$37</c:f>
              <c:numCache>
                <c:formatCode>#,##0.0</c:formatCode>
                <c:ptCount val="2"/>
                <c:pt idx="0">
                  <c:v>-2458.7900646204143</c:v>
                </c:pt>
                <c:pt idx="1">
                  <c:v>-245.87900646204145</c:v>
                </c:pt>
              </c:numCache>
            </c:numRef>
          </c:val>
        </c:ser>
        <c:ser>
          <c:idx val="2"/>
          <c:order val="2"/>
          <c:tx>
            <c:strRef>
              <c:f>'Beregning - Samlet'!$G$32:$G$33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Samlet'!$C$36:$C$37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Samlet'!$G$36:$G$37</c:f>
              <c:numCache>
                <c:formatCode>#,##0.0</c:formatCode>
                <c:ptCount val="2"/>
                <c:pt idx="0">
                  <c:v>-96.212473491671744</c:v>
                </c:pt>
                <c:pt idx="1">
                  <c:v>-9.6212473491671737</c:v>
                </c:pt>
              </c:numCache>
            </c:numRef>
          </c:val>
        </c:ser>
        <c:axId val="163247232"/>
        <c:axId val="163248768"/>
      </c:barChart>
      <c:catAx>
        <c:axId val="163247232"/>
        <c:scaling>
          <c:orientation val="minMax"/>
        </c:scaling>
        <c:axPos val="l"/>
        <c:numFmt formatCode="General" sourceLinked="1"/>
        <c:tickLblPos val="low"/>
        <c:crossAx val="163248768"/>
        <c:crosses val="autoZero"/>
        <c:auto val="1"/>
        <c:lblAlgn val="ctr"/>
        <c:lblOffset val="100"/>
      </c:catAx>
      <c:valAx>
        <c:axId val="16324876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1000 tonn CO2-ekv og tonn 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.0" sourceLinked="1"/>
        <c:tickLblPos val="nextTo"/>
        <c:txPr>
          <a:bodyPr rot="-2940000"/>
          <a:lstStyle/>
          <a:p>
            <a:pPr>
              <a:defRPr/>
            </a:pPr>
            <a:endParaRPr lang="nb-NO"/>
          </a:p>
        </c:txPr>
        <c:crossAx val="16324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063960090095106"/>
          <c:y val="0.443708609271523"/>
          <c:w val="0.98581727815937903"/>
          <c:h val="0.68211920529801306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Samlet'!$E$32:$E$33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Samlet'!$C$34:$C$35</c:f>
              <c:strCache>
                <c:ptCount val="2"/>
                <c:pt idx="0">
                  <c:v>0-situasjon</c:v>
                </c:pt>
                <c:pt idx="1">
                  <c:v>Ny situasjon (ved økt gang/sykkelandel)</c:v>
                </c:pt>
              </c:strCache>
            </c:strRef>
          </c:cat>
          <c:val>
            <c:numRef>
              <c:f>'Beregning - Samlet'!$E$34:$E$35</c:f>
              <c:numCache>
                <c:formatCode>#,##0</c:formatCode>
                <c:ptCount val="2"/>
                <c:pt idx="0">
                  <c:v>42286.567151710995</c:v>
                </c:pt>
                <c:pt idx="1">
                  <c:v>39864.699561936948</c:v>
                </c:pt>
              </c:numCache>
            </c:numRef>
          </c:val>
        </c:ser>
        <c:ser>
          <c:idx val="1"/>
          <c:order val="1"/>
          <c:tx>
            <c:strRef>
              <c:f>'Beregning - Samlet'!$F$32:$F$33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Samlet'!$C$34:$C$35</c:f>
              <c:strCache>
                <c:ptCount val="2"/>
                <c:pt idx="0">
                  <c:v>0-situasjon</c:v>
                </c:pt>
                <c:pt idx="1">
                  <c:v>Ny situasjon (ved økt gang/sykkelandel)</c:v>
                </c:pt>
              </c:strCache>
            </c:strRef>
          </c:cat>
          <c:val>
            <c:numRef>
              <c:f>'Beregning - Samlet'!$F$34:$F$35</c:f>
              <c:numCache>
                <c:formatCode>0</c:formatCode>
                <c:ptCount val="2"/>
                <c:pt idx="0">
                  <c:v>42931.24513435168</c:v>
                </c:pt>
                <c:pt idx="1">
                  <c:v>40472.455069731266</c:v>
                </c:pt>
              </c:numCache>
            </c:numRef>
          </c:val>
        </c:ser>
        <c:ser>
          <c:idx val="2"/>
          <c:order val="2"/>
          <c:tx>
            <c:strRef>
              <c:f>'Beregning - Samlet'!$G$32:$G$33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Samlet'!$C$34:$C$35</c:f>
              <c:strCache>
                <c:ptCount val="2"/>
                <c:pt idx="0">
                  <c:v>0-situasjon</c:v>
                </c:pt>
                <c:pt idx="1">
                  <c:v>Ny situasjon (ved økt gang/sykkelandel)</c:v>
                </c:pt>
              </c:strCache>
            </c:strRef>
          </c:cat>
          <c:val>
            <c:numRef>
              <c:f>'Beregning - Samlet'!$G$34:$G$35</c:f>
              <c:numCache>
                <c:formatCode>_(* #,##0.0_);_(* \(#,##0.0\);_(* "-"??_);_(@_)</c:formatCode>
                <c:ptCount val="2"/>
                <c:pt idx="0" formatCode="_(* #,##0_);_(* \(#,##0\);_(* &quot;-&quot;??_);_(@_)">
                  <c:v>1679.8999409861951</c:v>
                </c:pt>
                <c:pt idx="1">
                  <c:v>1583.6874674945234</c:v>
                </c:pt>
              </c:numCache>
            </c:numRef>
          </c:val>
        </c:ser>
        <c:axId val="159484544"/>
        <c:axId val="159490432"/>
      </c:barChart>
      <c:catAx>
        <c:axId val="159484544"/>
        <c:scaling>
          <c:orientation val="minMax"/>
        </c:scaling>
        <c:axPos val="b"/>
        <c:numFmt formatCode="General" sourceLinked="1"/>
        <c:tickLblPos val="low"/>
        <c:crossAx val="159490432"/>
        <c:crosses val="autoZero"/>
        <c:auto val="1"/>
        <c:lblAlgn val="ctr"/>
        <c:lblOffset val="100"/>
      </c:catAx>
      <c:valAx>
        <c:axId val="1594904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1"/>
        <c:tickLblPos val="nextTo"/>
        <c:crossAx val="15948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470588235294112"/>
          <c:y val="0.42533936651583704"/>
          <c:w val="0.98474945533769109"/>
          <c:h val="0.60784313725490213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plotArea>
      <c:layout/>
      <c:lineChart>
        <c:grouping val="standard"/>
        <c:ser>
          <c:idx val="0"/>
          <c:order val="0"/>
          <c:tx>
            <c:strRef>
              <c:f>'Utslippsfaktorer for gangark'!$G$4</c:f>
              <c:strCache>
                <c:ptCount val="1"/>
                <c:pt idx="0">
                  <c:v>CO2-ekv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gangark'!$F$5:$F$35</c:f>
            </c:multiLvlStrRef>
          </c:cat>
          <c:val>
            <c:numRef>
              <c:f>'Utslippsfaktorer for gangark'!$G$5:$G$35</c:f>
            </c:numRef>
          </c:val>
        </c:ser>
        <c:ser>
          <c:idx val="1"/>
          <c:order val="1"/>
          <c:tx>
            <c:strRef>
              <c:f>'Utslippsfaktorer for gangark'!$H$4</c:f>
              <c:strCache>
                <c:ptCount val="1"/>
                <c:pt idx="0">
                  <c:v>NOx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gangark'!$F$5:$F$35</c:f>
            </c:multiLvlStrRef>
          </c:cat>
          <c:val>
            <c:numRef>
              <c:f>'Utslippsfaktorer for gangark'!$H$5:$H$35</c:f>
            </c:numRef>
          </c:val>
        </c:ser>
        <c:ser>
          <c:idx val="2"/>
          <c:order val="2"/>
          <c:tx>
            <c:strRef>
              <c:f>'Utslippsfaktorer for gangark'!$I$4</c:f>
              <c:strCache>
                <c:ptCount val="1"/>
                <c:pt idx="0">
                  <c:v>PM10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gangark'!$F$5:$F$35</c:f>
            </c:multiLvlStrRef>
          </c:cat>
          <c:val>
            <c:numRef>
              <c:f>'Utslippsfaktorer for gangark'!$I$5:$I$35</c:f>
            </c:numRef>
          </c:val>
        </c:ser>
        <c:marker val="1"/>
        <c:axId val="163388416"/>
        <c:axId val="163390208"/>
      </c:lineChart>
      <c:catAx>
        <c:axId val="163388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3390208"/>
        <c:crosses val="autoZero"/>
        <c:auto val="1"/>
        <c:lblAlgn val="ctr"/>
        <c:lblOffset val="100"/>
        <c:tickLblSkip val="2"/>
        <c:tickMarkSkip val="1"/>
      </c:catAx>
      <c:valAx>
        <c:axId val="163390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3388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2000" b="1"/>
            </a:pPr>
            <a:r>
              <a:rPr lang="nb-NO" sz="2000" b="1"/>
              <a:t>Utslippsfaktor-funksjoner for personbiler fra 2010 til 2040, et gjennomsnitt vektet for </a:t>
            </a:r>
            <a:r>
              <a:rPr lang="nb-NO" sz="2000" b="1" i="0" u="none" strike="noStrike" baseline="0"/>
              <a:t>andel bensin og diesel</a:t>
            </a:r>
            <a:endParaRPr lang="nb-NO" sz="2000" b="1"/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'Utslippsfaktorer for sykkelark'!$G$4</c:f>
              <c:strCache>
                <c:ptCount val="1"/>
                <c:pt idx="0">
                  <c:v>CO2-ekv</c:v>
                </c:pt>
              </c:strCache>
            </c:strRef>
          </c:tx>
          <c:spPr>
            <a:ln w="508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sykkelark'!$F$5:$F$35</c:f>
            </c:multiLvlStrRef>
          </c:cat>
          <c:val>
            <c:numRef>
              <c:f>'Utslippsfaktorer for sykkelark'!$G$5:$G$35</c:f>
            </c:numRef>
          </c:val>
        </c:ser>
        <c:ser>
          <c:idx val="1"/>
          <c:order val="1"/>
          <c:tx>
            <c:strRef>
              <c:f>'Utslippsfaktorer for sykkelark'!$H$4</c:f>
              <c:strCache>
                <c:ptCount val="1"/>
                <c:pt idx="0">
                  <c:v>NOx</c:v>
                </c:pt>
              </c:strCache>
            </c:strRef>
          </c:tx>
          <c:spPr>
            <a:ln w="508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sykkelark'!$F$5:$F$35</c:f>
            </c:multiLvlStrRef>
          </c:cat>
          <c:val>
            <c:numRef>
              <c:f>'Utslippsfaktorer for sykkelark'!$H$5:$H$35</c:f>
            </c:numRef>
          </c:val>
        </c:ser>
        <c:ser>
          <c:idx val="2"/>
          <c:order val="2"/>
          <c:tx>
            <c:strRef>
              <c:f>'Utslippsfaktorer for sykkelark'!$I$4</c:f>
              <c:strCache>
                <c:ptCount val="1"/>
                <c:pt idx="0">
                  <c:v>PM10</c:v>
                </c:pt>
              </c:strCache>
            </c:strRef>
          </c:tx>
          <c:spPr>
            <a:ln w="63500">
              <a:solidFill>
                <a:schemeClr val="bg2">
                  <a:lumMod val="10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sykkelark'!$F$5:$F$35</c:f>
            </c:multiLvlStrRef>
          </c:cat>
          <c:val>
            <c:numRef>
              <c:f>'Utslippsfaktorer for sykkelark'!$I$5:$I$35</c:f>
            </c:numRef>
          </c:val>
        </c:ser>
        <c:marker val="1"/>
        <c:axId val="164923264"/>
        <c:axId val="164924800"/>
      </c:lineChart>
      <c:catAx>
        <c:axId val="1649232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164924800"/>
        <c:crosses val="autoZero"/>
        <c:auto val="1"/>
        <c:lblAlgn val="ctr"/>
        <c:lblOffset val="100"/>
        <c:tickLblSkip val="2"/>
        <c:tickMarkSkip val="1"/>
      </c:catAx>
      <c:valAx>
        <c:axId val="164924800"/>
        <c:scaling>
          <c:orientation val="minMax"/>
        </c:scaling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kg CO2-ekv./kjt.km, g NOx/kjt.km,  g PM10/kjt.km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.0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649232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plotArea>
      <c:layout/>
      <c:lineChart>
        <c:grouping val="standard"/>
        <c:ser>
          <c:idx val="0"/>
          <c:order val="0"/>
          <c:tx>
            <c:strRef>
              <c:f>'Utslippsfaktorer for samletark'!$G$4</c:f>
              <c:strCache>
                <c:ptCount val="1"/>
                <c:pt idx="0">
                  <c:v>CO2-ekv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samletark'!$F$5:$F$35</c:f>
            </c:multiLvlStrRef>
          </c:cat>
          <c:val>
            <c:numRef>
              <c:f>'Utslippsfaktorer for samletark'!$G$5:$G$35</c:f>
            </c:numRef>
          </c:val>
        </c:ser>
        <c:ser>
          <c:idx val="1"/>
          <c:order val="1"/>
          <c:tx>
            <c:strRef>
              <c:f>'Utslippsfaktorer for samletark'!$H$4</c:f>
              <c:strCache>
                <c:ptCount val="1"/>
                <c:pt idx="0">
                  <c:v>NOx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samletark'!$F$5:$F$35</c:f>
            </c:multiLvlStrRef>
          </c:cat>
          <c:val>
            <c:numRef>
              <c:f>'Utslippsfaktorer for samletark'!$H$5:$H$35</c:f>
            </c:numRef>
          </c:val>
        </c:ser>
        <c:ser>
          <c:idx val="2"/>
          <c:order val="2"/>
          <c:tx>
            <c:strRef>
              <c:f>'Utslippsfaktorer for samletark'!$I$4</c:f>
              <c:strCache>
                <c:ptCount val="1"/>
                <c:pt idx="0">
                  <c:v>PM10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samletark'!$F$5:$F$35</c:f>
            </c:multiLvlStrRef>
          </c:cat>
          <c:val>
            <c:numRef>
              <c:f>'Utslippsfaktorer for samletark'!$I$5:$I$35</c:f>
            </c:numRef>
          </c:val>
        </c:ser>
        <c:marker val="1"/>
        <c:axId val="163513856"/>
        <c:axId val="163515392"/>
      </c:lineChart>
      <c:catAx>
        <c:axId val="163513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3515392"/>
        <c:crosses val="autoZero"/>
        <c:auto val="1"/>
        <c:lblAlgn val="ctr"/>
        <c:lblOffset val="100"/>
        <c:tickLblSkip val="2"/>
        <c:tickMarkSkip val="1"/>
      </c:catAx>
      <c:valAx>
        <c:axId val="163515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3513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bar"/>
        <c:grouping val="clustered"/>
        <c:ser>
          <c:idx val="0"/>
          <c:order val="0"/>
          <c:tx>
            <c:strRef>
              <c:f>'Beregning - Sykkel'!$E$32:$E$33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Sykkel'!$C$36:$C$37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Sykkel'!$E$36:$E$37</c:f>
              <c:numCache>
                <c:formatCode>#,##0.0</c:formatCode>
                <c:ptCount val="2"/>
                <c:pt idx="0">
                  <c:v>-1162.2177278915624</c:v>
                </c:pt>
                <c:pt idx="1">
                  <c:v>-96.851477324296866</c:v>
                </c:pt>
              </c:numCache>
            </c:numRef>
          </c:val>
        </c:ser>
        <c:ser>
          <c:idx val="1"/>
          <c:order val="1"/>
          <c:tx>
            <c:strRef>
              <c:f>'Beregning - Sykkel'!$F$32:$F$33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Sykkel'!$C$36:$C$37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Sykkel'!$F$36:$F$37</c:f>
              <c:numCache>
                <c:formatCode>#,##0.0</c:formatCode>
                <c:ptCount val="2"/>
                <c:pt idx="0">
                  <c:v>-1366.2805189696664</c:v>
                </c:pt>
                <c:pt idx="1">
                  <c:v>-113.85670991413888</c:v>
                </c:pt>
              </c:numCache>
            </c:numRef>
          </c:val>
        </c:ser>
        <c:ser>
          <c:idx val="2"/>
          <c:order val="2"/>
          <c:tx>
            <c:strRef>
              <c:f>'Beregning - Sykkel'!$G$32:$G$33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Sykkel'!$C$36:$C$37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Sykkel'!$G$36:$G$37</c:f>
              <c:numCache>
                <c:formatCode>#,##0.0</c:formatCode>
                <c:ptCount val="2"/>
                <c:pt idx="0">
                  <c:v>-51.418860579042757</c:v>
                </c:pt>
                <c:pt idx="1">
                  <c:v>-4.2849050482535631</c:v>
                </c:pt>
              </c:numCache>
            </c:numRef>
          </c:val>
        </c:ser>
        <c:axId val="158238592"/>
        <c:axId val="158240128"/>
      </c:barChart>
      <c:catAx>
        <c:axId val="158238592"/>
        <c:scaling>
          <c:orientation val="minMax"/>
        </c:scaling>
        <c:axPos val="l"/>
        <c:numFmt formatCode="General" sourceLinked="1"/>
        <c:tickLblPos val="low"/>
        <c:crossAx val="158240128"/>
        <c:crosses val="autoZero"/>
        <c:auto val="1"/>
        <c:lblAlgn val="ctr"/>
        <c:lblOffset val="100"/>
      </c:catAx>
      <c:valAx>
        <c:axId val="15824012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1000 tonn CO2-ekv og tonn 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.0" sourceLinked="1"/>
        <c:tickLblPos val="nextTo"/>
        <c:txPr>
          <a:bodyPr rot="-2940000"/>
          <a:lstStyle/>
          <a:p>
            <a:pPr>
              <a:defRPr/>
            </a:pPr>
            <a:endParaRPr lang="nb-NO"/>
          </a:p>
        </c:txPr>
        <c:crossAx val="158238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26062020025298"/>
          <c:y val="0.4470198675496691"/>
          <c:w val="0.22407446291435798"/>
          <c:h val="0.23841059602649006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Sykkel'!$E$32:$E$33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Sykkel'!$C$34:$C$35</c:f>
              <c:strCache>
                <c:ptCount val="2"/>
                <c:pt idx="0">
                  <c:v>0-situasjon</c:v>
                </c:pt>
                <c:pt idx="1">
                  <c:v>Ny situasjon (ved økt sykkelandel)</c:v>
                </c:pt>
              </c:strCache>
            </c:strRef>
          </c:cat>
          <c:val>
            <c:numRef>
              <c:f>'Beregning - Sykkel'!$E$34:$E$35</c:f>
              <c:numCache>
                <c:formatCode>#,##0</c:formatCode>
                <c:ptCount val="2"/>
                <c:pt idx="0">
                  <c:v>51195.60950245439</c:v>
                </c:pt>
                <c:pt idx="1">
                  <c:v>50033.391774562828</c:v>
                </c:pt>
              </c:numCache>
            </c:numRef>
          </c:val>
        </c:ser>
        <c:ser>
          <c:idx val="1"/>
          <c:order val="1"/>
          <c:tx>
            <c:strRef>
              <c:f>'Beregning - Sykkel'!$F$32:$F$33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Sykkel'!$C$34:$C$35</c:f>
              <c:strCache>
                <c:ptCount val="2"/>
                <c:pt idx="0">
                  <c:v>0-situasjon</c:v>
                </c:pt>
                <c:pt idx="1">
                  <c:v>Ny situasjon (ved økt sykkelandel)</c:v>
                </c:pt>
              </c:strCache>
            </c:strRef>
          </c:cat>
          <c:val>
            <c:numRef>
              <c:f>'Beregning - Sykkel'!$F$34:$F$35</c:f>
              <c:numCache>
                <c:formatCode>0</c:formatCode>
                <c:ptCount val="2"/>
                <c:pt idx="0">
                  <c:v>60184.561155229661</c:v>
                </c:pt>
                <c:pt idx="1">
                  <c:v>58818.280636259995</c:v>
                </c:pt>
              </c:numCache>
            </c:numRef>
          </c:val>
        </c:ser>
        <c:ser>
          <c:idx val="2"/>
          <c:order val="2"/>
          <c:tx>
            <c:strRef>
              <c:f>'Beregning - Sykkel'!$G$32:$G$33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Sykkel'!$C$34:$C$35</c:f>
              <c:strCache>
                <c:ptCount val="2"/>
                <c:pt idx="0">
                  <c:v>0-situasjon</c:v>
                </c:pt>
                <c:pt idx="1">
                  <c:v>Ny situasjon (ved økt sykkelandel)</c:v>
                </c:pt>
              </c:strCache>
            </c:strRef>
          </c:cat>
          <c:val>
            <c:numRef>
              <c:f>'Beregning - Sykkel'!$G$34:$G$35</c:f>
              <c:numCache>
                <c:formatCode>_(* #,##0.0_);_(* \(#,##0.0\);_(* "-"??_);_(@_)</c:formatCode>
                <c:ptCount val="2"/>
                <c:pt idx="0" formatCode="_(* #,##0_);_(* \(#,##0\);_(* &quot;-&quot;??_);_(@_)">
                  <c:v>2264.9972067122194</c:v>
                </c:pt>
                <c:pt idx="1">
                  <c:v>2213.5783461331766</c:v>
                </c:pt>
              </c:numCache>
            </c:numRef>
          </c:val>
        </c:ser>
        <c:axId val="158264704"/>
        <c:axId val="158282880"/>
      </c:barChart>
      <c:catAx>
        <c:axId val="158264704"/>
        <c:scaling>
          <c:orientation val="minMax"/>
        </c:scaling>
        <c:axPos val="b"/>
        <c:numFmt formatCode="General" sourceLinked="1"/>
        <c:tickLblPos val="low"/>
        <c:crossAx val="158282880"/>
        <c:crosses val="autoZero"/>
        <c:auto val="1"/>
        <c:lblAlgn val="ctr"/>
        <c:lblOffset val="100"/>
      </c:catAx>
      <c:valAx>
        <c:axId val="1582828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1"/>
        <c:tickLblPos val="nextTo"/>
        <c:crossAx val="158264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78764254964415"/>
          <c:y val="0.42533999992082411"/>
          <c:w val="0.21836254339175301"/>
          <c:h val="0.18250408744155802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autoTitleDeleted val="1"/>
    <c:plotArea>
      <c:layout>
        <c:manualLayout>
          <c:layoutTarget val="inner"/>
          <c:xMode val="edge"/>
          <c:yMode val="edge"/>
          <c:x val="0.24458164513416403"/>
          <c:y val="0.19082568807339401"/>
          <c:w val="0.66882788013148919"/>
          <c:h val="0.66112006068048923"/>
        </c:manualLayout>
      </c:layout>
      <c:barChart>
        <c:barDir val="bar"/>
        <c:grouping val="clustered"/>
        <c:ser>
          <c:idx val="0"/>
          <c:order val="0"/>
          <c:tx>
            <c:strRef>
              <c:f>'Beregning - Sykkel'!$D$16</c:f>
              <c:strCache>
                <c:ptCount val="1"/>
                <c:pt idx="0">
                  <c:v>Dagens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Sykkel'!$D$17:$D$21</c:f>
              <c:numCache>
                <c:formatCode>0\ %</c:formatCode>
                <c:ptCount val="5"/>
                <c:pt idx="0">
                  <c:v>0.53565026003998106</c:v>
                </c:pt>
                <c:pt idx="1">
                  <c:v>0.10645994750656934</c:v>
                </c:pt>
                <c:pt idx="2">
                  <c:v>8.5652634364273381E-2</c:v>
                </c:pt>
                <c:pt idx="3">
                  <c:v>4.2754290835009215E-2</c:v>
                </c:pt>
                <c:pt idx="4">
                  <c:v>0.229482867254167</c:v>
                </c:pt>
              </c:numCache>
            </c:numRef>
          </c:val>
        </c:ser>
        <c:axId val="158295168"/>
        <c:axId val="158296704"/>
      </c:barChart>
      <c:catAx>
        <c:axId val="158295168"/>
        <c:scaling>
          <c:orientation val="minMax"/>
        </c:scaling>
        <c:axPos val="l"/>
        <c:numFmt formatCode="General" sourceLinked="1"/>
        <c:tickLblPos val="low"/>
        <c:crossAx val="158296704"/>
        <c:crosses val="autoZero"/>
        <c:auto val="1"/>
        <c:lblAlgn val="ctr"/>
        <c:lblOffset val="100"/>
      </c:catAx>
      <c:valAx>
        <c:axId val="15829670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turer</a:t>
                </a:r>
              </a:p>
            </c:rich>
          </c:tx>
          <c:spPr>
            <a:noFill/>
            <a:ln w="25400">
              <a:noFill/>
            </a:ln>
          </c:spPr>
        </c:title>
        <c:numFmt formatCode="0\ %" sourceLinked="1"/>
        <c:tickLblPos val="nextTo"/>
        <c:crossAx val="158295168"/>
        <c:crosses val="autoZero"/>
        <c:crossBetween val="between"/>
      </c:valAx>
    </c:plotArea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Sykkel'!$E$32:$E$33</c:f>
              <c:strCache>
                <c:ptCount val="1"/>
                <c:pt idx="0">
                  <c:v>CO2-ekv 1000 tonn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Sykkel'!$C$34</c:f>
              <c:strCache>
                <c:ptCount val="1"/>
                <c:pt idx="0">
                  <c:v>0-situasjon</c:v>
                </c:pt>
              </c:strCache>
            </c:strRef>
          </c:cat>
          <c:val>
            <c:numRef>
              <c:f>'Beregning - Sykkel'!$E$34</c:f>
              <c:numCache>
                <c:formatCode>#,##0</c:formatCode>
                <c:ptCount val="1"/>
                <c:pt idx="0">
                  <c:v>51195.60950245439</c:v>
                </c:pt>
              </c:numCache>
            </c:numRef>
          </c:val>
        </c:ser>
        <c:ser>
          <c:idx val="1"/>
          <c:order val="1"/>
          <c:tx>
            <c:strRef>
              <c:f>'Beregning - Sykkel'!$F$32:$F$33</c:f>
              <c:strCache>
                <c:ptCount val="1"/>
                <c:pt idx="0">
                  <c:v>NOx tonn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Sykkel'!$C$34</c:f>
              <c:strCache>
                <c:ptCount val="1"/>
                <c:pt idx="0">
                  <c:v>0-situasjon</c:v>
                </c:pt>
              </c:strCache>
            </c:strRef>
          </c:cat>
          <c:val>
            <c:numRef>
              <c:f>'Beregning - Sykkel'!$F$34</c:f>
              <c:numCache>
                <c:formatCode>0</c:formatCode>
                <c:ptCount val="1"/>
                <c:pt idx="0">
                  <c:v>60184.561155229661</c:v>
                </c:pt>
              </c:numCache>
            </c:numRef>
          </c:val>
        </c:ser>
        <c:ser>
          <c:idx val="2"/>
          <c:order val="2"/>
          <c:tx>
            <c:strRef>
              <c:f>'Beregning - Sykkel'!$G$32:$G$33</c:f>
              <c:strCache>
                <c:ptCount val="1"/>
                <c:pt idx="0">
                  <c:v>PM10 tonn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Sykkel'!$C$34</c:f>
              <c:strCache>
                <c:ptCount val="1"/>
                <c:pt idx="0">
                  <c:v>0-situasjon</c:v>
                </c:pt>
              </c:strCache>
            </c:strRef>
          </c:cat>
          <c:val>
            <c:numRef>
              <c:f>'Beregning - Sykkel'!$G$34</c:f>
              <c:numCache>
                <c:formatCode>_(* #,##0_);_(* \(#,##0\);_(* "-"??_);_(@_)</c:formatCode>
                <c:ptCount val="1"/>
                <c:pt idx="0">
                  <c:v>2264.9972067122194</c:v>
                </c:pt>
              </c:numCache>
            </c:numRef>
          </c:val>
        </c:ser>
        <c:axId val="160842496"/>
        <c:axId val="160844032"/>
      </c:barChart>
      <c:catAx>
        <c:axId val="160842496"/>
        <c:scaling>
          <c:orientation val="minMax"/>
        </c:scaling>
        <c:delete val="1"/>
        <c:axPos val="b"/>
        <c:tickLblPos val="none"/>
        <c:crossAx val="160844032"/>
        <c:crosses val="autoZero"/>
        <c:auto val="1"/>
        <c:lblAlgn val="ctr"/>
        <c:lblOffset val="100"/>
      </c:catAx>
      <c:valAx>
        <c:axId val="1608440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1"/>
        <c:tickLblPos val="nextTo"/>
        <c:crossAx val="16084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515243286896806"/>
          <c:y val="0.42718415854126801"/>
          <c:w val="0.22089428866640504"/>
          <c:h val="0.18346923829091505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197861306994532"/>
          <c:y val="0.189655704628302"/>
          <c:w val="0.66132022427902315"/>
          <c:h val="0.65804782363456427"/>
        </c:manualLayout>
      </c:layout>
      <c:barChart>
        <c:barDir val="bar"/>
        <c:grouping val="clustered"/>
        <c:ser>
          <c:idx val="0"/>
          <c:order val="0"/>
          <c:tx>
            <c:strRef>
              <c:f>'Beregning - Til fots ny'!$D$16</c:f>
              <c:strCache>
                <c:ptCount val="1"/>
                <c:pt idx="0">
                  <c:v>Dagens</c:v>
                </c:pt>
              </c:strCache>
            </c:strRef>
          </c:tx>
          <c:cat>
            <c:strRef>
              <c:f>'Beregning - Til fots ny'!$C$17:$C$21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Til fots ny'!$D$17:$D$21</c:f>
              <c:numCache>
                <c:formatCode>0\ %</c:formatCode>
                <c:ptCount val="5"/>
                <c:pt idx="0">
                  <c:v>0.53565026003998106</c:v>
                </c:pt>
                <c:pt idx="1">
                  <c:v>0.10645994750656934</c:v>
                </c:pt>
                <c:pt idx="2">
                  <c:v>8.5652634364273381E-2</c:v>
                </c:pt>
                <c:pt idx="3">
                  <c:v>4.2754290835009215E-2</c:v>
                </c:pt>
                <c:pt idx="4">
                  <c:v>0.229482867254167</c:v>
                </c:pt>
              </c:numCache>
            </c:numRef>
          </c:val>
        </c:ser>
        <c:ser>
          <c:idx val="1"/>
          <c:order val="1"/>
          <c:tx>
            <c:strRef>
              <c:f>'Beregning - Til fots ny'!$E$16</c:f>
              <c:strCache>
                <c:ptCount val="1"/>
                <c:pt idx="0">
                  <c:v>Oppnådd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0">
                    <a:solidFill>
                      <a:srgbClr val="FF6600"/>
                    </a:solidFill>
                  </a:defRPr>
                </a:pPr>
                <a:endParaRPr lang="nb-NO"/>
              </a:p>
            </c:txPr>
            <c:showVal val="1"/>
          </c:dLbls>
          <c:cat>
            <c:strRef>
              <c:f>'Beregning - Til fots ny'!$C$17:$C$21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Til fots ny'!$E$17:$E$21</c:f>
              <c:numCache>
                <c:formatCode>0\ %</c:formatCode>
                <c:ptCount val="5"/>
                <c:pt idx="0">
                  <c:v>0.41842020339944397</c:v>
                </c:pt>
                <c:pt idx="1">
                  <c:v>8.5784149137311555E-2</c:v>
                </c:pt>
                <c:pt idx="2">
                  <c:v>7.7304331651028263E-2</c:v>
                </c:pt>
                <c:pt idx="3">
                  <c:v>1.8491315812219175E-2</c:v>
                </c:pt>
                <c:pt idx="4">
                  <c:v>0.39999999999999686</c:v>
                </c:pt>
              </c:numCache>
            </c:numRef>
          </c:val>
        </c:ser>
        <c:ser>
          <c:idx val="2"/>
          <c:order val="2"/>
          <c:tx>
            <c:strRef>
              <c:f>'Beregning - Til fots ny'!$F$16</c:f>
              <c:strCache>
                <c:ptCount val="1"/>
                <c:pt idx="0">
                  <c:v>Endring</c:v>
                </c:pt>
              </c:strCache>
            </c:strRef>
          </c:tx>
          <c:cat>
            <c:strRef>
              <c:f>'Beregning - Til fots ny'!$C$17:$C$21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Til fots ny'!$F$17:$F$21</c:f>
              <c:numCache>
                <c:formatCode>0\ %</c:formatCode>
                <c:ptCount val="5"/>
                <c:pt idx="0">
                  <c:v>-0.11723005664053709</c:v>
                </c:pt>
                <c:pt idx="1">
                  <c:v>-2.0675798369257786E-2</c:v>
                </c:pt>
                <c:pt idx="2">
                  <c:v>-8.3483027132451176E-3</c:v>
                </c:pt>
                <c:pt idx="3">
                  <c:v>-2.426297502279004E-2</c:v>
                </c:pt>
                <c:pt idx="4">
                  <c:v>0.17051713274582986</c:v>
                </c:pt>
              </c:numCache>
            </c:numRef>
          </c:val>
        </c:ser>
        <c:axId val="161969664"/>
        <c:axId val="161971200"/>
      </c:barChart>
      <c:catAx>
        <c:axId val="161969664"/>
        <c:scaling>
          <c:orientation val="minMax"/>
        </c:scaling>
        <c:axPos val="l"/>
        <c:numFmt formatCode="General" sourceLinked="1"/>
        <c:tickLblPos val="low"/>
        <c:crossAx val="161971200"/>
        <c:crosses val="autoZero"/>
        <c:auto val="1"/>
        <c:lblAlgn val="ctr"/>
        <c:lblOffset val="100"/>
      </c:catAx>
      <c:valAx>
        <c:axId val="16197120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reiser</a:t>
                </a:r>
              </a:p>
            </c:rich>
          </c:tx>
          <c:spPr>
            <a:noFill/>
            <a:ln w="25400">
              <a:noFill/>
            </a:ln>
          </c:spPr>
        </c:title>
        <c:numFmt formatCode="0\ %" sourceLinked="1"/>
        <c:tickLblPos val="nextTo"/>
        <c:crossAx val="161969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5739900159538918"/>
          <c:y val="0.45115063203306499"/>
          <c:w val="0.98574143472707609"/>
          <c:h val="0.65804778713005707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20744716770412205"/>
          <c:y val="0.18339131330982603"/>
          <c:w val="0.50709307661007619"/>
          <c:h val="0.50173095150801506"/>
        </c:manualLayout>
      </c:layout>
      <c:barChart>
        <c:barDir val="bar"/>
        <c:grouping val="clustered"/>
        <c:ser>
          <c:idx val="0"/>
          <c:order val="0"/>
          <c:tx>
            <c:strRef>
              <c:f>'Beregning - Til fots ny'!$E$32:$E$33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Til fots ny'!$C$36:$C$37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Til fots ny'!$E$36:$E$37</c:f>
              <c:numCache>
                <c:formatCode>#,##0.0</c:formatCode>
                <c:ptCount val="2"/>
                <c:pt idx="0">
                  <c:v>-1375.6271255394095</c:v>
                </c:pt>
                <c:pt idx="1">
                  <c:v>-137.56271255394094</c:v>
                </c:pt>
              </c:numCache>
            </c:numRef>
          </c:val>
        </c:ser>
        <c:ser>
          <c:idx val="1"/>
          <c:order val="1"/>
          <c:tx>
            <c:strRef>
              <c:f>'Beregning - Til fots ny'!$F$32:$F$33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Til fots ny'!$C$36:$C$37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Til fots ny'!$F$36:$F$37</c:f>
              <c:numCache>
                <c:formatCode>#,##0.0</c:formatCode>
                <c:ptCount val="2"/>
                <c:pt idx="0">
                  <c:v>-1396.5991878252171</c:v>
                </c:pt>
                <c:pt idx="1">
                  <c:v>-139.65991878252171</c:v>
                </c:pt>
              </c:numCache>
            </c:numRef>
          </c:val>
        </c:ser>
        <c:ser>
          <c:idx val="2"/>
          <c:order val="2"/>
          <c:tx>
            <c:strRef>
              <c:f>'Beregning - Til fots ny'!$G$32:$G$33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Til fots ny'!$C$36:$C$37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Til fots ny'!$G$36:$G$37</c:f>
              <c:numCache>
                <c:formatCode>#,##0.0</c:formatCode>
                <c:ptCount val="2"/>
                <c:pt idx="0">
                  <c:v>-54.64893659307495</c:v>
                </c:pt>
                <c:pt idx="1">
                  <c:v>-5.4648936593074948</c:v>
                </c:pt>
              </c:numCache>
            </c:numRef>
          </c:val>
        </c:ser>
        <c:axId val="163320192"/>
        <c:axId val="163321728"/>
      </c:barChart>
      <c:catAx>
        <c:axId val="163320192"/>
        <c:scaling>
          <c:orientation val="minMax"/>
        </c:scaling>
        <c:axPos val="l"/>
        <c:numFmt formatCode="General" sourceLinked="1"/>
        <c:tickLblPos val="low"/>
        <c:crossAx val="163321728"/>
        <c:crosses val="autoZero"/>
        <c:auto val="1"/>
        <c:lblAlgn val="ctr"/>
        <c:lblOffset val="100"/>
      </c:catAx>
      <c:valAx>
        <c:axId val="16332172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1000 tonn CO2-ekv og tonn 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.0" sourceLinked="1"/>
        <c:tickLblPos val="nextTo"/>
        <c:txPr>
          <a:bodyPr rot="-2940000"/>
          <a:lstStyle/>
          <a:p>
            <a:pPr>
              <a:defRPr/>
            </a:pPr>
            <a:endParaRPr lang="nb-NO"/>
          </a:p>
        </c:txPr>
        <c:crossAx val="163320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063960090095106"/>
          <c:y val="0.43252667810987316"/>
          <c:w val="0.98581727815937903"/>
          <c:h val="0.68166198948314904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Til fots ny'!$E$32:$E$33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Til fots ny'!$C$34:$C$35</c:f>
              <c:strCache>
                <c:ptCount val="2"/>
                <c:pt idx="0">
                  <c:v>0-situasjon</c:v>
                </c:pt>
                <c:pt idx="1">
                  <c:v>Ny situasjon (ved økt gangandel)</c:v>
                </c:pt>
              </c:strCache>
            </c:strRef>
          </c:cat>
          <c:val>
            <c:numRef>
              <c:f>'Beregning - Til fots ny'!$E$34:$E$35</c:f>
              <c:numCache>
                <c:formatCode>#,##0</c:formatCode>
                <c:ptCount val="2"/>
                <c:pt idx="0">
                  <c:v>42286.567151710995</c:v>
                </c:pt>
                <c:pt idx="1">
                  <c:v>40910.940026171585</c:v>
                </c:pt>
              </c:numCache>
            </c:numRef>
          </c:val>
        </c:ser>
        <c:ser>
          <c:idx val="1"/>
          <c:order val="1"/>
          <c:tx>
            <c:strRef>
              <c:f>'Beregning - Til fots ny'!$F$32:$F$33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Til fots ny'!$C$34:$C$35</c:f>
              <c:strCache>
                <c:ptCount val="2"/>
                <c:pt idx="0">
                  <c:v>0-situasjon</c:v>
                </c:pt>
                <c:pt idx="1">
                  <c:v>Ny situasjon (ved økt gangandel)</c:v>
                </c:pt>
              </c:strCache>
            </c:strRef>
          </c:cat>
          <c:val>
            <c:numRef>
              <c:f>'Beregning - Til fots ny'!$F$34:$F$35</c:f>
              <c:numCache>
                <c:formatCode>0</c:formatCode>
                <c:ptCount val="2"/>
                <c:pt idx="0">
                  <c:v>42931.24513435168</c:v>
                </c:pt>
                <c:pt idx="1">
                  <c:v>41534.645946526463</c:v>
                </c:pt>
              </c:numCache>
            </c:numRef>
          </c:val>
        </c:ser>
        <c:ser>
          <c:idx val="2"/>
          <c:order val="2"/>
          <c:tx>
            <c:strRef>
              <c:f>'Beregning - Til fots ny'!$G$32:$G$33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Til fots ny'!$C$34:$C$35</c:f>
              <c:strCache>
                <c:ptCount val="2"/>
                <c:pt idx="0">
                  <c:v>0-situasjon</c:v>
                </c:pt>
                <c:pt idx="1">
                  <c:v>Ny situasjon (ved økt gangandel)</c:v>
                </c:pt>
              </c:strCache>
            </c:strRef>
          </c:cat>
          <c:val>
            <c:numRef>
              <c:f>'Beregning - Til fots ny'!$G$34:$G$35</c:f>
              <c:numCache>
                <c:formatCode>_(* #,##0.0_);_(* \(#,##0.0\);_(* "-"??_);_(@_)</c:formatCode>
                <c:ptCount val="2"/>
                <c:pt idx="0" formatCode="_(* #,##0_);_(* \(#,##0\);_(* &quot;-&quot;??_);_(@_)">
                  <c:v>1679.8999409861951</c:v>
                </c:pt>
                <c:pt idx="1">
                  <c:v>1625.2510043931202</c:v>
                </c:pt>
              </c:numCache>
            </c:numRef>
          </c:val>
        </c:ser>
        <c:axId val="161957376"/>
        <c:axId val="161958912"/>
      </c:barChart>
      <c:catAx>
        <c:axId val="161957376"/>
        <c:scaling>
          <c:orientation val="minMax"/>
        </c:scaling>
        <c:axPos val="b"/>
        <c:numFmt formatCode="General" sourceLinked="1"/>
        <c:tickLblPos val="low"/>
        <c:crossAx val="161958912"/>
        <c:crosses val="autoZero"/>
        <c:auto val="1"/>
        <c:lblAlgn val="ctr"/>
        <c:lblOffset val="100"/>
      </c:catAx>
      <c:valAx>
        <c:axId val="1619589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1"/>
        <c:tickLblPos val="nextTo"/>
        <c:crossAx val="161957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470588235294112"/>
          <c:y val="0.42684766214178005"/>
          <c:w val="0.98474945533769109"/>
          <c:h val="0.60935143288084515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18632930437835402"/>
          <c:y val="0.19082568807339401"/>
          <c:w val="0.64941036828994991"/>
          <c:h val="0.66112006068048923"/>
        </c:manualLayout>
      </c:layout>
      <c:barChart>
        <c:barDir val="bar"/>
        <c:grouping val="clustered"/>
        <c:ser>
          <c:idx val="0"/>
          <c:order val="0"/>
          <c:tx>
            <c:strRef>
              <c:f>'Beregning - Samlet'!$D$16</c:f>
              <c:strCache>
                <c:ptCount val="1"/>
                <c:pt idx="0">
                  <c:v>Dagens</c:v>
                </c:pt>
              </c:strCache>
            </c:strRef>
          </c:tx>
          <c:cat>
            <c:strRef>
              <c:f>('Beregning - Samlet'!$C$17:$C$19,'Beregning - Samlet'!$C$22)</c:f>
              <c:strCache>
                <c:ptCount val="4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 og til fots</c:v>
                </c:pt>
              </c:strCache>
            </c:strRef>
          </c:cat>
          <c:val>
            <c:numRef>
              <c:f>('Beregning - Samlet'!$D$17:$D$19,'Beregning - Samlet'!$D$22)</c:f>
              <c:numCache>
                <c:formatCode>0\ %</c:formatCode>
                <c:ptCount val="4"/>
                <c:pt idx="0">
                  <c:v>0.53565026003998106</c:v>
                </c:pt>
                <c:pt idx="1">
                  <c:v>0.10645994750656934</c:v>
                </c:pt>
                <c:pt idx="2">
                  <c:v>8.5652634364273381E-2</c:v>
                </c:pt>
                <c:pt idx="3">
                  <c:v>0.2722371580891762</c:v>
                </c:pt>
              </c:numCache>
            </c:numRef>
          </c:val>
        </c:ser>
        <c:ser>
          <c:idx val="1"/>
          <c:order val="1"/>
          <c:tx>
            <c:strRef>
              <c:f>'Beregning - Samlet'!$E$16</c:f>
              <c:strCache>
                <c:ptCount val="1"/>
                <c:pt idx="0">
                  <c:v>Oppnådd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0">
                    <a:solidFill>
                      <a:srgbClr val="FF6600"/>
                    </a:solidFill>
                  </a:defRPr>
                </a:pPr>
                <a:endParaRPr lang="nb-NO"/>
              </a:p>
            </c:txPr>
            <c:showVal val="1"/>
          </c:dLbls>
          <c:cat>
            <c:strRef>
              <c:f>('Beregning - Samlet'!$C$17:$C$19,'Beregning - Samlet'!$C$22)</c:f>
              <c:strCache>
                <c:ptCount val="4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 og til fots</c:v>
                </c:pt>
              </c:strCache>
            </c:strRef>
          </c:cat>
          <c:val>
            <c:numRef>
              <c:f>('Beregning - Samlet'!$E$17:$E$19,'Beregning - Samlet'!$E$22)</c:f>
              <c:numCache>
                <c:formatCode>0\ %</c:formatCode>
                <c:ptCount val="4"/>
                <c:pt idx="0">
                  <c:v>0.42889727193049276</c:v>
                </c:pt>
                <c:pt idx="1">
                  <c:v>8.7248240562165166E-2</c:v>
                </c:pt>
                <c:pt idx="2">
                  <c:v>7.5498750373580392E-2</c:v>
                </c:pt>
                <c:pt idx="3">
                  <c:v>0.40835573713376427</c:v>
                </c:pt>
              </c:numCache>
            </c:numRef>
          </c:val>
        </c:ser>
        <c:ser>
          <c:idx val="2"/>
          <c:order val="2"/>
          <c:tx>
            <c:strRef>
              <c:f>'Beregning - Samlet'!$F$16</c:f>
              <c:strCache>
                <c:ptCount val="1"/>
                <c:pt idx="0">
                  <c:v>Endring</c:v>
                </c:pt>
              </c:strCache>
            </c:strRef>
          </c:tx>
          <c:cat>
            <c:strRef>
              <c:f>('Beregning - Samlet'!$C$17:$C$19,'Beregning - Samlet'!$C$22)</c:f>
              <c:strCache>
                <c:ptCount val="4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 og til fots</c:v>
                </c:pt>
              </c:strCache>
            </c:strRef>
          </c:cat>
          <c:val>
            <c:numRef>
              <c:f>('Beregning - Samlet'!$F$17:$F$19,'Beregning - Samlet'!$F$22)</c:f>
              <c:numCache>
                <c:formatCode>0.0\ %</c:formatCode>
                <c:ptCount val="4"/>
                <c:pt idx="0">
                  <c:v>-0.1067529881094883</c:v>
                </c:pt>
                <c:pt idx="1">
                  <c:v>-1.9211706944404175E-2</c:v>
                </c:pt>
                <c:pt idx="2">
                  <c:v>-1.0153883990692988E-2</c:v>
                </c:pt>
                <c:pt idx="3">
                  <c:v>0.13611857904458807</c:v>
                </c:pt>
              </c:numCache>
            </c:numRef>
          </c:val>
        </c:ser>
        <c:axId val="163215616"/>
        <c:axId val="163221504"/>
      </c:barChart>
      <c:catAx>
        <c:axId val="163215616"/>
        <c:scaling>
          <c:orientation val="minMax"/>
        </c:scaling>
        <c:axPos val="l"/>
        <c:numFmt formatCode="General" sourceLinked="1"/>
        <c:tickLblPos val="low"/>
        <c:crossAx val="163221504"/>
        <c:crosses val="autoZero"/>
        <c:auto val="1"/>
        <c:lblAlgn val="ctr"/>
        <c:lblOffset val="100"/>
      </c:catAx>
      <c:valAx>
        <c:axId val="16322150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reiser</a:t>
                </a:r>
              </a:p>
            </c:rich>
          </c:tx>
          <c:spPr>
            <a:noFill/>
            <a:ln w="25400">
              <a:noFill/>
            </a:ln>
          </c:spPr>
        </c:title>
        <c:numFmt formatCode="0\ %" sourceLinked="1"/>
        <c:tickLblPos val="nextTo"/>
        <c:crossAx val="163215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5739750445632801"/>
          <c:y val="0.4527220630372491"/>
          <c:w val="0.985739750445633"/>
          <c:h val="0.65902578796561606"/>
        </c:manualLayout>
      </c:layout>
    </c:legend>
    <c:plotVisOnly val="1"/>
    <c:dispBlanksAs val="gap"/>
  </c:chart>
  <c:printSettings>
    <c:headerFooter/>
    <c:pageMargins b="1" l="0.75000000000000011" r="0.7500000000000001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1</xdr:row>
      <xdr:rowOff>9525</xdr:rowOff>
    </xdr:from>
    <xdr:to>
      <xdr:col>17</xdr:col>
      <xdr:colOff>723900</xdr:colOff>
      <xdr:row>21</xdr:row>
      <xdr:rowOff>0</xdr:rowOff>
    </xdr:to>
    <xdr:graphicFrame macro="">
      <xdr:nvGraphicFramePr>
        <xdr:cNvPr id="106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22</xdr:row>
      <xdr:rowOff>9525</xdr:rowOff>
    </xdr:from>
    <xdr:to>
      <xdr:col>17</xdr:col>
      <xdr:colOff>752475</xdr:colOff>
      <xdr:row>39</xdr:row>
      <xdr:rowOff>142875</xdr:rowOff>
    </xdr:to>
    <xdr:graphicFrame macro="">
      <xdr:nvGraphicFramePr>
        <xdr:cNvPr id="1068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952500</xdr:colOff>
      <xdr:row>1</xdr:row>
      <xdr:rowOff>38100</xdr:rowOff>
    </xdr:from>
    <xdr:to>
      <xdr:col>21</xdr:col>
      <xdr:colOff>942975</xdr:colOff>
      <xdr:row>39</xdr:row>
      <xdr:rowOff>114300</xdr:rowOff>
    </xdr:to>
    <xdr:graphicFrame macro="">
      <xdr:nvGraphicFramePr>
        <xdr:cNvPr id="1069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590550</xdr:colOff>
      <xdr:row>1</xdr:row>
      <xdr:rowOff>47625</xdr:rowOff>
    </xdr:from>
    <xdr:to>
      <xdr:col>33</xdr:col>
      <xdr:colOff>571500</xdr:colOff>
      <xdr:row>21</xdr:row>
      <xdr:rowOff>38100</xdr:rowOff>
    </xdr:to>
    <xdr:graphicFrame macro="">
      <xdr:nvGraphicFramePr>
        <xdr:cNvPr id="1070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1228725</xdr:colOff>
      <xdr:row>1</xdr:row>
      <xdr:rowOff>47625</xdr:rowOff>
    </xdr:from>
    <xdr:to>
      <xdr:col>27</xdr:col>
      <xdr:colOff>400050</xdr:colOff>
      <xdr:row>39</xdr:row>
      <xdr:rowOff>123825</xdr:rowOff>
    </xdr:to>
    <xdr:graphicFrame macro="">
      <xdr:nvGraphicFramePr>
        <xdr:cNvPr id="1071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1</xdr:row>
      <xdr:rowOff>19050</xdr:rowOff>
    </xdr:from>
    <xdr:to>
      <xdr:col>19</xdr:col>
      <xdr:colOff>1209675</xdr:colOff>
      <xdr:row>21</xdr:row>
      <xdr:rowOff>0</xdr:rowOff>
    </xdr:to>
    <xdr:graphicFrame macro="">
      <xdr:nvGraphicFramePr>
        <xdr:cNvPr id="410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390525</xdr:colOff>
      <xdr:row>23</xdr:row>
      <xdr:rowOff>38100</xdr:rowOff>
    </xdr:from>
    <xdr:to>
      <xdr:col>19</xdr:col>
      <xdr:colOff>1209675</xdr:colOff>
      <xdr:row>40</xdr:row>
      <xdr:rowOff>47625</xdr:rowOff>
    </xdr:to>
    <xdr:graphicFrame macro="">
      <xdr:nvGraphicFramePr>
        <xdr:cNvPr id="4108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76200</xdr:colOff>
      <xdr:row>1</xdr:row>
      <xdr:rowOff>19050</xdr:rowOff>
    </xdr:from>
    <xdr:to>
      <xdr:col>24</xdr:col>
      <xdr:colOff>466725</xdr:colOff>
      <xdr:row>39</xdr:row>
      <xdr:rowOff>95250</xdr:rowOff>
    </xdr:to>
    <xdr:graphicFrame macro="">
      <xdr:nvGraphicFramePr>
        <xdr:cNvPr id="4109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1</xdr:row>
      <xdr:rowOff>9525</xdr:rowOff>
    </xdr:from>
    <xdr:to>
      <xdr:col>19</xdr:col>
      <xdr:colOff>1066800</xdr:colOff>
      <xdr:row>21</xdr:row>
      <xdr:rowOff>0</xdr:rowOff>
    </xdr:to>
    <xdr:graphicFrame macro="">
      <xdr:nvGraphicFramePr>
        <xdr:cNvPr id="6155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276225</xdr:colOff>
      <xdr:row>22</xdr:row>
      <xdr:rowOff>28575</xdr:rowOff>
    </xdr:from>
    <xdr:to>
      <xdr:col>19</xdr:col>
      <xdr:colOff>1095375</xdr:colOff>
      <xdr:row>40</xdr:row>
      <xdr:rowOff>0</xdr:rowOff>
    </xdr:to>
    <xdr:graphicFrame macro="">
      <xdr:nvGraphicFramePr>
        <xdr:cNvPr id="615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24</xdr:col>
      <xdr:colOff>390525</xdr:colOff>
      <xdr:row>39</xdr:row>
      <xdr:rowOff>76200</xdr:rowOff>
    </xdr:to>
    <xdr:graphicFrame macro="">
      <xdr:nvGraphicFramePr>
        <xdr:cNvPr id="6157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37</xdr:row>
      <xdr:rowOff>0</xdr:rowOff>
    </xdr:from>
    <xdr:to>
      <xdr:col>9</xdr:col>
      <xdr:colOff>0</xdr:colOff>
      <xdr:row>61</xdr:row>
      <xdr:rowOff>104775</xdr:rowOff>
    </xdr:to>
    <xdr:graphicFrame macro="">
      <xdr:nvGraphicFramePr>
        <xdr:cNvPr id="184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40</xdr:row>
      <xdr:rowOff>0</xdr:rowOff>
    </xdr:from>
    <xdr:to>
      <xdr:col>15</xdr:col>
      <xdr:colOff>485775</xdr:colOff>
      <xdr:row>80</xdr:row>
      <xdr:rowOff>47625</xdr:rowOff>
    </xdr:to>
    <xdr:graphicFrame macro="">
      <xdr:nvGraphicFramePr>
        <xdr:cNvPr id="20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37</xdr:row>
      <xdr:rowOff>0</xdr:rowOff>
    </xdr:from>
    <xdr:to>
      <xdr:col>9</xdr:col>
      <xdr:colOff>0</xdr:colOff>
      <xdr:row>61</xdr:row>
      <xdr:rowOff>104775</xdr:rowOff>
    </xdr:to>
    <xdr:graphicFrame macro="">
      <xdr:nvGraphicFramePr>
        <xdr:cNvPr id="2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C377"/>
  <sheetViews>
    <sheetView tabSelected="1" zoomScale="150" workbookViewId="0">
      <selection activeCell="C10" sqref="C10"/>
    </sheetView>
  </sheetViews>
  <sheetFormatPr baseColWidth="10" defaultColWidth="11.44140625" defaultRowHeight="13.2"/>
  <cols>
    <col min="1" max="1" width="6.77734375" style="9" customWidth="1"/>
    <col min="2" max="2" width="6.6640625" style="9" customWidth="1"/>
    <col min="3" max="3" width="43.77734375" style="9" customWidth="1"/>
    <col min="4" max="4" width="11.44140625" style="9"/>
    <col min="5" max="11" width="10.44140625" style="9" customWidth="1"/>
    <col min="12" max="12" width="12" style="9" customWidth="1"/>
    <col min="13" max="14" width="11.44140625" style="9"/>
    <col min="15" max="15" width="13.33203125" style="9" customWidth="1"/>
    <col min="16" max="16" width="16.6640625" style="9" customWidth="1"/>
    <col min="17" max="17" width="16" style="9" customWidth="1"/>
    <col min="18" max="21" width="14.44140625" style="9" customWidth="1"/>
    <col min="22" max="22" width="18.44140625" style="9" customWidth="1"/>
    <col min="23" max="16384" width="11.44140625" style="9"/>
  </cols>
  <sheetData>
    <row r="1" spans="2:29">
      <c r="N1" s="10" t="s">
        <v>167</v>
      </c>
      <c r="S1" s="10" t="s">
        <v>46</v>
      </c>
      <c r="X1" s="10" t="s">
        <v>47</v>
      </c>
      <c r="AC1" s="10" t="s">
        <v>49</v>
      </c>
    </row>
    <row r="2" spans="2:29">
      <c r="B2" s="54"/>
      <c r="C2" s="55"/>
      <c r="D2" s="55"/>
      <c r="E2" s="55"/>
      <c r="F2" s="55"/>
      <c r="G2" s="55"/>
      <c r="H2" s="55"/>
      <c r="I2" s="55"/>
      <c r="J2" s="55"/>
      <c r="K2" s="55"/>
      <c r="L2" s="56"/>
    </row>
    <row r="3" spans="2:29" ht="18">
      <c r="B3" s="57"/>
      <c r="C3" s="26" t="s">
        <v>444</v>
      </c>
      <c r="D3" s="27"/>
      <c r="E3" s="27"/>
      <c r="F3" s="27"/>
      <c r="G3" s="27"/>
      <c r="H3" s="27"/>
      <c r="I3" s="27"/>
      <c r="J3" s="27"/>
      <c r="K3" s="27"/>
      <c r="L3" s="58"/>
    </row>
    <row r="4" spans="2:29">
      <c r="B4" s="57"/>
      <c r="C4" s="27"/>
      <c r="D4" s="27"/>
      <c r="E4" s="27"/>
      <c r="F4" s="27"/>
      <c r="G4" s="27"/>
      <c r="H4" s="27"/>
      <c r="I4" s="27"/>
      <c r="J4" s="27"/>
      <c r="K4" s="27"/>
      <c r="L4" s="58"/>
    </row>
    <row r="5" spans="2:29" ht="12.75" customHeight="1">
      <c r="B5" s="57"/>
      <c r="C5" s="44" t="s">
        <v>533</v>
      </c>
      <c r="D5" s="329"/>
      <c r="E5" s="329"/>
      <c r="F5" s="27"/>
      <c r="G5" s="27"/>
      <c r="H5" s="27"/>
      <c r="I5" s="27"/>
      <c r="J5" s="27"/>
      <c r="K5" s="27"/>
      <c r="L5" s="58"/>
    </row>
    <row r="6" spans="2:29">
      <c r="B6" s="57"/>
      <c r="C6" s="27"/>
      <c r="D6" s="27"/>
      <c r="E6" s="27"/>
      <c r="F6" s="27"/>
      <c r="G6" s="27"/>
      <c r="H6" s="27"/>
      <c r="I6" s="43" t="s">
        <v>563</v>
      </c>
      <c r="J6" s="41"/>
      <c r="K6" s="41"/>
      <c r="L6" s="58"/>
    </row>
    <row r="7" spans="2:29">
      <c r="B7" s="57"/>
      <c r="C7" s="39" t="s">
        <v>534</v>
      </c>
      <c r="D7" s="27"/>
      <c r="E7" s="27"/>
      <c r="F7" s="27"/>
      <c r="G7" s="27"/>
      <c r="H7" s="27"/>
      <c r="I7" s="83">
        <f>P114</f>
        <v>2012</v>
      </c>
      <c r="J7" s="27"/>
      <c r="K7" s="176">
        <f>LOOKUP($P$114,'bef13over filtrert sykkel'!$B$3:$AD$3,'bef13over filtrert sykkel'!$B$455:$AD$455)</f>
        <v>4320788</v>
      </c>
      <c r="L7" s="58"/>
    </row>
    <row r="8" spans="2:29">
      <c r="B8" s="57"/>
      <c r="C8" s="27"/>
      <c r="D8" s="27"/>
      <c r="E8" s="27"/>
      <c r="F8" s="27"/>
      <c r="G8" s="27"/>
      <c r="H8" s="27"/>
      <c r="I8" s="83">
        <f>P115</f>
        <v>2023</v>
      </c>
      <c r="J8" s="27"/>
      <c r="K8" s="176">
        <f>LOOKUP($P$115,'bef13over filtrert sykkel'!$B$3:$AD$3,'bef13over filtrert sykkel'!$B$455:$AD$455)</f>
        <v>4918782</v>
      </c>
      <c r="L8" s="58"/>
    </row>
    <row r="9" spans="2:29">
      <c r="B9" s="57"/>
      <c r="C9" s="39" t="s">
        <v>535</v>
      </c>
      <c r="D9" s="27"/>
      <c r="E9" s="27"/>
      <c r="F9" s="27"/>
      <c r="G9" s="27"/>
      <c r="H9" s="27"/>
      <c r="I9" s="27" t="s">
        <v>562</v>
      </c>
      <c r="J9" s="27"/>
      <c r="K9" s="177">
        <f>K8/K7-1</f>
        <v>0.13839929198099976</v>
      </c>
      <c r="L9" s="58"/>
    </row>
    <row r="10" spans="2:29">
      <c r="B10" s="57"/>
      <c r="C10" s="27"/>
      <c r="D10" s="27"/>
      <c r="E10" s="27"/>
      <c r="F10" s="27"/>
      <c r="G10" s="27"/>
      <c r="H10" s="27"/>
      <c r="I10" s="27"/>
      <c r="J10" s="27"/>
      <c r="K10" s="27"/>
      <c r="L10" s="58"/>
    </row>
    <row r="11" spans="2:29">
      <c r="B11" s="57"/>
      <c r="C11" s="39" t="s">
        <v>239</v>
      </c>
      <c r="D11" s="178">
        <v>3.3</v>
      </c>
      <c r="E11" s="27"/>
      <c r="F11" s="27"/>
      <c r="G11" s="27"/>
      <c r="H11" s="27"/>
      <c r="I11" s="30" t="s">
        <v>265</v>
      </c>
      <c r="J11" s="27"/>
      <c r="K11" s="27">
        <f>P115-P114+1</f>
        <v>12</v>
      </c>
      <c r="L11" s="58"/>
    </row>
    <row r="12" spans="2:29">
      <c r="B12" s="57"/>
      <c r="C12" s="27"/>
      <c r="D12" s="27"/>
      <c r="E12" s="27"/>
      <c r="F12" s="27"/>
      <c r="G12" s="27"/>
      <c r="H12" s="27"/>
      <c r="I12" s="27"/>
      <c r="J12" s="27"/>
      <c r="K12" s="27"/>
      <c r="L12" s="58"/>
    </row>
    <row r="13" spans="2:29" ht="13.8" thickBot="1">
      <c r="B13" s="57"/>
      <c r="C13" s="27" t="s">
        <v>537</v>
      </c>
      <c r="D13" s="125">
        <f>D20</f>
        <v>4.2754290835009215E-2</v>
      </c>
      <c r="E13" s="27"/>
      <c r="F13" s="27"/>
      <c r="G13" s="27"/>
      <c r="H13" s="27"/>
      <c r="I13" s="27"/>
      <c r="J13" s="27"/>
      <c r="K13" s="27"/>
      <c r="L13" s="58"/>
    </row>
    <row r="14" spans="2:29" ht="13.8" thickBot="1">
      <c r="B14" s="57"/>
      <c r="C14" s="35" t="s">
        <v>71</v>
      </c>
      <c r="D14" s="235">
        <f>D13*2</f>
        <v>8.550858167001843E-2</v>
      </c>
      <c r="E14" s="27"/>
      <c r="F14" s="27"/>
      <c r="G14" s="27"/>
      <c r="H14" s="27"/>
      <c r="I14" s="27"/>
      <c r="J14" s="27"/>
      <c r="K14" s="27"/>
      <c r="L14" s="58"/>
    </row>
    <row r="15" spans="2:29">
      <c r="B15" s="57"/>
      <c r="C15" s="27"/>
      <c r="D15" s="27"/>
      <c r="E15" s="27"/>
      <c r="F15" s="27"/>
      <c r="G15" s="27"/>
      <c r="H15" s="27"/>
      <c r="I15" s="27"/>
      <c r="J15" s="27"/>
      <c r="K15" s="27"/>
      <c r="L15" s="58"/>
    </row>
    <row r="16" spans="2:29">
      <c r="B16" s="57"/>
      <c r="C16" s="40" t="s">
        <v>532</v>
      </c>
      <c r="D16" s="42" t="s">
        <v>267</v>
      </c>
      <c r="E16" s="42" t="s">
        <v>268</v>
      </c>
      <c r="F16" s="42" t="s">
        <v>536</v>
      </c>
      <c r="G16" s="27"/>
      <c r="H16" s="27"/>
      <c r="I16" s="43" t="s">
        <v>476</v>
      </c>
      <c r="J16" s="41"/>
      <c r="K16" s="41"/>
      <c r="L16" s="58"/>
    </row>
    <row r="17" spans="2:14">
      <c r="B17" s="57"/>
      <c r="C17" s="33" t="str">
        <f>C52</f>
        <v>Bilfører</v>
      </c>
      <c r="D17" s="231">
        <f t="shared" ref="D17:F21" si="0">F52</f>
        <v>0.53565026003998106</v>
      </c>
      <c r="E17" s="231">
        <f t="shared" si="0"/>
        <v>0.50246943966138813</v>
      </c>
      <c r="F17" s="192">
        <f t="shared" si="0"/>
        <v>-3.3180820378592935E-2</v>
      </c>
      <c r="G17" s="27"/>
      <c r="H17" s="27"/>
      <c r="I17" s="28"/>
      <c r="J17" s="31"/>
      <c r="K17" s="32"/>
      <c r="L17" s="58"/>
    </row>
    <row r="18" spans="2:14">
      <c r="B18" s="57"/>
      <c r="C18" s="33" t="str">
        <f>C53</f>
        <v>Bilpassasjer</v>
      </c>
      <c r="D18" s="231">
        <f t="shared" si="0"/>
        <v>0.10645994750656934</v>
      </c>
      <c r="E18" s="231">
        <f t="shared" si="0"/>
        <v>0.10037773550252414</v>
      </c>
      <c r="F18" s="192">
        <f t="shared" si="0"/>
        <v>-6.0822120040451982E-3</v>
      </c>
      <c r="G18" s="27"/>
      <c r="H18" s="27"/>
      <c r="I18" s="28"/>
      <c r="J18" s="31"/>
      <c r="K18" s="32"/>
      <c r="L18" s="58"/>
    </row>
    <row r="19" spans="2:14">
      <c r="B19" s="57"/>
      <c r="C19" s="33" t="str">
        <f>C54</f>
        <v>Kollektivtransport</v>
      </c>
      <c r="D19" s="231">
        <f t="shared" si="0"/>
        <v>8.5652634364273381E-2</v>
      </c>
      <c r="E19" s="231">
        <f t="shared" si="0"/>
        <v>8.2161375911904311E-2</v>
      </c>
      <c r="F19" s="192">
        <f t="shared" si="0"/>
        <v>-3.4912584523690698E-3</v>
      </c>
      <c r="G19" s="27"/>
      <c r="H19" s="27"/>
      <c r="I19" s="28"/>
      <c r="J19" s="31"/>
      <c r="K19" s="32"/>
      <c r="L19" s="58"/>
    </row>
    <row r="20" spans="2:14">
      <c r="B20" s="57"/>
      <c r="C20" s="179" t="str">
        <f>C55</f>
        <v>Sykkel</v>
      </c>
      <c r="D20" s="232">
        <f t="shared" si="0"/>
        <v>4.2754290835009215E-2</v>
      </c>
      <c r="E20" s="232">
        <f t="shared" si="0"/>
        <v>8.5508581670018721E-2</v>
      </c>
      <c r="F20" s="193">
        <f t="shared" si="0"/>
        <v>4.2754290835009506E-2</v>
      </c>
      <c r="G20" s="27"/>
      <c r="H20" s="27"/>
      <c r="I20" s="28"/>
      <c r="J20" s="31"/>
      <c r="K20" s="32"/>
      <c r="L20" s="58"/>
    </row>
    <row r="21" spans="2:14">
      <c r="B21" s="57"/>
      <c r="C21" s="61" t="s">
        <v>553</v>
      </c>
      <c r="D21" s="233">
        <f t="shared" si="0"/>
        <v>0.229482867254167</v>
      </c>
      <c r="E21" s="233">
        <f t="shared" si="0"/>
        <v>0.22948286725416481</v>
      </c>
      <c r="F21" s="194">
        <f t="shared" si="0"/>
        <v>-2.1926904736346842E-15</v>
      </c>
      <c r="G21" s="27"/>
      <c r="H21" s="27"/>
      <c r="I21" s="27"/>
      <c r="J21" s="31"/>
      <c r="K21" s="32"/>
      <c r="L21" s="58"/>
    </row>
    <row r="22" spans="2:14">
      <c r="B22" s="57"/>
      <c r="C22" s="30" t="s">
        <v>574</v>
      </c>
      <c r="D22" s="234">
        <f>SUM(D20:D21)</f>
        <v>0.2722371580891762</v>
      </c>
      <c r="E22" s="234">
        <f>SUM(E20:E21)</f>
        <v>0.31499144892418351</v>
      </c>
      <c r="F22" s="195">
        <f>SUM(F20:F21)</f>
        <v>4.2754290835007314E-2</v>
      </c>
      <c r="G22" s="27"/>
      <c r="H22" s="27"/>
      <c r="I22" s="27"/>
      <c r="J22" s="27"/>
      <c r="K22" s="27"/>
      <c r="L22" s="58"/>
      <c r="N22" s="10" t="s">
        <v>45</v>
      </c>
    </row>
    <row r="23" spans="2:14">
      <c r="B23" s="57"/>
      <c r="C23" s="27"/>
      <c r="D23" s="27"/>
      <c r="E23" s="27"/>
      <c r="F23" s="27"/>
      <c r="G23" s="27"/>
      <c r="H23" s="27"/>
      <c r="I23" s="43" t="s">
        <v>552</v>
      </c>
      <c r="J23" s="41"/>
      <c r="K23" s="41"/>
      <c r="L23" s="58"/>
    </row>
    <row r="24" spans="2:14">
      <c r="B24" s="57"/>
      <c r="C24" s="40" t="s">
        <v>550</v>
      </c>
      <c r="D24" s="40"/>
      <c r="E24" s="40"/>
      <c r="F24" s="40"/>
      <c r="G24" s="41"/>
      <c r="H24" s="27"/>
      <c r="I24" s="27"/>
      <c r="J24" s="27"/>
      <c r="K24" s="27"/>
      <c r="L24" s="58"/>
    </row>
    <row r="25" spans="2:14" ht="12" customHeight="1">
      <c r="B25" s="57"/>
      <c r="C25" s="27"/>
      <c r="D25" s="27"/>
      <c r="E25" s="27"/>
      <c r="F25" s="27"/>
      <c r="G25" s="27"/>
      <c r="H25" s="27"/>
      <c r="I25" s="27"/>
      <c r="J25" s="27"/>
      <c r="K25" s="32"/>
      <c r="L25" s="58"/>
    </row>
    <row r="26" spans="2:14">
      <c r="B26" s="57"/>
      <c r="C26" s="43" t="s">
        <v>576</v>
      </c>
      <c r="D26" s="41"/>
      <c r="E26" s="41"/>
      <c r="F26" s="41"/>
      <c r="G26" s="41"/>
      <c r="H26" s="27"/>
      <c r="I26" s="27"/>
      <c r="J26" s="27"/>
      <c r="K26" s="27"/>
      <c r="L26" s="58"/>
    </row>
    <row r="27" spans="2:14">
      <c r="B27" s="57"/>
      <c r="C27" s="27"/>
      <c r="D27" s="27"/>
      <c r="E27" s="29" t="s">
        <v>538</v>
      </c>
      <c r="F27" s="180">
        <f>'Utslippsfaktorer for sykkelark'!Q38</f>
        <v>0.14301725123538506</v>
      </c>
      <c r="G27" s="27" t="s">
        <v>541</v>
      </c>
      <c r="H27" s="27"/>
      <c r="I27" s="27"/>
      <c r="J27" s="27"/>
      <c r="K27" s="27"/>
      <c r="L27" s="58"/>
    </row>
    <row r="28" spans="2:14">
      <c r="B28" s="57"/>
      <c r="C28" s="27"/>
      <c r="D28" s="27"/>
      <c r="E28" s="181" t="s">
        <v>539</v>
      </c>
      <c r="F28" s="80">
        <f>'Utslippsfaktorer for sykkelark'!R38</f>
        <v>0.16812829433774443</v>
      </c>
      <c r="G28" s="27" t="s">
        <v>542</v>
      </c>
      <c r="H28" s="27"/>
      <c r="I28" s="27"/>
      <c r="J28" s="27"/>
      <c r="K28" s="27"/>
      <c r="L28" s="58"/>
    </row>
    <row r="29" spans="2:14">
      <c r="B29" s="57"/>
      <c r="C29" s="41"/>
      <c r="D29" s="41"/>
      <c r="E29" s="182" t="s">
        <v>540</v>
      </c>
      <c r="F29" s="81">
        <f>'Utslippsfaktorer for sykkelark'!S38</f>
        <v>6.3273721654642477E-3</v>
      </c>
      <c r="G29" s="41" t="s">
        <v>542</v>
      </c>
      <c r="H29" s="27"/>
      <c r="I29" s="27"/>
      <c r="J29" s="27"/>
      <c r="K29" s="27"/>
      <c r="L29" s="58"/>
    </row>
    <row r="30" spans="2:14">
      <c r="B30" s="57"/>
      <c r="C30" s="27"/>
      <c r="D30" s="27"/>
      <c r="E30" s="27"/>
      <c r="F30" s="27"/>
      <c r="G30" s="27"/>
      <c r="H30" s="27"/>
      <c r="I30" s="27"/>
      <c r="J30" s="27"/>
      <c r="K30" s="27"/>
      <c r="L30" s="58"/>
    </row>
    <row r="31" spans="2:14">
      <c r="B31" s="57"/>
      <c r="C31" s="27"/>
      <c r="D31" s="27"/>
      <c r="E31" s="27"/>
      <c r="F31" s="27"/>
      <c r="G31" s="27"/>
      <c r="H31" s="34"/>
      <c r="I31" s="34"/>
      <c r="J31" s="27"/>
      <c r="K31" s="27"/>
      <c r="L31" s="58"/>
    </row>
    <row r="32" spans="2:14">
      <c r="B32" s="57"/>
      <c r="C32" s="43" t="s">
        <v>551</v>
      </c>
      <c r="D32" s="50" t="s">
        <v>437</v>
      </c>
      <c r="E32" s="42" t="s">
        <v>538</v>
      </c>
      <c r="F32" s="42" t="s">
        <v>539</v>
      </c>
      <c r="G32" s="42" t="s">
        <v>540</v>
      </c>
      <c r="H32" s="34"/>
      <c r="I32" s="34"/>
      <c r="J32" s="27"/>
      <c r="K32" s="27"/>
      <c r="L32" s="58"/>
    </row>
    <row r="33" spans="2:24">
      <c r="B33" s="57"/>
      <c r="C33" s="35"/>
      <c r="D33" s="36"/>
      <c r="E33" s="45" t="s">
        <v>543</v>
      </c>
      <c r="F33" s="45" t="s">
        <v>548</v>
      </c>
      <c r="G33" s="45" t="s">
        <v>548</v>
      </c>
      <c r="H33" s="28"/>
      <c r="I33" s="28"/>
      <c r="J33" s="28"/>
      <c r="K33" s="27"/>
      <c r="L33" s="58"/>
    </row>
    <row r="34" spans="2:24">
      <c r="B34" s="57"/>
      <c r="C34" s="27" t="s">
        <v>439</v>
      </c>
      <c r="D34" s="183">
        <f>L164*365/1000000</f>
        <v>357968.07070633775</v>
      </c>
      <c r="E34" s="183">
        <f>D34*$F$27</f>
        <v>51195.60950245439</v>
      </c>
      <c r="F34" s="28">
        <f>D34*F$28</f>
        <v>60184.561155229661</v>
      </c>
      <c r="G34" s="176">
        <f>D34*F$29</f>
        <v>2264.9972067122194</v>
      </c>
      <c r="H34" s="27"/>
      <c r="I34" s="27"/>
      <c r="J34" s="27"/>
      <c r="K34" s="27"/>
      <c r="L34" s="58"/>
    </row>
    <row r="35" spans="2:24">
      <c r="B35" s="57"/>
      <c r="C35" s="27" t="s">
        <v>440</v>
      </c>
      <c r="D35" s="183">
        <f>L163*365/1000000</f>
        <v>349841.65436248895</v>
      </c>
      <c r="E35" s="183">
        <f>D35*$F$27</f>
        <v>50033.391774562828</v>
      </c>
      <c r="F35" s="28">
        <f>D35*F$28</f>
        <v>58818.280636259995</v>
      </c>
      <c r="G35" s="184">
        <f>D35*F$29</f>
        <v>2213.5783461331766</v>
      </c>
      <c r="H35" s="27"/>
      <c r="I35" s="27"/>
      <c r="J35" s="27"/>
      <c r="K35" s="27"/>
      <c r="L35" s="58"/>
    </row>
    <row r="36" spans="2:24">
      <c r="B36" s="57"/>
      <c r="C36" s="27" t="s">
        <v>442</v>
      </c>
      <c r="D36" s="48">
        <f>D35-D34</f>
        <v>-8126.4163438488031</v>
      </c>
      <c r="E36" s="74">
        <f>E35-E34</f>
        <v>-1162.2177278915624</v>
      </c>
      <c r="F36" s="74">
        <f>F35-F34</f>
        <v>-1366.2805189696664</v>
      </c>
      <c r="G36" s="74">
        <f>G35-G34</f>
        <v>-51.418860579042757</v>
      </c>
      <c r="H36" s="27"/>
      <c r="I36" s="27"/>
      <c r="J36" s="27"/>
      <c r="K36" s="27"/>
      <c r="L36" s="58"/>
    </row>
    <row r="37" spans="2:24">
      <c r="B37" s="57"/>
      <c r="C37" s="27" t="s">
        <v>443</v>
      </c>
      <c r="D37" s="49">
        <f>D36/$K$11</f>
        <v>-677.20136198740022</v>
      </c>
      <c r="E37" s="82">
        <f>E36/$K$11</f>
        <v>-96.851477324296866</v>
      </c>
      <c r="F37" s="82">
        <f>F36/$K$11</f>
        <v>-113.85670991413888</v>
      </c>
      <c r="G37" s="82">
        <f>G36/$K$11</f>
        <v>-4.2849050482535631</v>
      </c>
      <c r="H37" s="27"/>
      <c r="I37" s="27"/>
      <c r="J37" s="27"/>
      <c r="K37" s="27"/>
      <c r="L37" s="58"/>
    </row>
    <row r="38" spans="2:24">
      <c r="B38" s="57"/>
      <c r="C38" s="51" t="s">
        <v>438</v>
      </c>
      <c r="D38" s="52">
        <f>E166</f>
        <v>-2.2701511695760734E-2</v>
      </c>
      <c r="E38" s="53">
        <f>E35/E34-1</f>
        <v>-2.2701511695760623E-2</v>
      </c>
      <c r="F38" s="53">
        <f>F35/F34-1</f>
        <v>-2.2701511695760623E-2</v>
      </c>
      <c r="G38" s="53">
        <f>G35/G34-1</f>
        <v>-2.2701511695760734E-2</v>
      </c>
      <c r="H38" s="27"/>
      <c r="I38" s="27"/>
      <c r="J38" s="27"/>
      <c r="K38" s="27"/>
      <c r="L38" s="58"/>
    </row>
    <row r="39" spans="2:24">
      <c r="B39" s="57"/>
      <c r="C39" s="37"/>
      <c r="D39" s="38"/>
      <c r="E39" s="46"/>
      <c r="F39" s="46"/>
      <c r="G39" s="46"/>
      <c r="H39" s="27"/>
      <c r="I39" s="27"/>
      <c r="J39" s="27"/>
      <c r="K39" s="27"/>
      <c r="L39" s="58"/>
    </row>
    <row r="40" spans="2:24">
      <c r="B40" s="59"/>
      <c r="C40" s="41"/>
      <c r="D40" s="41"/>
      <c r="E40" s="41"/>
      <c r="F40" s="41"/>
      <c r="G40" s="41"/>
      <c r="H40" s="41"/>
      <c r="I40" s="41"/>
      <c r="J40" s="41"/>
      <c r="K40" s="41"/>
      <c r="L40" s="60"/>
    </row>
    <row r="41" spans="2:24">
      <c r="K41" s="9" t="s">
        <v>525</v>
      </c>
    </row>
    <row r="42" spans="2:24" s="236" customFormat="1" hidden="1"/>
    <row r="43" spans="2:24" s="236" customFormat="1" ht="21" hidden="1">
      <c r="C43" s="237" t="s">
        <v>445</v>
      </c>
      <c r="N43" s="238"/>
    </row>
    <row r="44" spans="2:24" s="236" customFormat="1" ht="18" hidden="1">
      <c r="C44" s="239"/>
    </row>
    <row r="45" spans="2:24" s="236" customFormat="1" hidden="1">
      <c r="C45" s="236" t="s">
        <v>431</v>
      </c>
      <c r="D45" s="240">
        <f>SUM('bef13over filtrert sykkel'!$B$4:$AD$454)/$K$11</f>
        <v>4630091.5</v>
      </c>
      <c r="R45" s="241"/>
      <c r="S45" s="241"/>
      <c r="T45" s="241"/>
      <c r="U45" s="241"/>
    </row>
    <row r="46" spans="2:24" s="236" customFormat="1" hidden="1">
      <c r="C46" s="236" t="s">
        <v>441</v>
      </c>
      <c r="D46" s="240">
        <f>SUM('bef13over filtrert sykkel'!$B$4:$AD$454)</f>
        <v>55561098</v>
      </c>
      <c r="H46" s="242"/>
      <c r="I46" s="242"/>
      <c r="O46" s="243"/>
      <c r="P46" s="244"/>
      <c r="Q46" s="244"/>
      <c r="R46" s="245"/>
      <c r="S46" s="245"/>
      <c r="T46" s="245"/>
      <c r="U46" s="245"/>
    </row>
    <row r="47" spans="2:24" s="236" customFormat="1" hidden="1">
      <c r="C47" s="236" t="s">
        <v>530</v>
      </c>
      <c r="D47" s="240">
        <f>D46*D11</f>
        <v>183351623.39999998</v>
      </c>
      <c r="H47" s="242"/>
      <c r="I47" s="242"/>
      <c r="O47" s="243"/>
      <c r="P47" s="243"/>
      <c r="Q47" s="243"/>
      <c r="R47" s="245"/>
      <c r="S47" s="245"/>
      <c r="T47" s="245"/>
      <c r="U47" s="245"/>
    </row>
    <row r="48" spans="2:24" s="236" customFormat="1" hidden="1">
      <c r="C48" s="236" t="s">
        <v>436</v>
      </c>
      <c r="D48" s="246">
        <f>D47/K11</f>
        <v>15279301.949999997</v>
      </c>
      <c r="H48" s="242"/>
      <c r="I48" s="242"/>
      <c r="N48" s="243"/>
      <c r="O48" s="243"/>
      <c r="Q48" s="247"/>
      <c r="R48" s="248"/>
      <c r="S48" s="248"/>
      <c r="T48" s="249"/>
      <c r="U48" s="248"/>
      <c r="X48" s="250"/>
    </row>
    <row r="49" spans="3:24" s="236" customFormat="1" hidden="1">
      <c r="C49" s="236" t="s">
        <v>549</v>
      </c>
      <c r="D49" s="240">
        <f>(D14-D20)*D47</f>
        <v>7839068.6319146799</v>
      </c>
      <c r="H49" s="242"/>
      <c r="I49" s="242"/>
      <c r="N49" s="243"/>
      <c r="X49" s="250"/>
    </row>
    <row r="50" spans="3:24" s="236" customFormat="1" hidden="1">
      <c r="D50" s="240"/>
      <c r="H50" s="242"/>
      <c r="I50" s="242"/>
      <c r="N50" s="251"/>
      <c r="P50" s="251"/>
      <c r="R50" s="248"/>
      <c r="S50" s="248"/>
      <c r="T50" s="248"/>
      <c r="U50" s="248"/>
      <c r="X50" s="250"/>
    </row>
    <row r="51" spans="3:24" s="236" customFormat="1" hidden="1">
      <c r="C51" s="243" t="s">
        <v>44</v>
      </c>
      <c r="F51" s="236" t="s">
        <v>446</v>
      </c>
      <c r="G51" s="236" t="s">
        <v>72</v>
      </c>
      <c r="H51" s="252" t="s">
        <v>447</v>
      </c>
      <c r="I51" s="242"/>
      <c r="J51" s="242"/>
      <c r="X51" s="250"/>
    </row>
    <row r="52" spans="3:24" s="236" customFormat="1" hidden="1">
      <c r="C52" s="236" t="s">
        <v>234</v>
      </c>
      <c r="D52" s="236">
        <v>1</v>
      </c>
      <c r="E52" s="253" t="str">
        <f>CONCATENATE($P$94,"_",D52)</f>
        <v>0_1</v>
      </c>
      <c r="F52" s="254">
        <f>VLOOKUP($E52,'Utdrag RVU - RMF'!$A$2:$E$226,5,FALSE)</f>
        <v>0.53565026003998106</v>
      </c>
      <c r="G52" s="255">
        <f>M141</f>
        <v>0.50246943966138813</v>
      </c>
      <c r="H52" s="256">
        <f>G52-F52</f>
        <v>-3.3180820378592935E-2</v>
      </c>
      <c r="I52" s="242"/>
      <c r="J52" s="242"/>
      <c r="R52" s="241"/>
      <c r="S52" s="241"/>
      <c r="T52" s="241"/>
      <c r="U52" s="241"/>
      <c r="X52" s="250"/>
    </row>
    <row r="53" spans="3:24" s="236" customFormat="1" hidden="1">
      <c r="C53" s="236" t="s">
        <v>235</v>
      </c>
      <c r="D53" s="236">
        <v>2</v>
      </c>
      <c r="E53" s="253" t="str">
        <f>CONCATENATE($P$94,"_",D53)</f>
        <v>0_2</v>
      </c>
      <c r="F53" s="254">
        <f>VLOOKUP($E53,'Utdrag RVU - RMF'!$A$2:$E$226,5,FALSE)</f>
        <v>0.10645994750656934</v>
      </c>
      <c r="G53" s="255">
        <f>M142</f>
        <v>0.10037773550252414</v>
      </c>
      <c r="H53" s="256">
        <f>G53-F53</f>
        <v>-6.0822120040451982E-3</v>
      </c>
      <c r="P53" s="245"/>
      <c r="Q53" s="245"/>
      <c r="R53" s="245"/>
      <c r="S53" s="245"/>
      <c r="T53" s="245"/>
      <c r="U53" s="245"/>
      <c r="X53" s="250"/>
    </row>
    <row r="54" spans="3:24" s="236" customFormat="1" hidden="1">
      <c r="C54" s="236" t="s">
        <v>43</v>
      </c>
      <c r="D54" s="236">
        <v>3</v>
      </c>
      <c r="E54" s="253" t="str">
        <f>CONCATENATE($P$94,"_",D54)</f>
        <v>0_3</v>
      </c>
      <c r="F54" s="254">
        <f>VLOOKUP($E54,'Utdrag RVU - RMF'!$A$2:$E$226,5,FALSE)</f>
        <v>8.5652634364273381E-2</v>
      </c>
      <c r="G54" s="255">
        <f>M143</f>
        <v>8.2161375911904311E-2</v>
      </c>
      <c r="H54" s="256">
        <f>G54-F54</f>
        <v>-3.4912584523690698E-3</v>
      </c>
      <c r="K54" s="242"/>
      <c r="P54" s="243"/>
      <c r="Q54" s="241"/>
      <c r="R54" s="245"/>
      <c r="S54" s="245"/>
      <c r="T54" s="245"/>
      <c r="U54" s="245"/>
      <c r="X54" s="250"/>
    </row>
    <row r="55" spans="3:24" s="236" customFormat="1" hidden="1">
      <c r="C55" s="236" t="s">
        <v>237</v>
      </c>
      <c r="D55" s="236">
        <v>4</v>
      </c>
      <c r="E55" s="253" t="str">
        <f>CONCATENATE($P$94,"_",D55)</f>
        <v>0_4</v>
      </c>
      <c r="F55" s="257">
        <f>VLOOKUP($E55,'Utdrag RVU - RMF'!$A$2:$E$226,5,FALSE)</f>
        <v>4.2754290835009215E-2</v>
      </c>
      <c r="G55" s="258">
        <f>M144</f>
        <v>8.5508581670018721E-2</v>
      </c>
      <c r="H55" s="256">
        <f>G55-F55</f>
        <v>4.2754290835009506E-2</v>
      </c>
      <c r="K55" s="259"/>
      <c r="N55" s="243"/>
      <c r="R55" s="260"/>
      <c r="S55" s="260"/>
      <c r="T55" s="260"/>
      <c r="U55" s="260"/>
      <c r="X55" s="250"/>
    </row>
    <row r="56" spans="3:24" s="236" customFormat="1" hidden="1">
      <c r="C56" s="236" t="s">
        <v>238</v>
      </c>
      <c r="D56" s="236">
        <v>5</v>
      </c>
      <c r="E56" s="253" t="str">
        <f>CONCATENATE($P$94,"_",D56)</f>
        <v>0_5</v>
      </c>
      <c r="F56" s="254">
        <f>VLOOKUP($E56,'Utdrag RVU - RMF'!$A$2:$E$226,5,FALSE)</f>
        <v>0.229482867254167</v>
      </c>
      <c r="G56" s="255">
        <f>M145</f>
        <v>0.22948286725416481</v>
      </c>
      <c r="H56" s="256">
        <f>G56-F56</f>
        <v>-2.1926904736346842E-15</v>
      </c>
      <c r="P56" s="261"/>
      <c r="Q56" s="262"/>
      <c r="R56" s="263"/>
      <c r="S56" s="263"/>
      <c r="T56" s="263"/>
      <c r="U56" s="263"/>
      <c r="X56" s="250"/>
    </row>
    <row r="57" spans="3:24" s="236" customFormat="1" hidden="1">
      <c r="E57" s="253"/>
      <c r="F57" s="254"/>
      <c r="G57" s="262"/>
      <c r="H57" s="262"/>
      <c r="P57" s="261"/>
      <c r="Q57" s="262"/>
      <c r="R57" s="263"/>
      <c r="S57" s="263"/>
      <c r="T57" s="263"/>
      <c r="U57" s="263"/>
      <c r="X57" s="250"/>
    </row>
    <row r="58" spans="3:24" s="236" customFormat="1" hidden="1">
      <c r="P58" s="261"/>
      <c r="Q58" s="262"/>
      <c r="R58" s="263"/>
      <c r="S58" s="263"/>
      <c r="T58" s="263"/>
      <c r="U58" s="263"/>
      <c r="X58" s="256"/>
    </row>
    <row r="59" spans="3:24" s="236" customFormat="1" hidden="1">
      <c r="F59" s="264" t="s">
        <v>470</v>
      </c>
      <c r="G59" s="264" t="s">
        <v>471</v>
      </c>
      <c r="H59" s="264" t="s">
        <v>472</v>
      </c>
      <c r="I59" s="264" t="s">
        <v>473</v>
      </c>
      <c r="J59" s="264" t="s">
        <v>474</v>
      </c>
      <c r="P59" s="261"/>
      <c r="Q59" s="262"/>
      <c r="R59" s="263"/>
      <c r="S59" s="263"/>
      <c r="T59" s="263"/>
      <c r="U59" s="263"/>
    </row>
    <row r="60" spans="3:24" s="236" customFormat="1" hidden="1">
      <c r="C60" s="243" t="s">
        <v>240</v>
      </c>
      <c r="F60" s="236">
        <v>6</v>
      </c>
      <c r="G60" s="236">
        <v>7</v>
      </c>
      <c r="H60" s="236">
        <v>8</v>
      </c>
      <c r="I60" s="236">
        <v>9</v>
      </c>
      <c r="J60" s="236">
        <v>10</v>
      </c>
      <c r="P60" s="261"/>
      <c r="Q60" s="262"/>
      <c r="R60" s="263"/>
      <c r="S60" s="263"/>
      <c r="T60" s="263"/>
      <c r="U60" s="263"/>
    </row>
    <row r="61" spans="3:24" s="236" customFormat="1" hidden="1">
      <c r="C61" s="236" t="s">
        <v>234</v>
      </c>
      <c r="D61" s="236">
        <v>1</v>
      </c>
      <c r="E61" s="253" t="str">
        <f>CONCATENATE($P$94,"_",D61)</f>
        <v>0_1</v>
      </c>
      <c r="F61" s="254">
        <f>VLOOKUP($E61,'Utdrag RVU - AF'!$A$2:$J$226,F$60,FALSE)</f>
        <v>6.5817188725109929E-2</v>
      </c>
      <c r="G61" s="254">
        <f>VLOOKUP($E61,'Utdrag RVU - AF'!$A$2:$J$226,G$60,FALSE)</f>
        <v>0.12349464022693943</v>
      </c>
      <c r="H61" s="254">
        <f>VLOOKUP($E61,'Utdrag RVU - AF'!$A$2:$J$226,H$60,FALSE)</f>
        <v>0.21393893874685987</v>
      </c>
      <c r="I61" s="254">
        <f>VLOOKUP($E61,'Utdrag RVU - AF'!$A$2:$J$226,I$60,FALSE)</f>
        <v>0.17794659569670976</v>
      </c>
      <c r="J61" s="254">
        <f>VLOOKUP($E61,'Utdrag RVU - AF'!$A$2:$J$226,J$60,FALSE)</f>
        <v>0.41880263660438244</v>
      </c>
      <c r="P61" s="261"/>
      <c r="Q61" s="262"/>
      <c r="R61" s="263"/>
      <c r="S61" s="263"/>
      <c r="T61" s="263"/>
      <c r="U61" s="263"/>
    </row>
    <row r="62" spans="3:24" s="236" customFormat="1" hidden="1">
      <c r="C62" s="236" t="s">
        <v>235</v>
      </c>
      <c r="D62" s="236">
        <v>2</v>
      </c>
      <c r="E62" s="253" t="str">
        <f>CONCATENATE($P$94,"_",D62)</f>
        <v>0_2</v>
      </c>
      <c r="F62" s="254">
        <f>VLOOKUP($E62,'Utdrag RVU - AF'!$A$2:$J$226,F$60,FALSE)</f>
        <v>5.3300503882763382E-2</v>
      </c>
      <c r="G62" s="254">
        <f>VLOOKUP($E62,'Utdrag RVU - AF'!$A$2:$J$226,G$60,FALSE)</f>
        <v>9.9497829806630161E-2</v>
      </c>
      <c r="H62" s="254">
        <f>VLOOKUP($E62,'Utdrag RVU - AF'!$A$2:$J$226,H$60,FALSE)</f>
        <v>0.21512221407118384</v>
      </c>
      <c r="I62" s="254">
        <f>VLOOKUP($E62,'Utdrag RVU - AF'!$A$2:$J$226,I$60,FALSE)</f>
        <v>0.18015025690528338</v>
      </c>
      <c r="J62" s="254">
        <f>VLOOKUP($E62,'Utdrag RVU - AF'!$A$2:$J$226,J$60,FALSE)</f>
        <v>0.45192919533413961</v>
      </c>
      <c r="P62" s="261"/>
      <c r="Q62" s="262"/>
      <c r="R62" s="263"/>
      <c r="S62" s="263"/>
      <c r="T62" s="263"/>
      <c r="U62" s="263"/>
    </row>
    <row r="63" spans="3:24" s="236" customFormat="1" hidden="1">
      <c r="C63" s="236" t="s">
        <v>43</v>
      </c>
      <c r="D63" s="236">
        <v>3</v>
      </c>
      <c r="E63" s="253" t="str">
        <f>CONCATENATE($P$94,"_",D63)</f>
        <v>0_3</v>
      </c>
      <c r="F63" s="254">
        <f>VLOOKUP($E63,'Utdrag RVU - AF'!$A$2:$J$226,F$60,FALSE)</f>
        <v>9.7208595353410476E-3</v>
      </c>
      <c r="G63" s="254">
        <f>VLOOKUP($E63,'Utdrag RVU - AF'!$A$2:$J$226,G$60,FALSE)</f>
        <v>3.6993951784769184E-2</v>
      </c>
      <c r="H63" s="254">
        <f>VLOOKUP($E63,'Utdrag RVU - AF'!$A$2:$J$226,H$60,FALSE)</f>
        <v>0.16323598680342427</v>
      </c>
      <c r="I63" s="254">
        <f>VLOOKUP($E63,'Utdrag RVU - AF'!$A$2:$J$226,I$60,FALSE)</f>
        <v>0.24426700687277045</v>
      </c>
      <c r="J63" s="254">
        <f>VLOOKUP($E63,'Utdrag RVU - AF'!$A$2:$J$226,J$60,FALSE)</f>
        <v>0.5457821950036934</v>
      </c>
      <c r="P63" s="261"/>
      <c r="Q63" s="262"/>
      <c r="R63" s="263"/>
      <c r="S63" s="263"/>
      <c r="T63" s="263"/>
      <c r="U63" s="263"/>
    </row>
    <row r="64" spans="3:24" s="236" customFormat="1" hidden="1">
      <c r="C64" s="236" t="s">
        <v>237</v>
      </c>
      <c r="D64" s="236">
        <v>4</v>
      </c>
      <c r="E64" s="253" t="str">
        <f>CONCATENATE($P$94,"_",D64)</f>
        <v>0_4</v>
      </c>
      <c r="F64" s="254">
        <f>VLOOKUP($E64,'Utdrag RVU - AF'!$A$2:$J$226,F$60,FALSE)</f>
        <v>0.19302575619324178</v>
      </c>
      <c r="G64" s="254">
        <f>VLOOKUP($E64,'Utdrag RVU - AF'!$A$2:$J$226,G$60,FALSE)</f>
        <v>0.24246923543062107</v>
      </c>
      <c r="H64" s="254">
        <f>VLOOKUP($E64,'Utdrag RVU - AF'!$A$2:$J$226,H$60,FALSE)</f>
        <v>0.28903292530761032</v>
      </c>
      <c r="I64" s="254">
        <f>VLOOKUP($E64,'Utdrag RVU - AF'!$A$2:$J$226,I$60,FALSE)</f>
        <v>0.1458917356611075</v>
      </c>
      <c r="J64" s="254">
        <f>VLOOKUP($E64,'Utdrag RVU - AF'!$A$2:$J$226,J$60,FALSE)</f>
        <v>0.1295803474074208</v>
      </c>
      <c r="P64" s="261"/>
      <c r="Q64" s="262"/>
      <c r="R64" s="263"/>
      <c r="S64" s="263"/>
      <c r="T64" s="263"/>
      <c r="U64" s="263"/>
    </row>
    <row r="65" spans="3:21" s="236" customFormat="1" hidden="1">
      <c r="C65" s="236" t="s">
        <v>238</v>
      </c>
      <c r="D65" s="236">
        <v>5</v>
      </c>
      <c r="E65" s="253" t="str">
        <f>CONCATENATE($P$94,"_",D65)</f>
        <v>0_5</v>
      </c>
      <c r="F65" s="254">
        <f>VLOOKUP($E65,'Utdrag RVU - AF'!$A$2:$J$226,F$60,FALSE)</f>
        <v>0.48276537664009345</v>
      </c>
      <c r="G65" s="254">
        <f>VLOOKUP($E65,'Utdrag RVU - AF'!$A$2:$J$226,G$60,FALSE)</f>
        <v>0.2193550512714402</v>
      </c>
      <c r="H65" s="254">
        <f>VLOOKUP($E65,'Utdrag RVU - AF'!$A$2:$J$226,H$60,FALSE)</f>
        <v>0.16821909509770214</v>
      </c>
      <c r="I65" s="254">
        <f>VLOOKUP($E65,'Utdrag RVU - AF'!$A$2:$J$226,I$60,FALSE)</f>
        <v>8.479402114218948E-2</v>
      </c>
      <c r="J65" s="254">
        <f>VLOOKUP($E65,'Utdrag RVU - AF'!$A$2:$J$226,J$60,FALSE)</f>
        <v>4.486645584856306E-2</v>
      </c>
      <c r="P65" s="261"/>
      <c r="Q65" s="262"/>
      <c r="R65" s="263"/>
      <c r="S65" s="263"/>
      <c r="T65" s="263"/>
      <c r="U65" s="263"/>
    </row>
    <row r="66" spans="3:21" s="236" customFormat="1" hidden="1">
      <c r="C66" s="265"/>
      <c r="D66" s="265"/>
      <c r="E66" s="266"/>
      <c r="F66" s="267"/>
      <c r="G66" s="267"/>
      <c r="H66" s="267"/>
      <c r="I66" s="267"/>
      <c r="J66" s="267"/>
      <c r="P66" s="261"/>
      <c r="Q66" s="262"/>
      <c r="R66" s="263"/>
      <c r="S66" s="263"/>
      <c r="T66" s="263"/>
      <c r="U66" s="263"/>
    </row>
    <row r="67" spans="3:21" s="236" customFormat="1" hidden="1">
      <c r="E67" s="253"/>
      <c r="F67" s="254"/>
      <c r="G67" s="254"/>
      <c r="H67" s="254"/>
      <c r="I67" s="254"/>
      <c r="J67" s="254"/>
      <c r="P67" s="261"/>
      <c r="Q67" s="262"/>
      <c r="R67" s="263"/>
      <c r="S67" s="263"/>
      <c r="T67" s="263"/>
      <c r="U67" s="263"/>
    </row>
    <row r="68" spans="3:21" s="236" customFormat="1" hidden="1">
      <c r="F68" s="264" t="s">
        <v>470</v>
      </c>
      <c r="G68" s="264" t="s">
        <v>471</v>
      </c>
      <c r="H68" s="264" t="s">
        <v>472</v>
      </c>
      <c r="I68" s="264" t="s">
        <v>473</v>
      </c>
      <c r="J68" s="264" t="s">
        <v>474</v>
      </c>
      <c r="P68" s="261"/>
      <c r="Q68" s="262"/>
      <c r="R68" s="263"/>
      <c r="S68" s="263"/>
      <c r="T68" s="263"/>
      <c r="U68" s="263"/>
    </row>
    <row r="69" spans="3:21" s="236" customFormat="1" hidden="1">
      <c r="C69" s="243" t="s">
        <v>54</v>
      </c>
      <c r="F69" s="236">
        <v>6</v>
      </c>
      <c r="G69" s="236">
        <v>7</v>
      </c>
      <c r="H69" s="236">
        <v>8</v>
      </c>
      <c r="I69" s="236">
        <v>9</v>
      </c>
      <c r="J69" s="236">
        <v>10</v>
      </c>
      <c r="P69" s="261"/>
      <c r="Q69" s="262"/>
      <c r="R69" s="263"/>
      <c r="S69" s="263"/>
      <c r="T69" s="263"/>
      <c r="U69" s="263"/>
    </row>
    <row r="70" spans="3:21" s="236" customFormat="1" hidden="1">
      <c r="C70" s="236" t="s">
        <v>234</v>
      </c>
      <c r="D70" s="236">
        <v>1</v>
      </c>
      <c r="E70" s="253" t="str">
        <f>CONCATENATE($P$94,"_",D70)</f>
        <v>0_1</v>
      </c>
      <c r="F70" s="254">
        <f>VLOOKUP($E70,'Utdrag RVU - RMF'!$A$2:$J$226,F$60,FALSE)</f>
        <v>0.21924605531028019</v>
      </c>
      <c r="G70" s="254">
        <f>VLOOKUP($E70,'Utdrag RVU - RMF'!$A$2:$J$226,G$60,FALSE)</f>
        <v>0.47042990223933168</v>
      </c>
      <c r="H70" s="254">
        <f>VLOOKUP($E70,'Utdrag RVU - RMF'!$A$2:$J$226,H$60,FALSE)</f>
        <v>0.56607404836974884</v>
      </c>
      <c r="I70" s="254">
        <f>VLOOKUP($E70,'Utdrag RVU - RMF'!$A$2:$J$226,I$60,FALSE)</f>
        <v>0.5916118731841804</v>
      </c>
      <c r="J70" s="254">
        <f>VLOOKUP($E70,'Utdrag RVU - RMF'!$A$2:$J$226,J$60,FALSE)</f>
        <v>0.66959106042759675</v>
      </c>
      <c r="P70" s="261"/>
      <c r="Q70" s="262"/>
      <c r="R70" s="263"/>
      <c r="S70" s="263"/>
      <c r="T70" s="263"/>
      <c r="U70" s="263"/>
    </row>
    <row r="71" spans="3:21" s="236" customFormat="1" hidden="1">
      <c r="C71" s="236" t="s">
        <v>235</v>
      </c>
      <c r="D71" s="236">
        <v>2</v>
      </c>
      <c r="E71" s="253" t="str">
        <f>CONCATENATE($P$94,"_",D71)</f>
        <v>0_2</v>
      </c>
      <c r="F71" s="254">
        <f>VLOOKUP($E71,'Utdrag RVU - RMF'!$A$2:$J$226,F$60,FALSE)</f>
        <v>3.5288134688472493E-2</v>
      </c>
      <c r="G71" s="254">
        <f>VLOOKUP($E71,'Utdrag RVU - RMF'!$A$2:$J$226,G$60,FALSE)</f>
        <v>7.5329545285734392E-2</v>
      </c>
      <c r="H71" s="254">
        <f>VLOOKUP($E71,'Utdrag RVU - RMF'!$A$2:$J$226,H$60,FALSE)</f>
        <v>0.11312890790766281</v>
      </c>
      <c r="I71" s="254">
        <f>VLOOKUP($E71,'Utdrag RVU - RMF'!$A$2:$J$226,I$60,FALSE)</f>
        <v>0.11903838080633573</v>
      </c>
      <c r="J71" s="254">
        <f>VLOOKUP($E71,'Utdrag RVU - RMF'!$A$2:$J$226,J$60,FALSE)</f>
        <v>0.14360698542274461</v>
      </c>
      <c r="P71" s="261"/>
      <c r="Q71" s="262"/>
      <c r="R71" s="263"/>
      <c r="S71" s="263"/>
      <c r="T71" s="263"/>
      <c r="U71" s="263"/>
    </row>
    <row r="72" spans="3:21" s="236" customFormat="1" hidden="1">
      <c r="C72" s="236" t="s">
        <v>43</v>
      </c>
      <c r="D72" s="236">
        <v>3</v>
      </c>
      <c r="E72" s="253" t="str">
        <f>CONCATENATE($P$94,"_",D72)</f>
        <v>0_3</v>
      </c>
      <c r="F72" s="254">
        <f>VLOOKUP($E72,'Utdrag RVU - RMF'!$A$2:$J$226,F$60,FALSE)</f>
        <v>5.1779342633241085E-3</v>
      </c>
      <c r="G72" s="254">
        <f>VLOOKUP($E72,'Utdrag RVU - RMF'!$A$2:$J$226,G$60,FALSE)</f>
        <v>2.2533930004992427E-2</v>
      </c>
      <c r="H72" s="254">
        <f>VLOOKUP($E72,'Utdrag RVU - RMF'!$A$2:$J$226,H$60,FALSE)</f>
        <v>6.9065112209339016E-2</v>
      </c>
      <c r="I72" s="254">
        <f>VLOOKUP($E72,'Utdrag RVU - RMF'!$A$2:$J$226,I$60,FALSE)</f>
        <v>0.12985880827584495</v>
      </c>
      <c r="J72" s="254">
        <f>VLOOKUP($E72,'Utdrag RVU - RMF'!$A$2:$J$226,J$60,FALSE)</f>
        <v>0.13953366708109072</v>
      </c>
      <c r="P72" s="261"/>
      <c r="Q72" s="262"/>
      <c r="R72" s="263"/>
      <c r="S72" s="263"/>
      <c r="T72" s="263"/>
      <c r="U72" s="263"/>
    </row>
    <row r="73" spans="3:21" s="236" customFormat="1" hidden="1">
      <c r="C73" s="236" t="s">
        <v>237</v>
      </c>
      <c r="D73" s="236">
        <v>4</v>
      </c>
      <c r="E73" s="253" t="str">
        <f>CONCATENATE($P$94,"_",D73)</f>
        <v>0_4</v>
      </c>
      <c r="F73" s="254">
        <f>VLOOKUP($E73,'Utdrag RVU - RMF'!$A$2:$J$226,F$60,FALSE)</f>
        <v>5.1322299850440609E-2</v>
      </c>
      <c r="G73" s="254">
        <f>VLOOKUP($E73,'Utdrag RVU - RMF'!$A$2:$J$226,G$60,FALSE)</f>
        <v>7.3722803182637089E-2</v>
      </c>
      <c r="H73" s="254">
        <f>VLOOKUP($E73,'Utdrag RVU - RMF'!$A$2:$J$226,H$60,FALSE)</f>
        <v>6.104205045557981E-2</v>
      </c>
      <c r="I73" s="254">
        <f>VLOOKUP($E73,'Utdrag RVU - RMF'!$A$2:$J$226,I$60,FALSE)</f>
        <v>3.8714733640116572E-2</v>
      </c>
      <c r="J73" s="254">
        <f>VLOOKUP($E73,'Utdrag RVU - RMF'!$A$2:$J$226,J$60,FALSE)</f>
        <v>1.6536278073746816E-2</v>
      </c>
      <c r="P73" s="261"/>
      <c r="Q73" s="262"/>
      <c r="R73" s="263"/>
      <c r="S73" s="263"/>
      <c r="T73" s="263"/>
      <c r="U73" s="263"/>
    </row>
    <row r="74" spans="3:21" s="236" customFormat="1" hidden="1">
      <c r="C74" s="236" t="s">
        <v>238</v>
      </c>
      <c r="D74" s="236">
        <v>5</v>
      </c>
      <c r="E74" s="253" t="str">
        <f>CONCATENATE($P$94,"_",D74)</f>
        <v>0_5</v>
      </c>
      <c r="F74" s="254">
        <f>VLOOKUP($E74,'Utdrag RVU - RMF'!$A$2:$J$226,F$60,FALSE)</f>
        <v>0.68896557588748253</v>
      </c>
      <c r="G74" s="254">
        <f>VLOOKUP($E74,'Utdrag RVU - RMF'!$A$2:$J$226,G$60,FALSE)</f>
        <v>0.35798381928730427</v>
      </c>
      <c r="H74" s="254">
        <f>VLOOKUP($E74,'Utdrag RVU - RMF'!$A$2:$J$226,H$60,FALSE)</f>
        <v>0.19068988105766946</v>
      </c>
      <c r="I74" s="254">
        <f>VLOOKUP($E74,'Utdrag RVU - RMF'!$A$2:$J$226,I$60,FALSE)</f>
        <v>0.12077620409352233</v>
      </c>
      <c r="J74" s="254">
        <f>VLOOKUP($E74,'Utdrag RVU - RMF'!$A$2:$J$226,J$60,FALSE)</f>
        <v>3.0732008994821196E-2</v>
      </c>
      <c r="P74" s="261"/>
      <c r="Q74" s="262"/>
      <c r="R74" s="263"/>
      <c r="S74" s="263"/>
      <c r="T74" s="263"/>
      <c r="U74" s="263"/>
    </row>
    <row r="75" spans="3:21" s="236" customFormat="1" hidden="1">
      <c r="C75" s="265"/>
      <c r="D75" s="265"/>
      <c r="E75" s="266"/>
      <c r="F75" s="267"/>
      <c r="G75" s="267"/>
      <c r="H75" s="267"/>
      <c r="I75" s="267"/>
      <c r="J75" s="267"/>
      <c r="P75" s="261"/>
      <c r="Q75" s="262"/>
      <c r="R75" s="263"/>
      <c r="S75" s="263"/>
      <c r="T75" s="263"/>
      <c r="U75" s="263"/>
    </row>
    <row r="76" spans="3:21" s="236" customFormat="1" hidden="1">
      <c r="H76" s="242"/>
      <c r="I76" s="242"/>
      <c r="J76" s="242"/>
      <c r="P76" s="261"/>
      <c r="Q76" s="262"/>
      <c r="R76" s="263"/>
      <c r="S76" s="263"/>
      <c r="T76" s="263"/>
      <c r="U76" s="263"/>
    </row>
    <row r="77" spans="3:21" s="236" customFormat="1" hidden="1">
      <c r="C77" s="243" t="s">
        <v>57</v>
      </c>
      <c r="F77" s="264" t="s">
        <v>470</v>
      </c>
      <c r="G77" s="264" t="s">
        <v>471</v>
      </c>
      <c r="H77" s="264" t="s">
        <v>472</v>
      </c>
      <c r="I77" s="264" t="s">
        <v>473</v>
      </c>
      <c r="J77" s="264" t="s">
        <v>474</v>
      </c>
      <c r="P77" s="261"/>
      <c r="Q77" s="262"/>
      <c r="R77" s="263"/>
      <c r="S77" s="263"/>
      <c r="T77" s="263"/>
      <c r="U77" s="263"/>
    </row>
    <row r="78" spans="3:21" s="236" customFormat="1" hidden="1">
      <c r="C78" s="236" t="s">
        <v>234</v>
      </c>
      <c r="D78" s="236">
        <v>1</v>
      </c>
      <c r="E78" s="253" t="str">
        <f>CONCATENATE($P$94,"_",D78)</f>
        <v>0_1</v>
      </c>
      <c r="F78" s="242">
        <f>$D$47*$F52*F61</f>
        <v>6464060.4297413034</v>
      </c>
      <c r="G78" s="242">
        <f t="shared" ref="F78:J82" si="1">$D$47*$F52*G61</f>
        <v>12128698.181111267</v>
      </c>
      <c r="H78" s="242">
        <f t="shared" si="1"/>
        <v>21011444.808289565</v>
      </c>
      <c r="I78" s="242">
        <f t="shared" si="1"/>
        <v>17476552.40418132</v>
      </c>
      <c r="J78" s="242">
        <f t="shared" si="1"/>
        <v>41131588.929639347</v>
      </c>
      <c r="P78" s="261"/>
      <c r="Q78" s="262"/>
      <c r="R78" s="263"/>
      <c r="S78" s="263"/>
      <c r="T78" s="263"/>
      <c r="U78" s="263"/>
    </row>
    <row r="79" spans="3:21" s="236" customFormat="1" hidden="1">
      <c r="C79" s="236" t="s">
        <v>235</v>
      </c>
      <c r="D79" s="236">
        <v>2</v>
      </c>
      <c r="E79" s="253" t="str">
        <f>CONCATENATE($P$94,"_",D79)</f>
        <v>0_2</v>
      </c>
      <c r="F79" s="242">
        <f t="shared" si="1"/>
        <v>1040404.7395804664</v>
      </c>
      <c r="G79" s="242">
        <f t="shared" si="1"/>
        <v>1942158.2568240007</v>
      </c>
      <c r="H79" s="242">
        <f t="shared" si="1"/>
        <v>4199100.4738152511</v>
      </c>
      <c r="I79" s="242">
        <f t="shared" si="1"/>
        <v>3516461.711753299</v>
      </c>
      <c r="J79" s="242">
        <f t="shared" si="1"/>
        <v>8821479.0204352587</v>
      </c>
      <c r="P79" s="261"/>
      <c r="Q79" s="262"/>
      <c r="R79" s="263"/>
      <c r="S79" s="263"/>
      <c r="T79" s="263"/>
      <c r="U79" s="263"/>
    </row>
    <row r="80" spans="3:21" s="236" customFormat="1" hidden="1">
      <c r="C80" s="236" t="s">
        <v>43</v>
      </c>
      <c r="D80" s="236">
        <v>3</v>
      </c>
      <c r="E80" s="253" t="str">
        <f>CONCATENATE($P$94,"_",D80)</f>
        <v>0_3</v>
      </c>
      <c r="F80" s="242">
        <f t="shared" si="1"/>
        <v>152661.72033055351</v>
      </c>
      <c r="G80" s="242">
        <f t="shared" si="1"/>
        <v>580973.34919368057</v>
      </c>
      <c r="H80" s="242">
        <f t="shared" si="1"/>
        <v>2563547.6445954004</v>
      </c>
      <c r="I80" s="242">
        <f t="shared" si="1"/>
        <v>3836103.3151050443</v>
      </c>
      <c r="J80" s="242">
        <f t="shared" si="1"/>
        <v>8571263.5299514439</v>
      </c>
      <c r="P80" s="261"/>
      <c r="Q80" s="262"/>
      <c r="R80" s="263"/>
      <c r="S80" s="263"/>
      <c r="T80" s="263"/>
      <c r="U80" s="263"/>
    </row>
    <row r="81" spans="3:23" s="236" customFormat="1" hidden="1">
      <c r="C81" s="236" t="s">
        <v>237</v>
      </c>
      <c r="D81" s="236">
        <v>4</v>
      </c>
      <c r="E81" s="253" t="str">
        <f>CONCATENATE($P$94,"_",D81)</f>
        <v>0_4</v>
      </c>
      <c r="F81" s="242">
        <f t="shared" si="1"/>
        <v>1513142.1505260523</v>
      </c>
      <c r="G81" s="242">
        <f t="shared" si="1"/>
        <v>1900732.9776685173</v>
      </c>
      <c r="H81" s="242">
        <f t="shared" si="1"/>
        <v>2265748.9383694269</v>
      </c>
      <c r="I81" s="242">
        <f t="shared" si="1"/>
        <v>1143655.328676576</v>
      </c>
      <c r="J81" s="242">
        <f t="shared" si="1"/>
        <v>1015789.2366741191</v>
      </c>
    </row>
    <row r="82" spans="3:23" s="236" customFormat="1" hidden="1">
      <c r="C82" s="236" t="s">
        <v>238</v>
      </c>
      <c r="D82" s="236">
        <v>5</v>
      </c>
      <c r="E82" s="253" t="str">
        <f>CONCATENATE($P$94,"_",D82)</f>
        <v>0_5</v>
      </c>
      <c r="F82" s="242">
        <f t="shared" si="1"/>
        <v>20312863.144769136</v>
      </c>
      <c r="G82" s="242">
        <f t="shared" si="1"/>
        <v>9229595.4767948762</v>
      </c>
      <c r="H82" s="242">
        <f t="shared" si="1"/>
        <v>7077996.1082502091</v>
      </c>
      <c r="I82" s="242">
        <f t="shared" si="1"/>
        <v>3567798.0035424731</v>
      </c>
      <c r="J82" s="242">
        <f t="shared" si="1"/>
        <v>1887803.5201810279</v>
      </c>
    </row>
    <row r="83" spans="3:23" s="236" customFormat="1" hidden="1">
      <c r="C83" s="265"/>
      <c r="D83" s="265"/>
      <c r="E83" s="266"/>
      <c r="F83" s="268"/>
      <c r="G83" s="268"/>
      <c r="H83" s="268"/>
      <c r="I83" s="268"/>
      <c r="J83" s="268"/>
    </row>
    <row r="84" spans="3:23" s="236" customFormat="1" hidden="1">
      <c r="F84" s="256"/>
      <c r="G84" s="256"/>
      <c r="H84" s="256"/>
      <c r="I84" s="256"/>
      <c r="J84" s="256"/>
      <c r="P84" s="236" t="s">
        <v>582</v>
      </c>
      <c r="Q84" s="269">
        <v>500</v>
      </c>
      <c r="S84" s="236" t="s">
        <v>583</v>
      </c>
    </row>
    <row r="85" spans="3:23" s="236" customFormat="1" hidden="1">
      <c r="C85" s="243" t="s">
        <v>56</v>
      </c>
      <c r="F85" s="264" t="s">
        <v>470</v>
      </c>
      <c r="G85" s="264" t="s">
        <v>471</v>
      </c>
      <c r="H85" s="264" t="s">
        <v>472</v>
      </c>
      <c r="I85" s="264" t="s">
        <v>473</v>
      </c>
      <c r="J85" s="264" t="s">
        <v>474</v>
      </c>
      <c r="P85" s="236" t="s">
        <v>584</v>
      </c>
    </row>
    <row r="86" spans="3:23" s="236" customFormat="1" hidden="1">
      <c r="C86" s="236" t="s">
        <v>234</v>
      </c>
      <c r="F86" s="270">
        <v>0.1</v>
      </c>
      <c r="G86" s="270">
        <v>0.1</v>
      </c>
      <c r="H86" s="270">
        <v>0.1</v>
      </c>
      <c r="I86" s="270">
        <v>0.1</v>
      </c>
      <c r="J86" s="270">
        <v>0.5</v>
      </c>
    </row>
    <row r="87" spans="3:23" s="236" customFormat="1" hidden="1">
      <c r="C87" s="236" t="s">
        <v>235</v>
      </c>
      <c r="F87" s="270">
        <v>0.1</v>
      </c>
      <c r="G87" s="270">
        <v>0.1</v>
      </c>
      <c r="H87" s="270">
        <v>0.1</v>
      </c>
      <c r="I87" s="270">
        <v>0.1</v>
      </c>
      <c r="J87" s="270">
        <v>0.5</v>
      </c>
    </row>
    <row r="88" spans="3:23" s="236" customFormat="1" hidden="1">
      <c r="C88" s="236" t="s">
        <v>43</v>
      </c>
      <c r="F88" s="270">
        <v>0.1</v>
      </c>
      <c r="G88" s="270">
        <v>0.1</v>
      </c>
      <c r="H88" s="270">
        <v>0.1</v>
      </c>
      <c r="I88" s="270">
        <v>0.1</v>
      </c>
      <c r="J88" s="270">
        <v>0.5</v>
      </c>
    </row>
    <row r="89" spans="3:23" s="236" customFormat="1" hidden="1">
      <c r="C89" s="236" t="s">
        <v>238</v>
      </c>
      <c r="F89" s="270">
        <v>0.25</v>
      </c>
      <c r="G89" s="270">
        <v>0.25</v>
      </c>
      <c r="H89" s="270">
        <v>0.25</v>
      </c>
      <c r="I89" s="270">
        <v>0.25</v>
      </c>
      <c r="J89" s="270">
        <v>0.25</v>
      </c>
      <c r="T89" s="236" t="s">
        <v>554</v>
      </c>
    </row>
    <row r="90" spans="3:23" s="236" customFormat="1" hidden="1"/>
    <row r="91" spans="3:23" s="236" customFormat="1" hidden="1">
      <c r="C91" s="243" t="s">
        <v>264</v>
      </c>
      <c r="F91" s="264" t="s">
        <v>470</v>
      </c>
      <c r="G91" s="264" t="s">
        <v>471</v>
      </c>
      <c r="H91" s="264" t="s">
        <v>472</v>
      </c>
      <c r="I91" s="264" t="s">
        <v>473</v>
      </c>
      <c r="J91" s="264" t="s">
        <v>474</v>
      </c>
      <c r="R91" s="271">
        <v>1</v>
      </c>
      <c r="S91" s="272">
        <v>105</v>
      </c>
      <c r="T91" s="273" t="s">
        <v>241</v>
      </c>
      <c r="U91" s="274" t="str">
        <f>CONCATENATE(S91," ",T91)</f>
        <v>105 Sarpsborg</v>
      </c>
      <c r="V91" s="236">
        <v>1</v>
      </c>
      <c r="W91" s="236">
        <v>2012</v>
      </c>
    </row>
    <row r="92" spans="3:23" s="236" customFormat="1" hidden="1">
      <c r="C92" s="236" t="s">
        <v>234</v>
      </c>
      <c r="F92" s="275">
        <f>IF($P$99,F86,1)</f>
        <v>0.1</v>
      </c>
      <c r="G92" s="275">
        <f>IF($P$100,G86,1)</f>
        <v>0.1</v>
      </c>
      <c r="H92" s="275">
        <f>IF($P$101,H86,1)</f>
        <v>0.1</v>
      </c>
      <c r="I92" s="275">
        <f>IF($P$102,I86,1)</f>
        <v>0.1</v>
      </c>
      <c r="J92" s="275">
        <f>IF($P$103,J86,1)</f>
        <v>0.5</v>
      </c>
      <c r="P92" s="236" t="s">
        <v>554</v>
      </c>
      <c r="R92" s="276">
        <v>2</v>
      </c>
      <c r="S92" s="277">
        <v>106</v>
      </c>
      <c r="T92" s="236" t="s">
        <v>242</v>
      </c>
      <c r="U92" s="278" t="str">
        <f t="shared" ref="U92:U135" si="2">CONCATENATE(S92," ",T92)</f>
        <v>106 Fredrikstad</v>
      </c>
      <c r="V92" s="236">
        <v>2</v>
      </c>
      <c r="W92" s="236">
        <v>2013</v>
      </c>
    </row>
    <row r="93" spans="3:23" s="236" customFormat="1" hidden="1">
      <c r="C93" s="236" t="s">
        <v>235</v>
      </c>
      <c r="F93" s="275">
        <f>IF($P$99,F87,1)</f>
        <v>0.1</v>
      </c>
      <c r="G93" s="275">
        <f>IF($P$100,G87,1)</f>
        <v>0.1</v>
      </c>
      <c r="H93" s="275">
        <f>IF($P$101,H87,1)</f>
        <v>0.1</v>
      </c>
      <c r="I93" s="275">
        <f>IF($P$102,I87,1)</f>
        <v>0.1</v>
      </c>
      <c r="J93" s="275">
        <f>IF($P$103,J87,1)</f>
        <v>0.5</v>
      </c>
      <c r="P93" s="279"/>
      <c r="R93" s="276">
        <v>3</v>
      </c>
      <c r="S93" s="277">
        <v>219</v>
      </c>
      <c r="T93" s="236" t="s">
        <v>95</v>
      </c>
      <c r="U93" s="278" t="str">
        <f t="shared" si="2"/>
        <v>219 Bærum</v>
      </c>
      <c r="V93" s="236">
        <v>3</v>
      </c>
      <c r="W93" s="236">
        <v>2014</v>
      </c>
    </row>
    <row r="94" spans="3:23" s="236" customFormat="1" hidden="1">
      <c r="C94" s="236" t="s">
        <v>43</v>
      </c>
      <c r="F94" s="275">
        <f>IF($P$99,F88,1)</f>
        <v>0.1</v>
      </c>
      <c r="G94" s="275">
        <f>IF($P$100,G88,1)</f>
        <v>0.1</v>
      </c>
      <c r="H94" s="275">
        <f>IF($P$101,H88,1)</f>
        <v>0.1</v>
      </c>
      <c r="I94" s="275">
        <f>IF($P$102,I88,1)</f>
        <v>0.1</v>
      </c>
      <c r="J94" s="275">
        <f>IF($P$103,J88,1)</f>
        <v>0.5</v>
      </c>
      <c r="P94" s="326">
        <f>VALUE(LOOKUP(P95,R91:R135,S91:S135))</f>
        <v>0</v>
      </c>
      <c r="R94" s="276">
        <v>4</v>
      </c>
      <c r="S94" s="277">
        <v>220</v>
      </c>
      <c r="T94" s="236" t="s">
        <v>96</v>
      </c>
      <c r="U94" s="278" t="str">
        <f t="shared" si="2"/>
        <v>220 Asker</v>
      </c>
      <c r="V94" s="236">
        <v>4</v>
      </c>
      <c r="W94" s="236">
        <v>2015</v>
      </c>
    </row>
    <row r="95" spans="3:23" s="236" customFormat="1" hidden="1">
      <c r="C95" s="236" t="s">
        <v>238</v>
      </c>
      <c r="F95" s="275">
        <f>IF($P$106=1,IF($P$99,F89,1),1)</f>
        <v>1</v>
      </c>
      <c r="G95" s="275">
        <f>IF($P$106=1,IF($P$99,G89,1),1)</f>
        <v>1</v>
      </c>
      <c r="H95" s="275">
        <f>IF($P$106=1,IF($P$99,H89,1),1)</f>
        <v>1</v>
      </c>
      <c r="I95" s="275">
        <f>IF($P$106=1,IF($P$99,I89,1),1)</f>
        <v>1</v>
      </c>
      <c r="J95" s="275">
        <f>IF($P$106=1,IF($P$99,J89,1),1)</f>
        <v>1</v>
      </c>
      <c r="P95" s="326">
        <v>45</v>
      </c>
      <c r="R95" s="276">
        <v>5</v>
      </c>
      <c r="S95" s="277">
        <v>230</v>
      </c>
      <c r="T95" s="236" t="s">
        <v>450</v>
      </c>
      <c r="U95" s="278" t="str">
        <f t="shared" si="2"/>
        <v>230 Lørenskog</v>
      </c>
      <c r="V95" s="236">
        <v>5</v>
      </c>
      <c r="W95" s="236">
        <v>2016</v>
      </c>
    </row>
    <row r="96" spans="3:23" s="236" customFormat="1" hidden="1">
      <c r="P96" s="280"/>
      <c r="Q96" s="281"/>
      <c r="R96" s="276">
        <v>6</v>
      </c>
      <c r="S96" s="277">
        <v>231</v>
      </c>
      <c r="T96" s="236" t="s">
        <v>243</v>
      </c>
      <c r="U96" s="278" t="str">
        <f t="shared" si="2"/>
        <v>231 Skedsmo</v>
      </c>
      <c r="V96" s="236">
        <v>6</v>
      </c>
      <c r="W96" s="236">
        <v>2017</v>
      </c>
    </row>
    <row r="97" spans="3:23" s="236" customFormat="1" hidden="1">
      <c r="P97" s="280"/>
      <c r="Q97" s="281"/>
      <c r="R97" s="276">
        <v>7</v>
      </c>
      <c r="S97" s="277">
        <v>301</v>
      </c>
      <c r="T97" s="236" t="s">
        <v>451</v>
      </c>
      <c r="U97" s="278" t="str">
        <f t="shared" si="2"/>
        <v>301 Oslo</v>
      </c>
      <c r="V97" s="236">
        <v>7</v>
      </c>
      <c r="W97" s="236">
        <v>2018</v>
      </c>
    </row>
    <row r="98" spans="3:23" s="236" customFormat="1" hidden="1">
      <c r="C98" s="243" t="s">
        <v>60</v>
      </c>
      <c r="P98" s="280"/>
      <c r="Q98" s="281"/>
      <c r="R98" s="276">
        <v>8</v>
      </c>
      <c r="S98" s="277">
        <v>602</v>
      </c>
      <c r="T98" s="236" t="s">
        <v>245</v>
      </c>
      <c r="U98" s="278" t="str">
        <f t="shared" si="2"/>
        <v>602 Drammen</v>
      </c>
      <c r="V98" s="236">
        <v>8</v>
      </c>
      <c r="W98" s="236">
        <v>2019</v>
      </c>
    </row>
    <row r="99" spans="3:23" s="236" customFormat="1" hidden="1">
      <c r="C99" s="236" t="s">
        <v>234</v>
      </c>
      <c r="F99" s="242">
        <f t="shared" ref="F99:J101" si="3">F78*(1-F92)</f>
        <v>5817654.3867671732</v>
      </c>
      <c r="G99" s="242">
        <f t="shared" si="3"/>
        <v>10915828.36300014</v>
      </c>
      <c r="H99" s="242">
        <f t="shared" si="3"/>
        <v>18910300.327460609</v>
      </c>
      <c r="I99" s="242">
        <f t="shared" si="3"/>
        <v>15728897.163763188</v>
      </c>
      <c r="J99" s="242">
        <f t="shared" si="3"/>
        <v>20565794.464819673</v>
      </c>
      <c r="P99" s="327" t="b">
        <v>1</v>
      </c>
      <c r="Q99" s="281"/>
      <c r="R99" s="276">
        <v>9</v>
      </c>
      <c r="S99" s="236">
        <v>604</v>
      </c>
      <c r="T99" s="236" t="s">
        <v>10</v>
      </c>
      <c r="U99" s="278" t="str">
        <f t="shared" si="2"/>
        <v>604 Kongsberg</v>
      </c>
      <c r="V99" s="236">
        <v>9</v>
      </c>
      <c r="W99" s="236">
        <v>2020</v>
      </c>
    </row>
    <row r="100" spans="3:23" s="236" customFormat="1" hidden="1">
      <c r="C100" s="236" t="s">
        <v>235</v>
      </c>
      <c r="D100" s="242"/>
      <c r="E100" s="242"/>
      <c r="F100" s="242">
        <f t="shared" si="3"/>
        <v>936364.26562241977</v>
      </c>
      <c r="G100" s="242">
        <f t="shared" si="3"/>
        <v>1747942.4311416007</v>
      </c>
      <c r="H100" s="242">
        <f t="shared" si="3"/>
        <v>3779190.4264337262</v>
      </c>
      <c r="I100" s="242">
        <f t="shared" si="3"/>
        <v>3164815.540577969</v>
      </c>
      <c r="J100" s="242">
        <f t="shared" si="3"/>
        <v>4410739.5102176294</v>
      </c>
      <c r="P100" s="327" t="b">
        <v>1</v>
      </c>
      <c r="Q100" s="281"/>
      <c r="R100" s="276">
        <v>10</v>
      </c>
      <c r="S100" s="277">
        <v>704</v>
      </c>
      <c r="T100" s="236" t="s">
        <v>246</v>
      </c>
      <c r="U100" s="278" t="str">
        <f t="shared" si="2"/>
        <v>704 Tønsberg</v>
      </c>
      <c r="V100" s="236">
        <v>10</v>
      </c>
      <c r="W100" s="236">
        <v>2021</v>
      </c>
    </row>
    <row r="101" spans="3:23" s="236" customFormat="1" hidden="1">
      <c r="C101" s="236" t="s">
        <v>43</v>
      </c>
      <c r="D101" s="242"/>
      <c r="E101" s="242"/>
      <c r="F101" s="242">
        <f t="shared" si="3"/>
        <v>137395.54829749817</v>
      </c>
      <c r="G101" s="242">
        <f t="shared" si="3"/>
        <v>522876.01427431253</v>
      </c>
      <c r="H101" s="242">
        <f t="shared" si="3"/>
        <v>2307192.8801358603</v>
      </c>
      <c r="I101" s="242">
        <f t="shared" si="3"/>
        <v>3452492.98359454</v>
      </c>
      <c r="J101" s="242">
        <f t="shared" si="3"/>
        <v>4285631.7649757219</v>
      </c>
      <c r="P101" s="327" t="b">
        <v>1</v>
      </c>
      <c r="Q101" s="281"/>
      <c r="R101" s="276">
        <v>11</v>
      </c>
      <c r="S101" s="277">
        <v>706</v>
      </c>
      <c r="T101" s="236" t="s">
        <v>247</v>
      </c>
      <c r="U101" s="278" t="str">
        <f t="shared" si="2"/>
        <v>706 Sandefjord</v>
      </c>
      <c r="V101" s="236">
        <v>11</v>
      </c>
      <c r="W101" s="236">
        <v>2022</v>
      </c>
    </row>
    <row r="102" spans="3:23" s="236" customFormat="1" hidden="1">
      <c r="C102" s="236" t="s">
        <v>238</v>
      </c>
      <c r="D102" s="242"/>
      <c r="E102" s="242"/>
      <c r="F102" s="242">
        <f>F82*(1-F95)</f>
        <v>0</v>
      </c>
      <c r="G102" s="242">
        <f>G82*(1-G95)</f>
        <v>0</v>
      </c>
      <c r="H102" s="242">
        <f>H82*(1-H95)</f>
        <v>0</v>
      </c>
      <c r="I102" s="242">
        <f>I82*(1-I95)</f>
        <v>0</v>
      </c>
      <c r="J102" s="242">
        <f>J82*(1-J95)</f>
        <v>0</v>
      </c>
      <c r="P102" s="327" t="b">
        <v>1</v>
      </c>
      <c r="Q102" s="281"/>
      <c r="R102" s="276">
        <v>12</v>
      </c>
      <c r="S102" s="277">
        <v>709</v>
      </c>
      <c r="T102" s="236" t="s">
        <v>248</v>
      </c>
      <c r="U102" s="278" t="str">
        <f t="shared" si="2"/>
        <v>709 Larvik</v>
      </c>
      <c r="V102" s="236">
        <v>12</v>
      </c>
      <c r="W102" s="236">
        <v>2023</v>
      </c>
    </row>
    <row r="103" spans="3:23" s="236" customFormat="1" hidden="1">
      <c r="P103" s="327" t="b">
        <v>1</v>
      </c>
      <c r="Q103" s="281"/>
      <c r="R103" s="276">
        <v>13</v>
      </c>
      <c r="S103" s="277">
        <v>805</v>
      </c>
      <c r="T103" s="236" t="s">
        <v>249</v>
      </c>
      <c r="U103" s="278" t="str">
        <f t="shared" si="2"/>
        <v>805 Porsgrunn</v>
      </c>
      <c r="V103" s="236">
        <v>13</v>
      </c>
      <c r="W103" s="236">
        <v>2024</v>
      </c>
    </row>
    <row r="104" spans="3:23" s="236" customFormat="1" hidden="1">
      <c r="C104" s="243" t="s">
        <v>303</v>
      </c>
      <c r="F104" s="242">
        <f>$D$49*F64</f>
        <v>1513142.1505260523</v>
      </c>
      <c r="G104" s="242">
        <f>$D$49*G64</f>
        <v>1900732.9776685173</v>
      </c>
      <c r="H104" s="242">
        <f>$D$49*H64</f>
        <v>2265748.9383694269</v>
      </c>
      <c r="I104" s="242">
        <f>$D$49*I64</f>
        <v>1143655.328676576</v>
      </c>
      <c r="J104" s="242">
        <f>$D$49*J64</f>
        <v>1015789.2366741191</v>
      </c>
      <c r="P104" s="280"/>
      <c r="R104" s="276">
        <v>14</v>
      </c>
      <c r="S104" s="277">
        <v>806</v>
      </c>
      <c r="T104" s="236" t="s">
        <v>250</v>
      </c>
      <c r="U104" s="278" t="str">
        <f t="shared" si="2"/>
        <v>806 Skien</v>
      </c>
      <c r="V104" s="236">
        <v>14</v>
      </c>
      <c r="W104" s="236">
        <v>2025</v>
      </c>
    </row>
    <row r="105" spans="3:23" s="236" customFormat="1" hidden="1">
      <c r="P105" s="280" t="s">
        <v>266</v>
      </c>
      <c r="R105" s="276">
        <v>15</v>
      </c>
      <c r="S105" s="277">
        <v>906</v>
      </c>
      <c r="T105" s="236" t="s">
        <v>32</v>
      </c>
      <c r="U105" s="278" t="str">
        <f t="shared" si="2"/>
        <v>906 Arendal</v>
      </c>
      <c r="V105" s="236">
        <v>15</v>
      </c>
      <c r="W105" s="236">
        <v>2026</v>
      </c>
    </row>
    <row r="106" spans="3:23" s="236" customFormat="1" hidden="1">
      <c r="C106" s="243" t="s">
        <v>58</v>
      </c>
      <c r="F106" s="240">
        <f>SUM(F99:F102)</f>
        <v>6891414.2006870918</v>
      </c>
      <c r="G106" s="240">
        <f>SUM(G99:G102)</f>
        <v>13186646.808416052</v>
      </c>
      <c r="H106" s="240">
        <f>SUM(H99:H102)</f>
        <v>24996683.634030197</v>
      </c>
      <c r="I106" s="240">
        <f>SUM(I99:I102)</f>
        <v>22346205.687935699</v>
      </c>
      <c r="J106" s="240">
        <f>SUM(J99:J102)</f>
        <v>29262165.740013026</v>
      </c>
      <c r="P106" s="327">
        <v>2</v>
      </c>
      <c r="R106" s="276">
        <v>16</v>
      </c>
      <c r="S106" s="277">
        <v>1001</v>
      </c>
      <c r="T106" s="236" t="s">
        <v>33</v>
      </c>
      <c r="U106" s="278" t="str">
        <f t="shared" si="2"/>
        <v>1001 Kristiansand</v>
      </c>
      <c r="V106" s="236">
        <v>16</v>
      </c>
      <c r="W106" s="236">
        <v>2027</v>
      </c>
    </row>
    <row r="107" spans="3:23" s="236" customFormat="1" hidden="1">
      <c r="P107" s="280"/>
      <c r="R107" s="276">
        <v>17</v>
      </c>
      <c r="S107" s="277">
        <v>1102</v>
      </c>
      <c r="T107" s="236" t="s">
        <v>34</v>
      </c>
      <c r="U107" s="278" t="str">
        <f t="shared" si="2"/>
        <v>1102 Sandnes</v>
      </c>
      <c r="V107" s="236">
        <v>17</v>
      </c>
      <c r="W107" s="236">
        <v>2028</v>
      </c>
    </row>
    <row r="108" spans="3:23" s="236" customFormat="1" hidden="1">
      <c r="C108" s="243" t="s">
        <v>59</v>
      </c>
      <c r="P108" s="327">
        <v>1</v>
      </c>
      <c r="R108" s="276">
        <v>18</v>
      </c>
      <c r="S108" s="277">
        <v>1103</v>
      </c>
      <c r="T108" s="236" t="s">
        <v>35</v>
      </c>
      <c r="U108" s="278" t="str">
        <f t="shared" si="2"/>
        <v>1103 Stavanger</v>
      </c>
      <c r="V108" s="236">
        <v>18</v>
      </c>
      <c r="W108" s="236">
        <v>2029</v>
      </c>
    </row>
    <row r="109" spans="3:23" s="236" customFormat="1" hidden="1">
      <c r="C109" s="236" t="s">
        <v>234</v>
      </c>
      <c r="F109" s="262">
        <f t="shared" ref="F109:J110" si="4">IF(F$106&gt;0,F99/F$106,0)</f>
        <v>0.84418875681382466</v>
      </c>
      <c r="G109" s="262">
        <f t="shared" si="4"/>
        <v>0.8277940951624928</v>
      </c>
      <c r="H109" s="262">
        <f t="shared" si="4"/>
        <v>0.75651236797333965</v>
      </c>
      <c r="I109" s="262">
        <f t="shared" si="4"/>
        <v>0.70387328316121811</v>
      </c>
      <c r="J109" s="262">
        <f t="shared" si="4"/>
        <v>0.70281176887389607</v>
      </c>
      <c r="P109" s="327">
        <f>LOOKUP(P108,V91:V119,W91:W119)</f>
        <v>2012</v>
      </c>
      <c r="R109" s="276">
        <v>19</v>
      </c>
      <c r="S109" s="277">
        <v>1106</v>
      </c>
      <c r="T109" s="236" t="s">
        <v>195</v>
      </c>
      <c r="U109" s="278" t="str">
        <f t="shared" si="2"/>
        <v>1106 Haugesund</v>
      </c>
      <c r="V109" s="236">
        <v>19</v>
      </c>
      <c r="W109" s="236">
        <v>2030</v>
      </c>
    </row>
    <row r="110" spans="3:23" s="236" customFormat="1" hidden="1">
      <c r="C110" s="236" t="s">
        <v>235</v>
      </c>
      <c r="F110" s="262">
        <f t="shared" si="4"/>
        <v>0.13587403664244443</v>
      </c>
      <c r="G110" s="262">
        <f t="shared" si="4"/>
        <v>0.13255397346549236</v>
      </c>
      <c r="H110" s="262">
        <f t="shared" si="4"/>
        <v>0.15118767280347462</v>
      </c>
      <c r="I110" s="262">
        <f t="shared" si="4"/>
        <v>0.14162652867222977</v>
      </c>
      <c r="J110" s="262">
        <f t="shared" si="4"/>
        <v>0.15073182037877644</v>
      </c>
      <c r="P110" s="280"/>
      <c r="R110" s="276">
        <v>20</v>
      </c>
      <c r="S110" s="277">
        <v>1149</v>
      </c>
      <c r="T110" s="236" t="s">
        <v>36</v>
      </c>
      <c r="U110" s="278" t="str">
        <f t="shared" si="2"/>
        <v>1149 Karmøy</v>
      </c>
      <c r="V110" s="236">
        <v>20</v>
      </c>
      <c r="W110" s="236">
        <v>2031</v>
      </c>
    </row>
    <row r="111" spans="3:23" s="236" customFormat="1" hidden="1">
      <c r="C111" s="236" t="s">
        <v>43</v>
      </c>
      <c r="F111" s="262">
        <f t="shared" ref="F111:J112" si="5">IF(F$106&gt;0,F101/F$106,0)</f>
        <v>1.9937206543730816E-2</v>
      </c>
      <c r="G111" s="262">
        <f t="shared" si="5"/>
        <v>3.9651931372014892E-2</v>
      </c>
      <c r="H111" s="262">
        <f t="shared" si="5"/>
        <v>9.2299959223185693E-2</v>
      </c>
      <c r="I111" s="262">
        <f t="shared" si="5"/>
        <v>0.154500188166552</v>
      </c>
      <c r="J111" s="262">
        <f t="shared" si="5"/>
        <v>0.14645641074732749</v>
      </c>
      <c r="P111" s="327">
        <v>12</v>
      </c>
      <c r="R111" s="276">
        <v>21</v>
      </c>
      <c r="S111" s="277">
        <v>1201</v>
      </c>
      <c r="T111" s="236" t="s">
        <v>37</v>
      </c>
      <c r="U111" s="278" t="str">
        <f t="shared" si="2"/>
        <v>1201 Bergen</v>
      </c>
      <c r="V111" s="236">
        <v>21</v>
      </c>
      <c r="W111" s="236">
        <v>2032</v>
      </c>
    </row>
    <row r="112" spans="3:23" s="236" customFormat="1" hidden="1">
      <c r="C112" s="236" t="s">
        <v>238</v>
      </c>
      <c r="F112" s="262">
        <f t="shared" si="5"/>
        <v>0</v>
      </c>
      <c r="G112" s="262">
        <f t="shared" si="5"/>
        <v>0</v>
      </c>
      <c r="H112" s="262">
        <f t="shared" si="5"/>
        <v>0</v>
      </c>
      <c r="I112" s="262">
        <f t="shared" si="5"/>
        <v>0</v>
      </c>
      <c r="J112" s="262">
        <f t="shared" si="5"/>
        <v>0</v>
      </c>
      <c r="P112" s="327">
        <f>LOOKUP(P111,V91:V119,W91:W119)</f>
        <v>2023</v>
      </c>
      <c r="R112" s="276">
        <v>22</v>
      </c>
      <c r="S112" s="277">
        <v>1504</v>
      </c>
      <c r="T112" s="236" t="s">
        <v>38</v>
      </c>
      <c r="U112" s="278" t="str">
        <f t="shared" si="2"/>
        <v>1504 Ålesund</v>
      </c>
      <c r="V112" s="236">
        <v>22</v>
      </c>
      <c r="W112" s="236">
        <v>2033</v>
      </c>
    </row>
    <row r="113" spans="2:23" s="236" customFormat="1" hidden="1">
      <c r="P113" s="280"/>
      <c r="R113" s="276">
        <v>23</v>
      </c>
      <c r="S113" s="277">
        <v>1601</v>
      </c>
      <c r="T113" s="236" t="s">
        <v>39</v>
      </c>
      <c r="U113" s="278" t="str">
        <f t="shared" si="2"/>
        <v>1601 Trondheim</v>
      </c>
      <c r="V113" s="236">
        <v>23</v>
      </c>
      <c r="W113" s="236">
        <v>2034</v>
      </c>
    </row>
    <row r="114" spans="2:23" s="236" customFormat="1" hidden="1">
      <c r="P114" s="326">
        <f>P109</f>
        <v>2012</v>
      </c>
      <c r="R114" s="276">
        <v>24</v>
      </c>
      <c r="S114" s="277">
        <v>1804</v>
      </c>
      <c r="T114" s="236" t="s">
        <v>40</v>
      </c>
      <c r="U114" s="278" t="str">
        <f t="shared" si="2"/>
        <v>1804 Bodø</v>
      </c>
      <c r="V114" s="236">
        <v>24</v>
      </c>
      <c r="W114" s="236">
        <v>2035</v>
      </c>
    </row>
    <row r="115" spans="2:23" s="236" customFormat="1" hidden="1">
      <c r="C115" s="243" t="s">
        <v>55</v>
      </c>
      <c r="P115" s="328">
        <f>P112</f>
        <v>2023</v>
      </c>
      <c r="R115" s="276">
        <v>25</v>
      </c>
      <c r="S115" s="277">
        <v>1902</v>
      </c>
      <c r="T115" s="236" t="s">
        <v>41</v>
      </c>
      <c r="U115" s="278" t="str">
        <f t="shared" si="2"/>
        <v>1902 Tromsø</v>
      </c>
      <c r="V115" s="236">
        <v>25</v>
      </c>
      <c r="W115" s="236">
        <v>2036</v>
      </c>
    </row>
    <row r="116" spans="2:23" s="236" customFormat="1" hidden="1">
      <c r="B116" s="236" t="s">
        <v>284</v>
      </c>
      <c r="C116" s="236" t="s">
        <v>234</v>
      </c>
      <c r="F116" s="242">
        <f t="shared" ref="F116:J119" si="6">MAX(0,F99-F$104*F109)</f>
        <v>4540276.7958319876</v>
      </c>
      <c r="G116" s="242">
        <f t="shared" si="6"/>
        <v>9342412.8276055194</v>
      </c>
      <c r="H116" s="242">
        <f t="shared" si="6"/>
        <v>17196233.232861675</v>
      </c>
      <c r="I116" s="242">
        <f t="shared" si="6"/>
        <v>14923908.732762784</v>
      </c>
      <c r="J116" s="242">
        <f t="shared" si="6"/>
        <v>19851885.834589671</v>
      </c>
      <c r="L116" s="242"/>
      <c r="R116" s="276">
        <v>26</v>
      </c>
      <c r="S116" s="236">
        <v>1</v>
      </c>
      <c r="T116" s="236" t="s">
        <v>452</v>
      </c>
      <c r="U116" s="278" t="str">
        <f>CONCATENATE(S116," ",T116)</f>
        <v>1 Østfold</v>
      </c>
      <c r="V116" s="236">
        <v>26</v>
      </c>
      <c r="W116" s="236">
        <v>2037</v>
      </c>
    </row>
    <row r="117" spans="2:23" s="236" customFormat="1" hidden="1">
      <c r="C117" s="236" t="s">
        <v>235</v>
      </c>
      <c r="F117" s="242">
        <f t="shared" si="6"/>
        <v>730767.53361661569</v>
      </c>
      <c r="G117" s="242">
        <f t="shared" si="6"/>
        <v>1495992.7224547418</v>
      </c>
      <c r="H117" s="242">
        <f t="shared" si="6"/>
        <v>3436637.1172847096</v>
      </c>
      <c r="I117" s="242">
        <f t="shared" si="6"/>
        <v>3002843.6063800077</v>
      </c>
      <c r="J117" s="242">
        <f t="shared" si="6"/>
        <v>4257627.7494525714</v>
      </c>
      <c r="R117" s="276">
        <v>27</v>
      </c>
      <c r="S117" s="236">
        <v>2</v>
      </c>
      <c r="T117" s="236" t="s">
        <v>453</v>
      </c>
      <c r="U117" s="278" t="str">
        <f t="shared" si="2"/>
        <v>2 Akershus</v>
      </c>
      <c r="V117" s="236">
        <v>27</v>
      </c>
      <c r="W117" s="236">
        <v>2038</v>
      </c>
    </row>
    <row r="118" spans="2:23" s="236" customFormat="1" hidden="1">
      <c r="C118" s="236" t="s">
        <v>43</v>
      </c>
      <c r="F118" s="242">
        <f t="shared" si="6"/>
        <v>107227.72071243524</v>
      </c>
      <c r="G118" s="242">
        <f t="shared" si="6"/>
        <v>447508.28068727499</v>
      </c>
      <c r="H118" s="242">
        <f t="shared" si="6"/>
        <v>2098064.345514386</v>
      </c>
      <c r="I118" s="242">
        <f t="shared" si="6"/>
        <v>3275798.0201163292</v>
      </c>
      <c r="J118" s="242">
        <f t="shared" si="6"/>
        <v>4136862.9192966628</v>
      </c>
      <c r="R118" s="276">
        <v>28</v>
      </c>
      <c r="S118" s="236">
        <v>3</v>
      </c>
      <c r="T118" s="236" t="s">
        <v>451</v>
      </c>
      <c r="U118" s="278" t="str">
        <f t="shared" si="2"/>
        <v>3 Oslo</v>
      </c>
      <c r="V118" s="236">
        <v>28</v>
      </c>
      <c r="W118" s="236">
        <v>2039</v>
      </c>
    </row>
    <row r="119" spans="2:23" s="236" customFormat="1" hidden="1">
      <c r="C119" s="236" t="s">
        <v>238</v>
      </c>
      <c r="F119" s="242">
        <f t="shared" si="6"/>
        <v>0</v>
      </c>
      <c r="G119" s="242">
        <f t="shared" si="6"/>
        <v>0</v>
      </c>
      <c r="H119" s="242">
        <f t="shared" si="6"/>
        <v>0</v>
      </c>
      <c r="I119" s="242">
        <f t="shared" si="6"/>
        <v>0</v>
      </c>
      <c r="J119" s="242">
        <f t="shared" si="6"/>
        <v>0</v>
      </c>
      <c r="R119" s="276">
        <v>29</v>
      </c>
      <c r="S119" s="236">
        <v>4</v>
      </c>
      <c r="T119" s="236" t="s">
        <v>454</v>
      </c>
      <c r="U119" s="278" t="str">
        <f t="shared" si="2"/>
        <v>4 Hedmark</v>
      </c>
      <c r="V119" s="236">
        <v>29</v>
      </c>
      <c r="W119" s="236">
        <v>2040</v>
      </c>
    </row>
    <row r="120" spans="2:23" s="236" customFormat="1" hidden="1">
      <c r="D120" s="242"/>
      <c r="E120" s="242"/>
      <c r="F120" s="242"/>
      <c r="G120" s="242"/>
      <c r="H120" s="242"/>
      <c r="I120" s="242"/>
      <c r="J120" s="242"/>
      <c r="R120" s="276">
        <v>30</v>
      </c>
      <c r="S120" s="236">
        <v>5</v>
      </c>
      <c r="T120" s="236" t="s">
        <v>455</v>
      </c>
      <c r="U120" s="278" t="str">
        <f t="shared" si="2"/>
        <v>5 Oppland</v>
      </c>
    </row>
    <row r="121" spans="2:23" s="236" customFormat="1" hidden="1">
      <c r="C121" s="243" t="s">
        <v>65</v>
      </c>
      <c r="L121" s="242"/>
      <c r="R121" s="276">
        <v>31</v>
      </c>
      <c r="S121" s="236">
        <v>6</v>
      </c>
      <c r="T121" s="236" t="s">
        <v>456</v>
      </c>
      <c r="U121" s="278" t="str">
        <f t="shared" si="2"/>
        <v>6 Buskerud</v>
      </c>
    </row>
    <row r="122" spans="2:23" s="236" customFormat="1" hidden="1">
      <c r="C122" s="236" t="s">
        <v>234</v>
      </c>
      <c r="F122" s="242">
        <f t="shared" ref="F122:J125" si="7">F99-F116</f>
        <v>1277377.5909351856</v>
      </c>
      <c r="G122" s="242">
        <f t="shared" si="7"/>
        <v>1573415.5353946202</v>
      </c>
      <c r="H122" s="242">
        <f t="shared" si="7"/>
        <v>1714067.0945989341</v>
      </c>
      <c r="I122" s="242">
        <f t="shared" si="7"/>
        <v>804988.43100040406</v>
      </c>
      <c r="J122" s="242">
        <f t="shared" si="7"/>
        <v>713908.63023000211</v>
      </c>
      <c r="R122" s="276">
        <v>32</v>
      </c>
      <c r="S122" s="236">
        <v>7</v>
      </c>
      <c r="T122" s="236" t="s">
        <v>457</v>
      </c>
      <c r="U122" s="278" t="str">
        <f t="shared" si="2"/>
        <v>7 Vestfold</v>
      </c>
    </row>
    <row r="123" spans="2:23" s="236" customFormat="1" hidden="1">
      <c r="C123" s="236" t="s">
        <v>235</v>
      </c>
      <c r="F123" s="242">
        <f t="shared" si="7"/>
        <v>205596.73200580408</v>
      </c>
      <c r="G123" s="242">
        <f t="shared" si="7"/>
        <v>251949.70868685888</v>
      </c>
      <c r="H123" s="242">
        <f t="shared" si="7"/>
        <v>342553.30914901663</v>
      </c>
      <c r="I123" s="242">
        <f t="shared" si="7"/>
        <v>161971.93419796135</v>
      </c>
      <c r="J123" s="242">
        <f t="shared" si="7"/>
        <v>153111.76076505799</v>
      </c>
      <c r="R123" s="276">
        <v>33</v>
      </c>
      <c r="S123" s="236">
        <v>8</v>
      </c>
      <c r="T123" s="236" t="s">
        <v>458</v>
      </c>
      <c r="U123" s="278" t="str">
        <f t="shared" si="2"/>
        <v>8 Telemark</v>
      </c>
    </row>
    <row r="124" spans="2:23" s="236" customFormat="1" hidden="1">
      <c r="C124" s="236" t="s">
        <v>43</v>
      </c>
      <c r="F124" s="242">
        <f t="shared" si="7"/>
        <v>30167.827585062929</v>
      </c>
      <c r="G124" s="242">
        <f t="shared" si="7"/>
        <v>75367.733587037539</v>
      </c>
      <c r="H124" s="242">
        <f t="shared" si="7"/>
        <v>209128.53462147433</v>
      </c>
      <c r="I124" s="242">
        <f t="shared" si="7"/>
        <v>176694.96347821085</v>
      </c>
      <c r="J124" s="242">
        <f t="shared" si="7"/>
        <v>148768.84567905916</v>
      </c>
      <c r="R124" s="276">
        <v>34</v>
      </c>
      <c r="S124" s="236">
        <v>9</v>
      </c>
      <c r="T124" s="236" t="s">
        <v>459</v>
      </c>
      <c r="U124" s="278" t="str">
        <f t="shared" si="2"/>
        <v>9 Aust-Agder</v>
      </c>
    </row>
    <row r="125" spans="2:23" s="236" customFormat="1" hidden="1">
      <c r="C125" s="236" t="s">
        <v>238</v>
      </c>
      <c r="F125" s="242">
        <f t="shared" si="7"/>
        <v>0</v>
      </c>
      <c r="G125" s="242">
        <f t="shared" si="7"/>
        <v>0</v>
      </c>
      <c r="H125" s="242">
        <f t="shared" si="7"/>
        <v>0</v>
      </c>
      <c r="I125" s="242">
        <f t="shared" si="7"/>
        <v>0</v>
      </c>
      <c r="J125" s="242">
        <f t="shared" si="7"/>
        <v>0</v>
      </c>
      <c r="K125" s="240"/>
      <c r="R125" s="276">
        <v>35</v>
      </c>
      <c r="S125" s="236">
        <v>10</v>
      </c>
      <c r="T125" s="236" t="s">
        <v>460</v>
      </c>
      <c r="U125" s="278" t="str">
        <f t="shared" si="2"/>
        <v>10 Vest-Agder</v>
      </c>
    </row>
    <row r="126" spans="2:23" s="236" customFormat="1" hidden="1">
      <c r="L126" s="242"/>
      <c r="R126" s="276">
        <v>36</v>
      </c>
      <c r="S126" s="236">
        <v>11</v>
      </c>
      <c r="T126" s="236" t="s">
        <v>461</v>
      </c>
      <c r="U126" s="278" t="str">
        <f t="shared" si="2"/>
        <v>11 Rogaland</v>
      </c>
    </row>
    <row r="127" spans="2:23" s="236" customFormat="1" hidden="1">
      <c r="C127" s="236" t="s">
        <v>51</v>
      </c>
      <c r="D127" s="242"/>
      <c r="E127" s="242">
        <f>SUM(F99:J102)-SUM(F116:J119)</f>
        <v>7839068.6319146901</v>
      </c>
      <c r="F127" s="242"/>
      <c r="G127" s="242"/>
      <c r="H127" s="242"/>
      <c r="I127" s="242"/>
      <c r="J127" s="242"/>
      <c r="R127" s="276">
        <v>37</v>
      </c>
      <c r="S127" s="236">
        <v>12</v>
      </c>
      <c r="T127" s="236" t="s">
        <v>462</v>
      </c>
      <c r="U127" s="278" t="str">
        <f t="shared" si="2"/>
        <v>12 Hordaland</v>
      </c>
    </row>
    <row r="128" spans="2:23" s="236" customFormat="1" hidden="1">
      <c r="C128" s="236" t="s">
        <v>52</v>
      </c>
      <c r="D128" s="242"/>
      <c r="E128" s="242">
        <f>D49-E127</f>
        <v>-1.0244548320770264E-8</v>
      </c>
      <c r="F128" s="242"/>
      <c r="G128" s="242"/>
      <c r="H128" s="242"/>
      <c r="I128" s="242"/>
      <c r="J128" s="242"/>
      <c r="R128" s="276">
        <v>38</v>
      </c>
      <c r="S128" s="236">
        <v>14</v>
      </c>
      <c r="T128" s="236" t="s">
        <v>463</v>
      </c>
      <c r="U128" s="278" t="str">
        <f t="shared" si="2"/>
        <v>14 Sogn og Fjordane</v>
      </c>
    </row>
    <row r="129" spans="2:21" s="236" customFormat="1" hidden="1">
      <c r="C129" s="236" t="s">
        <v>62</v>
      </c>
      <c r="D129" s="242"/>
      <c r="E129" s="242">
        <f>SUM(F116:J119)</f>
        <v>88844047.43916738</v>
      </c>
      <c r="F129" s="242"/>
      <c r="G129" s="242"/>
      <c r="H129" s="242"/>
      <c r="I129" s="242"/>
      <c r="J129" s="242"/>
      <c r="R129" s="276">
        <v>39</v>
      </c>
      <c r="S129" s="236">
        <v>15</v>
      </c>
      <c r="T129" s="236" t="s">
        <v>464</v>
      </c>
      <c r="U129" s="278" t="str">
        <f t="shared" si="2"/>
        <v>15 Møre og Romsdal</v>
      </c>
    </row>
    <row r="130" spans="2:21" s="236" customFormat="1" hidden="1">
      <c r="F130" s="264" t="s">
        <v>470</v>
      </c>
      <c r="G130" s="264" t="s">
        <v>471</v>
      </c>
      <c r="H130" s="264" t="s">
        <v>472</v>
      </c>
      <c r="I130" s="264" t="s">
        <v>473</v>
      </c>
      <c r="J130" s="264" t="s">
        <v>474</v>
      </c>
      <c r="R130" s="276">
        <v>40</v>
      </c>
      <c r="S130" s="236">
        <v>16</v>
      </c>
      <c r="T130" s="236" t="s">
        <v>465</v>
      </c>
      <c r="U130" s="278" t="str">
        <f t="shared" si="2"/>
        <v>16 Sør-Trøndelag</v>
      </c>
    </row>
    <row r="131" spans="2:21" s="236" customFormat="1" hidden="1">
      <c r="B131" s="236" t="s">
        <v>53</v>
      </c>
      <c r="C131" s="236" t="s">
        <v>61</v>
      </c>
      <c r="D131" s="242"/>
      <c r="E131" s="242"/>
      <c r="F131" s="262">
        <f t="shared" ref="F131:J134" si="8">F116/$E$129</f>
        <v>5.1103894145983965E-2</v>
      </c>
      <c r="G131" s="262">
        <f t="shared" si="8"/>
        <v>0.10515519156196013</v>
      </c>
      <c r="H131" s="262">
        <f t="shared" si="8"/>
        <v>0.1935552659803815</v>
      </c>
      <c r="I131" s="262">
        <f t="shared" si="8"/>
        <v>0.1679787128449024</v>
      </c>
      <c r="J131" s="262">
        <f t="shared" si="8"/>
        <v>0.22344643683846691</v>
      </c>
      <c r="R131" s="276">
        <v>41</v>
      </c>
      <c r="S131" s="236">
        <v>17</v>
      </c>
      <c r="T131" s="236" t="s">
        <v>466</v>
      </c>
      <c r="U131" s="278" t="str">
        <f t="shared" si="2"/>
        <v>17 Nord-Trøndelag</v>
      </c>
    </row>
    <row r="132" spans="2:21" s="236" customFormat="1" hidden="1">
      <c r="D132" s="282"/>
      <c r="E132" s="282"/>
      <c r="F132" s="262">
        <f t="shared" si="8"/>
        <v>8.2252841319164494E-3</v>
      </c>
      <c r="G132" s="262">
        <f t="shared" si="8"/>
        <v>1.6838412539445218E-2</v>
      </c>
      <c r="H132" s="262">
        <f t="shared" si="8"/>
        <v>3.868168117439514E-2</v>
      </c>
      <c r="I132" s="262">
        <f t="shared" si="8"/>
        <v>3.3799041049273358E-2</v>
      </c>
      <c r="J132" s="262">
        <f t="shared" si="8"/>
        <v>4.7922487461726927E-2</v>
      </c>
      <c r="R132" s="276">
        <v>42</v>
      </c>
      <c r="S132" s="236">
        <v>18</v>
      </c>
      <c r="T132" s="236" t="s">
        <v>467</v>
      </c>
      <c r="U132" s="278" t="str">
        <f t="shared" si="2"/>
        <v>18 Nordland</v>
      </c>
    </row>
    <row r="133" spans="2:21" s="236" customFormat="1" hidden="1">
      <c r="D133" s="282"/>
      <c r="E133" s="282"/>
      <c r="F133" s="262">
        <f t="shared" si="8"/>
        <v>1.2069207088505889E-3</v>
      </c>
      <c r="G133" s="262">
        <f t="shared" si="8"/>
        <v>5.0370091591526089E-3</v>
      </c>
      <c r="H133" s="262">
        <f t="shared" si="8"/>
        <v>2.361513692800811E-2</v>
      </c>
      <c r="I133" s="262">
        <f t="shared" si="8"/>
        <v>3.6871328069101185E-2</v>
      </c>
      <c r="J133" s="262">
        <f t="shared" si="8"/>
        <v>4.6563197406435407E-2</v>
      </c>
      <c r="R133" s="276">
        <v>43</v>
      </c>
      <c r="S133" s="236">
        <v>19</v>
      </c>
      <c r="T133" s="236" t="s">
        <v>468</v>
      </c>
      <c r="U133" s="278" t="str">
        <f t="shared" si="2"/>
        <v>19 Troms Romsa</v>
      </c>
    </row>
    <row r="134" spans="2:21" s="236" customFormat="1" hidden="1">
      <c r="F134" s="262">
        <f t="shared" si="8"/>
        <v>0</v>
      </c>
      <c r="G134" s="262">
        <f t="shared" si="8"/>
        <v>0</v>
      </c>
      <c r="H134" s="262">
        <f t="shared" si="8"/>
        <v>0</v>
      </c>
      <c r="I134" s="262">
        <f t="shared" si="8"/>
        <v>0</v>
      </c>
      <c r="J134" s="262">
        <f t="shared" si="8"/>
        <v>0</v>
      </c>
      <c r="R134" s="276">
        <v>44</v>
      </c>
      <c r="S134" s="236">
        <v>20</v>
      </c>
      <c r="T134" s="236" t="s">
        <v>469</v>
      </c>
      <c r="U134" s="278" t="str">
        <f t="shared" si="2"/>
        <v>20 Finnmark Finnmárku</v>
      </c>
    </row>
    <row r="135" spans="2:21" s="236" customFormat="1" hidden="1">
      <c r="R135" s="283">
        <v>45</v>
      </c>
      <c r="S135" s="284">
        <v>0</v>
      </c>
      <c r="T135" s="285" t="s">
        <v>42</v>
      </c>
      <c r="U135" s="286" t="str">
        <f t="shared" si="2"/>
        <v>0 Nasjonalt</v>
      </c>
    </row>
    <row r="136" spans="2:21" s="236" customFormat="1" hidden="1">
      <c r="C136" s="236" t="s">
        <v>63</v>
      </c>
      <c r="F136" s="240">
        <f t="shared" ref="F136:J139" si="9">$E$128*F131</f>
        <v>-5.2353631295806129E-10</v>
      </c>
      <c r="G136" s="240">
        <f t="shared" si="9"/>
        <v>-1.077267441136354E-9</v>
      </c>
      <c r="H136" s="240">
        <f t="shared" si="9"/>
        <v>-1.9828862750755592E-9</v>
      </c>
      <c r="I136" s="240">
        <f t="shared" si="9"/>
        <v>-1.7208660406003952E-9</v>
      </c>
      <c r="J136" s="240">
        <f t="shared" si="9"/>
        <v>-2.2891078192956147E-9</v>
      </c>
    </row>
    <row r="137" spans="2:21" s="236" customFormat="1" hidden="1">
      <c r="F137" s="240">
        <f t="shared" si="9"/>
        <v>-8.4264320741482957E-11</v>
      </c>
      <c r="G137" s="240">
        <f t="shared" si="9"/>
        <v>-1.7250193090541046E-10</v>
      </c>
      <c r="H137" s="240">
        <f t="shared" si="9"/>
        <v>-3.9627635191972043E-10</v>
      </c>
      <c r="I137" s="240">
        <f t="shared" si="9"/>
        <v>-3.4625590922497859E-10</v>
      </c>
      <c r="J137" s="240">
        <f t="shared" si="9"/>
        <v>-4.9094423845316856E-10</v>
      </c>
    </row>
    <row r="138" spans="2:21" s="236" customFormat="1" hidden="1">
      <c r="F138" s="240">
        <f t="shared" si="9"/>
        <v>-1.2364357521158157E-11</v>
      </c>
      <c r="G138" s="240">
        <f t="shared" si="9"/>
        <v>-5.16018837231013E-11</v>
      </c>
      <c r="H138" s="240">
        <f t="shared" si="9"/>
        <v>-2.4192641136058534E-10</v>
      </c>
      <c r="I138" s="240">
        <f t="shared" si="9"/>
        <v>-3.7773010205488004E-10</v>
      </c>
      <c r="J138" s="240">
        <f t="shared" si="9"/>
        <v>-4.7701892579979219E-10</v>
      </c>
    </row>
    <row r="139" spans="2:21" s="236" customFormat="1" hidden="1">
      <c r="F139" s="240">
        <f t="shared" si="9"/>
        <v>0</v>
      </c>
      <c r="G139" s="240">
        <f t="shared" si="9"/>
        <v>0</v>
      </c>
      <c r="H139" s="240">
        <f t="shared" si="9"/>
        <v>0</v>
      </c>
      <c r="I139" s="240">
        <f t="shared" si="9"/>
        <v>0</v>
      </c>
      <c r="J139" s="240">
        <f t="shared" si="9"/>
        <v>0</v>
      </c>
    </row>
    <row r="140" spans="2:21" s="236" customFormat="1" hidden="1">
      <c r="C140" s="243" t="s">
        <v>64</v>
      </c>
      <c r="F140" s="264" t="s">
        <v>470</v>
      </c>
      <c r="G140" s="264" t="s">
        <v>471</v>
      </c>
      <c r="H140" s="264" t="s">
        <v>472</v>
      </c>
      <c r="I140" s="264" t="s">
        <v>473</v>
      </c>
      <c r="J140" s="264" t="s">
        <v>474</v>
      </c>
    </row>
    <row r="141" spans="2:21" s="236" customFormat="1" hidden="1">
      <c r="C141" s="236" t="s">
        <v>234</v>
      </c>
      <c r="F141" s="242">
        <f t="shared" ref="F141:J143" si="10">F78-F122-F136</f>
        <v>5186682.8388061188</v>
      </c>
      <c r="G141" s="242">
        <f t="shared" si="10"/>
        <v>10555282.645716649</v>
      </c>
      <c r="H141" s="242">
        <f t="shared" si="10"/>
        <v>19297377.713690635</v>
      </c>
      <c r="I141" s="242">
        <f t="shared" si="10"/>
        <v>16671563.973180918</v>
      </c>
      <c r="J141" s="242">
        <f t="shared" si="10"/>
        <v>40417680.299409345</v>
      </c>
      <c r="L141" s="242">
        <f t="shared" ref="L141:L146" si="11">SUM(F141:K141)</f>
        <v>92128587.470803663</v>
      </c>
      <c r="M141" s="262">
        <f t="shared" ref="M141:M146" si="12">L141/$L$146</f>
        <v>0.50246943966138813</v>
      </c>
      <c r="N141" s="275">
        <f t="shared" ref="N141:N146" si="13">F52</f>
        <v>0.53565026003998106</v>
      </c>
      <c r="O141" s="275"/>
    </row>
    <row r="142" spans="2:21" s="236" customFormat="1" hidden="1">
      <c r="C142" s="236" t="s">
        <v>235</v>
      </c>
      <c r="F142" s="242">
        <f t="shared" si="10"/>
        <v>834808.00757466245</v>
      </c>
      <c r="G142" s="242">
        <f t="shared" si="10"/>
        <v>1690208.5481371421</v>
      </c>
      <c r="H142" s="242">
        <f t="shared" si="10"/>
        <v>3856547.164666235</v>
      </c>
      <c r="I142" s="242">
        <f t="shared" si="10"/>
        <v>3354489.7775553381</v>
      </c>
      <c r="J142" s="242">
        <f t="shared" si="10"/>
        <v>8668367.2596702017</v>
      </c>
      <c r="L142" s="242">
        <f t="shared" si="11"/>
        <v>18404420.757603578</v>
      </c>
      <c r="M142" s="262">
        <f t="shared" si="12"/>
        <v>0.10037773550252414</v>
      </c>
      <c r="N142" s="275">
        <f t="shared" si="13"/>
        <v>0.10645994750656934</v>
      </c>
      <c r="O142" s="275"/>
    </row>
    <row r="143" spans="2:21" s="236" customFormat="1" hidden="1">
      <c r="C143" s="236" t="s">
        <v>43</v>
      </c>
      <c r="F143" s="242">
        <f t="shared" si="10"/>
        <v>122493.89274549059</v>
      </c>
      <c r="G143" s="242">
        <f t="shared" si="10"/>
        <v>505605.61560664308</v>
      </c>
      <c r="H143" s="242">
        <f t="shared" si="10"/>
        <v>2354419.1099739266</v>
      </c>
      <c r="I143" s="242">
        <f t="shared" si="10"/>
        <v>3659408.3516268339</v>
      </c>
      <c r="J143" s="242">
        <f t="shared" si="10"/>
        <v>8422494.6842723843</v>
      </c>
      <c r="L143" s="242">
        <f t="shared" si="11"/>
        <v>15064421.654225279</v>
      </c>
      <c r="M143" s="262">
        <f t="shared" si="12"/>
        <v>8.2161375911904311E-2</v>
      </c>
      <c r="N143" s="275">
        <f t="shared" si="13"/>
        <v>8.5652634364273381E-2</v>
      </c>
      <c r="O143" s="275"/>
    </row>
    <row r="144" spans="2:21" s="236" customFormat="1" hidden="1">
      <c r="C144" s="236" t="s">
        <v>237</v>
      </c>
      <c r="F144" s="242">
        <f>F81+F104</f>
        <v>3026284.3010521047</v>
      </c>
      <c r="G144" s="242">
        <f>G81+G104</f>
        <v>3801465.9553370345</v>
      </c>
      <c r="H144" s="242">
        <f>H81+H104</f>
        <v>4531497.8767388538</v>
      </c>
      <c r="I144" s="242">
        <f>I81+I104</f>
        <v>2287310.6573531521</v>
      </c>
      <c r="J144" s="242">
        <f>J81+J104</f>
        <v>2031578.4733482383</v>
      </c>
      <c r="L144" s="242">
        <f t="shared" si="11"/>
        <v>15678137.263829382</v>
      </c>
      <c r="M144" s="262">
        <f t="shared" si="12"/>
        <v>8.5508581670018721E-2</v>
      </c>
      <c r="N144" s="275">
        <f t="shared" si="13"/>
        <v>4.2754290835009215E-2</v>
      </c>
      <c r="O144" s="275"/>
    </row>
    <row r="145" spans="3:20" s="236" customFormat="1" hidden="1">
      <c r="C145" s="236" t="s">
        <v>238</v>
      </c>
      <c r="F145" s="242">
        <f>F82-F125-F139</f>
        <v>20312863.144769136</v>
      </c>
      <c r="G145" s="242">
        <f>G82-G125-G139</f>
        <v>9229595.4767948762</v>
      </c>
      <c r="H145" s="242">
        <f>H82-H125-H139</f>
        <v>7077996.1082502091</v>
      </c>
      <c r="I145" s="242">
        <f>I82-I125-I139</f>
        <v>3567798.0035424731</v>
      </c>
      <c r="J145" s="242">
        <f>J82-J125-J139</f>
        <v>1887803.5201810279</v>
      </c>
      <c r="L145" s="242">
        <f t="shared" si="11"/>
        <v>42076056.253537729</v>
      </c>
      <c r="M145" s="262">
        <f t="shared" si="12"/>
        <v>0.22948286725416481</v>
      </c>
      <c r="N145" s="275">
        <f t="shared" si="13"/>
        <v>0.229482867254167</v>
      </c>
      <c r="O145" s="275"/>
    </row>
    <row r="146" spans="3:20" s="236" customFormat="1" hidden="1">
      <c r="C146" s="236" t="s">
        <v>50</v>
      </c>
      <c r="F146" s="242">
        <f>SUM(F141:F145)</f>
        <v>29483132.184947513</v>
      </c>
      <c r="G146" s="242">
        <f>SUM(G141:G145)</f>
        <v>25782158.241592344</v>
      </c>
      <c r="H146" s="242">
        <f>SUM(H141:H145)</f>
        <v>37117837.973319858</v>
      </c>
      <c r="I146" s="242">
        <f>SUM(I141:I145)</f>
        <v>29540570.763258711</v>
      </c>
      <c r="J146" s="242">
        <f>SUM(J141:J145)</f>
        <v>61427924.236881196</v>
      </c>
      <c r="L146" s="242">
        <f t="shared" si="11"/>
        <v>183351623.39999962</v>
      </c>
      <c r="M146" s="262">
        <f t="shared" si="12"/>
        <v>1</v>
      </c>
      <c r="N146" s="275">
        <f t="shared" si="13"/>
        <v>0</v>
      </c>
      <c r="O146" s="275"/>
    </row>
    <row r="147" spans="3:20" s="236" customFormat="1" hidden="1">
      <c r="P147" s="236" t="s">
        <v>529</v>
      </c>
    </row>
    <row r="148" spans="3:20" s="236" customFormat="1" hidden="1">
      <c r="C148" s="236" t="s">
        <v>66</v>
      </c>
      <c r="E148" s="236" t="s">
        <v>234</v>
      </c>
      <c r="F148" s="287">
        <v>0.51198994096500183</v>
      </c>
      <c r="G148" s="288">
        <v>1.2104452833253567</v>
      </c>
      <c r="H148" s="288">
        <v>2.5466217071403969</v>
      </c>
      <c r="I148" s="289">
        <v>4.9554282117241941</v>
      </c>
      <c r="J148" s="290">
        <v>20</v>
      </c>
      <c r="K148" s="273"/>
      <c r="L148" s="273" t="s">
        <v>528</v>
      </c>
      <c r="M148" s="273"/>
      <c r="N148" s="274"/>
      <c r="P148" s="291">
        <v>0.51198994096500183</v>
      </c>
      <c r="Q148" s="292">
        <v>1.2104452833253567</v>
      </c>
      <c r="R148" s="292">
        <v>2.5466217071403969</v>
      </c>
      <c r="S148" s="293">
        <v>4.9554282117241941</v>
      </c>
      <c r="T148" s="294">
        <v>28.100614970986843</v>
      </c>
    </row>
    <row r="149" spans="3:20" s="236" customFormat="1" hidden="1">
      <c r="E149" s="236" t="s">
        <v>235</v>
      </c>
      <c r="F149" s="295">
        <v>0.50956671471017445</v>
      </c>
      <c r="G149" s="296">
        <v>1.212412988945162</v>
      </c>
      <c r="H149" s="296">
        <v>2.5848396247773162</v>
      </c>
      <c r="I149" s="297">
        <v>4.986193223235146</v>
      </c>
      <c r="J149" s="298">
        <v>35</v>
      </c>
      <c r="N149" s="278"/>
      <c r="P149" s="299">
        <v>0.50956671471017445</v>
      </c>
      <c r="Q149" s="300">
        <v>1.212412988945162</v>
      </c>
      <c r="R149" s="300">
        <v>2.5848396247773162</v>
      </c>
      <c r="S149" s="301">
        <v>4.986193223235146</v>
      </c>
      <c r="T149" s="302">
        <v>34.874169840052431</v>
      </c>
    </row>
    <row r="150" spans="3:20" s="236" customFormat="1" hidden="1">
      <c r="E150" s="236" t="s">
        <v>236</v>
      </c>
      <c r="F150" s="295">
        <v>0.47205070800033411</v>
      </c>
      <c r="G150" s="296">
        <v>1.2651572058881997</v>
      </c>
      <c r="H150" s="296">
        <v>2.7010986607891678</v>
      </c>
      <c r="I150" s="297">
        <v>4.940790476350915</v>
      </c>
      <c r="J150" s="298">
        <v>45.301432709169688</v>
      </c>
      <c r="N150" s="278"/>
      <c r="P150" s="299">
        <v>0.47205070800033411</v>
      </c>
      <c r="Q150" s="300">
        <v>1.2651572058881997</v>
      </c>
      <c r="R150" s="300">
        <v>2.7010986607891678</v>
      </c>
      <c r="S150" s="301">
        <v>4.940790476350915</v>
      </c>
      <c r="T150" s="302">
        <v>45.301432709169688</v>
      </c>
    </row>
    <row r="151" spans="3:20" s="236" customFormat="1" hidden="1">
      <c r="E151" s="236" t="s">
        <v>237</v>
      </c>
      <c r="F151" s="303">
        <v>0.44828518635873466</v>
      </c>
      <c r="G151" s="304">
        <v>1.2035231787084284</v>
      </c>
      <c r="H151" s="304">
        <v>2.5656100385268252</v>
      </c>
      <c r="I151" s="305">
        <v>4.8535577114035524</v>
      </c>
      <c r="J151" s="306">
        <v>16.098975149707822</v>
      </c>
      <c r="N151" s="278"/>
      <c r="P151" s="299">
        <v>0.44828518635873466</v>
      </c>
      <c r="Q151" s="300">
        <v>1.2035231787084284</v>
      </c>
      <c r="R151" s="300">
        <v>2.5656100385268252</v>
      </c>
      <c r="S151" s="301">
        <v>4.8535577114035524</v>
      </c>
      <c r="T151" s="302">
        <v>16.098975149707822</v>
      </c>
    </row>
    <row r="152" spans="3:20" s="236" customFormat="1" hidden="1">
      <c r="E152" s="236" t="s">
        <v>553</v>
      </c>
      <c r="F152" s="295">
        <v>0.37334844166553166</v>
      </c>
      <c r="G152" s="296">
        <v>1.166159009677936</v>
      </c>
      <c r="H152" s="296">
        <v>2.4872049899356026</v>
      </c>
      <c r="I152" s="297">
        <v>4.8817051703427321</v>
      </c>
      <c r="J152" s="298">
        <v>10.392609344345937</v>
      </c>
      <c r="N152" s="278"/>
      <c r="P152" s="299">
        <v>0.37334844166553166</v>
      </c>
      <c r="Q152" s="300">
        <v>1.166159009677936</v>
      </c>
      <c r="R152" s="300">
        <v>2.4872049899356026</v>
      </c>
      <c r="S152" s="301">
        <v>4.8817051703427321</v>
      </c>
      <c r="T152" s="302">
        <v>10.392609344345937</v>
      </c>
    </row>
    <row r="153" spans="3:20" s="236" customFormat="1" hidden="1">
      <c r="E153" s="236" t="s">
        <v>520</v>
      </c>
      <c r="F153" s="307">
        <v>0.37855551297407009</v>
      </c>
      <c r="G153" s="308">
        <v>1.1724918369329806</v>
      </c>
      <c r="H153" s="308">
        <v>2.5060677310930077</v>
      </c>
      <c r="I153" s="309">
        <v>4.8749126665017508</v>
      </c>
      <c r="J153" s="310">
        <v>12.412085253398638</v>
      </c>
      <c r="K153" s="285"/>
      <c r="L153" s="285"/>
      <c r="M153" s="285"/>
      <c r="N153" s="286"/>
      <c r="P153" s="311">
        <v>0.37855551297407009</v>
      </c>
      <c r="Q153" s="312">
        <v>1.1724918369329806</v>
      </c>
      <c r="R153" s="312">
        <v>2.5060677310930077</v>
      </c>
      <c r="S153" s="313">
        <v>4.8749126665017508</v>
      </c>
      <c r="T153" s="314">
        <v>12.412085253398638</v>
      </c>
    </row>
    <row r="154" spans="3:20" s="236" customFormat="1" hidden="1">
      <c r="F154" s="300"/>
      <c r="G154" s="300"/>
      <c r="H154" s="300"/>
      <c r="I154" s="300"/>
      <c r="J154" s="300"/>
    </row>
    <row r="155" spans="3:20" s="236" customFormat="1" hidden="1">
      <c r="C155" s="236" t="s">
        <v>67</v>
      </c>
      <c r="F155" s="264" t="s">
        <v>470</v>
      </c>
      <c r="G155" s="264" t="s">
        <v>471</v>
      </c>
      <c r="H155" s="264" t="s">
        <v>472</v>
      </c>
      <c r="I155" s="264" t="s">
        <v>473</v>
      </c>
      <c r="J155" s="264" t="s">
        <v>474</v>
      </c>
    </row>
    <row r="156" spans="3:20" s="236" customFormat="1" hidden="1">
      <c r="C156" s="236" t="s">
        <v>234</v>
      </c>
      <c r="F156" s="242">
        <f>F141*F148</f>
        <v>2655529.4404445328</v>
      </c>
      <c r="G156" s="242">
        <f>G141*G148</f>
        <v>12776592.09267371</v>
      </c>
      <c r="H156" s="242">
        <f>H141*H148</f>
        <v>49143120.976571895</v>
      </c>
      <c r="I156" s="242">
        <f>I141*I148</f>
        <v>82614738.446265414</v>
      </c>
      <c r="J156" s="242">
        <f>J141*J148</f>
        <v>808353605.98818684</v>
      </c>
      <c r="L156" s="242">
        <f t="shared" ref="L156:L161" si="14">SUM(F156:K156)</f>
        <v>955543586.94414234</v>
      </c>
      <c r="M156" s="262">
        <f t="shared" ref="M156:M161" si="15">L156/$L$161</f>
        <v>0.52239832180969281</v>
      </c>
    </row>
    <row r="157" spans="3:20" s="236" customFormat="1" hidden="1">
      <c r="C157" s="236" t="s">
        <v>235</v>
      </c>
      <c r="F157" s="242">
        <f t="shared" ref="F157:J160" si="16">F142*F149</f>
        <v>425390.3738335672</v>
      </c>
      <c r="G157" s="242">
        <f t="shared" si="16"/>
        <v>2049230.7977876153</v>
      </c>
      <c r="H157" s="242">
        <f t="shared" si="16"/>
        <v>9968555.9260518942</v>
      </c>
      <c r="I157" s="242">
        <f t="shared" si="16"/>
        <v>16726134.196257999</v>
      </c>
      <c r="J157" s="242">
        <f t="shared" si="16"/>
        <v>303392854.08845705</v>
      </c>
      <c r="L157" s="242">
        <f t="shared" si="14"/>
        <v>332562165.38238811</v>
      </c>
      <c r="M157" s="262">
        <f t="shared" si="15"/>
        <v>0.1818126556097254</v>
      </c>
    </row>
    <row r="158" spans="3:20" s="236" customFormat="1" hidden="1">
      <c r="C158" s="236" t="s">
        <v>43</v>
      </c>
      <c r="F158" s="242">
        <f t="shared" si="16"/>
        <v>57823.328796225825</v>
      </c>
      <c r="G158" s="242">
        <f t="shared" si="16"/>
        <v>639670.58792228368</v>
      </c>
      <c r="H158" s="242">
        <f t="shared" si="16"/>
        <v>6359518.3048869977</v>
      </c>
      <c r="I158" s="242">
        <f t="shared" si="16"/>
        <v>18080369.932796862</v>
      </c>
      <c r="J158" s="242">
        <f t="shared" si="16"/>
        <v>381551076.18290484</v>
      </c>
      <c r="L158" s="242">
        <f t="shared" si="14"/>
        <v>406688458.33730721</v>
      </c>
      <c r="M158" s="262">
        <f t="shared" si="15"/>
        <v>0.22233770498550762</v>
      </c>
    </row>
    <row r="159" spans="3:20" s="236" customFormat="1" hidden="1">
      <c r="C159" s="236" t="s">
        <v>237</v>
      </c>
      <c r="F159" s="242">
        <f t="shared" si="16"/>
        <v>1356638.4218716559</v>
      </c>
      <c r="G159" s="242">
        <f t="shared" si="16"/>
        <v>4575152.3903191006</v>
      </c>
      <c r="H159" s="242">
        <f t="shared" si="16"/>
        <v>11626056.442124197</v>
      </c>
      <c r="I159" s="242">
        <f t="shared" si="16"/>
        <v>11101594.279371919</v>
      </c>
      <c r="J159" s="242">
        <f t="shared" si="16"/>
        <v>32706331.357114643</v>
      </c>
      <c r="L159" s="242">
        <f t="shared" si="14"/>
        <v>61365772.890801512</v>
      </c>
      <c r="M159" s="262">
        <f t="shared" si="15"/>
        <v>3.3548837763884662E-2</v>
      </c>
    </row>
    <row r="160" spans="3:20" s="236" customFormat="1" hidden="1">
      <c r="C160" s="236" t="s">
        <v>238</v>
      </c>
      <c r="F160" s="242">
        <f t="shared" si="16"/>
        <v>7583775.8008647673</v>
      </c>
      <c r="G160" s="242">
        <f t="shared" si="16"/>
        <v>10763175.920947069</v>
      </c>
      <c r="H160" s="242">
        <f t="shared" si="16"/>
        <v>17604427.239184696</v>
      </c>
      <c r="I160" s="242">
        <f t="shared" si="16"/>
        <v>17416937.960631769</v>
      </c>
      <c r="J160" s="242">
        <f t="shared" si="16"/>
        <v>19619204.504122503</v>
      </c>
      <c r="L160" s="242">
        <f t="shared" si="14"/>
        <v>72987521.425750822</v>
      </c>
      <c r="M160" s="262">
        <f t="shared" si="15"/>
        <v>3.9902479831189622E-2</v>
      </c>
    </row>
    <row r="161" spans="3:13" s="236" customFormat="1" hidden="1">
      <c r="C161" s="236" t="s">
        <v>50</v>
      </c>
      <c r="F161" s="242">
        <f>SUM(F156:F160)</f>
        <v>12079157.365810748</v>
      </c>
      <c r="G161" s="242">
        <f>SUM(G156:G160)</f>
        <v>30803821.789649777</v>
      </c>
      <c r="H161" s="242">
        <f>SUM(H156:H160)</f>
        <v>94701678.88881968</v>
      </c>
      <c r="I161" s="242">
        <f>SUM(I156:I160)</f>
        <v>145939774.81532395</v>
      </c>
      <c r="J161" s="242">
        <f>SUM(J156:J160)</f>
        <v>1545623072.1207857</v>
      </c>
      <c r="L161" s="242">
        <f t="shared" si="14"/>
        <v>1829147504.9803898</v>
      </c>
      <c r="M161" s="262">
        <f t="shared" si="15"/>
        <v>1</v>
      </c>
    </row>
    <row r="162" spans="3:13" s="236" customFormat="1" hidden="1"/>
    <row r="163" spans="3:13" s="236" customFormat="1" hidden="1">
      <c r="C163" s="236" t="s">
        <v>68</v>
      </c>
      <c r="F163" s="240">
        <f>F164+F168</f>
        <v>2736904.4664146034</v>
      </c>
      <c r="G163" s="240">
        <f>G164+G168</f>
        <v>12787483.439615611</v>
      </c>
      <c r="H163" s="240">
        <f>H164+H168</f>
        <v>49110573.70256108</v>
      </c>
      <c r="I163" s="240">
        <f>I164+I168</f>
        <v>82696743.020483747</v>
      </c>
      <c r="J163" s="240">
        <f>J164+J168</f>
        <v>811138581.29555213</v>
      </c>
      <c r="L163" s="242">
        <f>SUM(F163:K163)</f>
        <v>958470285.92462718</v>
      </c>
    </row>
    <row r="164" spans="3:13" s="236" customFormat="1" hidden="1">
      <c r="C164" s="236" t="s">
        <v>69</v>
      </c>
      <c r="F164" s="240">
        <f>F78*F148</f>
        <v>3309533.9178174543</v>
      </c>
      <c r="G164" s="240">
        <f>G78*G148</f>
        <v>14681125.506202966</v>
      </c>
      <c r="H164" s="240">
        <f>H78*H148</f>
        <v>53508201.447172605</v>
      </c>
      <c r="I164" s="240">
        <f>I78*I148</f>
        <v>86603800.827356398</v>
      </c>
      <c r="J164" s="240">
        <f>J78*J148</f>
        <v>822631778.59278691</v>
      </c>
      <c r="L164" s="242">
        <f>SUM(F164:K164)</f>
        <v>980734440.2913363</v>
      </c>
    </row>
    <row r="165" spans="3:13" s="236" customFormat="1" hidden="1"/>
    <row r="166" spans="3:13" s="236" customFormat="1" hidden="1">
      <c r="C166" s="236" t="s">
        <v>70</v>
      </c>
      <c r="E166" s="256">
        <f>L163/L164-1</f>
        <v>-2.2701511695760734E-2</v>
      </c>
    </row>
    <row r="167" spans="3:13" s="236" customFormat="1" hidden="1"/>
    <row r="168" spans="3:13" s="236" customFormat="1" hidden="1">
      <c r="C168" s="236" t="s">
        <v>70</v>
      </c>
      <c r="F168" s="315">
        <f>(F141-F78)*F151</f>
        <v>-572629.4514028508</v>
      </c>
      <c r="G168" s="315">
        <f>(G141-G78)*G151</f>
        <v>-1893642.0665873548</v>
      </c>
      <c r="H168" s="315">
        <f>(H141-H78)*H151</f>
        <v>-4397627.744611525</v>
      </c>
      <c r="I168" s="315">
        <f>(I141-I78)*I151</f>
        <v>-3907057.8068726487</v>
      </c>
      <c r="J168" s="315">
        <f>(J141-J78)*J151</f>
        <v>-11493197.297234755</v>
      </c>
      <c r="L168" s="242">
        <f>SUM(F168:J168)</f>
        <v>-22264154.366709135</v>
      </c>
    </row>
    <row r="169" spans="3:13" s="236" customFormat="1" hidden="1">
      <c r="F169" s="246"/>
      <c r="G169" s="246"/>
      <c r="H169" s="246"/>
      <c r="I169" s="246"/>
      <c r="J169" s="246"/>
    </row>
    <row r="170" spans="3:13" s="236" customFormat="1" hidden="1"/>
    <row r="171" spans="3:13" s="236" customFormat="1" hidden="1"/>
    <row r="172" spans="3:13" s="236" customFormat="1" hidden="1"/>
    <row r="173" spans="3:13" s="236" customFormat="1" hidden="1"/>
    <row r="174" spans="3:13" s="236" customFormat="1" hidden="1"/>
    <row r="175" spans="3:13" s="236" customFormat="1" hidden="1"/>
    <row r="176" spans="3:13" s="236" customFormat="1" hidden="1"/>
    <row r="177" s="236" customFormat="1" hidden="1"/>
    <row r="178" s="236" customFormat="1" hidden="1"/>
    <row r="179" s="236" customFormat="1" hidden="1"/>
    <row r="180" s="236" customFormat="1" hidden="1"/>
    <row r="181" s="236" customFormat="1" hidden="1"/>
    <row r="182" s="236" customFormat="1" hidden="1"/>
    <row r="183" s="236" customFormat="1" hidden="1"/>
    <row r="184" s="236" customFormat="1" hidden="1"/>
    <row r="185" s="236" customFormat="1" hidden="1"/>
    <row r="186" s="236" customFormat="1" hidden="1"/>
    <row r="187" s="236" customFormat="1" hidden="1"/>
    <row r="188" s="236" customFormat="1" hidden="1"/>
    <row r="189" s="236" customFormat="1" hidden="1"/>
    <row r="190" s="236" customFormat="1" hidden="1"/>
    <row r="191" s="236" customFormat="1" hidden="1"/>
    <row r="192" s="236" customFormat="1" hidden="1"/>
    <row r="193" s="236" customFormat="1" hidden="1"/>
    <row r="194" s="236" customFormat="1" hidden="1"/>
    <row r="195" s="236" customFormat="1" hidden="1"/>
    <row r="196" s="236" customFormat="1" hidden="1"/>
    <row r="197" s="236" customFormat="1" hidden="1"/>
    <row r="198" s="236" customFormat="1" hidden="1"/>
    <row r="199" s="236" customFormat="1" hidden="1"/>
    <row r="200" s="236" customFormat="1" hidden="1"/>
    <row r="201" s="236" customFormat="1" hidden="1"/>
    <row r="202" s="236" customFormat="1" hidden="1"/>
    <row r="203" s="236" customFormat="1" hidden="1"/>
    <row r="204" s="236" customFormat="1" hidden="1"/>
    <row r="205" s="236" customFormat="1" hidden="1"/>
    <row r="206" s="236" customFormat="1" hidden="1"/>
    <row r="207" s="236" customFormat="1" hidden="1"/>
    <row r="208" s="236" customFormat="1" hidden="1"/>
    <row r="209" s="236" customFormat="1" hidden="1"/>
    <row r="210" s="236" customFormat="1" hidden="1"/>
    <row r="211" s="236" customFormat="1" hidden="1"/>
    <row r="212" s="236" customFormat="1" hidden="1"/>
    <row r="213" s="236" customFormat="1" hidden="1"/>
    <row r="214" s="236" customFormat="1" hidden="1"/>
    <row r="215" s="236" customFormat="1" hidden="1"/>
    <row r="216" s="236" customFormat="1" hidden="1"/>
    <row r="217" s="236" customFormat="1" hidden="1"/>
    <row r="218" s="236" customFormat="1" hidden="1"/>
    <row r="219" s="236" customFormat="1" hidden="1"/>
    <row r="220" s="236" customFormat="1" hidden="1"/>
    <row r="221" s="236" customFormat="1" hidden="1"/>
    <row r="222" s="236" customFormat="1" hidden="1"/>
    <row r="223" s="236" customFormat="1" hidden="1"/>
    <row r="224" s="236" customFormat="1" hidden="1"/>
    <row r="225" s="236" customFormat="1" hidden="1"/>
    <row r="226" s="236" customFormat="1" hidden="1"/>
    <row r="227" s="236" customFormat="1" hidden="1"/>
    <row r="228" s="236" customFormat="1" hidden="1"/>
    <row r="229" s="236" customFormat="1" hidden="1"/>
    <row r="230" s="236" customFormat="1" hidden="1"/>
    <row r="231" s="236" customFormat="1" hidden="1"/>
    <row r="232" s="236" customFormat="1" hidden="1"/>
    <row r="233" s="236" customFormat="1" hidden="1"/>
    <row r="234" s="236" customFormat="1" hidden="1"/>
    <row r="235" s="236" customFormat="1" hidden="1"/>
    <row r="236" s="236" customFormat="1" hidden="1"/>
    <row r="237" s="236" customFormat="1" hidden="1"/>
    <row r="238" s="236" customFormat="1" hidden="1"/>
    <row r="239" s="236" customFormat="1" hidden="1"/>
    <row r="240" s="236" customFormat="1" hidden="1"/>
    <row r="241" s="236" customFormat="1" hidden="1"/>
    <row r="242" s="236" customFormat="1" hidden="1"/>
    <row r="243" s="236" customFormat="1" hidden="1"/>
    <row r="244" s="236" customFormat="1" hidden="1"/>
    <row r="245" s="236" customFormat="1" hidden="1"/>
    <row r="246" s="236" customFormat="1" hidden="1"/>
    <row r="247" s="236" customFormat="1" hidden="1"/>
    <row r="248" s="236" customFormat="1" hidden="1"/>
    <row r="249" s="236" customFormat="1" hidden="1"/>
    <row r="250" s="236" customFormat="1" hidden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</sheetData>
  <sheetProtection password="CA5D" sheet="1"/>
  <mergeCells count="1">
    <mergeCell ref="D5:E5"/>
  </mergeCells>
  <phoneticPr fontId="2" type="noConversion"/>
  <pageMargins left="0.75" right="0.75" top="1" bottom="1" header="0.5" footer="0.5"/>
  <pageSetup paperSize="9" orientation="portrait" r:id="rId1"/>
  <drawing r:id="rId2"/>
  <legacyDrawing r:id="rId3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2:AG455"/>
  <sheetViews>
    <sheetView topLeftCell="BF1" workbookViewId="0">
      <selection activeCell="A421" sqref="A1:BE65536"/>
    </sheetView>
  </sheetViews>
  <sheetFormatPr baseColWidth="10" defaultColWidth="9" defaultRowHeight="13.2"/>
  <cols>
    <col min="1" max="1" width="7.109375" hidden="1" customWidth="1"/>
    <col min="2" max="57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bef13over!B4*($A4='Beregning - Sykkel'!$P$94)</f>
        <v>0</v>
      </c>
      <c r="C4">
        <f>bef13over!C4*($A4='Beregning - Sykkel'!$P$94)</f>
        <v>0</v>
      </c>
      <c r="D4">
        <f>bef13over!D4*($A4='Beregning - Sykkel'!$P$94)</f>
        <v>0</v>
      </c>
      <c r="E4">
        <f>bef13over!E4*($A4='Beregning - Sykkel'!$P$94)</f>
        <v>0</v>
      </c>
      <c r="F4">
        <f>bef13over!F4*($A4='Beregning - Sykkel'!$P$94)</f>
        <v>0</v>
      </c>
      <c r="G4">
        <f>bef13over!G4*($A4='Beregning - Sykkel'!$P$94)</f>
        <v>0</v>
      </c>
      <c r="H4">
        <f>bef13over!H4*($A4='Beregning - Sykkel'!$P$94)</f>
        <v>0</v>
      </c>
      <c r="I4">
        <f>bef13over!I4*($A4='Beregning - Sykkel'!$P$94)</f>
        <v>0</v>
      </c>
      <c r="J4">
        <f>bef13over!J4*($A4='Beregning - Sykkel'!$P$94)</f>
        <v>0</v>
      </c>
      <c r="K4">
        <f>bef13over!K4*($A4='Beregning - Sykkel'!$P$94)</f>
        <v>0</v>
      </c>
      <c r="L4">
        <f>bef13over!L4*($A4='Beregning - Sykkel'!$P$94)</f>
        <v>0</v>
      </c>
      <c r="M4">
        <f>bef13over!M4*($A4='Beregning - Sykkel'!$P$94)</f>
        <v>0</v>
      </c>
      <c r="N4">
        <f>bef13over!N4*($A4='Beregning - Sykkel'!$P$94)</f>
        <v>0</v>
      </c>
      <c r="O4">
        <f>bef13over!O4*($A4='Beregning - Sykkel'!$P$94)</f>
        <v>0</v>
      </c>
      <c r="P4">
        <f>bef13over!P4*($A4='Beregning - Sykkel'!$P$94)</f>
        <v>0</v>
      </c>
      <c r="Q4">
        <f>bef13over!Q4*($A4='Beregning - Sykkel'!$P$94)</f>
        <v>0</v>
      </c>
      <c r="R4">
        <f>bef13over!R4*($A4='Beregning - Sykkel'!$P$94)</f>
        <v>0</v>
      </c>
      <c r="S4">
        <f>bef13over!S4*($A4='Beregning - Sykkel'!$P$94)</f>
        <v>0</v>
      </c>
      <c r="T4">
        <f>bef13over!T4*($A4='Beregning - Sykkel'!$P$94)</f>
        <v>0</v>
      </c>
      <c r="U4">
        <f>bef13over!U4*($A4='Beregning - Sykkel'!$P$94)</f>
        <v>0</v>
      </c>
      <c r="V4">
        <f>bef13over!V4*($A4='Beregning - Sykkel'!$P$94)</f>
        <v>0</v>
      </c>
      <c r="W4">
        <f>bef13over!W4*($A4='Beregning - Sykkel'!$P$94)</f>
        <v>0</v>
      </c>
      <c r="X4">
        <f>bef13over!X4*($A4='Beregning - Sykkel'!$P$94)</f>
        <v>0</v>
      </c>
      <c r="Y4">
        <f>bef13over!Y4*($A4='Beregning - Sykkel'!$P$94)</f>
        <v>0</v>
      </c>
      <c r="Z4">
        <f>bef13over!Z4*($A4='Beregning - Sykkel'!$P$94)</f>
        <v>0</v>
      </c>
      <c r="AA4">
        <f>bef13over!AA4*($A4='Beregning - Sykkel'!$P$94)</f>
        <v>0</v>
      </c>
      <c r="AB4">
        <f>bef13over!AB4*($A4='Beregning - Sykkel'!$P$94)</f>
        <v>0</v>
      </c>
      <c r="AC4">
        <f>bef13over!AC4*($A4='Beregning - Sykkel'!$P$94)</f>
        <v>0</v>
      </c>
      <c r="AD4">
        <f>bef13over!AD4*($A4='Beregning - Sykkel'!$P$94)</f>
        <v>0</v>
      </c>
    </row>
    <row r="5" spans="1:33">
      <c r="A5">
        <v>104</v>
      </c>
      <c r="B5">
        <f>bef13over!B5*($A5='Beregning - Sykkel'!$P$94)</f>
        <v>0</v>
      </c>
      <c r="C5">
        <f>bef13over!C5*($A5='Beregning - Sykkel'!$P$94)</f>
        <v>0</v>
      </c>
      <c r="D5">
        <f>bef13over!D5*($A5='Beregning - Sykkel'!$P$94)</f>
        <v>0</v>
      </c>
      <c r="E5">
        <f>bef13over!E5*($A5='Beregning - Sykkel'!$P$94)</f>
        <v>0</v>
      </c>
      <c r="F5">
        <f>bef13over!F5*($A5='Beregning - Sykkel'!$P$94)</f>
        <v>0</v>
      </c>
      <c r="G5">
        <f>bef13over!G5*($A5='Beregning - Sykkel'!$P$94)</f>
        <v>0</v>
      </c>
      <c r="H5">
        <f>bef13over!H5*($A5='Beregning - Sykkel'!$P$94)</f>
        <v>0</v>
      </c>
      <c r="I5">
        <f>bef13over!I5*($A5='Beregning - Sykkel'!$P$94)</f>
        <v>0</v>
      </c>
      <c r="J5">
        <f>bef13over!J5*($A5='Beregning - Sykkel'!$P$94)</f>
        <v>0</v>
      </c>
      <c r="K5">
        <f>bef13over!K5*($A5='Beregning - Sykkel'!$P$94)</f>
        <v>0</v>
      </c>
      <c r="L5">
        <f>bef13over!L5*($A5='Beregning - Sykkel'!$P$94)</f>
        <v>0</v>
      </c>
      <c r="M5">
        <f>bef13over!M5*($A5='Beregning - Sykkel'!$P$94)</f>
        <v>0</v>
      </c>
      <c r="N5">
        <f>bef13over!N5*($A5='Beregning - Sykkel'!$P$94)</f>
        <v>0</v>
      </c>
      <c r="O5">
        <f>bef13over!O5*($A5='Beregning - Sykkel'!$P$94)</f>
        <v>0</v>
      </c>
      <c r="P5">
        <f>bef13over!P5*($A5='Beregning - Sykkel'!$P$94)</f>
        <v>0</v>
      </c>
      <c r="Q5">
        <f>bef13over!Q5*($A5='Beregning - Sykkel'!$P$94)</f>
        <v>0</v>
      </c>
      <c r="R5">
        <f>bef13over!R5*($A5='Beregning - Sykkel'!$P$94)</f>
        <v>0</v>
      </c>
      <c r="S5">
        <f>bef13over!S5*($A5='Beregning - Sykkel'!$P$94)</f>
        <v>0</v>
      </c>
      <c r="T5">
        <f>bef13over!T5*($A5='Beregning - Sykkel'!$P$94)</f>
        <v>0</v>
      </c>
      <c r="U5">
        <f>bef13over!U5*($A5='Beregning - Sykkel'!$P$94)</f>
        <v>0</v>
      </c>
      <c r="V5">
        <f>bef13over!V5*($A5='Beregning - Sykkel'!$P$94)</f>
        <v>0</v>
      </c>
      <c r="W5">
        <f>bef13over!W5*($A5='Beregning - Sykkel'!$P$94)</f>
        <v>0</v>
      </c>
      <c r="X5">
        <f>bef13over!X5*($A5='Beregning - Sykkel'!$P$94)</f>
        <v>0</v>
      </c>
      <c r="Y5">
        <f>bef13over!Y5*($A5='Beregning - Sykkel'!$P$94)</f>
        <v>0</v>
      </c>
      <c r="Z5">
        <f>bef13over!Z5*($A5='Beregning - Sykkel'!$P$94)</f>
        <v>0</v>
      </c>
      <c r="AA5">
        <f>bef13over!AA5*($A5='Beregning - Sykkel'!$P$94)</f>
        <v>0</v>
      </c>
      <c r="AB5">
        <f>bef13over!AB5*($A5='Beregning - Sykkel'!$P$94)</f>
        <v>0</v>
      </c>
      <c r="AC5">
        <f>bef13over!AC5*($A5='Beregning - Sykkel'!$P$94)</f>
        <v>0</v>
      </c>
      <c r="AD5">
        <f>bef13over!AD5*($A5='Beregning - Sykkel'!$P$94)</f>
        <v>0</v>
      </c>
    </row>
    <row r="6" spans="1:33">
      <c r="A6">
        <v>105</v>
      </c>
      <c r="B6">
        <f>bef13over!B6*($A6='Beregning - Sykkel'!$P$94)</f>
        <v>0</v>
      </c>
      <c r="C6">
        <f>bef13over!C6*($A6='Beregning - Sykkel'!$P$94)</f>
        <v>0</v>
      </c>
      <c r="D6">
        <f>bef13over!D6*($A6='Beregning - Sykkel'!$P$94)</f>
        <v>0</v>
      </c>
      <c r="E6">
        <f>bef13over!E6*($A6='Beregning - Sykkel'!$P$94)</f>
        <v>0</v>
      </c>
      <c r="F6">
        <f>bef13over!F6*($A6='Beregning - Sykkel'!$P$94)</f>
        <v>0</v>
      </c>
      <c r="G6">
        <f>bef13over!G6*($A6='Beregning - Sykkel'!$P$94)</f>
        <v>0</v>
      </c>
      <c r="H6">
        <f>bef13over!H6*($A6='Beregning - Sykkel'!$P$94)</f>
        <v>0</v>
      </c>
      <c r="I6">
        <f>bef13over!I6*($A6='Beregning - Sykkel'!$P$94)</f>
        <v>0</v>
      </c>
      <c r="J6">
        <f>bef13over!J6*($A6='Beregning - Sykkel'!$P$94)</f>
        <v>0</v>
      </c>
      <c r="K6">
        <f>bef13over!K6*($A6='Beregning - Sykkel'!$P$94)</f>
        <v>0</v>
      </c>
      <c r="L6">
        <f>bef13over!L6*($A6='Beregning - Sykkel'!$P$94)</f>
        <v>0</v>
      </c>
      <c r="M6">
        <f>bef13over!M6*($A6='Beregning - Sykkel'!$P$94)</f>
        <v>0</v>
      </c>
      <c r="N6">
        <f>bef13over!N6*($A6='Beregning - Sykkel'!$P$94)</f>
        <v>0</v>
      </c>
      <c r="O6">
        <f>bef13over!O6*($A6='Beregning - Sykkel'!$P$94)</f>
        <v>0</v>
      </c>
      <c r="P6">
        <f>bef13over!P6*($A6='Beregning - Sykkel'!$P$94)</f>
        <v>0</v>
      </c>
      <c r="Q6">
        <f>bef13over!Q6*($A6='Beregning - Sykkel'!$P$94)</f>
        <v>0</v>
      </c>
      <c r="R6">
        <f>bef13over!R6*($A6='Beregning - Sykkel'!$P$94)</f>
        <v>0</v>
      </c>
      <c r="S6">
        <f>bef13over!S6*($A6='Beregning - Sykkel'!$P$94)</f>
        <v>0</v>
      </c>
      <c r="T6">
        <f>bef13over!T6*($A6='Beregning - Sykkel'!$P$94)</f>
        <v>0</v>
      </c>
      <c r="U6">
        <f>bef13over!U6*($A6='Beregning - Sykkel'!$P$94)</f>
        <v>0</v>
      </c>
      <c r="V6">
        <f>bef13over!V6*($A6='Beregning - Sykkel'!$P$94)</f>
        <v>0</v>
      </c>
      <c r="W6">
        <f>bef13over!W6*($A6='Beregning - Sykkel'!$P$94)</f>
        <v>0</v>
      </c>
      <c r="X6">
        <f>bef13over!X6*($A6='Beregning - Sykkel'!$P$94)</f>
        <v>0</v>
      </c>
      <c r="Y6">
        <f>bef13over!Y6*($A6='Beregning - Sykkel'!$P$94)</f>
        <v>0</v>
      </c>
      <c r="Z6">
        <f>bef13over!Z6*($A6='Beregning - Sykkel'!$P$94)</f>
        <v>0</v>
      </c>
      <c r="AA6">
        <f>bef13over!AA6*($A6='Beregning - Sykkel'!$P$94)</f>
        <v>0</v>
      </c>
      <c r="AB6">
        <f>bef13over!AB6*($A6='Beregning - Sykkel'!$P$94)</f>
        <v>0</v>
      </c>
      <c r="AC6">
        <f>bef13over!AC6*($A6='Beregning - Sykkel'!$P$94)</f>
        <v>0</v>
      </c>
      <c r="AD6">
        <f>bef13over!AD6*($A6='Beregning - Sykkel'!$P$94)</f>
        <v>0</v>
      </c>
    </row>
    <row r="7" spans="1:33">
      <c r="A7">
        <v>106</v>
      </c>
      <c r="B7">
        <f>bef13over!B7*($A7='Beregning - Sykkel'!$P$94)</f>
        <v>0</v>
      </c>
      <c r="C7">
        <f>bef13over!C7*($A7='Beregning - Sykkel'!$P$94)</f>
        <v>0</v>
      </c>
      <c r="D7">
        <f>bef13over!D7*($A7='Beregning - Sykkel'!$P$94)</f>
        <v>0</v>
      </c>
      <c r="E7">
        <f>bef13over!E7*($A7='Beregning - Sykkel'!$P$94)</f>
        <v>0</v>
      </c>
      <c r="F7">
        <f>bef13over!F7*($A7='Beregning - Sykkel'!$P$94)</f>
        <v>0</v>
      </c>
      <c r="G7">
        <f>bef13over!G7*($A7='Beregning - Sykkel'!$P$94)</f>
        <v>0</v>
      </c>
      <c r="H7">
        <f>bef13over!H7*($A7='Beregning - Sykkel'!$P$94)</f>
        <v>0</v>
      </c>
      <c r="I7">
        <f>bef13over!I7*($A7='Beregning - Sykkel'!$P$94)</f>
        <v>0</v>
      </c>
      <c r="J7">
        <f>bef13over!J7*($A7='Beregning - Sykkel'!$P$94)</f>
        <v>0</v>
      </c>
      <c r="K7">
        <f>bef13over!K7*($A7='Beregning - Sykkel'!$P$94)</f>
        <v>0</v>
      </c>
      <c r="L7">
        <f>bef13over!L7*($A7='Beregning - Sykkel'!$P$94)</f>
        <v>0</v>
      </c>
      <c r="M7">
        <f>bef13over!M7*($A7='Beregning - Sykkel'!$P$94)</f>
        <v>0</v>
      </c>
      <c r="N7">
        <f>bef13over!N7*($A7='Beregning - Sykkel'!$P$94)</f>
        <v>0</v>
      </c>
      <c r="O7">
        <f>bef13over!O7*($A7='Beregning - Sykkel'!$P$94)</f>
        <v>0</v>
      </c>
      <c r="P7">
        <f>bef13over!P7*($A7='Beregning - Sykkel'!$P$94)</f>
        <v>0</v>
      </c>
      <c r="Q7">
        <f>bef13over!Q7*($A7='Beregning - Sykkel'!$P$94)</f>
        <v>0</v>
      </c>
      <c r="R7">
        <f>bef13over!R7*($A7='Beregning - Sykkel'!$P$94)</f>
        <v>0</v>
      </c>
      <c r="S7">
        <f>bef13over!S7*($A7='Beregning - Sykkel'!$P$94)</f>
        <v>0</v>
      </c>
      <c r="T7">
        <f>bef13over!T7*($A7='Beregning - Sykkel'!$P$94)</f>
        <v>0</v>
      </c>
      <c r="U7">
        <f>bef13over!U7*($A7='Beregning - Sykkel'!$P$94)</f>
        <v>0</v>
      </c>
      <c r="V7">
        <f>bef13over!V7*($A7='Beregning - Sykkel'!$P$94)</f>
        <v>0</v>
      </c>
      <c r="W7">
        <f>bef13over!W7*($A7='Beregning - Sykkel'!$P$94)</f>
        <v>0</v>
      </c>
      <c r="X7">
        <f>bef13over!X7*($A7='Beregning - Sykkel'!$P$94)</f>
        <v>0</v>
      </c>
      <c r="Y7">
        <f>bef13over!Y7*($A7='Beregning - Sykkel'!$P$94)</f>
        <v>0</v>
      </c>
      <c r="Z7">
        <f>bef13over!Z7*($A7='Beregning - Sykkel'!$P$94)</f>
        <v>0</v>
      </c>
      <c r="AA7">
        <f>bef13over!AA7*($A7='Beregning - Sykkel'!$P$94)</f>
        <v>0</v>
      </c>
      <c r="AB7">
        <f>bef13over!AB7*($A7='Beregning - Sykkel'!$P$94)</f>
        <v>0</v>
      </c>
      <c r="AC7">
        <f>bef13over!AC7*($A7='Beregning - Sykkel'!$P$94)</f>
        <v>0</v>
      </c>
      <c r="AD7">
        <f>bef13over!AD7*($A7='Beregning - Sykkel'!$P$94)</f>
        <v>0</v>
      </c>
    </row>
    <row r="8" spans="1:33">
      <c r="A8">
        <v>111</v>
      </c>
      <c r="B8">
        <f>bef13over!B8*($A8='Beregning - Sykkel'!$P$94)</f>
        <v>0</v>
      </c>
      <c r="C8">
        <f>bef13over!C8*($A8='Beregning - Sykkel'!$P$94)</f>
        <v>0</v>
      </c>
      <c r="D8">
        <f>bef13over!D8*($A8='Beregning - Sykkel'!$P$94)</f>
        <v>0</v>
      </c>
      <c r="E8">
        <f>bef13over!E8*($A8='Beregning - Sykkel'!$P$94)</f>
        <v>0</v>
      </c>
      <c r="F8">
        <f>bef13over!F8*($A8='Beregning - Sykkel'!$P$94)</f>
        <v>0</v>
      </c>
      <c r="G8">
        <f>bef13over!G8*($A8='Beregning - Sykkel'!$P$94)</f>
        <v>0</v>
      </c>
      <c r="H8">
        <f>bef13over!H8*($A8='Beregning - Sykkel'!$P$94)</f>
        <v>0</v>
      </c>
      <c r="I8">
        <f>bef13over!I8*($A8='Beregning - Sykkel'!$P$94)</f>
        <v>0</v>
      </c>
      <c r="J8">
        <f>bef13over!J8*($A8='Beregning - Sykkel'!$P$94)</f>
        <v>0</v>
      </c>
      <c r="K8">
        <f>bef13over!K8*($A8='Beregning - Sykkel'!$P$94)</f>
        <v>0</v>
      </c>
      <c r="L8">
        <f>bef13over!L8*($A8='Beregning - Sykkel'!$P$94)</f>
        <v>0</v>
      </c>
      <c r="M8">
        <f>bef13over!M8*($A8='Beregning - Sykkel'!$P$94)</f>
        <v>0</v>
      </c>
      <c r="N8">
        <f>bef13over!N8*($A8='Beregning - Sykkel'!$P$94)</f>
        <v>0</v>
      </c>
      <c r="O8">
        <f>bef13over!O8*($A8='Beregning - Sykkel'!$P$94)</f>
        <v>0</v>
      </c>
      <c r="P8">
        <f>bef13over!P8*($A8='Beregning - Sykkel'!$P$94)</f>
        <v>0</v>
      </c>
      <c r="Q8">
        <f>bef13over!Q8*($A8='Beregning - Sykkel'!$P$94)</f>
        <v>0</v>
      </c>
      <c r="R8">
        <f>bef13over!R8*($A8='Beregning - Sykkel'!$P$94)</f>
        <v>0</v>
      </c>
      <c r="S8">
        <f>bef13over!S8*($A8='Beregning - Sykkel'!$P$94)</f>
        <v>0</v>
      </c>
      <c r="T8">
        <f>bef13over!T8*($A8='Beregning - Sykkel'!$P$94)</f>
        <v>0</v>
      </c>
      <c r="U8">
        <f>bef13over!U8*($A8='Beregning - Sykkel'!$P$94)</f>
        <v>0</v>
      </c>
      <c r="V8">
        <f>bef13over!V8*($A8='Beregning - Sykkel'!$P$94)</f>
        <v>0</v>
      </c>
      <c r="W8">
        <f>bef13over!W8*($A8='Beregning - Sykkel'!$P$94)</f>
        <v>0</v>
      </c>
      <c r="X8">
        <f>bef13over!X8*($A8='Beregning - Sykkel'!$P$94)</f>
        <v>0</v>
      </c>
      <c r="Y8">
        <f>bef13over!Y8*($A8='Beregning - Sykkel'!$P$94)</f>
        <v>0</v>
      </c>
      <c r="Z8">
        <f>bef13over!Z8*($A8='Beregning - Sykkel'!$P$94)</f>
        <v>0</v>
      </c>
      <c r="AA8">
        <f>bef13over!AA8*($A8='Beregning - Sykkel'!$P$94)</f>
        <v>0</v>
      </c>
      <c r="AB8">
        <f>bef13over!AB8*($A8='Beregning - Sykkel'!$P$94)</f>
        <v>0</v>
      </c>
      <c r="AC8">
        <f>bef13over!AC8*($A8='Beregning - Sykkel'!$P$94)</f>
        <v>0</v>
      </c>
      <c r="AD8">
        <f>bef13over!AD8*($A8='Beregning - Sykkel'!$P$94)</f>
        <v>0</v>
      </c>
    </row>
    <row r="9" spans="1:33">
      <c r="A9">
        <v>118</v>
      </c>
      <c r="B9">
        <f>bef13over!B9*($A9='Beregning - Sykkel'!$P$94)</f>
        <v>0</v>
      </c>
      <c r="C9">
        <f>bef13over!C9*($A9='Beregning - Sykkel'!$P$94)</f>
        <v>0</v>
      </c>
      <c r="D9">
        <f>bef13over!D9*($A9='Beregning - Sykkel'!$P$94)</f>
        <v>0</v>
      </c>
      <c r="E9">
        <f>bef13over!E9*($A9='Beregning - Sykkel'!$P$94)</f>
        <v>0</v>
      </c>
      <c r="F9">
        <f>bef13over!F9*($A9='Beregning - Sykkel'!$P$94)</f>
        <v>0</v>
      </c>
      <c r="G9">
        <f>bef13over!G9*($A9='Beregning - Sykkel'!$P$94)</f>
        <v>0</v>
      </c>
      <c r="H9">
        <f>bef13over!H9*($A9='Beregning - Sykkel'!$P$94)</f>
        <v>0</v>
      </c>
      <c r="I9">
        <f>bef13over!I9*($A9='Beregning - Sykkel'!$P$94)</f>
        <v>0</v>
      </c>
      <c r="J9">
        <f>bef13over!J9*($A9='Beregning - Sykkel'!$P$94)</f>
        <v>0</v>
      </c>
      <c r="K9">
        <f>bef13over!K9*($A9='Beregning - Sykkel'!$P$94)</f>
        <v>0</v>
      </c>
      <c r="L9">
        <f>bef13over!L9*($A9='Beregning - Sykkel'!$P$94)</f>
        <v>0</v>
      </c>
      <c r="M9">
        <f>bef13over!M9*($A9='Beregning - Sykkel'!$P$94)</f>
        <v>0</v>
      </c>
      <c r="N9">
        <f>bef13over!N9*($A9='Beregning - Sykkel'!$P$94)</f>
        <v>0</v>
      </c>
      <c r="O9">
        <f>bef13over!O9*($A9='Beregning - Sykkel'!$P$94)</f>
        <v>0</v>
      </c>
      <c r="P9">
        <f>bef13over!P9*($A9='Beregning - Sykkel'!$P$94)</f>
        <v>0</v>
      </c>
      <c r="Q9">
        <f>bef13over!Q9*($A9='Beregning - Sykkel'!$P$94)</f>
        <v>0</v>
      </c>
      <c r="R9">
        <f>bef13over!R9*($A9='Beregning - Sykkel'!$P$94)</f>
        <v>0</v>
      </c>
      <c r="S9">
        <f>bef13over!S9*($A9='Beregning - Sykkel'!$P$94)</f>
        <v>0</v>
      </c>
      <c r="T9">
        <f>bef13over!T9*($A9='Beregning - Sykkel'!$P$94)</f>
        <v>0</v>
      </c>
      <c r="U9">
        <f>bef13over!U9*($A9='Beregning - Sykkel'!$P$94)</f>
        <v>0</v>
      </c>
      <c r="V9">
        <f>bef13over!V9*($A9='Beregning - Sykkel'!$P$94)</f>
        <v>0</v>
      </c>
      <c r="W9">
        <f>bef13over!W9*($A9='Beregning - Sykkel'!$P$94)</f>
        <v>0</v>
      </c>
      <c r="X9">
        <f>bef13over!X9*($A9='Beregning - Sykkel'!$P$94)</f>
        <v>0</v>
      </c>
      <c r="Y9">
        <f>bef13over!Y9*($A9='Beregning - Sykkel'!$P$94)</f>
        <v>0</v>
      </c>
      <c r="Z9">
        <f>bef13over!Z9*($A9='Beregning - Sykkel'!$P$94)</f>
        <v>0</v>
      </c>
      <c r="AA9">
        <f>bef13over!AA9*($A9='Beregning - Sykkel'!$P$94)</f>
        <v>0</v>
      </c>
      <c r="AB9">
        <f>bef13over!AB9*($A9='Beregning - Sykkel'!$P$94)</f>
        <v>0</v>
      </c>
      <c r="AC9">
        <f>bef13over!AC9*($A9='Beregning - Sykkel'!$P$94)</f>
        <v>0</v>
      </c>
      <c r="AD9">
        <f>bef13over!AD9*($A9='Beregning - Sykkel'!$P$94)</f>
        <v>0</v>
      </c>
    </row>
    <row r="10" spans="1:33">
      <c r="A10">
        <v>119</v>
      </c>
      <c r="B10">
        <f>bef13over!B10*($A10='Beregning - Sykkel'!$P$94)</f>
        <v>0</v>
      </c>
      <c r="C10">
        <f>bef13over!C10*($A10='Beregning - Sykkel'!$P$94)</f>
        <v>0</v>
      </c>
      <c r="D10">
        <f>bef13over!D10*($A10='Beregning - Sykkel'!$P$94)</f>
        <v>0</v>
      </c>
      <c r="E10">
        <f>bef13over!E10*($A10='Beregning - Sykkel'!$P$94)</f>
        <v>0</v>
      </c>
      <c r="F10">
        <f>bef13over!F10*($A10='Beregning - Sykkel'!$P$94)</f>
        <v>0</v>
      </c>
      <c r="G10">
        <f>bef13over!G10*($A10='Beregning - Sykkel'!$P$94)</f>
        <v>0</v>
      </c>
      <c r="H10">
        <f>bef13over!H10*($A10='Beregning - Sykkel'!$P$94)</f>
        <v>0</v>
      </c>
      <c r="I10">
        <f>bef13over!I10*($A10='Beregning - Sykkel'!$P$94)</f>
        <v>0</v>
      </c>
      <c r="J10">
        <f>bef13over!J10*($A10='Beregning - Sykkel'!$P$94)</f>
        <v>0</v>
      </c>
      <c r="K10">
        <f>bef13over!K10*($A10='Beregning - Sykkel'!$P$94)</f>
        <v>0</v>
      </c>
      <c r="L10">
        <f>bef13over!L10*($A10='Beregning - Sykkel'!$P$94)</f>
        <v>0</v>
      </c>
      <c r="M10">
        <f>bef13over!M10*($A10='Beregning - Sykkel'!$P$94)</f>
        <v>0</v>
      </c>
      <c r="N10">
        <f>bef13over!N10*($A10='Beregning - Sykkel'!$P$94)</f>
        <v>0</v>
      </c>
      <c r="O10">
        <f>bef13over!O10*($A10='Beregning - Sykkel'!$P$94)</f>
        <v>0</v>
      </c>
      <c r="P10">
        <f>bef13over!P10*($A10='Beregning - Sykkel'!$P$94)</f>
        <v>0</v>
      </c>
      <c r="Q10">
        <f>bef13over!Q10*($A10='Beregning - Sykkel'!$P$94)</f>
        <v>0</v>
      </c>
      <c r="R10">
        <f>bef13over!R10*($A10='Beregning - Sykkel'!$P$94)</f>
        <v>0</v>
      </c>
      <c r="S10">
        <f>bef13over!S10*($A10='Beregning - Sykkel'!$P$94)</f>
        <v>0</v>
      </c>
      <c r="T10">
        <f>bef13over!T10*($A10='Beregning - Sykkel'!$P$94)</f>
        <v>0</v>
      </c>
      <c r="U10">
        <f>bef13over!U10*($A10='Beregning - Sykkel'!$P$94)</f>
        <v>0</v>
      </c>
      <c r="V10">
        <f>bef13over!V10*($A10='Beregning - Sykkel'!$P$94)</f>
        <v>0</v>
      </c>
      <c r="W10">
        <f>bef13over!W10*($A10='Beregning - Sykkel'!$P$94)</f>
        <v>0</v>
      </c>
      <c r="X10">
        <f>bef13over!X10*($A10='Beregning - Sykkel'!$P$94)</f>
        <v>0</v>
      </c>
      <c r="Y10">
        <f>bef13over!Y10*($A10='Beregning - Sykkel'!$P$94)</f>
        <v>0</v>
      </c>
      <c r="Z10">
        <f>bef13over!Z10*($A10='Beregning - Sykkel'!$P$94)</f>
        <v>0</v>
      </c>
      <c r="AA10">
        <f>bef13over!AA10*($A10='Beregning - Sykkel'!$P$94)</f>
        <v>0</v>
      </c>
      <c r="AB10">
        <f>bef13over!AB10*($A10='Beregning - Sykkel'!$P$94)</f>
        <v>0</v>
      </c>
      <c r="AC10">
        <f>bef13over!AC10*($A10='Beregning - Sykkel'!$P$94)</f>
        <v>0</v>
      </c>
      <c r="AD10">
        <f>bef13over!AD10*($A10='Beregning - Sykkel'!$P$94)</f>
        <v>0</v>
      </c>
    </row>
    <row r="11" spans="1:33">
      <c r="A11">
        <v>121</v>
      </c>
      <c r="B11">
        <f>bef13over!B11*($A11='Beregning - Sykkel'!$P$94)</f>
        <v>0</v>
      </c>
      <c r="C11">
        <f>bef13over!C11*($A11='Beregning - Sykkel'!$P$94)</f>
        <v>0</v>
      </c>
      <c r="D11">
        <f>bef13over!D11*($A11='Beregning - Sykkel'!$P$94)</f>
        <v>0</v>
      </c>
      <c r="E11">
        <f>bef13over!E11*($A11='Beregning - Sykkel'!$P$94)</f>
        <v>0</v>
      </c>
      <c r="F11">
        <f>bef13over!F11*($A11='Beregning - Sykkel'!$P$94)</f>
        <v>0</v>
      </c>
      <c r="G11">
        <f>bef13over!G11*($A11='Beregning - Sykkel'!$P$94)</f>
        <v>0</v>
      </c>
      <c r="H11">
        <f>bef13over!H11*($A11='Beregning - Sykkel'!$P$94)</f>
        <v>0</v>
      </c>
      <c r="I11">
        <f>bef13over!I11*($A11='Beregning - Sykkel'!$P$94)</f>
        <v>0</v>
      </c>
      <c r="J11">
        <f>bef13over!J11*($A11='Beregning - Sykkel'!$P$94)</f>
        <v>0</v>
      </c>
      <c r="K11">
        <f>bef13over!K11*($A11='Beregning - Sykkel'!$P$94)</f>
        <v>0</v>
      </c>
      <c r="L11">
        <f>bef13over!L11*($A11='Beregning - Sykkel'!$P$94)</f>
        <v>0</v>
      </c>
      <c r="M11">
        <f>bef13over!M11*($A11='Beregning - Sykkel'!$P$94)</f>
        <v>0</v>
      </c>
      <c r="N11">
        <f>bef13over!N11*($A11='Beregning - Sykkel'!$P$94)</f>
        <v>0</v>
      </c>
      <c r="O11">
        <f>bef13over!O11*($A11='Beregning - Sykkel'!$P$94)</f>
        <v>0</v>
      </c>
      <c r="P11">
        <f>bef13over!P11*($A11='Beregning - Sykkel'!$P$94)</f>
        <v>0</v>
      </c>
      <c r="Q11">
        <f>bef13over!Q11*($A11='Beregning - Sykkel'!$P$94)</f>
        <v>0</v>
      </c>
      <c r="R11">
        <f>bef13over!R11*($A11='Beregning - Sykkel'!$P$94)</f>
        <v>0</v>
      </c>
      <c r="S11">
        <f>bef13over!S11*($A11='Beregning - Sykkel'!$P$94)</f>
        <v>0</v>
      </c>
      <c r="T11">
        <f>bef13over!T11*($A11='Beregning - Sykkel'!$P$94)</f>
        <v>0</v>
      </c>
      <c r="U11">
        <f>bef13over!U11*($A11='Beregning - Sykkel'!$P$94)</f>
        <v>0</v>
      </c>
      <c r="V11">
        <f>bef13over!V11*($A11='Beregning - Sykkel'!$P$94)</f>
        <v>0</v>
      </c>
      <c r="W11">
        <f>bef13over!W11*($A11='Beregning - Sykkel'!$P$94)</f>
        <v>0</v>
      </c>
      <c r="X11">
        <f>bef13over!X11*($A11='Beregning - Sykkel'!$P$94)</f>
        <v>0</v>
      </c>
      <c r="Y11">
        <f>bef13over!Y11*($A11='Beregning - Sykkel'!$P$94)</f>
        <v>0</v>
      </c>
      <c r="Z11">
        <f>bef13over!Z11*($A11='Beregning - Sykkel'!$P$94)</f>
        <v>0</v>
      </c>
      <c r="AA11">
        <f>bef13over!AA11*($A11='Beregning - Sykkel'!$P$94)</f>
        <v>0</v>
      </c>
      <c r="AB11">
        <f>bef13over!AB11*($A11='Beregning - Sykkel'!$P$94)</f>
        <v>0</v>
      </c>
      <c r="AC11">
        <f>bef13over!AC11*($A11='Beregning - Sykkel'!$P$94)</f>
        <v>0</v>
      </c>
      <c r="AD11">
        <f>bef13over!AD11*($A11='Beregning - Sykkel'!$P$94)</f>
        <v>0</v>
      </c>
    </row>
    <row r="12" spans="1:33">
      <c r="A12">
        <v>122</v>
      </c>
      <c r="B12">
        <f>bef13over!B12*($A12='Beregning - Sykkel'!$P$94)</f>
        <v>0</v>
      </c>
      <c r="C12">
        <f>bef13over!C12*($A12='Beregning - Sykkel'!$P$94)</f>
        <v>0</v>
      </c>
      <c r="D12">
        <f>bef13over!D12*($A12='Beregning - Sykkel'!$P$94)</f>
        <v>0</v>
      </c>
      <c r="E12">
        <f>bef13over!E12*($A12='Beregning - Sykkel'!$P$94)</f>
        <v>0</v>
      </c>
      <c r="F12">
        <f>bef13over!F12*($A12='Beregning - Sykkel'!$P$94)</f>
        <v>0</v>
      </c>
      <c r="G12">
        <f>bef13over!G12*($A12='Beregning - Sykkel'!$P$94)</f>
        <v>0</v>
      </c>
      <c r="H12">
        <f>bef13over!H12*($A12='Beregning - Sykkel'!$P$94)</f>
        <v>0</v>
      </c>
      <c r="I12">
        <f>bef13over!I12*($A12='Beregning - Sykkel'!$P$94)</f>
        <v>0</v>
      </c>
      <c r="J12">
        <f>bef13over!J12*($A12='Beregning - Sykkel'!$P$94)</f>
        <v>0</v>
      </c>
      <c r="K12">
        <f>bef13over!K12*($A12='Beregning - Sykkel'!$P$94)</f>
        <v>0</v>
      </c>
      <c r="L12">
        <f>bef13over!L12*($A12='Beregning - Sykkel'!$P$94)</f>
        <v>0</v>
      </c>
      <c r="M12">
        <f>bef13over!M12*($A12='Beregning - Sykkel'!$P$94)</f>
        <v>0</v>
      </c>
      <c r="N12">
        <f>bef13over!N12*($A12='Beregning - Sykkel'!$P$94)</f>
        <v>0</v>
      </c>
      <c r="O12">
        <f>bef13over!O12*($A12='Beregning - Sykkel'!$P$94)</f>
        <v>0</v>
      </c>
      <c r="P12">
        <f>bef13over!P12*($A12='Beregning - Sykkel'!$P$94)</f>
        <v>0</v>
      </c>
      <c r="Q12">
        <f>bef13over!Q12*($A12='Beregning - Sykkel'!$P$94)</f>
        <v>0</v>
      </c>
      <c r="R12">
        <f>bef13over!R12*($A12='Beregning - Sykkel'!$P$94)</f>
        <v>0</v>
      </c>
      <c r="S12">
        <f>bef13over!S12*($A12='Beregning - Sykkel'!$P$94)</f>
        <v>0</v>
      </c>
      <c r="T12">
        <f>bef13over!T12*($A12='Beregning - Sykkel'!$P$94)</f>
        <v>0</v>
      </c>
      <c r="U12">
        <f>bef13over!U12*($A12='Beregning - Sykkel'!$P$94)</f>
        <v>0</v>
      </c>
      <c r="V12">
        <f>bef13over!V12*($A12='Beregning - Sykkel'!$P$94)</f>
        <v>0</v>
      </c>
      <c r="W12">
        <f>bef13over!W12*($A12='Beregning - Sykkel'!$P$94)</f>
        <v>0</v>
      </c>
      <c r="X12">
        <f>bef13over!X12*($A12='Beregning - Sykkel'!$P$94)</f>
        <v>0</v>
      </c>
      <c r="Y12">
        <f>bef13over!Y12*($A12='Beregning - Sykkel'!$P$94)</f>
        <v>0</v>
      </c>
      <c r="Z12">
        <f>bef13over!Z12*($A12='Beregning - Sykkel'!$P$94)</f>
        <v>0</v>
      </c>
      <c r="AA12">
        <f>bef13over!AA12*($A12='Beregning - Sykkel'!$P$94)</f>
        <v>0</v>
      </c>
      <c r="AB12">
        <f>bef13over!AB12*($A12='Beregning - Sykkel'!$P$94)</f>
        <v>0</v>
      </c>
      <c r="AC12">
        <f>bef13over!AC12*($A12='Beregning - Sykkel'!$P$94)</f>
        <v>0</v>
      </c>
      <c r="AD12">
        <f>bef13over!AD12*($A12='Beregning - Sykkel'!$P$94)</f>
        <v>0</v>
      </c>
    </row>
    <row r="13" spans="1:33">
      <c r="A13">
        <v>123</v>
      </c>
      <c r="B13">
        <f>bef13over!B13*($A13='Beregning - Sykkel'!$P$94)</f>
        <v>0</v>
      </c>
      <c r="C13">
        <f>bef13over!C13*($A13='Beregning - Sykkel'!$P$94)</f>
        <v>0</v>
      </c>
      <c r="D13">
        <f>bef13over!D13*($A13='Beregning - Sykkel'!$P$94)</f>
        <v>0</v>
      </c>
      <c r="E13">
        <f>bef13over!E13*($A13='Beregning - Sykkel'!$P$94)</f>
        <v>0</v>
      </c>
      <c r="F13">
        <f>bef13over!F13*($A13='Beregning - Sykkel'!$P$94)</f>
        <v>0</v>
      </c>
      <c r="G13">
        <f>bef13over!G13*($A13='Beregning - Sykkel'!$P$94)</f>
        <v>0</v>
      </c>
      <c r="H13">
        <f>bef13over!H13*($A13='Beregning - Sykkel'!$P$94)</f>
        <v>0</v>
      </c>
      <c r="I13">
        <f>bef13over!I13*($A13='Beregning - Sykkel'!$P$94)</f>
        <v>0</v>
      </c>
      <c r="J13">
        <f>bef13over!J13*($A13='Beregning - Sykkel'!$P$94)</f>
        <v>0</v>
      </c>
      <c r="K13">
        <f>bef13over!K13*($A13='Beregning - Sykkel'!$P$94)</f>
        <v>0</v>
      </c>
      <c r="L13">
        <f>bef13over!L13*($A13='Beregning - Sykkel'!$P$94)</f>
        <v>0</v>
      </c>
      <c r="M13">
        <f>bef13over!M13*($A13='Beregning - Sykkel'!$P$94)</f>
        <v>0</v>
      </c>
      <c r="N13">
        <f>bef13over!N13*($A13='Beregning - Sykkel'!$P$94)</f>
        <v>0</v>
      </c>
      <c r="O13">
        <f>bef13over!O13*($A13='Beregning - Sykkel'!$P$94)</f>
        <v>0</v>
      </c>
      <c r="P13">
        <f>bef13over!P13*($A13='Beregning - Sykkel'!$P$94)</f>
        <v>0</v>
      </c>
      <c r="Q13">
        <f>bef13over!Q13*($A13='Beregning - Sykkel'!$P$94)</f>
        <v>0</v>
      </c>
      <c r="R13">
        <f>bef13over!R13*($A13='Beregning - Sykkel'!$P$94)</f>
        <v>0</v>
      </c>
      <c r="S13">
        <f>bef13over!S13*($A13='Beregning - Sykkel'!$P$94)</f>
        <v>0</v>
      </c>
      <c r="T13">
        <f>bef13over!T13*($A13='Beregning - Sykkel'!$P$94)</f>
        <v>0</v>
      </c>
      <c r="U13">
        <f>bef13over!U13*($A13='Beregning - Sykkel'!$P$94)</f>
        <v>0</v>
      </c>
      <c r="V13">
        <f>bef13over!V13*($A13='Beregning - Sykkel'!$P$94)</f>
        <v>0</v>
      </c>
      <c r="W13">
        <f>bef13over!W13*($A13='Beregning - Sykkel'!$P$94)</f>
        <v>0</v>
      </c>
      <c r="X13">
        <f>bef13over!X13*($A13='Beregning - Sykkel'!$P$94)</f>
        <v>0</v>
      </c>
      <c r="Y13">
        <f>bef13over!Y13*($A13='Beregning - Sykkel'!$P$94)</f>
        <v>0</v>
      </c>
      <c r="Z13">
        <f>bef13over!Z13*($A13='Beregning - Sykkel'!$P$94)</f>
        <v>0</v>
      </c>
      <c r="AA13">
        <f>bef13over!AA13*($A13='Beregning - Sykkel'!$P$94)</f>
        <v>0</v>
      </c>
      <c r="AB13">
        <f>bef13over!AB13*($A13='Beregning - Sykkel'!$P$94)</f>
        <v>0</v>
      </c>
      <c r="AC13">
        <f>bef13over!AC13*($A13='Beregning - Sykkel'!$P$94)</f>
        <v>0</v>
      </c>
      <c r="AD13">
        <f>bef13over!AD13*($A13='Beregning - Sykkel'!$P$94)</f>
        <v>0</v>
      </c>
    </row>
    <row r="14" spans="1:33">
      <c r="A14">
        <v>124</v>
      </c>
      <c r="B14">
        <f>bef13over!B14*($A14='Beregning - Sykkel'!$P$94)</f>
        <v>0</v>
      </c>
      <c r="C14">
        <f>bef13over!C14*($A14='Beregning - Sykkel'!$P$94)</f>
        <v>0</v>
      </c>
      <c r="D14">
        <f>bef13over!D14*($A14='Beregning - Sykkel'!$P$94)</f>
        <v>0</v>
      </c>
      <c r="E14">
        <f>bef13over!E14*($A14='Beregning - Sykkel'!$P$94)</f>
        <v>0</v>
      </c>
      <c r="F14">
        <f>bef13over!F14*($A14='Beregning - Sykkel'!$P$94)</f>
        <v>0</v>
      </c>
      <c r="G14">
        <f>bef13over!G14*($A14='Beregning - Sykkel'!$P$94)</f>
        <v>0</v>
      </c>
      <c r="H14">
        <f>bef13over!H14*($A14='Beregning - Sykkel'!$P$94)</f>
        <v>0</v>
      </c>
      <c r="I14">
        <f>bef13over!I14*($A14='Beregning - Sykkel'!$P$94)</f>
        <v>0</v>
      </c>
      <c r="J14">
        <f>bef13over!J14*($A14='Beregning - Sykkel'!$P$94)</f>
        <v>0</v>
      </c>
      <c r="K14">
        <f>bef13over!K14*($A14='Beregning - Sykkel'!$P$94)</f>
        <v>0</v>
      </c>
      <c r="L14">
        <f>bef13over!L14*($A14='Beregning - Sykkel'!$P$94)</f>
        <v>0</v>
      </c>
      <c r="M14">
        <f>bef13over!M14*($A14='Beregning - Sykkel'!$P$94)</f>
        <v>0</v>
      </c>
      <c r="N14">
        <f>bef13over!N14*($A14='Beregning - Sykkel'!$P$94)</f>
        <v>0</v>
      </c>
      <c r="O14">
        <f>bef13over!O14*($A14='Beregning - Sykkel'!$P$94)</f>
        <v>0</v>
      </c>
      <c r="P14">
        <f>bef13over!P14*($A14='Beregning - Sykkel'!$P$94)</f>
        <v>0</v>
      </c>
      <c r="Q14">
        <f>bef13over!Q14*($A14='Beregning - Sykkel'!$P$94)</f>
        <v>0</v>
      </c>
      <c r="R14">
        <f>bef13over!R14*($A14='Beregning - Sykkel'!$P$94)</f>
        <v>0</v>
      </c>
      <c r="S14">
        <f>bef13over!S14*($A14='Beregning - Sykkel'!$P$94)</f>
        <v>0</v>
      </c>
      <c r="T14">
        <f>bef13over!T14*($A14='Beregning - Sykkel'!$P$94)</f>
        <v>0</v>
      </c>
      <c r="U14">
        <f>bef13over!U14*($A14='Beregning - Sykkel'!$P$94)</f>
        <v>0</v>
      </c>
      <c r="V14">
        <f>bef13over!V14*($A14='Beregning - Sykkel'!$P$94)</f>
        <v>0</v>
      </c>
      <c r="W14">
        <f>bef13over!W14*($A14='Beregning - Sykkel'!$P$94)</f>
        <v>0</v>
      </c>
      <c r="X14">
        <f>bef13over!X14*($A14='Beregning - Sykkel'!$P$94)</f>
        <v>0</v>
      </c>
      <c r="Y14">
        <f>bef13over!Y14*($A14='Beregning - Sykkel'!$P$94)</f>
        <v>0</v>
      </c>
      <c r="Z14">
        <f>bef13over!Z14*($A14='Beregning - Sykkel'!$P$94)</f>
        <v>0</v>
      </c>
      <c r="AA14">
        <f>bef13over!AA14*($A14='Beregning - Sykkel'!$P$94)</f>
        <v>0</v>
      </c>
      <c r="AB14">
        <f>bef13over!AB14*($A14='Beregning - Sykkel'!$P$94)</f>
        <v>0</v>
      </c>
      <c r="AC14">
        <f>bef13over!AC14*($A14='Beregning - Sykkel'!$P$94)</f>
        <v>0</v>
      </c>
      <c r="AD14">
        <f>bef13over!AD14*($A14='Beregning - Sykkel'!$P$94)</f>
        <v>0</v>
      </c>
    </row>
    <row r="15" spans="1:33">
      <c r="A15">
        <v>125</v>
      </c>
      <c r="B15">
        <f>bef13over!B15*($A15='Beregning - Sykkel'!$P$94)</f>
        <v>0</v>
      </c>
      <c r="C15">
        <f>bef13over!C15*($A15='Beregning - Sykkel'!$P$94)</f>
        <v>0</v>
      </c>
      <c r="D15">
        <f>bef13over!D15*($A15='Beregning - Sykkel'!$P$94)</f>
        <v>0</v>
      </c>
      <c r="E15">
        <f>bef13over!E15*($A15='Beregning - Sykkel'!$P$94)</f>
        <v>0</v>
      </c>
      <c r="F15">
        <f>bef13over!F15*($A15='Beregning - Sykkel'!$P$94)</f>
        <v>0</v>
      </c>
      <c r="G15">
        <f>bef13over!G15*($A15='Beregning - Sykkel'!$P$94)</f>
        <v>0</v>
      </c>
      <c r="H15">
        <f>bef13over!H15*($A15='Beregning - Sykkel'!$P$94)</f>
        <v>0</v>
      </c>
      <c r="I15">
        <f>bef13over!I15*($A15='Beregning - Sykkel'!$P$94)</f>
        <v>0</v>
      </c>
      <c r="J15">
        <f>bef13over!J15*($A15='Beregning - Sykkel'!$P$94)</f>
        <v>0</v>
      </c>
      <c r="K15">
        <f>bef13over!K15*($A15='Beregning - Sykkel'!$P$94)</f>
        <v>0</v>
      </c>
      <c r="L15">
        <f>bef13over!L15*($A15='Beregning - Sykkel'!$P$94)</f>
        <v>0</v>
      </c>
      <c r="M15">
        <f>bef13over!M15*($A15='Beregning - Sykkel'!$P$94)</f>
        <v>0</v>
      </c>
      <c r="N15">
        <f>bef13over!N15*($A15='Beregning - Sykkel'!$P$94)</f>
        <v>0</v>
      </c>
      <c r="O15">
        <f>bef13over!O15*($A15='Beregning - Sykkel'!$P$94)</f>
        <v>0</v>
      </c>
      <c r="P15">
        <f>bef13over!P15*($A15='Beregning - Sykkel'!$P$94)</f>
        <v>0</v>
      </c>
      <c r="Q15">
        <f>bef13over!Q15*($A15='Beregning - Sykkel'!$P$94)</f>
        <v>0</v>
      </c>
      <c r="R15">
        <f>bef13over!R15*($A15='Beregning - Sykkel'!$P$94)</f>
        <v>0</v>
      </c>
      <c r="S15">
        <f>bef13over!S15*($A15='Beregning - Sykkel'!$P$94)</f>
        <v>0</v>
      </c>
      <c r="T15">
        <f>bef13over!T15*($A15='Beregning - Sykkel'!$P$94)</f>
        <v>0</v>
      </c>
      <c r="U15">
        <f>bef13over!U15*($A15='Beregning - Sykkel'!$P$94)</f>
        <v>0</v>
      </c>
      <c r="V15">
        <f>bef13over!V15*($A15='Beregning - Sykkel'!$P$94)</f>
        <v>0</v>
      </c>
      <c r="W15">
        <f>bef13over!W15*($A15='Beregning - Sykkel'!$P$94)</f>
        <v>0</v>
      </c>
      <c r="X15">
        <f>bef13over!X15*($A15='Beregning - Sykkel'!$P$94)</f>
        <v>0</v>
      </c>
      <c r="Y15">
        <f>bef13over!Y15*($A15='Beregning - Sykkel'!$P$94)</f>
        <v>0</v>
      </c>
      <c r="Z15">
        <f>bef13over!Z15*($A15='Beregning - Sykkel'!$P$94)</f>
        <v>0</v>
      </c>
      <c r="AA15">
        <f>bef13over!AA15*($A15='Beregning - Sykkel'!$P$94)</f>
        <v>0</v>
      </c>
      <c r="AB15">
        <f>bef13over!AB15*($A15='Beregning - Sykkel'!$P$94)</f>
        <v>0</v>
      </c>
      <c r="AC15">
        <f>bef13over!AC15*($A15='Beregning - Sykkel'!$P$94)</f>
        <v>0</v>
      </c>
      <c r="AD15">
        <f>bef13over!AD15*($A15='Beregning - Sykkel'!$P$94)</f>
        <v>0</v>
      </c>
    </row>
    <row r="16" spans="1:33">
      <c r="A16">
        <v>127</v>
      </c>
      <c r="B16">
        <f>bef13over!B16*($A16='Beregning - Sykkel'!$P$94)</f>
        <v>0</v>
      </c>
      <c r="C16">
        <f>bef13over!C16*($A16='Beregning - Sykkel'!$P$94)</f>
        <v>0</v>
      </c>
      <c r="D16">
        <f>bef13over!D16*($A16='Beregning - Sykkel'!$P$94)</f>
        <v>0</v>
      </c>
      <c r="E16">
        <f>bef13over!E16*($A16='Beregning - Sykkel'!$P$94)</f>
        <v>0</v>
      </c>
      <c r="F16">
        <f>bef13over!F16*($A16='Beregning - Sykkel'!$P$94)</f>
        <v>0</v>
      </c>
      <c r="G16">
        <f>bef13over!G16*($A16='Beregning - Sykkel'!$P$94)</f>
        <v>0</v>
      </c>
      <c r="H16">
        <f>bef13over!H16*($A16='Beregning - Sykkel'!$P$94)</f>
        <v>0</v>
      </c>
      <c r="I16">
        <f>bef13over!I16*($A16='Beregning - Sykkel'!$P$94)</f>
        <v>0</v>
      </c>
      <c r="J16">
        <f>bef13over!J16*($A16='Beregning - Sykkel'!$P$94)</f>
        <v>0</v>
      </c>
      <c r="K16">
        <f>bef13over!K16*($A16='Beregning - Sykkel'!$P$94)</f>
        <v>0</v>
      </c>
      <c r="L16">
        <f>bef13over!L16*($A16='Beregning - Sykkel'!$P$94)</f>
        <v>0</v>
      </c>
      <c r="M16">
        <f>bef13over!M16*($A16='Beregning - Sykkel'!$P$94)</f>
        <v>0</v>
      </c>
      <c r="N16">
        <f>bef13over!N16*($A16='Beregning - Sykkel'!$P$94)</f>
        <v>0</v>
      </c>
      <c r="O16">
        <f>bef13over!O16*($A16='Beregning - Sykkel'!$P$94)</f>
        <v>0</v>
      </c>
      <c r="P16">
        <f>bef13over!P16*($A16='Beregning - Sykkel'!$P$94)</f>
        <v>0</v>
      </c>
      <c r="Q16">
        <f>bef13over!Q16*($A16='Beregning - Sykkel'!$P$94)</f>
        <v>0</v>
      </c>
      <c r="R16">
        <f>bef13over!R16*($A16='Beregning - Sykkel'!$P$94)</f>
        <v>0</v>
      </c>
      <c r="S16">
        <f>bef13over!S16*($A16='Beregning - Sykkel'!$P$94)</f>
        <v>0</v>
      </c>
      <c r="T16">
        <f>bef13over!T16*($A16='Beregning - Sykkel'!$P$94)</f>
        <v>0</v>
      </c>
      <c r="U16">
        <f>bef13over!U16*($A16='Beregning - Sykkel'!$P$94)</f>
        <v>0</v>
      </c>
      <c r="V16">
        <f>bef13over!V16*($A16='Beregning - Sykkel'!$P$94)</f>
        <v>0</v>
      </c>
      <c r="W16">
        <f>bef13over!W16*($A16='Beregning - Sykkel'!$P$94)</f>
        <v>0</v>
      </c>
      <c r="X16">
        <f>bef13over!X16*($A16='Beregning - Sykkel'!$P$94)</f>
        <v>0</v>
      </c>
      <c r="Y16">
        <f>bef13over!Y16*($A16='Beregning - Sykkel'!$P$94)</f>
        <v>0</v>
      </c>
      <c r="Z16">
        <f>bef13over!Z16*($A16='Beregning - Sykkel'!$P$94)</f>
        <v>0</v>
      </c>
      <c r="AA16">
        <f>bef13over!AA16*($A16='Beregning - Sykkel'!$P$94)</f>
        <v>0</v>
      </c>
      <c r="AB16">
        <f>bef13over!AB16*($A16='Beregning - Sykkel'!$P$94)</f>
        <v>0</v>
      </c>
      <c r="AC16">
        <f>bef13over!AC16*($A16='Beregning - Sykkel'!$P$94)</f>
        <v>0</v>
      </c>
      <c r="AD16">
        <f>bef13over!AD16*($A16='Beregning - Sykkel'!$P$94)</f>
        <v>0</v>
      </c>
    </row>
    <row r="17" spans="1:30">
      <c r="A17">
        <v>128</v>
      </c>
      <c r="B17">
        <f>bef13over!B17*($A17='Beregning - Sykkel'!$P$94)</f>
        <v>0</v>
      </c>
      <c r="C17">
        <f>bef13over!C17*($A17='Beregning - Sykkel'!$P$94)</f>
        <v>0</v>
      </c>
      <c r="D17">
        <f>bef13over!D17*($A17='Beregning - Sykkel'!$P$94)</f>
        <v>0</v>
      </c>
      <c r="E17">
        <f>bef13over!E17*($A17='Beregning - Sykkel'!$P$94)</f>
        <v>0</v>
      </c>
      <c r="F17">
        <f>bef13over!F17*($A17='Beregning - Sykkel'!$P$94)</f>
        <v>0</v>
      </c>
      <c r="G17">
        <f>bef13over!G17*($A17='Beregning - Sykkel'!$P$94)</f>
        <v>0</v>
      </c>
      <c r="H17">
        <f>bef13over!H17*($A17='Beregning - Sykkel'!$P$94)</f>
        <v>0</v>
      </c>
      <c r="I17">
        <f>bef13over!I17*($A17='Beregning - Sykkel'!$P$94)</f>
        <v>0</v>
      </c>
      <c r="J17">
        <f>bef13over!J17*($A17='Beregning - Sykkel'!$P$94)</f>
        <v>0</v>
      </c>
      <c r="K17">
        <f>bef13over!K17*($A17='Beregning - Sykkel'!$P$94)</f>
        <v>0</v>
      </c>
      <c r="L17">
        <f>bef13over!L17*($A17='Beregning - Sykkel'!$P$94)</f>
        <v>0</v>
      </c>
      <c r="M17">
        <f>bef13over!M17*($A17='Beregning - Sykkel'!$P$94)</f>
        <v>0</v>
      </c>
      <c r="N17">
        <f>bef13over!N17*($A17='Beregning - Sykkel'!$P$94)</f>
        <v>0</v>
      </c>
      <c r="O17">
        <f>bef13over!O17*($A17='Beregning - Sykkel'!$P$94)</f>
        <v>0</v>
      </c>
      <c r="P17">
        <f>bef13over!P17*($A17='Beregning - Sykkel'!$P$94)</f>
        <v>0</v>
      </c>
      <c r="Q17">
        <f>bef13over!Q17*($A17='Beregning - Sykkel'!$P$94)</f>
        <v>0</v>
      </c>
      <c r="R17">
        <f>bef13over!R17*($A17='Beregning - Sykkel'!$P$94)</f>
        <v>0</v>
      </c>
      <c r="S17">
        <f>bef13over!S17*($A17='Beregning - Sykkel'!$P$94)</f>
        <v>0</v>
      </c>
      <c r="T17">
        <f>bef13over!T17*($A17='Beregning - Sykkel'!$P$94)</f>
        <v>0</v>
      </c>
      <c r="U17">
        <f>bef13over!U17*($A17='Beregning - Sykkel'!$P$94)</f>
        <v>0</v>
      </c>
      <c r="V17">
        <f>bef13over!V17*($A17='Beregning - Sykkel'!$P$94)</f>
        <v>0</v>
      </c>
      <c r="W17">
        <f>bef13over!W17*($A17='Beregning - Sykkel'!$P$94)</f>
        <v>0</v>
      </c>
      <c r="X17">
        <f>bef13over!X17*($A17='Beregning - Sykkel'!$P$94)</f>
        <v>0</v>
      </c>
      <c r="Y17">
        <f>bef13over!Y17*($A17='Beregning - Sykkel'!$P$94)</f>
        <v>0</v>
      </c>
      <c r="Z17">
        <f>bef13over!Z17*($A17='Beregning - Sykkel'!$P$94)</f>
        <v>0</v>
      </c>
      <c r="AA17">
        <f>bef13over!AA17*($A17='Beregning - Sykkel'!$P$94)</f>
        <v>0</v>
      </c>
      <c r="AB17">
        <f>bef13over!AB17*($A17='Beregning - Sykkel'!$P$94)</f>
        <v>0</v>
      </c>
      <c r="AC17">
        <f>bef13over!AC17*($A17='Beregning - Sykkel'!$P$94)</f>
        <v>0</v>
      </c>
      <c r="AD17">
        <f>bef13over!AD17*($A17='Beregning - Sykkel'!$P$94)</f>
        <v>0</v>
      </c>
    </row>
    <row r="18" spans="1:30">
      <c r="A18">
        <v>135</v>
      </c>
      <c r="B18">
        <f>bef13over!B18*($A18='Beregning - Sykkel'!$P$94)</f>
        <v>0</v>
      </c>
      <c r="C18">
        <f>bef13over!C18*($A18='Beregning - Sykkel'!$P$94)</f>
        <v>0</v>
      </c>
      <c r="D18">
        <f>bef13over!D18*($A18='Beregning - Sykkel'!$P$94)</f>
        <v>0</v>
      </c>
      <c r="E18">
        <f>bef13over!E18*($A18='Beregning - Sykkel'!$P$94)</f>
        <v>0</v>
      </c>
      <c r="F18">
        <f>bef13over!F18*($A18='Beregning - Sykkel'!$P$94)</f>
        <v>0</v>
      </c>
      <c r="G18">
        <f>bef13over!G18*($A18='Beregning - Sykkel'!$P$94)</f>
        <v>0</v>
      </c>
      <c r="H18">
        <f>bef13over!H18*($A18='Beregning - Sykkel'!$P$94)</f>
        <v>0</v>
      </c>
      <c r="I18">
        <f>bef13over!I18*($A18='Beregning - Sykkel'!$P$94)</f>
        <v>0</v>
      </c>
      <c r="J18">
        <f>bef13over!J18*($A18='Beregning - Sykkel'!$P$94)</f>
        <v>0</v>
      </c>
      <c r="K18">
        <f>bef13over!K18*($A18='Beregning - Sykkel'!$P$94)</f>
        <v>0</v>
      </c>
      <c r="L18">
        <f>bef13over!L18*($A18='Beregning - Sykkel'!$P$94)</f>
        <v>0</v>
      </c>
      <c r="M18">
        <f>bef13over!M18*($A18='Beregning - Sykkel'!$P$94)</f>
        <v>0</v>
      </c>
      <c r="N18">
        <f>bef13over!N18*($A18='Beregning - Sykkel'!$P$94)</f>
        <v>0</v>
      </c>
      <c r="O18">
        <f>bef13over!O18*($A18='Beregning - Sykkel'!$P$94)</f>
        <v>0</v>
      </c>
      <c r="P18">
        <f>bef13over!P18*($A18='Beregning - Sykkel'!$P$94)</f>
        <v>0</v>
      </c>
      <c r="Q18">
        <f>bef13over!Q18*($A18='Beregning - Sykkel'!$P$94)</f>
        <v>0</v>
      </c>
      <c r="R18">
        <f>bef13over!R18*($A18='Beregning - Sykkel'!$P$94)</f>
        <v>0</v>
      </c>
      <c r="S18">
        <f>bef13over!S18*($A18='Beregning - Sykkel'!$P$94)</f>
        <v>0</v>
      </c>
      <c r="T18">
        <f>bef13over!T18*($A18='Beregning - Sykkel'!$P$94)</f>
        <v>0</v>
      </c>
      <c r="U18">
        <f>bef13over!U18*($A18='Beregning - Sykkel'!$P$94)</f>
        <v>0</v>
      </c>
      <c r="V18">
        <f>bef13over!V18*($A18='Beregning - Sykkel'!$P$94)</f>
        <v>0</v>
      </c>
      <c r="W18">
        <f>bef13over!W18*($A18='Beregning - Sykkel'!$P$94)</f>
        <v>0</v>
      </c>
      <c r="X18">
        <f>bef13over!X18*($A18='Beregning - Sykkel'!$P$94)</f>
        <v>0</v>
      </c>
      <c r="Y18">
        <f>bef13over!Y18*($A18='Beregning - Sykkel'!$P$94)</f>
        <v>0</v>
      </c>
      <c r="Z18">
        <f>bef13over!Z18*($A18='Beregning - Sykkel'!$P$94)</f>
        <v>0</v>
      </c>
      <c r="AA18">
        <f>bef13over!AA18*($A18='Beregning - Sykkel'!$P$94)</f>
        <v>0</v>
      </c>
      <c r="AB18">
        <f>bef13over!AB18*($A18='Beregning - Sykkel'!$P$94)</f>
        <v>0</v>
      </c>
      <c r="AC18">
        <f>bef13over!AC18*($A18='Beregning - Sykkel'!$P$94)</f>
        <v>0</v>
      </c>
      <c r="AD18">
        <f>bef13over!AD18*($A18='Beregning - Sykkel'!$P$94)</f>
        <v>0</v>
      </c>
    </row>
    <row r="19" spans="1:30">
      <c r="A19">
        <v>136</v>
      </c>
      <c r="B19">
        <f>bef13over!B19*($A19='Beregning - Sykkel'!$P$94)</f>
        <v>0</v>
      </c>
      <c r="C19">
        <f>bef13over!C19*($A19='Beregning - Sykkel'!$P$94)</f>
        <v>0</v>
      </c>
      <c r="D19">
        <f>bef13over!D19*($A19='Beregning - Sykkel'!$P$94)</f>
        <v>0</v>
      </c>
      <c r="E19">
        <f>bef13over!E19*($A19='Beregning - Sykkel'!$P$94)</f>
        <v>0</v>
      </c>
      <c r="F19">
        <f>bef13over!F19*($A19='Beregning - Sykkel'!$P$94)</f>
        <v>0</v>
      </c>
      <c r="G19">
        <f>bef13over!G19*($A19='Beregning - Sykkel'!$P$94)</f>
        <v>0</v>
      </c>
      <c r="H19">
        <f>bef13over!H19*($A19='Beregning - Sykkel'!$P$94)</f>
        <v>0</v>
      </c>
      <c r="I19">
        <f>bef13over!I19*($A19='Beregning - Sykkel'!$P$94)</f>
        <v>0</v>
      </c>
      <c r="J19">
        <f>bef13over!J19*($A19='Beregning - Sykkel'!$P$94)</f>
        <v>0</v>
      </c>
      <c r="K19">
        <f>bef13over!K19*($A19='Beregning - Sykkel'!$P$94)</f>
        <v>0</v>
      </c>
      <c r="L19">
        <f>bef13over!L19*($A19='Beregning - Sykkel'!$P$94)</f>
        <v>0</v>
      </c>
      <c r="M19">
        <f>bef13over!M19*($A19='Beregning - Sykkel'!$P$94)</f>
        <v>0</v>
      </c>
      <c r="N19">
        <f>bef13over!N19*($A19='Beregning - Sykkel'!$P$94)</f>
        <v>0</v>
      </c>
      <c r="O19">
        <f>bef13over!O19*($A19='Beregning - Sykkel'!$P$94)</f>
        <v>0</v>
      </c>
      <c r="P19">
        <f>bef13over!P19*($A19='Beregning - Sykkel'!$P$94)</f>
        <v>0</v>
      </c>
      <c r="Q19">
        <f>bef13over!Q19*($A19='Beregning - Sykkel'!$P$94)</f>
        <v>0</v>
      </c>
      <c r="R19">
        <f>bef13over!R19*($A19='Beregning - Sykkel'!$P$94)</f>
        <v>0</v>
      </c>
      <c r="S19">
        <f>bef13over!S19*($A19='Beregning - Sykkel'!$P$94)</f>
        <v>0</v>
      </c>
      <c r="T19">
        <f>bef13over!T19*($A19='Beregning - Sykkel'!$P$94)</f>
        <v>0</v>
      </c>
      <c r="U19">
        <f>bef13over!U19*($A19='Beregning - Sykkel'!$P$94)</f>
        <v>0</v>
      </c>
      <c r="V19">
        <f>bef13over!V19*($A19='Beregning - Sykkel'!$P$94)</f>
        <v>0</v>
      </c>
      <c r="W19">
        <f>bef13over!W19*($A19='Beregning - Sykkel'!$P$94)</f>
        <v>0</v>
      </c>
      <c r="X19">
        <f>bef13over!X19*($A19='Beregning - Sykkel'!$P$94)</f>
        <v>0</v>
      </c>
      <c r="Y19">
        <f>bef13over!Y19*($A19='Beregning - Sykkel'!$P$94)</f>
        <v>0</v>
      </c>
      <c r="Z19">
        <f>bef13over!Z19*($A19='Beregning - Sykkel'!$P$94)</f>
        <v>0</v>
      </c>
      <c r="AA19">
        <f>bef13over!AA19*($A19='Beregning - Sykkel'!$P$94)</f>
        <v>0</v>
      </c>
      <c r="AB19">
        <f>bef13over!AB19*($A19='Beregning - Sykkel'!$P$94)</f>
        <v>0</v>
      </c>
      <c r="AC19">
        <f>bef13over!AC19*($A19='Beregning - Sykkel'!$P$94)</f>
        <v>0</v>
      </c>
      <c r="AD19">
        <f>bef13over!AD19*($A19='Beregning - Sykkel'!$P$94)</f>
        <v>0</v>
      </c>
    </row>
    <row r="20" spans="1:30">
      <c r="A20">
        <v>137</v>
      </c>
      <c r="B20">
        <f>bef13over!B20*($A20='Beregning - Sykkel'!$P$94)</f>
        <v>0</v>
      </c>
      <c r="C20">
        <f>bef13over!C20*($A20='Beregning - Sykkel'!$P$94)</f>
        <v>0</v>
      </c>
      <c r="D20">
        <f>bef13over!D20*($A20='Beregning - Sykkel'!$P$94)</f>
        <v>0</v>
      </c>
      <c r="E20">
        <f>bef13over!E20*($A20='Beregning - Sykkel'!$P$94)</f>
        <v>0</v>
      </c>
      <c r="F20">
        <f>bef13over!F20*($A20='Beregning - Sykkel'!$P$94)</f>
        <v>0</v>
      </c>
      <c r="G20">
        <f>bef13over!G20*($A20='Beregning - Sykkel'!$P$94)</f>
        <v>0</v>
      </c>
      <c r="H20">
        <f>bef13over!H20*($A20='Beregning - Sykkel'!$P$94)</f>
        <v>0</v>
      </c>
      <c r="I20">
        <f>bef13over!I20*($A20='Beregning - Sykkel'!$P$94)</f>
        <v>0</v>
      </c>
      <c r="J20">
        <f>bef13over!J20*($A20='Beregning - Sykkel'!$P$94)</f>
        <v>0</v>
      </c>
      <c r="K20">
        <f>bef13over!K20*($A20='Beregning - Sykkel'!$P$94)</f>
        <v>0</v>
      </c>
      <c r="L20">
        <f>bef13over!L20*($A20='Beregning - Sykkel'!$P$94)</f>
        <v>0</v>
      </c>
      <c r="M20">
        <f>bef13over!M20*($A20='Beregning - Sykkel'!$P$94)</f>
        <v>0</v>
      </c>
      <c r="N20">
        <f>bef13over!N20*($A20='Beregning - Sykkel'!$P$94)</f>
        <v>0</v>
      </c>
      <c r="O20">
        <f>bef13over!O20*($A20='Beregning - Sykkel'!$P$94)</f>
        <v>0</v>
      </c>
      <c r="P20">
        <f>bef13over!P20*($A20='Beregning - Sykkel'!$P$94)</f>
        <v>0</v>
      </c>
      <c r="Q20">
        <f>bef13over!Q20*($A20='Beregning - Sykkel'!$P$94)</f>
        <v>0</v>
      </c>
      <c r="R20">
        <f>bef13over!R20*($A20='Beregning - Sykkel'!$P$94)</f>
        <v>0</v>
      </c>
      <c r="S20">
        <f>bef13over!S20*($A20='Beregning - Sykkel'!$P$94)</f>
        <v>0</v>
      </c>
      <c r="T20">
        <f>bef13over!T20*($A20='Beregning - Sykkel'!$P$94)</f>
        <v>0</v>
      </c>
      <c r="U20">
        <f>bef13over!U20*($A20='Beregning - Sykkel'!$P$94)</f>
        <v>0</v>
      </c>
      <c r="V20">
        <f>bef13over!V20*($A20='Beregning - Sykkel'!$P$94)</f>
        <v>0</v>
      </c>
      <c r="W20">
        <f>bef13over!W20*($A20='Beregning - Sykkel'!$P$94)</f>
        <v>0</v>
      </c>
      <c r="X20">
        <f>bef13over!X20*($A20='Beregning - Sykkel'!$P$94)</f>
        <v>0</v>
      </c>
      <c r="Y20">
        <f>bef13over!Y20*($A20='Beregning - Sykkel'!$P$94)</f>
        <v>0</v>
      </c>
      <c r="Z20">
        <f>bef13over!Z20*($A20='Beregning - Sykkel'!$P$94)</f>
        <v>0</v>
      </c>
      <c r="AA20">
        <f>bef13over!AA20*($A20='Beregning - Sykkel'!$P$94)</f>
        <v>0</v>
      </c>
      <c r="AB20">
        <f>bef13over!AB20*($A20='Beregning - Sykkel'!$P$94)</f>
        <v>0</v>
      </c>
      <c r="AC20">
        <f>bef13over!AC20*($A20='Beregning - Sykkel'!$P$94)</f>
        <v>0</v>
      </c>
      <c r="AD20">
        <f>bef13over!AD20*($A20='Beregning - Sykkel'!$P$94)</f>
        <v>0</v>
      </c>
    </row>
    <row r="21" spans="1:30">
      <c r="A21">
        <v>138</v>
      </c>
      <c r="B21">
        <f>bef13over!B21*($A21='Beregning - Sykkel'!$P$94)</f>
        <v>0</v>
      </c>
      <c r="C21">
        <f>bef13over!C21*($A21='Beregning - Sykkel'!$P$94)</f>
        <v>0</v>
      </c>
      <c r="D21">
        <f>bef13over!D21*($A21='Beregning - Sykkel'!$P$94)</f>
        <v>0</v>
      </c>
      <c r="E21">
        <f>bef13over!E21*($A21='Beregning - Sykkel'!$P$94)</f>
        <v>0</v>
      </c>
      <c r="F21">
        <f>bef13over!F21*($A21='Beregning - Sykkel'!$P$94)</f>
        <v>0</v>
      </c>
      <c r="G21">
        <f>bef13over!G21*($A21='Beregning - Sykkel'!$P$94)</f>
        <v>0</v>
      </c>
      <c r="H21">
        <f>bef13over!H21*($A21='Beregning - Sykkel'!$P$94)</f>
        <v>0</v>
      </c>
      <c r="I21">
        <f>bef13over!I21*($A21='Beregning - Sykkel'!$P$94)</f>
        <v>0</v>
      </c>
      <c r="J21">
        <f>bef13over!J21*($A21='Beregning - Sykkel'!$P$94)</f>
        <v>0</v>
      </c>
      <c r="K21">
        <f>bef13over!K21*($A21='Beregning - Sykkel'!$P$94)</f>
        <v>0</v>
      </c>
      <c r="L21">
        <f>bef13over!L21*($A21='Beregning - Sykkel'!$P$94)</f>
        <v>0</v>
      </c>
      <c r="M21">
        <f>bef13over!M21*($A21='Beregning - Sykkel'!$P$94)</f>
        <v>0</v>
      </c>
      <c r="N21">
        <f>bef13over!N21*($A21='Beregning - Sykkel'!$P$94)</f>
        <v>0</v>
      </c>
      <c r="O21">
        <f>bef13over!O21*($A21='Beregning - Sykkel'!$P$94)</f>
        <v>0</v>
      </c>
      <c r="P21">
        <f>bef13over!P21*($A21='Beregning - Sykkel'!$P$94)</f>
        <v>0</v>
      </c>
      <c r="Q21">
        <f>bef13over!Q21*($A21='Beregning - Sykkel'!$P$94)</f>
        <v>0</v>
      </c>
      <c r="R21">
        <f>bef13over!R21*($A21='Beregning - Sykkel'!$P$94)</f>
        <v>0</v>
      </c>
      <c r="S21">
        <f>bef13over!S21*($A21='Beregning - Sykkel'!$P$94)</f>
        <v>0</v>
      </c>
      <c r="T21">
        <f>bef13over!T21*($A21='Beregning - Sykkel'!$P$94)</f>
        <v>0</v>
      </c>
      <c r="U21">
        <f>bef13over!U21*($A21='Beregning - Sykkel'!$P$94)</f>
        <v>0</v>
      </c>
      <c r="V21">
        <f>bef13over!V21*($A21='Beregning - Sykkel'!$P$94)</f>
        <v>0</v>
      </c>
      <c r="W21">
        <f>bef13over!W21*($A21='Beregning - Sykkel'!$P$94)</f>
        <v>0</v>
      </c>
      <c r="X21">
        <f>bef13over!X21*($A21='Beregning - Sykkel'!$P$94)</f>
        <v>0</v>
      </c>
      <c r="Y21">
        <f>bef13over!Y21*($A21='Beregning - Sykkel'!$P$94)</f>
        <v>0</v>
      </c>
      <c r="Z21">
        <f>bef13over!Z21*($A21='Beregning - Sykkel'!$P$94)</f>
        <v>0</v>
      </c>
      <c r="AA21">
        <f>bef13over!AA21*($A21='Beregning - Sykkel'!$P$94)</f>
        <v>0</v>
      </c>
      <c r="AB21">
        <f>bef13over!AB21*($A21='Beregning - Sykkel'!$P$94)</f>
        <v>0</v>
      </c>
      <c r="AC21">
        <f>bef13over!AC21*($A21='Beregning - Sykkel'!$P$94)</f>
        <v>0</v>
      </c>
      <c r="AD21">
        <f>bef13over!AD21*($A21='Beregning - Sykkel'!$P$94)</f>
        <v>0</v>
      </c>
    </row>
    <row r="22" spans="1:30">
      <c r="A22">
        <v>211</v>
      </c>
      <c r="B22">
        <f>bef13over!B22*($A22='Beregning - Sykkel'!$P$94)</f>
        <v>0</v>
      </c>
      <c r="C22">
        <f>bef13over!C22*($A22='Beregning - Sykkel'!$P$94)</f>
        <v>0</v>
      </c>
      <c r="D22">
        <f>bef13over!D22*($A22='Beregning - Sykkel'!$P$94)</f>
        <v>0</v>
      </c>
      <c r="E22">
        <f>bef13over!E22*($A22='Beregning - Sykkel'!$P$94)</f>
        <v>0</v>
      </c>
      <c r="F22">
        <f>bef13over!F22*($A22='Beregning - Sykkel'!$P$94)</f>
        <v>0</v>
      </c>
      <c r="G22">
        <f>bef13over!G22*($A22='Beregning - Sykkel'!$P$94)</f>
        <v>0</v>
      </c>
      <c r="H22">
        <f>bef13over!H22*($A22='Beregning - Sykkel'!$P$94)</f>
        <v>0</v>
      </c>
      <c r="I22">
        <f>bef13over!I22*($A22='Beregning - Sykkel'!$P$94)</f>
        <v>0</v>
      </c>
      <c r="J22">
        <f>bef13over!J22*($A22='Beregning - Sykkel'!$P$94)</f>
        <v>0</v>
      </c>
      <c r="K22">
        <f>bef13over!K22*($A22='Beregning - Sykkel'!$P$94)</f>
        <v>0</v>
      </c>
      <c r="L22">
        <f>bef13over!L22*($A22='Beregning - Sykkel'!$P$94)</f>
        <v>0</v>
      </c>
      <c r="M22">
        <f>bef13over!M22*($A22='Beregning - Sykkel'!$P$94)</f>
        <v>0</v>
      </c>
      <c r="N22">
        <f>bef13over!N22*($A22='Beregning - Sykkel'!$P$94)</f>
        <v>0</v>
      </c>
      <c r="O22">
        <f>bef13over!O22*($A22='Beregning - Sykkel'!$P$94)</f>
        <v>0</v>
      </c>
      <c r="P22">
        <f>bef13over!P22*($A22='Beregning - Sykkel'!$P$94)</f>
        <v>0</v>
      </c>
      <c r="Q22">
        <f>bef13over!Q22*($A22='Beregning - Sykkel'!$P$94)</f>
        <v>0</v>
      </c>
      <c r="R22">
        <f>bef13over!R22*($A22='Beregning - Sykkel'!$P$94)</f>
        <v>0</v>
      </c>
      <c r="S22">
        <f>bef13over!S22*($A22='Beregning - Sykkel'!$P$94)</f>
        <v>0</v>
      </c>
      <c r="T22">
        <f>bef13over!T22*($A22='Beregning - Sykkel'!$P$94)</f>
        <v>0</v>
      </c>
      <c r="U22">
        <f>bef13over!U22*($A22='Beregning - Sykkel'!$P$94)</f>
        <v>0</v>
      </c>
      <c r="V22">
        <f>bef13over!V22*($A22='Beregning - Sykkel'!$P$94)</f>
        <v>0</v>
      </c>
      <c r="W22">
        <f>bef13over!W22*($A22='Beregning - Sykkel'!$P$94)</f>
        <v>0</v>
      </c>
      <c r="X22">
        <f>bef13over!X22*($A22='Beregning - Sykkel'!$P$94)</f>
        <v>0</v>
      </c>
      <c r="Y22">
        <f>bef13over!Y22*($A22='Beregning - Sykkel'!$P$94)</f>
        <v>0</v>
      </c>
      <c r="Z22">
        <f>bef13over!Z22*($A22='Beregning - Sykkel'!$P$94)</f>
        <v>0</v>
      </c>
      <c r="AA22">
        <f>bef13over!AA22*($A22='Beregning - Sykkel'!$P$94)</f>
        <v>0</v>
      </c>
      <c r="AB22">
        <f>bef13over!AB22*($A22='Beregning - Sykkel'!$P$94)</f>
        <v>0</v>
      </c>
      <c r="AC22">
        <f>bef13over!AC22*($A22='Beregning - Sykkel'!$P$94)</f>
        <v>0</v>
      </c>
      <c r="AD22">
        <f>bef13over!AD22*($A22='Beregning - Sykkel'!$P$94)</f>
        <v>0</v>
      </c>
    </row>
    <row r="23" spans="1:30">
      <c r="A23">
        <v>213</v>
      </c>
      <c r="B23">
        <f>bef13over!B23*($A23='Beregning - Sykkel'!$P$94)</f>
        <v>0</v>
      </c>
      <c r="C23">
        <f>bef13over!C23*($A23='Beregning - Sykkel'!$P$94)</f>
        <v>0</v>
      </c>
      <c r="D23">
        <f>bef13over!D23*($A23='Beregning - Sykkel'!$P$94)</f>
        <v>0</v>
      </c>
      <c r="E23">
        <f>bef13over!E23*($A23='Beregning - Sykkel'!$P$94)</f>
        <v>0</v>
      </c>
      <c r="F23">
        <f>bef13over!F23*($A23='Beregning - Sykkel'!$P$94)</f>
        <v>0</v>
      </c>
      <c r="G23">
        <f>bef13over!G23*($A23='Beregning - Sykkel'!$P$94)</f>
        <v>0</v>
      </c>
      <c r="H23">
        <f>bef13over!H23*($A23='Beregning - Sykkel'!$P$94)</f>
        <v>0</v>
      </c>
      <c r="I23">
        <f>bef13over!I23*($A23='Beregning - Sykkel'!$P$94)</f>
        <v>0</v>
      </c>
      <c r="J23">
        <f>bef13over!J23*($A23='Beregning - Sykkel'!$P$94)</f>
        <v>0</v>
      </c>
      <c r="K23">
        <f>bef13over!K23*($A23='Beregning - Sykkel'!$P$94)</f>
        <v>0</v>
      </c>
      <c r="L23">
        <f>bef13over!L23*($A23='Beregning - Sykkel'!$P$94)</f>
        <v>0</v>
      </c>
      <c r="M23">
        <f>bef13over!M23*($A23='Beregning - Sykkel'!$P$94)</f>
        <v>0</v>
      </c>
      <c r="N23">
        <f>bef13over!N23*($A23='Beregning - Sykkel'!$P$94)</f>
        <v>0</v>
      </c>
      <c r="O23">
        <f>bef13over!O23*($A23='Beregning - Sykkel'!$P$94)</f>
        <v>0</v>
      </c>
      <c r="P23">
        <f>bef13over!P23*($A23='Beregning - Sykkel'!$P$94)</f>
        <v>0</v>
      </c>
      <c r="Q23">
        <f>bef13over!Q23*($A23='Beregning - Sykkel'!$P$94)</f>
        <v>0</v>
      </c>
      <c r="R23">
        <f>bef13over!R23*($A23='Beregning - Sykkel'!$P$94)</f>
        <v>0</v>
      </c>
      <c r="S23">
        <f>bef13over!S23*($A23='Beregning - Sykkel'!$P$94)</f>
        <v>0</v>
      </c>
      <c r="T23">
        <f>bef13over!T23*($A23='Beregning - Sykkel'!$P$94)</f>
        <v>0</v>
      </c>
      <c r="U23">
        <f>bef13over!U23*($A23='Beregning - Sykkel'!$P$94)</f>
        <v>0</v>
      </c>
      <c r="V23">
        <f>bef13over!V23*($A23='Beregning - Sykkel'!$P$94)</f>
        <v>0</v>
      </c>
      <c r="W23">
        <f>bef13over!W23*($A23='Beregning - Sykkel'!$P$94)</f>
        <v>0</v>
      </c>
      <c r="X23">
        <f>bef13over!X23*($A23='Beregning - Sykkel'!$P$94)</f>
        <v>0</v>
      </c>
      <c r="Y23">
        <f>bef13over!Y23*($A23='Beregning - Sykkel'!$P$94)</f>
        <v>0</v>
      </c>
      <c r="Z23">
        <f>bef13over!Z23*($A23='Beregning - Sykkel'!$P$94)</f>
        <v>0</v>
      </c>
      <c r="AA23">
        <f>bef13over!AA23*($A23='Beregning - Sykkel'!$P$94)</f>
        <v>0</v>
      </c>
      <c r="AB23">
        <f>bef13over!AB23*($A23='Beregning - Sykkel'!$P$94)</f>
        <v>0</v>
      </c>
      <c r="AC23">
        <f>bef13over!AC23*($A23='Beregning - Sykkel'!$P$94)</f>
        <v>0</v>
      </c>
      <c r="AD23">
        <f>bef13over!AD23*($A23='Beregning - Sykkel'!$P$94)</f>
        <v>0</v>
      </c>
    </row>
    <row r="24" spans="1:30">
      <c r="A24">
        <v>214</v>
      </c>
      <c r="B24">
        <f>bef13over!B24*($A24='Beregning - Sykkel'!$P$94)</f>
        <v>0</v>
      </c>
      <c r="C24">
        <f>bef13over!C24*($A24='Beregning - Sykkel'!$P$94)</f>
        <v>0</v>
      </c>
      <c r="D24">
        <f>bef13over!D24*($A24='Beregning - Sykkel'!$P$94)</f>
        <v>0</v>
      </c>
      <c r="E24">
        <f>bef13over!E24*($A24='Beregning - Sykkel'!$P$94)</f>
        <v>0</v>
      </c>
      <c r="F24">
        <f>bef13over!F24*($A24='Beregning - Sykkel'!$P$94)</f>
        <v>0</v>
      </c>
      <c r="G24">
        <f>bef13over!G24*($A24='Beregning - Sykkel'!$P$94)</f>
        <v>0</v>
      </c>
      <c r="H24">
        <f>bef13over!H24*($A24='Beregning - Sykkel'!$P$94)</f>
        <v>0</v>
      </c>
      <c r="I24">
        <f>bef13over!I24*($A24='Beregning - Sykkel'!$P$94)</f>
        <v>0</v>
      </c>
      <c r="J24">
        <f>bef13over!J24*($A24='Beregning - Sykkel'!$P$94)</f>
        <v>0</v>
      </c>
      <c r="K24">
        <f>bef13over!K24*($A24='Beregning - Sykkel'!$P$94)</f>
        <v>0</v>
      </c>
      <c r="L24">
        <f>bef13over!L24*($A24='Beregning - Sykkel'!$P$94)</f>
        <v>0</v>
      </c>
      <c r="M24">
        <f>bef13over!M24*($A24='Beregning - Sykkel'!$P$94)</f>
        <v>0</v>
      </c>
      <c r="N24">
        <f>bef13over!N24*($A24='Beregning - Sykkel'!$P$94)</f>
        <v>0</v>
      </c>
      <c r="O24">
        <f>bef13over!O24*($A24='Beregning - Sykkel'!$P$94)</f>
        <v>0</v>
      </c>
      <c r="P24">
        <f>bef13over!P24*($A24='Beregning - Sykkel'!$P$94)</f>
        <v>0</v>
      </c>
      <c r="Q24">
        <f>bef13over!Q24*($A24='Beregning - Sykkel'!$P$94)</f>
        <v>0</v>
      </c>
      <c r="R24">
        <f>bef13over!R24*($A24='Beregning - Sykkel'!$P$94)</f>
        <v>0</v>
      </c>
      <c r="S24">
        <f>bef13over!S24*($A24='Beregning - Sykkel'!$P$94)</f>
        <v>0</v>
      </c>
      <c r="T24">
        <f>bef13over!T24*($A24='Beregning - Sykkel'!$P$94)</f>
        <v>0</v>
      </c>
      <c r="U24">
        <f>bef13over!U24*($A24='Beregning - Sykkel'!$P$94)</f>
        <v>0</v>
      </c>
      <c r="V24">
        <f>bef13over!V24*($A24='Beregning - Sykkel'!$P$94)</f>
        <v>0</v>
      </c>
      <c r="W24">
        <f>bef13over!W24*($A24='Beregning - Sykkel'!$P$94)</f>
        <v>0</v>
      </c>
      <c r="X24">
        <f>bef13over!X24*($A24='Beregning - Sykkel'!$P$94)</f>
        <v>0</v>
      </c>
      <c r="Y24">
        <f>bef13over!Y24*($A24='Beregning - Sykkel'!$P$94)</f>
        <v>0</v>
      </c>
      <c r="Z24">
        <f>bef13over!Z24*($A24='Beregning - Sykkel'!$P$94)</f>
        <v>0</v>
      </c>
      <c r="AA24">
        <f>bef13over!AA24*($A24='Beregning - Sykkel'!$P$94)</f>
        <v>0</v>
      </c>
      <c r="AB24">
        <f>bef13over!AB24*($A24='Beregning - Sykkel'!$P$94)</f>
        <v>0</v>
      </c>
      <c r="AC24">
        <f>bef13over!AC24*($A24='Beregning - Sykkel'!$P$94)</f>
        <v>0</v>
      </c>
      <c r="AD24">
        <f>bef13over!AD24*($A24='Beregning - Sykkel'!$P$94)</f>
        <v>0</v>
      </c>
    </row>
    <row r="25" spans="1:30">
      <c r="A25">
        <v>215</v>
      </c>
      <c r="B25">
        <f>bef13over!B25*($A25='Beregning - Sykkel'!$P$94)</f>
        <v>0</v>
      </c>
      <c r="C25">
        <f>bef13over!C25*($A25='Beregning - Sykkel'!$P$94)</f>
        <v>0</v>
      </c>
      <c r="D25">
        <f>bef13over!D25*($A25='Beregning - Sykkel'!$P$94)</f>
        <v>0</v>
      </c>
      <c r="E25">
        <f>bef13over!E25*($A25='Beregning - Sykkel'!$P$94)</f>
        <v>0</v>
      </c>
      <c r="F25">
        <f>bef13over!F25*($A25='Beregning - Sykkel'!$P$94)</f>
        <v>0</v>
      </c>
      <c r="G25">
        <f>bef13over!G25*($A25='Beregning - Sykkel'!$P$94)</f>
        <v>0</v>
      </c>
      <c r="H25">
        <f>bef13over!H25*($A25='Beregning - Sykkel'!$P$94)</f>
        <v>0</v>
      </c>
      <c r="I25">
        <f>bef13over!I25*($A25='Beregning - Sykkel'!$P$94)</f>
        <v>0</v>
      </c>
      <c r="J25">
        <f>bef13over!J25*($A25='Beregning - Sykkel'!$P$94)</f>
        <v>0</v>
      </c>
      <c r="K25">
        <f>bef13over!K25*($A25='Beregning - Sykkel'!$P$94)</f>
        <v>0</v>
      </c>
      <c r="L25">
        <f>bef13over!L25*($A25='Beregning - Sykkel'!$P$94)</f>
        <v>0</v>
      </c>
      <c r="M25">
        <f>bef13over!M25*($A25='Beregning - Sykkel'!$P$94)</f>
        <v>0</v>
      </c>
      <c r="N25">
        <f>bef13over!N25*($A25='Beregning - Sykkel'!$P$94)</f>
        <v>0</v>
      </c>
      <c r="O25">
        <f>bef13over!O25*($A25='Beregning - Sykkel'!$P$94)</f>
        <v>0</v>
      </c>
      <c r="P25">
        <f>bef13over!P25*($A25='Beregning - Sykkel'!$P$94)</f>
        <v>0</v>
      </c>
      <c r="Q25">
        <f>bef13over!Q25*($A25='Beregning - Sykkel'!$P$94)</f>
        <v>0</v>
      </c>
      <c r="R25">
        <f>bef13over!R25*($A25='Beregning - Sykkel'!$P$94)</f>
        <v>0</v>
      </c>
      <c r="S25">
        <f>bef13over!S25*($A25='Beregning - Sykkel'!$P$94)</f>
        <v>0</v>
      </c>
      <c r="T25">
        <f>bef13over!T25*($A25='Beregning - Sykkel'!$P$94)</f>
        <v>0</v>
      </c>
      <c r="U25">
        <f>bef13over!U25*($A25='Beregning - Sykkel'!$P$94)</f>
        <v>0</v>
      </c>
      <c r="V25">
        <f>bef13over!V25*($A25='Beregning - Sykkel'!$P$94)</f>
        <v>0</v>
      </c>
      <c r="W25">
        <f>bef13over!W25*($A25='Beregning - Sykkel'!$P$94)</f>
        <v>0</v>
      </c>
      <c r="X25">
        <f>bef13over!X25*($A25='Beregning - Sykkel'!$P$94)</f>
        <v>0</v>
      </c>
      <c r="Y25">
        <f>bef13over!Y25*($A25='Beregning - Sykkel'!$P$94)</f>
        <v>0</v>
      </c>
      <c r="Z25">
        <f>bef13over!Z25*($A25='Beregning - Sykkel'!$P$94)</f>
        <v>0</v>
      </c>
      <c r="AA25">
        <f>bef13over!AA25*($A25='Beregning - Sykkel'!$P$94)</f>
        <v>0</v>
      </c>
      <c r="AB25">
        <f>bef13over!AB25*($A25='Beregning - Sykkel'!$P$94)</f>
        <v>0</v>
      </c>
      <c r="AC25">
        <f>bef13over!AC25*($A25='Beregning - Sykkel'!$P$94)</f>
        <v>0</v>
      </c>
      <c r="AD25">
        <f>bef13over!AD25*($A25='Beregning - Sykkel'!$P$94)</f>
        <v>0</v>
      </c>
    </row>
    <row r="26" spans="1:30">
      <c r="A26">
        <v>216</v>
      </c>
      <c r="B26">
        <f>bef13over!B26*($A26='Beregning - Sykkel'!$P$94)</f>
        <v>0</v>
      </c>
      <c r="C26">
        <f>bef13over!C26*($A26='Beregning - Sykkel'!$P$94)</f>
        <v>0</v>
      </c>
      <c r="D26">
        <f>bef13over!D26*($A26='Beregning - Sykkel'!$P$94)</f>
        <v>0</v>
      </c>
      <c r="E26">
        <f>bef13over!E26*($A26='Beregning - Sykkel'!$P$94)</f>
        <v>0</v>
      </c>
      <c r="F26">
        <f>bef13over!F26*($A26='Beregning - Sykkel'!$P$94)</f>
        <v>0</v>
      </c>
      <c r="G26">
        <f>bef13over!G26*($A26='Beregning - Sykkel'!$P$94)</f>
        <v>0</v>
      </c>
      <c r="H26">
        <f>bef13over!H26*($A26='Beregning - Sykkel'!$P$94)</f>
        <v>0</v>
      </c>
      <c r="I26">
        <f>bef13over!I26*($A26='Beregning - Sykkel'!$P$94)</f>
        <v>0</v>
      </c>
      <c r="J26">
        <f>bef13over!J26*($A26='Beregning - Sykkel'!$P$94)</f>
        <v>0</v>
      </c>
      <c r="K26">
        <f>bef13over!K26*($A26='Beregning - Sykkel'!$P$94)</f>
        <v>0</v>
      </c>
      <c r="L26">
        <f>bef13over!L26*($A26='Beregning - Sykkel'!$P$94)</f>
        <v>0</v>
      </c>
      <c r="M26">
        <f>bef13over!M26*($A26='Beregning - Sykkel'!$P$94)</f>
        <v>0</v>
      </c>
      <c r="N26">
        <f>bef13over!N26*($A26='Beregning - Sykkel'!$P$94)</f>
        <v>0</v>
      </c>
      <c r="O26">
        <f>bef13over!O26*($A26='Beregning - Sykkel'!$P$94)</f>
        <v>0</v>
      </c>
      <c r="P26">
        <f>bef13over!P26*($A26='Beregning - Sykkel'!$P$94)</f>
        <v>0</v>
      </c>
      <c r="Q26">
        <f>bef13over!Q26*($A26='Beregning - Sykkel'!$P$94)</f>
        <v>0</v>
      </c>
      <c r="R26">
        <f>bef13over!R26*($A26='Beregning - Sykkel'!$P$94)</f>
        <v>0</v>
      </c>
      <c r="S26">
        <f>bef13over!S26*($A26='Beregning - Sykkel'!$P$94)</f>
        <v>0</v>
      </c>
      <c r="T26">
        <f>bef13over!T26*($A26='Beregning - Sykkel'!$P$94)</f>
        <v>0</v>
      </c>
      <c r="U26">
        <f>bef13over!U26*($A26='Beregning - Sykkel'!$P$94)</f>
        <v>0</v>
      </c>
      <c r="V26">
        <f>bef13over!V26*($A26='Beregning - Sykkel'!$P$94)</f>
        <v>0</v>
      </c>
      <c r="W26">
        <f>bef13over!W26*($A26='Beregning - Sykkel'!$P$94)</f>
        <v>0</v>
      </c>
      <c r="X26">
        <f>bef13over!X26*($A26='Beregning - Sykkel'!$P$94)</f>
        <v>0</v>
      </c>
      <c r="Y26">
        <f>bef13over!Y26*($A26='Beregning - Sykkel'!$P$94)</f>
        <v>0</v>
      </c>
      <c r="Z26">
        <f>bef13over!Z26*($A26='Beregning - Sykkel'!$P$94)</f>
        <v>0</v>
      </c>
      <c r="AA26">
        <f>bef13over!AA26*($A26='Beregning - Sykkel'!$P$94)</f>
        <v>0</v>
      </c>
      <c r="AB26">
        <f>bef13over!AB26*($A26='Beregning - Sykkel'!$P$94)</f>
        <v>0</v>
      </c>
      <c r="AC26">
        <f>bef13over!AC26*($A26='Beregning - Sykkel'!$P$94)</f>
        <v>0</v>
      </c>
      <c r="AD26">
        <f>bef13over!AD26*($A26='Beregning - Sykkel'!$P$94)</f>
        <v>0</v>
      </c>
    </row>
    <row r="27" spans="1:30">
      <c r="A27">
        <v>217</v>
      </c>
      <c r="B27">
        <f>bef13over!B27*($A27='Beregning - Sykkel'!$P$94)</f>
        <v>0</v>
      </c>
      <c r="C27">
        <f>bef13over!C27*($A27='Beregning - Sykkel'!$P$94)</f>
        <v>0</v>
      </c>
      <c r="D27">
        <f>bef13over!D27*($A27='Beregning - Sykkel'!$P$94)</f>
        <v>0</v>
      </c>
      <c r="E27">
        <f>bef13over!E27*($A27='Beregning - Sykkel'!$P$94)</f>
        <v>0</v>
      </c>
      <c r="F27">
        <f>bef13over!F27*($A27='Beregning - Sykkel'!$P$94)</f>
        <v>0</v>
      </c>
      <c r="G27">
        <f>bef13over!G27*($A27='Beregning - Sykkel'!$P$94)</f>
        <v>0</v>
      </c>
      <c r="H27">
        <f>bef13over!H27*($A27='Beregning - Sykkel'!$P$94)</f>
        <v>0</v>
      </c>
      <c r="I27">
        <f>bef13over!I27*($A27='Beregning - Sykkel'!$P$94)</f>
        <v>0</v>
      </c>
      <c r="J27">
        <f>bef13over!J27*($A27='Beregning - Sykkel'!$P$94)</f>
        <v>0</v>
      </c>
      <c r="K27">
        <f>bef13over!K27*($A27='Beregning - Sykkel'!$P$94)</f>
        <v>0</v>
      </c>
      <c r="L27">
        <f>bef13over!L27*($A27='Beregning - Sykkel'!$P$94)</f>
        <v>0</v>
      </c>
      <c r="M27">
        <f>bef13over!M27*($A27='Beregning - Sykkel'!$P$94)</f>
        <v>0</v>
      </c>
      <c r="N27">
        <f>bef13over!N27*($A27='Beregning - Sykkel'!$P$94)</f>
        <v>0</v>
      </c>
      <c r="O27">
        <f>bef13over!O27*($A27='Beregning - Sykkel'!$P$94)</f>
        <v>0</v>
      </c>
      <c r="P27">
        <f>bef13over!P27*($A27='Beregning - Sykkel'!$P$94)</f>
        <v>0</v>
      </c>
      <c r="Q27">
        <f>bef13over!Q27*($A27='Beregning - Sykkel'!$P$94)</f>
        <v>0</v>
      </c>
      <c r="R27">
        <f>bef13over!R27*($A27='Beregning - Sykkel'!$P$94)</f>
        <v>0</v>
      </c>
      <c r="S27">
        <f>bef13over!S27*($A27='Beregning - Sykkel'!$P$94)</f>
        <v>0</v>
      </c>
      <c r="T27">
        <f>bef13over!T27*($A27='Beregning - Sykkel'!$P$94)</f>
        <v>0</v>
      </c>
      <c r="U27">
        <f>bef13over!U27*($A27='Beregning - Sykkel'!$P$94)</f>
        <v>0</v>
      </c>
      <c r="V27">
        <f>bef13over!V27*($A27='Beregning - Sykkel'!$P$94)</f>
        <v>0</v>
      </c>
      <c r="W27">
        <f>bef13over!W27*($A27='Beregning - Sykkel'!$P$94)</f>
        <v>0</v>
      </c>
      <c r="X27">
        <f>bef13over!X27*($A27='Beregning - Sykkel'!$P$94)</f>
        <v>0</v>
      </c>
      <c r="Y27">
        <f>bef13over!Y27*($A27='Beregning - Sykkel'!$P$94)</f>
        <v>0</v>
      </c>
      <c r="Z27">
        <f>bef13over!Z27*($A27='Beregning - Sykkel'!$P$94)</f>
        <v>0</v>
      </c>
      <c r="AA27">
        <f>bef13over!AA27*($A27='Beregning - Sykkel'!$P$94)</f>
        <v>0</v>
      </c>
      <c r="AB27">
        <f>bef13over!AB27*($A27='Beregning - Sykkel'!$P$94)</f>
        <v>0</v>
      </c>
      <c r="AC27">
        <f>bef13over!AC27*($A27='Beregning - Sykkel'!$P$94)</f>
        <v>0</v>
      </c>
      <c r="AD27">
        <f>bef13over!AD27*($A27='Beregning - Sykkel'!$P$94)</f>
        <v>0</v>
      </c>
    </row>
    <row r="28" spans="1:30">
      <c r="A28">
        <v>219</v>
      </c>
      <c r="B28">
        <f>bef13over!B28*($A28='Beregning - Sykkel'!$P$94)</f>
        <v>0</v>
      </c>
      <c r="C28">
        <f>bef13over!C28*($A28='Beregning - Sykkel'!$P$94)</f>
        <v>0</v>
      </c>
      <c r="D28">
        <f>bef13over!D28*($A28='Beregning - Sykkel'!$P$94)</f>
        <v>0</v>
      </c>
      <c r="E28">
        <f>bef13over!E28*($A28='Beregning - Sykkel'!$P$94)</f>
        <v>0</v>
      </c>
      <c r="F28">
        <f>bef13over!F28*($A28='Beregning - Sykkel'!$P$94)</f>
        <v>0</v>
      </c>
      <c r="G28">
        <f>bef13over!G28*($A28='Beregning - Sykkel'!$P$94)</f>
        <v>0</v>
      </c>
      <c r="H28">
        <f>bef13over!H28*($A28='Beregning - Sykkel'!$P$94)</f>
        <v>0</v>
      </c>
      <c r="I28">
        <f>bef13over!I28*($A28='Beregning - Sykkel'!$P$94)</f>
        <v>0</v>
      </c>
      <c r="J28">
        <f>bef13over!J28*($A28='Beregning - Sykkel'!$P$94)</f>
        <v>0</v>
      </c>
      <c r="K28">
        <f>bef13over!K28*($A28='Beregning - Sykkel'!$P$94)</f>
        <v>0</v>
      </c>
      <c r="L28">
        <f>bef13over!L28*($A28='Beregning - Sykkel'!$P$94)</f>
        <v>0</v>
      </c>
      <c r="M28">
        <f>bef13over!M28*($A28='Beregning - Sykkel'!$P$94)</f>
        <v>0</v>
      </c>
      <c r="N28">
        <f>bef13over!N28*($A28='Beregning - Sykkel'!$P$94)</f>
        <v>0</v>
      </c>
      <c r="O28">
        <f>bef13over!O28*($A28='Beregning - Sykkel'!$P$94)</f>
        <v>0</v>
      </c>
      <c r="P28">
        <f>bef13over!P28*($A28='Beregning - Sykkel'!$P$94)</f>
        <v>0</v>
      </c>
      <c r="Q28">
        <f>bef13over!Q28*($A28='Beregning - Sykkel'!$P$94)</f>
        <v>0</v>
      </c>
      <c r="R28">
        <f>bef13over!R28*($A28='Beregning - Sykkel'!$P$94)</f>
        <v>0</v>
      </c>
      <c r="S28">
        <f>bef13over!S28*($A28='Beregning - Sykkel'!$P$94)</f>
        <v>0</v>
      </c>
      <c r="T28">
        <f>bef13over!T28*($A28='Beregning - Sykkel'!$P$94)</f>
        <v>0</v>
      </c>
      <c r="U28">
        <f>bef13over!U28*($A28='Beregning - Sykkel'!$P$94)</f>
        <v>0</v>
      </c>
      <c r="V28">
        <f>bef13over!V28*($A28='Beregning - Sykkel'!$P$94)</f>
        <v>0</v>
      </c>
      <c r="W28">
        <f>bef13over!W28*($A28='Beregning - Sykkel'!$P$94)</f>
        <v>0</v>
      </c>
      <c r="X28">
        <f>bef13over!X28*($A28='Beregning - Sykkel'!$P$94)</f>
        <v>0</v>
      </c>
      <c r="Y28">
        <f>bef13over!Y28*($A28='Beregning - Sykkel'!$P$94)</f>
        <v>0</v>
      </c>
      <c r="Z28">
        <f>bef13over!Z28*($A28='Beregning - Sykkel'!$P$94)</f>
        <v>0</v>
      </c>
      <c r="AA28">
        <f>bef13over!AA28*($A28='Beregning - Sykkel'!$P$94)</f>
        <v>0</v>
      </c>
      <c r="AB28">
        <f>bef13over!AB28*($A28='Beregning - Sykkel'!$P$94)</f>
        <v>0</v>
      </c>
      <c r="AC28">
        <f>bef13over!AC28*($A28='Beregning - Sykkel'!$P$94)</f>
        <v>0</v>
      </c>
      <c r="AD28">
        <f>bef13over!AD28*($A28='Beregning - Sykkel'!$P$94)</f>
        <v>0</v>
      </c>
    </row>
    <row r="29" spans="1:30">
      <c r="A29">
        <v>220</v>
      </c>
      <c r="B29">
        <f>bef13over!B29*($A29='Beregning - Sykkel'!$P$94)</f>
        <v>0</v>
      </c>
      <c r="C29">
        <f>bef13over!C29*($A29='Beregning - Sykkel'!$P$94)</f>
        <v>0</v>
      </c>
      <c r="D29">
        <f>bef13over!D29*($A29='Beregning - Sykkel'!$P$94)</f>
        <v>0</v>
      </c>
      <c r="E29">
        <f>bef13over!E29*($A29='Beregning - Sykkel'!$P$94)</f>
        <v>0</v>
      </c>
      <c r="F29">
        <f>bef13over!F29*($A29='Beregning - Sykkel'!$P$94)</f>
        <v>0</v>
      </c>
      <c r="G29">
        <f>bef13over!G29*($A29='Beregning - Sykkel'!$P$94)</f>
        <v>0</v>
      </c>
      <c r="H29">
        <f>bef13over!H29*($A29='Beregning - Sykkel'!$P$94)</f>
        <v>0</v>
      </c>
      <c r="I29">
        <f>bef13over!I29*($A29='Beregning - Sykkel'!$P$94)</f>
        <v>0</v>
      </c>
      <c r="J29">
        <f>bef13over!J29*($A29='Beregning - Sykkel'!$P$94)</f>
        <v>0</v>
      </c>
      <c r="K29">
        <f>bef13over!K29*($A29='Beregning - Sykkel'!$P$94)</f>
        <v>0</v>
      </c>
      <c r="L29">
        <f>bef13over!L29*($A29='Beregning - Sykkel'!$P$94)</f>
        <v>0</v>
      </c>
      <c r="M29">
        <f>bef13over!M29*($A29='Beregning - Sykkel'!$P$94)</f>
        <v>0</v>
      </c>
      <c r="N29">
        <f>bef13over!N29*($A29='Beregning - Sykkel'!$P$94)</f>
        <v>0</v>
      </c>
      <c r="O29">
        <f>bef13over!O29*($A29='Beregning - Sykkel'!$P$94)</f>
        <v>0</v>
      </c>
      <c r="P29">
        <f>bef13over!P29*($A29='Beregning - Sykkel'!$P$94)</f>
        <v>0</v>
      </c>
      <c r="Q29">
        <f>bef13over!Q29*($A29='Beregning - Sykkel'!$P$94)</f>
        <v>0</v>
      </c>
      <c r="R29">
        <f>bef13over!R29*($A29='Beregning - Sykkel'!$P$94)</f>
        <v>0</v>
      </c>
      <c r="S29">
        <f>bef13over!S29*($A29='Beregning - Sykkel'!$P$94)</f>
        <v>0</v>
      </c>
      <c r="T29">
        <f>bef13over!T29*($A29='Beregning - Sykkel'!$P$94)</f>
        <v>0</v>
      </c>
      <c r="U29">
        <f>bef13over!U29*($A29='Beregning - Sykkel'!$P$94)</f>
        <v>0</v>
      </c>
      <c r="V29">
        <f>bef13over!V29*($A29='Beregning - Sykkel'!$P$94)</f>
        <v>0</v>
      </c>
      <c r="W29">
        <f>bef13over!W29*($A29='Beregning - Sykkel'!$P$94)</f>
        <v>0</v>
      </c>
      <c r="X29">
        <f>bef13over!X29*($A29='Beregning - Sykkel'!$P$94)</f>
        <v>0</v>
      </c>
      <c r="Y29">
        <f>bef13over!Y29*($A29='Beregning - Sykkel'!$P$94)</f>
        <v>0</v>
      </c>
      <c r="Z29">
        <f>bef13over!Z29*($A29='Beregning - Sykkel'!$P$94)</f>
        <v>0</v>
      </c>
      <c r="AA29">
        <f>bef13over!AA29*($A29='Beregning - Sykkel'!$P$94)</f>
        <v>0</v>
      </c>
      <c r="AB29">
        <f>bef13over!AB29*($A29='Beregning - Sykkel'!$P$94)</f>
        <v>0</v>
      </c>
      <c r="AC29">
        <f>bef13over!AC29*($A29='Beregning - Sykkel'!$P$94)</f>
        <v>0</v>
      </c>
      <c r="AD29">
        <f>bef13over!AD29*($A29='Beregning - Sykkel'!$P$94)</f>
        <v>0</v>
      </c>
    </row>
    <row r="30" spans="1:30">
      <c r="A30">
        <v>221</v>
      </c>
      <c r="B30">
        <f>bef13over!B30*($A30='Beregning - Sykkel'!$P$94)</f>
        <v>0</v>
      </c>
      <c r="C30">
        <f>bef13over!C30*($A30='Beregning - Sykkel'!$P$94)</f>
        <v>0</v>
      </c>
      <c r="D30">
        <f>bef13over!D30*($A30='Beregning - Sykkel'!$P$94)</f>
        <v>0</v>
      </c>
      <c r="E30">
        <f>bef13over!E30*($A30='Beregning - Sykkel'!$P$94)</f>
        <v>0</v>
      </c>
      <c r="F30">
        <f>bef13over!F30*($A30='Beregning - Sykkel'!$P$94)</f>
        <v>0</v>
      </c>
      <c r="G30">
        <f>bef13over!G30*($A30='Beregning - Sykkel'!$P$94)</f>
        <v>0</v>
      </c>
      <c r="H30">
        <f>bef13over!H30*($A30='Beregning - Sykkel'!$P$94)</f>
        <v>0</v>
      </c>
      <c r="I30">
        <f>bef13over!I30*($A30='Beregning - Sykkel'!$P$94)</f>
        <v>0</v>
      </c>
      <c r="J30">
        <f>bef13over!J30*($A30='Beregning - Sykkel'!$P$94)</f>
        <v>0</v>
      </c>
      <c r="K30">
        <f>bef13over!K30*($A30='Beregning - Sykkel'!$P$94)</f>
        <v>0</v>
      </c>
      <c r="L30">
        <f>bef13over!L30*($A30='Beregning - Sykkel'!$P$94)</f>
        <v>0</v>
      </c>
      <c r="M30">
        <f>bef13over!M30*($A30='Beregning - Sykkel'!$P$94)</f>
        <v>0</v>
      </c>
      <c r="N30">
        <f>bef13over!N30*($A30='Beregning - Sykkel'!$P$94)</f>
        <v>0</v>
      </c>
      <c r="O30">
        <f>bef13over!O30*($A30='Beregning - Sykkel'!$P$94)</f>
        <v>0</v>
      </c>
      <c r="P30">
        <f>bef13over!P30*($A30='Beregning - Sykkel'!$P$94)</f>
        <v>0</v>
      </c>
      <c r="Q30">
        <f>bef13over!Q30*($A30='Beregning - Sykkel'!$P$94)</f>
        <v>0</v>
      </c>
      <c r="R30">
        <f>bef13over!R30*($A30='Beregning - Sykkel'!$P$94)</f>
        <v>0</v>
      </c>
      <c r="S30">
        <f>bef13over!S30*($A30='Beregning - Sykkel'!$P$94)</f>
        <v>0</v>
      </c>
      <c r="T30">
        <f>bef13over!T30*($A30='Beregning - Sykkel'!$P$94)</f>
        <v>0</v>
      </c>
      <c r="U30">
        <f>bef13over!U30*($A30='Beregning - Sykkel'!$P$94)</f>
        <v>0</v>
      </c>
      <c r="V30">
        <f>bef13over!V30*($A30='Beregning - Sykkel'!$P$94)</f>
        <v>0</v>
      </c>
      <c r="W30">
        <f>bef13over!W30*($A30='Beregning - Sykkel'!$P$94)</f>
        <v>0</v>
      </c>
      <c r="X30">
        <f>bef13over!X30*($A30='Beregning - Sykkel'!$P$94)</f>
        <v>0</v>
      </c>
      <c r="Y30">
        <f>bef13over!Y30*($A30='Beregning - Sykkel'!$P$94)</f>
        <v>0</v>
      </c>
      <c r="Z30">
        <f>bef13over!Z30*($A30='Beregning - Sykkel'!$P$94)</f>
        <v>0</v>
      </c>
      <c r="AA30">
        <f>bef13over!AA30*($A30='Beregning - Sykkel'!$P$94)</f>
        <v>0</v>
      </c>
      <c r="AB30">
        <f>bef13over!AB30*($A30='Beregning - Sykkel'!$P$94)</f>
        <v>0</v>
      </c>
      <c r="AC30">
        <f>bef13over!AC30*($A30='Beregning - Sykkel'!$P$94)</f>
        <v>0</v>
      </c>
      <c r="AD30">
        <f>bef13over!AD30*($A30='Beregning - Sykkel'!$P$94)</f>
        <v>0</v>
      </c>
    </row>
    <row r="31" spans="1:30">
      <c r="A31">
        <v>226</v>
      </c>
      <c r="B31">
        <f>bef13over!B31*($A31='Beregning - Sykkel'!$P$94)</f>
        <v>0</v>
      </c>
      <c r="C31">
        <f>bef13over!C31*($A31='Beregning - Sykkel'!$P$94)</f>
        <v>0</v>
      </c>
      <c r="D31">
        <f>bef13over!D31*($A31='Beregning - Sykkel'!$P$94)</f>
        <v>0</v>
      </c>
      <c r="E31">
        <f>bef13over!E31*($A31='Beregning - Sykkel'!$P$94)</f>
        <v>0</v>
      </c>
      <c r="F31">
        <f>bef13over!F31*($A31='Beregning - Sykkel'!$P$94)</f>
        <v>0</v>
      </c>
      <c r="G31">
        <f>bef13over!G31*($A31='Beregning - Sykkel'!$P$94)</f>
        <v>0</v>
      </c>
      <c r="H31">
        <f>bef13over!H31*($A31='Beregning - Sykkel'!$P$94)</f>
        <v>0</v>
      </c>
      <c r="I31">
        <f>bef13over!I31*($A31='Beregning - Sykkel'!$P$94)</f>
        <v>0</v>
      </c>
      <c r="J31">
        <f>bef13over!J31*($A31='Beregning - Sykkel'!$P$94)</f>
        <v>0</v>
      </c>
      <c r="K31">
        <f>bef13over!K31*($A31='Beregning - Sykkel'!$P$94)</f>
        <v>0</v>
      </c>
      <c r="L31">
        <f>bef13over!L31*($A31='Beregning - Sykkel'!$P$94)</f>
        <v>0</v>
      </c>
      <c r="M31">
        <f>bef13over!M31*($A31='Beregning - Sykkel'!$P$94)</f>
        <v>0</v>
      </c>
      <c r="N31">
        <f>bef13over!N31*($A31='Beregning - Sykkel'!$P$94)</f>
        <v>0</v>
      </c>
      <c r="O31">
        <f>bef13over!O31*($A31='Beregning - Sykkel'!$P$94)</f>
        <v>0</v>
      </c>
      <c r="P31">
        <f>bef13over!P31*($A31='Beregning - Sykkel'!$P$94)</f>
        <v>0</v>
      </c>
      <c r="Q31">
        <f>bef13over!Q31*($A31='Beregning - Sykkel'!$P$94)</f>
        <v>0</v>
      </c>
      <c r="R31">
        <f>bef13over!R31*($A31='Beregning - Sykkel'!$P$94)</f>
        <v>0</v>
      </c>
      <c r="S31">
        <f>bef13over!S31*($A31='Beregning - Sykkel'!$P$94)</f>
        <v>0</v>
      </c>
      <c r="T31">
        <f>bef13over!T31*($A31='Beregning - Sykkel'!$P$94)</f>
        <v>0</v>
      </c>
      <c r="U31">
        <f>bef13over!U31*($A31='Beregning - Sykkel'!$P$94)</f>
        <v>0</v>
      </c>
      <c r="V31">
        <f>bef13over!V31*($A31='Beregning - Sykkel'!$P$94)</f>
        <v>0</v>
      </c>
      <c r="W31">
        <f>bef13over!W31*($A31='Beregning - Sykkel'!$P$94)</f>
        <v>0</v>
      </c>
      <c r="X31">
        <f>bef13over!X31*($A31='Beregning - Sykkel'!$P$94)</f>
        <v>0</v>
      </c>
      <c r="Y31">
        <f>bef13over!Y31*($A31='Beregning - Sykkel'!$P$94)</f>
        <v>0</v>
      </c>
      <c r="Z31">
        <f>bef13over!Z31*($A31='Beregning - Sykkel'!$P$94)</f>
        <v>0</v>
      </c>
      <c r="AA31">
        <f>bef13over!AA31*($A31='Beregning - Sykkel'!$P$94)</f>
        <v>0</v>
      </c>
      <c r="AB31">
        <f>bef13over!AB31*($A31='Beregning - Sykkel'!$P$94)</f>
        <v>0</v>
      </c>
      <c r="AC31">
        <f>bef13over!AC31*($A31='Beregning - Sykkel'!$P$94)</f>
        <v>0</v>
      </c>
      <c r="AD31">
        <f>bef13over!AD31*($A31='Beregning - Sykkel'!$P$94)</f>
        <v>0</v>
      </c>
    </row>
    <row r="32" spans="1:30">
      <c r="A32">
        <v>227</v>
      </c>
      <c r="B32">
        <f>bef13over!B32*($A32='Beregning - Sykkel'!$P$94)</f>
        <v>0</v>
      </c>
      <c r="C32">
        <f>bef13over!C32*($A32='Beregning - Sykkel'!$P$94)</f>
        <v>0</v>
      </c>
      <c r="D32">
        <f>bef13over!D32*($A32='Beregning - Sykkel'!$P$94)</f>
        <v>0</v>
      </c>
      <c r="E32">
        <f>bef13over!E32*($A32='Beregning - Sykkel'!$P$94)</f>
        <v>0</v>
      </c>
      <c r="F32">
        <f>bef13over!F32*($A32='Beregning - Sykkel'!$P$94)</f>
        <v>0</v>
      </c>
      <c r="G32">
        <f>bef13over!G32*($A32='Beregning - Sykkel'!$P$94)</f>
        <v>0</v>
      </c>
      <c r="H32">
        <f>bef13over!H32*($A32='Beregning - Sykkel'!$P$94)</f>
        <v>0</v>
      </c>
      <c r="I32">
        <f>bef13over!I32*($A32='Beregning - Sykkel'!$P$94)</f>
        <v>0</v>
      </c>
      <c r="J32">
        <f>bef13over!J32*($A32='Beregning - Sykkel'!$P$94)</f>
        <v>0</v>
      </c>
      <c r="K32">
        <f>bef13over!K32*($A32='Beregning - Sykkel'!$P$94)</f>
        <v>0</v>
      </c>
      <c r="L32">
        <f>bef13over!L32*($A32='Beregning - Sykkel'!$P$94)</f>
        <v>0</v>
      </c>
      <c r="M32">
        <f>bef13over!M32*($A32='Beregning - Sykkel'!$P$94)</f>
        <v>0</v>
      </c>
      <c r="N32">
        <f>bef13over!N32*($A32='Beregning - Sykkel'!$P$94)</f>
        <v>0</v>
      </c>
      <c r="O32">
        <f>bef13over!O32*($A32='Beregning - Sykkel'!$P$94)</f>
        <v>0</v>
      </c>
      <c r="P32">
        <f>bef13over!P32*($A32='Beregning - Sykkel'!$P$94)</f>
        <v>0</v>
      </c>
      <c r="Q32">
        <f>bef13over!Q32*($A32='Beregning - Sykkel'!$P$94)</f>
        <v>0</v>
      </c>
      <c r="R32">
        <f>bef13over!R32*($A32='Beregning - Sykkel'!$P$94)</f>
        <v>0</v>
      </c>
      <c r="S32">
        <f>bef13over!S32*($A32='Beregning - Sykkel'!$P$94)</f>
        <v>0</v>
      </c>
      <c r="T32">
        <f>bef13over!T32*($A32='Beregning - Sykkel'!$P$94)</f>
        <v>0</v>
      </c>
      <c r="U32">
        <f>bef13over!U32*($A32='Beregning - Sykkel'!$P$94)</f>
        <v>0</v>
      </c>
      <c r="V32">
        <f>bef13over!V32*($A32='Beregning - Sykkel'!$P$94)</f>
        <v>0</v>
      </c>
      <c r="W32">
        <f>bef13over!W32*($A32='Beregning - Sykkel'!$P$94)</f>
        <v>0</v>
      </c>
      <c r="X32">
        <f>bef13over!X32*($A32='Beregning - Sykkel'!$P$94)</f>
        <v>0</v>
      </c>
      <c r="Y32">
        <f>bef13over!Y32*($A32='Beregning - Sykkel'!$P$94)</f>
        <v>0</v>
      </c>
      <c r="Z32">
        <f>bef13over!Z32*($A32='Beregning - Sykkel'!$P$94)</f>
        <v>0</v>
      </c>
      <c r="AA32">
        <f>bef13over!AA32*($A32='Beregning - Sykkel'!$P$94)</f>
        <v>0</v>
      </c>
      <c r="AB32">
        <f>bef13over!AB32*($A32='Beregning - Sykkel'!$P$94)</f>
        <v>0</v>
      </c>
      <c r="AC32">
        <f>bef13over!AC32*($A32='Beregning - Sykkel'!$P$94)</f>
        <v>0</v>
      </c>
      <c r="AD32">
        <f>bef13over!AD32*($A32='Beregning - Sykkel'!$P$94)</f>
        <v>0</v>
      </c>
    </row>
    <row r="33" spans="1:30">
      <c r="A33">
        <v>228</v>
      </c>
      <c r="B33">
        <f>bef13over!B33*($A33='Beregning - Sykkel'!$P$94)</f>
        <v>0</v>
      </c>
      <c r="C33">
        <f>bef13over!C33*($A33='Beregning - Sykkel'!$P$94)</f>
        <v>0</v>
      </c>
      <c r="D33">
        <f>bef13over!D33*($A33='Beregning - Sykkel'!$P$94)</f>
        <v>0</v>
      </c>
      <c r="E33">
        <f>bef13over!E33*($A33='Beregning - Sykkel'!$P$94)</f>
        <v>0</v>
      </c>
      <c r="F33">
        <f>bef13over!F33*($A33='Beregning - Sykkel'!$P$94)</f>
        <v>0</v>
      </c>
      <c r="G33">
        <f>bef13over!G33*($A33='Beregning - Sykkel'!$P$94)</f>
        <v>0</v>
      </c>
      <c r="H33">
        <f>bef13over!H33*($A33='Beregning - Sykkel'!$P$94)</f>
        <v>0</v>
      </c>
      <c r="I33">
        <f>bef13over!I33*($A33='Beregning - Sykkel'!$P$94)</f>
        <v>0</v>
      </c>
      <c r="J33">
        <f>bef13over!J33*($A33='Beregning - Sykkel'!$P$94)</f>
        <v>0</v>
      </c>
      <c r="K33">
        <f>bef13over!K33*($A33='Beregning - Sykkel'!$P$94)</f>
        <v>0</v>
      </c>
      <c r="L33">
        <f>bef13over!L33*($A33='Beregning - Sykkel'!$P$94)</f>
        <v>0</v>
      </c>
      <c r="M33">
        <f>bef13over!M33*($A33='Beregning - Sykkel'!$P$94)</f>
        <v>0</v>
      </c>
      <c r="N33">
        <f>bef13over!N33*($A33='Beregning - Sykkel'!$P$94)</f>
        <v>0</v>
      </c>
      <c r="O33">
        <f>bef13over!O33*($A33='Beregning - Sykkel'!$P$94)</f>
        <v>0</v>
      </c>
      <c r="P33">
        <f>bef13over!P33*($A33='Beregning - Sykkel'!$P$94)</f>
        <v>0</v>
      </c>
      <c r="Q33">
        <f>bef13over!Q33*($A33='Beregning - Sykkel'!$P$94)</f>
        <v>0</v>
      </c>
      <c r="R33">
        <f>bef13over!R33*($A33='Beregning - Sykkel'!$P$94)</f>
        <v>0</v>
      </c>
      <c r="S33">
        <f>bef13over!S33*($A33='Beregning - Sykkel'!$P$94)</f>
        <v>0</v>
      </c>
      <c r="T33">
        <f>bef13over!T33*($A33='Beregning - Sykkel'!$P$94)</f>
        <v>0</v>
      </c>
      <c r="U33">
        <f>bef13over!U33*($A33='Beregning - Sykkel'!$P$94)</f>
        <v>0</v>
      </c>
      <c r="V33">
        <f>bef13over!V33*($A33='Beregning - Sykkel'!$P$94)</f>
        <v>0</v>
      </c>
      <c r="W33">
        <f>bef13over!W33*($A33='Beregning - Sykkel'!$P$94)</f>
        <v>0</v>
      </c>
      <c r="X33">
        <f>bef13over!X33*($A33='Beregning - Sykkel'!$P$94)</f>
        <v>0</v>
      </c>
      <c r="Y33">
        <f>bef13over!Y33*($A33='Beregning - Sykkel'!$P$94)</f>
        <v>0</v>
      </c>
      <c r="Z33">
        <f>bef13over!Z33*($A33='Beregning - Sykkel'!$P$94)</f>
        <v>0</v>
      </c>
      <c r="AA33">
        <f>bef13over!AA33*($A33='Beregning - Sykkel'!$P$94)</f>
        <v>0</v>
      </c>
      <c r="AB33">
        <f>bef13over!AB33*($A33='Beregning - Sykkel'!$P$94)</f>
        <v>0</v>
      </c>
      <c r="AC33">
        <f>bef13over!AC33*($A33='Beregning - Sykkel'!$P$94)</f>
        <v>0</v>
      </c>
      <c r="AD33">
        <f>bef13over!AD33*($A33='Beregning - Sykkel'!$P$94)</f>
        <v>0</v>
      </c>
    </row>
    <row r="34" spans="1:30">
      <c r="A34">
        <v>229</v>
      </c>
      <c r="B34">
        <f>bef13over!B34*($A34='Beregning - Sykkel'!$P$94)</f>
        <v>0</v>
      </c>
      <c r="C34">
        <f>bef13over!C34*($A34='Beregning - Sykkel'!$P$94)</f>
        <v>0</v>
      </c>
      <c r="D34">
        <f>bef13over!D34*($A34='Beregning - Sykkel'!$P$94)</f>
        <v>0</v>
      </c>
      <c r="E34">
        <f>bef13over!E34*($A34='Beregning - Sykkel'!$P$94)</f>
        <v>0</v>
      </c>
      <c r="F34">
        <f>bef13over!F34*($A34='Beregning - Sykkel'!$P$94)</f>
        <v>0</v>
      </c>
      <c r="G34">
        <f>bef13over!G34*($A34='Beregning - Sykkel'!$P$94)</f>
        <v>0</v>
      </c>
      <c r="H34">
        <f>bef13over!H34*($A34='Beregning - Sykkel'!$P$94)</f>
        <v>0</v>
      </c>
      <c r="I34">
        <f>bef13over!I34*($A34='Beregning - Sykkel'!$P$94)</f>
        <v>0</v>
      </c>
      <c r="J34">
        <f>bef13over!J34*($A34='Beregning - Sykkel'!$P$94)</f>
        <v>0</v>
      </c>
      <c r="K34">
        <f>bef13over!K34*($A34='Beregning - Sykkel'!$P$94)</f>
        <v>0</v>
      </c>
      <c r="L34">
        <f>bef13over!L34*($A34='Beregning - Sykkel'!$P$94)</f>
        <v>0</v>
      </c>
      <c r="M34">
        <f>bef13over!M34*($A34='Beregning - Sykkel'!$P$94)</f>
        <v>0</v>
      </c>
      <c r="N34">
        <f>bef13over!N34*($A34='Beregning - Sykkel'!$P$94)</f>
        <v>0</v>
      </c>
      <c r="O34">
        <f>bef13over!O34*($A34='Beregning - Sykkel'!$P$94)</f>
        <v>0</v>
      </c>
      <c r="P34">
        <f>bef13over!P34*($A34='Beregning - Sykkel'!$P$94)</f>
        <v>0</v>
      </c>
      <c r="Q34">
        <f>bef13over!Q34*($A34='Beregning - Sykkel'!$P$94)</f>
        <v>0</v>
      </c>
      <c r="R34">
        <f>bef13over!R34*($A34='Beregning - Sykkel'!$P$94)</f>
        <v>0</v>
      </c>
      <c r="S34">
        <f>bef13over!S34*($A34='Beregning - Sykkel'!$P$94)</f>
        <v>0</v>
      </c>
      <c r="T34">
        <f>bef13over!T34*($A34='Beregning - Sykkel'!$P$94)</f>
        <v>0</v>
      </c>
      <c r="U34">
        <f>bef13over!U34*($A34='Beregning - Sykkel'!$P$94)</f>
        <v>0</v>
      </c>
      <c r="V34">
        <f>bef13over!V34*($A34='Beregning - Sykkel'!$P$94)</f>
        <v>0</v>
      </c>
      <c r="W34">
        <f>bef13over!W34*($A34='Beregning - Sykkel'!$P$94)</f>
        <v>0</v>
      </c>
      <c r="X34">
        <f>bef13over!X34*($A34='Beregning - Sykkel'!$P$94)</f>
        <v>0</v>
      </c>
      <c r="Y34">
        <f>bef13over!Y34*($A34='Beregning - Sykkel'!$P$94)</f>
        <v>0</v>
      </c>
      <c r="Z34">
        <f>bef13over!Z34*($A34='Beregning - Sykkel'!$P$94)</f>
        <v>0</v>
      </c>
      <c r="AA34">
        <f>bef13over!AA34*($A34='Beregning - Sykkel'!$P$94)</f>
        <v>0</v>
      </c>
      <c r="AB34">
        <f>bef13over!AB34*($A34='Beregning - Sykkel'!$P$94)</f>
        <v>0</v>
      </c>
      <c r="AC34">
        <f>bef13over!AC34*($A34='Beregning - Sykkel'!$P$94)</f>
        <v>0</v>
      </c>
      <c r="AD34">
        <f>bef13over!AD34*($A34='Beregning - Sykkel'!$P$94)</f>
        <v>0</v>
      </c>
    </row>
    <row r="35" spans="1:30">
      <c r="A35">
        <v>230</v>
      </c>
      <c r="B35">
        <f>bef13over!B35*($A35='Beregning - Sykkel'!$P$94)</f>
        <v>0</v>
      </c>
      <c r="C35">
        <f>bef13over!C35*($A35='Beregning - Sykkel'!$P$94)</f>
        <v>0</v>
      </c>
      <c r="D35">
        <f>bef13over!D35*($A35='Beregning - Sykkel'!$P$94)</f>
        <v>0</v>
      </c>
      <c r="E35">
        <f>bef13over!E35*($A35='Beregning - Sykkel'!$P$94)</f>
        <v>0</v>
      </c>
      <c r="F35">
        <f>bef13over!F35*($A35='Beregning - Sykkel'!$P$94)</f>
        <v>0</v>
      </c>
      <c r="G35">
        <f>bef13over!G35*($A35='Beregning - Sykkel'!$P$94)</f>
        <v>0</v>
      </c>
      <c r="H35">
        <f>bef13over!H35*($A35='Beregning - Sykkel'!$P$94)</f>
        <v>0</v>
      </c>
      <c r="I35">
        <f>bef13over!I35*($A35='Beregning - Sykkel'!$P$94)</f>
        <v>0</v>
      </c>
      <c r="J35">
        <f>bef13over!J35*($A35='Beregning - Sykkel'!$P$94)</f>
        <v>0</v>
      </c>
      <c r="K35">
        <f>bef13over!K35*($A35='Beregning - Sykkel'!$P$94)</f>
        <v>0</v>
      </c>
      <c r="L35">
        <f>bef13over!L35*($A35='Beregning - Sykkel'!$P$94)</f>
        <v>0</v>
      </c>
      <c r="M35">
        <f>bef13over!M35*($A35='Beregning - Sykkel'!$P$94)</f>
        <v>0</v>
      </c>
      <c r="N35">
        <f>bef13over!N35*($A35='Beregning - Sykkel'!$P$94)</f>
        <v>0</v>
      </c>
      <c r="O35">
        <f>bef13over!O35*($A35='Beregning - Sykkel'!$P$94)</f>
        <v>0</v>
      </c>
      <c r="P35">
        <f>bef13over!P35*($A35='Beregning - Sykkel'!$P$94)</f>
        <v>0</v>
      </c>
      <c r="Q35">
        <f>bef13over!Q35*($A35='Beregning - Sykkel'!$P$94)</f>
        <v>0</v>
      </c>
      <c r="R35">
        <f>bef13over!R35*($A35='Beregning - Sykkel'!$P$94)</f>
        <v>0</v>
      </c>
      <c r="S35">
        <f>bef13over!S35*($A35='Beregning - Sykkel'!$P$94)</f>
        <v>0</v>
      </c>
      <c r="T35">
        <f>bef13over!T35*($A35='Beregning - Sykkel'!$P$94)</f>
        <v>0</v>
      </c>
      <c r="U35">
        <f>bef13over!U35*($A35='Beregning - Sykkel'!$P$94)</f>
        <v>0</v>
      </c>
      <c r="V35">
        <f>bef13over!V35*($A35='Beregning - Sykkel'!$P$94)</f>
        <v>0</v>
      </c>
      <c r="W35">
        <f>bef13over!W35*($A35='Beregning - Sykkel'!$P$94)</f>
        <v>0</v>
      </c>
      <c r="X35">
        <f>bef13over!X35*($A35='Beregning - Sykkel'!$P$94)</f>
        <v>0</v>
      </c>
      <c r="Y35">
        <f>bef13over!Y35*($A35='Beregning - Sykkel'!$P$94)</f>
        <v>0</v>
      </c>
      <c r="Z35">
        <f>bef13over!Z35*($A35='Beregning - Sykkel'!$P$94)</f>
        <v>0</v>
      </c>
      <c r="AA35">
        <f>bef13over!AA35*($A35='Beregning - Sykkel'!$P$94)</f>
        <v>0</v>
      </c>
      <c r="AB35">
        <f>bef13over!AB35*($A35='Beregning - Sykkel'!$P$94)</f>
        <v>0</v>
      </c>
      <c r="AC35">
        <f>bef13over!AC35*($A35='Beregning - Sykkel'!$P$94)</f>
        <v>0</v>
      </c>
      <c r="AD35">
        <f>bef13over!AD35*($A35='Beregning - Sykkel'!$P$94)</f>
        <v>0</v>
      </c>
    </row>
    <row r="36" spans="1:30">
      <c r="A36">
        <v>231</v>
      </c>
      <c r="B36">
        <f>bef13over!B36*($A36='Beregning - Sykkel'!$P$94)</f>
        <v>0</v>
      </c>
      <c r="C36">
        <f>bef13over!C36*($A36='Beregning - Sykkel'!$P$94)</f>
        <v>0</v>
      </c>
      <c r="D36">
        <f>bef13over!D36*($A36='Beregning - Sykkel'!$P$94)</f>
        <v>0</v>
      </c>
      <c r="E36">
        <f>bef13over!E36*($A36='Beregning - Sykkel'!$P$94)</f>
        <v>0</v>
      </c>
      <c r="F36">
        <f>bef13over!F36*($A36='Beregning - Sykkel'!$P$94)</f>
        <v>0</v>
      </c>
      <c r="G36">
        <f>bef13over!G36*($A36='Beregning - Sykkel'!$P$94)</f>
        <v>0</v>
      </c>
      <c r="H36">
        <f>bef13over!H36*($A36='Beregning - Sykkel'!$P$94)</f>
        <v>0</v>
      </c>
      <c r="I36">
        <f>bef13over!I36*($A36='Beregning - Sykkel'!$P$94)</f>
        <v>0</v>
      </c>
      <c r="J36">
        <f>bef13over!J36*($A36='Beregning - Sykkel'!$P$94)</f>
        <v>0</v>
      </c>
      <c r="K36">
        <f>bef13over!K36*($A36='Beregning - Sykkel'!$P$94)</f>
        <v>0</v>
      </c>
      <c r="L36">
        <f>bef13over!L36*($A36='Beregning - Sykkel'!$P$94)</f>
        <v>0</v>
      </c>
      <c r="M36">
        <f>bef13over!M36*($A36='Beregning - Sykkel'!$P$94)</f>
        <v>0</v>
      </c>
      <c r="N36">
        <f>bef13over!N36*($A36='Beregning - Sykkel'!$P$94)</f>
        <v>0</v>
      </c>
      <c r="O36">
        <f>bef13over!O36*($A36='Beregning - Sykkel'!$P$94)</f>
        <v>0</v>
      </c>
      <c r="P36">
        <f>bef13over!P36*($A36='Beregning - Sykkel'!$P$94)</f>
        <v>0</v>
      </c>
      <c r="Q36">
        <f>bef13over!Q36*($A36='Beregning - Sykkel'!$P$94)</f>
        <v>0</v>
      </c>
      <c r="R36">
        <f>bef13over!R36*($A36='Beregning - Sykkel'!$P$94)</f>
        <v>0</v>
      </c>
      <c r="S36">
        <f>bef13over!S36*($A36='Beregning - Sykkel'!$P$94)</f>
        <v>0</v>
      </c>
      <c r="T36">
        <f>bef13over!T36*($A36='Beregning - Sykkel'!$P$94)</f>
        <v>0</v>
      </c>
      <c r="U36">
        <f>bef13over!U36*($A36='Beregning - Sykkel'!$P$94)</f>
        <v>0</v>
      </c>
      <c r="V36">
        <f>bef13over!V36*($A36='Beregning - Sykkel'!$P$94)</f>
        <v>0</v>
      </c>
      <c r="W36">
        <f>bef13over!W36*($A36='Beregning - Sykkel'!$P$94)</f>
        <v>0</v>
      </c>
      <c r="X36">
        <f>bef13over!X36*($A36='Beregning - Sykkel'!$P$94)</f>
        <v>0</v>
      </c>
      <c r="Y36">
        <f>bef13over!Y36*($A36='Beregning - Sykkel'!$P$94)</f>
        <v>0</v>
      </c>
      <c r="Z36">
        <f>bef13over!Z36*($A36='Beregning - Sykkel'!$P$94)</f>
        <v>0</v>
      </c>
      <c r="AA36">
        <f>bef13over!AA36*($A36='Beregning - Sykkel'!$P$94)</f>
        <v>0</v>
      </c>
      <c r="AB36">
        <f>bef13over!AB36*($A36='Beregning - Sykkel'!$P$94)</f>
        <v>0</v>
      </c>
      <c r="AC36">
        <f>bef13over!AC36*($A36='Beregning - Sykkel'!$P$94)</f>
        <v>0</v>
      </c>
      <c r="AD36">
        <f>bef13over!AD36*($A36='Beregning - Sykkel'!$P$94)</f>
        <v>0</v>
      </c>
    </row>
    <row r="37" spans="1:30">
      <c r="A37">
        <v>233</v>
      </c>
      <c r="B37">
        <f>bef13over!B37*($A37='Beregning - Sykkel'!$P$94)</f>
        <v>0</v>
      </c>
      <c r="C37">
        <f>bef13over!C37*($A37='Beregning - Sykkel'!$P$94)</f>
        <v>0</v>
      </c>
      <c r="D37">
        <f>bef13over!D37*($A37='Beregning - Sykkel'!$P$94)</f>
        <v>0</v>
      </c>
      <c r="E37">
        <f>bef13over!E37*($A37='Beregning - Sykkel'!$P$94)</f>
        <v>0</v>
      </c>
      <c r="F37">
        <f>bef13over!F37*($A37='Beregning - Sykkel'!$P$94)</f>
        <v>0</v>
      </c>
      <c r="G37">
        <f>bef13over!G37*($A37='Beregning - Sykkel'!$P$94)</f>
        <v>0</v>
      </c>
      <c r="H37">
        <f>bef13over!H37*($A37='Beregning - Sykkel'!$P$94)</f>
        <v>0</v>
      </c>
      <c r="I37">
        <f>bef13over!I37*($A37='Beregning - Sykkel'!$P$94)</f>
        <v>0</v>
      </c>
      <c r="J37">
        <f>bef13over!J37*($A37='Beregning - Sykkel'!$P$94)</f>
        <v>0</v>
      </c>
      <c r="K37">
        <f>bef13over!K37*($A37='Beregning - Sykkel'!$P$94)</f>
        <v>0</v>
      </c>
      <c r="L37">
        <f>bef13over!L37*($A37='Beregning - Sykkel'!$P$94)</f>
        <v>0</v>
      </c>
      <c r="M37">
        <f>bef13over!M37*($A37='Beregning - Sykkel'!$P$94)</f>
        <v>0</v>
      </c>
      <c r="N37">
        <f>bef13over!N37*($A37='Beregning - Sykkel'!$P$94)</f>
        <v>0</v>
      </c>
      <c r="O37">
        <f>bef13over!O37*($A37='Beregning - Sykkel'!$P$94)</f>
        <v>0</v>
      </c>
      <c r="P37">
        <f>bef13over!P37*($A37='Beregning - Sykkel'!$P$94)</f>
        <v>0</v>
      </c>
      <c r="Q37">
        <f>bef13over!Q37*($A37='Beregning - Sykkel'!$P$94)</f>
        <v>0</v>
      </c>
      <c r="R37">
        <f>bef13over!R37*($A37='Beregning - Sykkel'!$P$94)</f>
        <v>0</v>
      </c>
      <c r="S37">
        <f>bef13over!S37*($A37='Beregning - Sykkel'!$P$94)</f>
        <v>0</v>
      </c>
      <c r="T37">
        <f>bef13over!T37*($A37='Beregning - Sykkel'!$P$94)</f>
        <v>0</v>
      </c>
      <c r="U37">
        <f>bef13over!U37*($A37='Beregning - Sykkel'!$P$94)</f>
        <v>0</v>
      </c>
      <c r="V37">
        <f>bef13over!V37*($A37='Beregning - Sykkel'!$P$94)</f>
        <v>0</v>
      </c>
      <c r="W37">
        <f>bef13over!W37*($A37='Beregning - Sykkel'!$P$94)</f>
        <v>0</v>
      </c>
      <c r="X37">
        <f>bef13over!X37*($A37='Beregning - Sykkel'!$P$94)</f>
        <v>0</v>
      </c>
      <c r="Y37">
        <f>bef13over!Y37*($A37='Beregning - Sykkel'!$P$94)</f>
        <v>0</v>
      </c>
      <c r="Z37">
        <f>bef13over!Z37*($A37='Beregning - Sykkel'!$P$94)</f>
        <v>0</v>
      </c>
      <c r="AA37">
        <f>bef13over!AA37*($A37='Beregning - Sykkel'!$P$94)</f>
        <v>0</v>
      </c>
      <c r="AB37">
        <f>bef13over!AB37*($A37='Beregning - Sykkel'!$P$94)</f>
        <v>0</v>
      </c>
      <c r="AC37">
        <f>bef13over!AC37*($A37='Beregning - Sykkel'!$P$94)</f>
        <v>0</v>
      </c>
      <c r="AD37">
        <f>bef13over!AD37*($A37='Beregning - Sykkel'!$P$94)</f>
        <v>0</v>
      </c>
    </row>
    <row r="38" spans="1:30">
      <c r="A38">
        <v>234</v>
      </c>
      <c r="B38">
        <f>bef13over!B38*($A38='Beregning - Sykkel'!$P$94)</f>
        <v>0</v>
      </c>
      <c r="C38">
        <f>bef13over!C38*($A38='Beregning - Sykkel'!$P$94)</f>
        <v>0</v>
      </c>
      <c r="D38">
        <f>bef13over!D38*($A38='Beregning - Sykkel'!$P$94)</f>
        <v>0</v>
      </c>
      <c r="E38">
        <f>bef13over!E38*($A38='Beregning - Sykkel'!$P$94)</f>
        <v>0</v>
      </c>
      <c r="F38">
        <f>bef13over!F38*($A38='Beregning - Sykkel'!$P$94)</f>
        <v>0</v>
      </c>
      <c r="G38">
        <f>bef13over!G38*($A38='Beregning - Sykkel'!$P$94)</f>
        <v>0</v>
      </c>
      <c r="H38">
        <f>bef13over!H38*($A38='Beregning - Sykkel'!$P$94)</f>
        <v>0</v>
      </c>
      <c r="I38">
        <f>bef13over!I38*($A38='Beregning - Sykkel'!$P$94)</f>
        <v>0</v>
      </c>
      <c r="J38">
        <f>bef13over!J38*($A38='Beregning - Sykkel'!$P$94)</f>
        <v>0</v>
      </c>
      <c r="K38">
        <f>bef13over!K38*($A38='Beregning - Sykkel'!$P$94)</f>
        <v>0</v>
      </c>
      <c r="L38">
        <f>bef13over!L38*($A38='Beregning - Sykkel'!$P$94)</f>
        <v>0</v>
      </c>
      <c r="M38">
        <f>bef13over!M38*($A38='Beregning - Sykkel'!$P$94)</f>
        <v>0</v>
      </c>
      <c r="N38">
        <f>bef13over!N38*($A38='Beregning - Sykkel'!$P$94)</f>
        <v>0</v>
      </c>
      <c r="O38">
        <f>bef13over!O38*($A38='Beregning - Sykkel'!$P$94)</f>
        <v>0</v>
      </c>
      <c r="P38">
        <f>bef13over!P38*($A38='Beregning - Sykkel'!$P$94)</f>
        <v>0</v>
      </c>
      <c r="Q38">
        <f>bef13over!Q38*($A38='Beregning - Sykkel'!$P$94)</f>
        <v>0</v>
      </c>
      <c r="R38">
        <f>bef13over!R38*($A38='Beregning - Sykkel'!$P$94)</f>
        <v>0</v>
      </c>
      <c r="S38">
        <f>bef13over!S38*($A38='Beregning - Sykkel'!$P$94)</f>
        <v>0</v>
      </c>
      <c r="T38">
        <f>bef13over!T38*($A38='Beregning - Sykkel'!$P$94)</f>
        <v>0</v>
      </c>
      <c r="U38">
        <f>bef13over!U38*($A38='Beregning - Sykkel'!$P$94)</f>
        <v>0</v>
      </c>
      <c r="V38">
        <f>bef13over!V38*($A38='Beregning - Sykkel'!$P$94)</f>
        <v>0</v>
      </c>
      <c r="W38">
        <f>bef13over!W38*($A38='Beregning - Sykkel'!$P$94)</f>
        <v>0</v>
      </c>
      <c r="X38">
        <f>bef13over!X38*($A38='Beregning - Sykkel'!$P$94)</f>
        <v>0</v>
      </c>
      <c r="Y38">
        <f>bef13over!Y38*($A38='Beregning - Sykkel'!$P$94)</f>
        <v>0</v>
      </c>
      <c r="Z38">
        <f>bef13over!Z38*($A38='Beregning - Sykkel'!$P$94)</f>
        <v>0</v>
      </c>
      <c r="AA38">
        <f>bef13over!AA38*($A38='Beregning - Sykkel'!$P$94)</f>
        <v>0</v>
      </c>
      <c r="AB38">
        <f>bef13over!AB38*($A38='Beregning - Sykkel'!$P$94)</f>
        <v>0</v>
      </c>
      <c r="AC38">
        <f>bef13over!AC38*($A38='Beregning - Sykkel'!$P$94)</f>
        <v>0</v>
      </c>
      <c r="AD38">
        <f>bef13over!AD38*($A38='Beregning - Sykkel'!$P$94)</f>
        <v>0</v>
      </c>
    </row>
    <row r="39" spans="1:30">
      <c r="A39">
        <v>235</v>
      </c>
      <c r="B39">
        <f>bef13over!B39*($A39='Beregning - Sykkel'!$P$94)</f>
        <v>0</v>
      </c>
      <c r="C39">
        <f>bef13over!C39*($A39='Beregning - Sykkel'!$P$94)</f>
        <v>0</v>
      </c>
      <c r="D39">
        <f>bef13over!D39*($A39='Beregning - Sykkel'!$P$94)</f>
        <v>0</v>
      </c>
      <c r="E39">
        <f>bef13over!E39*($A39='Beregning - Sykkel'!$P$94)</f>
        <v>0</v>
      </c>
      <c r="F39">
        <f>bef13over!F39*($A39='Beregning - Sykkel'!$P$94)</f>
        <v>0</v>
      </c>
      <c r="G39">
        <f>bef13over!G39*($A39='Beregning - Sykkel'!$P$94)</f>
        <v>0</v>
      </c>
      <c r="H39">
        <f>bef13over!H39*($A39='Beregning - Sykkel'!$P$94)</f>
        <v>0</v>
      </c>
      <c r="I39">
        <f>bef13over!I39*($A39='Beregning - Sykkel'!$P$94)</f>
        <v>0</v>
      </c>
      <c r="J39">
        <f>bef13over!J39*($A39='Beregning - Sykkel'!$P$94)</f>
        <v>0</v>
      </c>
      <c r="K39">
        <f>bef13over!K39*($A39='Beregning - Sykkel'!$P$94)</f>
        <v>0</v>
      </c>
      <c r="L39">
        <f>bef13over!L39*($A39='Beregning - Sykkel'!$P$94)</f>
        <v>0</v>
      </c>
      <c r="M39">
        <f>bef13over!M39*($A39='Beregning - Sykkel'!$P$94)</f>
        <v>0</v>
      </c>
      <c r="N39">
        <f>bef13over!N39*($A39='Beregning - Sykkel'!$P$94)</f>
        <v>0</v>
      </c>
      <c r="O39">
        <f>bef13over!O39*($A39='Beregning - Sykkel'!$P$94)</f>
        <v>0</v>
      </c>
      <c r="P39">
        <f>bef13over!P39*($A39='Beregning - Sykkel'!$P$94)</f>
        <v>0</v>
      </c>
      <c r="Q39">
        <f>bef13over!Q39*($A39='Beregning - Sykkel'!$P$94)</f>
        <v>0</v>
      </c>
      <c r="R39">
        <f>bef13over!R39*($A39='Beregning - Sykkel'!$P$94)</f>
        <v>0</v>
      </c>
      <c r="S39">
        <f>bef13over!S39*($A39='Beregning - Sykkel'!$P$94)</f>
        <v>0</v>
      </c>
      <c r="T39">
        <f>bef13over!T39*($A39='Beregning - Sykkel'!$P$94)</f>
        <v>0</v>
      </c>
      <c r="U39">
        <f>bef13over!U39*($A39='Beregning - Sykkel'!$P$94)</f>
        <v>0</v>
      </c>
      <c r="V39">
        <f>bef13over!V39*($A39='Beregning - Sykkel'!$P$94)</f>
        <v>0</v>
      </c>
      <c r="W39">
        <f>bef13over!W39*($A39='Beregning - Sykkel'!$P$94)</f>
        <v>0</v>
      </c>
      <c r="X39">
        <f>bef13over!X39*($A39='Beregning - Sykkel'!$P$94)</f>
        <v>0</v>
      </c>
      <c r="Y39">
        <f>bef13over!Y39*($A39='Beregning - Sykkel'!$P$94)</f>
        <v>0</v>
      </c>
      <c r="Z39">
        <f>bef13over!Z39*($A39='Beregning - Sykkel'!$P$94)</f>
        <v>0</v>
      </c>
      <c r="AA39">
        <f>bef13over!AA39*($A39='Beregning - Sykkel'!$P$94)</f>
        <v>0</v>
      </c>
      <c r="AB39">
        <f>bef13over!AB39*($A39='Beregning - Sykkel'!$P$94)</f>
        <v>0</v>
      </c>
      <c r="AC39">
        <f>bef13over!AC39*($A39='Beregning - Sykkel'!$P$94)</f>
        <v>0</v>
      </c>
      <c r="AD39">
        <f>bef13over!AD39*($A39='Beregning - Sykkel'!$P$94)</f>
        <v>0</v>
      </c>
    </row>
    <row r="40" spans="1:30">
      <c r="A40">
        <v>236</v>
      </c>
      <c r="B40">
        <f>bef13over!B40*($A40='Beregning - Sykkel'!$P$94)</f>
        <v>0</v>
      </c>
      <c r="C40">
        <f>bef13over!C40*($A40='Beregning - Sykkel'!$P$94)</f>
        <v>0</v>
      </c>
      <c r="D40">
        <f>bef13over!D40*($A40='Beregning - Sykkel'!$P$94)</f>
        <v>0</v>
      </c>
      <c r="E40">
        <f>bef13over!E40*($A40='Beregning - Sykkel'!$P$94)</f>
        <v>0</v>
      </c>
      <c r="F40">
        <f>bef13over!F40*($A40='Beregning - Sykkel'!$P$94)</f>
        <v>0</v>
      </c>
      <c r="G40">
        <f>bef13over!G40*($A40='Beregning - Sykkel'!$P$94)</f>
        <v>0</v>
      </c>
      <c r="H40">
        <f>bef13over!H40*($A40='Beregning - Sykkel'!$P$94)</f>
        <v>0</v>
      </c>
      <c r="I40">
        <f>bef13over!I40*($A40='Beregning - Sykkel'!$P$94)</f>
        <v>0</v>
      </c>
      <c r="J40">
        <f>bef13over!J40*($A40='Beregning - Sykkel'!$P$94)</f>
        <v>0</v>
      </c>
      <c r="K40">
        <f>bef13over!K40*($A40='Beregning - Sykkel'!$P$94)</f>
        <v>0</v>
      </c>
      <c r="L40">
        <f>bef13over!L40*($A40='Beregning - Sykkel'!$P$94)</f>
        <v>0</v>
      </c>
      <c r="M40">
        <f>bef13over!M40*($A40='Beregning - Sykkel'!$P$94)</f>
        <v>0</v>
      </c>
      <c r="N40">
        <f>bef13over!N40*($A40='Beregning - Sykkel'!$P$94)</f>
        <v>0</v>
      </c>
      <c r="O40">
        <f>bef13over!O40*($A40='Beregning - Sykkel'!$P$94)</f>
        <v>0</v>
      </c>
      <c r="P40">
        <f>bef13over!P40*($A40='Beregning - Sykkel'!$P$94)</f>
        <v>0</v>
      </c>
      <c r="Q40">
        <f>bef13over!Q40*($A40='Beregning - Sykkel'!$P$94)</f>
        <v>0</v>
      </c>
      <c r="R40">
        <f>bef13over!R40*($A40='Beregning - Sykkel'!$P$94)</f>
        <v>0</v>
      </c>
      <c r="S40">
        <f>bef13over!S40*($A40='Beregning - Sykkel'!$P$94)</f>
        <v>0</v>
      </c>
      <c r="T40">
        <f>bef13over!T40*($A40='Beregning - Sykkel'!$P$94)</f>
        <v>0</v>
      </c>
      <c r="U40">
        <f>bef13over!U40*($A40='Beregning - Sykkel'!$P$94)</f>
        <v>0</v>
      </c>
      <c r="V40">
        <f>bef13over!V40*($A40='Beregning - Sykkel'!$P$94)</f>
        <v>0</v>
      </c>
      <c r="W40">
        <f>bef13over!W40*($A40='Beregning - Sykkel'!$P$94)</f>
        <v>0</v>
      </c>
      <c r="X40">
        <f>bef13over!X40*($A40='Beregning - Sykkel'!$P$94)</f>
        <v>0</v>
      </c>
      <c r="Y40">
        <f>bef13over!Y40*($A40='Beregning - Sykkel'!$P$94)</f>
        <v>0</v>
      </c>
      <c r="Z40">
        <f>bef13over!Z40*($A40='Beregning - Sykkel'!$P$94)</f>
        <v>0</v>
      </c>
      <c r="AA40">
        <f>bef13over!AA40*($A40='Beregning - Sykkel'!$P$94)</f>
        <v>0</v>
      </c>
      <c r="AB40">
        <f>bef13over!AB40*($A40='Beregning - Sykkel'!$P$94)</f>
        <v>0</v>
      </c>
      <c r="AC40">
        <f>bef13over!AC40*($A40='Beregning - Sykkel'!$P$94)</f>
        <v>0</v>
      </c>
      <c r="AD40">
        <f>bef13over!AD40*($A40='Beregning - Sykkel'!$P$94)</f>
        <v>0</v>
      </c>
    </row>
    <row r="41" spans="1:30">
      <c r="A41">
        <v>237</v>
      </c>
      <c r="B41">
        <f>bef13over!B41*($A41='Beregning - Sykkel'!$P$94)</f>
        <v>0</v>
      </c>
      <c r="C41">
        <f>bef13over!C41*($A41='Beregning - Sykkel'!$P$94)</f>
        <v>0</v>
      </c>
      <c r="D41">
        <f>bef13over!D41*($A41='Beregning - Sykkel'!$P$94)</f>
        <v>0</v>
      </c>
      <c r="E41">
        <f>bef13over!E41*($A41='Beregning - Sykkel'!$P$94)</f>
        <v>0</v>
      </c>
      <c r="F41">
        <f>bef13over!F41*($A41='Beregning - Sykkel'!$P$94)</f>
        <v>0</v>
      </c>
      <c r="G41">
        <f>bef13over!G41*($A41='Beregning - Sykkel'!$P$94)</f>
        <v>0</v>
      </c>
      <c r="H41">
        <f>bef13over!H41*($A41='Beregning - Sykkel'!$P$94)</f>
        <v>0</v>
      </c>
      <c r="I41">
        <f>bef13over!I41*($A41='Beregning - Sykkel'!$P$94)</f>
        <v>0</v>
      </c>
      <c r="J41">
        <f>bef13over!J41*($A41='Beregning - Sykkel'!$P$94)</f>
        <v>0</v>
      </c>
      <c r="K41">
        <f>bef13over!K41*($A41='Beregning - Sykkel'!$P$94)</f>
        <v>0</v>
      </c>
      <c r="L41">
        <f>bef13over!L41*($A41='Beregning - Sykkel'!$P$94)</f>
        <v>0</v>
      </c>
      <c r="M41">
        <f>bef13over!M41*($A41='Beregning - Sykkel'!$P$94)</f>
        <v>0</v>
      </c>
      <c r="N41">
        <f>bef13over!N41*($A41='Beregning - Sykkel'!$P$94)</f>
        <v>0</v>
      </c>
      <c r="O41">
        <f>bef13over!O41*($A41='Beregning - Sykkel'!$P$94)</f>
        <v>0</v>
      </c>
      <c r="P41">
        <f>bef13over!P41*($A41='Beregning - Sykkel'!$P$94)</f>
        <v>0</v>
      </c>
      <c r="Q41">
        <f>bef13over!Q41*($A41='Beregning - Sykkel'!$P$94)</f>
        <v>0</v>
      </c>
      <c r="R41">
        <f>bef13over!R41*($A41='Beregning - Sykkel'!$P$94)</f>
        <v>0</v>
      </c>
      <c r="S41">
        <f>bef13over!S41*($A41='Beregning - Sykkel'!$P$94)</f>
        <v>0</v>
      </c>
      <c r="T41">
        <f>bef13over!T41*($A41='Beregning - Sykkel'!$P$94)</f>
        <v>0</v>
      </c>
      <c r="U41">
        <f>bef13over!U41*($A41='Beregning - Sykkel'!$P$94)</f>
        <v>0</v>
      </c>
      <c r="V41">
        <f>bef13over!V41*($A41='Beregning - Sykkel'!$P$94)</f>
        <v>0</v>
      </c>
      <c r="W41">
        <f>bef13over!W41*($A41='Beregning - Sykkel'!$P$94)</f>
        <v>0</v>
      </c>
      <c r="X41">
        <f>bef13over!X41*($A41='Beregning - Sykkel'!$P$94)</f>
        <v>0</v>
      </c>
      <c r="Y41">
        <f>bef13over!Y41*($A41='Beregning - Sykkel'!$P$94)</f>
        <v>0</v>
      </c>
      <c r="Z41">
        <f>bef13over!Z41*($A41='Beregning - Sykkel'!$P$94)</f>
        <v>0</v>
      </c>
      <c r="AA41">
        <f>bef13over!AA41*($A41='Beregning - Sykkel'!$P$94)</f>
        <v>0</v>
      </c>
      <c r="AB41">
        <f>bef13over!AB41*($A41='Beregning - Sykkel'!$P$94)</f>
        <v>0</v>
      </c>
      <c r="AC41">
        <f>bef13over!AC41*($A41='Beregning - Sykkel'!$P$94)</f>
        <v>0</v>
      </c>
      <c r="AD41">
        <f>bef13over!AD41*($A41='Beregning - Sykkel'!$P$94)</f>
        <v>0</v>
      </c>
    </row>
    <row r="42" spans="1:30">
      <c r="A42">
        <v>238</v>
      </c>
      <c r="B42">
        <f>bef13over!B42*($A42='Beregning - Sykkel'!$P$94)</f>
        <v>0</v>
      </c>
      <c r="C42">
        <f>bef13over!C42*($A42='Beregning - Sykkel'!$P$94)</f>
        <v>0</v>
      </c>
      <c r="D42">
        <f>bef13over!D42*($A42='Beregning - Sykkel'!$P$94)</f>
        <v>0</v>
      </c>
      <c r="E42">
        <f>bef13over!E42*($A42='Beregning - Sykkel'!$P$94)</f>
        <v>0</v>
      </c>
      <c r="F42">
        <f>bef13over!F42*($A42='Beregning - Sykkel'!$P$94)</f>
        <v>0</v>
      </c>
      <c r="G42">
        <f>bef13over!G42*($A42='Beregning - Sykkel'!$P$94)</f>
        <v>0</v>
      </c>
      <c r="H42">
        <f>bef13over!H42*($A42='Beregning - Sykkel'!$P$94)</f>
        <v>0</v>
      </c>
      <c r="I42">
        <f>bef13over!I42*($A42='Beregning - Sykkel'!$P$94)</f>
        <v>0</v>
      </c>
      <c r="J42">
        <f>bef13over!J42*($A42='Beregning - Sykkel'!$P$94)</f>
        <v>0</v>
      </c>
      <c r="K42">
        <f>bef13over!K42*($A42='Beregning - Sykkel'!$P$94)</f>
        <v>0</v>
      </c>
      <c r="L42">
        <f>bef13over!L42*($A42='Beregning - Sykkel'!$P$94)</f>
        <v>0</v>
      </c>
      <c r="M42">
        <f>bef13over!M42*($A42='Beregning - Sykkel'!$P$94)</f>
        <v>0</v>
      </c>
      <c r="N42">
        <f>bef13over!N42*($A42='Beregning - Sykkel'!$P$94)</f>
        <v>0</v>
      </c>
      <c r="O42">
        <f>bef13over!O42*($A42='Beregning - Sykkel'!$P$94)</f>
        <v>0</v>
      </c>
      <c r="P42">
        <f>bef13over!P42*($A42='Beregning - Sykkel'!$P$94)</f>
        <v>0</v>
      </c>
      <c r="Q42">
        <f>bef13over!Q42*($A42='Beregning - Sykkel'!$P$94)</f>
        <v>0</v>
      </c>
      <c r="R42">
        <f>bef13over!R42*($A42='Beregning - Sykkel'!$P$94)</f>
        <v>0</v>
      </c>
      <c r="S42">
        <f>bef13over!S42*($A42='Beregning - Sykkel'!$P$94)</f>
        <v>0</v>
      </c>
      <c r="T42">
        <f>bef13over!T42*($A42='Beregning - Sykkel'!$P$94)</f>
        <v>0</v>
      </c>
      <c r="U42">
        <f>bef13over!U42*($A42='Beregning - Sykkel'!$P$94)</f>
        <v>0</v>
      </c>
      <c r="V42">
        <f>bef13over!V42*($A42='Beregning - Sykkel'!$P$94)</f>
        <v>0</v>
      </c>
      <c r="W42">
        <f>bef13over!W42*($A42='Beregning - Sykkel'!$P$94)</f>
        <v>0</v>
      </c>
      <c r="X42">
        <f>bef13over!X42*($A42='Beregning - Sykkel'!$P$94)</f>
        <v>0</v>
      </c>
      <c r="Y42">
        <f>bef13over!Y42*($A42='Beregning - Sykkel'!$P$94)</f>
        <v>0</v>
      </c>
      <c r="Z42">
        <f>bef13over!Z42*($A42='Beregning - Sykkel'!$P$94)</f>
        <v>0</v>
      </c>
      <c r="AA42">
        <f>bef13over!AA42*($A42='Beregning - Sykkel'!$P$94)</f>
        <v>0</v>
      </c>
      <c r="AB42">
        <f>bef13over!AB42*($A42='Beregning - Sykkel'!$P$94)</f>
        <v>0</v>
      </c>
      <c r="AC42">
        <f>bef13over!AC42*($A42='Beregning - Sykkel'!$P$94)</f>
        <v>0</v>
      </c>
      <c r="AD42">
        <f>bef13over!AD42*($A42='Beregning - Sykkel'!$P$94)</f>
        <v>0</v>
      </c>
    </row>
    <row r="43" spans="1:30">
      <c r="A43">
        <v>239</v>
      </c>
      <c r="B43">
        <f>bef13over!B43*($A43='Beregning - Sykkel'!$P$94)</f>
        <v>0</v>
      </c>
      <c r="C43">
        <f>bef13over!C43*($A43='Beregning - Sykkel'!$P$94)</f>
        <v>0</v>
      </c>
      <c r="D43">
        <f>bef13over!D43*($A43='Beregning - Sykkel'!$P$94)</f>
        <v>0</v>
      </c>
      <c r="E43">
        <f>bef13over!E43*($A43='Beregning - Sykkel'!$P$94)</f>
        <v>0</v>
      </c>
      <c r="F43">
        <f>bef13over!F43*($A43='Beregning - Sykkel'!$P$94)</f>
        <v>0</v>
      </c>
      <c r="G43">
        <f>bef13over!G43*($A43='Beregning - Sykkel'!$P$94)</f>
        <v>0</v>
      </c>
      <c r="H43">
        <f>bef13over!H43*($A43='Beregning - Sykkel'!$P$94)</f>
        <v>0</v>
      </c>
      <c r="I43">
        <f>bef13over!I43*($A43='Beregning - Sykkel'!$P$94)</f>
        <v>0</v>
      </c>
      <c r="J43">
        <f>bef13over!J43*($A43='Beregning - Sykkel'!$P$94)</f>
        <v>0</v>
      </c>
      <c r="K43">
        <f>bef13over!K43*($A43='Beregning - Sykkel'!$P$94)</f>
        <v>0</v>
      </c>
      <c r="L43">
        <f>bef13over!L43*($A43='Beregning - Sykkel'!$P$94)</f>
        <v>0</v>
      </c>
      <c r="M43">
        <f>bef13over!M43*($A43='Beregning - Sykkel'!$P$94)</f>
        <v>0</v>
      </c>
      <c r="N43">
        <f>bef13over!N43*($A43='Beregning - Sykkel'!$P$94)</f>
        <v>0</v>
      </c>
      <c r="O43">
        <f>bef13over!O43*($A43='Beregning - Sykkel'!$P$94)</f>
        <v>0</v>
      </c>
      <c r="P43">
        <f>bef13over!P43*($A43='Beregning - Sykkel'!$P$94)</f>
        <v>0</v>
      </c>
      <c r="Q43">
        <f>bef13over!Q43*($A43='Beregning - Sykkel'!$P$94)</f>
        <v>0</v>
      </c>
      <c r="R43">
        <f>bef13over!R43*($A43='Beregning - Sykkel'!$P$94)</f>
        <v>0</v>
      </c>
      <c r="S43">
        <f>bef13over!S43*($A43='Beregning - Sykkel'!$P$94)</f>
        <v>0</v>
      </c>
      <c r="T43">
        <f>bef13over!T43*($A43='Beregning - Sykkel'!$P$94)</f>
        <v>0</v>
      </c>
      <c r="U43">
        <f>bef13over!U43*($A43='Beregning - Sykkel'!$P$94)</f>
        <v>0</v>
      </c>
      <c r="V43">
        <f>bef13over!V43*($A43='Beregning - Sykkel'!$P$94)</f>
        <v>0</v>
      </c>
      <c r="W43">
        <f>bef13over!W43*($A43='Beregning - Sykkel'!$P$94)</f>
        <v>0</v>
      </c>
      <c r="X43">
        <f>bef13over!X43*($A43='Beregning - Sykkel'!$P$94)</f>
        <v>0</v>
      </c>
      <c r="Y43">
        <f>bef13over!Y43*($A43='Beregning - Sykkel'!$P$94)</f>
        <v>0</v>
      </c>
      <c r="Z43">
        <f>bef13over!Z43*($A43='Beregning - Sykkel'!$P$94)</f>
        <v>0</v>
      </c>
      <c r="AA43">
        <f>bef13over!AA43*($A43='Beregning - Sykkel'!$P$94)</f>
        <v>0</v>
      </c>
      <c r="AB43">
        <f>bef13over!AB43*($A43='Beregning - Sykkel'!$P$94)</f>
        <v>0</v>
      </c>
      <c r="AC43">
        <f>bef13over!AC43*($A43='Beregning - Sykkel'!$P$94)</f>
        <v>0</v>
      </c>
      <c r="AD43">
        <f>bef13over!AD43*($A43='Beregning - Sykkel'!$P$94)</f>
        <v>0</v>
      </c>
    </row>
    <row r="44" spans="1:30">
      <c r="A44">
        <v>301</v>
      </c>
      <c r="B44">
        <f>bef13over!B44*($A44='Beregning - Sykkel'!$P$94)</f>
        <v>0</v>
      </c>
      <c r="C44">
        <f>bef13over!C44*($A44='Beregning - Sykkel'!$P$94)</f>
        <v>0</v>
      </c>
      <c r="D44">
        <f>bef13over!D44*($A44='Beregning - Sykkel'!$P$94)</f>
        <v>0</v>
      </c>
      <c r="E44">
        <f>bef13over!E44*($A44='Beregning - Sykkel'!$P$94)</f>
        <v>0</v>
      </c>
      <c r="F44">
        <f>bef13over!F44*($A44='Beregning - Sykkel'!$P$94)</f>
        <v>0</v>
      </c>
      <c r="G44">
        <f>bef13over!G44*($A44='Beregning - Sykkel'!$P$94)</f>
        <v>0</v>
      </c>
      <c r="H44">
        <f>bef13over!H44*($A44='Beregning - Sykkel'!$P$94)</f>
        <v>0</v>
      </c>
      <c r="I44">
        <f>bef13over!I44*($A44='Beregning - Sykkel'!$P$94)</f>
        <v>0</v>
      </c>
      <c r="J44">
        <f>bef13over!J44*($A44='Beregning - Sykkel'!$P$94)</f>
        <v>0</v>
      </c>
      <c r="K44">
        <f>bef13over!K44*($A44='Beregning - Sykkel'!$P$94)</f>
        <v>0</v>
      </c>
      <c r="L44">
        <f>bef13over!L44*($A44='Beregning - Sykkel'!$P$94)</f>
        <v>0</v>
      </c>
      <c r="M44">
        <f>bef13over!M44*($A44='Beregning - Sykkel'!$P$94)</f>
        <v>0</v>
      </c>
      <c r="N44">
        <f>bef13over!N44*($A44='Beregning - Sykkel'!$P$94)</f>
        <v>0</v>
      </c>
      <c r="O44">
        <f>bef13over!O44*($A44='Beregning - Sykkel'!$P$94)</f>
        <v>0</v>
      </c>
      <c r="P44">
        <f>bef13over!P44*($A44='Beregning - Sykkel'!$P$94)</f>
        <v>0</v>
      </c>
      <c r="Q44">
        <f>bef13over!Q44*($A44='Beregning - Sykkel'!$P$94)</f>
        <v>0</v>
      </c>
      <c r="R44">
        <f>bef13over!R44*($A44='Beregning - Sykkel'!$P$94)</f>
        <v>0</v>
      </c>
      <c r="S44">
        <f>bef13over!S44*($A44='Beregning - Sykkel'!$P$94)</f>
        <v>0</v>
      </c>
      <c r="T44">
        <f>bef13over!T44*($A44='Beregning - Sykkel'!$P$94)</f>
        <v>0</v>
      </c>
      <c r="U44">
        <f>bef13over!U44*($A44='Beregning - Sykkel'!$P$94)</f>
        <v>0</v>
      </c>
      <c r="V44">
        <f>bef13over!V44*($A44='Beregning - Sykkel'!$P$94)</f>
        <v>0</v>
      </c>
      <c r="W44">
        <f>bef13over!W44*($A44='Beregning - Sykkel'!$P$94)</f>
        <v>0</v>
      </c>
      <c r="X44">
        <f>bef13over!X44*($A44='Beregning - Sykkel'!$P$94)</f>
        <v>0</v>
      </c>
      <c r="Y44">
        <f>bef13over!Y44*($A44='Beregning - Sykkel'!$P$94)</f>
        <v>0</v>
      </c>
      <c r="Z44">
        <f>bef13over!Z44*($A44='Beregning - Sykkel'!$P$94)</f>
        <v>0</v>
      </c>
      <c r="AA44">
        <f>bef13over!AA44*($A44='Beregning - Sykkel'!$P$94)</f>
        <v>0</v>
      </c>
      <c r="AB44">
        <f>bef13over!AB44*($A44='Beregning - Sykkel'!$P$94)</f>
        <v>0</v>
      </c>
      <c r="AC44">
        <f>bef13over!AC44*($A44='Beregning - Sykkel'!$P$94)</f>
        <v>0</v>
      </c>
      <c r="AD44">
        <f>bef13over!AD44*($A44='Beregning - Sykkel'!$P$94)</f>
        <v>0</v>
      </c>
    </row>
    <row r="45" spans="1:30">
      <c r="A45">
        <v>402</v>
      </c>
      <c r="B45">
        <f>bef13over!B45*($A45='Beregning - Sykkel'!$P$94)</f>
        <v>0</v>
      </c>
      <c r="C45">
        <f>bef13over!C45*($A45='Beregning - Sykkel'!$P$94)</f>
        <v>0</v>
      </c>
      <c r="D45">
        <f>bef13over!D45*($A45='Beregning - Sykkel'!$P$94)</f>
        <v>0</v>
      </c>
      <c r="E45">
        <f>bef13over!E45*($A45='Beregning - Sykkel'!$P$94)</f>
        <v>0</v>
      </c>
      <c r="F45">
        <f>bef13over!F45*($A45='Beregning - Sykkel'!$P$94)</f>
        <v>0</v>
      </c>
      <c r="G45">
        <f>bef13over!G45*($A45='Beregning - Sykkel'!$P$94)</f>
        <v>0</v>
      </c>
      <c r="H45">
        <f>bef13over!H45*($A45='Beregning - Sykkel'!$P$94)</f>
        <v>0</v>
      </c>
      <c r="I45">
        <f>bef13over!I45*($A45='Beregning - Sykkel'!$P$94)</f>
        <v>0</v>
      </c>
      <c r="J45">
        <f>bef13over!J45*($A45='Beregning - Sykkel'!$P$94)</f>
        <v>0</v>
      </c>
      <c r="K45">
        <f>bef13over!K45*($A45='Beregning - Sykkel'!$P$94)</f>
        <v>0</v>
      </c>
      <c r="L45">
        <f>bef13over!L45*($A45='Beregning - Sykkel'!$P$94)</f>
        <v>0</v>
      </c>
      <c r="M45">
        <f>bef13over!M45*($A45='Beregning - Sykkel'!$P$94)</f>
        <v>0</v>
      </c>
      <c r="N45">
        <f>bef13over!N45*($A45='Beregning - Sykkel'!$P$94)</f>
        <v>0</v>
      </c>
      <c r="O45">
        <f>bef13over!O45*($A45='Beregning - Sykkel'!$P$94)</f>
        <v>0</v>
      </c>
      <c r="P45">
        <f>bef13over!P45*($A45='Beregning - Sykkel'!$P$94)</f>
        <v>0</v>
      </c>
      <c r="Q45">
        <f>bef13over!Q45*($A45='Beregning - Sykkel'!$P$94)</f>
        <v>0</v>
      </c>
      <c r="R45">
        <f>bef13over!R45*($A45='Beregning - Sykkel'!$P$94)</f>
        <v>0</v>
      </c>
      <c r="S45">
        <f>bef13over!S45*($A45='Beregning - Sykkel'!$P$94)</f>
        <v>0</v>
      </c>
      <c r="T45">
        <f>bef13over!T45*($A45='Beregning - Sykkel'!$P$94)</f>
        <v>0</v>
      </c>
      <c r="U45">
        <f>bef13over!U45*($A45='Beregning - Sykkel'!$P$94)</f>
        <v>0</v>
      </c>
      <c r="V45">
        <f>bef13over!V45*($A45='Beregning - Sykkel'!$P$94)</f>
        <v>0</v>
      </c>
      <c r="W45">
        <f>bef13over!W45*($A45='Beregning - Sykkel'!$P$94)</f>
        <v>0</v>
      </c>
      <c r="X45">
        <f>bef13over!X45*($A45='Beregning - Sykkel'!$P$94)</f>
        <v>0</v>
      </c>
      <c r="Y45">
        <f>bef13over!Y45*($A45='Beregning - Sykkel'!$P$94)</f>
        <v>0</v>
      </c>
      <c r="Z45">
        <f>bef13over!Z45*($A45='Beregning - Sykkel'!$P$94)</f>
        <v>0</v>
      </c>
      <c r="AA45">
        <f>bef13over!AA45*($A45='Beregning - Sykkel'!$P$94)</f>
        <v>0</v>
      </c>
      <c r="AB45">
        <f>bef13over!AB45*($A45='Beregning - Sykkel'!$P$94)</f>
        <v>0</v>
      </c>
      <c r="AC45">
        <f>bef13over!AC45*($A45='Beregning - Sykkel'!$P$94)</f>
        <v>0</v>
      </c>
      <c r="AD45">
        <f>bef13over!AD45*($A45='Beregning - Sykkel'!$P$94)</f>
        <v>0</v>
      </c>
    </row>
    <row r="46" spans="1:30">
      <c r="A46">
        <v>403</v>
      </c>
      <c r="B46">
        <f>bef13over!B46*($A46='Beregning - Sykkel'!$P$94)</f>
        <v>0</v>
      </c>
      <c r="C46">
        <f>bef13over!C46*($A46='Beregning - Sykkel'!$P$94)</f>
        <v>0</v>
      </c>
      <c r="D46">
        <f>bef13over!D46*($A46='Beregning - Sykkel'!$P$94)</f>
        <v>0</v>
      </c>
      <c r="E46">
        <f>bef13over!E46*($A46='Beregning - Sykkel'!$P$94)</f>
        <v>0</v>
      </c>
      <c r="F46">
        <f>bef13over!F46*($A46='Beregning - Sykkel'!$P$94)</f>
        <v>0</v>
      </c>
      <c r="G46">
        <f>bef13over!G46*($A46='Beregning - Sykkel'!$P$94)</f>
        <v>0</v>
      </c>
      <c r="H46">
        <f>bef13over!H46*($A46='Beregning - Sykkel'!$P$94)</f>
        <v>0</v>
      </c>
      <c r="I46">
        <f>bef13over!I46*($A46='Beregning - Sykkel'!$P$94)</f>
        <v>0</v>
      </c>
      <c r="J46">
        <f>bef13over!J46*($A46='Beregning - Sykkel'!$P$94)</f>
        <v>0</v>
      </c>
      <c r="K46">
        <f>bef13over!K46*($A46='Beregning - Sykkel'!$P$94)</f>
        <v>0</v>
      </c>
      <c r="L46">
        <f>bef13over!L46*($A46='Beregning - Sykkel'!$P$94)</f>
        <v>0</v>
      </c>
      <c r="M46">
        <f>bef13over!M46*($A46='Beregning - Sykkel'!$P$94)</f>
        <v>0</v>
      </c>
      <c r="N46">
        <f>bef13over!N46*($A46='Beregning - Sykkel'!$P$94)</f>
        <v>0</v>
      </c>
      <c r="O46">
        <f>bef13over!O46*($A46='Beregning - Sykkel'!$P$94)</f>
        <v>0</v>
      </c>
      <c r="P46">
        <f>bef13over!P46*($A46='Beregning - Sykkel'!$P$94)</f>
        <v>0</v>
      </c>
      <c r="Q46">
        <f>bef13over!Q46*($A46='Beregning - Sykkel'!$P$94)</f>
        <v>0</v>
      </c>
      <c r="R46">
        <f>bef13over!R46*($A46='Beregning - Sykkel'!$P$94)</f>
        <v>0</v>
      </c>
      <c r="S46">
        <f>bef13over!S46*($A46='Beregning - Sykkel'!$P$94)</f>
        <v>0</v>
      </c>
      <c r="T46">
        <f>bef13over!T46*($A46='Beregning - Sykkel'!$P$94)</f>
        <v>0</v>
      </c>
      <c r="U46">
        <f>bef13over!U46*($A46='Beregning - Sykkel'!$P$94)</f>
        <v>0</v>
      </c>
      <c r="V46">
        <f>bef13over!V46*($A46='Beregning - Sykkel'!$P$94)</f>
        <v>0</v>
      </c>
      <c r="W46">
        <f>bef13over!W46*($A46='Beregning - Sykkel'!$P$94)</f>
        <v>0</v>
      </c>
      <c r="X46">
        <f>bef13over!X46*($A46='Beregning - Sykkel'!$P$94)</f>
        <v>0</v>
      </c>
      <c r="Y46">
        <f>bef13over!Y46*($A46='Beregning - Sykkel'!$P$94)</f>
        <v>0</v>
      </c>
      <c r="Z46">
        <f>bef13over!Z46*($A46='Beregning - Sykkel'!$P$94)</f>
        <v>0</v>
      </c>
      <c r="AA46">
        <f>bef13over!AA46*($A46='Beregning - Sykkel'!$P$94)</f>
        <v>0</v>
      </c>
      <c r="AB46">
        <f>bef13over!AB46*($A46='Beregning - Sykkel'!$P$94)</f>
        <v>0</v>
      </c>
      <c r="AC46">
        <f>bef13over!AC46*($A46='Beregning - Sykkel'!$P$94)</f>
        <v>0</v>
      </c>
      <c r="AD46">
        <f>bef13over!AD46*($A46='Beregning - Sykkel'!$P$94)</f>
        <v>0</v>
      </c>
    </row>
    <row r="47" spans="1:30">
      <c r="A47">
        <v>412</v>
      </c>
      <c r="B47">
        <f>bef13over!B47*($A47='Beregning - Sykkel'!$P$94)</f>
        <v>0</v>
      </c>
      <c r="C47">
        <f>bef13over!C47*($A47='Beregning - Sykkel'!$P$94)</f>
        <v>0</v>
      </c>
      <c r="D47">
        <f>bef13over!D47*($A47='Beregning - Sykkel'!$P$94)</f>
        <v>0</v>
      </c>
      <c r="E47">
        <f>bef13over!E47*($A47='Beregning - Sykkel'!$P$94)</f>
        <v>0</v>
      </c>
      <c r="F47">
        <f>bef13over!F47*($A47='Beregning - Sykkel'!$P$94)</f>
        <v>0</v>
      </c>
      <c r="G47">
        <f>bef13over!G47*($A47='Beregning - Sykkel'!$P$94)</f>
        <v>0</v>
      </c>
      <c r="H47">
        <f>bef13over!H47*($A47='Beregning - Sykkel'!$P$94)</f>
        <v>0</v>
      </c>
      <c r="I47">
        <f>bef13over!I47*($A47='Beregning - Sykkel'!$P$94)</f>
        <v>0</v>
      </c>
      <c r="J47">
        <f>bef13over!J47*($A47='Beregning - Sykkel'!$P$94)</f>
        <v>0</v>
      </c>
      <c r="K47">
        <f>bef13over!K47*($A47='Beregning - Sykkel'!$P$94)</f>
        <v>0</v>
      </c>
      <c r="L47">
        <f>bef13over!L47*($A47='Beregning - Sykkel'!$P$94)</f>
        <v>0</v>
      </c>
      <c r="M47">
        <f>bef13over!M47*($A47='Beregning - Sykkel'!$P$94)</f>
        <v>0</v>
      </c>
      <c r="N47">
        <f>bef13over!N47*($A47='Beregning - Sykkel'!$P$94)</f>
        <v>0</v>
      </c>
      <c r="O47">
        <f>bef13over!O47*($A47='Beregning - Sykkel'!$P$94)</f>
        <v>0</v>
      </c>
      <c r="P47">
        <f>bef13over!P47*($A47='Beregning - Sykkel'!$P$94)</f>
        <v>0</v>
      </c>
      <c r="Q47">
        <f>bef13over!Q47*($A47='Beregning - Sykkel'!$P$94)</f>
        <v>0</v>
      </c>
      <c r="R47">
        <f>bef13over!R47*($A47='Beregning - Sykkel'!$P$94)</f>
        <v>0</v>
      </c>
      <c r="S47">
        <f>bef13over!S47*($A47='Beregning - Sykkel'!$P$94)</f>
        <v>0</v>
      </c>
      <c r="T47">
        <f>bef13over!T47*($A47='Beregning - Sykkel'!$P$94)</f>
        <v>0</v>
      </c>
      <c r="U47">
        <f>bef13over!U47*($A47='Beregning - Sykkel'!$P$94)</f>
        <v>0</v>
      </c>
      <c r="V47">
        <f>bef13over!V47*($A47='Beregning - Sykkel'!$P$94)</f>
        <v>0</v>
      </c>
      <c r="W47">
        <f>bef13over!W47*($A47='Beregning - Sykkel'!$P$94)</f>
        <v>0</v>
      </c>
      <c r="X47">
        <f>bef13over!X47*($A47='Beregning - Sykkel'!$P$94)</f>
        <v>0</v>
      </c>
      <c r="Y47">
        <f>bef13over!Y47*($A47='Beregning - Sykkel'!$P$94)</f>
        <v>0</v>
      </c>
      <c r="Z47">
        <f>bef13over!Z47*($A47='Beregning - Sykkel'!$P$94)</f>
        <v>0</v>
      </c>
      <c r="AA47">
        <f>bef13over!AA47*($A47='Beregning - Sykkel'!$P$94)</f>
        <v>0</v>
      </c>
      <c r="AB47">
        <f>bef13over!AB47*($A47='Beregning - Sykkel'!$P$94)</f>
        <v>0</v>
      </c>
      <c r="AC47">
        <f>bef13over!AC47*($A47='Beregning - Sykkel'!$P$94)</f>
        <v>0</v>
      </c>
      <c r="AD47">
        <f>bef13over!AD47*($A47='Beregning - Sykkel'!$P$94)</f>
        <v>0</v>
      </c>
    </row>
    <row r="48" spans="1:30">
      <c r="A48">
        <v>415</v>
      </c>
      <c r="B48">
        <f>bef13over!B48*($A48='Beregning - Sykkel'!$P$94)</f>
        <v>0</v>
      </c>
      <c r="C48">
        <f>bef13over!C48*($A48='Beregning - Sykkel'!$P$94)</f>
        <v>0</v>
      </c>
      <c r="D48">
        <f>bef13over!D48*($A48='Beregning - Sykkel'!$P$94)</f>
        <v>0</v>
      </c>
      <c r="E48">
        <f>bef13over!E48*($A48='Beregning - Sykkel'!$P$94)</f>
        <v>0</v>
      </c>
      <c r="F48">
        <f>bef13over!F48*($A48='Beregning - Sykkel'!$P$94)</f>
        <v>0</v>
      </c>
      <c r="G48">
        <f>bef13over!G48*($A48='Beregning - Sykkel'!$P$94)</f>
        <v>0</v>
      </c>
      <c r="H48">
        <f>bef13over!H48*($A48='Beregning - Sykkel'!$P$94)</f>
        <v>0</v>
      </c>
      <c r="I48">
        <f>bef13over!I48*($A48='Beregning - Sykkel'!$P$94)</f>
        <v>0</v>
      </c>
      <c r="J48">
        <f>bef13over!J48*($A48='Beregning - Sykkel'!$P$94)</f>
        <v>0</v>
      </c>
      <c r="K48">
        <f>bef13over!K48*($A48='Beregning - Sykkel'!$P$94)</f>
        <v>0</v>
      </c>
      <c r="L48">
        <f>bef13over!L48*($A48='Beregning - Sykkel'!$P$94)</f>
        <v>0</v>
      </c>
      <c r="M48">
        <f>bef13over!M48*($A48='Beregning - Sykkel'!$P$94)</f>
        <v>0</v>
      </c>
      <c r="N48">
        <f>bef13over!N48*($A48='Beregning - Sykkel'!$P$94)</f>
        <v>0</v>
      </c>
      <c r="O48">
        <f>bef13over!O48*($A48='Beregning - Sykkel'!$P$94)</f>
        <v>0</v>
      </c>
      <c r="P48">
        <f>bef13over!P48*($A48='Beregning - Sykkel'!$P$94)</f>
        <v>0</v>
      </c>
      <c r="Q48">
        <f>bef13over!Q48*($A48='Beregning - Sykkel'!$P$94)</f>
        <v>0</v>
      </c>
      <c r="R48">
        <f>bef13over!R48*($A48='Beregning - Sykkel'!$P$94)</f>
        <v>0</v>
      </c>
      <c r="S48">
        <f>bef13over!S48*($A48='Beregning - Sykkel'!$P$94)</f>
        <v>0</v>
      </c>
      <c r="T48">
        <f>bef13over!T48*($A48='Beregning - Sykkel'!$P$94)</f>
        <v>0</v>
      </c>
      <c r="U48">
        <f>bef13over!U48*($A48='Beregning - Sykkel'!$P$94)</f>
        <v>0</v>
      </c>
      <c r="V48">
        <f>bef13over!V48*($A48='Beregning - Sykkel'!$P$94)</f>
        <v>0</v>
      </c>
      <c r="W48">
        <f>bef13over!W48*($A48='Beregning - Sykkel'!$P$94)</f>
        <v>0</v>
      </c>
      <c r="X48">
        <f>bef13over!X48*($A48='Beregning - Sykkel'!$P$94)</f>
        <v>0</v>
      </c>
      <c r="Y48">
        <f>bef13over!Y48*($A48='Beregning - Sykkel'!$P$94)</f>
        <v>0</v>
      </c>
      <c r="Z48">
        <f>bef13over!Z48*($A48='Beregning - Sykkel'!$P$94)</f>
        <v>0</v>
      </c>
      <c r="AA48">
        <f>bef13over!AA48*($A48='Beregning - Sykkel'!$P$94)</f>
        <v>0</v>
      </c>
      <c r="AB48">
        <f>bef13over!AB48*($A48='Beregning - Sykkel'!$P$94)</f>
        <v>0</v>
      </c>
      <c r="AC48">
        <f>bef13over!AC48*($A48='Beregning - Sykkel'!$P$94)</f>
        <v>0</v>
      </c>
      <c r="AD48">
        <f>bef13over!AD48*($A48='Beregning - Sykkel'!$P$94)</f>
        <v>0</v>
      </c>
    </row>
    <row r="49" spans="1:30">
      <c r="A49">
        <v>417</v>
      </c>
      <c r="B49">
        <f>bef13over!B49*($A49='Beregning - Sykkel'!$P$94)</f>
        <v>0</v>
      </c>
      <c r="C49">
        <f>bef13over!C49*($A49='Beregning - Sykkel'!$P$94)</f>
        <v>0</v>
      </c>
      <c r="D49">
        <f>bef13over!D49*($A49='Beregning - Sykkel'!$P$94)</f>
        <v>0</v>
      </c>
      <c r="E49">
        <f>bef13over!E49*($A49='Beregning - Sykkel'!$P$94)</f>
        <v>0</v>
      </c>
      <c r="F49">
        <f>bef13over!F49*($A49='Beregning - Sykkel'!$P$94)</f>
        <v>0</v>
      </c>
      <c r="G49">
        <f>bef13over!G49*($A49='Beregning - Sykkel'!$P$94)</f>
        <v>0</v>
      </c>
      <c r="H49">
        <f>bef13over!H49*($A49='Beregning - Sykkel'!$P$94)</f>
        <v>0</v>
      </c>
      <c r="I49">
        <f>bef13over!I49*($A49='Beregning - Sykkel'!$P$94)</f>
        <v>0</v>
      </c>
      <c r="J49">
        <f>bef13over!J49*($A49='Beregning - Sykkel'!$P$94)</f>
        <v>0</v>
      </c>
      <c r="K49">
        <f>bef13over!K49*($A49='Beregning - Sykkel'!$P$94)</f>
        <v>0</v>
      </c>
      <c r="L49">
        <f>bef13over!L49*($A49='Beregning - Sykkel'!$P$94)</f>
        <v>0</v>
      </c>
      <c r="M49">
        <f>bef13over!M49*($A49='Beregning - Sykkel'!$P$94)</f>
        <v>0</v>
      </c>
      <c r="N49">
        <f>bef13over!N49*($A49='Beregning - Sykkel'!$P$94)</f>
        <v>0</v>
      </c>
      <c r="O49">
        <f>bef13over!O49*($A49='Beregning - Sykkel'!$P$94)</f>
        <v>0</v>
      </c>
      <c r="P49">
        <f>bef13over!P49*($A49='Beregning - Sykkel'!$P$94)</f>
        <v>0</v>
      </c>
      <c r="Q49">
        <f>bef13over!Q49*($A49='Beregning - Sykkel'!$P$94)</f>
        <v>0</v>
      </c>
      <c r="R49">
        <f>bef13over!R49*($A49='Beregning - Sykkel'!$P$94)</f>
        <v>0</v>
      </c>
      <c r="S49">
        <f>bef13over!S49*($A49='Beregning - Sykkel'!$P$94)</f>
        <v>0</v>
      </c>
      <c r="T49">
        <f>bef13over!T49*($A49='Beregning - Sykkel'!$P$94)</f>
        <v>0</v>
      </c>
      <c r="U49">
        <f>bef13over!U49*($A49='Beregning - Sykkel'!$P$94)</f>
        <v>0</v>
      </c>
      <c r="V49">
        <f>bef13over!V49*($A49='Beregning - Sykkel'!$P$94)</f>
        <v>0</v>
      </c>
      <c r="W49">
        <f>bef13over!W49*($A49='Beregning - Sykkel'!$P$94)</f>
        <v>0</v>
      </c>
      <c r="X49">
        <f>bef13over!X49*($A49='Beregning - Sykkel'!$P$94)</f>
        <v>0</v>
      </c>
      <c r="Y49">
        <f>bef13over!Y49*($A49='Beregning - Sykkel'!$P$94)</f>
        <v>0</v>
      </c>
      <c r="Z49">
        <f>bef13over!Z49*($A49='Beregning - Sykkel'!$P$94)</f>
        <v>0</v>
      </c>
      <c r="AA49">
        <f>bef13over!AA49*($A49='Beregning - Sykkel'!$P$94)</f>
        <v>0</v>
      </c>
      <c r="AB49">
        <f>bef13over!AB49*($A49='Beregning - Sykkel'!$P$94)</f>
        <v>0</v>
      </c>
      <c r="AC49">
        <f>bef13over!AC49*($A49='Beregning - Sykkel'!$P$94)</f>
        <v>0</v>
      </c>
      <c r="AD49">
        <f>bef13over!AD49*($A49='Beregning - Sykkel'!$P$94)</f>
        <v>0</v>
      </c>
    </row>
    <row r="50" spans="1:30">
      <c r="A50">
        <v>418</v>
      </c>
      <c r="B50">
        <f>bef13over!B50*($A50='Beregning - Sykkel'!$P$94)</f>
        <v>0</v>
      </c>
      <c r="C50">
        <f>bef13over!C50*($A50='Beregning - Sykkel'!$P$94)</f>
        <v>0</v>
      </c>
      <c r="D50">
        <f>bef13over!D50*($A50='Beregning - Sykkel'!$P$94)</f>
        <v>0</v>
      </c>
      <c r="E50">
        <f>bef13over!E50*($A50='Beregning - Sykkel'!$P$94)</f>
        <v>0</v>
      </c>
      <c r="F50">
        <f>bef13over!F50*($A50='Beregning - Sykkel'!$P$94)</f>
        <v>0</v>
      </c>
      <c r="G50">
        <f>bef13over!G50*($A50='Beregning - Sykkel'!$P$94)</f>
        <v>0</v>
      </c>
      <c r="H50">
        <f>bef13over!H50*($A50='Beregning - Sykkel'!$P$94)</f>
        <v>0</v>
      </c>
      <c r="I50">
        <f>bef13over!I50*($A50='Beregning - Sykkel'!$P$94)</f>
        <v>0</v>
      </c>
      <c r="J50">
        <f>bef13over!J50*($A50='Beregning - Sykkel'!$P$94)</f>
        <v>0</v>
      </c>
      <c r="K50">
        <f>bef13over!K50*($A50='Beregning - Sykkel'!$P$94)</f>
        <v>0</v>
      </c>
      <c r="L50">
        <f>bef13over!L50*($A50='Beregning - Sykkel'!$P$94)</f>
        <v>0</v>
      </c>
      <c r="M50">
        <f>bef13over!M50*($A50='Beregning - Sykkel'!$P$94)</f>
        <v>0</v>
      </c>
      <c r="N50">
        <f>bef13over!N50*($A50='Beregning - Sykkel'!$P$94)</f>
        <v>0</v>
      </c>
      <c r="O50">
        <f>bef13over!O50*($A50='Beregning - Sykkel'!$P$94)</f>
        <v>0</v>
      </c>
      <c r="P50">
        <f>bef13over!P50*($A50='Beregning - Sykkel'!$P$94)</f>
        <v>0</v>
      </c>
      <c r="Q50">
        <f>bef13over!Q50*($A50='Beregning - Sykkel'!$P$94)</f>
        <v>0</v>
      </c>
      <c r="R50">
        <f>bef13over!R50*($A50='Beregning - Sykkel'!$P$94)</f>
        <v>0</v>
      </c>
      <c r="S50">
        <f>bef13over!S50*($A50='Beregning - Sykkel'!$P$94)</f>
        <v>0</v>
      </c>
      <c r="T50">
        <f>bef13over!T50*($A50='Beregning - Sykkel'!$P$94)</f>
        <v>0</v>
      </c>
      <c r="U50">
        <f>bef13over!U50*($A50='Beregning - Sykkel'!$P$94)</f>
        <v>0</v>
      </c>
      <c r="V50">
        <f>bef13over!V50*($A50='Beregning - Sykkel'!$P$94)</f>
        <v>0</v>
      </c>
      <c r="W50">
        <f>bef13over!W50*($A50='Beregning - Sykkel'!$P$94)</f>
        <v>0</v>
      </c>
      <c r="X50">
        <f>bef13over!X50*($A50='Beregning - Sykkel'!$P$94)</f>
        <v>0</v>
      </c>
      <c r="Y50">
        <f>bef13over!Y50*($A50='Beregning - Sykkel'!$P$94)</f>
        <v>0</v>
      </c>
      <c r="Z50">
        <f>bef13over!Z50*($A50='Beregning - Sykkel'!$P$94)</f>
        <v>0</v>
      </c>
      <c r="AA50">
        <f>bef13over!AA50*($A50='Beregning - Sykkel'!$P$94)</f>
        <v>0</v>
      </c>
      <c r="AB50">
        <f>bef13over!AB50*($A50='Beregning - Sykkel'!$P$94)</f>
        <v>0</v>
      </c>
      <c r="AC50">
        <f>bef13over!AC50*($A50='Beregning - Sykkel'!$P$94)</f>
        <v>0</v>
      </c>
      <c r="AD50">
        <f>bef13over!AD50*($A50='Beregning - Sykkel'!$P$94)</f>
        <v>0</v>
      </c>
    </row>
    <row r="51" spans="1:30">
      <c r="A51">
        <v>419</v>
      </c>
      <c r="B51">
        <f>bef13over!B51*($A51='Beregning - Sykkel'!$P$94)</f>
        <v>0</v>
      </c>
      <c r="C51">
        <f>bef13over!C51*($A51='Beregning - Sykkel'!$P$94)</f>
        <v>0</v>
      </c>
      <c r="D51">
        <f>bef13over!D51*($A51='Beregning - Sykkel'!$P$94)</f>
        <v>0</v>
      </c>
      <c r="E51">
        <f>bef13over!E51*($A51='Beregning - Sykkel'!$P$94)</f>
        <v>0</v>
      </c>
      <c r="F51">
        <f>bef13over!F51*($A51='Beregning - Sykkel'!$P$94)</f>
        <v>0</v>
      </c>
      <c r="G51">
        <f>bef13over!G51*($A51='Beregning - Sykkel'!$P$94)</f>
        <v>0</v>
      </c>
      <c r="H51">
        <f>bef13over!H51*($A51='Beregning - Sykkel'!$P$94)</f>
        <v>0</v>
      </c>
      <c r="I51">
        <f>bef13over!I51*($A51='Beregning - Sykkel'!$P$94)</f>
        <v>0</v>
      </c>
      <c r="J51">
        <f>bef13over!J51*($A51='Beregning - Sykkel'!$P$94)</f>
        <v>0</v>
      </c>
      <c r="K51">
        <f>bef13over!K51*($A51='Beregning - Sykkel'!$P$94)</f>
        <v>0</v>
      </c>
      <c r="L51">
        <f>bef13over!L51*($A51='Beregning - Sykkel'!$P$94)</f>
        <v>0</v>
      </c>
      <c r="M51">
        <f>bef13over!M51*($A51='Beregning - Sykkel'!$P$94)</f>
        <v>0</v>
      </c>
      <c r="N51">
        <f>bef13over!N51*($A51='Beregning - Sykkel'!$P$94)</f>
        <v>0</v>
      </c>
      <c r="O51">
        <f>bef13over!O51*($A51='Beregning - Sykkel'!$P$94)</f>
        <v>0</v>
      </c>
      <c r="P51">
        <f>bef13over!P51*($A51='Beregning - Sykkel'!$P$94)</f>
        <v>0</v>
      </c>
      <c r="Q51">
        <f>bef13over!Q51*($A51='Beregning - Sykkel'!$P$94)</f>
        <v>0</v>
      </c>
      <c r="R51">
        <f>bef13over!R51*($A51='Beregning - Sykkel'!$P$94)</f>
        <v>0</v>
      </c>
      <c r="S51">
        <f>bef13over!S51*($A51='Beregning - Sykkel'!$P$94)</f>
        <v>0</v>
      </c>
      <c r="T51">
        <f>bef13over!T51*($A51='Beregning - Sykkel'!$P$94)</f>
        <v>0</v>
      </c>
      <c r="U51">
        <f>bef13over!U51*($A51='Beregning - Sykkel'!$P$94)</f>
        <v>0</v>
      </c>
      <c r="V51">
        <f>bef13over!V51*($A51='Beregning - Sykkel'!$P$94)</f>
        <v>0</v>
      </c>
      <c r="W51">
        <f>bef13over!W51*($A51='Beregning - Sykkel'!$P$94)</f>
        <v>0</v>
      </c>
      <c r="X51">
        <f>bef13over!X51*($A51='Beregning - Sykkel'!$P$94)</f>
        <v>0</v>
      </c>
      <c r="Y51">
        <f>bef13over!Y51*($A51='Beregning - Sykkel'!$P$94)</f>
        <v>0</v>
      </c>
      <c r="Z51">
        <f>bef13over!Z51*($A51='Beregning - Sykkel'!$P$94)</f>
        <v>0</v>
      </c>
      <c r="AA51">
        <f>bef13over!AA51*($A51='Beregning - Sykkel'!$P$94)</f>
        <v>0</v>
      </c>
      <c r="AB51">
        <f>bef13over!AB51*($A51='Beregning - Sykkel'!$P$94)</f>
        <v>0</v>
      </c>
      <c r="AC51">
        <f>bef13over!AC51*($A51='Beregning - Sykkel'!$P$94)</f>
        <v>0</v>
      </c>
      <c r="AD51">
        <f>bef13over!AD51*($A51='Beregning - Sykkel'!$P$94)</f>
        <v>0</v>
      </c>
    </row>
    <row r="52" spans="1:30">
      <c r="A52">
        <v>420</v>
      </c>
      <c r="B52">
        <f>bef13over!B52*($A52='Beregning - Sykkel'!$P$94)</f>
        <v>0</v>
      </c>
      <c r="C52">
        <f>bef13over!C52*($A52='Beregning - Sykkel'!$P$94)</f>
        <v>0</v>
      </c>
      <c r="D52">
        <f>bef13over!D52*($A52='Beregning - Sykkel'!$P$94)</f>
        <v>0</v>
      </c>
      <c r="E52">
        <f>bef13over!E52*($A52='Beregning - Sykkel'!$P$94)</f>
        <v>0</v>
      </c>
      <c r="F52">
        <f>bef13over!F52*($A52='Beregning - Sykkel'!$P$94)</f>
        <v>0</v>
      </c>
      <c r="G52">
        <f>bef13over!G52*($A52='Beregning - Sykkel'!$P$94)</f>
        <v>0</v>
      </c>
      <c r="H52">
        <f>bef13over!H52*($A52='Beregning - Sykkel'!$P$94)</f>
        <v>0</v>
      </c>
      <c r="I52">
        <f>bef13over!I52*($A52='Beregning - Sykkel'!$P$94)</f>
        <v>0</v>
      </c>
      <c r="J52">
        <f>bef13over!J52*($A52='Beregning - Sykkel'!$P$94)</f>
        <v>0</v>
      </c>
      <c r="K52">
        <f>bef13over!K52*($A52='Beregning - Sykkel'!$P$94)</f>
        <v>0</v>
      </c>
      <c r="L52">
        <f>bef13over!L52*($A52='Beregning - Sykkel'!$P$94)</f>
        <v>0</v>
      </c>
      <c r="M52">
        <f>bef13over!M52*($A52='Beregning - Sykkel'!$P$94)</f>
        <v>0</v>
      </c>
      <c r="N52">
        <f>bef13over!N52*($A52='Beregning - Sykkel'!$P$94)</f>
        <v>0</v>
      </c>
      <c r="O52">
        <f>bef13over!O52*($A52='Beregning - Sykkel'!$P$94)</f>
        <v>0</v>
      </c>
      <c r="P52">
        <f>bef13over!P52*($A52='Beregning - Sykkel'!$P$94)</f>
        <v>0</v>
      </c>
      <c r="Q52">
        <f>bef13over!Q52*($A52='Beregning - Sykkel'!$P$94)</f>
        <v>0</v>
      </c>
      <c r="R52">
        <f>bef13over!R52*($A52='Beregning - Sykkel'!$P$94)</f>
        <v>0</v>
      </c>
      <c r="S52">
        <f>bef13over!S52*($A52='Beregning - Sykkel'!$P$94)</f>
        <v>0</v>
      </c>
      <c r="T52">
        <f>bef13over!T52*($A52='Beregning - Sykkel'!$P$94)</f>
        <v>0</v>
      </c>
      <c r="U52">
        <f>bef13over!U52*($A52='Beregning - Sykkel'!$P$94)</f>
        <v>0</v>
      </c>
      <c r="V52">
        <f>bef13over!V52*($A52='Beregning - Sykkel'!$P$94)</f>
        <v>0</v>
      </c>
      <c r="W52">
        <f>bef13over!W52*($A52='Beregning - Sykkel'!$P$94)</f>
        <v>0</v>
      </c>
      <c r="X52">
        <f>bef13over!X52*($A52='Beregning - Sykkel'!$P$94)</f>
        <v>0</v>
      </c>
      <c r="Y52">
        <f>bef13over!Y52*($A52='Beregning - Sykkel'!$P$94)</f>
        <v>0</v>
      </c>
      <c r="Z52">
        <f>bef13over!Z52*($A52='Beregning - Sykkel'!$P$94)</f>
        <v>0</v>
      </c>
      <c r="AA52">
        <f>bef13over!AA52*($A52='Beregning - Sykkel'!$P$94)</f>
        <v>0</v>
      </c>
      <c r="AB52">
        <f>bef13over!AB52*($A52='Beregning - Sykkel'!$P$94)</f>
        <v>0</v>
      </c>
      <c r="AC52">
        <f>bef13over!AC52*($A52='Beregning - Sykkel'!$P$94)</f>
        <v>0</v>
      </c>
      <c r="AD52">
        <f>bef13over!AD52*($A52='Beregning - Sykkel'!$P$94)</f>
        <v>0</v>
      </c>
    </row>
    <row r="53" spans="1:30">
      <c r="A53">
        <v>423</v>
      </c>
      <c r="B53">
        <f>bef13over!B53*($A53='Beregning - Sykkel'!$P$94)</f>
        <v>0</v>
      </c>
      <c r="C53">
        <f>bef13over!C53*($A53='Beregning - Sykkel'!$P$94)</f>
        <v>0</v>
      </c>
      <c r="D53">
        <f>bef13over!D53*($A53='Beregning - Sykkel'!$P$94)</f>
        <v>0</v>
      </c>
      <c r="E53">
        <f>bef13over!E53*($A53='Beregning - Sykkel'!$P$94)</f>
        <v>0</v>
      </c>
      <c r="F53">
        <f>bef13over!F53*($A53='Beregning - Sykkel'!$P$94)</f>
        <v>0</v>
      </c>
      <c r="G53">
        <f>bef13over!G53*($A53='Beregning - Sykkel'!$P$94)</f>
        <v>0</v>
      </c>
      <c r="H53">
        <f>bef13over!H53*($A53='Beregning - Sykkel'!$P$94)</f>
        <v>0</v>
      </c>
      <c r="I53">
        <f>bef13over!I53*($A53='Beregning - Sykkel'!$P$94)</f>
        <v>0</v>
      </c>
      <c r="J53">
        <f>bef13over!J53*($A53='Beregning - Sykkel'!$P$94)</f>
        <v>0</v>
      </c>
      <c r="K53">
        <f>bef13over!K53*($A53='Beregning - Sykkel'!$P$94)</f>
        <v>0</v>
      </c>
      <c r="L53">
        <f>bef13over!L53*($A53='Beregning - Sykkel'!$P$94)</f>
        <v>0</v>
      </c>
      <c r="M53">
        <f>bef13over!M53*($A53='Beregning - Sykkel'!$P$94)</f>
        <v>0</v>
      </c>
      <c r="N53">
        <f>bef13over!N53*($A53='Beregning - Sykkel'!$P$94)</f>
        <v>0</v>
      </c>
      <c r="O53">
        <f>bef13over!O53*($A53='Beregning - Sykkel'!$P$94)</f>
        <v>0</v>
      </c>
      <c r="P53">
        <f>bef13over!P53*($A53='Beregning - Sykkel'!$P$94)</f>
        <v>0</v>
      </c>
      <c r="Q53">
        <f>bef13over!Q53*($A53='Beregning - Sykkel'!$P$94)</f>
        <v>0</v>
      </c>
      <c r="R53">
        <f>bef13over!R53*($A53='Beregning - Sykkel'!$P$94)</f>
        <v>0</v>
      </c>
      <c r="S53">
        <f>bef13over!S53*($A53='Beregning - Sykkel'!$P$94)</f>
        <v>0</v>
      </c>
      <c r="T53">
        <f>bef13over!T53*($A53='Beregning - Sykkel'!$P$94)</f>
        <v>0</v>
      </c>
      <c r="U53">
        <f>bef13over!U53*($A53='Beregning - Sykkel'!$P$94)</f>
        <v>0</v>
      </c>
      <c r="V53">
        <f>bef13over!V53*($A53='Beregning - Sykkel'!$P$94)</f>
        <v>0</v>
      </c>
      <c r="W53">
        <f>bef13over!W53*($A53='Beregning - Sykkel'!$P$94)</f>
        <v>0</v>
      </c>
      <c r="X53">
        <f>bef13over!X53*($A53='Beregning - Sykkel'!$P$94)</f>
        <v>0</v>
      </c>
      <c r="Y53">
        <f>bef13over!Y53*($A53='Beregning - Sykkel'!$P$94)</f>
        <v>0</v>
      </c>
      <c r="Z53">
        <f>bef13over!Z53*($A53='Beregning - Sykkel'!$P$94)</f>
        <v>0</v>
      </c>
      <c r="AA53">
        <f>bef13over!AA53*($A53='Beregning - Sykkel'!$P$94)</f>
        <v>0</v>
      </c>
      <c r="AB53">
        <f>bef13over!AB53*($A53='Beregning - Sykkel'!$P$94)</f>
        <v>0</v>
      </c>
      <c r="AC53">
        <f>bef13over!AC53*($A53='Beregning - Sykkel'!$P$94)</f>
        <v>0</v>
      </c>
      <c r="AD53">
        <f>bef13over!AD53*($A53='Beregning - Sykkel'!$P$94)</f>
        <v>0</v>
      </c>
    </row>
    <row r="54" spans="1:30">
      <c r="A54">
        <v>425</v>
      </c>
      <c r="B54">
        <f>bef13over!B54*($A54='Beregning - Sykkel'!$P$94)</f>
        <v>0</v>
      </c>
      <c r="C54">
        <f>bef13over!C54*($A54='Beregning - Sykkel'!$P$94)</f>
        <v>0</v>
      </c>
      <c r="D54">
        <f>bef13over!D54*($A54='Beregning - Sykkel'!$P$94)</f>
        <v>0</v>
      </c>
      <c r="E54">
        <f>bef13over!E54*($A54='Beregning - Sykkel'!$P$94)</f>
        <v>0</v>
      </c>
      <c r="F54">
        <f>bef13over!F54*($A54='Beregning - Sykkel'!$P$94)</f>
        <v>0</v>
      </c>
      <c r="G54">
        <f>bef13over!G54*($A54='Beregning - Sykkel'!$P$94)</f>
        <v>0</v>
      </c>
      <c r="H54">
        <f>bef13over!H54*($A54='Beregning - Sykkel'!$P$94)</f>
        <v>0</v>
      </c>
      <c r="I54">
        <f>bef13over!I54*($A54='Beregning - Sykkel'!$P$94)</f>
        <v>0</v>
      </c>
      <c r="J54">
        <f>bef13over!J54*($A54='Beregning - Sykkel'!$P$94)</f>
        <v>0</v>
      </c>
      <c r="K54">
        <f>bef13over!K54*($A54='Beregning - Sykkel'!$P$94)</f>
        <v>0</v>
      </c>
      <c r="L54">
        <f>bef13over!L54*($A54='Beregning - Sykkel'!$P$94)</f>
        <v>0</v>
      </c>
      <c r="M54">
        <f>bef13over!M54*($A54='Beregning - Sykkel'!$P$94)</f>
        <v>0</v>
      </c>
      <c r="N54">
        <f>bef13over!N54*($A54='Beregning - Sykkel'!$P$94)</f>
        <v>0</v>
      </c>
      <c r="O54">
        <f>bef13over!O54*($A54='Beregning - Sykkel'!$P$94)</f>
        <v>0</v>
      </c>
      <c r="P54">
        <f>bef13over!P54*($A54='Beregning - Sykkel'!$P$94)</f>
        <v>0</v>
      </c>
      <c r="Q54">
        <f>bef13over!Q54*($A54='Beregning - Sykkel'!$P$94)</f>
        <v>0</v>
      </c>
      <c r="R54">
        <f>bef13over!R54*($A54='Beregning - Sykkel'!$P$94)</f>
        <v>0</v>
      </c>
      <c r="S54">
        <f>bef13over!S54*($A54='Beregning - Sykkel'!$P$94)</f>
        <v>0</v>
      </c>
      <c r="T54">
        <f>bef13over!T54*($A54='Beregning - Sykkel'!$P$94)</f>
        <v>0</v>
      </c>
      <c r="U54">
        <f>bef13over!U54*($A54='Beregning - Sykkel'!$P$94)</f>
        <v>0</v>
      </c>
      <c r="V54">
        <f>bef13over!V54*($A54='Beregning - Sykkel'!$P$94)</f>
        <v>0</v>
      </c>
      <c r="W54">
        <f>bef13over!W54*($A54='Beregning - Sykkel'!$P$94)</f>
        <v>0</v>
      </c>
      <c r="X54">
        <f>bef13over!X54*($A54='Beregning - Sykkel'!$P$94)</f>
        <v>0</v>
      </c>
      <c r="Y54">
        <f>bef13over!Y54*($A54='Beregning - Sykkel'!$P$94)</f>
        <v>0</v>
      </c>
      <c r="Z54">
        <f>bef13over!Z54*($A54='Beregning - Sykkel'!$P$94)</f>
        <v>0</v>
      </c>
      <c r="AA54">
        <f>bef13over!AA54*($A54='Beregning - Sykkel'!$P$94)</f>
        <v>0</v>
      </c>
      <c r="AB54">
        <f>bef13over!AB54*($A54='Beregning - Sykkel'!$P$94)</f>
        <v>0</v>
      </c>
      <c r="AC54">
        <f>bef13over!AC54*($A54='Beregning - Sykkel'!$P$94)</f>
        <v>0</v>
      </c>
      <c r="AD54">
        <f>bef13over!AD54*($A54='Beregning - Sykkel'!$P$94)</f>
        <v>0</v>
      </c>
    </row>
    <row r="55" spans="1:30">
      <c r="A55">
        <v>426</v>
      </c>
      <c r="B55">
        <f>bef13over!B55*($A55='Beregning - Sykkel'!$P$94)</f>
        <v>0</v>
      </c>
      <c r="C55">
        <f>bef13over!C55*($A55='Beregning - Sykkel'!$P$94)</f>
        <v>0</v>
      </c>
      <c r="D55">
        <f>bef13over!D55*($A55='Beregning - Sykkel'!$P$94)</f>
        <v>0</v>
      </c>
      <c r="E55">
        <f>bef13over!E55*($A55='Beregning - Sykkel'!$P$94)</f>
        <v>0</v>
      </c>
      <c r="F55">
        <f>bef13over!F55*($A55='Beregning - Sykkel'!$P$94)</f>
        <v>0</v>
      </c>
      <c r="G55">
        <f>bef13over!G55*($A55='Beregning - Sykkel'!$P$94)</f>
        <v>0</v>
      </c>
      <c r="H55">
        <f>bef13over!H55*($A55='Beregning - Sykkel'!$P$94)</f>
        <v>0</v>
      </c>
      <c r="I55">
        <f>bef13over!I55*($A55='Beregning - Sykkel'!$P$94)</f>
        <v>0</v>
      </c>
      <c r="J55">
        <f>bef13over!J55*($A55='Beregning - Sykkel'!$P$94)</f>
        <v>0</v>
      </c>
      <c r="K55">
        <f>bef13over!K55*($A55='Beregning - Sykkel'!$P$94)</f>
        <v>0</v>
      </c>
      <c r="L55">
        <f>bef13over!L55*($A55='Beregning - Sykkel'!$P$94)</f>
        <v>0</v>
      </c>
      <c r="M55">
        <f>bef13over!M55*($A55='Beregning - Sykkel'!$P$94)</f>
        <v>0</v>
      </c>
      <c r="N55">
        <f>bef13over!N55*($A55='Beregning - Sykkel'!$P$94)</f>
        <v>0</v>
      </c>
      <c r="O55">
        <f>bef13over!O55*($A55='Beregning - Sykkel'!$P$94)</f>
        <v>0</v>
      </c>
      <c r="P55">
        <f>bef13over!P55*($A55='Beregning - Sykkel'!$P$94)</f>
        <v>0</v>
      </c>
      <c r="Q55">
        <f>bef13over!Q55*($A55='Beregning - Sykkel'!$P$94)</f>
        <v>0</v>
      </c>
      <c r="R55">
        <f>bef13over!R55*($A55='Beregning - Sykkel'!$P$94)</f>
        <v>0</v>
      </c>
      <c r="S55">
        <f>bef13over!S55*($A55='Beregning - Sykkel'!$P$94)</f>
        <v>0</v>
      </c>
      <c r="T55">
        <f>bef13over!T55*($A55='Beregning - Sykkel'!$P$94)</f>
        <v>0</v>
      </c>
      <c r="U55">
        <f>bef13over!U55*($A55='Beregning - Sykkel'!$P$94)</f>
        <v>0</v>
      </c>
      <c r="V55">
        <f>bef13over!V55*($A55='Beregning - Sykkel'!$P$94)</f>
        <v>0</v>
      </c>
      <c r="W55">
        <f>bef13over!W55*($A55='Beregning - Sykkel'!$P$94)</f>
        <v>0</v>
      </c>
      <c r="X55">
        <f>bef13over!X55*($A55='Beregning - Sykkel'!$P$94)</f>
        <v>0</v>
      </c>
      <c r="Y55">
        <f>bef13over!Y55*($A55='Beregning - Sykkel'!$P$94)</f>
        <v>0</v>
      </c>
      <c r="Z55">
        <f>bef13over!Z55*($A55='Beregning - Sykkel'!$P$94)</f>
        <v>0</v>
      </c>
      <c r="AA55">
        <f>bef13over!AA55*($A55='Beregning - Sykkel'!$P$94)</f>
        <v>0</v>
      </c>
      <c r="AB55">
        <f>bef13over!AB55*($A55='Beregning - Sykkel'!$P$94)</f>
        <v>0</v>
      </c>
      <c r="AC55">
        <f>bef13over!AC55*($A55='Beregning - Sykkel'!$P$94)</f>
        <v>0</v>
      </c>
      <c r="AD55">
        <f>bef13over!AD55*($A55='Beregning - Sykkel'!$P$94)</f>
        <v>0</v>
      </c>
    </row>
    <row r="56" spans="1:30">
      <c r="A56">
        <v>427</v>
      </c>
      <c r="B56">
        <f>bef13over!B56*($A56='Beregning - Sykkel'!$P$94)</f>
        <v>0</v>
      </c>
      <c r="C56">
        <f>bef13over!C56*($A56='Beregning - Sykkel'!$P$94)</f>
        <v>0</v>
      </c>
      <c r="D56">
        <f>bef13over!D56*($A56='Beregning - Sykkel'!$P$94)</f>
        <v>0</v>
      </c>
      <c r="E56">
        <f>bef13over!E56*($A56='Beregning - Sykkel'!$P$94)</f>
        <v>0</v>
      </c>
      <c r="F56">
        <f>bef13over!F56*($A56='Beregning - Sykkel'!$P$94)</f>
        <v>0</v>
      </c>
      <c r="G56">
        <f>bef13over!G56*($A56='Beregning - Sykkel'!$P$94)</f>
        <v>0</v>
      </c>
      <c r="H56">
        <f>bef13over!H56*($A56='Beregning - Sykkel'!$P$94)</f>
        <v>0</v>
      </c>
      <c r="I56">
        <f>bef13over!I56*($A56='Beregning - Sykkel'!$P$94)</f>
        <v>0</v>
      </c>
      <c r="J56">
        <f>bef13over!J56*($A56='Beregning - Sykkel'!$P$94)</f>
        <v>0</v>
      </c>
      <c r="K56">
        <f>bef13over!K56*($A56='Beregning - Sykkel'!$P$94)</f>
        <v>0</v>
      </c>
      <c r="L56">
        <f>bef13over!L56*($A56='Beregning - Sykkel'!$P$94)</f>
        <v>0</v>
      </c>
      <c r="M56">
        <f>bef13over!M56*($A56='Beregning - Sykkel'!$P$94)</f>
        <v>0</v>
      </c>
      <c r="N56">
        <f>bef13over!N56*($A56='Beregning - Sykkel'!$P$94)</f>
        <v>0</v>
      </c>
      <c r="O56">
        <f>bef13over!O56*($A56='Beregning - Sykkel'!$P$94)</f>
        <v>0</v>
      </c>
      <c r="P56">
        <f>bef13over!P56*($A56='Beregning - Sykkel'!$P$94)</f>
        <v>0</v>
      </c>
      <c r="Q56">
        <f>bef13over!Q56*($A56='Beregning - Sykkel'!$P$94)</f>
        <v>0</v>
      </c>
      <c r="R56">
        <f>bef13over!R56*($A56='Beregning - Sykkel'!$P$94)</f>
        <v>0</v>
      </c>
      <c r="S56">
        <f>bef13over!S56*($A56='Beregning - Sykkel'!$P$94)</f>
        <v>0</v>
      </c>
      <c r="T56">
        <f>bef13over!T56*($A56='Beregning - Sykkel'!$P$94)</f>
        <v>0</v>
      </c>
      <c r="U56">
        <f>bef13over!U56*($A56='Beregning - Sykkel'!$P$94)</f>
        <v>0</v>
      </c>
      <c r="V56">
        <f>bef13over!V56*($A56='Beregning - Sykkel'!$P$94)</f>
        <v>0</v>
      </c>
      <c r="W56">
        <f>bef13over!W56*($A56='Beregning - Sykkel'!$P$94)</f>
        <v>0</v>
      </c>
      <c r="X56">
        <f>bef13over!X56*($A56='Beregning - Sykkel'!$P$94)</f>
        <v>0</v>
      </c>
      <c r="Y56">
        <f>bef13over!Y56*($A56='Beregning - Sykkel'!$P$94)</f>
        <v>0</v>
      </c>
      <c r="Z56">
        <f>bef13over!Z56*($A56='Beregning - Sykkel'!$P$94)</f>
        <v>0</v>
      </c>
      <c r="AA56">
        <f>bef13over!AA56*($A56='Beregning - Sykkel'!$P$94)</f>
        <v>0</v>
      </c>
      <c r="AB56">
        <f>bef13over!AB56*($A56='Beregning - Sykkel'!$P$94)</f>
        <v>0</v>
      </c>
      <c r="AC56">
        <f>bef13over!AC56*($A56='Beregning - Sykkel'!$P$94)</f>
        <v>0</v>
      </c>
      <c r="AD56">
        <f>bef13over!AD56*($A56='Beregning - Sykkel'!$P$94)</f>
        <v>0</v>
      </c>
    </row>
    <row r="57" spans="1:30">
      <c r="A57">
        <v>428</v>
      </c>
      <c r="B57">
        <f>bef13over!B57*($A57='Beregning - Sykkel'!$P$94)</f>
        <v>0</v>
      </c>
      <c r="C57">
        <f>bef13over!C57*($A57='Beregning - Sykkel'!$P$94)</f>
        <v>0</v>
      </c>
      <c r="D57">
        <f>bef13over!D57*($A57='Beregning - Sykkel'!$P$94)</f>
        <v>0</v>
      </c>
      <c r="E57">
        <f>bef13over!E57*($A57='Beregning - Sykkel'!$P$94)</f>
        <v>0</v>
      </c>
      <c r="F57">
        <f>bef13over!F57*($A57='Beregning - Sykkel'!$P$94)</f>
        <v>0</v>
      </c>
      <c r="G57">
        <f>bef13over!G57*($A57='Beregning - Sykkel'!$P$94)</f>
        <v>0</v>
      </c>
      <c r="H57">
        <f>bef13over!H57*($A57='Beregning - Sykkel'!$P$94)</f>
        <v>0</v>
      </c>
      <c r="I57">
        <f>bef13over!I57*($A57='Beregning - Sykkel'!$P$94)</f>
        <v>0</v>
      </c>
      <c r="J57">
        <f>bef13over!J57*($A57='Beregning - Sykkel'!$P$94)</f>
        <v>0</v>
      </c>
      <c r="K57">
        <f>bef13over!K57*($A57='Beregning - Sykkel'!$P$94)</f>
        <v>0</v>
      </c>
      <c r="L57">
        <f>bef13over!L57*($A57='Beregning - Sykkel'!$P$94)</f>
        <v>0</v>
      </c>
      <c r="M57">
        <f>bef13over!M57*($A57='Beregning - Sykkel'!$P$94)</f>
        <v>0</v>
      </c>
      <c r="N57">
        <f>bef13over!N57*($A57='Beregning - Sykkel'!$P$94)</f>
        <v>0</v>
      </c>
      <c r="O57">
        <f>bef13over!O57*($A57='Beregning - Sykkel'!$P$94)</f>
        <v>0</v>
      </c>
      <c r="P57">
        <f>bef13over!P57*($A57='Beregning - Sykkel'!$P$94)</f>
        <v>0</v>
      </c>
      <c r="Q57">
        <f>bef13over!Q57*($A57='Beregning - Sykkel'!$P$94)</f>
        <v>0</v>
      </c>
      <c r="R57">
        <f>bef13over!R57*($A57='Beregning - Sykkel'!$P$94)</f>
        <v>0</v>
      </c>
      <c r="S57">
        <f>bef13over!S57*($A57='Beregning - Sykkel'!$P$94)</f>
        <v>0</v>
      </c>
      <c r="T57">
        <f>bef13over!T57*($A57='Beregning - Sykkel'!$P$94)</f>
        <v>0</v>
      </c>
      <c r="U57">
        <f>bef13over!U57*($A57='Beregning - Sykkel'!$P$94)</f>
        <v>0</v>
      </c>
      <c r="V57">
        <f>bef13over!V57*($A57='Beregning - Sykkel'!$P$94)</f>
        <v>0</v>
      </c>
      <c r="W57">
        <f>bef13over!W57*($A57='Beregning - Sykkel'!$P$94)</f>
        <v>0</v>
      </c>
      <c r="X57">
        <f>bef13over!X57*($A57='Beregning - Sykkel'!$P$94)</f>
        <v>0</v>
      </c>
      <c r="Y57">
        <f>bef13over!Y57*($A57='Beregning - Sykkel'!$P$94)</f>
        <v>0</v>
      </c>
      <c r="Z57">
        <f>bef13over!Z57*($A57='Beregning - Sykkel'!$P$94)</f>
        <v>0</v>
      </c>
      <c r="AA57">
        <f>bef13over!AA57*($A57='Beregning - Sykkel'!$P$94)</f>
        <v>0</v>
      </c>
      <c r="AB57">
        <f>bef13over!AB57*($A57='Beregning - Sykkel'!$P$94)</f>
        <v>0</v>
      </c>
      <c r="AC57">
        <f>bef13over!AC57*($A57='Beregning - Sykkel'!$P$94)</f>
        <v>0</v>
      </c>
      <c r="AD57">
        <f>bef13over!AD57*($A57='Beregning - Sykkel'!$P$94)</f>
        <v>0</v>
      </c>
    </row>
    <row r="58" spans="1:30">
      <c r="A58">
        <v>429</v>
      </c>
      <c r="B58">
        <f>bef13over!B58*($A58='Beregning - Sykkel'!$P$94)</f>
        <v>0</v>
      </c>
      <c r="C58">
        <f>bef13over!C58*($A58='Beregning - Sykkel'!$P$94)</f>
        <v>0</v>
      </c>
      <c r="D58">
        <f>bef13over!D58*($A58='Beregning - Sykkel'!$P$94)</f>
        <v>0</v>
      </c>
      <c r="E58">
        <f>bef13over!E58*($A58='Beregning - Sykkel'!$P$94)</f>
        <v>0</v>
      </c>
      <c r="F58">
        <f>bef13over!F58*($A58='Beregning - Sykkel'!$P$94)</f>
        <v>0</v>
      </c>
      <c r="G58">
        <f>bef13over!G58*($A58='Beregning - Sykkel'!$P$94)</f>
        <v>0</v>
      </c>
      <c r="H58">
        <f>bef13over!H58*($A58='Beregning - Sykkel'!$P$94)</f>
        <v>0</v>
      </c>
      <c r="I58">
        <f>bef13over!I58*($A58='Beregning - Sykkel'!$P$94)</f>
        <v>0</v>
      </c>
      <c r="J58">
        <f>bef13over!J58*($A58='Beregning - Sykkel'!$P$94)</f>
        <v>0</v>
      </c>
      <c r="K58">
        <f>bef13over!K58*($A58='Beregning - Sykkel'!$P$94)</f>
        <v>0</v>
      </c>
      <c r="L58">
        <f>bef13over!L58*($A58='Beregning - Sykkel'!$P$94)</f>
        <v>0</v>
      </c>
      <c r="M58">
        <f>bef13over!M58*($A58='Beregning - Sykkel'!$P$94)</f>
        <v>0</v>
      </c>
      <c r="N58">
        <f>bef13over!N58*($A58='Beregning - Sykkel'!$P$94)</f>
        <v>0</v>
      </c>
      <c r="O58">
        <f>bef13over!O58*($A58='Beregning - Sykkel'!$P$94)</f>
        <v>0</v>
      </c>
      <c r="P58">
        <f>bef13over!P58*($A58='Beregning - Sykkel'!$P$94)</f>
        <v>0</v>
      </c>
      <c r="Q58">
        <f>bef13over!Q58*($A58='Beregning - Sykkel'!$P$94)</f>
        <v>0</v>
      </c>
      <c r="R58">
        <f>bef13over!R58*($A58='Beregning - Sykkel'!$P$94)</f>
        <v>0</v>
      </c>
      <c r="S58">
        <f>bef13over!S58*($A58='Beregning - Sykkel'!$P$94)</f>
        <v>0</v>
      </c>
      <c r="T58">
        <f>bef13over!T58*($A58='Beregning - Sykkel'!$P$94)</f>
        <v>0</v>
      </c>
      <c r="U58">
        <f>bef13over!U58*($A58='Beregning - Sykkel'!$P$94)</f>
        <v>0</v>
      </c>
      <c r="V58">
        <f>bef13over!V58*($A58='Beregning - Sykkel'!$P$94)</f>
        <v>0</v>
      </c>
      <c r="W58">
        <f>bef13over!W58*($A58='Beregning - Sykkel'!$P$94)</f>
        <v>0</v>
      </c>
      <c r="X58">
        <f>bef13over!X58*($A58='Beregning - Sykkel'!$P$94)</f>
        <v>0</v>
      </c>
      <c r="Y58">
        <f>bef13over!Y58*($A58='Beregning - Sykkel'!$P$94)</f>
        <v>0</v>
      </c>
      <c r="Z58">
        <f>bef13over!Z58*($A58='Beregning - Sykkel'!$P$94)</f>
        <v>0</v>
      </c>
      <c r="AA58">
        <f>bef13over!AA58*($A58='Beregning - Sykkel'!$P$94)</f>
        <v>0</v>
      </c>
      <c r="AB58">
        <f>bef13over!AB58*($A58='Beregning - Sykkel'!$P$94)</f>
        <v>0</v>
      </c>
      <c r="AC58">
        <f>bef13over!AC58*($A58='Beregning - Sykkel'!$P$94)</f>
        <v>0</v>
      </c>
      <c r="AD58">
        <f>bef13over!AD58*($A58='Beregning - Sykkel'!$P$94)</f>
        <v>0</v>
      </c>
    </row>
    <row r="59" spans="1:30">
      <c r="A59">
        <v>430</v>
      </c>
      <c r="B59">
        <f>bef13over!B59*($A59='Beregning - Sykkel'!$P$94)</f>
        <v>0</v>
      </c>
      <c r="C59">
        <f>bef13over!C59*($A59='Beregning - Sykkel'!$P$94)</f>
        <v>0</v>
      </c>
      <c r="D59">
        <f>bef13over!D59*($A59='Beregning - Sykkel'!$P$94)</f>
        <v>0</v>
      </c>
      <c r="E59">
        <f>bef13over!E59*($A59='Beregning - Sykkel'!$P$94)</f>
        <v>0</v>
      </c>
      <c r="F59">
        <f>bef13over!F59*($A59='Beregning - Sykkel'!$P$94)</f>
        <v>0</v>
      </c>
      <c r="G59">
        <f>bef13over!G59*($A59='Beregning - Sykkel'!$P$94)</f>
        <v>0</v>
      </c>
      <c r="H59">
        <f>bef13over!H59*($A59='Beregning - Sykkel'!$P$94)</f>
        <v>0</v>
      </c>
      <c r="I59">
        <f>bef13over!I59*($A59='Beregning - Sykkel'!$P$94)</f>
        <v>0</v>
      </c>
      <c r="J59">
        <f>bef13over!J59*($A59='Beregning - Sykkel'!$P$94)</f>
        <v>0</v>
      </c>
      <c r="K59">
        <f>bef13over!K59*($A59='Beregning - Sykkel'!$P$94)</f>
        <v>0</v>
      </c>
      <c r="L59">
        <f>bef13over!L59*($A59='Beregning - Sykkel'!$P$94)</f>
        <v>0</v>
      </c>
      <c r="M59">
        <f>bef13over!M59*($A59='Beregning - Sykkel'!$P$94)</f>
        <v>0</v>
      </c>
      <c r="N59">
        <f>bef13over!N59*($A59='Beregning - Sykkel'!$P$94)</f>
        <v>0</v>
      </c>
      <c r="O59">
        <f>bef13over!O59*($A59='Beregning - Sykkel'!$P$94)</f>
        <v>0</v>
      </c>
      <c r="P59">
        <f>bef13over!P59*($A59='Beregning - Sykkel'!$P$94)</f>
        <v>0</v>
      </c>
      <c r="Q59">
        <f>bef13over!Q59*($A59='Beregning - Sykkel'!$P$94)</f>
        <v>0</v>
      </c>
      <c r="R59">
        <f>bef13over!R59*($A59='Beregning - Sykkel'!$P$94)</f>
        <v>0</v>
      </c>
      <c r="S59">
        <f>bef13over!S59*($A59='Beregning - Sykkel'!$P$94)</f>
        <v>0</v>
      </c>
      <c r="T59">
        <f>bef13over!T59*($A59='Beregning - Sykkel'!$P$94)</f>
        <v>0</v>
      </c>
      <c r="U59">
        <f>bef13over!U59*($A59='Beregning - Sykkel'!$P$94)</f>
        <v>0</v>
      </c>
      <c r="V59">
        <f>bef13over!V59*($A59='Beregning - Sykkel'!$P$94)</f>
        <v>0</v>
      </c>
      <c r="W59">
        <f>bef13over!W59*($A59='Beregning - Sykkel'!$P$94)</f>
        <v>0</v>
      </c>
      <c r="X59">
        <f>bef13over!X59*($A59='Beregning - Sykkel'!$P$94)</f>
        <v>0</v>
      </c>
      <c r="Y59">
        <f>bef13over!Y59*($A59='Beregning - Sykkel'!$P$94)</f>
        <v>0</v>
      </c>
      <c r="Z59">
        <f>bef13over!Z59*($A59='Beregning - Sykkel'!$P$94)</f>
        <v>0</v>
      </c>
      <c r="AA59">
        <f>bef13over!AA59*($A59='Beregning - Sykkel'!$P$94)</f>
        <v>0</v>
      </c>
      <c r="AB59">
        <f>bef13over!AB59*($A59='Beregning - Sykkel'!$P$94)</f>
        <v>0</v>
      </c>
      <c r="AC59">
        <f>bef13over!AC59*($A59='Beregning - Sykkel'!$P$94)</f>
        <v>0</v>
      </c>
      <c r="AD59">
        <f>bef13over!AD59*($A59='Beregning - Sykkel'!$P$94)</f>
        <v>0</v>
      </c>
    </row>
    <row r="60" spans="1:30">
      <c r="A60">
        <v>432</v>
      </c>
      <c r="B60">
        <f>bef13over!B60*($A60='Beregning - Sykkel'!$P$94)</f>
        <v>0</v>
      </c>
      <c r="C60">
        <f>bef13over!C60*($A60='Beregning - Sykkel'!$P$94)</f>
        <v>0</v>
      </c>
      <c r="D60">
        <f>bef13over!D60*($A60='Beregning - Sykkel'!$P$94)</f>
        <v>0</v>
      </c>
      <c r="E60">
        <f>bef13over!E60*($A60='Beregning - Sykkel'!$P$94)</f>
        <v>0</v>
      </c>
      <c r="F60">
        <f>bef13over!F60*($A60='Beregning - Sykkel'!$P$94)</f>
        <v>0</v>
      </c>
      <c r="G60">
        <f>bef13over!G60*($A60='Beregning - Sykkel'!$P$94)</f>
        <v>0</v>
      </c>
      <c r="H60">
        <f>bef13over!H60*($A60='Beregning - Sykkel'!$P$94)</f>
        <v>0</v>
      </c>
      <c r="I60">
        <f>bef13over!I60*($A60='Beregning - Sykkel'!$P$94)</f>
        <v>0</v>
      </c>
      <c r="J60">
        <f>bef13over!J60*($A60='Beregning - Sykkel'!$P$94)</f>
        <v>0</v>
      </c>
      <c r="K60">
        <f>bef13over!K60*($A60='Beregning - Sykkel'!$P$94)</f>
        <v>0</v>
      </c>
      <c r="L60">
        <f>bef13over!L60*($A60='Beregning - Sykkel'!$P$94)</f>
        <v>0</v>
      </c>
      <c r="M60">
        <f>bef13over!M60*($A60='Beregning - Sykkel'!$P$94)</f>
        <v>0</v>
      </c>
      <c r="N60">
        <f>bef13over!N60*($A60='Beregning - Sykkel'!$P$94)</f>
        <v>0</v>
      </c>
      <c r="O60">
        <f>bef13over!O60*($A60='Beregning - Sykkel'!$P$94)</f>
        <v>0</v>
      </c>
      <c r="P60">
        <f>bef13over!P60*($A60='Beregning - Sykkel'!$P$94)</f>
        <v>0</v>
      </c>
      <c r="Q60">
        <f>bef13over!Q60*($A60='Beregning - Sykkel'!$P$94)</f>
        <v>0</v>
      </c>
      <c r="R60">
        <f>bef13over!R60*($A60='Beregning - Sykkel'!$P$94)</f>
        <v>0</v>
      </c>
      <c r="S60">
        <f>bef13over!S60*($A60='Beregning - Sykkel'!$P$94)</f>
        <v>0</v>
      </c>
      <c r="T60">
        <f>bef13over!T60*($A60='Beregning - Sykkel'!$P$94)</f>
        <v>0</v>
      </c>
      <c r="U60">
        <f>bef13over!U60*($A60='Beregning - Sykkel'!$P$94)</f>
        <v>0</v>
      </c>
      <c r="V60">
        <f>bef13over!V60*($A60='Beregning - Sykkel'!$P$94)</f>
        <v>0</v>
      </c>
      <c r="W60">
        <f>bef13over!W60*($A60='Beregning - Sykkel'!$P$94)</f>
        <v>0</v>
      </c>
      <c r="X60">
        <f>bef13over!X60*($A60='Beregning - Sykkel'!$P$94)</f>
        <v>0</v>
      </c>
      <c r="Y60">
        <f>bef13over!Y60*($A60='Beregning - Sykkel'!$P$94)</f>
        <v>0</v>
      </c>
      <c r="Z60">
        <f>bef13over!Z60*($A60='Beregning - Sykkel'!$P$94)</f>
        <v>0</v>
      </c>
      <c r="AA60">
        <f>bef13over!AA60*($A60='Beregning - Sykkel'!$P$94)</f>
        <v>0</v>
      </c>
      <c r="AB60">
        <f>bef13over!AB60*($A60='Beregning - Sykkel'!$P$94)</f>
        <v>0</v>
      </c>
      <c r="AC60">
        <f>bef13over!AC60*($A60='Beregning - Sykkel'!$P$94)</f>
        <v>0</v>
      </c>
      <c r="AD60">
        <f>bef13over!AD60*($A60='Beregning - Sykkel'!$P$94)</f>
        <v>0</v>
      </c>
    </row>
    <row r="61" spans="1:30">
      <c r="A61">
        <v>434</v>
      </c>
      <c r="B61">
        <f>bef13over!B61*($A61='Beregning - Sykkel'!$P$94)</f>
        <v>0</v>
      </c>
      <c r="C61">
        <f>bef13over!C61*($A61='Beregning - Sykkel'!$P$94)</f>
        <v>0</v>
      </c>
      <c r="D61">
        <f>bef13over!D61*($A61='Beregning - Sykkel'!$P$94)</f>
        <v>0</v>
      </c>
      <c r="E61">
        <f>bef13over!E61*($A61='Beregning - Sykkel'!$P$94)</f>
        <v>0</v>
      </c>
      <c r="F61">
        <f>bef13over!F61*($A61='Beregning - Sykkel'!$P$94)</f>
        <v>0</v>
      </c>
      <c r="G61">
        <f>bef13over!G61*($A61='Beregning - Sykkel'!$P$94)</f>
        <v>0</v>
      </c>
      <c r="H61">
        <f>bef13over!H61*($A61='Beregning - Sykkel'!$P$94)</f>
        <v>0</v>
      </c>
      <c r="I61">
        <f>bef13over!I61*($A61='Beregning - Sykkel'!$P$94)</f>
        <v>0</v>
      </c>
      <c r="J61">
        <f>bef13over!J61*($A61='Beregning - Sykkel'!$P$94)</f>
        <v>0</v>
      </c>
      <c r="K61">
        <f>bef13over!K61*($A61='Beregning - Sykkel'!$P$94)</f>
        <v>0</v>
      </c>
      <c r="L61">
        <f>bef13over!L61*($A61='Beregning - Sykkel'!$P$94)</f>
        <v>0</v>
      </c>
      <c r="M61">
        <f>bef13over!M61*($A61='Beregning - Sykkel'!$P$94)</f>
        <v>0</v>
      </c>
      <c r="N61">
        <f>bef13over!N61*($A61='Beregning - Sykkel'!$P$94)</f>
        <v>0</v>
      </c>
      <c r="O61">
        <f>bef13over!O61*($A61='Beregning - Sykkel'!$P$94)</f>
        <v>0</v>
      </c>
      <c r="P61">
        <f>bef13over!P61*($A61='Beregning - Sykkel'!$P$94)</f>
        <v>0</v>
      </c>
      <c r="Q61">
        <f>bef13over!Q61*($A61='Beregning - Sykkel'!$P$94)</f>
        <v>0</v>
      </c>
      <c r="R61">
        <f>bef13over!R61*($A61='Beregning - Sykkel'!$P$94)</f>
        <v>0</v>
      </c>
      <c r="S61">
        <f>bef13over!S61*($A61='Beregning - Sykkel'!$P$94)</f>
        <v>0</v>
      </c>
      <c r="T61">
        <f>bef13over!T61*($A61='Beregning - Sykkel'!$P$94)</f>
        <v>0</v>
      </c>
      <c r="U61">
        <f>bef13over!U61*($A61='Beregning - Sykkel'!$P$94)</f>
        <v>0</v>
      </c>
      <c r="V61">
        <f>bef13over!V61*($A61='Beregning - Sykkel'!$P$94)</f>
        <v>0</v>
      </c>
      <c r="W61">
        <f>bef13over!W61*($A61='Beregning - Sykkel'!$P$94)</f>
        <v>0</v>
      </c>
      <c r="X61">
        <f>bef13over!X61*($A61='Beregning - Sykkel'!$P$94)</f>
        <v>0</v>
      </c>
      <c r="Y61">
        <f>bef13over!Y61*($A61='Beregning - Sykkel'!$P$94)</f>
        <v>0</v>
      </c>
      <c r="Z61">
        <f>bef13over!Z61*($A61='Beregning - Sykkel'!$P$94)</f>
        <v>0</v>
      </c>
      <c r="AA61">
        <f>bef13over!AA61*($A61='Beregning - Sykkel'!$P$94)</f>
        <v>0</v>
      </c>
      <c r="AB61">
        <f>bef13over!AB61*($A61='Beregning - Sykkel'!$P$94)</f>
        <v>0</v>
      </c>
      <c r="AC61">
        <f>bef13over!AC61*($A61='Beregning - Sykkel'!$P$94)</f>
        <v>0</v>
      </c>
      <c r="AD61">
        <f>bef13over!AD61*($A61='Beregning - Sykkel'!$P$94)</f>
        <v>0</v>
      </c>
    </row>
    <row r="62" spans="1:30">
      <c r="A62">
        <v>436</v>
      </c>
      <c r="B62">
        <f>bef13over!B62*($A62='Beregning - Sykkel'!$P$94)</f>
        <v>0</v>
      </c>
      <c r="C62">
        <f>bef13over!C62*($A62='Beregning - Sykkel'!$P$94)</f>
        <v>0</v>
      </c>
      <c r="D62">
        <f>bef13over!D62*($A62='Beregning - Sykkel'!$P$94)</f>
        <v>0</v>
      </c>
      <c r="E62">
        <f>bef13over!E62*($A62='Beregning - Sykkel'!$P$94)</f>
        <v>0</v>
      </c>
      <c r="F62">
        <f>bef13over!F62*($A62='Beregning - Sykkel'!$P$94)</f>
        <v>0</v>
      </c>
      <c r="G62">
        <f>bef13over!G62*($A62='Beregning - Sykkel'!$P$94)</f>
        <v>0</v>
      </c>
      <c r="H62">
        <f>bef13over!H62*($A62='Beregning - Sykkel'!$P$94)</f>
        <v>0</v>
      </c>
      <c r="I62">
        <f>bef13over!I62*($A62='Beregning - Sykkel'!$P$94)</f>
        <v>0</v>
      </c>
      <c r="J62">
        <f>bef13over!J62*($A62='Beregning - Sykkel'!$P$94)</f>
        <v>0</v>
      </c>
      <c r="K62">
        <f>bef13over!K62*($A62='Beregning - Sykkel'!$P$94)</f>
        <v>0</v>
      </c>
      <c r="L62">
        <f>bef13over!L62*($A62='Beregning - Sykkel'!$P$94)</f>
        <v>0</v>
      </c>
      <c r="M62">
        <f>bef13over!M62*($A62='Beregning - Sykkel'!$P$94)</f>
        <v>0</v>
      </c>
      <c r="N62">
        <f>bef13over!N62*($A62='Beregning - Sykkel'!$P$94)</f>
        <v>0</v>
      </c>
      <c r="O62">
        <f>bef13over!O62*($A62='Beregning - Sykkel'!$P$94)</f>
        <v>0</v>
      </c>
      <c r="P62">
        <f>bef13over!P62*($A62='Beregning - Sykkel'!$P$94)</f>
        <v>0</v>
      </c>
      <c r="Q62">
        <f>bef13over!Q62*($A62='Beregning - Sykkel'!$P$94)</f>
        <v>0</v>
      </c>
      <c r="R62">
        <f>bef13over!R62*($A62='Beregning - Sykkel'!$P$94)</f>
        <v>0</v>
      </c>
      <c r="S62">
        <f>bef13over!S62*($A62='Beregning - Sykkel'!$P$94)</f>
        <v>0</v>
      </c>
      <c r="T62">
        <f>bef13over!T62*($A62='Beregning - Sykkel'!$P$94)</f>
        <v>0</v>
      </c>
      <c r="U62">
        <f>bef13over!U62*($A62='Beregning - Sykkel'!$P$94)</f>
        <v>0</v>
      </c>
      <c r="V62">
        <f>bef13over!V62*($A62='Beregning - Sykkel'!$P$94)</f>
        <v>0</v>
      </c>
      <c r="W62">
        <f>bef13over!W62*($A62='Beregning - Sykkel'!$P$94)</f>
        <v>0</v>
      </c>
      <c r="X62">
        <f>bef13over!X62*($A62='Beregning - Sykkel'!$P$94)</f>
        <v>0</v>
      </c>
      <c r="Y62">
        <f>bef13over!Y62*($A62='Beregning - Sykkel'!$P$94)</f>
        <v>0</v>
      </c>
      <c r="Z62">
        <f>bef13over!Z62*($A62='Beregning - Sykkel'!$P$94)</f>
        <v>0</v>
      </c>
      <c r="AA62">
        <f>bef13over!AA62*($A62='Beregning - Sykkel'!$P$94)</f>
        <v>0</v>
      </c>
      <c r="AB62">
        <f>bef13over!AB62*($A62='Beregning - Sykkel'!$P$94)</f>
        <v>0</v>
      </c>
      <c r="AC62">
        <f>bef13over!AC62*($A62='Beregning - Sykkel'!$P$94)</f>
        <v>0</v>
      </c>
      <c r="AD62">
        <f>bef13over!AD62*($A62='Beregning - Sykkel'!$P$94)</f>
        <v>0</v>
      </c>
    </row>
    <row r="63" spans="1:30">
      <c r="A63">
        <v>437</v>
      </c>
      <c r="B63">
        <f>bef13over!B63*($A63='Beregning - Sykkel'!$P$94)</f>
        <v>0</v>
      </c>
      <c r="C63">
        <f>bef13over!C63*($A63='Beregning - Sykkel'!$P$94)</f>
        <v>0</v>
      </c>
      <c r="D63">
        <f>bef13over!D63*($A63='Beregning - Sykkel'!$P$94)</f>
        <v>0</v>
      </c>
      <c r="E63">
        <f>bef13over!E63*($A63='Beregning - Sykkel'!$P$94)</f>
        <v>0</v>
      </c>
      <c r="F63">
        <f>bef13over!F63*($A63='Beregning - Sykkel'!$P$94)</f>
        <v>0</v>
      </c>
      <c r="G63">
        <f>bef13over!G63*($A63='Beregning - Sykkel'!$P$94)</f>
        <v>0</v>
      </c>
      <c r="H63">
        <f>bef13over!H63*($A63='Beregning - Sykkel'!$P$94)</f>
        <v>0</v>
      </c>
      <c r="I63">
        <f>bef13over!I63*($A63='Beregning - Sykkel'!$P$94)</f>
        <v>0</v>
      </c>
      <c r="J63">
        <f>bef13over!J63*($A63='Beregning - Sykkel'!$P$94)</f>
        <v>0</v>
      </c>
      <c r="K63">
        <f>bef13over!K63*($A63='Beregning - Sykkel'!$P$94)</f>
        <v>0</v>
      </c>
      <c r="L63">
        <f>bef13over!L63*($A63='Beregning - Sykkel'!$P$94)</f>
        <v>0</v>
      </c>
      <c r="M63">
        <f>bef13over!M63*($A63='Beregning - Sykkel'!$P$94)</f>
        <v>0</v>
      </c>
      <c r="N63">
        <f>bef13over!N63*($A63='Beregning - Sykkel'!$P$94)</f>
        <v>0</v>
      </c>
      <c r="O63">
        <f>bef13over!O63*($A63='Beregning - Sykkel'!$P$94)</f>
        <v>0</v>
      </c>
      <c r="P63">
        <f>bef13over!P63*($A63='Beregning - Sykkel'!$P$94)</f>
        <v>0</v>
      </c>
      <c r="Q63">
        <f>bef13over!Q63*($A63='Beregning - Sykkel'!$P$94)</f>
        <v>0</v>
      </c>
      <c r="R63">
        <f>bef13over!R63*($A63='Beregning - Sykkel'!$P$94)</f>
        <v>0</v>
      </c>
      <c r="S63">
        <f>bef13over!S63*($A63='Beregning - Sykkel'!$P$94)</f>
        <v>0</v>
      </c>
      <c r="T63">
        <f>bef13over!T63*($A63='Beregning - Sykkel'!$P$94)</f>
        <v>0</v>
      </c>
      <c r="U63">
        <f>bef13over!U63*($A63='Beregning - Sykkel'!$P$94)</f>
        <v>0</v>
      </c>
      <c r="V63">
        <f>bef13over!V63*($A63='Beregning - Sykkel'!$P$94)</f>
        <v>0</v>
      </c>
      <c r="W63">
        <f>bef13over!W63*($A63='Beregning - Sykkel'!$P$94)</f>
        <v>0</v>
      </c>
      <c r="X63">
        <f>bef13over!X63*($A63='Beregning - Sykkel'!$P$94)</f>
        <v>0</v>
      </c>
      <c r="Y63">
        <f>bef13over!Y63*($A63='Beregning - Sykkel'!$P$94)</f>
        <v>0</v>
      </c>
      <c r="Z63">
        <f>bef13over!Z63*($A63='Beregning - Sykkel'!$P$94)</f>
        <v>0</v>
      </c>
      <c r="AA63">
        <f>bef13over!AA63*($A63='Beregning - Sykkel'!$P$94)</f>
        <v>0</v>
      </c>
      <c r="AB63">
        <f>bef13over!AB63*($A63='Beregning - Sykkel'!$P$94)</f>
        <v>0</v>
      </c>
      <c r="AC63">
        <f>bef13over!AC63*($A63='Beregning - Sykkel'!$P$94)</f>
        <v>0</v>
      </c>
      <c r="AD63">
        <f>bef13over!AD63*($A63='Beregning - Sykkel'!$P$94)</f>
        <v>0</v>
      </c>
    </row>
    <row r="64" spans="1:30">
      <c r="A64">
        <v>438</v>
      </c>
      <c r="B64">
        <f>bef13over!B64*($A64='Beregning - Sykkel'!$P$94)</f>
        <v>0</v>
      </c>
      <c r="C64">
        <f>bef13over!C64*($A64='Beregning - Sykkel'!$P$94)</f>
        <v>0</v>
      </c>
      <c r="D64">
        <f>bef13over!D64*($A64='Beregning - Sykkel'!$P$94)</f>
        <v>0</v>
      </c>
      <c r="E64">
        <f>bef13over!E64*($A64='Beregning - Sykkel'!$P$94)</f>
        <v>0</v>
      </c>
      <c r="F64">
        <f>bef13over!F64*($A64='Beregning - Sykkel'!$P$94)</f>
        <v>0</v>
      </c>
      <c r="G64">
        <f>bef13over!G64*($A64='Beregning - Sykkel'!$P$94)</f>
        <v>0</v>
      </c>
      <c r="H64">
        <f>bef13over!H64*($A64='Beregning - Sykkel'!$P$94)</f>
        <v>0</v>
      </c>
      <c r="I64">
        <f>bef13over!I64*($A64='Beregning - Sykkel'!$P$94)</f>
        <v>0</v>
      </c>
      <c r="J64">
        <f>bef13over!J64*($A64='Beregning - Sykkel'!$P$94)</f>
        <v>0</v>
      </c>
      <c r="K64">
        <f>bef13over!K64*($A64='Beregning - Sykkel'!$P$94)</f>
        <v>0</v>
      </c>
      <c r="L64">
        <f>bef13over!L64*($A64='Beregning - Sykkel'!$P$94)</f>
        <v>0</v>
      </c>
      <c r="M64">
        <f>bef13over!M64*($A64='Beregning - Sykkel'!$P$94)</f>
        <v>0</v>
      </c>
      <c r="N64">
        <f>bef13over!N64*($A64='Beregning - Sykkel'!$P$94)</f>
        <v>0</v>
      </c>
      <c r="O64">
        <f>bef13over!O64*($A64='Beregning - Sykkel'!$P$94)</f>
        <v>0</v>
      </c>
      <c r="P64">
        <f>bef13over!P64*($A64='Beregning - Sykkel'!$P$94)</f>
        <v>0</v>
      </c>
      <c r="Q64">
        <f>bef13over!Q64*($A64='Beregning - Sykkel'!$P$94)</f>
        <v>0</v>
      </c>
      <c r="R64">
        <f>bef13over!R64*($A64='Beregning - Sykkel'!$P$94)</f>
        <v>0</v>
      </c>
      <c r="S64">
        <f>bef13over!S64*($A64='Beregning - Sykkel'!$P$94)</f>
        <v>0</v>
      </c>
      <c r="T64">
        <f>bef13over!T64*($A64='Beregning - Sykkel'!$P$94)</f>
        <v>0</v>
      </c>
      <c r="U64">
        <f>bef13over!U64*($A64='Beregning - Sykkel'!$P$94)</f>
        <v>0</v>
      </c>
      <c r="V64">
        <f>bef13over!V64*($A64='Beregning - Sykkel'!$P$94)</f>
        <v>0</v>
      </c>
      <c r="W64">
        <f>bef13over!W64*($A64='Beregning - Sykkel'!$P$94)</f>
        <v>0</v>
      </c>
      <c r="X64">
        <f>bef13over!X64*($A64='Beregning - Sykkel'!$P$94)</f>
        <v>0</v>
      </c>
      <c r="Y64">
        <f>bef13over!Y64*($A64='Beregning - Sykkel'!$P$94)</f>
        <v>0</v>
      </c>
      <c r="Z64">
        <f>bef13over!Z64*($A64='Beregning - Sykkel'!$P$94)</f>
        <v>0</v>
      </c>
      <c r="AA64">
        <f>bef13over!AA64*($A64='Beregning - Sykkel'!$P$94)</f>
        <v>0</v>
      </c>
      <c r="AB64">
        <f>bef13over!AB64*($A64='Beregning - Sykkel'!$P$94)</f>
        <v>0</v>
      </c>
      <c r="AC64">
        <f>bef13over!AC64*($A64='Beregning - Sykkel'!$P$94)</f>
        <v>0</v>
      </c>
      <c r="AD64">
        <f>bef13over!AD64*($A64='Beregning - Sykkel'!$P$94)</f>
        <v>0</v>
      </c>
    </row>
    <row r="65" spans="1:30">
      <c r="A65">
        <v>439</v>
      </c>
      <c r="B65">
        <f>bef13over!B65*($A65='Beregning - Sykkel'!$P$94)</f>
        <v>0</v>
      </c>
      <c r="C65">
        <f>bef13over!C65*($A65='Beregning - Sykkel'!$P$94)</f>
        <v>0</v>
      </c>
      <c r="D65">
        <f>bef13over!D65*($A65='Beregning - Sykkel'!$P$94)</f>
        <v>0</v>
      </c>
      <c r="E65">
        <f>bef13over!E65*($A65='Beregning - Sykkel'!$P$94)</f>
        <v>0</v>
      </c>
      <c r="F65">
        <f>bef13over!F65*($A65='Beregning - Sykkel'!$P$94)</f>
        <v>0</v>
      </c>
      <c r="G65">
        <f>bef13over!G65*($A65='Beregning - Sykkel'!$P$94)</f>
        <v>0</v>
      </c>
      <c r="H65">
        <f>bef13over!H65*($A65='Beregning - Sykkel'!$P$94)</f>
        <v>0</v>
      </c>
      <c r="I65">
        <f>bef13over!I65*($A65='Beregning - Sykkel'!$P$94)</f>
        <v>0</v>
      </c>
      <c r="J65">
        <f>bef13over!J65*($A65='Beregning - Sykkel'!$P$94)</f>
        <v>0</v>
      </c>
      <c r="K65">
        <f>bef13over!K65*($A65='Beregning - Sykkel'!$P$94)</f>
        <v>0</v>
      </c>
      <c r="L65">
        <f>bef13over!L65*($A65='Beregning - Sykkel'!$P$94)</f>
        <v>0</v>
      </c>
      <c r="M65">
        <f>bef13over!M65*($A65='Beregning - Sykkel'!$P$94)</f>
        <v>0</v>
      </c>
      <c r="N65">
        <f>bef13over!N65*($A65='Beregning - Sykkel'!$P$94)</f>
        <v>0</v>
      </c>
      <c r="O65">
        <f>bef13over!O65*($A65='Beregning - Sykkel'!$P$94)</f>
        <v>0</v>
      </c>
      <c r="P65">
        <f>bef13over!P65*($A65='Beregning - Sykkel'!$P$94)</f>
        <v>0</v>
      </c>
      <c r="Q65">
        <f>bef13over!Q65*($A65='Beregning - Sykkel'!$P$94)</f>
        <v>0</v>
      </c>
      <c r="R65">
        <f>bef13over!R65*($A65='Beregning - Sykkel'!$P$94)</f>
        <v>0</v>
      </c>
      <c r="S65">
        <f>bef13over!S65*($A65='Beregning - Sykkel'!$P$94)</f>
        <v>0</v>
      </c>
      <c r="T65">
        <f>bef13over!T65*($A65='Beregning - Sykkel'!$P$94)</f>
        <v>0</v>
      </c>
      <c r="U65">
        <f>bef13over!U65*($A65='Beregning - Sykkel'!$P$94)</f>
        <v>0</v>
      </c>
      <c r="V65">
        <f>bef13over!V65*($A65='Beregning - Sykkel'!$P$94)</f>
        <v>0</v>
      </c>
      <c r="W65">
        <f>bef13over!W65*($A65='Beregning - Sykkel'!$P$94)</f>
        <v>0</v>
      </c>
      <c r="X65">
        <f>bef13over!X65*($A65='Beregning - Sykkel'!$P$94)</f>
        <v>0</v>
      </c>
      <c r="Y65">
        <f>bef13over!Y65*($A65='Beregning - Sykkel'!$P$94)</f>
        <v>0</v>
      </c>
      <c r="Z65">
        <f>bef13over!Z65*($A65='Beregning - Sykkel'!$P$94)</f>
        <v>0</v>
      </c>
      <c r="AA65">
        <f>bef13over!AA65*($A65='Beregning - Sykkel'!$P$94)</f>
        <v>0</v>
      </c>
      <c r="AB65">
        <f>bef13over!AB65*($A65='Beregning - Sykkel'!$P$94)</f>
        <v>0</v>
      </c>
      <c r="AC65">
        <f>bef13over!AC65*($A65='Beregning - Sykkel'!$P$94)</f>
        <v>0</v>
      </c>
      <c r="AD65">
        <f>bef13over!AD65*($A65='Beregning - Sykkel'!$P$94)</f>
        <v>0</v>
      </c>
    </row>
    <row r="66" spans="1:30">
      <c r="A66">
        <v>441</v>
      </c>
      <c r="B66">
        <f>bef13over!B66*($A66='Beregning - Sykkel'!$P$94)</f>
        <v>0</v>
      </c>
      <c r="C66">
        <f>bef13over!C66*($A66='Beregning - Sykkel'!$P$94)</f>
        <v>0</v>
      </c>
      <c r="D66">
        <f>bef13over!D66*($A66='Beregning - Sykkel'!$P$94)</f>
        <v>0</v>
      </c>
      <c r="E66">
        <f>bef13over!E66*($A66='Beregning - Sykkel'!$P$94)</f>
        <v>0</v>
      </c>
      <c r="F66">
        <f>bef13over!F66*($A66='Beregning - Sykkel'!$P$94)</f>
        <v>0</v>
      </c>
      <c r="G66">
        <f>bef13over!G66*($A66='Beregning - Sykkel'!$P$94)</f>
        <v>0</v>
      </c>
      <c r="H66">
        <f>bef13over!H66*($A66='Beregning - Sykkel'!$P$94)</f>
        <v>0</v>
      </c>
      <c r="I66">
        <f>bef13over!I66*($A66='Beregning - Sykkel'!$P$94)</f>
        <v>0</v>
      </c>
      <c r="J66">
        <f>bef13over!J66*($A66='Beregning - Sykkel'!$P$94)</f>
        <v>0</v>
      </c>
      <c r="K66">
        <f>bef13over!K66*($A66='Beregning - Sykkel'!$P$94)</f>
        <v>0</v>
      </c>
      <c r="L66">
        <f>bef13over!L66*($A66='Beregning - Sykkel'!$P$94)</f>
        <v>0</v>
      </c>
      <c r="M66">
        <f>bef13over!M66*($A66='Beregning - Sykkel'!$P$94)</f>
        <v>0</v>
      </c>
      <c r="N66">
        <f>bef13over!N66*($A66='Beregning - Sykkel'!$P$94)</f>
        <v>0</v>
      </c>
      <c r="O66">
        <f>bef13over!O66*($A66='Beregning - Sykkel'!$P$94)</f>
        <v>0</v>
      </c>
      <c r="P66">
        <f>bef13over!P66*($A66='Beregning - Sykkel'!$P$94)</f>
        <v>0</v>
      </c>
      <c r="Q66">
        <f>bef13over!Q66*($A66='Beregning - Sykkel'!$P$94)</f>
        <v>0</v>
      </c>
      <c r="R66">
        <f>bef13over!R66*($A66='Beregning - Sykkel'!$P$94)</f>
        <v>0</v>
      </c>
      <c r="S66">
        <f>bef13over!S66*($A66='Beregning - Sykkel'!$P$94)</f>
        <v>0</v>
      </c>
      <c r="T66">
        <f>bef13over!T66*($A66='Beregning - Sykkel'!$P$94)</f>
        <v>0</v>
      </c>
      <c r="U66">
        <f>bef13over!U66*($A66='Beregning - Sykkel'!$P$94)</f>
        <v>0</v>
      </c>
      <c r="V66">
        <f>bef13over!V66*($A66='Beregning - Sykkel'!$P$94)</f>
        <v>0</v>
      </c>
      <c r="W66">
        <f>bef13over!W66*($A66='Beregning - Sykkel'!$P$94)</f>
        <v>0</v>
      </c>
      <c r="X66">
        <f>bef13over!X66*($A66='Beregning - Sykkel'!$P$94)</f>
        <v>0</v>
      </c>
      <c r="Y66">
        <f>bef13over!Y66*($A66='Beregning - Sykkel'!$P$94)</f>
        <v>0</v>
      </c>
      <c r="Z66">
        <f>bef13over!Z66*($A66='Beregning - Sykkel'!$P$94)</f>
        <v>0</v>
      </c>
      <c r="AA66">
        <f>bef13over!AA66*($A66='Beregning - Sykkel'!$P$94)</f>
        <v>0</v>
      </c>
      <c r="AB66">
        <f>bef13over!AB66*($A66='Beregning - Sykkel'!$P$94)</f>
        <v>0</v>
      </c>
      <c r="AC66">
        <f>bef13over!AC66*($A66='Beregning - Sykkel'!$P$94)</f>
        <v>0</v>
      </c>
      <c r="AD66">
        <f>bef13over!AD66*($A66='Beregning - Sykkel'!$P$94)</f>
        <v>0</v>
      </c>
    </row>
    <row r="67" spans="1:30">
      <c r="A67">
        <v>501</v>
      </c>
      <c r="B67">
        <f>bef13over!B67*($A67='Beregning - Sykkel'!$P$94)</f>
        <v>0</v>
      </c>
      <c r="C67">
        <f>bef13over!C67*($A67='Beregning - Sykkel'!$P$94)</f>
        <v>0</v>
      </c>
      <c r="D67">
        <f>bef13over!D67*($A67='Beregning - Sykkel'!$P$94)</f>
        <v>0</v>
      </c>
      <c r="E67">
        <f>bef13over!E67*($A67='Beregning - Sykkel'!$P$94)</f>
        <v>0</v>
      </c>
      <c r="F67">
        <f>bef13over!F67*($A67='Beregning - Sykkel'!$P$94)</f>
        <v>0</v>
      </c>
      <c r="G67">
        <f>bef13over!G67*($A67='Beregning - Sykkel'!$P$94)</f>
        <v>0</v>
      </c>
      <c r="H67">
        <f>bef13over!H67*($A67='Beregning - Sykkel'!$P$94)</f>
        <v>0</v>
      </c>
      <c r="I67">
        <f>bef13over!I67*($A67='Beregning - Sykkel'!$P$94)</f>
        <v>0</v>
      </c>
      <c r="J67">
        <f>bef13over!J67*($A67='Beregning - Sykkel'!$P$94)</f>
        <v>0</v>
      </c>
      <c r="K67">
        <f>bef13over!K67*($A67='Beregning - Sykkel'!$P$94)</f>
        <v>0</v>
      </c>
      <c r="L67">
        <f>bef13over!L67*($A67='Beregning - Sykkel'!$P$94)</f>
        <v>0</v>
      </c>
      <c r="M67">
        <f>bef13over!M67*($A67='Beregning - Sykkel'!$P$94)</f>
        <v>0</v>
      </c>
      <c r="N67">
        <f>bef13over!N67*($A67='Beregning - Sykkel'!$P$94)</f>
        <v>0</v>
      </c>
      <c r="O67">
        <f>bef13over!O67*($A67='Beregning - Sykkel'!$P$94)</f>
        <v>0</v>
      </c>
      <c r="P67">
        <f>bef13over!P67*($A67='Beregning - Sykkel'!$P$94)</f>
        <v>0</v>
      </c>
      <c r="Q67">
        <f>bef13over!Q67*($A67='Beregning - Sykkel'!$P$94)</f>
        <v>0</v>
      </c>
      <c r="R67">
        <f>bef13over!R67*($A67='Beregning - Sykkel'!$P$94)</f>
        <v>0</v>
      </c>
      <c r="S67">
        <f>bef13over!S67*($A67='Beregning - Sykkel'!$P$94)</f>
        <v>0</v>
      </c>
      <c r="T67">
        <f>bef13over!T67*($A67='Beregning - Sykkel'!$P$94)</f>
        <v>0</v>
      </c>
      <c r="U67">
        <f>bef13over!U67*($A67='Beregning - Sykkel'!$P$94)</f>
        <v>0</v>
      </c>
      <c r="V67">
        <f>bef13over!V67*($A67='Beregning - Sykkel'!$P$94)</f>
        <v>0</v>
      </c>
      <c r="W67">
        <f>bef13over!W67*($A67='Beregning - Sykkel'!$P$94)</f>
        <v>0</v>
      </c>
      <c r="X67">
        <f>bef13over!X67*($A67='Beregning - Sykkel'!$P$94)</f>
        <v>0</v>
      </c>
      <c r="Y67">
        <f>bef13over!Y67*($A67='Beregning - Sykkel'!$P$94)</f>
        <v>0</v>
      </c>
      <c r="Z67">
        <f>bef13over!Z67*($A67='Beregning - Sykkel'!$P$94)</f>
        <v>0</v>
      </c>
      <c r="AA67">
        <f>bef13over!AA67*($A67='Beregning - Sykkel'!$P$94)</f>
        <v>0</v>
      </c>
      <c r="AB67">
        <f>bef13over!AB67*($A67='Beregning - Sykkel'!$P$94)</f>
        <v>0</v>
      </c>
      <c r="AC67">
        <f>bef13over!AC67*($A67='Beregning - Sykkel'!$P$94)</f>
        <v>0</v>
      </c>
      <c r="AD67">
        <f>bef13over!AD67*($A67='Beregning - Sykkel'!$P$94)</f>
        <v>0</v>
      </c>
    </row>
    <row r="68" spans="1:30">
      <c r="A68">
        <v>502</v>
      </c>
      <c r="B68">
        <f>bef13over!B68*($A68='Beregning - Sykkel'!$P$94)</f>
        <v>0</v>
      </c>
      <c r="C68">
        <f>bef13over!C68*($A68='Beregning - Sykkel'!$P$94)</f>
        <v>0</v>
      </c>
      <c r="D68">
        <f>bef13over!D68*($A68='Beregning - Sykkel'!$P$94)</f>
        <v>0</v>
      </c>
      <c r="E68">
        <f>bef13over!E68*($A68='Beregning - Sykkel'!$P$94)</f>
        <v>0</v>
      </c>
      <c r="F68">
        <f>bef13over!F68*($A68='Beregning - Sykkel'!$P$94)</f>
        <v>0</v>
      </c>
      <c r="G68">
        <f>bef13over!G68*($A68='Beregning - Sykkel'!$P$94)</f>
        <v>0</v>
      </c>
      <c r="H68">
        <f>bef13over!H68*($A68='Beregning - Sykkel'!$P$94)</f>
        <v>0</v>
      </c>
      <c r="I68">
        <f>bef13over!I68*($A68='Beregning - Sykkel'!$P$94)</f>
        <v>0</v>
      </c>
      <c r="J68">
        <f>bef13over!J68*($A68='Beregning - Sykkel'!$P$94)</f>
        <v>0</v>
      </c>
      <c r="K68">
        <f>bef13over!K68*($A68='Beregning - Sykkel'!$P$94)</f>
        <v>0</v>
      </c>
      <c r="L68">
        <f>bef13over!L68*($A68='Beregning - Sykkel'!$P$94)</f>
        <v>0</v>
      </c>
      <c r="M68">
        <f>bef13over!M68*($A68='Beregning - Sykkel'!$P$94)</f>
        <v>0</v>
      </c>
      <c r="N68">
        <f>bef13over!N68*($A68='Beregning - Sykkel'!$P$94)</f>
        <v>0</v>
      </c>
      <c r="O68">
        <f>bef13over!O68*($A68='Beregning - Sykkel'!$P$94)</f>
        <v>0</v>
      </c>
      <c r="P68">
        <f>bef13over!P68*($A68='Beregning - Sykkel'!$P$94)</f>
        <v>0</v>
      </c>
      <c r="Q68">
        <f>bef13over!Q68*($A68='Beregning - Sykkel'!$P$94)</f>
        <v>0</v>
      </c>
      <c r="R68">
        <f>bef13over!R68*($A68='Beregning - Sykkel'!$P$94)</f>
        <v>0</v>
      </c>
      <c r="S68">
        <f>bef13over!S68*($A68='Beregning - Sykkel'!$P$94)</f>
        <v>0</v>
      </c>
      <c r="T68">
        <f>bef13over!T68*($A68='Beregning - Sykkel'!$P$94)</f>
        <v>0</v>
      </c>
      <c r="U68">
        <f>bef13over!U68*($A68='Beregning - Sykkel'!$P$94)</f>
        <v>0</v>
      </c>
      <c r="V68">
        <f>bef13over!V68*($A68='Beregning - Sykkel'!$P$94)</f>
        <v>0</v>
      </c>
      <c r="W68">
        <f>bef13over!W68*($A68='Beregning - Sykkel'!$P$94)</f>
        <v>0</v>
      </c>
      <c r="X68">
        <f>bef13over!X68*($A68='Beregning - Sykkel'!$P$94)</f>
        <v>0</v>
      </c>
      <c r="Y68">
        <f>bef13over!Y68*($A68='Beregning - Sykkel'!$P$94)</f>
        <v>0</v>
      </c>
      <c r="Z68">
        <f>bef13over!Z68*($A68='Beregning - Sykkel'!$P$94)</f>
        <v>0</v>
      </c>
      <c r="AA68">
        <f>bef13over!AA68*($A68='Beregning - Sykkel'!$P$94)</f>
        <v>0</v>
      </c>
      <c r="AB68">
        <f>bef13over!AB68*($A68='Beregning - Sykkel'!$P$94)</f>
        <v>0</v>
      </c>
      <c r="AC68">
        <f>bef13over!AC68*($A68='Beregning - Sykkel'!$P$94)</f>
        <v>0</v>
      </c>
      <c r="AD68">
        <f>bef13over!AD68*($A68='Beregning - Sykkel'!$P$94)</f>
        <v>0</v>
      </c>
    </row>
    <row r="69" spans="1:30">
      <c r="A69">
        <v>511</v>
      </c>
      <c r="B69">
        <f>bef13over!B69*($A69='Beregning - Sykkel'!$P$94)</f>
        <v>0</v>
      </c>
      <c r="C69">
        <f>bef13over!C69*($A69='Beregning - Sykkel'!$P$94)</f>
        <v>0</v>
      </c>
      <c r="D69">
        <f>bef13over!D69*($A69='Beregning - Sykkel'!$P$94)</f>
        <v>0</v>
      </c>
      <c r="E69">
        <f>bef13over!E69*($A69='Beregning - Sykkel'!$P$94)</f>
        <v>0</v>
      </c>
      <c r="F69">
        <f>bef13over!F69*($A69='Beregning - Sykkel'!$P$94)</f>
        <v>0</v>
      </c>
      <c r="G69">
        <f>bef13over!G69*($A69='Beregning - Sykkel'!$P$94)</f>
        <v>0</v>
      </c>
      <c r="H69">
        <f>bef13over!H69*($A69='Beregning - Sykkel'!$P$94)</f>
        <v>0</v>
      </c>
      <c r="I69">
        <f>bef13over!I69*($A69='Beregning - Sykkel'!$P$94)</f>
        <v>0</v>
      </c>
      <c r="J69">
        <f>bef13over!J69*($A69='Beregning - Sykkel'!$P$94)</f>
        <v>0</v>
      </c>
      <c r="K69">
        <f>bef13over!K69*($A69='Beregning - Sykkel'!$P$94)</f>
        <v>0</v>
      </c>
      <c r="L69">
        <f>bef13over!L69*($A69='Beregning - Sykkel'!$P$94)</f>
        <v>0</v>
      </c>
      <c r="M69">
        <f>bef13over!M69*($A69='Beregning - Sykkel'!$P$94)</f>
        <v>0</v>
      </c>
      <c r="N69">
        <f>bef13over!N69*($A69='Beregning - Sykkel'!$P$94)</f>
        <v>0</v>
      </c>
      <c r="O69">
        <f>bef13over!O69*($A69='Beregning - Sykkel'!$P$94)</f>
        <v>0</v>
      </c>
      <c r="P69">
        <f>bef13over!P69*($A69='Beregning - Sykkel'!$P$94)</f>
        <v>0</v>
      </c>
      <c r="Q69">
        <f>bef13over!Q69*($A69='Beregning - Sykkel'!$P$94)</f>
        <v>0</v>
      </c>
      <c r="R69">
        <f>bef13over!R69*($A69='Beregning - Sykkel'!$P$94)</f>
        <v>0</v>
      </c>
      <c r="S69">
        <f>bef13over!S69*($A69='Beregning - Sykkel'!$P$94)</f>
        <v>0</v>
      </c>
      <c r="T69">
        <f>bef13over!T69*($A69='Beregning - Sykkel'!$P$94)</f>
        <v>0</v>
      </c>
      <c r="U69">
        <f>bef13over!U69*($A69='Beregning - Sykkel'!$P$94)</f>
        <v>0</v>
      </c>
      <c r="V69">
        <f>bef13over!V69*($A69='Beregning - Sykkel'!$P$94)</f>
        <v>0</v>
      </c>
      <c r="W69">
        <f>bef13over!W69*($A69='Beregning - Sykkel'!$P$94)</f>
        <v>0</v>
      </c>
      <c r="X69">
        <f>bef13over!X69*($A69='Beregning - Sykkel'!$P$94)</f>
        <v>0</v>
      </c>
      <c r="Y69">
        <f>bef13over!Y69*($A69='Beregning - Sykkel'!$P$94)</f>
        <v>0</v>
      </c>
      <c r="Z69">
        <f>bef13over!Z69*($A69='Beregning - Sykkel'!$P$94)</f>
        <v>0</v>
      </c>
      <c r="AA69">
        <f>bef13over!AA69*($A69='Beregning - Sykkel'!$P$94)</f>
        <v>0</v>
      </c>
      <c r="AB69">
        <f>bef13over!AB69*($A69='Beregning - Sykkel'!$P$94)</f>
        <v>0</v>
      </c>
      <c r="AC69">
        <f>bef13over!AC69*($A69='Beregning - Sykkel'!$P$94)</f>
        <v>0</v>
      </c>
      <c r="AD69">
        <f>bef13over!AD69*($A69='Beregning - Sykkel'!$P$94)</f>
        <v>0</v>
      </c>
    </row>
    <row r="70" spans="1:30">
      <c r="A70">
        <v>512</v>
      </c>
      <c r="B70">
        <f>bef13over!B70*($A70='Beregning - Sykkel'!$P$94)</f>
        <v>0</v>
      </c>
      <c r="C70">
        <f>bef13over!C70*($A70='Beregning - Sykkel'!$P$94)</f>
        <v>0</v>
      </c>
      <c r="D70">
        <f>bef13over!D70*($A70='Beregning - Sykkel'!$P$94)</f>
        <v>0</v>
      </c>
      <c r="E70">
        <f>bef13over!E70*($A70='Beregning - Sykkel'!$P$94)</f>
        <v>0</v>
      </c>
      <c r="F70">
        <f>bef13over!F70*($A70='Beregning - Sykkel'!$P$94)</f>
        <v>0</v>
      </c>
      <c r="G70">
        <f>bef13over!G70*($A70='Beregning - Sykkel'!$P$94)</f>
        <v>0</v>
      </c>
      <c r="H70">
        <f>bef13over!H70*($A70='Beregning - Sykkel'!$P$94)</f>
        <v>0</v>
      </c>
      <c r="I70">
        <f>bef13over!I70*($A70='Beregning - Sykkel'!$P$94)</f>
        <v>0</v>
      </c>
      <c r="J70">
        <f>bef13over!J70*($A70='Beregning - Sykkel'!$P$94)</f>
        <v>0</v>
      </c>
      <c r="K70">
        <f>bef13over!K70*($A70='Beregning - Sykkel'!$P$94)</f>
        <v>0</v>
      </c>
      <c r="L70">
        <f>bef13over!L70*($A70='Beregning - Sykkel'!$P$94)</f>
        <v>0</v>
      </c>
      <c r="M70">
        <f>bef13over!M70*($A70='Beregning - Sykkel'!$P$94)</f>
        <v>0</v>
      </c>
      <c r="N70">
        <f>bef13over!N70*($A70='Beregning - Sykkel'!$P$94)</f>
        <v>0</v>
      </c>
      <c r="O70">
        <f>bef13over!O70*($A70='Beregning - Sykkel'!$P$94)</f>
        <v>0</v>
      </c>
      <c r="P70">
        <f>bef13over!P70*($A70='Beregning - Sykkel'!$P$94)</f>
        <v>0</v>
      </c>
      <c r="Q70">
        <f>bef13over!Q70*($A70='Beregning - Sykkel'!$P$94)</f>
        <v>0</v>
      </c>
      <c r="R70">
        <f>bef13over!R70*($A70='Beregning - Sykkel'!$P$94)</f>
        <v>0</v>
      </c>
      <c r="S70">
        <f>bef13over!S70*($A70='Beregning - Sykkel'!$P$94)</f>
        <v>0</v>
      </c>
      <c r="T70">
        <f>bef13over!T70*($A70='Beregning - Sykkel'!$P$94)</f>
        <v>0</v>
      </c>
      <c r="U70">
        <f>bef13over!U70*($A70='Beregning - Sykkel'!$P$94)</f>
        <v>0</v>
      </c>
      <c r="V70">
        <f>bef13over!V70*($A70='Beregning - Sykkel'!$P$94)</f>
        <v>0</v>
      </c>
      <c r="W70">
        <f>bef13over!W70*($A70='Beregning - Sykkel'!$P$94)</f>
        <v>0</v>
      </c>
      <c r="X70">
        <f>bef13over!X70*($A70='Beregning - Sykkel'!$P$94)</f>
        <v>0</v>
      </c>
      <c r="Y70">
        <f>bef13over!Y70*($A70='Beregning - Sykkel'!$P$94)</f>
        <v>0</v>
      </c>
      <c r="Z70">
        <f>bef13over!Z70*($A70='Beregning - Sykkel'!$P$94)</f>
        <v>0</v>
      </c>
      <c r="AA70">
        <f>bef13over!AA70*($A70='Beregning - Sykkel'!$P$94)</f>
        <v>0</v>
      </c>
      <c r="AB70">
        <f>bef13over!AB70*($A70='Beregning - Sykkel'!$P$94)</f>
        <v>0</v>
      </c>
      <c r="AC70">
        <f>bef13over!AC70*($A70='Beregning - Sykkel'!$P$94)</f>
        <v>0</v>
      </c>
      <c r="AD70">
        <f>bef13over!AD70*($A70='Beregning - Sykkel'!$P$94)</f>
        <v>0</v>
      </c>
    </row>
    <row r="71" spans="1:30">
      <c r="A71">
        <v>513</v>
      </c>
      <c r="B71">
        <f>bef13over!B71*($A71='Beregning - Sykkel'!$P$94)</f>
        <v>0</v>
      </c>
      <c r="C71">
        <f>bef13over!C71*($A71='Beregning - Sykkel'!$P$94)</f>
        <v>0</v>
      </c>
      <c r="D71">
        <f>bef13over!D71*($A71='Beregning - Sykkel'!$P$94)</f>
        <v>0</v>
      </c>
      <c r="E71">
        <f>bef13over!E71*($A71='Beregning - Sykkel'!$P$94)</f>
        <v>0</v>
      </c>
      <c r="F71">
        <f>bef13over!F71*($A71='Beregning - Sykkel'!$P$94)</f>
        <v>0</v>
      </c>
      <c r="G71">
        <f>bef13over!G71*($A71='Beregning - Sykkel'!$P$94)</f>
        <v>0</v>
      </c>
      <c r="H71">
        <f>bef13over!H71*($A71='Beregning - Sykkel'!$P$94)</f>
        <v>0</v>
      </c>
      <c r="I71">
        <f>bef13over!I71*($A71='Beregning - Sykkel'!$P$94)</f>
        <v>0</v>
      </c>
      <c r="J71">
        <f>bef13over!J71*($A71='Beregning - Sykkel'!$P$94)</f>
        <v>0</v>
      </c>
      <c r="K71">
        <f>bef13over!K71*($A71='Beregning - Sykkel'!$P$94)</f>
        <v>0</v>
      </c>
      <c r="L71">
        <f>bef13over!L71*($A71='Beregning - Sykkel'!$P$94)</f>
        <v>0</v>
      </c>
      <c r="M71">
        <f>bef13over!M71*($A71='Beregning - Sykkel'!$P$94)</f>
        <v>0</v>
      </c>
      <c r="N71">
        <f>bef13over!N71*($A71='Beregning - Sykkel'!$P$94)</f>
        <v>0</v>
      </c>
      <c r="O71">
        <f>bef13over!O71*($A71='Beregning - Sykkel'!$P$94)</f>
        <v>0</v>
      </c>
      <c r="P71">
        <f>bef13over!P71*($A71='Beregning - Sykkel'!$P$94)</f>
        <v>0</v>
      </c>
      <c r="Q71">
        <f>bef13over!Q71*($A71='Beregning - Sykkel'!$P$94)</f>
        <v>0</v>
      </c>
      <c r="R71">
        <f>bef13over!R71*($A71='Beregning - Sykkel'!$P$94)</f>
        <v>0</v>
      </c>
      <c r="S71">
        <f>bef13over!S71*($A71='Beregning - Sykkel'!$P$94)</f>
        <v>0</v>
      </c>
      <c r="T71">
        <f>bef13over!T71*($A71='Beregning - Sykkel'!$P$94)</f>
        <v>0</v>
      </c>
      <c r="U71">
        <f>bef13over!U71*($A71='Beregning - Sykkel'!$P$94)</f>
        <v>0</v>
      </c>
      <c r="V71">
        <f>bef13over!V71*($A71='Beregning - Sykkel'!$P$94)</f>
        <v>0</v>
      </c>
      <c r="W71">
        <f>bef13over!W71*($A71='Beregning - Sykkel'!$P$94)</f>
        <v>0</v>
      </c>
      <c r="X71">
        <f>bef13over!X71*($A71='Beregning - Sykkel'!$P$94)</f>
        <v>0</v>
      </c>
      <c r="Y71">
        <f>bef13over!Y71*($A71='Beregning - Sykkel'!$P$94)</f>
        <v>0</v>
      </c>
      <c r="Z71">
        <f>bef13over!Z71*($A71='Beregning - Sykkel'!$P$94)</f>
        <v>0</v>
      </c>
      <c r="AA71">
        <f>bef13over!AA71*($A71='Beregning - Sykkel'!$P$94)</f>
        <v>0</v>
      </c>
      <c r="AB71">
        <f>bef13over!AB71*($A71='Beregning - Sykkel'!$P$94)</f>
        <v>0</v>
      </c>
      <c r="AC71">
        <f>bef13over!AC71*($A71='Beregning - Sykkel'!$P$94)</f>
        <v>0</v>
      </c>
      <c r="AD71">
        <f>bef13over!AD71*($A71='Beregning - Sykkel'!$P$94)</f>
        <v>0</v>
      </c>
    </row>
    <row r="72" spans="1:30">
      <c r="A72">
        <v>514</v>
      </c>
      <c r="B72">
        <f>bef13over!B72*($A72='Beregning - Sykkel'!$P$94)</f>
        <v>0</v>
      </c>
      <c r="C72">
        <f>bef13over!C72*($A72='Beregning - Sykkel'!$P$94)</f>
        <v>0</v>
      </c>
      <c r="D72">
        <f>bef13over!D72*($A72='Beregning - Sykkel'!$P$94)</f>
        <v>0</v>
      </c>
      <c r="E72">
        <f>bef13over!E72*($A72='Beregning - Sykkel'!$P$94)</f>
        <v>0</v>
      </c>
      <c r="F72">
        <f>bef13over!F72*($A72='Beregning - Sykkel'!$P$94)</f>
        <v>0</v>
      </c>
      <c r="G72">
        <f>bef13over!G72*($A72='Beregning - Sykkel'!$P$94)</f>
        <v>0</v>
      </c>
      <c r="H72">
        <f>bef13over!H72*($A72='Beregning - Sykkel'!$P$94)</f>
        <v>0</v>
      </c>
      <c r="I72">
        <f>bef13over!I72*($A72='Beregning - Sykkel'!$P$94)</f>
        <v>0</v>
      </c>
      <c r="J72">
        <f>bef13over!J72*($A72='Beregning - Sykkel'!$P$94)</f>
        <v>0</v>
      </c>
      <c r="K72">
        <f>bef13over!K72*($A72='Beregning - Sykkel'!$P$94)</f>
        <v>0</v>
      </c>
      <c r="L72">
        <f>bef13over!L72*($A72='Beregning - Sykkel'!$P$94)</f>
        <v>0</v>
      </c>
      <c r="M72">
        <f>bef13over!M72*($A72='Beregning - Sykkel'!$P$94)</f>
        <v>0</v>
      </c>
      <c r="N72">
        <f>bef13over!N72*($A72='Beregning - Sykkel'!$P$94)</f>
        <v>0</v>
      </c>
      <c r="O72">
        <f>bef13over!O72*($A72='Beregning - Sykkel'!$P$94)</f>
        <v>0</v>
      </c>
      <c r="P72">
        <f>bef13over!P72*($A72='Beregning - Sykkel'!$P$94)</f>
        <v>0</v>
      </c>
      <c r="Q72">
        <f>bef13over!Q72*($A72='Beregning - Sykkel'!$P$94)</f>
        <v>0</v>
      </c>
      <c r="R72">
        <f>bef13over!R72*($A72='Beregning - Sykkel'!$P$94)</f>
        <v>0</v>
      </c>
      <c r="S72">
        <f>bef13over!S72*($A72='Beregning - Sykkel'!$P$94)</f>
        <v>0</v>
      </c>
      <c r="T72">
        <f>bef13over!T72*($A72='Beregning - Sykkel'!$P$94)</f>
        <v>0</v>
      </c>
      <c r="U72">
        <f>bef13over!U72*($A72='Beregning - Sykkel'!$P$94)</f>
        <v>0</v>
      </c>
      <c r="V72">
        <f>bef13over!V72*($A72='Beregning - Sykkel'!$P$94)</f>
        <v>0</v>
      </c>
      <c r="W72">
        <f>bef13over!W72*($A72='Beregning - Sykkel'!$P$94)</f>
        <v>0</v>
      </c>
      <c r="X72">
        <f>bef13over!X72*($A72='Beregning - Sykkel'!$P$94)</f>
        <v>0</v>
      </c>
      <c r="Y72">
        <f>bef13over!Y72*($A72='Beregning - Sykkel'!$P$94)</f>
        <v>0</v>
      </c>
      <c r="Z72">
        <f>bef13over!Z72*($A72='Beregning - Sykkel'!$P$94)</f>
        <v>0</v>
      </c>
      <c r="AA72">
        <f>bef13over!AA72*($A72='Beregning - Sykkel'!$P$94)</f>
        <v>0</v>
      </c>
      <c r="AB72">
        <f>bef13over!AB72*($A72='Beregning - Sykkel'!$P$94)</f>
        <v>0</v>
      </c>
      <c r="AC72">
        <f>bef13over!AC72*($A72='Beregning - Sykkel'!$P$94)</f>
        <v>0</v>
      </c>
      <c r="AD72">
        <f>bef13over!AD72*($A72='Beregning - Sykkel'!$P$94)</f>
        <v>0</v>
      </c>
    </row>
    <row r="73" spans="1:30">
      <c r="A73">
        <v>515</v>
      </c>
      <c r="B73">
        <f>bef13over!B73*($A73='Beregning - Sykkel'!$P$94)</f>
        <v>0</v>
      </c>
      <c r="C73">
        <f>bef13over!C73*($A73='Beregning - Sykkel'!$P$94)</f>
        <v>0</v>
      </c>
      <c r="D73">
        <f>bef13over!D73*($A73='Beregning - Sykkel'!$P$94)</f>
        <v>0</v>
      </c>
      <c r="E73">
        <f>bef13over!E73*($A73='Beregning - Sykkel'!$P$94)</f>
        <v>0</v>
      </c>
      <c r="F73">
        <f>bef13over!F73*($A73='Beregning - Sykkel'!$P$94)</f>
        <v>0</v>
      </c>
      <c r="G73">
        <f>bef13over!G73*($A73='Beregning - Sykkel'!$P$94)</f>
        <v>0</v>
      </c>
      <c r="H73">
        <f>bef13over!H73*($A73='Beregning - Sykkel'!$P$94)</f>
        <v>0</v>
      </c>
      <c r="I73">
        <f>bef13over!I73*($A73='Beregning - Sykkel'!$P$94)</f>
        <v>0</v>
      </c>
      <c r="J73">
        <f>bef13over!J73*($A73='Beregning - Sykkel'!$P$94)</f>
        <v>0</v>
      </c>
      <c r="K73">
        <f>bef13over!K73*($A73='Beregning - Sykkel'!$P$94)</f>
        <v>0</v>
      </c>
      <c r="L73">
        <f>bef13over!L73*($A73='Beregning - Sykkel'!$P$94)</f>
        <v>0</v>
      </c>
      <c r="M73">
        <f>bef13over!M73*($A73='Beregning - Sykkel'!$P$94)</f>
        <v>0</v>
      </c>
      <c r="N73">
        <f>bef13over!N73*($A73='Beregning - Sykkel'!$P$94)</f>
        <v>0</v>
      </c>
      <c r="O73">
        <f>bef13over!O73*($A73='Beregning - Sykkel'!$P$94)</f>
        <v>0</v>
      </c>
      <c r="P73">
        <f>bef13over!P73*($A73='Beregning - Sykkel'!$P$94)</f>
        <v>0</v>
      </c>
      <c r="Q73">
        <f>bef13over!Q73*($A73='Beregning - Sykkel'!$P$94)</f>
        <v>0</v>
      </c>
      <c r="R73">
        <f>bef13over!R73*($A73='Beregning - Sykkel'!$P$94)</f>
        <v>0</v>
      </c>
      <c r="S73">
        <f>bef13over!S73*($A73='Beregning - Sykkel'!$P$94)</f>
        <v>0</v>
      </c>
      <c r="T73">
        <f>bef13over!T73*($A73='Beregning - Sykkel'!$P$94)</f>
        <v>0</v>
      </c>
      <c r="U73">
        <f>bef13over!U73*($A73='Beregning - Sykkel'!$P$94)</f>
        <v>0</v>
      </c>
      <c r="V73">
        <f>bef13over!V73*($A73='Beregning - Sykkel'!$P$94)</f>
        <v>0</v>
      </c>
      <c r="W73">
        <f>bef13over!W73*($A73='Beregning - Sykkel'!$P$94)</f>
        <v>0</v>
      </c>
      <c r="X73">
        <f>bef13over!X73*($A73='Beregning - Sykkel'!$P$94)</f>
        <v>0</v>
      </c>
      <c r="Y73">
        <f>bef13over!Y73*($A73='Beregning - Sykkel'!$P$94)</f>
        <v>0</v>
      </c>
      <c r="Z73">
        <f>bef13over!Z73*($A73='Beregning - Sykkel'!$P$94)</f>
        <v>0</v>
      </c>
      <c r="AA73">
        <f>bef13over!AA73*($A73='Beregning - Sykkel'!$P$94)</f>
        <v>0</v>
      </c>
      <c r="AB73">
        <f>bef13over!AB73*($A73='Beregning - Sykkel'!$P$94)</f>
        <v>0</v>
      </c>
      <c r="AC73">
        <f>bef13over!AC73*($A73='Beregning - Sykkel'!$P$94)</f>
        <v>0</v>
      </c>
      <c r="AD73">
        <f>bef13over!AD73*($A73='Beregning - Sykkel'!$P$94)</f>
        <v>0</v>
      </c>
    </row>
    <row r="74" spans="1:30">
      <c r="A74">
        <v>516</v>
      </c>
      <c r="B74">
        <f>bef13over!B74*($A74='Beregning - Sykkel'!$P$94)</f>
        <v>0</v>
      </c>
      <c r="C74">
        <f>bef13over!C74*($A74='Beregning - Sykkel'!$P$94)</f>
        <v>0</v>
      </c>
      <c r="D74">
        <f>bef13over!D74*($A74='Beregning - Sykkel'!$P$94)</f>
        <v>0</v>
      </c>
      <c r="E74">
        <f>bef13over!E74*($A74='Beregning - Sykkel'!$P$94)</f>
        <v>0</v>
      </c>
      <c r="F74">
        <f>bef13over!F74*($A74='Beregning - Sykkel'!$P$94)</f>
        <v>0</v>
      </c>
      <c r="G74">
        <f>bef13over!G74*($A74='Beregning - Sykkel'!$P$94)</f>
        <v>0</v>
      </c>
      <c r="H74">
        <f>bef13over!H74*($A74='Beregning - Sykkel'!$P$94)</f>
        <v>0</v>
      </c>
      <c r="I74">
        <f>bef13over!I74*($A74='Beregning - Sykkel'!$P$94)</f>
        <v>0</v>
      </c>
      <c r="J74">
        <f>bef13over!J74*($A74='Beregning - Sykkel'!$P$94)</f>
        <v>0</v>
      </c>
      <c r="K74">
        <f>bef13over!K74*($A74='Beregning - Sykkel'!$P$94)</f>
        <v>0</v>
      </c>
      <c r="L74">
        <f>bef13over!L74*($A74='Beregning - Sykkel'!$P$94)</f>
        <v>0</v>
      </c>
      <c r="M74">
        <f>bef13over!M74*($A74='Beregning - Sykkel'!$P$94)</f>
        <v>0</v>
      </c>
      <c r="N74">
        <f>bef13over!N74*($A74='Beregning - Sykkel'!$P$94)</f>
        <v>0</v>
      </c>
      <c r="O74">
        <f>bef13over!O74*($A74='Beregning - Sykkel'!$P$94)</f>
        <v>0</v>
      </c>
      <c r="P74">
        <f>bef13over!P74*($A74='Beregning - Sykkel'!$P$94)</f>
        <v>0</v>
      </c>
      <c r="Q74">
        <f>bef13over!Q74*($A74='Beregning - Sykkel'!$P$94)</f>
        <v>0</v>
      </c>
      <c r="R74">
        <f>bef13over!R74*($A74='Beregning - Sykkel'!$P$94)</f>
        <v>0</v>
      </c>
      <c r="S74">
        <f>bef13over!S74*($A74='Beregning - Sykkel'!$P$94)</f>
        <v>0</v>
      </c>
      <c r="T74">
        <f>bef13over!T74*($A74='Beregning - Sykkel'!$P$94)</f>
        <v>0</v>
      </c>
      <c r="U74">
        <f>bef13over!U74*($A74='Beregning - Sykkel'!$P$94)</f>
        <v>0</v>
      </c>
      <c r="V74">
        <f>bef13over!V74*($A74='Beregning - Sykkel'!$P$94)</f>
        <v>0</v>
      </c>
      <c r="W74">
        <f>bef13over!W74*($A74='Beregning - Sykkel'!$P$94)</f>
        <v>0</v>
      </c>
      <c r="X74">
        <f>bef13over!X74*($A74='Beregning - Sykkel'!$P$94)</f>
        <v>0</v>
      </c>
      <c r="Y74">
        <f>bef13over!Y74*($A74='Beregning - Sykkel'!$P$94)</f>
        <v>0</v>
      </c>
      <c r="Z74">
        <f>bef13over!Z74*($A74='Beregning - Sykkel'!$P$94)</f>
        <v>0</v>
      </c>
      <c r="AA74">
        <f>bef13over!AA74*($A74='Beregning - Sykkel'!$P$94)</f>
        <v>0</v>
      </c>
      <c r="AB74">
        <f>bef13over!AB74*($A74='Beregning - Sykkel'!$P$94)</f>
        <v>0</v>
      </c>
      <c r="AC74">
        <f>bef13over!AC74*($A74='Beregning - Sykkel'!$P$94)</f>
        <v>0</v>
      </c>
      <c r="AD74">
        <f>bef13over!AD74*($A74='Beregning - Sykkel'!$P$94)</f>
        <v>0</v>
      </c>
    </row>
    <row r="75" spans="1:30">
      <c r="A75">
        <v>517</v>
      </c>
      <c r="B75">
        <f>bef13over!B75*($A75='Beregning - Sykkel'!$P$94)</f>
        <v>0</v>
      </c>
      <c r="C75">
        <f>bef13over!C75*($A75='Beregning - Sykkel'!$P$94)</f>
        <v>0</v>
      </c>
      <c r="D75">
        <f>bef13over!D75*($A75='Beregning - Sykkel'!$P$94)</f>
        <v>0</v>
      </c>
      <c r="E75">
        <f>bef13over!E75*($A75='Beregning - Sykkel'!$P$94)</f>
        <v>0</v>
      </c>
      <c r="F75">
        <f>bef13over!F75*($A75='Beregning - Sykkel'!$P$94)</f>
        <v>0</v>
      </c>
      <c r="G75">
        <f>bef13over!G75*($A75='Beregning - Sykkel'!$P$94)</f>
        <v>0</v>
      </c>
      <c r="H75">
        <f>bef13over!H75*($A75='Beregning - Sykkel'!$P$94)</f>
        <v>0</v>
      </c>
      <c r="I75">
        <f>bef13over!I75*($A75='Beregning - Sykkel'!$P$94)</f>
        <v>0</v>
      </c>
      <c r="J75">
        <f>bef13over!J75*($A75='Beregning - Sykkel'!$P$94)</f>
        <v>0</v>
      </c>
      <c r="K75">
        <f>bef13over!K75*($A75='Beregning - Sykkel'!$P$94)</f>
        <v>0</v>
      </c>
      <c r="L75">
        <f>bef13over!L75*($A75='Beregning - Sykkel'!$P$94)</f>
        <v>0</v>
      </c>
      <c r="M75">
        <f>bef13over!M75*($A75='Beregning - Sykkel'!$P$94)</f>
        <v>0</v>
      </c>
      <c r="N75">
        <f>bef13over!N75*($A75='Beregning - Sykkel'!$P$94)</f>
        <v>0</v>
      </c>
      <c r="O75">
        <f>bef13over!O75*($A75='Beregning - Sykkel'!$P$94)</f>
        <v>0</v>
      </c>
      <c r="P75">
        <f>bef13over!P75*($A75='Beregning - Sykkel'!$P$94)</f>
        <v>0</v>
      </c>
      <c r="Q75">
        <f>bef13over!Q75*($A75='Beregning - Sykkel'!$P$94)</f>
        <v>0</v>
      </c>
      <c r="R75">
        <f>bef13over!R75*($A75='Beregning - Sykkel'!$P$94)</f>
        <v>0</v>
      </c>
      <c r="S75">
        <f>bef13over!S75*($A75='Beregning - Sykkel'!$P$94)</f>
        <v>0</v>
      </c>
      <c r="T75">
        <f>bef13over!T75*($A75='Beregning - Sykkel'!$P$94)</f>
        <v>0</v>
      </c>
      <c r="U75">
        <f>bef13over!U75*($A75='Beregning - Sykkel'!$P$94)</f>
        <v>0</v>
      </c>
      <c r="V75">
        <f>bef13over!V75*($A75='Beregning - Sykkel'!$P$94)</f>
        <v>0</v>
      </c>
      <c r="W75">
        <f>bef13over!W75*($A75='Beregning - Sykkel'!$P$94)</f>
        <v>0</v>
      </c>
      <c r="X75">
        <f>bef13over!X75*($A75='Beregning - Sykkel'!$P$94)</f>
        <v>0</v>
      </c>
      <c r="Y75">
        <f>bef13over!Y75*($A75='Beregning - Sykkel'!$P$94)</f>
        <v>0</v>
      </c>
      <c r="Z75">
        <f>bef13over!Z75*($A75='Beregning - Sykkel'!$P$94)</f>
        <v>0</v>
      </c>
      <c r="AA75">
        <f>bef13over!AA75*($A75='Beregning - Sykkel'!$P$94)</f>
        <v>0</v>
      </c>
      <c r="AB75">
        <f>bef13over!AB75*($A75='Beregning - Sykkel'!$P$94)</f>
        <v>0</v>
      </c>
      <c r="AC75">
        <f>bef13over!AC75*($A75='Beregning - Sykkel'!$P$94)</f>
        <v>0</v>
      </c>
      <c r="AD75">
        <f>bef13over!AD75*($A75='Beregning - Sykkel'!$P$94)</f>
        <v>0</v>
      </c>
    </row>
    <row r="76" spans="1:30">
      <c r="A76">
        <v>519</v>
      </c>
      <c r="B76">
        <f>bef13over!B76*($A76='Beregning - Sykkel'!$P$94)</f>
        <v>0</v>
      </c>
      <c r="C76">
        <f>bef13over!C76*($A76='Beregning - Sykkel'!$P$94)</f>
        <v>0</v>
      </c>
      <c r="D76">
        <f>bef13over!D76*($A76='Beregning - Sykkel'!$P$94)</f>
        <v>0</v>
      </c>
      <c r="E76">
        <f>bef13over!E76*($A76='Beregning - Sykkel'!$P$94)</f>
        <v>0</v>
      </c>
      <c r="F76">
        <f>bef13over!F76*($A76='Beregning - Sykkel'!$P$94)</f>
        <v>0</v>
      </c>
      <c r="G76">
        <f>bef13over!G76*($A76='Beregning - Sykkel'!$P$94)</f>
        <v>0</v>
      </c>
      <c r="H76">
        <f>bef13over!H76*($A76='Beregning - Sykkel'!$P$94)</f>
        <v>0</v>
      </c>
      <c r="I76">
        <f>bef13over!I76*($A76='Beregning - Sykkel'!$P$94)</f>
        <v>0</v>
      </c>
      <c r="J76">
        <f>bef13over!J76*($A76='Beregning - Sykkel'!$P$94)</f>
        <v>0</v>
      </c>
      <c r="K76">
        <f>bef13over!K76*($A76='Beregning - Sykkel'!$P$94)</f>
        <v>0</v>
      </c>
      <c r="L76">
        <f>bef13over!L76*($A76='Beregning - Sykkel'!$P$94)</f>
        <v>0</v>
      </c>
      <c r="M76">
        <f>bef13over!M76*($A76='Beregning - Sykkel'!$P$94)</f>
        <v>0</v>
      </c>
      <c r="N76">
        <f>bef13over!N76*($A76='Beregning - Sykkel'!$P$94)</f>
        <v>0</v>
      </c>
      <c r="O76">
        <f>bef13over!O76*($A76='Beregning - Sykkel'!$P$94)</f>
        <v>0</v>
      </c>
      <c r="P76">
        <f>bef13over!P76*($A76='Beregning - Sykkel'!$P$94)</f>
        <v>0</v>
      </c>
      <c r="Q76">
        <f>bef13over!Q76*($A76='Beregning - Sykkel'!$P$94)</f>
        <v>0</v>
      </c>
      <c r="R76">
        <f>bef13over!R76*($A76='Beregning - Sykkel'!$P$94)</f>
        <v>0</v>
      </c>
      <c r="S76">
        <f>bef13over!S76*($A76='Beregning - Sykkel'!$P$94)</f>
        <v>0</v>
      </c>
      <c r="T76">
        <f>bef13over!T76*($A76='Beregning - Sykkel'!$P$94)</f>
        <v>0</v>
      </c>
      <c r="U76">
        <f>bef13over!U76*($A76='Beregning - Sykkel'!$P$94)</f>
        <v>0</v>
      </c>
      <c r="V76">
        <f>bef13over!V76*($A76='Beregning - Sykkel'!$P$94)</f>
        <v>0</v>
      </c>
      <c r="W76">
        <f>bef13over!W76*($A76='Beregning - Sykkel'!$P$94)</f>
        <v>0</v>
      </c>
      <c r="X76">
        <f>bef13over!X76*($A76='Beregning - Sykkel'!$P$94)</f>
        <v>0</v>
      </c>
      <c r="Y76">
        <f>bef13over!Y76*($A76='Beregning - Sykkel'!$P$94)</f>
        <v>0</v>
      </c>
      <c r="Z76">
        <f>bef13over!Z76*($A76='Beregning - Sykkel'!$P$94)</f>
        <v>0</v>
      </c>
      <c r="AA76">
        <f>bef13over!AA76*($A76='Beregning - Sykkel'!$P$94)</f>
        <v>0</v>
      </c>
      <c r="AB76">
        <f>bef13over!AB76*($A76='Beregning - Sykkel'!$P$94)</f>
        <v>0</v>
      </c>
      <c r="AC76">
        <f>bef13over!AC76*($A76='Beregning - Sykkel'!$P$94)</f>
        <v>0</v>
      </c>
      <c r="AD76">
        <f>bef13over!AD76*($A76='Beregning - Sykkel'!$P$94)</f>
        <v>0</v>
      </c>
    </row>
    <row r="77" spans="1:30">
      <c r="A77">
        <v>520</v>
      </c>
      <c r="B77">
        <f>bef13over!B77*($A77='Beregning - Sykkel'!$P$94)</f>
        <v>0</v>
      </c>
      <c r="C77">
        <f>bef13over!C77*($A77='Beregning - Sykkel'!$P$94)</f>
        <v>0</v>
      </c>
      <c r="D77">
        <f>bef13over!D77*($A77='Beregning - Sykkel'!$P$94)</f>
        <v>0</v>
      </c>
      <c r="E77">
        <f>bef13over!E77*($A77='Beregning - Sykkel'!$P$94)</f>
        <v>0</v>
      </c>
      <c r="F77">
        <f>bef13over!F77*($A77='Beregning - Sykkel'!$P$94)</f>
        <v>0</v>
      </c>
      <c r="G77">
        <f>bef13over!G77*($A77='Beregning - Sykkel'!$P$94)</f>
        <v>0</v>
      </c>
      <c r="H77">
        <f>bef13over!H77*($A77='Beregning - Sykkel'!$P$94)</f>
        <v>0</v>
      </c>
      <c r="I77">
        <f>bef13over!I77*($A77='Beregning - Sykkel'!$P$94)</f>
        <v>0</v>
      </c>
      <c r="J77">
        <f>bef13over!J77*($A77='Beregning - Sykkel'!$P$94)</f>
        <v>0</v>
      </c>
      <c r="K77">
        <f>bef13over!K77*($A77='Beregning - Sykkel'!$P$94)</f>
        <v>0</v>
      </c>
      <c r="L77">
        <f>bef13over!L77*($A77='Beregning - Sykkel'!$P$94)</f>
        <v>0</v>
      </c>
      <c r="M77">
        <f>bef13over!M77*($A77='Beregning - Sykkel'!$P$94)</f>
        <v>0</v>
      </c>
      <c r="N77">
        <f>bef13over!N77*($A77='Beregning - Sykkel'!$P$94)</f>
        <v>0</v>
      </c>
      <c r="O77">
        <f>bef13over!O77*($A77='Beregning - Sykkel'!$P$94)</f>
        <v>0</v>
      </c>
      <c r="P77">
        <f>bef13over!P77*($A77='Beregning - Sykkel'!$P$94)</f>
        <v>0</v>
      </c>
      <c r="Q77">
        <f>bef13over!Q77*($A77='Beregning - Sykkel'!$P$94)</f>
        <v>0</v>
      </c>
      <c r="R77">
        <f>bef13over!R77*($A77='Beregning - Sykkel'!$P$94)</f>
        <v>0</v>
      </c>
      <c r="S77">
        <f>bef13over!S77*($A77='Beregning - Sykkel'!$P$94)</f>
        <v>0</v>
      </c>
      <c r="T77">
        <f>bef13over!T77*($A77='Beregning - Sykkel'!$P$94)</f>
        <v>0</v>
      </c>
      <c r="U77">
        <f>bef13over!U77*($A77='Beregning - Sykkel'!$P$94)</f>
        <v>0</v>
      </c>
      <c r="V77">
        <f>bef13over!V77*($A77='Beregning - Sykkel'!$P$94)</f>
        <v>0</v>
      </c>
      <c r="W77">
        <f>bef13over!W77*($A77='Beregning - Sykkel'!$P$94)</f>
        <v>0</v>
      </c>
      <c r="X77">
        <f>bef13over!X77*($A77='Beregning - Sykkel'!$P$94)</f>
        <v>0</v>
      </c>
      <c r="Y77">
        <f>bef13over!Y77*($A77='Beregning - Sykkel'!$P$94)</f>
        <v>0</v>
      </c>
      <c r="Z77">
        <f>bef13over!Z77*($A77='Beregning - Sykkel'!$P$94)</f>
        <v>0</v>
      </c>
      <c r="AA77">
        <f>bef13over!AA77*($A77='Beregning - Sykkel'!$P$94)</f>
        <v>0</v>
      </c>
      <c r="AB77">
        <f>bef13over!AB77*($A77='Beregning - Sykkel'!$P$94)</f>
        <v>0</v>
      </c>
      <c r="AC77">
        <f>bef13over!AC77*($A77='Beregning - Sykkel'!$P$94)</f>
        <v>0</v>
      </c>
      <c r="AD77">
        <f>bef13over!AD77*($A77='Beregning - Sykkel'!$P$94)</f>
        <v>0</v>
      </c>
    </row>
    <row r="78" spans="1:30">
      <c r="A78">
        <v>521</v>
      </c>
      <c r="B78">
        <f>bef13over!B78*($A78='Beregning - Sykkel'!$P$94)</f>
        <v>0</v>
      </c>
      <c r="C78">
        <f>bef13over!C78*($A78='Beregning - Sykkel'!$P$94)</f>
        <v>0</v>
      </c>
      <c r="D78">
        <f>bef13over!D78*($A78='Beregning - Sykkel'!$P$94)</f>
        <v>0</v>
      </c>
      <c r="E78">
        <f>bef13over!E78*($A78='Beregning - Sykkel'!$P$94)</f>
        <v>0</v>
      </c>
      <c r="F78">
        <f>bef13over!F78*($A78='Beregning - Sykkel'!$P$94)</f>
        <v>0</v>
      </c>
      <c r="G78">
        <f>bef13over!G78*($A78='Beregning - Sykkel'!$P$94)</f>
        <v>0</v>
      </c>
      <c r="H78">
        <f>bef13over!H78*($A78='Beregning - Sykkel'!$P$94)</f>
        <v>0</v>
      </c>
      <c r="I78">
        <f>bef13over!I78*($A78='Beregning - Sykkel'!$P$94)</f>
        <v>0</v>
      </c>
      <c r="J78">
        <f>bef13over!J78*($A78='Beregning - Sykkel'!$P$94)</f>
        <v>0</v>
      </c>
      <c r="K78">
        <f>bef13over!K78*($A78='Beregning - Sykkel'!$P$94)</f>
        <v>0</v>
      </c>
      <c r="L78">
        <f>bef13over!L78*($A78='Beregning - Sykkel'!$P$94)</f>
        <v>0</v>
      </c>
      <c r="M78">
        <f>bef13over!M78*($A78='Beregning - Sykkel'!$P$94)</f>
        <v>0</v>
      </c>
      <c r="N78">
        <f>bef13over!N78*($A78='Beregning - Sykkel'!$P$94)</f>
        <v>0</v>
      </c>
      <c r="O78">
        <f>bef13over!O78*($A78='Beregning - Sykkel'!$P$94)</f>
        <v>0</v>
      </c>
      <c r="P78">
        <f>bef13over!P78*($A78='Beregning - Sykkel'!$P$94)</f>
        <v>0</v>
      </c>
      <c r="Q78">
        <f>bef13over!Q78*($A78='Beregning - Sykkel'!$P$94)</f>
        <v>0</v>
      </c>
      <c r="R78">
        <f>bef13over!R78*($A78='Beregning - Sykkel'!$P$94)</f>
        <v>0</v>
      </c>
      <c r="S78">
        <f>bef13over!S78*($A78='Beregning - Sykkel'!$P$94)</f>
        <v>0</v>
      </c>
      <c r="T78">
        <f>bef13over!T78*($A78='Beregning - Sykkel'!$P$94)</f>
        <v>0</v>
      </c>
      <c r="U78">
        <f>bef13over!U78*($A78='Beregning - Sykkel'!$P$94)</f>
        <v>0</v>
      </c>
      <c r="V78">
        <f>bef13over!V78*($A78='Beregning - Sykkel'!$P$94)</f>
        <v>0</v>
      </c>
      <c r="W78">
        <f>bef13over!W78*($A78='Beregning - Sykkel'!$P$94)</f>
        <v>0</v>
      </c>
      <c r="X78">
        <f>bef13over!X78*($A78='Beregning - Sykkel'!$P$94)</f>
        <v>0</v>
      </c>
      <c r="Y78">
        <f>bef13over!Y78*($A78='Beregning - Sykkel'!$P$94)</f>
        <v>0</v>
      </c>
      <c r="Z78">
        <f>bef13over!Z78*($A78='Beregning - Sykkel'!$P$94)</f>
        <v>0</v>
      </c>
      <c r="AA78">
        <f>bef13over!AA78*($A78='Beregning - Sykkel'!$P$94)</f>
        <v>0</v>
      </c>
      <c r="AB78">
        <f>bef13over!AB78*($A78='Beregning - Sykkel'!$P$94)</f>
        <v>0</v>
      </c>
      <c r="AC78">
        <f>bef13over!AC78*($A78='Beregning - Sykkel'!$P$94)</f>
        <v>0</v>
      </c>
      <c r="AD78">
        <f>bef13over!AD78*($A78='Beregning - Sykkel'!$P$94)</f>
        <v>0</v>
      </c>
    </row>
    <row r="79" spans="1:30">
      <c r="A79">
        <v>522</v>
      </c>
      <c r="B79">
        <f>bef13over!B79*($A79='Beregning - Sykkel'!$P$94)</f>
        <v>0</v>
      </c>
      <c r="C79">
        <f>bef13over!C79*($A79='Beregning - Sykkel'!$P$94)</f>
        <v>0</v>
      </c>
      <c r="D79">
        <f>bef13over!D79*($A79='Beregning - Sykkel'!$P$94)</f>
        <v>0</v>
      </c>
      <c r="E79">
        <f>bef13over!E79*($A79='Beregning - Sykkel'!$P$94)</f>
        <v>0</v>
      </c>
      <c r="F79">
        <f>bef13over!F79*($A79='Beregning - Sykkel'!$P$94)</f>
        <v>0</v>
      </c>
      <c r="G79">
        <f>bef13over!G79*($A79='Beregning - Sykkel'!$P$94)</f>
        <v>0</v>
      </c>
      <c r="H79">
        <f>bef13over!H79*($A79='Beregning - Sykkel'!$P$94)</f>
        <v>0</v>
      </c>
      <c r="I79">
        <f>bef13over!I79*($A79='Beregning - Sykkel'!$P$94)</f>
        <v>0</v>
      </c>
      <c r="J79">
        <f>bef13over!J79*($A79='Beregning - Sykkel'!$P$94)</f>
        <v>0</v>
      </c>
      <c r="K79">
        <f>bef13over!K79*($A79='Beregning - Sykkel'!$P$94)</f>
        <v>0</v>
      </c>
      <c r="L79">
        <f>bef13over!L79*($A79='Beregning - Sykkel'!$P$94)</f>
        <v>0</v>
      </c>
      <c r="M79">
        <f>bef13over!M79*($A79='Beregning - Sykkel'!$P$94)</f>
        <v>0</v>
      </c>
      <c r="N79">
        <f>bef13over!N79*($A79='Beregning - Sykkel'!$P$94)</f>
        <v>0</v>
      </c>
      <c r="O79">
        <f>bef13over!O79*($A79='Beregning - Sykkel'!$P$94)</f>
        <v>0</v>
      </c>
      <c r="P79">
        <f>bef13over!P79*($A79='Beregning - Sykkel'!$P$94)</f>
        <v>0</v>
      </c>
      <c r="Q79">
        <f>bef13over!Q79*($A79='Beregning - Sykkel'!$P$94)</f>
        <v>0</v>
      </c>
      <c r="R79">
        <f>bef13over!R79*($A79='Beregning - Sykkel'!$P$94)</f>
        <v>0</v>
      </c>
      <c r="S79">
        <f>bef13over!S79*($A79='Beregning - Sykkel'!$P$94)</f>
        <v>0</v>
      </c>
      <c r="T79">
        <f>bef13over!T79*($A79='Beregning - Sykkel'!$P$94)</f>
        <v>0</v>
      </c>
      <c r="U79">
        <f>bef13over!U79*($A79='Beregning - Sykkel'!$P$94)</f>
        <v>0</v>
      </c>
      <c r="V79">
        <f>bef13over!V79*($A79='Beregning - Sykkel'!$P$94)</f>
        <v>0</v>
      </c>
      <c r="W79">
        <f>bef13over!W79*($A79='Beregning - Sykkel'!$P$94)</f>
        <v>0</v>
      </c>
      <c r="X79">
        <f>bef13over!X79*($A79='Beregning - Sykkel'!$P$94)</f>
        <v>0</v>
      </c>
      <c r="Y79">
        <f>bef13over!Y79*($A79='Beregning - Sykkel'!$P$94)</f>
        <v>0</v>
      </c>
      <c r="Z79">
        <f>bef13over!Z79*($A79='Beregning - Sykkel'!$P$94)</f>
        <v>0</v>
      </c>
      <c r="AA79">
        <f>bef13over!AA79*($A79='Beregning - Sykkel'!$P$94)</f>
        <v>0</v>
      </c>
      <c r="AB79">
        <f>bef13over!AB79*($A79='Beregning - Sykkel'!$P$94)</f>
        <v>0</v>
      </c>
      <c r="AC79">
        <f>bef13over!AC79*($A79='Beregning - Sykkel'!$P$94)</f>
        <v>0</v>
      </c>
      <c r="AD79">
        <f>bef13over!AD79*($A79='Beregning - Sykkel'!$P$94)</f>
        <v>0</v>
      </c>
    </row>
    <row r="80" spans="1:30">
      <c r="A80">
        <v>528</v>
      </c>
      <c r="B80">
        <f>bef13over!B80*($A80='Beregning - Sykkel'!$P$94)</f>
        <v>0</v>
      </c>
      <c r="C80">
        <f>bef13over!C80*($A80='Beregning - Sykkel'!$P$94)</f>
        <v>0</v>
      </c>
      <c r="D80">
        <f>bef13over!D80*($A80='Beregning - Sykkel'!$P$94)</f>
        <v>0</v>
      </c>
      <c r="E80">
        <f>bef13over!E80*($A80='Beregning - Sykkel'!$P$94)</f>
        <v>0</v>
      </c>
      <c r="F80">
        <f>bef13over!F80*($A80='Beregning - Sykkel'!$P$94)</f>
        <v>0</v>
      </c>
      <c r="G80">
        <f>bef13over!G80*($A80='Beregning - Sykkel'!$P$94)</f>
        <v>0</v>
      </c>
      <c r="H80">
        <f>bef13over!H80*($A80='Beregning - Sykkel'!$P$94)</f>
        <v>0</v>
      </c>
      <c r="I80">
        <f>bef13over!I80*($A80='Beregning - Sykkel'!$P$94)</f>
        <v>0</v>
      </c>
      <c r="J80">
        <f>bef13over!J80*($A80='Beregning - Sykkel'!$P$94)</f>
        <v>0</v>
      </c>
      <c r="K80">
        <f>bef13over!K80*($A80='Beregning - Sykkel'!$P$94)</f>
        <v>0</v>
      </c>
      <c r="L80">
        <f>bef13over!L80*($A80='Beregning - Sykkel'!$P$94)</f>
        <v>0</v>
      </c>
      <c r="M80">
        <f>bef13over!M80*($A80='Beregning - Sykkel'!$P$94)</f>
        <v>0</v>
      </c>
      <c r="N80">
        <f>bef13over!N80*($A80='Beregning - Sykkel'!$P$94)</f>
        <v>0</v>
      </c>
      <c r="O80">
        <f>bef13over!O80*($A80='Beregning - Sykkel'!$P$94)</f>
        <v>0</v>
      </c>
      <c r="P80">
        <f>bef13over!P80*($A80='Beregning - Sykkel'!$P$94)</f>
        <v>0</v>
      </c>
      <c r="Q80">
        <f>bef13over!Q80*($A80='Beregning - Sykkel'!$P$94)</f>
        <v>0</v>
      </c>
      <c r="R80">
        <f>bef13over!R80*($A80='Beregning - Sykkel'!$P$94)</f>
        <v>0</v>
      </c>
      <c r="S80">
        <f>bef13over!S80*($A80='Beregning - Sykkel'!$P$94)</f>
        <v>0</v>
      </c>
      <c r="T80">
        <f>bef13over!T80*($A80='Beregning - Sykkel'!$P$94)</f>
        <v>0</v>
      </c>
      <c r="U80">
        <f>bef13over!U80*($A80='Beregning - Sykkel'!$P$94)</f>
        <v>0</v>
      </c>
      <c r="V80">
        <f>bef13over!V80*($A80='Beregning - Sykkel'!$P$94)</f>
        <v>0</v>
      </c>
      <c r="W80">
        <f>bef13over!W80*($A80='Beregning - Sykkel'!$P$94)</f>
        <v>0</v>
      </c>
      <c r="X80">
        <f>bef13over!X80*($A80='Beregning - Sykkel'!$P$94)</f>
        <v>0</v>
      </c>
      <c r="Y80">
        <f>bef13over!Y80*($A80='Beregning - Sykkel'!$P$94)</f>
        <v>0</v>
      </c>
      <c r="Z80">
        <f>bef13over!Z80*($A80='Beregning - Sykkel'!$P$94)</f>
        <v>0</v>
      </c>
      <c r="AA80">
        <f>bef13over!AA80*($A80='Beregning - Sykkel'!$P$94)</f>
        <v>0</v>
      </c>
      <c r="AB80">
        <f>bef13over!AB80*($A80='Beregning - Sykkel'!$P$94)</f>
        <v>0</v>
      </c>
      <c r="AC80">
        <f>bef13over!AC80*($A80='Beregning - Sykkel'!$P$94)</f>
        <v>0</v>
      </c>
      <c r="AD80">
        <f>bef13over!AD80*($A80='Beregning - Sykkel'!$P$94)</f>
        <v>0</v>
      </c>
    </row>
    <row r="81" spans="1:30">
      <c r="A81">
        <v>529</v>
      </c>
      <c r="B81">
        <f>bef13over!B81*($A81='Beregning - Sykkel'!$P$94)</f>
        <v>0</v>
      </c>
      <c r="C81">
        <f>bef13over!C81*($A81='Beregning - Sykkel'!$P$94)</f>
        <v>0</v>
      </c>
      <c r="D81">
        <f>bef13over!D81*($A81='Beregning - Sykkel'!$P$94)</f>
        <v>0</v>
      </c>
      <c r="E81">
        <f>bef13over!E81*($A81='Beregning - Sykkel'!$P$94)</f>
        <v>0</v>
      </c>
      <c r="F81">
        <f>bef13over!F81*($A81='Beregning - Sykkel'!$P$94)</f>
        <v>0</v>
      </c>
      <c r="G81">
        <f>bef13over!G81*($A81='Beregning - Sykkel'!$P$94)</f>
        <v>0</v>
      </c>
      <c r="H81">
        <f>bef13over!H81*($A81='Beregning - Sykkel'!$P$94)</f>
        <v>0</v>
      </c>
      <c r="I81">
        <f>bef13over!I81*($A81='Beregning - Sykkel'!$P$94)</f>
        <v>0</v>
      </c>
      <c r="J81">
        <f>bef13over!J81*($A81='Beregning - Sykkel'!$P$94)</f>
        <v>0</v>
      </c>
      <c r="K81">
        <f>bef13over!K81*($A81='Beregning - Sykkel'!$P$94)</f>
        <v>0</v>
      </c>
      <c r="L81">
        <f>bef13over!L81*($A81='Beregning - Sykkel'!$P$94)</f>
        <v>0</v>
      </c>
      <c r="M81">
        <f>bef13over!M81*($A81='Beregning - Sykkel'!$P$94)</f>
        <v>0</v>
      </c>
      <c r="N81">
        <f>bef13over!N81*($A81='Beregning - Sykkel'!$P$94)</f>
        <v>0</v>
      </c>
      <c r="O81">
        <f>bef13over!O81*($A81='Beregning - Sykkel'!$P$94)</f>
        <v>0</v>
      </c>
      <c r="P81">
        <f>bef13over!P81*($A81='Beregning - Sykkel'!$P$94)</f>
        <v>0</v>
      </c>
      <c r="Q81">
        <f>bef13over!Q81*($A81='Beregning - Sykkel'!$P$94)</f>
        <v>0</v>
      </c>
      <c r="R81">
        <f>bef13over!R81*($A81='Beregning - Sykkel'!$P$94)</f>
        <v>0</v>
      </c>
      <c r="S81">
        <f>bef13over!S81*($A81='Beregning - Sykkel'!$P$94)</f>
        <v>0</v>
      </c>
      <c r="T81">
        <f>bef13over!T81*($A81='Beregning - Sykkel'!$P$94)</f>
        <v>0</v>
      </c>
      <c r="U81">
        <f>bef13over!U81*($A81='Beregning - Sykkel'!$P$94)</f>
        <v>0</v>
      </c>
      <c r="V81">
        <f>bef13over!V81*($A81='Beregning - Sykkel'!$P$94)</f>
        <v>0</v>
      </c>
      <c r="W81">
        <f>bef13over!W81*($A81='Beregning - Sykkel'!$P$94)</f>
        <v>0</v>
      </c>
      <c r="X81">
        <f>bef13over!X81*($A81='Beregning - Sykkel'!$P$94)</f>
        <v>0</v>
      </c>
      <c r="Y81">
        <f>bef13over!Y81*($A81='Beregning - Sykkel'!$P$94)</f>
        <v>0</v>
      </c>
      <c r="Z81">
        <f>bef13over!Z81*($A81='Beregning - Sykkel'!$P$94)</f>
        <v>0</v>
      </c>
      <c r="AA81">
        <f>bef13over!AA81*($A81='Beregning - Sykkel'!$P$94)</f>
        <v>0</v>
      </c>
      <c r="AB81">
        <f>bef13over!AB81*($A81='Beregning - Sykkel'!$P$94)</f>
        <v>0</v>
      </c>
      <c r="AC81">
        <f>bef13over!AC81*($A81='Beregning - Sykkel'!$P$94)</f>
        <v>0</v>
      </c>
      <c r="AD81">
        <f>bef13over!AD81*($A81='Beregning - Sykkel'!$P$94)</f>
        <v>0</v>
      </c>
    </row>
    <row r="82" spans="1:30">
      <c r="A82">
        <v>532</v>
      </c>
      <c r="B82">
        <f>bef13over!B82*($A82='Beregning - Sykkel'!$P$94)</f>
        <v>0</v>
      </c>
      <c r="C82">
        <f>bef13over!C82*($A82='Beregning - Sykkel'!$P$94)</f>
        <v>0</v>
      </c>
      <c r="D82">
        <f>bef13over!D82*($A82='Beregning - Sykkel'!$P$94)</f>
        <v>0</v>
      </c>
      <c r="E82">
        <f>bef13over!E82*($A82='Beregning - Sykkel'!$P$94)</f>
        <v>0</v>
      </c>
      <c r="F82">
        <f>bef13over!F82*($A82='Beregning - Sykkel'!$P$94)</f>
        <v>0</v>
      </c>
      <c r="G82">
        <f>bef13over!G82*($A82='Beregning - Sykkel'!$P$94)</f>
        <v>0</v>
      </c>
      <c r="H82">
        <f>bef13over!H82*($A82='Beregning - Sykkel'!$P$94)</f>
        <v>0</v>
      </c>
      <c r="I82">
        <f>bef13over!I82*($A82='Beregning - Sykkel'!$P$94)</f>
        <v>0</v>
      </c>
      <c r="J82">
        <f>bef13over!J82*($A82='Beregning - Sykkel'!$P$94)</f>
        <v>0</v>
      </c>
      <c r="K82">
        <f>bef13over!K82*($A82='Beregning - Sykkel'!$P$94)</f>
        <v>0</v>
      </c>
      <c r="L82">
        <f>bef13over!L82*($A82='Beregning - Sykkel'!$P$94)</f>
        <v>0</v>
      </c>
      <c r="M82">
        <f>bef13over!M82*($A82='Beregning - Sykkel'!$P$94)</f>
        <v>0</v>
      </c>
      <c r="N82">
        <f>bef13over!N82*($A82='Beregning - Sykkel'!$P$94)</f>
        <v>0</v>
      </c>
      <c r="O82">
        <f>bef13over!O82*($A82='Beregning - Sykkel'!$P$94)</f>
        <v>0</v>
      </c>
      <c r="P82">
        <f>bef13over!P82*($A82='Beregning - Sykkel'!$P$94)</f>
        <v>0</v>
      </c>
      <c r="Q82">
        <f>bef13over!Q82*($A82='Beregning - Sykkel'!$P$94)</f>
        <v>0</v>
      </c>
      <c r="R82">
        <f>bef13over!R82*($A82='Beregning - Sykkel'!$P$94)</f>
        <v>0</v>
      </c>
      <c r="S82">
        <f>bef13over!S82*($A82='Beregning - Sykkel'!$P$94)</f>
        <v>0</v>
      </c>
      <c r="T82">
        <f>bef13over!T82*($A82='Beregning - Sykkel'!$P$94)</f>
        <v>0</v>
      </c>
      <c r="U82">
        <f>bef13over!U82*($A82='Beregning - Sykkel'!$P$94)</f>
        <v>0</v>
      </c>
      <c r="V82">
        <f>bef13over!V82*($A82='Beregning - Sykkel'!$P$94)</f>
        <v>0</v>
      </c>
      <c r="W82">
        <f>bef13over!W82*($A82='Beregning - Sykkel'!$P$94)</f>
        <v>0</v>
      </c>
      <c r="X82">
        <f>bef13over!X82*($A82='Beregning - Sykkel'!$P$94)</f>
        <v>0</v>
      </c>
      <c r="Y82">
        <f>bef13over!Y82*($A82='Beregning - Sykkel'!$P$94)</f>
        <v>0</v>
      </c>
      <c r="Z82">
        <f>bef13over!Z82*($A82='Beregning - Sykkel'!$P$94)</f>
        <v>0</v>
      </c>
      <c r="AA82">
        <f>bef13over!AA82*($A82='Beregning - Sykkel'!$P$94)</f>
        <v>0</v>
      </c>
      <c r="AB82">
        <f>bef13over!AB82*($A82='Beregning - Sykkel'!$P$94)</f>
        <v>0</v>
      </c>
      <c r="AC82">
        <f>bef13over!AC82*($A82='Beregning - Sykkel'!$P$94)</f>
        <v>0</v>
      </c>
      <c r="AD82">
        <f>bef13over!AD82*($A82='Beregning - Sykkel'!$P$94)</f>
        <v>0</v>
      </c>
    </row>
    <row r="83" spans="1:30">
      <c r="A83">
        <v>533</v>
      </c>
      <c r="B83">
        <f>bef13over!B83*($A83='Beregning - Sykkel'!$P$94)</f>
        <v>0</v>
      </c>
      <c r="C83">
        <f>bef13over!C83*($A83='Beregning - Sykkel'!$P$94)</f>
        <v>0</v>
      </c>
      <c r="D83">
        <f>bef13over!D83*($A83='Beregning - Sykkel'!$P$94)</f>
        <v>0</v>
      </c>
      <c r="E83">
        <f>bef13over!E83*($A83='Beregning - Sykkel'!$P$94)</f>
        <v>0</v>
      </c>
      <c r="F83">
        <f>bef13over!F83*($A83='Beregning - Sykkel'!$P$94)</f>
        <v>0</v>
      </c>
      <c r="G83">
        <f>bef13over!G83*($A83='Beregning - Sykkel'!$P$94)</f>
        <v>0</v>
      </c>
      <c r="H83">
        <f>bef13over!H83*($A83='Beregning - Sykkel'!$P$94)</f>
        <v>0</v>
      </c>
      <c r="I83">
        <f>bef13over!I83*($A83='Beregning - Sykkel'!$P$94)</f>
        <v>0</v>
      </c>
      <c r="J83">
        <f>bef13over!J83*($A83='Beregning - Sykkel'!$P$94)</f>
        <v>0</v>
      </c>
      <c r="K83">
        <f>bef13over!K83*($A83='Beregning - Sykkel'!$P$94)</f>
        <v>0</v>
      </c>
      <c r="L83">
        <f>bef13over!L83*($A83='Beregning - Sykkel'!$P$94)</f>
        <v>0</v>
      </c>
      <c r="M83">
        <f>bef13over!M83*($A83='Beregning - Sykkel'!$P$94)</f>
        <v>0</v>
      </c>
      <c r="N83">
        <f>bef13over!N83*($A83='Beregning - Sykkel'!$P$94)</f>
        <v>0</v>
      </c>
      <c r="O83">
        <f>bef13over!O83*($A83='Beregning - Sykkel'!$P$94)</f>
        <v>0</v>
      </c>
      <c r="P83">
        <f>bef13over!P83*($A83='Beregning - Sykkel'!$P$94)</f>
        <v>0</v>
      </c>
      <c r="Q83">
        <f>bef13over!Q83*($A83='Beregning - Sykkel'!$P$94)</f>
        <v>0</v>
      </c>
      <c r="R83">
        <f>bef13over!R83*($A83='Beregning - Sykkel'!$P$94)</f>
        <v>0</v>
      </c>
      <c r="S83">
        <f>bef13over!S83*($A83='Beregning - Sykkel'!$P$94)</f>
        <v>0</v>
      </c>
      <c r="T83">
        <f>bef13over!T83*($A83='Beregning - Sykkel'!$P$94)</f>
        <v>0</v>
      </c>
      <c r="U83">
        <f>bef13over!U83*($A83='Beregning - Sykkel'!$P$94)</f>
        <v>0</v>
      </c>
      <c r="V83">
        <f>bef13over!V83*($A83='Beregning - Sykkel'!$P$94)</f>
        <v>0</v>
      </c>
      <c r="W83">
        <f>bef13over!W83*($A83='Beregning - Sykkel'!$P$94)</f>
        <v>0</v>
      </c>
      <c r="X83">
        <f>bef13over!X83*($A83='Beregning - Sykkel'!$P$94)</f>
        <v>0</v>
      </c>
      <c r="Y83">
        <f>bef13over!Y83*($A83='Beregning - Sykkel'!$P$94)</f>
        <v>0</v>
      </c>
      <c r="Z83">
        <f>bef13over!Z83*($A83='Beregning - Sykkel'!$P$94)</f>
        <v>0</v>
      </c>
      <c r="AA83">
        <f>bef13over!AA83*($A83='Beregning - Sykkel'!$P$94)</f>
        <v>0</v>
      </c>
      <c r="AB83">
        <f>bef13over!AB83*($A83='Beregning - Sykkel'!$P$94)</f>
        <v>0</v>
      </c>
      <c r="AC83">
        <f>bef13over!AC83*($A83='Beregning - Sykkel'!$P$94)</f>
        <v>0</v>
      </c>
      <c r="AD83">
        <f>bef13over!AD83*($A83='Beregning - Sykkel'!$P$94)</f>
        <v>0</v>
      </c>
    </row>
    <row r="84" spans="1:30">
      <c r="A84">
        <v>534</v>
      </c>
      <c r="B84">
        <f>bef13over!B84*($A84='Beregning - Sykkel'!$P$94)</f>
        <v>0</v>
      </c>
      <c r="C84">
        <f>bef13over!C84*($A84='Beregning - Sykkel'!$P$94)</f>
        <v>0</v>
      </c>
      <c r="D84">
        <f>bef13over!D84*($A84='Beregning - Sykkel'!$P$94)</f>
        <v>0</v>
      </c>
      <c r="E84">
        <f>bef13over!E84*($A84='Beregning - Sykkel'!$P$94)</f>
        <v>0</v>
      </c>
      <c r="F84">
        <f>bef13over!F84*($A84='Beregning - Sykkel'!$P$94)</f>
        <v>0</v>
      </c>
      <c r="G84">
        <f>bef13over!G84*($A84='Beregning - Sykkel'!$P$94)</f>
        <v>0</v>
      </c>
      <c r="H84">
        <f>bef13over!H84*($A84='Beregning - Sykkel'!$P$94)</f>
        <v>0</v>
      </c>
      <c r="I84">
        <f>bef13over!I84*($A84='Beregning - Sykkel'!$P$94)</f>
        <v>0</v>
      </c>
      <c r="J84">
        <f>bef13over!J84*($A84='Beregning - Sykkel'!$P$94)</f>
        <v>0</v>
      </c>
      <c r="K84">
        <f>bef13over!K84*($A84='Beregning - Sykkel'!$P$94)</f>
        <v>0</v>
      </c>
      <c r="L84">
        <f>bef13over!L84*($A84='Beregning - Sykkel'!$P$94)</f>
        <v>0</v>
      </c>
      <c r="M84">
        <f>bef13over!M84*($A84='Beregning - Sykkel'!$P$94)</f>
        <v>0</v>
      </c>
      <c r="N84">
        <f>bef13over!N84*($A84='Beregning - Sykkel'!$P$94)</f>
        <v>0</v>
      </c>
      <c r="O84">
        <f>bef13over!O84*($A84='Beregning - Sykkel'!$P$94)</f>
        <v>0</v>
      </c>
      <c r="P84">
        <f>bef13over!P84*($A84='Beregning - Sykkel'!$P$94)</f>
        <v>0</v>
      </c>
      <c r="Q84">
        <f>bef13over!Q84*($A84='Beregning - Sykkel'!$P$94)</f>
        <v>0</v>
      </c>
      <c r="R84">
        <f>bef13over!R84*($A84='Beregning - Sykkel'!$P$94)</f>
        <v>0</v>
      </c>
      <c r="S84">
        <f>bef13over!S84*($A84='Beregning - Sykkel'!$P$94)</f>
        <v>0</v>
      </c>
      <c r="T84">
        <f>bef13over!T84*($A84='Beregning - Sykkel'!$P$94)</f>
        <v>0</v>
      </c>
      <c r="U84">
        <f>bef13over!U84*($A84='Beregning - Sykkel'!$P$94)</f>
        <v>0</v>
      </c>
      <c r="V84">
        <f>bef13over!V84*($A84='Beregning - Sykkel'!$P$94)</f>
        <v>0</v>
      </c>
      <c r="W84">
        <f>bef13over!W84*($A84='Beregning - Sykkel'!$P$94)</f>
        <v>0</v>
      </c>
      <c r="X84">
        <f>bef13over!X84*($A84='Beregning - Sykkel'!$P$94)</f>
        <v>0</v>
      </c>
      <c r="Y84">
        <f>bef13over!Y84*($A84='Beregning - Sykkel'!$P$94)</f>
        <v>0</v>
      </c>
      <c r="Z84">
        <f>bef13over!Z84*($A84='Beregning - Sykkel'!$P$94)</f>
        <v>0</v>
      </c>
      <c r="AA84">
        <f>bef13over!AA84*($A84='Beregning - Sykkel'!$P$94)</f>
        <v>0</v>
      </c>
      <c r="AB84">
        <f>bef13over!AB84*($A84='Beregning - Sykkel'!$P$94)</f>
        <v>0</v>
      </c>
      <c r="AC84">
        <f>bef13over!AC84*($A84='Beregning - Sykkel'!$P$94)</f>
        <v>0</v>
      </c>
      <c r="AD84">
        <f>bef13over!AD84*($A84='Beregning - Sykkel'!$P$94)</f>
        <v>0</v>
      </c>
    </row>
    <row r="85" spans="1:30">
      <c r="A85">
        <v>536</v>
      </c>
      <c r="B85">
        <f>bef13over!B85*($A85='Beregning - Sykkel'!$P$94)</f>
        <v>0</v>
      </c>
      <c r="C85">
        <f>bef13over!C85*($A85='Beregning - Sykkel'!$P$94)</f>
        <v>0</v>
      </c>
      <c r="D85">
        <f>bef13over!D85*($A85='Beregning - Sykkel'!$P$94)</f>
        <v>0</v>
      </c>
      <c r="E85">
        <f>bef13over!E85*($A85='Beregning - Sykkel'!$P$94)</f>
        <v>0</v>
      </c>
      <c r="F85">
        <f>bef13over!F85*($A85='Beregning - Sykkel'!$P$94)</f>
        <v>0</v>
      </c>
      <c r="G85">
        <f>bef13over!G85*($A85='Beregning - Sykkel'!$P$94)</f>
        <v>0</v>
      </c>
      <c r="H85">
        <f>bef13over!H85*($A85='Beregning - Sykkel'!$P$94)</f>
        <v>0</v>
      </c>
      <c r="I85">
        <f>bef13over!I85*($A85='Beregning - Sykkel'!$P$94)</f>
        <v>0</v>
      </c>
      <c r="J85">
        <f>bef13over!J85*($A85='Beregning - Sykkel'!$P$94)</f>
        <v>0</v>
      </c>
      <c r="K85">
        <f>bef13over!K85*($A85='Beregning - Sykkel'!$P$94)</f>
        <v>0</v>
      </c>
      <c r="L85">
        <f>bef13over!L85*($A85='Beregning - Sykkel'!$P$94)</f>
        <v>0</v>
      </c>
      <c r="M85">
        <f>bef13over!M85*($A85='Beregning - Sykkel'!$P$94)</f>
        <v>0</v>
      </c>
      <c r="N85">
        <f>bef13over!N85*($A85='Beregning - Sykkel'!$P$94)</f>
        <v>0</v>
      </c>
      <c r="O85">
        <f>bef13over!O85*($A85='Beregning - Sykkel'!$P$94)</f>
        <v>0</v>
      </c>
      <c r="P85">
        <f>bef13over!P85*($A85='Beregning - Sykkel'!$P$94)</f>
        <v>0</v>
      </c>
      <c r="Q85">
        <f>bef13over!Q85*($A85='Beregning - Sykkel'!$P$94)</f>
        <v>0</v>
      </c>
      <c r="R85">
        <f>bef13over!R85*($A85='Beregning - Sykkel'!$P$94)</f>
        <v>0</v>
      </c>
      <c r="S85">
        <f>bef13over!S85*($A85='Beregning - Sykkel'!$P$94)</f>
        <v>0</v>
      </c>
      <c r="T85">
        <f>bef13over!T85*($A85='Beregning - Sykkel'!$P$94)</f>
        <v>0</v>
      </c>
      <c r="U85">
        <f>bef13over!U85*($A85='Beregning - Sykkel'!$P$94)</f>
        <v>0</v>
      </c>
      <c r="V85">
        <f>bef13over!V85*($A85='Beregning - Sykkel'!$P$94)</f>
        <v>0</v>
      </c>
      <c r="W85">
        <f>bef13over!W85*($A85='Beregning - Sykkel'!$P$94)</f>
        <v>0</v>
      </c>
      <c r="X85">
        <f>bef13over!X85*($A85='Beregning - Sykkel'!$P$94)</f>
        <v>0</v>
      </c>
      <c r="Y85">
        <f>bef13over!Y85*($A85='Beregning - Sykkel'!$P$94)</f>
        <v>0</v>
      </c>
      <c r="Z85">
        <f>bef13over!Z85*($A85='Beregning - Sykkel'!$P$94)</f>
        <v>0</v>
      </c>
      <c r="AA85">
        <f>bef13over!AA85*($A85='Beregning - Sykkel'!$P$94)</f>
        <v>0</v>
      </c>
      <c r="AB85">
        <f>bef13over!AB85*($A85='Beregning - Sykkel'!$P$94)</f>
        <v>0</v>
      </c>
      <c r="AC85">
        <f>bef13over!AC85*($A85='Beregning - Sykkel'!$P$94)</f>
        <v>0</v>
      </c>
      <c r="AD85">
        <f>bef13over!AD85*($A85='Beregning - Sykkel'!$P$94)</f>
        <v>0</v>
      </c>
    </row>
    <row r="86" spans="1:30">
      <c r="A86">
        <v>538</v>
      </c>
      <c r="B86">
        <f>bef13over!B86*($A86='Beregning - Sykkel'!$P$94)</f>
        <v>0</v>
      </c>
      <c r="C86">
        <f>bef13over!C86*($A86='Beregning - Sykkel'!$P$94)</f>
        <v>0</v>
      </c>
      <c r="D86">
        <f>bef13over!D86*($A86='Beregning - Sykkel'!$P$94)</f>
        <v>0</v>
      </c>
      <c r="E86">
        <f>bef13over!E86*($A86='Beregning - Sykkel'!$P$94)</f>
        <v>0</v>
      </c>
      <c r="F86">
        <f>bef13over!F86*($A86='Beregning - Sykkel'!$P$94)</f>
        <v>0</v>
      </c>
      <c r="G86">
        <f>bef13over!G86*($A86='Beregning - Sykkel'!$P$94)</f>
        <v>0</v>
      </c>
      <c r="H86">
        <f>bef13over!H86*($A86='Beregning - Sykkel'!$P$94)</f>
        <v>0</v>
      </c>
      <c r="I86">
        <f>bef13over!I86*($A86='Beregning - Sykkel'!$P$94)</f>
        <v>0</v>
      </c>
      <c r="J86">
        <f>bef13over!J86*($A86='Beregning - Sykkel'!$P$94)</f>
        <v>0</v>
      </c>
      <c r="K86">
        <f>bef13over!K86*($A86='Beregning - Sykkel'!$P$94)</f>
        <v>0</v>
      </c>
      <c r="L86">
        <f>bef13over!L86*($A86='Beregning - Sykkel'!$P$94)</f>
        <v>0</v>
      </c>
      <c r="M86">
        <f>bef13over!M86*($A86='Beregning - Sykkel'!$P$94)</f>
        <v>0</v>
      </c>
      <c r="N86">
        <f>bef13over!N86*($A86='Beregning - Sykkel'!$P$94)</f>
        <v>0</v>
      </c>
      <c r="O86">
        <f>bef13over!O86*($A86='Beregning - Sykkel'!$P$94)</f>
        <v>0</v>
      </c>
      <c r="P86">
        <f>bef13over!P86*($A86='Beregning - Sykkel'!$P$94)</f>
        <v>0</v>
      </c>
      <c r="Q86">
        <f>bef13over!Q86*($A86='Beregning - Sykkel'!$P$94)</f>
        <v>0</v>
      </c>
      <c r="R86">
        <f>bef13over!R86*($A86='Beregning - Sykkel'!$P$94)</f>
        <v>0</v>
      </c>
      <c r="S86">
        <f>bef13over!S86*($A86='Beregning - Sykkel'!$P$94)</f>
        <v>0</v>
      </c>
      <c r="T86">
        <f>bef13over!T86*($A86='Beregning - Sykkel'!$P$94)</f>
        <v>0</v>
      </c>
      <c r="U86">
        <f>bef13over!U86*($A86='Beregning - Sykkel'!$P$94)</f>
        <v>0</v>
      </c>
      <c r="V86">
        <f>bef13over!V86*($A86='Beregning - Sykkel'!$P$94)</f>
        <v>0</v>
      </c>
      <c r="W86">
        <f>bef13over!W86*($A86='Beregning - Sykkel'!$P$94)</f>
        <v>0</v>
      </c>
      <c r="X86">
        <f>bef13over!X86*($A86='Beregning - Sykkel'!$P$94)</f>
        <v>0</v>
      </c>
      <c r="Y86">
        <f>bef13over!Y86*($A86='Beregning - Sykkel'!$P$94)</f>
        <v>0</v>
      </c>
      <c r="Z86">
        <f>bef13over!Z86*($A86='Beregning - Sykkel'!$P$94)</f>
        <v>0</v>
      </c>
      <c r="AA86">
        <f>bef13over!AA86*($A86='Beregning - Sykkel'!$P$94)</f>
        <v>0</v>
      </c>
      <c r="AB86">
        <f>bef13over!AB86*($A86='Beregning - Sykkel'!$P$94)</f>
        <v>0</v>
      </c>
      <c r="AC86">
        <f>bef13over!AC86*($A86='Beregning - Sykkel'!$P$94)</f>
        <v>0</v>
      </c>
      <c r="AD86">
        <f>bef13over!AD86*($A86='Beregning - Sykkel'!$P$94)</f>
        <v>0</v>
      </c>
    </row>
    <row r="87" spans="1:30">
      <c r="A87">
        <v>540</v>
      </c>
      <c r="B87">
        <f>bef13over!B87*($A87='Beregning - Sykkel'!$P$94)</f>
        <v>0</v>
      </c>
      <c r="C87">
        <f>bef13over!C87*($A87='Beregning - Sykkel'!$P$94)</f>
        <v>0</v>
      </c>
      <c r="D87">
        <f>bef13over!D87*($A87='Beregning - Sykkel'!$P$94)</f>
        <v>0</v>
      </c>
      <c r="E87">
        <f>bef13over!E87*($A87='Beregning - Sykkel'!$P$94)</f>
        <v>0</v>
      </c>
      <c r="F87">
        <f>bef13over!F87*($A87='Beregning - Sykkel'!$P$94)</f>
        <v>0</v>
      </c>
      <c r="G87">
        <f>bef13over!G87*($A87='Beregning - Sykkel'!$P$94)</f>
        <v>0</v>
      </c>
      <c r="H87">
        <f>bef13over!H87*($A87='Beregning - Sykkel'!$P$94)</f>
        <v>0</v>
      </c>
      <c r="I87">
        <f>bef13over!I87*($A87='Beregning - Sykkel'!$P$94)</f>
        <v>0</v>
      </c>
      <c r="J87">
        <f>bef13over!J87*($A87='Beregning - Sykkel'!$P$94)</f>
        <v>0</v>
      </c>
      <c r="K87">
        <f>bef13over!K87*($A87='Beregning - Sykkel'!$P$94)</f>
        <v>0</v>
      </c>
      <c r="L87">
        <f>bef13over!L87*($A87='Beregning - Sykkel'!$P$94)</f>
        <v>0</v>
      </c>
      <c r="M87">
        <f>bef13over!M87*($A87='Beregning - Sykkel'!$P$94)</f>
        <v>0</v>
      </c>
      <c r="N87">
        <f>bef13over!N87*($A87='Beregning - Sykkel'!$P$94)</f>
        <v>0</v>
      </c>
      <c r="O87">
        <f>bef13over!O87*($A87='Beregning - Sykkel'!$P$94)</f>
        <v>0</v>
      </c>
      <c r="P87">
        <f>bef13over!P87*($A87='Beregning - Sykkel'!$P$94)</f>
        <v>0</v>
      </c>
      <c r="Q87">
        <f>bef13over!Q87*($A87='Beregning - Sykkel'!$P$94)</f>
        <v>0</v>
      </c>
      <c r="R87">
        <f>bef13over!R87*($A87='Beregning - Sykkel'!$P$94)</f>
        <v>0</v>
      </c>
      <c r="S87">
        <f>bef13over!S87*($A87='Beregning - Sykkel'!$P$94)</f>
        <v>0</v>
      </c>
      <c r="T87">
        <f>bef13over!T87*($A87='Beregning - Sykkel'!$P$94)</f>
        <v>0</v>
      </c>
      <c r="U87">
        <f>bef13over!U87*($A87='Beregning - Sykkel'!$P$94)</f>
        <v>0</v>
      </c>
      <c r="V87">
        <f>bef13over!V87*($A87='Beregning - Sykkel'!$P$94)</f>
        <v>0</v>
      </c>
      <c r="W87">
        <f>bef13over!W87*($A87='Beregning - Sykkel'!$P$94)</f>
        <v>0</v>
      </c>
      <c r="X87">
        <f>bef13over!X87*($A87='Beregning - Sykkel'!$P$94)</f>
        <v>0</v>
      </c>
      <c r="Y87">
        <f>bef13over!Y87*($A87='Beregning - Sykkel'!$P$94)</f>
        <v>0</v>
      </c>
      <c r="Z87">
        <f>bef13over!Z87*($A87='Beregning - Sykkel'!$P$94)</f>
        <v>0</v>
      </c>
      <c r="AA87">
        <f>bef13over!AA87*($A87='Beregning - Sykkel'!$P$94)</f>
        <v>0</v>
      </c>
      <c r="AB87">
        <f>bef13over!AB87*($A87='Beregning - Sykkel'!$P$94)</f>
        <v>0</v>
      </c>
      <c r="AC87">
        <f>bef13over!AC87*($A87='Beregning - Sykkel'!$P$94)</f>
        <v>0</v>
      </c>
      <c r="AD87">
        <f>bef13over!AD87*($A87='Beregning - Sykkel'!$P$94)</f>
        <v>0</v>
      </c>
    </row>
    <row r="88" spans="1:30">
      <c r="A88">
        <v>541</v>
      </c>
      <c r="B88">
        <f>bef13over!B88*($A88='Beregning - Sykkel'!$P$94)</f>
        <v>0</v>
      </c>
      <c r="C88">
        <f>bef13over!C88*($A88='Beregning - Sykkel'!$P$94)</f>
        <v>0</v>
      </c>
      <c r="D88">
        <f>bef13over!D88*($A88='Beregning - Sykkel'!$P$94)</f>
        <v>0</v>
      </c>
      <c r="E88">
        <f>bef13over!E88*($A88='Beregning - Sykkel'!$P$94)</f>
        <v>0</v>
      </c>
      <c r="F88">
        <f>bef13over!F88*($A88='Beregning - Sykkel'!$P$94)</f>
        <v>0</v>
      </c>
      <c r="G88">
        <f>bef13over!G88*($A88='Beregning - Sykkel'!$P$94)</f>
        <v>0</v>
      </c>
      <c r="H88">
        <f>bef13over!H88*($A88='Beregning - Sykkel'!$P$94)</f>
        <v>0</v>
      </c>
      <c r="I88">
        <f>bef13over!I88*($A88='Beregning - Sykkel'!$P$94)</f>
        <v>0</v>
      </c>
      <c r="J88">
        <f>bef13over!J88*($A88='Beregning - Sykkel'!$P$94)</f>
        <v>0</v>
      </c>
      <c r="K88">
        <f>bef13over!K88*($A88='Beregning - Sykkel'!$P$94)</f>
        <v>0</v>
      </c>
      <c r="L88">
        <f>bef13over!L88*($A88='Beregning - Sykkel'!$P$94)</f>
        <v>0</v>
      </c>
      <c r="M88">
        <f>bef13over!M88*($A88='Beregning - Sykkel'!$P$94)</f>
        <v>0</v>
      </c>
      <c r="N88">
        <f>bef13over!N88*($A88='Beregning - Sykkel'!$P$94)</f>
        <v>0</v>
      </c>
      <c r="O88">
        <f>bef13over!O88*($A88='Beregning - Sykkel'!$P$94)</f>
        <v>0</v>
      </c>
      <c r="P88">
        <f>bef13over!P88*($A88='Beregning - Sykkel'!$P$94)</f>
        <v>0</v>
      </c>
      <c r="Q88">
        <f>bef13over!Q88*($A88='Beregning - Sykkel'!$P$94)</f>
        <v>0</v>
      </c>
      <c r="R88">
        <f>bef13over!R88*($A88='Beregning - Sykkel'!$P$94)</f>
        <v>0</v>
      </c>
      <c r="S88">
        <f>bef13over!S88*($A88='Beregning - Sykkel'!$P$94)</f>
        <v>0</v>
      </c>
      <c r="T88">
        <f>bef13over!T88*($A88='Beregning - Sykkel'!$P$94)</f>
        <v>0</v>
      </c>
      <c r="U88">
        <f>bef13over!U88*($A88='Beregning - Sykkel'!$P$94)</f>
        <v>0</v>
      </c>
      <c r="V88">
        <f>bef13over!V88*($A88='Beregning - Sykkel'!$P$94)</f>
        <v>0</v>
      </c>
      <c r="W88">
        <f>bef13over!W88*($A88='Beregning - Sykkel'!$P$94)</f>
        <v>0</v>
      </c>
      <c r="X88">
        <f>bef13over!X88*($A88='Beregning - Sykkel'!$P$94)</f>
        <v>0</v>
      </c>
      <c r="Y88">
        <f>bef13over!Y88*($A88='Beregning - Sykkel'!$P$94)</f>
        <v>0</v>
      </c>
      <c r="Z88">
        <f>bef13over!Z88*($A88='Beregning - Sykkel'!$P$94)</f>
        <v>0</v>
      </c>
      <c r="AA88">
        <f>bef13over!AA88*($A88='Beregning - Sykkel'!$P$94)</f>
        <v>0</v>
      </c>
      <c r="AB88">
        <f>bef13over!AB88*($A88='Beregning - Sykkel'!$P$94)</f>
        <v>0</v>
      </c>
      <c r="AC88">
        <f>bef13over!AC88*($A88='Beregning - Sykkel'!$P$94)</f>
        <v>0</v>
      </c>
      <c r="AD88">
        <f>bef13over!AD88*($A88='Beregning - Sykkel'!$P$94)</f>
        <v>0</v>
      </c>
    </row>
    <row r="89" spans="1:30">
      <c r="A89">
        <v>542</v>
      </c>
      <c r="B89">
        <f>bef13over!B89*($A89='Beregning - Sykkel'!$P$94)</f>
        <v>0</v>
      </c>
      <c r="C89">
        <f>bef13over!C89*($A89='Beregning - Sykkel'!$P$94)</f>
        <v>0</v>
      </c>
      <c r="D89">
        <f>bef13over!D89*($A89='Beregning - Sykkel'!$P$94)</f>
        <v>0</v>
      </c>
      <c r="E89">
        <f>bef13over!E89*($A89='Beregning - Sykkel'!$P$94)</f>
        <v>0</v>
      </c>
      <c r="F89">
        <f>bef13over!F89*($A89='Beregning - Sykkel'!$P$94)</f>
        <v>0</v>
      </c>
      <c r="G89">
        <f>bef13over!G89*($A89='Beregning - Sykkel'!$P$94)</f>
        <v>0</v>
      </c>
      <c r="H89">
        <f>bef13over!H89*($A89='Beregning - Sykkel'!$P$94)</f>
        <v>0</v>
      </c>
      <c r="I89">
        <f>bef13over!I89*($A89='Beregning - Sykkel'!$P$94)</f>
        <v>0</v>
      </c>
      <c r="J89">
        <f>bef13over!J89*($A89='Beregning - Sykkel'!$P$94)</f>
        <v>0</v>
      </c>
      <c r="K89">
        <f>bef13over!K89*($A89='Beregning - Sykkel'!$P$94)</f>
        <v>0</v>
      </c>
      <c r="L89">
        <f>bef13over!L89*($A89='Beregning - Sykkel'!$P$94)</f>
        <v>0</v>
      </c>
      <c r="M89">
        <f>bef13over!M89*($A89='Beregning - Sykkel'!$P$94)</f>
        <v>0</v>
      </c>
      <c r="N89">
        <f>bef13over!N89*($A89='Beregning - Sykkel'!$P$94)</f>
        <v>0</v>
      </c>
      <c r="O89">
        <f>bef13over!O89*($A89='Beregning - Sykkel'!$P$94)</f>
        <v>0</v>
      </c>
      <c r="P89">
        <f>bef13over!P89*($A89='Beregning - Sykkel'!$P$94)</f>
        <v>0</v>
      </c>
      <c r="Q89">
        <f>bef13over!Q89*($A89='Beregning - Sykkel'!$P$94)</f>
        <v>0</v>
      </c>
      <c r="R89">
        <f>bef13over!R89*($A89='Beregning - Sykkel'!$P$94)</f>
        <v>0</v>
      </c>
      <c r="S89">
        <f>bef13over!S89*($A89='Beregning - Sykkel'!$P$94)</f>
        <v>0</v>
      </c>
      <c r="T89">
        <f>bef13over!T89*($A89='Beregning - Sykkel'!$P$94)</f>
        <v>0</v>
      </c>
      <c r="U89">
        <f>bef13over!U89*($A89='Beregning - Sykkel'!$P$94)</f>
        <v>0</v>
      </c>
      <c r="V89">
        <f>bef13over!V89*($A89='Beregning - Sykkel'!$P$94)</f>
        <v>0</v>
      </c>
      <c r="W89">
        <f>bef13over!W89*($A89='Beregning - Sykkel'!$P$94)</f>
        <v>0</v>
      </c>
      <c r="X89">
        <f>bef13over!X89*($A89='Beregning - Sykkel'!$P$94)</f>
        <v>0</v>
      </c>
      <c r="Y89">
        <f>bef13over!Y89*($A89='Beregning - Sykkel'!$P$94)</f>
        <v>0</v>
      </c>
      <c r="Z89">
        <f>bef13over!Z89*($A89='Beregning - Sykkel'!$P$94)</f>
        <v>0</v>
      </c>
      <c r="AA89">
        <f>bef13over!AA89*($A89='Beregning - Sykkel'!$P$94)</f>
        <v>0</v>
      </c>
      <c r="AB89">
        <f>bef13over!AB89*($A89='Beregning - Sykkel'!$P$94)</f>
        <v>0</v>
      </c>
      <c r="AC89">
        <f>bef13over!AC89*($A89='Beregning - Sykkel'!$P$94)</f>
        <v>0</v>
      </c>
      <c r="AD89">
        <f>bef13over!AD89*($A89='Beregning - Sykkel'!$P$94)</f>
        <v>0</v>
      </c>
    </row>
    <row r="90" spans="1:30">
      <c r="A90">
        <v>543</v>
      </c>
      <c r="B90">
        <f>bef13over!B90*($A90='Beregning - Sykkel'!$P$94)</f>
        <v>0</v>
      </c>
      <c r="C90">
        <f>bef13over!C90*($A90='Beregning - Sykkel'!$P$94)</f>
        <v>0</v>
      </c>
      <c r="D90">
        <f>bef13over!D90*($A90='Beregning - Sykkel'!$P$94)</f>
        <v>0</v>
      </c>
      <c r="E90">
        <f>bef13over!E90*($A90='Beregning - Sykkel'!$P$94)</f>
        <v>0</v>
      </c>
      <c r="F90">
        <f>bef13over!F90*($A90='Beregning - Sykkel'!$P$94)</f>
        <v>0</v>
      </c>
      <c r="G90">
        <f>bef13over!G90*($A90='Beregning - Sykkel'!$P$94)</f>
        <v>0</v>
      </c>
      <c r="H90">
        <f>bef13over!H90*($A90='Beregning - Sykkel'!$P$94)</f>
        <v>0</v>
      </c>
      <c r="I90">
        <f>bef13over!I90*($A90='Beregning - Sykkel'!$P$94)</f>
        <v>0</v>
      </c>
      <c r="J90">
        <f>bef13over!J90*($A90='Beregning - Sykkel'!$P$94)</f>
        <v>0</v>
      </c>
      <c r="K90">
        <f>bef13over!K90*($A90='Beregning - Sykkel'!$P$94)</f>
        <v>0</v>
      </c>
      <c r="L90">
        <f>bef13over!L90*($A90='Beregning - Sykkel'!$P$94)</f>
        <v>0</v>
      </c>
      <c r="M90">
        <f>bef13over!M90*($A90='Beregning - Sykkel'!$P$94)</f>
        <v>0</v>
      </c>
      <c r="N90">
        <f>bef13over!N90*($A90='Beregning - Sykkel'!$P$94)</f>
        <v>0</v>
      </c>
      <c r="O90">
        <f>bef13over!O90*($A90='Beregning - Sykkel'!$P$94)</f>
        <v>0</v>
      </c>
      <c r="P90">
        <f>bef13over!P90*($A90='Beregning - Sykkel'!$P$94)</f>
        <v>0</v>
      </c>
      <c r="Q90">
        <f>bef13over!Q90*($A90='Beregning - Sykkel'!$P$94)</f>
        <v>0</v>
      </c>
      <c r="R90">
        <f>bef13over!R90*($A90='Beregning - Sykkel'!$P$94)</f>
        <v>0</v>
      </c>
      <c r="S90">
        <f>bef13over!S90*($A90='Beregning - Sykkel'!$P$94)</f>
        <v>0</v>
      </c>
      <c r="T90">
        <f>bef13over!T90*($A90='Beregning - Sykkel'!$P$94)</f>
        <v>0</v>
      </c>
      <c r="U90">
        <f>bef13over!U90*($A90='Beregning - Sykkel'!$P$94)</f>
        <v>0</v>
      </c>
      <c r="V90">
        <f>bef13over!V90*($A90='Beregning - Sykkel'!$P$94)</f>
        <v>0</v>
      </c>
      <c r="W90">
        <f>bef13over!W90*($A90='Beregning - Sykkel'!$P$94)</f>
        <v>0</v>
      </c>
      <c r="X90">
        <f>bef13over!X90*($A90='Beregning - Sykkel'!$P$94)</f>
        <v>0</v>
      </c>
      <c r="Y90">
        <f>bef13over!Y90*($A90='Beregning - Sykkel'!$P$94)</f>
        <v>0</v>
      </c>
      <c r="Z90">
        <f>bef13over!Z90*($A90='Beregning - Sykkel'!$P$94)</f>
        <v>0</v>
      </c>
      <c r="AA90">
        <f>bef13over!AA90*($A90='Beregning - Sykkel'!$P$94)</f>
        <v>0</v>
      </c>
      <c r="AB90">
        <f>bef13over!AB90*($A90='Beregning - Sykkel'!$P$94)</f>
        <v>0</v>
      </c>
      <c r="AC90">
        <f>bef13over!AC90*($A90='Beregning - Sykkel'!$P$94)</f>
        <v>0</v>
      </c>
      <c r="AD90">
        <f>bef13over!AD90*($A90='Beregning - Sykkel'!$P$94)</f>
        <v>0</v>
      </c>
    </row>
    <row r="91" spans="1:30">
      <c r="A91">
        <v>544</v>
      </c>
      <c r="B91">
        <f>bef13over!B91*($A91='Beregning - Sykkel'!$P$94)</f>
        <v>0</v>
      </c>
      <c r="C91">
        <f>bef13over!C91*($A91='Beregning - Sykkel'!$P$94)</f>
        <v>0</v>
      </c>
      <c r="D91">
        <f>bef13over!D91*($A91='Beregning - Sykkel'!$P$94)</f>
        <v>0</v>
      </c>
      <c r="E91">
        <f>bef13over!E91*($A91='Beregning - Sykkel'!$P$94)</f>
        <v>0</v>
      </c>
      <c r="F91">
        <f>bef13over!F91*($A91='Beregning - Sykkel'!$P$94)</f>
        <v>0</v>
      </c>
      <c r="G91">
        <f>bef13over!G91*($A91='Beregning - Sykkel'!$P$94)</f>
        <v>0</v>
      </c>
      <c r="H91">
        <f>bef13over!H91*($A91='Beregning - Sykkel'!$P$94)</f>
        <v>0</v>
      </c>
      <c r="I91">
        <f>bef13over!I91*($A91='Beregning - Sykkel'!$P$94)</f>
        <v>0</v>
      </c>
      <c r="J91">
        <f>bef13over!J91*($A91='Beregning - Sykkel'!$P$94)</f>
        <v>0</v>
      </c>
      <c r="K91">
        <f>bef13over!K91*($A91='Beregning - Sykkel'!$P$94)</f>
        <v>0</v>
      </c>
      <c r="L91">
        <f>bef13over!L91*($A91='Beregning - Sykkel'!$P$94)</f>
        <v>0</v>
      </c>
      <c r="M91">
        <f>bef13over!M91*($A91='Beregning - Sykkel'!$P$94)</f>
        <v>0</v>
      </c>
      <c r="N91">
        <f>bef13over!N91*($A91='Beregning - Sykkel'!$P$94)</f>
        <v>0</v>
      </c>
      <c r="O91">
        <f>bef13over!O91*($A91='Beregning - Sykkel'!$P$94)</f>
        <v>0</v>
      </c>
      <c r="P91">
        <f>bef13over!P91*($A91='Beregning - Sykkel'!$P$94)</f>
        <v>0</v>
      </c>
      <c r="Q91">
        <f>bef13over!Q91*($A91='Beregning - Sykkel'!$P$94)</f>
        <v>0</v>
      </c>
      <c r="R91">
        <f>bef13over!R91*($A91='Beregning - Sykkel'!$P$94)</f>
        <v>0</v>
      </c>
      <c r="S91">
        <f>bef13over!S91*($A91='Beregning - Sykkel'!$P$94)</f>
        <v>0</v>
      </c>
      <c r="T91">
        <f>bef13over!T91*($A91='Beregning - Sykkel'!$P$94)</f>
        <v>0</v>
      </c>
      <c r="U91">
        <f>bef13over!U91*($A91='Beregning - Sykkel'!$P$94)</f>
        <v>0</v>
      </c>
      <c r="V91">
        <f>bef13over!V91*($A91='Beregning - Sykkel'!$P$94)</f>
        <v>0</v>
      </c>
      <c r="W91">
        <f>bef13over!W91*($A91='Beregning - Sykkel'!$P$94)</f>
        <v>0</v>
      </c>
      <c r="X91">
        <f>bef13over!X91*($A91='Beregning - Sykkel'!$P$94)</f>
        <v>0</v>
      </c>
      <c r="Y91">
        <f>bef13over!Y91*($A91='Beregning - Sykkel'!$P$94)</f>
        <v>0</v>
      </c>
      <c r="Z91">
        <f>bef13over!Z91*($A91='Beregning - Sykkel'!$P$94)</f>
        <v>0</v>
      </c>
      <c r="AA91">
        <f>bef13over!AA91*($A91='Beregning - Sykkel'!$P$94)</f>
        <v>0</v>
      </c>
      <c r="AB91">
        <f>bef13over!AB91*($A91='Beregning - Sykkel'!$P$94)</f>
        <v>0</v>
      </c>
      <c r="AC91">
        <f>bef13over!AC91*($A91='Beregning - Sykkel'!$P$94)</f>
        <v>0</v>
      </c>
      <c r="AD91">
        <f>bef13over!AD91*($A91='Beregning - Sykkel'!$P$94)</f>
        <v>0</v>
      </c>
    </row>
    <row r="92" spans="1:30">
      <c r="A92">
        <v>545</v>
      </c>
      <c r="B92">
        <f>bef13over!B92*($A92='Beregning - Sykkel'!$P$94)</f>
        <v>0</v>
      </c>
      <c r="C92">
        <f>bef13over!C92*($A92='Beregning - Sykkel'!$P$94)</f>
        <v>0</v>
      </c>
      <c r="D92">
        <f>bef13over!D92*($A92='Beregning - Sykkel'!$P$94)</f>
        <v>0</v>
      </c>
      <c r="E92">
        <f>bef13over!E92*($A92='Beregning - Sykkel'!$P$94)</f>
        <v>0</v>
      </c>
      <c r="F92">
        <f>bef13over!F92*($A92='Beregning - Sykkel'!$P$94)</f>
        <v>0</v>
      </c>
      <c r="G92">
        <f>bef13over!G92*($A92='Beregning - Sykkel'!$P$94)</f>
        <v>0</v>
      </c>
      <c r="H92">
        <f>bef13over!H92*($A92='Beregning - Sykkel'!$P$94)</f>
        <v>0</v>
      </c>
      <c r="I92">
        <f>bef13over!I92*($A92='Beregning - Sykkel'!$P$94)</f>
        <v>0</v>
      </c>
      <c r="J92">
        <f>bef13over!J92*($A92='Beregning - Sykkel'!$P$94)</f>
        <v>0</v>
      </c>
      <c r="K92">
        <f>bef13over!K92*($A92='Beregning - Sykkel'!$P$94)</f>
        <v>0</v>
      </c>
      <c r="L92">
        <f>bef13over!L92*($A92='Beregning - Sykkel'!$P$94)</f>
        <v>0</v>
      </c>
      <c r="M92">
        <f>bef13over!M92*($A92='Beregning - Sykkel'!$P$94)</f>
        <v>0</v>
      </c>
      <c r="N92">
        <f>bef13over!N92*($A92='Beregning - Sykkel'!$P$94)</f>
        <v>0</v>
      </c>
      <c r="O92">
        <f>bef13over!O92*($A92='Beregning - Sykkel'!$P$94)</f>
        <v>0</v>
      </c>
      <c r="P92">
        <f>bef13over!P92*($A92='Beregning - Sykkel'!$P$94)</f>
        <v>0</v>
      </c>
      <c r="Q92">
        <f>bef13over!Q92*($A92='Beregning - Sykkel'!$P$94)</f>
        <v>0</v>
      </c>
      <c r="R92">
        <f>bef13over!R92*($A92='Beregning - Sykkel'!$P$94)</f>
        <v>0</v>
      </c>
      <c r="S92">
        <f>bef13over!S92*($A92='Beregning - Sykkel'!$P$94)</f>
        <v>0</v>
      </c>
      <c r="T92">
        <f>bef13over!T92*($A92='Beregning - Sykkel'!$P$94)</f>
        <v>0</v>
      </c>
      <c r="U92">
        <f>bef13over!U92*($A92='Beregning - Sykkel'!$P$94)</f>
        <v>0</v>
      </c>
      <c r="V92">
        <f>bef13over!V92*($A92='Beregning - Sykkel'!$P$94)</f>
        <v>0</v>
      </c>
      <c r="W92">
        <f>bef13over!W92*($A92='Beregning - Sykkel'!$P$94)</f>
        <v>0</v>
      </c>
      <c r="X92">
        <f>bef13over!X92*($A92='Beregning - Sykkel'!$P$94)</f>
        <v>0</v>
      </c>
      <c r="Y92">
        <f>bef13over!Y92*($A92='Beregning - Sykkel'!$P$94)</f>
        <v>0</v>
      </c>
      <c r="Z92">
        <f>bef13over!Z92*($A92='Beregning - Sykkel'!$P$94)</f>
        <v>0</v>
      </c>
      <c r="AA92">
        <f>bef13over!AA92*($A92='Beregning - Sykkel'!$P$94)</f>
        <v>0</v>
      </c>
      <c r="AB92">
        <f>bef13over!AB92*($A92='Beregning - Sykkel'!$P$94)</f>
        <v>0</v>
      </c>
      <c r="AC92">
        <f>bef13over!AC92*($A92='Beregning - Sykkel'!$P$94)</f>
        <v>0</v>
      </c>
      <c r="AD92">
        <f>bef13over!AD92*($A92='Beregning - Sykkel'!$P$94)</f>
        <v>0</v>
      </c>
    </row>
    <row r="93" spans="1:30">
      <c r="A93">
        <v>602</v>
      </c>
      <c r="B93">
        <f>bef13over!B93*($A93='Beregning - Sykkel'!$P$94)</f>
        <v>0</v>
      </c>
      <c r="C93">
        <f>bef13over!C93*($A93='Beregning - Sykkel'!$P$94)</f>
        <v>0</v>
      </c>
      <c r="D93">
        <f>bef13over!D93*($A93='Beregning - Sykkel'!$P$94)</f>
        <v>0</v>
      </c>
      <c r="E93">
        <f>bef13over!E93*($A93='Beregning - Sykkel'!$P$94)</f>
        <v>0</v>
      </c>
      <c r="F93">
        <f>bef13over!F93*($A93='Beregning - Sykkel'!$P$94)</f>
        <v>0</v>
      </c>
      <c r="G93">
        <f>bef13over!G93*($A93='Beregning - Sykkel'!$P$94)</f>
        <v>0</v>
      </c>
      <c r="H93">
        <f>bef13over!H93*($A93='Beregning - Sykkel'!$P$94)</f>
        <v>0</v>
      </c>
      <c r="I93">
        <f>bef13over!I93*($A93='Beregning - Sykkel'!$P$94)</f>
        <v>0</v>
      </c>
      <c r="J93">
        <f>bef13over!J93*($A93='Beregning - Sykkel'!$P$94)</f>
        <v>0</v>
      </c>
      <c r="K93">
        <f>bef13over!K93*($A93='Beregning - Sykkel'!$P$94)</f>
        <v>0</v>
      </c>
      <c r="L93">
        <f>bef13over!L93*($A93='Beregning - Sykkel'!$P$94)</f>
        <v>0</v>
      </c>
      <c r="M93">
        <f>bef13over!M93*($A93='Beregning - Sykkel'!$P$94)</f>
        <v>0</v>
      </c>
      <c r="N93">
        <f>bef13over!N93*($A93='Beregning - Sykkel'!$P$94)</f>
        <v>0</v>
      </c>
      <c r="O93">
        <f>bef13over!O93*($A93='Beregning - Sykkel'!$P$94)</f>
        <v>0</v>
      </c>
      <c r="P93">
        <f>bef13over!P93*($A93='Beregning - Sykkel'!$P$94)</f>
        <v>0</v>
      </c>
      <c r="Q93">
        <f>bef13over!Q93*($A93='Beregning - Sykkel'!$P$94)</f>
        <v>0</v>
      </c>
      <c r="R93">
        <f>bef13over!R93*($A93='Beregning - Sykkel'!$P$94)</f>
        <v>0</v>
      </c>
      <c r="S93">
        <f>bef13over!S93*($A93='Beregning - Sykkel'!$P$94)</f>
        <v>0</v>
      </c>
      <c r="T93">
        <f>bef13over!T93*($A93='Beregning - Sykkel'!$P$94)</f>
        <v>0</v>
      </c>
      <c r="U93">
        <f>bef13over!U93*($A93='Beregning - Sykkel'!$P$94)</f>
        <v>0</v>
      </c>
      <c r="V93">
        <f>bef13over!V93*($A93='Beregning - Sykkel'!$P$94)</f>
        <v>0</v>
      </c>
      <c r="W93">
        <f>bef13over!W93*($A93='Beregning - Sykkel'!$P$94)</f>
        <v>0</v>
      </c>
      <c r="X93">
        <f>bef13over!X93*($A93='Beregning - Sykkel'!$P$94)</f>
        <v>0</v>
      </c>
      <c r="Y93">
        <f>bef13over!Y93*($A93='Beregning - Sykkel'!$P$94)</f>
        <v>0</v>
      </c>
      <c r="Z93">
        <f>bef13over!Z93*($A93='Beregning - Sykkel'!$P$94)</f>
        <v>0</v>
      </c>
      <c r="AA93">
        <f>bef13over!AA93*($A93='Beregning - Sykkel'!$P$94)</f>
        <v>0</v>
      </c>
      <c r="AB93">
        <f>bef13over!AB93*($A93='Beregning - Sykkel'!$P$94)</f>
        <v>0</v>
      </c>
      <c r="AC93">
        <f>bef13over!AC93*($A93='Beregning - Sykkel'!$P$94)</f>
        <v>0</v>
      </c>
      <c r="AD93">
        <f>bef13over!AD93*($A93='Beregning - Sykkel'!$P$94)</f>
        <v>0</v>
      </c>
    </row>
    <row r="94" spans="1:30">
      <c r="A94">
        <v>604</v>
      </c>
      <c r="B94">
        <f>bef13over!B94*($A94='Beregning - Sykkel'!$P$94)</f>
        <v>0</v>
      </c>
      <c r="C94">
        <f>bef13over!C94*($A94='Beregning - Sykkel'!$P$94)</f>
        <v>0</v>
      </c>
      <c r="D94">
        <f>bef13over!D94*($A94='Beregning - Sykkel'!$P$94)</f>
        <v>0</v>
      </c>
      <c r="E94">
        <f>bef13over!E94*($A94='Beregning - Sykkel'!$P$94)</f>
        <v>0</v>
      </c>
      <c r="F94">
        <f>bef13over!F94*($A94='Beregning - Sykkel'!$P$94)</f>
        <v>0</v>
      </c>
      <c r="G94">
        <f>bef13over!G94*($A94='Beregning - Sykkel'!$P$94)</f>
        <v>0</v>
      </c>
      <c r="H94">
        <f>bef13over!H94*($A94='Beregning - Sykkel'!$P$94)</f>
        <v>0</v>
      </c>
      <c r="I94">
        <f>bef13over!I94*($A94='Beregning - Sykkel'!$P$94)</f>
        <v>0</v>
      </c>
      <c r="J94">
        <f>bef13over!J94*($A94='Beregning - Sykkel'!$P$94)</f>
        <v>0</v>
      </c>
      <c r="K94">
        <f>bef13over!K94*($A94='Beregning - Sykkel'!$P$94)</f>
        <v>0</v>
      </c>
      <c r="L94">
        <f>bef13over!L94*($A94='Beregning - Sykkel'!$P$94)</f>
        <v>0</v>
      </c>
      <c r="M94">
        <f>bef13over!M94*($A94='Beregning - Sykkel'!$P$94)</f>
        <v>0</v>
      </c>
      <c r="N94">
        <f>bef13over!N94*($A94='Beregning - Sykkel'!$P$94)</f>
        <v>0</v>
      </c>
      <c r="O94">
        <f>bef13over!O94*($A94='Beregning - Sykkel'!$P$94)</f>
        <v>0</v>
      </c>
      <c r="P94">
        <f>bef13over!P94*($A94='Beregning - Sykkel'!$P$94)</f>
        <v>0</v>
      </c>
      <c r="Q94">
        <f>bef13over!Q94*($A94='Beregning - Sykkel'!$P$94)</f>
        <v>0</v>
      </c>
      <c r="R94">
        <f>bef13over!R94*($A94='Beregning - Sykkel'!$P$94)</f>
        <v>0</v>
      </c>
      <c r="S94">
        <f>bef13over!S94*($A94='Beregning - Sykkel'!$P$94)</f>
        <v>0</v>
      </c>
      <c r="T94">
        <f>bef13over!T94*($A94='Beregning - Sykkel'!$P$94)</f>
        <v>0</v>
      </c>
      <c r="U94">
        <f>bef13over!U94*($A94='Beregning - Sykkel'!$P$94)</f>
        <v>0</v>
      </c>
      <c r="V94">
        <f>bef13over!V94*($A94='Beregning - Sykkel'!$P$94)</f>
        <v>0</v>
      </c>
      <c r="W94">
        <f>bef13over!W94*($A94='Beregning - Sykkel'!$P$94)</f>
        <v>0</v>
      </c>
      <c r="X94">
        <f>bef13over!X94*($A94='Beregning - Sykkel'!$P$94)</f>
        <v>0</v>
      </c>
      <c r="Y94">
        <f>bef13over!Y94*($A94='Beregning - Sykkel'!$P$94)</f>
        <v>0</v>
      </c>
      <c r="Z94">
        <f>bef13over!Z94*($A94='Beregning - Sykkel'!$P$94)</f>
        <v>0</v>
      </c>
      <c r="AA94">
        <f>bef13over!AA94*($A94='Beregning - Sykkel'!$P$94)</f>
        <v>0</v>
      </c>
      <c r="AB94">
        <f>bef13over!AB94*($A94='Beregning - Sykkel'!$P$94)</f>
        <v>0</v>
      </c>
      <c r="AC94">
        <f>bef13over!AC94*($A94='Beregning - Sykkel'!$P$94)</f>
        <v>0</v>
      </c>
      <c r="AD94">
        <f>bef13over!AD94*($A94='Beregning - Sykkel'!$P$94)</f>
        <v>0</v>
      </c>
    </row>
    <row r="95" spans="1:30">
      <c r="A95">
        <v>605</v>
      </c>
      <c r="B95">
        <f>bef13over!B95*($A95='Beregning - Sykkel'!$P$94)</f>
        <v>0</v>
      </c>
      <c r="C95">
        <f>bef13over!C95*($A95='Beregning - Sykkel'!$P$94)</f>
        <v>0</v>
      </c>
      <c r="D95">
        <f>bef13over!D95*($A95='Beregning - Sykkel'!$P$94)</f>
        <v>0</v>
      </c>
      <c r="E95">
        <f>bef13over!E95*($A95='Beregning - Sykkel'!$P$94)</f>
        <v>0</v>
      </c>
      <c r="F95">
        <f>bef13over!F95*($A95='Beregning - Sykkel'!$P$94)</f>
        <v>0</v>
      </c>
      <c r="G95">
        <f>bef13over!G95*($A95='Beregning - Sykkel'!$P$94)</f>
        <v>0</v>
      </c>
      <c r="H95">
        <f>bef13over!H95*($A95='Beregning - Sykkel'!$P$94)</f>
        <v>0</v>
      </c>
      <c r="I95">
        <f>bef13over!I95*($A95='Beregning - Sykkel'!$P$94)</f>
        <v>0</v>
      </c>
      <c r="J95">
        <f>bef13over!J95*($A95='Beregning - Sykkel'!$P$94)</f>
        <v>0</v>
      </c>
      <c r="K95">
        <f>bef13over!K95*($A95='Beregning - Sykkel'!$P$94)</f>
        <v>0</v>
      </c>
      <c r="L95">
        <f>bef13over!L95*($A95='Beregning - Sykkel'!$P$94)</f>
        <v>0</v>
      </c>
      <c r="M95">
        <f>bef13over!M95*($A95='Beregning - Sykkel'!$P$94)</f>
        <v>0</v>
      </c>
      <c r="N95">
        <f>bef13over!N95*($A95='Beregning - Sykkel'!$P$94)</f>
        <v>0</v>
      </c>
      <c r="O95">
        <f>bef13over!O95*($A95='Beregning - Sykkel'!$P$94)</f>
        <v>0</v>
      </c>
      <c r="P95">
        <f>bef13over!P95*($A95='Beregning - Sykkel'!$P$94)</f>
        <v>0</v>
      </c>
      <c r="Q95">
        <f>bef13over!Q95*($A95='Beregning - Sykkel'!$P$94)</f>
        <v>0</v>
      </c>
      <c r="R95">
        <f>bef13over!R95*($A95='Beregning - Sykkel'!$P$94)</f>
        <v>0</v>
      </c>
      <c r="S95">
        <f>bef13over!S95*($A95='Beregning - Sykkel'!$P$94)</f>
        <v>0</v>
      </c>
      <c r="T95">
        <f>bef13over!T95*($A95='Beregning - Sykkel'!$P$94)</f>
        <v>0</v>
      </c>
      <c r="U95">
        <f>bef13over!U95*($A95='Beregning - Sykkel'!$P$94)</f>
        <v>0</v>
      </c>
      <c r="V95">
        <f>bef13over!V95*($A95='Beregning - Sykkel'!$P$94)</f>
        <v>0</v>
      </c>
      <c r="W95">
        <f>bef13over!W95*($A95='Beregning - Sykkel'!$P$94)</f>
        <v>0</v>
      </c>
      <c r="X95">
        <f>bef13over!X95*($A95='Beregning - Sykkel'!$P$94)</f>
        <v>0</v>
      </c>
      <c r="Y95">
        <f>bef13over!Y95*($A95='Beregning - Sykkel'!$P$94)</f>
        <v>0</v>
      </c>
      <c r="Z95">
        <f>bef13over!Z95*($A95='Beregning - Sykkel'!$P$94)</f>
        <v>0</v>
      </c>
      <c r="AA95">
        <f>bef13over!AA95*($A95='Beregning - Sykkel'!$P$94)</f>
        <v>0</v>
      </c>
      <c r="AB95">
        <f>bef13over!AB95*($A95='Beregning - Sykkel'!$P$94)</f>
        <v>0</v>
      </c>
      <c r="AC95">
        <f>bef13over!AC95*($A95='Beregning - Sykkel'!$P$94)</f>
        <v>0</v>
      </c>
      <c r="AD95">
        <f>bef13over!AD95*($A95='Beregning - Sykkel'!$P$94)</f>
        <v>0</v>
      </c>
    </row>
    <row r="96" spans="1:30">
      <c r="A96">
        <v>612</v>
      </c>
      <c r="B96">
        <f>bef13over!B96*($A96='Beregning - Sykkel'!$P$94)</f>
        <v>0</v>
      </c>
      <c r="C96">
        <f>bef13over!C96*($A96='Beregning - Sykkel'!$P$94)</f>
        <v>0</v>
      </c>
      <c r="D96">
        <f>bef13over!D96*($A96='Beregning - Sykkel'!$P$94)</f>
        <v>0</v>
      </c>
      <c r="E96">
        <f>bef13over!E96*($A96='Beregning - Sykkel'!$P$94)</f>
        <v>0</v>
      </c>
      <c r="F96">
        <f>bef13over!F96*($A96='Beregning - Sykkel'!$P$94)</f>
        <v>0</v>
      </c>
      <c r="G96">
        <f>bef13over!G96*($A96='Beregning - Sykkel'!$P$94)</f>
        <v>0</v>
      </c>
      <c r="H96">
        <f>bef13over!H96*($A96='Beregning - Sykkel'!$P$94)</f>
        <v>0</v>
      </c>
      <c r="I96">
        <f>bef13over!I96*($A96='Beregning - Sykkel'!$P$94)</f>
        <v>0</v>
      </c>
      <c r="J96">
        <f>bef13over!J96*($A96='Beregning - Sykkel'!$P$94)</f>
        <v>0</v>
      </c>
      <c r="K96">
        <f>bef13over!K96*($A96='Beregning - Sykkel'!$P$94)</f>
        <v>0</v>
      </c>
      <c r="L96">
        <f>bef13over!L96*($A96='Beregning - Sykkel'!$P$94)</f>
        <v>0</v>
      </c>
      <c r="M96">
        <f>bef13over!M96*($A96='Beregning - Sykkel'!$P$94)</f>
        <v>0</v>
      </c>
      <c r="N96">
        <f>bef13over!N96*($A96='Beregning - Sykkel'!$P$94)</f>
        <v>0</v>
      </c>
      <c r="O96">
        <f>bef13over!O96*($A96='Beregning - Sykkel'!$P$94)</f>
        <v>0</v>
      </c>
      <c r="P96">
        <f>bef13over!P96*($A96='Beregning - Sykkel'!$P$94)</f>
        <v>0</v>
      </c>
      <c r="Q96">
        <f>bef13over!Q96*($A96='Beregning - Sykkel'!$P$94)</f>
        <v>0</v>
      </c>
      <c r="R96">
        <f>bef13over!R96*($A96='Beregning - Sykkel'!$P$94)</f>
        <v>0</v>
      </c>
      <c r="S96">
        <f>bef13over!S96*($A96='Beregning - Sykkel'!$P$94)</f>
        <v>0</v>
      </c>
      <c r="T96">
        <f>bef13over!T96*($A96='Beregning - Sykkel'!$P$94)</f>
        <v>0</v>
      </c>
      <c r="U96">
        <f>bef13over!U96*($A96='Beregning - Sykkel'!$P$94)</f>
        <v>0</v>
      </c>
      <c r="V96">
        <f>bef13over!V96*($A96='Beregning - Sykkel'!$P$94)</f>
        <v>0</v>
      </c>
      <c r="W96">
        <f>bef13over!W96*($A96='Beregning - Sykkel'!$P$94)</f>
        <v>0</v>
      </c>
      <c r="X96">
        <f>bef13over!X96*($A96='Beregning - Sykkel'!$P$94)</f>
        <v>0</v>
      </c>
      <c r="Y96">
        <f>bef13over!Y96*($A96='Beregning - Sykkel'!$P$94)</f>
        <v>0</v>
      </c>
      <c r="Z96">
        <f>bef13over!Z96*($A96='Beregning - Sykkel'!$P$94)</f>
        <v>0</v>
      </c>
      <c r="AA96">
        <f>bef13over!AA96*($A96='Beregning - Sykkel'!$P$94)</f>
        <v>0</v>
      </c>
      <c r="AB96">
        <f>bef13over!AB96*($A96='Beregning - Sykkel'!$P$94)</f>
        <v>0</v>
      </c>
      <c r="AC96">
        <f>bef13over!AC96*($A96='Beregning - Sykkel'!$P$94)</f>
        <v>0</v>
      </c>
      <c r="AD96">
        <f>bef13over!AD96*($A96='Beregning - Sykkel'!$P$94)</f>
        <v>0</v>
      </c>
    </row>
    <row r="97" spans="1:30">
      <c r="A97">
        <v>615</v>
      </c>
      <c r="B97">
        <f>bef13over!B97*($A97='Beregning - Sykkel'!$P$94)</f>
        <v>0</v>
      </c>
      <c r="C97">
        <f>bef13over!C97*($A97='Beregning - Sykkel'!$P$94)</f>
        <v>0</v>
      </c>
      <c r="D97">
        <f>bef13over!D97*($A97='Beregning - Sykkel'!$P$94)</f>
        <v>0</v>
      </c>
      <c r="E97">
        <f>bef13over!E97*($A97='Beregning - Sykkel'!$P$94)</f>
        <v>0</v>
      </c>
      <c r="F97">
        <f>bef13over!F97*($A97='Beregning - Sykkel'!$P$94)</f>
        <v>0</v>
      </c>
      <c r="G97">
        <f>bef13over!G97*($A97='Beregning - Sykkel'!$P$94)</f>
        <v>0</v>
      </c>
      <c r="H97">
        <f>bef13over!H97*($A97='Beregning - Sykkel'!$P$94)</f>
        <v>0</v>
      </c>
      <c r="I97">
        <f>bef13over!I97*($A97='Beregning - Sykkel'!$P$94)</f>
        <v>0</v>
      </c>
      <c r="J97">
        <f>bef13over!J97*($A97='Beregning - Sykkel'!$P$94)</f>
        <v>0</v>
      </c>
      <c r="K97">
        <f>bef13over!K97*($A97='Beregning - Sykkel'!$P$94)</f>
        <v>0</v>
      </c>
      <c r="L97">
        <f>bef13over!L97*($A97='Beregning - Sykkel'!$P$94)</f>
        <v>0</v>
      </c>
      <c r="M97">
        <f>bef13over!M97*($A97='Beregning - Sykkel'!$P$94)</f>
        <v>0</v>
      </c>
      <c r="N97">
        <f>bef13over!N97*($A97='Beregning - Sykkel'!$P$94)</f>
        <v>0</v>
      </c>
      <c r="O97">
        <f>bef13over!O97*($A97='Beregning - Sykkel'!$P$94)</f>
        <v>0</v>
      </c>
      <c r="P97">
        <f>bef13over!P97*($A97='Beregning - Sykkel'!$P$94)</f>
        <v>0</v>
      </c>
      <c r="Q97">
        <f>bef13over!Q97*($A97='Beregning - Sykkel'!$P$94)</f>
        <v>0</v>
      </c>
      <c r="R97">
        <f>bef13over!R97*($A97='Beregning - Sykkel'!$P$94)</f>
        <v>0</v>
      </c>
      <c r="S97">
        <f>bef13over!S97*($A97='Beregning - Sykkel'!$P$94)</f>
        <v>0</v>
      </c>
      <c r="T97">
        <f>bef13over!T97*($A97='Beregning - Sykkel'!$P$94)</f>
        <v>0</v>
      </c>
      <c r="U97">
        <f>bef13over!U97*($A97='Beregning - Sykkel'!$P$94)</f>
        <v>0</v>
      </c>
      <c r="V97">
        <f>bef13over!V97*($A97='Beregning - Sykkel'!$P$94)</f>
        <v>0</v>
      </c>
      <c r="W97">
        <f>bef13over!W97*($A97='Beregning - Sykkel'!$P$94)</f>
        <v>0</v>
      </c>
      <c r="X97">
        <f>bef13over!X97*($A97='Beregning - Sykkel'!$P$94)</f>
        <v>0</v>
      </c>
      <c r="Y97">
        <f>bef13over!Y97*($A97='Beregning - Sykkel'!$P$94)</f>
        <v>0</v>
      </c>
      <c r="Z97">
        <f>bef13over!Z97*($A97='Beregning - Sykkel'!$P$94)</f>
        <v>0</v>
      </c>
      <c r="AA97">
        <f>bef13over!AA97*($A97='Beregning - Sykkel'!$P$94)</f>
        <v>0</v>
      </c>
      <c r="AB97">
        <f>bef13over!AB97*($A97='Beregning - Sykkel'!$P$94)</f>
        <v>0</v>
      </c>
      <c r="AC97">
        <f>bef13over!AC97*($A97='Beregning - Sykkel'!$P$94)</f>
        <v>0</v>
      </c>
      <c r="AD97">
        <f>bef13over!AD97*($A97='Beregning - Sykkel'!$P$94)</f>
        <v>0</v>
      </c>
    </row>
    <row r="98" spans="1:30">
      <c r="A98">
        <v>616</v>
      </c>
      <c r="B98">
        <f>bef13over!B98*($A98='Beregning - Sykkel'!$P$94)</f>
        <v>0</v>
      </c>
      <c r="C98">
        <f>bef13over!C98*($A98='Beregning - Sykkel'!$P$94)</f>
        <v>0</v>
      </c>
      <c r="D98">
        <f>bef13over!D98*($A98='Beregning - Sykkel'!$P$94)</f>
        <v>0</v>
      </c>
      <c r="E98">
        <f>bef13over!E98*($A98='Beregning - Sykkel'!$P$94)</f>
        <v>0</v>
      </c>
      <c r="F98">
        <f>bef13over!F98*($A98='Beregning - Sykkel'!$P$94)</f>
        <v>0</v>
      </c>
      <c r="G98">
        <f>bef13over!G98*($A98='Beregning - Sykkel'!$P$94)</f>
        <v>0</v>
      </c>
      <c r="H98">
        <f>bef13over!H98*($A98='Beregning - Sykkel'!$P$94)</f>
        <v>0</v>
      </c>
      <c r="I98">
        <f>bef13over!I98*($A98='Beregning - Sykkel'!$P$94)</f>
        <v>0</v>
      </c>
      <c r="J98">
        <f>bef13over!J98*($A98='Beregning - Sykkel'!$P$94)</f>
        <v>0</v>
      </c>
      <c r="K98">
        <f>bef13over!K98*($A98='Beregning - Sykkel'!$P$94)</f>
        <v>0</v>
      </c>
      <c r="L98">
        <f>bef13over!L98*($A98='Beregning - Sykkel'!$P$94)</f>
        <v>0</v>
      </c>
      <c r="M98">
        <f>bef13over!M98*($A98='Beregning - Sykkel'!$P$94)</f>
        <v>0</v>
      </c>
      <c r="N98">
        <f>bef13over!N98*($A98='Beregning - Sykkel'!$P$94)</f>
        <v>0</v>
      </c>
      <c r="O98">
        <f>bef13over!O98*($A98='Beregning - Sykkel'!$P$94)</f>
        <v>0</v>
      </c>
      <c r="P98">
        <f>bef13over!P98*($A98='Beregning - Sykkel'!$P$94)</f>
        <v>0</v>
      </c>
      <c r="Q98">
        <f>bef13over!Q98*($A98='Beregning - Sykkel'!$P$94)</f>
        <v>0</v>
      </c>
      <c r="R98">
        <f>bef13over!R98*($A98='Beregning - Sykkel'!$P$94)</f>
        <v>0</v>
      </c>
      <c r="S98">
        <f>bef13over!S98*($A98='Beregning - Sykkel'!$P$94)</f>
        <v>0</v>
      </c>
      <c r="T98">
        <f>bef13over!T98*($A98='Beregning - Sykkel'!$P$94)</f>
        <v>0</v>
      </c>
      <c r="U98">
        <f>bef13over!U98*($A98='Beregning - Sykkel'!$P$94)</f>
        <v>0</v>
      </c>
      <c r="V98">
        <f>bef13over!V98*($A98='Beregning - Sykkel'!$P$94)</f>
        <v>0</v>
      </c>
      <c r="W98">
        <f>bef13over!W98*($A98='Beregning - Sykkel'!$P$94)</f>
        <v>0</v>
      </c>
      <c r="X98">
        <f>bef13over!X98*($A98='Beregning - Sykkel'!$P$94)</f>
        <v>0</v>
      </c>
      <c r="Y98">
        <f>bef13over!Y98*($A98='Beregning - Sykkel'!$P$94)</f>
        <v>0</v>
      </c>
      <c r="Z98">
        <f>bef13over!Z98*($A98='Beregning - Sykkel'!$P$94)</f>
        <v>0</v>
      </c>
      <c r="AA98">
        <f>bef13over!AA98*($A98='Beregning - Sykkel'!$P$94)</f>
        <v>0</v>
      </c>
      <c r="AB98">
        <f>bef13over!AB98*($A98='Beregning - Sykkel'!$P$94)</f>
        <v>0</v>
      </c>
      <c r="AC98">
        <f>bef13over!AC98*($A98='Beregning - Sykkel'!$P$94)</f>
        <v>0</v>
      </c>
      <c r="AD98">
        <f>bef13over!AD98*($A98='Beregning - Sykkel'!$P$94)</f>
        <v>0</v>
      </c>
    </row>
    <row r="99" spans="1:30">
      <c r="A99">
        <v>617</v>
      </c>
      <c r="B99">
        <f>bef13over!B99*($A99='Beregning - Sykkel'!$P$94)</f>
        <v>0</v>
      </c>
      <c r="C99">
        <f>bef13over!C99*($A99='Beregning - Sykkel'!$P$94)</f>
        <v>0</v>
      </c>
      <c r="D99">
        <f>bef13over!D99*($A99='Beregning - Sykkel'!$P$94)</f>
        <v>0</v>
      </c>
      <c r="E99">
        <f>bef13over!E99*($A99='Beregning - Sykkel'!$P$94)</f>
        <v>0</v>
      </c>
      <c r="F99">
        <f>bef13over!F99*($A99='Beregning - Sykkel'!$P$94)</f>
        <v>0</v>
      </c>
      <c r="G99">
        <f>bef13over!G99*($A99='Beregning - Sykkel'!$P$94)</f>
        <v>0</v>
      </c>
      <c r="H99">
        <f>bef13over!H99*($A99='Beregning - Sykkel'!$P$94)</f>
        <v>0</v>
      </c>
      <c r="I99">
        <f>bef13over!I99*($A99='Beregning - Sykkel'!$P$94)</f>
        <v>0</v>
      </c>
      <c r="J99">
        <f>bef13over!J99*($A99='Beregning - Sykkel'!$P$94)</f>
        <v>0</v>
      </c>
      <c r="K99">
        <f>bef13over!K99*($A99='Beregning - Sykkel'!$P$94)</f>
        <v>0</v>
      </c>
      <c r="L99">
        <f>bef13over!L99*($A99='Beregning - Sykkel'!$P$94)</f>
        <v>0</v>
      </c>
      <c r="M99">
        <f>bef13over!M99*($A99='Beregning - Sykkel'!$P$94)</f>
        <v>0</v>
      </c>
      <c r="N99">
        <f>bef13over!N99*($A99='Beregning - Sykkel'!$P$94)</f>
        <v>0</v>
      </c>
      <c r="O99">
        <f>bef13over!O99*($A99='Beregning - Sykkel'!$P$94)</f>
        <v>0</v>
      </c>
      <c r="P99">
        <f>bef13over!P99*($A99='Beregning - Sykkel'!$P$94)</f>
        <v>0</v>
      </c>
      <c r="Q99">
        <f>bef13over!Q99*($A99='Beregning - Sykkel'!$P$94)</f>
        <v>0</v>
      </c>
      <c r="R99">
        <f>bef13over!R99*($A99='Beregning - Sykkel'!$P$94)</f>
        <v>0</v>
      </c>
      <c r="S99">
        <f>bef13over!S99*($A99='Beregning - Sykkel'!$P$94)</f>
        <v>0</v>
      </c>
      <c r="T99">
        <f>bef13over!T99*($A99='Beregning - Sykkel'!$P$94)</f>
        <v>0</v>
      </c>
      <c r="U99">
        <f>bef13over!U99*($A99='Beregning - Sykkel'!$P$94)</f>
        <v>0</v>
      </c>
      <c r="V99">
        <f>bef13over!V99*($A99='Beregning - Sykkel'!$P$94)</f>
        <v>0</v>
      </c>
      <c r="W99">
        <f>bef13over!W99*($A99='Beregning - Sykkel'!$P$94)</f>
        <v>0</v>
      </c>
      <c r="X99">
        <f>bef13over!X99*($A99='Beregning - Sykkel'!$P$94)</f>
        <v>0</v>
      </c>
      <c r="Y99">
        <f>bef13over!Y99*($A99='Beregning - Sykkel'!$P$94)</f>
        <v>0</v>
      </c>
      <c r="Z99">
        <f>bef13over!Z99*($A99='Beregning - Sykkel'!$P$94)</f>
        <v>0</v>
      </c>
      <c r="AA99">
        <f>bef13over!AA99*($A99='Beregning - Sykkel'!$P$94)</f>
        <v>0</v>
      </c>
      <c r="AB99">
        <f>bef13over!AB99*($A99='Beregning - Sykkel'!$P$94)</f>
        <v>0</v>
      </c>
      <c r="AC99">
        <f>bef13over!AC99*($A99='Beregning - Sykkel'!$P$94)</f>
        <v>0</v>
      </c>
      <c r="AD99">
        <f>bef13over!AD99*($A99='Beregning - Sykkel'!$P$94)</f>
        <v>0</v>
      </c>
    </row>
    <row r="100" spans="1:30">
      <c r="A100">
        <v>618</v>
      </c>
      <c r="B100">
        <f>bef13over!B100*($A100='Beregning - Sykkel'!$P$94)</f>
        <v>0</v>
      </c>
      <c r="C100">
        <f>bef13over!C100*($A100='Beregning - Sykkel'!$P$94)</f>
        <v>0</v>
      </c>
      <c r="D100">
        <f>bef13over!D100*($A100='Beregning - Sykkel'!$P$94)</f>
        <v>0</v>
      </c>
      <c r="E100">
        <f>bef13over!E100*($A100='Beregning - Sykkel'!$P$94)</f>
        <v>0</v>
      </c>
      <c r="F100">
        <f>bef13over!F100*($A100='Beregning - Sykkel'!$P$94)</f>
        <v>0</v>
      </c>
      <c r="G100">
        <f>bef13over!G100*($A100='Beregning - Sykkel'!$P$94)</f>
        <v>0</v>
      </c>
      <c r="H100">
        <f>bef13over!H100*($A100='Beregning - Sykkel'!$P$94)</f>
        <v>0</v>
      </c>
      <c r="I100">
        <f>bef13over!I100*($A100='Beregning - Sykkel'!$P$94)</f>
        <v>0</v>
      </c>
      <c r="J100">
        <f>bef13over!J100*($A100='Beregning - Sykkel'!$P$94)</f>
        <v>0</v>
      </c>
      <c r="K100">
        <f>bef13over!K100*($A100='Beregning - Sykkel'!$P$94)</f>
        <v>0</v>
      </c>
      <c r="L100">
        <f>bef13over!L100*($A100='Beregning - Sykkel'!$P$94)</f>
        <v>0</v>
      </c>
      <c r="M100">
        <f>bef13over!M100*($A100='Beregning - Sykkel'!$P$94)</f>
        <v>0</v>
      </c>
      <c r="N100">
        <f>bef13over!N100*($A100='Beregning - Sykkel'!$P$94)</f>
        <v>0</v>
      </c>
      <c r="O100">
        <f>bef13over!O100*($A100='Beregning - Sykkel'!$P$94)</f>
        <v>0</v>
      </c>
      <c r="P100">
        <f>bef13over!P100*($A100='Beregning - Sykkel'!$P$94)</f>
        <v>0</v>
      </c>
      <c r="Q100">
        <f>bef13over!Q100*($A100='Beregning - Sykkel'!$P$94)</f>
        <v>0</v>
      </c>
      <c r="R100">
        <f>bef13over!R100*($A100='Beregning - Sykkel'!$P$94)</f>
        <v>0</v>
      </c>
      <c r="S100">
        <f>bef13over!S100*($A100='Beregning - Sykkel'!$P$94)</f>
        <v>0</v>
      </c>
      <c r="T100">
        <f>bef13over!T100*($A100='Beregning - Sykkel'!$P$94)</f>
        <v>0</v>
      </c>
      <c r="U100">
        <f>bef13over!U100*($A100='Beregning - Sykkel'!$P$94)</f>
        <v>0</v>
      </c>
      <c r="V100">
        <f>bef13over!V100*($A100='Beregning - Sykkel'!$P$94)</f>
        <v>0</v>
      </c>
      <c r="W100">
        <f>bef13over!W100*($A100='Beregning - Sykkel'!$P$94)</f>
        <v>0</v>
      </c>
      <c r="X100">
        <f>bef13over!X100*($A100='Beregning - Sykkel'!$P$94)</f>
        <v>0</v>
      </c>
      <c r="Y100">
        <f>bef13over!Y100*($A100='Beregning - Sykkel'!$P$94)</f>
        <v>0</v>
      </c>
      <c r="Z100">
        <f>bef13over!Z100*($A100='Beregning - Sykkel'!$P$94)</f>
        <v>0</v>
      </c>
      <c r="AA100">
        <f>bef13over!AA100*($A100='Beregning - Sykkel'!$P$94)</f>
        <v>0</v>
      </c>
      <c r="AB100">
        <f>bef13over!AB100*($A100='Beregning - Sykkel'!$P$94)</f>
        <v>0</v>
      </c>
      <c r="AC100">
        <f>bef13over!AC100*($A100='Beregning - Sykkel'!$P$94)</f>
        <v>0</v>
      </c>
      <c r="AD100">
        <f>bef13over!AD100*($A100='Beregning - Sykkel'!$P$94)</f>
        <v>0</v>
      </c>
    </row>
    <row r="101" spans="1:30">
      <c r="A101">
        <v>619</v>
      </c>
      <c r="B101">
        <f>bef13over!B101*($A101='Beregning - Sykkel'!$P$94)</f>
        <v>0</v>
      </c>
      <c r="C101">
        <f>bef13over!C101*($A101='Beregning - Sykkel'!$P$94)</f>
        <v>0</v>
      </c>
      <c r="D101">
        <f>bef13over!D101*($A101='Beregning - Sykkel'!$P$94)</f>
        <v>0</v>
      </c>
      <c r="E101">
        <f>bef13over!E101*($A101='Beregning - Sykkel'!$P$94)</f>
        <v>0</v>
      </c>
      <c r="F101">
        <f>bef13over!F101*($A101='Beregning - Sykkel'!$P$94)</f>
        <v>0</v>
      </c>
      <c r="G101">
        <f>bef13over!G101*($A101='Beregning - Sykkel'!$P$94)</f>
        <v>0</v>
      </c>
      <c r="H101">
        <f>bef13over!H101*($A101='Beregning - Sykkel'!$P$94)</f>
        <v>0</v>
      </c>
      <c r="I101">
        <f>bef13over!I101*($A101='Beregning - Sykkel'!$P$94)</f>
        <v>0</v>
      </c>
      <c r="J101">
        <f>bef13over!J101*($A101='Beregning - Sykkel'!$P$94)</f>
        <v>0</v>
      </c>
      <c r="K101">
        <f>bef13over!K101*($A101='Beregning - Sykkel'!$P$94)</f>
        <v>0</v>
      </c>
      <c r="L101">
        <f>bef13over!L101*($A101='Beregning - Sykkel'!$P$94)</f>
        <v>0</v>
      </c>
      <c r="M101">
        <f>bef13over!M101*($A101='Beregning - Sykkel'!$P$94)</f>
        <v>0</v>
      </c>
      <c r="N101">
        <f>bef13over!N101*($A101='Beregning - Sykkel'!$P$94)</f>
        <v>0</v>
      </c>
      <c r="O101">
        <f>bef13over!O101*($A101='Beregning - Sykkel'!$P$94)</f>
        <v>0</v>
      </c>
      <c r="P101">
        <f>bef13over!P101*($A101='Beregning - Sykkel'!$P$94)</f>
        <v>0</v>
      </c>
      <c r="Q101">
        <f>bef13over!Q101*($A101='Beregning - Sykkel'!$P$94)</f>
        <v>0</v>
      </c>
      <c r="R101">
        <f>bef13over!R101*($A101='Beregning - Sykkel'!$P$94)</f>
        <v>0</v>
      </c>
      <c r="S101">
        <f>bef13over!S101*($A101='Beregning - Sykkel'!$P$94)</f>
        <v>0</v>
      </c>
      <c r="T101">
        <f>bef13over!T101*($A101='Beregning - Sykkel'!$P$94)</f>
        <v>0</v>
      </c>
      <c r="U101">
        <f>bef13over!U101*($A101='Beregning - Sykkel'!$P$94)</f>
        <v>0</v>
      </c>
      <c r="V101">
        <f>bef13over!V101*($A101='Beregning - Sykkel'!$P$94)</f>
        <v>0</v>
      </c>
      <c r="W101">
        <f>bef13over!W101*($A101='Beregning - Sykkel'!$P$94)</f>
        <v>0</v>
      </c>
      <c r="X101">
        <f>bef13over!X101*($A101='Beregning - Sykkel'!$P$94)</f>
        <v>0</v>
      </c>
      <c r="Y101">
        <f>bef13over!Y101*($A101='Beregning - Sykkel'!$P$94)</f>
        <v>0</v>
      </c>
      <c r="Z101">
        <f>bef13over!Z101*($A101='Beregning - Sykkel'!$P$94)</f>
        <v>0</v>
      </c>
      <c r="AA101">
        <f>bef13over!AA101*($A101='Beregning - Sykkel'!$P$94)</f>
        <v>0</v>
      </c>
      <c r="AB101">
        <f>bef13over!AB101*($A101='Beregning - Sykkel'!$P$94)</f>
        <v>0</v>
      </c>
      <c r="AC101">
        <f>bef13over!AC101*($A101='Beregning - Sykkel'!$P$94)</f>
        <v>0</v>
      </c>
      <c r="AD101">
        <f>bef13over!AD101*($A101='Beregning - Sykkel'!$P$94)</f>
        <v>0</v>
      </c>
    </row>
    <row r="102" spans="1:30">
      <c r="A102">
        <v>620</v>
      </c>
      <c r="B102">
        <f>bef13over!B102*($A102='Beregning - Sykkel'!$P$94)</f>
        <v>0</v>
      </c>
      <c r="C102">
        <f>bef13over!C102*($A102='Beregning - Sykkel'!$P$94)</f>
        <v>0</v>
      </c>
      <c r="D102">
        <f>bef13over!D102*($A102='Beregning - Sykkel'!$P$94)</f>
        <v>0</v>
      </c>
      <c r="E102">
        <f>bef13over!E102*($A102='Beregning - Sykkel'!$P$94)</f>
        <v>0</v>
      </c>
      <c r="F102">
        <f>bef13over!F102*($A102='Beregning - Sykkel'!$P$94)</f>
        <v>0</v>
      </c>
      <c r="G102">
        <f>bef13over!G102*($A102='Beregning - Sykkel'!$P$94)</f>
        <v>0</v>
      </c>
      <c r="H102">
        <f>bef13over!H102*($A102='Beregning - Sykkel'!$P$94)</f>
        <v>0</v>
      </c>
      <c r="I102">
        <f>bef13over!I102*($A102='Beregning - Sykkel'!$P$94)</f>
        <v>0</v>
      </c>
      <c r="J102">
        <f>bef13over!J102*($A102='Beregning - Sykkel'!$P$94)</f>
        <v>0</v>
      </c>
      <c r="K102">
        <f>bef13over!K102*($A102='Beregning - Sykkel'!$P$94)</f>
        <v>0</v>
      </c>
      <c r="L102">
        <f>bef13over!L102*($A102='Beregning - Sykkel'!$P$94)</f>
        <v>0</v>
      </c>
      <c r="M102">
        <f>bef13over!M102*($A102='Beregning - Sykkel'!$P$94)</f>
        <v>0</v>
      </c>
      <c r="N102">
        <f>bef13over!N102*($A102='Beregning - Sykkel'!$P$94)</f>
        <v>0</v>
      </c>
      <c r="O102">
        <f>bef13over!O102*($A102='Beregning - Sykkel'!$P$94)</f>
        <v>0</v>
      </c>
      <c r="P102">
        <f>bef13over!P102*($A102='Beregning - Sykkel'!$P$94)</f>
        <v>0</v>
      </c>
      <c r="Q102">
        <f>bef13over!Q102*($A102='Beregning - Sykkel'!$P$94)</f>
        <v>0</v>
      </c>
      <c r="R102">
        <f>bef13over!R102*($A102='Beregning - Sykkel'!$P$94)</f>
        <v>0</v>
      </c>
      <c r="S102">
        <f>bef13over!S102*($A102='Beregning - Sykkel'!$P$94)</f>
        <v>0</v>
      </c>
      <c r="T102">
        <f>bef13over!T102*($A102='Beregning - Sykkel'!$P$94)</f>
        <v>0</v>
      </c>
      <c r="U102">
        <f>bef13over!U102*($A102='Beregning - Sykkel'!$P$94)</f>
        <v>0</v>
      </c>
      <c r="V102">
        <f>bef13over!V102*($A102='Beregning - Sykkel'!$P$94)</f>
        <v>0</v>
      </c>
      <c r="W102">
        <f>bef13over!W102*($A102='Beregning - Sykkel'!$P$94)</f>
        <v>0</v>
      </c>
      <c r="X102">
        <f>bef13over!X102*($A102='Beregning - Sykkel'!$P$94)</f>
        <v>0</v>
      </c>
      <c r="Y102">
        <f>bef13over!Y102*($A102='Beregning - Sykkel'!$P$94)</f>
        <v>0</v>
      </c>
      <c r="Z102">
        <f>bef13over!Z102*($A102='Beregning - Sykkel'!$P$94)</f>
        <v>0</v>
      </c>
      <c r="AA102">
        <f>bef13over!AA102*($A102='Beregning - Sykkel'!$P$94)</f>
        <v>0</v>
      </c>
      <c r="AB102">
        <f>bef13over!AB102*($A102='Beregning - Sykkel'!$P$94)</f>
        <v>0</v>
      </c>
      <c r="AC102">
        <f>bef13over!AC102*($A102='Beregning - Sykkel'!$P$94)</f>
        <v>0</v>
      </c>
      <c r="AD102">
        <f>bef13over!AD102*($A102='Beregning - Sykkel'!$P$94)</f>
        <v>0</v>
      </c>
    </row>
    <row r="103" spans="1:30">
      <c r="A103">
        <v>621</v>
      </c>
      <c r="B103">
        <f>bef13over!B103*($A103='Beregning - Sykkel'!$P$94)</f>
        <v>0</v>
      </c>
      <c r="C103">
        <f>bef13over!C103*($A103='Beregning - Sykkel'!$P$94)</f>
        <v>0</v>
      </c>
      <c r="D103">
        <f>bef13over!D103*($A103='Beregning - Sykkel'!$P$94)</f>
        <v>0</v>
      </c>
      <c r="E103">
        <f>bef13over!E103*($A103='Beregning - Sykkel'!$P$94)</f>
        <v>0</v>
      </c>
      <c r="F103">
        <f>bef13over!F103*($A103='Beregning - Sykkel'!$P$94)</f>
        <v>0</v>
      </c>
      <c r="G103">
        <f>bef13over!G103*($A103='Beregning - Sykkel'!$P$94)</f>
        <v>0</v>
      </c>
      <c r="H103">
        <f>bef13over!H103*($A103='Beregning - Sykkel'!$P$94)</f>
        <v>0</v>
      </c>
      <c r="I103">
        <f>bef13over!I103*($A103='Beregning - Sykkel'!$P$94)</f>
        <v>0</v>
      </c>
      <c r="J103">
        <f>bef13over!J103*($A103='Beregning - Sykkel'!$P$94)</f>
        <v>0</v>
      </c>
      <c r="K103">
        <f>bef13over!K103*($A103='Beregning - Sykkel'!$P$94)</f>
        <v>0</v>
      </c>
      <c r="L103">
        <f>bef13over!L103*($A103='Beregning - Sykkel'!$P$94)</f>
        <v>0</v>
      </c>
      <c r="M103">
        <f>bef13over!M103*($A103='Beregning - Sykkel'!$P$94)</f>
        <v>0</v>
      </c>
      <c r="N103">
        <f>bef13over!N103*($A103='Beregning - Sykkel'!$P$94)</f>
        <v>0</v>
      </c>
      <c r="O103">
        <f>bef13over!O103*($A103='Beregning - Sykkel'!$P$94)</f>
        <v>0</v>
      </c>
      <c r="P103">
        <f>bef13over!P103*($A103='Beregning - Sykkel'!$P$94)</f>
        <v>0</v>
      </c>
      <c r="Q103">
        <f>bef13over!Q103*($A103='Beregning - Sykkel'!$P$94)</f>
        <v>0</v>
      </c>
      <c r="R103">
        <f>bef13over!R103*($A103='Beregning - Sykkel'!$P$94)</f>
        <v>0</v>
      </c>
      <c r="S103">
        <f>bef13over!S103*($A103='Beregning - Sykkel'!$P$94)</f>
        <v>0</v>
      </c>
      <c r="T103">
        <f>bef13over!T103*($A103='Beregning - Sykkel'!$P$94)</f>
        <v>0</v>
      </c>
      <c r="U103">
        <f>bef13over!U103*($A103='Beregning - Sykkel'!$P$94)</f>
        <v>0</v>
      </c>
      <c r="V103">
        <f>bef13over!V103*($A103='Beregning - Sykkel'!$P$94)</f>
        <v>0</v>
      </c>
      <c r="W103">
        <f>bef13over!W103*($A103='Beregning - Sykkel'!$P$94)</f>
        <v>0</v>
      </c>
      <c r="X103">
        <f>bef13over!X103*($A103='Beregning - Sykkel'!$P$94)</f>
        <v>0</v>
      </c>
      <c r="Y103">
        <f>bef13over!Y103*($A103='Beregning - Sykkel'!$P$94)</f>
        <v>0</v>
      </c>
      <c r="Z103">
        <f>bef13over!Z103*($A103='Beregning - Sykkel'!$P$94)</f>
        <v>0</v>
      </c>
      <c r="AA103">
        <f>bef13over!AA103*($A103='Beregning - Sykkel'!$P$94)</f>
        <v>0</v>
      </c>
      <c r="AB103">
        <f>bef13over!AB103*($A103='Beregning - Sykkel'!$P$94)</f>
        <v>0</v>
      </c>
      <c r="AC103">
        <f>bef13over!AC103*($A103='Beregning - Sykkel'!$P$94)</f>
        <v>0</v>
      </c>
      <c r="AD103">
        <f>bef13over!AD103*($A103='Beregning - Sykkel'!$P$94)</f>
        <v>0</v>
      </c>
    </row>
    <row r="104" spans="1:30">
      <c r="A104">
        <v>622</v>
      </c>
      <c r="B104">
        <f>bef13over!B104*($A104='Beregning - Sykkel'!$P$94)</f>
        <v>0</v>
      </c>
      <c r="C104">
        <f>bef13over!C104*($A104='Beregning - Sykkel'!$P$94)</f>
        <v>0</v>
      </c>
      <c r="D104">
        <f>bef13over!D104*($A104='Beregning - Sykkel'!$P$94)</f>
        <v>0</v>
      </c>
      <c r="E104">
        <f>bef13over!E104*($A104='Beregning - Sykkel'!$P$94)</f>
        <v>0</v>
      </c>
      <c r="F104">
        <f>bef13over!F104*($A104='Beregning - Sykkel'!$P$94)</f>
        <v>0</v>
      </c>
      <c r="G104">
        <f>bef13over!G104*($A104='Beregning - Sykkel'!$P$94)</f>
        <v>0</v>
      </c>
      <c r="H104">
        <f>bef13over!H104*($A104='Beregning - Sykkel'!$P$94)</f>
        <v>0</v>
      </c>
      <c r="I104">
        <f>bef13over!I104*($A104='Beregning - Sykkel'!$P$94)</f>
        <v>0</v>
      </c>
      <c r="J104">
        <f>bef13over!J104*($A104='Beregning - Sykkel'!$P$94)</f>
        <v>0</v>
      </c>
      <c r="K104">
        <f>bef13over!K104*($A104='Beregning - Sykkel'!$P$94)</f>
        <v>0</v>
      </c>
      <c r="L104">
        <f>bef13over!L104*($A104='Beregning - Sykkel'!$P$94)</f>
        <v>0</v>
      </c>
      <c r="M104">
        <f>bef13over!M104*($A104='Beregning - Sykkel'!$P$94)</f>
        <v>0</v>
      </c>
      <c r="N104">
        <f>bef13over!N104*($A104='Beregning - Sykkel'!$P$94)</f>
        <v>0</v>
      </c>
      <c r="O104">
        <f>bef13over!O104*($A104='Beregning - Sykkel'!$P$94)</f>
        <v>0</v>
      </c>
      <c r="P104">
        <f>bef13over!P104*($A104='Beregning - Sykkel'!$P$94)</f>
        <v>0</v>
      </c>
      <c r="Q104">
        <f>bef13over!Q104*($A104='Beregning - Sykkel'!$P$94)</f>
        <v>0</v>
      </c>
      <c r="R104">
        <f>bef13over!R104*($A104='Beregning - Sykkel'!$P$94)</f>
        <v>0</v>
      </c>
      <c r="S104">
        <f>bef13over!S104*($A104='Beregning - Sykkel'!$P$94)</f>
        <v>0</v>
      </c>
      <c r="T104">
        <f>bef13over!T104*($A104='Beregning - Sykkel'!$P$94)</f>
        <v>0</v>
      </c>
      <c r="U104">
        <f>bef13over!U104*($A104='Beregning - Sykkel'!$P$94)</f>
        <v>0</v>
      </c>
      <c r="V104">
        <f>bef13over!V104*($A104='Beregning - Sykkel'!$P$94)</f>
        <v>0</v>
      </c>
      <c r="W104">
        <f>bef13over!W104*($A104='Beregning - Sykkel'!$P$94)</f>
        <v>0</v>
      </c>
      <c r="X104">
        <f>bef13over!X104*($A104='Beregning - Sykkel'!$P$94)</f>
        <v>0</v>
      </c>
      <c r="Y104">
        <f>bef13over!Y104*($A104='Beregning - Sykkel'!$P$94)</f>
        <v>0</v>
      </c>
      <c r="Z104">
        <f>bef13over!Z104*($A104='Beregning - Sykkel'!$P$94)</f>
        <v>0</v>
      </c>
      <c r="AA104">
        <f>bef13over!AA104*($A104='Beregning - Sykkel'!$P$94)</f>
        <v>0</v>
      </c>
      <c r="AB104">
        <f>bef13over!AB104*($A104='Beregning - Sykkel'!$P$94)</f>
        <v>0</v>
      </c>
      <c r="AC104">
        <f>bef13over!AC104*($A104='Beregning - Sykkel'!$P$94)</f>
        <v>0</v>
      </c>
      <c r="AD104">
        <f>bef13over!AD104*($A104='Beregning - Sykkel'!$P$94)</f>
        <v>0</v>
      </c>
    </row>
    <row r="105" spans="1:30">
      <c r="A105">
        <v>623</v>
      </c>
      <c r="B105">
        <f>bef13over!B105*($A105='Beregning - Sykkel'!$P$94)</f>
        <v>0</v>
      </c>
      <c r="C105">
        <f>bef13over!C105*($A105='Beregning - Sykkel'!$P$94)</f>
        <v>0</v>
      </c>
      <c r="D105">
        <f>bef13over!D105*($A105='Beregning - Sykkel'!$P$94)</f>
        <v>0</v>
      </c>
      <c r="E105">
        <f>bef13over!E105*($A105='Beregning - Sykkel'!$P$94)</f>
        <v>0</v>
      </c>
      <c r="F105">
        <f>bef13over!F105*($A105='Beregning - Sykkel'!$P$94)</f>
        <v>0</v>
      </c>
      <c r="G105">
        <f>bef13over!G105*($A105='Beregning - Sykkel'!$P$94)</f>
        <v>0</v>
      </c>
      <c r="H105">
        <f>bef13over!H105*($A105='Beregning - Sykkel'!$P$94)</f>
        <v>0</v>
      </c>
      <c r="I105">
        <f>bef13over!I105*($A105='Beregning - Sykkel'!$P$94)</f>
        <v>0</v>
      </c>
      <c r="J105">
        <f>bef13over!J105*($A105='Beregning - Sykkel'!$P$94)</f>
        <v>0</v>
      </c>
      <c r="K105">
        <f>bef13over!K105*($A105='Beregning - Sykkel'!$P$94)</f>
        <v>0</v>
      </c>
      <c r="L105">
        <f>bef13over!L105*($A105='Beregning - Sykkel'!$P$94)</f>
        <v>0</v>
      </c>
      <c r="M105">
        <f>bef13over!M105*($A105='Beregning - Sykkel'!$P$94)</f>
        <v>0</v>
      </c>
      <c r="N105">
        <f>bef13over!N105*($A105='Beregning - Sykkel'!$P$94)</f>
        <v>0</v>
      </c>
      <c r="O105">
        <f>bef13over!O105*($A105='Beregning - Sykkel'!$P$94)</f>
        <v>0</v>
      </c>
      <c r="P105">
        <f>bef13over!P105*($A105='Beregning - Sykkel'!$P$94)</f>
        <v>0</v>
      </c>
      <c r="Q105">
        <f>bef13over!Q105*($A105='Beregning - Sykkel'!$P$94)</f>
        <v>0</v>
      </c>
      <c r="R105">
        <f>bef13over!R105*($A105='Beregning - Sykkel'!$P$94)</f>
        <v>0</v>
      </c>
      <c r="S105">
        <f>bef13over!S105*($A105='Beregning - Sykkel'!$P$94)</f>
        <v>0</v>
      </c>
      <c r="T105">
        <f>bef13over!T105*($A105='Beregning - Sykkel'!$P$94)</f>
        <v>0</v>
      </c>
      <c r="U105">
        <f>bef13over!U105*($A105='Beregning - Sykkel'!$P$94)</f>
        <v>0</v>
      </c>
      <c r="V105">
        <f>bef13over!V105*($A105='Beregning - Sykkel'!$P$94)</f>
        <v>0</v>
      </c>
      <c r="W105">
        <f>bef13over!W105*($A105='Beregning - Sykkel'!$P$94)</f>
        <v>0</v>
      </c>
      <c r="X105">
        <f>bef13over!X105*($A105='Beregning - Sykkel'!$P$94)</f>
        <v>0</v>
      </c>
      <c r="Y105">
        <f>bef13over!Y105*($A105='Beregning - Sykkel'!$P$94)</f>
        <v>0</v>
      </c>
      <c r="Z105">
        <f>bef13over!Z105*($A105='Beregning - Sykkel'!$P$94)</f>
        <v>0</v>
      </c>
      <c r="AA105">
        <f>bef13over!AA105*($A105='Beregning - Sykkel'!$P$94)</f>
        <v>0</v>
      </c>
      <c r="AB105">
        <f>bef13over!AB105*($A105='Beregning - Sykkel'!$P$94)</f>
        <v>0</v>
      </c>
      <c r="AC105">
        <f>bef13over!AC105*($A105='Beregning - Sykkel'!$P$94)</f>
        <v>0</v>
      </c>
      <c r="AD105">
        <f>bef13over!AD105*($A105='Beregning - Sykkel'!$P$94)</f>
        <v>0</v>
      </c>
    </row>
    <row r="106" spans="1:30">
      <c r="A106">
        <v>624</v>
      </c>
      <c r="B106">
        <f>bef13over!B106*($A106='Beregning - Sykkel'!$P$94)</f>
        <v>0</v>
      </c>
      <c r="C106">
        <f>bef13over!C106*($A106='Beregning - Sykkel'!$P$94)</f>
        <v>0</v>
      </c>
      <c r="D106">
        <f>bef13over!D106*($A106='Beregning - Sykkel'!$P$94)</f>
        <v>0</v>
      </c>
      <c r="E106">
        <f>bef13over!E106*($A106='Beregning - Sykkel'!$P$94)</f>
        <v>0</v>
      </c>
      <c r="F106">
        <f>bef13over!F106*($A106='Beregning - Sykkel'!$P$94)</f>
        <v>0</v>
      </c>
      <c r="G106">
        <f>bef13over!G106*($A106='Beregning - Sykkel'!$P$94)</f>
        <v>0</v>
      </c>
      <c r="H106">
        <f>bef13over!H106*($A106='Beregning - Sykkel'!$P$94)</f>
        <v>0</v>
      </c>
      <c r="I106">
        <f>bef13over!I106*($A106='Beregning - Sykkel'!$P$94)</f>
        <v>0</v>
      </c>
      <c r="J106">
        <f>bef13over!J106*($A106='Beregning - Sykkel'!$P$94)</f>
        <v>0</v>
      </c>
      <c r="K106">
        <f>bef13over!K106*($A106='Beregning - Sykkel'!$P$94)</f>
        <v>0</v>
      </c>
      <c r="L106">
        <f>bef13over!L106*($A106='Beregning - Sykkel'!$P$94)</f>
        <v>0</v>
      </c>
      <c r="M106">
        <f>bef13over!M106*($A106='Beregning - Sykkel'!$P$94)</f>
        <v>0</v>
      </c>
      <c r="N106">
        <f>bef13over!N106*($A106='Beregning - Sykkel'!$P$94)</f>
        <v>0</v>
      </c>
      <c r="O106">
        <f>bef13over!O106*($A106='Beregning - Sykkel'!$P$94)</f>
        <v>0</v>
      </c>
      <c r="P106">
        <f>bef13over!P106*($A106='Beregning - Sykkel'!$P$94)</f>
        <v>0</v>
      </c>
      <c r="Q106">
        <f>bef13over!Q106*($A106='Beregning - Sykkel'!$P$94)</f>
        <v>0</v>
      </c>
      <c r="R106">
        <f>bef13over!R106*($A106='Beregning - Sykkel'!$P$94)</f>
        <v>0</v>
      </c>
      <c r="S106">
        <f>bef13over!S106*($A106='Beregning - Sykkel'!$P$94)</f>
        <v>0</v>
      </c>
      <c r="T106">
        <f>bef13over!T106*($A106='Beregning - Sykkel'!$P$94)</f>
        <v>0</v>
      </c>
      <c r="U106">
        <f>bef13over!U106*($A106='Beregning - Sykkel'!$P$94)</f>
        <v>0</v>
      </c>
      <c r="V106">
        <f>bef13over!V106*($A106='Beregning - Sykkel'!$P$94)</f>
        <v>0</v>
      </c>
      <c r="W106">
        <f>bef13over!W106*($A106='Beregning - Sykkel'!$P$94)</f>
        <v>0</v>
      </c>
      <c r="X106">
        <f>bef13over!X106*($A106='Beregning - Sykkel'!$P$94)</f>
        <v>0</v>
      </c>
      <c r="Y106">
        <f>bef13over!Y106*($A106='Beregning - Sykkel'!$P$94)</f>
        <v>0</v>
      </c>
      <c r="Z106">
        <f>bef13over!Z106*($A106='Beregning - Sykkel'!$P$94)</f>
        <v>0</v>
      </c>
      <c r="AA106">
        <f>bef13over!AA106*($A106='Beregning - Sykkel'!$P$94)</f>
        <v>0</v>
      </c>
      <c r="AB106">
        <f>bef13over!AB106*($A106='Beregning - Sykkel'!$P$94)</f>
        <v>0</v>
      </c>
      <c r="AC106">
        <f>bef13over!AC106*($A106='Beregning - Sykkel'!$P$94)</f>
        <v>0</v>
      </c>
      <c r="AD106">
        <f>bef13over!AD106*($A106='Beregning - Sykkel'!$P$94)</f>
        <v>0</v>
      </c>
    </row>
    <row r="107" spans="1:30">
      <c r="A107">
        <v>625</v>
      </c>
      <c r="B107">
        <f>bef13over!B107*($A107='Beregning - Sykkel'!$P$94)</f>
        <v>0</v>
      </c>
      <c r="C107">
        <f>bef13over!C107*($A107='Beregning - Sykkel'!$P$94)</f>
        <v>0</v>
      </c>
      <c r="D107">
        <f>bef13over!D107*($A107='Beregning - Sykkel'!$P$94)</f>
        <v>0</v>
      </c>
      <c r="E107">
        <f>bef13over!E107*($A107='Beregning - Sykkel'!$P$94)</f>
        <v>0</v>
      </c>
      <c r="F107">
        <f>bef13over!F107*($A107='Beregning - Sykkel'!$P$94)</f>
        <v>0</v>
      </c>
      <c r="G107">
        <f>bef13over!G107*($A107='Beregning - Sykkel'!$P$94)</f>
        <v>0</v>
      </c>
      <c r="H107">
        <f>bef13over!H107*($A107='Beregning - Sykkel'!$P$94)</f>
        <v>0</v>
      </c>
      <c r="I107">
        <f>bef13over!I107*($A107='Beregning - Sykkel'!$P$94)</f>
        <v>0</v>
      </c>
      <c r="J107">
        <f>bef13over!J107*($A107='Beregning - Sykkel'!$P$94)</f>
        <v>0</v>
      </c>
      <c r="K107">
        <f>bef13over!K107*($A107='Beregning - Sykkel'!$P$94)</f>
        <v>0</v>
      </c>
      <c r="L107">
        <f>bef13over!L107*($A107='Beregning - Sykkel'!$P$94)</f>
        <v>0</v>
      </c>
      <c r="M107">
        <f>bef13over!M107*($A107='Beregning - Sykkel'!$P$94)</f>
        <v>0</v>
      </c>
      <c r="N107">
        <f>bef13over!N107*($A107='Beregning - Sykkel'!$P$94)</f>
        <v>0</v>
      </c>
      <c r="O107">
        <f>bef13over!O107*($A107='Beregning - Sykkel'!$P$94)</f>
        <v>0</v>
      </c>
      <c r="P107">
        <f>bef13over!P107*($A107='Beregning - Sykkel'!$P$94)</f>
        <v>0</v>
      </c>
      <c r="Q107">
        <f>bef13over!Q107*($A107='Beregning - Sykkel'!$P$94)</f>
        <v>0</v>
      </c>
      <c r="R107">
        <f>bef13over!R107*($A107='Beregning - Sykkel'!$P$94)</f>
        <v>0</v>
      </c>
      <c r="S107">
        <f>bef13over!S107*($A107='Beregning - Sykkel'!$P$94)</f>
        <v>0</v>
      </c>
      <c r="T107">
        <f>bef13over!T107*($A107='Beregning - Sykkel'!$P$94)</f>
        <v>0</v>
      </c>
      <c r="U107">
        <f>bef13over!U107*($A107='Beregning - Sykkel'!$P$94)</f>
        <v>0</v>
      </c>
      <c r="V107">
        <f>bef13over!V107*($A107='Beregning - Sykkel'!$P$94)</f>
        <v>0</v>
      </c>
      <c r="W107">
        <f>bef13over!W107*($A107='Beregning - Sykkel'!$P$94)</f>
        <v>0</v>
      </c>
      <c r="X107">
        <f>bef13over!X107*($A107='Beregning - Sykkel'!$P$94)</f>
        <v>0</v>
      </c>
      <c r="Y107">
        <f>bef13over!Y107*($A107='Beregning - Sykkel'!$P$94)</f>
        <v>0</v>
      </c>
      <c r="Z107">
        <f>bef13over!Z107*($A107='Beregning - Sykkel'!$P$94)</f>
        <v>0</v>
      </c>
      <c r="AA107">
        <f>bef13over!AA107*($A107='Beregning - Sykkel'!$P$94)</f>
        <v>0</v>
      </c>
      <c r="AB107">
        <f>bef13over!AB107*($A107='Beregning - Sykkel'!$P$94)</f>
        <v>0</v>
      </c>
      <c r="AC107">
        <f>bef13over!AC107*($A107='Beregning - Sykkel'!$P$94)</f>
        <v>0</v>
      </c>
      <c r="AD107">
        <f>bef13over!AD107*($A107='Beregning - Sykkel'!$P$94)</f>
        <v>0</v>
      </c>
    </row>
    <row r="108" spans="1:30">
      <c r="A108">
        <v>626</v>
      </c>
      <c r="B108">
        <f>bef13over!B108*($A108='Beregning - Sykkel'!$P$94)</f>
        <v>0</v>
      </c>
      <c r="C108">
        <f>bef13over!C108*($A108='Beregning - Sykkel'!$P$94)</f>
        <v>0</v>
      </c>
      <c r="D108">
        <f>bef13over!D108*($A108='Beregning - Sykkel'!$P$94)</f>
        <v>0</v>
      </c>
      <c r="E108">
        <f>bef13over!E108*($A108='Beregning - Sykkel'!$P$94)</f>
        <v>0</v>
      </c>
      <c r="F108">
        <f>bef13over!F108*($A108='Beregning - Sykkel'!$P$94)</f>
        <v>0</v>
      </c>
      <c r="G108">
        <f>bef13over!G108*($A108='Beregning - Sykkel'!$P$94)</f>
        <v>0</v>
      </c>
      <c r="H108">
        <f>bef13over!H108*($A108='Beregning - Sykkel'!$P$94)</f>
        <v>0</v>
      </c>
      <c r="I108">
        <f>bef13over!I108*($A108='Beregning - Sykkel'!$P$94)</f>
        <v>0</v>
      </c>
      <c r="J108">
        <f>bef13over!J108*($A108='Beregning - Sykkel'!$P$94)</f>
        <v>0</v>
      </c>
      <c r="K108">
        <f>bef13over!K108*($A108='Beregning - Sykkel'!$P$94)</f>
        <v>0</v>
      </c>
      <c r="L108">
        <f>bef13over!L108*($A108='Beregning - Sykkel'!$P$94)</f>
        <v>0</v>
      </c>
      <c r="M108">
        <f>bef13over!M108*($A108='Beregning - Sykkel'!$P$94)</f>
        <v>0</v>
      </c>
      <c r="N108">
        <f>bef13over!N108*($A108='Beregning - Sykkel'!$P$94)</f>
        <v>0</v>
      </c>
      <c r="O108">
        <f>bef13over!O108*($A108='Beregning - Sykkel'!$P$94)</f>
        <v>0</v>
      </c>
      <c r="P108">
        <f>bef13over!P108*($A108='Beregning - Sykkel'!$P$94)</f>
        <v>0</v>
      </c>
      <c r="Q108">
        <f>bef13over!Q108*($A108='Beregning - Sykkel'!$P$94)</f>
        <v>0</v>
      </c>
      <c r="R108">
        <f>bef13over!R108*($A108='Beregning - Sykkel'!$P$94)</f>
        <v>0</v>
      </c>
      <c r="S108">
        <f>bef13over!S108*($A108='Beregning - Sykkel'!$P$94)</f>
        <v>0</v>
      </c>
      <c r="T108">
        <f>bef13over!T108*($A108='Beregning - Sykkel'!$P$94)</f>
        <v>0</v>
      </c>
      <c r="U108">
        <f>bef13over!U108*($A108='Beregning - Sykkel'!$P$94)</f>
        <v>0</v>
      </c>
      <c r="V108">
        <f>bef13over!V108*($A108='Beregning - Sykkel'!$P$94)</f>
        <v>0</v>
      </c>
      <c r="W108">
        <f>bef13over!W108*($A108='Beregning - Sykkel'!$P$94)</f>
        <v>0</v>
      </c>
      <c r="X108">
        <f>bef13over!X108*($A108='Beregning - Sykkel'!$P$94)</f>
        <v>0</v>
      </c>
      <c r="Y108">
        <f>bef13over!Y108*($A108='Beregning - Sykkel'!$P$94)</f>
        <v>0</v>
      </c>
      <c r="Z108">
        <f>bef13over!Z108*($A108='Beregning - Sykkel'!$P$94)</f>
        <v>0</v>
      </c>
      <c r="AA108">
        <f>bef13over!AA108*($A108='Beregning - Sykkel'!$P$94)</f>
        <v>0</v>
      </c>
      <c r="AB108">
        <f>bef13over!AB108*($A108='Beregning - Sykkel'!$P$94)</f>
        <v>0</v>
      </c>
      <c r="AC108">
        <f>bef13over!AC108*($A108='Beregning - Sykkel'!$P$94)</f>
        <v>0</v>
      </c>
      <c r="AD108">
        <f>bef13over!AD108*($A108='Beregning - Sykkel'!$P$94)</f>
        <v>0</v>
      </c>
    </row>
    <row r="109" spans="1:30">
      <c r="A109">
        <v>627</v>
      </c>
      <c r="B109">
        <f>bef13over!B109*($A109='Beregning - Sykkel'!$P$94)</f>
        <v>0</v>
      </c>
      <c r="C109">
        <f>bef13over!C109*($A109='Beregning - Sykkel'!$P$94)</f>
        <v>0</v>
      </c>
      <c r="D109">
        <f>bef13over!D109*($A109='Beregning - Sykkel'!$P$94)</f>
        <v>0</v>
      </c>
      <c r="E109">
        <f>bef13over!E109*($A109='Beregning - Sykkel'!$P$94)</f>
        <v>0</v>
      </c>
      <c r="F109">
        <f>bef13over!F109*($A109='Beregning - Sykkel'!$P$94)</f>
        <v>0</v>
      </c>
      <c r="G109">
        <f>bef13over!G109*($A109='Beregning - Sykkel'!$P$94)</f>
        <v>0</v>
      </c>
      <c r="H109">
        <f>bef13over!H109*($A109='Beregning - Sykkel'!$P$94)</f>
        <v>0</v>
      </c>
      <c r="I109">
        <f>bef13over!I109*($A109='Beregning - Sykkel'!$P$94)</f>
        <v>0</v>
      </c>
      <c r="J109">
        <f>bef13over!J109*($A109='Beregning - Sykkel'!$P$94)</f>
        <v>0</v>
      </c>
      <c r="K109">
        <f>bef13over!K109*($A109='Beregning - Sykkel'!$P$94)</f>
        <v>0</v>
      </c>
      <c r="L109">
        <f>bef13over!L109*($A109='Beregning - Sykkel'!$P$94)</f>
        <v>0</v>
      </c>
      <c r="M109">
        <f>bef13over!M109*($A109='Beregning - Sykkel'!$P$94)</f>
        <v>0</v>
      </c>
      <c r="N109">
        <f>bef13over!N109*($A109='Beregning - Sykkel'!$P$94)</f>
        <v>0</v>
      </c>
      <c r="O109">
        <f>bef13over!O109*($A109='Beregning - Sykkel'!$P$94)</f>
        <v>0</v>
      </c>
      <c r="P109">
        <f>bef13over!P109*($A109='Beregning - Sykkel'!$P$94)</f>
        <v>0</v>
      </c>
      <c r="Q109">
        <f>bef13over!Q109*($A109='Beregning - Sykkel'!$P$94)</f>
        <v>0</v>
      </c>
      <c r="R109">
        <f>bef13over!R109*($A109='Beregning - Sykkel'!$P$94)</f>
        <v>0</v>
      </c>
      <c r="S109">
        <f>bef13over!S109*($A109='Beregning - Sykkel'!$P$94)</f>
        <v>0</v>
      </c>
      <c r="T109">
        <f>bef13over!T109*($A109='Beregning - Sykkel'!$P$94)</f>
        <v>0</v>
      </c>
      <c r="U109">
        <f>bef13over!U109*($A109='Beregning - Sykkel'!$P$94)</f>
        <v>0</v>
      </c>
      <c r="V109">
        <f>bef13over!V109*($A109='Beregning - Sykkel'!$P$94)</f>
        <v>0</v>
      </c>
      <c r="W109">
        <f>bef13over!W109*($A109='Beregning - Sykkel'!$P$94)</f>
        <v>0</v>
      </c>
      <c r="X109">
        <f>bef13over!X109*($A109='Beregning - Sykkel'!$P$94)</f>
        <v>0</v>
      </c>
      <c r="Y109">
        <f>bef13over!Y109*($A109='Beregning - Sykkel'!$P$94)</f>
        <v>0</v>
      </c>
      <c r="Z109">
        <f>bef13over!Z109*($A109='Beregning - Sykkel'!$P$94)</f>
        <v>0</v>
      </c>
      <c r="AA109">
        <f>bef13over!AA109*($A109='Beregning - Sykkel'!$P$94)</f>
        <v>0</v>
      </c>
      <c r="AB109">
        <f>bef13over!AB109*($A109='Beregning - Sykkel'!$P$94)</f>
        <v>0</v>
      </c>
      <c r="AC109">
        <f>bef13over!AC109*($A109='Beregning - Sykkel'!$P$94)</f>
        <v>0</v>
      </c>
      <c r="AD109">
        <f>bef13over!AD109*($A109='Beregning - Sykkel'!$P$94)</f>
        <v>0</v>
      </c>
    </row>
    <row r="110" spans="1:30">
      <c r="A110">
        <v>628</v>
      </c>
      <c r="B110">
        <f>bef13over!B110*($A110='Beregning - Sykkel'!$P$94)</f>
        <v>0</v>
      </c>
      <c r="C110">
        <f>bef13over!C110*($A110='Beregning - Sykkel'!$P$94)</f>
        <v>0</v>
      </c>
      <c r="D110">
        <f>bef13over!D110*($A110='Beregning - Sykkel'!$P$94)</f>
        <v>0</v>
      </c>
      <c r="E110">
        <f>bef13over!E110*($A110='Beregning - Sykkel'!$P$94)</f>
        <v>0</v>
      </c>
      <c r="F110">
        <f>bef13over!F110*($A110='Beregning - Sykkel'!$P$94)</f>
        <v>0</v>
      </c>
      <c r="G110">
        <f>bef13over!G110*($A110='Beregning - Sykkel'!$P$94)</f>
        <v>0</v>
      </c>
      <c r="H110">
        <f>bef13over!H110*($A110='Beregning - Sykkel'!$P$94)</f>
        <v>0</v>
      </c>
      <c r="I110">
        <f>bef13over!I110*($A110='Beregning - Sykkel'!$P$94)</f>
        <v>0</v>
      </c>
      <c r="J110">
        <f>bef13over!J110*($A110='Beregning - Sykkel'!$P$94)</f>
        <v>0</v>
      </c>
      <c r="K110">
        <f>bef13over!K110*($A110='Beregning - Sykkel'!$P$94)</f>
        <v>0</v>
      </c>
      <c r="L110">
        <f>bef13over!L110*($A110='Beregning - Sykkel'!$P$94)</f>
        <v>0</v>
      </c>
      <c r="M110">
        <f>bef13over!M110*($A110='Beregning - Sykkel'!$P$94)</f>
        <v>0</v>
      </c>
      <c r="N110">
        <f>bef13over!N110*($A110='Beregning - Sykkel'!$P$94)</f>
        <v>0</v>
      </c>
      <c r="O110">
        <f>bef13over!O110*($A110='Beregning - Sykkel'!$P$94)</f>
        <v>0</v>
      </c>
      <c r="P110">
        <f>bef13over!P110*($A110='Beregning - Sykkel'!$P$94)</f>
        <v>0</v>
      </c>
      <c r="Q110">
        <f>bef13over!Q110*($A110='Beregning - Sykkel'!$P$94)</f>
        <v>0</v>
      </c>
      <c r="R110">
        <f>bef13over!R110*($A110='Beregning - Sykkel'!$P$94)</f>
        <v>0</v>
      </c>
      <c r="S110">
        <f>bef13over!S110*($A110='Beregning - Sykkel'!$P$94)</f>
        <v>0</v>
      </c>
      <c r="T110">
        <f>bef13over!T110*($A110='Beregning - Sykkel'!$P$94)</f>
        <v>0</v>
      </c>
      <c r="U110">
        <f>bef13over!U110*($A110='Beregning - Sykkel'!$P$94)</f>
        <v>0</v>
      </c>
      <c r="V110">
        <f>bef13over!V110*($A110='Beregning - Sykkel'!$P$94)</f>
        <v>0</v>
      </c>
      <c r="W110">
        <f>bef13over!W110*($A110='Beregning - Sykkel'!$P$94)</f>
        <v>0</v>
      </c>
      <c r="X110">
        <f>bef13over!X110*($A110='Beregning - Sykkel'!$P$94)</f>
        <v>0</v>
      </c>
      <c r="Y110">
        <f>bef13over!Y110*($A110='Beregning - Sykkel'!$P$94)</f>
        <v>0</v>
      </c>
      <c r="Z110">
        <f>bef13over!Z110*($A110='Beregning - Sykkel'!$P$94)</f>
        <v>0</v>
      </c>
      <c r="AA110">
        <f>bef13over!AA110*($A110='Beregning - Sykkel'!$P$94)</f>
        <v>0</v>
      </c>
      <c r="AB110">
        <f>bef13over!AB110*($A110='Beregning - Sykkel'!$P$94)</f>
        <v>0</v>
      </c>
      <c r="AC110">
        <f>bef13over!AC110*($A110='Beregning - Sykkel'!$P$94)</f>
        <v>0</v>
      </c>
      <c r="AD110">
        <f>bef13over!AD110*($A110='Beregning - Sykkel'!$P$94)</f>
        <v>0</v>
      </c>
    </row>
    <row r="111" spans="1:30">
      <c r="A111">
        <v>631</v>
      </c>
      <c r="B111">
        <f>bef13over!B111*($A111='Beregning - Sykkel'!$P$94)</f>
        <v>0</v>
      </c>
      <c r="C111">
        <f>bef13over!C111*($A111='Beregning - Sykkel'!$P$94)</f>
        <v>0</v>
      </c>
      <c r="D111">
        <f>bef13over!D111*($A111='Beregning - Sykkel'!$P$94)</f>
        <v>0</v>
      </c>
      <c r="E111">
        <f>bef13over!E111*($A111='Beregning - Sykkel'!$P$94)</f>
        <v>0</v>
      </c>
      <c r="F111">
        <f>bef13over!F111*($A111='Beregning - Sykkel'!$P$94)</f>
        <v>0</v>
      </c>
      <c r="G111">
        <f>bef13over!G111*($A111='Beregning - Sykkel'!$P$94)</f>
        <v>0</v>
      </c>
      <c r="H111">
        <f>bef13over!H111*($A111='Beregning - Sykkel'!$P$94)</f>
        <v>0</v>
      </c>
      <c r="I111">
        <f>bef13over!I111*($A111='Beregning - Sykkel'!$P$94)</f>
        <v>0</v>
      </c>
      <c r="J111">
        <f>bef13over!J111*($A111='Beregning - Sykkel'!$P$94)</f>
        <v>0</v>
      </c>
      <c r="K111">
        <f>bef13over!K111*($A111='Beregning - Sykkel'!$P$94)</f>
        <v>0</v>
      </c>
      <c r="L111">
        <f>bef13over!L111*($A111='Beregning - Sykkel'!$P$94)</f>
        <v>0</v>
      </c>
      <c r="M111">
        <f>bef13over!M111*($A111='Beregning - Sykkel'!$P$94)</f>
        <v>0</v>
      </c>
      <c r="N111">
        <f>bef13over!N111*($A111='Beregning - Sykkel'!$P$94)</f>
        <v>0</v>
      </c>
      <c r="O111">
        <f>bef13over!O111*($A111='Beregning - Sykkel'!$P$94)</f>
        <v>0</v>
      </c>
      <c r="P111">
        <f>bef13over!P111*($A111='Beregning - Sykkel'!$P$94)</f>
        <v>0</v>
      </c>
      <c r="Q111">
        <f>bef13over!Q111*($A111='Beregning - Sykkel'!$P$94)</f>
        <v>0</v>
      </c>
      <c r="R111">
        <f>bef13over!R111*($A111='Beregning - Sykkel'!$P$94)</f>
        <v>0</v>
      </c>
      <c r="S111">
        <f>bef13over!S111*($A111='Beregning - Sykkel'!$P$94)</f>
        <v>0</v>
      </c>
      <c r="T111">
        <f>bef13over!T111*($A111='Beregning - Sykkel'!$P$94)</f>
        <v>0</v>
      </c>
      <c r="U111">
        <f>bef13over!U111*($A111='Beregning - Sykkel'!$P$94)</f>
        <v>0</v>
      </c>
      <c r="V111">
        <f>bef13over!V111*($A111='Beregning - Sykkel'!$P$94)</f>
        <v>0</v>
      </c>
      <c r="W111">
        <f>bef13over!W111*($A111='Beregning - Sykkel'!$P$94)</f>
        <v>0</v>
      </c>
      <c r="X111">
        <f>bef13over!X111*($A111='Beregning - Sykkel'!$P$94)</f>
        <v>0</v>
      </c>
      <c r="Y111">
        <f>bef13over!Y111*($A111='Beregning - Sykkel'!$P$94)</f>
        <v>0</v>
      </c>
      <c r="Z111">
        <f>bef13over!Z111*($A111='Beregning - Sykkel'!$P$94)</f>
        <v>0</v>
      </c>
      <c r="AA111">
        <f>bef13over!AA111*($A111='Beregning - Sykkel'!$P$94)</f>
        <v>0</v>
      </c>
      <c r="AB111">
        <f>bef13over!AB111*($A111='Beregning - Sykkel'!$P$94)</f>
        <v>0</v>
      </c>
      <c r="AC111">
        <f>bef13over!AC111*($A111='Beregning - Sykkel'!$P$94)</f>
        <v>0</v>
      </c>
      <c r="AD111">
        <f>bef13over!AD111*($A111='Beregning - Sykkel'!$P$94)</f>
        <v>0</v>
      </c>
    </row>
    <row r="112" spans="1:30">
      <c r="A112">
        <v>632</v>
      </c>
      <c r="B112">
        <f>bef13over!B112*($A112='Beregning - Sykkel'!$P$94)</f>
        <v>0</v>
      </c>
      <c r="C112">
        <f>bef13over!C112*($A112='Beregning - Sykkel'!$P$94)</f>
        <v>0</v>
      </c>
      <c r="D112">
        <f>bef13over!D112*($A112='Beregning - Sykkel'!$P$94)</f>
        <v>0</v>
      </c>
      <c r="E112">
        <f>bef13over!E112*($A112='Beregning - Sykkel'!$P$94)</f>
        <v>0</v>
      </c>
      <c r="F112">
        <f>bef13over!F112*($A112='Beregning - Sykkel'!$P$94)</f>
        <v>0</v>
      </c>
      <c r="G112">
        <f>bef13over!G112*($A112='Beregning - Sykkel'!$P$94)</f>
        <v>0</v>
      </c>
      <c r="H112">
        <f>bef13over!H112*($A112='Beregning - Sykkel'!$P$94)</f>
        <v>0</v>
      </c>
      <c r="I112">
        <f>bef13over!I112*($A112='Beregning - Sykkel'!$P$94)</f>
        <v>0</v>
      </c>
      <c r="J112">
        <f>bef13over!J112*($A112='Beregning - Sykkel'!$P$94)</f>
        <v>0</v>
      </c>
      <c r="K112">
        <f>bef13over!K112*($A112='Beregning - Sykkel'!$P$94)</f>
        <v>0</v>
      </c>
      <c r="L112">
        <f>bef13over!L112*($A112='Beregning - Sykkel'!$P$94)</f>
        <v>0</v>
      </c>
      <c r="M112">
        <f>bef13over!M112*($A112='Beregning - Sykkel'!$P$94)</f>
        <v>0</v>
      </c>
      <c r="N112">
        <f>bef13over!N112*($A112='Beregning - Sykkel'!$P$94)</f>
        <v>0</v>
      </c>
      <c r="O112">
        <f>bef13over!O112*($A112='Beregning - Sykkel'!$P$94)</f>
        <v>0</v>
      </c>
      <c r="P112">
        <f>bef13over!P112*($A112='Beregning - Sykkel'!$P$94)</f>
        <v>0</v>
      </c>
      <c r="Q112">
        <f>bef13over!Q112*($A112='Beregning - Sykkel'!$P$94)</f>
        <v>0</v>
      </c>
      <c r="R112">
        <f>bef13over!R112*($A112='Beregning - Sykkel'!$P$94)</f>
        <v>0</v>
      </c>
      <c r="S112">
        <f>bef13over!S112*($A112='Beregning - Sykkel'!$P$94)</f>
        <v>0</v>
      </c>
      <c r="T112">
        <f>bef13over!T112*($A112='Beregning - Sykkel'!$P$94)</f>
        <v>0</v>
      </c>
      <c r="U112">
        <f>bef13over!U112*($A112='Beregning - Sykkel'!$P$94)</f>
        <v>0</v>
      </c>
      <c r="V112">
        <f>bef13over!V112*($A112='Beregning - Sykkel'!$P$94)</f>
        <v>0</v>
      </c>
      <c r="W112">
        <f>bef13over!W112*($A112='Beregning - Sykkel'!$P$94)</f>
        <v>0</v>
      </c>
      <c r="X112">
        <f>bef13over!X112*($A112='Beregning - Sykkel'!$P$94)</f>
        <v>0</v>
      </c>
      <c r="Y112">
        <f>bef13over!Y112*($A112='Beregning - Sykkel'!$P$94)</f>
        <v>0</v>
      </c>
      <c r="Z112">
        <f>bef13over!Z112*($A112='Beregning - Sykkel'!$P$94)</f>
        <v>0</v>
      </c>
      <c r="AA112">
        <f>bef13over!AA112*($A112='Beregning - Sykkel'!$P$94)</f>
        <v>0</v>
      </c>
      <c r="AB112">
        <f>bef13over!AB112*($A112='Beregning - Sykkel'!$P$94)</f>
        <v>0</v>
      </c>
      <c r="AC112">
        <f>bef13over!AC112*($A112='Beregning - Sykkel'!$P$94)</f>
        <v>0</v>
      </c>
      <c r="AD112">
        <f>bef13over!AD112*($A112='Beregning - Sykkel'!$P$94)</f>
        <v>0</v>
      </c>
    </row>
    <row r="113" spans="1:30">
      <c r="A113">
        <v>633</v>
      </c>
      <c r="B113">
        <f>bef13over!B113*($A113='Beregning - Sykkel'!$P$94)</f>
        <v>0</v>
      </c>
      <c r="C113">
        <f>bef13over!C113*($A113='Beregning - Sykkel'!$P$94)</f>
        <v>0</v>
      </c>
      <c r="D113">
        <f>bef13over!D113*($A113='Beregning - Sykkel'!$P$94)</f>
        <v>0</v>
      </c>
      <c r="E113">
        <f>bef13over!E113*($A113='Beregning - Sykkel'!$P$94)</f>
        <v>0</v>
      </c>
      <c r="F113">
        <f>bef13over!F113*($A113='Beregning - Sykkel'!$P$94)</f>
        <v>0</v>
      </c>
      <c r="G113">
        <f>bef13over!G113*($A113='Beregning - Sykkel'!$P$94)</f>
        <v>0</v>
      </c>
      <c r="H113">
        <f>bef13over!H113*($A113='Beregning - Sykkel'!$P$94)</f>
        <v>0</v>
      </c>
      <c r="I113">
        <f>bef13over!I113*($A113='Beregning - Sykkel'!$P$94)</f>
        <v>0</v>
      </c>
      <c r="J113">
        <f>bef13over!J113*($A113='Beregning - Sykkel'!$P$94)</f>
        <v>0</v>
      </c>
      <c r="K113">
        <f>bef13over!K113*($A113='Beregning - Sykkel'!$P$94)</f>
        <v>0</v>
      </c>
      <c r="L113">
        <f>bef13over!L113*($A113='Beregning - Sykkel'!$P$94)</f>
        <v>0</v>
      </c>
      <c r="M113">
        <f>bef13over!M113*($A113='Beregning - Sykkel'!$P$94)</f>
        <v>0</v>
      </c>
      <c r="N113">
        <f>bef13over!N113*($A113='Beregning - Sykkel'!$P$94)</f>
        <v>0</v>
      </c>
      <c r="O113">
        <f>bef13over!O113*($A113='Beregning - Sykkel'!$P$94)</f>
        <v>0</v>
      </c>
      <c r="P113">
        <f>bef13over!P113*($A113='Beregning - Sykkel'!$P$94)</f>
        <v>0</v>
      </c>
      <c r="Q113">
        <f>bef13over!Q113*($A113='Beregning - Sykkel'!$P$94)</f>
        <v>0</v>
      </c>
      <c r="R113">
        <f>bef13over!R113*($A113='Beregning - Sykkel'!$P$94)</f>
        <v>0</v>
      </c>
      <c r="S113">
        <f>bef13over!S113*($A113='Beregning - Sykkel'!$P$94)</f>
        <v>0</v>
      </c>
      <c r="T113">
        <f>bef13over!T113*($A113='Beregning - Sykkel'!$P$94)</f>
        <v>0</v>
      </c>
      <c r="U113">
        <f>bef13over!U113*($A113='Beregning - Sykkel'!$P$94)</f>
        <v>0</v>
      </c>
      <c r="V113">
        <f>bef13over!V113*($A113='Beregning - Sykkel'!$P$94)</f>
        <v>0</v>
      </c>
      <c r="W113">
        <f>bef13over!W113*($A113='Beregning - Sykkel'!$P$94)</f>
        <v>0</v>
      </c>
      <c r="X113">
        <f>bef13over!X113*($A113='Beregning - Sykkel'!$P$94)</f>
        <v>0</v>
      </c>
      <c r="Y113">
        <f>bef13over!Y113*($A113='Beregning - Sykkel'!$P$94)</f>
        <v>0</v>
      </c>
      <c r="Z113">
        <f>bef13over!Z113*($A113='Beregning - Sykkel'!$P$94)</f>
        <v>0</v>
      </c>
      <c r="AA113">
        <f>bef13over!AA113*($A113='Beregning - Sykkel'!$P$94)</f>
        <v>0</v>
      </c>
      <c r="AB113">
        <f>bef13over!AB113*($A113='Beregning - Sykkel'!$P$94)</f>
        <v>0</v>
      </c>
      <c r="AC113">
        <f>bef13over!AC113*($A113='Beregning - Sykkel'!$P$94)</f>
        <v>0</v>
      </c>
      <c r="AD113">
        <f>bef13over!AD113*($A113='Beregning - Sykkel'!$P$94)</f>
        <v>0</v>
      </c>
    </row>
    <row r="114" spans="1:30">
      <c r="A114">
        <v>701</v>
      </c>
      <c r="B114">
        <f>bef13over!B114*($A114='Beregning - Sykkel'!$P$94)</f>
        <v>0</v>
      </c>
      <c r="C114">
        <f>bef13over!C114*($A114='Beregning - Sykkel'!$P$94)</f>
        <v>0</v>
      </c>
      <c r="D114">
        <f>bef13over!D114*($A114='Beregning - Sykkel'!$P$94)</f>
        <v>0</v>
      </c>
      <c r="E114">
        <f>bef13over!E114*($A114='Beregning - Sykkel'!$P$94)</f>
        <v>0</v>
      </c>
      <c r="F114">
        <f>bef13over!F114*($A114='Beregning - Sykkel'!$P$94)</f>
        <v>0</v>
      </c>
      <c r="G114">
        <f>bef13over!G114*($A114='Beregning - Sykkel'!$P$94)</f>
        <v>0</v>
      </c>
      <c r="H114">
        <f>bef13over!H114*($A114='Beregning - Sykkel'!$P$94)</f>
        <v>0</v>
      </c>
      <c r="I114">
        <f>bef13over!I114*($A114='Beregning - Sykkel'!$P$94)</f>
        <v>0</v>
      </c>
      <c r="J114">
        <f>bef13over!J114*($A114='Beregning - Sykkel'!$P$94)</f>
        <v>0</v>
      </c>
      <c r="K114">
        <f>bef13over!K114*($A114='Beregning - Sykkel'!$P$94)</f>
        <v>0</v>
      </c>
      <c r="L114">
        <f>bef13over!L114*($A114='Beregning - Sykkel'!$P$94)</f>
        <v>0</v>
      </c>
      <c r="M114">
        <f>bef13over!M114*($A114='Beregning - Sykkel'!$P$94)</f>
        <v>0</v>
      </c>
      <c r="N114">
        <f>bef13over!N114*($A114='Beregning - Sykkel'!$P$94)</f>
        <v>0</v>
      </c>
      <c r="O114">
        <f>bef13over!O114*($A114='Beregning - Sykkel'!$P$94)</f>
        <v>0</v>
      </c>
      <c r="P114">
        <f>bef13over!P114*($A114='Beregning - Sykkel'!$P$94)</f>
        <v>0</v>
      </c>
      <c r="Q114">
        <f>bef13over!Q114*($A114='Beregning - Sykkel'!$P$94)</f>
        <v>0</v>
      </c>
      <c r="R114">
        <f>bef13over!R114*($A114='Beregning - Sykkel'!$P$94)</f>
        <v>0</v>
      </c>
      <c r="S114">
        <f>bef13over!S114*($A114='Beregning - Sykkel'!$P$94)</f>
        <v>0</v>
      </c>
      <c r="T114">
        <f>bef13over!T114*($A114='Beregning - Sykkel'!$P$94)</f>
        <v>0</v>
      </c>
      <c r="U114">
        <f>bef13over!U114*($A114='Beregning - Sykkel'!$P$94)</f>
        <v>0</v>
      </c>
      <c r="V114">
        <f>bef13over!V114*($A114='Beregning - Sykkel'!$P$94)</f>
        <v>0</v>
      </c>
      <c r="W114">
        <f>bef13over!W114*($A114='Beregning - Sykkel'!$P$94)</f>
        <v>0</v>
      </c>
      <c r="X114">
        <f>bef13over!X114*($A114='Beregning - Sykkel'!$P$94)</f>
        <v>0</v>
      </c>
      <c r="Y114">
        <f>bef13over!Y114*($A114='Beregning - Sykkel'!$P$94)</f>
        <v>0</v>
      </c>
      <c r="Z114">
        <f>bef13over!Z114*($A114='Beregning - Sykkel'!$P$94)</f>
        <v>0</v>
      </c>
      <c r="AA114">
        <f>bef13over!AA114*($A114='Beregning - Sykkel'!$P$94)</f>
        <v>0</v>
      </c>
      <c r="AB114">
        <f>bef13over!AB114*($A114='Beregning - Sykkel'!$P$94)</f>
        <v>0</v>
      </c>
      <c r="AC114">
        <f>bef13over!AC114*($A114='Beregning - Sykkel'!$P$94)</f>
        <v>0</v>
      </c>
      <c r="AD114">
        <f>bef13over!AD114*($A114='Beregning - Sykkel'!$P$94)</f>
        <v>0</v>
      </c>
    </row>
    <row r="115" spans="1:30">
      <c r="A115">
        <v>702</v>
      </c>
      <c r="B115">
        <f>bef13over!B115*($A115='Beregning - Sykkel'!$P$94)</f>
        <v>0</v>
      </c>
      <c r="C115">
        <f>bef13over!C115*($A115='Beregning - Sykkel'!$P$94)</f>
        <v>0</v>
      </c>
      <c r="D115">
        <f>bef13over!D115*($A115='Beregning - Sykkel'!$P$94)</f>
        <v>0</v>
      </c>
      <c r="E115">
        <f>bef13over!E115*($A115='Beregning - Sykkel'!$P$94)</f>
        <v>0</v>
      </c>
      <c r="F115">
        <f>bef13over!F115*($A115='Beregning - Sykkel'!$P$94)</f>
        <v>0</v>
      </c>
      <c r="G115">
        <f>bef13over!G115*($A115='Beregning - Sykkel'!$P$94)</f>
        <v>0</v>
      </c>
      <c r="H115">
        <f>bef13over!H115*($A115='Beregning - Sykkel'!$P$94)</f>
        <v>0</v>
      </c>
      <c r="I115">
        <f>bef13over!I115*($A115='Beregning - Sykkel'!$P$94)</f>
        <v>0</v>
      </c>
      <c r="J115">
        <f>bef13over!J115*($A115='Beregning - Sykkel'!$P$94)</f>
        <v>0</v>
      </c>
      <c r="K115">
        <f>bef13over!K115*($A115='Beregning - Sykkel'!$P$94)</f>
        <v>0</v>
      </c>
      <c r="L115">
        <f>bef13over!L115*($A115='Beregning - Sykkel'!$P$94)</f>
        <v>0</v>
      </c>
      <c r="M115">
        <f>bef13over!M115*($A115='Beregning - Sykkel'!$P$94)</f>
        <v>0</v>
      </c>
      <c r="N115">
        <f>bef13over!N115*($A115='Beregning - Sykkel'!$P$94)</f>
        <v>0</v>
      </c>
      <c r="O115">
        <f>bef13over!O115*($A115='Beregning - Sykkel'!$P$94)</f>
        <v>0</v>
      </c>
      <c r="P115">
        <f>bef13over!P115*($A115='Beregning - Sykkel'!$P$94)</f>
        <v>0</v>
      </c>
      <c r="Q115">
        <f>bef13over!Q115*($A115='Beregning - Sykkel'!$P$94)</f>
        <v>0</v>
      </c>
      <c r="R115">
        <f>bef13over!R115*($A115='Beregning - Sykkel'!$P$94)</f>
        <v>0</v>
      </c>
      <c r="S115">
        <f>bef13over!S115*($A115='Beregning - Sykkel'!$P$94)</f>
        <v>0</v>
      </c>
      <c r="T115">
        <f>bef13over!T115*($A115='Beregning - Sykkel'!$P$94)</f>
        <v>0</v>
      </c>
      <c r="U115">
        <f>bef13over!U115*($A115='Beregning - Sykkel'!$P$94)</f>
        <v>0</v>
      </c>
      <c r="V115">
        <f>bef13over!V115*($A115='Beregning - Sykkel'!$P$94)</f>
        <v>0</v>
      </c>
      <c r="W115">
        <f>bef13over!W115*($A115='Beregning - Sykkel'!$P$94)</f>
        <v>0</v>
      </c>
      <c r="X115">
        <f>bef13over!X115*($A115='Beregning - Sykkel'!$P$94)</f>
        <v>0</v>
      </c>
      <c r="Y115">
        <f>bef13over!Y115*($A115='Beregning - Sykkel'!$P$94)</f>
        <v>0</v>
      </c>
      <c r="Z115">
        <f>bef13over!Z115*($A115='Beregning - Sykkel'!$P$94)</f>
        <v>0</v>
      </c>
      <c r="AA115">
        <f>bef13over!AA115*($A115='Beregning - Sykkel'!$P$94)</f>
        <v>0</v>
      </c>
      <c r="AB115">
        <f>bef13over!AB115*($A115='Beregning - Sykkel'!$P$94)</f>
        <v>0</v>
      </c>
      <c r="AC115">
        <f>bef13over!AC115*($A115='Beregning - Sykkel'!$P$94)</f>
        <v>0</v>
      </c>
      <c r="AD115">
        <f>bef13over!AD115*($A115='Beregning - Sykkel'!$P$94)</f>
        <v>0</v>
      </c>
    </row>
    <row r="116" spans="1:30">
      <c r="A116">
        <v>704</v>
      </c>
      <c r="B116">
        <f>bef13over!B116*($A116='Beregning - Sykkel'!$P$94)</f>
        <v>0</v>
      </c>
      <c r="C116">
        <f>bef13over!C116*($A116='Beregning - Sykkel'!$P$94)</f>
        <v>0</v>
      </c>
      <c r="D116">
        <f>bef13over!D116*($A116='Beregning - Sykkel'!$P$94)</f>
        <v>0</v>
      </c>
      <c r="E116">
        <f>bef13over!E116*($A116='Beregning - Sykkel'!$P$94)</f>
        <v>0</v>
      </c>
      <c r="F116">
        <f>bef13over!F116*($A116='Beregning - Sykkel'!$P$94)</f>
        <v>0</v>
      </c>
      <c r="G116">
        <f>bef13over!G116*($A116='Beregning - Sykkel'!$P$94)</f>
        <v>0</v>
      </c>
      <c r="H116">
        <f>bef13over!H116*($A116='Beregning - Sykkel'!$P$94)</f>
        <v>0</v>
      </c>
      <c r="I116">
        <f>bef13over!I116*($A116='Beregning - Sykkel'!$P$94)</f>
        <v>0</v>
      </c>
      <c r="J116">
        <f>bef13over!J116*($A116='Beregning - Sykkel'!$P$94)</f>
        <v>0</v>
      </c>
      <c r="K116">
        <f>bef13over!K116*($A116='Beregning - Sykkel'!$P$94)</f>
        <v>0</v>
      </c>
      <c r="L116">
        <f>bef13over!L116*($A116='Beregning - Sykkel'!$P$94)</f>
        <v>0</v>
      </c>
      <c r="M116">
        <f>bef13over!M116*($A116='Beregning - Sykkel'!$P$94)</f>
        <v>0</v>
      </c>
      <c r="N116">
        <f>bef13over!N116*($A116='Beregning - Sykkel'!$P$94)</f>
        <v>0</v>
      </c>
      <c r="O116">
        <f>bef13over!O116*($A116='Beregning - Sykkel'!$P$94)</f>
        <v>0</v>
      </c>
      <c r="P116">
        <f>bef13over!P116*($A116='Beregning - Sykkel'!$P$94)</f>
        <v>0</v>
      </c>
      <c r="Q116">
        <f>bef13over!Q116*($A116='Beregning - Sykkel'!$P$94)</f>
        <v>0</v>
      </c>
      <c r="R116">
        <f>bef13over!R116*($A116='Beregning - Sykkel'!$P$94)</f>
        <v>0</v>
      </c>
      <c r="S116">
        <f>bef13over!S116*($A116='Beregning - Sykkel'!$P$94)</f>
        <v>0</v>
      </c>
      <c r="T116">
        <f>bef13over!T116*($A116='Beregning - Sykkel'!$P$94)</f>
        <v>0</v>
      </c>
      <c r="U116">
        <f>bef13over!U116*($A116='Beregning - Sykkel'!$P$94)</f>
        <v>0</v>
      </c>
      <c r="V116">
        <f>bef13over!V116*($A116='Beregning - Sykkel'!$P$94)</f>
        <v>0</v>
      </c>
      <c r="W116">
        <f>bef13over!W116*($A116='Beregning - Sykkel'!$P$94)</f>
        <v>0</v>
      </c>
      <c r="X116">
        <f>bef13over!X116*($A116='Beregning - Sykkel'!$P$94)</f>
        <v>0</v>
      </c>
      <c r="Y116">
        <f>bef13over!Y116*($A116='Beregning - Sykkel'!$P$94)</f>
        <v>0</v>
      </c>
      <c r="Z116">
        <f>bef13over!Z116*($A116='Beregning - Sykkel'!$P$94)</f>
        <v>0</v>
      </c>
      <c r="AA116">
        <f>bef13over!AA116*($A116='Beregning - Sykkel'!$P$94)</f>
        <v>0</v>
      </c>
      <c r="AB116">
        <f>bef13over!AB116*($A116='Beregning - Sykkel'!$P$94)</f>
        <v>0</v>
      </c>
      <c r="AC116">
        <f>bef13over!AC116*($A116='Beregning - Sykkel'!$P$94)</f>
        <v>0</v>
      </c>
      <c r="AD116">
        <f>bef13over!AD116*($A116='Beregning - Sykkel'!$P$94)</f>
        <v>0</v>
      </c>
    </row>
    <row r="117" spans="1:30">
      <c r="A117">
        <v>706</v>
      </c>
      <c r="B117">
        <f>bef13over!B117*($A117='Beregning - Sykkel'!$P$94)</f>
        <v>0</v>
      </c>
      <c r="C117">
        <f>bef13over!C117*($A117='Beregning - Sykkel'!$P$94)</f>
        <v>0</v>
      </c>
      <c r="D117">
        <f>bef13over!D117*($A117='Beregning - Sykkel'!$P$94)</f>
        <v>0</v>
      </c>
      <c r="E117">
        <f>bef13over!E117*($A117='Beregning - Sykkel'!$P$94)</f>
        <v>0</v>
      </c>
      <c r="F117">
        <f>bef13over!F117*($A117='Beregning - Sykkel'!$P$94)</f>
        <v>0</v>
      </c>
      <c r="G117">
        <f>bef13over!G117*($A117='Beregning - Sykkel'!$P$94)</f>
        <v>0</v>
      </c>
      <c r="H117">
        <f>bef13over!H117*($A117='Beregning - Sykkel'!$P$94)</f>
        <v>0</v>
      </c>
      <c r="I117">
        <f>bef13over!I117*($A117='Beregning - Sykkel'!$P$94)</f>
        <v>0</v>
      </c>
      <c r="J117">
        <f>bef13over!J117*($A117='Beregning - Sykkel'!$P$94)</f>
        <v>0</v>
      </c>
      <c r="K117">
        <f>bef13over!K117*($A117='Beregning - Sykkel'!$P$94)</f>
        <v>0</v>
      </c>
      <c r="L117">
        <f>bef13over!L117*($A117='Beregning - Sykkel'!$P$94)</f>
        <v>0</v>
      </c>
      <c r="M117">
        <f>bef13over!M117*($A117='Beregning - Sykkel'!$P$94)</f>
        <v>0</v>
      </c>
      <c r="N117">
        <f>bef13over!N117*($A117='Beregning - Sykkel'!$P$94)</f>
        <v>0</v>
      </c>
      <c r="O117">
        <f>bef13over!O117*($A117='Beregning - Sykkel'!$P$94)</f>
        <v>0</v>
      </c>
      <c r="P117">
        <f>bef13over!P117*($A117='Beregning - Sykkel'!$P$94)</f>
        <v>0</v>
      </c>
      <c r="Q117">
        <f>bef13over!Q117*($A117='Beregning - Sykkel'!$P$94)</f>
        <v>0</v>
      </c>
      <c r="R117">
        <f>bef13over!R117*($A117='Beregning - Sykkel'!$P$94)</f>
        <v>0</v>
      </c>
      <c r="S117">
        <f>bef13over!S117*($A117='Beregning - Sykkel'!$P$94)</f>
        <v>0</v>
      </c>
      <c r="T117">
        <f>bef13over!T117*($A117='Beregning - Sykkel'!$P$94)</f>
        <v>0</v>
      </c>
      <c r="U117">
        <f>bef13over!U117*($A117='Beregning - Sykkel'!$P$94)</f>
        <v>0</v>
      </c>
      <c r="V117">
        <f>bef13over!V117*($A117='Beregning - Sykkel'!$P$94)</f>
        <v>0</v>
      </c>
      <c r="W117">
        <f>bef13over!W117*($A117='Beregning - Sykkel'!$P$94)</f>
        <v>0</v>
      </c>
      <c r="X117">
        <f>bef13over!X117*($A117='Beregning - Sykkel'!$P$94)</f>
        <v>0</v>
      </c>
      <c r="Y117">
        <f>bef13over!Y117*($A117='Beregning - Sykkel'!$P$94)</f>
        <v>0</v>
      </c>
      <c r="Z117">
        <f>bef13over!Z117*($A117='Beregning - Sykkel'!$P$94)</f>
        <v>0</v>
      </c>
      <c r="AA117">
        <f>bef13over!AA117*($A117='Beregning - Sykkel'!$P$94)</f>
        <v>0</v>
      </c>
      <c r="AB117">
        <f>bef13over!AB117*($A117='Beregning - Sykkel'!$P$94)</f>
        <v>0</v>
      </c>
      <c r="AC117">
        <f>bef13over!AC117*($A117='Beregning - Sykkel'!$P$94)</f>
        <v>0</v>
      </c>
      <c r="AD117">
        <f>bef13over!AD117*($A117='Beregning - Sykkel'!$P$94)</f>
        <v>0</v>
      </c>
    </row>
    <row r="118" spans="1:30">
      <c r="A118">
        <v>709</v>
      </c>
      <c r="B118">
        <f>bef13over!B118*($A118='Beregning - Sykkel'!$P$94)</f>
        <v>0</v>
      </c>
      <c r="C118">
        <f>bef13over!C118*($A118='Beregning - Sykkel'!$P$94)</f>
        <v>0</v>
      </c>
      <c r="D118">
        <f>bef13over!D118*($A118='Beregning - Sykkel'!$P$94)</f>
        <v>0</v>
      </c>
      <c r="E118">
        <f>bef13over!E118*($A118='Beregning - Sykkel'!$P$94)</f>
        <v>0</v>
      </c>
      <c r="F118">
        <f>bef13over!F118*($A118='Beregning - Sykkel'!$P$94)</f>
        <v>0</v>
      </c>
      <c r="G118">
        <f>bef13over!G118*($A118='Beregning - Sykkel'!$P$94)</f>
        <v>0</v>
      </c>
      <c r="H118">
        <f>bef13over!H118*($A118='Beregning - Sykkel'!$P$94)</f>
        <v>0</v>
      </c>
      <c r="I118">
        <f>bef13over!I118*($A118='Beregning - Sykkel'!$P$94)</f>
        <v>0</v>
      </c>
      <c r="J118">
        <f>bef13over!J118*($A118='Beregning - Sykkel'!$P$94)</f>
        <v>0</v>
      </c>
      <c r="K118">
        <f>bef13over!K118*($A118='Beregning - Sykkel'!$P$94)</f>
        <v>0</v>
      </c>
      <c r="L118">
        <f>bef13over!L118*($A118='Beregning - Sykkel'!$P$94)</f>
        <v>0</v>
      </c>
      <c r="M118">
        <f>bef13over!M118*($A118='Beregning - Sykkel'!$P$94)</f>
        <v>0</v>
      </c>
      <c r="N118">
        <f>bef13over!N118*($A118='Beregning - Sykkel'!$P$94)</f>
        <v>0</v>
      </c>
      <c r="O118">
        <f>bef13over!O118*($A118='Beregning - Sykkel'!$P$94)</f>
        <v>0</v>
      </c>
      <c r="P118">
        <f>bef13over!P118*($A118='Beregning - Sykkel'!$P$94)</f>
        <v>0</v>
      </c>
      <c r="Q118">
        <f>bef13over!Q118*($A118='Beregning - Sykkel'!$P$94)</f>
        <v>0</v>
      </c>
      <c r="R118">
        <f>bef13over!R118*($A118='Beregning - Sykkel'!$P$94)</f>
        <v>0</v>
      </c>
      <c r="S118">
        <f>bef13over!S118*($A118='Beregning - Sykkel'!$P$94)</f>
        <v>0</v>
      </c>
      <c r="T118">
        <f>bef13over!T118*($A118='Beregning - Sykkel'!$P$94)</f>
        <v>0</v>
      </c>
      <c r="U118">
        <f>bef13over!U118*($A118='Beregning - Sykkel'!$P$94)</f>
        <v>0</v>
      </c>
      <c r="V118">
        <f>bef13over!V118*($A118='Beregning - Sykkel'!$P$94)</f>
        <v>0</v>
      </c>
      <c r="W118">
        <f>bef13over!W118*($A118='Beregning - Sykkel'!$P$94)</f>
        <v>0</v>
      </c>
      <c r="X118">
        <f>bef13over!X118*($A118='Beregning - Sykkel'!$P$94)</f>
        <v>0</v>
      </c>
      <c r="Y118">
        <f>bef13over!Y118*($A118='Beregning - Sykkel'!$P$94)</f>
        <v>0</v>
      </c>
      <c r="Z118">
        <f>bef13over!Z118*($A118='Beregning - Sykkel'!$P$94)</f>
        <v>0</v>
      </c>
      <c r="AA118">
        <f>bef13over!AA118*($A118='Beregning - Sykkel'!$P$94)</f>
        <v>0</v>
      </c>
      <c r="AB118">
        <f>bef13over!AB118*($A118='Beregning - Sykkel'!$P$94)</f>
        <v>0</v>
      </c>
      <c r="AC118">
        <f>bef13over!AC118*($A118='Beregning - Sykkel'!$P$94)</f>
        <v>0</v>
      </c>
      <c r="AD118">
        <f>bef13over!AD118*($A118='Beregning - Sykkel'!$P$94)</f>
        <v>0</v>
      </c>
    </row>
    <row r="119" spans="1:30">
      <c r="A119">
        <v>711</v>
      </c>
      <c r="B119">
        <f>bef13over!B119*($A119='Beregning - Sykkel'!$P$94)</f>
        <v>0</v>
      </c>
      <c r="C119">
        <f>bef13over!C119*($A119='Beregning - Sykkel'!$P$94)</f>
        <v>0</v>
      </c>
      <c r="D119">
        <f>bef13over!D119*($A119='Beregning - Sykkel'!$P$94)</f>
        <v>0</v>
      </c>
      <c r="E119">
        <f>bef13over!E119*($A119='Beregning - Sykkel'!$P$94)</f>
        <v>0</v>
      </c>
      <c r="F119">
        <f>bef13over!F119*($A119='Beregning - Sykkel'!$P$94)</f>
        <v>0</v>
      </c>
      <c r="G119">
        <f>bef13over!G119*($A119='Beregning - Sykkel'!$P$94)</f>
        <v>0</v>
      </c>
      <c r="H119">
        <f>bef13over!H119*($A119='Beregning - Sykkel'!$P$94)</f>
        <v>0</v>
      </c>
      <c r="I119">
        <f>bef13over!I119*($A119='Beregning - Sykkel'!$P$94)</f>
        <v>0</v>
      </c>
      <c r="J119">
        <f>bef13over!J119*($A119='Beregning - Sykkel'!$P$94)</f>
        <v>0</v>
      </c>
      <c r="K119">
        <f>bef13over!K119*($A119='Beregning - Sykkel'!$P$94)</f>
        <v>0</v>
      </c>
      <c r="L119">
        <f>bef13over!L119*($A119='Beregning - Sykkel'!$P$94)</f>
        <v>0</v>
      </c>
      <c r="M119">
        <f>bef13over!M119*($A119='Beregning - Sykkel'!$P$94)</f>
        <v>0</v>
      </c>
      <c r="N119">
        <f>bef13over!N119*($A119='Beregning - Sykkel'!$P$94)</f>
        <v>0</v>
      </c>
      <c r="O119">
        <f>bef13over!O119*($A119='Beregning - Sykkel'!$P$94)</f>
        <v>0</v>
      </c>
      <c r="P119">
        <f>bef13over!P119*($A119='Beregning - Sykkel'!$P$94)</f>
        <v>0</v>
      </c>
      <c r="Q119">
        <f>bef13over!Q119*($A119='Beregning - Sykkel'!$P$94)</f>
        <v>0</v>
      </c>
      <c r="R119">
        <f>bef13over!R119*($A119='Beregning - Sykkel'!$P$94)</f>
        <v>0</v>
      </c>
      <c r="S119">
        <f>bef13over!S119*($A119='Beregning - Sykkel'!$P$94)</f>
        <v>0</v>
      </c>
      <c r="T119">
        <f>bef13over!T119*($A119='Beregning - Sykkel'!$P$94)</f>
        <v>0</v>
      </c>
      <c r="U119">
        <f>bef13over!U119*($A119='Beregning - Sykkel'!$P$94)</f>
        <v>0</v>
      </c>
      <c r="V119">
        <f>bef13over!V119*($A119='Beregning - Sykkel'!$P$94)</f>
        <v>0</v>
      </c>
      <c r="W119">
        <f>bef13over!W119*($A119='Beregning - Sykkel'!$P$94)</f>
        <v>0</v>
      </c>
      <c r="X119">
        <f>bef13over!X119*($A119='Beregning - Sykkel'!$P$94)</f>
        <v>0</v>
      </c>
      <c r="Y119">
        <f>bef13over!Y119*($A119='Beregning - Sykkel'!$P$94)</f>
        <v>0</v>
      </c>
      <c r="Z119">
        <f>bef13over!Z119*($A119='Beregning - Sykkel'!$P$94)</f>
        <v>0</v>
      </c>
      <c r="AA119">
        <f>bef13over!AA119*($A119='Beregning - Sykkel'!$P$94)</f>
        <v>0</v>
      </c>
      <c r="AB119">
        <f>bef13over!AB119*($A119='Beregning - Sykkel'!$P$94)</f>
        <v>0</v>
      </c>
      <c r="AC119">
        <f>bef13over!AC119*($A119='Beregning - Sykkel'!$P$94)</f>
        <v>0</v>
      </c>
      <c r="AD119">
        <f>bef13over!AD119*($A119='Beregning - Sykkel'!$P$94)</f>
        <v>0</v>
      </c>
    </row>
    <row r="120" spans="1:30">
      <c r="A120">
        <v>713</v>
      </c>
      <c r="B120">
        <f>bef13over!B120*($A120='Beregning - Sykkel'!$P$94)</f>
        <v>0</v>
      </c>
      <c r="C120">
        <f>bef13over!C120*($A120='Beregning - Sykkel'!$P$94)</f>
        <v>0</v>
      </c>
      <c r="D120">
        <f>bef13over!D120*($A120='Beregning - Sykkel'!$P$94)</f>
        <v>0</v>
      </c>
      <c r="E120">
        <f>bef13over!E120*($A120='Beregning - Sykkel'!$P$94)</f>
        <v>0</v>
      </c>
      <c r="F120">
        <f>bef13over!F120*($A120='Beregning - Sykkel'!$P$94)</f>
        <v>0</v>
      </c>
      <c r="G120">
        <f>bef13over!G120*($A120='Beregning - Sykkel'!$P$94)</f>
        <v>0</v>
      </c>
      <c r="H120">
        <f>bef13over!H120*($A120='Beregning - Sykkel'!$P$94)</f>
        <v>0</v>
      </c>
      <c r="I120">
        <f>bef13over!I120*($A120='Beregning - Sykkel'!$P$94)</f>
        <v>0</v>
      </c>
      <c r="J120">
        <f>bef13over!J120*($A120='Beregning - Sykkel'!$P$94)</f>
        <v>0</v>
      </c>
      <c r="K120">
        <f>bef13over!K120*($A120='Beregning - Sykkel'!$P$94)</f>
        <v>0</v>
      </c>
      <c r="L120">
        <f>bef13over!L120*($A120='Beregning - Sykkel'!$P$94)</f>
        <v>0</v>
      </c>
      <c r="M120">
        <f>bef13over!M120*($A120='Beregning - Sykkel'!$P$94)</f>
        <v>0</v>
      </c>
      <c r="N120">
        <f>bef13over!N120*($A120='Beregning - Sykkel'!$P$94)</f>
        <v>0</v>
      </c>
      <c r="O120">
        <f>bef13over!O120*($A120='Beregning - Sykkel'!$P$94)</f>
        <v>0</v>
      </c>
      <c r="P120">
        <f>bef13over!P120*($A120='Beregning - Sykkel'!$P$94)</f>
        <v>0</v>
      </c>
      <c r="Q120">
        <f>bef13over!Q120*($A120='Beregning - Sykkel'!$P$94)</f>
        <v>0</v>
      </c>
      <c r="R120">
        <f>bef13over!R120*($A120='Beregning - Sykkel'!$P$94)</f>
        <v>0</v>
      </c>
      <c r="S120">
        <f>bef13over!S120*($A120='Beregning - Sykkel'!$P$94)</f>
        <v>0</v>
      </c>
      <c r="T120">
        <f>bef13over!T120*($A120='Beregning - Sykkel'!$P$94)</f>
        <v>0</v>
      </c>
      <c r="U120">
        <f>bef13over!U120*($A120='Beregning - Sykkel'!$P$94)</f>
        <v>0</v>
      </c>
      <c r="V120">
        <f>bef13over!V120*($A120='Beregning - Sykkel'!$P$94)</f>
        <v>0</v>
      </c>
      <c r="W120">
        <f>bef13over!W120*($A120='Beregning - Sykkel'!$P$94)</f>
        <v>0</v>
      </c>
      <c r="X120">
        <f>bef13over!X120*($A120='Beregning - Sykkel'!$P$94)</f>
        <v>0</v>
      </c>
      <c r="Y120">
        <f>bef13over!Y120*($A120='Beregning - Sykkel'!$P$94)</f>
        <v>0</v>
      </c>
      <c r="Z120">
        <f>bef13over!Z120*($A120='Beregning - Sykkel'!$P$94)</f>
        <v>0</v>
      </c>
      <c r="AA120">
        <f>bef13over!AA120*($A120='Beregning - Sykkel'!$P$94)</f>
        <v>0</v>
      </c>
      <c r="AB120">
        <f>bef13over!AB120*($A120='Beregning - Sykkel'!$P$94)</f>
        <v>0</v>
      </c>
      <c r="AC120">
        <f>bef13over!AC120*($A120='Beregning - Sykkel'!$P$94)</f>
        <v>0</v>
      </c>
      <c r="AD120">
        <f>bef13over!AD120*($A120='Beregning - Sykkel'!$P$94)</f>
        <v>0</v>
      </c>
    </row>
    <row r="121" spans="1:30">
      <c r="A121">
        <v>714</v>
      </c>
      <c r="B121">
        <f>bef13over!B121*($A121='Beregning - Sykkel'!$P$94)</f>
        <v>0</v>
      </c>
      <c r="C121">
        <f>bef13over!C121*($A121='Beregning - Sykkel'!$P$94)</f>
        <v>0</v>
      </c>
      <c r="D121">
        <f>bef13over!D121*($A121='Beregning - Sykkel'!$P$94)</f>
        <v>0</v>
      </c>
      <c r="E121">
        <f>bef13over!E121*($A121='Beregning - Sykkel'!$P$94)</f>
        <v>0</v>
      </c>
      <c r="F121">
        <f>bef13over!F121*($A121='Beregning - Sykkel'!$P$94)</f>
        <v>0</v>
      </c>
      <c r="G121">
        <f>bef13over!G121*($A121='Beregning - Sykkel'!$P$94)</f>
        <v>0</v>
      </c>
      <c r="H121">
        <f>bef13over!H121*($A121='Beregning - Sykkel'!$P$94)</f>
        <v>0</v>
      </c>
      <c r="I121">
        <f>bef13over!I121*($A121='Beregning - Sykkel'!$P$94)</f>
        <v>0</v>
      </c>
      <c r="J121">
        <f>bef13over!J121*($A121='Beregning - Sykkel'!$P$94)</f>
        <v>0</v>
      </c>
      <c r="K121">
        <f>bef13over!K121*($A121='Beregning - Sykkel'!$P$94)</f>
        <v>0</v>
      </c>
      <c r="L121">
        <f>bef13over!L121*($A121='Beregning - Sykkel'!$P$94)</f>
        <v>0</v>
      </c>
      <c r="M121">
        <f>bef13over!M121*($A121='Beregning - Sykkel'!$P$94)</f>
        <v>0</v>
      </c>
      <c r="N121">
        <f>bef13over!N121*($A121='Beregning - Sykkel'!$P$94)</f>
        <v>0</v>
      </c>
      <c r="O121">
        <f>bef13over!O121*($A121='Beregning - Sykkel'!$P$94)</f>
        <v>0</v>
      </c>
      <c r="P121">
        <f>bef13over!P121*($A121='Beregning - Sykkel'!$P$94)</f>
        <v>0</v>
      </c>
      <c r="Q121">
        <f>bef13over!Q121*($A121='Beregning - Sykkel'!$P$94)</f>
        <v>0</v>
      </c>
      <c r="R121">
        <f>bef13over!R121*($A121='Beregning - Sykkel'!$P$94)</f>
        <v>0</v>
      </c>
      <c r="S121">
        <f>bef13over!S121*($A121='Beregning - Sykkel'!$P$94)</f>
        <v>0</v>
      </c>
      <c r="T121">
        <f>bef13over!T121*($A121='Beregning - Sykkel'!$P$94)</f>
        <v>0</v>
      </c>
      <c r="U121">
        <f>bef13over!U121*($A121='Beregning - Sykkel'!$P$94)</f>
        <v>0</v>
      </c>
      <c r="V121">
        <f>bef13over!V121*($A121='Beregning - Sykkel'!$P$94)</f>
        <v>0</v>
      </c>
      <c r="W121">
        <f>bef13over!W121*($A121='Beregning - Sykkel'!$P$94)</f>
        <v>0</v>
      </c>
      <c r="X121">
        <f>bef13over!X121*($A121='Beregning - Sykkel'!$P$94)</f>
        <v>0</v>
      </c>
      <c r="Y121">
        <f>bef13over!Y121*($A121='Beregning - Sykkel'!$P$94)</f>
        <v>0</v>
      </c>
      <c r="Z121">
        <f>bef13over!Z121*($A121='Beregning - Sykkel'!$P$94)</f>
        <v>0</v>
      </c>
      <c r="AA121">
        <f>bef13over!AA121*($A121='Beregning - Sykkel'!$P$94)</f>
        <v>0</v>
      </c>
      <c r="AB121">
        <f>bef13over!AB121*($A121='Beregning - Sykkel'!$P$94)</f>
        <v>0</v>
      </c>
      <c r="AC121">
        <f>bef13over!AC121*($A121='Beregning - Sykkel'!$P$94)</f>
        <v>0</v>
      </c>
      <c r="AD121">
        <f>bef13over!AD121*($A121='Beregning - Sykkel'!$P$94)</f>
        <v>0</v>
      </c>
    </row>
    <row r="122" spans="1:30">
      <c r="A122">
        <v>716</v>
      </c>
      <c r="B122">
        <f>bef13over!B122*($A122='Beregning - Sykkel'!$P$94)</f>
        <v>0</v>
      </c>
      <c r="C122">
        <f>bef13over!C122*($A122='Beregning - Sykkel'!$P$94)</f>
        <v>0</v>
      </c>
      <c r="D122">
        <f>bef13over!D122*($A122='Beregning - Sykkel'!$P$94)</f>
        <v>0</v>
      </c>
      <c r="E122">
        <f>bef13over!E122*($A122='Beregning - Sykkel'!$P$94)</f>
        <v>0</v>
      </c>
      <c r="F122">
        <f>bef13over!F122*($A122='Beregning - Sykkel'!$P$94)</f>
        <v>0</v>
      </c>
      <c r="G122">
        <f>bef13over!G122*($A122='Beregning - Sykkel'!$P$94)</f>
        <v>0</v>
      </c>
      <c r="H122">
        <f>bef13over!H122*($A122='Beregning - Sykkel'!$P$94)</f>
        <v>0</v>
      </c>
      <c r="I122">
        <f>bef13over!I122*($A122='Beregning - Sykkel'!$P$94)</f>
        <v>0</v>
      </c>
      <c r="J122">
        <f>bef13over!J122*($A122='Beregning - Sykkel'!$P$94)</f>
        <v>0</v>
      </c>
      <c r="K122">
        <f>bef13over!K122*($A122='Beregning - Sykkel'!$P$94)</f>
        <v>0</v>
      </c>
      <c r="L122">
        <f>bef13over!L122*($A122='Beregning - Sykkel'!$P$94)</f>
        <v>0</v>
      </c>
      <c r="M122">
        <f>bef13over!M122*($A122='Beregning - Sykkel'!$P$94)</f>
        <v>0</v>
      </c>
      <c r="N122">
        <f>bef13over!N122*($A122='Beregning - Sykkel'!$P$94)</f>
        <v>0</v>
      </c>
      <c r="O122">
        <f>bef13over!O122*($A122='Beregning - Sykkel'!$P$94)</f>
        <v>0</v>
      </c>
      <c r="P122">
        <f>bef13over!P122*($A122='Beregning - Sykkel'!$P$94)</f>
        <v>0</v>
      </c>
      <c r="Q122">
        <f>bef13over!Q122*($A122='Beregning - Sykkel'!$P$94)</f>
        <v>0</v>
      </c>
      <c r="R122">
        <f>bef13over!R122*($A122='Beregning - Sykkel'!$P$94)</f>
        <v>0</v>
      </c>
      <c r="S122">
        <f>bef13over!S122*($A122='Beregning - Sykkel'!$P$94)</f>
        <v>0</v>
      </c>
      <c r="T122">
        <f>bef13over!T122*($A122='Beregning - Sykkel'!$P$94)</f>
        <v>0</v>
      </c>
      <c r="U122">
        <f>bef13over!U122*($A122='Beregning - Sykkel'!$P$94)</f>
        <v>0</v>
      </c>
      <c r="V122">
        <f>bef13over!V122*($A122='Beregning - Sykkel'!$P$94)</f>
        <v>0</v>
      </c>
      <c r="W122">
        <f>bef13over!W122*($A122='Beregning - Sykkel'!$P$94)</f>
        <v>0</v>
      </c>
      <c r="X122">
        <f>bef13over!X122*($A122='Beregning - Sykkel'!$P$94)</f>
        <v>0</v>
      </c>
      <c r="Y122">
        <f>bef13over!Y122*($A122='Beregning - Sykkel'!$P$94)</f>
        <v>0</v>
      </c>
      <c r="Z122">
        <f>bef13over!Z122*($A122='Beregning - Sykkel'!$P$94)</f>
        <v>0</v>
      </c>
      <c r="AA122">
        <f>bef13over!AA122*($A122='Beregning - Sykkel'!$P$94)</f>
        <v>0</v>
      </c>
      <c r="AB122">
        <f>bef13over!AB122*($A122='Beregning - Sykkel'!$P$94)</f>
        <v>0</v>
      </c>
      <c r="AC122">
        <f>bef13over!AC122*($A122='Beregning - Sykkel'!$P$94)</f>
        <v>0</v>
      </c>
      <c r="AD122">
        <f>bef13over!AD122*($A122='Beregning - Sykkel'!$P$94)</f>
        <v>0</v>
      </c>
    </row>
    <row r="123" spans="1:30">
      <c r="A123">
        <v>719</v>
      </c>
      <c r="B123">
        <f>bef13over!B123*($A123='Beregning - Sykkel'!$P$94)</f>
        <v>0</v>
      </c>
      <c r="C123">
        <f>bef13over!C123*($A123='Beregning - Sykkel'!$P$94)</f>
        <v>0</v>
      </c>
      <c r="D123">
        <f>bef13over!D123*($A123='Beregning - Sykkel'!$P$94)</f>
        <v>0</v>
      </c>
      <c r="E123">
        <f>bef13over!E123*($A123='Beregning - Sykkel'!$P$94)</f>
        <v>0</v>
      </c>
      <c r="F123">
        <f>bef13over!F123*($A123='Beregning - Sykkel'!$P$94)</f>
        <v>0</v>
      </c>
      <c r="G123">
        <f>bef13over!G123*($A123='Beregning - Sykkel'!$P$94)</f>
        <v>0</v>
      </c>
      <c r="H123">
        <f>bef13over!H123*($A123='Beregning - Sykkel'!$P$94)</f>
        <v>0</v>
      </c>
      <c r="I123">
        <f>bef13over!I123*($A123='Beregning - Sykkel'!$P$94)</f>
        <v>0</v>
      </c>
      <c r="J123">
        <f>bef13over!J123*($A123='Beregning - Sykkel'!$P$94)</f>
        <v>0</v>
      </c>
      <c r="K123">
        <f>bef13over!K123*($A123='Beregning - Sykkel'!$P$94)</f>
        <v>0</v>
      </c>
      <c r="L123">
        <f>bef13over!L123*($A123='Beregning - Sykkel'!$P$94)</f>
        <v>0</v>
      </c>
      <c r="M123">
        <f>bef13over!M123*($A123='Beregning - Sykkel'!$P$94)</f>
        <v>0</v>
      </c>
      <c r="N123">
        <f>bef13over!N123*($A123='Beregning - Sykkel'!$P$94)</f>
        <v>0</v>
      </c>
      <c r="O123">
        <f>bef13over!O123*($A123='Beregning - Sykkel'!$P$94)</f>
        <v>0</v>
      </c>
      <c r="P123">
        <f>bef13over!P123*($A123='Beregning - Sykkel'!$P$94)</f>
        <v>0</v>
      </c>
      <c r="Q123">
        <f>bef13over!Q123*($A123='Beregning - Sykkel'!$P$94)</f>
        <v>0</v>
      </c>
      <c r="R123">
        <f>bef13over!R123*($A123='Beregning - Sykkel'!$P$94)</f>
        <v>0</v>
      </c>
      <c r="S123">
        <f>bef13over!S123*($A123='Beregning - Sykkel'!$P$94)</f>
        <v>0</v>
      </c>
      <c r="T123">
        <f>bef13over!T123*($A123='Beregning - Sykkel'!$P$94)</f>
        <v>0</v>
      </c>
      <c r="U123">
        <f>bef13over!U123*($A123='Beregning - Sykkel'!$P$94)</f>
        <v>0</v>
      </c>
      <c r="V123">
        <f>bef13over!V123*($A123='Beregning - Sykkel'!$P$94)</f>
        <v>0</v>
      </c>
      <c r="W123">
        <f>bef13over!W123*($A123='Beregning - Sykkel'!$P$94)</f>
        <v>0</v>
      </c>
      <c r="X123">
        <f>bef13over!X123*($A123='Beregning - Sykkel'!$P$94)</f>
        <v>0</v>
      </c>
      <c r="Y123">
        <f>bef13over!Y123*($A123='Beregning - Sykkel'!$P$94)</f>
        <v>0</v>
      </c>
      <c r="Z123">
        <f>bef13over!Z123*($A123='Beregning - Sykkel'!$P$94)</f>
        <v>0</v>
      </c>
      <c r="AA123">
        <f>bef13over!AA123*($A123='Beregning - Sykkel'!$P$94)</f>
        <v>0</v>
      </c>
      <c r="AB123">
        <f>bef13over!AB123*($A123='Beregning - Sykkel'!$P$94)</f>
        <v>0</v>
      </c>
      <c r="AC123">
        <f>bef13over!AC123*($A123='Beregning - Sykkel'!$P$94)</f>
        <v>0</v>
      </c>
      <c r="AD123">
        <f>bef13over!AD123*($A123='Beregning - Sykkel'!$P$94)</f>
        <v>0</v>
      </c>
    </row>
    <row r="124" spans="1:30">
      <c r="A124">
        <v>720</v>
      </c>
      <c r="B124">
        <f>bef13over!B124*($A124='Beregning - Sykkel'!$P$94)</f>
        <v>0</v>
      </c>
      <c r="C124">
        <f>bef13over!C124*($A124='Beregning - Sykkel'!$P$94)</f>
        <v>0</v>
      </c>
      <c r="D124">
        <f>bef13over!D124*($A124='Beregning - Sykkel'!$P$94)</f>
        <v>0</v>
      </c>
      <c r="E124">
        <f>bef13over!E124*($A124='Beregning - Sykkel'!$P$94)</f>
        <v>0</v>
      </c>
      <c r="F124">
        <f>bef13over!F124*($A124='Beregning - Sykkel'!$P$94)</f>
        <v>0</v>
      </c>
      <c r="G124">
        <f>bef13over!G124*($A124='Beregning - Sykkel'!$P$94)</f>
        <v>0</v>
      </c>
      <c r="H124">
        <f>bef13over!H124*($A124='Beregning - Sykkel'!$P$94)</f>
        <v>0</v>
      </c>
      <c r="I124">
        <f>bef13over!I124*($A124='Beregning - Sykkel'!$P$94)</f>
        <v>0</v>
      </c>
      <c r="J124">
        <f>bef13over!J124*($A124='Beregning - Sykkel'!$P$94)</f>
        <v>0</v>
      </c>
      <c r="K124">
        <f>bef13over!K124*($A124='Beregning - Sykkel'!$P$94)</f>
        <v>0</v>
      </c>
      <c r="L124">
        <f>bef13over!L124*($A124='Beregning - Sykkel'!$P$94)</f>
        <v>0</v>
      </c>
      <c r="M124">
        <f>bef13over!M124*($A124='Beregning - Sykkel'!$P$94)</f>
        <v>0</v>
      </c>
      <c r="N124">
        <f>bef13over!N124*($A124='Beregning - Sykkel'!$P$94)</f>
        <v>0</v>
      </c>
      <c r="O124">
        <f>bef13over!O124*($A124='Beregning - Sykkel'!$P$94)</f>
        <v>0</v>
      </c>
      <c r="P124">
        <f>bef13over!P124*($A124='Beregning - Sykkel'!$P$94)</f>
        <v>0</v>
      </c>
      <c r="Q124">
        <f>bef13over!Q124*($A124='Beregning - Sykkel'!$P$94)</f>
        <v>0</v>
      </c>
      <c r="R124">
        <f>bef13over!R124*($A124='Beregning - Sykkel'!$P$94)</f>
        <v>0</v>
      </c>
      <c r="S124">
        <f>bef13over!S124*($A124='Beregning - Sykkel'!$P$94)</f>
        <v>0</v>
      </c>
      <c r="T124">
        <f>bef13over!T124*($A124='Beregning - Sykkel'!$P$94)</f>
        <v>0</v>
      </c>
      <c r="U124">
        <f>bef13over!U124*($A124='Beregning - Sykkel'!$P$94)</f>
        <v>0</v>
      </c>
      <c r="V124">
        <f>bef13over!V124*($A124='Beregning - Sykkel'!$P$94)</f>
        <v>0</v>
      </c>
      <c r="W124">
        <f>bef13over!W124*($A124='Beregning - Sykkel'!$P$94)</f>
        <v>0</v>
      </c>
      <c r="X124">
        <f>bef13over!X124*($A124='Beregning - Sykkel'!$P$94)</f>
        <v>0</v>
      </c>
      <c r="Y124">
        <f>bef13over!Y124*($A124='Beregning - Sykkel'!$P$94)</f>
        <v>0</v>
      </c>
      <c r="Z124">
        <f>bef13over!Z124*($A124='Beregning - Sykkel'!$P$94)</f>
        <v>0</v>
      </c>
      <c r="AA124">
        <f>bef13over!AA124*($A124='Beregning - Sykkel'!$P$94)</f>
        <v>0</v>
      </c>
      <c r="AB124">
        <f>bef13over!AB124*($A124='Beregning - Sykkel'!$P$94)</f>
        <v>0</v>
      </c>
      <c r="AC124">
        <f>bef13over!AC124*($A124='Beregning - Sykkel'!$P$94)</f>
        <v>0</v>
      </c>
      <c r="AD124">
        <f>bef13over!AD124*($A124='Beregning - Sykkel'!$P$94)</f>
        <v>0</v>
      </c>
    </row>
    <row r="125" spans="1:30">
      <c r="A125">
        <v>722</v>
      </c>
      <c r="B125">
        <f>bef13over!B125*($A125='Beregning - Sykkel'!$P$94)</f>
        <v>0</v>
      </c>
      <c r="C125">
        <f>bef13over!C125*($A125='Beregning - Sykkel'!$P$94)</f>
        <v>0</v>
      </c>
      <c r="D125">
        <f>bef13over!D125*($A125='Beregning - Sykkel'!$P$94)</f>
        <v>0</v>
      </c>
      <c r="E125">
        <f>bef13over!E125*($A125='Beregning - Sykkel'!$P$94)</f>
        <v>0</v>
      </c>
      <c r="F125">
        <f>bef13over!F125*($A125='Beregning - Sykkel'!$P$94)</f>
        <v>0</v>
      </c>
      <c r="G125">
        <f>bef13over!G125*($A125='Beregning - Sykkel'!$P$94)</f>
        <v>0</v>
      </c>
      <c r="H125">
        <f>bef13over!H125*($A125='Beregning - Sykkel'!$P$94)</f>
        <v>0</v>
      </c>
      <c r="I125">
        <f>bef13over!I125*($A125='Beregning - Sykkel'!$P$94)</f>
        <v>0</v>
      </c>
      <c r="J125">
        <f>bef13over!J125*($A125='Beregning - Sykkel'!$P$94)</f>
        <v>0</v>
      </c>
      <c r="K125">
        <f>bef13over!K125*($A125='Beregning - Sykkel'!$P$94)</f>
        <v>0</v>
      </c>
      <c r="L125">
        <f>bef13over!L125*($A125='Beregning - Sykkel'!$P$94)</f>
        <v>0</v>
      </c>
      <c r="M125">
        <f>bef13over!M125*($A125='Beregning - Sykkel'!$P$94)</f>
        <v>0</v>
      </c>
      <c r="N125">
        <f>bef13over!N125*($A125='Beregning - Sykkel'!$P$94)</f>
        <v>0</v>
      </c>
      <c r="O125">
        <f>bef13over!O125*($A125='Beregning - Sykkel'!$P$94)</f>
        <v>0</v>
      </c>
      <c r="P125">
        <f>bef13over!P125*($A125='Beregning - Sykkel'!$P$94)</f>
        <v>0</v>
      </c>
      <c r="Q125">
        <f>bef13over!Q125*($A125='Beregning - Sykkel'!$P$94)</f>
        <v>0</v>
      </c>
      <c r="R125">
        <f>bef13over!R125*($A125='Beregning - Sykkel'!$P$94)</f>
        <v>0</v>
      </c>
      <c r="S125">
        <f>bef13over!S125*($A125='Beregning - Sykkel'!$P$94)</f>
        <v>0</v>
      </c>
      <c r="T125">
        <f>bef13over!T125*($A125='Beregning - Sykkel'!$P$94)</f>
        <v>0</v>
      </c>
      <c r="U125">
        <f>bef13over!U125*($A125='Beregning - Sykkel'!$P$94)</f>
        <v>0</v>
      </c>
      <c r="V125">
        <f>bef13over!V125*($A125='Beregning - Sykkel'!$P$94)</f>
        <v>0</v>
      </c>
      <c r="W125">
        <f>bef13over!W125*($A125='Beregning - Sykkel'!$P$94)</f>
        <v>0</v>
      </c>
      <c r="X125">
        <f>bef13over!X125*($A125='Beregning - Sykkel'!$P$94)</f>
        <v>0</v>
      </c>
      <c r="Y125">
        <f>bef13over!Y125*($A125='Beregning - Sykkel'!$P$94)</f>
        <v>0</v>
      </c>
      <c r="Z125">
        <f>bef13over!Z125*($A125='Beregning - Sykkel'!$P$94)</f>
        <v>0</v>
      </c>
      <c r="AA125">
        <f>bef13over!AA125*($A125='Beregning - Sykkel'!$P$94)</f>
        <v>0</v>
      </c>
      <c r="AB125">
        <f>bef13over!AB125*($A125='Beregning - Sykkel'!$P$94)</f>
        <v>0</v>
      </c>
      <c r="AC125">
        <f>bef13over!AC125*($A125='Beregning - Sykkel'!$P$94)</f>
        <v>0</v>
      </c>
      <c r="AD125">
        <f>bef13over!AD125*($A125='Beregning - Sykkel'!$P$94)</f>
        <v>0</v>
      </c>
    </row>
    <row r="126" spans="1:30">
      <c r="A126">
        <v>723</v>
      </c>
      <c r="B126">
        <f>bef13over!B126*($A126='Beregning - Sykkel'!$P$94)</f>
        <v>0</v>
      </c>
      <c r="C126">
        <f>bef13over!C126*($A126='Beregning - Sykkel'!$P$94)</f>
        <v>0</v>
      </c>
      <c r="D126">
        <f>bef13over!D126*($A126='Beregning - Sykkel'!$P$94)</f>
        <v>0</v>
      </c>
      <c r="E126">
        <f>bef13over!E126*($A126='Beregning - Sykkel'!$P$94)</f>
        <v>0</v>
      </c>
      <c r="F126">
        <f>bef13over!F126*($A126='Beregning - Sykkel'!$P$94)</f>
        <v>0</v>
      </c>
      <c r="G126">
        <f>bef13over!G126*($A126='Beregning - Sykkel'!$P$94)</f>
        <v>0</v>
      </c>
      <c r="H126">
        <f>bef13over!H126*($A126='Beregning - Sykkel'!$P$94)</f>
        <v>0</v>
      </c>
      <c r="I126">
        <f>bef13over!I126*($A126='Beregning - Sykkel'!$P$94)</f>
        <v>0</v>
      </c>
      <c r="J126">
        <f>bef13over!J126*($A126='Beregning - Sykkel'!$P$94)</f>
        <v>0</v>
      </c>
      <c r="K126">
        <f>bef13over!K126*($A126='Beregning - Sykkel'!$P$94)</f>
        <v>0</v>
      </c>
      <c r="L126">
        <f>bef13over!L126*($A126='Beregning - Sykkel'!$P$94)</f>
        <v>0</v>
      </c>
      <c r="M126">
        <f>bef13over!M126*($A126='Beregning - Sykkel'!$P$94)</f>
        <v>0</v>
      </c>
      <c r="N126">
        <f>bef13over!N126*($A126='Beregning - Sykkel'!$P$94)</f>
        <v>0</v>
      </c>
      <c r="O126">
        <f>bef13over!O126*($A126='Beregning - Sykkel'!$P$94)</f>
        <v>0</v>
      </c>
      <c r="P126">
        <f>bef13over!P126*($A126='Beregning - Sykkel'!$P$94)</f>
        <v>0</v>
      </c>
      <c r="Q126">
        <f>bef13over!Q126*($A126='Beregning - Sykkel'!$P$94)</f>
        <v>0</v>
      </c>
      <c r="R126">
        <f>bef13over!R126*($A126='Beregning - Sykkel'!$P$94)</f>
        <v>0</v>
      </c>
      <c r="S126">
        <f>bef13over!S126*($A126='Beregning - Sykkel'!$P$94)</f>
        <v>0</v>
      </c>
      <c r="T126">
        <f>bef13over!T126*($A126='Beregning - Sykkel'!$P$94)</f>
        <v>0</v>
      </c>
      <c r="U126">
        <f>bef13over!U126*($A126='Beregning - Sykkel'!$P$94)</f>
        <v>0</v>
      </c>
      <c r="V126">
        <f>bef13over!V126*($A126='Beregning - Sykkel'!$P$94)</f>
        <v>0</v>
      </c>
      <c r="W126">
        <f>bef13over!W126*($A126='Beregning - Sykkel'!$P$94)</f>
        <v>0</v>
      </c>
      <c r="X126">
        <f>bef13over!X126*($A126='Beregning - Sykkel'!$P$94)</f>
        <v>0</v>
      </c>
      <c r="Y126">
        <f>bef13over!Y126*($A126='Beregning - Sykkel'!$P$94)</f>
        <v>0</v>
      </c>
      <c r="Z126">
        <f>bef13over!Z126*($A126='Beregning - Sykkel'!$P$94)</f>
        <v>0</v>
      </c>
      <c r="AA126">
        <f>bef13over!AA126*($A126='Beregning - Sykkel'!$P$94)</f>
        <v>0</v>
      </c>
      <c r="AB126">
        <f>bef13over!AB126*($A126='Beregning - Sykkel'!$P$94)</f>
        <v>0</v>
      </c>
      <c r="AC126">
        <f>bef13over!AC126*($A126='Beregning - Sykkel'!$P$94)</f>
        <v>0</v>
      </c>
      <c r="AD126">
        <f>bef13over!AD126*($A126='Beregning - Sykkel'!$P$94)</f>
        <v>0</v>
      </c>
    </row>
    <row r="127" spans="1:30">
      <c r="A127">
        <v>728</v>
      </c>
      <c r="B127">
        <f>bef13over!B127*($A127='Beregning - Sykkel'!$P$94)</f>
        <v>0</v>
      </c>
      <c r="C127">
        <f>bef13over!C127*($A127='Beregning - Sykkel'!$P$94)</f>
        <v>0</v>
      </c>
      <c r="D127">
        <f>bef13over!D127*($A127='Beregning - Sykkel'!$P$94)</f>
        <v>0</v>
      </c>
      <c r="E127">
        <f>bef13over!E127*($A127='Beregning - Sykkel'!$P$94)</f>
        <v>0</v>
      </c>
      <c r="F127">
        <f>bef13over!F127*($A127='Beregning - Sykkel'!$P$94)</f>
        <v>0</v>
      </c>
      <c r="G127">
        <f>bef13over!G127*($A127='Beregning - Sykkel'!$P$94)</f>
        <v>0</v>
      </c>
      <c r="H127">
        <f>bef13over!H127*($A127='Beregning - Sykkel'!$P$94)</f>
        <v>0</v>
      </c>
      <c r="I127">
        <f>bef13over!I127*($A127='Beregning - Sykkel'!$P$94)</f>
        <v>0</v>
      </c>
      <c r="J127">
        <f>bef13over!J127*($A127='Beregning - Sykkel'!$P$94)</f>
        <v>0</v>
      </c>
      <c r="K127">
        <f>bef13over!K127*($A127='Beregning - Sykkel'!$P$94)</f>
        <v>0</v>
      </c>
      <c r="L127">
        <f>bef13over!L127*($A127='Beregning - Sykkel'!$P$94)</f>
        <v>0</v>
      </c>
      <c r="M127">
        <f>bef13over!M127*($A127='Beregning - Sykkel'!$P$94)</f>
        <v>0</v>
      </c>
      <c r="N127">
        <f>bef13over!N127*($A127='Beregning - Sykkel'!$P$94)</f>
        <v>0</v>
      </c>
      <c r="O127">
        <f>bef13over!O127*($A127='Beregning - Sykkel'!$P$94)</f>
        <v>0</v>
      </c>
      <c r="P127">
        <f>bef13over!P127*($A127='Beregning - Sykkel'!$P$94)</f>
        <v>0</v>
      </c>
      <c r="Q127">
        <f>bef13over!Q127*($A127='Beregning - Sykkel'!$P$94)</f>
        <v>0</v>
      </c>
      <c r="R127">
        <f>bef13over!R127*($A127='Beregning - Sykkel'!$P$94)</f>
        <v>0</v>
      </c>
      <c r="S127">
        <f>bef13over!S127*($A127='Beregning - Sykkel'!$P$94)</f>
        <v>0</v>
      </c>
      <c r="T127">
        <f>bef13over!T127*($A127='Beregning - Sykkel'!$P$94)</f>
        <v>0</v>
      </c>
      <c r="U127">
        <f>bef13over!U127*($A127='Beregning - Sykkel'!$P$94)</f>
        <v>0</v>
      </c>
      <c r="V127">
        <f>bef13over!V127*($A127='Beregning - Sykkel'!$P$94)</f>
        <v>0</v>
      </c>
      <c r="W127">
        <f>bef13over!W127*($A127='Beregning - Sykkel'!$P$94)</f>
        <v>0</v>
      </c>
      <c r="X127">
        <f>bef13over!X127*($A127='Beregning - Sykkel'!$P$94)</f>
        <v>0</v>
      </c>
      <c r="Y127">
        <f>bef13over!Y127*($A127='Beregning - Sykkel'!$P$94)</f>
        <v>0</v>
      </c>
      <c r="Z127">
        <f>bef13over!Z127*($A127='Beregning - Sykkel'!$P$94)</f>
        <v>0</v>
      </c>
      <c r="AA127">
        <f>bef13over!AA127*($A127='Beregning - Sykkel'!$P$94)</f>
        <v>0</v>
      </c>
      <c r="AB127">
        <f>bef13over!AB127*($A127='Beregning - Sykkel'!$P$94)</f>
        <v>0</v>
      </c>
      <c r="AC127">
        <f>bef13over!AC127*($A127='Beregning - Sykkel'!$P$94)</f>
        <v>0</v>
      </c>
      <c r="AD127">
        <f>bef13over!AD127*($A127='Beregning - Sykkel'!$P$94)</f>
        <v>0</v>
      </c>
    </row>
    <row r="128" spans="1:30">
      <c r="A128">
        <v>805</v>
      </c>
      <c r="B128">
        <f>bef13over!B128*($A128='Beregning - Sykkel'!$P$94)</f>
        <v>0</v>
      </c>
      <c r="C128">
        <f>bef13over!C128*($A128='Beregning - Sykkel'!$P$94)</f>
        <v>0</v>
      </c>
      <c r="D128">
        <f>bef13over!D128*($A128='Beregning - Sykkel'!$P$94)</f>
        <v>0</v>
      </c>
      <c r="E128">
        <f>bef13over!E128*($A128='Beregning - Sykkel'!$P$94)</f>
        <v>0</v>
      </c>
      <c r="F128">
        <f>bef13over!F128*($A128='Beregning - Sykkel'!$P$94)</f>
        <v>0</v>
      </c>
      <c r="G128">
        <f>bef13over!G128*($A128='Beregning - Sykkel'!$P$94)</f>
        <v>0</v>
      </c>
      <c r="H128">
        <f>bef13over!H128*($A128='Beregning - Sykkel'!$P$94)</f>
        <v>0</v>
      </c>
      <c r="I128">
        <f>bef13over!I128*($A128='Beregning - Sykkel'!$P$94)</f>
        <v>0</v>
      </c>
      <c r="J128">
        <f>bef13over!J128*($A128='Beregning - Sykkel'!$P$94)</f>
        <v>0</v>
      </c>
      <c r="K128">
        <f>bef13over!K128*($A128='Beregning - Sykkel'!$P$94)</f>
        <v>0</v>
      </c>
      <c r="L128">
        <f>bef13over!L128*($A128='Beregning - Sykkel'!$P$94)</f>
        <v>0</v>
      </c>
      <c r="M128">
        <f>bef13over!M128*($A128='Beregning - Sykkel'!$P$94)</f>
        <v>0</v>
      </c>
      <c r="N128">
        <f>bef13over!N128*($A128='Beregning - Sykkel'!$P$94)</f>
        <v>0</v>
      </c>
      <c r="O128">
        <f>bef13over!O128*($A128='Beregning - Sykkel'!$P$94)</f>
        <v>0</v>
      </c>
      <c r="P128">
        <f>bef13over!P128*($A128='Beregning - Sykkel'!$P$94)</f>
        <v>0</v>
      </c>
      <c r="Q128">
        <f>bef13over!Q128*($A128='Beregning - Sykkel'!$P$94)</f>
        <v>0</v>
      </c>
      <c r="R128">
        <f>bef13over!R128*($A128='Beregning - Sykkel'!$P$94)</f>
        <v>0</v>
      </c>
      <c r="S128">
        <f>bef13over!S128*($A128='Beregning - Sykkel'!$P$94)</f>
        <v>0</v>
      </c>
      <c r="T128">
        <f>bef13over!T128*($A128='Beregning - Sykkel'!$P$94)</f>
        <v>0</v>
      </c>
      <c r="U128">
        <f>bef13over!U128*($A128='Beregning - Sykkel'!$P$94)</f>
        <v>0</v>
      </c>
      <c r="V128">
        <f>bef13over!V128*($A128='Beregning - Sykkel'!$P$94)</f>
        <v>0</v>
      </c>
      <c r="W128">
        <f>bef13over!W128*($A128='Beregning - Sykkel'!$P$94)</f>
        <v>0</v>
      </c>
      <c r="X128">
        <f>bef13over!X128*($A128='Beregning - Sykkel'!$P$94)</f>
        <v>0</v>
      </c>
      <c r="Y128">
        <f>bef13over!Y128*($A128='Beregning - Sykkel'!$P$94)</f>
        <v>0</v>
      </c>
      <c r="Z128">
        <f>bef13over!Z128*($A128='Beregning - Sykkel'!$P$94)</f>
        <v>0</v>
      </c>
      <c r="AA128">
        <f>bef13over!AA128*($A128='Beregning - Sykkel'!$P$94)</f>
        <v>0</v>
      </c>
      <c r="AB128">
        <f>bef13over!AB128*($A128='Beregning - Sykkel'!$P$94)</f>
        <v>0</v>
      </c>
      <c r="AC128">
        <f>bef13over!AC128*($A128='Beregning - Sykkel'!$P$94)</f>
        <v>0</v>
      </c>
      <c r="AD128">
        <f>bef13over!AD128*($A128='Beregning - Sykkel'!$P$94)</f>
        <v>0</v>
      </c>
    </row>
    <row r="129" spans="1:30">
      <c r="A129">
        <v>806</v>
      </c>
      <c r="B129">
        <f>bef13over!B129*($A129='Beregning - Sykkel'!$P$94)</f>
        <v>0</v>
      </c>
      <c r="C129">
        <f>bef13over!C129*($A129='Beregning - Sykkel'!$P$94)</f>
        <v>0</v>
      </c>
      <c r="D129">
        <f>bef13over!D129*($A129='Beregning - Sykkel'!$P$94)</f>
        <v>0</v>
      </c>
      <c r="E129">
        <f>bef13over!E129*($A129='Beregning - Sykkel'!$P$94)</f>
        <v>0</v>
      </c>
      <c r="F129">
        <f>bef13over!F129*($A129='Beregning - Sykkel'!$P$94)</f>
        <v>0</v>
      </c>
      <c r="G129">
        <f>bef13over!G129*($A129='Beregning - Sykkel'!$P$94)</f>
        <v>0</v>
      </c>
      <c r="H129">
        <f>bef13over!H129*($A129='Beregning - Sykkel'!$P$94)</f>
        <v>0</v>
      </c>
      <c r="I129">
        <f>bef13over!I129*($A129='Beregning - Sykkel'!$P$94)</f>
        <v>0</v>
      </c>
      <c r="J129">
        <f>bef13over!J129*($A129='Beregning - Sykkel'!$P$94)</f>
        <v>0</v>
      </c>
      <c r="K129">
        <f>bef13over!K129*($A129='Beregning - Sykkel'!$P$94)</f>
        <v>0</v>
      </c>
      <c r="L129">
        <f>bef13over!L129*($A129='Beregning - Sykkel'!$P$94)</f>
        <v>0</v>
      </c>
      <c r="M129">
        <f>bef13over!M129*($A129='Beregning - Sykkel'!$P$94)</f>
        <v>0</v>
      </c>
      <c r="N129">
        <f>bef13over!N129*($A129='Beregning - Sykkel'!$P$94)</f>
        <v>0</v>
      </c>
      <c r="O129">
        <f>bef13over!O129*($A129='Beregning - Sykkel'!$P$94)</f>
        <v>0</v>
      </c>
      <c r="P129">
        <f>bef13over!P129*($A129='Beregning - Sykkel'!$P$94)</f>
        <v>0</v>
      </c>
      <c r="Q129">
        <f>bef13over!Q129*($A129='Beregning - Sykkel'!$P$94)</f>
        <v>0</v>
      </c>
      <c r="R129">
        <f>bef13over!R129*($A129='Beregning - Sykkel'!$P$94)</f>
        <v>0</v>
      </c>
      <c r="S129">
        <f>bef13over!S129*($A129='Beregning - Sykkel'!$P$94)</f>
        <v>0</v>
      </c>
      <c r="T129">
        <f>bef13over!T129*($A129='Beregning - Sykkel'!$P$94)</f>
        <v>0</v>
      </c>
      <c r="U129">
        <f>bef13over!U129*($A129='Beregning - Sykkel'!$P$94)</f>
        <v>0</v>
      </c>
      <c r="V129">
        <f>bef13over!V129*($A129='Beregning - Sykkel'!$P$94)</f>
        <v>0</v>
      </c>
      <c r="W129">
        <f>bef13over!W129*($A129='Beregning - Sykkel'!$P$94)</f>
        <v>0</v>
      </c>
      <c r="X129">
        <f>bef13over!X129*($A129='Beregning - Sykkel'!$P$94)</f>
        <v>0</v>
      </c>
      <c r="Y129">
        <f>bef13over!Y129*($A129='Beregning - Sykkel'!$P$94)</f>
        <v>0</v>
      </c>
      <c r="Z129">
        <f>bef13over!Z129*($A129='Beregning - Sykkel'!$P$94)</f>
        <v>0</v>
      </c>
      <c r="AA129">
        <f>bef13over!AA129*($A129='Beregning - Sykkel'!$P$94)</f>
        <v>0</v>
      </c>
      <c r="AB129">
        <f>bef13over!AB129*($A129='Beregning - Sykkel'!$P$94)</f>
        <v>0</v>
      </c>
      <c r="AC129">
        <f>bef13over!AC129*($A129='Beregning - Sykkel'!$P$94)</f>
        <v>0</v>
      </c>
      <c r="AD129">
        <f>bef13over!AD129*($A129='Beregning - Sykkel'!$P$94)</f>
        <v>0</v>
      </c>
    </row>
    <row r="130" spans="1:30">
      <c r="A130">
        <v>807</v>
      </c>
      <c r="B130">
        <f>bef13over!B130*($A130='Beregning - Sykkel'!$P$94)</f>
        <v>0</v>
      </c>
      <c r="C130">
        <f>bef13over!C130*($A130='Beregning - Sykkel'!$P$94)</f>
        <v>0</v>
      </c>
      <c r="D130">
        <f>bef13over!D130*($A130='Beregning - Sykkel'!$P$94)</f>
        <v>0</v>
      </c>
      <c r="E130">
        <f>bef13over!E130*($A130='Beregning - Sykkel'!$P$94)</f>
        <v>0</v>
      </c>
      <c r="F130">
        <f>bef13over!F130*($A130='Beregning - Sykkel'!$P$94)</f>
        <v>0</v>
      </c>
      <c r="G130">
        <f>bef13over!G130*($A130='Beregning - Sykkel'!$P$94)</f>
        <v>0</v>
      </c>
      <c r="H130">
        <f>bef13over!H130*($A130='Beregning - Sykkel'!$P$94)</f>
        <v>0</v>
      </c>
      <c r="I130">
        <f>bef13over!I130*($A130='Beregning - Sykkel'!$P$94)</f>
        <v>0</v>
      </c>
      <c r="J130">
        <f>bef13over!J130*($A130='Beregning - Sykkel'!$P$94)</f>
        <v>0</v>
      </c>
      <c r="K130">
        <f>bef13over!K130*($A130='Beregning - Sykkel'!$P$94)</f>
        <v>0</v>
      </c>
      <c r="L130">
        <f>bef13over!L130*($A130='Beregning - Sykkel'!$P$94)</f>
        <v>0</v>
      </c>
      <c r="M130">
        <f>bef13over!M130*($A130='Beregning - Sykkel'!$P$94)</f>
        <v>0</v>
      </c>
      <c r="N130">
        <f>bef13over!N130*($A130='Beregning - Sykkel'!$P$94)</f>
        <v>0</v>
      </c>
      <c r="O130">
        <f>bef13over!O130*($A130='Beregning - Sykkel'!$P$94)</f>
        <v>0</v>
      </c>
      <c r="P130">
        <f>bef13over!P130*($A130='Beregning - Sykkel'!$P$94)</f>
        <v>0</v>
      </c>
      <c r="Q130">
        <f>bef13over!Q130*($A130='Beregning - Sykkel'!$P$94)</f>
        <v>0</v>
      </c>
      <c r="R130">
        <f>bef13over!R130*($A130='Beregning - Sykkel'!$P$94)</f>
        <v>0</v>
      </c>
      <c r="S130">
        <f>bef13over!S130*($A130='Beregning - Sykkel'!$P$94)</f>
        <v>0</v>
      </c>
      <c r="T130">
        <f>bef13over!T130*($A130='Beregning - Sykkel'!$P$94)</f>
        <v>0</v>
      </c>
      <c r="U130">
        <f>bef13over!U130*($A130='Beregning - Sykkel'!$P$94)</f>
        <v>0</v>
      </c>
      <c r="V130">
        <f>bef13over!V130*($A130='Beregning - Sykkel'!$P$94)</f>
        <v>0</v>
      </c>
      <c r="W130">
        <f>bef13over!W130*($A130='Beregning - Sykkel'!$P$94)</f>
        <v>0</v>
      </c>
      <c r="X130">
        <f>bef13over!X130*($A130='Beregning - Sykkel'!$P$94)</f>
        <v>0</v>
      </c>
      <c r="Y130">
        <f>bef13over!Y130*($A130='Beregning - Sykkel'!$P$94)</f>
        <v>0</v>
      </c>
      <c r="Z130">
        <f>bef13over!Z130*($A130='Beregning - Sykkel'!$P$94)</f>
        <v>0</v>
      </c>
      <c r="AA130">
        <f>bef13over!AA130*($A130='Beregning - Sykkel'!$P$94)</f>
        <v>0</v>
      </c>
      <c r="AB130">
        <f>bef13over!AB130*($A130='Beregning - Sykkel'!$P$94)</f>
        <v>0</v>
      </c>
      <c r="AC130">
        <f>bef13over!AC130*($A130='Beregning - Sykkel'!$P$94)</f>
        <v>0</v>
      </c>
      <c r="AD130">
        <f>bef13over!AD130*($A130='Beregning - Sykkel'!$P$94)</f>
        <v>0</v>
      </c>
    </row>
    <row r="131" spans="1:30">
      <c r="A131">
        <v>811</v>
      </c>
      <c r="B131">
        <f>bef13over!B131*($A131='Beregning - Sykkel'!$P$94)</f>
        <v>0</v>
      </c>
      <c r="C131">
        <f>bef13over!C131*($A131='Beregning - Sykkel'!$P$94)</f>
        <v>0</v>
      </c>
      <c r="D131">
        <f>bef13over!D131*($A131='Beregning - Sykkel'!$P$94)</f>
        <v>0</v>
      </c>
      <c r="E131">
        <f>bef13over!E131*($A131='Beregning - Sykkel'!$P$94)</f>
        <v>0</v>
      </c>
      <c r="F131">
        <f>bef13over!F131*($A131='Beregning - Sykkel'!$P$94)</f>
        <v>0</v>
      </c>
      <c r="G131">
        <f>bef13over!G131*($A131='Beregning - Sykkel'!$P$94)</f>
        <v>0</v>
      </c>
      <c r="H131">
        <f>bef13over!H131*($A131='Beregning - Sykkel'!$P$94)</f>
        <v>0</v>
      </c>
      <c r="I131">
        <f>bef13over!I131*($A131='Beregning - Sykkel'!$P$94)</f>
        <v>0</v>
      </c>
      <c r="J131">
        <f>bef13over!J131*($A131='Beregning - Sykkel'!$P$94)</f>
        <v>0</v>
      </c>
      <c r="K131">
        <f>bef13over!K131*($A131='Beregning - Sykkel'!$P$94)</f>
        <v>0</v>
      </c>
      <c r="L131">
        <f>bef13over!L131*($A131='Beregning - Sykkel'!$P$94)</f>
        <v>0</v>
      </c>
      <c r="M131">
        <f>bef13over!M131*($A131='Beregning - Sykkel'!$P$94)</f>
        <v>0</v>
      </c>
      <c r="N131">
        <f>bef13over!N131*($A131='Beregning - Sykkel'!$P$94)</f>
        <v>0</v>
      </c>
      <c r="O131">
        <f>bef13over!O131*($A131='Beregning - Sykkel'!$P$94)</f>
        <v>0</v>
      </c>
      <c r="P131">
        <f>bef13over!P131*($A131='Beregning - Sykkel'!$P$94)</f>
        <v>0</v>
      </c>
      <c r="Q131">
        <f>bef13over!Q131*($A131='Beregning - Sykkel'!$P$94)</f>
        <v>0</v>
      </c>
      <c r="R131">
        <f>bef13over!R131*($A131='Beregning - Sykkel'!$P$94)</f>
        <v>0</v>
      </c>
      <c r="S131">
        <f>bef13over!S131*($A131='Beregning - Sykkel'!$P$94)</f>
        <v>0</v>
      </c>
      <c r="T131">
        <f>bef13over!T131*($A131='Beregning - Sykkel'!$P$94)</f>
        <v>0</v>
      </c>
      <c r="U131">
        <f>bef13over!U131*($A131='Beregning - Sykkel'!$P$94)</f>
        <v>0</v>
      </c>
      <c r="V131">
        <f>bef13over!V131*($A131='Beregning - Sykkel'!$P$94)</f>
        <v>0</v>
      </c>
      <c r="W131">
        <f>bef13over!W131*($A131='Beregning - Sykkel'!$P$94)</f>
        <v>0</v>
      </c>
      <c r="X131">
        <f>bef13over!X131*($A131='Beregning - Sykkel'!$P$94)</f>
        <v>0</v>
      </c>
      <c r="Y131">
        <f>bef13over!Y131*($A131='Beregning - Sykkel'!$P$94)</f>
        <v>0</v>
      </c>
      <c r="Z131">
        <f>bef13over!Z131*($A131='Beregning - Sykkel'!$P$94)</f>
        <v>0</v>
      </c>
      <c r="AA131">
        <f>bef13over!AA131*($A131='Beregning - Sykkel'!$P$94)</f>
        <v>0</v>
      </c>
      <c r="AB131">
        <f>bef13over!AB131*($A131='Beregning - Sykkel'!$P$94)</f>
        <v>0</v>
      </c>
      <c r="AC131">
        <f>bef13over!AC131*($A131='Beregning - Sykkel'!$P$94)</f>
        <v>0</v>
      </c>
      <c r="AD131">
        <f>bef13over!AD131*($A131='Beregning - Sykkel'!$P$94)</f>
        <v>0</v>
      </c>
    </row>
    <row r="132" spans="1:30">
      <c r="A132">
        <v>814</v>
      </c>
      <c r="B132">
        <f>bef13over!B132*($A132='Beregning - Sykkel'!$P$94)</f>
        <v>0</v>
      </c>
      <c r="C132">
        <f>bef13over!C132*($A132='Beregning - Sykkel'!$P$94)</f>
        <v>0</v>
      </c>
      <c r="D132">
        <f>bef13over!D132*($A132='Beregning - Sykkel'!$P$94)</f>
        <v>0</v>
      </c>
      <c r="E132">
        <f>bef13over!E132*($A132='Beregning - Sykkel'!$P$94)</f>
        <v>0</v>
      </c>
      <c r="F132">
        <f>bef13over!F132*($A132='Beregning - Sykkel'!$P$94)</f>
        <v>0</v>
      </c>
      <c r="G132">
        <f>bef13over!G132*($A132='Beregning - Sykkel'!$P$94)</f>
        <v>0</v>
      </c>
      <c r="H132">
        <f>bef13over!H132*($A132='Beregning - Sykkel'!$P$94)</f>
        <v>0</v>
      </c>
      <c r="I132">
        <f>bef13over!I132*($A132='Beregning - Sykkel'!$P$94)</f>
        <v>0</v>
      </c>
      <c r="J132">
        <f>bef13over!J132*($A132='Beregning - Sykkel'!$P$94)</f>
        <v>0</v>
      </c>
      <c r="K132">
        <f>bef13over!K132*($A132='Beregning - Sykkel'!$P$94)</f>
        <v>0</v>
      </c>
      <c r="L132">
        <f>bef13over!L132*($A132='Beregning - Sykkel'!$P$94)</f>
        <v>0</v>
      </c>
      <c r="M132">
        <f>bef13over!M132*($A132='Beregning - Sykkel'!$P$94)</f>
        <v>0</v>
      </c>
      <c r="N132">
        <f>bef13over!N132*($A132='Beregning - Sykkel'!$P$94)</f>
        <v>0</v>
      </c>
      <c r="O132">
        <f>bef13over!O132*($A132='Beregning - Sykkel'!$P$94)</f>
        <v>0</v>
      </c>
      <c r="P132">
        <f>bef13over!P132*($A132='Beregning - Sykkel'!$P$94)</f>
        <v>0</v>
      </c>
      <c r="Q132">
        <f>bef13over!Q132*($A132='Beregning - Sykkel'!$P$94)</f>
        <v>0</v>
      </c>
      <c r="R132">
        <f>bef13over!R132*($A132='Beregning - Sykkel'!$P$94)</f>
        <v>0</v>
      </c>
      <c r="S132">
        <f>bef13over!S132*($A132='Beregning - Sykkel'!$P$94)</f>
        <v>0</v>
      </c>
      <c r="T132">
        <f>bef13over!T132*($A132='Beregning - Sykkel'!$P$94)</f>
        <v>0</v>
      </c>
      <c r="U132">
        <f>bef13over!U132*($A132='Beregning - Sykkel'!$P$94)</f>
        <v>0</v>
      </c>
      <c r="V132">
        <f>bef13over!V132*($A132='Beregning - Sykkel'!$P$94)</f>
        <v>0</v>
      </c>
      <c r="W132">
        <f>bef13over!W132*($A132='Beregning - Sykkel'!$P$94)</f>
        <v>0</v>
      </c>
      <c r="X132">
        <f>bef13over!X132*($A132='Beregning - Sykkel'!$P$94)</f>
        <v>0</v>
      </c>
      <c r="Y132">
        <f>bef13over!Y132*($A132='Beregning - Sykkel'!$P$94)</f>
        <v>0</v>
      </c>
      <c r="Z132">
        <f>bef13over!Z132*($A132='Beregning - Sykkel'!$P$94)</f>
        <v>0</v>
      </c>
      <c r="AA132">
        <f>bef13over!AA132*($A132='Beregning - Sykkel'!$P$94)</f>
        <v>0</v>
      </c>
      <c r="AB132">
        <f>bef13over!AB132*($A132='Beregning - Sykkel'!$P$94)</f>
        <v>0</v>
      </c>
      <c r="AC132">
        <f>bef13over!AC132*($A132='Beregning - Sykkel'!$P$94)</f>
        <v>0</v>
      </c>
      <c r="AD132">
        <f>bef13over!AD132*($A132='Beregning - Sykkel'!$P$94)</f>
        <v>0</v>
      </c>
    </row>
    <row r="133" spans="1:30">
      <c r="A133">
        <v>815</v>
      </c>
      <c r="B133">
        <f>bef13over!B133*($A133='Beregning - Sykkel'!$P$94)</f>
        <v>0</v>
      </c>
      <c r="C133">
        <f>bef13over!C133*($A133='Beregning - Sykkel'!$P$94)</f>
        <v>0</v>
      </c>
      <c r="D133">
        <f>bef13over!D133*($A133='Beregning - Sykkel'!$P$94)</f>
        <v>0</v>
      </c>
      <c r="E133">
        <f>bef13over!E133*($A133='Beregning - Sykkel'!$P$94)</f>
        <v>0</v>
      </c>
      <c r="F133">
        <f>bef13over!F133*($A133='Beregning - Sykkel'!$P$94)</f>
        <v>0</v>
      </c>
      <c r="G133">
        <f>bef13over!G133*($A133='Beregning - Sykkel'!$P$94)</f>
        <v>0</v>
      </c>
      <c r="H133">
        <f>bef13over!H133*($A133='Beregning - Sykkel'!$P$94)</f>
        <v>0</v>
      </c>
      <c r="I133">
        <f>bef13over!I133*($A133='Beregning - Sykkel'!$P$94)</f>
        <v>0</v>
      </c>
      <c r="J133">
        <f>bef13over!J133*($A133='Beregning - Sykkel'!$P$94)</f>
        <v>0</v>
      </c>
      <c r="K133">
        <f>bef13over!K133*($A133='Beregning - Sykkel'!$P$94)</f>
        <v>0</v>
      </c>
      <c r="L133">
        <f>bef13over!L133*($A133='Beregning - Sykkel'!$P$94)</f>
        <v>0</v>
      </c>
      <c r="M133">
        <f>bef13over!M133*($A133='Beregning - Sykkel'!$P$94)</f>
        <v>0</v>
      </c>
      <c r="N133">
        <f>bef13over!N133*($A133='Beregning - Sykkel'!$P$94)</f>
        <v>0</v>
      </c>
      <c r="O133">
        <f>bef13over!O133*($A133='Beregning - Sykkel'!$P$94)</f>
        <v>0</v>
      </c>
      <c r="P133">
        <f>bef13over!P133*($A133='Beregning - Sykkel'!$P$94)</f>
        <v>0</v>
      </c>
      <c r="Q133">
        <f>bef13over!Q133*($A133='Beregning - Sykkel'!$P$94)</f>
        <v>0</v>
      </c>
      <c r="R133">
        <f>bef13over!R133*($A133='Beregning - Sykkel'!$P$94)</f>
        <v>0</v>
      </c>
      <c r="S133">
        <f>bef13over!S133*($A133='Beregning - Sykkel'!$P$94)</f>
        <v>0</v>
      </c>
      <c r="T133">
        <f>bef13over!T133*($A133='Beregning - Sykkel'!$P$94)</f>
        <v>0</v>
      </c>
      <c r="U133">
        <f>bef13over!U133*($A133='Beregning - Sykkel'!$P$94)</f>
        <v>0</v>
      </c>
      <c r="V133">
        <f>bef13over!V133*($A133='Beregning - Sykkel'!$P$94)</f>
        <v>0</v>
      </c>
      <c r="W133">
        <f>bef13over!W133*($A133='Beregning - Sykkel'!$P$94)</f>
        <v>0</v>
      </c>
      <c r="X133">
        <f>bef13over!X133*($A133='Beregning - Sykkel'!$P$94)</f>
        <v>0</v>
      </c>
      <c r="Y133">
        <f>bef13over!Y133*($A133='Beregning - Sykkel'!$P$94)</f>
        <v>0</v>
      </c>
      <c r="Z133">
        <f>bef13over!Z133*($A133='Beregning - Sykkel'!$P$94)</f>
        <v>0</v>
      </c>
      <c r="AA133">
        <f>bef13over!AA133*($A133='Beregning - Sykkel'!$P$94)</f>
        <v>0</v>
      </c>
      <c r="AB133">
        <f>bef13over!AB133*($A133='Beregning - Sykkel'!$P$94)</f>
        <v>0</v>
      </c>
      <c r="AC133">
        <f>bef13over!AC133*($A133='Beregning - Sykkel'!$P$94)</f>
        <v>0</v>
      </c>
      <c r="AD133">
        <f>bef13over!AD133*($A133='Beregning - Sykkel'!$P$94)</f>
        <v>0</v>
      </c>
    </row>
    <row r="134" spans="1:30">
      <c r="A134">
        <v>817</v>
      </c>
      <c r="B134">
        <f>bef13over!B134*($A134='Beregning - Sykkel'!$P$94)</f>
        <v>0</v>
      </c>
      <c r="C134">
        <f>bef13over!C134*($A134='Beregning - Sykkel'!$P$94)</f>
        <v>0</v>
      </c>
      <c r="D134">
        <f>bef13over!D134*($A134='Beregning - Sykkel'!$P$94)</f>
        <v>0</v>
      </c>
      <c r="E134">
        <f>bef13over!E134*($A134='Beregning - Sykkel'!$P$94)</f>
        <v>0</v>
      </c>
      <c r="F134">
        <f>bef13over!F134*($A134='Beregning - Sykkel'!$P$94)</f>
        <v>0</v>
      </c>
      <c r="G134">
        <f>bef13over!G134*($A134='Beregning - Sykkel'!$P$94)</f>
        <v>0</v>
      </c>
      <c r="H134">
        <f>bef13over!H134*($A134='Beregning - Sykkel'!$P$94)</f>
        <v>0</v>
      </c>
      <c r="I134">
        <f>bef13over!I134*($A134='Beregning - Sykkel'!$P$94)</f>
        <v>0</v>
      </c>
      <c r="J134">
        <f>bef13over!J134*($A134='Beregning - Sykkel'!$P$94)</f>
        <v>0</v>
      </c>
      <c r="K134">
        <f>bef13over!K134*($A134='Beregning - Sykkel'!$P$94)</f>
        <v>0</v>
      </c>
      <c r="L134">
        <f>bef13over!L134*($A134='Beregning - Sykkel'!$P$94)</f>
        <v>0</v>
      </c>
      <c r="M134">
        <f>bef13over!M134*($A134='Beregning - Sykkel'!$P$94)</f>
        <v>0</v>
      </c>
      <c r="N134">
        <f>bef13over!N134*($A134='Beregning - Sykkel'!$P$94)</f>
        <v>0</v>
      </c>
      <c r="O134">
        <f>bef13over!O134*($A134='Beregning - Sykkel'!$P$94)</f>
        <v>0</v>
      </c>
      <c r="P134">
        <f>bef13over!P134*($A134='Beregning - Sykkel'!$P$94)</f>
        <v>0</v>
      </c>
      <c r="Q134">
        <f>bef13over!Q134*($A134='Beregning - Sykkel'!$P$94)</f>
        <v>0</v>
      </c>
      <c r="R134">
        <f>bef13over!R134*($A134='Beregning - Sykkel'!$P$94)</f>
        <v>0</v>
      </c>
      <c r="S134">
        <f>bef13over!S134*($A134='Beregning - Sykkel'!$P$94)</f>
        <v>0</v>
      </c>
      <c r="T134">
        <f>bef13over!T134*($A134='Beregning - Sykkel'!$P$94)</f>
        <v>0</v>
      </c>
      <c r="U134">
        <f>bef13over!U134*($A134='Beregning - Sykkel'!$P$94)</f>
        <v>0</v>
      </c>
      <c r="V134">
        <f>bef13over!V134*($A134='Beregning - Sykkel'!$P$94)</f>
        <v>0</v>
      </c>
      <c r="W134">
        <f>bef13over!W134*($A134='Beregning - Sykkel'!$P$94)</f>
        <v>0</v>
      </c>
      <c r="X134">
        <f>bef13over!X134*($A134='Beregning - Sykkel'!$P$94)</f>
        <v>0</v>
      </c>
      <c r="Y134">
        <f>bef13over!Y134*($A134='Beregning - Sykkel'!$P$94)</f>
        <v>0</v>
      </c>
      <c r="Z134">
        <f>bef13over!Z134*($A134='Beregning - Sykkel'!$P$94)</f>
        <v>0</v>
      </c>
      <c r="AA134">
        <f>bef13over!AA134*($A134='Beregning - Sykkel'!$P$94)</f>
        <v>0</v>
      </c>
      <c r="AB134">
        <f>bef13over!AB134*($A134='Beregning - Sykkel'!$P$94)</f>
        <v>0</v>
      </c>
      <c r="AC134">
        <f>bef13over!AC134*($A134='Beregning - Sykkel'!$P$94)</f>
        <v>0</v>
      </c>
      <c r="AD134">
        <f>bef13over!AD134*($A134='Beregning - Sykkel'!$P$94)</f>
        <v>0</v>
      </c>
    </row>
    <row r="135" spans="1:30">
      <c r="A135">
        <v>819</v>
      </c>
      <c r="B135">
        <f>bef13over!B135*($A135='Beregning - Sykkel'!$P$94)</f>
        <v>0</v>
      </c>
      <c r="C135">
        <f>bef13over!C135*($A135='Beregning - Sykkel'!$P$94)</f>
        <v>0</v>
      </c>
      <c r="D135">
        <f>bef13over!D135*($A135='Beregning - Sykkel'!$P$94)</f>
        <v>0</v>
      </c>
      <c r="E135">
        <f>bef13over!E135*($A135='Beregning - Sykkel'!$P$94)</f>
        <v>0</v>
      </c>
      <c r="F135">
        <f>bef13over!F135*($A135='Beregning - Sykkel'!$P$94)</f>
        <v>0</v>
      </c>
      <c r="G135">
        <f>bef13over!G135*($A135='Beregning - Sykkel'!$P$94)</f>
        <v>0</v>
      </c>
      <c r="H135">
        <f>bef13over!H135*($A135='Beregning - Sykkel'!$P$94)</f>
        <v>0</v>
      </c>
      <c r="I135">
        <f>bef13over!I135*($A135='Beregning - Sykkel'!$P$94)</f>
        <v>0</v>
      </c>
      <c r="J135">
        <f>bef13over!J135*($A135='Beregning - Sykkel'!$P$94)</f>
        <v>0</v>
      </c>
      <c r="K135">
        <f>bef13over!K135*($A135='Beregning - Sykkel'!$P$94)</f>
        <v>0</v>
      </c>
      <c r="L135">
        <f>bef13over!L135*($A135='Beregning - Sykkel'!$P$94)</f>
        <v>0</v>
      </c>
      <c r="M135">
        <f>bef13over!M135*($A135='Beregning - Sykkel'!$P$94)</f>
        <v>0</v>
      </c>
      <c r="N135">
        <f>bef13over!N135*($A135='Beregning - Sykkel'!$P$94)</f>
        <v>0</v>
      </c>
      <c r="O135">
        <f>bef13over!O135*($A135='Beregning - Sykkel'!$P$94)</f>
        <v>0</v>
      </c>
      <c r="P135">
        <f>bef13over!P135*($A135='Beregning - Sykkel'!$P$94)</f>
        <v>0</v>
      </c>
      <c r="Q135">
        <f>bef13over!Q135*($A135='Beregning - Sykkel'!$P$94)</f>
        <v>0</v>
      </c>
      <c r="R135">
        <f>bef13over!R135*($A135='Beregning - Sykkel'!$P$94)</f>
        <v>0</v>
      </c>
      <c r="S135">
        <f>bef13over!S135*($A135='Beregning - Sykkel'!$P$94)</f>
        <v>0</v>
      </c>
      <c r="T135">
        <f>bef13over!T135*($A135='Beregning - Sykkel'!$P$94)</f>
        <v>0</v>
      </c>
      <c r="U135">
        <f>bef13over!U135*($A135='Beregning - Sykkel'!$P$94)</f>
        <v>0</v>
      </c>
      <c r="V135">
        <f>bef13over!V135*($A135='Beregning - Sykkel'!$P$94)</f>
        <v>0</v>
      </c>
      <c r="W135">
        <f>bef13over!W135*($A135='Beregning - Sykkel'!$P$94)</f>
        <v>0</v>
      </c>
      <c r="X135">
        <f>bef13over!X135*($A135='Beregning - Sykkel'!$P$94)</f>
        <v>0</v>
      </c>
      <c r="Y135">
        <f>bef13over!Y135*($A135='Beregning - Sykkel'!$P$94)</f>
        <v>0</v>
      </c>
      <c r="Z135">
        <f>bef13over!Z135*($A135='Beregning - Sykkel'!$P$94)</f>
        <v>0</v>
      </c>
      <c r="AA135">
        <f>bef13over!AA135*($A135='Beregning - Sykkel'!$P$94)</f>
        <v>0</v>
      </c>
      <c r="AB135">
        <f>bef13over!AB135*($A135='Beregning - Sykkel'!$P$94)</f>
        <v>0</v>
      </c>
      <c r="AC135">
        <f>bef13over!AC135*($A135='Beregning - Sykkel'!$P$94)</f>
        <v>0</v>
      </c>
      <c r="AD135">
        <f>bef13over!AD135*($A135='Beregning - Sykkel'!$P$94)</f>
        <v>0</v>
      </c>
    </row>
    <row r="136" spans="1:30">
      <c r="A136">
        <v>821</v>
      </c>
      <c r="B136">
        <f>bef13over!B136*($A136='Beregning - Sykkel'!$P$94)</f>
        <v>0</v>
      </c>
      <c r="C136">
        <f>bef13over!C136*($A136='Beregning - Sykkel'!$P$94)</f>
        <v>0</v>
      </c>
      <c r="D136">
        <f>bef13over!D136*($A136='Beregning - Sykkel'!$P$94)</f>
        <v>0</v>
      </c>
      <c r="E136">
        <f>bef13over!E136*($A136='Beregning - Sykkel'!$P$94)</f>
        <v>0</v>
      </c>
      <c r="F136">
        <f>bef13over!F136*($A136='Beregning - Sykkel'!$P$94)</f>
        <v>0</v>
      </c>
      <c r="G136">
        <f>bef13over!G136*($A136='Beregning - Sykkel'!$P$94)</f>
        <v>0</v>
      </c>
      <c r="H136">
        <f>bef13over!H136*($A136='Beregning - Sykkel'!$P$94)</f>
        <v>0</v>
      </c>
      <c r="I136">
        <f>bef13over!I136*($A136='Beregning - Sykkel'!$P$94)</f>
        <v>0</v>
      </c>
      <c r="J136">
        <f>bef13over!J136*($A136='Beregning - Sykkel'!$P$94)</f>
        <v>0</v>
      </c>
      <c r="K136">
        <f>bef13over!K136*($A136='Beregning - Sykkel'!$P$94)</f>
        <v>0</v>
      </c>
      <c r="L136">
        <f>bef13over!L136*($A136='Beregning - Sykkel'!$P$94)</f>
        <v>0</v>
      </c>
      <c r="M136">
        <f>bef13over!M136*($A136='Beregning - Sykkel'!$P$94)</f>
        <v>0</v>
      </c>
      <c r="N136">
        <f>bef13over!N136*($A136='Beregning - Sykkel'!$P$94)</f>
        <v>0</v>
      </c>
      <c r="O136">
        <f>bef13over!O136*($A136='Beregning - Sykkel'!$P$94)</f>
        <v>0</v>
      </c>
      <c r="P136">
        <f>bef13over!P136*($A136='Beregning - Sykkel'!$P$94)</f>
        <v>0</v>
      </c>
      <c r="Q136">
        <f>bef13over!Q136*($A136='Beregning - Sykkel'!$P$94)</f>
        <v>0</v>
      </c>
      <c r="R136">
        <f>bef13over!R136*($A136='Beregning - Sykkel'!$P$94)</f>
        <v>0</v>
      </c>
      <c r="S136">
        <f>bef13over!S136*($A136='Beregning - Sykkel'!$P$94)</f>
        <v>0</v>
      </c>
      <c r="T136">
        <f>bef13over!T136*($A136='Beregning - Sykkel'!$P$94)</f>
        <v>0</v>
      </c>
      <c r="U136">
        <f>bef13over!U136*($A136='Beregning - Sykkel'!$P$94)</f>
        <v>0</v>
      </c>
      <c r="V136">
        <f>bef13over!V136*($A136='Beregning - Sykkel'!$P$94)</f>
        <v>0</v>
      </c>
      <c r="W136">
        <f>bef13over!W136*($A136='Beregning - Sykkel'!$P$94)</f>
        <v>0</v>
      </c>
      <c r="X136">
        <f>bef13over!X136*($A136='Beregning - Sykkel'!$P$94)</f>
        <v>0</v>
      </c>
      <c r="Y136">
        <f>bef13over!Y136*($A136='Beregning - Sykkel'!$P$94)</f>
        <v>0</v>
      </c>
      <c r="Z136">
        <f>bef13over!Z136*($A136='Beregning - Sykkel'!$P$94)</f>
        <v>0</v>
      </c>
      <c r="AA136">
        <f>bef13over!AA136*($A136='Beregning - Sykkel'!$P$94)</f>
        <v>0</v>
      </c>
      <c r="AB136">
        <f>bef13over!AB136*($A136='Beregning - Sykkel'!$P$94)</f>
        <v>0</v>
      </c>
      <c r="AC136">
        <f>bef13over!AC136*($A136='Beregning - Sykkel'!$P$94)</f>
        <v>0</v>
      </c>
      <c r="AD136">
        <f>bef13over!AD136*($A136='Beregning - Sykkel'!$P$94)</f>
        <v>0</v>
      </c>
    </row>
    <row r="137" spans="1:30">
      <c r="A137">
        <v>822</v>
      </c>
      <c r="B137">
        <f>bef13over!B137*($A137='Beregning - Sykkel'!$P$94)</f>
        <v>0</v>
      </c>
      <c r="C137">
        <f>bef13over!C137*($A137='Beregning - Sykkel'!$P$94)</f>
        <v>0</v>
      </c>
      <c r="D137">
        <f>bef13over!D137*($A137='Beregning - Sykkel'!$P$94)</f>
        <v>0</v>
      </c>
      <c r="E137">
        <f>bef13over!E137*($A137='Beregning - Sykkel'!$P$94)</f>
        <v>0</v>
      </c>
      <c r="F137">
        <f>bef13over!F137*($A137='Beregning - Sykkel'!$P$94)</f>
        <v>0</v>
      </c>
      <c r="G137">
        <f>bef13over!G137*($A137='Beregning - Sykkel'!$P$94)</f>
        <v>0</v>
      </c>
      <c r="H137">
        <f>bef13over!H137*($A137='Beregning - Sykkel'!$P$94)</f>
        <v>0</v>
      </c>
      <c r="I137">
        <f>bef13over!I137*($A137='Beregning - Sykkel'!$P$94)</f>
        <v>0</v>
      </c>
      <c r="J137">
        <f>bef13over!J137*($A137='Beregning - Sykkel'!$P$94)</f>
        <v>0</v>
      </c>
      <c r="K137">
        <f>bef13over!K137*($A137='Beregning - Sykkel'!$P$94)</f>
        <v>0</v>
      </c>
      <c r="L137">
        <f>bef13over!L137*($A137='Beregning - Sykkel'!$P$94)</f>
        <v>0</v>
      </c>
      <c r="M137">
        <f>bef13over!M137*($A137='Beregning - Sykkel'!$P$94)</f>
        <v>0</v>
      </c>
      <c r="N137">
        <f>bef13over!N137*($A137='Beregning - Sykkel'!$P$94)</f>
        <v>0</v>
      </c>
      <c r="O137">
        <f>bef13over!O137*($A137='Beregning - Sykkel'!$P$94)</f>
        <v>0</v>
      </c>
      <c r="P137">
        <f>bef13over!P137*($A137='Beregning - Sykkel'!$P$94)</f>
        <v>0</v>
      </c>
      <c r="Q137">
        <f>bef13over!Q137*($A137='Beregning - Sykkel'!$P$94)</f>
        <v>0</v>
      </c>
      <c r="R137">
        <f>bef13over!R137*($A137='Beregning - Sykkel'!$P$94)</f>
        <v>0</v>
      </c>
      <c r="S137">
        <f>bef13over!S137*($A137='Beregning - Sykkel'!$P$94)</f>
        <v>0</v>
      </c>
      <c r="T137">
        <f>bef13over!T137*($A137='Beregning - Sykkel'!$P$94)</f>
        <v>0</v>
      </c>
      <c r="U137">
        <f>bef13over!U137*($A137='Beregning - Sykkel'!$P$94)</f>
        <v>0</v>
      </c>
      <c r="V137">
        <f>bef13over!V137*($A137='Beregning - Sykkel'!$P$94)</f>
        <v>0</v>
      </c>
      <c r="W137">
        <f>bef13over!W137*($A137='Beregning - Sykkel'!$P$94)</f>
        <v>0</v>
      </c>
      <c r="X137">
        <f>bef13over!X137*($A137='Beregning - Sykkel'!$P$94)</f>
        <v>0</v>
      </c>
      <c r="Y137">
        <f>bef13over!Y137*($A137='Beregning - Sykkel'!$P$94)</f>
        <v>0</v>
      </c>
      <c r="Z137">
        <f>bef13over!Z137*($A137='Beregning - Sykkel'!$P$94)</f>
        <v>0</v>
      </c>
      <c r="AA137">
        <f>bef13over!AA137*($A137='Beregning - Sykkel'!$P$94)</f>
        <v>0</v>
      </c>
      <c r="AB137">
        <f>bef13over!AB137*($A137='Beregning - Sykkel'!$P$94)</f>
        <v>0</v>
      </c>
      <c r="AC137">
        <f>bef13over!AC137*($A137='Beregning - Sykkel'!$P$94)</f>
        <v>0</v>
      </c>
      <c r="AD137">
        <f>bef13over!AD137*($A137='Beregning - Sykkel'!$P$94)</f>
        <v>0</v>
      </c>
    </row>
    <row r="138" spans="1:30">
      <c r="A138">
        <v>826</v>
      </c>
      <c r="B138">
        <f>bef13over!B138*($A138='Beregning - Sykkel'!$P$94)</f>
        <v>0</v>
      </c>
      <c r="C138">
        <f>bef13over!C138*($A138='Beregning - Sykkel'!$P$94)</f>
        <v>0</v>
      </c>
      <c r="D138">
        <f>bef13over!D138*($A138='Beregning - Sykkel'!$P$94)</f>
        <v>0</v>
      </c>
      <c r="E138">
        <f>bef13over!E138*($A138='Beregning - Sykkel'!$P$94)</f>
        <v>0</v>
      </c>
      <c r="F138">
        <f>bef13over!F138*($A138='Beregning - Sykkel'!$P$94)</f>
        <v>0</v>
      </c>
      <c r="G138">
        <f>bef13over!G138*($A138='Beregning - Sykkel'!$P$94)</f>
        <v>0</v>
      </c>
      <c r="H138">
        <f>bef13over!H138*($A138='Beregning - Sykkel'!$P$94)</f>
        <v>0</v>
      </c>
      <c r="I138">
        <f>bef13over!I138*($A138='Beregning - Sykkel'!$P$94)</f>
        <v>0</v>
      </c>
      <c r="J138">
        <f>bef13over!J138*($A138='Beregning - Sykkel'!$P$94)</f>
        <v>0</v>
      </c>
      <c r="K138">
        <f>bef13over!K138*($A138='Beregning - Sykkel'!$P$94)</f>
        <v>0</v>
      </c>
      <c r="L138">
        <f>bef13over!L138*($A138='Beregning - Sykkel'!$P$94)</f>
        <v>0</v>
      </c>
      <c r="M138">
        <f>bef13over!M138*($A138='Beregning - Sykkel'!$P$94)</f>
        <v>0</v>
      </c>
      <c r="N138">
        <f>bef13over!N138*($A138='Beregning - Sykkel'!$P$94)</f>
        <v>0</v>
      </c>
      <c r="O138">
        <f>bef13over!O138*($A138='Beregning - Sykkel'!$P$94)</f>
        <v>0</v>
      </c>
      <c r="P138">
        <f>bef13over!P138*($A138='Beregning - Sykkel'!$P$94)</f>
        <v>0</v>
      </c>
      <c r="Q138">
        <f>bef13over!Q138*($A138='Beregning - Sykkel'!$P$94)</f>
        <v>0</v>
      </c>
      <c r="R138">
        <f>bef13over!R138*($A138='Beregning - Sykkel'!$P$94)</f>
        <v>0</v>
      </c>
      <c r="S138">
        <f>bef13over!S138*($A138='Beregning - Sykkel'!$P$94)</f>
        <v>0</v>
      </c>
      <c r="T138">
        <f>bef13over!T138*($A138='Beregning - Sykkel'!$P$94)</f>
        <v>0</v>
      </c>
      <c r="U138">
        <f>bef13over!U138*($A138='Beregning - Sykkel'!$P$94)</f>
        <v>0</v>
      </c>
      <c r="V138">
        <f>bef13over!V138*($A138='Beregning - Sykkel'!$P$94)</f>
        <v>0</v>
      </c>
      <c r="W138">
        <f>bef13over!W138*($A138='Beregning - Sykkel'!$P$94)</f>
        <v>0</v>
      </c>
      <c r="X138">
        <f>bef13over!X138*($A138='Beregning - Sykkel'!$P$94)</f>
        <v>0</v>
      </c>
      <c r="Y138">
        <f>bef13over!Y138*($A138='Beregning - Sykkel'!$P$94)</f>
        <v>0</v>
      </c>
      <c r="Z138">
        <f>bef13over!Z138*($A138='Beregning - Sykkel'!$P$94)</f>
        <v>0</v>
      </c>
      <c r="AA138">
        <f>bef13over!AA138*($A138='Beregning - Sykkel'!$P$94)</f>
        <v>0</v>
      </c>
      <c r="AB138">
        <f>bef13over!AB138*($A138='Beregning - Sykkel'!$P$94)</f>
        <v>0</v>
      </c>
      <c r="AC138">
        <f>bef13over!AC138*($A138='Beregning - Sykkel'!$P$94)</f>
        <v>0</v>
      </c>
      <c r="AD138">
        <f>bef13over!AD138*($A138='Beregning - Sykkel'!$P$94)</f>
        <v>0</v>
      </c>
    </row>
    <row r="139" spans="1:30">
      <c r="A139">
        <v>827</v>
      </c>
      <c r="B139">
        <f>bef13over!B139*($A139='Beregning - Sykkel'!$P$94)</f>
        <v>0</v>
      </c>
      <c r="C139">
        <f>bef13over!C139*($A139='Beregning - Sykkel'!$P$94)</f>
        <v>0</v>
      </c>
      <c r="D139">
        <f>bef13over!D139*($A139='Beregning - Sykkel'!$P$94)</f>
        <v>0</v>
      </c>
      <c r="E139">
        <f>bef13over!E139*($A139='Beregning - Sykkel'!$P$94)</f>
        <v>0</v>
      </c>
      <c r="F139">
        <f>bef13over!F139*($A139='Beregning - Sykkel'!$P$94)</f>
        <v>0</v>
      </c>
      <c r="G139">
        <f>bef13over!G139*($A139='Beregning - Sykkel'!$P$94)</f>
        <v>0</v>
      </c>
      <c r="H139">
        <f>bef13over!H139*($A139='Beregning - Sykkel'!$P$94)</f>
        <v>0</v>
      </c>
      <c r="I139">
        <f>bef13over!I139*($A139='Beregning - Sykkel'!$P$94)</f>
        <v>0</v>
      </c>
      <c r="J139">
        <f>bef13over!J139*($A139='Beregning - Sykkel'!$P$94)</f>
        <v>0</v>
      </c>
      <c r="K139">
        <f>bef13over!K139*($A139='Beregning - Sykkel'!$P$94)</f>
        <v>0</v>
      </c>
      <c r="L139">
        <f>bef13over!L139*($A139='Beregning - Sykkel'!$P$94)</f>
        <v>0</v>
      </c>
      <c r="M139">
        <f>bef13over!M139*($A139='Beregning - Sykkel'!$P$94)</f>
        <v>0</v>
      </c>
      <c r="N139">
        <f>bef13over!N139*($A139='Beregning - Sykkel'!$P$94)</f>
        <v>0</v>
      </c>
      <c r="O139">
        <f>bef13over!O139*($A139='Beregning - Sykkel'!$P$94)</f>
        <v>0</v>
      </c>
      <c r="P139">
        <f>bef13over!P139*($A139='Beregning - Sykkel'!$P$94)</f>
        <v>0</v>
      </c>
      <c r="Q139">
        <f>bef13over!Q139*($A139='Beregning - Sykkel'!$P$94)</f>
        <v>0</v>
      </c>
      <c r="R139">
        <f>bef13over!R139*($A139='Beregning - Sykkel'!$P$94)</f>
        <v>0</v>
      </c>
      <c r="S139">
        <f>bef13over!S139*($A139='Beregning - Sykkel'!$P$94)</f>
        <v>0</v>
      </c>
      <c r="T139">
        <f>bef13over!T139*($A139='Beregning - Sykkel'!$P$94)</f>
        <v>0</v>
      </c>
      <c r="U139">
        <f>bef13over!U139*($A139='Beregning - Sykkel'!$P$94)</f>
        <v>0</v>
      </c>
      <c r="V139">
        <f>bef13over!V139*($A139='Beregning - Sykkel'!$P$94)</f>
        <v>0</v>
      </c>
      <c r="W139">
        <f>bef13over!W139*($A139='Beregning - Sykkel'!$P$94)</f>
        <v>0</v>
      </c>
      <c r="X139">
        <f>bef13over!X139*($A139='Beregning - Sykkel'!$P$94)</f>
        <v>0</v>
      </c>
      <c r="Y139">
        <f>bef13over!Y139*($A139='Beregning - Sykkel'!$P$94)</f>
        <v>0</v>
      </c>
      <c r="Z139">
        <f>bef13over!Z139*($A139='Beregning - Sykkel'!$P$94)</f>
        <v>0</v>
      </c>
      <c r="AA139">
        <f>bef13over!AA139*($A139='Beregning - Sykkel'!$P$94)</f>
        <v>0</v>
      </c>
      <c r="AB139">
        <f>bef13over!AB139*($A139='Beregning - Sykkel'!$P$94)</f>
        <v>0</v>
      </c>
      <c r="AC139">
        <f>bef13over!AC139*($A139='Beregning - Sykkel'!$P$94)</f>
        <v>0</v>
      </c>
      <c r="AD139">
        <f>bef13over!AD139*($A139='Beregning - Sykkel'!$P$94)</f>
        <v>0</v>
      </c>
    </row>
    <row r="140" spans="1:30">
      <c r="A140">
        <v>828</v>
      </c>
      <c r="B140">
        <f>bef13over!B140*($A140='Beregning - Sykkel'!$P$94)</f>
        <v>0</v>
      </c>
      <c r="C140">
        <f>bef13over!C140*($A140='Beregning - Sykkel'!$P$94)</f>
        <v>0</v>
      </c>
      <c r="D140">
        <f>bef13over!D140*($A140='Beregning - Sykkel'!$P$94)</f>
        <v>0</v>
      </c>
      <c r="E140">
        <f>bef13over!E140*($A140='Beregning - Sykkel'!$P$94)</f>
        <v>0</v>
      </c>
      <c r="F140">
        <f>bef13over!F140*($A140='Beregning - Sykkel'!$P$94)</f>
        <v>0</v>
      </c>
      <c r="G140">
        <f>bef13over!G140*($A140='Beregning - Sykkel'!$P$94)</f>
        <v>0</v>
      </c>
      <c r="H140">
        <f>bef13over!H140*($A140='Beregning - Sykkel'!$P$94)</f>
        <v>0</v>
      </c>
      <c r="I140">
        <f>bef13over!I140*($A140='Beregning - Sykkel'!$P$94)</f>
        <v>0</v>
      </c>
      <c r="J140">
        <f>bef13over!J140*($A140='Beregning - Sykkel'!$P$94)</f>
        <v>0</v>
      </c>
      <c r="K140">
        <f>bef13over!K140*($A140='Beregning - Sykkel'!$P$94)</f>
        <v>0</v>
      </c>
      <c r="L140">
        <f>bef13over!L140*($A140='Beregning - Sykkel'!$P$94)</f>
        <v>0</v>
      </c>
      <c r="M140">
        <f>bef13over!M140*($A140='Beregning - Sykkel'!$P$94)</f>
        <v>0</v>
      </c>
      <c r="N140">
        <f>bef13over!N140*($A140='Beregning - Sykkel'!$P$94)</f>
        <v>0</v>
      </c>
      <c r="O140">
        <f>bef13over!O140*($A140='Beregning - Sykkel'!$P$94)</f>
        <v>0</v>
      </c>
      <c r="P140">
        <f>bef13over!P140*($A140='Beregning - Sykkel'!$P$94)</f>
        <v>0</v>
      </c>
      <c r="Q140">
        <f>bef13over!Q140*($A140='Beregning - Sykkel'!$P$94)</f>
        <v>0</v>
      </c>
      <c r="R140">
        <f>bef13over!R140*($A140='Beregning - Sykkel'!$P$94)</f>
        <v>0</v>
      </c>
      <c r="S140">
        <f>bef13over!S140*($A140='Beregning - Sykkel'!$P$94)</f>
        <v>0</v>
      </c>
      <c r="T140">
        <f>bef13over!T140*($A140='Beregning - Sykkel'!$P$94)</f>
        <v>0</v>
      </c>
      <c r="U140">
        <f>bef13over!U140*($A140='Beregning - Sykkel'!$P$94)</f>
        <v>0</v>
      </c>
      <c r="V140">
        <f>bef13over!V140*($A140='Beregning - Sykkel'!$P$94)</f>
        <v>0</v>
      </c>
      <c r="W140">
        <f>bef13over!W140*($A140='Beregning - Sykkel'!$P$94)</f>
        <v>0</v>
      </c>
      <c r="X140">
        <f>bef13over!X140*($A140='Beregning - Sykkel'!$P$94)</f>
        <v>0</v>
      </c>
      <c r="Y140">
        <f>bef13over!Y140*($A140='Beregning - Sykkel'!$P$94)</f>
        <v>0</v>
      </c>
      <c r="Z140">
        <f>bef13over!Z140*($A140='Beregning - Sykkel'!$P$94)</f>
        <v>0</v>
      </c>
      <c r="AA140">
        <f>bef13over!AA140*($A140='Beregning - Sykkel'!$P$94)</f>
        <v>0</v>
      </c>
      <c r="AB140">
        <f>bef13over!AB140*($A140='Beregning - Sykkel'!$P$94)</f>
        <v>0</v>
      </c>
      <c r="AC140">
        <f>bef13over!AC140*($A140='Beregning - Sykkel'!$P$94)</f>
        <v>0</v>
      </c>
      <c r="AD140">
        <f>bef13over!AD140*($A140='Beregning - Sykkel'!$P$94)</f>
        <v>0</v>
      </c>
    </row>
    <row r="141" spans="1:30">
      <c r="A141">
        <v>829</v>
      </c>
      <c r="B141">
        <f>bef13over!B141*($A141='Beregning - Sykkel'!$P$94)</f>
        <v>0</v>
      </c>
      <c r="C141">
        <f>bef13over!C141*($A141='Beregning - Sykkel'!$P$94)</f>
        <v>0</v>
      </c>
      <c r="D141">
        <f>bef13over!D141*($A141='Beregning - Sykkel'!$P$94)</f>
        <v>0</v>
      </c>
      <c r="E141">
        <f>bef13over!E141*($A141='Beregning - Sykkel'!$P$94)</f>
        <v>0</v>
      </c>
      <c r="F141">
        <f>bef13over!F141*($A141='Beregning - Sykkel'!$P$94)</f>
        <v>0</v>
      </c>
      <c r="G141">
        <f>bef13over!G141*($A141='Beregning - Sykkel'!$P$94)</f>
        <v>0</v>
      </c>
      <c r="H141">
        <f>bef13over!H141*($A141='Beregning - Sykkel'!$P$94)</f>
        <v>0</v>
      </c>
      <c r="I141">
        <f>bef13over!I141*($A141='Beregning - Sykkel'!$P$94)</f>
        <v>0</v>
      </c>
      <c r="J141">
        <f>bef13over!J141*($A141='Beregning - Sykkel'!$P$94)</f>
        <v>0</v>
      </c>
      <c r="K141">
        <f>bef13over!K141*($A141='Beregning - Sykkel'!$P$94)</f>
        <v>0</v>
      </c>
      <c r="L141">
        <f>bef13over!L141*($A141='Beregning - Sykkel'!$P$94)</f>
        <v>0</v>
      </c>
      <c r="M141">
        <f>bef13over!M141*($A141='Beregning - Sykkel'!$P$94)</f>
        <v>0</v>
      </c>
      <c r="N141">
        <f>bef13over!N141*($A141='Beregning - Sykkel'!$P$94)</f>
        <v>0</v>
      </c>
      <c r="O141">
        <f>bef13over!O141*($A141='Beregning - Sykkel'!$P$94)</f>
        <v>0</v>
      </c>
      <c r="P141">
        <f>bef13over!P141*($A141='Beregning - Sykkel'!$P$94)</f>
        <v>0</v>
      </c>
      <c r="Q141">
        <f>bef13over!Q141*($A141='Beregning - Sykkel'!$P$94)</f>
        <v>0</v>
      </c>
      <c r="R141">
        <f>bef13over!R141*($A141='Beregning - Sykkel'!$P$94)</f>
        <v>0</v>
      </c>
      <c r="S141">
        <f>bef13over!S141*($A141='Beregning - Sykkel'!$P$94)</f>
        <v>0</v>
      </c>
      <c r="T141">
        <f>bef13over!T141*($A141='Beregning - Sykkel'!$P$94)</f>
        <v>0</v>
      </c>
      <c r="U141">
        <f>bef13over!U141*($A141='Beregning - Sykkel'!$P$94)</f>
        <v>0</v>
      </c>
      <c r="V141">
        <f>bef13over!V141*($A141='Beregning - Sykkel'!$P$94)</f>
        <v>0</v>
      </c>
      <c r="W141">
        <f>bef13over!W141*($A141='Beregning - Sykkel'!$P$94)</f>
        <v>0</v>
      </c>
      <c r="X141">
        <f>bef13over!X141*($A141='Beregning - Sykkel'!$P$94)</f>
        <v>0</v>
      </c>
      <c r="Y141">
        <f>bef13over!Y141*($A141='Beregning - Sykkel'!$P$94)</f>
        <v>0</v>
      </c>
      <c r="Z141">
        <f>bef13over!Z141*($A141='Beregning - Sykkel'!$P$94)</f>
        <v>0</v>
      </c>
      <c r="AA141">
        <f>bef13over!AA141*($A141='Beregning - Sykkel'!$P$94)</f>
        <v>0</v>
      </c>
      <c r="AB141">
        <f>bef13over!AB141*($A141='Beregning - Sykkel'!$P$94)</f>
        <v>0</v>
      </c>
      <c r="AC141">
        <f>bef13over!AC141*($A141='Beregning - Sykkel'!$P$94)</f>
        <v>0</v>
      </c>
      <c r="AD141">
        <f>bef13over!AD141*($A141='Beregning - Sykkel'!$P$94)</f>
        <v>0</v>
      </c>
    </row>
    <row r="142" spans="1:30">
      <c r="A142">
        <v>830</v>
      </c>
      <c r="B142">
        <f>bef13over!B142*($A142='Beregning - Sykkel'!$P$94)</f>
        <v>0</v>
      </c>
      <c r="C142">
        <f>bef13over!C142*($A142='Beregning - Sykkel'!$P$94)</f>
        <v>0</v>
      </c>
      <c r="D142">
        <f>bef13over!D142*($A142='Beregning - Sykkel'!$P$94)</f>
        <v>0</v>
      </c>
      <c r="E142">
        <f>bef13over!E142*($A142='Beregning - Sykkel'!$P$94)</f>
        <v>0</v>
      </c>
      <c r="F142">
        <f>bef13over!F142*($A142='Beregning - Sykkel'!$P$94)</f>
        <v>0</v>
      </c>
      <c r="G142">
        <f>bef13over!G142*($A142='Beregning - Sykkel'!$P$94)</f>
        <v>0</v>
      </c>
      <c r="H142">
        <f>bef13over!H142*($A142='Beregning - Sykkel'!$P$94)</f>
        <v>0</v>
      </c>
      <c r="I142">
        <f>bef13over!I142*($A142='Beregning - Sykkel'!$P$94)</f>
        <v>0</v>
      </c>
      <c r="J142">
        <f>bef13over!J142*($A142='Beregning - Sykkel'!$P$94)</f>
        <v>0</v>
      </c>
      <c r="K142">
        <f>bef13over!K142*($A142='Beregning - Sykkel'!$P$94)</f>
        <v>0</v>
      </c>
      <c r="L142">
        <f>bef13over!L142*($A142='Beregning - Sykkel'!$P$94)</f>
        <v>0</v>
      </c>
      <c r="M142">
        <f>bef13over!M142*($A142='Beregning - Sykkel'!$P$94)</f>
        <v>0</v>
      </c>
      <c r="N142">
        <f>bef13over!N142*($A142='Beregning - Sykkel'!$P$94)</f>
        <v>0</v>
      </c>
      <c r="O142">
        <f>bef13over!O142*($A142='Beregning - Sykkel'!$P$94)</f>
        <v>0</v>
      </c>
      <c r="P142">
        <f>bef13over!P142*($A142='Beregning - Sykkel'!$P$94)</f>
        <v>0</v>
      </c>
      <c r="Q142">
        <f>bef13over!Q142*($A142='Beregning - Sykkel'!$P$94)</f>
        <v>0</v>
      </c>
      <c r="R142">
        <f>bef13over!R142*($A142='Beregning - Sykkel'!$P$94)</f>
        <v>0</v>
      </c>
      <c r="S142">
        <f>bef13over!S142*($A142='Beregning - Sykkel'!$P$94)</f>
        <v>0</v>
      </c>
      <c r="T142">
        <f>bef13over!T142*($A142='Beregning - Sykkel'!$P$94)</f>
        <v>0</v>
      </c>
      <c r="U142">
        <f>bef13over!U142*($A142='Beregning - Sykkel'!$P$94)</f>
        <v>0</v>
      </c>
      <c r="V142">
        <f>bef13over!V142*($A142='Beregning - Sykkel'!$P$94)</f>
        <v>0</v>
      </c>
      <c r="W142">
        <f>bef13over!W142*($A142='Beregning - Sykkel'!$P$94)</f>
        <v>0</v>
      </c>
      <c r="X142">
        <f>bef13over!X142*($A142='Beregning - Sykkel'!$P$94)</f>
        <v>0</v>
      </c>
      <c r="Y142">
        <f>bef13over!Y142*($A142='Beregning - Sykkel'!$P$94)</f>
        <v>0</v>
      </c>
      <c r="Z142">
        <f>bef13over!Z142*($A142='Beregning - Sykkel'!$P$94)</f>
        <v>0</v>
      </c>
      <c r="AA142">
        <f>bef13over!AA142*($A142='Beregning - Sykkel'!$P$94)</f>
        <v>0</v>
      </c>
      <c r="AB142">
        <f>bef13over!AB142*($A142='Beregning - Sykkel'!$P$94)</f>
        <v>0</v>
      </c>
      <c r="AC142">
        <f>bef13over!AC142*($A142='Beregning - Sykkel'!$P$94)</f>
        <v>0</v>
      </c>
      <c r="AD142">
        <f>bef13over!AD142*($A142='Beregning - Sykkel'!$P$94)</f>
        <v>0</v>
      </c>
    </row>
    <row r="143" spans="1:30">
      <c r="A143">
        <v>831</v>
      </c>
      <c r="B143">
        <f>bef13over!B143*($A143='Beregning - Sykkel'!$P$94)</f>
        <v>0</v>
      </c>
      <c r="C143">
        <f>bef13over!C143*($A143='Beregning - Sykkel'!$P$94)</f>
        <v>0</v>
      </c>
      <c r="D143">
        <f>bef13over!D143*($A143='Beregning - Sykkel'!$P$94)</f>
        <v>0</v>
      </c>
      <c r="E143">
        <f>bef13over!E143*($A143='Beregning - Sykkel'!$P$94)</f>
        <v>0</v>
      </c>
      <c r="F143">
        <f>bef13over!F143*($A143='Beregning - Sykkel'!$P$94)</f>
        <v>0</v>
      </c>
      <c r="G143">
        <f>bef13over!G143*($A143='Beregning - Sykkel'!$P$94)</f>
        <v>0</v>
      </c>
      <c r="H143">
        <f>bef13over!H143*($A143='Beregning - Sykkel'!$P$94)</f>
        <v>0</v>
      </c>
      <c r="I143">
        <f>bef13over!I143*($A143='Beregning - Sykkel'!$P$94)</f>
        <v>0</v>
      </c>
      <c r="J143">
        <f>bef13over!J143*($A143='Beregning - Sykkel'!$P$94)</f>
        <v>0</v>
      </c>
      <c r="K143">
        <f>bef13over!K143*($A143='Beregning - Sykkel'!$P$94)</f>
        <v>0</v>
      </c>
      <c r="L143">
        <f>bef13over!L143*($A143='Beregning - Sykkel'!$P$94)</f>
        <v>0</v>
      </c>
      <c r="M143">
        <f>bef13over!M143*($A143='Beregning - Sykkel'!$P$94)</f>
        <v>0</v>
      </c>
      <c r="N143">
        <f>bef13over!N143*($A143='Beregning - Sykkel'!$P$94)</f>
        <v>0</v>
      </c>
      <c r="O143">
        <f>bef13over!O143*($A143='Beregning - Sykkel'!$P$94)</f>
        <v>0</v>
      </c>
      <c r="P143">
        <f>bef13over!P143*($A143='Beregning - Sykkel'!$P$94)</f>
        <v>0</v>
      </c>
      <c r="Q143">
        <f>bef13over!Q143*($A143='Beregning - Sykkel'!$P$94)</f>
        <v>0</v>
      </c>
      <c r="R143">
        <f>bef13over!R143*($A143='Beregning - Sykkel'!$P$94)</f>
        <v>0</v>
      </c>
      <c r="S143">
        <f>bef13over!S143*($A143='Beregning - Sykkel'!$P$94)</f>
        <v>0</v>
      </c>
      <c r="T143">
        <f>bef13over!T143*($A143='Beregning - Sykkel'!$P$94)</f>
        <v>0</v>
      </c>
      <c r="U143">
        <f>bef13over!U143*($A143='Beregning - Sykkel'!$P$94)</f>
        <v>0</v>
      </c>
      <c r="V143">
        <f>bef13over!V143*($A143='Beregning - Sykkel'!$P$94)</f>
        <v>0</v>
      </c>
      <c r="W143">
        <f>bef13over!W143*($A143='Beregning - Sykkel'!$P$94)</f>
        <v>0</v>
      </c>
      <c r="X143">
        <f>bef13over!X143*($A143='Beregning - Sykkel'!$P$94)</f>
        <v>0</v>
      </c>
      <c r="Y143">
        <f>bef13over!Y143*($A143='Beregning - Sykkel'!$P$94)</f>
        <v>0</v>
      </c>
      <c r="Z143">
        <f>bef13over!Z143*($A143='Beregning - Sykkel'!$P$94)</f>
        <v>0</v>
      </c>
      <c r="AA143">
        <f>bef13over!AA143*($A143='Beregning - Sykkel'!$P$94)</f>
        <v>0</v>
      </c>
      <c r="AB143">
        <f>bef13over!AB143*($A143='Beregning - Sykkel'!$P$94)</f>
        <v>0</v>
      </c>
      <c r="AC143">
        <f>bef13over!AC143*($A143='Beregning - Sykkel'!$P$94)</f>
        <v>0</v>
      </c>
      <c r="AD143">
        <f>bef13over!AD143*($A143='Beregning - Sykkel'!$P$94)</f>
        <v>0</v>
      </c>
    </row>
    <row r="144" spans="1:30">
      <c r="A144">
        <v>833</v>
      </c>
      <c r="B144">
        <f>bef13over!B144*($A144='Beregning - Sykkel'!$P$94)</f>
        <v>0</v>
      </c>
      <c r="C144">
        <f>bef13over!C144*($A144='Beregning - Sykkel'!$P$94)</f>
        <v>0</v>
      </c>
      <c r="D144">
        <f>bef13over!D144*($A144='Beregning - Sykkel'!$P$94)</f>
        <v>0</v>
      </c>
      <c r="E144">
        <f>bef13over!E144*($A144='Beregning - Sykkel'!$P$94)</f>
        <v>0</v>
      </c>
      <c r="F144">
        <f>bef13over!F144*($A144='Beregning - Sykkel'!$P$94)</f>
        <v>0</v>
      </c>
      <c r="G144">
        <f>bef13over!G144*($A144='Beregning - Sykkel'!$P$94)</f>
        <v>0</v>
      </c>
      <c r="H144">
        <f>bef13over!H144*($A144='Beregning - Sykkel'!$P$94)</f>
        <v>0</v>
      </c>
      <c r="I144">
        <f>bef13over!I144*($A144='Beregning - Sykkel'!$P$94)</f>
        <v>0</v>
      </c>
      <c r="J144">
        <f>bef13over!J144*($A144='Beregning - Sykkel'!$P$94)</f>
        <v>0</v>
      </c>
      <c r="K144">
        <f>bef13over!K144*($A144='Beregning - Sykkel'!$P$94)</f>
        <v>0</v>
      </c>
      <c r="L144">
        <f>bef13over!L144*($A144='Beregning - Sykkel'!$P$94)</f>
        <v>0</v>
      </c>
      <c r="M144">
        <f>bef13over!M144*($A144='Beregning - Sykkel'!$P$94)</f>
        <v>0</v>
      </c>
      <c r="N144">
        <f>bef13over!N144*($A144='Beregning - Sykkel'!$P$94)</f>
        <v>0</v>
      </c>
      <c r="O144">
        <f>bef13over!O144*($A144='Beregning - Sykkel'!$P$94)</f>
        <v>0</v>
      </c>
      <c r="P144">
        <f>bef13over!P144*($A144='Beregning - Sykkel'!$P$94)</f>
        <v>0</v>
      </c>
      <c r="Q144">
        <f>bef13over!Q144*($A144='Beregning - Sykkel'!$P$94)</f>
        <v>0</v>
      </c>
      <c r="R144">
        <f>bef13over!R144*($A144='Beregning - Sykkel'!$P$94)</f>
        <v>0</v>
      </c>
      <c r="S144">
        <f>bef13over!S144*($A144='Beregning - Sykkel'!$P$94)</f>
        <v>0</v>
      </c>
      <c r="T144">
        <f>bef13over!T144*($A144='Beregning - Sykkel'!$P$94)</f>
        <v>0</v>
      </c>
      <c r="U144">
        <f>bef13over!U144*($A144='Beregning - Sykkel'!$P$94)</f>
        <v>0</v>
      </c>
      <c r="V144">
        <f>bef13over!V144*($A144='Beregning - Sykkel'!$P$94)</f>
        <v>0</v>
      </c>
      <c r="W144">
        <f>bef13over!W144*($A144='Beregning - Sykkel'!$P$94)</f>
        <v>0</v>
      </c>
      <c r="X144">
        <f>bef13over!X144*($A144='Beregning - Sykkel'!$P$94)</f>
        <v>0</v>
      </c>
      <c r="Y144">
        <f>bef13over!Y144*($A144='Beregning - Sykkel'!$P$94)</f>
        <v>0</v>
      </c>
      <c r="Z144">
        <f>bef13over!Z144*($A144='Beregning - Sykkel'!$P$94)</f>
        <v>0</v>
      </c>
      <c r="AA144">
        <f>bef13over!AA144*($A144='Beregning - Sykkel'!$P$94)</f>
        <v>0</v>
      </c>
      <c r="AB144">
        <f>bef13over!AB144*($A144='Beregning - Sykkel'!$P$94)</f>
        <v>0</v>
      </c>
      <c r="AC144">
        <f>bef13over!AC144*($A144='Beregning - Sykkel'!$P$94)</f>
        <v>0</v>
      </c>
      <c r="AD144">
        <f>bef13over!AD144*($A144='Beregning - Sykkel'!$P$94)</f>
        <v>0</v>
      </c>
    </row>
    <row r="145" spans="1:30">
      <c r="A145">
        <v>834</v>
      </c>
      <c r="B145">
        <f>bef13over!B145*($A145='Beregning - Sykkel'!$P$94)</f>
        <v>0</v>
      </c>
      <c r="C145">
        <f>bef13over!C145*($A145='Beregning - Sykkel'!$P$94)</f>
        <v>0</v>
      </c>
      <c r="D145">
        <f>bef13over!D145*($A145='Beregning - Sykkel'!$P$94)</f>
        <v>0</v>
      </c>
      <c r="E145">
        <f>bef13over!E145*($A145='Beregning - Sykkel'!$P$94)</f>
        <v>0</v>
      </c>
      <c r="F145">
        <f>bef13over!F145*($A145='Beregning - Sykkel'!$P$94)</f>
        <v>0</v>
      </c>
      <c r="G145">
        <f>bef13over!G145*($A145='Beregning - Sykkel'!$P$94)</f>
        <v>0</v>
      </c>
      <c r="H145">
        <f>bef13over!H145*($A145='Beregning - Sykkel'!$P$94)</f>
        <v>0</v>
      </c>
      <c r="I145">
        <f>bef13over!I145*($A145='Beregning - Sykkel'!$P$94)</f>
        <v>0</v>
      </c>
      <c r="J145">
        <f>bef13over!J145*($A145='Beregning - Sykkel'!$P$94)</f>
        <v>0</v>
      </c>
      <c r="K145">
        <f>bef13over!K145*($A145='Beregning - Sykkel'!$P$94)</f>
        <v>0</v>
      </c>
      <c r="L145">
        <f>bef13over!L145*($A145='Beregning - Sykkel'!$P$94)</f>
        <v>0</v>
      </c>
      <c r="M145">
        <f>bef13over!M145*($A145='Beregning - Sykkel'!$P$94)</f>
        <v>0</v>
      </c>
      <c r="N145">
        <f>bef13over!N145*($A145='Beregning - Sykkel'!$P$94)</f>
        <v>0</v>
      </c>
      <c r="O145">
        <f>bef13over!O145*($A145='Beregning - Sykkel'!$P$94)</f>
        <v>0</v>
      </c>
      <c r="P145">
        <f>bef13over!P145*($A145='Beregning - Sykkel'!$P$94)</f>
        <v>0</v>
      </c>
      <c r="Q145">
        <f>bef13over!Q145*($A145='Beregning - Sykkel'!$P$94)</f>
        <v>0</v>
      </c>
      <c r="R145">
        <f>bef13over!R145*($A145='Beregning - Sykkel'!$P$94)</f>
        <v>0</v>
      </c>
      <c r="S145">
        <f>bef13over!S145*($A145='Beregning - Sykkel'!$P$94)</f>
        <v>0</v>
      </c>
      <c r="T145">
        <f>bef13over!T145*($A145='Beregning - Sykkel'!$P$94)</f>
        <v>0</v>
      </c>
      <c r="U145">
        <f>bef13over!U145*($A145='Beregning - Sykkel'!$P$94)</f>
        <v>0</v>
      </c>
      <c r="V145">
        <f>bef13over!V145*($A145='Beregning - Sykkel'!$P$94)</f>
        <v>0</v>
      </c>
      <c r="W145">
        <f>bef13over!W145*($A145='Beregning - Sykkel'!$P$94)</f>
        <v>0</v>
      </c>
      <c r="X145">
        <f>bef13over!X145*($A145='Beregning - Sykkel'!$P$94)</f>
        <v>0</v>
      </c>
      <c r="Y145">
        <f>bef13over!Y145*($A145='Beregning - Sykkel'!$P$94)</f>
        <v>0</v>
      </c>
      <c r="Z145">
        <f>bef13over!Z145*($A145='Beregning - Sykkel'!$P$94)</f>
        <v>0</v>
      </c>
      <c r="AA145">
        <f>bef13over!AA145*($A145='Beregning - Sykkel'!$P$94)</f>
        <v>0</v>
      </c>
      <c r="AB145">
        <f>bef13over!AB145*($A145='Beregning - Sykkel'!$P$94)</f>
        <v>0</v>
      </c>
      <c r="AC145">
        <f>bef13over!AC145*($A145='Beregning - Sykkel'!$P$94)</f>
        <v>0</v>
      </c>
      <c r="AD145">
        <f>bef13over!AD145*($A145='Beregning - Sykkel'!$P$94)</f>
        <v>0</v>
      </c>
    </row>
    <row r="146" spans="1:30">
      <c r="A146">
        <v>901</v>
      </c>
      <c r="B146">
        <f>bef13over!B146*($A146='Beregning - Sykkel'!$P$94)</f>
        <v>0</v>
      </c>
      <c r="C146">
        <f>bef13over!C146*($A146='Beregning - Sykkel'!$P$94)</f>
        <v>0</v>
      </c>
      <c r="D146">
        <f>bef13over!D146*($A146='Beregning - Sykkel'!$P$94)</f>
        <v>0</v>
      </c>
      <c r="E146">
        <f>bef13over!E146*($A146='Beregning - Sykkel'!$P$94)</f>
        <v>0</v>
      </c>
      <c r="F146">
        <f>bef13over!F146*($A146='Beregning - Sykkel'!$P$94)</f>
        <v>0</v>
      </c>
      <c r="G146">
        <f>bef13over!G146*($A146='Beregning - Sykkel'!$P$94)</f>
        <v>0</v>
      </c>
      <c r="H146">
        <f>bef13over!H146*($A146='Beregning - Sykkel'!$P$94)</f>
        <v>0</v>
      </c>
      <c r="I146">
        <f>bef13over!I146*($A146='Beregning - Sykkel'!$P$94)</f>
        <v>0</v>
      </c>
      <c r="J146">
        <f>bef13over!J146*($A146='Beregning - Sykkel'!$P$94)</f>
        <v>0</v>
      </c>
      <c r="K146">
        <f>bef13over!K146*($A146='Beregning - Sykkel'!$P$94)</f>
        <v>0</v>
      </c>
      <c r="L146">
        <f>bef13over!L146*($A146='Beregning - Sykkel'!$P$94)</f>
        <v>0</v>
      </c>
      <c r="M146">
        <f>bef13over!M146*($A146='Beregning - Sykkel'!$P$94)</f>
        <v>0</v>
      </c>
      <c r="N146">
        <f>bef13over!N146*($A146='Beregning - Sykkel'!$P$94)</f>
        <v>0</v>
      </c>
      <c r="O146">
        <f>bef13over!O146*($A146='Beregning - Sykkel'!$P$94)</f>
        <v>0</v>
      </c>
      <c r="P146">
        <f>bef13over!P146*($A146='Beregning - Sykkel'!$P$94)</f>
        <v>0</v>
      </c>
      <c r="Q146">
        <f>bef13over!Q146*($A146='Beregning - Sykkel'!$P$94)</f>
        <v>0</v>
      </c>
      <c r="R146">
        <f>bef13over!R146*($A146='Beregning - Sykkel'!$P$94)</f>
        <v>0</v>
      </c>
      <c r="S146">
        <f>bef13over!S146*($A146='Beregning - Sykkel'!$P$94)</f>
        <v>0</v>
      </c>
      <c r="T146">
        <f>bef13over!T146*($A146='Beregning - Sykkel'!$P$94)</f>
        <v>0</v>
      </c>
      <c r="U146">
        <f>bef13over!U146*($A146='Beregning - Sykkel'!$P$94)</f>
        <v>0</v>
      </c>
      <c r="V146">
        <f>bef13over!V146*($A146='Beregning - Sykkel'!$P$94)</f>
        <v>0</v>
      </c>
      <c r="W146">
        <f>bef13over!W146*($A146='Beregning - Sykkel'!$P$94)</f>
        <v>0</v>
      </c>
      <c r="X146">
        <f>bef13over!X146*($A146='Beregning - Sykkel'!$P$94)</f>
        <v>0</v>
      </c>
      <c r="Y146">
        <f>bef13over!Y146*($A146='Beregning - Sykkel'!$P$94)</f>
        <v>0</v>
      </c>
      <c r="Z146">
        <f>bef13over!Z146*($A146='Beregning - Sykkel'!$P$94)</f>
        <v>0</v>
      </c>
      <c r="AA146">
        <f>bef13over!AA146*($A146='Beregning - Sykkel'!$P$94)</f>
        <v>0</v>
      </c>
      <c r="AB146">
        <f>bef13over!AB146*($A146='Beregning - Sykkel'!$P$94)</f>
        <v>0</v>
      </c>
      <c r="AC146">
        <f>bef13over!AC146*($A146='Beregning - Sykkel'!$P$94)</f>
        <v>0</v>
      </c>
      <c r="AD146">
        <f>bef13over!AD146*($A146='Beregning - Sykkel'!$P$94)</f>
        <v>0</v>
      </c>
    </row>
    <row r="147" spans="1:30">
      <c r="A147">
        <v>904</v>
      </c>
      <c r="B147">
        <f>bef13over!B147*($A147='Beregning - Sykkel'!$P$94)</f>
        <v>0</v>
      </c>
      <c r="C147">
        <f>bef13over!C147*($A147='Beregning - Sykkel'!$P$94)</f>
        <v>0</v>
      </c>
      <c r="D147">
        <f>bef13over!D147*($A147='Beregning - Sykkel'!$P$94)</f>
        <v>0</v>
      </c>
      <c r="E147">
        <f>bef13over!E147*($A147='Beregning - Sykkel'!$P$94)</f>
        <v>0</v>
      </c>
      <c r="F147">
        <f>bef13over!F147*($A147='Beregning - Sykkel'!$P$94)</f>
        <v>0</v>
      </c>
      <c r="G147">
        <f>bef13over!G147*($A147='Beregning - Sykkel'!$P$94)</f>
        <v>0</v>
      </c>
      <c r="H147">
        <f>bef13over!H147*($A147='Beregning - Sykkel'!$P$94)</f>
        <v>0</v>
      </c>
      <c r="I147">
        <f>bef13over!I147*($A147='Beregning - Sykkel'!$P$94)</f>
        <v>0</v>
      </c>
      <c r="J147">
        <f>bef13over!J147*($A147='Beregning - Sykkel'!$P$94)</f>
        <v>0</v>
      </c>
      <c r="K147">
        <f>bef13over!K147*($A147='Beregning - Sykkel'!$P$94)</f>
        <v>0</v>
      </c>
      <c r="L147">
        <f>bef13over!L147*($A147='Beregning - Sykkel'!$P$94)</f>
        <v>0</v>
      </c>
      <c r="M147">
        <f>bef13over!M147*($A147='Beregning - Sykkel'!$P$94)</f>
        <v>0</v>
      </c>
      <c r="N147">
        <f>bef13over!N147*($A147='Beregning - Sykkel'!$P$94)</f>
        <v>0</v>
      </c>
      <c r="O147">
        <f>bef13over!O147*($A147='Beregning - Sykkel'!$P$94)</f>
        <v>0</v>
      </c>
      <c r="P147">
        <f>bef13over!P147*($A147='Beregning - Sykkel'!$P$94)</f>
        <v>0</v>
      </c>
      <c r="Q147">
        <f>bef13over!Q147*($A147='Beregning - Sykkel'!$P$94)</f>
        <v>0</v>
      </c>
      <c r="R147">
        <f>bef13over!R147*($A147='Beregning - Sykkel'!$P$94)</f>
        <v>0</v>
      </c>
      <c r="S147">
        <f>bef13over!S147*($A147='Beregning - Sykkel'!$P$94)</f>
        <v>0</v>
      </c>
      <c r="T147">
        <f>bef13over!T147*($A147='Beregning - Sykkel'!$P$94)</f>
        <v>0</v>
      </c>
      <c r="U147">
        <f>bef13over!U147*($A147='Beregning - Sykkel'!$P$94)</f>
        <v>0</v>
      </c>
      <c r="V147">
        <f>bef13over!V147*($A147='Beregning - Sykkel'!$P$94)</f>
        <v>0</v>
      </c>
      <c r="W147">
        <f>bef13over!W147*($A147='Beregning - Sykkel'!$P$94)</f>
        <v>0</v>
      </c>
      <c r="X147">
        <f>bef13over!X147*($A147='Beregning - Sykkel'!$P$94)</f>
        <v>0</v>
      </c>
      <c r="Y147">
        <f>bef13over!Y147*($A147='Beregning - Sykkel'!$P$94)</f>
        <v>0</v>
      </c>
      <c r="Z147">
        <f>bef13over!Z147*($A147='Beregning - Sykkel'!$P$94)</f>
        <v>0</v>
      </c>
      <c r="AA147">
        <f>bef13over!AA147*($A147='Beregning - Sykkel'!$P$94)</f>
        <v>0</v>
      </c>
      <c r="AB147">
        <f>bef13over!AB147*($A147='Beregning - Sykkel'!$P$94)</f>
        <v>0</v>
      </c>
      <c r="AC147">
        <f>bef13over!AC147*($A147='Beregning - Sykkel'!$P$94)</f>
        <v>0</v>
      </c>
      <c r="AD147">
        <f>bef13over!AD147*($A147='Beregning - Sykkel'!$P$94)</f>
        <v>0</v>
      </c>
    </row>
    <row r="148" spans="1:30">
      <c r="A148">
        <v>906</v>
      </c>
      <c r="B148">
        <f>bef13over!B148*($A148='Beregning - Sykkel'!$P$94)</f>
        <v>0</v>
      </c>
      <c r="C148">
        <f>bef13over!C148*($A148='Beregning - Sykkel'!$P$94)</f>
        <v>0</v>
      </c>
      <c r="D148">
        <f>bef13over!D148*($A148='Beregning - Sykkel'!$P$94)</f>
        <v>0</v>
      </c>
      <c r="E148">
        <f>bef13over!E148*($A148='Beregning - Sykkel'!$P$94)</f>
        <v>0</v>
      </c>
      <c r="F148">
        <f>bef13over!F148*($A148='Beregning - Sykkel'!$P$94)</f>
        <v>0</v>
      </c>
      <c r="G148">
        <f>bef13over!G148*($A148='Beregning - Sykkel'!$P$94)</f>
        <v>0</v>
      </c>
      <c r="H148">
        <f>bef13over!H148*($A148='Beregning - Sykkel'!$P$94)</f>
        <v>0</v>
      </c>
      <c r="I148">
        <f>bef13over!I148*($A148='Beregning - Sykkel'!$P$94)</f>
        <v>0</v>
      </c>
      <c r="J148">
        <f>bef13over!J148*($A148='Beregning - Sykkel'!$P$94)</f>
        <v>0</v>
      </c>
      <c r="K148">
        <f>bef13over!K148*($A148='Beregning - Sykkel'!$P$94)</f>
        <v>0</v>
      </c>
      <c r="L148">
        <f>bef13over!L148*($A148='Beregning - Sykkel'!$P$94)</f>
        <v>0</v>
      </c>
      <c r="M148">
        <f>bef13over!M148*($A148='Beregning - Sykkel'!$P$94)</f>
        <v>0</v>
      </c>
      <c r="N148">
        <f>bef13over!N148*($A148='Beregning - Sykkel'!$P$94)</f>
        <v>0</v>
      </c>
      <c r="O148">
        <f>bef13over!O148*($A148='Beregning - Sykkel'!$P$94)</f>
        <v>0</v>
      </c>
      <c r="P148">
        <f>bef13over!P148*($A148='Beregning - Sykkel'!$P$94)</f>
        <v>0</v>
      </c>
      <c r="Q148">
        <f>bef13over!Q148*($A148='Beregning - Sykkel'!$P$94)</f>
        <v>0</v>
      </c>
      <c r="R148">
        <f>bef13over!R148*($A148='Beregning - Sykkel'!$P$94)</f>
        <v>0</v>
      </c>
      <c r="S148">
        <f>bef13over!S148*($A148='Beregning - Sykkel'!$P$94)</f>
        <v>0</v>
      </c>
      <c r="T148">
        <f>bef13over!T148*($A148='Beregning - Sykkel'!$P$94)</f>
        <v>0</v>
      </c>
      <c r="U148">
        <f>bef13over!U148*($A148='Beregning - Sykkel'!$P$94)</f>
        <v>0</v>
      </c>
      <c r="V148">
        <f>bef13over!V148*($A148='Beregning - Sykkel'!$P$94)</f>
        <v>0</v>
      </c>
      <c r="W148">
        <f>bef13over!W148*($A148='Beregning - Sykkel'!$P$94)</f>
        <v>0</v>
      </c>
      <c r="X148">
        <f>bef13over!X148*($A148='Beregning - Sykkel'!$P$94)</f>
        <v>0</v>
      </c>
      <c r="Y148">
        <f>bef13over!Y148*($A148='Beregning - Sykkel'!$P$94)</f>
        <v>0</v>
      </c>
      <c r="Z148">
        <f>bef13over!Z148*($A148='Beregning - Sykkel'!$P$94)</f>
        <v>0</v>
      </c>
      <c r="AA148">
        <f>bef13over!AA148*($A148='Beregning - Sykkel'!$P$94)</f>
        <v>0</v>
      </c>
      <c r="AB148">
        <f>bef13over!AB148*($A148='Beregning - Sykkel'!$P$94)</f>
        <v>0</v>
      </c>
      <c r="AC148">
        <f>bef13over!AC148*($A148='Beregning - Sykkel'!$P$94)</f>
        <v>0</v>
      </c>
      <c r="AD148">
        <f>bef13over!AD148*($A148='Beregning - Sykkel'!$P$94)</f>
        <v>0</v>
      </c>
    </row>
    <row r="149" spans="1:30">
      <c r="A149">
        <v>911</v>
      </c>
      <c r="B149">
        <f>bef13over!B149*($A149='Beregning - Sykkel'!$P$94)</f>
        <v>0</v>
      </c>
      <c r="C149">
        <f>bef13over!C149*($A149='Beregning - Sykkel'!$P$94)</f>
        <v>0</v>
      </c>
      <c r="D149">
        <f>bef13over!D149*($A149='Beregning - Sykkel'!$P$94)</f>
        <v>0</v>
      </c>
      <c r="E149">
        <f>bef13over!E149*($A149='Beregning - Sykkel'!$P$94)</f>
        <v>0</v>
      </c>
      <c r="F149">
        <f>bef13over!F149*($A149='Beregning - Sykkel'!$P$94)</f>
        <v>0</v>
      </c>
      <c r="G149">
        <f>bef13over!G149*($A149='Beregning - Sykkel'!$P$94)</f>
        <v>0</v>
      </c>
      <c r="H149">
        <f>bef13over!H149*($A149='Beregning - Sykkel'!$P$94)</f>
        <v>0</v>
      </c>
      <c r="I149">
        <f>bef13over!I149*($A149='Beregning - Sykkel'!$P$94)</f>
        <v>0</v>
      </c>
      <c r="J149">
        <f>bef13over!J149*($A149='Beregning - Sykkel'!$P$94)</f>
        <v>0</v>
      </c>
      <c r="K149">
        <f>bef13over!K149*($A149='Beregning - Sykkel'!$P$94)</f>
        <v>0</v>
      </c>
      <c r="L149">
        <f>bef13over!L149*($A149='Beregning - Sykkel'!$P$94)</f>
        <v>0</v>
      </c>
      <c r="M149">
        <f>bef13over!M149*($A149='Beregning - Sykkel'!$P$94)</f>
        <v>0</v>
      </c>
      <c r="N149">
        <f>bef13over!N149*($A149='Beregning - Sykkel'!$P$94)</f>
        <v>0</v>
      </c>
      <c r="O149">
        <f>bef13over!O149*($A149='Beregning - Sykkel'!$P$94)</f>
        <v>0</v>
      </c>
      <c r="P149">
        <f>bef13over!P149*($A149='Beregning - Sykkel'!$P$94)</f>
        <v>0</v>
      </c>
      <c r="Q149">
        <f>bef13over!Q149*($A149='Beregning - Sykkel'!$P$94)</f>
        <v>0</v>
      </c>
      <c r="R149">
        <f>bef13over!R149*($A149='Beregning - Sykkel'!$P$94)</f>
        <v>0</v>
      </c>
      <c r="S149">
        <f>bef13over!S149*($A149='Beregning - Sykkel'!$P$94)</f>
        <v>0</v>
      </c>
      <c r="T149">
        <f>bef13over!T149*($A149='Beregning - Sykkel'!$P$94)</f>
        <v>0</v>
      </c>
      <c r="U149">
        <f>bef13over!U149*($A149='Beregning - Sykkel'!$P$94)</f>
        <v>0</v>
      </c>
      <c r="V149">
        <f>bef13over!V149*($A149='Beregning - Sykkel'!$P$94)</f>
        <v>0</v>
      </c>
      <c r="W149">
        <f>bef13over!W149*($A149='Beregning - Sykkel'!$P$94)</f>
        <v>0</v>
      </c>
      <c r="X149">
        <f>bef13over!X149*($A149='Beregning - Sykkel'!$P$94)</f>
        <v>0</v>
      </c>
      <c r="Y149">
        <f>bef13over!Y149*($A149='Beregning - Sykkel'!$P$94)</f>
        <v>0</v>
      </c>
      <c r="Z149">
        <f>bef13over!Z149*($A149='Beregning - Sykkel'!$P$94)</f>
        <v>0</v>
      </c>
      <c r="AA149">
        <f>bef13over!AA149*($A149='Beregning - Sykkel'!$P$94)</f>
        <v>0</v>
      </c>
      <c r="AB149">
        <f>bef13over!AB149*($A149='Beregning - Sykkel'!$P$94)</f>
        <v>0</v>
      </c>
      <c r="AC149">
        <f>bef13over!AC149*($A149='Beregning - Sykkel'!$P$94)</f>
        <v>0</v>
      </c>
      <c r="AD149">
        <f>bef13over!AD149*($A149='Beregning - Sykkel'!$P$94)</f>
        <v>0</v>
      </c>
    </row>
    <row r="150" spans="1:30">
      <c r="A150">
        <v>912</v>
      </c>
      <c r="B150">
        <f>bef13over!B150*($A150='Beregning - Sykkel'!$P$94)</f>
        <v>0</v>
      </c>
      <c r="C150">
        <f>bef13over!C150*($A150='Beregning - Sykkel'!$P$94)</f>
        <v>0</v>
      </c>
      <c r="D150">
        <f>bef13over!D150*($A150='Beregning - Sykkel'!$P$94)</f>
        <v>0</v>
      </c>
      <c r="E150">
        <f>bef13over!E150*($A150='Beregning - Sykkel'!$P$94)</f>
        <v>0</v>
      </c>
      <c r="F150">
        <f>bef13over!F150*($A150='Beregning - Sykkel'!$P$94)</f>
        <v>0</v>
      </c>
      <c r="G150">
        <f>bef13over!G150*($A150='Beregning - Sykkel'!$P$94)</f>
        <v>0</v>
      </c>
      <c r="H150">
        <f>bef13over!H150*($A150='Beregning - Sykkel'!$P$94)</f>
        <v>0</v>
      </c>
      <c r="I150">
        <f>bef13over!I150*($A150='Beregning - Sykkel'!$P$94)</f>
        <v>0</v>
      </c>
      <c r="J150">
        <f>bef13over!J150*($A150='Beregning - Sykkel'!$P$94)</f>
        <v>0</v>
      </c>
      <c r="K150">
        <f>bef13over!K150*($A150='Beregning - Sykkel'!$P$94)</f>
        <v>0</v>
      </c>
      <c r="L150">
        <f>bef13over!L150*($A150='Beregning - Sykkel'!$P$94)</f>
        <v>0</v>
      </c>
      <c r="M150">
        <f>bef13over!M150*($A150='Beregning - Sykkel'!$P$94)</f>
        <v>0</v>
      </c>
      <c r="N150">
        <f>bef13over!N150*($A150='Beregning - Sykkel'!$P$94)</f>
        <v>0</v>
      </c>
      <c r="O150">
        <f>bef13over!O150*($A150='Beregning - Sykkel'!$P$94)</f>
        <v>0</v>
      </c>
      <c r="P150">
        <f>bef13over!P150*($A150='Beregning - Sykkel'!$P$94)</f>
        <v>0</v>
      </c>
      <c r="Q150">
        <f>bef13over!Q150*($A150='Beregning - Sykkel'!$P$94)</f>
        <v>0</v>
      </c>
      <c r="R150">
        <f>bef13over!R150*($A150='Beregning - Sykkel'!$P$94)</f>
        <v>0</v>
      </c>
      <c r="S150">
        <f>bef13over!S150*($A150='Beregning - Sykkel'!$P$94)</f>
        <v>0</v>
      </c>
      <c r="T150">
        <f>bef13over!T150*($A150='Beregning - Sykkel'!$P$94)</f>
        <v>0</v>
      </c>
      <c r="U150">
        <f>bef13over!U150*($A150='Beregning - Sykkel'!$P$94)</f>
        <v>0</v>
      </c>
      <c r="V150">
        <f>bef13over!V150*($A150='Beregning - Sykkel'!$P$94)</f>
        <v>0</v>
      </c>
      <c r="W150">
        <f>bef13over!W150*($A150='Beregning - Sykkel'!$P$94)</f>
        <v>0</v>
      </c>
      <c r="X150">
        <f>bef13over!X150*($A150='Beregning - Sykkel'!$P$94)</f>
        <v>0</v>
      </c>
      <c r="Y150">
        <f>bef13over!Y150*($A150='Beregning - Sykkel'!$P$94)</f>
        <v>0</v>
      </c>
      <c r="Z150">
        <f>bef13over!Z150*($A150='Beregning - Sykkel'!$P$94)</f>
        <v>0</v>
      </c>
      <c r="AA150">
        <f>bef13over!AA150*($A150='Beregning - Sykkel'!$P$94)</f>
        <v>0</v>
      </c>
      <c r="AB150">
        <f>bef13over!AB150*($A150='Beregning - Sykkel'!$P$94)</f>
        <v>0</v>
      </c>
      <c r="AC150">
        <f>bef13over!AC150*($A150='Beregning - Sykkel'!$P$94)</f>
        <v>0</v>
      </c>
      <c r="AD150">
        <f>bef13over!AD150*($A150='Beregning - Sykkel'!$P$94)</f>
        <v>0</v>
      </c>
    </row>
    <row r="151" spans="1:30">
      <c r="A151">
        <v>914</v>
      </c>
      <c r="B151">
        <f>bef13over!B151*($A151='Beregning - Sykkel'!$P$94)</f>
        <v>0</v>
      </c>
      <c r="C151">
        <f>bef13over!C151*($A151='Beregning - Sykkel'!$P$94)</f>
        <v>0</v>
      </c>
      <c r="D151">
        <f>bef13over!D151*($A151='Beregning - Sykkel'!$P$94)</f>
        <v>0</v>
      </c>
      <c r="E151">
        <f>bef13over!E151*($A151='Beregning - Sykkel'!$P$94)</f>
        <v>0</v>
      </c>
      <c r="F151">
        <f>bef13over!F151*($A151='Beregning - Sykkel'!$P$94)</f>
        <v>0</v>
      </c>
      <c r="G151">
        <f>bef13over!G151*($A151='Beregning - Sykkel'!$P$94)</f>
        <v>0</v>
      </c>
      <c r="H151">
        <f>bef13over!H151*($A151='Beregning - Sykkel'!$P$94)</f>
        <v>0</v>
      </c>
      <c r="I151">
        <f>bef13over!I151*($A151='Beregning - Sykkel'!$P$94)</f>
        <v>0</v>
      </c>
      <c r="J151">
        <f>bef13over!J151*($A151='Beregning - Sykkel'!$P$94)</f>
        <v>0</v>
      </c>
      <c r="K151">
        <f>bef13over!K151*($A151='Beregning - Sykkel'!$P$94)</f>
        <v>0</v>
      </c>
      <c r="L151">
        <f>bef13over!L151*($A151='Beregning - Sykkel'!$P$94)</f>
        <v>0</v>
      </c>
      <c r="M151">
        <f>bef13over!M151*($A151='Beregning - Sykkel'!$P$94)</f>
        <v>0</v>
      </c>
      <c r="N151">
        <f>bef13over!N151*($A151='Beregning - Sykkel'!$P$94)</f>
        <v>0</v>
      </c>
      <c r="O151">
        <f>bef13over!O151*($A151='Beregning - Sykkel'!$P$94)</f>
        <v>0</v>
      </c>
      <c r="P151">
        <f>bef13over!P151*($A151='Beregning - Sykkel'!$P$94)</f>
        <v>0</v>
      </c>
      <c r="Q151">
        <f>bef13over!Q151*($A151='Beregning - Sykkel'!$P$94)</f>
        <v>0</v>
      </c>
      <c r="R151">
        <f>bef13over!R151*($A151='Beregning - Sykkel'!$P$94)</f>
        <v>0</v>
      </c>
      <c r="S151">
        <f>bef13over!S151*($A151='Beregning - Sykkel'!$P$94)</f>
        <v>0</v>
      </c>
      <c r="T151">
        <f>bef13over!T151*($A151='Beregning - Sykkel'!$P$94)</f>
        <v>0</v>
      </c>
      <c r="U151">
        <f>bef13over!U151*($A151='Beregning - Sykkel'!$P$94)</f>
        <v>0</v>
      </c>
      <c r="V151">
        <f>bef13over!V151*($A151='Beregning - Sykkel'!$P$94)</f>
        <v>0</v>
      </c>
      <c r="W151">
        <f>bef13over!W151*($A151='Beregning - Sykkel'!$P$94)</f>
        <v>0</v>
      </c>
      <c r="X151">
        <f>bef13over!X151*($A151='Beregning - Sykkel'!$P$94)</f>
        <v>0</v>
      </c>
      <c r="Y151">
        <f>bef13over!Y151*($A151='Beregning - Sykkel'!$P$94)</f>
        <v>0</v>
      </c>
      <c r="Z151">
        <f>bef13over!Z151*($A151='Beregning - Sykkel'!$P$94)</f>
        <v>0</v>
      </c>
      <c r="AA151">
        <f>bef13over!AA151*($A151='Beregning - Sykkel'!$P$94)</f>
        <v>0</v>
      </c>
      <c r="AB151">
        <f>bef13over!AB151*($A151='Beregning - Sykkel'!$P$94)</f>
        <v>0</v>
      </c>
      <c r="AC151">
        <f>bef13over!AC151*($A151='Beregning - Sykkel'!$P$94)</f>
        <v>0</v>
      </c>
      <c r="AD151">
        <f>bef13over!AD151*($A151='Beregning - Sykkel'!$P$94)</f>
        <v>0</v>
      </c>
    </row>
    <row r="152" spans="1:30">
      <c r="A152">
        <v>919</v>
      </c>
      <c r="B152">
        <f>bef13over!B152*($A152='Beregning - Sykkel'!$P$94)</f>
        <v>0</v>
      </c>
      <c r="C152">
        <f>bef13over!C152*($A152='Beregning - Sykkel'!$P$94)</f>
        <v>0</v>
      </c>
      <c r="D152">
        <f>bef13over!D152*($A152='Beregning - Sykkel'!$P$94)</f>
        <v>0</v>
      </c>
      <c r="E152">
        <f>bef13over!E152*($A152='Beregning - Sykkel'!$P$94)</f>
        <v>0</v>
      </c>
      <c r="F152">
        <f>bef13over!F152*($A152='Beregning - Sykkel'!$P$94)</f>
        <v>0</v>
      </c>
      <c r="G152">
        <f>bef13over!G152*($A152='Beregning - Sykkel'!$P$94)</f>
        <v>0</v>
      </c>
      <c r="H152">
        <f>bef13over!H152*($A152='Beregning - Sykkel'!$P$94)</f>
        <v>0</v>
      </c>
      <c r="I152">
        <f>bef13over!I152*($A152='Beregning - Sykkel'!$P$94)</f>
        <v>0</v>
      </c>
      <c r="J152">
        <f>bef13over!J152*($A152='Beregning - Sykkel'!$P$94)</f>
        <v>0</v>
      </c>
      <c r="K152">
        <f>bef13over!K152*($A152='Beregning - Sykkel'!$P$94)</f>
        <v>0</v>
      </c>
      <c r="L152">
        <f>bef13over!L152*($A152='Beregning - Sykkel'!$P$94)</f>
        <v>0</v>
      </c>
      <c r="M152">
        <f>bef13over!M152*($A152='Beregning - Sykkel'!$P$94)</f>
        <v>0</v>
      </c>
      <c r="N152">
        <f>bef13over!N152*($A152='Beregning - Sykkel'!$P$94)</f>
        <v>0</v>
      </c>
      <c r="O152">
        <f>bef13over!O152*($A152='Beregning - Sykkel'!$P$94)</f>
        <v>0</v>
      </c>
      <c r="P152">
        <f>bef13over!P152*($A152='Beregning - Sykkel'!$P$94)</f>
        <v>0</v>
      </c>
      <c r="Q152">
        <f>bef13over!Q152*($A152='Beregning - Sykkel'!$P$94)</f>
        <v>0</v>
      </c>
      <c r="R152">
        <f>bef13over!R152*($A152='Beregning - Sykkel'!$P$94)</f>
        <v>0</v>
      </c>
      <c r="S152">
        <f>bef13over!S152*($A152='Beregning - Sykkel'!$P$94)</f>
        <v>0</v>
      </c>
      <c r="T152">
        <f>bef13over!T152*($A152='Beregning - Sykkel'!$P$94)</f>
        <v>0</v>
      </c>
      <c r="U152">
        <f>bef13over!U152*($A152='Beregning - Sykkel'!$P$94)</f>
        <v>0</v>
      </c>
      <c r="V152">
        <f>bef13over!V152*($A152='Beregning - Sykkel'!$P$94)</f>
        <v>0</v>
      </c>
      <c r="W152">
        <f>bef13over!W152*($A152='Beregning - Sykkel'!$P$94)</f>
        <v>0</v>
      </c>
      <c r="X152">
        <f>bef13over!X152*($A152='Beregning - Sykkel'!$P$94)</f>
        <v>0</v>
      </c>
      <c r="Y152">
        <f>bef13over!Y152*($A152='Beregning - Sykkel'!$P$94)</f>
        <v>0</v>
      </c>
      <c r="Z152">
        <f>bef13over!Z152*($A152='Beregning - Sykkel'!$P$94)</f>
        <v>0</v>
      </c>
      <c r="AA152">
        <f>bef13over!AA152*($A152='Beregning - Sykkel'!$P$94)</f>
        <v>0</v>
      </c>
      <c r="AB152">
        <f>bef13over!AB152*($A152='Beregning - Sykkel'!$P$94)</f>
        <v>0</v>
      </c>
      <c r="AC152">
        <f>bef13over!AC152*($A152='Beregning - Sykkel'!$P$94)</f>
        <v>0</v>
      </c>
      <c r="AD152">
        <f>bef13over!AD152*($A152='Beregning - Sykkel'!$P$94)</f>
        <v>0</v>
      </c>
    </row>
    <row r="153" spans="1:30">
      <c r="A153">
        <v>926</v>
      </c>
      <c r="B153">
        <f>bef13over!B153*($A153='Beregning - Sykkel'!$P$94)</f>
        <v>0</v>
      </c>
      <c r="C153">
        <f>bef13over!C153*($A153='Beregning - Sykkel'!$P$94)</f>
        <v>0</v>
      </c>
      <c r="D153">
        <f>bef13over!D153*($A153='Beregning - Sykkel'!$P$94)</f>
        <v>0</v>
      </c>
      <c r="E153">
        <f>bef13over!E153*($A153='Beregning - Sykkel'!$P$94)</f>
        <v>0</v>
      </c>
      <c r="F153">
        <f>bef13over!F153*($A153='Beregning - Sykkel'!$P$94)</f>
        <v>0</v>
      </c>
      <c r="G153">
        <f>bef13over!G153*($A153='Beregning - Sykkel'!$P$94)</f>
        <v>0</v>
      </c>
      <c r="H153">
        <f>bef13over!H153*($A153='Beregning - Sykkel'!$P$94)</f>
        <v>0</v>
      </c>
      <c r="I153">
        <f>bef13over!I153*($A153='Beregning - Sykkel'!$P$94)</f>
        <v>0</v>
      </c>
      <c r="J153">
        <f>bef13over!J153*($A153='Beregning - Sykkel'!$P$94)</f>
        <v>0</v>
      </c>
      <c r="K153">
        <f>bef13over!K153*($A153='Beregning - Sykkel'!$P$94)</f>
        <v>0</v>
      </c>
      <c r="L153">
        <f>bef13over!L153*($A153='Beregning - Sykkel'!$P$94)</f>
        <v>0</v>
      </c>
      <c r="M153">
        <f>bef13over!M153*($A153='Beregning - Sykkel'!$P$94)</f>
        <v>0</v>
      </c>
      <c r="N153">
        <f>bef13over!N153*($A153='Beregning - Sykkel'!$P$94)</f>
        <v>0</v>
      </c>
      <c r="O153">
        <f>bef13over!O153*($A153='Beregning - Sykkel'!$P$94)</f>
        <v>0</v>
      </c>
      <c r="P153">
        <f>bef13over!P153*($A153='Beregning - Sykkel'!$P$94)</f>
        <v>0</v>
      </c>
      <c r="Q153">
        <f>bef13over!Q153*($A153='Beregning - Sykkel'!$P$94)</f>
        <v>0</v>
      </c>
      <c r="R153">
        <f>bef13over!R153*($A153='Beregning - Sykkel'!$P$94)</f>
        <v>0</v>
      </c>
      <c r="S153">
        <f>bef13over!S153*($A153='Beregning - Sykkel'!$P$94)</f>
        <v>0</v>
      </c>
      <c r="T153">
        <f>bef13over!T153*($A153='Beregning - Sykkel'!$P$94)</f>
        <v>0</v>
      </c>
      <c r="U153">
        <f>bef13over!U153*($A153='Beregning - Sykkel'!$P$94)</f>
        <v>0</v>
      </c>
      <c r="V153">
        <f>bef13over!V153*($A153='Beregning - Sykkel'!$P$94)</f>
        <v>0</v>
      </c>
      <c r="W153">
        <f>bef13over!W153*($A153='Beregning - Sykkel'!$P$94)</f>
        <v>0</v>
      </c>
      <c r="X153">
        <f>bef13over!X153*($A153='Beregning - Sykkel'!$P$94)</f>
        <v>0</v>
      </c>
      <c r="Y153">
        <f>bef13over!Y153*($A153='Beregning - Sykkel'!$P$94)</f>
        <v>0</v>
      </c>
      <c r="Z153">
        <f>bef13over!Z153*($A153='Beregning - Sykkel'!$P$94)</f>
        <v>0</v>
      </c>
      <c r="AA153">
        <f>bef13over!AA153*($A153='Beregning - Sykkel'!$P$94)</f>
        <v>0</v>
      </c>
      <c r="AB153">
        <f>bef13over!AB153*($A153='Beregning - Sykkel'!$P$94)</f>
        <v>0</v>
      </c>
      <c r="AC153">
        <f>bef13over!AC153*($A153='Beregning - Sykkel'!$P$94)</f>
        <v>0</v>
      </c>
      <c r="AD153">
        <f>bef13over!AD153*($A153='Beregning - Sykkel'!$P$94)</f>
        <v>0</v>
      </c>
    </row>
    <row r="154" spans="1:30">
      <c r="A154">
        <v>928</v>
      </c>
      <c r="B154">
        <f>bef13over!B154*($A154='Beregning - Sykkel'!$P$94)</f>
        <v>0</v>
      </c>
      <c r="C154">
        <f>bef13over!C154*($A154='Beregning - Sykkel'!$P$94)</f>
        <v>0</v>
      </c>
      <c r="D154">
        <f>bef13over!D154*($A154='Beregning - Sykkel'!$P$94)</f>
        <v>0</v>
      </c>
      <c r="E154">
        <f>bef13over!E154*($A154='Beregning - Sykkel'!$P$94)</f>
        <v>0</v>
      </c>
      <c r="F154">
        <f>bef13over!F154*($A154='Beregning - Sykkel'!$P$94)</f>
        <v>0</v>
      </c>
      <c r="G154">
        <f>bef13over!G154*($A154='Beregning - Sykkel'!$P$94)</f>
        <v>0</v>
      </c>
      <c r="H154">
        <f>bef13over!H154*($A154='Beregning - Sykkel'!$P$94)</f>
        <v>0</v>
      </c>
      <c r="I154">
        <f>bef13over!I154*($A154='Beregning - Sykkel'!$P$94)</f>
        <v>0</v>
      </c>
      <c r="J154">
        <f>bef13over!J154*($A154='Beregning - Sykkel'!$P$94)</f>
        <v>0</v>
      </c>
      <c r="K154">
        <f>bef13over!K154*($A154='Beregning - Sykkel'!$P$94)</f>
        <v>0</v>
      </c>
      <c r="L154">
        <f>bef13over!L154*($A154='Beregning - Sykkel'!$P$94)</f>
        <v>0</v>
      </c>
      <c r="M154">
        <f>bef13over!M154*($A154='Beregning - Sykkel'!$P$94)</f>
        <v>0</v>
      </c>
      <c r="N154">
        <f>bef13over!N154*($A154='Beregning - Sykkel'!$P$94)</f>
        <v>0</v>
      </c>
      <c r="O154">
        <f>bef13over!O154*($A154='Beregning - Sykkel'!$P$94)</f>
        <v>0</v>
      </c>
      <c r="P154">
        <f>bef13over!P154*($A154='Beregning - Sykkel'!$P$94)</f>
        <v>0</v>
      </c>
      <c r="Q154">
        <f>bef13over!Q154*($A154='Beregning - Sykkel'!$P$94)</f>
        <v>0</v>
      </c>
      <c r="R154">
        <f>bef13over!R154*($A154='Beregning - Sykkel'!$P$94)</f>
        <v>0</v>
      </c>
      <c r="S154">
        <f>bef13over!S154*($A154='Beregning - Sykkel'!$P$94)</f>
        <v>0</v>
      </c>
      <c r="T154">
        <f>bef13over!T154*($A154='Beregning - Sykkel'!$P$94)</f>
        <v>0</v>
      </c>
      <c r="U154">
        <f>bef13over!U154*($A154='Beregning - Sykkel'!$P$94)</f>
        <v>0</v>
      </c>
      <c r="V154">
        <f>bef13over!V154*($A154='Beregning - Sykkel'!$P$94)</f>
        <v>0</v>
      </c>
      <c r="W154">
        <f>bef13over!W154*($A154='Beregning - Sykkel'!$P$94)</f>
        <v>0</v>
      </c>
      <c r="X154">
        <f>bef13over!X154*($A154='Beregning - Sykkel'!$P$94)</f>
        <v>0</v>
      </c>
      <c r="Y154">
        <f>bef13over!Y154*($A154='Beregning - Sykkel'!$P$94)</f>
        <v>0</v>
      </c>
      <c r="Z154">
        <f>bef13over!Z154*($A154='Beregning - Sykkel'!$P$94)</f>
        <v>0</v>
      </c>
      <c r="AA154">
        <f>bef13over!AA154*($A154='Beregning - Sykkel'!$P$94)</f>
        <v>0</v>
      </c>
      <c r="AB154">
        <f>bef13over!AB154*($A154='Beregning - Sykkel'!$P$94)</f>
        <v>0</v>
      </c>
      <c r="AC154">
        <f>bef13over!AC154*($A154='Beregning - Sykkel'!$P$94)</f>
        <v>0</v>
      </c>
      <c r="AD154">
        <f>bef13over!AD154*($A154='Beregning - Sykkel'!$P$94)</f>
        <v>0</v>
      </c>
    </row>
    <row r="155" spans="1:30">
      <c r="A155">
        <v>929</v>
      </c>
      <c r="B155">
        <f>bef13over!B155*($A155='Beregning - Sykkel'!$P$94)</f>
        <v>0</v>
      </c>
      <c r="C155">
        <f>bef13over!C155*($A155='Beregning - Sykkel'!$P$94)</f>
        <v>0</v>
      </c>
      <c r="D155">
        <f>bef13over!D155*($A155='Beregning - Sykkel'!$P$94)</f>
        <v>0</v>
      </c>
      <c r="E155">
        <f>bef13over!E155*($A155='Beregning - Sykkel'!$P$94)</f>
        <v>0</v>
      </c>
      <c r="F155">
        <f>bef13over!F155*($A155='Beregning - Sykkel'!$P$94)</f>
        <v>0</v>
      </c>
      <c r="G155">
        <f>bef13over!G155*($A155='Beregning - Sykkel'!$P$94)</f>
        <v>0</v>
      </c>
      <c r="H155">
        <f>bef13over!H155*($A155='Beregning - Sykkel'!$P$94)</f>
        <v>0</v>
      </c>
      <c r="I155">
        <f>bef13over!I155*($A155='Beregning - Sykkel'!$P$94)</f>
        <v>0</v>
      </c>
      <c r="J155">
        <f>bef13over!J155*($A155='Beregning - Sykkel'!$P$94)</f>
        <v>0</v>
      </c>
      <c r="K155">
        <f>bef13over!K155*($A155='Beregning - Sykkel'!$P$94)</f>
        <v>0</v>
      </c>
      <c r="L155">
        <f>bef13over!L155*($A155='Beregning - Sykkel'!$P$94)</f>
        <v>0</v>
      </c>
      <c r="M155">
        <f>bef13over!M155*($A155='Beregning - Sykkel'!$P$94)</f>
        <v>0</v>
      </c>
      <c r="N155">
        <f>bef13over!N155*($A155='Beregning - Sykkel'!$P$94)</f>
        <v>0</v>
      </c>
      <c r="O155">
        <f>bef13over!O155*($A155='Beregning - Sykkel'!$P$94)</f>
        <v>0</v>
      </c>
      <c r="P155">
        <f>bef13over!P155*($A155='Beregning - Sykkel'!$P$94)</f>
        <v>0</v>
      </c>
      <c r="Q155">
        <f>bef13over!Q155*($A155='Beregning - Sykkel'!$P$94)</f>
        <v>0</v>
      </c>
      <c r="R155">
        <f>bef13over!R155*($A155='Beregning - Sykkel'!$P$94)</f>
        <v>0</v>
      </c>
      <c r="S155">
        <f>bef13over!S155*($A155='Beregning - Sykkel'!$P$94)</f>
        <v>0</v>
      </c>
      <c r="T155">
        <f>bef13over!T155*($A155='Beregning - Sykkel'!$P$94)</f>
        <v>0</v>
      </c>
      <c r="U155">
        <f>bef13over!U155*($A155='Beregning - Sykkel'!$P$94)</f>
        <v>0</v>
      </c>
      <c r="V155">
        <f>bef13over!V155*($A155='Beregning - Sykkel'!$P$94)</f>
        <v>0</v>
      </c>
      <c r="W155">
        <f>bef13over!W155*($A155='Beregning - Sykkel'!$P$94)</f>
        <v>0</v>
      </c>
      <c r="X155">
        <f>bef13over!X155*($A155='Beregning - Sykkel'!$P$94)</f>
        <v>0</v>
      </c>
      <c r="Y155">
        <f>bef13over!Y155*($A155='Beregning - Sykkel'!$P$94)</f>
        <v>0</v>
      </c>
      <c r="Z155">
        <f>bef13over!Z155*($A155='Beregning - Sykkel'!$P$94)</f>
        <v>0</v>
      </c>
      <c r="AA155">
        <f>bef13over!AA155*($A155='Beregning - Sykkel'!$P$94)</f>
        <v>0</v>
      </c>
      <c r="AB155">
        <f>bef13over!AB155*($A155='Beregning - Sykkel'!$P$94)</f>
        <v>0</v>
      </c>
      <c r="AC155">
        <f>bef13over!AC155*($A155='Beregning - Sykkel'!$P$94)</f>
        <v>0</v>
      </c>
      <c r="AD155">
        <f>bef13over!AD155*($A155='Beregning - Sykkel'!$P$94)</f>
        <v>0</v>
      </c>
    </row>
    <row r="156" spans="1:30">
      <c r="A156">
        <v>935</v>
      </c>
      <c r="B156">
        <f>bef13over!B156*($A156='Beregning - Sykkel'!$P$94)</f>
        <v>0</v>
      </c>
      <c r="C156">
        <f>bef13over!C156*($A156='Beregning - Sykkel'!$P$94)</f>
        <v>0</v>
      </c>
      <c r="D156">
        <f>bef13over!D156*($A156='Beregning - Sykkel'!$P$94)</f>
        <v>0</v>
      </c>
      <c r="E156">
        <f>bef13over!E156*($A156='Beregning - Sykkel'!$P$94)</f>
        <v>0</v>
      </c>
      <c r="F156">
        <f>bef13over!F156*($A156='Beregning - Sykkel'!$P$94)</f>
        <v>0</v>
      </c>
      <c r="G156">
        <f>bef13over!G156*($A156='Beregning - Sykkel'!$P$94)</f>
        <v>0</v>
      </c>
      <c r="H156">
        <f>bef13over!H156*($A156='Beregning - Sykkel'!$P$94)</f>
        <v>0</v>
      </c>
      <c r="I156">
        <f>bef13over!I156*($A156='Beregning - Sykkel'!$P$94)</f>
        <v>0</v>
      </c>
      <c r="J156">
        <f>bef13over!J156*($A156='Beregning - Sykkel'!$P$94)</f>
        <v>0</v>
      </c>
      <c r="K156">
        <f>bef13over!K156*($A156='Beregning - Sykkel'!$P$94)</f>
        <v>0</v>
      </c>
      <c r="L156">
        <f>bef13over!L156*($A156='Beregning - Sykkel'!$P$94)</f>
        <v>0</v>
      </c>
      <c r="M156">
        <f>bef13over!M156*($A156='Beregning - Sykkel'!$P$94)</f>
        <v>0</v>
      </c>
      <c r="N156">
        <f>bef13over!N156*($A156='Beregning - Sykkel'!$P$94)</f>
        <v>0</v>
      </c>
      <c r="O156">
        <f>bef13over!O156*($A156='Beregning - Sykkel'!$P$94)</f>
        <v>0</v>
      </c>
      <c r="P156">
        <f>bef13over!P156*($A156='Beregning - Sykkel'!$P$94)</f>
        <v>0</v>
      </c>
      <c r="Q156">
        <f>bef13over!Q156*($A156='Beregning - Sykkel'!$P$94)</f>
        <v>0</v>
      </c>
      <c r="R156">
        <f>bef13over!R156*($A156='Beregning - Sykkel'!$P$94)</f>
        <v>0</v>
      </c>
      <c r="S156">
        <f>bef13over!S156*($A156='Beregning - Sykkel'!$P$94)</f>
        <v>0</v>
      </c>
      <c r="T156">
        <f>bef13over!T156*($A156='Beregning - Sykkel'!$P$94)</f>
        <v>0</v>
      </c>
      <c r="U156">
        <f>bef13over!U156*($A156='Beregning - Sykkel'!$P$94)</f>
        <v>0</v>
      </c>
      <c r="V156">
        <f>bef13over!V156*($A156='Beregning - Sykkel'!$P$94)</f>
        <v>0</v>
      </c>
      <c r="W156">
        <f>bef13over!W156*($A156='Beregning - Sykkel'!$P$94)</f>
        <v>0</v>
      </c>
      <c r="X156">
        <f>bef13over!X156*($A156='Beregning - Sykkel'!$P$94)</f>
        <v>0</v>
      </c>
      <c r="Y156">
        <f>bef13over!Y156*($A156='Beregning - Sykkel'!$P$94)</f>
        <v>0</v>
      </c>
      <c r="Z156">
        <f>bef13over!Z156*($A156='Beregning - Sykkel'!$P$94)</f>
        <v>0</v>
      </c>
      <c r="AA156">
        <f>bef13over!AA156*($A156='Beregning - Sykkel'!$P$94)</f>
        <v>0</v>
      </c>
      <c r="AB156">
        <f>bef13over!AB156*($A156='Beregning - Sykkel'!$P$94)</f>
        <v>0</v>
      </c>
      <c r="AC156">
        <f>bef13over!AC156*($A156='Beregning - Sykkel'!$P$94)</f>
        <v>0</v>
      </c>
      <c r="AD156">
        <f>bef13over!AD156*($A156='Beregning - Sykkel'!$P$94)</f>
        <v>0</v>
      </c>
    </row>
    <row r="157" spans="1:30">
      <c r="A157">
        <v>937</v>
      </c>
      <c r="B157">
        <f>bef13over!B157*($A157='Beregning - Sykkel'!$P$94)</f>
        <v>0</v>
      </c>
      <c r="C157">
        <f>bef13over!C157*($A157='Beregning - Sykkel'!$P$94)</f>
        <v>0</v>
      </c>
      <c r="D157">
        <f>bef13over!D157*($A157='Beregning - Sykkel'!$P$94)</f>
        <v>0</v>
      </c>
      <c r="E157">
        <f>bef13over!E157*($A157='Beregning - Sykkel'!$P$94)</f>
        <v>0</v>
      </c>
      <c r="F157">
        <f>bef13over!F157*($A157='Beregning - Sykkel'!$P$94)</f>
        <v>0</v>
      </c>
      <c r="G157">
        <f>bef13over!G157*($A157='Beregning - Sykkel'!$P$94)</f>
        <v>0</v>
      </c>
      <c r="H157">
        <f>bef13over!H157*($A157='Beregning - Sykkel'!$P$94)</f>
        <v>0</v>
      </c>
      <c r="I157">
        <f>bef13over!I157*($A157='Beregning - Sykkel'!$P$94)</f>
        <v>0</v>
      </c>
      <c r="J157">
        <f>bef13over!J157*($A157='Beregning - Sykkel'!$P$94)</f>
        <v>0</v>
      </c>
      <c r="K157">
        <f>bef13over!K157*($A157='Beregning - Sykkel'!$P$94)</f>
        <v>0</v>
      </c>
      <c r="L157">
        <f>bef13over!L157*($A157='Beregning - Sykkel'!$P$94)</f>
        <v>0</v>
      </c>
      <c r="M157">
        <f>bef13over!M157*($A157='Beregning - Sykkel'!$P$94)</f>
        <v>0</v>
      </c>
      <c r="N157">
        <f>bef13over!N157*($A157='Beregning - Sykkel'!$P$94)</f>
        <v>0</v>
      </c>
      <c r="O157">
        <f>bef13over!O157*($A157='Beregning - Sykkel'!$P$94)</f>
        <v>0</v>
      </c>
      <c r="P157">
        <f>bef13over!P157*($A157='Beregning - Sykkel'!$P$94)</f>
        <v>0</v>
      </c>
      <c r="Q157">
        <f>bef13over!Q157*($A157='Beregning - Sykkel'!$P$94)</f>
        <v>0</v>
      </c>
      <c r="R157">
        <f>bef13over!R157*($A157='Beregning - Sykkel'!$P$94)</f>
        <v>0</v>
      </c>
      <c r="S157">
        <f>bef13over!S157*($A157='Beregning - Sykkel'!$P$94)</f>
        <v>0</v>
      </c>
      <c r="T157">
        <f>bef13over!T157*($A157='Beregning - Sykkel'!$P$94)</f>
        <v>0</v>
      </c>
      <c r="U157">
        <f>bef13over!U157*($A157='Beregning - Sykkel'!$P$94)</f>
        <v>0</v>
      </c>
      <c r="V157">
        <f>bef13over!V157*($A157='Beregning - Sykkel'!$P$94)</f>
        <v>0</v>
      </c>
      <c r="W157">
        <f>bef13over!W157*($A157='Beregning - Sykkel'!$P$94)</f>
        <v>0</v>
      </c>
      <c r="X157">
        <f>bef13over!X157*($A157='Beregning - Sykkel'!$P$94)</f>
        <v>0</v>
      </c>
      <c r="Y157">
        <f>bef13over!Y157*($A157='Beregning - Sykkel'!$P$94)</f>
        <v>0</v>
      </c>
      <c r="Z157">
        <f>bef13over!Z157*($A157='Beregning - Sykkel'!$P$94)</f>
        <v>0</v>
      </c>
      <c r="AA157">
        <f>bef13over!AA157*($A157='Beregning - Sykkel'!$P$94)</f>
        <v>0</v>
      </c>
      <c r="AB157">
        <f>bef13over!AB157*($A157='Beregning - Sykkel'!$P$94)</f>
        <v>0</v>
      </c>
      <c r="AC157">
        <f>bef13over!AC157*($A157='Beregning - Sykkel'!$P$94)</f>
        <v>0</v>
      </c>
      <c r="AD157">
        <f>bef13over!AD157*($A157='Beregning - Sykkel'!$P$94)</f>
        <v>0</v>
      </c>
    </row>
    <row r="158" spans="1:30">
      <c r="A158">
        <v>938</v>
      </c>
      <c r="B158">
        <f>bef13over!B158*($A158='Beregning - Sykkel'!$P$94)</f>
        <v>0</v>
      </c>
      <c r="C158">
        <f>bef13over!C158*($A158='Beregning - Sykkel'!$P$94)</f>
        <v>0</v>
      </c>
      <c r="D158">
        <f>bef13over!D158*($A158='Beregning - Sykkel'!$P$94)</f>
        <v>0</v>
      </c>
      <c r="E158">
        <f>bef13over!E158*($A158='Beregning - Sykkel'!$P$94)</f>
        <v>0</v>
      </c>
      <c r="F158">
        <f>bef13over!F158*($A158='Beregning - Sykkel'!$P$94)</f>
        <v>0</v>
      </c>
      <c r="G158">
        <f>bef13over!G158*($A158='Beregning - Sykkel'!$P$94)</f>
        <v>0</v>
      </c>
      <c r="H158">
        <f>bef13over!H158*($A158='Beregning - Sykkel'!$P$94)</f>
        <v>0</v>
      </c>
      <c r="I158">
        <f>bef13over!I158*($A158='Beregning - Sykkel'!$P$94)</f>
        <v>0</v>
      </c>
      <c r="J158">
        <f>bef13over!J158*($A158='Beregning - Sykkel'!$P$94)</f>
        <v>0</v>
      </c>
      <c r="K158">
        <f>bef13over!K158*($A158='Beregning - Sykkel'!$P$94)</f>
        <v>0</v>
      </c>
      <c r="L158">
        <f>bef13over!L158*($A158='Beregning - Sykkel'!$P$94)</f>
        <v>0</v>
      </c>
      <c r="M158">
        <f>bef13over!M158*($A158='Beregning - Sykkel'!$P$94)</f>
        <v>0</v>
      </c>
      <c r="N158">
        <f>bef13over!N158*($A158='Beregning - Sykkel'!$P$94)</f>
        <v>0</v>
      </c>
      <c r="O158">
        <f>bef13over!O158*($A158='Beregning - Sykkel'!$P$94)</f>
        <v>0</v>
      </c>
      <c r="P158">
        <f>bef13over!P158*($A158='Beregning - Sykkel'!$P$94)</f>
        <v>0</v>
      </c>
      <c r="Q158">
        <f>bef13over!Q158*($A158='Beregning - Sykkel'!$P$94)</f>
        <v>0</v>
      </c>
      <c r="R158">
        <f>bef13over!R158*($A158='Beregning - Sykkel'!$P$94)</f>
        <v>0</v>
      </c>
      <c r="S158">
        <f>bef13over!S158*($A158='Beregning - Sykkel'!$P$94)</f>
        <v>0</v>
      </c>
      <c r="T158">
        <f>bef13over!T158*($A158='Beregning - Sykkel'!$P$94)</f>
        <v>0</v>
      </c>
      <c r="U158">
        <f>bef13over!U158*($A158='Beregning - Sykkel'!$P$94)</f>
        <v>0</v>
      </c>
      <c r="V158">
        <f>bef13over!V158*($A158='Beregning - Sykkel'!$P$94)</f>
        <v>0</v>
      </c>
      <c r="W158">
        <f>bef13over!W158*($A158='Beregning - Sykkel'!$P$94)</f>
        <v>0</v>
      </c>
      <c r="X158">
        <f>bef13over!X158*($A158='Beregning - Sykkel'!$P$94)</f>
        <v>0</v>
      </c>
      <c r="Y158">
        <f>bef13over!Y158*($A158='Beregning - Sykkel'!$P$94)</f>
        <v>0</v>
      </c>
      <c r="Z158">
        <f>bef13over!Z158*($A158='Beregning - Sykkel'!$P$94)</f>
        <v>0</v>
      </c>
      <c r="AA158">
        <f>bef13over!AA158*($A158='Beregning - Sykkel'!$P$94)</f>
        <v>0</v>
      </c>
      <c r="AB158">
        <f>bef13over!AB158*($A158='Beregning - Sykkel'!$P$94)</f>
        <v>0</v>
      </c>
      <c r="AC158">
        <f>bef13over!AC158*($A158='Beregning - Sykkel'!$P$94)</f>
        <v>0</v>
      </c>
      <c r="AD158">
        <f>bef13over!AD158*($A158='Beregning - Sykkel'!$P$94)</f>
        <v>0</v>
      </c>
    </row>
    <row r="159" spans="1:30">
      <c r="A159">
        <v>940</v>
      </c>
      <c r="B159">
        <f>bef13over!B159*($A159='Beregning - Sykkel'!$P$94)</f>
        <v>0</v>
      </c>
      <c r="C159">
        <f>bef13over!C159*($A159='Beregning - Sykkel'!$P$94)</f>
        <v>0</v>
      </c>
      <c r="D159">
        <f>bef13over!D159*($A159='Beregning - Sykkel'!$P$94)</f>
        <v>0</v>
      </c>
      <c r="E159">
        <f>bef13over!E159*($A159='Beregning - Sykkel'!$P$94)</f>
        <v>0</v>
      </c>
      <c r="F159">
        <f>bef13over!F159*($A159='Beregning - Sykkel'!$P$94)</f>
        <v>0</v>
      </c>
      <c r="G159">
        <f>bef13over!G159*($A159='Beregning - Sykkel'!$P$94)</f>
        <v>0</v>
      </c>
      <c r="H159">
        <f>bef13over!H159*($A159='Beregning - Sykkel'!$P$94)</f>
        <v>0</v>
      </c>
      <c r="I159">
        <f>bef13over!I159*($A159='Beregning - Sykkel'!$P$94)</f>
        <v>0</v>
      </c>
      <c r="J159">
        <f>bef13over!J159*($A159='Beregning - Sykkel'!$P$94)</f>
        <v>0</v>
      </c>
      <c r="K159">
        <f>bef13over!K159*($A159='Beregning - Sykkel'!$P$94)</f>
        <v>0</v>
      </c>
      <c r="L159">
        <f>bef13over!L159*($A159='Beregning - Sykkel'!$P$94)</f>
        <v>0</v>
      </c>
      <c r="M159">
        <f>bef13over!M159*($A159='Beregning - Sykkel'!$P$94)</f>
        <v>0</v>
      </c>
      <c r="N159">
        <f>bef13over!N159*($A159='Beregning - Sykkel'!$P$94)</f>
        <v>0</v>
      </c>
      <c r="O159">
        <f>bef13over!O159*($A159='Beregning - Sykkel'!$P$94)</f>
        <v>0</v>
      </c>
      <c r="P159">
        <f>bef13over!P159*($A159='Beregning - Sykkel'!$P$94)</f>
        <v>0</v>
      </c>
      <c r="Q159">
        <f>bef13over!Q159*($A159='Beregning - Sykkel'!$P$94)</f>
        <v>0</v>
      </c>
      <c r="R159">
        <f>bef13over!R159*($A159='Beregning - Sykkel'!$P$94)</f>
        <v>0</v>
      </c>
      <c r="S159">
        <f>bef13over!S159*($A159='Beregning - Sykkel'!$P$94)</f>
        <v>0</v>
      </c>
      <c r="T159">
        <f>bef13over!T159*($A159='Beregning - Sykkel'!$P$94)</f>
        <v>0</v>
      </c>
      <c r="U159">
        <f>bef13over!U159*($A159='Beregning - Sykkel'!$P$94)</f>
        <v>0</v>
      </c>
      <c r="V159">
        <f>bef13over!V159*($A159='Beregning - Sykkel'!$P$94)</f>
        <v>0</v>
      </c>
      <c r="W159">
        <f>bef13over!W159*($A159='Beregning - Sykkel'!$P$94)</f>
        <v>0</v>
      </c>
      <c r="X159">
        <f>bef13over!X159*($A159='Beregning - Sykkel'!$P$94)</f>
        <v>0</v>
      </c>
      <c r="Y159">
        <f>bef13over!Y159*($A159='Beregning - Sykkel'!$P$94)</f>
        <v>0</v>
      </c>
      <c r="Z159">
        <f>bef13over!Z159*($A159='Beregning - Sykkel'!$P$94)</f>
        <v>0</v>
      </c>
      <c r="AA159">
        <f>bef13over!AA159*($A159='Beregning - Sykkel'!$P$94)</f>
        <v>0</v>
      </c>
      <c r="AB159">
        <f>bef13over!AB159*($A159='Beregning - Sykkel'!$P$94)</f>
        <v>0</v>
      </c>
      <c r="AC159">
        <f>bef13over!AC159*($A159='Beregning - Sykkel'!$P$94)</f>
        <v>0</v>
      </c>
      <c r="AD159">
        <f>bef13over!AD159*($A159='Beregning - Sykkel'!$P$94)</f>
        <v>0</v>
      </c>
    </row>
    <row r="160" spans="1:30">
      <c r="A160">
        <v>941</v>
      </c>
      <c r="B160">
        <f>bef13over!B160*($A160='Beregning - Sykkel'!$P$94)</f>
        <v>0</v>
      </c>
      <c r="C160">
        <f>bef13over!C160*($A160='Beregning - Sykkel'!$P$94)</f>
        <v>0</v>
      </c>
      <c r="D160">
        <f>bef13over!D160*($A160='Beregning - Sykkel'!$P$94)</f>
        <v>0</v>
      </c>
      <c r="E160">
        <f>bef13over!E160*($A160='Beregning - Sykkel'!$P$94)</f>
        <v>0</v>
      </c>
      <c r="F160">
        <f>bef13over!F160*($A160='Beregning - Sykkel'!$P$94)</f>
        <v>0</v>
      </c>
      <c r="G160">
        <f>bef13over!G160*($A160='Beregning - Sykkel'!$P$94)</f>
        <v>0</v>
      </c>
      <c r="H160">
        <f>bef13over!H160*($A160='Beregning - Sykkel'!$P$94)</f>
        <v>0</v>
      </c>
      <c r="I160">
        <f>bef13over!I160*($A160='Beregning - Sykkel'!$P$94)</f>
        <v>0</v>
      </c>
      <c r="J160">
        <f>bef13over!J160*($A160='Beregning - Sykkel'!$P$94)</f>
        <v>0</v>
      </c>
      <c r="K160">
        <f>bef13over!K160*($A160='Beregning - Sykkel'!$P$94)</f>
        <v>0</v>
      </c>
      <c r="L160">
        <f>bef13over!L160*($A160='Beregning - Sykkel'!$P$94)</f>
        <v>0</v>
      </c>
      <c r="M160">
        <f>bef13over!M160*($A160='Beregning - Sykkel'!$P$94)</f>
        <v>0</v>
      </c>
      <c r="N160">
        <f>bef13over!N160*($A160='Beregning - Sykkel'!$P$94)</f>
        <v>0</v>
      </c>
      <c r="O160">
        <f>bef13over!O160*($A160='Beregning - Sykkel'!$P$94)</f>
        <v>0</v>
      </c>
      <c r="P160">
        <f>bef13over!P160*($A160='Beregning - Sykkel'!$P$94)</f>
        <v>0</v>
      </c>
      <c r="Q160">
        <f>bef13over!Q160*($A160='Beregning - Sykkel'!$P$94)</f>
        <v>0</v>
      </c>
      <c r="R160">
        <f>bef13over!R160*($A160='Beregning - Sykkel'!$P$94)</f>
        <v>0</v>
      </c>
      <c r="S160">
        <f>bef13over!S160*($A160='Beregning - Sykkel'!$P$94)</f>
        <v>0</v>
      </c>
      <c r="T160">
        <f>bef13over!T160*($A160='Beregning - Sykkel'!$P$94)</f>
        <v>0</v>
      </c>
      <c r="U160">
        <f>bef13over!U160*($A160='Beregning - Sykkel'!$P$94)</f>
        <v>0</v>
      </c>
      <c r="V160">
        <f>bef13over!V160*($A160='Beregning - Sykkel'!$P$94)</f>
        <v>0</v>
      </c>
      <c r="W160">
        <f>bef13over!W160*($A160='Beregning - Sykkel'!$P$94)</f>
        <v>0</v>
      </c>
      <c r="X160">
        <f>bef13over!X160*($A160='Beregning - Sykkel'!$P$94)</f>
        <v>0</v>
      </c>
      <c r="Y160">
        <f>bef13over!Y160*($A160='Beregning - Sykkel'!$P$94)</f>
        <v>0</v>
      </c>
      <c r="Z160">
        <f>bef13over!Z160*($A160='Beregning - Sykkel'!$P$94)</f>
        <v>0</v>
      </c>
      <c r="AA160">
        <f>bef13over!AA160*($A160='Beregning - Sykkel'!$P$94)</f>
        <v>0</v>
      </c>
      <c r="AB160">
        <f>bef13over!AB160*($A160='Beregning - Sykkel'!$P$94)</f>
        <v>0</v>
      </c>
      <c r="AC160">
        <f>bef13over!AC160*($A160='Beregning - Sykkel'!$P$94)</f>
        <v>0</v>
      </c>
      <c r="AD160">
        <f>bef13over!AD160*($A160='Beregning - Sykkel'!$P$94)</f>
        <v>0</v>
      </c>
    </row>
    <row r="161" spans="1:30">
      <c r="A161">
        <v>1001</v>
      </c>
      <c r="B161">
        <f>bef13over!B161*($A161='Beregning - Sykkel'!$P$94)</f>
        <v>0</v>
      </c>
      <c r="C161">
        <f>bef13over!C161*($A161='Beregning - Sykkel'!$P$94)</f>
        <v>0</v>
      </c>
      <c r="D161">
        <f>bef13over!D161*($A161='Beregning - Sykkel'!$P$94)</f>
        <v>0</v>
      </c>
      <c r="E161">
        <f>bef13over!E161*($A161='Beregning - Sykkel'!$P$94)</f>
        <v>0</v>
      </c>
      <c r="F161">
        <f>bef13over!F161*($A161='Beregning - Sykkel'!$P$94)</f>
        <v>0</v>
      </c>
      <c r="G161">
        <f>bef13over!G161*($A161='Beregning - Sykkel'!$P$94)</f>
        <v>0</v>
      </c>
      <c r="H161">
        <f>bef13over!H161*($A161='Beregning - Sykkel'!$P$94)</f>
        <v>0</v>
      </c>
      <c r="I161">
        <f>bef13over!I161*($A161='Beregning - Sykkel'!$P$94)</f>
        <v>0</v>
      </c>
      <c r="J161">
        <f>bef13over!J161*($A161='Beregning - Sykkel'!$P$94)</f>
        <v>0</v>
      </c>
      <c r="K161">
        <f>bef13over!K161*($A161='Beregning - Sykkel'!$P$94)</f>
        <v>0</v>
      </c>
      <c r="L161">
        <f>bef13over!L161*($A161='Beregning - Sykkel'!$P$94)</f>
        <v>0</v>
      </c>
      <c r="M161">
        <f>bef13over!M161*($A161='Beregning - Sykkel'!$P$94)</f>
        <v>0</v>
      </c>
      <c r="N161">
        <f>bef13over!N161*($A161='Beregning - Sykkel'!$P$94)</f>
        <v>0</v>
      </c>
      <c r="O161">
        <f>bef13over!O161*($A161='Beregning - Sykkel'!$P$94)</f>
        <v>0</v>
      </c>
      <c r="P161">
        <f>bef13over!P161*($A161='Beregning - Sykkel'!$P$94)</f>
        <v>0</v>
      </c>
      <c r="Q161">
        <f>bef13over!Q161*($A161='Beregning - Sykkel'!$P$94)</f>
        <v>0</v>
      </c>
      <c r="R161">
        <f>bef13over!R161*($A161='Beregning - Sykkel'!$P$94)</f>
        <v>0</v>
      </c>
      <c r="S161">
        <f>bef13over!S161*($A161='Beregning - Sykkel'!$P$94)</f>
        <v>0</v>
      </c>
      <c r="T161">
        <f>bef13over!T161*($A161='Beregning - Sykkel'!$P$94)</f>
        <v>0</v>
      </c>
      <c r="U161">
        <f>bef13over!U161*($A161='Beregning - Sykkel'!$P$94)</f>
        <v>0</v>
      </c>
      <c r="V161">
        <f>bef13over!V161*($A161='Beregning - Sykkel'!$P$94)</f>
        <v>0</v>
      </c>
      <c r="W161">
        <f>bef13over!W161*($A161='Beregning - Sykkel'!$P$94)</f>
        <v>0</v>
      </c>
      <c r="X161">
        <f>bef13over!X161*($A161='Beregning - Sykkel'!$P$94)</f>
        <v>0</v>
      </c>
      <c r="Y161">
        <f>bef13over!Y161*($A161='Beregning - Sykkel'!$P$94)</f>
        <v>0</v>
      </c>
      <c r="Z161">
        <f>bef13over!Z161*($A161='Beregning - Sykkel'!$P$94)</f>
        <v>0</v>
      </c>
      <c r="AA161">
        <f>bef13over!AA161*($A161='Beregning - Sykkel'!$P$94)</f>
        <v>0</v>
      </c>
      <c r="AB161">
        <f>bef13over!AB161*($A161='Beregning - Sykkel'!$P$94)</f>
        <v>0</v>
      </c>
      <c r="AC161">
        <f>bef13over!AC161*($A161='Beregning - Sykkel'!$P$94)</f>
        <v>0</v>
      </c>
      <c r="AD161">
        <f>bef13over!AD161*($A161='Beregning - Sykkel'!$P$94)</f>
        <v>0</v>
      </c>
    </row>
    <row r="162" spans="1:30">
      <c r="A162">
        <v>1002</v>
      </c>
      <c r="B162">
        <f>bef13over!B162*($A162='Beregning - Sykkel'!$P$94)</f>
        <v>0</v>
      </c>
      <c r="C162">
        <f>bef13over!C162*($A162='Beregning - Sykkel'!$P$94)</f>
        <v>0</v>
      </c>
      <c r="D162">
        <f>bef13over!D162*($A162='Beregning - Sykkel'!$P$94)</f>
        <v>0</v>
      </c>
      <c r="E162">
        <f>bef13over!E162*($A162='Beregning - Sykkel'!$P$94)</f>
        <v>0</v>
      </c>
      <c r="F162">
        <f>bef13over!F162*($A162='Beregning - Sykkel'!$P$94)</f>
        <v>0</v>
      </c>
      <c r="G162">
        <f>bef13over!G162*($A162='Beregning - Sykkel'!$P$94)</f>
        <v>0</v>
      </c>
      <c r="H162">
        <f>bef13over!H162*($A162='Beregning - Sykkel'!$P$94)</f>
        <v>0</v>
      </c>
      <c r="I162">
        <f>bef13over!I162*($A162='Beregning - Sykkel'!$P$94)</f>
        <v>0</v>
      </c>
      <c r="J162">
        <f>bef13over!J162*($A162='Beregning - Sykkel'!$P$94)</f>
        <v>0</v>
      </c>
      <c r="K162">
        <f>bef13over!K162*($A162='Beregning - Sykkel'!$P$94)</f>
        <v>0</v>
      </c>
      <c r="L162">
        <f>bef13over!L162*($A162='Beregning - Sykkel'!$P$94)</f>
        <v>0</v>
      </c>
      <c r="M162">
        <f>bef13over!M162*($A162='Beregning - Sykkel'!$P$94)</f>
        <v>0</v>
      </c>
      <c r="N162">
        <f>bef13over!N162*($A162='Beregning - Sykkel'!$P$94)</f>
        <v>0</v>
      </c>
      <c r="O162">
        <f>bef13over!O162*($A162='Beregning - Sykkel'!$P$94)</f>
        <v>0</v>
      </c>
      <c r="P162">
        <f>bef13over!P162*($A162='Beregning - Sykkel'!$P$94)</f>
        <v>0</v>
      </c>
      <c r="Q162">
        <f>bef13over!Q162*($A162='Beregning - Sykkel'!$P$94)</f>
        <v>0</v>
      </c>
      <c r="R162">
        <f>bef13over!R162*($A162='Beregning - Sykkel'!$P$94)</f>
        <v>0</v>
      </c>
      <c r="S162">
        <f>bef13over!S162*($A162='Beregning - Sykkel'!$P$94)</f>
        <v>0</v>
      </c>
      <c r="T162">
        <f>bef13over!T162*($A162='Beregning - Sykkel'!$P$94)</f>
        <v>0</v>
      </c>
      <c r="U162">
        <f>bef13over!U162*($A162='Beregning - Sykkel'!$P$94)</f>
        <v>0</v>
      </c>
      <c r="V162">
        <f>bef13over!V162*($A162='Beregning - Sykkel'!$P$94)</f>
        <v>0</v>
      </c>
      <c r="W162">
        <f>bef13over!W162*($A162='Beregning - Sykkel'!$P$94)</f>
        <v>0</v>
      </c>
      <c r="X162">
        <f>bef13over!X162*($A162='Beregning - Sykkel'!$P$94)</f>
        <v>0</v>
      </c>
      <c r="Y162">
        <f>bef13over!Y162*($A162='Beregning - Sykkel'!$P$94)</f>
        <v>0</v>
      </c>
      <c r="Z162">
        <f>bef13over!Z162*($A162='Beregning - Sykkel'!$P$94)</f>
        <v>0</v>
      </c>
      <c r="AA162">
        <f>bef13over!AA162*($A162='Beregning - Sykkel'!$P$94)</f>
        <v>0</v>
      </c>
      <c r="AB162">
        <f>bef13over!AB162*($A162='Beregning - Sykkel'!$P$94)</f>
        <v>0</v>
      </c>
      <c r="AC162">
        <f>bef13over!AC162*($A162='Beregning - Sykkel'!$P$94)</f>
        <v>0</v>
      </c>
      <c r="AD162">
        <f>bef13over!AD162*($A162='Beregning - Sykkel'!$P$94)</f>
        <v>0</v>
      </c>
    </row>
    <row r="163" spans="1:30">
      <c r="A163">
        <v>1003</v>
      </c>
      <c r="B163">
        <f>bef13over!B163*($A163='Beregning - Sykkel'!$P$94)</f>
        <v>0</v>
      </c>
      <c r="C163">
        <f>bef13over!C163*($A163='Beregning - Sykkel'!$P$94)</f>
        <v>0</v>
      </c>
      <c r="D163">
        <f>bef13over!D163*($A163='Beregning - Sykkel'!$P$94)</f>
        <v>0</v>
      </c>
      <c r="E163">
        <f>bef13over!E163*($A163='Beregning - Sykkel'!$P$94)</f>
        <v>0</v>
      </c>
      <c r="F163">
        <f>bef13over!F163*($A163='Beregning - Sykkel'!$P$94)</f>
        <v>0</v>
      </c>
      <c r="G163">
        <f>bef13over!G163*($A163='Beregning - Sykkel'!$P$94)</f>
        <v>0</v>
      </c>
      <c r="H163">
        <f>bef13over!H163*($A163='Beregning - Sykkel'!$P$94)</f>
        <v>0</v>
      </c>
      <c r="I163">
        <f>bef13over!I163*($A163='Beregning - Sykkel'!$P$94)</f>
        <v>0</v>
      </c>
      <c r="J163">
        <f>bef13over!J163*($A163='Beregning - Sykkel'!$P$94)</f>
        <v>0</v>
      </c>
      <c r="K163">
        <f>bef13over!K163*($A163='Beregning - Sykkel'!$P$94)</f>
        <v>0</v>
      </c>
      <c r="L163">
        <f>bef13over!L163*($A163='Beregning - Sykkel'!$P$94)</f>
        <v>0</v>
      </c>
      <c r="M163">
        <f>bef13over!M163*($A163='Beregning - Sykkel'!$P$94)</f>
        <v>0</v>
      </c>
      <c r="N163">
        <f>bef13over!N163*($A163='Beregning - Sykkel'!$P$94)</f>
        <v>0</v>
      </c>
      <c r="O163">
        <f>bef13over!O163*($A163='Beregning - Sykkel'!$P$94)</f>
        <v>0</v>
      </c>
      <c r="P163">
        <f>bef13over!P163*($A163='Beregning - Sykkel'!$P$94)</f>
        <v>0</v>
      </c>
      <c r="Q163">
        <f>bef13over!Q163*($A163='Beregning - Sykkel'!$P$94)</f>
        <v>0</v>
      </c>
      <c r="R163">
        <f>bef13over!R163*($A163='Beregning - Sykkel'!$P$94)</f>
        <v>0</v>
      </c>
      <c r="S163">
        <f>bef13over!S163*($A163='Beregning - Sykkel'!$P$94)</f>
        <v>0</v>
      </c>
      <c r="T163">
        <f>bef13over!T163*($A163='Beregning - Sykkel'!$P$94)</f>
        <v>0</v>
      </c>
      <c r="U163">
        <f>bef13over!U163*($A163='Beregning - Sykkel'!$P$94)</f>
        <v>0</v>
      </c>
      <c r="V163">
        <f>bef13over!V163*($A163='Beregning - Sykkel'!$P$94)</f>
        <v>0</v>
      </c>
      <c r="W163">
        <f>bef13over!W163*($A163='Beregning - Sykkel'!$P$94)</f>
        <v>0</v>
      </c>
      <c r="X163">
        <f>bef13over!X163*($A163='Beregning - Sykkel'!$P$94)</f>
        <v>0</v>
      </c>
      <c r="Y163">
        <f>bef13over!Y163*($A163='Beregning - Sykkel'!$P$94)</f>
        <v>0</v>
      </c>
      <c r="Z163">
        <f>bef13over!Z163*($A163='Beregning - Sykkel'!$P$94)</f>
        <v>0</v>
      </c>
      <c r="AA163">
        <f>bef13over!AA163*($A163='Beregning - Sykkel'!$P$94)</f>
        <v>0</v>
      </c>
      <c r="AB163">
        <f>bef13over!AB163*($A163='Beregning - Sykkel'!$P$94)</f>
        <v>0</v>
      </c>
      <c r="AC163">
        <f>bef13over!AC163*($A163='Beregning - Sykkel'!$P$94)</f>
        <v>0</v>
      </c>
      <c r="AD163">
        <f>bef13over!AD163*($A163='Beregning - Sykkel'!$P$94)</f>
        <v>0</v>
      </c>
    </row>
    <row r="164" spans="1:30">
      <c r="A164">
        <v>1004</v>
      </c>
      <c r="B164">
        <f>bef13over!B164*($A164='Beregning - Sykkel'!$P$94)</f>
        <v>0</v>
      </c>
      <c r="C164">
        <f>bef13over!C164*($A164='Beregning - Sykkel'!$P$94)</f>
        <v>0</v>
      </c>
      <c r="D164">
        <f>bef13over!D164*($A164='Beregning - Sykkel'!$P$94)</f>
        <v>0</v>
      </c>
      <c r="E164">
        <f>bef13over!E164*($A164='Beregning - Sykkel'!$P$94)</f>
        <v>0</v>
      </c>
      <c r="F164">
        <f>bef13over!F164*($A164='Beregning - Sykkel'!$P$94)</f>
        <v>0</v>
      </c>
      <c r="G164">
        <f>bef13over!G164*($A164='Beregning - Sykkel'!$P$94)</f>
        <v>0</v>
      </c>
      <c r="H164">
        <f>bef13over!H164*($A164='Beregning - Sykkel'!$P$94)</f>
        <v>0</v>
      </c>
      <c r="I164">
        <f>bef13over!I164*($A164='Beregning - Sykkel'!$P$94)</f>
        <v>0</v>
      </c>
      <c r="J164">
        <f>bef13over!J164*($A164='Beregning - Sykkel'!$P$94)</f>
        <v>0</v>
      </c>
      <c r="K164">
        <f>bef13over!K164*($A164='Beregning - Sykkel'!$P$94)</f>
        <v>0</v>
      </c>
      <c r="L164">
        <f>bef13over!L164*($A164='Beregning - Sykkel'!$P$94)</f>
        <v>0</v>
      </c>
      <c r="M164">
        <f>bef13over!M164*($A164='Beregning - Sykkel'!$P$94)</f>
        <v>0</v>
      </c>
      <c r="N164">
        <f>bef13over!N164*($A164='Beregning - Sykkel'!$P$94)</f>
        <v>0</v>
      </c>
      <c r="O164">
        <f>bef13over!O164*($A164='Beregning - Sykkel'!$P$94)</f>
        <v>0</v>
      </c>
      <c r="P164">
        <f>bef13over!P164*($A164='Beregning - Sykkel'!$P$94)</f>
        <v>0</v>
      </c>
      <c r="Q164">
        <f>bef13over!Q164*($A164='Beregning - Sykkel'!$P$94)</f>
        <v>0</v>
      </c>
      <c r="R164">
        <f>bef13over!R164*($A164='Beregning - Sykkel'!$P$94)</f>
        <v>0</v>
      </c>
      <c r="S164">
        <f>bef13over!S164*($A164='Beregning - Sykkel'!$P$94)</f>
        <v>0</v>
      </c>
      <c r="T164">
        <f>bef13over!T164*($A164='Beregning - Sykkel'!$P$94)</f>
        <v>0</v>
      </c>
      <c r="U164">
        <f>bef13over!U164*($A164='Beregning - Sykkel'!$P$94)</f>
        <v>0</v>
      </c>
      <c r="V164">
        <f>bef13over!V164*($A164='Beregning - Sykkel'!$P$94)</f>
        <v>0</v>
      </c>
      <c r="W164">
        <f>bef13over!W164*($A164='Beregning - Sykkel'!$P$94)</f>
        <v>0</v>
      </c>
      <c r="X164">
        <f>bef13over!X164*($A164='Beregning - Sykkel'!$P$94)</f>
        <v>0</v>
      </c>
      <c r="Y164">
        <f>bef13over!Y164*($A164='Beregning - Sykkel'!$P$94)</f>
        <v>0</v>
      </c>
      <c r="Z164">
        <f>bef13over!Z164*($A164='Beregning - Sykkel'!$P$94)</f>
        <v>0</v>
      </c>
      <c r="AA164">
        <f>bef13over!AA164*($A164='Beregning - Sykkel'!$P$94)</f>
        <v>0</v>
      </c>
      <c r="AB164">
        <f>bef13over!AB164*($A164='Beregning - Sykkel'!$P$94)</f>
        <v>0</v>
      </c>
      <c r="AC164">
        <f>bef13over!AC164*($A164='Beregning - Sykkel'!$P$94)</f>
        <v>0</v>
      </c>
      <c r="AD164">
        <f>bef13over!AD164*($A164='Beregning - Sykkel'!$P$94)</f>
        <v>0</v>
      </c>
    </row>
    <row r="165" spans="1:30">
      <c r="A165">
        <v>1014</v>
      </c>
      <c r="B165">
        <f>bef13over!B165*($A165='Beregning - Sykkel'!$P$94)</f>
        <v>0</v>
      </c>
      <c r="C165">
        <f>bef13over!C165*($A165='Beregning - Sykkel'!$P$94)</f>
        <v>0</v>
      </c>
      <c r="D165">
        <f>bef13over!D165*($A165='Beregning - Sykkel'!$P$94)</f>
        <v>0</v>
      </c>
      <c r="E165">
        <f>bef13over!E165*($A165='Beregning - Sykkel'!$P$94)</f>
        <v>0</v>
      </c>
      <c r="F165">
        <f>bef13over!F165*($A165='Beregning - Sykkel'!$P$94)</f>
        <v>0</v>
      </c>
      <c r="G165">
        <f>bef13over!G165*($A165='Beregning - Sykkel'!$P$94)</f>
        <v>0</v>
      </c>
      <c r="H165">
        <f>bef13over!H165*($A165='Beregning - Sykkel'!$P$94)</f>
        <v>0</v>
      </c>
      <c r="I165">
        <f>bef13over!I165*($A165='Beregning - Sykkel'!$P$94)</f>
        <v>0</v>
      </c>
      <c r="J165">
        <f>bef13over!J165*($A165='Beregning - Sykkel'!$P$94)</f>
        <v>0</v>
      </c>
      <c r="K165">
        <f>bef13over!K165*($A165='Beregning - Sykkel'!$P$94)</f>
        <v>0</v>
      </c>
      <c r="L165">
        <f>bef13over!L165*($A165='Beregning - Sykkel'!$P$94)</f>
        <v>0</v>
      </c>
      <c r="M165">
        <f>bef13over!M165*($A165='Beregning - Sykkel'!$P$94)</f>
        <v>0</v>
      </c>
      <c r="N165">
        <f>bef13over!N165*($A165='Beregning - Sykkel'!$P$94)</f>
        <v>0</v>
      </c>
      <c r="O165">
        <f>bef13over!O165*($A165='Beregning - Sykkel'!$P$94)</f>
        <v>0</v>
      </c>
      <c r="P165">
        <f>bef13over!P165*($A165='Beregning - Sykkel'!$P$94)</f>
        <v>0</v>
      </c>
      <c r="Q165">
        <f>bef13over!Q165*($A165='Beregning - Sykkel'!$P$94)</f>
        <v>0</v>
      </c>
      <c r="R165">
        <f>bef13over!R165*($A165='Beregning - Sykkel'!$P$94)</f>
        <v>0</v>
      </c>
      <c r="S165">
        <f>bef13over!S165*($A165='Beregning - Sykkel'!$P$94)</f>
        <v>0</v>
      </c>
      <c r="T165">
        <f>bef13over!T165*($A165='Beregning - Sykkel'!$P$94)</f>
        <v>0</v>
      </c>
      <c r="U165">
        <f>bef13over!U165*($A165='Beregning - Sykkel'!$P$94)</f>
        <v>0</v>
      </c>
      <c r="V165">
        <f>bef13over!V165*($A165='Beregning - Sykkel'!$P$94)</f>
        <v>0</v>
      </c>
      <c r="W165">
        <f>bef13over!W165*($A165='Beregning - Sykkel'!$P$94)</f>
        <v>0</v>
      </c>
      <c r="X165">
        <f>bef13over!X165*($A165='Beregning - Sykkel'!$P$94)</f>
        <v>0</v>
      </c>
      <c r="Y165">
        <f>bef13over!Y165*($A165='Beregning - Sykkel'!$P$94)</f>
        <v>0</v>
      </c>
      <c r="Z165">
        <f>bef13over!Z165*($A165='Beregning - Sykkel'!$P$94)</f>
        <v>0</v>
      </c>
      <c r="AA165">
        <f>bef13over!AA165*($A165='Beregning - Sykkel'!$P$94)</f>
        <v>0</v>
      </c>
      <c r="AB165">
        <f>bef13over!AB165*($A165='Beregning - Sykkel'!$P$94)</f>
        <v>0</v>
      </c>
      <c r="AC165">
        <f>bef13over!AC165*($A165='Beregning - Sykkel'!$P$94)</f>
        <v>0</v>
      </c>
      <c r="AD165">
        <f>bef13over!AD165*($A165='Beregning - Sykkel'!$P$94)</f>
        <v>0</v>
      </c>
    </row>
    <row r="166" spans="1:30">
      <c r="A166">
        <v>1017</v>
      </c>
      <c r="B166">
        <f>bef13over!B166*($A166='Beregning - Sykkel'!$P$94)</f>
        <v>0</v>
      </c>
      <c r="C166">
        <f>bef13over!C166*($A166='Beregning - Sykkel'!$P$94)</f>
        <v>0</v>
      </c>
      <c r="D166">
        <f>bef13over!D166*($A166='Beregning - Sykkel'!$P$94)</f>
        <v>0</v>
      </c>
      <c r="E166">
        <f>bef13over!E166*($A166='Beregning - Sykkel'!$P$94)</f>
        <v>0</v>
      </c>
      <c r="F166">
        <f>bef13over!F166*($A166='Beregning - Sykkel'!$P$94)</f>
        <v>0</v>
      </c>
      <c r="G166">
        <f>bef13over!G166*($A166='Beregning - Sykkel'!$P$94)</f>
        <v>0</v>
      </c>
      <c r="H166">
        <f>bef13over!H166*($A166='Beregning - Sykkel'!$P$94)</f>
        <v>0</v>
      </c>
      <c r="I166">
        <f>bef13over!I166*($A166='Beregning - Sykkel'!$P$94)</f>
        <v>0</v>
      </c>
      <c r="J166">
        <f>bef13over!J166*($A166='Beregning - Sykkel'!$P$94)</f>
        <v>0</v>
      </c>
      <c r="K166">
        <f>bef13over!K166*($A166='Beregning - Sykkel'!$P$94)</f>
        <v>0</v>
      </c>
      <c r="L166">
        <f>bef13over!L166*($A166='Beregning - Sykkel'!$P$94)</f>
        <v>0</v>
      </c>
      <c r="M166">
        <f>bef13over!M166*($A166='Beregning - Sykkel'!$P$94)</f>
        <v>0</v>
      </c>
      <c r="N166">
        <f>bef13over!N166*($A166='Beregning - Sykkel'!$P$94)</f>
        <v>0</v>
      </c>
      <c r="O166">
        <f>bef13over!O166*($A166='Beregning - Sykkel'!$P$94)</f>
        <v>0</v>
      </c>
      <c r="P166">
        <f>bef13over!P166*($A166='Beregning - Sykkel'!$P$94)</f>
        <v>0</v>
      </c>
      <c r="Q166">
        <f>bef13over!Q166*($A166='Beregning - Sykkel'!$P$94)</f>
        <v>0</v>
      </c>
      <c r="R166">
        <f>bef13over!R166*($A166='Beregning - Sykkel'!$P$94)</f>
        <v>0</v>
      </c>
      <c r="S166">
        <f>bef13over!S166*($A166='Beregning - Sykkel'!$P$94)</f>
        <v>0</v>
      </c>
      <c r="T166">
        <f>bef13over!T166*($A166='Beregning - Sykkel'!$P$94)</f>
        <v>0</v>
      </c>
      <c r="U166">
        <f>bef13over!U166*($A166='Beregning - Sykkel'!$P$94)</f>
        <v>0</v>
      </c>
      <c r="V166">
        <f>bef13over!V166*($A166='Beregning - Sykkel'!$P$94)</f>
        <v>0</v>
      </c>
      <c r="W166">
        <f>bef13over!W166*($A166='Beregning - Sykkel'!$P$94)</f>
        <v>0</v>
      </c>
      <c r="X166">
        <f>bef13over!X166*($A166='Beregning - Sykkel'!$P$94)</f>
        <v>0</v>
      </c>
      <c r="Y166">
        <f>bef13over!Y166*($A166='Beregning - Sykkel'!$P$94)</f>
        <v>0</v>
      </c>
      <c r="Z166">
        <f>bef13over!Z166*($A166='Beregning - Sykkel'!$P$94)</f>
        <v>0</v>
      </c>
      <c r="AA166">
        <f>bef13over!AA166*($A166='Beregning - Sykkel'!$P$94)</f>
        <v>0</v>
      </c>
      <c r="AB166">
        <f>bef13over!AB166*($A166='Beregning - Sykkel'!$P$94)</f>
        <v>0</v>
      </c>
      <c r="AC166">
        <f>bef13over!AC166*($A166='Beregning - Sykkel'!$P$94)</f>
        <v>0</v>
      </c>
      <c r="AD166">
        <f>bef13over!AD166*($A166='Beregning - Sykkel'!$P$94)</f>
        <v>0</v>
      </c>
    </row>
    <row r="167" spans="1:30">
      <c r="A167">
        <v>1018</v>
      </c>
      <c r="B167">
        <f>bef13over!B167*($A167='Beregning - Sykkel'!$P$94)</f>
        <v>0</v>
      </c>
      <c r="C167">
        <f>bef13over!C167*($A167='Beregning - Sykkel'!$P$94)</f>
        <v>0</v>
      </c>
      <c r="D167">
        <f>bef13over!D167*($A167='Beregning - Sykkel'!$P$94)</f>
        <v>0</v>
      </c>
      <c r="E167">
        <f>bef13over!E167*($A167='Beregning - Sykkel'!$P$94)</f>
        <v>0</v>
      </c>
      <c r="F167">
        <f>bef13over!F167*($A167='Beregning - Sykkel'!$P$94)</f>
        <v>0</v>
      </c>
      <c r="G167">
        <f>bef13over!G167*($A167='Beregning - Sykkel'!$P$94)</f>
        <v>0</v>
      </c>
      <c r="H167">
        <f>bef13over!H167*($A167='Beregning - Sykkel'!$P$94)</f>
        <v>0</v>
      </c>
      <c r="I167">
        <f>bef13over!I167*($A167='Beregning - Sykkel'!$P$94)</f>
        <v>0</v>
      </c>
      <c r="J167">
        <f>bef13over!J167*($A167='Beregning - Sykkel'!$P$94)</f>
        <v>0</v>
      </c>
      <c r="K167">
        <f>bef13over!K167*($A167='Beregning - Sykkel'!$P$94)</f>
        <v>0</v>
      </c>
      <c r="L167">
        <f>bef13over!L167*($A167='Beregning - Sykkel'!$P$94)</f>
        <v>0</v>
      </c>
      <c r="M167">
        <f>bef13over!M167*($A167='Beregning - Sykkel'!$P$94)</f>
        <v>0</v>
      </c>
      <c r="N167">
        <f>bef13over!N167*($A167='Beregning - Sykkel'!$P$94)</f>
        <v>0</v>
      </c>
      <c r="O167">
        <f>bef13over!O167*($A167='Beregning - Sykkel'!$P$94)</f>
        <v>0</v>
      </c>
      <c r="P167">
        <f>bef13over!P167*($A167='Beregning - Sykkel'!$P$94)</f>
        <v>0</v>
      </c>
      <c r="Q167">
        <f>bef13over!Q167*($A167='Beregning - Sykkel'!$P$94)</f>
        <v>0</v>
      </c>
      <c r="R167">
        <f>bef13over!R167*($A167='Beregning - Sykkel'!$P$94)</f>
        <v>0</v>
      </c>
      <c r="S167">
        <f>bef13over!S167*($A167='Beregning - Sykkel'!$P$94)</f>
        <v>0</v>
      </c>
      <c r="T167">
        <f>bef13over!T167*($A167='Beregning - Sykkel'!$P$94)</f>
        <v>0</v>
      </c>
      <c r="U167">
        <f>bef13over!U167*($A167='Beregning - Sykkel'!$P$94)</f>
        <v>0</v>
      </c>
      <c r="V167">
        <f>bef13over!V167*($A167='Beregning - Sykkel'!$P$94)</f>
        <v>0</v>
      </c>
      <c r="W167">
        <f>bef13over!W167*($A167='Beregning - Sykkel'!$P$94)</f>
        <v>0</v>
      </c>
      <c r="X167">
        <f>bef13over!X167*($A167='Beregning - Sykkel'!$P$94)</f>
        <v>0</v>
      </c>
      <c r="Y167">
        <f>bef13over!Y167*($A167='Beregning - Sykkel'!$P$94)</f>
        <v>0</v>
      </c>
      <c r="Z167">
        <f>bef13over!Z167*($A167='Beregning - Sykkel'!$P$94)</f>
        <v>0</v>
      </c>
      <c r="AA167">
        <f>bef13over!AA167*($A167='Beregning - Sykkel'!$P$94)</f>
        <v>0</v>
      </c>
      <c r="AB167">
        <f>bef13over!AB167*($A167='Beregning - Sykkel'!$P$94)</f>
        <v>0</v>
      </c>
      <c r="AC167">
        <f>bef13over!AC167*($A167='Beregning - Sykkel'!$P$94)</f>
        <v>0</v>
      </c>
      <c r="AD167">
        <f>bef13over!AD167*($A167='Beregning - Sykkel'!$P$94)</f>
        <v>0</v>
      </c>
    </row>
    <row r="168" spans="1:30">
      <c r="A168">
        <v>1021</v>
      </c>
      <c r="B168">
        <f>bef13over!B168*($A168='Beregning - Sykkel'!$P$94)</f>
        <v>0</v>
      </c>
      <c r="C168">
        <f>bef13over!C168*($A168='Beregning - Sykkel'!$P$94)</f>
        <v>0</v>
      </c>
      <c r="D168">
        <f>bef13over!D168*($A168='Beregning - Sykkel'!$P$94)</f>
        <v>0</v>
      </c>
      <c r="E168">
        <f>bef13over!E168*($A168='Beregning - Sykkel'!$P$94)</f>
        <v>0</v>
      </c>
      <c r="F168">
        <f>bef13over!F168*($A168='Beregning - Sykkel'!$P$94)</f>
        <v>0</v>
      </c>
      <c r="G168">
        <f>bef13over!G168*($A168='Beregning - Sykkel'!$P$94)</f>
        <v>0</v>
      </c>
      <c r="H168">
        <f>bef13over!H168*($A168='Beregning - Sykkel'!$P$94)</f>
        <v>0</v>
      </c>
      <c r="I168">
        <f>bef13over!I168*($A168='Beregning - Sykkel'!$P$94)</f>
        <v>0</v>
      </c>
      <c r="J168">
        <f>bef13over!J168*($A168='Beregning - Sykkel'!$P$94)</f>
        <v>0</v>
      </c>
      <c r="K168">
        <f>bef13over!K168*($A168='Beregning - Sykkel'!$P$94)</f>
        <v>0</v>
      </c>
      <c r="L168">
        <f>bef13over!L168*($A168='Beregning - Sykkel'!$P$94)</f>
        <v>0</v>
      </c>
      <c r="M168">
        <f>bef13over!M168*($A168='Beregning - Sykkel'!$P$94)</f>
        <v>0</v>
      </c>
      <c r="N168">
        <f>bef13over!N168*($A168='Beregning - Sykkel'!$P$94)</f>
        <v>0</v>
      </c>
      <c r="O168">
        <f>bef13over!O168*($A168='Beregning - Sykkel'!$P$94)</f>
        <v>0</v>
      </c>
      <c r="P168">
        <f>bef13over!P168*($A168='Beregning - Sykkel'!$P$94)</f>
        <v>0</v>
      </c>
      <c r="Q168">
        <f>bef13over!Q168*($A168='Beregning - Sykkel'!$P$94)</f>
        <v>0</v>
      </c>
      <c r="R168">
        <f>bef13over!R168*($A168='Beregning - Sykkel'!$P$94)</f>
        <v>0</v>
      </c>
      <c r="S168">
        <f>bef13over!S168*($A168='Beregning - Sykkel'!$P$94)</f>
        <v>0</v>
      </c>
      <c r="T168">
        <f>bef13over!T168*($A168='Beregning - Sykkel'!$P$94)</f>
        <v>0</v>
      </c>
      <c r="U168">
        <f>bef13over!U168*($A168='Beregning - Sykkel'!$P$94)</f>
        <v>0</v>
      </c>
      <c r="V168">
        <f>bef13over!V168*($A168='Beregning - Sykkel'!$P$94)</f>
        <v>0</v>
      </c>
      <c r="W168">
        <f>bef13over!W168*($A168='Beregning - Sykkel'!$P$94)</f>
        <v>0</v>
      </c>
      <c r="X168">
        <f>bef13over!X168*($A168='Beregning - Sykkel'!$P$94)</f>
        <v>0</v>
      </c>
      <c r="Y168">
        <f>bef13over!Y168*($A168='Beregning - Sykkel'!$P$94)</f>
        <v>0</v>
      </c>
      <c r="Z168">
        <f>bef13over!Z168*($A168='Beregning - Sykkel'!$P$94)</f>
        <v>0</v>
      </c>
      <c r="AA168">
        <f>bef13over!AA168*($A168='Beregning - Sykkel'!$P$94)</f>
        <v>0</v>
      </c>
      <c r="AB168">
        <f>bef13over!AB168*($A168='Beregning - Sykkel'!$P$94)</f>
        <v>0</v>
      </c>
      <c r="AC168">
        <f>bef13over!AC168*($A168='Beregning - Sykkel'!$P$94)</f>
        <v>0</v>
      </c>
      <c r="AD168">
        <f>bef13over!AD168*($A168='Beregning - Sykkel'!$P$94)</f>
        <v>0</v>
      </c>
    </row>
    <row r="169" spans="1:30">
      <c r="A169">
        <v>1026</v>
      </c>
      <c r="B169">
        <f>bef13over!B169*($A169='Beregning - Sykkel'!$P$94)</f>
        <v>0</v>
      </c>
      <c r="C169">
        <f>bef13over!C169*($A169='Beregning - Sykkel'!$P$94)</f>
        <v>0</v>
      </c>
      <c r="D169">
        <f>bef13over!D169*($A169='Beregning - Sykkel'!$P$94)</f>
        <v>0</v>
      </c>
      <c r="E169">
        <f>bef13over!E169*($A169='Beregning - Sykkel'!$P$94)</f>
        <v>0</v>
      </c>
      <c r="F169">
        <f>bef13over!F169*($A169='Beregning - Sykkel'!$P$94)</f>
        <v>0</v>
      </c>
      <c r="G169">
        <f>bef13over!G169*($A169='Beregning - Sykkel'!$P$94)</f>
        <v>0</v>
      </c>
      <c r="H169">
        <f>bef13over!H169*($A169='Beregning - Sykkel'!$P$94)</f>
        <v>0</v>
      </c>
      <c r="I169">
        <f>bef13over!I169*($A169='Beregning - Sykkel'!$P$94)</f>
        <v>0</v>
      </c>
      <c r="J169">
        <f>bef13over!J169*($A169='Beregning - Sykkel'!$P$94)</f>
        <v>0</v>
      </c>
      <c r="K169">
        <f>bef13over!K169*($A169='Beregning - Sykkel'!$P$94)</f>
        <v>0</v>
      </c>
      <c r="L169">
        <f>bef13over!L169*($A169='Beregning - Sykkel'!$P$94)</f>
        <v>0</v>
      </c>
      <c r="M169">
        <f>bef13over!M169*($A169='Beregning - Sykkel'!$P$94)</f>
        <v>0</v>
      </c>
      <c r="N169">
        <f>bef13over!N169*($A169='Beregning - Sykkel'!$P$94)</f>
        <v>0</v>
      </c>
      <c r="O169">
        <f>bef13over!O169*($A169='Beregning - Sykkel'!$P$94)</f>
        <v>0</v>
      </c>
      <c r="P169">
        <f>bef13over!P169*($A169='Beregning - Sykkel'!$P$94)</f>
        <v>0</v>
      </c>
      <c r="Q169">
        <f>bef13over!Q169*($A169='Beregning - Sykkel'!$P$94)</f>
        <v>0</v>
      </c>
      <c r="R169">
        <f>bef13over!R169*($A169='Beregning - Sykkel'!$P$94)</f>
        <v>0</v>
      </c>
      <c r="S169">
        <f>bef13over!S169*($A169='Beregning - Sykkel'!$P$94)</f>
        <v>0</v>
      </c>
      <c r="T169">
        <f>bef13over!T169*($A169='Beregning - Sykkel'!$P$94)</f>
        <v>0</v>
      </c>
      <c r="U169">
        <f>bef13over!U169*($A169='Beregning - Sykkel'!$P$94)</f>
        <v>0</v>
      </c>
      <c r="V169">
        <f>bef13over!V169*($A169='Beregning - Sykkel'!$P$94)</f>
        <v>0</v>
      </c>
      <c r="W169">
        <f>bef13over!W169*($A169='Beregning - Sykkel'!$P$94)</f>
        <v>0</v>
      </c>
      <c r="X169">
        <f>bef13over!X169*($A169='Beregning - Sykkel'!$P$94)</f>
        <v>0</v>
      </c>
      <c r="Y169">
        <f>bef13over!Y169*($A169='Beregning - Sykkel'!$P$94)</f>
        <v>0</v>
      </c>
      <c r="Z169">
        <f>bef13over!Z169*($A169='Beregning - Sykkel'!$P$94)</f>
        <v>0</v>
      </c>
      <c r="AA169">
        <f>bef13over!AA169*($A169='Beregning - Sykkel'!$P$94)</f>
        <v>0</v>
      </c>
      <c r="AB169">
        <f>bef13over!AB169*($A169='Beregning - Sykkel'!$P$94)</f>
        <v>0</v>
      </c>
      <c r="AC169">
        <f>bef13over!AC169*($A169='Beregning - Sykkel'!$P$94)</f>
        <v>0</v>
      </c>
      <c r="AD169">
        <f>bef13over!AD169*($A169='Beregning - Sykkel'!$P$94)</f>
        <v>0</v>
      </c>
    </row>
    <row r="170" spans="1:30">
      <c r="A170">
        <v>1027</v>
      </c>
      <c r="B170">
        <f>bef13over!B170*($A170='Beregning - Sykkel'!$P$94)</f>
        <v>0</v>
      </c>
      <c r="C170">
        <f>bef13over!C170*($A170='Beregning - Sykkel'!$P$94)</f>
        <v>0</v>
      </c>
      <c r="D170">
        <f>bef13over!D170*($A170='Beregning - Sykkel'!$P$94)</f>
        <v>0</v>
      </c>
      <c r="E170">
        <f>bef13over!E170*($A170='Beregning - Sykkel'!$P$94)</f>
        <v>0</v>
      </c>
      <c r="F170">
        <f>bef13over!F170*($A170='Beregning - Sykkel'!$P$94)</f>
        <v>0</v>
      </c>
      <c r="G170">
        <f>bef13over!G170*($A170='Beregning - Sykkel'!$P$94)</f>
        <v>0</v>
      </c>
      <c r="H170">
        <f>bef13over!H170*($A170='Beregning - Sykkel'!$P$94)</f>
        <v>0</v>
      </c>
      <c r="I170">
        <f>bef13over!I170*($A170='Beregning - Sykkel'!$P$94)</f>
        <v>0</v>
      </c>
      <c r="J170">
        <f>bef13over!J170*($A170='Beregning - Sykkel'!$P$94)</f>
        <v>0</v>
      </c>
      <c r="K170">
        <f>bef13over!K170*($A170='Beregning - Sykkel'!$P$94)</f>
        <v>0</v>
      </c>
      <c r="L170">
        <f>bef13over!L170*($A170='Beregning - Sykkel'!$P$94)</f>
        <v>0</v>
      </c>
      <c r="M170">
        <f>bef13over!M170*($A170='Beregning - Sykkel'!$P$94)</f>
        <v>0</v>
      </c>
      <c r="N170">
        <f>bef13over!N170*($A170='Beregning - Sykkel'!$P$94)</f>
        <v>0</v>
      </c>
      <c r="O170">
        <f>bef13over!O170*($A170='Beregning - Sykkel'!$P$94)</f>
        <v>0</v>
      </c>
      <c r="P170">
        <f>bef13over!P170*($A170='Beregning - Sykkel'!$P$94)</f>
        <v>0</v>
      </c>
      <c r="Q170">
        <f>bef13over!Q170*($A170='Beregning - Sykkel'!$P$94)</f>
        <v>0</v>
      </c>
      <c r="R170">
        <f>bef13over!R170*($A170='Beregning - Sykkel'!$P$94)</f>
        <v>0</v>
      </c>
      <c r="S170">
        <f>bef13over!S170*($A170='Beregning - Sykkel'!$P$94)</f>
        <v>0</v>
      </c>
      <c r="T170">
        <f>bef13over!T170*($A170='Beregning - Sykkel'!$P$94)</f>
        <v>0</v>
      </c>
      <c r="U170">
        <f>bef13over!U170*($A170='Beregning - Sykkel'!$P$94)</f>
        <v>0</v>
      </c>
      <c r="V170">
        <f>bef13over!V170*($A170='Beregning - Sykkel'!$P$94)</f>
        <v>0</v>
      </c>
      <c r="W170">
        <f>bef13over!W170*($A170='Beregning - Sykkel'!$P$94)</f>
        <v>0</v>
      </c>
      <c r="X170">
        <f>bef13over!X170*($A170='Beregning - Sykkel'!$P$94)</f>
        <v>0</v>
      </c>
      <c r="Y170">
        <f>bef13over!Y170*($A170='Beregning - Sykkel'!$P$94)</f>
        <v>0</v>
      </c>
      <c r="Z170">
        <f>bef13over!Z170*($A170='Beregning - Sykkel'!$P$94)</f>
        <v>0</v>
      </c>
      <c r="AA170">
        <f>bef13over!AA170*($A170='Beregning - Sykkel'!$P$94)</f>
        <v>0</v>
      </c>
      <c r="AB170">
        <f>bef13over!AB170*($A170='Beregning - Sykkel'!$P$94)</f>
        <v>0</v>
      </c>
      <c r="AC170">
        <f>bef13over!AC170*($A170='Beregning - Sykkel'!$P$94)</f>
        <v>0</v>
      </c>
      <c r="AD170">
        <f>bef13over!AD170*($A170='Beregning - Sykkel'!$P$94)</f>
        <v>0</v>
      </c>
    </row>
    <row r="171" spans="1:30">
      <c r="A171">
        <v>1029</v>
      </c>
      <c r="B171">
        <f>bef13over!B171*($A171='Beregning - Sykkel'!$P$94)</f>
        <v>0</v>
      </c>
      <c r="C171">
        <f>bef13over!C171*($A171='Beregning - Sykkel'!$P$94)</f>
        <v>0</v>
      </c>
      <c r="D171">
        <f>bef13over!D171*($A171='Beregning - Sykkel'!$P$94)</f>
        <v>0</v>
      </c>
      <c r="E171">
        <f>bef13over!E171*($A171='Beregning - Sykkel'!$P$94)</f>
        <v>0</v>
      </c>
      <c r="F171">
        <f>bef13over!F171*($A171='Beregning - Sykkel'!$P$94)</f>
        <v>0</v>
      </c>
      <c r="G171">
        <f>bef13over!G171*($A171='Beregning - Sykkel'!$P$94)</f>
        <v>0</v>
      </c>
      <c r="H171">
        <f>bef13over!H171*($A171='Beregning - Sykkel'!$P$94)</f>
        <v>0</v>
      </c>
      <c r="I171">
        <f>bef13over!I171*($A171='Beregning - Sykkel'!$P$94)</f>
        <v>0</v>
      </c>
      <c r="J171">
        <f>bef13over!J171*($A171='Beregning - Sykkel'!$P$94)</f>
        <v>0</v>
      </c>
      <c r="K171">
        <f>bef13over!K171*($A171='Beregning - Sykkel'!$P$94)</f>
        <v>0</v>
      </c>
      <c r="L171">
        <f>bef13over!L171*($A171='Beregning - Sykkel'!$P$94)</f>
        <v>0</v>
      </c>
      <c r="M171">
        <f>bef13over!M171*($A171='Beregning - Sykkel'!$P$94)</f>
        <v>0</v>
      </c>
      <c r="N171">
        <f>bef13over!N171*($A171='Beregning - Sykkel'!$P$94)</f>
        <v>0</v>
      </c>
      <c r="O171">
        <f>bef13over!O171*($A171='Beregning - Sykkel'!$P$94)</f>
        <v>0</v>
      </c>
      <c r="P171">
        <f>bef13over!P171*($A171='Beregning - Sykkel'!$P$94)</f>
        <v>0</v>
      </c>
      <c r="Q171">
        <f>bef13over!Q171*($A171='Beregning - Sykkel'!$P$94)</f>
        <v>0</v>
      </c>
      <c r="R171">
        <f>bef13over!R171*($A171='Beregning - Sykkel'!$P$94)</f>
        <v>0</v>
      </c>
      <c r="S171">
        <f>bef13over!S171*($A171='Beregning - Sykkel'!$P$94)</f>
        <v>0</v>
      </c>
      <c r="T171">
        <f>bef13over!T171*($A171='Beregning - Sykkel'!$P$94)</f>
        <v>0</v>
      </c>
      <c r="U171">
        <f>bef13over!U171*($A171='Beregning - Sykkel'!$P$94)</f>
        <v>0</v>
      </c>
      <c r="V171">
        <f>bef13over!V171*($A171='Beregning - Sykkel'!$P$94)</f>
        <v>0</v>
      </c>
      <c r="W171">
        <f>bef13over!W171*($A171='Beregning - Sykkel'!$P$94)</f>
        <v>0</v>
      </c>
      <c r="X171">
        <f>bef13over!X171*($A171='Beregning - Sykkel'!$P$94)</f>
        <v>0</v>
      </c>
      <c r="Y171">
        <f>bef13over!Y171*($A171='Beregning - Sykkel'!$P$94)</f>
        <v>0</v>
      </c>
      <c r="Z171">
        <f>bef13over!Z171*($A171='Beregning - Sykkel'!$P$94)</f>
        <v>0</v>
      </c>
      <c r="AA171">
        <f>bef13over!AA171*($A171='Beregning - Sykkel'!$P$94)</f>
        <v>0</v>
      </c>
      <c r="AB171">
        <f>bef13over!AB171*($A171='Beregning - Sykkel'!$P$94)</f>
        <v>0</v>
      </c>
      <c r="AC171">
        <f>bef13over!AC171*($A171='Beregning - Sykkel'!$P$94)</f>
        <v>0</v>
      </c>
      <c r="AD171">
        <f>bef13over!AD171*($A171='Beregning - Sykkel'!$P$94)</f>
        <v>0</v>
      </c>
    </row>
    <row r="172" spans="1:30">
      <c r="A172">
        <v>1032</v>
      </c>
      <c r="B172">
        <f>bef13over!B172*($A172='Beregning - Sykkel'!$P$94)</f>
        <v>0</v>
      </c>
      <c r="C172">
        <f>bef13over!C172*($A172='Beregning - Sykkel'!$P$94)</f>
        <v>0</v>
      </c>
      <c r="D172">
        <f>bef13over!D172*($A172='Beregning - Sykkel'!$P$94)</f>
        <v>0</v>
      </c>
      <c r="E172">
        <f>bef13over!E172*($A172='Beregning - Sykkel'!$P$94)</f>
        <v>0</v>
      </c>
      <c r="F172">
        <f>bef13over!F172*($A172='Beregning - Sykkel'!$P$94)</f>
        <v>0</v>
      </c>
      <c r="G172">
        <f>bef13over!G172*($A172='Beregning - Sykkel'!$P$94)</f>
        <v>0</v>
      </c>
      <c r="H172">
        <f>bef13over!H172*($A172='Beregning - Sykkel'!$P$94)</f>
        <v>0</v>
      </c>
      <c r="I172">
        <f>bef13over!I172*($A172='Beregning - Sykkel'!$P$94)</f>
        <v>0</v>
      </c>
      <c r="J172">
        <f>bef13over!J172*($A172='Beregning - Sykkel'!$P$94)</f>
        <v>0</v>
      </c>
      <c r="K172">
        <f>bef13over!K172*($A172='Beregning - Sykkel'!$P$94)</f>
        <v>0</v>
      </c>
      <c r="L172">
        <f>bef13over!L172*($A172='Beregning - Sykkel'!$P$94)</f>
        <v>0</v>
      </c>
      <c r="M172">
        <f>bef13over!M172*($A172='Beregning - Sykkel'!$P$94)</f>
        <v>0</v>
      </c>
      <c r="N172">
        <f>bef13over!N172*($A172='Beregning - Sykkel'!$P$94)</f>
        <v>0</v>
      </c>
      <c r="O172">
        <f>bef13over!O172*($A172='Beregning - Sykkel'!$P$94)</f>
        <v>0</v>
      </c>
      <c r="P172">
        <f>bef13over!P172*($A172='Beregning - Sykkel'!$P$94)</f>
        <v>0</v>
      </c>
      <c r="Q172">
        <f>bef13over!Q172*($A172='Beregning - Sykkel'!$P$94)</f>
        <v>0</v>
      </c>
      <c r="R172">
        <f>bef13over!R172*($A172='Beregning - Sykkel'!$P$94)</f>
        <v>0</v>
      </c>
      <c r="S172">
        <f>bef13over!S172*($A172='Beregning - Sykkel'!$P$94)</f>
        <v>0</v>
      </c>
      <c r="T172">
        <f>bef13over!T172*($A172='Beregning - Sykkel'!$P$94)</f>
        <v>0</v>
      </c>
      <c r="U172">
        <f>bef13over!U172*($A172='Beregning - Sykkel'!$P$94)</f>
        <v>0</v>
      </c>
      <c r="V172">
        <f>bef13over!V172*($A172='Beregning - Sykkel'!$P$94)</f>
        <v>0</v>
      </c>
      <c r="W172">
        <f>bef13over!W172*($A172='Beregning - Sykkel'!$P$94)</f>
        <v>0</v>
      </c>
      <c r="X172">
        <f>bef13over!X172*($A172='Beregning - Sykkel'!$P$94)</f>
        <v>0</v>
      </c>
      <c r="Y172">
        <f>bef13over!Y172*($A172='Beregning - Sykkel'!$P$94)</f>
        <v>0</v>
      </c>
      <c r="Z172">
        <f>bef13over!Z172*($A172='Beregning - Sykkel'!$P$94)</f>
        <v>0</v>
      </c>
      <c r="AA172">
        <f>bef13over!AA172*($A172='Beregning - Sykkel'!$P$94)</f>
        <v>0</v>
      </c>
      <c r="AB172">
        <f>bef13over!AB172*($A172='Beregning - Sykkel'!$P$94)</f>
        <v>0</v>
      </c>
      <c r="AC172">
        <f>bef13over!AC172*($A172='Beregning - Sykkel'!$P$94)</f>
        <v>0</v>
      </c>
      <c r="AD172">
        <f>bef13over!AD172*($A172='Beregning - Sykkel'!$P$94)</f>
        <v>0</v>
      </c>
    </row>
    <row r="173" spans="1:30">
      <c r="A173">
        <v>1034</v>
      </c>
      <c r="B173">
        <f>bef13over!B173*($A173='Beregning - Sykkel'!$P$94)</f>
        <v>0</v>
      </c>
      <c r="C173">
        <f>bef13over!C173*($A173='Beregning - Sykkel'!$P$94)</f>
        <v>0</v>
      </c>
      <c r="D173">
        <f>bef13over!D173*($A173='Beregning - Sykkel'!$P$94)</f>
        <v>0</v>
      </c>
      <c r="E173">
        <f>bef13over!E173*($A173='Beregning - Sykkel'!$P$94)</f>
        <v>0</v>
      </c>
      <c r="F173">
        <f>bef13over!F173*($A173='Beregning - Sykkel'!$P$94)</f>
        <v>0</v>
      </c>
      <c r="G173">
        <f>bef13over!G173*($A173='Beregning - Sykkel'!$P$94)</f>
        <v>0</v>
      </c>
      <c r="H173">
        <f>bef13over!H173*($A173='Beregning - Sykkel'!$P$94)</f>
        <v>0</v>
      </c>
      <c r="I173">
        <f>bef13over!I173*($A173='Beregning - Sykkel'!$P$94)</f>
        <v>0</v>
      </c>
      <c r="J173">
        <f>bef13over!J173*($A173='Beregning - Sykkel'!$P$94)</f>
        <v>0</v>
      </c>
      <c r="K173">
        <f>bef13over!K173*($A173='Beregning - Sykkel'!$P$94)</f>
        <v>0</v>
      </c>
      <c r="L173">
        <f>bef13over!L173*($A173='Beregning - Sykkel'!$P$94)</f>
        <v>0</v>
      </c>
      <c r="M173">
        <f>bef13over!M173*($A173='Beregning - Sykkel'!$P$94)</f>
        <v>0</v>
      </c>
      <c r="N173">
        <f>bef13over!N173*($A173='Beregning - Sykkel'!$P$94)</f>
        <v>0</v>
      </c>
      <c r="O173">
        <f>bef13over!O173*($A173='Beregning - Sykkel'!$P$94)</f>
        <v>0</v>
      </c>
      <c r="P173">
        <f>bef13over!P173*($A173='Beregning - Sykkel'!$P$94)</f>
        <v>0</v>
      </c>
      <c r="Q173">
        <f>bef13over!Q173*($A173='Beregning - Sykkel'!$P$94)</f>
        <v>0</v>
      </c>
      <c r="R173">
        <f>bef13over!R173*($A173='Beregning - Sykkel'!$P$94)</f>
        <v>0</v>
      </c>
      <c r="S173">
        <f>bef13over!S173*($A173='Beregning - Sykkel'!$P$94)</f>
        <v>0</v>
      </c>
      <c r="T173">
        <f>bef13over!T173*($A173='Beregning - Sykkel'!$P$94)</f>
        <v>0</v>
      </c>
      <c r="U173">
        <f>bef13over!U173*($A173='Beregning - Sykkel'!$P$94)</f>
        <v>0</v>
      </c>
      <c r="V173">
        <f>bef13over!V173*($A173='Beregning - Sykkel'!$P$94)</f>
        <v>0</v>
      </c>
      <c r="W173">
        <f>bef13over!W173*($A173='Beregning - Sykkel'!$P$94)</f>
        <v>0</v>
      </c>
      <c r="X173">
        <f>bef13over!X173*($A173='Beregning - Sykkel'!$P$94)</f>
        <v>0</v>
      </c>
      <c r="Y173">
        <f>bef13over!Y173*($A173='Beregning - Sykkel'!$P$94)</f>
        <v>0</v>
      </c>
      <c r="Z173">
        <f>bef13over!Z173*($A173='Beregning - Sykkel'!$P$94)</f>
        <v>0</v>
      </c>
      <c r="AA173">
        <f>bef13over!AA173*($A173='Beregning - Sykkel'!$P$94)</f>
        <v>0</v>
      </c>
      <c r="AB173">
        <f>bef13over!AB173*($A173='Beregning - Sykkel'!$P$94)</f>
        <v>0</v>
      </c>
      <c r="AC173">
        <f>bef13over!AC173*($A173='Beregning - Sykkel'!$P$94)</f>
        <v>0</v>
      </c>
      <c r="AD173">
        <f>bef13over!AD173*($A173='Beregning - Sykkel'!$P$94)</f>
        <v>0</v>
      </c>
    </row>
    <row r="174" spans="1:30">
      <c r="A174">
        <v>1037</v>
      </c>
      <c r="B174">
        <f>bef13over!B174*($A174='Beregning - Sykkel'!$P$94)</f>
        <v>0</v>
      </c>
      <c r="C174">
        <f>bef13over!C174*($A174='Beregning - Sykkel'!$P$94)</f>
        <v>0</v>
      </c>
      <c r="D174">
        <f>bef13over!D174*($A174='Beregning - Sykkel'!$P$94)</f>
        <v>0</v>
      </c>
      <c r="E174">
        <f>bef13over!E174*($A174='Beregning - Sykkel'!$P$94)</f>
        <v>0</v>
      </c>
      <c r="F174">
        <f>bef13over!F174*($A174='Beregning - Sykkel'!$P$94)</f>
        <v>0</v>
      </c>
      <c r="G174">
        <f>bef13over!G174*($A174='Beregning - Sykkel'!$P$94)</f>
        <v>0</v>
      </c>
      <c r="H174">
        <f>bef13over!H174*($A174='Beregning - Sykkel'!$P$94)</f>
        <v>0</v>
      </c>
      <c r="I174">
        <f>bef13over!I174*($A174='Beregning - Sykkel'!$P$94)</f>
        <v>0</v>
      </c>
      <c r="J174">
        <f>bef13over!J174*($A174='Beregning - Sykkel'!$P$94)</f>
        <v>0</v>
      </c>
      <c r="K174">
        <f>bef13over!K174*($A174='Beregning - Sykkel'!$P$94)</f>
        <v>0</v>
      </c>
      <c r="L174">
        <f>bef13over!L174*($A174='Beregning - Sykkel'!$P$94)</f>
        <v>0</v>
      </c>
      <c r="M174">
        <f>bef13over!M174*($A174='Beregning - Sykkel'!$P$94)</f>
        <v>0</v>
      </c>
      <c r="N174">
        <f>bef13over!N174*($A174='Beregning - Sykkel'!$P$94)</f>
        <v>0</v>
      </c>
      <c r="O174">
        <f>bef13over!O174*($A174='Beregning - Sykkel'!$P$94)</f>
        <v>0</v>
      </c>
      <c r="P174">
        <f>bef13over!P174*($A174='Beregning - Sykkel'!$P$94)</f>
        <v>0</v>
      </c>
      <c r="Q174">
        <f>bef13over!Q174*($A174='Beregning - Sykkel'!$P$94)</f>
        <v>0</v>
      </c>
      <c r="R174">
        <f>bef13over!R174*($A174='Beregning - Sykkel'!$P$94)</f>
        <v>0</v>
      </c>
      <c r="S174">
        <f>bef13over!S174*($A174='Beregning - Sykkel'!$P$94)</f>
        <v>0</v>
      </c>
      <c r="T174">
        <f>bef13over!T174*($A174='Beregning - Sykkel'!$P$94)</f>
        <v>0</v>
      </c>
      <c r="U174">
        <f>bef13over!U174*($A174='Beregning - Sykkel'!$P$94)</f>
        <v>0</v>
      </c>
      <c r="V174">
        <f>bef13over!V174*($A174='Beregning - Sykkel'!$P$94)</f>
        <v>0</v>
      </c>
      <c r="W174">
        <f>bef13over!W174*($A174='Beregning - Sykkel'!$P$94)</f>
        <v>0</v>
      </c>
      <c r="X174">
        <f>bef13over!X174*($A174='Beregning - Sykkel'!$P$94)</f>
        <v>0</v>
      </c>
      <c r="Y174">
        <f>bef13over!Y174*($A174='Beregning - Sykkel'!$P$94)</f>
        <v>0</v>
      </c>
      <c r="Z174">
        <f>bef13over!Z174*($A174='Beregning - Sykkel'!$P$94)</f>
        <v>0</v>
      </c>
      <c r="AA174">
        <f>bef13over!AA174*($A174='Beregning - Sykkel'!$P$94)</f>
        <v>0</v>
      </c>
      <c r="AB174">
        <f>bef13over!AB174*($A174='Beregning - Sykkel'!$P$94)</f>
        <v>0</v>
      </c>
      <c r="AC174">
        <f>bef13over!AC174*($A174='Beregning - Sykkel'!$P$94)</f>
        <v>0</v>
      </c>
      <c r="AD174">
        <f>bef13over!AD174*($A174='Beregning - Sykkel'!$P$94)</f>
        <v>0</v>
      </c>
    </row>
    <row r="175" spans="1:30">
      <c r="A175">
        <v>1046</v>
      </c>
      <c r="B175">
        <f>bef13over!B175*($A175='Beregning - Sykkel'!$P$94)</f>
        <v>0</v>
      </c>
      <c r="C175">
        <f>bef13over!C175*($A175='Beregning - Sykkel'!$P$94)</f>
        <v>0</v>
      </c>
      <c r="D175">
        <f>bef13over!D175*($A175='Beregning - Sykkel'!$P$94)</f>
        <v>0</v>
      </c>
      <c r="E175">
        <f>bef13over!E175*($A175='Beregning - Sykkel'!$P$94)</f>
        <v>0</v>
      </c>
      <c r="F175">
        <f>bef13over!F175*($A175='Beregning - Sykkel'!$P$94)</f>
        <v>0</v>
      </c>
      <c r="G175">
        <f>bef13over!G175*($A175='Beregning - Sykkel'!$P$94)</f>
        <v>0</v>
      </c>
      <c r="H175">
        <f>bef13over!H175*($A175='Beregning - Sykkel'!$P$94)</f>
        <v>0</v>
      </c>
      <c r="I175">
        <f>bef13over!I175*($A175='Beregning - Sykkel'!$P$94)</f>
        <v>0</v>
      </c>
      <c r="J175">
        <f>bef13over!J175*($A175='Beregning - Sykkel'!$P$94)</f>
        <v>0</v>
      </c>
      <c r="K175">
        <f>bef13over!K175*($A175='Beregning - Sykkel'!$P$94)</f>
        <v>0</v>
      </c>
      <c r="L175">
        <f>bef13over!L175*($A175='Beregning - Sykkel'!$P$94)</f>
        <v>0</v>
      </c>
      <c r="M175">
        <f>bef13over!M175*($A175='Beregning - Sykkel'!$P$94)</f>
        <v>0</v>
      </c>
      <c r="N175">
        <f>bef13over!N175*($A175='Beregning - Sykkel'!$P$94)</f>
        <v>0</v>
      </c>
      <c r="O175">
        <f>bef13over!O175*($A175='Beregning - Sykkel'!$P$94)</f>
        <v>0</v>
      </c>
      <c r="P175">
        <f>bef13over!P175*($A175='Beregning - Sykkel'!$P$94)</f>
        <v>0</v>
      </c>
      <c r="Q175">
        <f>bef13over!Q175*($A175='Beregning - Sykkel'!$P$94)</f>
        <v>0</v>
      </c>
      <c r="R175">
        <f>bef13over!R175*($A175='Beregning - Sykkel'!$P$94)</f>
        <v>0</v>
      </c>
      <c r="S175">
        <f>bef13over!S175*($A175='Beregning - Sykkel'!$P$94)</f>
        <v>0</v>
      </c>
      <c r="T175">
        <f>bef13over!T175*($A175='Beregning - Sykkel'!$P$94)</f>
        <v>0</v>
      </c>
      <c r="U175">
        <f>bef13over!U175*($A175='Beregning - Sykkel'!$P$94)</f>
        <v>0</v>
      </c>
      <c r="V175">
        <f>bef13over!V175*($A175='Beregning - Sykkel'!$P$94)</f>
        <v>0</v>
      </c>
      <c r="W175">
        <f>bef13over!W175*($A175='Beregning - Sykkel'!$P$94)</f>
        <v>0</v>
      </c>
      <c r="X175">
        <f>bef13over!X175*($A175='Beregning - Sykkel'!$P$94)</f>
        <v>0</v>
      </c>
      <c r="Y175">
        <f>bef13over!Y175*($A175='Beregning - Sykkel'!$P$94)</f>
        <v>0</v>
      </c>
      <c r="Z175">
        <f>bef13over!Z175*($A175='Beregning - Sykkel'!$P$94)</f>
        <v>0</v>
      </c>
      <c r="AA175">
        <f>bef13over!AA175*($A175='Beregning - Sykkel'!$P$94)</f>
        <v>0</v>
      </c>
      <c r="AB175">
        <f>bef13over!AB175*($A175='Beregning - Sykkel'!$P$94)</f>
        <v>0</v>
      </c>
      <c r="AC175">
        <f>bef13over!AC175*($A175='Beregning - Sykkel'!$P$94)</f>
        <v>0</v>
      </c>
      <c r="AD175">
        <f>bef13over!AD175*($A175='Beregning - Sykkel'!$P$94)</f>
        <v>0</v>
      </c>
    </row>
    <row r="176" spans="1:30">
      <c r="A176">
        <v>1101</v>
      </c>
      <c r="B176">
        <f>bef13over!B176*($A176='Beregning - Sykkel'!$P$94)</f>
        <v>0</v>
      </c>
      <c r="C176">
        <f>bef13over!C176*($A176='Beregning - Sykkel'!$P$94)</f>
        <v>0</v>
      </c>
      <c r="D176">
        <f>bef13over!D176*($A176='Beregning - Sykkel'!$P$94)</f>
        <v>0</v>
      </c>
      <c r="E176">
        <f>bef13over!E176*($A176='Beregning - Sykkel'!$P$94)</f>
        <v>0</v>
      </c>
      <c r="F176">
        <f>bef13over!F176*($A176='Beregning - Sykkel'!$P$94)</f>
        <v>0</v>
      </c>
      <c r="G176">
        <f>bef13over!G176*($A176='Beregning - Sykkel'!$P$94)</f>
        <v>0</v>
      </c>
      <c r="H176">
        <f>bef13over!H176*($A176='Beregning - Sykkel'!$P$94)</f>
        <v>0</v>
      </c>
      <c r="I176">
        <f>bef13over!I176*($A176='Beregning - Sykkel'!$P$94)</f>
        <v>0</v>
      </c>
      <c r="J176">
        <f>bef13over!J176*($A176='Beregning - Sykkel'!$P$94)</f>
        <v>0</v>
      </c>
      <c r="K176">
        <f>bef13over!K176*($A176='Beregning - Sykkel'!$P$94)</f>
        <v>0</v>
      </c>
      <c r="L176">
        <f>bef13over!L176*($A176='Beregning - Sykkel'!$P$94)</f>
        <v>0</v>
      </c>
      <c r="M176">
        <f>bef13over!M176*($A176='Beregning - Sykkel'!$P$94)</f>
        <v>0</v>
      </c>
      <c r="N176">
        <f>bef13over!N176*($A176='Beregning - Sykkel'!$P$94)</f>
        <v>0</v>
      </c>
      <c r="O176">
        <f>bef13over!O176*($A176='Beregning - Sykkel'!$P$94)</f>
        <v>0</v>
      </c>
      <c r="P176">
        <f>bef13over!P176*($A176='Beregning - Sykkel'!$P$94)</f>
        <v>0</v>
      </c>
      <c r="Q176">
        <f>bef13over!Q176*($A176='Beregning - Sykkel'!$P$94)</f>
        <v>0</v>
      </c>
      <c r="R176">
        <f>bef13over!R176*($A176='Beregning - Sykkel'!$P$94)</f>
        <v>0</v>
      </c>
      <c r="S176">
        <f>bef13over!S176*($A176='Beregning - Sykkel'!$P$94)</f>
        <v>0</v>
      </c>
      <c r="T176">
        <f>bef13over!T176*($A176='Beregning - Sykkel'!$P$94)</f>
        <v>0</v>
      </c>
      <c r="U176">
        <f>bef13over!U176*($A176='Beregning - Sykkel'!$P$94)</f>
        <v>0</v>
      </c>
      <c r="V176">
        <f>bef13over!V176*($A176='Beregning - Sykkel'!$P$94)</f>
        <v>0</v>
      </c>
      <c r="W176">
        <f>bef13over!W176*($A176='Beregning - Sykkel'!$P$94)</f>
        <v>0</v>
      </c>
      <c r="X176">
        <f>bef13over!X176*($A176='Beregning - Sykkel'!$P$94)</f>
        <v>0</v>
      </c>
      <c r="Y176">
        <f>bef13over!Y176*($A176='Beregning - Sykkel'!$P$94)</f>
        <v>0</v>
      </c>
      <c r="Z176">
        <f>bef13over!Z176*($A176='Beregning - Sykkel'!$P$94)</f>
        <v>0</v>
      </c>
      <c r="AA176">
        <f>bef13over!AA176*($A176='Beregning - Sykkel'!$P$94)</f>
        <v>0</v>
      </c>
      <c r="AB176">
        <f>bef13over!AB176*($A176='Beregning - Sykkel'!$P$94)</f>
        <v>0</v>
      </c>
      <c r="AC176">
        <f>bef13over!AC176*($A176='Beregning - Sykkel'!$P$94)</f>
        <v>0</v>
      </c>
      <c r="AD176">
        <f>bef13over!AD176*($A176='Beregning - Sykkel'!$P$94)</f>
        <v>0</v>
      </c>
    </row>
    <row r="177" spans="1:30">
      <c r="A177">
        <v>1102</v>
      </c>
      <c r="B177">
        <f>bef13over!B177*($A177='Beregning - Sykkel'!$P$94)</f>
        <v>0</v>
      </c>
      <c r="C177">
        <f>bef13over!C177*($A177='Beregning - Sykkel'!$P$94)</f>
        <v>0</v>
      </c>
      <c r="D177">
        <f>bef13over!D177*($A177='Beregning - Sykkel'!$P$94)</f>
        <v>0</v>
      </c>
      <c r="E177">
        <f>bef13over!E177*($A177='Beregning - Sykkel'!$P$94)</f>
        <v>0</v>
      </c>
      <c r="F177">
        <f>bef13over!F177*($A177='Beregning - Sykkel'!$P$94)</f>
        <v>0</v>
      </c>
      <c r="G177">
        <f>bef13over!G177*($A177='Beregning - Sykkel'!$P$94)</f>
        <v>0</v>
      </c>
      <c r="H177">
        <f>bef13over!H177*($A177='Beregning - Sykkel'!$P$94)</f>
        <v>0</v>
      </c>
      <c r="I177">
        <f>bef13over!I177*($A177='Beregning - Sykkel'!$P$94)</f>
        <v>0</v>
      </c>
      <c r="J177">
        <f>bef13over!J177*($A177='Beregning - Sykkel'!$P$94)</f>
        <v>0</v>
      </c>
      <c r="K177">
        <f>bef13over!K177*($A177='Beregning - Sykkel'!$P$94)</f>
        <v>0</v>
      </c>
      <c r="L177">
        <f>bef13over!L177*($A177='Beregning - Sykkel'!$P$94)</f>
        <v>0</v>
      </c>
      <c r="M177">
        <f>bef13over!M177*($A177='Beregning - Sykkel'!$P$94)</f>
        <v>0</v>
      </c>
      <c r="N177">
        <f>bef13over!N177*($A177='Beregning - Sykkel'!$P$94)</f>
        <v>0</v>
      </c>
      <c r="O177">
        <f>bef13over!O177*($A177='Beregning - Sykkel'!$P$94)</f>
        <v>0</v>
      </c>
      <c r="P177">
        <f>bef13over!P177*($A177='Beregning - Sykkel'!$P$94)</f>
        <v>0</v>
      </c>
      <c r="Q177">
        <f>bef13over!Q177*($A177='Beregning - Sykkel'!$P$94)</f>
        <v>0</v>
      </c>
      <c r="R177">
        <f>bef13over!R177*($A177='Beregning - Sykkel'!$P$94)</f>
        <v>0</v>
      </c>
      <c r="S177">
        <f>bef13over!S177*($A177='Beregning - Sykkel'!$P$94)</f>
        <v>0</v>
      </c>
      <c r="T177">
        <f>bef13over!T177*($A177='Beregning - Sykkel'!$P$94)</f>
        <v>0</v>
      </c>
      <c r="U177">
        <f>bef13over!U177*($A177='Beregning - Sykkel'!$P$94)</f>
        <v>0</v>
      </c>
      <c r="V177">
        <f>bef13over!V177*($A177='Beregning - Sykkel'!$P$94)</f>
        <v>0</v>
      </c>
      <c r="W177">
        <f>bef13over!W177*($A177='Beregning - Sykkel'!$P$94)</f>
        <v>0</v>
      </c>
      <c r="X177">
        <f>bef13over!X177*($A177='Beregning - Sykkel'!$P$94)</f>
        <v>0</v>
      </c>
      <c r="Y177">
        <f>bef13over!Y177*($A177='Beregning - Sykkel'!$P$94)</f>
        <v>0</v>
      </c>
      <c r="Z177">
        <f>bef13over!Z177*($A177='Beregning - Sykkel'!$P$94)</f>
        <v>0</v>
      </c>
      <c r="AA177">
        <f>bef13over!AA177*($A177='Beregning - Sykkel'!$P$94)</f>
        <v>0</v>
      </c>
      <c r="AB177">
        <f>bef13over!AB177*($A177='Beregning - Sykkel'!$P$94)</f>
        <v>0</v>
      </c>
      <c r="AC177">
        <f>bef13over!AC177*($A177='Beregning - Sykkel'!$P$94)</f>
        <v>0</v>
      </c>
      <c r="AD177">
        <f>bef13over!AD177*($A177='Beregning - Sykkel'!$P$94)</f>
        <v>0</v>
      </c>
    </row>
    <row r="178" spans="1:30">
      <c r="A178">
        <v>1103</v>
      </c>
      <c r="B178">
        <f>bef13over!B178*($A178='Beregning - Sykkel'!$P$94)</f>
        <v>0</v>
      </c>
      <c r="C178">
        <f>bef13over!C178*($A178='Beregning - Sykkel'!$P$94)</f>
        <v>0</v>
      </c>
      <c r="D178">
        <f>bef13over!D178*($A178='Beregning - Sykkel'!$P$94)</f>
        <v>0</v>
      </c>
      <c r="E178">
        <f>bef13over!E178*($A178='Beregning - Sykkel'!$P$94)</f>
        <v>0</v>
      </c>
      <c r="F178">
        <f>bef13over!F178*($A178='Beregning - Sykkel'!$P$94)</f>
        <v>0</v>
      </c>
      <c r="G178">
        <f>bef13over!G178*($A178='Beregning - Sykkel'!$P$94)</f>
        <v>0</v>
      </c>
      <c r="H178">
        <f>bef13over!H178*($A178='Beregning - Sykkel'!$P$94)</f>
        <v>0</v>
      </c>
      <c r="I178">
        <f>bef13over!I178*($A178='Beregning - Sykkel'!$P$94)</f>
        <v>0</v>
      </c>
      <c r="J178">
        <f>bef13over!J178*($A178='Beregning - Sykkel'!$P$94)</f>
        <v>0</v>
      </c>
      <c r="K178">
        <f>bef13over!K178*($A178='Beregning - Sykkel'!$P$94)</f>
        <v>0</v>
      </c>
      <c r="L178">
        <f>bef13over!L178*($A178='Beregning - Sykkel'!$P$94)</f>
        <v>0</v>
      </c>
      <c r="M178">
        <f>bef13over!M178*($A178='Beregning - Sykkel'!$P$94)</f>
        <v>0</v>
      </c>
      <c r="N178">
        <f>bef13over!N178*($A178='Beregning - Sykkel'!$P$94)</f>
        <v>0</v>
      </c>
      <c r="O178">
        <f>bef13over!O178*($A178='Beregning - Sykkel'!$P$94)</f>
        <v>0</v>
      </c>
      <c r="P178">
        <f>bef13over!P178*($A178='Beregning - Sykkel'!$P$94)</f>
        <v>0</v>
      </c>
      <c r="Q178">
        <f>bef13over!Q178*($A178='Beregning - Sykkel'!$P$94)</f>
        <v>0</v>
      </c>
      <c r="R178">
        <f>bef13over!R178*($A178='Beregning - Sykkel'!$P$94)</f>
        <v>0</v>
      </c>
      <c r="S178">
        <f>bef13over!S178*($A178='Beregning - Sykkel'!$P$94)</f>
        <v>0</v>
      </c>
      <c r="T178">
        <f>bef13over!T178*($A178='Beregning - Sykkel'!$P$94)</f>
        <v>0</v>
      </c>
      <c r="U178">
        <f>bef13over!U178*($A178='Beregning - Sykkel'!$P$94)</f>
        <v>0</v>
      </c>
      <c r="V178">
        <f>bef13over!V178*($A178='Beregning - Sykkel'!$P$94)</f>
        <v>0</v>
      </c>
      <c r="W178">
        <f>bef13over!W178*($A178='Beregning - Sykkel'!$P$94)</f>
        <v>0</v>
      </c>
      <c r="X178">
        <f>bef13over!X178*($A178='Beregning - Sykkel'!$P$94)</f>
        <v>0</v>
      </c>
      <c r="Y178">
        <f>bef13over!Y178*($A178='Beregning - Sykkel'!$P$94)</f>
        <v>0</v>
      </c>
      <c r="Z178">
        <f>bef13over!Z178*($A178='Beregning - Sykkel'!$P$94)</f>
        <v>0</v>
      </c>
      <c r="AA178">
        <f>bef13over!AA178*($A178='Beregning - Sykkel'!$P$94)</f>
        <v>0</v>
      </c>
      <c r="AB178">
        <f>bef13over!AB178*($A178='Beregning - Sykkel'!$P$94)</f>
        <v>0</v>
      </c>
      <c r="AC178">
        <f>bef13over!AC178*($A178='Beregning - Sykkel'!$P$94)</f>
        <v>0</v>
      </c>
      <c r="AD178">
        <f>bef13over!AD178*($A178='Beregning - Sykkel'!$P$94)</f>
        <v>0</v>
      </c>
    </row>
    <row r="179" spans="1:30">
      <c r="A179">
        <v>1106</v>
      </c>
      <c r="B179">
        <f>bef13over!B179*($A179='Beregning - Sykkel'!$P$94)</f>
        <v>0</v>
      </c>
      <c r="C179">
        <f>bef13over!C179*($A179='Beregning - Sykkel'!$P$94)</f>
        <v>0</v>
      </c>
      <c r="D179">
        <f>bef13over!D179*($A179='Beregning - Sykkel'!$P$94)</f>
        <v>0</v>
      </c>
      <c r="E179">
        <f>bef13over!E179*($A179='Beregning - Sykkel'!$P$94)</f>
        <v>0</v>
      </c>
      <c r="F179">
        <f>bef13over!F179*($A179='Beregning - Sykkel'!$P$94)</f>
        <v>0</v>
      </c>
      <c r="G179">
        <f>bef13over!G179*($A179='Beregning - Sykkel'!$P$94)</f>
        <v>0</v>
      </c>
      <c r="H179">
        <f>bef13over!H179*($A179='Beregning - Sykkel'!$P$94)</f>
        <v>0</v>
      </c>
      <c r="I179">
        <f>bef13over!I179*($A179='Beregning - Sykkel'!$P$94)</f>
        <v>0</v>
      </c>
      <c r="J179">
        <f>bef13over!J179*($A179='Beregning - Sykkel'!$P$94)</f>
        <v>0</v>
      </c>
      <c r="K179">
        <f>bef13over!K179*($A179='Beregning - Sykkel'!$P$94)</f>
        <v>0</v>
      </c>
      <c r="L179">
        <f>bef13over!L179*($A179='Beregning - Sykkel'!$P$94)</f>
        <v>0</v>
      </c>
      <c r="M179">
        <f>bef13over!M179*($A179='Beregning - Sykkel'!$P$94)</f>
        <v>0</v>
      </c>
      <c r="N179">
        <f>bef13over!N179*($A179='Beregning - Sykkel'!$P$94)</f>
        <v>0</v>
      </c>
      <c r="O179">
        <f>bef13over!O179*($A179='Beregning - Sykkel'!$P$94)</f>
        <v>0</v>
      </c>
      <c r="P179">
        <f>bef13over!P179*($A179='Beregning - Sykkel'!$P$94)</f>
        <v>0</v>
      </c>
      <c r="Q179">
        <f>bef13over!Q179*($A179='Beregning - Sykkel'!$P$94)</f>
        <v>0</v>
      </c>
      <c r="R179">
        <f>bef13over!R179*($A179='Beregning - Sykkel'!$P$94)</f>
        <v>0</v>
      </c>
      <c r="S179">
        <f>bef13over!S179*($A179='Beregning - Sykkel'!$P$94)</f>
        <v>0</v>
      </c>
      <c r="T179">
        <f>bef13over!T179*($A179='Beregning - Sykkel'!$P$94)</f>
        <v>0</v>
      </c>
      <c r="U179">
        <f>bef13over!U179*($A179='Beregning - Sykkel'!$P$94)</f>
        <v>0</v>
      </c>
      <c r="V179">
        <f>bef13over!V179*($A179='Beregning - Sykkel'!$P$94)</f>
        <v>0</v>
      </c>
      <c r="W179">
        <f>bef13over!W179*($A179='Beregning - Sykkel'!$P$94)</f>
        <v>0</v>
      </c>
      <c r="X179">
        <f>bef13over!X179*($A179='Beregning - Sykkel'!$P$94)</f>
        <v>0</v>
      </c>
      <c r="Y179">
        <f>bef13over!Y179*($A179='Beregning - Sykkel'!$P$94)</f>
        <v>0</v>
      </c>
      <c r="Z179">
        <f>bef13over!Z179*($A179='Beregning - Sykkel'!$P$94)</f>
        <v>0</v>
      </c>
      <c r="AA179">
        <f>bef13over!AA179*($A179='Beregning - Sykkel'!$P$94)</f>
        <v>0</v>
      </c>
      <c r="AB179">
        <f>bef13over!AB179*($A179='Beregning - Sykkel'!$P$94)</f>
        <v>0</v>
      </c>
      <c r="AC179">
        <f>bef13over!AC179*($A179='Beregning - Sykkel'!$P$94)</f>
        <v>0</v>
      </c>
      <c r="AD179">
        <f>bef13over!AD179*($A179='Beregning - Sykkel'!$P$94)</f>
        <v>0</v>
      </c>
    </row>
    <row r="180" spans="1:30">
      <c r="A180">
        <v>1111</v>
      </c>
      <c r="B180">
        <f>bef13over!B180*($A180='Beregning - Sykkel'!$P$94)</f>
        <v>0</v>
      </c>
      <c r="C180">
        <f>bef13over!C180*($A180='Beregning - Sykkel'!$P$94)</f>
        <v>0</v>
      </c>
      <c r="D180">
        <f>bef13over!D180*($A180='Beregning - Sykkel'!$P$94)</f>
        <v>0</v>
      </c>
      <c r="E180">
        <f>bef13over!E180*($A180='Beregning - Sykkel'!$P$94)</f>
        <v>0</v>
      </c>
      <c r="F180">
        <f>bef13over!F180*($A180='Beregning - Sykkel'!$P$94)</f>
        <v>0</v>
      </c>
      <c r="G180">
        <f>bef13over!G180*($A180='Beregning - Sykkel'!$P$94)</f>
        <v>0</v>
      </c>
      <c r="H180">
        <f>bef13over!H180*($A180='Beregning - Sykkel'!$P$94)</f>
        <v>0</v>
      </c>
      <c r="I180">
        <f>bef13over!I180*($A180='Beregning - Sykkel'!$P$94)</f>
        <v>0</v>
      </c>
      <c r="J180">
        <f>bef13over!J180*($A180='Beregning - Sykkel'!$P$94)</f>
        <v>0</v>
      </c>
      <c r="K180">
        <f>bef13over!K180*($A180='Beregning - Sykkel'!$P$94)</f>
        <v>0</v>
      </c>
      <c r="L180">
        <f>bef13over!L180*($A180='Beregning - Sykkel'!$P$94)</f>
        <v>0</v>
      </c>
      <c r="M180">
        <f>bef13over!M180*($A180='Beregning - Sykkel'!$P$94)</f>
        <v>0</v>
      </c>
      <c r="N180">
        <f>bef13over!N180*($A180='Beregning - Sykkel'!$P$94)</f>
        <v>0</v>
      </c>
      <c r="O180">
        <f>bef13over!O180*($A180='Beregning - Sykkel'!$P$94)</f>
        <v>0</v>
      </c>
      <c r="P180">
        <f>bef13over!P180*($A180='Beregning - Sykkel'!$P$94)</f>
        <v>0</v>
      </c>
      <c r="Q180">
        <f>bef13over!Q180*($A180='Beregning - Sykkel'!$P$94)</f>
        <v>0</v>
      </c>
      <c r="R180">
        <f>bef13over!R180*($A180='Beregning - Sykkel'!$P$94)</f>
        <v>0</v>
      </c>
      <c r="S180">
        <f>bef13over!S180*($A180='Beregning - Sykkel'!$P$94)</f>
        <v>0</v>
      </c>
      <c r="T180">
        <f>bef13over!T180*($A180='Beregning - Sykkel'!$P$94)</f>
        <v>0</v>
      </c>
      <c r="U180">
        <f>bef13over!U180*($A180='Beregning - Sykkel'!$P$94)</f>
        <v>0</v>
      </c>
      <c r="V180">
        <f>bef13over!V180*($A180='Beregning - Sykkel'!$P$94)</f>
        <v>0</v>
      </c>
      <c r="W180">
        <f>bef13over!W180*($A180='Beregning - Sykkel'!$P$94)</f>
        <v>0</v>
      </c>
      <c r="X180">
        <f>bef13over!X180*($A180='Beregning - Sykkel'!$P$94)</f>
        <v>0</v>
      </c>
      <c r="Y180">
        <f>bef13over!Y180*($A180='Beregning - Sykkel'!$P$94)</f>
        <v>0</v>
      </c>
      <c r="Z180">
        <f>bef13over!Z180*($A180='Beregning - Sykkel'!$P$94)</f>
        <v>0</v>
      </c>
      <c r="AA180">
        <f>bef13over!AA180*($A180='Beregning - Sykkel'!$P$94)</f>
        <v>0</v>
      </c>
      <c r="AB180">
        <f>bef13over!AB180*($A180='Beregning - Sykkel'!$P$94)</f>
        <v>0</v>
      </c>
      <c r="AC180">
        <f>bef13over!AC180*($A180='Beregning - Sykkel'!$P$94)</f>
        <v>0</v>
      </c>
      <c r="AD180">
        <f>bef13over!AD180*($A180='Beregning - Sykkel'!$P$94)</f>
        <v>0</v>
      </c>
    </row>
    <row r="181" spans="1:30">
      <c r="A181">
        <v>1112</v>
      </c>
      <c r="B181">
        <f>bef13over!B181*($A181='Beregning - Sykkel'!$P$94)</f>
        <v>0</v>
      </c>
      <c r="C181">
        <f>bef13over!C181*($A181='Beregning - Sykkel'!$P$94)</f>
        <v>0</v>
      </c>
      <c r="D181">
        <f>bef13over!D181*($A181='Beregning - Sykkel'!$P$94)</f>
        <v>0</v>
      </c>
      <c r="E181">
        <f>bef13over!E181*($A181='Beregning - Sykkel'!$P$94)</f>
        <v>0</v>
      </c>
      <c r="F181">
        <f>bef13over!F181*($A181='Beregning - Sykkel'!$P$94)</f>
        <v>0</v>
      </c>
      <c r="G181">
        <f>bef13over!G181*($A181='Beregning - Sykkel'!$P$94)</f>
        <v>0</v>
      </c>
      <c r="H181">
        <f>bef13over!H181*($A181='Beregning - Sykkel'!$P$94)</f>
        <v>0</v>
      </c>
      <c r="I181">
        <f>bef13over!I181*($A181='Beregning - Sykkel'!$P$94)</f>
        <v>0</v>
      </c>
      <c r="J181">
        <f>bef13over!J181*($A181='Beregning - Sykkel'!$P$94)</f>
        <v>0</v>
      </c>
      <c r="K181">
        <f>bef13over!K181*($A181='Beregning - Sykkel'!$P$94)</f>
        <v>0</v>
      </c>
      <c r="L181">
        <f>bef13over!L181*($A181='Beregning - Sykkel'!$P$94)</f>
        <v>0</v>
      </c>
      <c r="M181">
        <f>bef13over!M181*($A181='Beregning - Sykkel'!$P$94)</f>
        <v>0</v>
      </c>
      <c r="N181">
        <f>bef13over!N181*($A181='Beregning - Sykkel'!$P$94)</f>
        <v>0</v>
      </c>
      <c r="O181">
        <f>bef13over!O181*($A181='Beregning - Sykkel'!$P$94)</f>
        <v>0</v>
      </c>
      <c r="P181">
        <f>bef13over!P181*($A181='Beregning - Sykkel'!$P$94)</f>
        <v>0</v>
      </c>
      <c r="Q181">
        <f>bef13over!Q181*($A181='Beregning - Sykkel'!$P$94)</f>
        <v>0</v>
      </c>
      <c r="R181">
        <f>bef13over!R181*($A181='Beregning - Sykkel'!$P$94)</f>
        <v>0</v>
      </c>
      <c r="S181">
        <f>bef13over!S181*($A181='Beregning - Sykkel'!$P$94)</f>
        <v>0</v>
      </c>
      <c r="T181">
        <f>bef13over!T181*($A181='Beregning - Sykkel'!$P$94)</f>
        <v>0</v>
      </c>
      <c r="U181">
        <f>bef13over!U181*($A181='Beregning - Sykkel'!$P$94)</f>
        <v>0</v>
      </c>
      <c r="V181">
        <f>bef13over!V181*($A181='Beregning - Sykkel'!$P$94)</f>
        <v>0</v>
      </c>
      <c r="W181">
        <f>bef13over!W181*($A181='Beregning - Sykkel'!$P$94)</f>
        <v>0</v>
      </c>
      <c r="X181">
        <f>bef13over!X181*($A181='Beregning - Sykkel'!$P$94)</f>
        <v>0</v>
      </c>
      <c r="Y181">
        <f>bef13over!Y181*($A181='Beregning - Sykkel'!$P$94)</f>
        <v>0</v>
      </c>
      <c r="Z181">
        <f>bef13over!Z181*($A181='Beregning - Sykkel'!$P$94)</f>
        <v>0</v>
      </c>
      <c r="AA181">
        <f>bef13over!AA181*($A181='Beregning - Sykkel'!$P$94)</f>
        <v>0</v>
      </c>
      <c r="AB181">
        <f>bef13over!AB181*($A181='Beregning - Sykkel'!$P$94)</f>
        <v>0</v>
      </c>
      <c r="AC181">
        <f>bef13over!AC181*($A181='Beregning - Sykkel'!$P$94)</f>
        <v>0</v>
      </c>
      <c r="AD181">
        <f>bef13over!AD181*($A181='Beregning - Sykkel'!$P$94)</f>
        <v>0</v>
      </c>
    </row>
    <row r="182" spans="1:30">
      <c r="A182">
        <v>1114</v>
      </c>
      <c r="B182">
        <f>bef13over!B182*($A182='Beregning - Sykkel'!$P$94)</f>
        <v>0</v>
      </c>
      <c r="C182">
        <f>bef13over!C182*($A182='Beregning - Sykkel'!$P$94)</f>
        <v>0</v>
      </c>
      <c r="D182">
        <f>bef13over!D182*($A182='Beregning - Sykkel'!$P$94)</f>
        <v>0</v>
      </c>
      <c r="E182">
        <f>bef13over!E182*($A182='Beregning - Sykkel'!$P$94)</f>
        <v>0</v>
      </c>
      <c r="F182">
        <f>bef13over!F182*($A182='Beregning - Sykkel'!$P$94)</f>
        <v>0</v>
      </c>
      <c r="G182">
        <f>bef13over!G182*($A182='Beregning - Sykkel'!$P$94)</f>
        <v>0</v>
      </c>
      <c r="H182">
        <f>bef13over!H182*($A182='Beregning - Sykkel'!$P$94)</f>
        <v>0</v>
      </c>
      <c r="I182">
        <f>bef13over!I182*($A182='Beregning - Sykkel'!$P$94)</f>
        <v>0</v>
      </c>
      <c r="J182">
        <f>bef13over!J182*($A182='Beregning - Sykkel'!$P$94)</f>
        <v>0</v>
      </c>
      <c r="K182">
        <f>bef13over!K182*($A182='Beregning - Sykkel'!$P$94)</f>
        <v>0</v>
      </c>
      <c r="L182">
        <f>bef13over!L182*($A182='Beregning - Sykkel'!$P$94)</f>
        <v>0</v>
      </c>
      <c r="M182">
        <f>bef13over!M182*($A182='Beregning - Sykkel'!$P$94)</f>
        <v>0</v>
      </c>
      <c r="N182">
        <f>bef13over!N182*($A182='Beregning - Sykkel'!$P$94)</f>
        <v>0</v>
      </c>
      <c r="O182">
        <f>bef13over!O182*($A182='Beregning - Sykkel'!$P$94)</f>
        <v>0</v>
      </c>
      <c r="P182">
        <f>bef13over!P182*($A182='Beregning - Sykkel'!$P$94)</f>
        <v>0</v>
      </c>
      <c r="Q182">
        <f>bef13over!Q182*($A182='Beregning - Sykkel'!$P$94)</f>
        <v>0</v>
      </c>
      <c r="R182">
        <f>bef13over!R182*($A182='Beregning - Sykkel'!$P$94)</f>
        <v>0</v>
      </c>
      <c r="S182">
        <f>bef13over!S182*($A182='Beregning - Sykkel'!$P$94)</f>
        <v>0</v>
      </c>
      <c r="T182">
        <f>bef13over!T182*($A182='Beregning - Sykkel'!$P$94)</f>
        <v>0</v>
      </c>
      <c r="U182">
        <f>bef13over!U182*($A182='Beregning - Sykkel'!$P$94)</f>
        <v>0</v>
      </c>
      <c r="V182">
        <f>bef13over!V182*($A182='Beregning - Sykkel'!$P$94)</f>
        <v>0</v>
      </c>
      <c r="W182">
        <f>bef13over!W182*($A182='Beregning - Sykkel'!$P$94)</f>
        <v>0</v>
      </c>
      <c r="X182">
        <f>bef13over!X182*($A182='Beregning - Sykkel'!$P$94)</f>
        <v>0</v>
      </c>
      <c r="Y182">
        <f>bef13over!Y182*($A182='Beregning - Sykkel'!$P$94)</f>
        <v>0</v>
      </c>
      <c r="Z182">
        <f>bef13over!Z182*($A182='Beregning - Sykkel'!$P$94)</f>
        <v>0</v>
      </c>
      <c r="AA182">
        <f>bef13over!AA182*($A182='Beregning - Sykkel'!$P$94)</f>
        <v>0</v>
      </c>
      <c r="AB182">
        <f>bef13over!AB182*($A182='Beregning - Sykkel'!$P$94)</f>
        <v>0</v>
      </c>
      <c r="AC182">
        <f>bef13over!AC182*($A182='Beregning - Sykkel'!$P$94)</f>
        <v>0</v>
      </c>
      <c r="AD182">
        <f>bef13over!AD182*($A182='Beregning - Sykkel'!$P$94)</f>
        <v>0</v>
      </c>
    </row>
    <row r="183" spans="1:30">
      <c r="A183">
        <v>1119</v>
      </c>
      <c r="B183">
        <f>bef13over!B183*($A183='Beregning - Sykkel'!$P$94)</f>
        <v>0</v>
      </c>
      <c r="C183">
        <f>bef13over!C183*($A183='Beregning - Sykkel'!$P$94)</f>
        <v>0</v>
      </c>
      <c r="D183">
        <f>bef13over!D183*($A183='Beregning - Sykkel'!$P$94)</f>
        <v>0</v>
      </c>
      <c r="E183">
        <f>bef13over!E183*($A183='Beregning - Sykkel'!$P$94)</f>
        <v>0</v>
      </c>
      <c r="F183">
        <f>bef13over!F183*($A183='Beregning - Sykkel'!$P$94)</f>
        <v>0</v>
      </c>
      <c r="G183">
        <f>bef13over!G183*($A183='Beregning - Sykkel'!$P$94)</f>
        <v>0</v>
      </c>
      <c r="H183">
        <f>bef13over!H183*($A183='Beregning - Sykkel'!$P$94)</f>
        <v>0</v>
      </c>
      <c r="I183">
        <f>bef13over!I183*($A183='Beregning - Sykkel'!$P$94)</f>
        <v>0</v>
      </c>
      <c r="J183">
        <f>bef13over!J183*($A183='Beregning - Sykkel'!$P$94)</f>
        <v>0</v>
      </c>
      <c r="K183">
        <f>bef13over!K183*($A183='Beregning - Sykkel'!$P$94)</f>
        <v>0</v>
      </c>
      <c r="L183">
        <f>bef13over!L183*($A183='Beregning - Sykkel'!$P$94)</f>
        <v>0</v>
      </c>
      <c r="M183">
        <f>bef13over!M183*($A183='Beregning - Sykkel'!$P$94)</f>
        <v>0</v>
      </c>
      <c r="N183">
        <f>bef13over!N183*($A183='Beregning - Sykkel'!$P$94)</f>
        <v>0</v>
      </c>
      <c r="O183">
        <f>bef13over!O183*($A183='Beregning - Sykkel'!$P$94)</f>
        <v>0</v>
      </c>
      <c r="P183">
        <f>bef13over!P183*($A183='Beregning - Sykkel'!$P$94)</f>
        <v>0</v>
      </c>
      <c r="Q183">
        <f>bef13over!Q183*($A183='Beregning - Sykkel'!$P$94)</f>
        <v>0</v>
      </c>
      <c r="R183">
        <f>bef13over!R183*($A183='Beregning - Sykkel'!$P$94)</f>
        <v>0</v>
      </c>
      <c r="S183">
        <f>bef13over!S183*($A183='Beregning - Sykkel'!$P$94)</f>
        <v>0</v>
      </c>
      <c r="T183">
        <f>bef13over!T183*($A183='Beregning - Sykkel'!$P$94)</f>
        <v>0</v>
      </c>
      <c r="U183">
        <f>bef13over!U183*($A183='Beregning - Sykkel'!$P$94)</f>
        <v>0</v>
      </c>
      <c r="V183">
        <f>bef13over!V183*($A183='Beregning - Sykkel'!$P$94)</f>
        <v>0</v>
      </c>
      <c r="W183">
        <f>bef13over!W183*($A183='Beregning - Sykkel'!$P$94)</f>
        <v>0</v>
      </c>
      <c r="X183">
        <f>bef13over!X183*($A183='Beregning - Sykkel'!$P$94)</f>
        <v>0</v>
      </c>
      <c r="Y183">
        <f>bef13over!Y183*($A183='Beregning - Sykkel'!$P$94)</f>
        <v>0</v>
      </c>
      <c r="Z183">
        <f>bef13over!Z183*($A183='Beregning - Sykkel'!$P$94)</f>
        <v>0</v>
      </c>
      <c r="AA183">
        <f>bef13over!AA183*($A183='Beregning - Sykkel'!$P$94)</f>
        <v>0</v>
      </c>
      <c r="AB183">
        <f>bef13over!AB183*($A183='Beregning - Sykkel'!$P$94)</f>
        <v>0</v>
      </c>
      <c r="AC183">
        <f>bef13over!AC183*($A183='Beregning - Sykkel'!$P$94)</f>
        <v>0</v>
      </c>
      <c r="AD183">
        <f>bef13over!AD183*($A183='Beregning - Sykkel'!$P$94)</f>
        <v>0</v>
      </c>
    </row>
    <row r="184" spans="1:30">
      <c r="A184">
        <v>1120</v>
      </c>
      <c r="B184">
        <f>bef13over!B184*($A184='Beregning - Sykkel'!$P$94)</f>
        <v>0</v>
      </c>
      <c r="C184">
        <f>bef13over!C184*($A184='Beregning - Sykkel'!$P$94)</f>
        <v>0</v>
      </c>
      <c r="D184">
        <f>bef13over!D184*($A184='Beregning - Sykkel'!$P$94)</f>
        <v>0</v>
      </c>
      <c r="E184">
        <f>bef13over!E184*($A184='Beregning - Sykkel'!$P$94)</f>
        <v>0</v>
      </c>
      <c r="F184">
        <f>bef13over!F184*($A184='Beregning - Sykkel'!$P$94)</f>
        <v>0</v>
      </c>
      <c r="G184">
        <f>bef13over!G184*($A184='Beregning - Sykkel'!$P$94)</f>
        <v>0</v>
      </c>
      <c r="H184">
        <f>bef13over!H184*($A184='Beregning - Sykkel'!$P$94)</f>
        <v>0</v>
      </c>
      <c r="I184">
        <f>bef13over!I184*($A184='Beregning - Sykkel'!$P$94)</f>
        <v>0</v>
      </c>
      <c r="J184">
        <f>bef13over!J184*($A184='Beregning - Sykkel'!$P$94)</f>
        <v>0</v>
      </c>
      <c r="K184">
        <f>bef13over!K184*($A184='Beregning - Sykkel'!$P$94)</f>
        <v>0</v>
      </c>
      <c r="L184">
        <f>bef13over!L184*($A184='Beregning - Sykkel'!$P$94)</f>
        <v>0</v>
      </c>
      <c r="M184">
        <f>bef13over!M184*($A184='Beregning - Sykkel'!$P$94)</f>
        <v>0</v>
      </c>
      <c r="N184">
        <f>bef13over!N184*($A184='Beregning - Sykkel'!$P$94)</f>
        <v>0</v>
      </c>
      <c r="O184">
        <f>bef13over!O184*($A184='Beregning - Sykkel'!$P$94)</f>
        <v>0</v>
      </c>
      <c r="P184">
        <f>bef13over!P184*($A184='Beregning - Sykkel'!$P$94)</f>
        <v>0</v>
      </c>
      <c r="Q184">
        <f>bef13over!Q184*($A184='Beregning - Sykkel'!$P$94)</f>
        <v>0</v>
      </c>
      <c r="R184">
        <f>bef13over!R184*($A184='Beregning - Sykkel'!$P$94)</f>
        <v>0</v>
      </c>
      <c r="S184">
        <f>bef13over!S184*($A184='Beregning - Sykkel'!$P$94)</f>
        <v>0</v>
      </c>
      <c r="T184">
        <f>bef13over!T184*($A184='Beregning - Sykkel'!$P$94)</f>
        <v>0</v>
      </c>
      <c r="U184">
        <f>bef13over!U184*($A184='Beregning - Sykkel'!$P$94)</f>
        <v>0</v>
      </c>
      <c r="V184">
        <f>bef13over!V184*($A184='Beregning - Sykkel'!$P$94)</f>
        <v>0</v>
      </c>
      <c r="W184">
        <f>bef13over!W184*($A184='Beregning - Sykkel'!$P$94)</f>
        <v>0</v>
      </c>
      <c r="X184">
        <f>bef13over!X184*($A184='Beregning - Sykkel'!$P$94)</f>
        <v>0</v>
      </c>
      <c r="Y184">
        <f>bef13over!Y184*($A184='Beregning - Sykkel'!$P$94)</f>
        <v>0</v>
      </c>
      <c r="Z184">
        <f>bef13over!Z184*($A184='Beregning - Sykkel'!$P$94)</f>
        <v>0</v>
      </c>
      <c r="AA184">
        <f>bef13over!AA184*($A184='Beregning - Sykkel'!$P$94)</f>
        <v>0</v>
      </c>
      <c r="AB184">
        <f>bef13over!AB184*($A184='Beregning - Sykkel'!$P$94)</f>
        <v>0</v>
      </c>
      <c r="AC184">
        <f>bef13over!AC184*($A184='Beregning - Sykkel'!$P$94)</f>
        <v>0</v>
      </c>
      <c r="AD184">
        <f>bef13over!AD184*($A184='Beregning - Sykkel'!$P$94)</f>
        <v>0</v>
      </c>
    </row>
    <row r="185" spans="1:30">
      <c r="A185">
        <v>1121</v>
      </c>
      <c r="B185">
        <f>bef13over!B185*($A185='Beregning - Sykkel'!$P$94)</f>
        <v>0</v>
      </c>
      <c r="C185">
        <f>bef13over!C185*($A185='Beregning - Sykkel'!$P$94)</f>
        <v>0</v>
      </c>
      <c r="D185">
        <f>bef13over!D185*($A185='Beregning - Sykkel'!$P$94)</f>
        <v>0</v>
      </c>
      <c r="E185">
        <f>bef13over!E185*($A185='Beregning - Sykkel'!$P$94)</f>
        <v>0</v>
      </c>
      <c r="F185">
        <f>bef13over!F185*($A185='Beregning - Sykkel'!$P$94)</f>
        <v>0</v>
      </c>
      <c r="G185">
        <f>bef13over!G185*($A185='Beregning - Sykkel'!$P$94)</f>
        <v>0</v>
      </c>
      <c r="H185">
        <f>bef13over!H185*($A185='Beregning - Sykkel'!$P$94)</f>
        <v>0</v>
      </c>
      <c r="I185">
        <f>bef13over!I185*($A185='Beregning - Sykkel'!$P$94)</f>
        <v>0</v>
      </c>
      <c r="J185">
        <f>bef13over!J185*($A185='Beregning - Sykkel'!$P$94)</f>
        <v>0</v>
      </c>
      <c r="K185">
        <f>bef13over!K185*($A185='Beregning - Sykkel'!$P$94)</f>
        <v>0</v>
      </c>
      <c r="L185">
        <f>bef13over!L185*($A185='Beregning - Sykkel'!$P$94)</f>
        <v>0</v>
      </c>
      <c r="M185">
        <f>bef13over!M185*($A185='Beregning - Sykkel'!$P$94)</f>
        <v>0</v>
      </c>
      <c r="N185">
        <f>bef13over!N185*($A185='Beregning - Sykkel'!$P$94)</f>
        <v>0</v>
      </c>
      <c r="O185">
        <f>bef13over!O185*($A185='Beregning - Sykkel'!$P$94)</f>
        <v>0</v>
      </c>
      <c r="P185">
        <f>bef13over!P185*($A185='Beregning - Sykkel'!$P$94)</f>
        <v>0</v>
      </c>
      <c r="Q185">
        <f>bef13over!Q185*($A185='Beregning - Sykkel'!$P$94)</f>
        <v>0</v>
      </c>
      <c r="R185">
        <f>bef13over!R185*($A185='Beregning - Sykkel'!$P$94)</f>
        <v>0</v>
      </c>
      <c r="S185">
        <f>bef13over!S185*($A185='Beregning - Sykkel'!$P$94)</f>
        <v>0</v>
      </c>
      <c r="T185">
        <f>bef13over!T185*($A185='Beregning - Sykkel'!$P$94)</f>
        <v>0</v>
      </c>
      <c r="U185">
        <f>bef13over!U185*($A185='Beregning - Sykkel'!$P$94)</f>
        <v>0</v>
      </c>
      <c r="V185">
        <f>bef13over!V185*($A185='Beregning - Sykkel'!$P$94)</f>
        <v>0</v>
      </c>
      <c r="W185">
        <f>bef13over!W185*($A185='Beregning - Sykkel'!$P$94)</f>
        <v>0</v>
      </c>
      <c r="X185">
        <f>bef13over!X185*($A185='Beregning - Sykkel'!$P$94)</f>
        <v>0</v>
      </c>
      <c r="Y185">
        <f>bef13over!Y185*($A185='Beregning - Sykkel'!$P$94)</f>
        <v>0</v>
      </c>
      <c r="Z185">
        <f>bef13over!Z185*($A185='Beregning - Sykkel'!$P$94)</f>
        <v>0</v>
      </c>
      <c r="AA185">
        <f>bef13over!AA185*($A185='Beregning - Sykkel'!$P$94)</f>
        <v>0</v>
      </c>
      <c r="AB185">
        <f>bef13over!AB185*($A185='Beregning - Sykkel'!$P$94)</f>
        <v>0</v>
      </c>
      <c r="AC185">
        <f>bef13over!AC185*($A185='Beregning - Sykkel'!$P$94)</f>
        <v>0</v>
      </c>
      <c r="AD185">
        <f>bef13over!AD185*($A185='Beregning - Sykkel'!$P$94)</f>
        <v>0</v>
      </c>
    </row>
    <row r="186" spans="1:30">
      <c r="A186">
        <v>1122</v>
      </c>
      <c r="B186">
        <f>bef13over!B186*($A186='Beregning - Sykkel'!$P$94)</f>
        <v>0</v>
      </c>
      <c r="C186">
        <f>bef13over!C186*($A186='Beregning - Sykkel'!$P$94)</f>
        <v>0</v>
      </c>
      <c r="D186">
        <f>bef13over!D186*($A186='Beregning - Sykkel'!$P$94)</f>
        <v>0</v>
      </c>
      <c r="E186">
        <f>bef13over!E186*($A186='Beregning - Sykkel'!$P$94)</f>
        <v>0</v>
      </c>
      <c r="F186">
        <f>bef13over!F186*($A186='Beregning - Sykkel'!$P$94)</f>
        <v>0</v>
      </c>
      <c r="G186">
        <f>bef13over!G186*($A186='Beregning - Sykkel'!$P$94)</f>
        <v>0</v>
      </c>
      <c r="H186">
        <f>bef13over!H186*($A186='Beregning - Sykkel'!$P$94)</f>
        <v>0</v>
      </c>
      <c r="I186">
        <f>bef13over!I186*($A186='Beregning - Sykkel'!$P$94)</f>
        <v>0</v>
      </c>
      <c r="J186">
        <f>bef13over!J186*($A186='Beregning - Sykkel'!$P$94)</f>
        <v>0</v>
      </c>
      <c r="K186">
        <f>bef13over!K186*($A186='Beregning - Sykkel'!$P$94)</f>
        <v>0</v>
      </c>
      <c r="L186">
        <f>bef13over!L186*($A186='Beregning - Sykkel'!$P$94)</f>
        <v>0</v>
      </c>
      <c r="M186">
        <f>bef13over!M186*($A186='Beregning - Sykkel'!$P$94)</f>
        <v>0</v>
      </c>
      <c r="N186">
        <f>bef13over!N186*($A186='Beregning - Sykkel'!$P$94)</f>
        <v>0</v>
      </c>
      <c r="O186">
        <f>bef13over!O186*($A186='Beregning - Sykkel'!$P$94)</f>
        <v>0</v>
      </c>
      <c r="P186">
        <f>bef13over!P186*($A186='Beregning - Sykkel'!$P$94)</f>
        <v>0</v>
      </c>
      <c r="Q186">
        <f>bef13over!Q186*($A186='Beregning - Sykkel'!$P$94)</f>
        <v>0</v>
      </c>
      <c r="R186">
        <f>bef13over!R186*($A186='Beregning - Sykkel'!$P$94)</f>
        <v>0</v>
      </c>
      <c r="S186">
        <f>bef13over!S186*($A186='Beregning - Sykkel'!$P$94)</f>
        <v>0</v>
      </c>
      <c r="T186">
        <f>bef13over!T186*($A186='Beregning - Sykkel'!$P$94)</f>
        <v>0</v>
      </c>
      <c r="U186">
        <f>bef13over!U186*($A186='Beregning - Sykkel'!$P$94)</f>
        <v>0</v>
      </c>
      <c r="V186">
        <f>bef13over!V186*($A186='Beregning - Sykkel'!$P$94)</f>
        <v>0</v>
      </c>
      <c r="W186">
        <f>bef13over!W186*($A186='Beregning - Sykkel'!$P$94)</f>
        <v>0</v>
      </c>
      <c r="X186">
        <f>bef13over!X186*($A186='Beregning - Sykkel'!$P$94)</f>
        <v>0</v>
      </c>
      <c r="Y186">
        <f>bef13over!Y186*($A186='Beregning - Sykkel'!$P$94)</f>
        <v>0</v>
      </c>
      <c r="Z186">
        <f>bef13over!Z186*($A186='Beregning - Sykkel'!$P$94)</f>
        <v>0</v>
      </c>
      <c r="AA186">
        <f>bef13over!AA186*($A186='Beregning - Sykkel'!$P$94)</f>
        <v>0</v>
      </c>
      <c r="AB186">
        <f>bef13over!AB186*($A186='Beregning - Sykkel'!$P$94)</f>
        <v>0</v>
      </c>
      <c r="AC186">
        <f>bef13over!AC186*($A186='Beregning - Sykkel'!$P$94)</f>
        <v>0</v>
      </c>
      <c r="AD186">
        <f>bef13over!AD186*($A186='Beregning - Sykkel'!$P$94)</f>
        <v>0</v>
      </c>
    </row>
    <row r="187" spans="1:30">
      <c r="A187">
        <v>1124</v>
      </c>
      <c r="B187">
        <f>bef13over!B187*($A187='Beregning - Sykkel'!$P$94)</f>
        <v>0</v>
      </c>
      <c r="C187">
        <f>bef13over!C187*($A187='Beregning - Sykkel'!$P$94)</f>
        <v>0</v>
      </c>
      <c r="D187">
        <f>bef13over!D187*($A187='Beregning - Sykkel'!$P$94)</f>
        <v>0</v>
      </c>
      <c r="E187">
        <f>bef13over!E187*($A187='Beregning - Sykkel'!$P$94)</f>
        <v>0</v>
      </c>
      <c r="F187">
        <f>bef13over!F187*($A187='Beregning - Sykkel'!$P$94)</f>
        <v>0</v>
      </c>
      <c r="G187">
        <f>bef13over!G187*($A187='Beregning - Sykkel'!$P$94)</f>
        <v>0</v>
      </c>
      <c r="H187">
        <f>bef13over!H187*($A187='Beregning - Sykkel'!$P$94)</f>
        <v>0</v>
      </c>
      <c r="I187">
        <f>bef13over!I187*($A187='Beregning - Sykkel'!$P$94)</f>
        <v>0</v>
      </c>
      <c r="J187">
        <f>bef13over!J187*($A187='Beregning - Sykkel'!$P$94)</f>
        <v>0</v>
      </c>
      <c r="K187">
        <f>bef13over!K187*($A187='Beregning - Sykkel'!$P$94)</f>
        <v>0</v>
      </c>
      <c r="L187">
        <f>bef13over!L187*($A187='Beregning - Sykkel'!$P$94)</f>
        <v>0</v>
      </c>
      <c r="M187">
        <f>bef13over!M187*($A187='Beregning - Sykkel'!$P$94)</f>
        <v>0</v>
      </c>
      <c r="N187">
        <f>bef13over!N187*($A187='Beregning - Sykkel'!$P$94)</f>
        <v>0</v>
      </c>
      <c r="O187">
        <f>bef13over!O187*($A187='Beregning - Sykkel'!$P$94)</f>
        <v>0</v>
      </c>
      <c r="P187">
        <f>bef13over!P187*($A187='Beregning - Sykkel'!$P$94)</f>
        <v>0</v>
      </c>
      <c r="Q187">
        <f>bef13over!Q187*($A187='Beregning - Sykkel'!$P$94)</f>
        <v>0</v>
      </c>
      <c r="R187">
        <f>bef13over!R187*($A187='Beregning - Sykkel'!$P$94)</f>
        <v>0</v>
      </c>
      <c r="S187">
        <f>bef13over!S187*($A187='Beregning - Sykkel'!$P$94)</f>
        <v>0</v>
      </c>
      <c r="T187">
        <f>bef13over!T187*($A187='Beregning - Sykkel'!$P$94)</f>
        <v>0</v>
      </c>
      <c r="U187">
        <f>bef13over!U187*($A187='Beregning - Sykkel'!$P$94)</f>
        <v>0</v>
      </c>
      <c r="V187">
        <f>bef13over!V187*($A187='Beregning - Sykkel'!$P$94)</f>
        <v>0</v>
      </c>
      <c r="W187">
        <f>bef13over!W187*($A187='Beregning - Sykkel'!$P$94)</f>
        <v>0</v>
      </c>
      <c r="X187">
        <f>bef13over!X187*($A187='Beregning - Sykkel'!$P$94)</f>
        <v>0</v>
      </c>
      <c r="Y187">
        <f>bef13over!Y187*($A187='Beregning - Sykkel'!$P$94)</f>
        <v>0</v>
      </c>
      <c r="Z187">
        <f>bef13over!Z187*($A187='Beregning - Sykkel'!$P$94)</f>
        <v>0</v>
      </c>
      <c r="AA187">
        <f>bef13over!AA187*($A187='Beregning - Sykkel'!$P$94)</f>
        <v>0</v>
      </c>
      <c r="AB187">
        <f>bef13over!AB187*($A187='Beregning - Sykkel'!$P$94)</f>
        <v>0</v>
      </c>
      <c r="AC187">
        <f>bef13over!AC187*($A187='Beregning - Sykkel'!$P$94)</f>
        <v>0</v>
      </c>
      <c r="AD187">
        <f>bef13over!AD187*($A187='Beregning - Sykkel'!$P$94)</f>
        <v>0</v>
      </c>
    </row>
    <row r="188" spans="1:30">
      <c r="A188">
        <v>1127</v>
      </c>
      <c r="B188">
        <f>bef13over!B188*($A188='Beregning - Sykkel'!$P$94)</f>
        <v>0</v>
      </c>
      <c r="C188">
        <f>bef13over!C188*($A188='Beregning - Sykkel'!$P$94)</f>
        <v>0</v>
      </c>
      <c r="D188">
        <f>bef13over!D188*($A188='Beregning - Sykkel'!$P$94)</f>
        <v>0</v>
      </c>
      <c r="E188">
        <f>bef13over!E188*($A188='Beregning - Sykkel'!$P$94)</f>
        <v>0</v>
      </c>
      <c r="F188">
        <f>bef13over!F188*($A188='Beregning - Sykkel'!$P$94)</f>
        <v>0</v>
      </c>
      <c r="G188">
        <f>bef13over!G188*($A188='Beregning - Sykkel'!$P$94)</f>
        <v>0</v>
      </c>
      <c r="H188">
        <f>bef13over!H188*($A188='Beregning - Sykkel'!$P$94)</f>
        <v>0</v>
      </c>
      <c r="I188">
        <f>bef13over!I188*($A188='Beregning - Sykkel'!$P$94)</f>
        <v>0</v>
      </c>
      <c r="J188">
        <f>bef13over!J188*($A188='Beregning - Sykkel'!$P$94)</f>
        <v>0</v>
      </c>
      <c r="K188">
        <f>bef13over!K188*($A188='Beregning - Sykkel'!$P$94)</f>
        <v>0</v>
      </c>
      <c r="L188">
        <f>bef13over!L188*($A188='Beregning - Sykkel'!$P$94)</f>
        <v>0</v>
      </c>
      <c r="M188">
        <f>bef13over!M188*($A188='Beregning - Sykkel'!$P$94)</f>
        <v>0</v>
      </c>
      <c r="N188">
        <f>bef13over!N188*($A188='Beregning - Sykkel'!$P$94)</f>
        <v>0</v>
      </c>
      <c r="O188">
        <f>bef13over!O188*($A188='Beregning - Sykkel'!$P$94)</f>
        <v>0</v>
      </c>
      <c r="P188">
        <f>bef13over!P188*($A188='Beregning - Sykkel'!$P$94)</f>
        <v>0</v>
      </c>
      <c r="Q188">
        <f>bef13over!Q188*($A188='Beregning - Sykkel'!$P$94)</f>
        <v>0</v>
      </c>
      <c r="R188">
        <f>bef13over!R188*($A188='Beregning - Sykkel'!$P$94)</f>
        <v>0</v>
      </c>
      <c r="S188">
        <f>bef13over!S188*($A188='Beregning - Sykkel'!$P$94)</f>
        <v>0</v>
      </c>
      <c r="T188">
        <f>bef13over!T188*($A188='Beregning - Sykkel'!$P$94)</f>
        <v>0</v>
      </c>
      <c r="U188">
        <f>bef13over!U188*($A188='Beregning - Sykkel'!$P$94)</f>
        <v>0</v>
      </c>
      <c r="V188">
        <f>bef13over!V188*($A188='Beregning - Sykkel'!$P$94)</f>
        <v>0</v>
      </c>
      <c r="W188">
        <f>bef13over!W188*($A188='Beregning - Sykkel'!$P$94)</f>
        <v>0</v>
      </c>
      <c r="X188">
        <f>bef13over!X188*($A188='Beregning - Sykkel'!$P$94)</f>
        <v>0</v>
      </c>
      <c r="Y188">
        <f>bef13over!Y188*($A188='Beregning - Sykkel'!$P$94)</f>
        <v>0</v>
      </c>
      <c r="Z188">
        <f>bef13over!Z188*($A188='Beregning - Sykkel'!$P$94)</f>
        <v>0</v>
      </c>
      <c r="AA188">
        <f>bef13over!AA188*($A188='Beregning - Sykkel'!$P$94)</f>
        <v>0</v>
      </c>
      <c r="AB188">
        <f>bef13over!AB188*($A188='Beregning - Sykkel'!$P$94)</f>
        <v>0</v>
      </c>
      <c r="AC188">
        <f>bef13over!AC188*($A188='Beregning - Sykkel'!$P$94)</f>
        <v>0</v>
      </c>
      <c r="AD188">
        <f>bef13over!AD188*($A188='Beregning - Sykkel'!$P$94)</f>
        <v>0</v>
      </c>
    </row>
    <row r="189" spans="1:30">
      <c r="A189">
        <v>1129</v>
      </c>
      <c r="B189">
        <f>bef13over!B189*($A189='Beregning - Sykkel'!$P$94)</f>
        <v>0</v>
      </c>
      <c r="C189">
        <f>bef13over!C189*($A189='Beregning - Sykkel'!$P$94)</f>
        <v>0</v>
      </c>
      <c r="D189">
        <f>bef13over!D189*($A189='Beregning - Sykkel'!$P$94)</f>
        <v>0</v>
      </c>
      <c r="E189">
        <f>bef13over!E189*($A189='Beregning - Sykkel'!$P$94)</f>
        <v>0</v>
      </c>
      <c r="F189">
        <f>bef13over!F189*($A189='Beregning - Sykkel'!$P$94)</f>
        <v>0</v>
      </c>
      <c r="G189">
        <f>bef13over!G189*($A189='Beregning - Sykkel'!$P$94)</f>
        <v>0</v>
      </c>
      <c r="H189">
        <f>bef13over!H189*($A189='Beregning - Sykkel'!$P$94)</f>
        <v>0</v>
      </c>
      <c r="I189">
        <f>bef13over!I189*($A189='Beregning - Sykkel'!$P$94)</f>
        <v>0</v>
      </c>
      <c r="J189">
        <f>bef13over!J189*($A189='Beregning - Sykkel'!$P$94)</f>
        <v>0</v>
      </c>
      <c r="K189">
        <f>bef13over!K189*($A189='Beregning - Sykkel'!$P$94)</f>
        <v>0</v>
      </c>
      <c r="L189">
        <f>bef13over!L189*($A189='Beregning - Sykkel'!$P$94)</f>
        <v>0</v>
      </c>
      <c r="M189">
        <f>bef13over!M189*($A189='Beregning - Sykkel'!$P$94)</f>
        <v>0</v>
      </c>
      <c r="N189">
        <f>bef13over!N189*($A189='Beregning - Sykkel'!$P$94)</f>
        <v>0</v>
      </c>
      <c r="O189">
        <f>bef13over!O189*($A189='Beregning - Sykkel'!$P$94)</f>
        <v>0</v>
      </c>
      <c r="P189">
        <f>bef13over!P189*($A189='Beregning - Sykkel'!$P$94)</f>
        <v>0</v>
      </c>
      <c r="Q189">
        <f>bef13over!Q189*($A189='Beregning - Sykkel'!$P$94)</f>
        <v>0</v>
      </c>
      <c r="R189">
        <f>bef13over!R189*($A189='Beregning - Sykkel'!$P$94)</f>
        <v>0</v>
      </c>
      <c r="S189">
        <f>bef13over!S189*($A189='Beregning - Sykkel'!$P$94)</f>
        <v>0</v>
      </c>
      <c r="T189">
        <f>bef13over!T189*($A189='Beregning - Sykkel'!$P$94)</f>
        <v>0</v>
      </c>
      <c r="U189">
        <f>bef13over!U189*($A189='Beregning - Sykkel'!$P$94)</f>
        <v>0</v>
      </c>
      <c r="V189">
        <f>bef13over!V189*($A189='Beregning - Sykkel'!$P$94)</f>
        <v>0</v>
      </c>
      <c r="W189">
        <f>bef13over!W189*($A189='Beregning - Sykkel'!$P$94)</f>
        <v>0</v>
      </c>
      <c r="X189">
        <f>bef13over!X189*($A189='Beregning - Sykkel'!$P$94)</f>
        <v>0</v>
      </c>
      <c r="Y189">
        <f>bef13over!Y189*($A189='Beregning - Sykkel'!$P$94)</f>
        <v>0</v>
      </c>
      <c r="Z189">
        <f>bef13over!Z189*($A189='Beregning - Sykkel'!$P$94)</f>
        <v>0</v>
      </c>
      <c r="AA189">
        <f>bef13over!AA189*($A189='Beregning - Sykkel'!$P$94)</f>
        <v>0</v>
      </c>
      <c r="AB189">
        <f>bef13over!AB189*($A189='Beregning - Sykkel'!$P$94)</f>
        <v>0</v>
      </c>
      <c r="AC189">
        <f>bef13over!AC189*($A189='Beregning - Sykkel'!$P$94)</f>
        <v>0</v>
      </c>
      <c r="AD189">
        <f>bef13over!AD189*($A189='Beregning - Sykkel'!$P$94)</f>
        <v>0</v>
      </c>
    </row>
    <row r="190" spans="1:30">
      <c r="A190">
        <v>1130</v>
      </c>
      <c r="B190">
        <f>bef13over!B190*($A190='Beregning - Sykkel'!$P$94)</f>
        <v>0</v>
      </c>
      <c r="C190">
        <f>bef13over!C190*($A190='Beregning - Sykkel'!$P$94)</f>
        <v>0</v>
      </c>
      <c r="D190">
        <f>bef13over!D190*($A190='Beregning - Sykkel'!$P$94)</f>
        <v>0</v>
      </c>
      <c r="E190">
        <f>bef13over!E190*($A190='Beregning - Sykkel'!$P$94)</f>
        <v>0</v>
      </c>
      <c r="F190">
        <f>bef13over!F190*($A190='Beregning - Sykkel'!$P$94)</f>
        <v>0</v>
      </c>
      <c r="G190">
        <f>bef13over!G190*($A190='Beregning - Sykkel'!$P$94)</f>
        <v>0</v>
      </c>
      <c r="H190">
        <f>bef13over!H190*($A190='Beregning - Sykkel'!$P$94)</f>
        <v>0</v>
      </c>
      <c r="I190">
        <f>bef13over!I190*($A190='Beregning - Sykkel'!$P$94)</f>
        <v>0</v>
      </c>
      <c r="J190">
        <f>bef13over!J190*($A190='Beregning - Sykkel'!$P$94)</f>
        <v>0</v>
      </c>
      <c r="K190">
        <f>bef13over!K190*($A190='Beregning - Sykkel'!$P$94)</f>
        <v>0</v>
      </c>
      <c r="L190">
        <f>bef13over!L190*($A190='Beregning - Sykkel'!$P$94)</f>
        <v>0</v>
      </c>
      <c r="M190">
        <f>bef13over!M190*($A190='Beregning - Sykkel'!$P$94)</f>
        <v>0</v>
      </c>
      <c r="N190">
        <f>bef13over!N190*($A190='Beregning - Sykkel'!$P$94)</f>
        <v>0</v>
      </c>
      <c r="O190">
        <f>bef13over!O190*($A190='Beregning - Sykkel'!$P$94)</f>
        <v>0</v>
      </c>
      <c r="P190">
        <f>bef13over!P190*($A190='Beregning - Sykkel'!$P$94)</f>
        <v>0</v>
      </c>
      <c r="Q190">
        <f>bef13over!Q190*($A190='Beregning - Sykkel'!$P$94)</f>
        <v>0</v>
      </c>
      <c r="R190">
        <f>bef13over!R190*($A190='Beregning - Sykkel'!$P$94)</f>
        <v>0</v>
      </c>
      <c r="S190">
        <f>bef13over!S190*($A190='Beregning - Sykkel'!$P$94)</f>
        <v>0</v>
      </c>
      <c r="T190">
        <f>bef13over!T190*($A190='Beregning - Sykkel'!$P$94)</f>
        <v>0</v>
      </c>
      <c r="U190">
        <f>bef13over!U190*($A190='Beregning - Sykkel'!$P$94)</f>
        <v>0</v>
      </c>
      <c r="V190">
        <f>bef13over!V190*($A190='Beregning - Sykkel'!$P$94)</f>
        <v>0</v>
      </c>
      <c r="W190">
        <f>bef13over!W190*($A190='Beregning - Sykkel'!$P$94)</f>
        <v>0</v>
      </c>
      <c r="X190">
        <f>bef13over!X190*($A190='Beregning - Sykkel'!$P$94)</f>
        <v>0</v>
      </c>
      <c r="Y190">
        <f>bef13over!Y190*($A190='Beregning - Sykkel'!$P$94)</f>
        <v>0</v>
      </c>
      <c r="Z190">
        <f>bef13over!Z190*($A190='Beregning - Sykkel'!$P$94)</f>
        <v>0</v>
      </c>
      <c r="AA190">
        <f>bef13over!AA190*($A190='Beregning - Sykkel'!$P$94)</f>
        <v>0</v>
      </c>
      <c r="AB190">
        <f>bef13over!AB190*($A190='Beregning - Sykkel'!$P$94)</f>
        <v>0</v>
      </c>
      <c r="AC190">
        <f>bef13over!AC190*($A190='Beregning - Sykkel'!$P$94)</f>
        <v>0</v>
      </c>
      <c r="AD190">
        <f>bef13over!AD190*($A190='Beregning - Sykkel'!$P$94)</f>
        <v>0</v>
      </c>
    </row>
    <row r="191" spans="1:30">
      <c r="A191">
        <v>1133</v>
      </c>
      <c r="B191">
        <f>bef13over!B191*($A191='Beregning - Sykkel'!$P$94)</f>
        <v>0</v>
      </c>
      <c r="C191">
        <f>bef13over!C191*($A191='Beregning - Sykkel'!$P$94)</f>
        <v>0</v>
      </c>
      <c r="D191">
        <f>bef13over!D191*($A191='Beregning - Sykkel'!$P$94)</f>
        <v>0</v>
      </c>
      <c r="E191">
        <f>bef13over!E191*($A191='Beregning - Sykkel'!$P$94)</f>
        <v>0</v>
      </c>
      <c r="F191">
        <f>bef13over!F191*($A191='Beregning - Sykkel'!$P$94)</f>
        <v>0</v>
      </c>
      <c r="G191">
        <f>bef13over!G191*($A191='Beregning - Sykkel'!$P$94)</f>
        <v>0</v>
      </c>
      <c r="H191">
        <f>bef13over!H191*($A191='Beregning - Sykkel'!$P$94)</f>
        <v>0</v>
      </c>
      <c r="I191">
        <f>bef13over!I191*($A191='Beregning - Sykkel'!$P$94)</f>
        <v>0</v>
      </c>
      <c r="J191">
        <f>bef13over!J191*($A191='Beregning - Sykkel'!$P$94)</f>
        <v>0</v>
      </c>
      <c r="K191">
        <f>bef13over!K191*($A191='Beregning - Sykkel'!$P$94)</f>
        <v>0</v>
      </c>
      <c r="L191">
        <f>bef13over!L191*($A191='Beregning - Sykkel'!$P$94)</f>
        <v>0</v>
      </c>
      <c r="M191">
        <f>bef13over!M191*($A191='Beregning - Sykkel'!$P$94)</f>
        <v>0</v>
      </c>
      <c r="N191">
        <f>bef13over!N191*($A191='Beregning - Sykkel'!$P$94)</f>
        <v>0</v>
      </c>
      <c r="O191">
        <f>bef13over!O191*($A191='Beregning - Sykkel'!$P$94)</f>
        <v>0</v>
      </c>
      <c r="P191">
        <f>bef13over!P191*($A191='Beregning - Sykkel'!$P$94)</f>
        <v>0</v>
      </c>
      <c r="Q191">
        <f>bef13over!Q191*($A191='Beregning - Sykkel'!$P$94)</f>
        <v>0</v>
      </c>
      <c r="R191">
        <f>bef13over!R191*($A191='Beregning - Sykkel'!$P$94)</f>
        <v>0</v>
      </c>
      <c r="S191">
        <f>bef13over!S191*($A191='Beregning - Sykkel'!$P$94)</f>
        <v>0</v>
      </c>
      <c r="T191">
        <f>bef13over!T191*($A191='Beregning - Sykkel'!$P$94)</f>
        <v>0</v>
      </c>
      <c r="U191">
        <f>bef13over!U191*($A191='Beregning - Sykkel'!$P$94)</f>
        <v>0</v>
      </c>
      <c r="V191">
        <f>bef13over!V191*($A191='Beregning - Sykkel'!$P$94)</f>
        <v>0</v>
      </c>
      <c r="W191">
        <f>bef13over!W191*($A191='Beregning - Sykkel'!$P$94)</f>
        <v>0</v>
      </c>
      <c r="X191">
        <f>bef13over!X191*($A191='Beregning - Sykkel'!$P$94)</f>
        <v>0</v>
      </c>
      <c r="Y191">
        <f>bef13over!Y191*($A191='Beregning - Sykkel'!$P$94)</f>
        <v>0</v>
      </c>
      <c r="Z191">
        <f>bef13over!Z191*($A191='Beregning - Sykkel'!$P$94)</f>
        <v>0</v>
      </c>
      <c r="AA191">
        <f>bef13over!AA191*($A191='Beregning - Sykkel'!$P$94)</f>
        <v>0</v>
      </c>
      <c r="AB191">
        <f>bef13over!AB191*($A191='Beregning - Sykkel'!$P$94)</f>
        <v>0</v>
      </c>
      <c r="AC191">
        <f>bef13over!AC191*($A191='Beregning - Sykkel'!$P$94)</f>
        <v>0</v>
      </c>
      <c r="AD191">
        <f>bef13over!AD191*($A191='Beregning - Sykkel'!$P$94)</f>
        <v>0</v>
      </c>
    </row>
    <row r="192" spans="1:30">
      <c r="A192">
        <v>1134</v>
      </c>
      <c r="B192">
        <f>bef13over!B192*($A192='Beregning - Sykkel'!$P$94)</f>
        <v>0</v>
      </c>
      <c r="C192">
        <f>bef13over!C192*($A192='Beregning - Sykkel'!$P$94)</f>
        <v>0</v>
      </c>
      <c r="D192">
        <f>bef13over!D192*($A192='Beregning - Sykkel'!$P$94)</f>
        <v>0</v>
      </c>
      <c r="E192">
        <f>bef13over!E192*($A192='Beregning - Sykkel'!$P$94)</f>
        <v>0</v>
      </c>
      <c r="F192">
        <f>bef13over!F192*($A192='Beregning - Sykkel'!$P$94)</f>
        <v>0</v>
      </c>
      <c r="G192">
        <f>bef13over!G192*($A192='Beregning - Sykkel'!$P$94)</f>
        <v>0</v>
      </c>
      <c r="H192">
        <f>bef13over!H192*($A192='Beregning - Sykkel'!$P$94)</f>
        <v>0</v>
      </c>
      <c r="I192">
        <f>bef13over!I192*($A192='Beregning - Sykkel'!$P$94)</f>
        <v>0</v>
      </c>
      <c r="J192">
        <f>bef13over!J192*($A192='Beregning - Sykkel'!$P$94)</f>
        <v>0</v>
      </c>
      <c r="K192">
        <f>bef13over!K192*($A192='Beregning - Sykkel'!$P$94)</f>
        <v>0</v>
      </c>
      <c r="L192">
        <f>bef13over!L192*($A192='Beregning - Sykkel'!$P$94)</f>
        <v>0</v>
      </c>
      <c r="M192">
        <f>bef13over!M192*($A192='Beregning - Sykkel'!$P$94)</f>
        <v>0</v>
      </c>
      <c r="N192">
        <f>bef13over!N192*($A192='Beregning - Sykkel'!$P$94)</f>
        <v>0</v>
      </c>
      <c r="O192">
        <f>bef13over!O192*($A192='Beregning - Sykkel'!$P$94)</f>
        <v>0</v>
      </c>
      <c r="P192">
        <f>bef13over!P192*($A192='Beregning - Sykkel'!$P$94)</f>
        <v>0</v>
      </c>
      <c r="Q192">
        <f>bef13over!Q192*($A192='Beregning - Sykkel'!$P$94)</f>
        <v>0</v>
      </c>
      <c r="R192">
        <f>bef13over!R192*($A192='Beregning - Sykkel'!$P$94)</f>
        <v>0</v>
      </c>
      <c r="S192">
        <f>bef13over!S192*($A192='Beregning - Sykkel'!$P$94)</f>
        <v>0</v>
      </c>
      <c r="T192">
        <f>bef13over!T192*($A192='Beregning - Sykkel'!$P$94)</f>
        <v>0</v>
      </c>
      <c r="U192">
        <f>bef13over!U192*($A192='Beregning - Sykkel'!$P$94)</f>
        <v>0</v>
      </c>
      <c r="V192">
        <f>bef13over!V192*($A192='Beregning - Sykkel'!$P$94)</f>
        <v>0</v>
      </c>
      <c r="W192">
        <f>bef13over!W192*($A192='Beregning - Sykkel'!$P$94)</f>
        <v>0</v>
      </c>
      <c r="X192">
        <f>bef13over!X192*($A192='Beregning - Sykkel'!$P$94)</f>
        <v>0</v>
      </c>
      <c r="Y192">
        <f>bef13over!Y192*($A192='Beregning - Sykkel'!$P$94)</f>
        <v>0</v>
      </c>
      <c r="Z192">
        <f>bef13over!Z192*($A192='Beregning - Sykkel'!$P$94)</f>
        <v>0</v>
      </c>
      <c r="AA192">
        <f>bef13over!AA192*($A192='Beregning - Sykkel'!$P$94)</f>
        <v>0</v>
      </c>
      <c r="AB192">
        <f>bef13over!AB192*($A192='Beregning - Sykkel'!$P$94)</f>
        <v>0</v>
      </c>
      <c r="AC192">
        <f>bef13over!AC192*($A192='Beregning - Sykkel'!$P$94)</f>
        <v>0</v>
      </c>
      <c r="AD192">
        <f>bef13over!AD192*($A192='Beregning - Sykkel'!$P$94)</f>
        <v>0</v>
      </c>
    </row>
    <row r="193" spans="1:30">
      <c r="A193">
        <v>1135</v>
      </c>
      <c r="B193">
        <f>bef13over!B193*($A193='Beregning - Sykkel'!$P$94)</f>
        <v>0</v>
      </c>
      <c r="C193">
        <f>bef13over!C193*($A193='Beregning - Sykkel'!$P$94)</f>
        <v>0</v>
      </c>
      <c r="D193">
        <f>bef13over!D193*($A193='Beregning - Sykkel'!$P$94)</f>
        <v>0</v>
      </c>
      <c r="E193">
        <f>bef13over!E193*($A193='Beregning - Sykkel'!$P$94)</f>
        <v>0</v>
      </c>
      <c r="F193">
        <f>bef13over!F193*($A193='Beregning - Sykkel'!$P$94)</f>
        <v>0</v>
      </c>
      <c r="G193">
        <f>bef13over!G193*($A193='Beregning - Sykkel'!$P$94)</f>
        <v>0</v>
      </c>
      <c r="H193">
        <f>bef13over!H193*($A193='Beregning - Sykkel'!$P$94)</f>
        <v>0</v>
      </c>
      <c r="I193">
        <f>bef13over!I193*($A193='Beregning - Sykkel'!$P$94)</f>
        <v>0</v>
      </c>
      <c r="J193">
        <f>bef13over!J193*($A193='Beregning - Sykkel'!$P$94)</f>
        <v>0</v>
      </c>
      <c r="K193">
        <f>bef13over!K193*($A193='Beregning - Sykkel'!$P$94)</f>
        <v>0</v>
      </c>
      <c r="L193">
        <f>bef13over!L193*($A193='Beregning - Sykkel'!$P$94)</f>
        <v>0</v>
      </c>
      <c r="M193">
        <f>bef13over!M193*($A193='Beregning - Sykkel'!$P$94)</f>
        <v>0</v>
      </c>
      <c r="N193">
        <f>bef13over!N193*($A193='Beregning - Sykkel'!$P$94)</f>
        <v>0</v>
      </c>
      <c r="O193">
        <f>bef13over!O193*($A193='Beregning - Sykkel'!$P$94)</f>
        <v>0</v>
      </c>
      <c r="P193">
        <f>bef13over!P193*($A193='Beregning - Sykkel'!$P$94)</f>
        <v>0</v>
      </c>
      <c r="Q193">
        <f>bef13over!Q193*($A193='Beregning - Sykkel'!$P$94)</f>
        <v>0</v>
      </c>
      <c r="R193">
        <f>bef13over!R193*($A193='Beregning - Sykkel'!$P$94)</f>
        <v>0</v>
      </c>
      <c r="S193">
        <f>bef13over!S193*($A193='Beregning - Sykkel'!$P$94)</f>
        <v>0</v>
      </c>
      <c r="T193">
        <f>bef13over!T193*($A193='Beregning - Sykkel'!$P$94)</f>
        <v>0</v>
      </c>
      <c r="U193">
        <f>bef13over!U193*($A193='Beregning - Sykkel'!$P$94)</f>
        <v>0</v>
      </c>
      <c r="V193">
        <f>bef13over!V193*($A193='Beregning - Sykkel'!$P$94)</f>
        <v>0</v>
      </c>
      <c r="W193">
        <f>bef13over!W193*($A193='Beregning - Sykkel'!$P$94)</f>
        <v>0</v>
      </c>
      <c r="X193">
        <f>bef13over!X193*($A193='Beregning - Sykkel'!$P$94)</f>
        <v>0</v>
      </c>
      <c r="Y193">
        <f>bef13over!Y193*($A193='Beregning - Sykkel'!$P$94)</f>
        <v>0</v>
      </c>
      <c r="Z193">
        <f>bef13over!Z193*($A193='Beregning - Sykkel'!$P$94)</f>
        <v>0</v>
      </c>
      <c r="AA193">
        <f>bef13over!AA193*($A193='Beregning - Sykkel'!$P$94)</f>
        <v>0</v>
      </c>
      <c r="AB193">
        <f>bef13over!AB193*($A193='Beregning - Sykkel'!$P$94)</f>
        <v>0</v>
      </c>
      <c r="AC193">
        <f>bef13over!AC193*($A193='Beregning - Sykkel'!$P$94)</f>
        <v>0</v>
      </c>
      <c r="AD193">
        <f>bef13over!AD193*($A193='Beregning - Sykkel'!$P$94)</f>
        <v>0</v>
      </c>
    </row>
    <row r="194" spans="1:30">
      <c r="A194">
        <v>1141</v>
      </c>
      <c r="B194">
        <f>bef13over!B194*($A194='Beregning - Sykkel'!$P$94)</f>
        <v>0</v>
      </c>
      <c r="C194">
        <f>bef13over!C194*($A194='Beregning - Sykkel'!$P$94)</f>
        <v>0</v>
      </c>
      <c r="D194">
        <f>bef13over!D194*($A194='Beregning - Sykkel'!$P$94)</f>
        <v>0</v>
      </c>
      <c r="E194">
        <f>bef13over!E194*($A194='Beregning - Sykkel'!$P$94)</f>
        <v>0</v>
      </c>
      <c r="F194">
        <f>bef13over!F194*($A194='Beregning - Sykkel'!$P$94)</f>
        <v>0</v>
      </c>
      <c r="G194">
        <f>bef13over!G194*($A194='Beregning - Sykkel'!$P$94)</f>
        <v>0</v>
      </c>
      <c r="H194">
        <f>bef13over!H194*($A194='Beregning - Sykkel'!$P$94)</f>
        <v>0</v>
      </c>
      <c r="I194">
        <f>bef13over!I194*($A194='Beregning - Sykkel'!$P$94)</f>
        <v>0</v>
      </c>
      <c r="J194">
        <f>bef13over!J194*($A194='Beregning - Sykkel'!$P$94)</f>
        <v>0</v>
      </c>
      <c r="K194">
        <f>bef13over!K194*($A194='Beregning - Sykkel'!$P$94)</f>
        <v>0</v>
      </c>
      <c r="L194">
        <f>bef13over!L194*($A194='Beregning - Sykkel'!$P$94)</f>
        <v>0</v>
      </c>
      <c r="M194">
        <f>bef13over!M194*($A194='Beregning - Sykkel'!$P$94)</f>
        <v>0</v>
      </c>
      <c r="N194">
        <f>bef13over!N194*($A194='Beregning - Sykkel'!$P$94)</f>
        <v>0</v>
      </c>
      <c r="O194">
        <f>bef13over!O194*($A194='Beregning - Sykkel'!$P$94)</f>
        <v>0</v>
      </c>
      <c r="P194">
        <f>bef13over!P194*($A194='Beregning - Sykkel'!$P$94)</f>
        <v>0</v>
      </c>
      <c r="Q194">
        <f>bef13over!Q194*($A194='Beregning - Sykkel'!$P$94)</f>
        <v>0</v>
      </c>
      <c r="R194">
        <f>bef13over!R194*($A194='Beregning - Sykkel'!$P$94)</f>
        <v>0</v>
      </c>
      <c r="S194">
        <f>bef13over!S194*($A194='Beregning - Sykkel'!$P$94)</f>
        <v>0</v>
      </c>
      <c r="T194">
        <f>bef13over!T194*($A194='Beregning - Sykkel'!$P$94)</f>
        <v>0</v>
      </c>
      <c r="U194">
        <f>bef13over!U194*($A194='Beregning - Sykkel'!$P$94)</f>
        <v>0</v>
      </c>
      <c r="V194">
        <f>bef13over!V194*($A194='Beregning - Sykkel'!$P$94)</f>
        <v>0</v>
      </c>
      <c r="W194">
        <f>bef13over!W194*($A194='Beregning - Sykkel'!$P$94)</f>
        <v>0</v>
      </c>
      <c r="X194">
        <f>bef13over!X194*($A194='Beregning - Sykkel'!$P$94)</f>
        <v>0</v>
      </c>
      <c r="Y194">
        <f>bef13over!Y194*($A194='Beregning - Sykkel'!$P$94)</f>
        <v>0</v>
      </c>
      <c r="Z194">
        <f>bef13over!Z194*($A194='Beregning - Sykkel'!$P$94)</f>
        <v>0</v>
      </c>
      <c r="AA194">
        <f>bef13over!AA194*($A194='Beregning - Sykkel'!$P$94)</f>
        <v>0</v>
      </c>
      <c r="AB194">
        <f>bef13over!AB194*($A194='Beregning - Sykkel'!$P$94)</f>
        <v>0</v>
      </c>
      <c r="AC194">
        <f>bef13over!AC194*($A194='Beregning - Sykkel'!$P$94)</f>
        <v>0</v>
      </c>
      <c r="AD194">
        <f>bef13over!AD194*($A194='Beregning - Sykkel'!$P$94)</f>
        <v>0</v>
      </c>
    </row>
    <row r="195" spans="1:30">
      <c r="A195">
        <v>1142</v>
      </c>
      <c r="B195">
        <f>bef13over!B195*($A195='Beregning - Sykkel'!$P$94)</f>
        <v>0</v>
      </c>
      <c r="C195">
        <f>bef13over!C195*($A195='Beregning - Sykkel'!$P$94)</f>
        <v>0</v>
      </c>
      <c r="D195">
        <f>bef13over!D195*($A195='Beregning - Sykkel'!$P$94)</f>
        <v>0</v>
      </c>
      <c r="E195">
        <f>bef13over!E195*($A195='Beregning - Sykkel'!$P$94)</f>
        <v>0</v>
      </c>
      <c r="F195">
        <f>bef13over!F195*($A195='Beregning - Sykkel'!$P$94)</f>
        <v>0</v>
      </c>
      <c r="G195">
        <f>bef13over!G195*($A195='Beregning - Sykkel'!$P$94)</f>
        <v>0</v>
      </c>
      <c r="H195">
        <f>bef13over!H195*($A195='Beregning - Sykkel'!$P$94)</f>
        <v>0</v>
      </c>
      <c r="I195">
        <f>bef13over!I195*($A195='Beregning - Sykkel'!$P$94)</f>
        <v>0</v>
      </c>
      <c r="J195">
        <f>bef13over!J195*($A195='Beregning - Sykkel'!$P$94)</f>
        <v>0</v>
      </c>
      <c r="K195">
        <f>bef13over!K195*($A195='Beregning - Sykkel'!$P$94)</f>
        <v>0</v>
      </c>
      <c r="L195">
        <f>bef13over!L195*($A195='Beregning - Sykkel'!$P$94)</f>
        <v>0</v>
      </c>
      <c r="M195">
        <f>bef13over!M195*($A195='Beregning - Sykkel'!$P$94)</f>
        <v>0</v>
      </c>
      <c r="N195">
        <f>bef13over!N195*($A195='Beregning - Sykkel'!$P$94)</f>
        <v>0</v>
      </c>
      <c r="O195">
        <f>bef13over!O195*($A195='Beregning - Sykkel'!$P$94)</f>
        <v>0</v>
      </c>
      <c r="P195">
        <f>bef13over!P195*($A195='Beregning - Sykkel'!$P$94)</f>
        <v>0</v>
      </c>
      <c r="Q195">
        <f>bef13over!Q195*($A195='Beregning - Sykkel'!$P$94)</f>
        <v>0</v>
      </c>
      <c r="R195">
        <f>bef13over!R195*($A195='Beregning - Sykkel'!$P$94)</f>
        <v>0</v>
      </c>
      <c r="S195">
        <f>bef13over!S195*($A195='Beregning - Sykkel'!$P$94)</f>
        <v>0</v>
      </c>
      <c r="T195">
        <f>bef13over!T195*($A195='Beregning - Sykkel'!$P$94)</f>
        <v>0</v>
      </c>
      <c r="U195">
        <f>bef13over!U195*($A195='Beregning - Sykkel'!$P$94)</f>
        <v>0</v>
      </c>
      <c r="V195">
        <f>bef13over!V195*($A195='Beregning - Sykkel'!$P$94)</f>
        <v>0</v>
      </c>
      <c r="W195">
        <f>bef13over!W195*($A195='Beregning - Sykkel'!$P$94)</f>
        <v>0</v>
      </c>
      <c r="X195">
        <f>bef13over!X195*($A195='Beregning - Sykkel'!$P$94)</f>
        <v>0</v>
      </c>
      <c r="Y195">
        <f>bef13over!Y195*($A195='Beregning - Sykkel'!$P$94)</f>
        <v>0</v>
      </c>
      <c r="Z195">
        <f>bef13over!Z195*($A195='Beregning - Sykkel'!$P$94)</f>
        <v>0</v>
      </c>
      <c r="AA195">
        <f>bef13over!AA195*($A195='Beregning - Sykkel'!$P$94)</f>
        <v>0</v>
      </c>
      <c r="AB195">
        <f>bef13over!AB195*($A195='Beregning - Sykkel'!$P$94)</f>
        <v>0</v>
      </c>
      <c r="AC195">
        <f>bef13over!AC195*($A195='Beregning - Sykkel'!$P$94)</f>
        <v>0</v>
      </c>
      <c r="AD195">
        <f>bef13over!AD195*($A195='Beregning - Sykkel'!$P$94)</f>
        <v>0</v>
      </c>
    </row>
    <row r="196" spans="1:30">
      <c r="A196">
        <v>1144</v>
      </c>
      <c r="B196">
        <f>bef13over!B196*($A196='Beregning - Sykkel'!$P$94)</f>
        <v>0</v>
      </c>
      <c r="C196">
        <f>bef13over!C196*($A196='Beregning - Sykkel'!$P$94)</f>
        <v>0</v>
      </c>
      <c r="D196">
        <f>bef13over!D196*($A196='Beregning - Sykkel'!$P$94)</f>
        <v>0</v>
      </c>
      <c r="E196">
        <f>bef13over!E196*($A196='Beregning - Sykkel'!$P$94)</f>
        <v>0</v>
      </c>
      <c r="F196">
        <f>bef13over!F196*($A196='Beregning - Sykkel'!$P$94)</f>
        <v>0</v>
      </c>
      <c r="G196">
        <f>bef13over!G196*($A196='Beregning - Sykkel'!$P$94)</f>
        <v>0</v>
      </c>
      <c r="H196">
        <f>bef13over!H196*($A196='Beregning - Sykkel'!$P$94)</f>
        <v>0</v>
      </c>
      <c r="I196">
        <f>bef13over!I196*($A196='Beregning - Sykkel'!$P$94)</f>
        <v>0</v>
      </c>
      <c r="J196">
        <f>bef13over!J196*($A196='Beregning - Sykkel'!$P$94)</f>
        <v>0</v>
      </c>
      <c r="K196">
        <f>bef13over!K196*($A196='Beregning - Sykkel'!$P$94)</f>
        <v>0</v>
      </c>
      <c r="L196">
        <f>bef13over!L196*($A196='Beregning - Sykkel'!$P$94)</f>
        <v>0</v>
      </c>
      <c r="M196">
        <f>bef13over!M196*($A196='Beregning - Sykkel'!$P$94)</f>
        <v>0</v>
      </c>
      <c r="N196">
        <f>bef13over!N196*($A196='Beregning - Sykkel'!$P$94)</f>
        <v>0</v>
      </c>
      <c r="O196">
        <f>bef13over!O196*($A196='Beregning - Sykkel'!$P$94)</f>
        <v>0</v>
      </c>
      <c r="P196">
        <f>bef13over!P196*($A196='Beregning - Sykkel'!$P$94)</f>
        <v>0</v>
      </c>
      <c r="Q196">
        <f>bef13over!Q196*($A196='Beregning - Sykkel'!$P$94)</f>
        <v>0</v>
      </c>
      <c r="R196">
        <f>bef13over!R196*($A196='Beregning - Sykkel'!$P$94)</f>
        <v>0</v>
      </c>
      <c r="S196">
        <f>bef13over!S196*($A196='Beregning - Sykkel'!$P$94)</f>
        <v>0</v>
      </c>
      <c r="T196">
        <f>bef13over!T196*($A196='Beregning - Sykkel'!$P$94)</f>
        <v>0</v>
      </c>
      <c r="U196">
        <f>bef13over!U196*($A196='Beregning - Sykkel'!$P$94)</f>
        <v>0</v>
      </c>
      <c r="V196">
        <f>bef13over!V196*($A196='Beregning - Sykkel'!$P$94)</f>
        <v>0</v>
      </c>
      <c r="W196">
        <f>bef13over!W196*($A196='Beregning - Sykkel'!$P$94)</f>
        <v>0</v>
      </c>
      <c r="X196">
        <f>bef13over!X196*($A196='Beregning - Sykkel'!$P$94)</f>
        <v>0</v>
      </c>
      <c r="Y196">
        <f>bef13over!Y196*($A196='Beregning - Sykkel'!$P$94)</f>
        <v>0</v>
      </c>
      <c r="Z196">
        <f>bef13over!Z196*($A196='Beregning - Sykkel'!$P$94)</f>
        <v>0</v>
      </c>
      <c r="AA196">
        <f>bef13over!AA196*($A196='Beregning - Sykkel'!$P$94)</f>
        <v>0</v>
      </c>
      <c r="AB196">
        <f>bef13over!AB196*($A196='Beregning - Sykkel'!$P$94)</f>
        <v>0</v>
      </c>
      <c r="AC196">
        <f>bef13over!AC196*($A196='Beregning - Sykkel'!$P$94)</f>
        <v>0</v>
      </c>
      <c r="AD196">
        <f>bef13over!AD196*($A196='Beregning - Sykkel'!$P$94)</f>
        <v>0</v>
      </c>
    </row>
    <row r="197" spans="1:30">
      <c r="A197">
        <v>1145</v>
      </c>
      <c r="B197">
        <f>bef13over!B197*($A197='Beregning - Sykkel'!$P$94)</f>
        <v>0</v>
      </c>
      <c r="C197">
        <f>bef13over!C197*($A197='Beregning - Sykkel'!$P$94)</f>
        <v>0</v>
      </c>
      <c r="D197">
        <f>bef13over!D197*($A197='Beregning - Sykkel'!$P$94)</f>
        <v>0</v>
      </c>
      <c r="E197">
        <f>bef13over!E197*($A197='Beregning - Sykkel'!$P$94)</f>
        <v>0</v>
      </c>
      <c r="F197">
        <f>bef13over!F197*($A197='Beregning - Sykkel'!$P$94)</f>
        <v>0</v>
      </c>
      <c r="G197">
        <f>bef13over!G197*($A197='Beregning - Sykkel'!$P$94)</f>
        <v>0</v>
      </c>
      <c r="H197">
        <f>bef13over!H197*($A197='Beregning - Sykkel'!$P$94)</f>
        <v>0</v>
      </c>
      <c r="I197">
        <f>bef13over!I197*($A197='Beregning - Sykkel'!$P$94)</f>
        <v>0</v>
      </c>
      <c r="J197">
        <f>bef13over!J197*($A197='Beregning - Sykkel'!$P$94)</f>
        <v>0</v>
      </c>
      <c r="K197">
        <f>bef13over!K197*($A197='Beregning - Sykkel'!$P$94)</f>
        <v>0</v>
      </c>
      <c r="L197">
        <f>bef13over!L197*($A197='Beregning - Sykkel'!$P$94)</f>
        <v>0</v>
      </c>
      <c r="M197">
        <f>bef13over!M197*($A197='Beregning - Sykkel'!$P$94)</f>
        <v>0</v>
      </c>
      <c r="N197">
        <f>bef13over!N197*($A197='Beregning - Sykkel'!$P$94)</f>
        <v>0</v>
      </c>
      <c r="O197">
        <f>bef13over!O197*($A197='Beregning - Sykkel'!$P$94)</f>
        <v>0</v>
      </c>
      <c r="P197">
        <f>bef13over!P197*($A197='Beregning - Sykkel'!$P$94)</f>
        <v>0</v>
      </c>
      <c r="Q197">
        <f>bef13over!Q197*($A197='Beregning - Sykkel'!$P$94)</f>
        <v>0</v>
      </c>
      <c r="R197">
        <f>bef13over!R197*($A197='Beregning - Sykkel'!$P$94)</f>
        <v>0</v>
      </c>
      <c r="S197">
        <f>bef13over!S197*($A197='Beregning - Sykkel'!$P$94)</f>
        <v>0</v>
      </c>
      <c r="T197">
        <f>bef13over!T197*($A197='Beregning - Sykkel'!$P$94)</f>
        <v>0</v>
      </c>
      <c r="U197">
        <f>bef13over!U197*($A197='Beregning - Sykkel'!$P$94)</f>
        <v>0</v>
      </c>
      <c r="V197">
        <f>bef13over!V197*($A197='Beregning - Sykkel'!$P$94)</f>
        <v>0</v>
      </c>
      <c r="W197">
        <f>bef13over!W197*($A197='Beregning - Sykkel'!$P$94)</f>
        <v>0</v>
      </c>
      <c r="X197">
        <f>bef13over!X197*($A197='Beregning - Sykkel'!$P$94)</f>
        <v>0</v>
      </c>
      <c r="Y197">
        <f>bef13over!Y197*($A197='Beregning - Sykkel'!$P$94)</f>
        <v>0</v>
      </c>
      <c r="Z197">
        <f>bef13over!Z197*($A197='Beregning - Sykkel'!$P$94)</f>
        <v>0</v>
      </c>
      <c r="AA197">
        <f>bef13over!AA197*($A197='Beregning - Sykkel'!$P$94)</f>
        <v>0</v>
      </c>
      <c r="AB197">
        <f>bef13over!AB197*($A197='Beregning - Sykkel'!$P$94)</f>
        <v>0</v>
      </c>
      <c r="AC197">
        <f>bef13over!AC197*($A197='Beregning - Sykkel'!$P$94)</f>
        <v>0</v>
      </c>
      <c r="AD197">
        <f>bef13over!AD197*($A197='Beregning - Sykkel'!$P$94)</f>
        <v>0</v>
      </c>
    </row>
    <row r="198" spans="1:30">
      <c r="A198">
        <v>1146</v>
      </c>
      <c r="B198">
        <f>bef13over!B198*($A198='Beregning - Sykkel'!$P$94)</f>
        <v>0</v>
      </c>
      <c r="C198">
        <f>bef13over!C198*($A198='Beregning - Sykkel'!$P$94)</f>
        <v>0</v>
      </c>
      <c r="D198">
        <f>bef13over!D198*($A198='Beregning - Sykkel'!$P$94)</f>
        <v>0</v>
      </c>
      <c r="E198">
        <f>bef13over!E198*($A198='Beregning - Sykkel'!$P$94)</f>
        <v>0</v>
      </c>
      <c r="F198">
        <f>bef13over!F198*($A198='Beregning - Sykkel'!$P$94)</f>
        <v>0</v>
      </c>
      <c r="G198">
        <f>bef13over!G198*($A198='Beregning - Sykkel'!$P$94)</f>
        <v>0</v>
      </c>
      <c r="H198">
        <f>bef13over!H198*($A198='Beregning - Sykkel'!$P$94)</f>
        <v>0</v>
      </c>
      <c r="I198">
        <f>bef13over!I198*($A198='Beregning - Sykkel'!$P$94)</f>
        <v>0</v>
      </c>
      <c r="J198">
        <f>bef13over!J198*($A198='Beregning - Sykkel'!$P$94)</f>
        <v>0</v>
      </c>
      <c r="K198">
        <f>bef13over!K198*($A198='Beregning - Sykkel'!$P$94)</f>
        <v>0</v>
      </c>
      <c r="L198">
        <f>bef13over!L198*($A198='Beregning - Sykkel'!$P$94)</f>
        <v>0</v>
      </c>
      <c r="M198">
        <f>bef13over!M198*($A198='Beregning - Sykkel'!$P$94)</f>
        <v>0</v>
      </c>
      <c r="N198">
        <f>bef13over!N198*($A198='Beregning - Sykkel'!$P$94)</f>
        <v>0</v>
      </c>
      <c r="O198">
        <f>bef13over!O198*($A198='Beregning - Sykkel'!$P$94)</f>
        <v>0</v>
      </c>
      <c r="P198">
        <f>bef13over!P198*($A198='Beregning - Sykkel'!$P$94)</f>
        <v>0</v>
      </c>
      <c r="Q198">
        <f>bef13over!Q198*($A198='Beregning - Sykkel'!$P$94)</f>
        <v>0</v>
      </c>
      <c r="R198">
        <f>bef13over!R198*($A198='Beregning - Sykkel'!$P$94)</f>
        <v>0</v>
      </c>
      <c r="S198">
        <f>bef13over!S198*($A198='Beregning - Sykkel'!$P$94)</f>
        <v>0</v>
      </c>
      <c r="T198">
        <f>bef13over!T198*($A198='Beregning - Sykkel'!$P$94)</f>
        <v>0</v>
      </c>
      <c r="U198">
        <f>bef13over!U198*($A198='Beregning - Sykkel'!$P$94)</f>
        <v>0</v>
      </c>
      <c r="V198">
        <f>bef13over!V198*($A198='Beregning - Sykkel'!$P$94)</f>
        <v>0</v>
      </c>
      <c r="W198">
        <f>bef13over!W198*($A198='Beregning - Sykkel'!$P$94)</f>
        <v>0</v>
      </c>
      <c r="X198">
        <f>bef13over!X198*($A198='Beregning - Sykkel'!$P$94)</f>
        <v>0</v>
      </c>
      <c r="Y198">
        <f>bef13over!Y198*($A198='Beregning - Sykkel'!$P$94)</f>
        <v>0</v>
      </c>
      <c r="Z198">
        <f>bef13over!Z198*($A198='Beregning - Sykkel'!$P$94)</f>
        <v>0</v>
      </c>
      <c r="AA198">
        <f>bef13over!AA198*($A198='Beregning - Sykkel'!$P$94)</f>
        <v>0</v>
      </c>
      <c r="AB198">
        <f>bef13over!AB198*($A198='Beregning - Sykkel'!$P$94)</f>
        <v>0</v>
      </c>
      <c r="AC198">
        <f>bef13over!AC198*($A198='Beregning - Sykkel'!$P$94)</f>
        <v>0</v>
      </c>
      <c r="AD198">
        <f>bef13over!AD198*($A198='Beregning - Sykkel'!$P$94)</f>
        <v>0</v>
      </c>
    </row>
    <row r="199" spans="1:30">
      <c r="A199">
        <v>1149</v>
      </c>
      <c r="B199">
        <f>bef13over!B199*($A199='Beregning - Sykkel'!$P$94)</f>
        <v>0</v>
      </c>
      <c r="C199">
        <f>bef13over!C199*($A199='Beregning - Sykkel'!$P$94)</f>
        <v>0</v>
      </c>
      <c r="D199">
        <f>bef13over!D199*($A199='Beregning - Sykkel'!$P$94)</f>
        <v>0</v>
      </c>
      <c r="E199">
        <f>bef13over!E199*($A199='Beregning - Sykkel'!$P$94)</f>
        <v>0</v>
      </c>
      <c r="F199">
        <f>bef13over!F199*($A199='Beregning - Sykkel'!$P$94)</f>
        <v>0</v>
      </c>
      <c r="G199">
        <f>bef13over!G199*($A199='Beregning - Sykkel'!$P$94)</f>
        <v>0</v>
      </c>
      <c r="H199">
        <f>bef13over!H199*($A199='Beregning - Sykkel'!$P$94)</f>
        <v>0</v>
      </c>
      <c r="I199">
        <f>bef13over!I199*($A199='Beregning - Sykkel'!$P$94)</f>
        <v>0</v>
      </c>
      <c r="J199">
        <f>bef13over!J199*($A199='Beregning - Sykkel'!$P$94)</f>
        <v>0</v>
      </c>
      <c r="K199">
        <f>bef13over!K199*($A199='Beregning - Sykkel'!$P$94)</f>
        <v>0</v>
      </c>
      <c r="L199">
        <f>bef13over!L199*($A199='Beregning - Sykkel'!$P$94)</f>
        <v>0</v>
      </c>
      <c r="M199">
        <f>bef13over!M199*($A199='Beregning - Sykkel'!$P$94)</f>
        <v>0</v>
      </c>
      <c r="N199">
        <f>bef13over!N199*($A199='Beregning - Sykkel'!$P$94)</f>
        <v>0</v>
      </c>
      <c r="O199">
        <f>bef13over!O199*($A199='Beregning - Sykkel'!$P$94)</f>
        <v>0</v>
      </c>
      <c r="P199">
        <f>bef13over!P199*($A199='Beregning - Sykkel'!$P$94)</f>
        <v>0</v>
      </c>
      <c r="Q199">
        <f>bef13over!Q199*($A199='Beregning - Sykkel'!$P$94)</f>
        <v>0</v>
      </c>
      <c r="R199">
        <f>bef13over!R199*($A199='Beregning - Sykkel'!$P$94)</f>
        <v>0</v>
      </c>
      <c r="S199">
        <f>bef13over!S199*($A199='Beregning - Sykkel'!$P$94)</f>
        <v>0</v>
      </c>
      <c r="T199">
        <f>bef13over!T199*($A199='Beregning - Sykkel'!$P$94)</f>
        <v>0</v>
      </c>
      <c r="U199">
        <f>bef13over!U199*($A199='Beregning - Sykkel'!$P$94)</f>
        <v>0</v>
      </c>
      <c r="V199">
        <f>bef13over!V199*($A199='Beregning - Sykkel'!$P$94)</f>
        <v>0</v>
      </c>
      <c r="W199">
        <f>bef13over!W199*($A199='Beregning - Sykkel'!$P$94)</f>
        <v>0</v>
      </c>
      <c r="X199">
        <f>bef13over!X199*($A199='Beregning - Sykkel'!$P$94)</f>
        <v>0</v>
      </c>
      <c r="Y199">
        <f>bef13over!Y199*($A199='Beregning - Sykkel'!$P$94)</f>
        <v>0</v>
      </c>
      <c r="Z199">
        <f>bef13over!Z199*($A199='Beregning - Sykkel'!$P$94)</f>
        <v>0</v>
      </c>
      <c r="AA199">
        <f>bef13over!AA199*($A199='Beregning - Sykkel'!$P$94)</f>
        <v>0</v>
      </c>
      <c r="AB199">
        <f>bef13over!AB199*($A199='Beregning - Sykkel'!$P$94)</f>
        <v>0</v>
      </c>
      <c r="AC199">
        <f>bef13over!AC199*($A199='Beregning - Sykkel'!$P$94)</f>
        <v>0</v>
      </c>
      <c r="AD199">
        <f>bef13over!AD199*($A199='Beregning - Sykkel'!$P$94)</f>
        <v>0</v>
      </c>
    </row>
    <row r="200" spans="1:30">
      <c r="A200">
        <v>1151</v>
      </c>
      <c r="B200">
        <f>bef13over!B200*($A200='Beregning - Sykkel'!$P$94)</f>
        <v>0</v>
      </c>
      <c r="C200">
        <f>bef13over!C200*($A200='Beregning - Sykkel'!$P$94)</f>
        <v>0</v>
      </c>
      <c r="D200">
        <f>bef13over!D200*($A200='Beregning - Sykkel'!$P$94)</f>
        <v>0</v>
      </c>
      <c r="E200">
        <f>bef13over!E200*($A200='Beregning - Sykkel'!$P$94)</f>
        <v>0</v>
      </c>
      <c r="F200">
        <f>bef13over!F200*($A200='Beregning - Sykkel'!$P$94)</f>
        <v>0</v>
      </c>
      <c r="G200">
        <f>bef13over!G200*($A200='Beregning - Sykkel'!$P$94)</f>
        <v>0</v>
      </c>
      <c r="H200">
        <f>bef13over!H200*($A200='Beregning - Sykkel'!$P$94)</f>
        <v>0</v>
      </c>
      <c r="I200">
        <f>bef13over!I200*($A200='Beregning - Sykkel'!$P$94)</f>
        <v>0</v>
      </c>
      <c r="J200">
        <f>bef13over!J200*($A200='Beregning - Sykkel'!$P$94)</f>
        <v>0</v>
      </c>
      <c r="K200">
        <f>bef13over!K200*($A200='Beregning - Sykkel'!$P$94)</f>
        <v>0</v>
      </c>
      <c r="L200">
        <f>bef13over!L200*($A200='Beregning - Sykkel'!$P$94)</f>
        <v>0</v>
      </c>
      <c r="M200">
        <f>bef13over!M200*($A200='Beregning - Sykkel'!$P$94)</f>
        <v>0</v>
      </c>
      <c r="N200">
        <f>bef13over!N200*($A200='Beregning - Sykkel'!$P$94)</f>
        <v>0</v>
      </c>
      <c r="O200">
        <f>bef13over!O200*($A200='Beregning - Sykkel'!$P$94)</f>
        <v>0</v>
      </c>
      <c r="P200">
        <f>bef13over!P200*($A200='Beregning - Sykkel'!$P$94)</f>
        <v>0</v>
      </c>
      <c r="Q200">
        <f>bef13over!Q200*($A200='Beregning - Sykkel'!$P$94)</f>
        <v>0</v>
      </c>
      <c r="R200">
        <f>bef13over!R200*($A200='Beregning - Sykkel'!$P$94)</f>
        <v>0</v>
      </c>
      <c r="S200">
        <f>bef13over!S200*($A200='Beregning - Sykkel'!$P$94)</f>
        <v>0</v>
      </c>
      <c r="T200">
        <f>bef13over!T200*($A200='Beregning - Sykkel'!$P$94)</f>
        <v>0</v>
      </c>
      <c r="U200">
        <f>bef13over!U200*($A200='Beregning - Sykkel'!$P$94)</f>
        <v>0</v>
      </c>
      <c r="V200">
        <f>bef13over!V200*($A200='Beregning - Sykkel'!$P$94)</f>
        <v>0</v>
      </c>
      <c r="W200">
        <f>bef13over!W200*($A200='Beregning - Sykkel'!$P$94)</f>
        <v>0</v>
      </c>
      <c r="X200">
        <f>bef13over!X200*($A200='Beregning - Sykkel'!$P$94)</f>
        <v>0</v>
      </c>
      <c r="Y200">
        <f>bef13over!Y200*($A200='Beregning - Sykkel'!$P$94)</f>
        <v>0</v>
      </c>
      <c r="Z200">
        <f>bef13over!Z200*($A200='Beregning - Sykkel'!$P$94)</f>
        <v>0</v>
      </c>
      <c r="AA200">
        <f>bef13over!AA200*($A200='Beregning - Sykkel'!$P$94)</f>
        <v>0</v>
      </c>
      <c r="AB200">
        <f>bef13over!AB200*($A200='Beregning - Sykkel'!$P$94)</f>
        <v>0</v>
      </c>
      <c r="AC200">
        <f>bef13over!AC200*($A200='Beregning - Sykkel'!$P$94)</f>
        <v>0</v>
      </c>
      <c r="AD200">
        <f>bef13over!AD200*($A200='Beregning - Sykkel'!$P$94)</f>
        <v>0</v>
      </c>
    </row>
    <row r="201" spans="1:30">
      <c r="A201">
        <v>1160</v>
      </c>
      <c r="B201">
        <f>bef13over!B201*($A201='Beregning - Sykkel'!$P$94)</f>
        <v>0</v>
      </c>
      <c r="C201">
        <f>bef13over!C201*($A201='Beregning - Sykkel'!$P$94)</f>
        <v>0</v>
      </c>
      <c r="D201">
        <f>bef13over!D201*($A201='Beregning - Sykkel'!$P$94)</f>
        <v>0</v>
      </c>
      <c r="E201">
        <f>bef13over!E201*($A201='Beregning - Sykkel'!$P$94)</f>
        <v>0</v>
      </c>
      <c r="F201">
        <f>bef13over!F201*($A201='Beregning - Sykkel'!$P$94)</f>
        <v>0</v>
      </c>
      <c r="G201">
        <f>bef13over!G201*($A201='Beregning - Sykkel'!$P$94)</f>
        <v>0</v>
      </c>
      <c r="H201">
        <f>bef13over!H201*($A201='Beregning - Sykkel'!$P$94)</f>
        <v>0</v>
      </c>
      <c r="I201">
        <f>bef13over!I201*($A201='Beregning - Sykkel'!$P$94)</f>
        <v>0</v>
      </c>
      <c r="J201">
        <f>bef13over!J201*($A201='Beregning - Sykkel'!$P$94)</f>
        <v>0</v>
      </c>
      <c r="K201">
        <f>bef13over!K201*($A201='Beregning - Sykkel'!$P$94)</f>
        <v>0</v>
      </c>
      <c r="L201">
        <f>bef13over!L201*($A201='Beregning - Sykkel'!$P$94)</f>
        <v>0</v>
      </c>
      <c r="M201">
        <f>bef13over!M201*($A201='Beregning - Sykkel'!$P$94)</f>
        <v>0</v>
      </c>
      <c r="N201">
        <f>bef13over!N201*($A201='Beregning - Sykkel'!$P$94)</f>
        <v>0</v>
      </c>
      <c r="O201">
        <f>bef13over!O201*($A201='Beregning - Sykkel'!$P$94)</f>
        <v>0</v>
      </c>
      <c r="P201">
        <f>bef13over!P201*($A201='Beregning - Sykkel'!$P$94)</f>
        <v>0</v>
      </c>
      <c r="Q201">
        <f>bef13over!Q201*($A201='Beregning - Sykkel'!$P$94)</f>
        <v>0</v>
      </c>
      <c r="R201">
        <f>bef13over!R201*($A201='Beregning - Sykkel'!$P$94)</f>
        <v>0</v>
      </c>
      <c r="S201">
        <f>bef13over!S201*($A201='Beregning - Sykkel'!$P$94)</f>
        <v>0</v>
      </c>
      <c r="T201">
        <f>bef13over!T201*($A201='Beregning - Sykkel'!$P$94)</f>
        <v>0</v>
      </c>
      <c r="U201">
        <f>bef13over!U201*($A201='Beregning - Sykkel'!$P$94)</f>
        <v>0</v>
      </c>
      <c r="V201">
        <f>bef13over!V201*($A201='Beregning - Sykkel'!$P$94)</f>
        <v>0</v>
      </c>
      <c r="W201">
        <f>bef13over!W201*($A201='Beregning - Sykkel'!$P$94)</f>
        <v>0</v>
      </c>
      <c r="X201">
        <f>bef13over!X201*($A201='Beregning - Sykkel'!$P$94)</f>
        <v>0</v>
      </c>
      <c r="Y201">
        <f>bef13over!Y201*($A201='Beregning - Sykkel'!$P$94)</f>
        <v>0</v>
      </c>
      <c r="Z201">
        <f>bef13over!Z201*($A201='Beregning - Sykkel'!$P$94)</f>
        <v>0</v>
      </c>
      <c r="AA201">
        <f>bef13over!AA201*($A201='Beregning - Sykkel'!$P$94)</f>
        <v>0</v>
      </c>
      <c r="AB201">
        <f>bef13over!AB201*($A201='Beregning - Sykkel'!$P$94)</f>
        <v>0</v>
      </c>
      <c r="AC201">
        <f>bef13over!AC201*($A201='Beregning - Sykkel'!$P$94)</f>
        <v>0</v>
      </c>
      <c r="AD201">
        <f>bef13over!AD201*($A201='Beregning - Sykkel'!$P$94)</f>
        <v>0</v>
      </c>
    </row>
    <row r="202" spans="1:30">
      <c r="A202">
        <v>1201</v>
      </c>
      <c r="B202">
        <f>bef13over!B202*($A202='Beregning - Sykkel'!$P$94)</f>
        <v>0</v>
      </c>
      <c r="C202">
        <f>bef13over!C202*($A202='Beregning - Sykkel'!$P$94)</f>
        <v>0</v>
      </c>
      <c r="D202">
        <f>bef13over!D202*($A202='Beregning - Sykkel'!$P$94)</f>
        <v>0</v>
      </c>
      <c r="E202">
        <f>bef13over!E202*($A202='Beregning - Sykkel'!$P$94)</f>
        <v>0</v>
      </c>
      <c r="F202">
        <f>bef13over!F202*($A202='Beregning - Sykkel'!$P$94)</f>
        <v>0</v>
      </c>
      <c r="G202">
        <f>bef13over!G202*($A202='Beregning - Sykkel'!$P$94)</f>
        <v>0</v>
      </c>
      <c r="H202">
        <f>bef13over!H202*($A202='Beregning - Sykkel'!$P$94)</f>
        <v>0</v>
      </c>
      <c r="I202">
        <f>bef13over!I202*($A202='Beregning - Sykkel'!$P$94)</f>
        <v>0</v>
      </c>
      <c r="J202">
        <f>bef13over!J202*($A202='Beregning - Sykkel'!$P$94)</f>
        <v>0</v>
      </c>
      <c r="K202">
        <f>bef13over!K202*($A202='Beregning - Sykkel'!$P$94)</f>
        <v>0</v>
      </c>
      <c r="L202">
        <f>bef13over!L202*($A202='Beregning - Sykkel'!$P$94)</f>
        <v>0</v>
      </c>
      <c r="M202">
        <f>bef13over!M202*($A202='Beregning - Sykkel'!$P$94)</f>
        <v>0</v>
      </c>
      <c r="N202">
        <f>bef13over!N202*($A202='Beregning - Sykkel'!$P$94)</f>
        <v>0</v>
      </c>
      <c r="O202">
        <f>bef13over!O202*($A202='Beregning - Sykkel'!$P$94)</f>
        <v>0</v>
      </c>
      <c r="P202">
        <f>bef13over!P202*($A202='Beregning - Sykkel'!$P$94)</f>
        <v>0</v>
      </c>
      <c r="Q202">
        <f>bef13over!Q202*($A202='Beregning - Sykkel'!$P$94)</f>
        <v>0</v>
      </c>
      <c r="R202">
        <f>bef13over!R202*($A202='Beregning - Sykkel'!$P$94)</f>
        <v>0</v>
      </c>
      <c r="S202">
        <f>bef13over!S202*($A202='Beregning - Sykkel'!$P$94)</f>
        <v>0</v>
      </c>
      <c r="T202">
        <f>bef13over!T202*($A202='Beregning - Sykkel'!$P$94)</f>
        <v>0</v>
      </c>
      <c r="U202">
        <f>bef13over!U202*($A202='Beregning - Sykkel'!$P$94)</f>
        <v>0</v>
      </c>
      <c r="V202">
        <f>bef13over!V202*($A202='Beregning - Sykkel'!$P$94)</f>
        <v>0</v>
      </c>
      <c r="W202">
        <f>bef13over!W202*($A202='Beregning - Sykkel'!$P$94)</f>
        <v>0</v>
      </c>
      <c r="X202">
        <f>bef13over!X202*($A202='Beregning - Sykkel'!$P$94)</f>
        <v>0</v>
      </c>
      <c r="Y202">
        <f>bef13over!Y202*($A202='Beregning - Sykkel'!$P$94)</f>
        <v>0</v>
      </c>
      <c r="Z202">
        <f>bef13over!Z202*($A202='Beregning - Sykkel'!$P$94)</f>
        <v>0</v>
      </c>
      <c r="AA202">
        <f>bef13over!AA202*($A202='Beregning - Sykkel'!$P$94)</f>
        <v>0</v>
      </c>
      <c r="AB202">
        <f>bef13over!AB202*($A202='Beregning - Sykkel'!$P$94)</f>
        <v>0</v>
      </c>
      <c r="AC202">
        <f>bef13over!AC202*($A202='Beregning - Sykkel'!$P$94)</f>
        <v>0</v>
      </c>
      <c r="AD202">
        <f>bef13over!AD202*($A202='Beregning - Sykkel'!$P$94)</f>
        <v>0</v>
      </c>
    </row>
    <row r="203" spans="1:30">
      <c r="A203">
        <v>1211</v>
      </c>
      <c r="B203">
        <f>bef13over!B203*($A203='Beregning - Sykkel'!$P$94)</f>
        <v>0</v>
      </c>
      <c r="C203">
        <f>bef13over!C203*($A203='Beregning - Sykkel'!$P$94)</f>
        <v>0</v>
      </c>
      <c r="D203">
        <f>bef13over!D203*($A203='Beregning - Sykkel'!$P$94)</f>
        <v>0</v>
      </c>
      <c r="E203">
        <f>bef13over!E203*($A203='Beregning - Sykkel'!$P$94)</f>
        <v>0</v>
      </c>
      <c r="F203">
        <f>bef13over!F203*($A203='Beregning - Sykkel'!$P$94)</f>
        <v>0</v>
      </c>
      <c r="G203">
        <f>bef13over!G203*($A203='Beregning - Sykkel'!$P$94)</f>
        <v>0</v>
      </c>
      <c r="H203">
        <f>bef13over!H203*($A203='Beregning - Sykkel'!$P$94)</f>
        <v>0</v>
      </c>
      <c r="I203">
        <f>bef13over!I203*($A203='Beregning - Sykkel'!$P$94)</f>
        <v>0</v>
      </c>
      <c r="J203">
        <f>bef13over!J203*($A203='Beregning - Sykkel'!$P$94)</f>
        <v>0</v>
      </c>
      <c r="K203">
        <f>bef13over!K203*($A203='Beregning - Sykkel'!$P$94)</f>
        <v>0</v>
      </c>
      <c r="L203">
        <f>bef13over!L203*($A203='Beregning - Sykkel'!$P$94)</f>
        <v>0</v>
      </c>
      <c r="M203">
        <f>bef13over!M203*($A203='Beregning - Sykkel'!$P$94)</f>
        <v>0</v>
      </c>
      <c r="N203">
        <f>bef13over!N203*($A203='Beregning - Sykkel'!$P$94)</f>
        <v>0</v>
      </c>
      <c r="O203">
        <f>bef13over!O203*($A203='Beregning - Sykkel'!$P$94)</f>
        <v>0</v>
      </c>
      <c r="P203">
        <f>bef13over!P203*($A203='Beregning - Sykkel'!$P$94)</f>
        <v>0</v>
      </c>
      <c r="Q203">
        <f>bef13over!Q203*($A203='Beregning - Sykkel'!$P$94)</f>
        <v>0</v>
      </c>
      <c r="R203">
        <f>bef13over!R203*($A203='Beregning - Sykkel'!$P$94)</f>
        <v>0</v>
      </c>
      <c r="S203">
        <f>bef13over!S203*($A203='Beregning - Sykkel'!$P$94)</f>
        <v>0</v>
      </c>
      <c r="T203">
        <f>bef13over!T203*($A203='Beregning - Sykkel'!$P$94)</f>
        <v>0</v>
      </c>
      <c r="U203">
        <f>bef13over!U203*($A203='Beregning - Sykkel'!$P$94)</f>
        <v>0</v>
      </c>
      <c r="V203">
        <f>bef13over!V203*($A203='Beregning - Sykkel'!$P$94)</f>
        <v>0</v>
      </c>
      <c r="W203">
        <f>bef13over!W203*($A203='Beregning - Sykkel'!$P$94)</f>
        <v>0</v>
      </c>
      <c r="X203">
        <f>bef13over!X203*($A203='Beregning - Sykkel'!$P$94)</f>
        <v>0</v>
      </c>
      <c r="Y203">
        <f>bef13over!Y203*($A203='Beregning - Sykkel'!$P$94)</f>
        <v>0</v>
      </c>
      <c r="Z203">
        <f>bef13over!Z203*($A203='Beregning - Sykkel'!$P$94)</f>
        <v>0</v>
      </c>
      <c r="AA203">
        <f>bef13over!AA203*($A203='Beregning - Sykkel'!$P$94)</f>
        <v>0</v>
      </c>
      <c r="AB203">
        <f>bef13over!AB203*($A203='Beregning - Sykkel'!$P$94)</f>
        <v>0</v>
      </c>
      <c r="AC203">
        <f>bef13over!AC203*($A203='Beregning - Sykkel'!$P$94)</f>
        <v>0</v>
      </c>
      <c r="AD203">
        <f>bef13over!AD203*($A203='Beregning - Sykkel'!$P$94)</f>
        <v>0</v>
      </c>
    </row>
    <row r="204" spans="1:30">
      <c r="A204">
        <v>1216</v>
      </c>
      <c r="B204">
        <f>bef13over!B204*($A204='Beregning - Sykkel'!$P$94)</f>
        <v>0</v>
      </c>
      <c r="C204">
        <f>bef13over!C204*($A204='Beregning - Sykkel'!$P$94)</f>
        <v>0</v>
      </c>
      <c r="D204">
        <f>bef13over!D204*($A204='Beregning - Sykkel'!$P$94)</f>
        <v>0</v>
      </c>
      <c r="E204">
        <f>bef13over!E204*($A204='Beregning - Sykkel'!$P$94)</f>
        <v>0</v>
      </c>
      <c r="F204">
        <f>bef13over!F204*($A204='Beregning - Sykkel'!$P$94)</f>
        <v>0</v>
      </c>
      <c r="G204">
        <f>bef13over!G204*($A204='Beregning - Sykkel'!$P$94)</f>
        <v>0</v>
      </c>
      <c r="H204">
        <f>bef13over!H204*($A204='Beregning - Sykkel'!$P$94)</f>
        <v>0</v>
      </c>
      <c r="I204">
        <f>bef13over!I204*($A204='Beregning - Sykkel'!$P$94)</f>
        <v>0</v>
      </c>
      <c r="J204">
        <f>bef13over!J204*($A204='Beregning - Sykkel'!$P$94)</f>
        <v>0</v>
      </c>
      <c r="K204">
        <f>bef13over!K204*($A204='Beregning - Sykkel'!$P$94)</f>
        <v>0</v>
      </c>
      <c r="L204">
        <f>bef13over!L204*($A204='Beregning - Sykkel'!$P$94)</f>
        <v>0</v>
      </c>
      <c r="M204">
        <f>bef13over!M204*($A204='Beregning - Sykkel'!$P$94)</f>
        <v>0</v>
      </c>
      <c r="N204">
        <f>bef13over!N204*($A204='Beregning - Sykkel'!$P$94)</f>
        <v>0</v>
      </c>
      <c r="O204">
        <f>bef13over!O204*($A204='Beregning - Sykkel'!$P$94)</f>
        <v>0</v>
      </c>
      <c r="P204">
        <f>bef13over!P204*($A204='Beregning - Sykkel'!$P$94)</f>
        <v>0</v>
      </c>
      <c r="Q204">
        <f>bef13over!Q204*($A204='Beregning - Sykkel'!$P$94)</f>
        <v>0</v>
      </c>
      <c r="R204">
        <f>bef13over!R204*($A204='Beregning - Sykkel'!$P$94)</f>
        <v>0</v>
      </c>
      <c r="S204">
        <f>bef13over!S204*($A204='Beregning - Sykkel'!$P$94)</f>
        <v>0</v>
      </c>
      <c r="T204">
        <f>bef13over!T204*($A204='Beregning - Sykkel'!$P$94)</f>
        <v>0</v>
      </c>
      <c r="U204">
        <f>bef13over!U204*($A204='Beregning - Sykkel'!$P$94)</f>
        <v>0</v>
      </c>
      <c r="V204">
        <f>bef13over!V204*($A204='Beregning - Sykkel'!$P$94)</f>
        <v>0</v>
      </c>
      <c r="W204">
        <f>bef13over!W204*($A204='Beregning - Sykkel'!$P$94)</f>
        <v>0</v>
      </c>
      <c r="X204">
        <f>bef13over!X204*($A204='Beregning - Sykkel'!$P$94)</f>
        <v>0</v>
      </c>
      <c r="Y204">
        <f>bef13over!Y204*($A204='Beregning - Sykkel'!$P$94)</f>
        <v>0</v>
      </c>
      <c r="Z204">
        <f>bef13over!Z204*($A204='Beregning - Sykkel'!$P$94)</f>
        <v>0</v>
      </c>
      <c r="AA204">
        <f>bef13over!AA204*($A204='Beregning - Sykkel'!$P$94)</f>
        <v>0</v>
      </c>
      <c r="AB204">
        <f>bef13over!AB204*($A204='Beregning - Sykkel'!$P$94)</f>
        <v>0</v>
      </c>
      <c r="AC204">
        <f>bef13over!AC204*($A204='Beregning - Sykkel'!$P$94)</f>
        <v>0</v>
      </c>
      <c r="AD204">
        <f>bef13over!AD204*($A204='Beregning - Sykkel'!$P$94)</f>
        <v>0</v>
      </c>
    </row>
    <row r="205" spans="1:30">
      <c r="A205">
        <v>1219</v>
      </c>
      <c r="B205">
        <f>bef13over!B205*($A205='Beregning - Sykkel'!$P$94)</f>
        <v>0</v>
      </c>
      <c r="C205">
        <f>bef13over!C205*($A205='Beregning - Sykkel'!$P$94)</f>
        <v>0</v>
      </c>
      <c r="D205">
        <f>bef13over!D205*($A205='Beregning - Sykkel'!$P$94)</f>
        <v>0</v>
      </c>
      <c r="E205">
        <f>bef13over!E205*($A205='Beregning - Sykkel'!$P$94)</f>
        <v>0</v>
      </c>
      <c r="F205">
        <f>bef13over!F205*($A205='Beregning - Sykkel'!$P$94)</f>
        <v>0</v>
      </c>
      <c r="G205">
        <f>bef13over!G205*($A205='Beregning - Sykkel'!$P$94)</f>
        <v>0</v>
      </c>
      <c r="H205">
        <f>bef13over!H205*($A205='Beregning - Sykkel'!$P$94)</f>
        <v>0</v>
      </c>
      <c r="I205">
        <f>bef13over!I205*($A205='Beregning - Sykkel'!$P$94)</f>
        <v>0</v>
      </c>
      <c r="J205">
        <f>bef13over!J205*($A205='Beregning - Sykkel'!$P$94)</f>
        <v>0</v>
      </c>
      <c r="K205">
        <f>bef13over!K205*($A205='Beregning - Sykkel'!$P$94)</f>
        <v>0</v>
      </c>
      <c r="L205">
        <f>bef13over!L205*($A205='Beregning - Sykkel'!$P$94)</f>
        <v>0</v>
      </c>
      <c r="M205">
        <f>bef13over!M205*($A205='Beregning - Sykkel'!$P$94)</f>
        <v>0</v>
      </c>
      <c r="N205">
        <f>bef13over!N205*($A205='Beregning - Sykkel'!$P$94)</f>
        <v>0</v>
      </c>
      <c r="O205">
        <f>bef13over!O205*($A205='Beregning - Sykkel'!$P$94)</f>
        <v>0</v>
      </c>
      <c r="P205">
        <f>bef13over!P205*($A205='Beregning - Sykkel'!$P$94)</f>
        <v>0</v>
      </c>
      <c r="Q205">
        <f>bef13over!Q205*($A205='Beregning - Sykkel'!$P$94)</f>
        <v>0</v>
      </c>
      <c r="R205">
        <f>bef13over!R205*($A205='Beregning - Sykkel'!$P$94)</f>
        <v>0</v>
      </c>
      <c r="S205">
        <f>bef13over!S205*($A205='Beregning - Sykkel'!$P$94)</f>
        <v>0</v>
      </c>
      <c r="T205">
        <f>bef13over!T205*($A205='Beregning - Sykkel'!$P$94)</f>
        <v>0</v>
      </c>
      <c r="U205">
        <f>bef13over!U205*($A205='Beregning - Sykkel'!$P$94)</f>
        <v>0</v>
      </c>
      <c r="V205">
        <f>bef13over!V205*($A205='Beregning - Sykkel'!$P$94)</f>
        <v>0</v>
      </c>
      <c r="W205">
        <f>bef13over!W205*($A205='Beregning - Sykkel'!$P$94)</f>
        <v>0</v>
      </c>
      <c r="X205">
        <f>bef13over!X205*($A205='Beregning - Sykkel'!$P$94)</f>
        <v>0</v>
      </c>
      <c r="Y205">
        <f>bef13over!Y205*($A205='Beregning - Sykkel'!$P$94)</f>
        <v>0</v>
      </c>
      <c r="Z205">
        <f>bef13over!Z205*($A205='Beregning - Sykkel'!$P$94)</f>
        <v>0</v>
      </c>
      <c r="AA205">
        <f>bef13over!AA205*($A205='Beregning - Sykkel'!$P$94)</f>
        <v>0</v>
      </c>
      <c r="AB205">
        <f>bef13over!AB205*($A205='Beregning - Sykkel'!$P$94)</f>
        <v>0</v>
      </c>
      <c r="AC205">
        <f>bef13over!AC205*($A205='Beregning - Sykkel'!$P$94)</f>
        <v>0</v>
      </c>
      <c r="AD205">
        <f>bef13over!AD205*($A205='Beregning - Sykkel'!$P$94)</f>
        <v>0</v>
      </c>
    </row>
    <row r="206" spans="1:30">
      <c r="A206">
        <v>1221</v>
      </c>
      <c r="B206">
        <f>bef13over!B206*($A206='Beregning - Sykkel'!$P$94)</f>
        <v>0</v>
      </c>
      <c r="C206">
        <f>bef13over!C206*($A206='Beregning - Sykkel'!$P$94)</f>
        <v>0</v>
      </c>
      <c r="D206">
        <f>bef13over!D206*($A206='Beregning - Sykkel'!$P$94)</f>
        <v>0</v>
      </c>
      <c r="E206">
        <f>bef13over!E206*($A206='Beregning - Sykkel'!$P$94)</f>
        <v>0</v>
      </c>
      <c r="F206">
        <f>bef13over!F206*($A206='Beregning - Sykkel'!$P$94)</f>
        <v>0</v>
      </c>
      <c r="G206">
        <f>bef13over!G206*($A206='Beregning - Sykkel'!$P$94)</f>
        <v>0</v>
      </c>
      <c r="H206">
        <f>bef13over!H206*($A206='Beregning - Sykkel'!$P$94)</f>
        <v>0</v>
      </c>
      <c r="I206">
        <f>bef13over!I206*($A206='Beregning - Sykkel'!$P$94)</f>
        <v>0</v>
      </c>
      <c r="J206">
        <f>bef13over!J206*($A206='Beregning - Sykkel'!$P$94)</f>
        <v>0</v>
      </c>
      <c r="K206">
        <f>bef13over!K206*($A206='Beregning - Sykkel'!$P$94)</f>
        <v>0</v>
      </c>
      <c r="L206">
        <f>bef13over!L206*($A206='Beregning - Sykkel'!$P$94)</f>
        <v>0</v>
      </c>
      <c r="M206">
        <f>bef13over!M206*($A206='Beregning - Sykkel'!$P$94)</f>
        <v>0</v>
      </c>
      <c r="N206">
        <f>bef13over!N206*($A206='Beregning - Sykkel'!$P$94)</f>
        <v>0</v>
      </c>
      <c r="O206">
        <f>bef13over!O206*($A206='Beregning - Sykkel'!$P$94)</f>
        <v>0</v>
      </c>
      <c r="P206">
        <f>bef13over!P206*($A206='Beregning - Sykkel'!$P$94)</f>
        <v>0</v>
      </c>
      <c r="Q206">
        <f>bef13over!Q206*($A206='Beregning - Sykkel'!$P$94)</f>
        <v>0</v>
      </c>
      <c r="R206">
        <f>bef13over!R206*($A206='Beregning - Sykkel'!$P$94)</f>
        <v>0</v>
      </c>
      <c r="S206">
        <f>bef13over!S206*($A206='Beregning - Sykkel'!$P$94)</f>
        <v>0</v>
      </c>
      <c r="T206">
        <f>bef13over!T206*($A206='Beregning - Sykkel'!$P$94)</f>
        <v>0</v>
      </c>
      <c r="U206">
        <f>bef13over!U206*($A206='Beregning - Sykkel'!$P$94)</f>
        <v>0</v>
      </c>
      <c r="V206">
        <f>bef13over!V206*($A206='Beregning - Sykkel'!$P$94)</f>
        <v>0</v>
      </c>
      <c r="W206">
        <f>bef13over!W206*($A206='Beregning - Sykkel'!$P$94)</f>
        <v>0</v>
      </c>
      <c r="X206">
        <f>bef13over!X206*($A206='Beregning - Sykkel'!$P$94)</f>
        <v>0</v>
      </c>
      <c r="Y206">
        <f>bef13over!Y206*($A206='Beregning - Sykkel'!$P$94)</f>
        <v>0</v>
      </c>
      <c r="Z206">
        <f>bef13over!Z206*($A206='Beregning - Sykkel'!$P$94)</f>
        <v>0</v>
      </c>
      <c r="AA206">
        <f>bef13over!AA206*($A206='Beregning - Sykkel'!$P$94)</f>
        <v>0</v>
      </c>
      <c r="AB206">
        <f>bef13over!AB206*($A206='Beregning - Sykkel'!$P$94)</f>
        <v>0</v>
      </c>
      <c r="AC206">
        <f>bef13over!AC206*($A206='Beregning - Sykkel'!$P$94)</f>
        <v>0</v>
      </c>
      <c r="AD206">
        <f>bef13over!AD206*($A206='Beregning - Sykkel'!$P$94)</f>
        <v>0</v>
      </c>
    </row>
    <row r="207" spans="1:30">
      <c r="A207">
        <v>1222</v>
      </c>
      <c r="B207">
        <f>bef13over!B207*($A207='Beregning - Sykkel'!$P$94)</f>
        <v>0</v>
      </c>
      <c r="C207">
        <f>bef13over!C207*($A207='Beregning - Sykkel'!$P$94)</f>
        <v>0</v>
      </c>
      <c r="D207">
        <f>bef13over!D207*($A207='Beregning - Sykkel'!$P$94)</f>
        <v>0</v>
      </c>
      <c r="E207">
        <f>bef13over!E207*($A207='Beregning - Sykkel'!$P$94)</f>
        <v>0</v>
      </c>
      <c r="F207">
        <f>bef13over!F207*($A207='Beregning - Sykkel'!$P$94)</f>
        <v>0</v>
      </c>
      <c r="G207">
        <f>bef13over!G207*($A207='Beregning - Sykkel'!$P$94)</f>
        <v>0</v>
      </c>
      <c r="H207">
        <f>bef13over!H207*($A207='Beregning - Sykkel'!$P$94)</f>
        <v>0</v>
      </c>
      <c r="I207">
        <f>bef13over!I207*($A207='Beregning - Sykkel'!$P$94)</f>
        <v>0</v>
      </c>
      <c r="J207">
        <f>bef13over!J207*($A207='Beregning - Sykkel'!$P$94)</f>
        <v>0</v>
      </c>
      <c r="K207">
        <f>bef13over!K207*($A207='Beregning - Sykkel'!$P$94)</f>
        <v>0</v>
      </c>
      <c r="L207">
        <f>bef13over!L207*($A207='Beregning - Sykkel'!$P$94)</f>
        <v>0</v>
      </c>
      <c r="M207">
        <f>bef13over!M207*($A207='Beregning - Sykkel'!$P$94)</f>
        <v>0</v>
      </c>
      <c r="N207">
        <f>bef13over!N207*($A207='Beregning - Sykkel'!$P$94)</f>
        <v>0</v>
      </c>
      <c r="O207">
        <f>bef13over!O207*($A207='Beregning - Sykkel'!$P$94)</f>
        <v>0</v>
      </c>
      <c r="P207">
        <f>bef13over!P207*($A207='Beregning - Sykkel'!$P$94)</f>
        <v>0</v>
      </c>
      <c r="Q207">
        <f>bef13over!Q207*($A207='Beregning - Sykkel'!$P$94)</f>
        <v>0</v>
      </c>
      <c r="R207">
        <f>bef13over!R207*($A207='Beregning - Sykkel'!$P$94)</f>
        <v>0</v>
      </c>
      <c r="S207">
        <f>bef13over!S207*($A207='Beregning - Sykkel'!$P$94)</f>
        <v>0</v>
      </c>
      <c r="T207">
        <f>bef13over!T207*($A207='Beregning - Sykkel'!$P$94)</f>
        <v>0</v>
      </c>
      <c r="U207">
        <f>bef13over!U207*($A207='Beregning - Sykkel'!$P$94)</f>
        <v>0</v>
      </c>
      <c r="V207">
        <f>bef13over!V207*($A207='Beregning - Sykkel'!$P$94)</f>
        <v>0</v>
      </c>
      <c r="W207">
        <f>bef13over!W207*($A207='Beregning - Sykkel'!$P$94)</f>
        <v>0</v>
      </c>
      <c r="X207">
        <f>bef13over!X207*($A207='Beregning - Sykkel'!$P$94)</f>
        <v>0</v>
      </c>
      <c r="Y207">
        <f>bef13over!Y207*($A207='Beregning - Sykkel'!$P$94)</f>
        <v>0</v>
      </c>
      <c r="Z207">
        <f>bef13over!Z207*($A207='Beregning - Sykkel'!$P$94)</f>
        <v>0</v>
      </c>
      <c r="AA207">
        <f>bef13over!AA207*($A207='Beregning - Sykkel'!$P$94)</f>
        <v>0</v>
      </c>
      <c r="AB207">
        <f>bef13over!AB207*($A207='Beregning - Sykkel'!$P$94)</f>
        <v>0</v>
      </c>
      <c r="AC207">
        <f>bef13over!AC207*($A207='Beregning - Sykkel'!$P$94)</f>
        <v>0</v>
      </c>
      <c r="AD207">
        <f>bef13over!AD207*($A207='Beregning - Sykkel'!$P$94)</f>
        <v>0</v>
      </c>
    </row>
    <row r="208" spans="1:30">
      <c r="A208">
        <v>1223</v>
      </c>
      <c r="B208">
        <f>bef13over!B208*($A208='Beregning - Sykkel'!$P$94)</f>
        <v>0</v>
      </c>
      <c r="C208">
        <f>bef13over!C208*($A208='Beregning - Sykkel'!$P$94)</f>
        <v>0</v>
      </c>
      <c r="D208">
        <f>bef13over!D208*($A208='Beregning - Sykkel'!$P$94)</f>
        <v>0</v>
      </c>
      <c r="E208">
        <f>bef13over!E208*($A208='Beregning - Sykkel'!$P$94)</f>
        <v>0</v>
      </c>
      <c r="F208">
        <f>bef13over!F208*($A208='Beregning - Sykkel'!$P$94)</f>
        <v>0</v>
      </c>
      <c r="G208">
        <f>bef13over!G208*($A208='Beregning - Sykkel'!$P$94)</f>
        <v>0</v>
      </c>
      <c r="H208">
        <f>bef13over!H208*($A208='Beregning - Sykkel'!$P$94)</f>
        <v>0</v>
      </c>
      <c r="I208">
        <f>bef13over!I208*($A208='Beregning - Sykkel'!$P$94)</f>
        <v>0</v>
      </c>
      <c r="J208">
        <f>bef13over!J208*($A208='Beregning - Sykkel'!$P$94)</f>
        <v>0</v>
      </c>
      <c r="K208">
        <f>bef13over!K208*($A208='Beregning - Sykkel'!$P$94)</f>
        <v>0</v>
      </c>
      <c r="L208">
        <f>bef13over!L208*($A208='Beregning - Sykkel'!$P$94)</f>
        <v>0</v>
      </c>
      <c r="M208">
        <f>bef13over!M208*($A208='Beregning - Sykkel'!$P$94)</f>
        <v>0</v>
      </c>
      <c r="N208">
        <f>bef13over!N208*($A208='Beregning - Sykkel'!$P$94)</f>
        <v>0</v>
      </c>
      <c r="O208">
        <f>bef13over!O208*($A208='Beregning - Sykkel'!$P$94)</f>
        <v>0</v>
      </c>
      <c r="P208">
        <f>bef13over!P208*($A208='Beregning - Sykkel'!$P$94)</f>
        <v>0</v>
      </c>
      <c r="Q208">
        <f>bef13over!Q208*($A208='Beregning - Sykkel'!$P$94)</f>
        <v>0</v>
      </c>
      <c r="R208">
        <f>bef13over!R208*($A208='Beregning - Sykkel'!$P$94)</f>
        <v>0</v>
      </c>
      <c r="S208">
        <f>bef13over!S208*($A208='Beregning - Sykkel'!$P$94)</f>
        <v>0</v>
      </c>
      <c r="T208">
        <f>bef13over!T208*($A208='Beregning - Sykkel'!$P$94)</f>
        <v>0</v>
      </c>
      <c r="U208">
        <f>bef13over!U208*($A208='Beregning - Sykkel'!$P$94)</f>
        <v>0</v>
      </c>
      <c r="V208">
        <f>bef13over!V208*($A208='Beregning - Sykkel'!$P$94)</f>
        <v>0</v>
      </c>
      <c r="W208">
        <f>bef13over!W208*($A208='Beregning - Sykkel'!$P$94)</f>
        <v>0</v>
      </c>
      <c r="X208">
        <f>bef13over!X208*($A208='Beregning - Sykkel'!$P$94)</f>
        <v>0</v>
      </c>
      <c r="Y208">
        <f>bef13over!Y208*($A208='Beregning - Sykkel'!$P$94)</f>
        <v>0</v>
      </c>
      <c r="Z208">
        <f>bef13over!Z208*($A208='Beregning - Sykkel'!$P$94)</f>
        <v>0</v>
      </c>
      <c r="AA208">
        <f>bef13over!AA208*($A208='Beregning - Sykkel'!$P$94)</f>
        <v>0</v>
      </c>
      <c r="AB208">
        <f>bef13over!AB208*($A208='Beregning - Sykkel'!$P$94)</f>
        <v>0</v>
      </c>
      <c r="AC208">
        <f>bef13over!AC208*($A208='Beregning - Sykkel'!$P$94)</f>
        <v>0</v>
      </c>
      <c r="AD208">
        <f>bef13over!AD208*($A208='Beregning - Sykkel'!$P$94)</f>
        <v>0</v>
      </c>
    </row>
    <row r="209" spans="1:30">
      <c r="A209">
        <v>1224</v>
      </c>
      <c r="B209">
        <f>bef13over!B209*($A209='Beregning - Sykkel'!$P$94)</f>
        <v>0</v>
      </c>
      <c r="C209">
        <f>bef13over!C209*($A209='Beregning - Sykkel'!$P$94)</f>
        <v>0</v>
      </c>
      <c r="D209">
        <f>bef13over!D209*($A209='Beregning - Sykkel'!$P$94)</f>
        <v>0</v>
      </c>
      <c r="E209">
        <f>bef13over!E209*($A209='Beregning - Sykkel'!$P$94)</f>
        <v>0</v>
      </c>
      <c r="F209">
        <f>bef13over!F209*($A209='Beregning - Sykkel'!$P$94)</f>
        <v>0</v>
      </c>
      <c r="G209">
        <f>bef13over!G209*($A209='Beregning - Sykkel'!$P$94)</f>
        <v>0</v>
      </c>
      <c r="H209">
        <f>bef13over!H209*($A209='Beregning - Sykkel'!$P$94)</f>
        <v>0</v>
      </c>
      <c r="I209">
        <f>bef13over!I209*($A209='Beregning - Sykkel'!$P$94)</f>
        <v>0</v>
      </c>
      <c r="J209">
        <f>bef13over!J209*($A209='Beregning - Sykkel'!$P$94)</f>
        <v>0</v>
      </c>
      <c r="K209">
        <f>bef13over!K209*($A209='Beregning - Sykkel'!$P$94)</f>
        <v>0</v>
      </c>
      <c r="L209">
        <f>bef13over!L209*($A209='Beregning - Sykkel'!$P$94)</f>
        <v>0</v>
      </c>
      <c r="M209">
        <f>bef13over!M209*($A209='Beregning - Sykkel'!$P$94)</f>
        <v>0</v>
      </c>
      <c r="N209">
        <f>bef13over!N209*($A209='Beregning - Sykkel'!$P$94)</f>
        <v>0</v>
      </c>
      <c r="O209">
        <f>bef13over!O209*($A209='Beregning - Sykkel'!$P$94)</f>
        <v>0</v>
      </c>
      <c r="P209">
        <f>bef13over!P209*($A209='Beregning - Sykkel'!$P$94)</f>
        <v>0</v>
      </c>
      <c r="Q209">
        <f>bef13over!Q209*($A209='Beregning - Sykkel'!$P$94)</f>
        <v>0</v>
      </c>
      <c r="R209">
        <f>bef13over!R209*($A209='Beregning - Sykkel'!$P$94)</f>
        <v>0</v>
      </c>
      <c r="S209">
        <f>bef13over!S209*($A209='Beregning - Sykkel'!$P$94)</f>
        <v>0</v>
      </c>
      <c r="T209">
        <f>bef13over!T209*($A209='Beregning - Sykkel'!$P$94)</f>
        <v>0</v>
      </c>
      <c r="U209">
        <f>bef13over!U209*($A209='Beregning - Sykkel'!$P$94)</f>
        <v>0</v>
      </c>
      <c r="V209">
        <f>bef13over!V209*($A209='Beregning - Sykkel'!$P$94)</f>
        <v>0</v>
      </c>
      <c r="W209">
        <f>bef13over!W209*($A209='Beregning - Sykkel'!$P$94)</f>
        <v>0</v>
      </c>
      <c r="X209">
        <f>bef13over!X209*($A209='Beregning - Sykkel'!$P$94)</f>
        <v>0</v>
      </c>
      <c r="Y209">
        <f>bef13over!Y209*($A209='Beregning - Sykkel'!$P$94)</f>
        <v>0</v>
      </c>
      <c r="Z209">
        <f>bef13over!Z209*($A209='Beregning - Sykkel'!$P$94)</f>
        <v>0</v>
      </c>
      <c r="AA209">
        <f>bef13over!AA209*($A209='Beregning - Sykkel'!$P$94)</f>
        <v>0</v>
      </c>
      <c r="AB209">
        <f>bef13over!AB209*($A209='Beregning - Sykkel'!$P$94)</f>
        <v>0</v>
      </c>
      <c r="AC209">
        <f>bef13over!AC209*($A209='Beregning - Sykkel'!$P$94)</f>
        <v>0</v>
      </c>
      <c r="AD209">
        <f>bef13over!AD209*($A209='Beregning - Sykkel'!$P$94)</f>
        <v>0</v>
      </c>
    </row>
    <row r="210" spans="1:30">
      <c r="A210">
        <v>1227</v>
      </c>
      <c r="B210">
        <f>bef13over!B210*($A210='Beregning - Sykkel'!$P$94)</f>
        <v>0</v>
      </c>
      <c r="C210">
        <f>bef13over!C210*($A210='Beregning - Sykkel'!$P$94)</f>
        <v>0</v>
      </c>
      <c r="D210">
        <f>bef13over!D210*($A210='Beregning - Sykkel'!$P$94)</f>
        <v>0</v>
      </c>
      <c r="E210">
        <f>bef13over!E210*($A210='Beregning - Sykkel'!$P$94)</f>
        <v>0</v>
      </c>
      <c r="F210">
        <f>bef13over!F210*($A210='Beregning - Sykkel'!$P$94)</f>
        <v>0</v>
      </c>
      <c r="G210">
        <f>bef13over!G210*($A210='Beregning - Sykkel'!$P$94)</f>
        <v>0</v>
      </c>
      <c r="H210">
        <f>bef13over!H210*($A210='Beregning - Sykkel'!$P$94)</f>
        <v>0</v>
      </c>
      <c r="I210">
        <f>bef13over!I210*($A210='Beregning - Sykkel'!$P$94)</f>
        <v>0</v>
      </c>
      <c r="J210">
        <f>bef13over!J210*($A210='Beregning - Sykkel'!$P$94)</f>
        <v>0</v>
      </c>
      <c r="K210">
        <f>bef13over!K210*($A210='Beregning - Sykkel'!$P$94)</f>
        <v>0</v>
      </c>
      <c r="L210">
        <f>bef13over!L210*($A210='Beregning - Sykkel'!$P$94)</f>
        <v>0</v>
      </c>
      <c r="M210">
        <f>bef13over!M210*($A210='Beregning - Sykkel'!$P$94)</f>
        <v>0</v>
      </c>
      <c r="N210">
        <f>bef13over!N210*($A210='Beregning - Sykkel'!$P$94)</f>
        <v>0</v>
      </c>
      <c r="O210">
        <f>bef13over!O210*($A210='Beregning - Sykkel'!$P$94)</f>
        <v>0</v>
      </c>
      <c r="P210">
        <f>bef13over!P210*($A210='Beregning - Sykkel'!$P$94)</f>
        <v>0</v>
      </c>
      <c r="Q210">
        <f>bef13over!Q210*($A210='Beregning - Sykkel'!$P$94)</f>
        <v>0</v>
      </c>
      <c r="R210">
        <f>bef13over!R210*($A210='Beregning - Sykkel'!$P$94)</f>
        <v>0</v>
      </c>
      <c r="S210">
        <f>bef13over!S210*($A210='Beregning - Sykkel'!$P$94)</f>
        <v>0</v>
      </c>
      <c r="T210">
        <f>bef13over!T210*($A210='Beregning - Sykkel'!$P$94)</f>
        <v>0</v>
      </c>
      <c r="U210">
        <f>bef13over!U210*($A210='Beregning - Sykkel'!$P$94)</f>
        <v>0</v>
      </c>
      <c r="V210">
        <f>bef13over!V210*($A210='Beregning - Sykkel'!$P$94)</f>
        <v>0</v>
      </c>
      <c r="W210">
        <f>bef13over!W210*($A210='Beregning - Sykkel'!$P$94)</f>
        <v>0</v>
      </c>
      <c r="X210">
        <f>bef13over!X210*($A210='Beregning - Sykkel'!$P$94)</f>
        <v>0</v>
      </c>
      <c r="Y210">
        <f>bef13over!Y210*($A210='Beregning - Sykkel'!$P$94)</f>
        <v>0</v>
      </c>
      <c r="Z210">
        <f>bef13over!Z210*($A210='Beregning - Sykkel'!$P$94)</f>
        <v>0</v>
      </c>
      <c r="AA210">
        <f>bef13over!AA210*($A210='Beregning - Sykkel'!$P$94)</f>
        <v>0</v>
      </c>
      <c r="AB210">
        <f>bef13over!AB210*($A210='Beregning - Sykkel'!$P$94)</f>
        <v>0</v>
      </c>
      <c r="AC210">
        <f>bef13over!AC210*($A210='Beregning - Sykkel'!$P$94)</f>
        <v>0</v>
      </c>
      <c r="AD210">
        <f>bef13over!AD210*($A210='Beregning - Sykkel'!$P$94)</f>
        <v>0</v>
      </c>
    </row>
    <row r="211" spans="1:30">
      <c r="A211">
        <v>1228</v>
      </c>
      <c r="B211">
        <f>bef13over!B211*($A211='Beregning - Sykkel'!$P$94)</f>
        <v>0</v>
      </c>
      <c r="C211">
        <f>bef13over!C211*($A211='Beregning - Sykkel'!$P$94)</f>
        <v>0</v>
      </c>
      <c r="D211">
        <f>bef13over!D211*($A211='Beregning - Sykkel'!$P$94)</f>
        <v>0</v>
      </c>
      <c r="E211">
        <f>bef13over!E211*($A211='Beregning - Sykkel'!$P$94)</f>
        <v>0</v>
      </c>
      <c r="F211">
        <f>bef13over!F211*($A211='Beregning - Sykkel'!$P$94)</f>
        <v>0</v>
      </c>
      <c r="G211">
        <f>bef13over!G211*($A211='Beregning - Sykkel'!$P$94)</f>
        <v>0</v>
      </c>
      <c r="H211">
        <f>bef13over!H211*($A211='Beregning - Sykkel'!$P$94)</f>
        <v>0</v>
      </c>
      <c r="I211">
        <f>bef13over!I211*($A211='Beregning - Sykkel'!$P$94)</f>
        <v>0</v>
      </c>
      <c r="J211">
        <f>bef13over!J211*($A211='Beregning - Sykkel'!$P$94)</f>
        <v>0</v>
      </c>
      <c r="K211">
        <f>bef13over!K211*($A211='Beregning - Sykkel'!$P$94)</f>
        <v>0</v>
      </c>
      <c r="L211">
        <f>bef13over!L211*($A211='Beregning - Sykkel'!$P$94)</f>
        <v>0</v>
      </c>
      <c r="M211">
        <f>bef13over!M211*($A211='Beregning - Sykkel'!$P$94)</f>
        <v>0</v>
      </c>
      <c r="N211">
        <f>bef13over!N211*($A211='Beregning - Sykkel'!$P$94)</f>
        <v>0</v>
      </c>
      <c r="O211">
        <f>bef13over!O211*($A211='Beregning - Sykkel'!$P$94)</f>
        <v>0</v>
      </c>
      <c r="P211">
        <f>bef13over!P211*($A211='Beregning - Sykkel'!$P$94)</f>
        <v>0</v>
      </c>
      <c r="Q211">
        <f>bef13over!Q211*($A211='Beregning - Sykkel'!$P$94)</f>
        <v>0</v>
      </c>
      <c r="R211">
        <f>bef13over!R211*($A211='Beregning - Sykkel'!$P$94)</f>
        <v>0</v>
      </c>
      <c r="S211">
        <f>bef13over!S211*($A211='Beregning - Sykkel'!$P$94)</f>
        <v>0</v>
      </c>
      <c r="T211">
        <f>bef13over!T211*($A211='Beregning - Sykkel'!$P$94)</f>
        <v>0</v>
      </c>
      <c r="U211">
        <f>bef13over!U211*($A211='Beregning - Sykkel'!$P$94)</f>
        <v>0</v>
      </c>
      <c r="V211">
        <f>bef13over!V211*($A211='Beregning - Sykkel'!$P$94)</f>
        <v>0</v>
      </c>
      <c r="W211">
        <f>bef13over!W211*($A211='Beregning - Sykkel'!$P$94)</f>
        <v>0</v>
      </c>
      <c r="X211">
        <f>bef13over!X211*($A211='Beregning - Sykkel'!$P$94)</f>
        <v>0</v>
      </c>
      <c r="Y211">
        <f>bef13over!Y211*($A211='Beregning - Sykkel'!$P$94)</f>
        <v>0</v>
      </c>
      <c r="Z211">
        <f>bef13over!Z211*($A211='Beregning - Sykkel'!$P$94)</f>
        <v>0</v>
      </c>
      <c r="AA211">
        <f>bef13over!AA211*($A211='Beregning - Sykkel'!$P$94)</f>
        <v>0</v>
      </c>
      <c r="AB211">
        <f>bef13over!AB211*($A211='Beregning - Sykkel'!$P$94)</f>
        <v>0</v>
      </c>
      <c r="AC211">
        <f>bef13over!AC211*($A211='Beregning - Sykkel'!$P$94)</f>
        <v>0</v>
      </c>
      <c r="AD211">
        <f>bef13over!AD211*($A211='Beregning - Sykkel'!$P$94)</f>
        <v>0</v>
      </c>
    </row>
    <row r="212" spans="1:30">
      <c r="A212">
        <v>1231</v>
      </c>
      <c r="B212">
        <f>bef13over!B212*($A212='Beregning - Sykkel'!$P$94)</f>
        <v>0</v>
      </c>
      <c r="C212">
        <f>bef13over!C212*($A212='Beregning - Sykkel'!$P$94)</f>
        <v>0</v>
      </c>
      <c r="D212">
        <f>bef13over!D212*($A212='Beregning - Sykkel'!$P$94)</f>
        <v>0</v>
      </c>
      <c r="E212">
        <f>bef13over!E212*($A212='Beregning - Sykkel'!$P$94)</f>
        <v>0</v>
      </c>
      <c r="F212">
        <f>bef13over!F212*($A212='Beregning - Sykkel'!$P$94)</f>
        <v>0</v>
      </c>
      <c r="G212">
        <f>bef13over!G212*($A212='Beregning - Sykkel'!$P$94)</f>
        <v>0</v>
      </c>
      <c r="H212">
        <f>bef13over!H212*($A212='Beregning - Sykkel'!$P$94)</f>
        <v>0</v>
      </c>
      <c r="I212">
        <f>bef13over!I212*($A212='Beregning - Sykkel'!$P$94)</f>
        <v>0</v>
      </c>
      <c r="J212">
        <f>bef13over!J212*($A212='Beregning - Sykkel'!$P$94)</f>
        <v>0</v>
      </c>
      <c r="K212">
        <f>bef13over!K212*($A212='Beregning - Sykkel'!$P$94)</f>
        <v>0</v>
      </c>
      <c r="L212">
        <f>bef13over!L212*($A212='Beregning - Sykkel'!$P$94)</f>
        <v>0</v>
      </c>
      <c r="M212">
        <f>bef13over!M212*($A212='Beregning - Sykkel'!$P$94)</f>
        <v>0</v>
      </c>
      <c r="N212">
        <f>bef13over!N212*($A212='Beregning - Sykkel'!$P$94)</f>
        <v>0</v>
      </c>
      <c r="O212">
        <f>bef13over!O212*($A212='Beregning - Sykkel'!$P$94)</f>
        <v>0</v>
      </c>
      <c r="P212">
        <f>bef13over!P212*($A212='Beregning - Sykkel'!$P$94)</f>
        <v>0</v>
      </c>
      <c r="Q212">
        <f>bef13over!Q212*($A212='Beregning - Sykkel'!$P$94)</f>
        <v>0</v>
      </c>
      <c r="R212">
        <f>bef13over!R212*($A212='Beregning - Sykkel'!$P$94)</f>
        <v>0</v>
      </c>
      <c r="S212">
        <f>bef13over!S212*($A212='Beregning - Sykkel'!$P$94)</f>
        <v>0</v>
      </c>
      <c r="T212">
        <f>bef13over!T212*($A212='Beregning - Sykkel'!$P$94)</f>
        <v>0</v>
      </c>
      <c r="U212">
        <f>bef13over!U212*($A212='Beregning - Sykkel'!$P$94)</f>
        <v>0</v>
      </c>
      <c r="V212">
        <f>bef13over!V212*($A212='Beregning - Sykkel'!$P$94)</f>
        <v>0</v>
      </c>
      <c r="W212">
        <f>bef13over!W212*($A212='Beregning - Sykkel'!$P$94)</f>
        <v>0</v>
      </c>
      <c r="X212">
        <f>bef13over!X212*($A212='Beregning - Sykkel'!$P$94)</f>
        <v>0</v>
      </c>
      <c r="Y212">
        <f>bef13over!Y212*($A212='Beregning - Sykkel'!$P$94)</f>
        <v>0</v>
      </c>
      <c r="Z212">
        <f>bef13over!Z212*($A212='Beregning - Sykkel'!$P$94)</f>
        <v>0</v>
      </c>
      <c r="AA212">
        <f>bef13over!AA212*($A212='Beregning - Sykkel'!$P$94)</f>
        <v>0</v>
      </c>
      <c r="AB212">
        <f>bef13over!AB212*($A212='Beregning - Sykkel'!$P$94)</f>
        <v>0</v>
      </c>
      <c r="AC212">
        <f>bef13over!AC212*($A212='Beregning - Sykkel'!$P$94)</f>
        <v>0</v>
      </c>
      <c r="AD212">
        <f>bef13over!AD212*($A212='Beregning - Sykkel'!$P$94)</f>
        <v>0</v>
      </c>
    </row>
    <row r="213" spans="1:30">
      <c r="A213">
        <v>1232</v>
      </c>
      <c r="B213">
        <f>bef13over!B213*($A213='Beregning - Sykkel'!$P$94)</f>
        <v>0</v>
      </c>
      <c r="C213">
        <f>bef13over!C213*($A213='Beregning - Sykkel'!$P$94)</f>
        <v>0</v>
      </c>
      <c r="D213">
        <f>bef13over!D213*($A213='Beregning - Sykkel'!$P$94)</f>
        <v>0</v>
      </c>
      <c r="E213">
        <f>bef13over!E213*($A213='Beregning - Sykkel'!$P$94)</f>
        <v>0</v>
      </c>
      <c r="F213">
        <f>bef13over!F213*($A213='Beregning - Sykkel'!$P$94)</f>
        <v>0</v>
      </c>
      <c r="G213">
        <f>bef13over!G213*($A213='Beregning - Sykkel'!$P$94)</f>
        <v>0</v>
      </c>
      <c r="H213">
        <f>bef13over!H213*($A213='Beregning - Sykkel'!$P$94)</f>
        <v>0</v>
      </c>
      <c r="I213">
        <f>bef13over!I213*($A213='Beregning - Sykkel'!$P$94)</f>
        <v>0</v>
      </c>
      <c r="J213">
        <f>bef13over!J213*($A213='Beregning - Sykkel'!$P$94)</f>
        <v>0</v>
      </c>
      <c r="K213">
        <f>bef13over!K213*($A213='Beregning - Sykkel'!$P$94)</f>
        <v>0</v>
      </c>
      <c r="L213">
        <f>bef13over!L213*($A213='Beregning - Sykkel'!$P$94)</f>
        <v>0</v>
      </c>
      <c r="M213">
        <f>bef13over!M213*($A213='Beregning - Sykkel'!$P$94)</f>
        <v>0</v>
      </c>
      <c r="N213">
        <f>bef13over!N213*($A213='Beregning - Sykkel'!$P$94)</f>
        <v>0</v>
      </c>
      <c r="O213">
        <f>bef13over!O213*($A213='Beregning - Sykkel'!$P$94)</f>
        <v>0</v>
      </c>
      <c r="P213">
        <f>bef13over!P213*($A213='Beregning - Sykkel'!$P$94)</f>
        <v>0</v>
      </c>
      <c r="Q213">
        <f>bef13over!Q213*($A213='Beregning - Sykkel'!$P$94)</f>
        <v>0</v>
      </c>
      <c r="R213">
        <f>bef13over!R213*($A213='Beregning - Sykkel'!$P$94)</f>
        <v>0</v>
      </c>
      <c r="S213">
        <f>bef13over!S213*($A213='Beregning - Sykkel'!$P$94)</f>
        <v>0</v>
      </c>
      <c r="T213">
        <f>bef13over!T213*($A213='Beregning - Sykkel'!$P$94)</f>
        <v>0</v>
      </c>
      <c r="U213">
        <f>bef13over!U213*($A213='Beregning - Sykkel'!$P$94)</f>
        <v>0</v>
      </c>
      <c r="V213">
        <f>bef13over!V213*($A213='Beregning - Sykkel'!$P$94)</f>
        <v>0</v>
      </c>
      <c r="W213">
        <f>bef13over!W213*($A213='Beregning - Sykkel'!$P$94)</f>
        <v>0</v>
      </c>
      <c r="X213">
        <f>bef13over!X213*($A213='Beregning - Sykkel'!$P$94)</f>
        <v>0</v>
      </c>
      <c r="Y213">
        <f>bef13over!Y213*($A213='Beregning - Sykkel'!$P$94)</f>
        <v>0</v>
      </c>
      <c r="Z213">
        <f>bef13over!Z213*($A213='Beregning - Sykkel'!$P$94)</f>
        <v>0</v>
      </c>
      <c r="AA213">
        <f>bef13over!AA213*($A213='Beregning - Sykkel'!$P$94)</f>
        <v>0</v>
      </c>
      <c r="AB213">
        <f>bef13over!AB213*($A213='Beregning - Sykkel'!$P$94)</f>
        <v>0</v>
      </c>
      <c r="AC213">
        <f>bef13over!AC213*($A213='Beregning - Sykkel'!$P$94)</f>
        <v>0</v>
      </c>
      <c r="AD213">
        <f>bef13over!AD213*($A213='Beregning - Sykkel'!$P$94)</f>
        <v>0</v>
      </c>
    </row>
    <row r="214" spans="1:30">
      <c r="A214">
        <v>1233</v>
      </c>
      <c r="B214">
        <f>bef13over!B214*($A214='Beregning - Sykkel'!$P$94)</f>
        <v>0</v>
      </c>
      <c r="C214">
        <f>bef13over!C214*($A214='Beregning - Sykkel'!$P$94)</f>
        <v>0</v>
      </c>
      <c r="D214">
        <f>bef13over!D214*($A214='Beregning - Sykkel'!$P$94)</f>
        <v>0</v>
      </c>
      <c r="E214">
        <f>bef13over!E214*($A214='Beregning - Sykkel'!$P$94)</f>
        <v>0</v>
      </c>
      <c r="F214">
        <f>bef13over!F214*($A214='Beregning - Sykkel'!$P$94)</f>
        <v>0</v>
      </c>
      <c r="G214">
        <f>bef13over!G214*($A214='Beregning - Sykkel'!$P$94)</f>
        <v>0</v>
      </c>
      <c r="H214">
        <f>bef13over!H214*($A214='Beregning - Sykkel'!$P$94)</f>
        <v>0</v>
      </c>
      <c r="I214">
        <f>bef13over!I214*($A214='Beregning - Sykkel'!$P$94)</f>
        <v>0</v>
      </c>
      <c r="J214">
        <f>bef13over!J214*($A214='Beregning - Sykkel'!$P$94)</f>
        <v>0</v>
      </c>
      <c r="K214">
        <f>bef13over!K214*($A214='Beregning - Sykkel'!$P$94)</f>
        <v>0</v>
      </c>
      <c r="L214">
        <f>bef13over!L214*($A214='Beregning - Sykkel'!$P$94)</f>
        <v>0</v>
      </c>
      <c r="M214">
        <f>bef13over!M214*($A214='Beregning - Sykkel'!$P$94)</f>
        <v>0</v>
      </c>
      <c r="N214">
        <f>bef13over!N214*($A214='Beregning - Sykkel'!$P$94)</f>
        <v>0</v>
      </c>
      <c r="O214">
        <f>bef13over!O214*($A214='Beregning - Sykkel'!$P$94)</f>
        <v>0</v>
      </c>
      <c r="P214">
        <f>bef13over!P214*($A214='Beregning - Sykkel'!$P$94)</f>
        <v>0</v>
      </c>
      <c r="Q214">
        <f>bef13over!Q214*($A214='Beregning - Sykkel'!$P$94)</f>
        <v>0</v>
      </c>
      <c r="R214">
        <f>bef13over!R214*($A214='Beregning - Sykkel'!$P$94)</f>
        <v>0</v>
      </c>
      <c r="S214">
        <f>bef13over!S214*($A214='Beregning - Sykkel'!$P$94)</f>
        <v>0</v>
      </c>
      <c r="T214">
        <f>bef13over!T214*($A214='Beregning - Sykkel'!$P$94)</f>
        <v>0</v>
      </c>
      <c r="U214">
        <f>bef13over!U214*($A214='Beregning - Sykkel'!$P$94)</f>
        <v>0</v>
      </c>
      <c r="V214">
        <f>bef13over!V214*($A214='Beregning - Sykkel'!$P$94)</f>
        <v>0</v>
      </c>
      <c r="W214">
        <f>bef13over!W214*($A214='Beregning - Sykkel'!$P$94)</f>
        <v>0</v>
      </c>
      <c r="X214">
        <f>bef13over!X214*($A214='Beregning - Sykkel'!$P$94)</f>
        <v>0</v>
      </c>
      <c r="Y214">
        <f>bef13over!Y214*($A214='Beregning - Sykkel'!$P$94)</f>
        <v>0</v>
      </c>
      <c r="Z214">
        <f>bef13over!Z214*($A214='Beregning - Sykkel'!$P$94)</f>
        <v>0</v>
      </c>
      <c r="AA214">
        <f>bef13over!AA214*($A214='Beregning - Sykkel'!$P$94)</f>
        <v>0</v>
      </c>
      <c r="AB214">
        <f>bef13over!AB214*($A214='Beregning - Sykkel'!$P$94)</f>
        <v>0</v>
      </c>
      <c r="AC214">
        <f>bef13over!AC214*($A214='Beregning - Sykkel'!$P$94)</f>
        <v>0</v>
      </c>
      <c r="AD214">
        <f>bef13over!AD214*($A214='Beregning - Sykkel'!$P$94)</f>
        <v>0</v>
      </c>
    </row>
    <row r="215" spans="1:30">
      <c r="A215">
        <v>1234</v>
      </c>
      <c r="B215">
        <f>bef13over!B215*($A215='Beregning - Sykkel'!$P$94)</f>
        <v>0</v>
      </c>
      <c r="C215">
        <f>bef13over!C215*($A215='Beregning - Sykkel'!$P$94)</f>
        <v>0</v>
      </c>
      <c r="D215">
        <f>bef13over!D215*($A215='Beregning - Sykkel'!$P$94)</f>
        <v>0</v>
      </c>
      <c r="E215">
        <f>bef13over!E215*($A215='Beregning - Sykkel'!$P$94)</f>
        <v>0</v>
      </c>
      <c r="F215">
        <f>bef13over!F215*($A215='Beregning - Sykkel'!$P$94)</f>
        <v>0</v>
      </c>
      <c r="G215">
        <f>bef13over!G215*($A215='Beregning - Sykkel'!$P$94)</f>
        <v>0</v>
      </c>
      <c r="H215">
        <f>bef13over!H215*($A215='Beregning - Sykkel'!$P$94)</f>
        <v>0</v>
      </c>
      <c r="I215">
        <f>bef13over!I215*($A215='Beregning - Sykkel'!$P$94)</f>
        <v>0</v>
      </c>
      <c r="J215">
        <f>bef13over!J215*($A215='Beregning - Sykkel'!$P$94)</f>
        <v>0</v>
      </c>
      <c r="K215">
        <f>bef13over!K215*($A215='Beregning - Sykkel'!$P$94)</f>
        <v>0</v>
      </c>
      <c r="L215">
        <f>bef13over!L215*($A215='Beregning - Sykkel'!$P$94)</f>
        <v>0</v>
      </c>
      <c r="M215">
        <f>bef13over!M215*($A215='Beregning - Sykkel'!$P$94)</f>
        <v>0</v>
      </c>
      <c r="N215">
        <f>bef13over!N215*($A215='Beregning - Sykkel'!$P$94)</f>
        <v>0</v>
      </c>
      <c r="O215">
        <f>bef13over!O215*($A215='Beregning - Sykkel'!$P$94)</f>
        <v>0</v>
      </c>
      <c r="P215">
        <f>bef13over!P215*($A215='Beregning - Sykkel'!$P$94)</f>
        <v>0</v>
      </c>
      <c r="Q215">
        <f>bef13over!Q215*($A215='Beregning - Sykkel'!$P$94)</f>
        <v>0</v>
      </c>
      <c r="R215">
        <f>bef13over!R215*($A215='Beregning - Sykkel'!$P$94)</f>
        <v>0</v>
      </c>
      <c r="S215">
        <f>bef13over!S215*($A215='Beregning - Sykkel'!$P$94)</f>
        <v>0</v>
      </c>
      <c r="T215">
        <f>bef13over!T215*($A215='Beregning - Sykkel'!$P$94)</f>
        <v>0</v>
      </c>
      <c r="U215">
        <f>bef13over!U215*($A215='Beregning - Sykkel'!$P$94)</f>
        <v>0</v>
      </c>
      <c r="V215">
        <f>bef13over!V215*($A215='Beregning - Sykkel'!$P$94)</f>
        <v>0</v>
      </c>
      <c r="W215">
        <f>bef13over!W215*($A215='Beregning - Sykkel'!$P$94)</f>
        <v>0</v>
      </c>
      <c r="X215">
        <f>bef13over!X215*($A215='Beregning - Sykkel'!$P$94)</f>
        <v>0</v>
      </c>
      <c r="Y215">
        <f>bef13over!Y215*($A215='Beregning - Sykkel'!$P$94)</f>
        <v>0</v>
      </c>
      <c r="Z215">
        <f>bef13over!Z215*($A215='Beregning - Sykkel'!$P$94)</f>
        <v>0</v>
      </c>
      <c r="AA215">
        <f>bef13over!AA215*($A215='Beregning - Sykkel'!$P$94)</f>
        <v>0</v>
      </c>
      <c r="AB215">
        <f>bef13over!AB215*($A215='Beregning - Sykkel'!$P$94)</f>
        <v>0</v>
      </c>
      <c r="AC215">
        <f>bef13over!AC215*($A215='Beregning - Sykkel'!$P$94)</f>
        <v>0</v>
      </c>
      <c r="AD215">
        <f>bef13over!AD215*($A215='Beregning - Sykkel'!$P$94)</f>
        <v>0</v>
      </c>
    </row>
    <row r="216" spans="1:30">
      <c r="A216">
        <v>1235</v>
      </c>
      <c r="B216">
        <f>bef13over!B216*($A216='Beregning - Sykkel'!$P$94)</f>
        <v>0</v>
      </c>
      <c r="C216">
        <f>bef13over!C216*($A216='Beregning - Sykkel'!$P$94)</f>
        <v>0</v>
      </c>
      <c r="D216">
        <f>bef13over!D216*($A216='Beregning - Sykkel'!$P$94)</f>
        <v>0</v>
      </c>
      <c r="E216">
        <f>bef13over!E216*($A216='Beregning - Sykkel'!$P$94)</f>
        <v>0</v>
      </c>
      <c r="F216">
        <f>bef13over!F216*($A216='Beregning - Sykkel'!$P$94)</f>
        <v>0</v>
      </c>
      <c r="G216">
        <f>bef13over!G216*($A216='Beregning - Sykkel'!$P$94)</f>
        <v>0</v>
      </c>
      <c r="H216">
        <f>bef13over!H216*($A216='Beregning - Sykkel'!$P$94)</f>
        <v>0</v>
      </c>
      <c r="I216">
        <f>bef13over!I216*($A216='Beregning - Sykkel'!$P$94)</f>
        <v>0</v>
      </c>
      <c r="J216">
        <f>bef13over!J216*($A216='Beregning - Sykkel'!$P$94)</f>
        <v>0</v>
      </c>
      <c r="K216">
        <f>bef13over!K216*($A216='Beregning - Sykkel'!$P$94)</f>
        <v>0</v>
      </c>
      <c r="L216">
        <f>bef13over!L216*($A216='Beregning - Sykkel'!$P$94)</f>
        <v>0</v>
      </c>
      <c r="M216">
        <f>bef13over!M216*($A216='Beregning - Sykkel'!$P$94)</f>
        <v>0</v>
      </c>
      <c r="N216">
        <f>bef13over!N216*($A216='Beregning - Sykkel'!$P$94)</f>
        <v>0</v>
      </c>
      <c r="O216">
        <f>bef13over!O216*($A216='Beregning - Sykkel'!$P$94)</f>
        <v>0</v>
      </c>
      <c r="P216">
        <f>bef13over!P216*($A216='Beregning - Sykkel'!$P$94)</f>
        <v>0</v>
      </c>
      <c r="Q216">
        <f>bef13over!Q216*($A216='Beregning - Sykkel'!$P$94)</f>
        <v>0</v>
      </c>
      <c r="R216">
        <f>bef13over!R216*($A216='Beregning - Sykkel'!$P$94)</f>
        <v>0</v>
      </c>
      <c r="S216">
        <f>bef13over!S216*($A216='Beregning - Sykkel'!$P$94)</f>
        <v>0</v>
      </c>
      <c r="T216">
        <f>bef13over!T216*($A216='Beregning - Sykkel'!$P$94)</f>
        <v>0</v>
      </c>
      <c r="U216">
        <f>bef13over!U216*($A216='Beregning - Sykkel'!$P$94)</f>
        <v>0</v>
      </c>
      <c r="V216">
        <f>bef13over!V216*($A216='Beregning - Sykkel'!$P$94)</f>
        <v>0</v>
      </c>
      <c r="W216">
        <f>bef13over!W216*($A216='Beregning - Sykkel'!$P$94)</f>
        <v>0</v>
      </c>
      <c r="X216">
        <f>bef13over!X216*($A216='Beregning - Sykkel'!$P$94)</f>
        <v>0</v>
      </c>
      <c r="Y216">
        <f>bef13over!Y216*($A216='Beregning - Sykkel'!$P$94)</f>
        <v>0</v>
      </c>
      <c r="Z216">
        <f>bef13over!Z216*($A216='Beregning - Sykkel'!$P$94)</f>
        <v>0</v>
      </c>
      <c r="AA216">
        <f>bef13over!AA216*($A216='Beregning - Sykkel'!$P$94)</f>
        <v>0</v>
      </c>
      <c r="AB216">
        <f>bef13over!AB216*($A216='Beregning - Sykkel'!$P$94)</f>
        <v>0</v>
      </c>
      <c r="AC216">
        <f>bef13over!AC216*($A216='Beregning - Sykkel'!$P$94)</f>
        <v>0</v>
      </c>
      <c r="AD216">
        <f>bef13over!AD216*($A216='Beregning - Sykkel'!$P$94)</f>
        <v>0</v>
      </c>
    </row>
    <row r="217" spans="1:30">
      <c r="A217">
        <v>1238</v>
      </c>
      <c r="B217">
        <f>bef13over!B217*($A217='Beregning - Sykkel'!$P$94)</f>
        <v>0</v>
      </c>
      <c r="C217">
        <f>bef13over!C217*($A217='Beregning - Sykkel'!$P$94)</f>
        <v>0</v>
      </c>
      <c r="D217">
        <f>bef13over!D217*($A217='Beregning - Sykkel'!$P$94)</f>
        <v>0</v>
      </c>
      <c r="E217">
        <f>bef13over!E217*($A217='Beregning - Sykkel'!$P$94)</f>
        <v>0</v>
      </c>
      <c r="F217">
        <f>bef13over!F217*($A217='Beregning - Sykkel'!$P$94)</f>
        <v>0</v>
      </c>
      <c r="G217">
        <f>bef13over!G217*($A217='Beregning - Sykkel'!$P$94)</f>
        <v>0</v>
      </c>
      <c r="H217">
        <f>bef13over!H217*($A217='Beregning - Sykkel'!$P$94)</f>
        <v>0</v>
      </c>
      <c r="I217">
        <f>bef13over!I217*($A217='Beregning - Sykkel'!$P$94)</f>
        <v>0</v>
      </c>
      <c r="J217">
        <f>bef13over!J217*($A217='Beregning - Sykkel'!$P$94)</f>
        <v>0</v>
      </c>
      <c r="K217">
        <f>bef13over!K217*($A217='Beregning - Sykkel'!$P$94)</f>
        <v>0</v>
      </c>
      <c r="L217">
        <f>bef13over!L217*($A217='Beregning - Sykkel'!$P$94)</f>
        <v>0</v>
      </c>
      <c r="M217">
        <f>bef13over!M217*($A217='Beregning - Sykkel'!$P$94)</f>
        <v>0</v>
      </c>
      <c r="N217">
        <f>bef13over!N217*($A217='Beregning - Sykkel'!$P$94)</f>
        <v>0</v>
      </c>
      <c r="O217">
        <f>bef13over!O217*($A217='Beregning - Sykkel'!$P$94)</f>
        <v>0</v>
      </c>
      <c r="P217">
        <f>bef13over!P217*($A217='Beregning - Sykkel'!$P$94)</f>
        <v>0</v>
      </c>
      <c r="Q217">
        <f>bef13over!Q217*($A217='Beregning - Sykkel'!$P$94)</f>
        <v>0</v>
      </c>
      <c r="R217">
        <f>bef13over!R217*($A217='Beregning - Sykkel'!$P$94)</f>
        <v>0</v>
      </c>
      <c r="S217">
        <f>bef13over!S217*($A217='Beregning - Sykkel'!$P$94)</f>
        <v>0</v>
      </c>
      <c r="T217">
        <f>bef13over!T217*($A217='Beregning - Sykkel'!$P$94)</f>
        <v>0</v>
      </c>
      <c r="U217">
        <f>bef13over!U217*($A217='Beregning - Sykkel'!$P$94)</f>
        <v>0</v>
      </c>
      <c r="V217">
        <f>bef13over!V217*($A217='Beregning - Sykkel'!$P$94)</f>
        <v>0</v>
      </c>
      <c r="W217">
        <f>bef13over!W217*($A217='Beregning - Sykkel'!$P$94)</f>
        <v>0</v>
      </c>
      <c r="X217">
        <f>bef13over!X217*($A217='Beregning - Sykkel'!$P$94)</f>
        <v>0</v>
      </c>
      <c r="Y217">
        <f>bef13over!Y217*($A217='Beregning - Sykkel'!$P$94)</f>
        <v>0</v>
      </c>
      <c r="Z217">
        <f>bef13over!Z217*($A217='Beregning - Sykkel'!$P$94)</f>
        <v>0</v>
      </c>
      <c r="AA217">
        <f>bef13over!AA217*($A217='Beregning - Sykkel'!$P$94)</f>
        <v>0</v>
      </c>
      <c r="AB217">
        <f>bef13over!AB217*($A217='Beregning - Sykkel'!$P$94)</f>
        <v>0</v>
      </c>
      <c r="AC217">
        <f>bef13over!AC217*($A217='Beregning - Sykkel'!$P$94)</f>
        <v>0</v>
      </c>
      <c r="AD217">
        <f>bef13over!AD217*($A217='Beregning - Sykkel'!$P$94)</f>
        <v>0</v>
      </c>
    </row>
    <row r="218" spans="1:30">
      <c r="A218">
        <v>1241</v>
      </c>
      <c r="B218">
        <f>bef13over!B218*($A218='Beregning - Sykkel'!$P$94)</f>
        <v>0</v>
      </c>
      <c r="C218">
        <f>bef13over!C218*($A218='Beregning - Sykkel'!$P$94)</f>
        <v>0</v>
      </c>
      <c r="D218">
        <f>bef13over!D218*($A218='Beregning - Sykkel'!$P$94)</f>
        <v>0</v>
      </c>
      <c r="E218">
        <f>bef13over!E218*($A218='Beregning - Sykkel'!$P$94)</f>
        <v>0</v>
      </c>
      <c r="F218">
        <f>bef13over!F218*($A218='Beregning - Sykkel'!$P$94)</f>
        <v>0</v>
      </c>
      <c r="G218">
        <f>bef13over!G218*($A218='Beregning - Sykkel'!$P$94)</f>
        <v>0</v>
      </c>
      <c r="H218">
        <f>bef13over!H218*($A218='Beregning - Sykkel'!$P$94)</f>
        <v>0</v>
      </c>
      <c r="I218">
        <f>bef13over!I218*($A218='Beregning - Sykkel'!$P$94)</f>
        <v>0</v>
      </c>
      <c r="J218">
        <f>bef13over!J218*($A218='Beregning - Sykkel'!$P$94)</f>
        <v>0</v>
      </c>
      <c r="K218">
        <f>bef13over!K218*($A218='Beregning - Sykkel'!$P$94)</f>
        <v>0</v>
      </c>
      <c r="L218">
        <f>bef13over!L218*($A218='Beregning - Sykkel'!$P$94)</f>
        <v>0</v>
      </c>
      <c r="M218">
        <f>bef13over!M218*($A218='Beregning - Sykkel'!$P$94)</f>
        <v>0</v>
      </c>
      <c r="N218">
        <f>bef13over!N218*($A218='Beregning - Sykkel'!$P$94)</f>
        <v>0</v>
      </c>
      <c r="O218">
        <f>bef13over!O218*($A218='Beregning - Sykkel'!$P$94)</f>
        <v>0</v>
      </c>
      <c r="P218">
        <f>bef13over!P218*($A218='Beregning - Sykkel'!$P$94)</f>
        <v>0</v>
      </c>
      <c r="Q218">
        <f>bef13over!Q218*($A218='Beregning - Sykkel'!$P$94)</f>
        <v>0</v>
      </c>
      <c r="R218">
        <f>bef13over!R218*($A218='Beregning - Sykkel'!$P$94)</f>
        <v>0</v>
      </c>
      <c r="S218">
        <f>bef13over!S218*($A218='Beregning - Sykkel'!$P$94)</f>
        <v>0</v>
      </c>
      <c r="T218">
        <f>bef13over!T218*($A218='Beregning - Sykkel'!$P$94)</f>
        <v>0</v>
      </c>
      <c r="U218">
        <f>bef13over!U218*($A218='Beregning - Sykkel'!$P$94)</f>
        <v>0</v>
      </c>
      <c r="V218">
        <f>bef13over!V218*($A218='Beregning - Sykkel'!$P$94)</f>
        <v>0</v>
      </c>
      <c r="W218">
        <f>bef13over!W218*($A218='Beregning - Sykkel'!$P$94)</f>
        <v>0</v>
      </c>
      <c r="X218">
        <f>bef13over!X218*($A218='Beregning - Sykkel'!$P$94)</f>
        <v>0</v>
      </c>
      <c r="Y218">
        <f>bef13over!Y218*($A218='Beregning - Sykkel'!$P$94)</f>
        <v>0</v>
      </c>
      <c r="Z218">
        <f>bef13over!Z218*($A218='Beregning - Sykkel'!$P$94)</f>
        <v>0</v>
      </c>
      <c r="AA218">
        <f>bef13over!AA218*($A218='Beregning - Sykkel'!$P$94)</f>
        <v>0</v>
      </c>
      <c r="AB218">
        <f>bef13over!AB218*($A218='Beregning - Sykkel'!$P$94)</f>
        <v>0</v>
      </c>
      <c r="AC218">
        <f>bef13over!AC218*($A218='Beregning - Sykkel'!$P$94)</f>
        <v>0</v>
      </c>
      <c r="AD218">
        <f>bef13over!AD218*($A218='Beregning - Sykkel'!$P$94)</f>
        <v>0</v>
      </c>
    </row>
    <row r="219" spans="1:30">
      <c r="A219">
        <v>1242</v>
      </c>
      <c r="B219">
        <f>bef13over!B219*($A219='Beregning - Sykkel'!$P$94)</f>
        <v>0</v>
      </c>
      <c r="C219">
        <f>bef13over!C219*($A219='Beregning - Sykkel'!$P$94)</f>
        <v>0</v>
      </c>
      <c r="D219">
        <f>bef13over!D219*($A219='Beregning - Sykkel'!$P$94)</f>
        <v>0</v>
      </c>
      <c r="E219">
        <f>bef13over!E219*($A219='Beregning - Sykkel'!$P$94)</f>
        <v>0</v>
      </c>
      <c r="F219">
        <f>bef13over!F219*($A219='Beregning - Sykkel'!$P$94)</f>
        <v>0</v>
      </c>
      <c r="G219">
        <f>bef13over!G219*($A219='Beregning - Sykkel'!$P$94)</f>
        <v>0</v>
      </c>
      <c r="H219">
        <f>bef13over!H219*($A219='Beregning - Sykkel'!$P$94)</f>
        <v>0</v>
      </c>
      <c r="I219">
        <f>bef13over!I219*($A219='Beregning - Sykkel'!$P$94)</f>
        <v>0</v>
      </c>
      <c r="J219">
        <f>bef13over!J219*($A219='Beregning - Sykkel'!$P$94)</f>
        <v>0</v>
      </c>
      <c r="K219">
        <f>bef13over!K219*($A219='Beregning - Sykkel'!$P$94)</f>
        <v>0</v>
      </c>
      <c r="L219">
        <f>bef13over!L219*($A219='Beregning - Sykkel'!$P$94)</f>
        <v>0</v>
      </c>
      <c r="M219">
        <f>bef13over!M219*($A219='Beregning - Sykkel'!$P$94)</f>
        <v>0</v>
      </c>
      <c r="N219">
        <f>bef13over!N219*($A219='Beregning - Sykkel'!$P$94)</f>
        <v>0</v>
      </c>
      <c r="O219">
        <f>bef13over!O219*($A219='Beregning - Sykkel'!$P$94)</f>
        <v>0</v>
      </c>
      <c r="P219">
        <f>bef13over!P219*($A219='Beregning - Sykkel'!$P$94)</f>
        <v>0</v>
      </c>
      <c r="Q219">
        <f>bef13over!Q219*($A219='Beregning - Sykkel'!$P$94)</f>
        <v>0</v>
      </c>
      <c r="R219">
        <f>bef13over!R219*($A219='Beregning - Sykkel'!$P$94)</f>
        <v>0</v>
      </c>
      <c r="S219">
        <f>bef13over!S219*($A219='Beregning - Sykkel'!$P$94)</f>
        <v>0</v>
      </c>
      <c r="T219">
        <f>bef13over!T219*($A219='Beregning - Sykkel'!$P$94)</f>
        <v>0</v>
      </c>
      <c r="U219">
        <f>bef13over!U219*($A219='Beregning - Sykkel'!$P$94)</f>
        <v>0</v>
      </c>
      <c r="V219">
        <f>bef13over!V219*($A219='Beregning - Sykkel'!$P$94)</f>
        <v>0</v>
      </c>
      <c r="W219">
        <f>bef13over!W219*($A219='Beregning - Sykkel'!$P$94)</f>
        <v>0</v>
      </c>
      <c r="X219">
        <f>bef13over!X219*($A219='Beregning - Sykkel'!$P$94)</f>
        <v>0</v>
      </c>
      <c r="Y219">
        <f>bef13over!Y219*($A219='Beregning - Sykkel'!$P$94)</f>
        <v>0</v>
      </c>
      <c r="Z219">
        <f>bef13over!Z219*($A219='Beregning - Sykkel'!$P$94)</f>
        <v>0</v>
      </c>
      <c r="AA219">
        <f>bef13over!AA219*($A219='Beregning - Sykkel'!$P$94)</f>
        <v>0</v>
      </c>
      <c r="AB219">
        <f>bef13over!AB219*($A219='Beregning - Sykkel'!$P$94)</f>
        <v>0</v>
      </c>
      <c r="AC219">
        <f>bef13over!AC219*($A219='Beregning - Sykkel'!$P$94)</f>
        <v>0</v>
      </c>
      <c r="AD219">
        <f>bef13over!AD219*($A219='Beregning - Sykkel'!$P$94)</f>
        <v>0</v>
      </c>
    </row>
    <row r="220" spans="1:30">
      <c r="A220">
        <v>1243</v>
      </c>
      <c r="B220">
        <f>bef13over!B220*($A220='Beregning - Sykkel'!$P$94)</f>
        <v>0</v>
      </c>
      <c r="C220">
        <f>bef13over!C220*($A220='Beregning - Sykkel'!$P$94)</f>
        <v>0</v>
      </c>
      <c r="D220">
        <f>bef13over!D220*($A220='Beregning - Sykkel'!$P$94)</f>
        <v>0</v>
      </c>
      <c r="E220">
        <f>bef13over!E220*($A220='Beregning - Sykkel'!$P$94)</f>
        <v>0</v>
      </c>
      <c r="F220">
        <f>bef13over!F220*($A220='Beregning - Sykkel'!$P$94)</f>
        <v>0</v>
      </c>
      <c r="G220">
        <f>bef13over!G220*($A220='Beregning - Sykkel'!$P$94)</f>
        <v>0</v>
      </c>
      <c r="H220">
        <f>bef13over!H220*($A220='Beregning - Sykkel'!$P$94)</f>
        <v>0</v>
      </c>
      <c r="I220">
        <f>bef13over!I220*($A220='Beregning - Sykkel'!$P$94)</f>
        <v>0</v>
      </c>
      <c r="J220">
        <f>bef13over!J220*($A220='Beregning - Sykkel'!$P$94)</f>
        <v>0</v>
      </c>
      <c r="K220">
        <f>bef13over!K220*($A220='Beregning - Sykkel'!$P$94)</f>
        <v>0</v>
      </c>
      <c r="L220">
        <f>bef13over!L220*($A220='Beregning - Sykkel'!$P$94)</f>
        <v>0</v>
      </c>
      <c r="M220">
        <f>bef13over!M220*($A220='Beregning - Sykkel'!$P$94)</f>
        <v>0</v>
      </c>
      <c r="N220">
        <f>bef13over!N220*($A220='Beregning - Sykkel'!$P$94)</f>
        <v>0</v>
      </c>
      <c r="O220">
        <f>bef13over!O220*($A220='Beregning - Sykkel'!$P$94)</f>
        <v>0</v>
      </c>
      <c r="P220">
        <f>bef13over!P220*($A220='Beregning - Sykkel'!$P$94)</f>
        <v>0</v>
      </c>
      <c r="Q220">
        <f>bef13over!Q220*($A220='Beregning - Sykkel'!$P$94)</f>
        <v>0</v>
      </c>
      <c r="R220">
        <f>bef13over!R220*($A220='Beregning - Sykkel'!$P$94)</f>
        <v>0</v>
      </c>
      <c r="S220">
        <f>bef13over!S220*($A220='Beregning - Sykkel'!$P$94)</f>
        <v>0</v>
      </c>
      <c r="T220">
        <f>bef13over!T220*($A220='Beregning - Sykkel'!$P$94)</f>
        <v>0</v>
      </c>
      <c r="U220">
        <f>bef13over!U220*($A220='Beregning - Sykkel'!$P$94)</f>
        <v>0</v>
      </c>
      <c r="V220">
        <f>bef13over!V220*($A220='Beregning - Sykkel'!$P$94)</f>
        <v>0</v>
      </c>
      <c r="W220">
        <f>bef13over!W220*($A220='Beregning - Sykkel'!$P$94)</f>
        <v>0</v>
      </c>
      <c r="X220">
        <f>bef13over!X220*($A220='Beregning - Sykkel'!$P$94)</f>
        <v>0</v>
      </c>
      <c r="Y220">
        <f>bef13over!Y220*($A220='Beregning - Sykkel'!$P$94)</f>
        <v>0</v>
      </c>
      <c r="Z220">
        <f>bef13over!Z220*($A220='Beregning - Sykkel'!$P$94)</f>
        <v>0</v>
      </c>
      <c r="AA220">
        <f>bef13over!AA220*($A220='Beregning - Sykkel'!$P$94)</f>
        <v>0</v>
      </c>
      <c r="AB220">
        <f>bef13over!AB220*($A220='Beregning - Sykkel'!$P$94)</f>
        <v>0</v>
      </c>
      <c r="AC220">
        <f>bef13over!AC220*($A220='Beregning - Sykkel'!$P$94)</f>
        <v>0</v>
      </c>
      <c r="AD220">
        <f>bef13over!AD220*($A220='Beregning - Sykkel'!$P$94)</f>
        <v>0</v>
      </c>
    </row>
    <row r="221" spans="1:30">
      <c r="A221">
        <v>1244</v>
      </c>
      <c r="B221">
        <f>bef13over!B221*($A221='Beregning - Sykkel'!$P$94)</f>
        <v>0</v>
      </c>
      <c r="C221">
        <f>bef13over!C221*($A221='Beregning - Sykkel'!$P$94)</f>
        <v>0</v>
      </c>
      <c r="D221">
        <f>bef13over!D221*($A221='Beregning - Sykkel'!$P$94)</f>
        <v>0</v>
      </c>
      <c r="E221">
        <f>bef13over!E221*($A221='Beregning - Sykkel'!$P$94)</f>
        <v>0</v>
      </c>
      <c r="F221">
        <f>bef13over!F221*($A221='Beregning - Sykkel'!$P$94)</f>
        <v>0</v>
      </c>
      <c r="G221">
        <f>bef13over!G221*($A221='Beregning - Sykkel'!$P$94)</f>
        <v>0</v>
      </c>
      <c r="H221">
        <f>bef13over!H221*($A221='Beregning - Sykkel'!$P$94)</f>
        <v>0</v>
      </c>
      <c r="I221">
        <f>bef13over!I221*($A221='Beregning - Sykkel'!$P$94)</f>
        <v>0</v>
      </c>
      <c r="J221">
        <f>bef13over!J221*($A221='Beregning - Sykkel'!$P$94)</f>
        <v>0</v>
      </c>
      <c r="K221">
        <f>bef13over!K221*($A221='Beregning - Sykkel'!$P$94)</f>
        <v>0</v>
      </c>
      <c r="L221">
        <f>bef13over!L221*($A221='Beregning - Sykkel'!$P$94)</f>
        <v>0</v>
      </c>
      <c r="M221">
        <f>bef13over!M221*($A221='Beregning - Sykkel'!$P$94)</f>
        <v>0</v>
      </c>
      <c r="N221">
        <f>bef13over!N221*($A221='Beregning - Sykkel'!$P$94)</f>
        <v>0</v>
      </c>
      <c r="O221">
        <f>bef13over!O221*($A221='Beregning - Sykkel'!$P$94)</f>
        <v>0</v>
      </c>
      <c r="P221">
        <f>bef13over!P221*($A221='Beregning - Sykkel'!$P$94)</f>
        <v>0</v>
      </c>
      <c r="Q221">
        <f>bef13over!Q221*($A221='Beregning - Sykkel'!$P$94)</f>
        <v>0</v>
      </c>
      <c r="R221">
        <f>bef13over!R221*($A221='Beregning - Sykkel'!$P$94)</f>
        <v>0</v>
      </c>
      <c r="S221">
        <f>bef13over!S221*($A221='Beregning - Sykkel'!$P$94)</f>
        <v>0</v>
      </c>
      <c r="T221">
        <f>bef13over!T221*($A221='Beregning - Sykkel'!$P$94)</f>
        <v>0</v>
      </c>
      <c r="U221">
        <f>bef13over!U221*($A221='Beregning - Sykkel'!$P$94)</f>
        <v>0</v>
      </c>
      <c r="V221">
        <f>bef13over!V221*($A221='Beregning - Sykkel'!$P$94)</f>
        <v>0</v>
      </c>
      <c r="W221">
        <f>bef13over!W221*($A221='Beregning - Sykkel'!$P$94)</f>
        <v>0</v>
      </c>
      <c r="X221">
        <f>bef13over!X221*($A221='Beregning - Sykkel'!$P$94)</f>
        <v>0</v>
      </c>
      <c r="Y221">
        <f>bef13over!Y221*($A221='Beregning - Sykkel'!$P$94)</f>
        <v>0</v>
      </c>
      <c r="Z221">
        <f>bef13over!Z221*($A221='Beregning - Sykkel'!$P$94)</f>
        <v>0</v>
      </c>
      <c r="AA221">
        <f>bef13over!AA221*($A221='Beregning - Sykkel'!$P$94)</f>
        <v>0</v>
      </c>
      <c r="AB221">
        <f>bef13over!AB221*($A221='Beregning - Sykkel'!$P$94)</f>
        <v>0</v>
      </c>
      <c r="AC221">
        <f>bef13over!AC221*($A221='Beregning - Sykkel'!$P$94)</f>
        <v>0</v>
      </c>
      <c r="AD221">
        <f>bef13over!AD221*($A221='Beregning - Sykkel'!$P$94)</f>
        <v>0</v>
      </c>
    </row>
    <row r="222" spans="1:30">
      <c r="A222">
        <v>1245</v>
      </c>
      <c r="B222">
        <f>bef13over!B222*($A222='Beregning - Sykkel'!$P$94)</f>
        <v>0</v>
      </c>
      <c r="C222">
        <f>bef13over!C222*($A222='Beregning - Sykkel'!$P$94)</f>
        <v>0</v>
      </c>
      <c r="D222">
        <f>bef13over!D222*($A222='Beregning - Sykkel'!$P$94)</f>
        <v>0</v>
      </c>
      <c r="E222">
        <f>bef13over!E222*($A222='Beregning - Sykkel'!$P$94)</f>
        <v>0</v>
      </c>
      <c r="F222">
        <f>bef13over!F222*($A222='Beregning - Sykkel'!$P$94)</f>
        <v>0</v>
      </c>
      <c r="G222">
        <f>bef13over!G222*($A222='Beregning - Sykkel'!$P$94)</f>
        <v>0</v>
      </c>
      <c r="H222">
        <f>bef13over!H222*($A222='Beregning - Sykkel'!$P$94)</f>
        <v>0</v>
      </c>
      <c r="I222">
        <f>bef13over!I222*($A222='Beregning - Sykkel'!$P$94)</f>
        <v>0</v>
      </c>
      <c r="J222">
        <f>bef13over!J222*($A222='Beregning - Sykkel'!$P$94)</f>
        <v>0</v>
      </c>
      <c r="K222">
        <f>bef13over!K222*($A222='Beregning - Sykkel'!$P$94)</f>
        <v>0</v>
      </c>
      <c r="L222">
        <f>bef13over!L222*($A222='Beregning - Sykkel'!$P$94)</f>
        <v>0</v>
      </c>
      <c r="M222">
        <f>bef13over!M222*($A222='Beregning - Sykkel'!$P$94)</f>
        <v>0</v>
      </c>
      <c r="N222">
        <f>bef13over!N222*($A222='Beregning - Sykkel'!$P$94)</f>
        <v>0</v>
      </c>
      <c r="O222">
        <f>bef13over!O222*($A222='Beregning - Sykkel'!$P$94)</f>
        <v>0</v>
      </c>
      <c r="P222">
        <f>bef13over!P222*($A222='Beregning - Sykkel'!$P$94)</f>
        <v>0</v>
      </c>
      <c r="Q222">
        <f>bef13over!Q222*($A222='Beregning - Sykkel'!$P$94)</f>
        <v>0</v>
      </c>
      <c r="R222">
        <f>bef13over!R222*($A222='Beregning - Sykkel'!$P$94)</f>
        <v>0</v>
      </c>
      <c r="S222">
        <f>bef13over!S222*($A222='Beregning - Sykkel'!$P$94)</f>
        <v>0</v>
      </c>
      <c r="T222">
        <f>bef13over!T222*($A222='Beregning - Sykkel'!$P$94)</f>
        <v>0</v>
      </c>
      <c r="U222">
        <f>bef13over!U222*($A222='Beregning - Sykkel'!$P$94)</f>
        <v>0</v>
      </c>
      <c r="V222">
        <f>bef13over!V222*($A222='Beregning - Sykkel'!$P$94)</f>
        <v>0</v>
      </c>
      <c r="W222">
        <f>bef13over!W222*($A222='Beregning - Sykkel'!$P$94)</f>
        <v>0</v>
      </c>
      <c r="X222">
        <f>bef13over!X222*($A222='Beregning - Sykkel'!$P$94)</f>
        <v>0</v>
      </c>
      <c r="Y222">
        <f>bef13over!Y222*($A222='Beregning - Sykkel'!$P$94)</f>
        <v>0</v>
      </c>
      <c r="Z222">
        <f>bef13over!Z222*($A222='Beregning - Sykkel'!$P$94)</f>
        <v>0</v>
      </c>
      <c r="AA222">
        <f>bef13over!AA222*($A222='Beregning - Sykkel'!$P$94)</f>
        <v>0</v>
      </c>
      <c r="AB222">
        <f>bef13over!AB222*($A222='Beregning - Sykkel'!$P$94)</f>
        <v>0</v>
      </c>
      <c r="AC222">
        <f>bef13over!AC222*($A222='Beregning - Sykkel'!$P$94)</f>
        <v>0</v>
      </c>
      <c r="AD222">
        <f>bef13over!AD222*($A222='Beregning - Sykkel'!$P$94)</f>
        <v>0</v>
      </c>
    </row>
    <row r="223" spans="1:30">
      <c r="A223">
        <v>1246</v>
      </c>
      <c r="B223">
        <f>bef13over!B223*($A223='Beregning - Sykkel'!$P$94)</f>
        <v>0</v>
      </c>
      <c r="C223">
        <f>bef13over!C223*($A223='Beregning - Sykkel'!$P$94)</f>
        <v>0</v>
      </c>
      <c r="D223">
        <f>bef13over!D223*($A223='Beregning - Sykkel'!$P$94)</f>
        <v>0</v>
      </c>
      <c r="E223">
        <f>bef13over!E223*($A223='Beregning - Sykkel'!$P$94)</f>
        <v>0</v>
      </c>
      <c r="F223">
        <f>bef13over!F223*($A223='Beregning - Sykkel'!$P$94)</f>
        <v>0</v>
      </c>
      <c r="G223">
        <f>bef13over!G223*($A223='Beregning - Sykkel'!$P$94)</f>
        <v>0</v>
      </c>
      <c r="H223">
        <f>bef13over!H223*($A223='Beregning - Sykkel'!$P$94)</f>
        <v>0</v>
      </c>
      <c r="I223">
        <f>bef13over!I223*($A223='Beregning - Sykkel'!$P$94)</f>
        <v>0</v>
      </c>
      <c r="J223">
        <f>bef13over!J223*($A223='Beregning - Sykkel'!$P$94)</f>
        <v>0</v>
      </c>
      <c r="K223">
        <f>bef13over!K223*($A223='Beregning - Sykkel'!$P$94)</f>
        <v>0</v>
      </c>
      <c r="L223">
        <f>bef13over!L223*($A223='Beregning - Sykkel'!$P$94)</f>
        <v>0</v>
      </c>
      <c r="M223">
        <f>bef13over!M223*($A223='Beregning - Sykkel'!$P$94)</f>
        <v>0</v>
      </c>
      <c r="N223">
        <f>bef13over!N223*($A223='Beregning - Sykkel'!$P$94)</f>
        <v>0</v>
      </c>
      <c r="O223">
        <f>bef13over!O223*($A223='Beregning - Sykkel'!$P$94)</f>
        <v>0</v>
      </c>
      <c r="P223">
        <f>bef13over!P223*($A223='Beregning - Sykkel'!$P$94)</f>
        <v>0</v>
      </c>
      <c r="Q223">
        <f>bef13over!Q223*($A223='Beregning - Sykkel'!$P$94)</f>
        <v>0</v>
      </c>
      <c r="R223">
        <f>bef13over!R223*($A223='Beregning - Sykkel'!$P$94)</f>
        <v>0</v>
      </c>
      <c r="S223">
        <f>bef13over!S223*($A223='Beregning - Sykkel'!$P$94)</f>
        <v>0</v>
      </c>
      <c r="T223">
        <f>bef13over!T223*($A223='Beregning - Sykkel'!$P$94)</f>
        <v>0</v>
      </c>
      <c r="U223">
        <f>bef13over!U223*($A223='Beregning - Sykkel'!$P$94)</f>
        <v>0</v>
      </c>
      <c r="V223">
        <f>bef13over!V223*($A223='Beregning - Sykkel'!$P$94)</f>
        <v>0</v>
      </c>
      <c r="W223">
        <f>bef13over!W223*($A223='Beregning - Sykkel'!$P$94)</f>
        <v>0</v>
      </c>
      <c r="X223">
        <f>bef13over!X223*($A223='Beregning - Sykkel'!$P$94)</f>
        <v>0</v>
      </c>
      <c r="Y223">
        <f>bef13over!Y223*($A223='Beregning - Sykkel'!$P$94)</f>
        <v>0</v>
      </c>
      <c r="Z223">
        <f>bef13over!Z223*($A223='Beregning - Sykkel'!$P$94)</f>
        <v>0</v>
      </c>
      <c r="AA223">
        <f>bef13over!AA223*($A223='Beregning - Sykkel'!$P$94)</f>
        <v>0</v>
      </c>
      <c r="AB223">
        <f>bef13over!AB223*($A223='Beregning - Sykkel'!$P$94)</f>
        <v>0</v>
      </c>
      <c r="AC223">
        <f>bef13over!AC223*($A223='Beregning - Sykkel'!$P$94)</f>
        <v>0</v>
      </c>
      <c r="AD223">
        <f>bef13over!AD223*($A223='Beregning - Sykkel'!$P$94)</f>
        <v>0</v>
      </c>
    </row>
    <row r="224" spans="1:30">
      <c r="A224">
        <v>1247</v>
      </c>
      <c r="B224">
        <f>bef13over!B224*($A224='Beregning - Sykkel'!$P$94)</f>
        <v>0</v>
      </c>
      <c r="C224">
        <f>bef13over!C224*($A224='Beregning - Sykkel'!$P$94)</f>
        <v>0</v>
      </c>
      <c r="D224">
        <f>bef13over!D224*($A224='Beregning - Sykkel'!$P$94)</f>
        <v>0</v>
      </c>
      <c r="E224">
        <f>bef13over!E224*($A224='Beregning - Sykkel'!$P$94)</f>
        <v>0</v>
      </c>
      <c r="F224">
        <f>bef13over!F224*($A224='Beregning - Sykkel'!$P$94)</f>
        <v>0</v>
      </c>
      <c r="G224">
        <f>bef13over!G224*($A224='Beregning - Sykkel'!$P$94)</f>
        <v>0</v>
      </c>
      <c r="H224">
        <f>bef13over!H224*($A224='Beregning - Sykkel'!$P$94)</f>
        <v>0</v>
      </c>
      <c r="I224">
        <f>bef13over!I224*($A224='Beregning - Sykkel'!$P$94)</f>
        <v>0</v>
      </c>
      <c r="J224">
        <f>bef13over!J224*($A224='Beregning - Sykkel'!$P$94)</f>
        <v>0</v>
      </c>
      <c r="K224">
        <f>bef13over!K224*($A224='Beregning - Sykkel'!$P$94)</f>
        <v>0</v>
      </c>
      <c r="L224">
        <f>bef13over!L224*($A224='Beregning - Sykkel'!$P$94)</f>
        <v>0</v>
      </c>
      <c r="M224">
        <f>bef13over!M224*($A224='Beregning - Sykkel'!$P$94)</f>
        <v>0</v>
      </c>
      <c r="N224">
        <f>bef13over!N224*($A224='Beregning - Sykkel'!$P$94)</f>
        <v>0</v>
      </c>
      <c r="O224">
        <f>bef13over!O224*($A224='Beregning - Sykkel'!$P$94)</f>
        <v>0</v>
      </c>
      <c r="P224">
        <f>bef13over!P224*($A224='Beregning - Sykkel'!$P$94)</f>
        <v>0</v>
      </c>
      <c r="Q224">
        <f>bef13over!Q224*($A224='Beregning - Sykkel'!$P$94)</f>
        <v>0</v>
      </c>
      <c r="R224">
        <f>bef13over!R224*($A224='Beregning - Sykkel'!$P$94)</f>
        <v>0</v>
      </c>
      <c r="S224">
        <f>bef13over!S224*($A224='Beregning - Sykkel'!$P$94)</f>
        <v>0</v>
      </c>
      <c r="T224">
        <f>bef13over!T224*($A224='Beregning - Sykkel'!$P$94)</f>
        <v>0</v>
      </c>
      <c r="U224">
        <f>bef13over!U224*($A224='Beregning - Sykkel'!$P$94)</f>
        <v>0</v>
      </c>
      <c r="V224">
        <f>bef13over!V224*($A224='Beregning - Sykkel'!$P$94)</f>
        <v>0</v>
      </c>
      <c r="W224">
        <f>bef13over!W224*($A224='Beregning - Sykkel'!$P$94)</f>
        <v>0</v>
      </c>
      <c r="X224">
        <f>bef13over!X224*($A224='Beregning - Sykkel'!$P$94)</f>
        <v>0</v>
      </c>
      <c r="Y224">
        <f>bef13over!Y224*($A224='Beregning - Sykkel'!$P$94)</f>
        <v>0</v>
      </c>
      <c r="Z224">
        <f>bef13over!Z224*($A224='Beregning - Sykkel'!$P$94)</f>
        <v>0</v>
      </c>
      <c r="AA224">
        <f>bef13over!AA224*($A224='Beregning - Sykkel'!$P$94)</f>
        <v>0</v>
      </c>
      <c r="AB224">
        <f>bef13over!AB224*($A224='Beregning - Sykkel'!$P$94)</f>
        <v>0</v>
      </c>
      <c r="AC224">
        <f>bef13over!AC224*($A224='Beregning - Sykkel'!$P$94)</f>
        <v>0</v>
      </c>
      <c r="AD224">
        <f>bef13over!AD224*($A224='Beregning - Sykkel'!$P$94)</f>
        <v>0</v>
      </c>
    </row>
    <row r="225" spans="1:30">
      <c r="A225">
        <v>1251</v>
      </c>
      <c r="B225">
        <f>bef13over!B225*($A225='Beregning - Sykkel'!$P$94)</f>
        <v>0</v>
      </c>
      <c r="C225">
        <f>bef13over!C225*($A225='Beregning - Sykkel'!$P$94)</f>
        <v>0</v>
      </c>
      <c r="D225">
        <f>bef13over!D225*($A225='Beregning - Sykkel'!$P$94)</f>
        <v>0</v>
      </c>
      <c r="E225">
        <f>bef13over!E225*($A225='Beregning - Sykkel'!$P$94)</f>
        <v>0</v>
      </c>
      <c r="F225">
        <f>bef13over!F225*($A225='Beregning - Sykkel'!$P$94)</f>
        <v>0</v>
      </c>
      <c r="G225">
        <f>bef13over!G225*($A225='Beregning - Sykkel'!$P$94)</f>
        <v>0</v>
      </c>
      <c r="H225">
        <f>bef13over!H225*($A225='Beregning - Sykkel'!$P$94)</f>
        <v>0</v>
      </c>
      <c r="I225">
        <f>bef13over!I225*($A225='Beregning - Sykkel'!$P$94)</f>
        <v>0</v>
      </c>
      <c r="J225">
        <f>bef13over!J225*($A225='Beregning - Sykkel'!$P$94)</f>
        <v>0</v>
      </c>
      <c r="K225">
        <f>bef13over!K225*($A225='Beregning - Sykkel'!$P$94)</f>
        <v>0</v>
      </c>
      <c r="L225">
        <f>bef13over!L225*($A225='Beregning - Sykkel'!$P$94)</f>
        <v>0</v>
      </c>
      <c r="M225">
        <f>bef13over!M225*($A225='Beregning - Sykkel'!$P$94)</f>
        <v>0</v>
      </c>
      <c r="N225">
        <f>bef13over!N225*($A225='Beregning - Sykkel'!$P$94)</f>
        <v>0</v>
      </c>
      <c r="O225">
        <f>bef13over!O225*($A225='Beregning - Sykkel'!$P$94)</f>
        <v>0</v>
      </c>
      <c r="P225">
        <f>bef13over!P225*($A225='Beregning - Sykkel'!$P$94)</f>
        <v>0</v>
      </c>
      <c r="Q225">
        <f>bef13over!Q225*($A225='Beregning - Sykkel'!$P$94)</f>
        <v>0</v>
      </c>
      <c r="R225">
        <f>bef13over!R225*($A225='Beregning - Sykkel'!$P$94)</f>
        <v>0</v>
      </c>
      <c r="S225">
        <f>bef13over!S225*($A225='Beregning - Sykkel'!$P$94)</f>
        <v>0</v>
      </c>
      <c r="T225">
        <f>bef13over!T225*($A225='Beregning - Sykkel'!$P$94)</f>
        <v>0</v>
      </c>
      <c r="U225">
        <f>bef13over!U225*($A225='Beregning - Sykkel'!$P$94)</f>
        <v>0</v>
      </c>
      <c r="V225">
        <f>bef13over!V225*($A225='Beregning - Sykkel'!$P$94)</f>
        <v>0</v>
      </c>
      <c r="W225">
        <f>bef13over!W225*($A225='Beregning - Sykkel'!$P$94)</f>
        <v>0</v>
      </c>
      <c r="X225">
        <f>bef13over!X225*($A225='Beregning - Sykkel'!$P$94)</f>
        <v>0</v>
      </c>
      <c r="Y225">
        <f>bef13over!Y225*($A225='Beregning - Sykkel'!$P$94)</f>
        <v>0</v>
      </c>
      <c r="Z225">
        <f>bef13over!Z225*($A225='Beregning - Sykkel'!$P$94)</f>
        <v>0</v>
      </c>
      <c r="AA225">
        <f>bef13over!AA225*($A225='Beregning - Sykkel'!$P$94)</f>
        <v>0</v>
      </c>
      <c r="AB225">
        <f>bef13over!AB225*($A225='Beregning - Sykkel'!$P$94)</f>
        <v>0</v>
      </c>
      <c r="AC225">
        <f>bef13over!AC225*($A225='Beregning - Sykkel'!$P$94)</f>
        <v>0</v>
      </c>
      <c r="AD225">
        <f>bef13over!AD225*($A225='Beregning - Sykkel'!$P$94)</f>
        <v>0</v>
      </c>
    </row>
    <row r="226" spans="1:30">
      <c r="A226">
        <v>1252</v>
      </c>
      <c r="B226">
        <f>bef13over!B226*($A226='Beregning - Sykkel'!$P$94)</f>
        <v>0</v>
      </c>
      <c r="C226">
        <f>bef13over!C226*($A226='Beregning - Sykkel'!$P$94)</f>
        <v>0</v>
      </c>
      <c r="D226">
        <f>bef13over!D226*($A226='Beregning - Sykkel'!$P$94)</f>
        <v>0</v>
      </c>
      <c r="E226">
        <f>bef13over!E226*($A226='Beregning - Sykkel'!$P$94)</f>
        <v>0</v>
      </c>
      <c r="F226">
        <f>bef13over!F226*($A226='Beregning - Sykkel'!$P$94)</f>
        <v>0</v>
      </c>
      <c r="G226">
        <f>bef13over!G226*($A226='Beregning - Sykkel'!$P$94)</f>
        <v>0</v>
      </c>
      <c r="H226">
        <f>bef13over!H226*($A226='Beregning - Sykkel'!$P$94)</f>
        <v>0</v>
      </c>
      <c r="I226">
        <f>bef13over!I226*($A226='Beregning - Sykkel'!$P$94)</f>
        <v>0</v>
      </c>
      <c r="J226">
        <f>bef13over!J226*($A226='Beregning - Sykkel'!$P$94)</f>
        <v>0</v>
      </c>
      <c r="K226">
        <f>bef13over!K226*($A226='Beregning - Sykkel'!$P$94)</f>
        <v>0</v>
      </c>
      <c r="L226">
        <f>bef13over!L226*($A226='Beregning - Sykkel'!$P$94)</f>
        <v>0</v>
      </c>
      <c r="M226">
        <f>bef13over!M226*($A226='Beregning - Sykkel'!$P$94)</f>
        <v>0</v>
      </c>
      <c r="N226">
        <f>bef13over!N226*($A226='Beregning - Sykkel'!$P$94)</f>
        <v>0</v>
      </c>
      <c r="O226">
        <f>bef13over!O226*($A226='Beregning - Sykkel'!$P$94)</f>
        <v>0</v>
      </c>
      <c r="P226">
        <f>bef13over!P226*($A226='Beregning - Sykkel'!$P$94)</f>
        <v>0</v>
      </c>
      <c r="Q226">
        <f>bef13over!Q226*($A226='Beregning - Sykkel'!$P$94)</f>
        <v>0</v>
      </c>
      <c r="R226">
        <f>bef13over!R226*($A226='Beregning - Sykkel'!$P$94)</f>
        <v>0</v>
      </c>
      <c r="S226">
        <f>bef13over!S226*($A226='Beregning - Sykkel'!$P$94)</f>
        <v>0</v>
      </c>
      <c r="T226">
        <f>bef13over!T226*($A226='Beregning - Sykkel'!$P$94)</f>
        <v>0</v>
      </c>
      <c r="U226">
        <f>bef13over!U226*($A226='Beregning - Sykkel'!$P$94)</f>
        <v>0</v>
      </c>
      <c r="V226">
        <f>bef13over!V226*($A226='Beregning - Sykkel'!$P$94)</f>
        <v>0</v>
      </c>
      <c r="W226">
        <f>bef13over!W226*($A226='Beregning - Sykkel'!$P$94)</f>
        <v>0</v>
      </c>
      <c r="X226">
        <f>bef13over!X226*($A226='Beregning - Sykkel'!$P$94)</f>
        <v>0</v>
      </c>
      <c r="Y226">
        <f>bef13over!Y226*($A226='Beregning - Sykkel'!$P$94)</f>
        <v>0</v>
      </c>
      <c r="Z226">
        <f>bef13over!Z226*($A226='Beregning - Sykkel'!$P$94)</f>
        <v>0</v>
      </c>
      <c r="AA226">
        <f>bef13over!AA226*($A226='Beregning - Sykkel'!$P$94)</f>
        <v>0</v>
      </c>
      <c r="AB226">
        <f>bef13over!AB226*($A226='Beregning - Sykkel'!$P$94)</f>
        <v>0</v>
      </c>
      <c r="AC226">
        <f>bef13over!AC226*($A226='Beregning - Sykkel'!$P$94)</f>
        <v>0</v>
      </c>
      <c r="AD226">
        <f>bef13over!AD226*($A226='Beregning - Sykkel'!$P$94)</f>
        <v>0</v>
      </c>
    </row>
    <row r="227" spans="1:30">
      <c r="A227">
        <v>1253</v>
      </c>
      <c r="B227">
        <f>bef13over!B227*($A227='Beregning - Sykkel'!$P$94)</f>
        <v>0</v>
      </c>
      <c r="C227">
        <f>bef13over!C227*($A227='Beregning - Sykkel'!$P$94)</f>
        <v>0</v>
      </c>
      <c r="D227">
        <f>bef13over!D227*($A227='Beregning - Sykkel'!$P$94)</f>
        <v>0</v>
      </c>
      <c r="E227">
        <f>bef13over!E227*($A227='Beregning - Sykkel'!$P$94)</f>
        <v>0</v>
      </c>
      <c r="F227">
        <f>bef13over!F227*($A227='Beregning - Sykkel'!$P$94)</f>
        <v>0</v>
      </c>
      <c r="G227">
        <f>bef13over!G227*($A227='Beregning - Sykkel'!$P$94)</f>
        <v>0</v>
      </c>
      <c r="H227">
        <f>bef13over!H227*($A227='Beregning - Sykkel'!$P$94)</f>
        <v>0</v>
      </c>
      <c r="I227">
        <f>bef13over!I227*($A227='Beregning - Sykkel'!$P$94)</f>
        <v>0</v>
      </c>
      <c r="J227">
        <f>bef13over!J227*($A227='Beregning - Sykkel'!$P$94)</f>
        <v>0</v>
      </c>
      <c r="K227">
        <f>bef13over!K227*($A227='Beregning - Sykkel'!$P$94)</f>
        <v>0</v>
      </c>
      <c r="L227">
        <f>bef13over!L227*($A227='Beregning - Sykkel'!$P$94)</f>
        <v>0</v>
      </c>
      <c r="M227">
        <f>bef13over!M227*($A227='Beregning - Sykkel'!$P$94)</f>
        <v>0</v>
      </c>
      <c r="N227">
        <f>bef13over!N227*($A227='Beregning - Sykkel'!$P$94)</f>
        <v>0</v>
      </c>
      <c r="O227">
        <f>bef13over!O227*($A227='Beregning - Sykkel'!$P$94)</f>
        <v>0</v>
      </c>
      <c r="P227">
        <f>bef13over!P227*($A227='Beregning - Sykkel'!$P$94)</f>
        <v>0</v>
      </c>
      <c r="Q227">
        <f>bef13over!Q227*($A227='Beregning - Sykkel'!$P$94)</f>
        <v>0</v>
      </c>
      <c r="R227">
        <f>bef13over!R227*($A227='Beregning - Sykkel'!$P$94)</f>
        <v>0</v>
      </c>
      <c r="S227">
        <f>bef13over!S227*($A227='Beregning - Sykkel'!$P$94)</f>
        <v>0</v>
      </c>
      <c r="T227">
        <f>bef13over!T227*($A227='Beregning - Sykkel'!$P$94)</f>
        <v>0</v>
      </c>
      <c r="U227">
        <f>bef13over!U227*($A227='Beregning - Sykkel'!$P$94)</f>
        <v>0</v>
      </c>
      <c r="V227">
        <f>bef13over!V227*($A227='Beregning - Sykkel'!$P$94)</f>
        <v>0</v>
      </c>
      <c r="W227">
        <f>bef13over!W227*($A227='Beregning - Sykkel'!$P$94)</f>
        <v>0</v>
      </c>
      <c r="X227">
        <f>bef13over!X227*($A227='Beregning - Sykkel'!$P$94)</f>
        <v>0</v>
      </c>
      <c r="Y227">
        <f>bef13over!Y227*($A227='Beregning - Sykkel'!$P$94)</f>
        <v>0</v>
      </c>
      <c r="Z227">
        <f>bef13over!Z227*($A227='Beregning - Sykkel'!$P$94)</f>
        <v>0</v>
      </c>
      <c r="AA227">
        <f>bef13over!AA227*($A227='Beregning - Sykkel'!$P$94)</f>
        <v>0</v>
      </c>
      <c r="AB227">
        <f>bef13over!AB227*($A227='Beregning - Sykkel'!$P$94)</f>
        <v>0</v>
      </c>
      <c r="AC227">
        <f>bef13over!AC227*($A227='Beregning - Sykkel'!$P$94)</f>
        <v>0</v>
      </c>
      <c r="AD227">
        <f>bef13over!AD227*($A227='Beregning - Sykkel'!$P$94)</f>
        <v>0</v>
      </c>
    </row>
    <row r="228" spans="1:30">
      <c r="A228">
        <v>1256</v>
      </c>
      <c r="B228">
        <f>bef13over!B228*($A228='Beregning - Sykkel'!$P$94)</f>
        <v>0</v>
      </c>
      <c r="C228">
        <f>bef13over!C228*($A228='Beregning - Sykkel'!$P$94)</f>
        <v>0</v>
      </c>
      <c r="D228">
        <f>bef13over!D228*($A228='Beregning - Sykkel'!$P$94)</f>
        <v>0</v>
      </c>
      <c r="E228">
        <f>bef13over!E228*($A228='Beregning - Sykkel'!$P$94)</f>
        <v>0</v>
      </c>
      <c r="F228">
        <f>bef13over!F228*($A228='Beregning - Sykkel'!$P$94)</f>
        <v>0</v>
      </c>
      <c r="G228">
        <f>bef13over!G228*($A228='Beregning - Sykkel'!$P$94)</f>
        <v>0</v>
      </c>
      <c r="H228">
        <f>bef13over!H228*($A228='Beregning - Sykkel'!$P$94)</f>
        <v>0</v>
      </c>
      <c r="I228">
        <f>bef13over!I228*($A228='Beregning - Sykkel'!$P$94)</f>
        <v>0</v>
      </c>
      <c r="J228">
        <f>bef13over!J228*($A228='Beregning - Sykkel'!$P$94)</f>
        <v>0</v>
      </c>
      <c r="K228">
        <f>bef13over!K228*($A228='Beregning - Sykkel'!$P$94)</f>
        <v>0</v>
      </c>
      <c r="L228">
        <f>bef13over!L228*($A228='Beregning - Sykkel'!$P$94)</f>
        <v>0</v>
      </c>
      <c r="M228">
        <f>bef13over!M228*($A228='Beregning - Sykkel'!$P$94)</f>
        <v>0</v>
      </c>
      <c r="N228">
        <f>bef13over!N228*($A228='Beregning - Sykkel'!$P$94)</f>
        <v>0</v>
      </c>
      <c r="O228">
        <f>bef13over!O228*($A228='Beregning - Sykkel'!$P$94)</f>
        <v>0</v>
      </c>
      <c r="P228">
        <f>bef13over!P228*($A228='Beregning - Sykkel'!$P$94)</f>
        <v>0</v>
      </c>
      <c r="Q228">
        <f>bef13over!Q228*($A228='Beregning - Sykkel'!$P$94)</f>
        <v>0</v>
      </c>
      <c r="R228">
        <f>bef13over!R228*($A228='Beregning - Sykkel'!$P$94)</f>
        <v>0</v>
      </c>
      <c r="S228">
        <f>bef13over!S228*($A228='Beregning - Sykkel'!$P$94)</f>
        <v>0</v>
      </c>
      <c r="T228">
        <f>bef13over!T228*($A228='Beregning - Sykkel'!$P$94)</f>
        <v>0</v>
      </c>
      <c r="U228">
        <f>bef13over!U228*($A228='Beregning - Sykkel'!$P$94)</f>
        <v>0</v>
      </c>
      <c r="V228">
        <f>bef13over!V228*($A228='Beregning - Sykkel'!$P$94)</f>
        <v>0</v>
      </c>
      <c r="W228">
        <f>bef13over!W228*($A228='Beregning - Sykkel'!$P$94)</f>
        <v>0</v>
      </c>
      <c r="X228">
        <f>bef13over!X228*($A228='Beregning - Sykkel'!$P$94)</f>
        <v>0</v>
      </c>
      <c r="Y228">
        <f>bef13over!Y228*($A228='Beregning - Sykkel'!$P$94)</f>
        <v>0</v>
      </c>
      <c r="Z228">
        <f>bef13over!Z228*($A228='Beregning - Sykkel'!$P$94)</f>
        <v>0</v>
      </c>
      <c r="AA228">
        <f>bef13over!AA228*($A228='Beregning - Sykkel'!$P$94)</f>
        <v>0</v>
      </c>
      <c r="AB228">
        <f>bef13over!AB228*($A228='Beregning - Sykkel'!$P$94)</f>
        <v>0</v>
      </c>
      <c r="AC228">
        <f>bef13over!AC228*($A228='Beregning - Sykkel'!$P$94)</f>
        <v>0</v>
      </c>
      <c r="AD228">
        <f>bef13over!AD228*($A228='Beregning - Sykkel'!$P$94)</f>
        <v>0</v>
      </c>
    </row>
    <row r="229" spans="1:30">
      <c r="A229">
        <v>1259</v>
      </c>
      <c r="B229">
        <f>bef13over!B229*($A229='Beregning - Sykkel'!$P$94)</f>
        <v>0</v>
      </c>
      <c r="C229">
        <f>bef13over!C229*($A229='Beregning - Sykkel'!$P$94)</f>
        <v>0</v>
      </c>
      <c r="D229">
        <f>bef13over!D229*($A229='Beregning - Sykkel'!$P$94)</f>
        <v>0</v>
      </c>
      <c r="E229">
        <f>bef13over!E229*($A229='Beregning - Sykkel'!$P$94)</f>
        <v>0</v>
      </c>
      <c r="F229">
        <f>bef13over!F229*($A229='Beregning - Sykkel'!$P$94)</f>
        <v>0</v>
      </c>
      <c r="G229">
        <f>bef13over!G229*($A229='Beregning - Sykkel'!$P$94)</f>
        <v>0</v>
      </c>
      <c r="H229">
        <f>bef13over!H229*($A229='Beregning - Sykkel'!$P$94)</f>
        <v>0</v>
      </c>
      <c r="I229">
        <f>bef13over!I229*($A229='Beregning - Sykkel'!$P$94)</f>
        <v>0</v>
      </c>
      <c r="J229">
        <f>bef13over!J229*($A229='Beregning - Sykkel'!$P$94)</f>
        <v>0</v>
      </c>
      <c r="K229">
        <f>bef13over!K229*($A229='Beregning - Sykkel'!$P$94)</f>
        <v>0</v>
      </c>
      <c r="L229">
        <f>bef13over!L229*($A229='Beregning - Sykkel'!$P$94)</f>
        <v>0</v>
      </c>
      <c r="M229">
        <f>bef13over!M229*($A229='Beregning - Sykkel'!$P$94)</f>
        <v>0</v>
      </c>
      <c r="N229">
        <f>bef13over!N229*($A229='Beregning - Sykkel'!$P$94)</f>
        <v>0</v>
      </c>
      <c r="O229">
        <f>bef13over!O229*($A229='Beregning - Sykkel'!$P$94)</f>
        <v>0</v>
      </c>
      <c r="P229">
        <f>bef13over!P229*($A229='Beregning - Sykkel'!$P$94)</f>
        <v>0</v>
      </c>
      <c r="Q229">
        <f>bef13over!Q229*($A229='Beregning - Sykkel'!$P$94)</f>
        <v>0</v>
      </c>
      <c r="R229">
        <f>bef13over!R229*($A229='Beregning - Sykkel'!$P$94)</f>
        <v>0</v>
      </c>
      <c r="S229">
        <f>bef13over!S229*($A229='Beregning - Sykkel'!$P$94)</f>
        <v>0</v>
      </c>
      <c r="T229">
        <f>bef13over!T229*($A229='Beregning - Sykkel'!$P$94)</f>
        <v>0</v>
      </c>
      <c r="U229">
        <f>bef13over!U229*($A229='Beregning - Sykkel'!$P$94)</f>
        <v>0</v>
      </c>
      <c r="V229">
        <f>bef13over!V229*($A229='Beregning - Sykkel'!$P$94)</f>
        <v>0</v>
      </c>
      <c r="W229">
        <f>bef13over!W229*($A229='Beregning - Sykkel'!$P$94)</f>
        <v>0</v>
      </c>
      <c r="X229">
        <f>bef13over!X229*($A229='Beregning - Sykkel'!$P$94)</f>
        <v>0</v>
      </c>
      <c r="Y229">
        <f>bef13over!Y229*($A229='Beregning - Sykkel'!$P$94)</f>
        <v>0</v>
      </c>
      <c r="Z229">
        <f>bef13over!Z229*($A229='Beregning - Sykkel'!$P$94)</f>
        <v>0</v>
      </c>
      <c r="AA229">
        <f>bef13over!AA229*($A229='Beregning - Sykkel'!$P$94)</f>
        <v>0</v>
      </c>
      <c r="AB229">
        <f>bef13over!AB229*($A229='Beregning - Sykkel'!$P$94)</f>
        <v>0</v>
      </c>
      <c r="AC229">
        <f>bef13over!AC229*($A229='Beregning - Sykkel'!$P$94)</f>
        <v>0</v>
      </c>
      <c r="AD229">
        <f>bef13over!AD229*($A229='Beregning - Sykkel'!$P$94)</f>
        <v>0</v>
      </c>
    </row>
    <row r="230" spans="1:30">
      <c r="A230">
        <v>1260</v>
      </c>
      <c r="B230">
        <f>bef13over!B230*($A230='Beregning - Sykkel'!$P$94)</f>
        <v>0</v>
      </c>
      <c r="C230">
        <f>bef13over!C230*($A230='Beregning - Sykkel'!$P$94)</f>
        <v>0</v>
      </c>
      <c r="D230">
        <f>bef13over!D230*($A230='Beregning - Sykkel'!$P$94)</f>
        <v>0</v>
      </c>
      <c r="E230">
        <f>bef13over!E230*($A230='Beregning - Sykkel'!$P$94)</f>
        <v>0</v>
      </c>
      <c r="F230">
        <f>bef13over!F230*($A230='Beregning - Sykkel'!$P$94)</f>
        <v>0</v>
      </c>
      <c r="G230">
        <f>bef13over!G230*($A230='Beregning - Sykkel'!$P$94)</f>
        <v>0</v>
      </c>
      <c r="H230">
        <f>bef13over!H230*($A230='Beregning - Sykkel'!$P$94)</f>
        <v>0</v>
      </c>
      <c r="I230">
        <f>bef13over!I230*($A230='Beregning - Sykkel'!$P$94)</f>
        <v>0</v>
      </c>
      <c r="J230">
        <f>bef13over!J230*($A230='Beregning - Sykkel'!$P$94)</f>
        <v>0</v>
      </c>
      <c r="K230">
        <f>bef13over!K230*($A230='Beregning - Sykkel'!$P$94)</f>
        <v>0</v>
      </c>
      <c r="L230">
        <f>bef13over!L230*($A230='Beregning - Sykkel'!$P$94)</f>
        <v>0</v>
      </c>
      <c r="M230">
        <f>bef13over!M230*($A230='Beregning - Sykkel'!$P$94)</f>
        <v>0</v>
      </c>
      <c r="N230">
        <f>bef13over!N230*($A230='Beregning - Sykkel'!$P$94)</f>
        <v>0</v>
      </c>
      <c r="O230">
        <f>bef13over!O230*($A230='Beregning - Sykkel'!$P$94)</f>
        <v>0</v>
      </c>
      <c r="P230">
        <f>bef13over!P230*($A230='Beregning - Sykkel'!$P$94)</f>
        <v>0</v>
      </c>
      <c r="Q230">
        <f>bef13over!Q230*($A230='Beregning - Sykkel'!$P$94)</f>
        <v>0</v>
      </c>
      <c r="R230">
        <f>bef13over!R230*($A230='Beregning - Sykkel'!$P$94)</f>
        <v>0</v>
      </c>
      <c r="S230">
        <f>bef13over!S230*($A230='Beregning - Sykkel'!$P$94)</f>
        <v>0</v>
      </c>
      <c r="T230">
        <f>bef13over!T230*($A230='Beregning - Sykkel'!$P$94)</f>
        <v>0</v>
      </c>
      <c r="U230">
        <f>bef13over!U230*($A230='Beregning - Sykkel'!$P$94)</f>
        <v>0</v>
      </c>
      <c r="V230">
        <f>bef13over!V230*($A230='Beregning - Sykkel'!$P$94)</f>
        <v>0</v>
      </c>
      <c r="W230">
        <f>bef13over!W230*($A230='Beregning - Sykkel'!$P$94)</f>
        <v>0</v>
      </c>
      <c r="X230">
        <f>bef13over!X230*($A230='Beregning - Sykkel'!$P$94)</f>
        <v>0</v>
      </c>
      <c r="Y230">
        <f>bef13over!Y230*($A230='Beregning - Sykkel'!$P$94)</f>
        <v>0</v>
      </c>
      <c r="Z230">
        <f>bef13over!Z230*($A230='Beregning - Sykkel'!$P$94)</f>
        <v>0</v>
      </c>
      <c r="AA230">
        <f>bef13over!AA230*($A230='Beregning - Sykkel'!$P$94)</f>
        <v>0</v>
      </c>
      <c r="AB230">
        <f>bef13over!AB230*($A230='Beregning - Sykkel'!$P$94)</f>
        <v>0</v>
      </c>
      <c r="AC230">
        <f>bef13over!AC230*($A230='Beregning - Sykkel'!$P$94)</f>
        <v>0</v>
      </c>
      <c r="AD230">
        <f>bef13over!AD230*($A230='Beregning - Sykkel'!$P$94)</f>
        <v>0</v>
      </c>
    </row>
    <row r="231" spans="1:30">
      <c r="A231">
        <v>1263</v>
      </c>
      <c r="B231">
        <f>bef13over!B231*($A231='Beregning - Sykkel'!$P$94)</f>
        <v>0</v>
      </c>
      <c r="C231">
        <f>bef13over!C231*($A231='Beregning - Sykkel'!$P$94)</f>
        <v>0</v>
      </c>
      <c r="D231">
        <f>bef13over!D231*($A231='Beregning - Sykkel'!$P$94)</f>
        <v>0</v>
      </c>
      <c r="E231">
        <f>bef13over!E231*($A231='Beregning - Sykkel'!$P$94)</f>
        <v>0</v>
      </c>
      <c r="F231">
        <f>bef13over!F231*($A231='Beregning - Sykkel'!$P$94)</f>
        <v>0</v>
      </c>
      <c r="G231">
        <f>bef13over!G231*($A231='Beregning - Sykkel'!$P$94)</f>
        <v>0</v>
      </c>
      <c r="H231">
        <f>bef13over!H231*($A231='Beregning - Sykkel'!$P$94)</f>
        <v>0</v>
      </c>
      <c r="I231">
        <f>bef13over!I231*($A231='Beregning - Sykkel'!$P$94)</f>
        <v>0</v>
      </c>
      <c r="J231">
        <f>bef13over!J231*($A231='Beregning - Sykkel'!$P$94)</f>
        <v>0</v>
      </c>
      <c r="K231">
        <f>bef13over!K231*($A231='Beregning - Sykkel'!$P$94)</f>
        <v>0</v>
      </c>
      <c r="L231">
        <f>bef13over!L231*($A231='Beregning - Sykkel'!$P$94)</f>
        <v>0</v>
      </c>
      <c r="M231">
        <f>bef13over!M231*($A231='Beregning - Sykkel'!$P$94)</f>
        <v>0</v>
      </c>
      <c r="N231">
        <f>bef13over!N231*($A231='Beregning - Sykkel'!$P$94)</f>
        <v>0</v>
      </c>
      <c r="O231">
        <f>bef13over!O231*($A231='Beregning - Sykkel'!$P$94)</f>
        <v>0</v>
      </c>
      <c r="P231">
        <f>bef13over!P231*($A231='Beregning - Sykkel'!$P$94)</f>
        <v>0</v>
      </c>
      <c r="Q231">
        <f>bef13over!Q231*($A231='Beregning - Sykkel'!$P$94)</f>
        <v>0</v>
      </c>
      <c r="R231">
        <f>bef13over!R231*($A231='Beregning - Sykkel'!$P$94)</f>
        <v>0</v>
      </c>
      <c r="S231">
        <f>bef13over!S231*($A231='Beregning - Sykkel'!$P$94)</f>
        <v>0</v>
      </c>
      <c r="T231">
        <f>bef13over!T231*($A231='Beregning - Sykkel'!$P$94)</f>
        <v>0</v>
      </c>
      <c r="U231">
        <f>bef13over!U231*($A231='Beregning - Sykkel'!$P$94)</f>
        <v>0</v>
      </c>
      <c r="V231">
        <f>bef13over!V231*($A231='Beregning - Sykkel'!$P$94)</f>
        <v>0</v>
      </c>
      <c r="W231">
        <f>bef13over!W231*($A231='Beregning - Sykkel'!$P$94)</f>
        <v>0</v>
      </c>
      <c r="X231">
        <f>bef13over!X231*($A231='Beregning - Sykkel'!$P$94)</f>
        <v>0</v>
      </c>
      <c r="Y231">
        <f>bef13over!Y231*($A231='Beregning - Sykkel'!$P$94)</f>
        <v>0</v>
      </c>
      <c r="Z231">
        <f>bef13over!Z231*($A231='Beregning - Sykkel'!$P$94)</f>
        <v>0</v>
      </c>
      <c r="AA231">
        <f>bef13over!AA231*($A231='Beregning - Sykkel'!$P$94)</f>
        <v>0</v>
      </c>
      <c r="AB231">
        <f>bef13over!AB231*($A231='Beregning - Sykkel'!$P$94)</f>
        <v>0</v>
      </c>
      <c r="AC231">
        <f>bef13over!AC231*($A231='Beregning - Sykkel'!$P$94)</f>
        <v>0</v>
      </c>
      <c r="AD231">
        <f>bef13over!AD231*($A231='Beregning - Sykkel'!$P$94)</f>
        <v>0</v>
      </c>
    </row>
    <row r="232" spans="1:30">
      <c r="A232">
        <v>1264</v>
      </c>
      <c r="B232">
        <f>bef13over!B232*($A232='Beregning - Sykkel'!$P$94)</f>
        <v>0</v>
      </c>
      <c r="C232">
        <f>bef13over!C232*($A232='Beregning - Sykkel'!$P$94)</f>
        <v>0</v>
      </c>
      <c r="D232">
        <f>bef13over!D232*($A232='Beregning - Sykkel'!$P$94)</f>
        <v>0</v>
      </c>
      <c r="E232">
        <f>bef13over!E232*($A232='Beregning - Sykkel'!$P$94)</f>
        <v>0</v>
      </c>
      <c r="F232">
        <f>bef13over!F232*($A232='Beregning - Sykkel'!$P$94)</f>
        <v>0</v>
      </c>
      <c r="G232">
        <f>bef13over!G232*($A232='Beregning - Sykkel'!$P$94)</f>
        <v>0</v>
      </c>
      <c r="H232">
        <f>bef13over!H232*($A232='Beregning - Sykkel'!$P$94)</f>
        <v>0</v>
      </c>
      <c r="I232">
        <f>bef13over!I232*($A232='Beregning - Sykkel'!$P$94)</f>
        <v>0</v>
      </c>
      <c r="J232">
        <f>bef13over!J232*($A232='Beregning - Sykkel'!$P$94)</f>
        <v>0</v>
      </c>
      <c r="K232">
        <f>bef13over!K232*($A232='Beregning - Sykkel'!$P$94)</f>
        <v>0</v>
      </c>
      <c r="L232">
        <f>bef13over!L232*($A232='Beregning - Sykkel'!$P$94)</f>
        <v>0</v>
      </c>
      <c r="M232">
        <f>bef13over!M232*($A232='Beregning - Sykkel'!$P$94)</f>
        <v>0</v>
      </c>
      <c r="N232">
        <f>bef13over!N232*($A232='Beregning - Sykkel'!$P$94)</f>
        <v>0</v>
      </c>
      <c r="O232">
        <f>bef13over!O232*($A232='Beregning - Sykkel'!$P$94)</f>
        <v>0</v>
      </c>
      <c r="P232">
        <f>bef13over!P232*($A232='Beregning - Sykkel'!$P$94)</f>
        <v>0</v>
      </c>
      <c r="Q232">
        <f>bef13over!Q232*($A232='Beregning - Sykkel'!$P$94)</f>
        <v>0</v>
      </c>
      <c r="R232">
        <f>bef13over!R232*($A232='Beregning - Sykkel'!$P$94)</f>
        <v>0</v>
      </c>
      <c r="S232">
        <f>bef13over!S232*($A232='Beregning - Sykkel'!$P$94)</f>
        <v>0</v>
      </c>
      <c r="T232">
        <f>bef13over!T232*($A232='Beregning - Sykkel'!$P$94)</f>
        <v>0</v>
      </c>
      <c r="U232">
        <f>bef13over!U232*($A232='Beregning - Sykkel'!$P$94)</f>
        <v>0</v>
      </c>
      <c r="V232">
        <f>bef13over!V232*($A232='Beregning - Sykkel'!$P$94)</f>
        <v>0</v>
      </c>
      <c r="W232">
        <f>bef13over!W232*($A232='Beregning - Sykkel'!$P$94)</f>
        <v>0</v>
      </c>
      <c r="X232">
        <f>bef13over!X232*($A232='Beregning - Sykkel'!$P$94)</f>
        <v>0</v>
      </c>
      <c r="Y232">
        <f>bef13over!Y232*($A232='Beregning - Sykkel'!$P$94)</f>
        <v>0</v>
      </c>
      <c r="Z232">
        <f>bef13over!Z232*($A232='Beregning - Sykkel'!$P$94)</f>
        <v>0</v>
      </c>
      <c r="AA232">
        <f>bef13over!AA232*($A232='Beregning - Sykkel'!$P$94)</f>
        <v>0</v>
      </c>
      <c r="AB232">
        <f>bef13over!AB232*($A232='Beregning - Sykkel'!$P$94)</f>
        <v>0</v>
      </c>
      <c r="AC232">
        <f>bef13over!AC232*($A232='Beregning - Sykkel'!$P$94)</f>
        <v>0</v>
      </c>
      <c r="AD232">
        <f>bef13over!AD232*($A232='Beregning - Sykkel'!$P$94)</f>
        <v>0</v>
      </c>
    </row>
    <row r="233" spans="1:30">
      <c r="A233">
        <v>1265</v>
      </c>
      <c r="B233">
        <f>bef13over!B233*($A233='Beregning - Sykkel'!$P$94)</f>
        <v>0</v>
      </c>
      <c r="C233">
        <f>bef13over!C233*($A233='Beregning - Sykkel'!$P$94)</f>
        <v>0</v>
      </c>
      <c r="D233">
        <f>bef13over!D233*($A233='Beregning - Sykkel'!$P$94)</f>
        <v>0</v>
      </c>
      <c r="E233">
        <f>bef13over!E233*($A233='Beregning - Sykkel'!$P$94)</f>
        <v>0</v>
      </c>
      <c r="F233">
        <f>bef13over!F233*($A233='Beregning - Sykkel'!$P$94)</f>
        <v>0</v>
      </c>
      <c r="G233">
        <f>bef13over!G233*($A233='Beregning - Sykkel'!$P$94)</f>
        <v>0</v>
      </c>
      <c r="H233">
        <f>bef13over!H233*($A233='Beregning - Sykkel'!$P$94)</f>
        <v>0</v>
      </c>
      <c r="I233">
        <f>bef13over!I233*($A233='Beregning - Sykkel'!$P$94)</f>
        <v>0</v>
      </c>
      <c r="J233">
        <f>bef13over!J233*($A233='Beregning - Sykkel'!$P$94)</f>
        <v>0</v>
      </c>
      <c r="K233">
        <f>bef13over!K233*($A233='Beregning - Sykkel'!$P$94)</f>
        <v>0</v>
      </c>
      <c r="L233">
        <f>bef13over!L233*($A233='Beregning - Sykkel'!$P$94)</f>
        <v>0</v>
      </c>
      <c r="M233">
        <f>bef13over!M233*($A233='Beregning - Sykkel'!$P$94)</f>
        <v>0</v>
      </c>
      <c r="N233">
        <f>bef13over!N233*($A233='Beregning - Sykkel'!$P$94)</f>
        <v>0</v>
      </c>
      <c r="O233">
        <f>bef13over!O233*($A233='Beregning - Sykkel'!$P$94)</f>
        <v>0</v>
      </c>
      <c r="P233">
        <f>bef13over!P233*($A233='Beregning - Sykkel'!$P$94)</f>
        <v>0</v>
      </c>
      <c r="Q233">
        <f>bef13over!Q233*($A233='Beregning - Sykkel'!$P$94)</f>
        <v>0</v>
      </c>
      <c r="R233">
        <f>bef13over!R233*($A233='Beregning - Sykkel'!$P$94)</f>
        <v>0</v>
      </c>
      <c r="S233">
        <f>bef13over!S233*($A233='Beregning - Sykkel'!$P$94)</f>
        <v>0</v>
      </c>
      <c r="T233">
        <f>bef13over!T233*($A233='Beregning - Sykkel'!$P$94)</f>
        <v>0</v>
      </c>
      <c r="U233">
        <f>bef13over!U233*($A233='Beregning - Sykkel'!$P$94)</f>
        <v>0</v>
      </c>
      <c r="V233">
        <f>bef13over!V233*($A233='Beregning - Sykkel'!$P$94)</f>
        <v>0</v>
      </c>
      <c r="W233">
        <f>bef13over!W233*($A233='Beregning - Sykkel'!$P$94)</f>
        <v>0</v>
      </c>
      <c r="X233">
        <f>bef13over!X233*($A233='Beregning - Sykkel'!$P$94)</f>
        <v>0</v>
      </c>
      <c r="Y233">
        <f>bef13over!Y233*($A233='Beregning - Sykkel'!$P$94)</f>
        <v>0</v>
      </c>
      <c r="Z233">
        <f>bef13over!Z233*($A233='Beregning - Sykkel'!$P$94)</f>
        <v>0</v>
      </c>
      <c r="AA233">
        <f>bef13over!AA233*($A233='Beregning - Sykkel'!$P$94)</f>
        <v>0</v>
      </c>
      <c r="AB233">
        <f>bef13over!AB233*($A233='Beregning - Sykkel'!$P$94)</f>
        <v>0</v>
      </c>
      <c r="AC233">
        <f>bef13over!AC233*($A233='Beregning - Sykkel'!$P$94)</f>
        <v>0</v>
      </c>
      <c r="AD233">
        <f>bef13over!AD233*($A233='Beregning - Sykkel'!$P$94)</f>
        <v>0</v>
      </c>
    </row>
    <row r="234" spans="1:30">
      <c r="A234">
        <v>1266</v>
      </c>
      <c r="B234">
        <f>bef13over!B234*($A234='Beregning - Sykkel'!$P$94)</f>
        <v>0</v>
      </c>
      <c r="C234">
        <f>bef13over!C234*($A234='Beregning - Sykkel'!$P$94)</f>
        <v>0</v>
      </c>
      <c r="D234">
        <f>bef13over!D234*($A234='Beregning - Sykkel'!$P$94)</f>
        <v>0</v>
      </c>
      <c r="E234">
        <f>bef13over!E234*($A234='Beregning - Sykkel'!$P$94)</f>
        <v>0</v>
      </c>
      <c r="F234">
        <f>bef13over!F234*($A234='Beregning - Sykkel'!$P$94)</f>
        <v>0</v>
      </c>
      <c r="G234">
        <f>bef13over!G234*($A234='Beregning - Sykkel'!$P$94)</f>
        <v>0</v>
      </c>
      <c r="H234">
        <f>bef13over!H234*($A234='Beregning - Sykkel'!$P$94)</f>
        <v>0</v>
      </c>
      <c r="I234">
        <f>bef13over!I234*($A234='Beregning - Sykkel'!$P$94)</f>
        <v>0</v>
      </c>
      <c r="J234">
        <f>bef13over!J234*($A234='Beregning - Sykkel'!$P$94)</f>
        <v>0</v>
      </c>
      <c r="K234">
        <f>bef13over!K234*($A234='Beregning - Sykkel'!$P$94)</f>
        <v>0</v>
      </c>
      <c r="L234">
        <f>bef13over!L234*($A234='Beregning - Sykkel'!$P$94)</f>
        <v>0</v>
      </c>
      <c r="M234">
        <f>bef13over!M234*($A234='Beregning - Sykkel'!$P$94)</f>
        <v>0</v>
      </c>
      <c r="N234">
        <f>bef13over!N234*($A234='Beregning - Sykkel'!$P$94)</f>
        <v>0</v>
      </c>
      <c r="O234">
        <f>bef13over!O234*($A234='Beregning - Sykkel'!$P$94)</f>
        <v>0</v>
      </c>
      <c r="P234">
        <f>bef13over!P234*($A234='Beregning - Sykkel'!$P$94)</f>
        <v>0</v>
      </c>
      <c r="Q234">
        <f>bef13over!Q234*($A234='Beregning - Sykkel'!$P$94)</f>
        <v>0</v>
      </c>
      <c r="R234">
        <f>bef13over!R234*($A234='Beregning - Sykkel'!$P$94)</f>
        <v>0</v>
      </c>
      <c r="S234">
        <f>bef13over!S234*($A234='Beregning - Sykkel'!$P$94)</f>
        <v>0</v>
      </c>
      <c r="T234">
        <f>bef13over!T234*($A234='Beregning - Sykkel'!$P$94)</f>
        <v>0</v>
      </c>
      <c r="U234">
        <f>bef13over!U234*($A234='Beregning - Sykkel'!$P$94)</f>
        <v>0</v>
      </c>
      <c r="V234">
        <f>bef13over!V234*($A234='Beregning - Sykkel'!$P$94)</f>
        <v>0</v>
      </c>
      <c r="W234">
        <f>bef13over!W234*($A234='Beregning - Sykkel'!$P$94)</f>
        <v>0</v>
      </c>
      <c r="X234">
        <f>bef13over!X234*($A234='Beregning - Sykkel'!$P$94)</f>
        <v>0</v>
      </c>
      <c r="Y234">
        <f>bef13over!Y234*($A234='Beregning - Sykkel'!$P$94)</f>
        <v>0</v>
      </c>
      <c r="Z234">
        <f>bef13over!Z234*($A234='Beregning - Sykkel'!$P$94)</f>
        <v>0</v>
      </c>
      <c r="AA234">
        <f>bef13over!AA234*($A234='Beregning - Sykkel'!$P$94)</f>
        <v>0</v>
      </c>
      <c r="AB234">
        <f>bef13over!AB234*($A234='Beregning - Sykkel'!$P$94)</f>
        <v>0</v>
      </c>
      <c r="AC234">
        <f>bef13over!AC234*($A234='Beregning - Sykkel'!$P$94)</f>
        <v>0</v>
      </c>
      <c r="AD234">
        <f>bef13over!AD234*($A234='Beregning - Sykkel'!$P$94)</f>
        <v>0</v>
      </c>
    </row>
    <row r="235" spans="1:30">
      <c r="A235">
        <v>1401</v>
      </c>
      <c r="B235">
        <f>bef13over!B235*($A235='Beregning - Sykkel'!$P$94)</f>
        <v>0</v>
      </c>
      <c r="C235">
        <f>bef13over!C235*($A235='Beregning - Sykkel'!$P$94)</f>
        <v>0</v>
      </c>
      <c r="D235">
        <f>bef13over!D235*($A235='Beregning - Sykkel'!$P$94)</f>
        <v>0</v>
      </c>
      <c r="E235">
        <f>bef13over!E235*($A235='Beregning - Sykkel'!$P$94)</f>
        <v>0</v>
      </c>
      <c r="F235">
        <f>bef13over!F235*($A235='Beregning - Sykkel'!$P$94)</f>
        <v>0</v>
      </c>
      <c r="G235">
        <f>bef13over!G235*($A235='Beregning - Sykkel'!$P$94)</f>
        <v>0</v>
      </c>
      <c r="H235">
        <f>bef13over!H235*($A235='Beregning - Sykkel'!$P$94)</f>
        <v>0</v>
      </c>
      <c r="I235">
        <f>bef13over!I235*($A235='Beregning - Sykkel'!$P$94)</f>
        <v>0</v>
      </c>
      <c r="J235">
        <f>bef13over!J235*($A235='Beregning - Sykkel'!$P$94)</f>
        <v>0</v>
      </c>
      <c r="K235">
        <f>bef13over!K235*($A235='Beregning - Sykkel'!$P$94)</f>
        <v>0</v>
      </c>
      <c r="L235">
        <f>bef13over!L235*($A235='Beregning - Sykkel'!$P$94)</f>
        <v>0</v>
      </c>
      <c r="M235">
        <f>bef13over!M235*($A235='Beregning - Sykkel'!$P$94)</f>
        <v>0</v>
      </c>
      <c r="N235">
        <f>bef13over!N235*($A235='Beregning - Sykkel'!$P$94)</f>
        <v>0</v>
      </c>
      <c r="O235">
        <f>bef13over!O235*($A235='Beregning - Sykkel'!$P$94)</f>
        <v>0</v>
      </c>
      <c r="P235">
        <f>bef13over!P235*($A235='Beregning - Sykkel'!$P$94)</f>
        <v>0</v>
      </c>
      <c r="Q235">
        <f>bef13over!Q235*($A235='Beregning - Sykkel'!$P$94)</f>
        <v>0</v>
      </c>
      <c r="R235">
        <f>bef13over!R235*($A235='Beregning - Sykkel'!$P$94)</f>
        <v>0</v>
      </c>
      <c r="S235">
        <f>bef13over!S235*($A235='Beregning - Sykkel'!$P$94)</f>
        <v>0</v>
      </c>
      <c r="T235">
        <f>bef13over!T235*($A235='Beregning - Sykkel'!$P$94)</f>
        <v>0</v>
      </c>
      <c r="U235">
        <f>bef13over!U235*($A235='Beregning - Sykkel'!$P$94)</f>
        <v>0</v>
      </c>
      <c r="V235">
        <f>bef13over!V235*($A235='Beregning - Sykkel'!$P$94)</f>
        <v>0</v>
      </c>
      <c r="W235">
        <f>bef13over!W235*($A235='Beregning - Sykkel'!$P$94)</f>
        <v>0</v>
      </c>
      <c r="X235">
        <f>bef13over!X235*($A235='Beregning - Sykkel'!$P$94)</f>
        <v>0</v>
      </c>
      <c r="Y235">
        <f>bef13over!Y235*($A235='Beregning - Sykkel'!$P$94)</f>
        <v>0</v>
      </c>
      <c r="Z235">
        <f>bef13over!Z235*($A235='Beregning - Sykkel'!$P$94)</f>
        <v>0</v>
      </c>
      <c r="AA235">
        <f>bef13over!AA235*($A235='Beregning - Sykkel'!$P$94)</f>
        <v>0</v>
      </c>
      <c r="AB235">
        <f>bef13over!AB235*($A235='Beregning - Sykkel'!$P$94)</f>
        <v>0</v>
      </c>
      <c r="AC235">
        <f>bef13over!AC235*($A235='Beregning - Sykkel'!$P$94)</f>
        <v>0</v>
      </c>
      <c r="AD235">
        <f>bef13over!AD235*($A235='Beregning - Sykkel'!$P$94)</f>
        <v>0</v>
      </c>
    </row>
    <row r="236" spans="1:30">
      <c r="A236">
        <v>1411</v>
      </c>
      <c r="B236">
        <f>bef13over!B236*($A236='Beregning - Sykkel'!$P$94)</f>
        <v>0</v>
      </c>
      <c r="C236">
        <f>bef13over!C236*($A236='Beregning - Sykkel'!$P$94)</f>
        <v>0</v>
      </c>
      <c r="D236">
        <f>bef13over!D236*($A236='Beregning - Sykkel'!$P$94)</f>
        <v>0</v>
      </c>
      <c r="E236">
        <f>bef13over!E236*($A236='Beregning - Sykkel'!$P$94)</f>
        <v>0</v>
      </c>
      <c r="F236">
        <f>bef13over!F236*($A236='Beregning - Sykkel'!$P$94)</f>
        <v>0</v>
      </c>
      <c r="G236">
        <f>bef13over!G236*($A236='Beregning - Sykkel'!$P$94)</f>
        <v>0</v>
      </c>
      <c r="H236">
        <f>bef13over!H236*($A236='Beregning - Sykkel'!$P$94)</f>
        <v>0</v>
      </c>
      <c r="I236">
        <f>bef13over!I236*($A236='Beregning - Sykkel'!$P$94)</f>
        <v>0</v>
      </c>
      <c r="J236">
        <f>bef13over!J236*($A236='Beregning - Sykkel'!$P$94)</f>
        <v>0</v>
      </c>
      <c r="K236">
        <f>bef13over!K236*($A236='Beregning - Sykkel'!$P$94)</f>
        <v>0</v>
      </c>
      <c r="L236">
        <f>bef13over!L236*($A236='Beregning - Sykkel'!$P$94)</f>
        <v>0</v>
      </c>
      <c r="M236">
        <f>bef13over!M236*($A236='Beregning - Sykkel'!$P$94)</f>
        <v>0</v>
      </c>
      <c r="N236">
        <f>bef13over!N236*($A236='Beregning - Sykkel'!$P$94)</f>
        <v>0</v>
      </c>
      <c r="O236">
        <f>bef13over!O236*($A236='Beregning - Sykkel'!$P$94)</f>
        <v>0</v>
      </c>
      <c r="P236">
        <f>bef13over!P236*($A236='Beregning - Sykkel'!$P$94)</f>
        <v>0</v>
      </c>
      <c r="Q236">
        <f>bef13over!Q236*($A236='Beregning - Sykkel'!$P$94)</f>
        <v>0</v>
      </c>
      <c r="R236">
        <f>bef13over!R236*($A236='Beregning - Sykkel'!$P$94)</f>
        <v>0</v>
      </c>
      <c r="S236">
        <f>bef13over!S236*($A236='Beregning - Sykkel'!$P$94)</f>
        <v>0</v>
      </c>
      <c r="T236">
        <f>bef13over!T236*($A236='Beregning - Sykkel'!$P$94)</f>
        <v>0</v>
      </c>
      <c r="U236">
        <f>bef13over!U236*($A236='Beregning - Sykkel'!$P$94)</f>
        <v>0</v>
      </c>
      <c r="V236">
        <f>bef13over!V236*($A236='Beregning - Sykkel'!$P$94)</f>
        <v>0</v>
      </c>
      <c r="W236">
        <f>bef13over!W236*($A236='Beregning - Sykkel'!$P$94)</f>
        <v>0</v>
      </c>
      <c r="X236">
        <f>bef13over!X236*($A236='Beregning - Sykkel'!$P$94)</f>
        <v>0</v>
      </c>
      <c r="Y236">
        <f>bef13over!Y236*($A236='Beregning - Sykkel'!$P$94)</f>
        <v>0</v>
      </c>
      <c r="Z236">
        <f>bef13over!Z236*($A236='Beregning - Sykkel'!$P$94)</f>
        <v>0</v>
      </c>
      <c r="AA236">
        <f>bef13over!AA236*($A236='Beregning - Sykkel'!$P$94)</f>
        <v>0</v>
      </c>
      <c r="AB236">
        <f>bef13over!AB236*($A236='Beregning - Sykkel'!$P$94)</f>
        <v>0</v>
      </c>
      <c r="AC236">
        <f>bef13over!AC236*($A236='Beregning - Sykkel'!$P$94)</f>
        <v>0</v>
      </c>
      <c r="AD236">
        <f>bef13over!AD236*($A236='Beregning - Sykkel'!$P$94)</f>
        <v>0</v>
      </c>
    </row>
    <row r="237" spans="1:30">
      <c r="A237">
        <v>1412</v>
      </c>
      <c r="B237">
        <f>bef13over!B237*($A237='Beregning - Sykkel'!$P$94)</f>
        <v>0</v>
      </c>
      <c r="C237">
        <f>bef13over!C237*($A237='Beregning - Sykkel'!$P$94)</f>
        <v>0</v>
      </c>
      <c r="D237">
        <f>bef13over!D237*($A237='Beregning - Sykkel'!$P$94)</f>
        <v>0</v>
      </c>
      <c r="E237">
        <f>bef13over!E237*($A237='Beregning - Sykkel'!$P$94)</f>
        <v>0</v>
      </c>
      <c r="F237">
        <f>bef13over!F237*($A237='Beregning - Sykkel'!$P$94)</f>
        <v>0</v>
      </c>
      <c r="G237">
        <f>bef13over!G237*($A237='Beregning - Sykkel'!$P$94)</f>
        <v>0</v>
      </c>
      <c r="H237">
        <f>bef13over!H237*($A237='Beregning - Sykkel'!$P$94)</f>
        <v>0</v>
      </c>
      <c r="I237">
        <f>bef13over!I237*($A237='Beregning - Sykkel'!$P$94)</f>
        <v>0</v>
      </c>
      <c r="J237">
        <f>bef13over!J237*($A237='Beregning - Sykkel'!$P$94)</f>
        <v>0</v>
      </c>
      <c r="K237">
        <f>bef13over!K237*($A237='Beregning - Sykkel'!$P$94)</f>
        <v>0</v>
      </c>
      <c r="L237">
        <f>bef13over!L237*($A237='Beregning - Sykkel'!$P$94)</f>
        <v>0</v>
      </c>
      <c r="M237">
        <f>bef13over!M237*($A237='Beregning - Sykkel'!$P$94)</f>
        <v>0</v>
      </c>
      <c r="N237">
        <f>bef13over!N237*($A237='Beregning - Sykkel'!$P$94)</f>
        <v>0</v>
      </c>
      <c r="O237">
        <f>bef13over!O237*($A237='Beregning - Sykkel'!$P$94)</f>
        <v>0</v>
      </c>
      <c r="P237">
        <f>bef13over!P237*($A237='Beregning - Sykkel'!$P$94)</f>
        <v>0</v>
      </c>
      <c r="Q237">
        <f>bef13over!Q237*($A237='Beregning - Sykkel'!$P$94)</f>
        <v>0</v>
      </c>
      <c r="R237">
        <f>bef13over!R237*($A237='Beregning - Sykkel'!$P$94)</f>
        <v>0</v>
      </c>
      <c r="S237">
        <f>bef13over!S237*($A237='Beregning - Sykkel'!$P$94)</f>
        <v>0</v>
      </c>
      <c r="T237">
        <f>bef13over!T237*($A237='Beregning - Sykkel'!$P$94)</f>
        <v>0</v>
      </c>
      <c r="U237">
        <f>bef13over!U237*($A237='Beregning - Sykkel'!$P$94)</f>
        <v>0</v>
      </c>
      <c r="V237">
        <f>bef13over!V237*($A237='Beregning - Sykkel'!$P$94)</f>
        <v>0</v>
      </c>
      <c r="W237">
        <f>bef13over!W237*($A237='Beregning - Sykkel'!$P$94)</f>
        <v>0</v>
      </c>
      <c r="X237">
        <f>bef13over!X237*($A237='Beregning - Sykkel'!$P$94)</f>
        <v>0</v>
      </c>
      <c r="Y237">
        <f>bef13over!Y237*($A237='Beregning - Sykkel'!$P$94)</f>
        <v>0</v>
      </c>
      <c r="Z237">
        <f>bef13over!Z237*($A237='Beregning - Sykkel'!$P$94)</f>
        <v>0</v>
      </c>
      <c r="AA237">
        <f>bef13over!AA237*($A237='Beregning - Sykkel'!$P$94)</f>
        <v>0</v>
      </c>
      <c r="AB237">
        <f>bef13over!AB237*($A237='Beregning - Sykkel'!$P$94)</f>
        <v>0</v>
      </c>
      <c r="AC237">
        <f>bef13over!AC237*($A237='Beregning - Sykkel'!$P$94)</f>
        <v>0</v>
      </c>
      <c r="AD237">
        <f>bef13over!AD237*($A237='Beregning - Sykkel'!$P$94)</f>
        <v>0</v>
      </c>
    </row>
    <row r="238" spans="1:30">
      <c r="A238">
        <v>1413</v>
      </c>
      <c r="B238">
        <f>bef13over!B238*($A238='Beregning - Sykkel'!$P$94)</f>
        <v>0</v>
      </c>
      <c r="C238">
        <f>bef13over!C238*($A238='Beregning - Sykkel'!$P$94)</f>
        <v>0</v>
      </c>
      <c r="D238">
        <f>bef13over!D238*($A238='Beregning - Sykkel'!$P$94)</f>
        <v>0</v>
      </c>
      <c r="E238">
        <f>bef13over!E238*($A238='Beregning - Sykkel'!$P$94)</f>
        <v>0</v>
      </c>
      <c r="F238">
        <f>bef13over!F238*($A238='Beregning - Sykkel'!$P$94)</f>
        <v>0</v>
      </c>
      <c r="G238">
        <f>bef13over!G238*($A238='Beregning - Sykkel'!$P$94)</f>
        <v>0</v>
      </c>
      <c r="H238">
        <f>bef13over!H238*($A238='Beregning - Sykkel'!$P$94)</f>
        <v>0</v>
      </c>
      <c r="I238">
        <f>bef13over!I238*($A238='Beregning - Sykkel'!$P$94)</f>
        <v>0</v>
      </c>
      <c r="J238">
        <f>bef13over!J238*($A238='Beregning - Sykkel'!$P$94)</f>
        <v>0</v>
      </c>
      <c r="K238">
        <f>bef13over!K238*($A238='Beregning - Sykkel'!$P$94)</f>
        <v>0</v>
      </c>
      <c r="L238">
        <f>bef13over!L238*($A238='Beregning - Sykkel'!$P$94)</f>
        <v>0</v>
      </c>
      <c r="M238">
        <f>bef13over!M238*($A238='Beregning - Sykkel'!$P$94)</f>
        <v>0</v>
      </c>
      <c r="N238">
        <f>bef13over!N238*($A238='Beregning - Sykkel'!$P$94)</f>
        <v>0</v>
      </c>
      <c r="O238">
        <f>bef13over!O238*($A238='Beregning - Sykkel'!$P$94)</f>
        <v>0</v>
      </c>
      <c r="P238">
        <f>bef13over!P238*($A238='Beregning - Sykkel'!$P$94)</f>
        <v>0</v>
      </c>
      <c r="Q238">
        <f>bef13over!Q238*($A238='Beregning - Sykkel'!$P$94)</f>
        <v>0</v>
      </c>
      <c r="R238">
        <f>bef13over!R238*($A238='Beregning - Sykkel'!$P$94)</f>
        <v>0</v>
      </c>
      <c r="S238">
        <f>bef13over!S238*($A238='Beregning - Sykkel'!$P$94)</f>
        <v>0</v>
      </c>
      <c r="T238">
        <f>bef13over!T238*($A238='Beregning - Sykkel'!$P$94)</f>
        <v>0</v>
      </c>
      <c r="U238">
        <f>bef13over!U238*($A238='Beregning - Sykkel'!$P$94)</f>
        <v>0</v>
      </c>
      <c r="V238">
        <f>bef13over!V238*($A238='Beregning - Sykkel'!$P$94)</f>
        <v>0</v>
      </c>
      <c r="W238">
        <f>bef13over!W238*($A238='Beregning - Sykkel'!$P$94)</f>
        <v>0</v>
      </c>
      <c r="X238">
        <f>bef13over!X238*($A238='Beregning - Sykkel'!$P$94)</f>
        <v>0</v>
      </c>
      <c r="Y238">
        <f>bef13over!Y238*($A238='Beregning - Sykkel'!$P$94)</f>
        <v>0</v>
      </c>
      <c r="Z238">
        <f>bef13over!Z238*($A238='Beregning - Sykkel'!$P$94)</f>
        <v>0</v>
      </c>
      <c r="AA238">
        <f>bef13over!AA238*($A238='Beregning - Sykkel'!$P$94)</f>
        <v>0</v>
      </c>
      <c r="AB238">
        <f>bef13over!AB238*($A238='Beregning - Sykkel'!$P$94)</f>
        <v>0</v>
      </c>
      <c r="AC238">
        <f>bef13over!AC238*($A238='Beregning - Sykkel'!$P$94)</f>
        <v>0</v>
      </c>
      <c r="AD238">
        <f>bef13over!AD238*($A238='Beregning - Sykkel'!$P$94)</f>
        <v>0</v>
      </c>
    </row>
    <row r="239" spans="1:30">
      <c r="A239">
        <v>1416</v>
      </c>
      <c r="B239">
        <f>bef13over!B239*($A239='Beregning - Sykkel'!$P$94)</f>
        <v>0</v>
      </c>
      <c r="C239">
        <f>bef13over!C239*($A239='Beregning - Sykkel'!$P$94)</f>
        <v>0</v>
      </c>
      <c r="D239">
        <f>bef13over!D239*($A239='Beregning - Sykkel'!$P$94)</f>
        <v>0</v>
      </c>
      <c r="E239">
        <f>bef13over!E239*($A239='Beregning - Sykkel'!$P$94)</f>
        <v>0</v>
      </c>
      <c r="F239">
        <f>bef13over!F239*($A239='Beregning - Sykkel'!$P$94)</f>
        <v>0</v>
      </c>
      <c r="G239">
        <f>bef13over!G239*($A239='Beregning - Sykkel'!$P$94)</f>
        <v>0</v>
      </c>
      <c r="H239">
        <f>bef13over!H239*($A239='Beregning - Sykkel'!$P$94)</f>
        <v>0</v>
      </c>
      <c r="I239">
        <f>bef13over!I239*($A239='Beregning - Sykkel'!$P$94)</f>
        <v>0</v>
      </c>
      <c r="J239">
        <f>bef13over!J239*($A239='Beregning - Sykkel'!$P$94)</f>
        <v>0</v>
      </c>
      <c r="K239">
        <f>bef13over!K239*($A239='Beregning - Sykkel'!$P$94)</f>
        <v>0</v>
      </c>
      <c r="L239">
        <f>bef13over!L239*($A239='Beregning - Sykkel'!$P$94)</f>
        <v>0</v>
      </c>
      <c r="M239">
        <f>bef13over!M239*($A239='Beregning - Sykkel'!$P$94)</f>
        <v>0</v>
      </c>
      <c r="N239">
        <f>bef13over!N239*($A239='Beregning - Sykkel'!$P$94)</f>
        <v>0</v>
      </c>
      <c r="O239">
        <f>bef13over!O239*($A239='Beregning - Sykkel'!$P$94)</f>
        <v>0</v>
      </c>
      <c r="P239">
        <f>bef13over!P239*($A239='Beregning - Sykkel'!$P$94)</f>
        <v>0</v>
      </c>
      <c r="Q239">
        <f>bef13over!Q239*($A239='Beregning - Sykkel'!$P$94)</f>
        <v>0</v>
      </c>
      <c r="R239">
        <f>bef13over!R239*($A239='Beregning - Sykkel'!$P$94)</f>
        <v>0</v>
      </c>
      <c r="S239">
        <f>bef13over!S239*($A239='Beregning - Sykkel'!$P$94)</f>
        <v>0</v>
      </c>
      <c r="T239">
        <f>bef13over!T239*($A239='Beregning - Sykkel'!$P$94)</f>
        <v>0</v>
      </c>
      <c r="U239">
        <f>bef13over!U239*($A239='Beregning - Sykkel'!$P$94)</f>
        <v>0</v>
      </c>
      <c r="V239">
        <f>bef13over!V239*($A239='Beregning - Sykkel'!$P$94)</f>
        <v>0</v>
      </c>
      <c r="W239">
        <f>bef13over!W239*($A239='Beregning - Sykkel'!$P$94)</f>
        <v>0</v>
      </c>
      <c r="X239">
        <f>bef13over!X239*($A239='Beregning - Sykkel'!$P$94)</f>
        <v>0</v>
      </c>
      <c r="Y239">
        <f>bef13over!Y239*($A239='Beregning - Sykkel'!$P$94)</f>
        <v>0</v>
      </c>
      <c r="Z239">
        <f>bef13over!Z239*($A239='Beregning - Sykkel'!$P$94)</f>
        <v>0</v>
      </c>
      <c r="AA239">
        <f>bef13over!AA239*($A239='Beregning - Sykkel'!$P$94)</f>
        <v>0</v>
      </c>
      <c r="AB239">
        <f>bef13over!AB239*($A239='Beregning - Sykkel'!$P$94)</f>
        <v>0</v>
      </c>
      <c r="AC239">
        <f>bef13over!AC239*($A239='Beregning - Sykkel'!$P$94)</f>
        <v>0</v>
      </c>
      <c r="AD239">
        <f>bef13over!AD239*($A239='Beregning - Sykkel'!$P$94)</f>
        <v>0</v>
      </c>
    </row>
    <row r="240" spans="1:30">
      <c r="A240">
        <v>1417</v>
      </c>
      <c r="B240">
        <f>bef13over!B240*($A240='Beregning - Sykkel'!$P$94)</f>
        <v>0</v>
      </c>
      <c r="C240">
        <f>bef13over!C240*($A240='Beregning - Sykkel'!$P$94)</f>
        <v>0</v>
      </c>
      <c r="D240">
        <f>bef13over!D240*($A240='Beregning - Sykkel'!$P$94)</f>
        <v>0</v>
      </c>
      <c r="E240">
        <f>bef13over!E240*($A240='Beregning - Sykkel'!$P$94)</f>
        <v>0</v>
      </c>
      <c r="F240">
        <f>bef13over!F240*($A240='Beregning - Sykkel'!$P$94)</f>
        <v>0</v>
      </c>
      <c r="G240">
        <f>bef13over!G240*($A240='Beregning - Sykkel'!$P$94)</f>
        <v>0</v>
      </c>
      <c r="H240">
        <f>bef13over!H240*($A240='Beregning - Sykkel'!$P$94)</f>
        <v>0</v>
      </c>
      <c r="I240">
        <f>bef13over!I240*($A240='Beregning - Sykkel'!$P$94)</f>
        <v>0</v>
      </c>
      <c r="J240">
        <f>bef13over!J240*($A240='Beregning - Sykkel'!$P$94)</f>
        <v>0</v>
      </c>
      <c r="K240">
        <f>bef13over!K240*($A240='Beregning - Sykkel'!$P$94)</f>
        <v>0</v>
      </c>
      <c r="L240">
        <f>bef13over!L240*($A240='Beregning - Sykkel'!$P$94)</f>
        <v>0</v>
      </c>
      <c r="M240">
        <f>bef13over!M240*($A240='Beregning - Sykkel'!$P$94)</f>
        <v>0</v>
      </c>
      <c r="N240">
        <f>bef13over!N240*($A240='Beregning - Sykkel'!$P$94)</f>
        <v>0</v>
      </c>
      <c r="O240">
        <f>bef13over!O240*($A240='Beregning - Sykkel'!$P$94)</f>
        <v>0</v>
      </c>
      <c r="P240">
        <f>bef13over!P240*($A240='Beregning - Sykkel'!$P$94)</f>
        <v>0</v>
      </c>
      <c r="Q240">
        <f>bef13over!Q240*($A240='Beregning - Sykkel'!$P$94)</f>
        <v>0</v>
      </c>
      <c r="R240">
        <f>bef13over!R240*($A240='Beregning - Sykkel'!$P$94)</f>
        <v>0</v>
      </c>
      <c r="S240">
        <f>bef13over!S240*($A240='Beregning - Sykkel'!$P$94)</f>
        <v>0</v>
      </c>
      <c r="T240">
        <f>bef13over!T240*($A240='Beregning - Sykkel'!$P$94)</f>
        <v>0</v>
      </c>
      <c r="U240">
        <f>bef13over!U240*($A240='Beregning - Sykkel'!$P$94)</f>
        <v>0</v>
      </c>
      <c r="V240">
        <f>bef13over!V240*($A240='Beregning - Sykkel'!$P$94)</f>
        <v>0</v>
      </c>
      <c r="W240">
        <f>bef13over!W240*($A240='Beregning - Sykkel'!$P$94)</f>
        <v>0</v>
      </c>
      <c r="X240">
        <f>bef13over!X240*($A240='Beregning - Sykkel'!$P$94)</f>
        <v>0</v>
      </c>
      <c r="Y240">
        <f>bef13over!Y240*($A240='Beregning - Sykkel'!$P$94)</f>
        <v>0</v>
      </c>
      <c r="Z240">
        <f>bef13over!Z240*($A240='Beregning - Sykkel'!$P$94)</f>
        <v>0</v>
      </c>
      <c r="AA240">
        <f>bef13over!AA240*($A240='Beregning - Sykkel'!$P$94)</f>
        <v>0</v>
      </c>
      <c r="AB240">
        <f>bef13over!AB240*($A240='Beregning - Sykkel'!$P$94)</f>
        <v>0</v>
      </c>
      <c r="AC240">
        <f>bef13over!AC240*($A240='Beregning - Sykkel'!$P$94)</f>
        <v>0</v>
      </c>
      <c r="AD240">
        <f>bef13over!AD240*($A240='Beregning - Sykkel'!$P$94)</f>
        <v>0</v>
      </c>
    </row>
    <row r="241" spans="1:30">
      <c r="A241">
        <v>1418</v>
      </c>
      <c r="B241">
        <f>bef13over!B241*($A241='Beregning - Sykkel'!$P$94)</f>
        <v>0</v>
      </c>
      <c r="C241">
        <f>bef13over!C241*($A241='Beregning - Sykkel'!$P$94)</f>
        <v>0</v>
      </c>
      <c r="D241">
        <f>bef13over!D241*($A241='Beregning - Sykkel'!$P$94)</f>
        <v>0</v>
      </c>
      <c r="E241">
        <f>bef13over!E241*($A241='Beregning - Sykkel'!$P$94)</f>
        <v>0</v>
      </c>
      <c r="F241">
        <f>bef13over!F241*($A241='Beregning - Sykkel'!$P$94)</f>
        <v>0</v>
      </c>
      <c r="G241">
        <f>bef13over!G241*($A241='Beregning - Sykkel'!$P$94)</f>
        <v>0</v>
      </c>
      <c r="H241">
        <f>bef13over!H241*($A241='Beregning - Sykkel'!$P$94)</f>
        <v>0</v>
      </c>
      <c r="I241">
        <f>bef13over!I241*($A241='Beregning - Sykkel'!$P$94)</f>
        <v>0</v>
      </c>
      <c r="J241">
        <f>bef13over!J241*($A241='Beregning - Sykkel'!$P$94)</f>
        <v>0</v>
      </c>
      <c r="K241">
        <f>bef13over!K241*($A241='Beregning - Sykkel'!$P$94)</f>
        <v>0</v>
      </c>
      <c r="L241">
        <f>bef13over!L241*($A241='Beregning - Sykkel'!$P$94)</f>
        <v>0</v>
      </c>
      <c r="M241">
        <f>bef13over!M241*($A241='Beregning - Sykkel'!$P$94)</f>
        <v>0</v>
      </c>
      <c r="N241">
        <f>bef13over!N241*($A241='Beregning - Sykkel'!$P$94)</f>
        <v>0</v>
      </c>
      <c r="O241">
        <f>bef13over!O241*($A241='Beregning - Sykkel'!$P$94)</f>
        <v>0</v>
      </c>
      <c r="P241">
        <f>bef13over!P241*($A241='Beregning - Sykkel'!$P$94)</f>
        <v>0</v>
      </c>
      <c r="Q241">
        <f>bef13over!Q241*($A241='Beregning - Sykkel'!$P$94)</f>
        <v>0</v>
      </c>
      <c r="R241">
        <f>bef13over!R241*($A241='Beregning - Sykkel'!$P$94)</f>
        <v>0</v>
      </c>
      <c r="S241">
        <f>bef13over!S241*($A241='Beregning - Sykkel'!$P$94)</f>
        <v>0</v>
      </c>
      <c r="T241">
        <f>bef13over!T241*($A241='Beregning - Sykkel'!$P$94)</f>
        <v>0</v>
      </c>
      <c r="U241">
        <f>bef13over!U241*($A241='Beregning - Sykkel'!$P$94)</f>
        <v>0</v>
      </c>
      <c r="V241">
        <f>bef13over!V241*($A241='Beregning - Sykkel'!$P$94)</f>
        <v>0</v>
      </c>
      <c r="W241">
        <f>bef13over!W241*($A241='Beregning - Sykkel'!$P$94)</f>
        <v>0</v>
      </c>
      <c r="X241">
        <f>bef13over!X241*($A241='Beregning - Sykkel'!$P$94)</f>
        <v>0</v>
      </c>
      <c r="Y241">
        <f>bef13over!Y241*($A241='Beregning - Sykkel'!$P$94)</f>
        <v>0</v>
      </c>
      <c r="Z241">
        <f>bef13over!Z241*($A241='Beregning - Sykkel'!$P$94)</f>
        <v>0</v>
      </c>
      <c r="AA241">
        <f>bef13over!AA241*($A241='Beregning - Sykkel'!$P$94)</f>
        <v>0</v>
      </c>
      <c r="AB241">
        <f>bef13over!AB241*($A241='Beregning - Sykkel'!$P$94)</f>
        <v>0</v>
      </c>
      <c r="AC241">
        <f>bef13over!AC241*($A241='Beregning - Sykkel'!$P$94)</f>
        <v>0</v>
      </c>
      <c r="AD241">
        <f>bef13over!AD241*($A241='Beregning - Sykkel'!$P$94)</f>
        <v>0</v>
      </c>
    </row>
    <row r="242" spans="1:30">
      <c r="A242">
        <v>1419</v>
      </c>
      <c r="B242">
        <f>bef13over!B242*($A242='Beregning - Sykkel'!$P$94)</f>
        <v>0</v>
      </c>
      <c r="C242">
        <f>bef13over!C242*($A242='Beregning - Sykkel'!$P$94)</f>
        <v>0</v>
      </c>
      <c r="D242">
        <f>bef13over!D242*($A242='Beregning - Sykkel'!$P$94)</f>
        <v>0</v>
      </c>
      <c r="E242">
        <f>bef13over!E242*($A242='Beregning - Sykkel'!$P$94)</f>
        <v>0</v>
      </c>
      <c r="F242">
        <f>bef13over!F242*($A242='Beregning - Sykkel'!$P$94)</f>
        <v>0</v>
      </c>
      <c r="G242">
        <f>bef13over!G242*($A242='Beregning - Sykkel'!$P$94)</f>
        <v>0</v>
      </c>
      <c r="H242">
        <f>bef13over!H242*($A242='Beregning - Sykkel'!$P$94)</f>
        <v>0</v>
      </c>
      <c r="I242">
        <f>bef13over!I242*($A242='Beregning - Sykkel'!$P$94)</f>
        <v>0</v>
      </c>
      <c r="J242">
        <f>bef13over!J242*($A242='Beregning - Sykkel'!$P$94)</f>
        <v>0</v>
      </c>
      <c r="K242">
        <f>bef13over!K242*($A242='Beregning - Sykkel'!$P$94)</f>
        <v>0</v>
      </c>
      <c r="L242">
        <f>bef13over!L242*($A242='Beregning - Sykkel'!$P$94)</f>
        <v>0</v>
      </c>
      <c r="M242">
        <f>bef13over!M242*($A242='Beregning - Sykkel'!$P$94)</f>
        <v>0</v>
      </c>
      <c r="N242">
        <f>bef13over!N242*($A242='Beregning - Sykkel'!$P$94)</f>
        <v>0</v>
      </c>
      <c r="O242">
        <f>bef13over!O242*($A242='Beregning - Sykkel'!$P$94)</f>
        <v>0</v>
      </c>
      <c r="P242">
        <f>bef13over!P242*($A242='Beregning - Sykkel'!$P$94)</f>
        <v>0</v>
      </c>
      <c r="Q242">
        <f>bef13over!Q242*($A242='Beregning - Sykkel'!$P$94)</f>
        <v>0</v>
      </c>
      <c r="R242">
        <f>bef13over!R242*($A242='Beregning - Sykkel'!$P$94)</f>
        <v>0</v>
      </c>
      <c r="S242">
        <f>bef13over!S242*($A242='Beregning - Sykkel'!$P$94)</f>
        <v>0</v>
      </c>
      <c r="T242">
        <f>bef13over!T242*($A242='Beregning - Sykkel'!$P$94)</f>
        <v>0</v>
      </c>
      <c r="U242">
        <f>bef13over!U242*($A242='Beregning - Sykkel'!$P$94)</f>
        <v>0</v>
      </c>
      <c r="V242">
        <f>bef13over!V242*($A242='Beregning - Sykkel'!$P$94)</f>
        <v>0</v>
      </c>
      <c r="W242">
        <f>bef13over!W242*($A242='Beregning - Sykkel'!$P$94)</f>
        <v>0</v>
      </c>
      <c r="X242">
        <f>bef13over!X242*($A242='Beregning - Sykkel'!$P$94)</f>
        <v>0</v>
      </c>
      <c r="Y242">
        <f>bef13over!Y242*($A242='Beregning - Sykkel'!$P$94)</f>
        <v>0</v>
      </c>
      <c r="Z242">
        <f>bef13over!Z242*($A242='Beregning - Sykkel'!$P$94)</f>
        <v>0</v>
      </c>
      <c r="AA242">
        <f>bef13over!AA242*($A242='Beregning - Sykkel'!$P$94)</f>
        <v>0</v>
      </c>
      <c r="AB242">
        <f>bef13over!AB242*($A242='Beregning - Sykkel'!$P$94)</f>
        <v>0</v>
      </c>
      <c r="AC242">
        <f>bef13over!AC242*($A242='Beregning - Sykkel'!$P$94)</f>
        <v>0</v>
      </c>
      <c r="AD242">
        <f>bef13over!AD242*($A242='Beregning - Sykkel'!$P$94)</f>
        <v>0</v>
      </c>
    </row>
    <row r="243" spans="1:30">
      <c r="A243">
        <v>1420</v>
      </c>
      <c r="B243">
        <f>bef13over!B243*($A243='Beregning - Sykkel'!$P$94)</f>
        <v>0</v>
      </c>
      <c r="C243">
        <f>bef13over!C243*($A243='Beregning - Sykkel'!$P$94)</f>
        <v>0</v>
      </c>
      <c r="D243">
        <f>bef13over!D243*($A243='Beregning - Sykkel'!$P$94)</f>
        <v>0</v>
      </c>
      <c r="E243">
        <f>bef13over!E243*($A243='Beregning - Sykkel'!$P$94)</f>
        <v>0</v>
      </c>
      <c r="F243">
        <f>bef13over!F243*($A243='Beregning - Sykkel'!$P$94)</f>
        <v>0</v>
      </c>
      <c r="G243">
        <f>bef13over!G243*($A243='Beregning - Sykkel'!$P$94)</f>
        <v>0</v>
      </c>
      <c r="H243">
        <f>bef13over!H243*($A243='Beregning - Sykkel'!$P$94)</f>
        <v>0</v>
      </c>
      <c r="I243">
        <f>bef13over!I243*($A243='Beregning - Sykkel'!$P$94)</f>
        <v>0</v>
      </c>
      <c r="J243">
        <f>bef13over!J243*($A243='Beregning - Sykkel'!$P$94)</f>
        <v>0</v>
      </c>
      <c r="K243">
        <f>bef13over!K243*($A243='Beregning - Sykkel'!$P$94)</f>
        <v>0</v>
      </c>
      <c r="L243">
        <f>bef13over!L243*($A243='Beregning - Sykkel'!$P$94)</f>
        <v>0</v>
      </c>
      <c r="M243">
        <f>bef13over!M243*($A243='Beregning - Sykkel'!$P$94)</f>
        <v>0</v>
      </c>
      <c r="N243">
        <f>bef13over!N243*($A243='Beregning - Sykkel'!$P$94)</f>
        <v>0</v>
      </c>
      <c r="O243">
        <f>bef13over!O243*($A243='Beregning - Sykkel'!$P$94)</f>
        <v>0</v>
      </c>
      <c r="P243">
        <f>bef13over!P243*($A243='Beregning - Sykkel'!$P$94)</f>
        <v>0</v>
      </c>
      <c r="Q243">
        <f>bef13over!Q243*($A243='Beregning - Sykkel'!$P$94)</f>
        <v>0</v>
      </c>
      <c r="R243">
        <f>bef13over!R243*($A243='Beregning - Sykkel'!$P$94)</f>
        <v>0</v>
      </c>
      <c r="S243">
        <f>bef13over!S243*($A243='Beregning - Sykkel'!$P$94)</f>
        <v>0</v>
      </c>
      <c r="T243">
        <f>bef13over!T243*($A243='Beregning - Sykkel'!$P$94)</f>
        <v>0</v>
      </c>
      <c r="U243">
        <f>bef13over!U243*($A243='Beregning - Sykkel'!$P$94)</f>
        <v>0</v>
      </c>
      <c r="V243">
        <f>bef13over!V243*($A243='Beregning - Sykkel'!$P$94)</f>
        <v>0</v>
      </c>
      <c r="W243">
        <f>bef13over!W243*($A243='Beregning - Sykkel'!$P$94)</f>
        <v>0</v>
      </c>
      <c r="X243">
        <f>bef13over!X243*($A243='Beregning - Sykkel'!$P$94)</f>
        <v>0</v>
      </c>
      <c r="Y243">
        <f>bef13over!Y243*($A243='Beregning - Sykkel'!$P$94)</f>
        <v>0</v>
      </c>
      <c r="Z243">
        <f>bef13over!Z243*($A243='Beregning - Sykkel'!$P$94)</f>
        <v>0</v>
      </c>
      <c r="AA243">
        <f>bef13over!AA243*($A243='Beregning - Sykkel'!$P$94)</f>
        <v>0</v>
      </c>
      <c r="AB243">
        <f>bef13over!AB243*($A243='Beregning - Sykkel'!$P$94)</f>
        <v>0</v>
      </c>
      <c r="AC243">
        <f>bef13over!AC243*($A243='Beregning - Sykkel'!$P$94)</f>
        <v>0</v>
      </c>
      <c r="AD243">
        <f>bef13over!AD243*($A243='Beregning - Sykkel'!$P$94)</f>
        <v>0</v>
      </c>
    </row>
    <row r="244" spans="1:30">
      <c r="A244">
        <v>1421</v>
      </c>
      <c r="B244">
        <f>bef13over!B244*($A244='Beregning - Sykkel'!$P$94)</f>
        <v>0</v>
      </c>
      <c r="C244">
        <f>bef13over!C244*($A244='Beregning - Sykkel'!$P$94)</f>
        <v>0</v>
      </c>
      <c r="D244">
        <f>bef13over!D244*($A244='Beregning - Sykkel'!$P$94)</f>
        <v>0</v>
      </c>
      <c r="E244">
        <f>bef13over!E244*($A244='Beregning - Sykkel'!$P$94)</f>
        <v>0</v>
      </c>
      <c r="F244">
        <f>bef13over!F244*($A244='Beregning - Sykkel'!$P$94)</f>
        <v>0</v>
      </c>
      <c r="G244">
        <f>bef13over!G244*($A244='Beregning - Sykkel'!$P$94)</f>
        <v>0</v>
      </c>
      <c r="H244">
        <f>bef13over!H244*($A244='Beregning - Sykkel'!$P$94)</f>
        <v>0</v>
      </c>
      <c r="I244">
        <f>bef13over!I244*($A244='Beregning - Sykkel'!$P$94)</f>
        <v>0</v>
      </c>
      <c r="J244">
        <f>bef13over!J244*($A244='Beregning - Sykkel'!$P$94)</f>
        <v>0</v>
      </c>
      <c r="K244">
        <f>bef13over!K244*($A244='Beregning - Sykkel'!$P$94)</f>
        <v>0</v>
      </c>
      <c r="L244">
        <f>bef13over!L244*($A244='Beregning - Sykkel'!$P$94)</f>
        <v>0</v>
      </c>
      <c r="M244">
        <f>bef13over!M244*($A244='Beregning - Sykkel'!$P$94)</f>
        <v>0</v>
      </c>
      <c r="N244">
        <f>bef13over!N244*($A244='Beregning - Sykkel'!$P$94)</f>
        <v>0</v>
      </c>
      <c r="O244">
        <f>bef13over!O244*($A244='Beregning - Sykkel'!$P$94)</f>
        <v>0</v>
      </c>
      <c r="P244">
        <f>bef13over!P244*($A244='Beregning - Sykkel'!$P$94)</f>
        <v>0</v>
      </c>
      <c r="Q244">
        <f>bef13over!Q244*($A244='Beregning - Sykkel'!$P$94)</f>
        <v>0</v>
      </c>
      <c r="R244">
        <f>bef13over!R244*($A244='Beregning - Sykkel'!$P$94)</f>
        <v>0</v>
      </c>
      <c r="S244">
        <f>bef13over!S244*($A244='Beregning - Sykkel'!$P$94)</f>
        <v>0</v>
      </c>
      <c r="T244">
        <f>bef13over!T244*($A244='Beregning - Sykkel'!$P$94)</f>
        <v>0</v>
      </c>
      <c r="U244">
        <f>bef13over!U244*($A244='Beregning - Sykkel'!$P$94)</f>
        <v>0</v>
      </c>
      <c r="V244">
        <f>bef13over!V244*($A244='Beregning - Sykkel'!$P$94)</f>
        <v>0</v>
      </c>
      <c r="W244">
        <f>bef13over!W244*($A244='Beregning - Sykkel'!$P$94)</f>
        <v>0</v>
      </c>
      <c r="X244">
        <f>bef13over!X244*($A244='Beregning - Sykkel'!$P$94)</f>
        <v>0</v>
      </c>
      <c r="Y244">
        <f>bef13over!Y244*($A244='Beregning - Sykkel'!$P$94)</f>
        <v>0</v>
      </c>
      <c r="Z244">
        <f>bef13over!Z244*($A244='Beregning - Sykkel'!$P$94)</f>
        <v>0</v>
      </c>
      <c r="AA244">
        <f>bef13over!AA244*($A244='Beregning - Sykkel'!$P$94)</f>
        <v>0</v>
      </c>
      <c r="AB244">
        <f>bef13over!AB244*($A244='Beregning - Sykkel'!$P$94)</f>
        <v>0</v>
      </c>
      <c r="AC244">
        <f>bef13over!AC244*($A244='Beregning - Sykkel'!$P$94)</f>
        <v>0</v>
      </c>
      <c r="AD244">
        <f>bef13over!AD244*($A244='Beregning - Sykkel'!$P$94)</f>
        <v>0</v>
      </c>
    </row>
    <row r="245" spans="1:30">
      <c r="A245">
        <v>1422</v>
      </c>
      <c r="B245">
        <f>bef13over!B245*($A245='Beregning - Sykkel'!$P$94)</f>
        <v>0</v>
      </c>
      <c r="C245">
        <f>bef13over!C245*($A245='Beregning - Sykkel'!$P$94)</f>
        <v>0</v>
      </c>
      <c r="D245">
        <f>bef13over!D245*($A245='Beregning - Sykkel'!$P$94)</f>
        <v>0</v>
      </c>
      <c r="E245">
        <f>bef13over!E245*($A245='Beregning - Sykkel'!$P$94)</f>
        <v>0</v>
      </c>
      <c r="F245">
        <f>bef13over!F245*($A245='Beregning - Sykkel'!$P$94)</f>
        <v>0</v>
      </c>
      <c r="G245">
        <f>bef13over!G245*($A245='Beregning - Sykkel'!$P$94)</f>
        <v>0</v>
      </c>
      <c r="H245">
        <f>bef13over!H245*($A245='Beregning - Sykkel'!$P$94)</f>
        <v>0</v>
      </c>
      <c r="I245">
        <f>bef13over!I245*($A245='Beregning - Sykkel'!$P$94)</f>
        <v>0</v>
      </c>
      <c r="J245">
        <f>bef13over!J245*($A245='Beregning - Sykkel'!$P$94)</f>
        <v>0</v>
      </c>
      <c r="K245">
        <f>bef13over!K245*($A245='Beregning - Sykkel'!$P$94)</f>
        <v>0</v>
      </c>
      <c r="L245">
        <f>bef13over!L245*($A245='Beregning - Sykkel'!$P$94)</f>
        <v>0</v>
      </c>
      <c r="M245">
        <f>bef13over!M245*($A245='Beregning - Sykkel'!$P$94)</f>
        <v>0</v>
      </c>
      <c r="N245">
        <f>bef13over!N245*($A245='Beregning - Sykkel'!$P$94)</f>
        <v>0</v>
      </c>
      <c r="O245">
        <f>bef13over!O245*($A245='Beregning - Sykkel'!$P$94)</f>
        <v>0</v>
      </c>
      <c r="P245">
        <f>bef13over!P245*($A245='Beregning - Sykkel'!$P$94)</f>
        <v>0</v>
      </c>
      <c r="Q245">
        <f>bef13over!Q245*($A245='Beregning - Sykkel'!$P$94)</f>
        <v>0</v>
      </c>
      <c r="R245">
        <f>bef13over!R245*($A245='Beregning - Sykkel'!$P$94)</f>
        <v>0</v>
      </c>
      <c r="S245">
        <f>bef13over!S245*($A245='Beregning - Sykkel'!$P$94)</f>
        <v>0</v>
      </c>
      <c r="T245">
        <f>bef13over!T245*($A245='Beregning - Sykkel'!$P$94)</f>
        <v>0</v>
      </c>
      <c r="U245">
        <f>bef13over!U245*($A245='Beregning - Sykkel'!$P$94)</f>
        <v>0</v>
      </c>
      <c r="V245">
        <f>bef13over!V245*($A245='Beregning - Sykkel'!$P$94)</f>
        <v>0</v>
      </c>
      <c r="W245">
        <f>bef13over!W245*($A245='Beregning - Sykkel'!$P$94)</f>
        <v>0</v>
      </c>
      <c r="X245">
        <f>bef13over!X245*($A245='Beregning - Sykkel'!$P$94)</f>
        <v>0</v>
      </c>
      <c r="Y245">
        <f>bef13over!Y245*($A245='Beregning - Sykkel'!$P$94)</f>
        <v>0</v>
      </c>
      <c r="Z245">
        <f>bef13over!Z245*($A245='Beregning - Sykkel'!$P$94)</f>
        <v>0</v>
      </c>
      <c r="AA245">
        <f>bef13over!AA245*($A245='Beregning - Sykkel'!$P$94)</f>
        <v>0</v>
      </c>
      <c r="AB245">
        <f>bef13over!AB245*($A245='Beregning - Sykkel'!$P$94)</f>
        <v>0</v>
      </c>
      <c r="AC245">
        <f>bef13over!AC245*($A245='Beregning - Sykkel'!$P$94)</f>
        <v>0</v>
      </c>
      <c r="AD245">
        <f>bef13over!AD245*($A245='Beregning - Sykkel'!$P$94)</f>
        <v>0</v>
      </c>
    </row>
    <row r="246" spans="1:30">
      <c r="A246">
        <v>1424</v>
      </c>
      <c r="B246">
        <f>bef13over!B246*($A246='Beregning - Sykkel'!$P$94)</f>
        <v>0</v>
      </c>
      <c r="C246">
        <f>bef13over!C246*($A246='Beregning - Sykkel'!$P$94)</f>
        <v>0</v>
      </c>
      <c r="D246">
        <f>bef13over!D246*($A246='Beregning - Sykkel'!$P$94)</f>
        <v>0</v>
      </c>
      <c r="E246">
        <f>bef13over!E246*($A246='Beregning - Sykkel'!$P$94)</f>
        <v>0</v>
      </c>
      <c r="F246">
        <f>bef13over!F246*($A246='Beregning - Sykkel'!$P$94)</f>
        <v>0</v>
      </c>
      <c r="G246">
        <f>bef13over!G246*($A246='Beregning - Sykkel'!$P$94)</f>
        <v>0</v>
      </c>
      <c r="H246">
        <f>bef13over!H246*($A246='Beregning - Sykkel'!$P$94)</f>
        <v>0</v>
      </c>
      <c r="I246">
        <f>bef13over!I246*($A246='Beregning - Sykkel'!$P$94)</f>
        <v>0</v>
      </c>
      <c r="J246">
        <f>bef13over!J246*($A246='Beregning - Sykkel'!$P$94)</f>
        <v>0</v>
      </c>
      <c r="K246">
        <f>bef13over!K246*($A246='Beregning - Sykkel'!$P$94)</f>
        <v>0</v>
      </c>
      <c r="L246">
        <f>bef13over!L246*($A246='Beregning - Sykkel'!$P$94)</f>
        <v>0</v>
      </c>
      <c r="M246">
        <f>bef13over!M246*($A246='Beregning - Sykkel'!$P$94)</f>
        <v>0</v>
      </c>
      <c r="N246">
        <f>bef13over!N246*($A246='Beregning - Sykkel'!$P$94)</f>
        <v>0</v>
      </c>
      <c r="O246">
        <f>bef13over!O246*($A246='Beregning - Sykkel'!$P$94)</f>
        <v>0</v>
      </c>
      <c r="P246">
        <f>bef13over!P246*($A246='Beregning - Sykkel'!$P$94)</f>
        <v>0</v>
      </c>
      <c r="Q246">
        <f>bef13over!Q246*($A246='Beregning - Sykkel'!$P$94)</f>
        <v>0</v>
      </c>
      <c r="R246">
        <f>bef13over!R246*($A246='Beregning - Sykkel'!$P$94)</f>
        <v>0</v>
      </c>
      <c r="S246">
        <f>bef13over!S246*($A246='Beregning - Sykkel'!$P$94)</f>
        <v>0</v>
      </c>
      <c r="T246">
        <f>bef13over!T246*($A246='Beregning - Sykkel'!$P$94)</f>
        <v>0</v>
      </c>
      <c r="U246">
        <f>bef13over!U246*($A246='Beregning - Sykkel'!$P$94)</f>
        <v>0</v>
      </c>
      <c r="V246">
        <f>bef13over!V246*($A246='Beregning - Sykkel'!$P$94)</f>
        <v>0</v>
      </c>
      <c r="W246">
        <f>bef13over!W246*($A246='Beregning - Sykkel'!$P$94)</f>
        <v>0</v>
      </c>
      <c r="X246">
        <f>bef13over!X246*($A246='Beregning - Sykkel'!$P$94)</f>
        <v>0</v>
      </c>
      <c r="Y246">
        <f>bef13over!Y246*($A246='Beregning - Sykkel'!$P$94)</f>
        <v>0</v>
      </c>
      <c r="Z246">
        <f>bef13over!Z246*($A246='Beregning - Sykkel'!$P$94)</f>
        <v>0</v>
      </c>
      <c r="AA246">
        <f>bef13over!AA246*($A246='Beregning - Sykkel'!$P$94)</f>
        <v>0</v>
      </c>
      <c r="AB246">
        <f>bef13over!AB246*($A246='Beregning - Sykkel'!$P$94)</f>
        <v>0</v>
      </c>
      <c r="AC246">
        <f>bef13over!AC246*($A246='Beregning - Sykkel'!$P$94)</f>
        <v>0</v>
      </c>
      <c r="AD246">
        <f>bef13over!AD246*($A246='Beregning - Sykkel'!$P$94)</f>
        <v>0</v>
      </c>
    </row>
    <row r="247" spans="1:30">
      <c r="A247">
        <v>1426</v>
      </c>
      <c r="B247">
        <f>bef13over!B247*($A247='Beregning - Sykkel'!$P$94)</f>
        <v>0</v>
      </c>
      <c r="C247">
        <f>bef13over!C247*($A247='Beregning - Sykkel'!$P$94)</f>
        <v>0</v>
      </c>
      <c r="D247">
        <f>bef13over!D247*($A247='Beregning - Sykkel'!$P$94)</f>
        <v>0</v>
      </c>
      <c r="E247">
        <f>bef13over!E247*($A247='Beregning - Sykkel'!$P$94)</f>
        <v>0</v>
      </c>
      <c r="F247">
        <f>bef13over!F247*($A247='Beregning - Sykkel'!$P$94)</f>
        <v>0</v>
      </c>
      <c r="G247">
        <f>bef13over!G247*($A247='Beregning - Sykkel'!$P$94)</f>
        <v>0</v>
      </c>
      <c r="H247">
        <f>bef13over!H247*($A247='Beregning - Sykkel'!$P$94)</f>
        <v>0</v>
      </c>
      <c r="I247">
        <f>bef13over!I247*($A247='Beregning - Sykkel'!$P$94)</f>
        <v>0</v>
      </c>
      <c r="J247">
        <f>bef13over!J247*($A247='Beregning - Sykkel'!$P$94)</f>
        <v>0</v>
      </c>
      <c r="K247">
        <f>bef13over!K247*($A247='Beregning - Sykkel'!$P$94)</f>
        <v>0</v>
      </c>
      <c r="L247">
        <f>bef13over!L247*($A247='Beregning - Sykkel'!$P$94)</f>
        <v>0</v>
      </c>
      <c r="M247">
        <f>bef13over!M247*($A247='Beregning - Sykkel'!$P$94)</f>
        <v>0</v>
      </c>
      <c r="N247">
        <f>bef13over!N247*($A247='Beregning - Sykkel'!$P$94)</f>
        <v>0</v>
      </c>
      <c r="O247">
        <f>bef13over!O247*($A247='Beregning - Sykkel'!$P$94)</f>
        <v>0</v>
      </c>
      <c r="P247">
        <f>bef13over!P247*($A247='Beregning - Sykkel'!$P$94)</f>
        <v>0</v>
      </c>
      <c r="Q247">
        <f>bef13over!Q247*($A247='Beregning - Sykkel'!$P$94)</f>
        <v>0</v>
      </c>
      <c r="R247">
        <f>bef13over!R247*($A247='Beregning - Sykkel'!$P$94)</f>
        <v>0</v>
      </c>
      <c r="S247">
        <f>bef13over!S247*($A247='Beregning - Sykkel'!$P$94)</f>
        <v>0</v>
      </c>
      <c r="T247">
        <f>bef13over!T247*($A247='Beregning - Sykkel'!$P$94)</f>
        <v>0</v>
      </c>
      <c r="U247">
        <f>bef13over!U247*($A247='Beregning - Sykkel'!$P$94)</f>
        <v>0</v>
      </c>
      <c r="V247">
        <f>bef13over!V247*($A247='Beregning - Sykkel'!$P$94)</f>
        <v>0</v>
      </c>
      <c r="W247">
        <f>bef13over!W247*($A247='Beregning - Sykkel'!$P$94)</f>
        <v>0</v>
      </c>
      <c r="X247">
        <f>bef13over!X247*($A247='Beregning - Sykkel'!$P$94)</f>
        <v>0</v>
      </c>
      <c r="Y247">
        <f>bef13over!Y247*($A247='Beregning - Sykkel'!$P$94)</f>
        <v>0</v>
      </c>
      <c r="Z247">
        <f>bef13over!Z247*($A247='Beregning - Sykkel'!$P$94)</f>
        <v>0</v>
      </c>
      <c r="AA247">
        <f>bef13over!AA247*($A247='Beregning - Sykkel'!$P$94)</f>
        <v>0</v>
      </c>
      <c r="AB247">
        <f>bef13over!AB247*($A247='Beregning - Sykkel'!$P$94)</f>
        <v>0</v>
      </c>
      <c r="AC247">
        <f>bef13over!AC247*($A247='Beregning - Sykkel'!$P$94)</f>
        <v>0</v>
      </c>
      <c r="AD247">
        <f>bef13over!AD247*($A247='Beregning - Sykkel'!$P$94)</f>
        <v>0</v>
      </c>
    </row>
    <row r="248" spans="1:30">
      <c r="A248">
        <v>1428</v>
      </c>
      <c r="B248">
        <f>bef13over!B248*($A248='Beregning - Sykkel'!$P$94)</f>
        <v>0</v>
      </c>
      <c r="C248">
        <f>bef13over!C248*($A248='Beregning - Sykkel'!$P$94)</f>
        <v>0</v>
      </c>
      <c r="D248">
        <f>bef13over!D248*($A248='Beregning - Sykkel'!$P$94)</f>
        <v>0</v>
      </c>
      <c r="E248">
        <f>bef13over!E248*($A248='Beregning - Sykkel'!$P$94)</f>
        <v>0</v>
      </c>
      <c r="F248">
        <f>bef13over!F248*($A248='Beregning - Sykkel'!$P$94)</f>
        <v>0</v>
      </c>
      <c r="G248">
        <f>bef13over!G248*($A248='Beregning - Sykkel'!$P$94)</f>
        <v>0</v>
      </c>
      <c r="H248">
        <f>bef13over!H248*($A248='Beregning - Sykkel'!$P$94)</f>
        <v>0</v>
      </c>
      <c r="I248">
        <f>bef13over!I248*($A248='Beregning - Sykkel'!$P$94)</f>
        <v>0</v>
      </c>
      <c r="J248">
        <f>bef13over!J248*($A248='Beregning - Sykkel'!$P$94)</f>
        <v>0</v>
      </c>
      <c r="K248">
        <f>bef13over!K248*($A248='Beregning - Sykkel'!$P$94)</f>
        <v>0</v>
      </c>
      <c r="L248">
        <f>bef13over!L248*($A248='Beregning - Sykkel'!$P$94)</f>
        <v>0</v>
      </c>
      <c r="M248">
        <f>bef13over!M248*($A248='Beregning - Sykkel'!$P$94)</f>
        <v>0</v>
      </c>
      <c r="N248">
        <f>bef13over!N248*($A248='Beregning - Sykkel'!$P$94)</f>
        <v>0</v>
      </c>
      <c r="O248">
        <f>bef13over!O248*($A248='Beregning - Sykkel'!$P$94)</f>
        <v>0</v>
      </c>
      <c r="P248">
        <f>bef13over!P248*($A248='Beregning - Sykkel'!$P$94)</f>
        <v>0</v>
      </c>
      <c r="Q248">
        <f>bef13over!Q248*($A248='Beregning - Sykkel'!$P$94)</f>
        <v>0</v>
      </c>
      <c r="R248">
        <f>bef13over!R248*($A248='Beregning - Sykkel'!$P$94)</f>
        <v>0</v>
      </c>
      <c r="S248">
        <f>bef13over!S248*($A248='Beregning - Sykkel'!$P$94)</f>
        <v>0</v>
      </c>
      <c r="T248">
        <f>bef13over!T248*($A248='Beregning - Sykkel'!$P$94)</f>
        <v>0</v>
      </c>
      <c r="U248">
        <f>bef13over!U248*($A248='Beregning - Sykkel'!$P$94)</f>
        <v>0</v>
      </c>
      <c r="V248">
        <f>bef13over!V248*($A248='Beregning - Sykkel'!$P$94)</f>
        <v>0</v>
      </c>
      <c r="W248">
        <f>bef13over!W248*($A248='Beregning - Sykkel'!$P$94)</f>
        <v>0</v>
      </c>
      <c r="X248">
        <f>bef13over!X248*($A248='Beregning - Sykkel'!$P$94)</f>
        <v>0</v>
      </c>
      <c r="Y248">
        <f>bef13over!Y248*($A248='Beregning - Sykkel'!$P$94)</f>
        <v>0</v>
      </c>
      <c r="Z248">
        <f>bef13over!Z248*($A248='Beregning - Sykkel'!$P$94)</f>
        <v>0</v>
      </c>
      <c r="AA248">
        <f>bef13over!AA248*($A248='Beregning - Sykkel'!$P$94)</f>
        <v>0</v>
      </c>
      <c r="AB248">
        <f>bef13over!AB248*($A248='Beregning - Sykkel'!$P$94)</f>
        <v>0</v>
      </c>
      <c r="AC248">
        <f>bef13over!AC248*($A248='Beregning - Sykkel'!$P$94)</f>
        <v>0</v>
      </c>
      <c r="AD248">
        <f>bef13over!AD248*($A248='Beregning - Sykkel'!$P$94)</f>
        <v>0</v>
      </c>
    </row>
    <row r="249" spans="1:30">
      <c r="A249">
        <v>1429</v>
      </c>
      <c r="B249">
        <f>bef13over!B249*($A249='Beregning - Sykkel'!$P$94)</f>
        <v>0</v>
      </c>
      <c r="C249">
        <f>bef13over!C249*($A249='Beregning - Sykkel'!$P$94)</f>
        <v>0</v>
      </c>
      <c r="D249">
        <f>bef13over!D249*($A249='Beregning - Sykkel'!$P$94)</f>
        <v>0</v>
      </c>
      <c r="E249">
        <f>bef13over!E249*($A249='Beregning - Sykkel'!$P$94)</f>
        <v>0</v>
      </c>
      <c r="F249">
        <f>bef13over!F249*($A249='Beregning - Sykkel'!$P$94)</f>
        <v>0</v>
      </c>
      <c r="G249">
        <f>bef13over!G249*($A249='Beregning - Sykkel'!$P$94)</f>
        <v>0</v>
      </c>
      <c r="H249">
        <f>bef13over!H249*($A249='Beregning - Sykkel'!$P$94)</f>
        <v>0</v>
      </c>
      <c r="I249">
        <f>bef13over!I249*($A249='Beregning - Sykkel'!$P$94)</f>
        <v>0</v>
      </c>
      <c r="J249">
        <f>bef13over!J249*($A249='Beregning - Sykkel'!$P$94)</f>
        <v>0</v>
      </c>
      <c r="K249">
        <f>bef13over!K249*($A249='Beregning - Sykkel'!$P$94)</f>
        <v>0</v>
      </c>
      <c r="L249">
        <f>bef13over!L249*($A249='Beregning - Sykkel'!$P$94)</f>
        <v>0</v>
      </c>
      <c r="M249">
        <f>bef13over!M249*($A249='Beregning - Sykkel'!$P$94)</f>
        <v>0</v>
      </c>
      <c r="N249">
        <f>bef13over!N249*($A249='Beregning - Sykkel'!$P$94)</f>
        <v>0</v>
      </c>
      <c r="O249">
        <f>bef13over!O249*($A249='Beregning - Sykkel'!$P$94)</f>
        <v>0</v>
      </c>
      <c r="P249">
        <f>bef13over!P249*($A249='Beregning - Sykkel'!$P$94)</f>
        <v>0</v>
      </c>
      <c r="Q249">
        <f>bef13over!Q249*($A249='Beregning - Sykkel'!$P$94)</f>
        <v>0</v>
      </c>
      <c r="R249">
        <f>bef13over!R249*($A249='Beregning - Sykkel'!$P$94)</f>
        <v>0</v>
      </c>
      <c r="S249">
        <f>bef13over!S249*($A249='Beregning - Sykkel'!$P$94)</f>
        <v>0</v>
      </c>
      <c r="T249">
        <f>bef13over!T249*($A249='Beregning - Sykkel'!$P$94)</f>
        <v>0</v>
      </c>
      <c r="U249">
        <f>bef13over!U249*($A249='Beregning - Sykkel'!$P$94)</f>
        <v>0</v>
      </c>
      <c r="V249">
        <f>bef13over!V249*($A249='Beregning - Sykkel'!$P$94)</f>
        <v>0</v>
      </c>
      <c r="W249">
        <f>bef13over!W249*($A249='Beregning - Sykkel'!$P$94)</f>
        <v>0</v>
      </c>
      <c r="X249">
        <f>bef13over!X249*($A249='Beregning - Sykkel'!$P$94)</f>
        <v>0</v>
      </c>
      <c r="Y249">
        <f>bef13over!Y249*($A249='Beregning - Sykkel'!$P$94)</f>
        <v>0</v>
      </c>
      <c r="Z249">
        <f>bef13over!Z249*($A249='Beregning - Sykkel'!$P$94)</f>
        <v>0</v>
      </c>
      <c r="AA249">
        <f>bef13over!AA249*($A249='Beregning - Sykkel'!$P$94)</f>
        <v>0</v>
      </c>
      <c r="AB249">
        <f>bef13over!AB249*($A249='Beregning - Sykkel'!$P$94)</f>
        <v>0</v>
      </c>
      <c r="AC249">
        <f>bef13over!AC249*($A249='Beregning - Sykkel'!$P$94)</f>
        <v>0</v>
      </c>
      <c r="AD249">
        <f>bef13over!AD249*($A249='Beregning - Sykkel'!$P$94)</f>
        <v>0</v>
      </c>
    </row>
    <row r="250" spans="1:30">
      <c r="A250">
        <v>1430</v>
      </c>
      <c r="B250">
        <f>bef13over!B250*($A250='Beregning - Sykkel'!$P$94)</f>
        <v>0</v>
      </c>
      <c r="C250">
        <f>bef13over!C250*($A250='Beregning - Sykkel'!$P$94)</f>
        <v>0</v>
      </c>
      <c r="D250">
        <f>bef13over!D250*($A250='Beregning - Sykkel'!$P$94)</f>
        <v>0</v>
      </c>
      <c r="E250">
        <f>bef13over!E250*($A250='Beregning - Sykkel'!$P$94)</f>
        <v>0</v>
      </c>
      <c r="F250">
        <f>bef13over!F250*($A250='Beregning - Sykkel'!$P$94)</f>
        <v>0</v>
      </c>
      <c r="G250">
        <f>bef13over!G250*($A250='Beregning - Sykkel'!$P$94)</f>
        <v>0</v>
      </c>
      <c r="H250">
        <f>bef13over!H250*($A250='Beregning - Sykkel'!$P$94)</f>
        <v>0</v>
      </c>
      <c r="I250">
        <f>bef13over!I250*($A250='Beregning - Sykkel'!$P$94)</f>
        <v>0</v>
      </c>
      <c r="J250">
        <f>bef13over!J250*($A250='Beregning - Sykkel'!$P$94)</f>
        <v>0</v>
      </c>
      <c r="K250">
        <f>bef13over!K250*($A250='Beregning - Sykkel'!$P$94)</f>
        <v>0</v>
      </c>
      <c r="L250">
        <f>bef13over!L250*($A250='Beregning - Sykkel'!$P$94)</f>
        <v>0</v>
      </c>
      <c r="M250">
        <f>bef13over!M250*($A250='Beregning - Sykkel'!$P$94)</f>
        <v>0</v>
      </c>
      <c r="N250">
        <f>bef13over!N250*($A250='Beregning - Sykkel'!$P$94)</f>
        <v>0</v>
      </c>
      <c r="O250">
        <f>bef13over!O250*($A250='Beregning - Sykkel'!$P$94)</f>
        <v>0</v>
      </c>
      <c r="P250">
        <f>bef13over!P250*($A250='Beregning - Sykkel'!$P$94)</f>
        <v>0</v>
      </c>
      <c r="Q250">
        <f>bef13over!Q250*($A250='Beregning - Sykkel'!$P$94)</f>
        <v>0</v>
      </c>
      <c r="R250">
        <f>bef13over!R250*($A250='Beregning - Sykkel'!$P$94)</f>
        <v>0</v>
      </c>
      <c r="S250">
        <f>bef13over!S250*($A250='Beregning - Sykkel'!$P$94)</f>
        <v>0</v>
      </c>
      <c r="T250">
        <f>bef13over!T250*($A250='Beregning - Sykkel'!$P$94)</f>
        <v>0</v>
      </c>
      <c r="U250">
        <f>bef13over!U250*($A250='Beregning - Sykkel'!$P$94)</f>
        <v>0</v>
      </c>
      <c r="V250">
        <f>bef13over!V250*($A250='Beregning - Sykkel'!$P$94)</f>
        <v>0</v>
      </c>
      <c r="W250">
        <f>bef13over!W250*($A250='Beregning - Sykkel'!$P$94)</f>
        <v>0</v>
      </c>
      <c r="X250">
        <f>bef13over!X250*($A250='Beregning - Sykkel'!$P$94)</f>
        <v>0</v>
      </c>
      <c r="Y250">
        <f>bef13over!Y250*($A250='Beregning - Sykkel'!$P$94)</f>
        <v>0</v>
      </c>
      <c r="Z250">
        <f>bef13over!Z250*($A250='Beregning - Sykkel'!$P$94)</f>
        <v>0</v>
      </c>
      <c r="AA250">
        <f>bef13over!AA250*($A250='Beregning - Sykkel'!$P$94)</f>
        <v>0</v>
      </c>
      <c r="AB250">
        <f>bef13over!AB250*($A250='Beregning - Sykkel'!$P$94)</f>
        <v>0</v>
      </c>
      <c r="AC250">
        <f>bef13over!AC250*($A250='Beregning - Sykkel'!$P$94)</f>
        <v>0</v>
      </c>
      <c r="AD250">
        <f>bef13over!AD250*($A250='Beregning - Sykkel'!$P$94)</f>
        <v>0</v>
      </c>
    </row>
    <row r="251" spans="1:30">
      <c r="A251">
        <v>1431</v>
      </c>
      <c r="B251">
        <f>bef13over!B251*($A251='Beregning - Sykkel'!$P$94)</f>
        <v>0</v>
      </c>
      <c r="C251">
        <f>bef13over!C251*($A251='Beregning - Sykkel'!$P$94)</f>
        <v>0</v>
      </c>
      <c r="D251">
        <f>bef13over!D251*($A251='Beregning - Sykkel'!$P$94)</f>
        <v>0</v>
      </c>
      <c r="E251">
        <f>bef13over!E251*($A251='Beregning - Sykkel'!$P$94)</f>
        <v>0</v>
      </c>
      <c r="F251">
        <f>bef13over!F251*($A251='Beregning - Sykkel'!$P$94)</f>
        <v>0</v>
      </c>
      <c r="G251">
        <f>bef13over!G251*($A251='Beregning - Sykkel'!$P$94)</f>
        <v>0</v>
      </c>
      <c r="H251">
        <f>bef13over!H251*($A251='Beregning - Sykkel'!$P$94)</f>
        <v>0</v>
      </c>
      <c r="I251">
        <f>bef13over!I251*($A251='Beregning - Sykkel'!$P$94)</f>
        <v>0</v>
      </c>
      <c r="J251">
        <f>bef13over!J251*($A251='Beregning - Sykkel'!$P$94)</f>
        <v>0</v>
      </c>
      <c r="K251">
        <f>bef13over!K251*($A251='Beregning - Sykkel'!$P$94)</f>
        <v>0</v>
      </c>
      <c r="L251">
        <f>bef13over!L251*($A251='Beregning - Sykkel'!$P$94)</f>
        <v>0</v>
      </c>
      <c r="M251">
        <f>bef13over!M251*($A251='Beregning - Sykkel'!$P$94)</f>
        <v>0</v>
      </c>
      <c r="N251">
        <f>bef13over!N251*($A251='Beregning - Sykkel'!$P$94)</f>
        <v>0</v>
      </c>
      <c r="O251">
        <f>bef13over!O251*($A251='Beregning - Sykkel'!$P$94)</f>
        <v>0</v>
      </c>
      <c r="P251">
        <f>bef13over!P251*($A251='Beregning - Sykkel'!$P$94)</f>
        <v>0</v>
      </c>
      <c r="Q251">
        <f>bef13over!Q251*($A251='Beregning - Sykkel'!$P$94)</f>
        <v>0</v>
      </c>
      <c r="R251">
        <f>bef13over!R251*($A251='Beregning - Sykkel'!$P$94)</f>
        <v>0</v>
      </c>
      <c r="S251">
        <f>bef13over!S251*($A251='Beregning - Sykkel'!$P$94)</f>
        <v>0</v>
      </c>
      <c r="T251">
        <f>bef13over!T251*($A251='Beregning - Sykkel'!$P$94)</f>
        <v>0</v>
      </c>
      <c r="U251">
        <f>bef13over!U251*($A251='Beregning - Sykkel'!$P$94)</f>
        <v>0</v>
      </c>
      <c r="V251">
        <f>bef13over!V251*($A251='Beregning - Sykkel'!$P$94)</f>
        <v>0</v>
      </c>
      <c r="W251">
        <f>bef13over!W251*($A251='Beregning - Sykkel'!$P$94)</f>
        <v>0</v>
      </c>
      <c r="X251">
        <f>bef13over!X251*($A251='Beregning - Sykkel'!$P$94)</f>
        <v>0</v>
      </c>
      <c r="Y251">
        <f>bef13over!Y251*($A251='Beregning - Sykkel'!$P$94)</f>
        <v>0</v>
      </c>
      <c r="Z251">
        <f>bef13over!Z251*($A251='Beregning - Sykkel'!$P$94)</f>
        <v>0</v>
      </c>
      <c r="AA251">
        <f>bef13over!AA251*($A251='Beregning - Sykkel'!$P$94)</f>
        <v>0</v>
      </c>
      <c r="AB251">
        <f>bef13over!AB251*($A251='Beregning - Sykkel'!$P$94)</f>
        <v>0</v>
      </c>
      <c r="AC251">
        <f>bef13over!AC251*($A251='Beregning - Sykkel'!$P$94)</f>
        <v>0</v>
      </c>
      <c r="AD251">
        <f>bef13over!AD251*($A251='Beregning - Sykkel'!$P$94)</f>
        <v>0</v>
      </c>
    </row>
    <row r="252" spans="1:30">
      <c r="A252">
        <v>1432</v>
      </c>
      <c r="B252">
        <f>bef13over!B252*($A252='Beregning - Sykkel'!$P$94)</f>
        <v>0</v>
      </c>
      <c r="C252">
        <f>bef13over!C252*($A252='Beregning - Sykkel'!$P$94)</f>
        <v>0</v>
      </c>
      <c r="D252">
        <f>bef13over!D252*($A252='Beregning - Sykkel'!$P$94)</f>
        <v>0</v>
      </c>
      <c r="E252">
        <f>bef13over!E252*($A252='Beregning - Sykkel'!$P$94)</f>
        <v>0</v>
      </c>
      <c r="F252">
        <f>bef13over!F252*($A252='Beregning - Sykkel'!$P$94)</f>
        <v>0</v>
      </c>
      <c r="G252">
        <f>bef13over!G252*($A252='Beregning - Sykkel'!$P$94)</f>
        <v>0</v>
      </c>
      <c r="H252">
        <f>bef13over!H252*($A252='Beregning - Sykkel'!$P$94)</f>
        <v>0</v>
      </c>
      <c r="I252">
        <f>bef13over!I252*($A252='Beregning - Sykkel'!$P$94)</f>
        <v>0</v>
      </c>
      <c r="J252">
        <f>bef13over!J252*($A252='Beregning - Sykkel'!$P$94)</f>
        <v>0</v>
      </c>
      <c r="K252">
        <f>bef13over!K252*($A252='Beregning - Sykkel'!$P$94)</f>
        <v>0</v>
      </c>
      <c r="L252">
        <f>bef13over!L252*($A252='Beregning - Sykkel'!$P$94)</f>
        <v>0</v>
      </c>
      <c r="M252">
        <f>bef13over!M252*($A252='Beregning - Sykkel'!$P$94)</f>
        <v>0</v>
      </c>
      <c r="N252">
        <f>bef13over!N252*($A252='Beregning - Sykkel'!$P$94)</f>
        <v>0</v>
      </c>
      <c r="O252">
        <f>bef13over!O252*($A252='Beregning - Sykkel'!$P$94)</f>
        <v>0</v>
      </c>
      <c r="P252">
        <f>bef13over!P252*($A252='Beregning - Sykkel'!$P$94)</f>
        <v>0</v>
      </c>
      <c r="Q252">
        <f>bef13over!Q252*($A252='Beregning - Sykkel'!$P$94)</f>
        <v>0</v>
      </c>
      <c r="R252">
        <f>bef13over!R252*($A252='Beregning - Sykkel'!$P$94)</f>
        <v>0</v>
      </c>
      <c r="S252">
        <f>bef13over!S252*($A252='Beregning - Sykkel'!$P$94)</f>
        <v>0</v>
      </c>
      <c r="T252">
        <f>bef13over!T252*($A252='Beregning - Sykkel'!$P$94)</f>
        <v>0</v>
      </c>
      <c r="U252">
        <f>bef13over!U252*($A252='Beregning - Sykkel'!$P$94)</f>
        <v>0</v>
      </c>
      <c r="V252">
        <f>bef13over!V252*($A252='Beregning - Sykkel'!$P$94)</f>
        <v>0</v>
      </c>
      <c r="W252">
        <f>bef13over!W252*($A252='Beregning - Sykkel'!$P$94)</f>
        <v>0</v>
      </c>
      <c r="X252">
        <f>bef13over!X252*($A252='Beregning - Sykkel'!$P$94)</f>
        <v>0</v>
      </c>
      <c r="Y252">
        <f>bef13over!Y252*($A252='Beregning - Sykkel'!$P$94)</f>
        <v>0</v>
      </c>
      <c r="Z252">
        <f>bef13over!Z252*($A252='Beregning - Sykkel'!$P$94)</f>
        <v>0</v>
      </c>
      <c r="AA252">
        <f>bef13over!AA252*($A252='Beregning - Sykkel'!$P$94)</f>
        <v>0</v>
      </c>
      <c r="AB252">
        <f>bef13over!AB252*($A252='Beregning - Sykkel'!$P$94)</f>
        <v>0</v>
      </c>
      <c r="AC252">
        <f>bef13over!AC252*($A252='Beregning - Sykkel'!$P$94)</f>
        <v>0</v>
      </c>
      <c r="AD252">
        <f>bef13over!AD252*($A252='Beregning - Sykkel'!$P$94)</f>
        <v>0</v>
      </c>
    </row>
    <row r="253" spans="1:30">
      <c r="A253">
        <v>1433</v>
      </c>
      <c r="B253">
        <f>bef13over!B253*($A253='Beregning - Sykkel'!$P$94)</f>
        <v>0</v>
      </c>
      <c r="C253">
        <f>bef13over!C253*($A253='Beregning - Sykkel'!$P$94)</f>
        <v>0</v>
      </c>
      <c r="D253">
        <f>bef13over!D253*($A253='Beregning - Sykkel'!$P$94)</f>
        <v>0</v>
      </c>
      <c r="E253">
        <f>bef13over!E253*($A253='Beregning - Sykkel'!$P$94)</f>
        <v>0</v>
      </c>
      <c r="F253">
        <f>bef13over!F253*($A253='Beregning - Sykkel'!$P$94)</f>
        <v>0</v>
      </c>
      <c r="G253">
        <f>bef13over!G253*($A253='Beregning - Sykkel'!$P$94)</f>
        <v>0</v>
      </c>
      <c r="H253">
        <f>bef13over!H253*($A253='Beregning - Sykkel'!$P$94)</f>
        <v>0</v>
      </c>
      <c r="I253">
        <f>bef13over!I253*($A253='Beregning - Sykkel'!$P$94)</f>
        <v>0</v>
      </c>
      <c r="J253">
        <f>bef13over!J253*($A253='Beregning - Sykkel'!$P$94)</f>
        <v>0</v>
      </c>
      <c r="K253">
        <f>bef13over!K253*($A253='Beregning - Sykkel'!$P$94)</f>
        <v>0</v>
      </c>
      <c r="L253">
        <f>bef13over!L253*($A253='Beregning - Sykkel'!$P$94)</f>
        <v>0</v>
      </c>
      <c r="M253">
        <f>bef13over!M253*($A253='Beregning - Sykkel'!$P$94)</f>
        <v>0</v>
      </c>
      <c r="N253">
        <f>bef13over!N253*($A253='Beregning - Sykkel'!$P$94)</f>
        <v>0</v>
      </c>
      <c r="O253">
        <f>bef13over!O253*($A253='Beregning - Sykkel'!$P$94)</f>
        <v>0</v>
      </c>
      <c r="P253">
        <f>bef13over!P253*($A253='Beregning - Sykkel'!$P$94)</f>
        <v>0</v>
      </c>
      <c r="Q253">
        <f>bef13over!Q253*($A253='Beregning - Sykkel'!$P$94)</f>
        <v>0</v>
      </c>
      <c r="R253">
        <f>bef13over!R253*($A253='Beregning - Sykkel'!$P$94)</f>
        <v>0</v>
      </c>
      <c r="S253">
        <f>bef13over!S253*($A253='Beregning - Sykkel'!$P$94)</f>
        <v>0</v>
      </c>
      <c r="T253">
        <f>bef13over!T253*($A253='Beregning - Sykkel'!$P$94)</f>
        <v>0</v>
      </c>
      <c r="U253">
        <f>bef13over!U253*($A253='Beregning - Sykkel'!$P$94)</f>
        <v>0</v>
      </c>
      <c r="V253">
        <f>bef13over!V253*($A253='Beregning - Sykkel'!$P$94)</f>
        <v>0</v>
      </c>
      <c r="W253">
        <f>bef13over!W253*($A253='Beregning - Sykkel'!$P$94)</f>
        <v>0</v>
      </c>
      <c r="X253">
        <f>bef13over!X253*($A253='Beregning - Sykkel'!$P$94)</f>
        <v>0</v>
      </c>
      <c r="Y253">
        <f>bef13over!Y253*($A253='Beregning - Sykkel'!$P$94)</f>
        <v>0</v>
      </c>
      <c r="Z253">
        <f>bef13over!Z253*($A253='Beregning - Sykkel'!$P$94)</f>
        <v>0</v>
      </c>
      <c r="AA253">
        <f>bef13over!AA253*($A253='Beregning - Sykkel'!$P$94)</f>
        <v>0</v>
      </c>
      <c r="AB253">
        <f>bef13over!AB253*($A253='Beregning - Sykkel'!$P$94)</f>
        <v>0</v>
      </c>
      <c r="AC253">
        <f>bef13over!AC253*($A253='Beregning - Sykkel'!$P$94)</f>
        <v>0</v>
      </c>
      <c r="AD253">
        <f>bef13over!AD253*($A253='Beregning - Sykkel'!$P$94)</f>
        <v>0</v>
      </c>
    </row>
    <row r="254" spans="1:30">
      <c r="A254">
        <v>1438</v>
      </c>
      <c r="B254">
        <f>bef13over!B254*($A254='Beregning - Sykkel'!$P$94)</f>
        <v>0</v>
      </c>
      <c r="C254">
        <f>bef13over!C254*($A254='Beregning - Sykkel'!$P$94)</f>
        <v>0</v>
      </c>
      <c r="D254">
        <f>bef13over!D254*($A254='Beregning - Sykkel'!$P$94)</f>
        <v>0</v>
      </c>
      <c r="E254">
        <f>bef13over!E254*($A254='Beregning - Sykkel'!$P$94)</f>
        <v>0</v>
      </c>
      <c r="F254">
        <f>bef13over!F254*($A254='Beregning - Sykkel'!$P$94)</f>
        <v>0</v>
      </c>
      <c r="G254">
        <f>bef13over!G254*($A254='Beregning - Sykkel'!$P$94)</f>
        <v>0</v>
      </c>
      <c r="H254">
        <f>bef13over!H254*($A254='Beregning - Sykkel'!$P$94)</f>
        <v>0</v>
      </c>
      <c r="I254">
        <f>bef13over!I254*($A254='Beregning - Sykkel'!$P$94)</f>
        <v>0</v>
      </c>
      <c r="J254">
        <f>bef13over!J254*($A254='Beregning - Sykkel'!$P$94)</f>
        <v>0</v>
      </c>
      <c r="K254">
        <f>bef13over!K254*($A254='Beregning - Sykkel'!$P$94)</f>
        <v>0</v>
      </c>
      <c r="L254">
        <f>bef13over!L254*($A254='Beregning - Sykkel'!$P$94)</f>
        <v>0</v>
      </c>
      <c r="M254">
        <f>bef13over!M254*($A254='Beregning - Sykkel'!$P$94)</f>
        <v>0</v>
      </c>
      <c r="N254">
        <f>bef13over!N254*($A254='Beregning - Sykkel'!$P$94)</f>
        <v>0</v>
      </c>
      <c r="O254">
        <f>bef13over!O254*($A254='Beregning - Sykkel'!$P$94)</f>
        <v>0</v>
      </c>
      <c r="P254">
        <f>bef13over!P254*($A254='Beregning - Sykkel'!$P$94)</f>
        <v>0</v>
      </c>
      <c r="Q254">
        <f>bef13over!Q254*($A254='Beregning - Sykkel'!$P$94)</f>
        <v>0</v>
      </c>
      <c r="R254">
        <f>bef13over!R254*($A254='Beregning - Sykkel'!$P$94)</f>
        <v>0</v>
      </c>
      <c r="S254">
        <f>bef13over!S254*($A254='Beregning - Sykkel'!$P$94)</f>
        <v>0</v>
      </c>
      <c r="T254">
        <f>bef13over!T254*($A254='Beregning - Sykkel'!$P$94)</f>
        <v>0</v>
      </c>
      <c r="U254">
        <f>bef13over!U254*($A254='Beregning - Sykkel'!$P$94)</f>
        <v>0</v>
      </c>
      <c r="V254">
        <f>bef13over!V254*($A254='Beregning - Sykkel'!$P$94)</f>
        <v>0</v>
      </c>
      <c r="W254">
        <f>bef13over!W254*($A254='Beregning - Sykkel'!$P$94)</f>
        <v>0</v>
      </c>
      <c r="X254">
        <f>bef13over!X254*($A254='Beregning - Sykkel'!$P$94)</f>
        <v>0</v>
      </c>
      <c r="Y254">
        <f>bef13over!Y254*($A254='Beregning - Sykkel'!$P$94)</f>
        <v>0</v>
      </c>
      <c r="Z254">
        <f>bef13over!Z254*($A254='Beregning - Sykkel'!$P$94)</f>
        <v>0</v>
      </c>
      <c r="AA254">
        <f>bef13over!AA254*($A254='Beregning - Sykkel'!$P$94)</f>
        <v>0</v>
      </c>
      <c r="AB254">
        <f>bef13over!AB254*($A254='Beregning - Sykkel'!$P$94)</f>
        <v>0</v>
      </c>
      <c r="AC254">
        <f>bef13over!AC254*($A254='Beregning - Sykkel'!$P$94)</f>
        <v>0</v>
      </c>
      <c r="AD254">
        <f>bef13over!AD254*($A254='Beregning - Sykkel'!$P$94)</f>
        <v>0</v>
      </c>
    </row>
    <row r="255" spans="1:30">
      <c r="A255">
        <v>1439</v>
      </c>
      <c r="B255">
        <f>bef13over!B255*($A255='Beregning - Sykkel'!$P$94)</f>
        <v>0</v>
      </c>
      <c r="C255">
        <f>bef13over!C255*($A255='Beregning - Sykkel'!$P$94)</f>
        <v>0</v>
      </c>
      <c r="D255">
        <f>bef13over!D255*($A255='Beregning - Sykkel'!$P$94)</f>
        <v>0</v>
      </c>
      <c r="E255">
        <f>bef13over!E255*($A255='Beregning - Sykkel'!$P$94)</f>
        <v>0</v>
      </c>
      <c r="F255">
        <f>bef13over!F255*($A255='Beregning - Sykkel'!$P$94)</f>
        <v>0</v>
      </c>
      <c r="G255">
        <f>bef13over!G255*($A255='Beregning - Sykkel'!$P$94)</f>
        <v>0</v>
      </c>
      <c r="H255">
        <f>bef13over!H255*($A255='Beregning - Sykkel'!$P$94)</f>
        <v>0</v>
      </c>
      <c r="I255">
        <f>bef13over!I255*($A255='Beregning - Sykkel'!$P$94)</f>
        <v>0</v>
      </c>
      <c r="J255">
        <f>bef13over!J255*($A255='Beregning - Sykkel'!$P$94)</f>
        <v>0</v>
      </c>
      <c r="K255">
        <f>bef13over!K255*($A255='Beregning - Sykkel'!$P$94)</f>
        <v>0</v>
      </c>
      <c r="L255">
        <f>bef13over!L255*($A255='Beregning - Sykkel'!$P$94)</f>
        <v>0</v>
      </c>
      <c r="M255">
        <f>bef13over!M255*($A255='Beregning - Sykkel'!$P$94)</f>
        <v>0</v>
      </c>
      <c r="N255">
        <f>bef13over!N255*($A255='Beregning - Sykkel'!$P$94)</f>
        <v>0</v>
      </c>
      <c r="O255">
        <f>bef13over!O255*($A255='Beregning - Sykkel'!$P$94)</f>
        <v>0</v>
      </c>
      <c r="P255">
        <f>bef13over!P255*($A255='Beregning - Sykkel'!$P$94)</f>
        <v>0</v>
      </c>
      <c r="Q255">
        <f>bef13over!Q255*($A255='Beregning - Sykkel'!$P$94)</f>
        <v>0</v>
      </c>
      <c r="R255">
        <f>bef13over!R255*($A255='Beregning - Sykkel'!$P$94)</f>
        <v>0</v>
      </c>
      <c r="S255">
        <f>bef13over!S255*($A255='Beregning - Sykkel'!$P$94)</f>
        <v>0</v>
      </c>
      <c r="T255">
        <f>bef13over!T255*($A255='Beregning - Sykkel'!$P$94)</f>
        <v>0</v>
      </c>
      <c r="U255">
        <f>bef13over!U255*($A255='Beregning - Sykkel'!$P$94)</f>
        <v>0</v>
      </c>
      <c r="V255">
        <f>bef13over!V255*($A255='Beregning - Sykkel'!$P$94)</f>
        <v>0</v>
      </c>
      <c r="W255">
        <f>bef13over!W255*($A255='Beregning - Sykkel'!$P$94)</f>
        <v>0</v>
      </c>
      <c r="X255">
        <f>bef13over!X255*($A255='Beregning - Sykkel'!$P$94)</f>
        <v>0</v>
      </c>
      <c r="Y255">
        <f>bef13over!Y255*($A255='Beregning - Sykkel'!$P$94)</f>
        <v>0</v>
      </c>
      <c r="Z255">
        <f>bef13over!Z255*($A255='Beregning - Sykkel'!$P$94)</f>
        <v>0</v>
      </c>
      <c r="AA255">
        <f>bef13over!AA255*($A255='Beregning - Sykkel'!$P$94)</f>
        <v>0</v>
      </c>
      <c r="AB255">
        <f>bef13over!AB255*($A255='Beregning - Sykkel'!$P$94)</f>
        <v>0</v>
      </c>
      <c r="AC255">
        <f>bef13over!AC255*($A255='Beregning - Sykkel'!$P$94)</f>
        <v>0</v>
      </c>
      <c r="AD255">
        <f>bef13over!AD255*($A255='Beregning - Sykkel'!$P$94)</f>
        <v>0</v>
      </c>
    </row>
    <row r="256" spans="1:30">
      <c r="A256">
        <v>1441</v>
      </c>
      <c r="B256">
        <f>bef13over!B256*($A256='Beregning - Sykkel'!$P$94)</f>
        <v>0</v>
      </c>
      <c r="C256">
        <f>bef13over!C256*($A256='Beregning - Sykkel'!$P$94)</f>
        <v>0</v>
      </c>
      <c r="D256">
        <f>bef13over!D256*($A256='Beregning - Sykkel'!$P$94)</f>
        <v>0</v>
      </c>
      <c r="E256">
        <f>bef13over!E256*($A256='Beregning - Sykkel'!$P$94)</f>
        <v>0</v>
      </c>
      <c r="F256">
        <f>bef13over!F256*($A256='Beregning - Sykkel'!$P$94)</f>
        <v>0</v>
      </c>
      <c r="G256">
        <f>bef13over!G256*($A256='Beregning - Sykkel'!$P$94)</f>
        <v>0</v>
      </c>
      <c r="H256">
        <f>bef13over!H256*($A256='Beregning - Sykkel'!$P$94)</f>
        <v>0</v>
      </c>
      <c r="I256">
        <f>bef13over!I256*($A256='Beregning - Sykkel'!$P$94)</f>
        <v>0</v>
      </c>
      <c r="J256">
        <f>bef13over!J256*($A256='Beregning - Sykkel'!$P$94)</f>
        <v>0</v>
      </c>
      <c r="K256">
        <f>bef13over!K256*($A256='Beregning - Sykkel'!$P$94)</f>
        <v>0</v>
      </c>
      <c r="L256">
        <f>bef13over!L256*($A256='Beregning - Sykkel'!$P$94)</f>
        <v>0</v>
      </c>
      <c r="M256">
        <f>bef13over!M256*($A256='Beregning - Sykkel'!$P$94)</f>
        <v>0</v>
      </c>
      <c r="N256">
        <f>bef13over!N256*($A256='Beregning - Sykkel'!$P$94)</f>
        <v>0</v>
      </c>
      <c r="O256">
        <f>bef13over!O256*($A256='Beregning - Sykkel'!$P$94)</f>
        <v>0</v>
      </c>
      <c r="P256">
        <f>bef13over!P256*($A256='Beregning - Sykkel'!$P$94)</f>
        <v>0</v>
      </c>
      <c r="Q256">
        <f>bef13over!Q256*($A256='Beregning - Sykkel'!$P$94)</f>
        <v>0</v>
      </c>
      <c r="R256">
        <f>bef13over!R256*($A256='Beregning - Sykkel'!$P$94)</f>
        <v>0</v>
      </c>
      <c r="S256">
        <f>bef13over!S256*($A256='Beregning - Sykkel'!$P$94)</f>
        <v>0</v>
      </c>
      <c r="T256">
        <f>bef13over!T256*($A256='Beregning - Sykkel'!$P$94)</f>
        <v>0</v>
      </c>
      <c r="U256">
        <f>bef13over!U256*($A256='Beregning - Sykkel'!$P$94)</f>
        <v>0</v>
      </c>
      <c r="V256">
        <f>bef13over!V256*($A256='Beregning - Sykkel'!$P$94)</f>
        <v>0</v>
      </c>
      <c r="W256">
        <f>bef13over!W256*($A256='Beregning - Sykkel'!$P$94)</f>
        <v>0</v>
      </c>
      <c r="X256">
        <f>bef13over!X256*($A256='Beregning - Sykkel'!$P$94)</f>
        <v>0</v>
      </c>
      <c r="Y256">
        <f>bef13over!Y256*($A256='Beregning - Sykkel'!$P$94)</f>
        <v>0</v>
      </c>
      <c r="Z256">
        <f>bef13over!Z256*($A256='Beregning - Sykkel'!$P$94)</f>
        <v>0</v>
      </c>
      <c r="AA256">
        <f>bef13over!AA256*($A256='Beregning - Sykkel'!$P$94)</f>
        <v>0</v>
      </c>
      <c r="AB256">
        <f>bef13over!AB256*($A256='Beregning - Sykkel'!$P$94)</f>
        <v>0</v>
      </c>
      <c r="AC256">
        <f>bef13over!AC256*($A256='Beregning - Sykkel'!$P$94)</f>
        <v>0</v>
      </c>
      <c r="AD256">
        <f>bef13over!AD256*($A256='Beregning - Sykkel'!$P$94)</f>
        <v>0</v>
      </c>
    </row>
    <row r="257" spans="1:30">
      <c r="A257">
        <v>1443</v>
      </c>
      <c r="B257">
        <f>bef13over!B257*($A257='Beregning - Sykkel'!$P$94)</f>
        <v>0</v>
      </c>
      <c r="C257">
        <f>bef13over!C257*($A257='Beregning - Sykkel'!$P$94)</f>
        <v>0</v>
      </c>
      <c r="D257">
        <f>bef13over!D257*($A257='Beregning - Sykkel'!$P$94)</f>
        <v>0</v>
      </c>
      <c r="E257">
        <f>bef13over!E257*($A257='Beregning - Sykkel'!$P$94)</f>
        <v>0</v>
      </c>
      <c r="F257">
        <f>bef13over!F257*($A257='Beregning - Sykkel'!$P$94)</f>
        <v>0</v>
      </c>
      <c r="G257">
        <f>bef13over!G257*($A257='Beregning - Sykkel'!$P$94)</f>
        <v>0</v>
      </c>
      <c r="H257">
        <f>bef13over!H257*($A257='Beregning - Sykkel'!$P$94)</f>
        <v>0</v>
      </c>
      <c r="I257">
        <f>bef13over!I257*($A257='Beregning - Sykkel'!$P$94)</f>
        <v>0</v>
      </c>
      <c r="J257">
        <f>bef13over!J257*($A257='Beregning - Sykkel'!$P$94)</f>
        <v>0</v>
      </c>
      <c r="K257">
        <f>bef13over!K257*($A257='Beregning - Sykkel'!$P$94)</f>
        <v>0</v>
      </c>
      <c r="L257">
        <f>bef13over!L257*($A257='Beregning - Sykkel'!$P$94)</f>
        <v>0</v>
      </c>
      <c r="M257">
        <f>bef13over!M257*($A257='Beregning - Sykkel'!$P$94)</f>
        <v>0</v>
      </c>
      <c r="N257">
        <f>bef13over!N257*($A257='Beregning - Sykkel'!$P$94)</f>
        <v>0</v>
      </c>
      <c r="O257">
        <f>bef13over!O257*($A257='Beregning - Sykkel'!$P$94)</f>
        <v>0</v>
      </c>
      <c r="P257">
        <f>bef13over!P257*($A257='Beregning - Sykkel'!$P$94)</f>
        <v>0</v>
      </c>
      <c r="Q257">
        <f>bef13over!Q257*($A257='Beregning - Sykkel'!$P$94)</f>
        <v>0</v>
      </c>
      <c r="R257">
        <f>bef13over!R257*($A257='Beregning - Sykkel'!$P$94)</f>
        <v>0</v>
      </c>
      <c r="S257">
        <f>bef13over!S257*($A257='Beregning - Sykkel'!$P$94)</f>
        <v>0</v>
      </c>
      <c r="T257">
        <f>bef13over!T257*($A257='Beregning - Sykkel'!$P$94)</f>
        <v>0</v>
      </c>
      <c r="U257">
        <f>bef13over!U257*($A257='Beregning - Sykkel'!$P$94)</f>
        <v>0</v>
      </c>
      <c r="V257">
        <f>bef13over!V257*($A257='Beregning - Sykkel'!$P$94)</f>
        <v>0</v>
      </c>
      <c r="W257">
        <f>bef13over!W257*($A257='Beregning - Sykkel'!$P$94)</f>
        <v>0</v>
      </c>
      <c r="X257">
        <f>bef13over!X257*($A257='Beregning - Sykkel'!$P$94)</f>
        <v>0</v>
      </c>
      <c r="Y257">
        <f>bef13over!Y257*($A257='Beregning - Sykkel'!$P$94)</f>
        <v>0</v>
      </c>
      <c r="Z257">
        <f>bef13over!Z257*($A257='Beregning - Sykkel'!$P$94)</f>
        <v>0</v>
      </c>
      <c r="AA257">
        <f>bef13over!AA257*($A257='Beregning - Sykkel'!$P$94)</f>
        <v>0</v>
      </c>
      <c r="AB257">
        <f>bef13over!AB257*($A257='Beregning - Sykkel'!$P$94)</f>
        <v>0</v>
      </c>
      <c r="AC257">
        <f>bef13over!AC257*($A257='Beregning - Sykkel'!$P$94)</f>
        <v>0</v>
      </c>
      <c r="AD257">
        <f>bef13over!AD257*($A257='Beregning - Sykkel'!$P$94)</f>
        <v>0</v>
      </c>
    </row>
    <row r="258" spans="1:30">
      <c r="A258">
        <v>1444</v>
      </c>
      <c r="B258">
        <f>bef13over!B258*($A258='Beregning - Sykkel'!$P$94)</f>
        <v>0</v>
      </c>
      <c r="C258">
        <f>bef13over!C258*($A258='Beregning - Sykkel'!$P$94)</f>
        <v>0</v>
      </c>
      <c r="D258">
        <f>bef13over!D258*($A258='Beregning - Sykkel'!$P$94)</f>
        <v>0</v>
      </c>
      <c r="E258">
        <f>bef13over!E258*($A258='Beregning - Sykkel'!$P$94)</f>
        <v>0</v>
      </c>
      <c r="F258">
        <f>bef13over!F258*($A258='Beregning - Sykkel'!$P$94)</f>
        <v>0</v>
      </c>
      <c r="G258">
        <f>bef13over!G258*($A258='Beregning - Sykkel'!$P$94)</f>
        <v>0</v>
      </c>
      <c r="H258">
        <f>bef13over!H258*($A258='Beregning - Sykkel'!$P$94)</f>
        <v>0</v>
      </c>
      <c r="I258">
        <f>bef13over!I258*($A258='Beregning - Sykkel'!$P$94)</f>
        <v>0</v>
      </c>
      <c r="J258">
        <f>bef13over!J258*($A258='Beregning - Sykkel'!$P$94)</f>
        <v>0</v>
      </c>
      <c r="K258">
        <f>bef13over!K258*($A258='Beregning - Sykkel'!$P$94)</f>
        <v>0</v>
      </c>
      <c r="L258">
        <f>bef13over!L258*($A258='Beregning - Sykkel'!$P$94)</f>
        <v>0</v>
      </c>
      <c r="M258">
        <f>bef13over!M258*($A258='Beregning - Sykkel'!$P$94)</f>
        <v>0</v>
      </c>
      <c r="N258">
        <f>bef13over!N258*($A258='Beregning - Sykkel'!$P$94)</f>
        <v>0</v>
      </c>
      <c r="O258">
        <f>bef13over!O258*($A258='Beregning - Sykkel'!$P$94)</f>
        <v>0</v>
      </c>
      <c r="P258">
        <f>bef13over!P258*($A258='Beregning - Sykkel'!$P$94)</f>
        <v>0</v>
      </c>
      <c r="Q258">
        <f>bef13over!Q258*($A258='Beregning - Sykkel'!$P$94)</f>
        <v>0</v>
      </c>
      <c r="R258">
        <f>bef13over!R258*($A258='Beregning - Sykkel'!$P$94)</f>
        <v>0</v>
      </c>
      <c r="S258">
        <f>bef13over!S258*($A258='Beregning - Sykkel'!$P$94)</f>
        <v>0</v>
      </c>
      <c r="T258">
        <f>bef13over!T258*($A258='Beregning - Sykkel'!$P$94)</f>
        <v>0</v>
      </c>
      <c r="U258">
        <f>bef13over!U258*($A258='Beregning - Sykkel'!$P$94)</f>
        <v>0</v>
      </c>
      <c r="V258">
        <f>bef13over!V258*($A258='Beregning - Sykkel'!$P$94)</f>
        <v>0</v>
      </c>
      <c r="W258">
        <f>bef13over!W258*($A258='Beregning - Sykkel'!$P$94)</f>
        <v>0</v>
      </c>
      <c r="X258">
        <f>bef13over!X258*($A258='Beregning - Sykkel'!$P$94)</f>
        <v>0</v>
      </c>
      <c r="Y258">
        <f>bef13over!Y258*($A258='Beregning - Sykkel'!$P$94)</f>
        <v>0</v>
      </c>
      <c r="Z258">
        <f>bef13over!Z258*($A258='Beregning - Sykkel'!$P$94)</f>
        <v>0</v>
      </c>
      <c r="AA258">
        <f>bef13over!AA258*($A258='Beregning - Sykkel'!$P$94)</f>
        <v>0</v>
      </c>
      <c r="AB258">
        <f>bef13over!AB258*($A258='Beregning - Sykkel'!$P$94)</f>
        <v>0</v>
      </c>
      <c r="AC258">
        <f>bef13over!AC258*($A258='Beregning - Sykkel'!$P$94)</f>
        <v>0</v>
      </c>
      <c r="AD258">
        <f>bef13over!AD258*($A258='Beregning - Sykkel'!$P$94)</f>
        <v>0</v>
      </c>
    </row>
    <row r="259" spans="1:30">
      <c r="A259">
        <v>1445</v>
      </c>
      <c r="B259">
        <f>bef13over!B259*($A259='Beregning - Sykkel'!$P$94)</f>
        <v>0</v>
      </c>
      <c r="C259">
        <f>bef13over!C259*($A259='Beregning - Sykkel'!$P$94)</f>
        <v>0</v>
      </c>
      <c r="D259">
        <f>bef13over!D259*($A259='Beregning - Sykkel'!$P$94)</f>
        <v>0</v>
      </c>
      <c r="E259">
        <f>bef13over!E259*($A259='Beregning - Sykkel'!$P$94)</f>
        <v>0</v>
      </c>
      <c r="F259">
        <f>bef13over!F259*($A259='Beregning - Sykkel'!$P$94)</f>
        <v>0</v>
      </c>
      <c r="G259">
        <f>bef13over!G259*($A259='Beregning - Sykkel'!$P$94)</f>
        <v>0</v>
      </c>
      <c r="H259">
        <f>bef13over!H259*($A259='Beregning - Sykkel'!$P$94)</f>
        <v>0</v>
      </c>
      <c r="I259">
        <f>bef13over!I259*($A259='Beregning - Sykkel'!$P$94)</f>
        <v>0</v>
      </c>
      <c r="J259">
        <f>bef13over!J259*($A259='Beregning - Sykkel'!$P$94)</f>
        <v>0</v>
      </c>
      <c r="K259">
        <f>bef13over!K259*($A259='Beregning - Sykkel'!$P$94)</f>
        <v>0</v>
      </c>
      <c r="L259">
        <f>bef13over!L259*($A259='Beregning - Sykkel'!$P$94)</f>
        <v>0</v>
      </c>
      <c r="M259">
        <f>bef13over!M259*($A259='Beregning - Sykkel'!$P$94)</f>
        <v>0</v>
      </c>
      <c r="N259">
        <f>bef13over!N259*($A259='Beregning - Sykkel'!$P$94)</f>
        <v>0</v>
      </c>
      <c r="O259">
        <f>bef13over!O259*($A259='Beregning - Sykkel'!$P$94)</f>
        <v>0</v>
      </c>
      <c r="P259">
        <f>bef13over!P259*($A259='Beregning - Sykkel'!$P$94)</f>
        <v>0</v>
      </c>
      <c r="Q259">
        <f>bef13over!Q259*($A259='Beregning - Sykkel'!$P$94)</f>
        <v>0</v>
      </c>
      <c r="R259">
        <f>bef13over!R259*($A259='Beregning - Sykkel'!$P$94)</f>
        <v>0</v>
      </c>
      <c r="S259">
        <f>bef13over!S259*($A259='Beregning - Sykkel'!$P$94)</f>
        <v>0</v>
      </c>
      <c r="T259">
        <f>bef13over!T259*($A259='Beregning - Sykkel'!$P$94)</f>
        <v>0</v>
      </c>
      <c r="U259">
        <f>bef13over!U259*($A259='Beregning - Sykkel'!$P$94)</f>
        <v>0</v>
      </c>
      <c r="V259">
        <f>bef13over!V259*($A259='Beregning - Sykkel'!$P$94)</f>
        <v>0</v>
      </c>
      <c r="W259">
        <f>bef13over!W259*($A259='Beregning - Sykkel'!$P$94)</f>
        <v>0</v>
      </c>
      <c r="X259">
        <f>bef13over!X259*($A259='Beregning - Sykkel'!$P$94)</f>
        <v>0</v>
      </c>
      <c r="Y259">
        <f>bef13over!Y259*($A259='Beregning - Sykkel'!$P$94)</f>
        <v>0</v>
      </c>
      <c r="Z259">
        <f>bef13over!Z259*($A259='Beregning - Sykkel'!$P$94)</f>
        <v>0</v>
      </c>
      <c r="AA259">
        <f>bef13over!AA259*($A259='Beregning - Sykkel'!$P$94)</f>
        <v>0</v>
      </c>
      <c r="AB259">
        <f>bef13over!AB259*($A259='Beregning - Sykkel'!$P$94)</f>
        <v>0</v>
      </c>
      <c r="AC259">
        <f>bef13over!AC259*($A259='Beregning - Sykkel'!$P$94)</f>
        <v>0</v>
      </c>
      <c r="AD259">
        <f>bef13over!AD259*($A259='Beregning - Sykkel'!$P$94)</f>
        <v>0</v>
      </c>
    </row>
    <row r="260" spans="1:30">
      <c r="A260">
        <v>1449</v>
      </c>
      <c r="B260">
        <f>bef13over!B260*($A260='Beregning - Sykkel'!$P$94)</f>
        <v>0</v>
      </c>
      <c r="C260">
        <f>bef13over!C260*($A260='Beregning - Sykkel'!$P$94)</f>
        <v>0</v>
      </c>
      <c r="D260">
        <f>bef13over!D260*($A260='Beregning - Sykkel'!$P$94)</f>
        <v>0</v>
      </c>
      <c r="E260">
        <f>bef13over!E260*($A260='Beregning - Sykkel'!$P$94)</f>
        <v>0</v>
      </c>
      <c r="F260">
        <f>bef13over!F260*($A260='Beregning - Sykkel'!$P$94)</f>
        <v>0</v>
      </c>
      <c r="G260">
        <f>bef13over!G260*($A260='Beregning - Sykkel'!$P$94)</f>
        <v>0</v>
      </c>
      <c r="H260">
        <f>bef13over!H260*($A260='Beregning - Sykkel'!$P$94)</f>
        <v>0</v>
      </c>
      <c r="I260">
        <f>bef13over!I260*($A260='Beregning - Sykkel'!$P$94)</f>
        <v>0</v>
      </c>
      <c r="J260">
        <f>bef13over!J260*($A260='Beregning - Sykkel'!$P$94)</f>
        <v>0</v>
      </c>
      <c r="K260">
        <f>bef13over!K260*($A260='Beregning - Sykkel'!$P$94)</f>
        <v>0</v>
      </c>
      <c r="L260">
        <f>bef13over!L260*($A260='Beregning - Sykkel'!$P$94)</f>
        <v>0</v>
      </c>
      <c r="M260">
        <f>bef13over!M260*($A260='Beregning - Sykkel'!$P$94)</f>
        <v>0</v>
      </c>
      <c r="N260">
        <f>bef13over!N260*($A260='Beregning - Sykkel'!$P$94)</f>
        <v>0</v>
      </c>
      <c r="O260">
        <f>bef13over!O260*($A260='Beregning - Sykkel'!$P$94)</f>
        <v>0</v>
      </c>
      <c r="P260">
        <f>bef13over!P260*($A260='Beregning - Sykkel'!$P$94)</f>
        <v>0</v>
      </c>
      <c r="Q260">
        <f>bef13over!Q260*($A260='Beregning - Sykkel'!$P$94)</f>
        <v>0</v>
      </c>
      <c r="R260">
        <f>bef13over!R260*($A260='Beregning - Sykkel'!$P$94)</f>
        <v>0</v>
      </c>
      <c r="S260">
        <f>bef13over!S260*($A260='Beregning - Sykkel'!$P$94)</f>
        <v>0</v>
      </c>
      <c r="T260">
        <f>bef13over!T260*($A260='Beregning - Sykkel'!$P$94)</f>
        <v>0</v>
      </c>
      <c r="U260">
        <f>bef13over!U260*($A260='Beregning - Sykkel'!$P$94)</f>
        <v>0</v>
      </c>
      <c r="V260">
        <f>bef13over!V260*($A260='Beregning - Sykkel'!$P$94)</f>
        <v>0</v>
      </c>
      <c r="W260">
        <f>bef13over!W260*($A260='Beregning - Sykkel'!$P$94)</f>
        <v>0</v>
      </c>
      <c r="X260">
        <f>bef13over!X260*($A260='Beregning - Sykkel'!$P$94)</f>
        <v>0</v>
      </c>
      <c r="Y260">
        <f>bef13over!Y260*($A260='Beregning - Sykkel'!$P$94)</f>
        <v>0</v>
      </c>
      <c r="Z260">
        <f>bef13over!Z260*($A260='Beregning - Sykkel'!$P$94)</f>
        <v>0</v>
      </c>
      <c r="AA260">
        <f>bef13over!AA260*($A260='Beregning - Sykkel'!$P$94)</f>
        <v>0</v>
      </c>
      <c r="AB260">
        <f>bef13over!AB260*($A260='Beregning - Sykkel'!$P$94)</f>
        <v>0</v>
      </c>
      <c r="AC260">
        <f>bef13over!AC260*($A260='Beregning - Sykkel'!$P$94)</f>
        <v>0</v>
      </c>
      <c r="AD260">
        <f>bef13over!AD260*($A260='Beregning - Sykkel'!$P$94)</f>
        <v>0</v>
      </c>
    </row>
    <row r="261" spans="1:30">
      <c r="A261">
        <v>1502</v>
      </c>
      <c r="B261">
        <f>bef13over!B261*($A261='Beregning - Sykkel'!$P$94)</f>
        <v>0</v>
      </c>
      <c r="C261">
        <f>bef13over!C261*($A261='Beregning - Sykkel'!$P$94)</f>
        <v>0</v>
      </c>
      <c r="D261">
        <f>bef13over!D261*($A261='Beregning - Sykkel'!$P$94)</f>
        <v>0</v>
      </c>
      <c r="E261">
        <f>bef13over!E261*($A261='Beregning - Sykkel'!$P$94)</f>
        <v>0</v>
      </c>
      <c r="F261">
        <f>bef13over!F261*($A261='Beregning - Sykkel'!$P$94)</f>
        <v>0</v>
      </c>
      <c r="G261">
        <f>bef13over!G261*($A261='Beregning - Sykkel'!$P$94)</f>
        <v>0</v>
      </c>
      <c r="H261">
        <f>bef13over!H261*($A261='Beregning - Sykkel'!$P$94)</f>
        <v>0</v>
      </c>
      <c r="I261">
        <f>bef13over!I261*($A261='Beregning - Sykkel'!$P$94)</f>
        <v>0</v>
      </c>
      <c r="J261">
        <f>bef13over!J261*($A261='Beregning - Sykkel'!$P$94)</f>
        <v>0</v>
      </c>
      <c r="K261">
        <f>bef13over!K261*($A261='Beregning - Sykkel'!$P$94)</f>
        <v>0</v>
      </c>
      <c r="L261">
        <f>bef13over!L261*($A261='Beregning - Sykkel'!$P$94)</f>
        <v>0</v>
      </c>
      <c r="M261">
        <f>bef13over!M261*($A261='Beregning - Sykkel'!$P$94)</f>
        <v>0</v>
      </c>
      <c r="N261">
        <f>bef13over!N261*($A261='Beregning - Sykkel'!$P$94)</f>
        <v>0</v>
      </c>
      <c r="O261">
        <f>bef13over!O261*($A261='Beregning - Sykkel'!$P$94)</f>
        <v>0</v>
      </c>
      <c r="P261">
        <f>bef13over!P261*($A261='Beregning - Sykkel'!$P$94)</f>
        <v>0</v>
      </c>
      <c r="Q261">
        <f>bef13over!Q261*($A261='Beregning - Sykkel'!$P$94)</f>
        <v>0</v>
      </c>
      <c r="R261">
        <f>bef13over!R261*($A261='Beregning - Sykkel'!$P$94)</f>
        <v>0</v>
      </c>
      <c r="S261">
        <f>bef13over!S261*($A261='Beregning - Sykkel'!$P$94)</f>
        <v>0</v>
      </c>
      <c r="T261">
        <f>bef13over!T261*($A261='Beregning - Sykkel'!$P$94)</f>
        <v>0</v>
      </c>
      <c r="U261">
        <f>bef13over!U261*($A261='Beregning - Sykkel'!$P$94)</f>
        <v>0</v>
      </c>
      <c r="V261">
        <f>bef13over!V261*($A261='Beregning - Sykkel'!$P$94)</f>
        <v>0</v>
      </c>
      <c r="W261">
        <f>bef13over!W261*($A261='Beregning - Sykkel'!$P$94)</f>
        <v>0</v>
      </c>
      <c r="X261">
        <f>bef13over!X261*($A261='Beregning - Sykkel'!$P$94)</f>
        <v>0</v>
      </c>
      <c r="Y261">
        <f>bef13over!Y261*($A261='Beregning - Sykkel'!$P$94)</f>
        <v>0</v>
      </c>
      <c r="Z261">
        <f>bef13over!Z261*($A261='Beregning - Sykkel'!$P$94)</f>
        <v>0</v>
      </c>
      <c r="AA261">
        <f>bef13over!AA261*($A261='Beregning - Sykkel'!$P$94)</f>
        <v>0</v>
      </c>
      <c r="AB261">
        <f>bef13over!AB261*($A261='Beregning - Sykkel'!$P$94)</f>
        <v>0</v>
      </c>
      <c r="AC261">
        <f>bef13over!AC261*($A261='Beregning - Sykkel'!$P$94)</f>
        <v>0</v>
      </c>
      <c r="AD261">
        <f>bef13over!AD261*($A261='Beregning - Sykkel'!$P$94)</f>
        <v>0</v>
      </c>
    </row>
    <row r="262" spans="1:30">
      <c r="A262">
        <v>1504</v>
      </c>
      <c r="B262">
        <f>bef13over!B262*($A262='Beregning - Sykkel'!$P$94)</f>
        <v>0</v>
      </c>
      <c r="C262">
        <f>bef13over!C262*($A262='Beregning - Sykkel'!$P$94)</f>
        <v>0</v>
      </c>
      <c r="D262">
        <f>bef13over!D262*($A262='Beregning - Sykkel'!$P$94)</f>
        <v>0</v>
      </c>
      <c r="E262">
        <f>bef13over!E262*($A262='Beregning - Sykkel'!$P$94)</f>
        <v>0</v>
      </c>
      <c r="F262">
        <f>bef13over!F262*($A262='Beregning - Sykkel'!$P$94)</f>
        <v>0</v>
      </c>
      <c r="G262">
        <f>bef13over!G262*($A262='Beregning - Sykkel'!$P$94)</f>
        <v>0</v>
      </c>
      <c r="H262">
        <f>bef13over!H262*($A262='Beregning - Sykkel'!$P$94)</f>
        <v>0</v>
      </c>
      <c r="I262">
        <f>bef13over!I262*($A262='Beregning - Sykkel'!$P$94)</f>
        <v>0</v>
      </c>
      <c r="J262">
        <f>bef13over!J262*($A262='Beregning - Sykkel'!$P$94)</f>
        <v>0</v>
      </c>
      <c r="K262">
        <f>bef13over!K262*($A262='Beregning - Sykkel'!$P$94)</f>
        <v>0</v>
      </c>
      <c r="L262">
        <f>bef13over!L262*($A262='Beregning - Sykkel'!$P$94)</f>
        <v>0</v>
      </c>
      <c r="M262">
        <f>bef13over!M262*($A262='Beregning - Sykkel'!$P$94)</f>
        <v>0</v>
      </c>
      <c r="N262">
        <f>bef13over!N262*($A262='Beregning - Sykkel'!$P$94)</f>
        <v>0</v>
      </c>
      <c r="O262">
        <f>bef13over!O262*($A262='Beregning - Sykkel'!$P$94)</f>
        <v>0</v>
      </c>
      <c r="P262">
        <f>bef13over!P262*($A262='Beregning - Sykkel'!$P$94)</f>
        <v>0</v>
      </c>
      <c r="Q262">
        <f>bef13over!Q262*($A262='Beregning - Sykkel'!$P$94)</f>
        <v>0</v>
      </c>
      <c r="R262">
        <f>bef13over!R262*($A262='Beregning - Sykkel'!$P$94)</f>
        <v>0</v>
      </c>
      <c r="S262">
        <f>bef13over!S262*($A262='Beregning - Sykkel'!$P$94)</f>
        <v>0</v>
      </c>
      <c r="T262">
        <f>bef13over!T262*($A262='Beregning - Sykkel'!$P$94)</f>
        <v>0</v>
      </c>
      <c r="U262">
        <f>bef13over!U262*($A262='Beregning - Sykkel'!$P$94)</f>
        <v>0</v>
      </c>
      <c r="V262">
        <f>bef13over!V262*($A262='Beregning - Sykkel'!$P$94)</f>
        <v>0</v>
      </c>
      <c r="W262">
        <f>bef13over!W262*($A262='Beregning - Sykkel'!$P$94)</f>
        <v>0</v>
      </c>
      <c r="X262">
        <f>bef13over!X262*($A262='Beregning - Sykkel'!$P$94)</f>
        <v>0</v>
      </c>
      <c r="Y262">
        <f>bef13over!Y262*($A262='Beregning - Sykkel'!$P$94)</f>
        <v>0</v>
      </c>
      <c r="Z262">
        <f>bef13over!Z262*($A262='Beregning - Sykkel'!$P$94)</f>
        <v>0</v>
      </c>
      <c r="AA262">
        <f>bef13over!AA262*($A262='Beregning - Sykkel'!$P$94)</f>
        <v>0</v>
      </c>
      <c r="AB262">
        <f>bef13over!AB262*($A262='Beregning - Sykkel'!$P$94)</f>
        <v>0</v>
      </c>
      <c r="AC262">
        <f>bef13over!AC262*($A262='Beregning - Sykkel'!$P$94)</f>
        <v>0</v>
      </c>
      <c r="AD262">
        <f>bef13over!AD262*($A262='Beregning - Sykkel'!$P$94)</f>
        <v>0</v>
      </c>
    </row>
    <row r="263" spans="1:30">
      <c r="A263">
        <v>1505</v>
      </c>
      <c r="B263">
        <f>bef13over!B263*($A263='Beregning - Sykkel'!$P$94)</f>
        <v>0</v>
      </c>
      <c r="C263">
        <f>bef13over!C263*($A263='Beregning - Sykkel'!$P$94)</f>
        <v>0</v>
      </c>
      <c r="D263">
        <f>bef13over!D263*($A263='Beregning - Sykkel'!$P$94)</f>
        <v>0</v>
      </c>
      <c r="E263">
        <f>bef13over!E263*($A263='Beregning - Sykkel'!$P$94)</f>
        <v>0</v>
      </c>
      <c r="F263">
        <f>bef13over!F263*($A263='Beregning - Sykkel'!$P$94)</f>
        <v>0</v>
      </c>
      <c r="G263">
        <f>bef13over!G263*($A263='Beregning - Sykkel'!$P$94)</f>
        <v>0</v>
      </c>
      <c r="H263">
        <f>bef13over!H263*($A263='Beregning - Sykkel'!$P$94)</f>
        <v>0</v>
      </c>
      <c r="I263">
        <f>bef13over!I263*($A263='Beregning - Sykkel'!$P$94)</f>
        <v>0</v>
      </c>
      <c r="J263">
        <f>bef13over!J263*($A263='Beregning - Sykkel'!$P$94)</f>
        <v>0</v>
      </c>
      <c r="K263">
        <f>bef13over!K263*($A263='Beregning - Sykkel'!$P$94)</f>
        <v>0</v>
      </c>
      <c r="L263">
        <f>bef13over!L263*($A263='Beregning - Sykkel'!$P$94)</f>
        <v>0</v>
      </c>
      <c r="M263">
        <f>bef13over!M263*($A263='Beregning - Sykkel'!$P$94)</f>
        <v>0</v>
      </c>
      <c r="N263">
        <f>bef13over!N263*($A263='Beregning - Sykkel'!$P$94)</f>
        <v>0</v>
      </c>
      <c r="O263">
        <f>bef13over!O263*($A263='Beregning - Sykkel'!$P$94)</f>
        <v>0</v>
      </c>
      <c r="P263">
        <f>bef13over!P263*($A263='Beregning - Sykkel'!$P$94)</f>
        <v>0</v>
      </c>
      <c r="Q263">
        <f>bef13over!Q263*($A263='Beregning - Sykkel'!$P$94)</f>
        <v>0</v>
      </c>
      <c r="R263">
        <f>bef13over!R263*($A263='Beregning - Sykkel'!$P$94)</f>
        <v>0</v>
      </c>
      <c r="S263">
        <f>bef13over!S263*($A263='Beregning - Sykkel'!$P$94)</f>
        <v>0</v>
      </c>
      <c r="T263">
        <f>bef13over!T263*($A263='Beregning - Sykkel'!$P$94)</f>
        <v>0</v>
      </c>
      <c r="U263">
        <f>bef13over!U263*($A263='Beregning - Sykkel'!$P$94)</f>
        <v>0</v>
      </c>
      <c r="V263">
        <f>bef13over!V263*($A263='Beregning - Sykkel'!$P$94)</f>
        <v>0</v>
      </c>
      <c r="W263">
        <f>bef13over!W263*($A263='Beregning - Sykkel'!$P$94)</f>
        <v>0</v>
      </c>
      <c r="X263">
        <f>bef13over!X263*($A263='Beregning - Sykkel'!$P$94)</f>
        <v>0</v>
      </c>
      <c r="Y263">
        <f>bef13over!Y263*($A263='Beregning - Sykkel'!$P$94)</f>
        <v>0</v>
      </c>
      <c r="Z263">
        <f>bef13over!Z263*($A263='Beregning - Sykkel'!$P$94)</f>
        <v>0</v>
      </c>
      <c r="AA263">
        <f>bef13over!AA263*($A263='Beregning - Sykkel'!$P$94)</f>
        <v>0</v>
      </c>
      <c r="AB263">
        <f>bef13over!AB263*($A263='Beregning - Sykkel'!$P$94)</f>
        <v>0</v>
      </c>
      <c r="AC263">
        <f>bef13over!AC263*($A263='Beregning - Sykkel'!$P$94)</f>
        <v>0</v>
      </c>
      <c r="AD263">
        <f>bef13over!AD263*($A263='Beregning - Sykkel'!$P$94)</f>
        <v>0</v>
      </c>
    </row>
    <row r="264" spans="1:30">
      <c r="A264">
        <v>1511</v>
      </c>
      <c r="B264">
        <f>bef13over!B264*($A264='Beregning - Sykkel'!$P$94)</f>
        <v>0</v>
      </c>
      <c r="C264">
        <f>bef13over!C264*($A264='Beregning - Sykkel'!$P$94)</f>
        <v>0</v>
      </c>
      <c r="D264">
        <f>bef13over!D264*($A264='Beregning - Sykkel'!$P$94)</f>
        <v>0</v>
      </c>
      <c r="E264">
        <f>bef13over!E264*($A264='Beregning - Sykkel'!$P$94)</f>
        <v>0</v>
      </c>
      <c r="F264">
        <f>bef13over!F264*($A264='Beregning - Sykkel'!$P$94)</f>
        <v>0</v>
      </c>
      <c r="G264">
        <f>bef13over!G264*($A264='Beregning - Sykkel'!$P$94)</f>
        <v>0</v>
      </c>
      <c r="H264">
        <f>bef13over!H264*($A264='Beregning - Sykkel'!$P$94)</f>
        <v>0</v>
      </c>
      <c r="I264">
        <f>bef13over!I264*($A264='Beregning - Sykkel'!$P$94)</f>
        <v>0</v>
      </c>
      <c r="J264">
        <f>bef13over!J264*($A264='Beregning - Sykkel'!$P$94)</f>
        <v>0</v>
      </c>
      <c r="K264">
        <f>bef13over!K264*($A264='Beregning - Sykkel'!$P$94)</f>
        <v>0</v>
      </c>
      <c r="L264">
        <f>bef13over!L264*($A264='Beregning - Sykkel'!$P$94)</f>
        <v>0</v>
      </c>
      <c r="M264">
        <f>bef13over!M264*($A264='Beregning - Sykkel'!$P$94)</f>
        <v>0</v>
      </c>
      <c r="N264">
        <f>bef13over!N264*($A264='Beregning - Sykkel'!$P$94)</f>
        <v>0</v>
      </c>
      <c r="O264">
        <f>bef13over!O264*($A264='Beregning - Sykkel'!$P$94)</f>
        <v>0</v>
      </c>
      <c r="P264">
        <f>bef13over!P264*($A264='Beregning - Sykkel'!$P$94)</f>
        <v>0</v>
      </c>
      <c r="Q264">
        <f>bef13over!Q264*($A264='Beregning - Sykkel'!$P$94)</f>
        <v>0</v>
      </c>
      <c r="R264">
        <f>bef13over!R264*($A264='Beregning - Sykkel'!$P$94)</f>
        <v>0</v>
      </c>
      <c r="S264">
        <f>bef13over!S264*($A264='Beregning - Sykkel'!$P$94)</f>
        <v>0</v>
      </c>
      <c r="T264">
        <f>bef13over!T264*($A264='Beregning - Sykkel'!$P$94)</f>
        <v>0</v>
      </c>
      <c r="U264">
        <f>bef13over!U264*($A264='Beregning - Sykkel'!$P$94)</f>
        <v>0</v>
      </c>
      <c r="V264">
        <f>bef13over!V264*($A264='Beregning - Sykkel'!$P$94)</f>
        <v>0</v>
      </c>
      <c r="W264">
        <f>bef13over!W264*($A264='Beregning - Sykkel'!$P$94)</f>
        <v>0</v>
      </c>
      <c r="X264">
        <f>bef13over!X264*($A264='Beregning - Sykkel'!$P$94)</f>
        <v>0</v>
      </c>
      <c r="Y264">
        <f>bef13over!Y264*($A264='Beregning - Sykkel'!$P$94)</f>
        <v>0</v>
      </c>
      <c r="Z264">
        <f>bef13over!Z264*($A264='Beregning - Sykkel'!$P$94)</f>
        <v>0</v>
      </c>
      <c r="AA264">
        <f>bef13over!AA264*($A264='Beregning - Sykkel'!$P$94)</f>
        <v>0</v>
      </c>
      <c r="AB264">
        <f>bef13over!AB264*($A264='Beregning - Sykkel'!$P$94)</f>
        <v>0</v>
      </c>
      <c r="AC264">
        <f>bef13over!AC264*($A264='Beregning - Sykkel'!$P$94)</f>
        <v>0</v>
      </c>
      <c r="AD264">
        <f>bef13over!AD264*($A264='Beregning - Sykkel'!$P$94)</f>
        <v>0</v>
      </c>
    </row>
    <row r="265" spans="1:30">
      <c r="A265">
        <v>1514</v>
      </c>
      <c r="B265">
        <f>bef13over!B265*($A265='Beregning - Sykkel'!$P$94)</f>
        <v>0</v>
      </c>
      <c r="C265">
        <f>bef13over!C265*($A265='Beregning - Sykkel'!$P$94)</f>
        <v>0</v>
      </c>
      <c r="D265">
        <f>bef13over!D265*($A265='Beregning - Sykkel'!$P$94)</f>
        <v>0</v>
      </c>
      <c r="E265">
        <f>bef13over!E265*($A265='Beregning - Sykkel'!$P$94)</f>
        <v>0</v>
      </c>
      <c r="F265">
        <f>bef13over!F265*($A265='Beregning - Sykkel'!$P$94)</f>
        <v>0</v>
      </c>
      <c r="G265">
        <f>bef13over!G265*($A265='Beregning - Sykkel'!$P$94)</f>
        <v>0</v>
      </c>
      <c r="H265">
        <f>bef13over!H265*($A265='Beregning - Sykkel'!$P$94)</f>
        <v>0</v>
      </c>
      <c r="I265">
        <f>bef13over!I265*($A265='Beregning - Sykkel'!$P$94)</f>
        <v>0</v>
      </c>
      <c r="J265">
        <f>bef13over!J265*($A265='Beregning - Sykkel'!$P$94)</f>
        <v>0</v>
      </c>
      <c r="K265">
        <f>bef13over!K265*($A265='Beregning - Sykkel'!$P$94)</f>
        <v>0</v>
      </c>
      <c r="L265">
        <f>bef13over!L265*($A265='Beregning - Sykkel'!$P$94)</f>
        <v>0</v>
      </c>
      <c r="M265">
        <f>bef13over!M265*($A265='Beregning - Sykkel'!$P$94)</f>
        <v>0</v>
      </c>
      <c r="N265">
        <f>bef13over!N265*($A265='Beregning - Sykkel'!$P$94)</f>
        <v>0</v>
      </c>
      <c r="O265">
        <f>bef13over!O265*($A265='Beregning - Sykkel'!$P$94)</f>
        <v>0</v>
      </c>
      <c r="P265">
        <f>bef13over!P265*($A265='Beregning - Sykkel'!$P$94)</f>
        <v>0</v>
      </c>
      <c r="Q265">
        <f>bef13over!Q265*($A265='Beregning - Sykkel'!$P$94)</f>
        <v>0</v>
      </c>
      <c r="R265">
        <f>bef13over!R265*($A265='Beregning - Sykkel'!$P$94)</f>
        <v>0</v>
      </c>
      <c r="S265">
        <f>bef13over!S265*($A265='Beregning - Sykkel'!$P$94)</f>
        <v>0</v>
      </c>
      <c r="T265">
        <f>bef13over!T265*($A265='Beregning - Sykkel'!$P$94)</f>
        <v>0</v>
      </c>
      <c r="U265">
        <f>bef13over!U265*($A265='Beregning - Sykkel'!$P$94)</f>
        <v>0</v>
      </c>
      <c r="V265">
        <f>bef13over!V265*($A265='Beregning - Sykkel'!$P$94)</f>
        <v>0</v>
      </c>
      <c r="W265">
        <f>bef13over!W265*($A265='Beregning - Sykkel'!$P$94)</f>
        <v>0</v>
      </c>
      <c r="X265">
        <f>bef13over!X265*($A265='Beregning - Sykkel'!$P$94)</f>
        <v>0</v>
      </c>
      <c r="Y265">
        <f>bef13over!Y265*($A265='Beregning - Sykkel'!$P$94)</f>
        <v>0</v>
      </c>
      <c r="Z265">
        <f>bef13over!Z265*($A265='Beregning - Sykkel'!$P$94)</f>
        <v>0</v>
      </c>
      <c r="AA265">
        <f>bef13over!AA265*($A265='Beregning - Sykkel'!$P$94)</f>
        <v>0</v>
      </c>
      <c r="AB265">
        <f>bef13over!AB265*($A265='Beregning - Sykkel'!$P$94)</f>
        <v>0</v>
      </c>
      <c r="AC265">
        <f>bef13over!AC265*($A265='Beregning - Sykkel'!$P$94)</f>
        <v>0</v>
      </c>
      <c r="AD265">
        <f>bef13over!AD265*($A265='Beregning - Sykkel'!$P$94)</f>
        <v>0</v>
      </c>
    </row>
    <row r="266" spans="1:30">
      <c r="A266">
        <v>1515</v>
      </c>
      <c r="B266">
        <f>bef13over!B266*($A266='Beregning - Sykkel'!$P$94)</f>
        <v>0</v>
      </c>
      <c r="C266">
        <f>bef13over!C266*($A266='Beregning - Sykkel'!$P$94)</f>
        <v>0</v>
      </c>
      <c r="D266">
        <f>bef13over!D266*($A266='Beregning - Sykkel'!$P$94)</f>
        <v>0</v>
      </c>
      <c r="E266">
        <f>bef13over!E266*($A266='Beregning - Sykkel'!$P$94)</f>
        <v>0</v>
      </c>
      <c r="F266">
        <f>bef13over!F266*($A266='Beregning - Sykkel'!$P$94)</f>
        <v>0</v>
      </c>
      <c r="G266">
        <f>bef13over!G266*($A266='Beregning - Sykkel'!$P$94)</f>
        <v>0</v>
      </c>
      <c r="H266">
        <f>bef13over!H266*($A266='Beregning - Sykkel'!$P$94)</f>
        <v>0</v>
      </c>
      <c r="I266">
        <f>bef13over!I266*($A266='Beregning - Sykkel'!$P$94)</f>
        <v>0</v>
      </c>
      <c r="J266">
        <f>bef13over!J266*($A266='Beregning - Sykkel'!$P$94)</f>
        <v>0</v>
      </c>
      <c r="K266">
        <f>bef13over!K266*($A266='Beregning - Sykkel'!$P$94)</f>
        <v>0</v>
      </c>
      <c r="L266">
        <f>bef13over!L266*($A266='Beregning - Sykkel'!$P$94)</f>
        <v>0</v>
      </c>
      <c r="M266">
        <f>bef13over!M266*($A266='Beregning - Sykkel'!$P$94)</f>
        <v>0</v>
      </c>
      <c r="N266">
        <f>bef13over!N266*($A266='Beregning - Sykkel'!$P$94)</f>
        <v>0</v>
      </c>
      <c r="O266">
        <f>bef13over!O266*($A266='Beregning - Sykkel'!$P$94)</f>
        <v>0</v>
      </c>
      <c r="P266">
        <f>bef13over!P266*($A266='Beregning - Sykkel'!$P$94)</f>
        <v>0</v>
      </c>
      <c r="Q266">
        <f>bef13over!Q266*($A266='Beregning - Sykkel'!$P$94)</f>
        <v>0</v>
      </c>
      <c r="R266">
        <f>bef13over!R266*($A266='Beregning - Sykkel'!$P$94)</f>
        <v>0</v>
      </c>
      <c r="S266">
        <f>bef13over!S266*($A266='Beregning - Sykkel'!$P$94)</f>
        <v>0</v>
      </c>
      <c r="T266">
        <f>bef13over!T266*($A266='Beregning - Sykkel'!$P$94)</f>
        <v>0</v>
      </c>
      <c r="U266">
        <f>bef13over!U266*($A266='Beregning - Sykkel'!$P$94)</f>
        <v>0</v>
      </c>
      <c r="V266">
        <f>bef13over!V266*($A266='Beregning - Sykkel'!$P$94)</f>
        <v>0</v>
      </c>
      <c r="W266">
        <f>bef13over!W266*($A266='Beregning - Sykkel'!$P$94)</f>
        <v>0</v>
      </c>
      <c r="X266">
        <f>bef13over!X266*($A266='Beregning - Sykkel'!$P$94)</f>
        <v>0</v>
      </c>
      <c r="Y266">
        <f>bef13over!Y266*($A266='Beregning - Sykkel'!$P$94)</f>
        <v>0</v>
      </c>
      <c r="Z266">
        <f>bef13over!Z266*($A266='Beregning - Sykkel'!$P$94)</f>
        <v>0</v>
      </c>
      <c r="AA266">
        <f>bef13over!AA266*($A266='Beregning - Sykkel'!$P$94)</f>
        <v>0</v>
      </c>
      <c r="AB266">
        <f>bef13over!AB266*($A266='Beregning - Sykkel'!$P$94)</f>
        <v>0</v>
      </c>
      <c r="AC266">
        <f>bef13over!AC266*($A266='Beregning - Sykkel'!$P$94)</f>
        <v>0</v>
      </c>
      <c r="AD266">
        <f>bef13over!AD266*($A266='Beregning - Sykkel'!$P$94)</f>
        <v>0</v>
      </c>
    </row>
    <row r="267" spans="1:30">
      <c r="A267">
        <v>1516</v>
      </c>
      <c r="B267">
        <f>bef13over!B267*($A267='Beregning - Sykkel'!$P$94)</f>
        <v>0</v>
      </c>
      <c r="C267">
        <f>bef13over!C267*($A267='Beregning - Sykkel'!$P$94)</f>
        <v>0</v>
      </c>
      <c r="D267">
        <f>bef13over!D267*($A267='Beregning - Sykkel'!$P$94)</f>
        <v>0</v>
      </c>
      <c r="E267">
        <f>bef13over!E267*($A267='Beregning - Sykkel'!$P$94)</f>
        <v>0</v>
      </c>
      <c r="F267">
        <f>bef13over!F267*($A267='Beregning - Sykkel'!$P$94)</f>
        <v>0</v>
      </c>
      <c r="G267">
        <f>bef13over!G267*($A267='Beregning - Sykkel'!$P$94)</f>
        <v>0</v>
      </c>
      <c r="H267">
        <f>bef13over!H267*($A267='Beregning - Sykkel'!$P$94)</f>
        <v>0</v>
      </c>
      <c r="I267">
        <f>bef13over!I267*($A267='Beregning - Sykkel'!$P$94)</f>
        <v>0</v>
      </c>
      <c r="J267">
        <f>bef13over!J267*($A267='Beregning - Sykkel'!$P$94)</f>
        <v>0</v>
      </c>
      <c r="K267">
        <f>bef13over!K267*($A267='Beregning - Sykkel'!$P$94)</f>
        <v>0</v>
      </c>
      <c r="L267">
        <f>bef13over!L267*($A267='Beregning - Sykkel'!$P$94)</f>
        <v>0</v>
      </c>
      <c r="M267">
        <f>bef13over!M267*($A267='Beregning - Sykkel'!$P$94)</f>
        <v>0</v>
      </c>
      <c r="N267">
        <f>bef13over!N267*($A267='Beregning - Sykkel'!$P$94)</f>
        <v>0</v>
      </c>
      <c r="O267">
        <f>bef13over!O267*($A267='Beregning - Sykkel'!$P$94)</f>
        <v>0</v>
      </c>
      <c r="P267">
        <f>bef13over!P267*($A267='Beregning - Sykkel'!$P$94)</f>
        <v>0</v>
      </c>
      <c r="Q267">
        <f>bef13over!Q267*($A267='Beregning - Sykkel'!$P$94)</f>
        <v>0</v>
      </c>
      <c r="R267">
        <f>bef13over!R267*($A267='Beregning - Sykkel'!$P$94)</f>
        <v>0</v>
      </c>
      <c r="S267">
        <f>bef13over!S267*($A267='Beregning - Sykkel'!$P$94)</f>
        <v>0</v>
      </c>
      <c r="T267">
        <f>bef13over!T267*($A267='Beregning - Sykkel'!$P$94)</f>
        <v>0</v>
      </c>
      <c r="U267">
        <f>bef13over!U267*($A267='Beregning - Sykkel'!$P$94)</f>
        <v>0</v>
      </c>
      <c r="V267">
        <f>bef13over!V267*($A267='Beregning - Sykkel'!$P$94)</f>
        <v>0</v>
      </c>
      <c r="W267">
        <f>bef13over!W267*($A267='Beregning - Sykkel'!$P$94)</f>
        <v>0</v>
      </c>
      <c r="X267">
        <f>bef13over!X267*($A267='Beregning - Sykkel'!$P$94)</f>
        <v>0</v>
      </c>
      <c r="Y267">
        <f>bef13over!Y267*($A267='Beregning - Sykkel'!$P$94)</f>
        <v>0</v>
      </c>
      <c r="Z267">
        <f>bef13over!Z267*($A267='Beregning - Sykkel'!$P$94)</f>
        <v>0</v>
      </c>
      <c r="AA267">
        <f>bef13over!AA267*($A267='Beregning - Sykkel'!$P$94)</f>
        <v>0</v>
      </c>
      <c r="AB267">
        <f>bef13over!AB267*($A267='Beregning - Sykkel'!$P$94)</f>
        <v>0</v>
      </c>
      <c r="AC267">
        <f>bef13over!AC267*($A267='Beregning - Sykkel'!$P$94)</f>
        <v>0</v>
      </c>
      <c r="AD267">
        <f>bef13over!AD267*($A267='Beregning - Sykkel'!$P$94)</f>
        <v>0</v>
      </c>
    </row>
    <row r="268" spans="1:30">
      <c r="A268">
        <v>1517</v>
      </c>
      <c r="B268">
        <f>bef13over!B268*($A268='Beregning - Sykkel'!$P$94)</f>
        <v>0</v>
      </c>
      <c r="C268">
        <f>bef13over!C268*($A268='Beregning - Sykkel'!$P$94)</f>
        <v>0</v>
      </c>
      <c r="D268">
        <f>bef13over!D268*($A268='Beregning - Sykkel'!$P$94)</f>
        <v>0</v>
      </c>
      <c r="E268">
        <f>bef13over!E268*($A268='Beregning - Sykkel'!$P$94)</f>
        <v>0</v>
      </c>
      <c r="F268">
        <f>bef13over!F268*($A268='Beregning - Sykkel'!$P$94)</f>
        <v>0</v>
      </c>
      <c r="G268">
        <f>bef13over!G268*($A268='Beregning - Sykkel'!$P$94)</f>
        <v>0</v>
      </c>
      <c r="H268">
        <f>bef13over!H268*($A268='Beregning - Sykkel'!$P$94)</f>
        <v>0</v>
      </c>
      <c r="I268">
        <f>bef13over!I268*($A268='Beregning - Sykkel'!$P$94)</f>
        <v>0</v>
      </c>
      <c r="J268">
        <f>bef13over!J268*($A268='Beregning - Sykkel'!$P$94)</f>
        <v>0</v>
      </c>
      <c r="K268">
        <f>bef13over!K268*($A268='Beregning - Sykkel'!$P$94)</f>
        <v>0</v>
      </c>
      <c r="L268">
        <f>bef13over!L268*($A268='Beregning - Sykkel'!$P$94)</f>
        <v>0</v>
      </c>
      <c r="M268">
        <f>bef13over!M268*($A268='Beregning - Sykkel'!$P$94)</f>
        <v>0</v>
      </c>
      <c r="N268">
        <f>bef13over!N268*($A268='Beregning - Sykkel'!$P$94)</f>
        <v>0</v>
      </c>
      <c r="O268">
        <f>bef13over!O268*($A268='Beregning - Sykkel'!$P$94)</f>
        <v>0</v>
      </c>
      <c r="P268">
        <f>bef13over!P268*($A268='Beregning - Sykkel'!$P$94)</f>
        <v>0</v>
      </c>
      <c r="Q268">
        <f>bef13over!Q268*($A268='Beregning - Sykkel'!$P$94)</f>
        <v>0</v>
      </c>
      <c r="R268">
        <f>bef13over!R268*($A268='Beregning - Sykkel'!$P$94)</f>
        <v>0</v>
      </c>
      <c r="S268">
        <f>bef13over!S268*($A268='Beregning - Sykkel'!$P$94)</f>
        <v>0</v>
      </c>
      <c r="T268">
        <f>bef13over!T268*($A268='Beregning - Sykkel'!$P$94)</f>
        <v>0</v>
      </c>
      <c r="U268">
        <f>bef13over!U268*($A268='Beregning - Sykkel'!$P$94)</f>
        <v>0</v>
      </c>
      <c r="V268">
        <f>bef13over!V268*($A268='Beregning - Sykkel'!$P$94)</f>
        <v>0</v>
      </c>
      <c r="W268">
        <f>bef13over!W268*($A268='Beregning - Sykkel'!$P$94)</f>
        <v>0</v>
      </c>
      <c r="X268">
        <f>bef13over!X268*($A268='Beregning - Sykkel'!$P$94)</f>
        <v>0</v>
      </c>
      <c r="Y268">
        <f>bef13over!Y268*($A268='Beregning - Sykkel'!$P$94)</f>
        <v>0</v>
      </c>
      <c r="Z268">
        <f>bef13over!Z268*($A268='Beregning - Sykkel'!$P$94)</f>
        <v>0</v>
      </c>
      <c r="AA268">
        <f>bef13over!AA268*($A268='Beregning - Sykkel'!$P$94)</f>
        <v>0</v>
      </c>
      <c r="AB268">
        <f>bef13over!AB268*($A268='Beregning - Sykkel'!$P$94)</f>
        <v>0</v>
      </c>
      <c r="AC268">
        <f>bef13over!AC268*($A268='Beregning - Sykkel'!$P$94)</f>
        <v>0</v>
      </c>
      <c r="AD268">
        <f>bef13over!AD268*($A268='Beregning - Sykkel'!$P$94)</f>
        <v>0</v>
      </c>
    </row>
    <row r="269" spans="1:30">
      <c r="A269">
        <v>1519</v>
      </c>
      <c r="B269">
        <f>bef13over!B269*($A269='Beregning - Sykkel'!$P$94)</f>
        <v>0</v>
      </c>
      <c r="C269">
        <f>bef13over!C269*($A269='Beregning - Sykkel'!$P$94)</f>
        <v>0</v>
      </c>
      <c r="D269">
        <f>bef13over!D269*($A269='Beregning - Sykkel'!$P$94)</f>
        <v>0</v>
      </c>
      <c r="E269">
        <f>bef13over!E269*($A269='Beregning - Sykkel'!$P$94)</f>
        <v>0</v>
      </c>
      <c r="F269">
        <f>bef13over!F269*($A269='Beregning - Sykkel'!$P$94)</f>
        <v>0</v>
      </c>
      <c r="G269">
        <f>bef13over!G269*($A269='Beregning - Sykkel'!$P$94)</f>
        <v>0</v>
      </c>
      <c r="H269">
        <f>bef13over!H269*($A269='Beregning - Sykkel'!$P$94)</f>
        <v>0</v>
      </c>
      <c r="I269">
        <f>bef13over!I269*($A269='Beregning - Sykkel'!$P$94)</f>
        <v>0</v>
      </c>
      <c r="J269">
        <f>bef13over!J269*($A269='Beregning - Sykkel'!$P$94)</f>
        <v>0</v>
      </c>
      <c r="K269">
        <f>bef13over!K269*($A269='Beregning - Sykkel'!$P$94)</f>
        <v>0</v>
      </c>
      <c r="L269">
        <f>bef13over!L269*($A269='Beregning - Sykkel'!$P$94)</f>
        <v>0</v>
      </c>
      <c r="M269">
        <f>bef13over!M269*($A269='Beregning - Sykkel'!$P$94)</f>
        <v>0</v>
      </c>
      <c r="N269">
        <f>bef13over!N269*($A269='Beregning - Sykkel'!$P$94)</f>
        <v>0</v>
      </c>
      <c r="O269">
        <f>bef13over!O269*($A269='Beregning - Sykkel'!$P$94)</f>
        <v>0</v>
      </c>
      <c r="P269">
        <f>bef13over!P269*($A269='Beregning - Sykkel'!$P$94)</f>
        <v>0</v>
      </c>
      <c r="Q269">
        <f>bef13over!Q269*($A269='Beregning - Sykkel'!$P$94)</f>
        <v>0</v>
      </c>
      <c r="R269">
        <f>bef13over!R269*($A269='Beregning - Sykkel'!$P$94)</f>
        <v>0</v>
      </c>
      <c r="S269">
        <f>bef13over!S269*($A269='Beregning - Sykkel'!$P$94)</f>
        <v>0</v>
      </c>
      <c r="T269">
        <f>bef13over!T269*($A269='Beregning - Sykkel'!$P$94)</f>
        <v>0</v>
      </c>
      <c r="U269">
        <f>bef13over!U269*($A269='Beregning - Sykkel'!$P$94)</f>
        <v>0</v>
      </c>
      <c r="V269">
        <f>bef13over!V269*($A269='Beregning - Sykkel'!$P$94)</f>
        <v>0</v>
      </c>
      <c r="W269">
        <f>bef13over!W269*($A269='Beregning - Sykkel'!$P$94)</f>
        <v>0</v>
      </c>
      <c r="X269">
        <f>bef13over!X269*($A269='Beregning - Sykkel'!$P$94)</f>
        <v>0</v>
      </c>
      <c r="Y269">
        <f>bef13over!Y269*($A269='Beregning - Sykkel'!$P$94)</f>
        <v>0</v>
      </c>
      <c r="Z269">
        <f>bef13over!Z269*($A269='Beregning - Sykkel'!$P$94)</f>
        <v>0</v>
      </c>
      <c r="AA269">
        <f>bef13over!AA269*($A269='Beregning - Sykkel'!$P$94)</f>
        <v>0</v>
      </c>
      <c r="AB269">
        <f>bef13over!AB269*($A269='Beregning - Sykkel'!$P$94)</f>
        <v>0</v>
      </c>
      <c r="AC269">
        <f>bef13over!AC269*($A269='Beregning - Sykkel'!$P$94)</f>
        <v>0</v>
      </c>
      <c r="AD269">
        <f>bef13over!AD269*($A269='Beregning - Sykkel'!$P$94)</f>
        <v>0</v>
      </c>
    </row>
    <row r="270" spans="1:30">
      <c r="A270">
        <v>1520</v>
      </c>
      <c r="B270">
        <f>bef13over!B270*($A270='Beregning - Sykkel'!$P$94)</f>
        <v>0</v>
      </c>
      <c r="C270">
        <f>bef13over!C270*($A270='Beregning - Sykkel'!$P$94)</f>
        <v>0</v>
      </c>
      <c r="D270">
        <f>bef13over!D270*($A270='Beregning - Sykkel'!$P$94)</f>
        <v>0</v>
      </c>
      <c r="E270">
        <f>bef13over!E270*($A270='Beregning - Sykkel'!$P$94)</f>
        <v>0</v>
      </c>
      <c r="F270">
        <f>bef13over!F270*($A270='Beregning - Sykkel'!$P$94)</f>
        <v>0</v>
      </c>
      <c r="G270">
        <f>bef13over!G270*($A270='Beregning - Sykkel'!$P$94)</f>
        <v>0</v>
      </c>
      <c r="H270">
        <f>bef13over!H270*($A270='Beregning - Sykkel'!$P$94)</f>
        <v>0</v>
      </c>
      <c r="I270">
        <f>bef13over!I270*($A270='Beregning - Sykkel'!$P$94)</f>
        <v>0</v>
      </c>
      <c r="J270">
        <f>bef13over!J270*($A270='Beregning - Sykkel'!$P$94)</f>
        <v>0</v>
      </c>
      <c r="K270">
        <f>bef13over!K270*($A270='Beregning - Sykkel'!$P$94)</f>
        <v>0</v>
      </c>
      <c r="L270">
        <f>bef13over!L270*($A270='Beregning - Sykkel'!$P$94)</f>
        <v>0</v>
      </c>
      <c r="M270">
        <f>bef13over!M270*($A270='Beregning - Sykkel'!$P$94)</f>
        <v>0</v>
      </c>
      <c r="N270">
        <f>bef13over!N270*($A270='Beregning - Sykkel'!$P$94)</f>
        <v>0</v>
      </c>
      <c r="O270">
        <f>bef13over!O270*($A270='Beregning - Sykkel'!$P$94)</f>
        <v>0</v>
      </c>
      <c r="P270">
        <f>bef13over!P270*($A270='Beregning - Sykkel'!$P$94)</f>
        <v>0</v>
      </c>
      <c r="Q270">
        <f>bef13over!Q270*($A270='Beregning - Sykkel'!$P$94)</f>
        <v>0</v>
      </c>
      <c r="R270">
        <f>bef13over!R270*($A270='Beregning - Sykkel'!$P$94)</f>
        <v>0</v>
      </c>
      <c r="S270">
        <f>bef13over!S270*($A270='Beregning - Sykkel'!$P$94)</f>
        <v>0</v>
      </c>
      <c r="T270">
        <f>bef13over!T270*($A270='Beregning - Sykkel'!$P$94)</f>
        <v>0</v>
      </c>
      <c r="U270">
        <f>bef13over!U270*($A270='Beregning - Sykkel'!$P$94)</f>
        <v>0</v>
      </c>
      <c r="V270">
        <f>bef13over!V270*($A270='Beregning - Sykkel'!$P$94)</f>
        <v>0</v>
      </c>
      <c r="W270">
        <f>bef13over!W270*($A270='Beregning - Sykkel'!$P$94)</f>
        <v>0</v>
      </c>
      <c r="X270">
        <f>bef13over!X270*($A270='Beregning - Sykkel'!$P$94)</f>
        <v>0</v>
      </c>
      <c r="Y270">
        <f>bef13over!Y270*($A270='Beregning - Sykkel'!$P$94)</f>
        <v>0</v>
      </c>
      <c r="Z270">
        <f>bef13over!Z270*($A270='Beregning - Sykkel'!$P$94)</f>
        <v>0</v>
      </c>
      <c r="AA270">
        <f>bef13over!AA270*($A270='Beregning - Sykkel'!$P$94)</f>
        <v>0</v>
      </c>
      <c r="AB270">
        <f>bef13over!AB270*($A270='Beregning - Sykkel'!$P$94)</f>
        <v>0</v>
      </c>
      <c r="AC270">
        <f>bef13over!AC270*($A270='Beregning - Sykkel'!$P$94)</f>
        <v>0</v>
      </c>
      <c r="AD270">
        <f>bef13over!AD270*($A270='Beregning - Sykkel'!$P$94)</f>
        <v>0</v>
      </c>
    </row>
    <row r="271" spans="1:30">
      <c r="A271">
        <v>1523</v>
      </c>
      <c r="B271">
        <f>bef13over!B271*($A271='Beregning - Sykkel'!$P$94)</f>
        <v>0</v>
      </c>
      <c r="C271">
        <f>bef13over!C271*($A271='Beregning - Sykkel'!$P$94)</f>
        <v>0</v>
      </c>
      <c r="D271">
        <f>bef13over!D271*($A271='Beregning - Sykkel'!$P$94)</f>
        <v>0</v>
      </c>
      <c r="E271">
        <f>bef13over!E271*($A271='Beregning - Sykkel'!$P$94)</f>
        <v>0</v>
      </c>
      <c r="F271">
        <f>bef13over!F271*($A271='Beregning - Sykkel'!$P$94)</f>
        <v>0</v>
      </c>
      <c r="G271">
        <f>bef13over!G271*($A271='Beregning - Sykkel'!$P$94)</f>
        <v>0</v>
      </c>
      <c r="H271">
        <f>bef13over!H271*($A271='Beregning - Sykkel'!$P$94)</f>
        <v>0</v>
      </c>
      <c r="I271">
        <f>bef13over!I271*($A271='Beregning - Sykkel'!$P$94)</f>
        <v>0</v>
      </c>
      <c r="J271">
        <f>bef13over!J271*($A271='Beregning - Sykkel'!$P$94)</f>
        <v>0</v>
      </c>
      <c r="K271">
        <f>bef13over!K271*($A271='Beregning - Sykkel'!$P$94)</f>
        <v>0</v>
      </c>
      <c r="L271">
        <f>bef13over!L271*($A271='Beregning - Sykkel'!$P$94)</f>
        <v>0</v>
      </c>
      <c r="M271">
        <f>bef13over!M271*($A271='Beregning - Sykkel'!$P$94)</f>
        <v>0</v>
      </c>
      <c r="N271">
        <f>bef13over!N271*($A271='Beregning - Sykkel'!$P$94)</f>
        <v>0</v>
      </c>
      <c r="O271">
        <f>bef13over!O271*($A271='Beregning - Sykkel'!$P$94)</f>
        <v>0</v>
      </c>
      <c r="P271">
        <f>bef13over!P271*($A271='Beregning - Sykkel'!$P$94)</f>
        <v>0</v>
      </c>
      <c r="Q271">
        <f>bef13over!Q271*($A271='Beregning - Sykkel'!$P$94)</f>
        <v>0</v>
      </c>
      <c r="R271">
        <f>bef13over!R271*($A271='Beregning - Sykkel'!$P$94)</f>
        <v>0</v>
      </c>
      <c r="S271">
        <f>bef13over!S271*($A271='Beregning - Sykkel'!$P$94)</f>
        <v>0</v>
      </c>
      <c r="T271">
        <f>bef13over!T271*($A271='Beregning - Sykkel'!$P$94)</f>
        <v>0</v>
      </c>
      <c r="U271">
        <f>bef13over!U271*($A271='Beregning - Sykkel'!$P$94)</f>
        <v>0</v>
      </c>
      <c r="V271">
        <f>bef13over!V271*($A271='Beregning - Sykkel'!$P$94)</f>
        <v>0</v>
      </c>
      <c r="W271">
        <f>bef13over!W271*($A271='Beregning - Sykkel'!$P$94)</f>
        <v>0</v>
      </c>
      <c r="X271">
        <f>bef13over!X271*($A271='Beregning - Sykkel'!$P$94)</f>
        <v>0</v>
      </c>
      <c r="Y271">
        <f>bef13over!Y271*($A271='Beregning - Sykkel'!$P$94)</f>
        <v>0</v>
      </c>
      <c r="Z271">
        <f>bef13over!Z271*($A271='Beregning - Sykkel'!$P$94)</f>
        <v>0</v>
      </c>
      <c r="AA271">
        <f>bef13over!AA271*($A271='Beregning - Sykkel'!$P$94)</f>
        <v>0</v>
      </c>
      <c r="AB271">
        <f>bef13over!AB271*($A271='Beregning - Sykkel'!$P$94)</f>
        <v>0</v>
      </c>
      <c r="AC271">
        <f>bef13over!AC271*($A271='Beregning - Sykkel'!$P$94)</f>
        <v>0</v>
      </c>
      <c r="AD271">
        <f>bef13over!AD271*($A271='Beregning - Sykkel'!$P$94)</f>
        <v>0</v>
      </c>
    </row>
    <row r="272" spans="1:30">
      <c r="A272">
        <v>1524</v>
      </c>
      <c r="B272">
        <f>bef13over!B272*($A272='Beregning - Sykkel'!$P$94)</f>
        <v>0</v>
      </c>
      <c r="C272">
        <f>bef13over!C272*($A272='Beregning - Sykkel'!$P$94)</f>
        <v>0</v>
      </c>
      <c r="D272">
        <f>bef13over!D272*($A272='Beregning - Sykkel'!$P$94)</f>
        <v>0</v>
      </c>
      <c r="E272">
        <f>bef13over!E272*($A272='Beregning - Sykkel'!$P$94)</f>
        <v>0</v>
      </c>
      <c r="F272">
        <f>bef13over!F272*($A272='Beregning - Sykkel'!$P$94)</f>
        <v>0</v>
      </c>
      <c r="G272">
        <f>bef13over!G272*($A272='Beregning - Sykkel'!$P$94)</f>
        <v>0</v>
      </c>
      <c r="H272">
        <f>bef13over!H272*($A272='Beregning - Sykkel'!$P$94)</f>
        <v>0</v>
      </c>
      <c r="I272">
        <f>bef13over!I272*($A272='Beregning - Sykkel'!$P$94)</f>
        <v>0</v>
      </c>
      <c r="J272">
        <f>bef13over!J272*($A272='Beregning - Sykkel'!$P$94)</f>
        <v>0</v>
      </c>
      <c r="K272">
        <f>bef13over!K272*($A272='Beregning - Sykkel'!$P$94)</f>
        <v>0</v>
      </c>
      <c r="L272">
        <f>bef13over!L272*($A272='Beregning - Sykkel'!$P$94)</f>
        <v>0</v>
      </c>
      <c r="M272">
        <f>bef13over!M272*($A272='Beregning - Sykkel'!$P$94)</f>
        <v>0</v>
      </c>
      <c r="N272">
        <f>bef13over!N272*($A272='Beregning - Sykkel'!$P$94)</f>
        <v>0</v>
      </c>
      <c r="O272">
        <f>bef13over!O272*($A272='Beregning - Sykkel'!$P$94)</f>
        <v>0</v>
      </c>
      <c r="P272">
        <f>bef13over!P272*($A272='Beregning - Sykkel'!$P$94)</f>
        <v>0</v>
      </c>
      <c r="Q272">
        <f>bef13over!Q272*($A272='Beregning - Sykkel'!$P$94)</f>
        <v>0</v>
      </c>
      <c r="R272">
        <f>bef13over!R272*($A272='Beregning - Sykkel'!$P$94)</f>
        <v>0</v>
      </c>
      <c r="S272">
        <f>bef13over!S272*($A272='Beregning - Sykkel'!$P$94)</f>
        <v>0</v>
      </c>
      <c r="T272">
        <f>bef13over!T272*($A272='Beregning - Sykkel'!$P$94)</f>
        <v>0</v>
      </c>
      <c r="U272">
        <f>bef13over!U272*($A272='Beregning - Sykkel'!$P$94)</f>
        <v>0</v>
      </c>
      <c r="V272">
        <f>bef13over!V272*($A272='Beregning - Sykkel'!$P$94)</f>
        <v>0</v>
      </c>
      <c r="W272">
        <f>bef13over!W272*($A272='Beregning - Sykkel'!$P$94)</f>
        <v>0</v>
      </c>
      <c r="X272">
        <f>bef13over!X272*($A272='Beregning - Sykkel'!$P$94)</f>
        <v>0</v>
      </c>
      <c r="Y272">
        <f>bef13over!Y272*($A272='Beregning - Sykkel'!$P$94)</f>
        <v>0</v>
      </c>
      <c r="Z272">
        <f>bef13over!Z272*($A272='Beregning - Sykkel'!$P$94)</f>
        <v>0</v>
      </c>
      <c r="AA272">
        <f>bef13over!AA272*($A272='Beregning - Sykkel'!$P$94)</f>
        <v>0</v>
      </c>
      <c r="AB272">
        <f>bef13over!AB272*($A272='Beregning - Sykkel'!$P$94)</f>
        <v>0</v>
      </c>
      <c r="AC272">
        <f>bef13over!AC272*($A272='Beregning - Sykkel'!$P$94)</f>
        <v>0</v>
      </c>
      <c r="AD272">
        <f>bef13over!AD272*($A272='Beregning - Sykkel'!$P$94)</f>
        <v>0</v>
      </c>
    </row>
    <row r="273" spans="1:30">
      <c r="A273">
        <v>1525</v>
      </c>
      <c r="B273">
        <f>bef13over!B273*($A273='Beregning - Sykkel'!$P$94)</f>
        <v>0</v>
      </c>
      <c r="C273">
        <f>bef13over!C273*($A273='Beregning - Sykkel'!$P$94)</f>
        <v>0</v>
      </c>
      <c r="D273">
        <f>bef13over!D273*($A273='Beregning - Sykkel'!$P$94)</f>
        <v>0</v>
      </c>
      <c r="E273">
        <f>bef13over!E273*($A273='Beregning - Sykkel'!$P$94)</f>
        <v>0</v>
      </c>
      <c r="F273">
        <f>bef13over!F273*($A273='Beregning - Sykkel'!$P$94)</f>
        <v>0</v>
      </c>
      <c r="G273">
        <f>bef13over!G273*($A273='Beregning - Sykkel'!$P$94)</f>
        <v>0</v>
      </c>
      <c r="H273">
        <f>bef13over!H273*($A273='Beregning - Sykkel'!$P$94)</f>
        <v>0</v>
      </c>
      <c r="I273">
        <f>bef13over!I273*($A273='Beregning - Sykkel'!$P$94)</f>
        <v>0</v>
      </c>
      <c r="J273">
        <f>bef13over!J273*($A273='Beregning - Sykkel'!$P$94)</f>
        <v>0</v>
      </c>
      <c r="K273">
        <f>bef13over!K273*($A273='Beregning - Sykkel'!$P$94)</f>
        <v>0</v>
      </c>
      <c r="L273">
        <f>bef13over!L273*($A273='Beregning - Sykkel'!$P$94)</f>
        <v>0</v>
      </c>
      <c r="M273">
        <f>bef13over!M273*($A273='Beregning - Sykkel'!$P$94)</f>
        <v>0</v>
      </c>
      <c r="N273">
        <f>bef13over!N273*($A273='Beregning - Sykkel'!$P$94)</f>
        <v>0</v>
      </c>
      <c r="O273">
        <f>bef13over!O273*($A273='Beregning - Sykkel'!$P$94)</f>
        <v>0</v>
      </c>
      <c r="P273">
        <f>bef13over!P273*($A273='Beregning - Sykkel'!$P$94)</f>
        <v>0</v>
      </c>
      <c r="Q273">
        <f>bef13over!Q273*($A273='Beregning - Sykkel'!$P$94)</f>
        <v>0</v>
      </c>
      <c r="R273">
        <f>bef13over!R273*($A273='Beregning - Sykkel'!$P$94)</f>
        <v>0</v>
      </c>
      <c r="S273">
        <f>bef13over!S273*($A273='Beregning - Sykkel'!$P$94)</f>
        <v>0</v>
      </c>
      <c r="T273">
        <f>bef13over!T273*($A273='Beregning - Sykkel'!$P$94)</f>
        <v>0</v>
      </c>
      <c r="U273">
        <f>bef13over!U273*($A273='Beregning - Sykkel'!$P$94)</f>
        <v>0</v>
      </c>
      <c r="V273">
        <f>bef13over!V273*($A273='Beregning - Sykkel'!$P$94)</f>
        <v>0</v>
      </c>
      <c r="W273">
        <f>bef13over!W273*($A273='Beregning - Sykkel'!$P$94)</f>
        <v>0</v>
      </c>
      <c r="X273">
        <f>bef13over!X273*($A273='Beregning - Sykkel'!$P$94)</f>
        <v>0</v>
      </c>
      <c r="Y273">
        <f>bef13over!Y273*($A273='Beregning - Sykkel'!$P$94)</f>
        <v>0</v>
      </c>
      <c r="Z273">
        <f>bef13over!Z273*($A273='Beregning - Sykkel'!$P$94)</f>
        <v>0</v>
      </c>
      <c r="AA273">
        <f>bef13over!AA273*($A273='Beregning - Sykkel'!$P$94)</f>
        <v>0</v>
      </c>
      <c r="AB273">
        <f>bef13over!AB273*($A273='Beregning - Sykkel'!$P$94)</f>
        <v>0</v>
      </c>
      <c r="AC273">
        <f>bef13over!AC273*($A273='Beregning - Sykkel'!$P$94)</f>
        <v>0</v>
      </c>
      <c r="AD273">
        <f>bef13over!AD273*($A273='Beregning - Sykkel'!$P$94)</f>
        <v>0</v>
      </c>
    </row>
    <row r="274" spans="1:30">
      <c r="A274">
        <v>1526</v>
      </c>
      <c r="B274">
        <f>bef13over!B274*($A274='Beregning - Sykkel'!$P$94)</f>
        <v>0</v>
      </c>
      <c r="C274">
        <f>bef13over!C274*($A274='Beregning - Sykkel'!$P$94)</f>
        <v>0</v>
      </c>
      <c r="D274">
        <f>bef13over!D274*($A274='Beregning - Sykkel'!$P$94)</f>
        <v>0</v>
      </c>
      <c r="E274">
        <f>bef13over!E274*($A274='Beregning - Sykkel'!$P$94)</f>
        <v>0</v>
      </c>
      <c r="F274">
        <f>bef13over!F274*($A274='Beregning - Sykkel'!$P$94)</f>
        <v>0</v>
      </c>
      <c r="G274">
        <f>bef13over!G274*($A274='Beregning - Sykkel'!$P$94)</f>
        <v>0</v>
      </c>
      <c r="H274">
        <f>bef13over!H274*($A274='Beregning - Sykkel'!$P$94)</f>
        <v>0</v>
      </c>
      <c r="I274">
        <f>bef13over!I274*($A274='Beregning - Sykkel'!$P$94)</f>
        <v>0</v>
      </c>
      <c r="J274">
        <f>bef13over!J274*($A274='Beregning - Sykkel'!$P$94)</f>
        <v>0</v>
      </c>
      <c r="K274">
        <f>bef13over!K274*($A274='Beregning - Sykkel'!$P$94)</f>
        <v>0</v>
      </c>
      <c r="L274">
        <f>bef13over!L274*($A274='Beregning - Sykkel'!$P$94)</f>
        <v>0</v>
      </c>
      <c r="M274">
        <f>bef13over!M274*($A274='Beregning - Sykkel'!$P$94)</f>
        <v>0</v>
      </c>
      <c r="N274">
        <f>bef13over!N274*($A274='Beregning - Sykkel'!$P$94)</f>
        <v>0</v>
      </c>
      <c r="O274">
        <f>bef13over!O274*($A274='Beregning - Sykkel'!$P$94)</f>
        <v>0</v>
      </c>
      <c r="P274">
        <f>bef13over!P274*($A274='Beregning - Sykkel'!$P$94)</f>
        <v>0</v>
      </c>
      <c r="Q274">
        <f>bef13over!Q274*($A274='Beregning - Sykkel'!$P$94)</f>
        <v>0</v>
      </c>
      <c r="R274">
        <f>bef13over!R274*($A274='Beregning - Sykkel'!$P$94)</f>
        <v>0</v>
      </c>
      <c r="S274">
        <f>bef13over!S274*($A274='Beregning - Sykkel'!$P$94)</f>
        <v>0</v>
      </c>
      <c r="T274">
        <f>bef13over!T274*($A274='Beregning - Sykkel'!$P$94)</f>
        <v>0</v>
      </c>
      <c r="U274">
        <f>bef13over!U274*($A274='Beregning - Sykkel'!$P$94)</f>
        <v>0</v>
      </c>
      <c r="V274">
        <f>bef13over!V274*($A274='Beregning - Sykkel'!$P$94)</f>
        <v>0</v>
      </c>
      <c r="W274">
        <f>bef13over!W274*($A274='Beregning - Sykkel'!$P$94)</f>
        <v>0</v>
      </c>
      <c r="X274">
        <f>bef13over!X274*($A274='Beregning - Sykkel'!$P$94)</f>
        <v>0</v>
      </c>
      <c r="Y274">
        <f>bef13over!Y274*($A274='Beregning - Sykkel'!$P$94)</f>
        <v>0</v>
      </c>
      <c r="Z274">
        <f>bef13over!Z274*($A274='Beregning - Sykkel'!$P$94)</f>
        <v>0</v>
      </c>
      <c r="AA274">
        <f>bef13over!AA274*($A274='Beregning - Sykkel'!$P$94)</f>
        <v>0</v>
      </c>
      <c r="AB274">
        <f>bef13over!AB274*($A274='Beregning - Sykkel'!$P$94)</f>
        <v>0</v>
      </c>
      <c r="AC274">
        <f>bef13over!AC274*($A274='Beregning - Sykkel'!$P$94)</f>
        <v>0</v>
      </c>
      <c r="AD274">
        <f>bef13over!AD274*($A274='Beregning - Sykkel'!$P$94)</f>
        <v>0</v>
      </c>
    </row>
    <row r="275" spans="1:30">
      <c r="A275">
        <v>1528</v>
      </c>
      <c r="B275">
        <f>bef13over!B275*($A275='Beregning - Sykkel'!$P$94)</f>
        <v>0</v>
      </c>
      <c r="C275">
        <f>bef13over!C275*($A275='Beregning - Sykkel'!$P$94)</f>
        <v>0</v>
      </c>
      <c r="D275">
        <f>bef13over!D275*($A275='Beregning - Sykkel'!$P$94)</f>
        <v>0</v>
      </c>
      <c r="E275">
        <f>bef13over!E275*($A275='Beregning - Sykkel'!$P$94)</f>
        <v>0</v>
      </c>
      <c r="F275">
        <f>bef13over!F275*($A275='Beregning - Sykkel'!$P$94)</f>
        <v>0</v>
      </c>
      <c r="G275">
        <f>bef13over!G275*($A275='Beregning - Sykkel'!$P$94)</f>
        <v>0</v>
      </c>
      <c r="H275">
        <f>bef13over!H275*($A275='Beregning - Sykkel'!$P$94)</f>
        <v>0</v>
      </c>
      <c r="I275">
        <f>bef13over!I275*($A275='Beregning - Sykkel'!$P$94)</f>
        <v>0</v>
      </c>
      <c r="J275">
        <f>bef13over!J275*($A275='Beregning - Sykkel'!$P$94)</f>
        <v>0</v>
      </c>
      <c r="K275">
        <f>bef13over!K275*($A275='Beregning - Sykkel'!$P$94)</f>
        <v>0</v>
      </c>
      <c r="L275">
        <f>bef13over!L275*($A275='Beregning - Sykkel'!$P$94)</f>
        <v>0</v>
      </c>
      <c r="M275">
        <f>bef13over!M275*($A275='Beregning - Sykkel'!$P$94)</f>
        <v>0</v>
      </c>
      <c r="N275">
        <f>bef13over!N275*($A275='Beregning - Sykkel'!$P$94)</f>
        <v>0</v>
      </c>
      <c r="O275">
        <f>bef13over!O275*($A275='Beregning - Sykkel'!$P$94)</f>
        <v>0</v>
      </c>
      <c r="P275">
        <f>bef13over!P275*($A275='Beregning - Sykkel'!$P$94)</f>
        <v>0</v>
      </c>
      <c r="Q275">
        <f>bef13over!Q275*($A275='Beregning - Sykkel'!$P$94)</f>
        <v>0</v>
      </c>
      <c r="R275">
        <f>bef13over!R275*($A275='Beregning - Sykkel'!$P$94)</f>
        <v>0</v>
      </c>
      <c r="S275">
        <f>bef13over!S275*($A275='Beregning - Sykkel'!$P$94)</f>
        <v>0</v>
      </c>
      <c r="T275">
        <f>bef13over!T275*($A275='Beregning - Sykkel'!$P$94)</f>
        <v>0</v>
      </c>
      <c r="U275">
        <f>bef13over!U275*($A275='Beregning - Sykkel'!$P$94)</f>
        <v>0</v>
      </c>
      <c r="V275">
        <f>bef13over!V275*($A275='Beregning - Sykkel'!$P$94)</f>
        <v>0</v>
      </c>
      <c r="W275">
        <f>bef13over!W275*($A275='Beregning - Sykkel'!$P$94)</f>
        <v>0</v>
      </c>
      <c r="X275">
        <f>bef13over!X275*($A275='Beregning - Sykkel'!$P$94)</f>
        <v>0</v>
      </c>
      <c r="Y275">
        <f>bef13over!Y275*($A275='Beregning - Sykkel'!$P$94)</f>
        <v>0</v>
      </c>
      <c r="Z275">
        <f>bef13over!Z275*($A275='Beregning - Sykkel'!$P$94)</f>
        <v>0</v>
      </c>
      <c r="AA275">
        <f>bef13over!AA275*($A275='Beregning - Sykkel'!$P$94)</f>
        <v>0</v>
      </c>
      <c r="AB275">
        <f>bef13over!AB275*($A275='Beregning - Sykkel'!$P$94)</f>
        <v>0</v>
      </c>
      <c r="AC275">
        <f>bef13over!AC275*($A275='Beregning - Sykkel'!$P$94)</f>
        <v>0</v>
      </c>
      <c r="AD275">
        <f>bef13over!AD275*($A275='Beregning - Sykkel'!$P$94)</f>
        <v>0</v>
      </c>
    </row>
    <row r="276" spans="1:30">
      <c r="A276">
        <v>1529</v>
      </c>
      <c r="B276">
        <f>bef13over!B276*($A276='Beregning - Sykkel'!$P$94)</f>
        <v>0</v>
      </c>
      <c r="C276">
        <f>bef13over!C276*($A276='Beregning - Sykkel'!$P$94)</f>
        <v>0</v>
      </c>
      <c r="D276">
        <f>bef13over!D276*($A276='Beregning - Sykkel'!$P$94)</f>
        <v>0</v>
      </c>
      <c r="E276">
        <f>bef13over!E276*($A276='Beregning - Sykkel'!$P$94)</f>
        <v>0</v>
      </c>
      <c r="F276">
        <f>bef13over!F276*($A276='Beregning - Sykkel'!$P$94)</f>
        <v>0</v>
      </c>
      <c r="G276">
        <f>bef13over!G276*($A276='Beregning - Sykkel'!$P$94)</f>
        <v>0</v>
      </c>
      <c r="H276">
        <f>bef13over!H276*($A276='Beregning - Sykkel'!$P$94)</f>
        <v>0</v>
      </c>
      <c r="I276">
        <f>bef13over!I276*($A276='Beregning - Sykkel'!$P$94)</f>
        <v>0</v>
      </c>
      <c r="J276">
        <f>bef13over!J276*($A276='Beregning - Sykkel'!$P$94)</f>
        <v>0</v>
      </c>
      <c r="K276">
        <f>bef13over!K276*($A276='Beregning - Sykkel'!$P$94)</f>
        <v>0</v>
      </c>
      <c r="L276">
        <f>bef13over!L276*($A276='Beregning - Sykkel'!$P$94)</f>
        <v>0</v>
      </c>
      <c r="M276">
        <f>bef13over!M276*($A276='Beregning - Sykkel'!$P$94)</f>
        <v>0</v>
      </c>
      <c r="N276">
        <f>bef13over!N276*($A276='Beregning - Sykkel'!$P$94)</f>
        <v>0</v>
      </c>
      <c r="O276">
        <f>bef13over!O276*($A276='Beregning - Sykkel'!$P$94)</f>
        <v>0</v>
      </c>
      <c r="P276">
        <f>bef13over!P276*($A276='Beregning - Sykkel'!$P$94)</f>
        <v>0</v>
      </c>
      <c r="Q276">
        <f>bef13over!Q276*($A276='Beregning - Sykkel'!$P$94)</f>
        <v>0</v>
      </c>
      <c r="R276">
        <f>bef13over!R276*($A276='Beregning - Sykkel'!$P$94)</f>
        <v>0</v>
      </c>
      <c r="S276">
        <f>bef13over!S276*($A276='Beregning - Sykkel'!$P$94)</f>
        <v>0</v>
      </c>
      <c r="T276">
        <f>bef13over!T276*($A276='Beregning - Sykkel'!$P$94)</f>
        <v>0</v>
      </c>
      <c r="U276">
        <f>bef13over!U276*($A276='Beregning - Sykkel'!$P$94)</f>
        <v>0</v>
      </c>
      <c r="V276">
        <f>bef13over!V276*($A276='Beregning - Sykkel'!$P$94)</f>
        <v>0</v>
      </c>
      <c r="W276">
        <f>bef13over!W276*($A276='Beregning - Sykkel'!$P$94)</f>
        <v>0</v>
      </c>
      <c r="X276">
        <f>bef13over!X276*($A276='Beregning - Sykkel'!$P$94)</f>
        <v>0</v>
      </c>
      <c r="Y276">
        <f>bef13over!Y276*($A276='Beregning - Sykkel'!$P$94)</f>
        <v>0</v>
      </c>
      <c r="Z276">
        <f>bef13over!Z276*($A276='Beregning - Sykkel'!$P$94)</f>
        <v>0</v>
      </c>
      <c r="AA276">
        <f>bef13over!AA276*($A276='Beregning - Sykkel'!$P$94)</f>
        <v>0</v>
      </c>
      <c r="AB276">
        <f>bef13over!AB276*($A276='Beregning - Sykkel'!$P$94)</f>
        <v>0</v>
      </c>
      <c r="AC276">
        <f>bef13over!AC276*($A276='Beregning - Sykkel'!$P$94)</f>
        <v>0</v>
      </c>
      <c r="AD276">
        <f>bef13over!AD276*($A276='Beregning - Sykkel'!$P$94)</f>
        <v>0</v>
      </c>
    </row>
    <row r="277" spans="1:30">
      <c r="A277">
        <v>1531</v>
      </c>
      <c r="B277">
        <f>bef13over!B277*($A277='Beregning - Sykkel'!$P$94)</f>
        <v>0</v>
      </c>
      <c r="C277">
        <f>bef13over!C277*($A277='Beregning - Sykkel'!$P$94)</f>
        <v>0</v>
      </c>
      <c r="D277">
        <f>bef13over!D277*($A277='Beregning - Sykkel'!$P$94)</f>
        <v>0</v>
      </c>
      <c r="E277">
        <f>bef13over!E277*($A277='Beregning - Sykkel'!$P$94)</f>
        <v>0</v>
      </c>
      <c r="F277">
        <f>bef13over!F277*($A277='Beregning - Sykkel'!$P$94)</f>
        <v>0</v>
      </c>
      <c r="G277">
        <f>bef13over!G277*($A277='Beregning - Sykkel'!$P$94)</f>
        <v>0</v>
      </c>
      <c r="H277">
        <f>bef13over!H277*($A277='Beregning - Sykkel'!$P$94)</f>
        <v>0</v>
      </c>
      <c r="I277">
        <f>bef13over!I277*($A277='Beregning - Sykkel'!$P$94)</f>
        <v>0</v>
      </c>
      <c r="J277">
        <f>bef13over!J277*($A277='Beregning - Sykkel'!$P$94)</f>
        <v>0</v>
      </c>
      <c r="K277">
        <f>bef13over!K277*($A277='Beregning - Sykkel'!$P$94)</f>
        <v>0</v>
      </c>
      <c r="L277">
        <f>bef13over!L277*($A277='Beregning - Sykkel'!$P$94)</f>
        <v>0</v>
      </c>
      <c r="M277">
        <f>bef13over!M277*($A277='Beregning - Sykkel'!$P$94)</f>
        <v>0</v>
      </c>
      <c r="N277">
        <f>bef13over!N277*($A277='Beregning - Sykkel'!$P$94)</f>
        <v>0</v>
      </c>
      <c r="O277">
        <f>bef13over!O277*($A277='Beregning - Sykkel'!$P$94)</f>
        <v>0</v>
      </c>
      <c r="P277">
        <f>bef13over!P277*($A277='Beregning - Sykkel'!$P$94)</f>
        <v>0</v>
      </c>
      <c r="Q277">
        <f>bef13over!Q277*($A277='Beregning - Sykkel'!$P$94)</f>
        <v>0</v>
      </c>
      <c r="R277">
        <f>bef13over!R277*($A277='Beregning - Sykkel'!$P$94)</f>
        <v>0</v>
      </c>
      <c r="S277">
        <f>bef13over!S277*($A277='Beregning - Sykkel'!$P$94)</f>
        <v>0</v>
      </c>
      <c r="T277">
        <f>bef13over!T277*($A277='Beregning - Sykkel'!$P$94)</f>
        <v>0</v>
      </c>
      <c r="U277">
        <f>bef13over!U277*($A277='Beregning - Sykkel'!$P$94)</f>
        <v>0</v>
      </c>
      <c r="V277">
        <f>bef13over!V277*($A277='Beregning - Sykkel'!$P$94)</f>
        <v>0</v>
      </c>
      <c r="W277">
        <f>bef13over!W277*($A277='Beregning - Sykkel'!$P$94)</f>
        <v>0</v>
      </c>
      <c r="X277">
        <f>bef13over!X277*($A277='Beregning - Sykkel'!$P$94)</f>
        <v>0</v>
      </c>
      <c r="Y277">
        <f>bef13over!Y277*($A277='Beregning - Sykkel'!$P$94)</f>
        <v>0</v>
      </c>
      <c r="Z277">
        <f>bef13over!Z277*($A277='Beregning - Sykkel'!$P$94)</f>
        <v>0</v>
      </c>
      <c r="AA277">
        <f>bef13over!AA277*($A277='Beregning - Sykkel'!$P$94)</f>
        <v>0</v>
      </c>
      <c r="AB277">
        <f>bef13over!AB277*($A277='Beregning - Sykkel'!$P$94)</f>
        <v>0</v>
      </c>
      <c r="AC277">
        <f>bef13over!AC277*($A277='Beregning - Sykkel'!$P$94)</f>
        <v>0</v>
      </c>
      <c r="AD277">
        <f>bef13over!AD277*($A277='Beregning - Sykkel'!$P$94)</f>
        <v>0</v>
      </c>
    </row>
    <row r="278" spans="1:30">
      <c r="A278">
        <v>1532</v>
      </c>
      <c r="B278">
        <f>bef13over!B278*($A278='Beregning - Sykkel'!$P$94)</f>
        <v>0</v>
      </c>
      <c r="C278">
        <f>bef13over!C278*($A278='Beregning - Sykkel'!$P$94)</f>
        <v>0</v>
      </c>
      <c r="D278">
        <f>bef13over!D278*($A278='Beregning - Sykkel'!$P$94)</f>
        <v>0</v>
      </c>
      <c r="E278">
        <f>bef13over!E278*($A278='Beregning - Sykkel'!$P$94)</f>
        <v>0</v>
      </c>
      <c r="F278">
        <f>bef13over!F278*($A278='Beregning - Sykkel'!$P$94)</f>
        <v>0</v>
      </c>
      <c r="G278">
        <f>bef13over!G278*($A278='Beregning - Sykkel'!$P$94)</f>
        <v>0</v>
      </c>
      <c r="H278">
        <f>bef13over!H278*($A278='Beregning - Sykkel'!$P$94)</f>
        <v>0</v>
      </c>
      <c r="I278">
        <f>bef13over!I278*($A278='Beregning - Sykkel'!$P$94)</f>
        <v>0</v>
      </c>
      <c r="J278">
        <f>bef13over!J278*($A278='Beregning - Sykkel'!$P$94)</f>
        <v>0</v>
      </c>
      <c r="K278">
        <f>bef13over!K278*($A278='Beregning - Sykkel'!$P$94)</f>
        <v>0</v>
      </c>
      <c r="L278">
        <f>bef13over!L278*($A278='Beregning - Sykkel'!$P$94)</f>
        <v>0</v>
      </c>
      <c r="M278">
        <f>bef13over!M278*($A278='Beregning - Sykkel'!$P$94)</f>
        <v>0</v>
      </c>
      <c r="N278">
        <f>bef13over!N278*($A278='Beregning - Sykkel'!$P$94)</f>
        <v>0</v>
      </c>
      <c r="O278">
        <f>bef13over!O278*($A278='Beregning - Sykkel'!$P$94)</f>
        <v>0</v>
      </c>
      <c r="P278">
        <f>bef13over!P278*($A278='Beregning - Sykkel'!$P$94)</f>
        <v>0</v>
      </c>
      <c r="Q278">
        <f>bef13over!Q278*($A278='Beregning - Sykkel'!$P$94)</f>
        <v>0</v>
      </c>
      <c r="R278">
        <f>bef13over!R278*($A278='Beregning - Sykkel'!$P$94)</f>
        <v>0</v>
      </c>
      <c r="S278">
        <f>bef13over!S278*($A278='Beregning - Sykkel'!$P$94)</f>
        <v>0</v>
      </c>
      <c r="T278">
        <f>bef13over!T278*($A278='Beregning - Sykkel'!$P$94)</f>
        <v>0</v>
      </c>
      <c r="U278">
        <f>bef13over!U278*($A278='Beregning - Sykkel'!$P$94)</f>
        <v>0</v>
      </c>
      <c r="V278">
        <f>bef13over!V278*($A278='Beregning - Sykkel'!$P$94)</f>
        <v>0</v>
      </c>
      <c r="W278">
        <f>bef13over!W278*($A278='Beregning - Sykkel'!$P$94)</f>
        <v>0</v>
      </c>
      <c r="X278">
        <f>bef13over!X278*($A278='Beregning - Sykkel'!$P$94)</f>
        <v>0</v>
      </c>
      <c r="Y278">
        <f>bef13over!Y278*($A278='Beregning - Sykkel'!$P$94)</f>
        <v>0</v>
      </c>
      <c r="Z278">
        <f>bef13over!Z278*($A278='Beregning - Sykkel'!$P$94)</f>
        <v>0</v>
      </c>
      <c r="AA278">
        <f>bef13over!AA278*($A278='Beregning - Sykkel'!$P$94)</f>
        <v>0</v>
      </c>
      <c r="AB278">
        <f>bef13over!AB278*($A278='Beregning - Sykkel'!$P$94)</f>
        <v>0</v>
      </c>
      <c r="AC278">
        <f>bef13over!AC278*($A278='Beregning - Sykkel'!$P$94)</f>
        <v>0</v>
      </c>
      <c r="AD278">
        <f>bef13over!AD278*($A278='Beregning - Sykkel'!$P$94)</f>
        <v>0</v>
      </c>
    </row>
    <row r="279" spans="1:30">
      <c r="A279">
        <v>1534</v>
      </c>
      <c r="B279">
        <f>bef13over!B279*($A279='Beregning - Sykkel'!$P$94)</f>
        <v>0</v>
      </c>
      <c r="C279">
        <f>bef13over!C279*($A279='Beregning - Sykkel'!$P$94)</f>
        <v>0</v>
      </c>
      <c r="D279">
        <f>bef13over!D279*($A279='Beregning - Sykkel'!$P$94)</f>
        <v>0</v>
      </c>
      <c r="E279">
        <f>bef13over!E279*($A279='Beregning - Sykkel'!$P$94)</f>
        <v>0</v>
      </c>
      <c r="F279">
        <f>bef13over!F279*($A279='Beregning - Sykkel'!$P$94)</f>
        <v>0</v>
      </c>
      <c r="G279">
        <f>bef13over!G279*($A279='Beregning - Sykkel'!$P$94)</f>
        <v>0</v>
      </c>
      <c r="H279">
        <f>bef13over!H279*($A279='Beregning - Sykkel'!$P$94)</f>
        <v>0</v>
      </c>
      <c r="I279">
        <f>bef13over!I279*($A279='Beregning - Sykkel'!$P$94)</f>
        <v>0</v>
      </c>
      <c r="J279">
        <f>bef13over!J279*($A279='Beregning - Sykkel'!$P$94)</f>
        <v>0</v>
      </c>
      <c r="K279">
        <f>bef13over!K279*($A279='Beregning - Sykkel'!$P$94)</f>
        <v>0</v>
      </c>
      <c r="L279">
        <f>bef13over!L279*($A279='Beregning - Sykkel'!$P$94)</f>
        <v>0</v>
      </c>
      <c r="M279">
        <f>bef13over!M279*($A279='Beregning - Sykkel'!$P$94)</f>
        <v>0</v>
      </c>
      <c r="N279">
        <f>bef13over!N279*($A279='Beregning - Sykkel'!$P$94)</f>
        <v>0</v>
      </c>
      <c r="O279">
        <f>bef13over!O279*($A279='Beregning - Sykkel'!$P$94)</f>
        <v>0</v>
      </c>
      <c r="P279">
        <f>bef13over!P279*($A279='Beregning - Sykkel'!$P$94)</f>
        <v>0</v>
      </c>
      <c r="Q279">
        <f>bef13over!Q279*($A279='Beregning - Sykkel'!$P$94)</f>
        <v>0</v>
      </c>
      <c r="R279">
        <f>bef13over!R279*($A279='Beregning - Sykkel'!$P$94)</f>
        <v>0</v>
      </c>
      <c r="S279">
        <f>bef13over!S279*($A279='Beregning - Sykkel'!$P$94)</f>
        <v>0</v>
      </c>
      <c r="T279">
        <f>bef13over!T279*($A279='Beregning - Sykkel'!$P$94)</f>
        <v>0</v>
      </c>
      <c r="U279">
        <f>bef13over!U279*($A279='Beregning - Sykkel'!$P$94)</f>
        <v>0</v>
      </c>
      <c r="V279">
        <f>bef13over!V279*($A279='Beregning - Sykkel'!$P$94)</f>
        <v>0</v>
      </c>
      <c r="W279">
        <f>bef13over!W279*($A279='Beregning - Sykkel'!$P$94)</f>
        <v>0</v>
      </c>
      <c r="X279">
        <f>bef13over!X279*($A279='Beregning - Sykkel'!$P$94)</f>
        <v>0</v>
      </c>
      <c r="Y279">
        <f>bef13over!Y279*($A279='Beregning - Sykkel'!$P$94)</f>
        <v>0</v>
      </c>
      <c r="Z279">
        <f>bef13over!Z279*($A279='Beregning - Sykkel'!$P$94)</f>
        <v>0</v>
      </c>
      <c r="AA279">
        <f>bef13over!AA279*($A279='Beregning - Sykkel'!$P$94)</f>
        <v>0</v>
      </c>
      <c r="AB279">
        <f>bef13over!AB279*($A279='Beregning - Sykkel'!$P$94)</f>
        <v>0</v>
      </c>
      <c r="AC279">
        <f>bef13over!AC279*($A279='Beregning - Sykkel'!$P$94)</f>
        <v>0</v>
      </c>
      <c r="AD279">
        <f>bef13over!AD279*($A279='Beregning - Sykkel'!$P$94)</f>
        <v>0</v>
      </c>
    </row>
    <row r="280" spans="1:30">
      <c r="A280">
        <v>1535</v>
      </c>
      <c r="B280">
        <f>bef13over!B280*($A280='Beregning - Sykkel'!$P$94)</f>
        <v>0</v>
      </c>
      <c r="C280">
        <f>bef13over!C280*($A280='Beregning - Sykkel'!$P$94)</f>
        <v>0</v>
      </c>
      <c r="D280">
        <f>bef13over!D280*($A280='Beregning - Sykkel'!$P$94)</f>
        <v>0</v>
      </c>
      <c r="E280">
        <f>bef13over!E280*($A280='Beregning - Sykkel'!$P$94)</f>
        <v>0</v>
      </c>
      <c r="F280">
        <f>bef13over!F280*($A280='Beregning - Sykkel'!$P$94)</f>
        <v>0</v>
      </c>
      <c r="G280">
        <f>bef13over!G280*($A280='Beregning - Sykkel'!$P$94)</f>
        <v>0</v>
      </c>
      <c r="H280">
        <f>bef13over!H280*($A280='Beregning - Sykkel'!$P$94)</f>
        <v>0</v>
      </c>
      <c r="I280">
        <f>bef13over!I280*($A280='Beregning - Sykkel'!$P$94)</f>
        <v>0</v>
      </c>
      <c r="J280">
        <f>bef13over!J280*($A280='Beregning - Sykkel'!$P$94)</f>
        <v>0</v>
      </c>
      <c r="K280">
        <f>bef13over!K280*($A280='Beregning - Sykkel'!$P$94)</f>
        <v>0</v>
      </c>
      <c r="L280">
        <f>bef13over!L280*($A280='Beregning - Sykkel'!$P$94)</f>
        <v>0</v>
      </c>
      <c r="M280">
        <f>bef13over!M280*($A280='Beregning - Sykkel'!$P$94)</f>
        <v>0</v>
      </c>
      <c r="N280">
        <f>bef13over!N280*($A280='Beregning - Sykkel'!$P$94)</f>
        <v>0</v>
      </c>
      <c r="O280">
        <f>bef13over!O280*($A280='Beregning - Sykkel'!$P$94)</f>
        <v>0</v>
      </c>
      <c r="P280">
        <f>bef13over!P280*($A280='Beregning - Sykkel'!$P$94)</f>
        <v>0</v>
      </c>
      <c r="Q280">
        <f>bef13over!Q280*($A280='Beregning - Sykkel'!$P$94)</f>
        <v>0</v>
      </c>
      <c r="R280">
        <f>bef13over!R280*($A280='Beregning - Sykkel'!$P$94)</f>
        <v>0</v>
      </c>
      <c r="S280">
        <f>bef13over!S280*($A280='Beregning - Sykkel'!$P$94)</f>
        <v>0</v>
      </c>
      <c r="T280">
        <f>bef13over!T280*($A280='Beregning - Sykkel'!$P$94)</f>
        <v>0</v>
      </c>
      <c r="U280">
        <f>bef13over!U280*($A280='Beregning - Sykkel'!$P$94)</f>
        <v>0</v>
      </c>
      <c r="V280">
        <f>bef13over!V280*($A280='Beregning - Sykkel'!$P$94)</f>
        <v>0</v>
      </c>
      <c r="W280">
        <f>bef13over!W280*($A280='Beregning - Sykkel'!$P$94)</f>
        <v>0</v>
      </c>
      <c r="X280">
        <f>bef13over!X280*($A280='Beregning - Sykkel'!$P$94)</f>
        <v>0</v>
      </c>
      <c r="Y280">
        <f>bef13over!Y280*($A280='Beregning - Sykkel'!$P$94)</f>
        <v>0</v>
      </c>
      <c r="Z280">
        <f>bef13over!Z280*($A280='Beregning - Sykkel'!$P$94)</f>
        <v>0</v>
      </c>
      <c r="AA280">
        <f>bef13over!AA280*($A280='Beregning - Sykkel'!$P$94)</f>
        <v>0</v>
      </c>
      <c r="AB280">
        <f>bef13over!AB280*($A280='Beregning - Sykkel'!$P$94)</f>
        <v>0</v>
      </c>
      <c r="AC280">
        <f>bef13over!AC280*($A280='Beregning - Sykkel'!$P$94)</f>
        <v>0</v>
      </c>
      <c r="AD280">
        <f>bef13over!AD280*($A280='Beregning - Sykkel'!$P$94)</f>
        <v>0</v>
      </c>
    </row>
    <row r="281" spans="1:30">
      <c r="A281">
        <v>1539</v>
      </c>
      <c r="B281">
        <f>bef13over!B281*($A281='Beregning - Sykkel'!$P$94)</f>
        <v>0</v>
      </c>
      <c r="C281">
        <f>bef13over!C281*($A281='Beregning - Sykkel'!$P$94)</f>
        <v>0</v>
      </c>
      <c r="D281">
        <f>bef13over!D281*($A281='Beregning - Sykkel'!$P$94)</f>
        <v>0</v>
      </c>
      <c r="E281">
        <f>bef13over!E281*($A281='Beregning - Sykkel'!$P$94)</f>
        <v>0</v>
      </c>
      <c r="F281">
        <f>bef13over!F281*($A281='Beregning - Sykkel'!$P$94)</f>
        <v>0</v>
      </c>
      <c r="G281">
        <f>bef13over!G281*($A281='Beregning - Sykkel'!$P$94)</f>
        <v>0</v>
      </c>
      <c r="H281">
        <f>bef13over!H281*($A281='Beregning - Sykkel'!$P$94)</f>
        <v>0</v>
      </c>
      <c r="I281">
        <f>bef13over!I281*($A281='Beregning - Sykkel'!$P$94)</f>
        <v>0</v>
      </c>
      <c r="J281">
        <f>bef13over!J281*($A281='Beregning - Sykkel'!$P$94)</f>
        <v>0</v>
      </c>
      <c r="K281">
        <f>bef13over!K281*($A281='Beregning - Sykkel'!$P$94)</f>
        <v>0</v>
      </c>
      <c r="L281">
        <f>bef13over!L281*($A281='Beregning - Sykkel'!$P$94)</f>
        <v>0</v>
      </c>
      <c r="M281">
        <f>bef13over!M281*($A281='Beregning - Sykkel'!$P$94)</f>
        <v>0</v>
      </c>
      <c r="N281">
        <f>bef13over!N281*($A281='Beregning - Sykkel'!$P$94)</f>
        <v>0</v>
      </c>
      <c r="O281">
        <f>bef13over!O281*($A281='Beregning - Sykkel'!$P$94)</f>
        <v>0</v>
      </c>
      <c r="P281">
        <f>bef13over!P281*($A281='Beregning - Sykkel'!$P$94)</f>
        <v>0</v>
      </c>
      <c r="Q281">
        <f>bef13over!Q281*($A281='Beregning - Sykkel'!$P$94)</f>
        <v>0</v>
      </c>
      <c r="R281">
        <f>bef13over!R281*($A281='Beregning - Sykkel'!$P$94)</f>
        <v>0</v>
      </c>
      <c r="S281">
        <f>bef13over!S281*($A281='Beregning - Sykkel'!$P$94)</f>
        <v>0</v>
      </c>
      <c r="T281">
        <f>bef13over!T281*($A281='Beregning - Sykkel'!$P$94)</f>
        <v>0</v>
      </c>
      <c r="U281">
        <f>bef13over!U281*($A281='Beregning - Sykkel'!$P$94)</f>
        <v>0</v>
      </c>
      <c r="V281">
        <f>bef13over!V281*($A281='Beregning - Sykkel'!$P$94)</f>
        <v>0</v>
      </c>
      <c r="W281">
        <f>bef13over!W281*($A281='Beregning - Sykkel'!$P$94)</f>
        <v>0</v>
      </c>
      <c r="X281">
        <f>bef13over!X281*($A281='Beregning - Sykkel'!$P$94)</f>
        <v>0</v>
      </c>
      <c r="Y281">
        <f>bef13over!Y281*($A281='Beregning - Sykkel'!$P$94)</f>
        <v>0</v>
      </c>
      <c r="Z281">
        <f>bef13over!Z281*($A281='Beregning - Sykkel'!$P$94)</f>
        <v>0</v>
      </c>
      <c r="AA281">
        <f>bef13over!AA281*($A281='Beregning - Sykkel'!$P$94)</f>
        <v>0</v>
      </c>
      <c r="AB281">
        <f>bef13over!AB281*($A281='Beregning - Sykkel'!$P$94)</f>
        <v>0</v>
      </c>
      <c r="AC281">
        <f>bef13over!AC281*($A281='Beregning - Sykkel'!$P$94)</f>
        <v>0</v>
      </c>
      <c r="AD281">
        <f>bef13over!AD281*($A281='Beregning - Sykkel'!$P$94)</f>
        <v>0</v>
      </c>
    </row>
    <row r="282" spans="1:30">
      <c r="A282">
        <v>1543</v>
      </c>
      <c r="B282">
        <f>bef13over!B282*($A282='Beregning - Sykkel'!$P$94)</f>
        <v>0</v>
      </c>
      <c r="C282">
        <f>bef13over!C282*($A282='Beregning - Sykkel'!$P$94)</f>
        <v>0</v>
      </c>
      <c r="D282">
        <f>bef13over!D282*($A282='Beregning - Sykkel'!$P$94)</f>
        <v>0</v>
      </c>
      <c r="E282">
        <f>bef13over!E282*($A282='Beregning - Sykkel'!$P$94)</f>
        <v>0</v>
      </c>
      <c r="F282">
        <f>bef13over!F282*($A282='Beregning - Sykkel'!$P$94)</f>
        <v>0</v>
      </c>
      <c r="G282">
        <f>bef13over!G282*($A282='Beregning - Sykkel'!$P$94)</f>
        <v>0</v>
      </c>
      <c r="H282">
        <f>bef13over!H282*($A282='Beregning - Sykkel'!$P$94)</f>
        <v>0</v>
      </c>
      <c r="I282">
        <f>bef13over!I282*($A282='Beregning - Sykkel'!$P$94)</f>
        <v>0</v>
      </c>
      <c r="J282">
        <f>bef13over!J282*($A282='Beregning - Sykkel'!$P$94)</f>
        <v>0</v>
      </c>
      <c r="K282">
        <f>bef13over!K282*($A282='Beregning - Sykkel'!$P$94)</f>
        <v>0</v>
      </c>
      <c r="L282">
        <f>bef13over!L282*($A282='Beregning - Sykkel'!$P$94)</f>
        <v>0</v>
      </c>
      <c r="M282">
        <f>bef13over!M282*($A282='Beregning - Sykkel'!$P$94)</f>
        <v>0</v>
      </c>
      <c r="N282">
        <f>bef13over!N282*($A282='Beregning - Sykkel'!$P$94)</f>
        <v>0</v>
      </c>
      <c r="O282">
        <f>bef13over!O282*($A282='Beregning - Sykkel'!$P$94)</f>
        <v>0</v>
      </c>
      <c r="P282">
        <f>bef13over!P282*($A282='Beregning - Sykkel'!$P$94)</f>
        <v>0</v>
      </c>
      <c r="Q282">
        <f>bef13over!Q282*($A282='Beregning - Sykkel'!$P$94)</f>
        <v>0</v>
      </c>
      <c r="R282">
        <f>bef13over!R282*($A282='Beregning - Sykkel'!$P$94)</f>
        <v>0</v>
      </c>
      <c r="S282">
        <f>bef13over!S282*($A282='Beregning - Sykkel'!$P$94)</f>
        <v>0</v>
      </c>
      <c r="T282">
        <f>bef13over!T282*($A282='Beregning - Sykkel'!$P$94)</f>
        <v>0</v>
      </c>
      <c r="U282">
        <f>bef13over!U282*($A282='Beregning - Sykkel'!$P$94)</f>
        <v>0</v>
      </c>
      <c r="V282">
        <f>bef13over!V282*($A282='Beregning - Sykkel'!$P$94)</f>
        <v>0</v>
      </c>
      <c r="W282">
        <f>bef13over!W282*($A282='Beregning - Sykkel'!$P$94)</f>
        <v>0</v>
      </c>
      <c r="X282">
        <f>bef13over!X282*($A282='Beregning - Sykkel'!$P$94)</f>
        <v>0</v>
      </c>
      <c r="Y282">
        <f>bef13over!Y282*($A282='Beregning - Sykkel'!$P$94)</f>
        <v>0</v>
      </c>
      <c r="Z282">
        <f>bef13over!Z282*($A282='Beregning - Sykkel'!$P$94)</f>
        <v>0</v>
      </c>
      <c r="AA282">
        <f>bef13over!AA282*($A282='Beregning - Sykkel'!$P$94)</f>
        <v>0</v>
      </c>
      <c r="AB282">
        <f>bef13over!AB282*($A282='Beregning - Sykkel'!$P$94)</f>
        <v>0</v>
      </c>
      <c r="AC282">
        <f>bef13over!AC282*($A282='Beregning - Sykkel'!$P$94)</f>
        <v>0</v>
      </c>
      <c r="AD282">
        <f>bef13over!AD282*($A282='Beregning - Sykkel'!$P$94)</f>
        <v>0</v>
      </c>
    </row>
    <row r="283" spans="1:30">
      <c r="A283">
        <v>1545</v>
      </c>
      <c r="B283">
        <f>bef13over!B283*($A283='Beregning - Sykkel'!$P$94)</f>
        <v>0</v>
      </c>
      <c r="C283">
        <f>bef13over!C283*($A283='Beregning - Sykkel'!$P$94)</f>
        <v>0</v>
      </c>
      <c r="D283">
        <f>bef13over!D283*($A283='Beregning - Sykkel'!$P$94)</f>
        <v>0</v>
      </c>
      <c r="E283">
        <f>bef13over!E283*($A283='Beregning - Sykkel'!$P$94)</f>
        <v>0</v>
      </c>
      <c r="F283">
        <f>bef13over!F283*($A283='Beregning - Sykkel'!$P$94)</f>
        <v>0</v>
      </c>
      <c r="G283">
        <f>bef13over!G283*($A283='Beregning - Sykkel'!$P$94)</f>
        <v>0</v>
      </c>
      <c r="H283">
        <f>bef13over!H283*($A283='Beregning - Sykkel'!$P$94)</f>
        <v>0</v>
      </c>
      <c r="I283">
        <f>bef13over!I283*($A283='Beregning - Sykkel'!$P$94)</f>
        <v>0</v>
      </c>
      <c r="J283">
        <f>bef13over!J283*($A283='Beregning - Sykkel'!$P$94)</f>
        <v>0</v>
      </c>
      <c r="K283">
        <f>bef13over!K283*($A283='Beregning - Sykkel'!$P$94)</f>
        <v>0</v>
      </c>
      <c r="L283">
        <f>bef13over!L283*($A283='Beregning - Sykkel'!$P$94)</f>
        <v>0</v>
      </c>
      <c r="M283">
        <f>bef13over!M283*($A283='Beregning - Sykkel'!$P$94)</f>
        <v>0</v>
      </c>
      <c r="N283">
        <f>bef13over!N283*($A283='Beregning - Sykkel'!$P$94)</f>
        <v>0</v>
      </c>
      <c r="O283">
        <f>bef13over!O283*($A283='Beregning - Sykkel'!$P$94)</f>
        <v>0</v>
      </c>
      <c r="P283">
        <f>bef13over!P283*($A283='Beregning - Sykkel'!$P$94)</f>
        <v>0</v>
      </c>
      <c r="Q283">
        <f>bef13over!Q283*($A283='Beregning - Sykkel'!$P$94)</f>
        <v>0</v>
      </c>
      <c r="R283">
        <f>bef13over!R283*($A283='Beregning - Sykkel'!$P$94)</f>
        <v>0</v>
      </c>
      <c r="S283">
        <f>bef13over!S283*($A283='Beregning - Sykkel'!$P$94)</f>
        <v>0</v>
      </c>
      <c r="T283">
        <f>bef13over!T283*($A283='Beregning - Sykkel'!$P$94)</f>
        <v>0</v>
      </c>
      <c r="U283">
        <f>bef13over!U283*($A283='Beregning - Sykkel'!$P$94)</f>
        <v>0</v>
      </c>
      <c r="V283">
        <f>bef13over!V283*($A283='Beregning - Sykkel'!$P$94)</f>
        <v>0</v>
      </c>
      <c r="W283">
        <f>bef13over!W283*($A283='Beregning - Sykkel'!$P$94)</f>
        <v>0</v>
      </c>
      <c r="X283">
        <f>bef13over!X283*($A283='Beregning - Sykkel'!$P$94)</f>
        <v>0</v>
      </c>
      <c r="Y283">
        <f>bef13over!Y283*($A283='Beregning - Sykkel'!$P$94)</f>
        <v>0</v>
      </c>
      <c r="Z283">
        <f>bef13over!Z283*($A283='Beregning - Sykkel'!$P$94)</f>
        <v>0</v>
      </c>
      <c r="AA283">
        <f>bef13over!AA283*($A283='Beregning - Sykkel'!$P$94)</f>
        <v>0</v>
      </c>
      <c r="AB283">
        <f>bef13over!AB283*($A283='Beregning - Sykkel'!$P$94)</f>
        <v>0</v>
      </c>
      <c r="AC283">
        <f>bef13over!AC283*($A283='Beregning - Sykkel'!$P$94)</f>
        <v>0</v>
      </c>
      <c r="AD283">
        <f>bef13over!AD283*($A283='Beregning - Sykkel'!$P$94)</f>
        <v>0</v>
      </c>
    </row>
    <row r="284" spans="1:30">
      <c r="A284">
        <v>1546</v>
      </c>
      <c r="B284">
        <f>bef13over!B284*($A284='Beregning - Sykkel'!$P$94)</f>
        <v>0</v>
      </c>
      <c r="C284">
        <f>bef13over!C284*($A284='Beregning - Sykkel'!$P$94)</f>
        <v>0</v>
      </c>
      <c r="D284">
        <f>bef13over!D284*($A284='Beregning - Sykkel'!$P$94)</f>
        <v>0</v>
      </c>
      <c r="E284">
        <f>bef13over!E284*($A284='Beregning - Sykkel'!$P$94)</f>
        <v>0</v>
      </c>
      <c r="F284">
        <f>bef13over!F284*($A284='Beregning - Sykkel'!$P$94)</f>
        <v>0</v>
      </c>
      <c r="G284">
        <f>bef13over!G284*($A284='Beregning - Sykkel'!$P$94)</f>
        <v>0</v>
      </c>
      <c r="H284">
        <f>bef13over!H284*($A284='Beregning - Sykkel'!$P$94)</f>
        <v>0</v>
      </c>
      <c r="I284">
        <f>bef13over!I284*($A284='Beregning - Sykkel'!$P$94)</f>
        <v>0</v>
      </c>
      <c r="J284">
        <f>bef13over!J284*($A284='Beregning - Sykkel'!$P$94)</f>
        <v>0</v>
      </c>
      <c r="K284">
        <f>bef13over!K284*($A284='Beregning - Sykkel'!$P$94)</f>
        <v>0</v>
      </c>
      <c r="L284">
        <f>bef13over!L284*($A284='Beregning - Sykkel'!$P$94)</f>
        <v>0</v>
      </c>
      <c r="M284">
        <f>bef13over!M284*($A284='Beregning - Sykkel'!$P$94)</f>
        <v>0</v>
      </c>
      <c r="N284">
        <f>bef13over!N284*($A284='Beregning - Sykkel'!$P$94)</f>
        <v>0</v>
      </c>
      <c r="O284">
        <f>bef13over!O284*($A284='Beregning - Sykkel'!$P$94)</f>
        <v>0</v>
      </c>
      <c r="P284">
        <f>bef13over!P284*($A284='Beregning - Sykkel'!$P$94)</f>
        <v>0</v>
      </c>
      <c r="Q284">
        <f>bef13over!Q284*($A284='Beregning - Sykkel'!$P$94)</f>
        <v>0</v>
      </c>
      <c r="R284">
        <f>bef13over!R284*($A284='Beregning - Sykkel'!$P$94)</f>
        <v>0</v>
      </c>
      <c r="S284">
        <f>bef13over!S284*($A284='Beregning - Sykkel'!$P$94)</f>
        <v>0</v>
      </c>
      <c r="T284">
        <f>bef13over!T284*($A284='Beregning - Sykkel'!$P$94)</f>
        <v>0</v>
      </c>
      <c r="U284">
        <f>bef13over!U284*($A284='Beregning - Sykkel'!$P$94)</f>
        <v>0</v>
      </c>
      <c r="V284">
        <f>bef13over!V284*($A284='Beregning - Sykkel'!$P$94)</f>
        <v>0</v>
      </c>
      <c r="W284">
        <f>bef13over!W284*($A284='Beregning - Sykkel'!$P$94)</f>
        <v>0</v>
      </c>
      <c r="X284">
        <f>bef13over!X284*($A284='Beregning - Sykkel'!$P$94)</f>
        <v>0</v>
      </c>
      <c r="Y284">
        <f>bef13over!Y284*($A284='Beregning - Sykkel'!$P$94)</f>
        <v>0</v>
      </c>
      <c r="Z284">
        <f>bef13over!Z284*($A284='Beregning - Sykkel'!$P$94)</f>
        <v>0</v>
      </c>
      <c r="AA284">
        <f>bef13over!AA284*($A284='Beregning - Sykkel'!$P$94)</f>
        <v>0</v>
      </c>
      <c r="AB284">
        <f>bef13over!AB284*($A284='Beregning - Sykkel'!$P$94)</f>
        <v>0</v>
      </c>
      <c r="AC284">
        <f>bef13over!AC284*($A284='Beregning - Sykkel'!$P$94)</f>
        <v>0</v>
      </c>
      <c r="AD284">
        <f>bef13over!AD284*($A284='Beregning - Sykkel'!$P$94)</f>
        <v>0</v>
      </c>
    </row>
    <row r="285" spans="1:30">
      <c r="A285">
        <v>1547</v>
      </c>
      <c r="B285">
        <f>bef13over!B285*($A285='Beregning - Sykkel'!$P$94)</f>
        <v>0</v>
      </c>
      <c r="C285">
        <f>bef13over!C285*($A285='Beregning - Sykkel'!$P$94)</f>
        <v>0</v>
      </c>
      <c r="D285">
        <f>bef13over!D285*($A285='Beregning - Sykkel'!$P$94)</f>
        <v>0</v>
      </c>
      <c r="E285">
        <f>bef13over!E285*($A285='Beregning - Sykkel'!$P$94)</f>
        <v>0</v>
      </c>
      <c r="F285">
        <f>bef13over!F285*($A285='Beregning - Sykkel'!$P$94)</f>
        <v>0</v>
      </c>
      <c r="G285">
        <f>bef13over!G285*($A285='Beregning - Sykkel'!$P$94)</f>
        <v>0</v>
      </c>
      <c r="H285">
        <f>bef13over!H285*($A285='Beregning - Sykkel'!$P$94)</f>
        <v>0</v>
      </c>
      <c r="I285">
        <f>bef13over!I285*($A285='Beregning - Sykkel'!$P$94)</f>
        <v>0</v>
      </c>
      <c r="J285">
        <f>bef13over!J285*($A285='Beregning - Sykkel'!$P$94)</f>
        <v>0</v>
      </c>
      <c r="K285">
        <f>bef13over!K285*($A285='Beregning - Sykkel'!$P$94)</f>
        <v>0</v>
      </c>
      <c r="L285">
        <f>bef13over!L285*($A285='Beregning - Sykkel'!$P$94)</f>
        <v>0</v>
      </c>
      <c r="M285">
        <f>bef13over!M285*($A285='Beregning - Sykkel'!$P$94)</f>
        <v>0</v>
      </c>
      <c r="N285">
        <f>bef13over!N285*($A285='Beregning - Sykkel'!$P$94)</f>
        <v>0</v>
      </c>
      <c r="O285">
        <f>bef13over!O285*($A285='Beregning - Sykkel'!$P$94)</f>
        <v>0</v>
      </c>
      <c r="P285">
        <f>bef13over!P285*($A285='Beregning - Sykkel'!$P$94)</f>
        <v>0</v>
      </c>
      <c r="Q285">
        <f>bef13over!Q285*($A285='Beregning - Sykkel'!$P$94)</f>
        <v>0</v>
      </c>
      <c r="R285">
        <f>bef13over!R285*($A285='Beregning - Sykkel'!$P$94)</f>
        <v>0</v>
      </c>
      <c r="S285">
        <f>bef13over!S285*($A285='Beregning - Sykkel'!$P$94)</f>
        <v>0</v>
      </c>
      <c r="T285">
        <f>bef13over!T285*($A285='Beregning - Sykkel'!$P$94)</f>
        <v>0</v>
      </c>
      <c r="U285">
        <f>bef13over!U285*($A285='Beregning - Sykkel'!$P$94)</f>
        <v>0</v>
      </c>
      <c r="V285">
        <f>bef13over!V285*($A285='Beregning - Sykkel'!$P$94)</f>
        <v>0</v>
      </c>
      <c r="W285">
        <f>bef13over!W285*($A285='Beregning - Sykkel'!$P$94)</f>
        <v>0</v>
      </c>
      <c r="X285">
        <f>bef13over!X285*($A285='Beregning - Sykkel'!$P$94)</f>
        <v>0</v>
      </c>
      <c r="Y285">
        <f>bef13over!Y285*($A285='Beregning - Sykkel'!$P$94)</f>
        <v>0</v>
      </c>
      <c r="Z285">
        <f>bef13over!Z285*($A285='Beregning - Sykkel'!$P$94)</f>
        <v>0</v>
      </c>
      <c r="AA285">
        <f>bef13over!AA285*($A285='Beregning - Sykkel'!$P$94)</f>
        <v>0</v>
      </c>
      <c r="AB285">
        <f>bef13over!AB285*($A285='Beregning - Sykkel'!$P$94)</f>
        <v>0</v>
      </c>
      <c r="AC285">
        <f>bef13over!AC285*($A285='Beregning - Sykkel'!$P$94)</f>
        <v>0</v>
      </c>
      <c r="AD285">
        <f>bef13over!AD285*($A285='Beregning - Sykkel'!$P$94)</f>
        <v>0</v>
      </c>
    </row>
    <row r="286" spans="1:30">
      <c r="A286">
        <v>1548</v>
      </c>
      <c r="B286">
        <f>bef13over!B286*($A286='Beregning - Sykkel'!$P$94)</f>
        <v>0</v>
      </c>
      <c r="C286">
        <f>bef13over!C286*($A286='Beregning - Sykkel'!$P$94)</f>
        <v>0</v>
      </c>
      <c r="D286">
        <f>bef13over!D286*($A286='Beregning - Sykkel'!$P$94)</f>
        <v>0</v>
      </c>
      <c r="E286">
        <f>bef13over!E286*($A286='Beregning - Sykkel'!$P$94)</f>
        <v>0</v>
      </c>
      <c r="F286">
        <f>bef13over!F286*($A286='Beregning - Sykkel'!$P$94)</f>
        <v>0</v>
      </c>
      <c r="G286">
        <f>bef13over!G286*($A286='Beregning - Sykkel'!$P$94)</f>
        <v>0</v>
      </c>
      <c r="H286">
        <f>bef13over!H286*($A286='Beregning - Sykkel'!$P$94)</f>
        <v>0</v>
      </c>
      <c r="I286">
        <f>bef13over!I286*($A286='Beregning - Sykkel'!$P$94)</f>
        <v>0</v>
      </c>
      <c r="J286">
        <f>bef13over!J286*($A286='Beregning - Sykkel'!$P$94)</f>
        <v>0</v>
      </c>
      <c r="K286">
        <f>bef13over!K286*($A286='Beregning - Sykkel'!$P$94)</f>
        <v>0</v>
      </c>
      <c r="L286">
        <f>bef13over!L286*($A286='Beregning - Sykkel'!$P$94)</f>
        <v>0</v>
      </c>
      <c r="M286">
        <f>bef13over!M286*($A286='Beregning - Sykkel'!$P$94)</f>
        <v>0</v>
      </c>
      <c r="N286">
        <f>bef13over!N286*($A286='Beregning - Sykkel'!$P$94)</f>
        <v>0</v>
      </c>
      <c r="O286">
        <f>bef13over!O286*($A286='Beregning - Sykkel'!$P$94)</f>
        <v>0</v>
      </c>
      <c r="P286">
        <f>bef13over!P286*($A286='Beregning - Sykkel'!$P$94)</f>
        <v>0</v>
      </c>
      <c r="Q286">
        <f>bef13over!Q286*($A286='Beregning - Sykkel'!$P$94)</f>
        <v>0</v>
      </c>
      <c r="R286">
        <f>bef13over!R286*($A286='Beregning - Sykkel'!$P$94)</f>
        <v>0</v>
      </c>
      <c r="S286">
        <f>bef13over!S286*($A286='Beregning - Sykkel'!$P$94)</f>
        <v>0</v>
      </c>
      <c r="T286">
        <f>bef13over!T286*($A286='Beregning - Sykkel'!$P$94)</f>
        <v>0</v>
      </c>
      <c r="U286">
        <f>bef13over!U286*($A286='Beregning - Sykkel'!$P$94)</f>
        <v>0</v>
      </c>
      <c r="V286">
        <f>bef13over!V286*($A286='Beregning - Sykkel'!$P$94)</f>
        <v>0</v>
      </c>
      <c r="W286">
        <f>bef13over!W286*($A286='Beregning - Sykkel'!$P$94)</f>
        <v>0</v>
      </c>
      <c r="X286">
        <f>bef13over!X286*($A286='Beregning - Sykkel'!$P$94)</f>
        <v>0</v>
      </c>
      <c r="Y286">
        <f>bef13over!Y286*($A286='Beregning - Sykkel'!$P$94)</f>
        <v>0</v>
      </c>
      <c r="Z286">
        <f>bef13over!Z286*($A286='Beregning - Sykkel'!$P$94)</f>
        <v>0</v>
      </c>
      <c r="AA286">
        <f>bef13over!AA286*($A286='Beregning - Sykkel'!$P$94)</f>
        <v>0</v>
      </c>
      <c r="AB286">
        <f>bef13over!AB286*($A286='Beregning - Sykkel'!$P$94)</f>
        <v>0</v>
      </c>
      <c r="AC286">
        <f>bef13over!AC286*($A286='Beregning - Sykkel'!$P$94)</f>
        <v>0</v>
      </c>
      <c r="AD286">
        <f>bef13over!AD286*($A286='Beregning - Sykkel'!$P$94)</f>
        <v>0</v>
      </c>
    </row>
    <row r="287" spans="1:30">
      <c r="A287">
        <v>1551</v>
      </c>
      <c r="B287">
        <f>bef13over!B287*($A287='Beregning - Sykkel'!$P$94)</f>
        <v>0</v>
      </c>
      <c r="C287">
        <f>bef13over!C287*($A287='Beregning - Sykkel'!$P$94)</f>
        <v>0</v>
      </c>
      <c r="D287">
        <f>bef13over!D287*($A287='Beregning - Sykkel'!$P$94)</f>
        <v>0</v>
      </c>
      <c r="E287">
        <f>bef13over!E287*($A287='Beregning - Sykkel'!$P$94)</f>
        <v>0</v>
      </c>
      <c r="F287">
        <f>bef13over!F287*($A287='Beregning - Sykkel'!$P$94)</f>
        <v>0</v>
      </c>
      <c r="G287">
        <f>bef13over!G287*($A287='Beregning - Sykkel'!$P$94)</f>
        <v>0</v>
      </c>
      <c r="H287">
        <f>bef13over!H287*($A287='Beregning - Sykkel'!$P$94)</f>
        <v>0</v>
      </c>
      <c r="I287">
        <f>bef13over!I287*($A287='Beregning - Sykkel'!$P$94)</f>
        <v>0</v>
      </c>
      <c r="J287">
        <f>bef13over!J287*($A287='Beregning - Sykkel'!$P$94)</f>
        <v>0</v>
      </c>
      <c r="K287">
        <f>bef13over!K287*($A287='Beregning - Sykkel'!$P$94)</f>
        <v>0</v>
      </c>
      <c r="L287">
        <f>bef13over!L287*($A287='Beregning - Sykkel'!$P$94)</f>
        <v>0</v>
      </c>
      <c r="M287">
        <f>bef13over!M287*($A287='Beregning - Sykkel'!$P$94)</f>
        <v>0</v>
      </c>
      <c r="N287">
        <f>bef13over!N287*($A287='Beregning - Sykkel'!$P$94)</f>
        <v>0</v>
      </c>
      <c r="O287">
        <f>bef13over!O287*($A287='Beregning - Sykkel'!$P$94)</f>
        <v>0</v>
      </c>
      <c r="P287">
        <f>bef13over!P287*($A287='Beregning - Sykkel'!$P$94)</f>
        <v>0</v>
      </c>
      <c r="Q287">
        <f>bef13over!Q287*($A287='Beregning - Sykkel'!$P$94)</f>
        <v>0</v>
      </c>
      <c r="R287">
        <f>bef13over!R287*($A287='Beregning - Sykkel'!$P$94)</f>
        <v>0</v>
      </c>
      <c r="S287">
        <f>bef13over!S287*($A287='Beregning - Sykkel'!$P$94)</f>
        <v>0</v>
      </c>
      <c r="T287">
        <f>bef13over!T287*($A287='Beregning - Sykkel'!$P$94)</f>
        <v>0</v>
      </c>
      <c r="U287">
        <f>bef13over!U287*($A287='Beregning - Sykkel'!$P$94)</f>
        <v>0</v>
      </c>
      <c r="V287">
        <f>bef13over!V287*($A287='Beregning - Sykkel'!$P$94)</f>
        <v>0</v>
      </c>
      <c r="W287">
        <f>bef13over!W287*($A287='Beregning - Sykkel'!$P$94)</f>
        <v>0</v>
      </c>
      <c r="X287">
        <f>bef13over!X287*($A287='Beregning - Sykkel'!$P$94)</f>
        <v>0</v>
      </c>
      <c r="Y287">
        <f>bef13over!Y287*($A287='Beregning - Sykkel'!$P$94)</f>
        <v>0</v>
      </c>
      <c r="Z287">
        <f>bef13over!Z287*($A287='Beregning - Sykkel'!$P$94)</f>
        <v>0</v>
      </c>
      <c r="AA287">
        <f>bef13over!AA287*($A287='Beregning - Sykkel'!$P$94)</f>
        <v>0</v>
      </c>
      <c r="AB287">
        <f>bef13over!AB287*($A287='Beregning - Sykkel'!$P$94)</f>
        <v>0</v>
      </c>
      <c r="AC287">
        <f>bef13over!AC287*($A287='Beregning - Sykkel'!$P$94)</f>
        <v>0</v>
      </c>
      <c r="AD287">
        <f>bef13over!AD287*($A287='Beregning - Sykkel'!$P$94)</f>
        <v>0</v>
      </c>
    </row>
    <row r="288" spans="1:30">
      <c r="A288">
        <v>1554</v>
      </c>
      <c r="B288">
        <f>bef13over!B288*($A288='Beregning - Sykkel'!$P$94)</f>
        <v>0</v>
      </c>
      <c r="C288">
        <f>bef13over!C288*($A288='Beregning - Sykkel'!$P$94)</f>
        <v>0</v>
      </c>
      <c r="D288">
        <f>bef13over!D288*($A288='Beregning - Sykkel'!$P$94)</f>
        <v>0</v>
      </c>
      <c r="E288">
        <f>bef13over!E288*($A288='Beregning - Sykkel'!$P$94)</f>
        <v>0</v>
      </c>
      <c r="F288">
        <f>bef13over!F288*($A288='Beregning - Sykkel'!$P$94)</f>
        <v>0</v>
      </c>
      <c r="G288">
        <f>bef13over!G288*($A288='Beregning - Sykkel'!$P$94)</f>
        <v>0</v>
      </c>
      <c r="H288">
        <f>bef13over!H288*($A288='Beregning - Sykkel'!$P$94)</f>
        <v>0</v>
      </c>
      <c r="I288">
        <f>bef13over!I288*($A288='Beregning - Sykkel'!$P$94)</f>
        <v>0</v>
      </c>
      <c r="J288">
        <f>bef13over!J288*($A288='Beregning - Sykkel'!$P$94)</f>
        <v>0</v>
      </c>
      <c r="K288">
        <f>bef13over!K288*($A288='Beregning - Sykkel'!$P$94)</f>
        <v>0</v>
      </c>
      <c r="L288">
        <f>bef13over!L288*($A288='Beregning - Sykkel'!$P$94)</f>
        <v>0</v>
      </c>
      <c r="M288">
        <f>bef13over!M288*($A288='Beregning - Sykkel'!$P$94)</f>
        <v>0</v>
      </c>
      <c r="N288">
        <f>bef13over!N288*($A288='Beregning - Sykkel'!$P$94)</f>
        <v>0</v>
      </c>
      <c r="O288">
        <f>bef13over!O288*($A288='Beregning - Sykkel'!$P$94)</f>
        <v>0</v>
      </c>
      <c r="P288">
        <f>bef13over!P288*($A288='Beregning - Sykkel'!$P$94)</f>
        <v>0</v>
      </c>
      <c r="Q288">
        <f>bef13over!Q288*($A288='Beregning - Sykkel'!$P$94)</f>
        <v>0</v>
      </c>
      <c r="R288">
        <f>bef13over!R288*($A288='Beregning - Sykkel'!$P$94)</f>
        <v>0</v>
      </c>
      <c r="S288">
        <f>bef13over!S288*($A288='Beregning - Sykkel'!$P$94)</f>
        <v>0</v>
      </c>
      <c r="T288">
        <f>bef13over!T288*($A288='Beregning - Sykkel'!$P$94)</f>
        <v>0</v>
      </c>
      <c r="U288">
        <f>bef13over!U288*($A288='Beregning - Sykkel'!$P$94)</f>
        <v>0</v>
      </c>
      <c r="V288">
        <f>bef13over!V288*($A288='Beregning - Sykkel'!$P$94)</f>
        <v>0</v>
      </c>
      <c r="W288">
        <f>bef13over!W288*($A288='Beregning - Sykkel'!$P$94)</f>
        <v>0</v>
      </c>
      <c r="X288">
        <f>bef13over!X288*($A288='Beregning - Sykkel'!$P$94)</f>
        <v>0</v>
      </c>
      <c r="Y288">
        <f>bef13over!Y288*($A288='Beregning - Sykkel'!$P$94)</f>
        <v>0</v>
      </c>
      <c r="Z288">
        <f>bef13over!Z288*($A288='Beregning - Sykkel'!$P$94)</f>
        <v>0</v>
      </c>
      <c r="AA288">
        <f>bef13over!AA288*($A288='Beregning - Sykkel'!$P$94)</f>
        <v>0</v>
      </c>
      <c r="AB288">
        <f>bef13over!AB288*($A288='Beregning - Sykkel'!$P$94)</f>
        <v>0</v>
      </c>
      <c r="AC288">
        <f>bef13over!AC288*($A288='Beregning - Sykkel'!$P$94)</f>
        <v>0</v>
      </c>
      <c r="AD288">
        <f>bef13over!AD288*($A288='Beregning - Sykkel'!$P$94)</f>
        <v>0</v>
      </c>
    </row>
    <row r="289" spans="1:30">
      <c r="A289">
        <v>1557</v>
      </c>
      <c r="B289">
        <f>bef13over!B289*($A289='Beregning - Sykkel'!$P$94)</f>
        <v>0</v>
      </c>
      <c r="C289">
        <f>bef13over!C289*($A289='Beregning - Sykkel'!$P$94)</f>
        <v>0</v>
      </c>
      <c r="D289">
        <f>bef13over!D289*($A289='Beregning - Sykkel'!$P$94)</f>
        <v>0</v>
      </c>
      <c r="E289">
        <f>bef13over!E289*($A289='Beregning - Sykkel'!$P$94)</f>
        <v>0</v>
      </c>
      <c r="F289">
        <f>bef13over!F289*($A289='Beregning - Sykkel'!$P$94)</f>
        <v>0</v>
      </c>
      <c r="G289">
        <f>bef13over!G289*($A289='Beregning - Sykkel'!$P$94)</f>
        <v>0</v>
      </c>
      <c r="H289">
        <f>bef13over!H289*($A289='Beregning - Sykkel'!$P$94)</f>
        <v>0</v>
      </c>
      <c r="I289">
        <f>bef13over!I289*($A289='Beregning - Sykkel'!$P$94)</f>
        <v>0</v>
      </c>
      <c r="J289">
        <f>bef13over!J289*($A289='Beregning - Sykkel'!$P$94)</f>
        <v>0</v>
      </c>
      <c r="K289">
        <f>bef13over!K289*($A289='Beregning - Sykkel'!$P$94)</f>
        <v>0</v>
      </c>
      <c r="L289">
        <f>bef13over!L289*($A289='Beregning - Sykkel'!$P$94)</f>
        <v>0</v>
      </c>
      <c r="M289">
        <f>bef13over!M289*($A289='Beregning - Sykkel'!$P$94)</f>
        <v>0</v>
      </c>
      <c r="N289">
        <f>bef13over!N289*($A289='Beregning - Sykkel'!$P$94)</f>
        <v>0</v>
      </c>
      <c r="O289">
        <f>bef13over!O289*($A289='Beregning - Sykkel'!$P$94)</f>
        <v>0</v>
      </c>
      <c r="P289">
        <f>bef13over!P289*($A289='Beregning - Sykkel'!$P$94)</f>
        <v>0</v>
      </c>
      <c r="Q289">
        <f>bef13over!Q289*($A289='Beregning - Sykkel'!$P$94)</f>
        <v>0</v>
      </c>
      <c r="R289">
        <f>bef13over!R289*($A289='Beregning - Sykkel'!$P$94)</f>
        <v>0</v>
      </c>
      <c r="S289">
        <f>bef13over!S289*($A289='Beregning - Sykkel'!$P$94)</f>
        <v>0</v>
      </c>
      <c r="T289">
        <f>bef13over!T289*($A289='Beregning - Sykkel'!$P$94)</f>
        <v>0</v>
      </c>
      <c r="U289">
        <f>bef13over!U289*($A289='Beregning - Sykkel'!$P$94)</f>
        <v>0</v>
      </c>
      <c r="V289">
        <f>bef13over!V289*($A289='Beregning - Sykkel'!$P$94)</f>
        <v>0</v>
      </c>
      <c r="W289">
        <f>bef13over!W289*($A289='Beregning - Sykkel'!$P$94)</f>
        <v>0</v>
      </c>
      <c r="X289">
        <f>bef13over!X289*($A289='Beregning - Sykkel'!$P$94)</f>
        <v>0</v>
      </c>
      <c r="Y289">
        <f>bef13over!Y289*($A289='Beregning - Sykkel'!$P$94)</f>
        <v>0</v>
      </c>
      <c r="Z289">
        <f>bef13over!Z289*($A289='Beregning - Sykkel'!$P$94)</f>
        <v>0</v>
      </c>
      <c r="AA289">
        <f>bef13over!AA289*($A289='Beregning - Sykkel'!$P$94)</f>
        <v>0</v>
      </c>
      <c r="AB289">
        <f>bef13over!AB289*($A289='Beregning - Sykkel'!$P$94)</f>
        <v>0</v>
      </c>
      <c r="AC289">
        <f>bef13over!AC289*($A289='Beregning - Sykkel'!$P$94)</f>
        <v>0</v>
      </c>
      <c r="AD289">
        <f>bef13over!AD289*($A289='Beregning - Sykkel'!$P$94)</f>
        <v>0</v>
      </c>
    </row>
    <row r="290" spans="1:30">
      <c r="A290">
        <v>1560</v>
      </c>
      <c r="B290">
        <f>bef13over!B290*($A290='Beregning - Sykkel'!$P$94)</f>
        <v>0</v>
      </c>
      <c r="C290">
        <f>bef13over!C290*($A290='Beregning - Sykkel'!$P$94)</f>
        <v>0</v>
      </c>
      <c r="D290">
        <f>bef13over!D290*($A290='Beregning - Sykkel'!$P$94)</f>
        <v>0</v>
      </c>
      <c r="E290">
        <f>bef13over!E290*($A290='Beregning - Sykkel'!$P$94)</f>
        <v>0</v>
      </c>
      <c r="F290">
        <f>bef13over!F290*($A290='Beregning - Sykkel'!$P$94)</f>
        <v>0</v>
      </c>
      <c r="G290">
        <f>bef13over!G290*($A290='Beregning - Sykkel'!$P$94)</f>
        <v>0</v>
      </c>
      <c r="H290">
        <f>bef13over!H290*($A290='Beregning - Sykkel'!$P$94)</f>
        <v>0</v>
      </c>
      <c r="I290">
        <f>bef13over!I290*($A290='Beregning - Sykkel'!$P$94)</f>
        <v>0</v>
      </c>
      <c r="J290">
        <f>bef13over!J290*($A290='Beregning - Sykkel'!$P$94)</f>
        <v>0</v>
      </c>
      <c r="K290">
        <f>bef13over!K290*($A290='Beregning - Sykkel'!$P$94)</f>
        <v>0</v>
      </c>
      <c r="L290">
        <f>bef13over!L290*($A290='Beregning - Sykkel'!$P$94)</f>
        <v>0</v>
      </c>
      <c r="M290">
        <f>bef13over!M290*($A290='Beregning - Sykkel'!$P$94)</f>
        <v>0</v>
      </c>
      <c r="N290">
        <f>bef13over!N290*($A290='Beregning - Sykkel'!$P$94)</f>
        <v>0</v>
      </c>
      <c r="O290">
        <f>bef13over!O290*($A290='Beregning - Sykkel'!$P$94)</f>
        <v>0</v>
      </c>
      <c r="P290">
        <f>bef13over!P290*($A290='Beregning - Sykkel'!$P$94)</f>
        <v>0</v>
      </c>
      <c r="Q290">
        <f>bef13over!Q290*($A290='Beregning - Sykkel'!$P$94)</f>
        <v>0</v>
      </c>
      <c r="R290">
        <f>bef13over!R290*($A290='Beregning - Sykkel'!$P$94)</f>
        <v>0</v>
      </c>
      <c r="S290">
        <f>bef13over!S290*($A290='Beregning - Sykkel'!$P$94)</f>
        <v>0</v>
      </c>
      <c r="T290">
        <f>bef13over!T290*($A290='Beregning - Sykkel'!$P$94)</f>
        <v>0</v>
      </c>
      <c r="U290">
        <f>bef13over!U290*($A290='Beregning - Sykkel'!$P$94)</f>
        <v>0</v>
      </c>
      <c r="V290">
        <f>bef13over!V290*($A290='Beregning - Sykkel'!$P$94)</f>
        <v>0</v>
      </c>
      <c r="W290">
        <f>bef13over!W290*($A290='Beregning - Sykkel'!$P$94)</f>
        <v>0</v>
      </c>
      <c r="X290">
        <f>bef13over!X290*($A290='Beregning - Sykkel'!$P$94)</f>
        <v>0</v>
      </c>
      <c r="Y290">
        <f>bef13over!Y290*($A290='Beregning - Sykkel'!$P$94)</f>
        <v>0</v>
      </c>
      <c r="Z290">
        <f>bef13over!Z290*($A290='Beregning - Sykkel'!$P$94)</f>
        <v>0</v>
      </c>
      <c r="AA290">
        <f>bef13over!AA290*($A290='Beregning - Sykkel'!$P$94)</f>
        <v>0</v>
      </c>
      <c r="AB290">
        <f>bef13over!AB290*($A290='Beregning - Sykkel'!$P$94)</f>
        <v>0</v>
      </c>
      <c r="AC290">
        <f>bef13over!AC290*($A290='Beregning - Sykkel'!$P$94)</f>
        <v>0</v>
      </c>
      <c r="AD290">
        <f>bef13over!AD290*($A290='Beregning - Sykkel'!$P$94)</f>
        <v>0</v>
      </c>
    </row>
    <row r="291" spans="1:30">
      <c r="A291">
        <v>1563</v>
      </c>
      <c r="B291">
        <f>bef13over!B291*($A291='Beregning - Sykkel'!$P$94)</f>
        <v>0</v>
      </c>
      <c r="C291">
        <f>bef13over!C291*($A291='Beregning - Sykkel'!$P$94)</f>
        <v>0</v>
      </c>
      <c r="D291">
        <f>bef13over!D291*($A291='Beregning - Sykkel'!$P$94)</f>
        <v>0</v>
      </c>
      <c r="E291">
        <f>bef13over!E291*($A291='Beregning - Sykkel'!$P$94)</f>
        <v>0</v>
      </c>
      <c r="F291">
        <f>bef13over!F291*($A291='Beregning - Sykkel'!$P$94)</f>
        <v>0</v>
      </c>
      <c r="G291">
        <f>bef13over!G291*($A291='Beregning - Sykkel'!$P$94)</f>
        <v>0</v>
      </c>
      <c r="H291">
        <f>bef13over!H291*($A291='Beregning - Sykkel'!$P$94)</f>
        <v>0</v>
      </c>
      <c r="I291">
        <f>bef13over!I291*($A291='Beregning - Sykkel'!$P$94)</f>
        <v>0</v>
      </c>
      <c r="J291">
        <f>bef13over!J291*($A291='Beregning - Sykkel'!$P$94)</f>
        <v>0</v>
      </c>
      <c r="K291">
        <f>bef13over!K291*($A291='Beregning - Sykkel'!$P$94)</f>
        <v>0</v>
      </c>
      <c r="L291">
        <f>bef13over!L291*($A291='Beregning - Sykkel'!$P$94)</f>
        <v>0</v>
      </c>
      <c r="M291">
        <f>bef13over!M291*($A291='Beregning - Sykkel'!$P$94)</f>
        <v>0</v>
      </c>
      <c r="N291">
        <f>bef13over!N291*($A291='Beregning - Sykkel'!$P$94)</f>
        <v>0</v>
      </c>
      <c r="O291">
        <f>bef13over!O291*($A291='Beregning - Sykkel'!$P$94)</f>
        <v>0</v>
      </c>
      <c r="P291">
        <f>bef13over!P291*($A291='Beregning - Sykkel'!$P$94)</f>
        <v>0</v>
      </c>
      <c r="Q291">
        <f>bef13over!Q291*($A291='Beregning - Sykkel'!$P$94)</f>
        <v>0</v>
      </c>
      <c r="R291">
        <f>bef13over!R291*($A291='Beregning - Sykkel'!$P$94)</f>
        <v>0</v>
      </c>
      <c r="S291">
        <f>bef13over!S291*($A291='Beregning - Sykkel'!$P$94)</f>
        <v>0</v>
      </c>
      <c r="T291">
        <f>bef13over!T291*($A291='Beregning - Sykkel'!$P$94)</f>
        <v>0</v>
      </c>
      <c r="U291">
        <f>bef13over!U291*($A291='Beregning - Sykkel'!$P$94)</f>
        <v>0</v>
      </c>
      <c r="V291">
        <f>bef13over!V291*($A291='Beregning - Sykkel'!$P$94)</f>
        <v>0</v>
      </c>
      <c r="W291">
        <f>bef13over!W291*($A291='Beregning - Sykkel'!$P$94)</f>
        <v>0</v>
      </c>
      <c r="X291">
        <f>bef13over!X291*($A291='Beregning - Sykkel'!$P$94)</f>
        <v>0</v>
      </c>
      <c r="Y291">
        <f>bef13over!Y291*($A291='Beregning - Sykkel'!$P$94)</f>
        <v>0</v>
      </c>
      <c r="Z291">
        <f>bef13over!Z291*($A291='Beregning - Sykkel'!$P$94)</f>
        <v>0</v>
      </c>
      <c r="AA291">
        <f>bef13over!AA291*($A291='Beregning - Sykkel'!$P$94)</f>
        <v>0</v>
      </c>
      <c r="AB291">
        <f>bef13over!AB291*($A291='Beregning - Sykkel'!$P$94)</f>
        <v>0</v>
      </c>
      <c r="AC291">
        <f>bef13over!AC291*($A291='Beregning - Sykkel'!$P$94)</f>
        <v>0</v>
      </c>
      <c r="AD291">
        <f>bef13over!AD291*($A291='Beregning - Sykkel'!$P$94)</f>
        <v>0</v>
      </c>
    </row>
    <row r="292" spans="1:30">
      <c r="A292">
        <v>1566</v>
      </c>
      <c r="B292">
        <f>bef13over!B292*($A292='Beregning - Sykkel'!$P$94)</f>
        <v>0</v>
      </c>
      <c r="C292">
        <f>bef13over!C292*($A292='Beregning - Sykkel'!$P$94)</f>
        <v>0</v>
      </c>
      <c r="D292">
        <f>bef13over!D292*($A292='Beregning - Sykkel'!$P$94)</f>
        <v>0</v>
      </c>
      <c r="E292">
        <f>bef13over!E292*($A292='Beregning - Sykkel'!$P$94)</f>
        <v>0</v>
      </c>
      <c r="F292">
        <f>bef13over!F292*($A292='Beregning - Sykkel'!$P$94)</f>
        <v>0</v>
      </c>
      <c r="G292">
        <f>bef13over!G292*($A292='Beregning - Sykkel'!$P$94)</f>
        <v>0</v>
      </c>
      <c r="H292">
        <f>bef13over!H292*($A292='Beregning - Sykkel'!$P$94)</f>
        <v>0</v>
      </c>
      <c r="I292">
        <f>bef13over!I292*($A292='Beregning - Sykkel'!$P$94)</f>
        <v>0</v>
      </c>
      <c r="J292">
        <f>bef13over!J292*($A292='Beregning - Sykkel'!$P$94)</f>
        <v>0</v>
      </c>
      <c r="K292">
        <f>bef13over!K292*($A292='Beregning - Sykkel'!$P$94)</f>
        <v>0</v>
      </c>
      <c r="L292">
        <f>bef13over!L292*($A292='Beregning - Sykkel'!$P$94)</f>
        <v>0</v>
      </c>
      <c r="M292">
        <f>bef13over!M292*($A292='Beregning - Sykkel'!$P$94)</f>
        <v>0</v>
      </c>
      <c r="N292">
        <f>bef13over!N292*($A292='Beregning - Sykkel'!$P$94)</f>
        <v>0</v>
      </c>
      <c r="O292">
        <f>bef13over!O292*($A292='Beregning - Sykkel'!$P$94)</f>
        <v>0</v>
      </c>
      <c r="P292">
        <f>bef13over!P292*($A292='Beregning - Sykkel'!$P$94)</f>
        <v>0</v>
      </c>
      <c r="Q292">
        <f>bef13over!Q292*($A292='Beregning - Sykkel'!$P$94)</f>
        <v>0</v>
      </c>
      <c r="R292">
        <f>bef13over!R292*($A292='Beregning - Sykkel'!$P$94)</f>
        <v>0</v>
      </c>
      <c r="S292">
        <f>bef13over!S292*($A292='Beregning - Sykkel'!$P$94)</f>
        <v>0</v>
      </c>
      <c r="T292">
        <f>bef13over!T292*($A292='Beregning - Sykkel'!$P$94)</f>
        <v>0</v>
      </c>
      <c r="U292">
        <f>bef13over!U292*($A292='Beregning - Sykkel'!$P$94)</f>
        <v>0</v>
      </c>
      <c r="V292">
        <f>bef13over!V292*($A292='Beregning - Sykkel'!$P$94)</f>
        <v>0</v>
      </c>
      <c r="W292">
        <f>bef13over!W292*($A292='Beregning - Sykkel'!$P$94)</f>
        <v>0</v>
      </c>
      <c r="X292">
        <f>bef13over!X292*($A292='Beregning - Sykkel'!$P$94)</f>
        <v>0</v>
      </c>
      <c r="Y292">
        <f>bef13over!Y292*($A292='Beregning - Sykkel'!$P$94)</f>
        <v>0</v>
      </c>
      <c r="Z292">
        <f>bef13over!Z292*($A292='Beregning - Sykkel'!$P$94)</f>
        <v>0</v>
      </c>
      <c r="AA292">
        <f>bef13over!AA292*($A292='Beregning - Sykkel'!$P$94)</f>
        <v>0</v>
      </c>
      <c r="AB292">
        <f>bef13over!AB292*($A292='Beregning - Sykkel'!$P$94)</f>
        <v>0</v>
      </c>
      <c r="AC292">
        <f>bef13over!AC292*($A292='Beregning - Sykkel'!$P$94)</f>
        <v>0</v>
      </c>
      <c r="AD292">
        <f>bef13over!AD292*($A292='Beregning - Sykkel'!$P$94)</f>
        <v>0</v>
      </c>
    </row>
    <row r="293" spans="1:30">
      <c r="A293">
        <v>1567</v>
      </c>
      <c r="B293">
        <f>bef13over!B293*($A293='Beregning - Sykkel'!$P$94)</f>
        <v>0</v>
      </c>
      <c r="C293">
        <f>bef13over!C293*($A293='Beregning - Sykkel'!$P$94)</f>
        <v>0</v>
      </c>
      <c r="D293">
        <f>bef13over!D293*($A293='Beregning - Sykkel'!$P$94)</f>
        <v>0</v>
      </c>
      <c r="E293">
        <f>bef13over!E293*($A293='Beregning - Sykkel'!$P$94)</f>
        <v>0</v>
      </c>
      <c r="F293">
        <f>bef13over!F293*($A293='Beregning - Sykkel'!$P$94)</f>
        <v>0</v>
      </c>
      <c r="G293">
        <f>bef13over!G293*($A293='Beregning - Sykkel'!$P$94)</f>
        <v>0</v>
      </c>
      <c r="H293">
        <f>bef13over!H293*($A293='Beregning - Sykkel'!$P$94)</f>
        <v>0</v>
      </c>
      <c r="I293">
        <f>bef13over!I293*($A293='Beregning - Sykkel'!$P$94)</f>
        <v>0</v>
      </c>
      <c r="J293">
        <f>bef13over!J293*($A293='Beregning - Sykkel'!$P$94)</f>
        <v>0</v>
      </c>
      <c r="K293">
        <f>bef13over!K293*($A293='Beregning - Sykkel'!$P$94)</f>
        <v>0</v>
      </c>
      <c r="L293">
        <f>bef13over!L293*($A293='Beregning - Sykkel'!$P$94)</f>
        <v>0</v>
      </c>
      <c r="M293">
        <f>bef13over!M293*($A293='Beregning - Sykkel'!$P$94)</f>
        <v>0</v>
      </c>
      <c r="N293">
        <f>bef13over!N293*($A293='Beregning - Sykkel'!$P$94)</f>
        <v>0</v>
      </c>
      <c r="O293">
        <f>bef13over!O293*($A293='Beregning - Sykkel'!$P$94)</f>
        <v>0</v>
      </c>
      <c r="P293">
        <f>bef13over!P293*($A293='Beregning - Sykkel'!$P$94)</f>
        <v>0</v>
      </c>
      <c r="Q293">
        <f>bef13over!Q293*($A293='Beregning - Sykkel'!$P$94)</f>
        <v>0</v>
      </c>
      <c r="R293">
        <f>bef13over!R293*($A293='Beregning - Sykkel'!$P$94)</f>
        <v>0</v>
      </c>
      <c r="S293">
        <f>bef13over!S293*($A293='Beregning - Sykkel'!$P$94)</f>
        <v>0</v>
      </c>
      <c r="T293">
        <f>bef13over!T293*($A293='Beregning - Sykkel'!$P$94)</f>
        <v>0</v>
      </c>
      <c r="U293">
        <f>bef13over!U293*($A293='Beregning - Sykkel'!$P$94)</f>
        <v>0</v>
      </c>
      <c r="V293">
        <f>bef13over!V293*($A293='Beregning - Sykkel'!$P$94)</f>
        <v>0</v>
      </c>
      <c r="W293">
        <f>bef13over!W293*($A293='Beregning - Sykkel'!$P$94)</f>
        <v>0</v>
      </c>
      <c r="X293">
        <f>bef13over!X293*($A293='Beregning - Sykkel'!$P$94)</f>
        <v>0</v>
      </c>
      <c r="Y293">
        <f>bef13over!Y293*($A293='Beregning - Sykkel'!$P$94)</f>
        <v>0</v>
      </c>
      <c r="Z293">
        <f>bef13over!Z293*($A293='Beregning - Sykkel'!$P$94)</f>
        <v>0</v>
      </c>
      <c r="AA293">
        <f>bef13over!AA293*($A293='Beregning - Sykkel'!$P$94)</f>
        <v>0</v>
      </c>
      <c r="AB293">
        <f>bef13over!AB293*($A293='Beregning - Sykkel'!$P$94)</f>
        <v>0</v>
      </c>
      <c r="AC293">
        <f>bef13over!AC293*($A293='Beregning - Sykkel'!$P$94)</f>
        <v>0</v>
      </c>
      <c r="AD293">
        <f>bef13over!AD293*($A293='Beregning - Sykkel'!$P$94)</f>
        <v>0</v>
      </c>
    </row>
    <row r="294" spans="1:30">
      <c r="A294">
        <v>1571</v>
      </c>
      <c r="B294">
        <f>bef13over!B294*($A294='Beregning - Sykkel'!$P$94)</f>
        <v>0</v>
      </c>
      <c r="C294">
        <f>bef13over!C294*($A294='Beregning - Sykkel'!$P$94)</f>
        <v>0</v>
      </c>
      <c r="D294">
        <f>bef13over!D294*($A294='Beregning - Sykkel'!$P$94)</f>
        <v>0</v>
      </c>
      <c r="E294">
        <f>bef13over!E294*($A294='Beregning - Sykkel'!$P$94)</f>
        <v>0</v>
      </c>
      <c r="F294">
        <f>bef13over!F294*($A294='Beregning - Sykkel'!$P$94)</f>
        <v>0</v>
      </c>
      <c r="G294">
        <f>bef13over!G294*($A294='Beregning - Sykkel'!$P$94)</f>
        <v>0</v>
      </c>
      <c r="H294">
        <f>bef13over!H294*($A294='Beregning - Sykkel'!$P$94)</f>
        <v>0</v>
      </c>
      <c r="I294">
        <f>bef13over!I294*($A294='Beregning - Sykkel'!$P$94)</f>
        <v>0</v>
      </c>
      <c r="J294">
        <f>bef13over!J294*($A294='Beregning - Sykkel'!$P$94)</f>
        <v>0</v>
      </c>
      <c r="K294">
        <f>bef13over!K294*($A294='Beregning - Sykkel'!$P$94)</f>
        <v>0</v>
      </c>
      <c r="L294">
        <f>bef13over!L294*($A294='Beregning - Sykkel'!$P$94)</f>
        <v>0</v>
      </c>
      <c r="M294">
        <f>bef13over!M294*($A294='Beregning - Sykkel'!$P$94)</f>
        <v>0</v>
      </c>
      <c r="N294">
        <f>bef13over!N294*($A294='Beregning - Sykkel'!$P$94)</f>
        <v>0</v>
      </c>
      <c r="O294">
        <f>bef13over!O294*($A294='Beregning - Sykkel'!$P$94)</f>
        <v>0</v>
      </c>
      <c r="P294">
        <f>bef13over!P294*($A294='Beregning - Sykkel'!$P$94)</f>
        <v>0</v>
      </c>
      <c r="Q294">
        <f>bef13over!Q294*($A294='Beregning - Sykkel'!$P$94)</f>
        <v>0</v>
      </c>
      <c r="R294">
        <f>bef13over!R294*($A294='Beregning - Sykkel'!$P$94)</f>
        <v>0</v>
      </c>
      <c r="S294">
        <f>bef13over!S294*($A294='Beregning - Sykkel'!$P$94)</f>
        <v>0</v>
      </c>
      <c r="T294">
        <f>bef13over!T294*($A294='Beregning - Sykkel'!$P$94)</f>
        <v>0</v>
      </c>
      <c r="U294">
        <f>bef13over!U294*($A294='Beregning - Sykkel'!$P$94)</f>
        <v>0</v>
      </c>
      <c r="V294">
        <f>bef13over!V294*($A294='Beregning - Sykkel'!$P$94)</f>
        <v>0</v>
      </c>
      <c r="W294">
        <f>bef13over!W294*($A294='Beregning - Sykkel'!$P$94)</f>
        <v>0</v>
      </c>
      <c r="X294">
        <f>bef13over!X294*($A294='Beregning - Sykkel'!$P$94)</f>
        <v>0</v>
      </c>
      <c r="Y294">
        <f>bef13over!Y294*($A294='Beregning - Sykkel'!$P$94)</f>
        <v>0</v>
      </c>
      <c r="Z294">
        <f>bef13over!Z294*($A294='Beregning - Sykkel'!$P$94)</f>
        <v>0</v>
      </c>
      <c r="AA294">
        <f>bef13over!AA294*($A294='Beregning - Sykkel'!$P$94)</f>
        <v>0</v>
      </c>
      <c r="AB294">
        <f>bef13over!AB294*($A294='Beregning - Sykkel'!$P$94)</f>
        <v>0</v>
      </c>
      <c r="AC294">
        <f>bef13over!AC294*($A294='Beregning - Sykkel'!$P$94)</f>
        <v>0</v>
      </c>
      <c r="AD294">
        <f>bef13over!AD294*($A294='Beregning - Sykkel'!$P$94)</f>
        <v>0</v>
      </c>
    </row>
    <row r="295" spans="1:30">
      <c r="A295">
        <v>1573</v>
      </c>
      <c r="B295">
        <f>bef13over!B295*($A295='Beregning - Sykkel'!$P$94)</f>
        <v>0</v>
      </c>
      <c r="C295">
        <f>bef13over!C295*($A295='Beregning - Sykkel'!$P$94)</f>
        <v>0</v>
      </c>
      <c r="D295">
        <f>bef13over!D295*($A295='Beregning - Sykkel'!$P$94)</f>
        <v>0</v>
      </c>
      <c r="E295">
        <f>bef13over!E295*($A295='Beregning - Sykkel'!$P$94)</f>
        <v>0</v>
      </c>
      <c r="F295">
        <f>bef13over!F295*($A295='Beregning - Sykkel'!$P$94)</f>
        <v>0</v>
      </c>
      <c r="G295">
        <f>bef13over!G295*($A295='Beregning - Sykkel'!$P$94)</f>
        <v>0</v>
      </c>
      <c r="H295">
        <f>bef13over!H295*($A295='Beregning - Sykkel'!$P$94)</f>
        <v>0</v>
      </c>
      <c r="I295">
        <f>bef13over!I295*($A295='Beregning - Sykkel'!$P$94)</f>
        <v>0</v>
      </c>
      <c r="J295">
        <f>bef13over!J295*($A295='Beregning - Sykkel'!$P$94)</f>
        <v>0</v>
      </c>
      <c r="K295">
        <f>bef13over!K295*($A295='Beregning - Sykkel'!$P$94)</f>
        <v>0</v>
      </c>
      <c r="L295">
        <f>bef13over!L295*($A295='Beregning - Sykkel'!$P$94)</f>
        <v>0</v>
      </c>
      <c r="M295">
        <f>bef13over!M295*($A295='Beregning - Sykkel'!$P$94)</f>
        <v>0</v>
      </c>
      <c r="N295">
        <f>bef13over!N295*($A295='Beregning - Sykkel'!$P$94)</f>
        <v>0</v>
      </c>
      <c r="O295">
        <f>bef13over!O295*($A295='Beregning - Sykkel'!$P$94)</f>
        <v>0</v>
      </c>
      <c r="P295">
        <f>bef13over!P295*($A295='Beregning - Sykkel'!$P$94)</f>
        <v>0</v>
      </c>
      <c r="Q295">
        <f>bef13over!Q295*($A295='Beregning - Sykkel'!$P$94)</f>
        <v>0</v>
      </c>
      <c r="R295">
        <f>bef13over!R295*($A295='Beregning - Sykkel'!$P$94)</f>
        <v>0</v>
      </c>
      <c r="S295">
        <f>bef13over!S295*($A295='Beregning - Sykkel'!$P$94)</f>
        <v>0</v>
      </c>
      <c r="T295">
        <f>bef13over!T295*($A295='Beregning - Sykkel'!$P$94)</f>
        <v>0</v>
      </c>
      <c r="U295">
        <f>bef13over!U295*($A295='Beregning - Sykkel'!$P$94)</f>
        <v>0</v>
      </c>
      <c r="V295">
        <f>bef13over!V295*($A295='Beregning - Sykkel'!$P$94)</f>
        <v>0</v>
      </c>
      <c r="W295">
        <f>bef13over!W295*($A295='Beregning - Sykkel'!$P$94)</f>
        <v>0</v>
      </c>
      <c r="X295">
        <f>bef13over!X295*($A295='Beregning - Sykkel'!$P$94)</f>
        <v>0</v>
      </c>
      <c r="Y295">
        <f>bef13over!Y295*($A295='Beregning - Sykkel'!$P$94)</f>
        <v>0</v>
      </c>
      <c r="Z295">
        <f>bef13over!Z295*($A295='Beregning - Sykkel'!$P$94)</f>
        <v>0</v>
      </c>
      <c r="AA295">
        <f>bef13over!AA295*($A295='Beregning - Sykkel'!$P$94)</f>
        <v>0</v>
      </c>
      <c r="AB295">
        <f>bef13over!AB295*($A295='Beregning - Sykkel'!$P$94)</f>
        <v>0</v>
      </c>
      <c r="AC295">
        <f>bef13over!AC295*($A295='Beregning - Sykkel'!$P$94)</f>
        <v>0</v>
      </c>
      <c r="AD295">
        <f>bef13over!AD295*($A295='Beregning - Sykkel'!$P$94)</f>
        <v>0</v>
      </c>
    </row>
    <row r="296" spans="1:30">
      <c r="A296">
        <v>1576</v>
      </c>
      <c r="B296">
        <f>bef13over!B296*($A296='Beregning - Sykkel'!$P$94)</f>
        <v>0</v>
      </c>
      <c r="C296">
        <f>bef13over!C296*($A296='Beregning - Sykkel'!$P$94)</f>
        <v>0</v>
      </c>
      <c r="D296">
        <f>bef13over!D296*($A296='Beregning - Sykkel'!$P$94)</f>
        <v>0</v>
      </c>
      <c r="E296">
        <f>bef13over!E296*($A296='Beregning - Sykkel'!$P$94)</f>
        <v>0</v>
      </c>
      <c r="F296">
        <f>bef13over!F296*($A296='Beregning - Sykkel'!$P$94)</f>
        <v>0</v>
      </c>
      <c r="G296">
        <f>bef13over!G296*($A296='Beregning - Sykkel'!$P$94)</f>
        <v>0</v>
      </c>
      <c r="H296">
        <f>bef13over!H296*($A296='Beregning - Sykkel'!$P$94)</f>
        <v>0</v>
      </c>
      <c r="I296">
        <f>bef13over!I296*($A296='Beregning - Sykkel'!$P$94)</f>
        <v>0</v>
      </c>
      <c r="J296">
        <f>bef13over!J296*($A296='Beregning - Sykkel'!$P$94)</f>
        <v>0</v>
      </c>
      <c r="K296">
        <f>bef13over!K296*($A296='Beregning - Sykkel'!$P$94)</f>
        <v>0</v>
      </c>
      <c r="L296">
        <f>bef13over!L296*($A296='Beregning - Sykkel'!$P$94)</f>
        <v>0</v>
      </c>
      <c r="M296">
        <f>bef13over!M296*($A296='Beregning - Sykkel'!$P$94)</f>
        <v>0</v>
      </c>
      <c r="N296">
        <f>bef13over!N296*($A296='Beregning - Sykkel'!$P$94)</f>
        <v>0</v>
      </c>
      <c r="O296">
        <f>bef13over!O296*($A296='Beregning - Sykkel'!$P$94)</f>
        <v>0</v>
      </c>
      <c r="P296">
        <f>bef13over!P296*($A296='Beregning - Sykkel'!$P$94)</f>
        <v>0</v>
      </c>
      <c r="Q296">
        <f>bef13over!Q296*($A296='Beregning - Sykkel'!$P$94)</f>
        <v>0</v>
      </c>
      <c r="R296">
        <f>bef13over!R296*($A296='Beregning - Sykkel'!$P$94)</f>
        <v>0</v>
      </c>
      <c r="S296">
        <f>bef13over!S296*($A296='Beregning - Sykkel'!$P$94)</f>
        <v>0</v>
      </c>
      <c r="T296">
        <f>bef13over!T296*($A296='Beregning - Sykkel'!$P$94)</f>
        <v>0</v>
      </c>
      <c r="U296">
        <f>bef13over!U296*($A296='Beregning - Sykkel'!$P$94)</f>
        <v>0</v>
      </c>
      <c r="V296">
        <f>bef13over!V296*($A296='Beregning - Sykkel'!$P$94)</f>
        <v>0</v>
      </c>
      <c r="W296">
        <f>bef13over!W296*($A296='Beregning - Sykkel'!$P$94)</f>
        <v>0</v>
      </c>
      <c r="X296">
        <f>bef13over!X296*($A296='Beregning - Sykkel'!$P$94)</f>
        <v>0</v>
      </c>
      <c r="Y296">
        <f>bef13over!Y296*($A296='Beregning - Sykkel'!$P$94)</f>
        <v>0</v>
      </c>
      <c r="Z296">
        <f>bef13over!Z296*($A296='Beregning - Sykkel'!$P$94)</f>
        <v>0</v>
      </c>
      <c r="AA296">
        <f>bef13over!AA296*($A296='Beregning - Sykkel'!$P$94)</f>
        <v>0</v>
      </c>
      <c r="AB296">
        <f>bef13over!AB296*($A296='Beregning - Sykkel'!$P$94)</f>
        <v>0</v>
      </c>
      <c r="AC296">
        <f>bef13over!AC296*($A296='Beregning - Sykkel'!$P$94)</f>
        <v>0</v>
      </c>
      <c r="AD296">
        <f>bef13over!AD296*($A296='Beregning - Sykkel'!$P$94)</f>
        <v>0</v>
      </c>
    </row>
    <row r="297" spans="1:30">
      <c r="A297">
        <v>1601</v>
      </c>
      <c r="B297">
        <f>bef13over!B297*($A297='Beregning - Sykkel'!$P$94)</f>
        <v>0</v>
      </c>
      <c r="C297">
        <f>bef13over!C297*($A297='Beregning - Sykkel'!$P$94)</f>
        <v>0</v>
      </c>
      <c r="D297">
        <f>bef13over!D297*($A297='Beregning - Sykkel'!$P$94)</f>
        <v>0</v>
      </c>
      <c r="E297">
        <f>bef13over!E297*($A297='Beregning - Sykkel'!$P$94)</f>
        <v>0</v>
      </c>
      <c r="F297">
        <f>bef13over!F297*($A297='Beregning - Sykkel'!$P$94)</f>
        <v>0</v>
      </c>
      <c r="G297">
        <f>bef13over!G297*($A297='Beregning - Sykkel'!$P$94)</f>
        <v>0</v>
      </c>
      <c r="H297">
        <f>bef13over!H297*($A297='Beregning - Sykkel'!$P$94)</f>
        <v>0</v>
      </c>
      <c r="I297">
        <f>bef13over!I297*($A297='Beregning - Sykkel'!$P$94)</f>
        <v>0</v>
      </c>
      <c r="J297">
        <f>bef13over!J297*($A297='Beregning - Sykkel'!$P$94)</f>
        <v>0</v>
      </c>
      <c r="K297">
        <f>bef13over!K297*($A297='Beregning - Sykkel'!$P$94)</f>
        <v>0</v>
      </c>
      <c r="L297">
        <f>bef13over!L297*($A297='Beregning - Sykkel'!$P$94)</f>
        <v>0</v>
      </c>
      <c r="M297">
        <f>bef13over!M297*($A297='Beregning - Sykkel'!$P$94)</f>
        <v>0</v>
      </c>
      <c r="N297">
        <f>bef13over!N297*($A297='Beregning - Sykkel'!$P$94)</f>
        <v>0</v>
      </c>
      <c r="O297">
        <f>bef13over!O297*($A297='Beregning - Sykkel'!$P$94)</f>
        <v>0</v>
      </c>
      <c r="P297">
        <f>bef13over!P297*($A297='Beregning - Sykkel'!$P$94)</f>
        <v>0</v>
      </c>
      <c r="Q297">
        <f>bef13over!Q297*($A297='Beregning - Sykkel'!$P$94)</f>
        <v>0</v>
      </c>
      <c r="R297">
        <f>bef13over!R297*($A297='Beregning - Sykkel'!$P$94)</f>
        <v>0</v>
      </c>
      <c r="S297">
        <f>bef13over!S297*($A297='Beregning - Sykkel'!$P$94)</f>
        <v>0</v>
      </c>
      <c r="T297">
        <f>bef13over!T297*($A297='Beregning - Sykkel'!$P$94)</f>
        <v>0</v>
      </c>
      <c r="U297">
        <f>bef13over!U297*($A297='Beregning - Sykkel'!$P$94)</f>
        <v>0</v>
      </c>
      <c r="V297">
        <f>bef13over!V297*($A297='Beregning - Sykkel'!$P$94)</f>
        <v>0</v>
      </c>
      <c r="W297">
        <f>bef13over!W297*($A297='Beregning - Sykkel'!$P$94)</f>
        <v>0</v>
      </c>
      <c r="X297">
        <f>bef13over!X297*($A297='Beregning - Sykkel'!$P$94)</f>
        <v>0</v>
      </c>
      <c r="Y297">
        <f>bef13over!Y297*($A297='Beregning - Sykkel'!$P$94)</f>
        <v>0</v>
      </c>
      <c r="Z297">
        <f>bef13over!Z297*($A297='Beregning - Sykkel'!$P$94)</f>
        <v>0</v>
      </c>
      <c r="AA297">
        <f>bef13over!AA297*($A297='Beregning - Sykkel'!$P$94)</f>
        <v>0</v>
      </c>
      <c r="AB297">
        <f>bef13over!AB297*($A297='Beregning - Sykkel'!$P$94)</f>
        <v>0</v>
      </c>
      <c r="AC297">
        <f>bef13over!AC297*($A297='Beregning - Sykkel'!$P$94)</f>
        <v>0</v>
      </c>
      <c r="AD297">
        <f>bef13over!AD297*($A297='Beregning - Sykkel'!$P$94)</f>
        <v>0</v>
      </c>
    </row>
    <row r="298" spans="1:30">
      <c r="A298">
        <v>1612</v>
      </c>
      <c r="B298">
        <f>bef13over!B298*($A298='Beregning - Sykkel'!$P$94)</f>
        <v>0</v>
      </c>
      <c r="C298">
        <f>bef13over!C298*($A298='Beregning - Sykkel'!$P$94)</f>
        <v>0</v>
      </c>
      <c r="D298">
        <f>bef13over!D298*($A298='Beregning - Sykkel'!$P$94)</f>
        <v>0</v>
      </c>
      <c r="E298">
        <f>bef13over!E298*($A298='Beregning - Sykkel'!$P$94)</f>
        <v>0</v>
      </c>
      <c r="F298">
        <f>bef13over!F298*($A298='Beregning - Sykkel'!$P$94)</f>
        <v>0</v>
      </c>
      <c r="G298">
        <f>bef13over!G298*($A298='Beregning - Sykkel'!$P$94)</f>
        <v>0</v>
      </c>
      <c r="H298">
        <f>bef13over!H298*($A298='Beregning - Sykkel'!$P$94)</f>
        <v>0</v>
      </c>
      <c r="I298">
        <f>bef13over!I298*($A298='Beregning - Sykkel'!$P$94)</f>
        <v>0</v>
      </c>
      <c r="J298">
        <f>bef13over!J298*($A298='Beregning - Sykkel'!$P$94)</f>
        <v>0</v>
      </c>
      <c r="K298">
        <f>bef13over!K298*($A298='Beregning - Sykkel'!$P$94)</f>
        <v>0</v>
      </c>
      <c r="L298">
        <f>bef13over!L298*($A298='Beregning - Sykkel'!$P$94)</f>
        <v>0</v>
      </c>
      <c r="M298">
        <f>bef13over!M298*($A298='Beregning - Sykkel'!$P$94)</f>
        <v>0</v>
      </c>
      <c r="N298">
        <f>bef13over!N298*($A298='Beregning - Sykkel'!$P$94)</f>
        <v>0</v>
      </c>
      <c r="O298">
        <f>bef13over!O298*($A298='Beregning - Sykkel'!$P$94)</f>
        <v>0</v>
      </c>
      <c r="P298">
        <f>bef13over!P298*($A298='Beregning - Sykkel'!$P$94)</f>
        <v>0</v>
      </c>
      <c r="Q298">
        <f>bef13over!Q298*($A298='Beregning - Sykkel'!$P$94)</f>
        <v>0</v>
      </c>
      <c r="R298">
        <f>bef13over!R298*($A298='Beregning - Sykkel'!$P$94)</f>
        <v>0</v>
      </c>
      <c r="S298">
        <f>bef13over!S298*($A298='Beregning - Sykkel'!$P$94)</f>
        <v>0</v>
      </c>
      <c r="T298">
        <f>bef13over!T298*($A298='Beregning - Sykkel'!$P$94)</f>
        <v>0</v>
      </c>
      <c r="U298">
        <f>bef13over!U298*($A298='Beregning - Sykkel'!$P$94)</f>
        <v>0</v>
      </c>
      <c r="V298">
        <f>bef13over!V298*($A298='Beregning - Sykkel'!$P$94)</f>
        <v>0</v>
      </c>
      <c r="W298">
        <f>bef13over!W298*($A298='Beregning - Sykkel'!$P$94)</f>
        <v>0</v>
      </c>
      <c r="X298">
        <f>bef13over!X298*($A298='Beregning - Sykkel'!$P$94)</f>
        <v>0</v>
      </c>
      <c r="Y298">
        <f>bef13over!Y298*($A298='Beregning - Sykkel'!$P$94)</f>
        <v>0</v>
      </c>
      <c r="Z298">
        <f>bef13over!Z298*($A298='Beregning - Sykkel'!$P$94)</f>
        <v>0</v>
      </c>
      <c r="AA298">
        <f>bef13over!AA298*($A298='Beregning - Sykkel'!$P$94)</f>
        <v>0</v>
      </c>
      <c r="AB298">
        <f>bef13over!AB298*($A298='Beregning - Sykkel'!$P$94)</f>
        <v>0</v>
      </c>
      <c r="AC298">
        <f>bef13over!AC298*($A298='Beregning - Sykkel'!$P$94)</f>
        <v>0</v>
      </c>
      <c r="AD298">
        <f>bef13over!AD298*($A298='Beregning - Sykkel'!$P$94)</f>
        <v>0</v>
      </c>
    </row>
    <row r="299" spans="1:30">
      <c r="A299">
        <v>1613</v>
      </c>
      <c r="B299">
        <f>bef13over!B299*($A299='Beregning - Sykkel'!$P$94)</f>
        <v>0</v>
      </c>
      <c r="C299">
        <f>bef13over!C299*($A299='Beregning - Sykkel'!$P$94)</f>
        <v>0</v>
      </c>
      <c r="D299">
        <f>bef13over!D299*($A299='Beregning - Sykkel'!$P$94)</f>
        <v>0</v>
      </c>
      <c r="E299">
        <f>bef13over!E299*($A299='Beregning - Sykkel'!$P$94)</f>
        <v>0</v>
      </c>
      <c r="F299">
        <f>bef13over!F299*($A299='Beregning - Sykkel'!$P$94)</f>
        <v>0</v>
      </c>
      <c r="G299">
        <f>bef13over!G299*($A299='Beregning - Sykkel'!$P$94)</f>
        <v>0</v>
      </c>
      <c r="H299">
        <f>bef13over!H299*($A299='Beregning - Sykkel'!$P$94)</f>
        <v>0</v>
      </c>
      <c r="I299">
        <f>bef13over!I299*($A299='Beregning - Sykkel'!$P$94)</f>
        <v>0</v>
      </c>
      <c r="J299">
        <f>bef13over!J299*($A299='Beregning - Sykkel'!$P$94)</f>
        <v>0</v>
      </c>
      <c r="K299">
        <f>bef13over!K299*($A299='Beregning - Sykkel'!$P$94)</f>
        <v>0</v>
      </c>
      <c r="L299">
        <f>bef13over!L299*($A299='Beregning - Sykkel'!$P$94)</f>
        <v>0</v>
      </c>
      <c r="M299">
        <f>bef13over!M299*($A299='Beregning - Sykkel'!$P$94)</f>
        <v>0</v>
      </c>
      <c r="N299">
        <f>bef13over!N299*($A299='Beregning - Sykkel'!$P$94)</f>
        <v>0</v>
      </c>
      <c r="O299">
        <f>bef13over!O299*($A299='Beregning - Sykkel'!$P$94)</f>
        <v>0</v>
      </c>
      <c r="P299">
        <f>bef13over!P299*($A299='Beregning - Sykkel'!$P$94)</f>
        <v>0</v>
      </c>
      <c r="Q299">
        <f>bef13over!Q299*($A299='Beregning - Sykkel'!$P$94)</f>
        <v>0</v>
      </c>
      <c r="R299">
        <f>bef13over!R299*($A299='Beregning - Sykkel'!$P$94)</f>
        <v>0</v>
      </c>
      <c r="S299">
        <f>bef13over!S299*($A299='Beregning - Sykkel'!$P$94)</f>
        <v>0</v>
      </c>
      <c r="T299">
        <f>bef13over!T299*($A299='Beregning - Sykkel'!$P$94)</f>
        <v>0</v>
      </c>
      <c r="U299">
        <f>bef13over!U299*($A299='Beregning - Sykkel'!$P$94)</f>
        <v>0</v>
      </c>
      <c r="V299">
        <f>bef13over!V299*($A299='Beregning - Sykkel'!$P$94)</f>
        <v>0</v>
      </c>
      <c r="W299">
        <f>bef13over!W299*($A299='Beregning - Sykkel'!$P$94)</f>
        <v>0</v>
      </c>
      <c r="X299">
        <f>bef13over!X299*($A299='Beregning - Sykkel'!$P$94)</f>
        <v>0</v>
      </c>
      <c r="Y299">
        <f>bef13over!Y299*($A299='Beregning - Sykkel'!$P$94)</f>
        <v>0</v>
      </c>
      <c r="Z299">
        <f>bef13over!Z299*($A299='Beregning - Sykkel'!$P$94)</f>
        <v>0</v>
      </c>
      <c r="AA299">
        <f>bef13over!AA299*($A299='Beregning - Sykkel'!$P$94)</f>
        <v>0</v>
      </c>
      <c r="AB299">
        <f>bef13over!AB299*($A299='Beregning - Sykkel'!$P$94)</f>
        <v>0</v>
      </c>
      <c r="AC299">
        <f>bef13over!AC299*($A299='Beregning - Sykkel'!$P$94)</f>
        <v>0</v>
      </c>
      <c r="AD299">
        <f>bef13over!AD299*($A299='Beregning - Sykkel'!$P$94)</f>
        <v>0</v>
      </c>
    </row>
    <row r="300" spans="1:30">
      <c r="A300">
        <v>1617</v>
      </c>
      <c r="B300">
        <f>bef13over!B300*($A300='Beregning - Sykkel'!$P$94)</f>
        <v>0</v>
      </c>
      <c r="C300">
        <f>bef13over!C300*($A300='Beregning - Sykkel'!$P$94)</f>
        <v>0</v>
      </c>
      <c r="D300">
        <f>bef13over!D300*($A300='Beregning - Sykkel'!$P$94)</f>
        <v>0</v>
      </c>
      <c r="E300">
        <f>bef13over!E300*($A300='Beregning - Sykkel'!$P$94)</f>
        <v>0</v>
      </c>
      <c r="F300">
        <f>bef13over!F300*($A300='Beregning - Sykkel'!$P$94)</f>
        <v>0</v>
      </c>
      <c r="G300">
        <f>bef13over!G300*($A300='Beregning - Sykkel'!$P$94)</f>
        <v>0</v>
      </c>
      <c r="H300">
        <f>bef13over!H300*($A300='Beregning - Sykkel'!$P$94)</f>
        <v>0</v>
      </c>
      <c r="I300">
        <f>bef13over!I300*($A300='Beregning - Sykkel'!$P$94)</f>
        <v>0</v>
      </c>
      <c r="J300">
        <f>bef13over!J300*($A300='Beregning - Sykkel'!$P$94)</f>
        <v>0</v>
      </c>
      <c r="K300">
        <f>bef13over!K300*($A300='Beregning - Sykkel'!$P$94)</f>
        <v>0</v>
      </c>
      <c r="L300">
        <f>bef13over!L300*($A300='Beregning - Sykkel'!$P$94)</f>
        <v>0</v>
      </c>
      <c r="M300">
        <f>bef13over!M300*($A300='Beregning - Sykkel'!$P$94)</f>
        <v>0</v>
      </c>
      <c r="N300">
        <f>bef13over!N300*($A300='Beregning - Sykkel'!$P$94)</f>
        <v>0</v>
      </c>
      <c r="O300">
        <f>bef13over!O300*($A300='Beregning - Sykkel'!$P$94)</f>
        <v>0</v>
      </c>
      <c r="P300">
        <f>bef13over!P300*($A300='Beregning - Sykkel'!$P$94)</f>
        <v>0</v>
      </c>
      <c r="Q300">
        <f>bef13over!Q300*($A300='Beregning - Sykkel'!$P$94)</f>
        <v>0</v>
      </c>
      <c r="R300">
        <f>bef13over!R300*($A300='Beregning - Sykkel'!$P$94)</f>
        <v>0</v>
      </c>
      <c r="S300">
        <f>bef13over!S300*($A300='Beregning - Sykkel'!$P$94)</f>
        <v>0</v>
      </c>
      <c r="T300">
        <f>bef13over!T300*($A300='Beregning - Sykkel'!$P$94)</f>
        <v>0</v>
      </c>
      <c r="U300">
        <f>bef13over!U300*($A300='Beregning - Sykkel'!$P$94)</f>
        <v>0</v>
      </c>
      <c r="V300">
        <f>bef13over!V300*($A300='Beregning - Sykkel'!$P$94)</f>
        <v>0</v>
      </c>
      <c r="W300">
        <f>bef13over!W300*($A300='Beregning - Sykkel'!$P$94)</f>
        <v>0</v>
      </c>
      <c r="X300">
        <f>bef13over!X300*($A300='Beregning - Sykkel'!$P$94)</f>
        <v>0</v>
      </c>
      <c r="Y300">
        <f>bef13over!Y300*($A300='Beregning - Sykkel'!$P$94)</f>
        <v>0</v>
      </c>
      <c r="Z300">
        <f>bef13over!Z300*($A300='Beregning - Sykkel'!$P$94)</f>
        <v>0</v>
      </c>
      <c r="AA300">
        <f>bef13over!AA300*($A300='Beregning - Sykkel'!$P$94)</f>
        <v>0</v>
      </c>
      <c r="AB300">
        <f>bef13over!AB300*($A300='Beregning - Sykkel'!$P$94)</f>
        <v>0</v>
      </c>
      <c r="AC300">
        <f>bef13over!AC300*($A300='Beregning - Sykkel'!$P$94)</f>
        <v>0</v>
      </c>
      <c r="AD300">
        <f>bef13over!AD300*($A300='Beregning - Sykkel'!$P$94)</f>
        <v>0</v>
      </c>
    </row>
    <row r="301" spans="1:30">
      <c r="A301">
        <v>1620</v>
      </c>
      <c r="B301">
        <f>bef13over!B301*($A301='Beregning - Sykkel'!$P$94)</f>
        <v>0</v>
      </c>
      <c r="C301">
        <f>bef13over!C301*($A301='Beregning - Sykkel'!$P$94)</f>
        <v>0</v>
      </c>
      <c r="D301">
        <f>bef13over!D301*($A301='Beregning - Sykkel'!$P$94)</f>
        <v>0</v>
      </c>
      <c r="E301">
        <f>bef13over!E301*($A301='Beregning - Sykkel'!$P$94)</f>
        <v>0</v>
      </c>
      <c r="F301">
        <f>bef13over!F301*($A301='Beregning - Sykkel'!$P$94)</f>
        <v>0</v>
      </c>
      <c r="G301">
        <f>bef13over!G301*($A301='Beregning - Sykkel'!$P$94)</f>
        <v>0</v>
      </c>
      <c r="H301">
        <f>bef13over!H301*($A301='Beregning - Sykkel'!$P$94)</f>
        <v>0</v>
      </c>
      <c r="I301">
        <f>bef13over!I301*($A301='Beregning - Sykkel'!$P$94)</f>
        <v>0</v>
      </c>
      <c r="J301">
        <f>bef13over!J301*($A301='Beregning - Sykkel'!$P$94)</f>
        <v>0</v>
      </c>
      <c r="K301">
        <f>bef13over!K301*($A301='Beregning - Sykkel'!$P$94)</f>
        <v>0</v>
      </c>
      <c r="L301">
        <f>bef13over!L301*($A301='Beregning - Sykkel'!$P$94)</f>
        <v>0</v>
      </c>
      <c r="M301">
        <f>bef13over!M301*($A301='Beregning - Sykkel'!$P$94)</f>
        <v>0</v>
      </c>
      <c r="N301">
        <f>bef13over!N301*($A301='Beregning - Sykkel'!$P$94)</f>
        <v>0</v>
      </c>
      <c r="O301">
        <f>bef13over!O301*($A301='Beregning - Sykkel'!$P$94)</f>
        <v>0</v>
      </c>
      <c r="P301">
        <f>bef13over!P301*($A301='Beregning - Sykkel'!$P$94)</f>
        <v>0</v>
      </c>
      <c r="Q301">
        <f>bef13over!Q301*($A301='Beregning - Sykkel'!$P$94)</f>
        <v>0</v>
      </c>
      <c r="R301">
        <f>bef13over!R301*($A301='Beregning - Sykkel'!$P$94)</f>
        <v>0</v>
      </c>
      <c r="S301">
        <f>bef13over!S301*($A301='Beregning - Sykkel'!$P$94)</f>
        <v>0</v>
      </c>
      <c r="T301">
        <f>bef13over!T301*($A301='Beregning - Sykkel'!$P$94)</f>
        <v>0</v>
      </c>
      <c r="U301">
        <f>bef13over!U301*($A301='Beregning - Sykkel'!$P$94)</f>
        <v>0</v>
      </c>
      <c r="V301">
        <f>bef13over!V301*($A301='Beregning - Sykkel'!$P$94)</f>
        <v>0</v>
      </c>
      <c r="W301">
        <f>bef13over!W301*($A301='Beregning - Sykkel'!$P$94)</f>
        <v>0</v>
      </c>
      <c r="X301">
        <f>bef13over!X301*($A301='Beregning - Sykkel'!$P$94)</f>
        <v>0</v>
      </c>
      <c r="Y301">
        <f>bef13over!Y301*($A301='Beregning - Sykkel'!$P$94)</f>
        <v>0</v>
      </c>
      <c r="Z301">
        <f>bef13over!Z301*($A301='Beregning - Sykkel'!$P$94)</f>
        <v>0</v>
      </c>
      <c r="AA301">
        <f>bef13over!AA301*($A301='Beregning - Sykkel'!$P$94)</f>
        <v>0</v>
      </c>
      <c r="AB301">
        <f>bef13over!AB301*($A301='Beregning - Sykkel'!$P$94)</f>
        <v>0</v>
      </c>
      <c r="AC301">
        <f>bef13over!AC301*($A301='Beregning - Sykkel'!$P$94)</f>
        <v>0</v>
      </c>
      <c r="AD301">
        <f>bef13over!AD301*($A301='Beregning - Sykkel'!$P$94)</f>
        <v>0</v>
      </c>
    </row>
    <row r="302" spans="1:30">
      <c r="A302">
        <v>1621</v>
      </c>
      <c r="B302">
        <f>bef13over!B302*($A302='Beregning - Sykkel'!$P$94)</f>
        <v>0</v>
      </c>
      <c r="C302">
        <f>bef13over!C302*($A302='Beregning - Sykkel'!$P$94)</f>
        <v>0</v>
      </c>
      <c r="D302">
        <f>bef13over!D302*($A302='Beregning - Sykkel'!$P$94)</f>
        <v>0</v>
      </c>
      <c r="E302">
        <f>bef13over!E302*($A302='Beregning - Sykkel'!$P$94)</f>
        <v>0</v>
      </c>
      <c r="F302">
        <f>bef13over!F302*($A302='Beregning - Sykkel'!$P$94)</f>
        <v>0</v>
      </c>
      <c r="G302">
        <f>bef13over!G302*($A302='Beregning - Sykkel'!$P$94)</f>
        <v>0</v>
      </c>
      <c r="H302">
        <f>bef13over!H302*($A302='Beregning - Sykkel'!$P$94)</f>
        <v>0</v>
      </c>
      <c r="I302">
        <f>bef13over!I302*($A302='Beregning - Sykkel'!$P$94)</f>
        <v>0</v>
      </c>
      <c r="J302">
        <f>bef13over!J302*($A302='Beregning - Sykkel'!$P$94)</f>
        <v>0</v>
      </c>
      <c r="K302">
        <f>bef13over!K302*($A302='Beregning - Sykkel'!$P$94)</f>
        <v>0</v>
      </c>
      <c r="L302">
        <f>bef13over!L302*($A302='Beregning - Sykkel'!$P$94)</f>
        <v>0</v>
      </c>
      <c r="M302">
        <f>bef13over!M302*($A302='Beregning - Sykkel'!$P$94)</f>
        <v>0</v>
      </c>
      <c r="N302">
        <f>bef13over!N302*($A302='Beregning - Sykkel'!$P$94)</f>
        <v>0</v>
      </c>
      <c r="O302">
        <f>bef13over!O302*($A302='Beregning - Sykkel'!$P$94)</f>
        <v>0</v>
      </c>
      <c r="P302">
        <f>bef13over!P302*($A302='Beregning - Sykkel'!$P$94)</f>
        <v>0</v>
      </c>
      <c r="Q302">
        <f>bef13over!Q302*($A302='Beregning - Sykkel'!$P$94)</f>
        <v>0</v>
      </c>
      <c r="R302">
        <f>bef13over!R302*($A302='Beregning - Sykkel'!$P$94)</f>
        <v>0</v>
      </c>
      <c r="S302">
        <f>bef13over!S302*($A302='Beregning - Sykkel'!$P$94)</f>
        <v>0</v>
      </c>
      <c r="T302">
        <f>bef13over!T302*($A302='Beregning - Sykkel'!$P$94)</f>
        <v>0</v>
      </c>
      <c r="U302">
        <f>bef13over!U302*($A302='Beregning - Sykkel'!$P$94)</f>
        <v>0</v>
      </c>
      <c r="V302">
        <f>bef13over!V302*($A302='Beregning - Sykkel'!$P$94)</f>
        <v>0</v>
      </c>
      <c r="W302">
        <f>bef13over!W302*($A302='Beregning - Sykkel'!$P$94)</f>
        <v>0</v>
      </c>
      <c r="X302">
        <f>bef13over!X302*($A302='Beregning - Sykkel'!$P$94)</f>
        <v>0</v>
      </c>
      <c r="Y302">
        <f>bef13over!Y302*($A302='Beregning - Sykkel'!$P$94)</f>
        <v>0</v>
      </c>
      <c r="Z302">
        <f>bef13over!Z302*($A302='Beregning - Sykkel'!$P$94)</f>
        <v>0</v>
      </c>
      <c r="AA302">
        <f>bef13over!AA302*($A302='Beregning - Sykkel'!$P$94)</f>
        <v>0</v>
      </c>
      <c r="AB302">
        <f>bef13over!AB302*($A302='Beregning - Sykkel'!$P$94)</f>
        <v>0</v>
      </c>
      <c r="AC302">
        <f>bef13over!AC302*($A302='Beregning - Sykkel'!$P$94)</f>
        <v>0</v>
      </c>
      <c r="AD302">
        <f>bef13over!AD302*($A302='Beregning - Sykkel'!$P$94)</f>
        <v>0</v>
      </c>
    </row>
    <row r="303" spans="1:30">
      <c r="A303">
        <v>1622</v>
      </c>
      <c r="B303">
        <f>bef13over!B303*($A303='Beregning - Sykkel'!$P$94)</f>
        <v>0</v>
      </c>
      <c r="C303">
        <f>bef13over!C303*($A303='Beregning - Sykkel'!$P$94)</f>
        <v>0</v>
      </c>
      <c r="D303">
        <f>bef13over!D303*($A303='Beregning - Sykkel'!$P$94)</f>
        <v>0</v>
      </c>
      <c r="E303">
        <f>bef13over!E303*($A303='Beregning - Sykkel'!$P$94)</f>
        <v>0</v>
      </c>
      <c r="F303">
        <f>bef13over!F303*($A303='Beregning - Sykkel'!$P$94)</f>
        <v>0</v>
      </c>
      <c r="G303">
        <f>bef13over!G303*($A303='Beregning - Sykkel'!$P$94)</f>
        <v>0</v>
      </c>
      <c r="H303">
        <f>bef13over!H303*($A303='Beregning - Sykkel'!$P$94)</f>
        <v>0</v>
      </c>
      <c r="I303">
        <f>bef13over!I303*($A303='Beregning - Sykkel'!$P$94)</f>
        <v>0</v>
      </c>
      <c r="J303">
        <f>bef13over!J303*($A303='Beregning - Sykkel'!$P$94)</f>
        <v>0</v>
      </c>
      <c r="K303">
        <f>bef13over!K303*($A303='Beregning - Sykkel'!$P$94)</f>
        <v>0</v>
      </c>
      <c r="L303">
        <f>bef13over!L303*($A303='Beregning - Sykkel'!$P$94)</f>
        <v>0</v>
      </c>
      <c r="M303">
        <f>bef13over!M303*($A303='Beregning - Sykkel'!$P$94)</f>
        <v>0</v>
      </c>
      <c r="N303">
        <f>bef13over!N303*($A303='Beregning - Sykkel'!$P$94)</f>
        <v>0</v>
      </c>
      <c r="O303">
        <f>bef13over!O303*($A303='Beregning - Sykkel'!$P$94)</f>
        <v>0</v>
      </c>
      <c r="P303">
        <f>bef13over!P303*($A303='Beregning - Sykkel'!$P$94)</f>
        <v>0</v>
      </c>
      <c r="Q303">
        <f>bef13over!Q303*($A303='Beregning - Sykkel'!$P$94)</f>
        <v>0</v>
      </c>
      <c r="R303">
        <f>bef13over!R303*($A303='Beregning - Sykkel'!$P$94)</f>
        <v>0</v>
      </c>
      <c r="S303">
        <f>bef13over!S303*($A303='Beregning - Sykkel'!$P$94)</f>
        <v>0</v>
      </c>
      <c r="T303">
        <f>bef13over!T303*($A303='Beregning - Sykkel'!$P$94)</f>
        <v>0</v>
      </c>
      <c r="U303">
        <f>bef13over!U303*($A303='Beregning - Sykkel'!$P$94)</f>
        <v>0</v>
      </c>
      <c r="V303">
        <f>bef13over!V303*($A303='Beregning - Sykkel'!$P$94)</f>
        <v>0</v>
      </c>
      <c r="W303">
        <f>bef13over!W303*($A303='Beregning - Sykkel'!$P$94)</f>
        <v>0</v>
      </c>
      <c r="X303">
        <f>bef13over!X303*($A303='Beregning - Sykkel'!$P$94)</f>
        <v>0</v>
      </c>
      <c r="Y303">
        <f>bef13over!Y303*($A303='Beregning - Sykkel'!$P$94)</f>
        <v>0</v>
      </c>
      <c r="Z303">
        <f>bef13over!Z303*($A303='Beregning - Sykkel'!$P$94)</f>
        <v>0</v>
      </c>
      <c r="AA303">
        <f>bef13over!AA303*($A303='Beregning - Sykkel'!$P$94)</f>
        <v>0</v>
      </c>
      <c r="AB303">
        <f>bef13over!AB303*($A303='Beregning - Sykkel'!$P$94)</f>
        <v>0</v>
      </c>
      <c r="AC303">
        <f>bef13over!AC303*($A303='Beregning - Sykkel'!$P$94)</f>
        <v>0</v>
      </c>
      <c r="AD303">
        <f>bef13over!AD303*($A303='Beregning - Sykkel'!$P$94)</f>
        <v>0</v>
      </c>
    </row>
    <row r="304" spans="1:30">
      <c r="A304">
        <v>1624</v>
      </c>
      <c r="B304">
        <f>bef13over!B304*($A304='Beregning - Sykkel'!$P$94)</f>
        <v>0</v>
      </c>
      <c r="C304">
        <f>bef13over!C304*($A304='Beregning - Sykkel'!$P$94)</f>
        <v>0</v>
      </c>
      <c r="D304">
        <f>bef13over!D304*($A304='Beregning - Sykkel'!$P$94)</f>
        <v>0</v>
      </c>
      <c r="E304">
        <f>bef13over!E304*($A304='Beregning - Sykkel'!$P$94)</f>
        <v>0</v>
      </c>
      <c r="F304">
        <f>bef13over!F304*($A304='Beregning - Sykkel'!$P$94)</f>
        <v>0</v>
      </c>
      <c r="G304">
        <f>bef13over!G304*($A304='Beregning - Sykkel'!$P$94)</f>
        <v>0</v>
      </c>
      <c r="H304">
        <f>bef13over!H304*($A304='Beregning - Sykkel'!$P$94)</f>
        <v>0</v>
      </c>
      <c r="I304">
        <f>bef13over!I304*($A304='Beregning - Sykkel'!$P$94)</f>
        <v>0</v>
      </c>
      <c r="J304">
        <f>bef13over!J304*($A304='Beregning - Sykkel'!$P$94)</f>
        <v>0</v>
      </c>
      <c r="K304">
        <f>bef13over!K304*($A304='Beregning - Sykkel'!$P$94)</f>
        <v>0</v>
      </c>
      <c r="L304">
        <f>bef13over!L304*($A304='Beregning - Sykkel'!$P$94)</f>
        <v>0</v>
      </c>
      <c r="M304">
        <f>bef13over!M304*($A304='Beregning - Sykkel'!$P$94)</f>
        <v>0</v>
      </c>
      <c r="N304">
        <f>bef13over!N304*($A304='Beregning - Sykkel'!$P$94)</f>
        <v>0</v>
      </c>
      <c r="O304">
        <f>bef13over!O304*($A304='Beregning - Sykkel'!$P$94)</f>
        <v>0</v>
      </c>
      <c r="P304">
        <f>bef13over!P304*($A304='Beregning - Sykkel'!$P$94)</f>
        <v>0</v>
      </c>
      <c r="Q304">
        <f>bef13over!Q304*($A304='Beregning - Sykkel'!$P$94)</f>
        <v>0</v>
      </c>
      <c r="R304">
        <f>bef13over!R304*($A304='Beregning - Sykkel'!$P$94)</f>
        <v>0</v>
      </c>
      <c r="S304">
        <f>bef13over!S304*($A304='Beregning - Sykkel'!$P$94)</f>
        <v>0</v>
      </c>
      <c r="T304">
        <f>bef13over!T304*($A304='Beregning - Sykkel'!$P$94)</f>
        <v>0</v>
      </c>
      <c r="U304">
        <f>bef13over!U304*($A304='Beregning - Sykkel'!$P$94)</f>
        <v>0</v>
      </c>
      <c r="V304">
        <f>bef13over!V304*($A304='Beregning - Sykkel'!$P$94)</f>
        <v>0</v>
      </c>
      <c r="W304">
        <f>bef13over!W304*($A304='Beregning - Sykkel'!$P$94)</f>
        <v>0</v>
      </c>
      <c r="X304">
        <f>bef13over!X304*($A304='Beregning - Sykkel'!$P$94)</f>
        <v>0</v>
      </c>
      <c r="Y304">
        <f>bef13over!Y304*($A304='Beregning - Sykkel'!$P$94)</f>
        <v>0</v>
      </c>
      <c r="Z304">
        <f>bef13over!Z304*($A304='Beregning - Sykkel'!$P$94)</f>
        <v>0</v>
      </c>
      <c r="AA304">
        <f>bef13over!AA304*($A304='Beregning - Sykkel'!$P$94)</f>
        <v>0</v>
      </c>
      <c r="AB304">
        <f>bef13over!AB304*($A304='Beregning - Sykkel'!$P$94)</f>
        <v>0</v>
      </c>
      <c r="AC304">
        <f>bef13over!AC304*($A304='Beregning - Sykkel'!$P$94)</f>
        <v>0</v>
      </c>
      <c r="AD304">
        <f>bef13over!AD304*($A304='Beregning - Sykkel'!$P$94)</f>
        <v>0</v>
      </c>
    </row>
    <row r="305" spans="1:30">
      <c r="A305">
        <v>1627</v>
      </c>
      <c r="B305">
        <f>bef13over!B305*($A305='Beregning - Sykkel'!$P$94)</f>
        <v>0</v>
      </c>
      <c r="C305">
        <f>bef13over!C305*($A305='Beregning - Sykkel'!$P$94)</f>
        <v>0</v>
      </c>
      <c r="D305">
        <f>bef13over!D305*($A305='Beregning - Sykkel'!$P$94)</f>
        <v>0</v>
      </c>
      <c r="E305">
        <f>bef13over!E305*($A305='Beregning - Sykkel'!$P$94)</f>
        <v>0</v>
      </c>
      <c r="F305">
        <f>bef13over!F305*($A305='Beregning - Sykkel'!$P$94)</f>
        <v>0</v>
      </c>
      <c r="G305">
        <f>bef13over!G305*($A305='Beregning - Sykkel'!$P$94)</f>
        <v>0</v>
      </c>
      <c r="H305">
        <f>bef13over!H305*($A305='Beregning - Sykkel'!$P$94)</f>
        <v>0</v>
      </c>
      <c r="I305">
        <f>bef13over!I305*($A305='Beregning - Sykkel'!$P$94)</f>
        <v>0</v>
      </c>
      <c r="J305">
        <f>bef13over!J305*($A305='Beregning - Sykkel'!$P$94)</f>
        <v>0</v>
      </c>
      <c r="K305">
        <f>bef13over!K305*($A305='Beregning - Sykkel'!$P$94)</f>
        <v>0</v>
      </c>
      <c r="L305">
        <f>bef13over!L305*($A305='Beregning - Sykkel'!$P$94)</f>
        <v>0</v>
      </c>
      <c r="M305">
        <f>bef13over!M305*($A305='Beregning - Sykkel'!$P$94)</f>
        <v>0</v>
      </c>
      <c r="N305">
        <f>bef13over!N305*($A305='Beregning - Sykkel'!$P$94)</f>
        <v>0</v>
      </c>
      <c r="O305">
        <f>bef13over!O305*($A305='Beregning - Sykkel'!$P$94)</f>
        <v>0</v>
      </c>
      <c r="P305">
        <f>bef13over!P305*($A305='Beregning - Sykkel'!$P$94)</f>
        <v>0</v>
      </c>
      <c r="Q305">
        <f>bef13over!Q305*($A305='Beregning - Sykkel'!$P$94)</f>
        <v>0</v>
      </c>
      <c r="R305">
        <f>bef13over!R305*($A305='Beregning - Sykkel'!$P$94)</f>
        <v>0</v>
      </c>
      <c r="S305">
        <f>bef13over!S305*($A305='Beregning - Sykkel'!$P$94)</f>
        <v>0</v>
      </c>
      <c r="T305">
        <f>bef13over!T305*($A305='Beregning - Sykkel'!$P$94)</f>
        <v>0</v>
      </c>
      <c r="U305">
        <f>bef13over!U305*($A305='Beregning - Sykkel'!$P$94)</f>
        <v>0</v>
      </c>
      <c r="V305">
        <f>bef13over!V305*($A305='Beregning - Sykkel'!$P$94)</f>
        <v>0</v>
      </c>
      <c r="W305">
        <f>bef13over!W305*($A305='Beregning - Sykkel'!$P$94)</f>
        <v>0</v>
      </c>
      <c r="X305">
        <f>bef13over!X305*($A305='Beregning - Sykkel'!$P$94)</f>
        <v>0</v>
      </c>
      <c r="Y305">
        <f>bef13over!Y305*($A305='Beregning - Sykkel'!$P$94)</f>
        <v>0</v>
      </c>
      <c r="Z305">
        <f>bef13over!Z305*($A305='Beregning - Sykkel'!$P$94)</f>
        <v>0</v>
      </c>
      <c r="AA305">
        <f>bef13over!AA305*($A305='Beregning - Sykkel'!$P$94)</f>
        <v>0</v>
      </c>
      <c r="AB305">
        <f>bef13over!AB305*($A305='Beregning - Sykkel'!$P$94)</f>
        <v>0</v>
      </c>
      <c r="AC305">
        <f>bef13over!AC305*($A305='Beregning - Sykkel'!$P$94)</f>
        <v>0</v>
      </c>
      <c r="AD305">
        <f>bef13over!AD305*($A305='Beregning - Sykkel'!$P$94)</f>
        <v>0</v>
      </c>
    </row>
    <row r="306" spans="1:30">
      <c r="A306">
        <v>1630</v>
      </c>
      <c r="B306">
        <f>bef13over!B306*($A306='Beregning - Sykkel'!$P$94)</f>
        <v>0</v>
      </c>
      <c r="C306">
        <f>bef13over!C306*($A306='Beregning - Sykkel'!$P$94)</f>
        <v>0</v>
      </c>
      <c r="D306">
        <f>bef13over!D306*($A306='Beregning - Sykkel'!$P$94)</f>
        <v>0</v>
      </c>
      <c r="E306">
        <f>bef13over!E306*($A306='Beregning - Sykkel'!$P$94)</f>
        <v>0</v>
      </c>
      <c r="F306">
        <f>bef13over!F306*($A306='Beregning - Sykkel'!$P$94)</f>
        <v>0</v>
      </c>
      <c r="G306">
        <f>bef13over!G306*($A306='Beregning - Sykkel'!$P$94)</f>
        <v>0</v>
      </c>
      <c r="H306">
        <f>bef13over!H306*($A306='Beregning - Sykkel'!$P$94)</f>
        <v>0</v>
      </c>
      <c r="I306">
        <f>bef13over!I306*($A306='Beregning - Sykkel'!$P$94)</f>
        <v>0</v>
      </c>
      <c r="J306">
        <f>bef13over!J306*($A306='Beregning - Sykkel'!$P$94)</f>
        <v>0</v>
      </c>
      <c r="K306">
        <f>bef13over!K306*($A306='Beregning - Sykkel'!$P$94)</f>
        <v>0</v>
      </c>
      <c r="L306">
        <f>bef13over!L306*($A306='Beregning - Sykkel'!$P$94)</f>
        <v>0</v>
      </c>
      <c r="M306">
        <f>bef13over!M306*($A306='Beregning - Sykkel'!$P$94)</f>
        <v>0</v>
      </c>
      <c r="N306">
        <f>bef13over!N306*($A306='Beregning - Sykkel'!$P$94)</f>
        <v>0</v>
      </c>
      <c r="O306">
        <f>bef13over!O306*($A306='Beregning - Sykkel'!$P$94)</f>
        <v>0</v>
      </c>
      <c r="P306">
        <f>bef13over!P306*($A306='Beregning - Sykkel'!$P$94)</f>
        <v>0</v>
      </c>
      <c r="Q306">
        <f>bef13over!Q306*($A306='Beregning - Sykkel'!$P$94)</f>
        <v>0</v>
      </c>
      <c r="R306">
        <f>bef13over!R306*($A306='Beregning - Sykkel'!$P$94)</f>
        <v>0</v>
      </c>
      <c r="S306">
        <f>bef13over!S306*($A306='Beregning - Sykkel'!$P$94)</f>
        <v>0</v>
      </c>
      <c r="T306">
        <f>bef13over!T306*($A306='Beregning - Sykkel'!$P$94)</f>
        <v>0</v>
      </c>
      <c r="U306">
        <f>bef13over!U306*($A306='Beregning - Sykkel'!$P$94)</f>
        <v>0</v>
      </c>
      <c r="V306">
        <f>bef13over!V306*($A306='Beregning - Sykkel'!$P$94)</f>
        <v>0</v>
      </c>
      <c r="W306">
        <f>bef13over!W306*($A306='Beregning - Sykkel'!$P$94)</f>
        <v>0</v>
      </c>
      <c r="X306">
        <f>bef13over!X306*($A306='Beregning - Sykkel'!$P$94)</f>
        <v>0</v>
      </c>
      <c r="Y306">
        <f>bef13over!Y306*($A306='Beregning - Sykkel'!$P$94)</f>
        <v>0</v>
      </c>
      <c r="Z306">
        <f>bef13over!Z306*($A306='Beregning - Sykkel'!$P$94)</f>
        <v>0</v>
      </c>
      <c r="AA306">
        <f>bef13over!AA306*($A306='Beregning - Sykkel'!$P$94)</f>
        <v>0</v>
      </c>
      <c r="AB306">
        <f>bef13over!AB306*($A306='Beregning - Sykkel'!$P$94)</f>
        <v>0</v>
      </c>
      <c r="AC306">
        <f>bef13over!AC306*($A306='Beregning - Sykkel'!$P$94)</f>
        <v>0</v>
      </c>
      <c r="AD306">
        <f>bef13over!AD306*($A306='Beregning - Sykkel'!$P$94)</f>
        <v>0</v>
      </c>
    </row>
    <row r="307" spans="1:30">
      <c r="A307">
        <v>1632</v>
      </c>
      <c r="B307">
        <f>bef13over!B307*($A307='Beregning - Sykkel'!$P$94)</f>
        <v>0</v>
      </c>
      <c r="C307">
        <f>bef13over!C307*($A307='Beregning - Sykkel'!$P$94)</f>
        <v>0</v>
      </c>
      <c r="D307">
        <f>bef13over!D307*($A307='Beregning - Sykkel'!$P$94)</f>
        <v>0</v>
      </c>
      <c r="E307">
        <f>bef13over!E307*($A307='Beregning - Sykkel'!$P$94)</f>
        <v>0</v>
      </c>
      <c r="F307">
        <f>bef13over!F307*($A307='Beregning - Sykkel'!$P$94)</f>
        <v>0</v>
      </c>
      <c r="G307">
        <f>bef13over!G307*($A307='Beregning - Sykkel'!$P$94)</f>
        <v>0</v>
      </c>
      <c r="H307">
        <f>bef13over!H307*($A307='Beregning - Sykkel'!$P$94)</f>
        <v>0</v>
      </c>
      <c r="I307">
        <f>bef13over!I307*($A307='Beregning - Sykkel'!$P$94)</f>
        <v>0</v>
      </c>
      <c r="J307">
        <f>bef13over!J307*($A307='Beregning - Sykkel'!$P$94)</f>
        <v>0</v>
      </c>
      <c r="K307">
        <f>bef13over!K307*($A307='Beregning - Sykkel'!$P$94)</f>
        <v>0</v>
      </c>
      <c r="L307">
        <f>bef13over!L307*($A307='Beregning - Sykkel'!$P$94)</f>
        <v>0</v>
      </c>
      <c r="M307">
        <f>bef13over!M307*($A307='Beregning - Sykkel'!$P$94)</f>
        <v>0</v>
      </c>
      <c r="N307">
        <f>bef13over!N307*($A307='Beregning - Sykkel'!$P$94)</f>
        <v>0</v>
      </c>
      <c r="O307">
        <f>bef13over!O307*($A307='Beregning - Sykkel'!$P$94)</f>
        <v>0</v>
      </c>
      <c r="P307">
        <f>bef13over!P307*($A307='Beregning - Sykkel'!$P$94)</f>
        <v>0</v>
      </c>
      <c r="Q307">
        <f>bef13over!Q307*($A307='Beregning - Sykkel'!$P$94)</f>
        <v>0</v>
      </c>
      <c r="R307">
        <f>bef13over!R307*($A307='Beregning - Sykkel'!$P$94)</f>
        <v>0</v>
      </c>
      <c r="S307">
        <f>bef13over!S307*($A307='Beregning - Sykkel'!$P$94)</f>
        <v>0</v>
      </c>
      <c r="T307">
        <f>bef13over!T307*($A307='Beregning - Sykkel'!$P$94)</f>
        <v>0</v>
      </c>
      <c r="U307">
        <f>bef13over!U307*($A307='Beregning - Sykkel'!$P$94)</f>
        <v>0</v>
      </c>
      <c r="V307">
        <f>bef13over!V307*($A307='Beregning - Sykkel'!$P$94)</f>
        <v>0</v>
      </c>
      <c r="W307">
        <f>bef13over!W307*($A307='Beregning - Sykkel'!$P$94)</f>
        <v>0</v>
      </c>
      <c r="X307">
        <f>bef13over!X307*($A307='Beregning - Sykkel'!$P$94)</f>
        <v>0</v>
      </c>
      <c r="Y307">
        <f>bef13over!Y307*($A307='Beregning - Sykkel'!$P$94)</f>
        <v>0</v>
      </c>
      <c r="Z307">
        <f>bef13over!Z307*($A307='Beregning - Sykkel'!$P$94)</f>
        <v>0</v>
      </c>
      <c r="AA307">
        <f>bef13over!AA307*($A307='Beregning - Sykkel'!$P$94)</f>
        <v>0</v>
      </c>
      <c r="AB307">
        <f>bef13over!AB307*($A307='Beregning - Sykkel'!$P$94)</f>
        <v>0</v>
      </c>
      <c r="AC307">
        <f>bef13over!AC307*($A307='Beregning - Sykkel'!$P$94)</f>
        <v>0</v>
      </c>
      <c r="AD307">
        <f>bef13over!AD307*($A307='Beregning - Sykkel'!$P$94)</f>
        <v>0</v>
      </c>
    </row>
    <row r="308" spans="1:30">
      <c r="A308">
        <v>1633</v>
      </c>
      <c r="B308">
        <f>bef13over!B308*($A308='Beregning - Sykkel'!$P$94)</f>
        <v>0</v>
      </c>
      <c r="C308">
        <f>bef13over!C308*($A308='Beregning - Sykkel'!$P$94)</f>
        <v>0</v>
      </c>
      <c r="D308">
        <f>bef13over!D308*($A308='Beregning - Sykkel'!$P$94)</f>
        <v>0</v>
      </c>
      <c r="E308">
        <f>bef13over!E308*($A308='Beregning - Sykkel'!$P$94)</f>
        <v>0</v>
      </c>
      <c r="F308">
        <f>bef13over!F308*($A308='Beregning - Sykkel'!$P$94)</f>
        <v>0</v>
      </c>
      <c r="G308">
        <f>bef13over!G308*($A308='Beregning - Sykkel'!$P$94)</f>
        <v>0</v>
      </c>
      <c r="H308">
        <f>bef13over!H308*($A308='Beregning - Sykkel'!$P$94)</f>
        <v>0</v>
      </c>
      <c r="I308">
        <f>bef13over!I308*($A308='Beregning - Sykkel'!$P$94)</f>
        <v>0</v>
      </c>
      <c r="J308">
        <f>bef13over!J308*($A308='Beregning - Sykkel'!$P$94)</f>
        <v>0</v>
      </c>
      <c r="K308">
        <f>bef13over!K308*($A308='Beregning - Sykkel'!$P$94)</f>
        <v>0</v>
      </c>
      <c r="L308">
        <f>bef13over!L308*($A308='Beregning - Sykkel'!$P$94)</f>
        <v>0</v>
      </c>
      <c r="M308">
        <f>bef13over!M308*($A308='Beregning - Sykkel'!$P$94)</f>
        <v>0</v>
      </c>
      <c r="N308">
        <f>bef13over!N308*($A308='Beregning - Sykkel'!$P$94)</f>
        <v>0</v>
      </c>
      <c r="O308">
        <f>bef13over!O308*($A308='Beregning - Sykkel'!$P$94)</f>
        <v>0</v>
      </c>
      <c r="P308">
        <f>bef13over!P308*($A308='Beregning - Sykkel'!$P$94)</f>
        <v>0</v>
      </c>
      <c r="Q308">
        <f>bef13over!Q308*($A308='Beregning - Sykkel'!$P$94)</f>
        <v>0</v>
      </c>
      <c r="R308">
        <f>bef13over!R308*($A308='Beregning - Sykkel'!$P$94)</f>
        <v>0</v>
      </c>
      <c r="S308">
        <f>bef13over!S308*($A308='Beregning - Sykkel'!$P$94)</f>
        <v>0</v>
      </c>
      <c r="T308">
        <f>bef13over!T308*($A308='Beregning - Sykkel'!$P$94)</f>
        <v>0</v>
      </c>
      <c r="U308">
        <f>bef13over!U308*($A308='Beregning - Sykkel'!$P$94)</f>
        <v>0</v>
      </c>
      <c r="V308">
        <f>bef13over!V308*($A308='Beregning - Sykkel'!$P$94)</f>
        <v>0</v>
      </c>
      <c r="W308">
        <f>bef13over!W308*($A308='Beregning - Sykkel'!$P$94)</f>
        <v>0</v>
      </c>
      <c r="X308">
        <f>bef13over!X308*($A308='Beregning - Sykkel'!$P$94)</f>
        <v>0</v>
      </c>
      <c r="Y308">
        <f>bef13over!Y308*($A308='Beregning - Sykkel'!$P$94)</f>
        <v>0</v>
      </c>
      <c r="Z308">
        <f>bef13over!Z308*($A308='Beregning - Sykkel'!$P$94)</f>
        <v>0</v>
      </c>
      <c r="AA308">
        <f>bef13over!AA308*($A308='Beregning - Sykkel'!$P$94)</f>
        <v>0</v>
      </c>
      <c r="AB308">
        <f>bef13over!AB308*($A308='Beregning - Sykkel'!$P$94)</f>
        <v>0</v>
      </c>
      <c r="AC308">
        <f>bef13over!AC308*($A308='Beregning - Sykkel'!$P$94)</f>
        <v>0</v>
      </c>
      <c r="AD308">
        <f>bef13over!AD308*($A308='Beregning - Sykkel'!$P$94)</f>
        <v>0</v>
      </c>
    </row>
    <row r="309" spans="1:30">
      <c r="A309">
        <v>1634</v>
      </c>
      <c r="B309">
        <f>bef13over!B309*($A309='Beregning - Sykkel'!$P$94)</f>
        <v>0</v>
      </c>
      <c r="C309">
        <f>bef13over!C309*($A309='Beregning - Sykkel'!$P$94)</f>
        <v>0</v>
      </c>
      <c r="D309">
        <f>bef13over!D309*($A309='Beregning - Sykkel'!$P$94)</f>
        <v>0</v>
      </c>
      <c r="E309">
        <f>bef13over!E309*($A309='Beregning - Sykkel'!$P$94)</f>
        <v>0</v>
      </c>
      <c r="F309">
        <f>bef13over!F309*($A309='Beregning - Sykkel'!$P$94)</f>
        <v>0</v>
      </c>
      <c r="G309">
        <f>bef13over!G309*($A309='Beregning - Sykkel'!$P$94)</f>
        <v>0</v>
      </c>
      <c r="H309">
        <f>bef13over!H309*($A309='Beregning - Sykkel'!$P$94)</f>
        <v>0</v>
      </c>
      <c r="I309">
        <f>bef13over!I309*($A309='Beregning - Sykkel'!$P$94)</f>
        <v>0</v>
      </c>
      <c r="J309">
        <f>bef13over!J309*($A309='Beregning - Sykkel'!$P$94)</f>
        <v>0</v>
      </c>
      <c r="K309">
        <f>bef13over!K309*($A309='Beregning - Sykkel'!$P$94)</f>
        <v>0</v>
      </c>
      <c r="L309">
        <f>bef13over!L309*($A309='Beregning - Sykkel'!$P$94)</f>
        <v>0</v>
      </c>
      <c r="M309">
        <f>bef13over!M309*($A309='Beregning - Sykkel'!$P$94)</f>
        <v>0</v>
      </c>
      <c r="N309">
        <f>bef13over!N309*($A309='Beregning - Sykkel'!$P$94)</f>
        <v>0</v>
      </c>
      <c r="O309">
        <f>bef13over!O309*($A309='Beregning - Sykkel'!$P$94)</f>
        <v>0</v>
      </c>
      <c r="P309">
        <f>bef13over!P309*($A309='Beregning - Sykkel'!$P$94)</f>
        <v>0</v>
      </c>
      <c r="Q309">
        <f>bef13over!Q309*($A309='Beregning - Sykkel'!$P$94)</f>
        <v>0</v>
      </c>
      <c r="R309">
        <f>bef13over!R309*($A309='Beregning - Sykkel'!$P$94)</f>
        <v>0</v>
      </c>
      <c r="S309">
        <f>bef13over!S309*($A309='Beregning - Sykkel'!$P$94)</f>
        <v>0</v>
      </c>
      <c r="T309">
        <f>bef13over!T309*($A309='Beregning - Sykkel'!$P$94)</f>
        <v>0</v>
      </c>
      <c r="U309">
        <f>bef13over!U309*($A309='Beregning - Sykkel'!$P$94)</f>
        <v>0</v>
      </c>
      <c r="V309">
        <f>bef13over!V309*($A309='Beregning - Sykkel'!$P$94)</f>
        <v>0</v>
      </c>
      <c r="W309">
        <f>bef13over!W309*($A309='Beregning - Sykkel'!$P$94)</f>
        <v>0</v>
      </c>
      <c r="X309">
        <f>bef13over!X309*($A309='Beregning - Sykkel'!$P$94)</f>
        <v>0</v>
      </c>
      <c r="Y309">
        <f>bef13over!Y309*($A309='Beregning - Sykkel'!$P$94)</f>
        <v>0</v>
      </c>
      <c r="Z309">
        <f>bef13over!Z309*($A309='Beregning - Sykkel'!$P$94)</f>
        <v>0</v>
      </c>
      <c r="AA309">
        <f>bef13over!AA309*($A309='Beregning - Sykkel'!$P$94)</f>
        <v>0</v>
      </c>
      <c r="AB309">
        <f>bef13over!AB309*($A309='Beregning - Sykkel'!$P$94)</f>
        <v>0</v>
      </c>
      <c r="AC309">
        <f>bef13over!AC309*($A309='Beregning - Sykkel'!$P$94)</f>
        <v>0</v>
      </c>
      <c r="AD309">
        <f>bef13over!AD309*($A309='Beregning - Sykkel'!$P$94)</f>
        <v>0</v>
      </c>
    </row>
    <row r="310" spans="1:30">
      <c r="A310">
        <v>1635</v>
      </c>
      <c r="B310">
        <f>bef13over!B310*($A310='Beregning - Sykkel'!$P$94)</f>
        <v>0</v>
      </c>
      <c r="C310">
        <f>bef13over!C310*($A310='Beregning - Sykkel'!$P$94)</f>
        <v>0</v>
      </c>
      <c r="D310">
        <f>bef13over!D310*($A310='Beregning - Sykkel'!$P$94)</f>
        <v>0</v>
      </c>
      <c r="E310">
        <f>bef13over!E310*($A310='Beregning - Sykkel'!$P$94)</f>
        <v>0</v>
      </c>
      <c r="F310">
        <f>bef13over!F310*($A310='Beregning - Sykkel'!$P$94)</f>
        <v>0</v>
      </c>
      <c r="G310">
        <f>bef13over!G310*($A310='Beregning - Sykkel'!$P$94)</f>
        <v>0</v>
      </c>
      <c r="H310">
        <f>bef13over!H310*($A310='Beregning - Sykkel'!$P$94)</f>
        <v>0</v>
      </c>
      <c r="I310">
        <f>bef13over!I310*($A310='Beregning - Sykkel'!$P$94)</f>
        <v>0</v>
      </c>
      <c r="J310">
        <f>bef13over!J310*($A310='Beregning - Sykkel'!$P$94)</f>
        <v>0</v>
      </c>
      <c r="K310">
        <f>bef13over!K310*($A310='Beregning - Sykkel'!$P$94)</f>
        <v>0</v>
      </c>
      <c r="L310">
        <f>bef13over!L310*($A310='Beregning - Sykkel'!$P$94)</f>
        <v>0</v>
      </c>
      <c r="M310">
        <f>bef13over!M310*($A310='Beregning - Sykkel'!$P$94)</f>
        <v>0</v>
      </c>
      <c r="N310">
        <f>bef13over!N310*($A310='Beregning - Sykkel'!$P$94)</f>
        <v>0</v>
      </c>
      <c r="O310">
        <f>bef13over!O310*($A310='Beregning - Sykkel'!$P$94)</f>
        <v>0</v>
      </c>
      <c r="P310">
        <f>bef13over!P310*($A310='Beregning - Sykkel'!$P$94)</f>
        <v>0</v>
      </c>
      <c r="Q310">
        <f>bef13over!Q310*($A310='Beregning - Sykkel'!$P$94)</f>
        <v>0</v>
      </c>
      <c r="R310">
        <f>bef13over!R310*($A310='Beregning - Sykkel'!$P$94)</f>
        <v>0</v>
      </c>
      <c r="S310">
        <f>bef13over!S310*($A310='Beregning - Sykkel'!$P$94)</f>
        <v>0</v>
      </c>
      <c r="T310">
        <f>bef13over!T310*($A310='Beregning - Sykkel'!$P$94)</f>
        <v>0</v>
      </c>
      <c r="U310">
        <f>bef13over!U310*($A310='Beregning - Sykkel'!$P$94)</f>
        <v>0</v>
      </c>
      <c r="V310">
        <f>bef13over!V310*($A310='Beregning - Sykkel'!$P$94)</f>
        <v>0</v>
      </c>
      <c r="W310">
        <f>bef13over!W310*($A310='Beregning - Sykkel'!$P$94)</f>
        <v>0</v>
      </c>
      <c r="X310">
        <f>bef13over!X310*($A310='Beregning - Sykkel'!$P$94)</f>
        <v>0</v>
      </c>
      <c r="Y310">
        <f>bef13over!Y310*($A310='Beregning - Sykkel'!$P$94)</f>
        <v>0</v>
      </c>
      <c r="Z310">
        <f>bef13over!Z310*($A310='Beregning - Sykkel'!$P$94)</f>
        <v>0</v>
      </c>
      <c r="AA310">
        <f>bef13over!AA310*($A310='Beregning - Sykkel'!$P$94)</f>
        <v>0</v>
      </c>
      <c r="AB310">
        <f>bef13over!AB310*($A310='Beregning - Sykkel'!$P$94)</f>
        <v>0</v>
      </c>
      <c r="AC310">
        <f>bef13over!AC310*($A310='Beregning - Sykkel'!$P$94)</f>
        <v>0</v>
      </c>
      <c r="AD310">
        <f>bef13over!AD310*($A310='Beregning - Sykkel'!$P$94)</f>
        <v>0</v>
      </c>
    </row>
    <row r="311" spans="1:30">
      <c r="A311">
        <v>1636</v>
      </c>
      <c r="B311">
        <f>bef13over!B311*($A311='Beregning - Sykkel'!$P$94)</f>
        <v>0</v>
      </c>
      <c r="C311">
        <f>bef13over!C311*($A311='Beregning - Sykkel'!$P$94)</f>
        <v>0</v>
      </c>
      <c r="D311">
        <f>bef13over!D311*($A311='Beregning - Sykkel'!$P$94)</f>
        <v>0</v>
      </c>
      <c r="E311">
        <f>bef13over!E311*($A311='Beregning - Sykkel'!$P$94)</f>
        <v>0</v>
      </c>
      <c r="F311">
        <f>bef13over!F311*($A311='Beregning - Sykkel'!$P$94)</f>
        <v>0</v>
      </c>
      <c r="G311">
        <f>bef13over!G311*($A311='Beregning - Sykkel'!$P$94)</f>
        <v>0</v>
      </c>
      <c r="H311">
        <f>bef13over!H311*($A311='Beregning - Sykkel'!$P$94)</f>
        <v>0</v>
      </c>
      <c r="I311">
        <f>bef13over!I311*($A311='Beregning - Sykkel'!$P$94)</f>
        <v>0</v>
      </c>
      <c r="J311">
        <f>bef13over!J311*($A311='Beregning - Sykkel'!$P$94)</f>
        <v>0</v>
      </c>
      <c r="K311">
        <f>bef13over!K311*($A311='Beregning - Sykkel'!$P$94)</f>
        <v>0</v>
      </c>
      <c r="L311">
        <f>bef13over!L311*($A311='Beregning - Sykkel'!$P$94)</f>
        <v>0</v>
      </c>
      <c r="M311">
        <f>bef13over!M311*($A311='Beregning - Sykkel'!$P$94)</f>
        <v>0</v>
      </c>
      <c r="N311">
        <f>bef13over!N311*($A311='Beregning - Sykkel'!$P$94)</f>
        <v>0</v>
      </c>
      <c r="O311">
        <f>bef13over!O311*($A311='Beregning - Sykkel'!$P$94)</f>
        <v>0</v>
      </c>
      <c r="P311">
        <f>bef13over!P311*($A311='Beregning - Sykkel'!$P$94)</f>
        <v>0</v>
      </c>
      <c r="Q311">
        <f>bef13over!Q311*($A311='Beregning - Sykkel'!$P$94)</f>
        <v>0</v>
      </c>
      <c r="R311">
        <f>bef13over!R311*($A311='Beregning - Sykkel'!$P$94)</f>
        <v>0</v>
      </c>
      <c r="S311">
        <f>bef13over!S311*($A311='Beregning - Sykkel'!$P$94)</f>
        <v>0</v>
      </c>
      <c r="T311">
        <f>bef13over!T311*($A311='Beregning - Sykkel'!$P$94)</f>
        <v>0</v>
      </c>
      <c r="U311">
        <f>bef13over!U311*($A311='Beregning - Sykkel'!$P$94)</f>
        <v>0</v>
      </c>
      <c r="V311">
        <f>bef13over!V311*($A311='Beregning - Sykkel'!$P$94)</f>
        <v>0</v>
      </c>
      <c r="W311">
        <f>bef13over!W311*($A311='Beregning - Sykkel'!$P$94)</f>
        <v>0</v>
      </c>
      <c r="X311">
        <f>bef13over!X311*($A311='Beregning - Sykkel'!$P$94)</f>
        <v>0</v>
      </c>
      <c r="Y311">
        <f>bef13over!Y311*($A311='Beregning - Sykkel'!$P$94)</f>
        <v>0</v>
      </c>
      <c r="Z311">
        <f>bef13over!Z311*($A311='Beregning - Sykkel'!$P$94)</f>
        <v>0</v>
      </c>
      <c r="AA311">
        <f>bef13over!AA311*($A311='Beregning - Sykkel'!$P$94)</f>
        <v>0</v>
      </c>
      <c r="AB311">
        <f>bef13over!AB311*($A311='Beregning - Sykkel'!$P$94)</f>
        <v>0</v>
      </c>
      <c r="AC311">
        <f>bef13over!AC311*($A311='Beregning - Sykkel'!$P$94)</f>
        <v>0</v>
      </c>
      <c r="AD311">
        <f>bef13over!AD311*($A311='Beregning - Sykkel'!$P$94)</f>
        <v>0</v>
      </c>
    </row>
    <row r="312" spans="1:30">
      <c r="A312">
        <v>1638</v>
      </c>
      <c r="B312">
        <f>bef13over!B312*($A312='Beregning - Sykkel'!$P$94)</f>
        <v>0</v>
      </c>
      <c r="C312">
        <f>bef13over!C312*($A312='Beregning - Sykkel'!$P$94)</f>
        <v>0</v>
      </c>
      <c r="D312">
        <f>bef13over!D312*($A312='Beregning - Sykkel'!$P$94)</f>
        <v>0</v>
      </c>
      <c r="E312">
        <f>bef13over!E312*($A312='Beregning - Sykkel'!$P$94)</f>
        <v>0</v>
      </c>
      <c r="F312">
        <f>bef13over!F312*($A312='Beregning - Sykkel'!$P$94)</f>
        <v>0</v>
      </c>
      <c r="G312">
        <f>bef13over!G312*($A312='Beregning - Sykkel'!$P$94)</f>
        <v>0</v>
      </c>
      <c r="H312">
        <f>bef13over!H312*($A312='Beregning - Sykkel'!$P$94)</f>
        <v>0</v>
      </c>
      <c r="I312">
        <f>bef13over!I312*($A312='Beregning - Sykkel'!$P$94)</f>
        <v>0</v>
      </c>
      <c r="J312">
        <f>bef13over!J312*($A312='Beregning - Sykkel'!$P$94)</f>
        <v>0</v>
      </c>
      <c r="K312">
        <f>bef13over!K312*($A312='Beregning - Sykkel'!$P$94)</f>
        <v>0</v>
      </c>
      <c r="L312">
        <f>bef13over!L312*($A312='Beregning - Sykkel'!$P$94)</f>
        <v>0</v>
      </c>
      <c r="M312">
        <f>bef13over!M312*($A312='Beregning - Sykkel'!$P$94)</f>
        <v>0</v>
      </c>
      <c r="N312">
        <f>bef13over!N312*($A312='Beregning - Sykkel'!$P$94)</f>
        <v>0</v>
      </c>
      <c r="O312">
        <f>bef13over!O312*($A312='Beregning - Sykkel'!$P$94)</f>
        <v>0</v>
      </c>
      <c r="P312">
        <f>bef13over!P312*($A312='Beregning - Sykkel'!$P$94)</f>
        <v>0</v>
      </c>
      <c r="Q312">
        <f>bef13over!Q312*($A312='Beregning - Sykkel'!$P$94)</f>
        <v>0</v>
      </c>
      <c r="R312">
        <f>bef13over!R312*($A312='Beregning - Sykkel'!$P$94)</f>
        <v>0</v>
      </c>
      <c r="S312">
        <f>bef13over!S312*($A312='Beregning - Sykkel'!$P$94)</f>
        <v>0</v>
      </c>
      <c r="T312">
        <f>bef13over!T312*($A312='Beregning - Sykkel'!$P$94)</f>
        <v>0</v>
      </c>
      <c r="U312">
        <f>bef13over!U312*($A312='Beregning - Sykkel'!$P$94)</f>
        <v>0</v>
      </c>
      <c r="V312">
        <f>bef13over!V312*($A312='Beregning - Sykkel'!$P$94)</f>
        <v>0</v>
      </c>
      <c r="W312">
        <f>bef13over!W312*($A312='Beregning - Sykkel'!$P$94)</f>
        <v>0</v>
      </c>
      <c r="X312">
        <f>bef13over!X312*($A312='Beregning - Sykkel'!$P$94)</f>
        <v>0</v>
      </c>
      <c r="Y312">
        <f>bef13over!Y312*($A312='Beregning - Sykkel'!$P$94)</f>
        <v>0</v>
      </c>
      <c r="Z312">
        <f>bef13over!Z312*($A312='Beregning - Sykkel'!$P$94)</f>
        <v>0</v>
      </c>
      <c r="AA312">
        <f>bef13over!AA312*($A312='Beregning - Sykkel'!$P$94)</f>
        <v>0</v>
      </c>
      <c r="AB312">
        <f>bef13over!AB312*($A312='Beregning - Sykkel'!$P$94)</f>
        <v>0</v>
      </c>
      <c r="AC312">
        <f>bef13over!AC312*($A312='Beregning - Sykkel'!$P$94)</f>
        <v>0</v>
      </c>
      <c r="AD312">
        <f>bef13over!AD312*($A312='Beregning - Sykkel'!$P$94)</f>
        <v>0</v>
      </c>
    </row>
    <row r="313" spans="1:30">
      <c r="A313">
        <v>1640</v>
      </c>
      <c r="B313">
        <f>bef13over!B313*($A313='Beregning - Sykkel'!$P$94)</f>
        <v>0</v>
      </c>
      <c r="C313">
        <f>bef13over!C313*($A313='Beregning - Sykkel'!$P$94)</f>
        <v>0</v>
      </c>
      <c r="D313">
        <f>bef13over!D313*($A313='Beregning - Sykkel'!$P$94)</f>
        <v>0</v>
      </c>
      <c r="E313">
        <f>bef13over!E313*($A313='Beregning - Sykkel'!$P$94)</f>
        <v>0</v>
      </c>
      <c r="F313">
        <f>bef13over!F313*($A313='Beregning - Sykkel'!$P$94)</f>
        <v>0</v>
      </c>
      <c r="G313">
        <f>bef13over!G313*($A313='Beregning - Sykkel'!$P$94)</f>
        <v>0</v>
      </c>
      <c r="H313">
        <f>bef13over!H313*($A313='Beregning - Sykkel'!$P$94)</f>
        <v>0</v>
      </c>
      <c r="I313">
        <f>bef13over!I313*($A313='Beregning - Sykkel'!$P$94)</f>
        <v>0</v>
      </c>
      <c r="J313">
        <f>bef13over!J313*($A313='Beregning - Sykkel'!$P$94)</f>
        <v>0</v>
      </c>
      <c r="K313">
        <f>bef13over!K313*($A313='Beregning - Sykkel'!$P$94)</f>
        <v>0</v>
      </c>
      <c r="L313">
        <f>bef13over!L313*($A313='Beregning - Sykkel'!$P$94)</f>
        <v>0</v>
      </c>
      <c r="M313">
        <f>bef13over!M313*($A313='Beregning - Sykkel'!$P$94)</f>
        <v>0</v>
      </c>
      <c r="N313">
        <f>bef13over!N313*($A313='Beregning - Sykkel'!$P$94)</f>
        <v>0</v>
      </c>
      <c r="O313">
        <f>bef13over!O313*($A313='Beregning - Sykkel'!$P$94)</f>
        <v>0</v>
      </c>
      <c r="P313">
        <f>bef13over!P313*($A313='Beregning - Sykkel'!$P$94)</f>
        <v>0</v>
      </c>
      <c r="Q313">
        <f>bef13over!Q313*($A313='Beregning - Sykkel'!$P$94)</f>
        <v>0</v>
      </c>
      <c r="R313">
        <f>bef13over!R313*($A313='Beregning - Sykkel'!$P$94)</f>
        <v>0</v>
      </c>
      <c r="S313">
        <f>bef13over!S313*($A313='Beregning - Sykkel'!$P$94)</f>
        <v>0</v>
      </c>
      <c r="T313">
        <f>bef13over!T313*($A313='Beregning - Sykkel'!$P$94)</f>
        <v>0</v>
      </c>
      <c r="U313">
        <f>bef13over!U313*($A313='Beregning - Sykkel'!$P$94)</f>
        <v>0</v>
      </c>
      <c r="V313">
        <f>bef13over!V313*($A313='Beregning - Sykkel'!$P$94)</f>
        <v>0</v>
      </c>
      <c r="W313">
        <f>bef13over!W313*($A313='Beregning - Sykkel'!$P$94)</f>
        <v>0</v>
      </c>
      <c r="X313">
        <f>bef13over!X313*($A313='Beregning - Sykkel'!$P$94)</f>
        <v>0</v>
      </c>
      <c r="Y313">
        <f>bef13over!Y313*($A313='Beregning - Sykkel'!$P$94)</f>
        <v>0</v>
      </c>
      <c r="Z313">
        <f>bef13over!Z313*($A313='Beregning - Sykkel'!$P$94)</f>
        <v>0</v>
      </c>
      <c r="AA313">
        <f>bef13over!AA313*($A313='Beregning - Sykkel'!$P$94)</f>
        <v>0</v>
      </c>
      <c r="AB313">
        <f>bef13over!AB313*($A313='Beregning - Sykkel'!$P$94)</f>
        <v>0</v>
      </c>
      <c r="AC313">
        <f>bef13over!AC313*($A313='Beregning - Sykkel'!$P$94)</f>
        <v>0</v>
      </c>
      <c r="AD313">
        <f>bef13over!AD313*($A313='Beregning - Sykkel'!$P$94)</f>
        <v>0</v>
      </c>
    </row>
    <row r="314" spans="1:30">
      <c r="A314">
        <v>1644</v>
      </c>
      <c r="B314">
        <f>bef13over!B314*($A314='Beregning - Sykkel'!$P$94)</f>
        <v>0</v>
      </c>
      <c r="C314">
        <f>bef13over!C314*($A314='Beregning - Sykkel'!$P$94)</f>
        <v>0</v>
      </c>
      <c r="D314">
        <f>bef13over!D314*($A314='Beregning - Sykkel'!$P$94)</f>
        <v>0</v>
      </c>
      <c r="E314">
        <f>bef13over!E314*($A314='Beregning - Sykkel'!$P$94)</f>
        <v>0</v>
      </c>
      <c r="F314">
        <f>bef13over!F314*($A314='Beregning - Sykkel'!$P$94)</f>
        <v>0</v>
      </c>
      <c r="G314">
        <f>bef13over!G314*($A314='Beregning - Sykkel'!$P$94)</f>
        <v>0</v>
      </c>
      <c r="H314">
        <f>bef13over!H314*($A314='Beregning - Sykkel'!$P$94)</f>
        <v>0</v>
      </c>
      <c r="I314">
        <f>bef13over!I314*($A314='Beregning - Sykkel'!$P$94)</f>
        <v>0</v>
      </c>
      <c r="J314">
        <f>bef13over!J314*($A314='Beregning - Sykkel'!$P$94)</f>
        <v>0</v>
      </c>
      <c r="K314">
        <f>bef13over!K314*($A314='Beregning - Sykkel'!$P$94)</f>
        <v>0</v>
      </c>
      <c r="L314">
        <f>bef13over!L314*($A314='Beregning - Sykkel'!$P$94)</f>
        <v>0</v>
      </c>
      <c r="M314">
        <f>bef13over!M314*($A314='Beregning - Sykkel'!$P$94)</f>
        <v>0</v>
      </c>
      <c r="N314">
        <f>bef13over!N314*($A314='Beregning - Sykkel'!$P$94)</f>
        <v>0</v>
      </c>
      <c r="O314">
        <f>bef13over!O314*($A314='Beregning - Sykkel'!$P$94)</f>
        <v>0</v>
      </c>
      <c r="P314">
        <f>bef13over!P314*($A314='Beregning - Sykkel'!$P$94)</f>
        <v>0</v>
      </c>
      <c r="Q314">
        <f>bef13over!Q314*($A314='Beregning - Sykkel'!$P$94)</f>
        <v>0</v>
      </c>
      <c r="R314">
        <f>bef13over!R314*($A314='Beregning - Sykkel'!$P$94)</f>
        <v>0</v>
      </c>
      <c r="S314">
        <f>bef13over!S314*($A314='Beregning - Sykkel'!$P$94)</f>
        <v>0</v>
      </c>
      <c r="T314">
        <f>bef13over!T314*($A314='Beregning - Sykkel'!$P$94)</f>
        <v>0</v>
      </c>
      <c r="U314">
        <f>bef13over!U314*($A314='Beregning - Sykkel'!$P$94)</f>
        <v>0</v>
      </c>
      <c r="V314">
        <f>bef13over!V314*($A314='Beregning - Sykkel'!$P$94)</f>
        <v>0</v>
      </c>
      <c r="W314">
        <f>bef13over!W314*($A314='Beregning - Sykkel'!$P$94)</f>
        <v>0</v>
      </c>
      <c r="X314">
        <f>bef13over!X314*($A314='Beregning - Sykkel'!$P$94)</f>
        <v>0</v>
      </c>
      <c r="Y314">
        <f>bef13over!Y314*($A314='Beregning - Sykkel'!$P$94)</f>
        <v>0</v>
      </c>
      <c r="Z314">
        <f>bef13over!Z314*($A314='Beregning - Sykkel'!$P$94)</f>
        <v>0</v>
      </c>
      <c r="AA314">
        <f>bef13over!AA314*($A314='Beregning - Sykkel'!$P$94)</f>
        <v>0</v>
      </c>
      <c r="AB314">
        <f>bef13over!AB314*($A314='Beregning - Sykkel'!$P$94)</f>
        <v>0</v>
      </c>
      <c r="AC314">
        <f>bef13over!AC314*($A314='Beregning - Sykkel'!$P$94)</f>
        <v>0</v>
      </c>
      <c r="AD314">
        <f>bef13over!AD314*($A314='Beregning - Sykkel'!$P$94)</f>
        <v>0</v>
      </c>
    </row>
    <row r="315" spans="1:30">
      <c r="A315">
        <v>1648</v>
      </c>
      <c r="B315">
        <f>bef13over!B315*($A315='Beregning - Sykkel'!$P$94)</f>
        <v>0</v>
      </c>
      <c r="C315">
        <f>bef13over!C315*($A315='Beregning - Sykkel'!$P$94)</f>
        <v>0</v>
      </c>
      <c r="D315">
        <f>bef13over!D315*($A315='Beregning - Sykkel'!$P$94)</f>
        <v>0</v>
      </c>
      <c r="E315">
        <f>bef13over!E315*($A315='Beregning - Sykkel'!$P$94)</f>
        <v>0</v>
      </c>
      <c r="F315">
        <f>bef13over!F315*($A315='Beregning - Sykkel'!$P$94)</f>
        <v>0</v>
      </c>
      <c r="G315">
        <f>bef13over!G315*($A315='Beregning - Sykkel'!$P$94)</f>
        <v>0</v>
      </c>
      <c r="H315">
        <f>bef13over!H315*($A315='Beregning - Sykkel'!$P$94)</f>
        <v>0</v>
      </c>
      <c r="I315">
        <f>bef13over!I315*($A315='Beregning - Sykkel'!$P$94)</f>
        <v>0</v>
      </c>
      <c r="J315">
        <f>bef13over!J315*($A315='Beregning - Sykkel'!$P$94)</f>
        <v>0</v>
      </c>
      <c r="K315">
        <f>bef13over!K315*($A315='Beregning - Sykkel'!$P$94)</f>
        <v>0</v>
      </c>
      <c r="L315">
        <f>bef13over!L315*($A315='Beregning - Sykkel'!$P$94)</f>
        <v>0</v>
      </c>
      <c r="M315">
        <f>bef13over!M315*($A315='Beregning - Sykkel'!$P$94)</f>
        <v>0</v>
      </c>
      <c r="N315">
        <f>bef13over!N315*($A315='Beregning - Sykkel'!$P$94)</f>
        <v>0</v>
      </c>
      <c r="O315">
        <f>bef13over!O315*($A315='Beregning - Sykkel'!$P$94)</f>
        <v>0</v>
      </c>
      <c r="P315">
        <f>bef13over!P315*($A315='Beregning - Sykkel'!$P$94)</f>
        <v>0</v>
      </c>
      <c r="Q315">
        <f>bef13over!Q315*($A315='Beregning - Sykkel'!$P$94)</f>
        <v>0</v>
      </c>
      <c r="R315">
        <f>bef13over!R315*($A315='Beregning - Sykkel'!$P$94)</f>
        <v>0</v>
      </c>
      <c r="S315">
        <f>bef13over!S315*($A315='Beregning - Sykkel'!$P$94)</f>
        <v>0</v>
      </c>
      <c r="T315">
        <f>bef13over!T315*($A315='Beregning - Sykkel'!$P$94)</f>
        <v>0</v>
      </c>
      <c r="U315">
        <f>bef13over!U315*($A315='Beregning - Sykkel'!$P$94)</f>
        <v>0</v>
      </c>
      <c r="V315">
        <f>bef13over!V315*($A315='Beregning - Sykkel'!$P$94)</f>
        <v>0</v>
      </c>
      <c r="W315">
        <f>bef13over!W315*($A315='Beregning - Sykkel'!$P$94)</f>
        <v>0</v>
      </c>
      <c r="X315">
        <f>bef13over!X315*($A315='Beregning - Sykkel'!$P$94)</f>
        <v>0</v>
      </c>
      <c r="Y315">
        <f>bef13over!Y315*($A315='Beregning - Sykkel'!$P$94)</f>
        <v>0</v>
      </c>
      <c r="Z315">
        <f>bef13over!Z315*($A315='Beregning - Sykkel'!$P$94)</f>
        <v>0</v>
      </c>
      <c r="AA315">
        <f>bef13over!AA315*($A315='Beregning - Sykkel'!$P$94)</f>
        <v>0</v>
      </c>
      <c r="AB315">
        <f>bef13over!AB315*($A315='Beregning - Sykkel'!$P$94)</f>
        <v>0</v>
      </c>
      <c r="AC315">
        <f>bef13over!AC315*($A315='Beregning - Sykkel'!$P$94)</f>
        <v>0</v>
      </c>
      <c r="AD315">
        <f>bef13over!AD315*($A315='Beregning - Sykkel'!$P$94)</f>
        <v>0</v>
      </c>
    </row>
    <row r="316" spans="1:30">
      <c r="A316">
        <v>1653</v>
      </c>
      <c r="B316">
        <f>bef13over!B316*($A316='Beregning - Sykkel'!$P$94)</f>
        <v>0</v>
      </c>
      <c r="C316">
        <f>bef13over!C316*($A316='Beregning - Sykkel'!$P$94)</f>
        <v>0</v>
      </c>
      <c r="D316">
        <f>bef13over!D316*($A316='Beregning - Sykkel'!$P$94)</f>
        <v>0</v>
      </c>
      <c r="E316">
        <f>bef13over!E316*($A316='Beregning - Sykkel'!$P$94)</f>
        <v>0</v>
      </c>
      <c r="F316">
        <f>bef13over!F316*($A316='Beregning - Sykkel'!$P$94)</f>
        <v>0</v>
      </c>
      <c r="G316">
        <f>bef13over!G316*($A316='Beregning - Sykkel'!$P$94)</f>
        <v>0</v>
      </c>
      <c r="H316">
        <f>bef13over!H316*($A316='Beregning - Sykkel'!$P$94)</f>
        <v>0</v>
      </c>
      <c r="I316">
        <f>bef13over!I316*($A316='Beregning - Sykkel'!$P$94)</f>
        <v>0</v>
      </c>
      <c r="J316">
        <f>bef13over!J316*($A316='Beregning - Sykkel'!$P$94)</f>
        <v>0</v>
      </c>
      <c r="K316">
        <f>bef13over!K316*($A316='Beregning - Sykkel'!$P$94)</f>
        <v>0</v>
      </c>
      <c r="L316">
        <f>bef13over!L316*($A316='Beregning - Sykkel'!$P$94)</f>
        <v>0</v>
      </c>
      <c r="M316">
        <f>bef13over!M316*($A316='Beregning - Sykkel'!$P$94)</f>
        <v>0</v>
      </c>
      <c r="N316">
        <f>bef13over!N316*($A316='Beregning - Sykkel'!$P$94)</f>
        <v>0</v>
      </c>
      <c r="O316">
        <f>bef13over!O316*($A316='Beregning - Sykkel'!$P$94)</f>
        <v>0</v>
      </c>
      <c r="P316">
        <f>bef13over!P316*($A316='Beregning - Sykkel'!$P$94)</f>
        <v>0</v>
      </c>
      <c r="Q316">
        <f>bef13over!Q316*($A316='Beregning - Sykkel'!$P$94)</f>
        <v>0</v>
      </c>
      <c r="R316">
        <f>bef13over!R316*($A316='Beregning - Sykkel'!$P$94)</f>
        <v>0</v>
      </c>
      <c r="S316">
        <f>bef13over!S316*($A316='Beregning - Sykkel'!$P$94)</f>
        <v>0</v>
      </c>
      <c r="T316">
        <f>bef13over!T316*($A316='Beregning - Sykkel'!$P$94)</f>
        <v>0</v>
      </c>
      <c r="U316">
        <f>bef13over!U316*($A316='Beregning - Sykkel'!$P$94)</f>
        <v>0</v>
      </c>
      <c r="V316">
        <f>bef13over!V316*($A316='Beregning - Sykkel'!$P$94)</f>
        <v>0</v>
      </c>
      <c r="W316">
        <f>bef13over!W316*($A316='Beregning - Sykkel'!$P$94)</f>
        <v>0</v>
      </c>
      <c r="X316">
        <f>bef13over!X316*($A316='Beregning - Sykkel'!$P$94)</f>
        <v>0</v>
      </c>
      <c r="Y316">
        <f>bef13over!Y316*($A316='Beregning - Sykkel'!$P$94)</f>
        <v>0</v>
      </c>
      <c r="Z316">
        <f>bef13over!Z316*($A316='Beregning - Sykkel'!$P$94)</f>
        <v>0</v>
      </c>
      <c r="AA316">
        <f>bef13over!AA316*($A316='Beregning - Sykkel'!$P$94)</f>
        <v>0</v>
      </c>
      <c r="AB316">
        <f>bef13over!AB316*($A316='Beregning - Sykkel'!$P$94)</f>
        <v>0</v>
      </c>
      <c r="AC316">
        <f>bef13over!AC316*($A316='Beregning - Sykkel'!$P$94)</f>
        <v>0</v>
      </c>
      <c r="AD316">
        <f>bef13over!AD316*($A316='Beregning - Sykkel'!$P$94)</f>
        <v>0</v>
      </c>
    </row>
    <row r="317" spans="1:30">
      <c r="A317">
        <v>1657</v>
      </c>
      <c r="B317">
        <f>bef13over!B317*($A317='Beregning - Sykkel'!$P$94)</f>
        <v>0</v>
      </c>
      <c r="C317">
        <f>bef13over!C317*($A317='Beregning - Sykkel'!$P$94)</f>
        <v>0</v>
      </c>
      <c r="D317">
        <f>bef13over!D317*($A317='Beregning - Sykkel'!$P$94)</f>
        <v>0</v>
      </c>
      <c r="E317">
        <f>bef13over!E317*($A317='Beregning - Sykkel'!$P$94)</f>
        <v>0</v>
      </c>
      <c r="F317">
        <f>bef13over!F317*($A317='Beregning - Sykkel'!$P$94)</f>
        <v>0</v>
      </c>
      <c r="G317">
        <f>bef13over!G317*($A317='Beregning - Sykkel'!$P$94)</f>
        <v>0</v>
      </c>
      <c r="H317">
        <f>bef13over!H317*($A317='Beregning - Sykkel'!$P$94)</f>
        <v>0</v>
      </c>
      <c r="I317">
        <f>bef13over!I317*($A317='Beregning - Sykkel'!$P$94)</f>
        <v>0</v>
      </c>
      <c r="J317">
        <f>bef13over!J317*($A317='Beregning - Sykkel'!$P$94)</f>
        <v>0</v>
      </c>
      <c r="K317">
        <f>bef13over!K317*($A317='Beregning - Sykkel'!$P$94)</f>
        <v>0</v>
      </c>
      <c r="L317">
        <f>bef13over!L317*($A317='Beregning - Sykkel'!$P$94)</f>
        <v>0</v>
      </c>
      <c r="M317">
        <f>bef13over!M317*($A317='Beregning - Sykkel'!$P$94)</f>
        <v>0</v>
      </c>
      <c r="N317">
        <f>bef13over!N317*($A317='Beregning - Sykkel'!$P$94)</f>
        <v>0</v>
      </c>
      <c r="O317">
        <f>bef13over!O317*($A317='Beregning - Sykkel'!$P$94)</f>
        <v>0</v>
      </c>
      <c r="P317">
        <f>bef13over!P317*($A317='Beregning - Sykkel'!$P$94)</f>
        <v>0</v>
      </c>
      <c r="Q317">
        <f>bef13over!Q317*($A317='Beregning - Sykkel'!$P$94)</f>
        <v>0</v>
      </c>
      <c r="R317">
        <f>bef13over!R317*($A317='Beregning - Sykkel'!$P$94)</f>
        <v>0</v>
      </c>
      <c r="S317">
        <f>bef13over!S317*($A317='Beregning - Sykkel'!$P$94)</f>
        <v>0</v>
      </c>
      <c r="T317">
        <f>bef13over!T317*($A317='Beregning - Sykkel'!$P$94)</f>
        <v>0</v>
      </c>
      <c r="U317">
        <f>bef13over!U317*($A317='Beregning - Sykkel'!$P$94)</f>
        <v>0</v>
      </c>
      <c r="V317">
        <f>bef13over!V317*($A317='Beregning - Sykkel'!$P$94)</f>
        <v>0</v>
      </c>
      <c r="W317">
        <f>bef13over!W317*($A317='Beregning - Sykkel'!$P$94)</f>
        <v>0</v>
      </c>
      <c r="X317">
        <f>bef13over!X317*($A317='Beregning - Sykkel'!$P$94)</f>
        <v>0</v>
      </c>
      <c r="Y317">
        <f>bef13over!Y317*($A317='Beregning - Sykkel'!$P$94)</f>
        <v>0</v>
      </c>
      <c r="Z317">
        <f>bef13over!Z317*($A317='Beregning - Sykkel'!$P$94)</f>
        <v>0</v>
      </c>
      <c r="AA317">
        <f>bef13over!AA317*($A317='Beregning - Sykkel'!$P$94)</f>
        <v>0</v>
      </c>
      <c r="AB317">
        <f>bef13over!AB317*($A317='Beregning - Sykkel'!$P$94)</f>
        <v>0</v>
      </c>
      <c r="AC317">
        <f>bef13over!AC317*($A317='Beregning - Sykkel'!$P$94)</f>
        <v>0</v>
      </c>
      <c r="AD317">
        <f>bef13over!AD317*($A317='Beregning - Sykkel'!$P$94)</f>
        <v>0</v>
      </c>
    </row>
    <row r="318" spans="1:30">
      <c r="A318">
        <v>1662</v>
      </c>
      <c r="B318">
        <f>bef13over!B318*($A318='Beregning - Sykkel'!$P$94)</f>
        <v>0</v>
      </c>
      <c r="C318">
        <f>bef13over!C318*($A318='Beregning - Sykkel'!$P$94)</f>
        <v>0</v>
      </c>
      <c r="D318">
        <f>bef13over!D318*($A318='Beregning - Sykkel'!$P$94)</f>
        <v>0</v>
      </c>
      <c r="E318">
        <f>bef13over!E318*($A318='Beregning - Sykkel'!$P$94)</f>
        <v>0</v>
      </c>
      <c r="F318">
        <f>bef13over!F318*($A318='Beregning - Sykkel'!$P$94)</f>
        <v>0</v>
      </c>
      <c r="G318">
        <f>bef13over!G318*($A318='Beregning - Sykkel'!$P$94)</f>
        <v>0</v>
      </c>
      <c r="H318">
        <f>bef13over!H318*($A318='Beregning - Sykkel'!$P$94)</f>
        <v>0</v>
      </c>
      <c r="I318">
        <f>bef13over!I318*($A318='Beregning - Sykkel'!$P$94)</f>
        <v>0</v>
      </c>
      <c r="J318">
        <f>bef13over!J318*($A318='Beregning - Sykkel'!$P$94)</f>
        <v>0</v>
      </c>
      <c r="K318">
        <f>bef13over!K318*($A318='Beregning - Sykkel'!$P$94)</f>
        <v>0</v>
      </c>
      <c r="L318">
        <f>bef13over!L318*($A318='Beregning - Sykkel'!$P$94)</f>
        <v>0</v>
      </c>
      <c r="M318">
        <f>bef13over!M318*($A318='Beregning - Sykkel'!$P$94)</f>
        <v>0</v>
      </c>
      <c r="N318">
        <f>bef13over!N318*($A318='Beregning - Sykkel'!$P$94)</f>
        <v>0</v>
      </c>
      <c r="O318">
        <f>bef13over!O318*($A318='Beregning - Sykkel'!$P$94)</f>
        <v>0</v>
      </c>
      <c r="P318">
        <f>bef13over!P318*($A318='Beregning - Sykkel'!$P$94)</f>
        <v>0</v>
      </c>
      <c r="Q318">
        <f>bef13over!Q318*($A318='Beregning - Sykkel'!$P$94)</f>
        <v>0</v>
      </c>
      <c r="R318">
        <f>bef13over!R318*($A318='Beregning - Sykkel'!$P$94)</f>
        <v>0</v>
      </c>
      <c r="S318">
        <f>bef13over!S318*($A318='Beregning - Sykkel'!$P$94)</f>
        <v>0</v>
      </c>
      <c r="T318">
        <f>bef13over!T318*($A318='Beregning - Sykkel'!$P$94)</f>
        <v>0</v>
      </c>
      <c r="U318">
        <f>bef13over!U318*($A318='Beregning - Sykkel'!$P$94)</f>
        <v>0</v>
      </c>
      <c r="V318">
        <f>bef13over!V318*($A318='Beregning - Sykkel'!$P$94)</f>
        <v>0</v>
      </c>
      <c r="W318">
        <f>bef13over!W318*($A318='Beregning - Sykkel'!$P$94)</f>
        <v>0</v>
      </c>
      <c r="X318">
        <f>bef13over!X318*($A318='Beregning - Sykkel'!$P$94)</f>
        <v>0</v>
      </c>
      <c r="Y318">
        <f>bef13over!Y318*($A318='Beregning - Sykkel'!$P$94)</f>
        <v>0</v>
      </c>
      <c r="Z318">
        <f>bef13over!Z318*($A318='Beregning - Sykkel'!$P$94)</f>
        <v>0</v>
      </c>
      <c r="AA318">
        <f>bef13over!AA318*($A318='Beregning - Sykkel'!$P$94)</f>
        <v>0</v>
      </c>
      <c r="AB318">
        <f>bef13over!AB318*($A318='Beregning - Sykkel'!$P$94)</f>
        <v>0</v>
      </c>
      <c r="AC318">
        <f>bef13over!AC318*($A318='Beregning - Sykkel'!$P$94)</f>
        <v>0</v>
      </c>
      <c r="AD318">
        <f>bef13over!AD318*($A318='Beregning - Sykkel'!$P$94)</f>
        <v>0</v>
      </c>
    </row>
    <row r="319" spans="1:30">
      <c r="A319">
        <v>1663</v>
      </c>
      <c r="B319">
        <f>bef13over!B319*($A319='Beregning - Sykkel'!$P$94)</f>
        <v>0</v>
      </c>
      <c r="C319">
        <f>bef13over!C319*($A319='Beregning - Sykkel'!$P$94)</f>
        <v>0</v>
      </c>
      <c r="D319">
        <f>bef13over!D319*($A319='Beregning - Sykkel'!$P$94)</f>
        <v>0</v>
      </c>
      <c r="E319">
        <f>bef13over!E319*($A319='Beregning - Sykkel'!$P$94)</f>
        <v>0</v>
      </c>
      <c r="F319">
        <f>bef13over!F319*($A319='Beregning - Sykkel'!$P$94)</f>
        <v>0</v>
      </c>
      <c r="G319">
        <f>bef13over!G319*($A319='Beregning - Sykkel'!$P$94)</f>
        <v>0</v>
      </c>
      <c r="H319">
        <f>bef13over!H319*($A319='Beregning - Sykkel'!$P$94)</f>
        <v>0</v>
      </c>
      <c r="I319">
        <f>bef13over!I319*($A319='Beregning - Sykkel'!$P$94)</f>
        <v>0</v>
      </c>
      <c r="J319">
        <f>bef13over!J319*($A319='Beregning - Sykkel'!$P$94)</f>
        <v>0</v>
      </c>
      <c r="K319">
        <f>bef13over!K319*($A319='Beregning - Sykkel'!$P$94)</f>
        <v>0</v>
      </c>
      <c r="L319">
        <f>bef13over!L319*($A319='Beregning - Sykkel'!$P$94)</f>
        <v>0</v>
      </c>
      <c r="M319">
        <f>bef13over!M319*($A319='Beregning - Sykkel'!$P$94)</f>
        <v>0</v>
      </c>
      <c r="N319">
        <f>bef13over!N319*($A319='Beregning - Sykkel'!$P$94)</f>
        <v>0</v>
      </c>
      <c r="O319">
        <f>bef13over!O319*($A319='Beregning - Sykkel'!$P$94)</f>
        <v>0</v>
      </c>
      <c r="P319">
        <f>bef13over!P319*($A319='Beregning - Sykkel'!$P$94)</f>
        <v>0</v>
      </c>
      <c r="Q319">
        <f>bef13over!Q319*($A319='Beregning - Sykkel'!$P$94)</f>
        <v>0</v>
      </c>
      <c r="R319">
        <f>bef13over!R319*($A319='Beregning - Sykkel'!$P$94)</f>
        <v>0</v>
      </c>
      <c r="S319">
        <f>bef13over!S319*($A319='Beregning - Sykkel'!$P$94)</f>
        <v>0</v>
      </c>
      <c r="T319">
        <f>bef13over!T319*($A319='Beregning - Sykkel'!$P$94)</f>
        <v>0</v>
      </c>
      <c r="U319">
        <f>bef13over!U319*($A319='Beregning - Sykkel'!$P$94)</f>
        <v>0</v>
      </c>
      <c r="V319">
        <f>bef13over!V319*($A319='Beregning - Sykkel'!$P$94)</f>
        <v>0</v>
      </c>
      <c r="W319">
        <f>bef13over!W319*($A319='Beregning - Sykkel'!$P$94)</f>
        <v>0</v>
      </c>
      <c r="X319">
        <f>bef13over!X319*($A319='Beregning - Sykkel'!$P$94)</f>
        <v>0</v>
      </c>
      <c r="Y319">
        <f>bef13over!Y319*($A319='Beregning - Sykkel'!$P$94)</f>
        <v>0</v>
      </c>
      <c r="Z319">
        <f>bef13over!Z319*($A319='Beregning - Sykkel'!$P$94)</f>
        <v>0</v>
      </c>
      <c r="AA319">
        <f>bef13over!AA319*($A319='Beregning - Sykkel'!$P$94)</f>
        <v>0</v>
      </c>
      <c r="AB319">
        <f>bef13over!AB319*($A319='Beregning - Sykkel'!$P$94)</f>
        <v>0</v>
      </c>
      <c r="AC319">
        <f>bef13over!AC319*($A319='Beregning - Sykkel'!$P$94)</f>
        <v>0</v>
      </c>
      <c r="AD319">
        <f>bef13over!AD319*($A319='Beregning - Sykkel'!$P$94)</f>
        <v>0</v>
      </c>
    </row>
    <row r="320" spans="1:30">
      <c r="A320">
        <v>1664</v>
      </c>
      <c r="B320">
        <f>bef13over!B320*($A320='Beregning - Sykkel'!$P$94)</f>
        <v>0</v>
      </c>
      <c r="C320">
        <f>bef13over!C320*($A320='Beregning - Sykkel'!$P$94)</f>
        <v>0</v>
      </c>
      <c r="D320">
        <f>bef13over!D320*($A320='Beregning - Sykkel'!$P$94)</f>
        <v>0</v>
      </c>
      <c r="E320">
        <f>bef13over!E320*($A320='Beregning - Sykkel'!$P$94)</f>
        <v>0</v>
      </c>
      <c r="F320">
        <f>bef13over!F320*($A320='Beregning - Sykkel'!$P$94)</f>
        <v>0</v>
      </c>
      <c r="G320">
        <f>bef13over!G320*($A320='Beregning - Sykkel'!$P$94)</f>
        <v>0</v>
      </c>
      <c r="H320">
        <f>bef13over!H320*($A320='Beregning - Sykkel'!$P$94)</f>
        <v>0</v>
      </c>
      <c r="I320">
        <f>bef13over!I320*($A320='Beregning - Sykkel'!$P$94)</f>
        <v>0</v>
      </c>
      <c r="J320">
        <f>bef13over!J320*($A320='Beregning - Sykkel'!$P$94)</f>
        <v>0</v>
      </c>
      <c r="K320">
        <f>bef13over!K320*($A320='Beregning - Sykkel'!$P$94)</f>
        <v>0</v>
      </c>
      <c r="L320">
        <f>bef13over!L320*($A320='Beregning - Sykkel'!$P$94)</f>
        <v>0</v>
      </c>
      <c r="M320">
        <f>bef13over!M320*($A320='Beregning - Sykkel'!$P$94)</f>
        <v>0</v>
      </c>
      <c r="N320">
        <f>bef13over!N320*($A320='Beregning - Sykkel'!$P$94)</f>
        <v>0</v>
      </c>
      <c r="O320">
        <f>bef13over!O320*($A320='Beregning - Sykkel'!$P$94)</f>
        <v>0</v>
      </c>
      <c r="P320">
        <f>bef13over!P320*($A320='Beregning - Sykkel'!$P$94)</f>
        <v>0</v>
      </c>
      <c r="Q320">
        <f>bef13over!Q320*($A320='Beregning - Sykkel'!$P$94)</f>
        <v>0</v>
      </c>
      <c r="R320">
        <f>bef13over!R320*($A320='Beregning - Sykkel'!$P$94)</f>
        <v>0</v>
      </c>
      <c r="S320">
        <f>bef13over!S320*($A320='Beregning - Sykkel'!$P$94)</f>
        <v>0</v>
      </c>
      <c r="T320">
        <f>bef13over!T320*($A320='Beregning - Sykkel'!$P$94)</f>
        <v>0</v>
      </c>
      <c r="U320">
        <f>bef13over!U320*($A320='Beregning - Sykkel'!$P$94)</f>
        <v>0</v>
      </c>
      <c r="V320">
        <f>bef13over!V320*($A320='Beregning - Sykkel'!$P$94)</f>
        <v>0</v>
      </c>
      <c r="W320">
        <f>bef13over!W320*($A320='Beregning - Sykkel'!$P$94)</f>
        <v>0</v>
      </c>
      <c r="X320">
        <f>bef13over!X320*($A320='Beregning - Sykkel'!$P$94)</f>
        <v>0</v>
      </c>
      <c r="Y320">
        <f>bef13over!Y320*($A320='Beregning - Sykkel'!$P$94)</f>
        <v>0</v>
      </c>
      <c r="Z320">
        <f>bef13over!Z320*($A320='Beregning - Sykkel'!$P$94)</f>
        <v>0</v>
      </c>
      <c r="AA320">
        <f>bef13over!AA320*($A320='Beregning - Sykkel'!$P$94)</f>
        <v>0</v>
      </c>
      <c r="AB320">
        <f>bef13over!AB320*($A320='Beregning - Sykkel'!$P$94)</f>
        <v>0</v>
      </c>
      <c r="AC320">
        <f>bef13over!AC320*($A320='Beregning - Sykkel'!$P$94)</f>
        <v>0</v>
      </c>
      <c r="AD320">
        <f>bef13over!AD320*($A320='Beregning - Sykkel'!$P$94)</f>
        <v>0</v>
      </c>
    </row>
    <row r="321" spans="1:30">
      <c r="A321">
        <v>1665</v>
      </c>
      <c r="B321">
        <f>bef13over!B321*($A321='Beregning - Sykkel'!$P$94)</f>
        <v>0</v>
      </c>
      <c r="C321">
        <f>bef13over!C321*($A321='Beregning - Sykkel'!$P$94)</f>
        <v>0</v>
      </c>
      <c r="D321">
        <f>bef13over!D321*($A321='Beregning - Sykkel'!$P$94)</f>
        <v>0</v>
      </c>
      <c r="E321">
        <f>bef13over!E321*($A321='Beregning - Sykkel'!$P$94)</f>
        <v>0</v>
      </c>
      <c r="F321">
        <f>bef13over!F321*($A321='Beregning - Sykkel'!$P$94)</f>
        <v>0</v>
      </c>
      <c r="G321">
        <f>bef13over!G321*($A321='Beregning - Sykkel'!$P$94)</f>
        <v>0</v>
      </c>
      <c r="H321">
        <f>bef13over!H321*($A321='Beregning - Sykkel'!$P$94)</f>
        <v>0</v>
      </c>
      <c r="I321">
        <f>bef13over!I321*($A321='Beregning - Sykkel'!$P$94)</f>
        <v>0</v>
      </c>
      <c r="J321">
        <f>bef13over!J321*($A321='Beregning - Sykkel'!$P$94)</f>
        <v>0</v>
      </c>
      <c r="K321">
        <f>bef13over!K321*($A321='Beregning - Sykkel'!$P$94)</f>
        <v>0</v>
      </c>
      <c r="L321">
        <f>bef13over!L321*($A321='Beregning - Sykkel'!$P$94)</f>
        <v>0</v>
      </c>
      <c r="M321">
        <f>bef13over!M321*($A321='Beregning - Sykkel'!$P$94)</f>
        <v>0</v>
      </c>
      <c r="N321">
        <f>bef13over!N321*($A321='Beregning - Sykkel'!$P$94)</f>
        <v>0</v>
      </c>
      <c r="O321">
        <f>bef13over!O321*($A321='Beregning - Sykkel'!$P$94)</f>
        <v>0</v>
      </c>
      <c r="P321">
        <f>bef13over!P321*($A321='Beregning - Sykkel'!$P$94)</f>
        <v>0</v>
      </c>
      <c r="Q321">
        <f>bef13over!Q321*($A321='Beregning - Sykkel'!$P$94)</f>
        <v>0</v>
      </c>
      <c r="R321">
        <f>bef13over!R321*($A321='Beregning - Sykkel'!$P$94)</f>
        <v>0</v>
      </c>
      <c r="S321">
        <f>bef13over!S321*($A321='Beregning - Sykkel'!$P$94)</f>
        <v>0</v>
      </c>
      <c r="T321">
        <f>bef13over!T321*($A321='Beregning - Sykkel'!$P$94)</f>
        <v>0</v>
      </c>
      <c r="U321">
        <f>bef13over!U321*($A321='Beregning - Sykkel'!$P$94)</f>
        <v>0</v>
      </c>
      <c r="V321">
        <f>bef13over!V321*($A321='Beregning - Sykkel'!$P$94)</f>
        <v>0</v>
      </c>
      <c r="W321">
        <f>bef13over!W321*($A321='Beregning - Sykkel'!$P$94)</f>
        <v>0</v>
      </c>
      <c r="X321">
        <f>bef13over!X321*($A321='Beregning - Sykkel'!$P$94)</f>
        <v>0</v>
      </c>
      <c r="Y321">
        <f>bef13over!Y321*($A321='Beregning - Sykkel'!$P$94)</f>
        <v>0</v>
      </c>
      <c r="Z321">
        <f>bef13over!Z321*($A321='Beregning - Sykkel'!$P$94)</f>
        <v>0</v>
      </c>
      <c r="AA321">
        <f>bef13over!AA321*($A321='Beregning - Sykkel'!$P$94)</f>
        <v>0</v>
      </c>
      <c r="AB321">
        <f>bef13over!AB321*($A321='Beregning - Sykkel'!$P$94)</f>
        <v>0</v>
      </c>
      <c r="AC321">
        <f>bef13over!AC321*($A321='Beregning - Sykkel'!$P$94)</f>
        <v>0</v>
      </c>
      <c r="AD321">
        <f>bef13over!AD321*($A321='Beregning - Sykkel'!$P$94)</f>
        <v>0</v>
      </c>
    </row>
    <row r="322" spans="1:30">
      <c r="A322">
        <v>1702</v>
      </c>
      <c r="B322">
        <f>bef13over!B322*($A322='Beregning - Sykkel'!$P$94)</f>
        <v>0</v>
      </c>
      <c r="C322">
        <f>bef13over!C322*($A322='Beregning - Sykkel'!$P$94)</f>
        <v>0</v>
      </c>
      <c r="D322">
        <f>bef13over!D322*($A322='Beregning - Sykkel'!$P$94)</f>
        <v>0</v>
      </c>
      <c r="E322">
        <f>bef13over!E322*($A322='Beregning - Sykkel'!$P$94)</f>
        <v>0</v>
      </c>
      <c r="F322">
        <f>bef13over!F322*($A322='Beregning - Sykkel'!$P$94)</f>
        <v>0</v>
      </c>
      <c r="G322">
        <f>bef13over!G322*($A322='Beregning - Sykkel'!$P$94)</f>
        <v>0</v>
      </c>
      <c r="H322">
        <f>bef13over!H322*($A322='Beregning - Sykkel'!$P$94)</f>
        <v>0</v>
      </c>
      <c r="I322">
        <f>bef13over!I322*($A322='Beregning - Sykkel'!$P$94)</f>
        <v>0</v>
      </c>
      <c r="J322">
        <f>bef13over!J322*($A322='Beregning - Sykkel'!$P$94)</f>
        <v>0</v>
      </c>
      <c r="K322">
        <f>bef13over!K322*($A322='Beregning - Sykkel'!$P$94)</f>
        <v>0</v>
      </c>
      <c r="L322">
        <f>bef13over!L322*($A322='Beregning - Sykkel'!$P$94)</f>
        <v>0</v>
      </c>
      <c r="M322">
        <f>bef13over!M322*($A322='Beregning - Sykkel'!$P$94)</f>
        <v>0</v>
      </c>
      <c r="N322">
        <f>bef13over!N322*($A322='Beregning - Sykkel'!$P$94)</f>
        <v>0</v>
      </c>
      <c r="O322">
        <f>bef13over!O322*($A322='Beregning - Sykkel'!$P$94)</f>
        <v>0</v>
      </c>
      <c r="P322">
        <f>bef13over!P322*($A322='Beregning - Sykkel'!$P$94)</f>
        <v>0</v>
      </c>
      <c r="Q322">
        <f>bef13over!Q322*($A322='Beregning - Sykkel'!$P$94)</f>
        <v>0</v>
      </c>
      <c r="R322">
        <f>bef13over!R322*($A322='Beregning - Sykkel'!$P$94)</f>
        <v>0</v>
      </c>
      <c r="S322">
        <f>bef13over!S322*($A322='Beregning - Sykkel'!$P$94)</f>
        <v>0</v>
      </c>
      <c r="T322">
        <f>bef13over!T322*($A322='Beregning - Sykkel'!$P$94)</f>
        <v>0</v>
      </c>
      <c r="U322">
        <f>bef13over!U322*($A322='Beregning - Sykkel'!$P$94)</f>
        <v>0</v>
      </c>
      <c r="V322">
        <f>bef13over!V322*($A322='Beregning - Sykkel'!$P$94)</f>
        <v>0</v>
      </c>
      <c r="W322">
        <f>bef13over!W322*($A322='Beregning - Sykkel'!$P$94)</f>
        <v>0</v>
      </c>
      <c r="X322">
        <f>bef13over!X322*($A322='Beregning - Sykkel'!$P$94)</f>
        <v>0</v>
      </c>
      <c r="Y322">
        <f>bef13over!Y322*($A322='Beregning - Sykkel'!$P$94)</f>
        <v>0</v>
      </c>
      <c r="Z322">
        <f>bef13over!Z322*($A322='Beregning - Sykkel'!$P$94)</f>
        <v>0</v>
      </c>
      <c r="AA322">
        <f>bef13over!AA322*($A322='Beregning - Sykkel'!$P$94)</f>
        <v>0</v>
      </c>
      <c r="AB322">
        <f>bef13over!AB322*($A322='Beregning - Sykkel'!$P$94)</f>
        <v>0</v>
      </c>
      <c r="AC322">
        <f>bef13over!AC322*($A322='Beregning - Sykkel'!$P$94)</f>
        <v>0</v>
      </c>
      <c r="AD322">
        <f>bef13over!AD322*($A322='Beregning - Sykkel'!$P$94)</f>
        <v>0</v>
      </c>
    </row>
    <row r="323" spans="1:30">
      <c r="A323">
        <v>1703</v>
      </c>
      <c r="B323">
        <f>bef13over!B323*($A323='Beregning - Sykkel'!$P$94)</f>
        <v>0</v>
      </c>
      <c r="C323">
        <f>bef13over!C323*($A323='Beregning - Sykkel'!$P$94)</f>
        <v>0</v>
      </c>
      <c r="D323">
        <f>bef13over!D323*($A323='Beregning - Sykkel'!$P$94)</f>
        <v>0</v>
      </c>
      <c r="E323">
        <f>bef13over!E323*($A323='Beregning - Sykkel'!$P$94)</f>
        <v>0</v>
      </c>
      <c r="F323">
        <f>bef13over!F323*($A323='Beregning - Sykkel'!$P$94)</f>
        <v>0</v>
      </c>
      <c r="G323">
        <f>bef13over!G323*($A323='Beregning - Sykkel'!$P$94)</f>
        <v>0</v>
      </c>
      <c r="H323">
        <f>bef13over!H323*($A323='Beregning - Sykkel'!$P$94)</f>
        <v>0</v>
      </c>
      <c r="I323">
        <f>bef13over!I323*($A323='Beregning - Sykkel'!$P$94)</f>
        <v>0</v>
      </c>
      <c r="J323">
        <f>bef13over!J323*($A323='Beregning - Sykkel'!$P$94)</f>
        <v>0</v>
      </c>
      <c r="K323">
        <f>bef13over!K323*($A323='Beregning - Sykkel'!$P$94)</f>
        <v>0</v>
      </c>
      <c r="L323">
        <f>bef13over!L323*($A323='Beregning - Sykkel'!$P$94)</f>
        <v>0</v>
      </c>
      <c r="M323">
        <f>bef13over!M323*($A323='Beregning - Sykkel'!$P$94)</f>
        <v>0</v>
      </c>
      <c r="N323">
        <f>bef13over!N323*($A323='Beregning - Sykkel'!$P$94)</f>
        <v>0</v>
      </c>
      <c r="O323">
        <f>bef13over!O323*($A323='Beregning - Sykkel'!$P$94)</f>
        <v>0</v>
      </c>
      <c r="P323">
        <f>bef13over!P323*($A323='Beregning - Sykkel'!$P$94)</f>
        <v>0</v>
      </c>
      <c r="Q323">
        <f>bef13over!Q323*($A323='Beregning - Sykkel'!$P$94)</f>
        <v>0</v>
      </c>
      <c r="R323">
        <f>bef13over!R323*($A323='Beregning - Sykkel'!$P$94)</f>
        <v>0</v>
      </c>
      <c r="S323">
        <f>bef13over!S323*($A323='Beregning - Sykkel'!$P$94)</f>
        <v>0</v>
      </c>
      <c r="T323">
        <f>bef13over!T323*($A323='Beregning - Sykkel'!$P$94)</f>
        <v>0</v>
      </c>
      <c r="U323">
        <f>bef13over!U323*($A323='Beregning - Sykkel'!$P$94)</f>
        <v>0</v>
      </c>
      <c r="V323">
        <f>bef13over!V323*($A323='Beregning - Sykkel'!$P$94)</f>
        <v>0</v>
      </c>
      <c r="W323">
        <f>bef13over!W323*($A323='Beregning - Sykkel'!$P$94)</f>
        <v>0</v>
      </c>
      <c r="X323">
        <f>bef13over!X323*($A323='Beregning - Sykkel'!$P$94)</f>
        <v>0</v>
      </c>
      <c r="Y323">
        <f>bef13over!Y323*($A323='Beregning - Sykkel'!$P$94)</f>
        <v>0</v>
      </c>
      <c r="Z323">
        <f>bef13over!Z323*($A323='Beregning - Sykkel'!$P$94)</f>
        <v>0</v>
      </c>
      <c r="AA323">
        <f>bef13over!AA323*($A323='Beregning - Sykkel'!$P$94)</f>
        <v>0</v>
      </c>
      <c r="AB323">
        <f>bef13over!AB323*($A323='Beregning - Sykkel'!$P$94)</f>
        <v>0</v>
      </c>
      <c r="AC323">
        <f>bef13over!AC323*($A323='Beregning - Sykkel'!$P$94)</f>
        <v>0</v>
      </c>
      <c r="AD323">
        <f>bef13over!AD323*($A323='Beregning - Sykkel'!$P$94)</f>
        <v>0</v>
      </c>
    </row>
    <row r="324" spans="1:30">
      <c r="A324">
        <v>1711</v>
      </c>
      <c r="B324">
        <f>bef13over!B324*($A324='Beregning - Sykkel'!$P$94)</f>
        <v>0</v>
      </c>
      <c r="C324">
        <f>bef13over!C324*($A324='Beregning - Sykkel'!$P$94)</f>
        <v>0</v>
      </c>
      <c r="D324">
        <f>bef13over!D324*($A324='Beregning - Sykkel'!$P$94)</f>
        <v>0</v>
      </c>
      <c r="E324">
        <f>bef13over!E324*($A324='Beregning - Sykkel'!$P$94)</f>
        <v>0</v>
      </c>
      <c r="F324">
        <f>bef13over!F324*($A324='Beregning - Sykkel'!$P$94)</f>
        <v>0</v>
      </c>
      <c r="G324">
        <f>bef13over!G324*($A324='Beregning - Sykkel'!$P$94)</f>
        <v>0</v>
      </c>
      <c r="H324">
        <f>bef13over!H324*($A324='Beregning - Sykkel'!$P$94)</f>
        <v>0</v>
      </c>
      <c r="I324">
        <f>bef13over!I324*($A324='Beregning - Sykkel'!$P$94)</f>
        <v>0</v>
      </c>
      <c r="J324">
        <f>bef13over!J324*($A324='Beregning - Sykkel'!$P$94)</f>
        <v>0</v>
      </c>
      <c r="K324">
        <f>bef13over!K324*($A324='Beregning - Sykkel'!$P$94)</f>
        <v>0</v>
      </c>
      <c r="L324">
        <f>bef13over!L324*($A324='Beregning - Sykkel'!$P$94)</f>
        <v>0</v>
      </c>
      <c r="M324">
        <f>bef13over!M324*($A324='Beregning - Sykkel'!$P$94)</f>
        <v>0</v>
      </c>
      <c r="N324">
        <f>bef13over!N324*($A324='Beregning - Sykkel'!$P$94)</f>
        <v>0</v>
      </c>
      <c r="O324">
        <f>bef13over!O324*($A324='Beregning - Sykkel'!$P$94)</f>
        <v>0</v>
      </c>
      <c r="P324">
        <f>bef13over!P324*($A324='Beregning - Sykkel'!$P$94)</f>
        <v>0</v>
      </c>
      <c r="Q324">
        <f>bef13over!Q324*($A324='Beregning - Sykkel'!$P$94)</f>
        <v>0</v>
      </c>
      <c r="R324">
        <f>bef13over!R324*($A324='Beregning - Sykkel'!$P$94)</f>
        <v>0</v>
      </c>
      <c r="S324">
        <f>bef13over!S324*($A324='Beregning - Sykkel'!$P$94)</f>
        <v>0</v>
      </c>
      <c r="T324">
        <f>bef13over!T324*($A324='Beregning - Sykkel'!$P$94)</f>
        <v>0</v>
      </c>
      <c r="U324">
        <f>bef13over!U324*($A324='Beregning - Sykkel'!$P$94)</f>
        <v>0</v>
      </c>
      <c r="V324">
        <f>bef13over!V324*($A324='Beregning - Sykkel'!$P$94)</f>
        <v>0</v>
      </c>
      <c r="W324">
        <f>bef13over!W324*($A324='Beregning - Sykkel'!$P$94)</f>
        <v>0</v>
      </c>
      <c r="X324">
        <f>bef13over!X324*($A324='Beregning - Sykkel'!$P$94)</f>
        <v>0</v>
      </c>
      <c r="Y324">
        <f>bef13over!Y324*($A324='Beregning - Sykkel'!$P$94)</f>
        <v>0</v>
      </c>
      <c r="Z324">
        <f>bef13over!Z324*($A324='Beregning - Sykkel'!$P$94)</f>
        <v>0</v>
      </c>
      <c r="AA324">
        <f>bef13over!AA324*($A324='Beregning - Sykkel'!$P$94)</f>
        <v>0</v>
      </c>
      <c r="AB324">
        <f>bef13over!AB324*($A324='Beregning - Sykkel'!$P$94)</f>
        <v>0</v>
      </c>
      <c r="AC324">
        <f>bef13over!AC324*($A324='Beregning - Sykkel'!$P$94)</f>
        <v>0</v>
      </c>
      <c r="AD324">
        <f>bef13over!AD324*($A324='Beregning - Sykkel'!$P$94)</f>
        <v>0</v>
      </c>
    </row>
    <row r="325" spans="1:30">
      <c r="A325">
        <v>1714</v>
      </c>
      <c r="B325">
        <f>bef13over!B325*($A325='Beregning - Sykkel'!$P$94)</f>
        <v>0</v>
      </c>
      <c r="C325">
        <f>bef13over!C325*($A325='Beregning - Sykkel'!$P$94)</f>
        <v>0</v>
      </c>
      <c r="D325">
        <f>bef13over!D325*($A325='Beregning - Sykkel'!$P$94)</f>
        <v>0</v>
      </c>
      <c r="E325">
        <f>bef13over!E325*($A325='Beregning - Sykkel'!$P$94)</f>
        <v>0</v>
      </c>
      <c r="F325">
        <f>bef13over!F325*($A325='Beregning - Sykkel'!$P$94)</f>
        <v>0</v>
      </c>
      <c r="G325">
        <f>bef13over!G325*($A325='Beregning - Sykkel'!$P$94)</f>
        <v>0</v>
      </c>
      <c r="H325">
        <f>bef13over!H325*($A325='Beregning - Sykkel'!$P$94)</f>
        <v>0</v>
      </c>
      <c r="I325">
        <f>bef13over!I325*($A325='Beregning - Sykkel'!$P$94)</f>
        <v>0</v>
      </c>
      <c r="J325">
        <f>bef13over!J325*($A325='Beregning - Sykkel'!$P$94)</f>
        <v>0</v>
      </c>
      <c r="K325">
        <f>bef13over!K325*($A325='Beregning - Sykkel'!$P$94)</f>
        <v>0</v>
      </c>
      <c r="L325">
        <f>bef13over!L325*($A325='Beregning - Sykkel'!$P$94)</f>
        <v>0</v>
      </c>
      <c r="M325">
        <f>bef13over!M325*($A325='Beregning - Sykkel'!$P$94)</f>
        <v>0</v>
      </c>
      <c r="N325">
        <f>bef13over!N325*($A325='Beregning - Sykkel'!$P$94)</f>
        <v>0</v>
      </c>
      <c r="O325">
        <f>bef13over!O325*($A325='Beregning - Sykkel'!$P$94)</f>
        <v>0</v>
      </c>
      <c r="P325">
        <f>bef13over!P325*($A325='Beregning - Sykkel'!$P$94)</f>
        <v>0</v>
      </c>
      <c r="Q325">
        <f>bef13over!Q325*($A325='Beregning - Sykkel'!$P$94)</f>
        <v>0</v>
      </c>
      <c r="R325">
        <f>bef13over!R325*($A325='Beregning - Sykkel'!$P$94)</f>
        <v>0</v>
      </c>
      <c r="S325">
        <f>bef13over!S325*($A325='Beregning - Sykkel'!$P$94)</f>
        <v>0</v>
      </c>
      <c r="T325">
        <f>bef13over!T325*($A325='Beregning - Sykkel'!$P$94)</f>
        <v>0</v>
      </c>
      <c r="U325">
        <f>bef13over!U325*($A325='Beregning - Sykkel'!$P$94)</f>
        <v>0</v>
      </c>
      <c r="V325">
        <f>bef13over!V325*($A325='Beregning - Sykkel'!$P$94)</f>
        <v>0</v>
      </c>
      <c r="W325">
        <f>bef13over!W325*($A325='Beregning - Sykkel'!$P$94)</f>
        <v>0</v>
      </c>
      <c r="X325">
        <f>bef13over!X325*($A325='Beregning - Sykkel'!$P$94)</f>
        <v>0</v>
      </c>
      <c r="Y325">
        <f>bef13over!Y325*($A325='Beregning - Sykkel'!$P$94)</f>
        <v>0</v>
      </c>
      <c r="Z325">
        <f>bef13over!Z325*($A325='Beregning - Sykkel'!$P$94)</f>
        <v>0</v>
      </c>
      <c r="AA325">
        <f>bef13over!AA325*($A325='Beregning - Sykkel'!$P$94)</f>
        <v>0</v>
      </c>
      <c r="AB325">
        <f>bef13over!AB325*($A325='Beregning - Sykkel'!$P$94)</f>
        <v>0</v>
      </c>
      <c r="AC325">
        <f>bef13over!AC325*($A325='Beregning - Sykkel'!$P$94)</f>
        <v>0</v>
      </c>
      <c r="AD325">
        <f>bef13over!AD325*($A325='Beregning - Sykkel'!$P$94)</f>
        <v>0</v>
      </c>
    </row>
    <row r="326" spans="1:30">
      <c r="A326">
        <v>1717</v>
      </c>
      <c r="B326">
        <f>bef13over!B326*($A326='Beregning - Sykkel'!$P$94)</f>
        <v>0</v>
      </c>
      <c r="C326">
        <f>bef13over!C326*($A326='Beregning - Sykkel'!$P$94)</f>
        <v>0</v>
      </c>
      <c r="D326">
        <f>bef13over!D326*($A326='Beregning - Sykkel'!$P$94)</f>
        <v>0</v>
      </c>
      <c r="E326">
        <f>bef13over!E326*($A326='Beregning - Sykkel'!$P$94)</f>
        <v>0</v>
      </c>
      <c r="F326">
        <f>bef13over!F326*($A326='Beregning - Sykkel'!$P$94)</f>
        <v>0</v>
      </c>
      <c r="G326">
        <f>bef13over!G326*($A326='Beregning - Sykkel'!$P$94)</f>
        <v>0</v>
      </c>
      <c r="H326">
        <f>bef13over!H326*($A326='Beregning - Sykkel'!$P$94)</f>
        <v>0</v>
      </c>
      <c r="I326">
        <f>bef13over!I326*($A326='Beregning - Sykkel'!$P$94)</f>
        <v>0</v>
      </c>
      <c r="J326">
        <f>bef13over!J326*($A326='Beregning - Sykkel'!$P$94)</f>
        <v>0</v>
      </c>
      <c r="K326">
        <f>bef13over!K326*($A326='Beregning - Sykkel'!$P$94)</f>
        <v>0</v>
      </c>
      <c r="L326">
        <f>bef13over!L326*($A326='Beregning - Sykkel'!$P$94)</f>
        <v>0</v>
      </c>
      <c r="M326">
        <f>bef13over!M326*($A326='Beregning - Sykkel'!$P$94)</f>
        <v>0</v>
      </c>
      <c r="N326">
        <f>bef13over!N326*($A326='Beregning - Sykkel'!$P$94)</f>
        <v>0</v>
      </c>
      <c r="O326">
        <f>bef13over!O326*($A326='Beregning - Sykkel'!$P$94)</f>
        <v>0</v>
      </c>
      <c r="P326">
        <f>bef13over!P326*($A326='Beregning - Sykkel'!$P$94)</f>
        <v>0</v>
      </c>
      <c r="Q326">
        <f>bef13over!Q326*($A326='Beregning - Sykkel'!$P$94)</f>
        <v>0</v>
      </c>
      <c r="R326">
        <f>bef13over!R326*($A326='Beregning - Sykkel'!$P$94)</f>
        <v>0</v>
      </c>
      <c r="S326">
        <f>bef13over!S326*($A326='Beregning - Sykkel'!$P$94)</f>
        <v>0</v>
      </c>
      <c r="T326">
        <f>bef13over!T326*($A326='Beregning - Sykkel'!$P$94)</f>
        <v>0</v>
      </c>
      <c r="U326">
        <f>bef13over!U326*($A326='Beregning - Sykkel'!$P$94)</f>
        <v>0</v>
      </c>
      <c r="V326">
        <f>bef13over!V326*($A326='Beregning - Sykkel'!$P$94)</f>
        <v>0</v>
      </c>
      <c r="W326">
        <f>bef13over!W326*($A326='Beregning - Sykkel'!$P$94)</f>
        <v>0</v>
      </c>
      <c r="X326">
        <f>bef13over!X326*($A326='Beregning - Sykkel'!$P$94)</f>
        <v>0</v>
      </c>
      <c r="Y326">
        <f>bef13over!Y326*($A326='Beregning - Sykkel'!$P$94)</f>
        <v>0</v>
      </c>
      <c r="Z326">
        <f>bef13over!Z326*($A326='Beregning - Sykkel'!$P$94)</f>
        <v>0</v>
      </c>
      <c r="AA326">
        <f>bef13over!AA326*($A326='Beregning - Sykkel'!$P$94)</f>
        <v>0</v>
      </c>
      <c r="AB326">
        <f>bef13over!AB326*($A326='Beregning - Sykkel'!$P$94)</f>
        <v>0</v>
      </c>
      <c r="AC326">
        <f>bef13over!AC326*($A326='Beregning - Sykkel'!$P$94)</f>
        <v>0</v>
      </c>
      <c r="AD326">
        <f>bef13over!AD326*($A326='Beregning - Sykkel'!$P$94)</f>
        <v>0</v>
      </c>
    </row>
    <row r="327" spans="1:30">
      <c r="A327">
        <v>1718</v>
      </c>
      <c r="B327">
        <f>bef13over!B327*($A327='Beregning - Sykkel'!$P$94)</f>
        <v>0</v>
      </c>
      <c r="C327">
        <f>bef13over!C327*($A327='Beregning - Sykkel'!$P$94)</f>
        <v>0</v>
      </c>
      <c r="D327">
        <f>bef13over!D327*($A327='Beregning - Sykkel'!$P$94)</f>
        <v>0</v>
      </c>
      <c r="E327">
        <f>bef13over!E327*($A327='Beregning - Sykkel'!$P$94)</f>
        <v>0</v>
      </c>
      <c r="F327">
        <f>bef13over!F327*($A327='Beregning - Sykkel'!$P$94)</f>
        <v>0</v>
      </c>
      <c r="G327">
        <f>bef13over!G327*($A327='Beregning - Sykkel'!$P$94)</f>
        <v>0</v>
      </c>
      <c r="H327">
        <f>bef13over!H327*($A327='Beregning - Sykkel'!$P$94)</f>
        <v>0</v>
      </c>
      <c r="I327">
        <f>bef13over!I327*($A327='Beregning - Sykkel'!$P$94)</f>
        <v>0</v>
      </c>
      <c r="J327">
        <f>bef13over!J327*($A327='Beregning - Sykkel'!$P$94)</f>
        <v>0</v>
      </c>
      <c r="K327">
        <f>bef13over!K327*($A327='Beregning - Sykkel'!$P$94)</f>
        <v>0</v>
      </c>
      <c r="L327">
        <f>bef13over!L327*($A327='Beregning - Sykkel'!$P$94)</f>
        <v>0</v>
      </c>
      <c r="M327">
        <f>bef13over!M327*($A327='Beregning - Sykkel'!$P$94)</f>
        <v>0</v>
      </c>
      <c r="N327">
        <f>bef13over!N327*($A327='Beregning - Sykkel'!$P$94)</f>
        <v>0</v>
      </c>
      <c r="O327">
        <f>bef13over!O327*($A327='Beregning - Sykkel'!$P$94)</f>
        <v>0</v>
      </c>
      <c r="P327">
        <f>bef13over!P327*($A327='Beregning - Sykkel'!$P$94)</f>
        <v>0</v>
      </c>
      <c r="Q327">
        <f>bef13over!Q327*($A327='Beregning - Sykkel'!$P$94)</f>
        <v>0</v>
      </c>
      <c r="R327">
        <f>bef13over!R327*($A327='Beregning - Sykkel'!$P$94)</f>
        <v>0</v>
      </c>
      <c r="S327">
        <f>bef13over!S327*($A327='Beregning - Sykkel'!$P$94)</f>
        <v>0</v>
      </c>
      <c r="T327">
        <f>bef13over!T327*($A327='Beregning - Sykkel'!$P$94)</f>
        <v>0</v>
      </c>
      <c r="U327">
        <f>bef13over!U327*($A327='Beregning - Sykkel'!$P$94)</f>
        <v>0</v>
      </c>
      <c r="V327">
        <f>bef13over!V327*($A327='Beregning - Sykkel'!$P$94)</f>
        <v>0</v>
      </c>
      <c r="W327">
        <f>bef13over!W327*($A327='Beregning - Sykkel'!$P$94)</f>
        <v>0</v>
      </c>
      <c r="X327">
        <f>bef13over!X327*($A327='Beregning - Sykkel'!$P$94)</f>
        <v>0</v>
      </c>
      <c r="Y327">
        <f>bef13over!Y327*($A327='Beregning - Sykkel'!$P$94)</f>
        <v>0</v>
      </c>
      <c r="Z327">
        <f>bef13over!Z327*($A327='Beregning - Sykkel'!$P$94)</f>
        <v>0</v>
      </c>
      <c r="AA327">
        <f>bef13over!AA327*($A327='Beregning - Sykkel'!$P$94)</f>
        <v>0</v>
      </c>
      <c r="AB327">
        <f>bef13over!AB327*($A327='Beregning - Sykkel'!$P$94)</f>
        <v>0</v>
      </c>
      <c r="AC327">
        <f>bef13over!AC327*($A327='Beregning - Sykkel'!$P$94)</f>
        <v>0</v>
      </c>
      <c r="AD327">
        <f>bef13over!AD327*($A327='Beregning - Sykkel'!$P$94)</f>
        <v>0</v>
      </c>
    </row>
    <row r="328" spans="1:30">
      <c r="A328">
        <v>1719</v>
      </c>
      <c r="B328">
        <f>bef13over!B328*($A328='Beregning - Sykkel'!$P$94)</f>
        <v>0</v>
      </c>
      <c r="C328">
        <f>bef13over!C328*($A328='Beregning - Sykkel'!$P$94)</f>
        <v>0</v>
      </c>
      <c r="D328">
        <f>bef13over!D328*($A328='Beregning - Sykkel'!$P$94)</f>
        <v>0</v>
      </c>
      <c r="E328">
        <f>bef13over!E328*($A328='Beregning - Sykkel'!$P$94)</f>
        <v>0</v>
      </c>
      <c r="F328">
        <f>bef13over!F328*($A328='Beregning - Sykkel'!$P$94)</f>
        <v>0</v>
      </c>
      <c r="G328">
        <f>bef13over!G328*($A328='Beregning - Sykkel'!$P$94)</f>
        <v>0</v>
      </c>
      <c r="H328">
        <f>bef13over!H328*($A328='Beregning - Sykkel'!$P$94)</f>
        <v>0</v>
      </c>
      <c r="I328">
        <f>bef13over!I328*($A328='Beregning - Sykkel'!$P$94)</f>
        <v>0</v>
      </c>
      <c r="J328">
        <f>bef13over!J328*($A328='Beregning - Sykkel'!$P$94)</f>
        <v>0</v>
      </c>
      <c r="K328">
        <f>bef13over!K328*($A328='Beregning - Sykkel'!$P$94)</f>
        <v>0</v>
      </c>
      <c r="L328">
        <f>bef13over!L328*($A328='Beregning - Sykkel'!$P$94)</f>
        <v>0</v>
      </c>
      <c r="M328">
        <f>bef13over!M328*($A328='Beregning - Sykkel'!$P$94)</f>
        <v>0</v>
      </c>
      <c r="N328">
        <f>bef13over!N328*($A328='Beregning - Sykkel'!$P$94)</f>
        <v>0</v>
      </c>
      <c r="O328">
        <f>bef13over!O328*($A328='Beregning - Sykkel'!$P$94)</f>
        <v>0</v>
      </c>
      <c r="P328">
        <f>bef13over!P328*($A328='Beregning - Sykkel'!$P$94)</f>
        <v>0</v>
      </c>
      <c r="Q328">
        <f>bef13over!Q328*($A328='Beregning - Sykkel'!$P$94)</f>
        <v>0</v>
      </c>
      <c r="R328">
        <f>bef13over!R328*($A328='Beregning - Sykkel'!$P$94)</f>
        <v>0</v>
      </c>
      <c r="S328">
        <f>bef13over!S328*($A328='Beregning - Sykkel'!$P$94)</f>
        <v>0</v>
      </c>
      <c r="T328">
        <f>bef13over!T328*($A328='Beregning - Sykkel'!$P$94)</f>
        <v>0</v>
      </c>
      <c r="U328">
        <f>bef13over!U328*($A328='Beregning - Sykkel'!$P$94)</f>
        <v>0</v>
      </c>
      <c r="V328">
        <f>bef13over!V328*($A328='Beregning - Sykkel'!$P$94)</f>
        <v>0</v>
      </c>
      <c r="W328">
        <f>bef13over!W328*($A328='Beregning - Sykkel'!$P$94)</f>
        <v>0</v>
      </c>
      <c r="X328">
        <f>bef13over!X328*($A328='Beregning - Sykkel'!$P$94)</f>
        <v>0</v>
      </c>
      <c r="Y328">
        <f>bef13over!Y328*($A328='Beregning - Sykkel'!$P$94)</f>
        <v>0</v>
      </c>
      <c r="Z328">
        <f>bef13over!Z328*($A328='Beregning - Sykkel'!$P$94)</f>
        <v>0</v>
      </c>
      <c r="AA328">
        <f>bef13over!AA328*($A328='Beregning - Sykkel'!$P$94)</f>
        <v>0</v>
      </c>
      <c r="AB328">
        <f>bef13over!AB328*($A328='Beregning - Sykkel'!$P$94)</f>
        <v>0</v>
      </c>
      <c r="AC328">
        <f>bef13over!AC328*($A328='Beregning - Sykkel'!$P$94)</f>
        <v>0</v>
      </c>
      <c r="AD328">
        <f>bef13over!AD328*($A328='Beregning - Sykkel'!$P$94)</f>
        <v>0</v>
      </c>
    </row>
    <row r="329" spans="1:30">
      <c r="A329">
        <v>1721</v>
      </c>
      <c r="B329">
        <f>bef13over!B329*($A329='Beregning - Sykkel'!$P$94)</f>
        <v>0</v>
      </c>
      <c r="C329">
        <f>bef13over!C329*($A329='Beregning - Sykkel'!$P$94)</f>
        <v>0</v>
      </c>
      <c r="D329">
        <f>bef13over!D329*($A329='Beregning - Sykkel'!$P$94)</f>
        <v>0</v>
      </c>
      <c r="E329">
        <f>bef13over!E329*($A329='Beregning - Sykkel'!$P$94)</f>
        <v>0</v>
      </c>
      <c r="F329">
        <f>bef13over!F329*($A329='Beregning - Sykkel'!$P$94)</f>
        <v>0</v>
      </c>
      <c r="G329">
        <f>bef13over!G329*($A329='Beregning - Sykkel'!$P$94)</f>
        <v>0</v>
      </c>
      <c r="H329">
        <f>bef13over!H329*($A329='Beregning - Sykkel'!$P$94)</f>
        <v>0</v>
      </c>
      <c r="I329">
        <f>bef13over!I329*($A329='Beregning - Sykkel'!$P$94)</f>
        <v>0</v>
      </c>
      <c r="J329">
        <f>bef13over!J329*($A329='Beregning - Sykkel'!$P$94)</f>
        <v>0</v>
      </c>
      <c r="K329">
        <f>bef13over!K329*($A329='Beregning - Sykkel'!$P$94)</f>
        <v>0</v>
      </c>
      <c r="L329">
        <f>bef13over!L329*($A329='Beregning - Sykkel'!$P$94)</f>
        <v>0</v>
      </c>
      <c r="M329">
        <f>bef13over!M329*($A329='Beregning - Sykkel'!$P$94)</f>
        <v>0</v>
      </c>
      <c r="N329">
        <f>bef13over!N329*($A329='Beregning - Sykkel'!$P$94)</f>
        <v>0</v>
      </c>
      <c r="O329">
        <f>bef13over!O329*($A329='Beregning - Sykkel'!$P$94)</f>
        <v>0</v>
      </c>
      <c r="P329">
        <f>bef13over!P329*($A329='Beregning - Sykkel'!$P$94)</f>
        <v>0</v>
      </c>
      <c r="Q329">
        <f>bef13over!Q329*($A329='Beregning - Sykkel'!$P$94)</f>
        <v>0</v>
      </c>
      <c r="R329">
        <f>bef13over!R329*($A329='Beregning - Sykkel'!$P$94)</f>
        <v>0</v>
      </c>
      <c r="S329">
        <f>bef13over!S329*($A329='Beregning - Sykkel'!$P$94)</f>
        <v>0</v>
      </c>
      <c r="T329">
        <f>bef13over!T329*($A329='Beregning - Sykkel'!$P$94)</f>
        <v>0</v>
      </c>
      <c r="U329">
        <f>bef13over!U329*($A329='Beregning - Sykkel'!$P$94)</f>
        <v>0</v>
      </c>
      <c r="V329">
        <f>bef13over!V329*($A329='Beregning - Sykkel'!$P$94)</f>
        <v>0</v>
      </c>
      <c r="W329">
        <f>bef13over!W329*($A329='Beregning - Sykkel'!$P$94)</f>
        <v>0</v>
      </c>
      <c r="X329">
        <f>bef13over!X329*($A329='Beregning - Sykkel'!$P$94)</f>
        <v>0</v>
      </c>
      <c r="Y329">
        <f>bef13over!Y329*($A329='Beregning - Sykkel'!$P$94)</f>
        <v>0</v>
      </c>
      <c r="Z329">
        <f>bef13over!Z329*($A329='Beregning - Sykkel'!$P$94)</f>
        <v>0</v>
      </c>
      <c r="AA329">
        <f>bef13over!AA329*($A329='Beregning - Sykkel'!$P$94)</f>
        <v>0</v>
      </c>
      <c r="AB329">
        <f>bef13over!AB329*($A329='Beregning - Sykkel'!$P$94)</f>
        <v>0</v>
      </c>
      <c r="AC329">
        <f>bef13over!AC329*($A329='Beregning - Sykkel'!$P$94)</f>
        <v>0</v>
      </c>
      <c r="AD329">
        <f>bef13over!AD329*($A329='Beregning - Sykkel'!$P$94)</f>
        <v>0</v>
      </c>
    </row>
    <row r="330" spans="1:30">
      <c r="A330">
        <v>1723</v>
      </c>
      <c r="B330">
        <f>bef13over!B330*($A330='Beregning - Sykkel'!$P$94)</f>
        <v>0</v>
      </c>
      <c r="C330">
        <f>bef13over!C330*($A330='Beregning - Sykkel'!$P$94)</f>
        <v>0</v>
      </c>
      <c r="D330">
        <f>bef13over!D330*($A330='Beregning - Sykkel'!$P$94)</f>
        <v>0</v>
      </c>
      <c r="E330">
        <f>bef13over!E330*($A330='Beregning - Sykkel'!$P$94)</f>
        <v>0</v>
      </c>
      <c r="F330">
        <f>bef13over!F330*($A330='Beregning - Sykkel'!$P$94)</f>
        <v>0</v>
      </c>
      <c r="G330">
        <f>bef13over!G330*($A330='Beregning - Sykkel'!$P$94)</f>
        <v>0</v>
      </c>
      <c r="H330">
        <f>bef13over!H330*($A330='Beregning - Sykkel'!$P$94)</f>
        <v>0</v>
      </c>
      <c r="I330">
        <f>bef13over!I330*($A330='Beregning - Sykkel'!$P$94)</f>
        <v>0</v>
      </c>
      <c r="J330">
        <f>bef13over!J330*($A330='Beregning - Sykkel'!$P$94)</f>
        <v>0</v>
      </c>
      <c r="K330">
        <f>bef13over!K330*($A330='Beregning - Sykkel'!$P$94)</f>
        <v>0</v>
      </c>
      <c r="L330">
        <f>bef13over!L330*($A330='Beregning - Sykkel'!$P$94)</f>
        <v>0</v>
      </c>
      <c r="M330">
        <f>bef13over!M330*($A330='Beregning - Sykkel'!$P$94)</f>
        <v>0</v>
      </c>
      <c r="N330">
        <f>bef13over!N330*($A330='Beregning - Sykkel'!$P$94)</f>
        <v>0</v>
      </c>
      <c r="O330">
        <f>bef13over!O330*($A330='Beregning - Sykkel'!$P$94)</f>
        <v>0</v>
      </c>
      <c r="P330">
        <f>bef13over!P330*($A330='Beregning - Sykkel'!$P$94)</f>
        <v>0</v>
      </c>
      <c r="Q330">
        <f>bef13over!Q330*($A330='Beregning - Sykkel'!$P$94)</f>
        <v>0</v>
      </c>
      <c r="R330">
        <f>bef13over!R330*($A330='Beregning - Sykkel'!$P$94)</f>
        <v>0</v>
      </c>
      <c r="S330">
        <f>bef13over!S330*($A330='Beregning - Sykkel'!$P$94)</f>
        <v>0</v>
      </c>
      <c r="T330">
        <f>bef13over!T330*($A330='Beregning - Sykkel'!$P$94)</f>
        <v>0</v>
      </c>
      <c r="U330">
        <f>bef13over!U330*($A330='Beregning - Sykkel'!$P$94)</f>
        <v>0</v>
      </c>
      <c r="V330">
        <f>bef13over!V330*($A330='Beregning - Sykkel'!$P$94)</f>
        <v>0</v>
      </c>
      <c r="W330">
        <f>bef13over!W330*($A330='Beregning - Sykkel'!$P$94)</f>
        <v>0</v>
      </c>
      <c r="X330">
        <f>bef13over!X330*($A330='Beregning - Sykkel'!$P$94)</f>
        <v>0</v>
      </c>
      <c r="Y330">
        <f>bef13over!Y330*($A330='Beregning - Sykkel'!$P$94)</f>
        <v>0</v>
      </c>
      <c r="Z330">
        <f>bef13over!Z330*($A330='Beregning - Sykkel'!$P$94)</f>
        <v>0</v>
      </c>
      <c r="AA330">
        <f>bef13over!AA330*($A330='Beregning - Sykkel'!$P$94)</f>
        <v>0</v>
      </c>
      <c r="AB330">
        <f>bef13over!AB330*($A330='Beregning - Sykkel'!$P$94)</f>
        <v>0</v>
      </c>
      <c r="AC330">
        <f>bef13over!AC330*($A330='Beregning - Sykkel'!$P$94)</f>
        <v>0</v>
      </c>
      <c r="AD330">
        <f>bef13over!AD330*($A330='Beregning - Sykkel'!$P$94)</f>
        <v>0</v>
      </c>
    </row>
    <row r="331" spans="1:30">
      <c r="A331">
        <v>1724</v>
      </c>
      <c r="B331">
        <f>bef13over!B331*($A331='Beregning - Sykkel'!$P$94)</f>
        <v>0</v>
      </c>
      <c r="C331">
        <f>bef13over!C331*($A331='Beregning - Sykkel'!$P$94)</f>
        <v>0</v>
      </c>
      <c r="D331">
        <f>bef13over!D331*($A331='Beregning - Sykkel'!$P$94)</f>
        <v>0</v>
      </c>
      <c r="E331">
        <f>bef13over!E331*($A331='Beregning - Sykkel'!$P$94)</f>
        <v>0</v>
      </c>
      <c r="F331">
        <f>bef13over!F331*($A331='Beregning - Sykkel'!$P$94)</f>
        <v>0</v>
      </c>
      <c r="G331">
        <f>bef13over!G331*($A331='Beregning - Sykkel'!$P$94)</f>
        <v>0</v>
      </c>
      <c r="H331">
        <f>bef13over!H331*($A331='Beregning - Sykkel'!$P$94)</f>
        <v>0</v>
      </c>
      <c r="I331">
        <f>bef13over!I331*($A331='Beregning - Sykkel'!$P$94)</f>
        <v>0</v>
      </c>
      <c r="J331">
        <f>bef13over!J331*($A331='Beregning - Sykkel'!$P$94)</f>
        <v>0</v>
      </c>
      <c r="K331">
        <f>bef13over!K331*($A331='Beregning - Sykkel'!$P$94)</f>
        <v>0</v>
      </c>
      <c r="L331">
        <f>bef13over!L331*($A331='Beregning - Sykkel'!$P$94)</f>
        <v>0</v>
      </c>
      <c r="M331">
        <f>bef13over!M331*($A331='Beregning - Sykkel'!$P$94)</f>
        <v>0</v>
      </c>
      <c r="N331">
        <f>bef13over!N331*($A331='Beregning - Sykkel'!$P$94)</f>
        <v>0</v>
      </c>
      <c r="O331">
        <f>bef13over!O331*($A331='Beregning - Sykkel'!$P$94)</f>
        <v>0</v>
      </c>
      <c r="P331">
        <f>bef13over!P331*($A331='Beregning - Sykkel'!$P$94)</f>
        <v>0</v>
      </c>
      <c r="Q331">
        <f>bef13over!Q331*($A331='Beregning - Sykkel'!$P$94)</f>
        <v>0</v>
      </c>
      <c r="R331">
        <f>bef13over!R331*($A331='Beregning - Sykkel'!$P$94)</f>
        <v>0</v>
      </c>
      <c r="S331">
        <f>bef13over!S331*($A331='Beregning - Sykkel'!$P$94)</f>
        <v>0</v>
      </c>
      <c r="T331">
        <f>bef13over!T331*($A331='Beregning - Sykkel'!$P$94)</f>
        <v>0</v>
      </c>
      <c r="U331">
        <f>bef13over!U331*($A331='Beregning - Sykkel'!$P$94)</f>
        <v>0</v>
      </c>
      <c r="V331">
        <f>bef13over!V331*($A331='Beregning - Sykkel'!$P$94)</f>
        <v>0</v>
      </c>
      <c r="W331">
        <f>bef13over!W331*($A331='Beregning - Sykkel'!$P$94)</f>
        <v>0</v>
      </c>
      <c r="X331">
        <f>bef13over!X331*($A331='Beregning - Sykkel'!$P$94)</f>
        <v>0</v>
      </c>
      <c r="Y331">
        <f>bef13over!Y331*($A331='Beregning - Sykkel'!$P$94)</f>
        <v>0</v>
      </c>
      <c r="Z331">
        <f>bef13over!Z331*($A331='Beregning - Sykkel'!$P$94)</f>
        <v>0</v>
      </c>
      <c r="AA331">
        <f>bef13over!AA331*($A331='Beregning - Sykkel'!$P$94)</f>
        <v>0</v>
      </c>
      <c r="AB331">
        <f>bef13over!AB331*($A331='Beregning - Sykkel'!$P$94)</f>
        <v>0</v>
      </c>
      <c r="AC331">
        <f>bef13over!AC331*($A331='Beregning - Sykkel'!$P$94)</f>
        <v>0</v>
      </c>
      <c r="AD331">
        <f>bef13over!AD331*($A331='Beregning - Sykkel'!$P$94)</f>
        <v>0</v>
      </c>
    </row>
    <row r="332" spans="1:30">
      <c r="A332">
        <v>1725</v>
      </c>
      <c r="B332">
        <f>bef13over!B332*($A332='Beregning - Sykkel'!$P$94)</f>
        <v>0</v>
      </c>
      <c r="C332">
        <f>bef13over!C332*($A332='Beregning - Sykkel'!$P$94)</f>
        <v>0</v>
      </c>
      <c r="D332">
        <f>bef13over!D332*($A332='Beregning - Sykkel'!$P$94)</f>
        <v>0</v>
      </c>
      <c r="E332">
        <f>bef13over!E332*($A332='Beregning - Sykkel'!$P$94)</f>
        <v>0</v>
      </c>
      <c r="F332">
        <f>bef13over!F332*($A332='Beregning - Sykkel'!$P$94)</f>
        <v>0</v>
      </c>
      <c r="G332">
        <f>bef13over!G332*($A332='Beregning - Sykkel'!$P$94)</f>
        <v>0</v>
      </c>
      <c r="H332">
        <f>bef13over!H332*($A332='Beregning - Sykkel'!$P$94)</f>
        <v>0</v>
      </c>
      <c r="I332">
        <f>bef13over!I332*($A332='Beregning - Sykkel'!$P$94)</f>
        <v>0</v>
      </c>
      <c r="J332">
        <f>bef13over!J332*($A332='Beregning - Sykkel'!$P$94)</f>
        <v>0</v>
      </c>
      <c r="K332">
        <f>bef13over!K332*($A332='Beregning - Sykkel'!$P$94)</f>
        <v>0</v>
      </c>
      <c r="L332">
        <f>bef13over!L332*($A332='Beregning - Sykkel'!$P$94)</f>
        <v>0</v>
      </c>
      <c r="M332">
        <f>bef13over!M332*($A332='Beregning - Sykkel'!$P$94)</f>
        <v>0</v>
      </c>
      <c r="N332">
        <f>bef13over!N332*($A332='Beregning - Sykkel'!$P$94)</f>
        <v>0</v>
      </c>
      <c r="O332">
        <f>bef13over!O332*($A332='Beregning - Sykkel'!$P$94)</f>
        <v>0</v>
      </c>
      <c r="P332">
        <f>bef13over!P332*($A332='Beregning - Sykkel'!$P$94)</f>
        <v>0</v>
      </c>
      <c r="Q332">
        <f>bef13over!Q332*($A332='Beregning - Sykkel'!$P$94)</f>
        <v>0</v>
      </c>
      <c r="R332">
        <f>bef13over!R332*($A332='Beregning - Sykkel'!$P$94)</f>
        <v>0</v>
      </c>
      <c r="S332">
        <f>bef13over!S332*($A332='Beregning - Sykkel'!$P$94)</f>
        <v>0</v>
      </c>
      <c r="T332">
        <f>bef13over!T332*($A332='Beregning - Sykkel'!$P$94)</f>
        <v>0</v>
      </c>
      <c r="U332">
        <f>bef13over!U332*($A332='Beregning - Sykkel'!$P$94)</f>
        <v>0</v>
      </c>
      <c r="V332">
        <f>bef13over!V332*($A332='Beregning - Sykkel'!$P$94)</f>
        <v>0</v>
      </c>
      <c r="W332">
        <f>bef13over!W332*($A332='Beregning - Sykkel'!$P$94)</f>
        <v>0</v>
      </c>
      <c r="X332">
        <f>bef13over!X332*($A332='Beregning - Sykkel'!$P$94)</f>
        <v>0</v>
      </c>
      <c r="Y332">
        <f>bef13over!Y332*($A332='Beregning - Sykkel'!$P$94)</f>
        <v>0</v>
      </c>
      <c r="Z332">
        <f>bef13over!Z332*($A332='Beregning - Sykkel'!$P$94)</f>
        <v>0</v>
      </c>
      <c r="AA332">
        <f>bef13over!AA332*($A332='Beregning - Sykkel'!$P$94)</f>
        <v>0</v>
      </c>
      <c r="AB332">
        <f>bef13over!AB332*($A332='Beregning - Sykkel'!$P$94)</f>
        <v>0</v>
      </c>
      <c r="AC332">
        <f>bef13over!AC332*($A332='Beregning - Sykkel'!$P$94)</f>
        <v>0</v>
      </c>
      <c r="AD332">
        <f>bef13over!AD332*($A332='Beregning - Sykkel'!$P$94)</f>
        <v>0</v>
      </c>
    </row>
    <row r="333" spans="1:30">
      <c r="A333">
        <v>1729</v>
      </c>
      <c r="B333">
        <f>bef13over!B333*($A333='Beregning - Sykkel'!$P$94)</f>
        <v>0</v>
      </c>
      <c r="C333">
        <f>bef13over!C333*($A333='Beregning - Sykkel'!$P$94)</f>
        <v>0</v>
      </c>
      <c r="D333">
        <f>bef13over!D333*($A333='Beregning - Sykkel'!$P$94)</f>
        <v>0</v>
      </c>
      <c r="E333">
        <f>bef13over!E333*($A333='Beregning - Sykkel'!$P$94)</f>
        <v>0</v>
      </c>
      <c r="F333">
        <f>bef13over!F333*($A333='Beregning - Sykkel'!$P$94)</f>
        <v>0</v>
      </c>
      <c r="G333">
        <f>bef13over!G333*($A333='Beregning - Sykkel'!$P$94)</f>
        <v>0</v>
      </c>
      <c r="H333">
        <f>bef13over!H333*($A333='Beregning - Sykkel'!$P$94)</f>
        <v>0</v>
      </c>
      <c r="I333">
        <f>bef13over!I333*($A333='Beregning - Sykkel'!$P$94)</f>
        <v>0</v>
      </c>
      <c r="J333">
        <f>bef13over!J333*($A333='Beregning - Sykkel'!$P$94)</f>
        <v>0</v>
      </c>
      <c r="K333">
        <f>bef13over!K333*($A333='Beregning - Sykkel'!$P$94)</f>
        <v>0</v>
      </c>
      <c r="L333">
        <f>bef13over!L333*($A333='Beregning - Sykkel'!$P$94)</f>
        <v>0</v>
      </c>
      <c r="M333">
        <f>bef13over!M333*($A333='Beregning - Sykkel'!$P$94)</f>
        <v>0</v>
      </c>
      <c r="N333">
        <f>bef13over!N333*($A333='Beregning - Sykkel'!$P$94)</f>
        <v>0</v>
      </c>
      <c r="O333">
        <f>bef13over!O333*($A333='Beregning - Sykkel'!$P$94)</f>
        <v>0</v>
      </c>
      <c r="P333">
        <f>bef13over!P333*($A333='Beregning - Sykkel'!$P$94)</f>
        <v>0</v>
      </c>
      <c r="Q333">
        <f>bef13over!Q333*($A333='Beregning - Sykkel'!$P$94)</f>
        <v>0</v>
      </c>
      <c r="R333">
        <f>bef13over!R333*($A333='Beregning - Sykkel'!$P$94)</f>
        <v>0</v>
      </c>
      <c r="S333">
        <f>bef13over!S333*($A333='Beregning - Sykkel'!$P$94)</f>
        <v>0</v>
      </c>
      <c r="T333">
        <f>bef13over!T333*($A333='Beregning - Sykkel'!$P$94)</f>
        <v>0</v>
      </c>
      <c r="U333">
        <f>bef13over!U333*($A333='Beregning - Sykkel'!$P$94)</f>
        <v>0</v>
      </c>
      <c r="V333">
        <f>bef13over!V333*($A333='Beregning - Sykkel'!$P$94)</f>
        <v>0</v>
      </c>
      <c r="W333">
        <f>bef13over!W333*($A333='Beregning - Sykkel'!$P$94)</f>
        <v>0</v>
      </c>
      <c r="X333">
        <f>bef13over!X333*($A333='Beregning - Sykkel'!$P$94)</f>
        <v>0</v>
      </c>
      <c r="Y333">
        <f>bef13over!Y333*($A333='Beregning - Sykkel'!$P$94)</f>
        <v>0</v>
      </c>
      <c r="Z333">
        <f>bef13over!Z333*($A333='Beregning - Sykkel'!$P$94)</f>
        <v>0</v>
      </c>
      <c r="AA333">
        <f>bef13over!AA333*($A333='Beregning - Sykkel'!$P$94)</f>
        <v>0</v>
      </c>
      <c r="AB333">
        <f>bef13over!AB333*($A333='Beregning - Sykkel'!$P$94)</f>
        <v>0</v>
      </c>
      <c r="AC333">
        <f>bef13over!AC333*($A333='Beregning - Sykkel'!$P$94)</f>
        <v>0</v>
      </c>
      <c r="AD333">
        <f>bef13over!AD333*($A333='Beregning - Sykkel'!$P$94)</f>
        <v>0</v>
      </c>
    </row>
    <row r="334" spans="1:30">
      <c r="A334">
        <v>1736</v>
      </c>
      <c r="B334">
        <f>bef13over!B334*($A334='Beregning - Sykkel'!$P$94)</f>
        <v>0</v>
      </c>
      <c r="C334">
        <f>bef13over!C334*($A334='Beregning - Sykkel'!$P$94)</f>
        <v>0</v>
      </c>
      <c r="D334">
        <f>bef13over!D334*($A334='Beregning - Sykkel'!$P$94)</f>
        <v>0</v>
      </c>
      <c r="E334">
        <f>bef13over!E334*($A334='Beregning - Sykkel'!$P$94)</f>
        <v>0</v>
      </c>
      <c r="F334">
        <f>bef13over!F334*($A334='Beregning - Sykkel'!$P$94)</f>
        <v>0</v>
      </c>
      <c r="G334">
        <f>bef13over!G334*($A334='Beregning - Sykkel'!$P$94)</f>
        <v>0</v>
      </c>
      <c r="H334">
        <f>bef13over!H334*($A334='Beregning - Sykkel'!$P$94)</f>
        <v>0</v>
      </c>
      <c r="I334">
        <f>bef13over!I334*($A334='Beregning - Sykkel'!$P$94)</f>
        <v>0</v>
      </c>
      <c r="J334">
        <f>bef13over!J334*($A334='Beregning - Sykkel'!$P$94)</f>
        <v>0</v>
      </c>
      <c r="K334">
        <f>bef13over!K334*($A334='Beregning - Sykkel'!$P$94)</f>
        <v>0</v>
      </c>
      <c r="L334">
        <f>bef13over!L334*($A334='Beregning - Sykkel'!$P$94)</f>
        <v>0</v>
      </c>
      <c r="M334">
        <f>bef13over!M334*($A334='Beregning - Sykkel'!$P$94)</f>
        <v>0</v>
      </c>
      <c r="N334">
        <f>bef13over!N334*($A334='Beregning - Sykkel'!$P$94)</f>
        <v>0</v>
      </c>
      <c r="O334">
        <f>bef13over!O334*($A334='Beregning - Sykkel'!$P$94)</f>
        <v>0</v>
      </c>
      <c r="P334">
        <f>bef13over!P334*($A334='Beregning - Sykkel'!$P$94)</f>
        <v>0</v>
      </c>
      <c r="Q334">
        <f>bef13over!Q334*($A334='Beregning - Sykkel'!$P$94)</f>
        <v>0</v>
      </c>
      <c r="R334">
        <f>bef13over!R334*($A334='Beregning - Sykkel'!$P$94)</f>
        <v>0</v>
      </c>
      <c r="S334">
        <f>bef13over!S334*($A334='Beregning - Sykkel'!$P$94)</f>
        <v>0</v>
      </c>
      <c r="T334">
        <f>bef13over!T334*($A334='Beregning - Sykkel'!$P$94)</f>
        <v>0</v>
      </c>
      <c r="U334">
        <f>bef13over!U334*($A334='Beregning - Sykkel'!$P$94)</f>
        <v>0</v>
      </c>
      <c r="V334">
        <f>bef13over!V334*($A334='Beregning - Sykkel'!$P$94)</f>
        <v>0</v>
      </c>
      <c r="W334">
        <f>bef13over!W334*($A334='Beregning - Sykkel'!$P$94)</f>
        <v>0</v>
      </c>
      <c r="X334">
        <f>bef13over!X334*($A334='Beregning - Sykkel'!$P$94)</f>
        <v>0</v>
      </c>
      <c r="Y334">
        <f>bef13over!Y334*($A334='Beregning - Sykkel'!$P$94)</f>
        <v>0</v>
      </c>
      <c r="Z334">
        <f>bef13over!Z334*($A334='Beregning - Sykkel'!$P$94)</f>
        <v>0</v>
      </c>
      <c r="AA334">
        <f>bef13over!AA334*($A334='Beregning - Sykkel'!$P$94)</f>
        <v>0</v>
      </c>
      <c r="AB334">
        <f>bef13over!AB334*($A334='Beregning - Sykkel'!$P$94)</f>
        <v>0</v>
      </c>
      <c r="AC334">
        <f>bef13over!AC334*($A334='Beregning - Sykkel'!$P$94)</f>
        <v>0</v>
      </c>
      <c r="AD334">
        <f>bef13over!AD334*($A334='Beregning - Sykkel'!$P$94)</f>
        <v>0</v>
      </c>
    </row>
    <row r="335" spans="1:30">
      <c r="A335">
        <v>1738</v>
      </c>
      <c r="B335">
        <f>bef13over!B335*($A335='Beregning - Sykkel'!$P$94)</f>
        <v>0</v>
      </c>
      <c r="C335">
        <f>bef13over!C335*($A335='Beregning - Sykkel'!$P$94)</f>
        <v>0</v>
      </c>
      <c r="D335">
        <f>bef13over!D335*($A335='Beregning - Sykkel'!$P$94)</f>
        <v>0</v>
      </c>
      <c r="E335">
        <f>bef13over!E335*($A335='Beregning - Sykkel'!$P$94)</f>
        <v>0</v>
      </c>
      <c r="F335">
        <f>bef13over!F335*($A335='Beregning - Sykkel'!$P$94)</f>
        <v>0</v>
      </c>
      <c r="G335">
        <f>bef13over!G335*($A335='Beregning - Sykkel'!$P$94)</f>
        <v>0</v>
      </c>
      <c r="H335">
        <f>bef13over!H335*($A335='Beregning - Sykkel'!$P$94)</f>
        <v>0</v>
      </c>
      <c r="I335">
        <f>bef13over!I335*($A335='Beregning - Sykkel'!$P$94)</f>
        <v>0</v>
      </c>
      <c r="J335">
        <f>bef13over!J335*($A335='Beregning - Sykkel'!$P$94)</f>
        <v>0</v>
      </c>
      <c r="K335">
        <f>bef13over!K335*($A335='Beregning - Sykkel'!$P$94)</f>
        <v>0</v>
      </c>
      <c r="L335">
        <f>bef13over!L335*($A335='Beregning - Sykkel'!$P$94)</f>
        <v>0</v>
      </c>
      <c r="M335">
        <f>bef13over!M335*($A335='Beregning - Sykkel'!$P$94)</f>
        <v>0</v>
      </c>
      <c r="N335">
        <f>bef13over!N335*($A335='Beregning - Sykkel'!$P$94)</f>
        <v>0</v>
      </c>
      <c r="O335">
        <f>bef13over!O335*($A335='Beregning - Sykkel'!$P$94)</f>
        <v>0</v>
      </c>
      <c r="P335">
        <f>bef13over!P335*($A335='Beregning - Sykkel'!$P$94)</f>
        <v>0</v>
      </c>
      <c r="Q335">
        <f>bef13over!Q335*($A335='Beregning - Sykkel'!$P$94)</f>
        <v>0</v>
      </c>
      <c r="R335">
        <f>bef13over!R335*($A335='Beregning - Sykkel'!$P$94)</f>
        <v>0</v>
      </c>
      <c r="S335">
        <f>bef13over!S335*($A335='Beregning - Sykkel'!$P$94)</f>
        <v>0</v>
      </c>
      <c r="T335">
        <f>bef13over!T335*($A335='Beregning - Sykkel'!$P$94)</f>
        <v>0</v>
      </c>
      <c r="U335">
        <f>bef13over!U335*($A335='Beregning - Sykkel'!$P$94)</f>
        <v>0</v>
      </c>
      <c r="V335">
        <f>bef13over!V335*($A335='Beregning - Sykkel'!$P$94)</f>
        <v>0</v>
      </c>
      <c r="W335">
        <f>bef13over!W335*($A335='Beregning - Sykkel'!$P$94)</f>
        <v>0</v>
      </c>
      <c r="X335">
        <f>bef13over!X335*($A335='Beregning - Sykkel'!$P$94)</f>
        <v>0</v>
      </c>
      <c r="Y335">
        <f>bef13over!Y335*($A335='Beregning - Sykkel'!$P$94)</f>
        <v>0</v>
      </c>
      <c r="Z335">
        <f>bef13over!Z335*($A335='Beregning - Sykkel'!$P$94)</f>
        <v>0</v>
      </c>
      <c r="AA335">
        <f>bef13over!AA335*($A335='Beregning - Sykkel'!$P$94)</f>
        <v>0</v>
      </c>
      <c r="AB335">
        <f>bef13over!AB335*($A335='Beregning - Sykkel'!$P$94)</f>
        <v>0</v>
      </c>
      <c r="AC335">
        <f>bef13over!AC335*($A335='Beregning - Sykkel'!$P$94)</f>
        <v>0</v>
      </c>
      <c r="AD335">
        <f>bef13over!AD335*($A335='Beregning - Sykkel'!$P$94)</f>
        <v>0</v>
      </c>
    </row>
    <row r="336" spans="1:30">
      <c r="A336">
        <v>1739</v>
      </c>
      <c r="B336">
        <f>bef13over!B336*($A336='Beregning - Sykkel'!$P$94)</f>
        <v>0</v>
      </c>
      <c r="C336">
        <f>bef13over!C336*($A336='Beregning - Sykkel'!$P$94)</f>
        <v>0</v>
      </c>
      <c r="D336">
        <f>bef13over!D336*($A336='Beregning - Sykkel'!$P$94)</f>
        <v>0</v>
      </c>
      <c r="E336">
        <f>bef13over!E336*($A336='Beregning - Sykkel'!$P$94)</f>
        <v>0</v>
      </c>
      <c r="F336">
        <f>bef13over!F336*($A336='Beregning - Sykkel'!$P$94)</f>
        <v>0</v>
      </c>
      <c r="G336">
        <f>bef13over!G336*($A336='Beregning - Sykkel'!$P$94)</f>
        <v>0</v>
      </c>
      <c r="H336">
        <f>bef13over!H336*($A336='Beregning - Sykkel'!$P$94)</f>
        <v>0</v>
      </c>
      <c r="I336">
        <f>bef13over!I336*($A336='Beregning - Sykkel'!$P$94)</f>
        <v>0</v>
      </c>
      <c r="J336">
        <f>bef13over!J336*($A336='Beregning - Sykkel'!$P$94)</f>
        <v>0</v>
      </c>
      <c r="K336">
        <f>bef13over!K336*($A336='Beregning - Sykkel'!$P$94)</f>
        <v>0</v>
      </c>
      <c r="L336">
        <f>bef13over!L336*($A336='Beregning - Sykkel'!$P$94)</f>
        <v>0</v>
      </c>
      <c r="M336">
        <f>bef13over!M336*($A336='Beregning - Sykkel'!$P$94)</f>
        <v>0</v>
      </c>
      <c r="N336">
        <f>bef13over!N336*($A336='Beregning - Sykkel'!$P$94)</f>
        <v>0</v>
      </c>
      <c r="O336">
        <f>bef13over!O336*($A336='Beregning - Sykkel'!$P$94)</f>
        <v>0</v>
      </c>
      <c r="P336">
        <f>bef13over!P336*($A336='Beregning - Sykkel'!$P$94)</f>
        <v>0</v>
      </c>
      <c r="Q336">
        <f>bef13over!Q336*($A336='Beregning - Sykkel'!$P$94)</f>
        <v>0</v>
      </c>
      <c r="R336">
        <f>bef13over!R336*($A336='Beregning - Sykkel'!$P$94)</f>
        <v>0</v>
      </c>
      <c r="S336">
        <f>bef13over!S336*($A336='Beregning - Sykkel'!$P$94)</f>
        <v>0</v>
      </c>
      <c r="T336">
        <f>bef13over!T336*($A336='Beregning - Sykkel'!$P$94)</f>
        <v>0</v>
      </c>
      <c r="U336">
        <f>bef13over!U336*($A336='Beregning - Sykkel'!$P$94)</f>
        <v>0</v>
      </c>
      <c r="V336">
        <f>bef13over!V336*($A336='Beregning - Sykkel'!$P$94)</f>
        <v>0</v>
      </c>
      <c r="W336">
        <f>bef13over!W336*($A336='Beregning - Sykkel'!$P$94)</f>
        <v>0</v>
      </c>
      <c r="X336">
        <f>bef13over!X336*($A336='Beregning - Sykkel'!$P$94)</f>
        <v>0</v>
      </c>
      <c r="Y336">
        <f>bef13over!Y336*($A336='Beregning - Sykkel'!$P$94)</f>
        <v>0</v>
      </c>
      <c r="Z336">
        <f>bef13over!Z336*($A336='Beregning - Sykkel'!$P$94)</f>
        <v>0</v>
      </c>
      <c r="AA336">
        <f>bef13over!AA336*($A336='Beregning - Sykkel'!$P$94)</f>
        <v>0</v>
      </c>
      <c r="AB336">
        <f>bef13over!AB336*($A336='Beregning - Sykkel'!$P$94)</f>
        <v>0</v>
      </c>
      <c r="AC336">
        <f>bef13over!AC336*($A336='Beregning - Sykkel'!$P$94)</f>
        <v>0</v>
      </c>
      <c r="AD336">
        <f>bef13over!AD336*($A336='Beregning - Sykkel'!$P$94)</f>
        <v>0</v>
      </c>
    </row>
    <row r="337" spans="1:30">
      <c r="A337">
        <v>1740</v>
      </c>
      <c r="B337">
        <f>bef13over!B337*($A337='Beregning - Sykkel'!$P$94)</f>
        <v>0</v>
      </c>
      <c r="C337">
        <f>bef13over!C337*($A337='Beregning - Sykkel'!$P$94)</f>
        <v>0</v>
      </c>
      <c r="D337">
        <f>bef13over!D337*($A337='Beregning - Sykkel'!$P$94)</f>
        <v>0</v>
      </c>
      <c r="E337">
        <f>bef13over!E337*($A337='Beregning - Sykkel'!$P$94)</f>
        <v>0</v>
      </c>
      <c r="F337">
        <f>bef13over!F337*($A337='Beregning - Sykkel'!$P$94)</f>
        <v>0</v>
      </c>
      <c r="G337">
        <f>bef13over!G337*($A337='Beregning - Sykkel'!$P$94)</f>
        <v>0</v>
      </c>
      <c r="H337">
        <f>bef13over!H337*($A337='Beregning - Sykkel'!$P$94)</f>
        <v>0</v>
      </c>
      <c r="I337">
        <f>bef13over!I337*($A337='Beregning - Sykkel'!$P$94)</f>
        <v>0</v>
      </c>
      <c r="J337">
        <f>bef13over!J337*($A337='Beregning - Sykkel'!$P$94)</f>
        <v>0</v>
      </c>
      <c r="K337">
        <f>bef13over!K337*($A337='Beregning - Sykkel'!$P$94)</f>
        <v>0</v>
      </c>
      <c r="L337">
        <f>bef13over!L337*($A337='Beregning - Sykkel'!$P$94)</f>
        <v>0</v>
      </c>
      <c r="M337">
        <f>bef13over!M337*($A337='Beregning - Sykkel'!$P$94)</f>
        <v>0</v>
      </c>
      <c r="N337">
        <f>bef13over!N337*($A337='Beregning - Sykkel'!$P$94)</f>
        <v>0</v>
      </c>
      <c r="O337">
        <f>bef13over!O337*($A337='Beregning - Sykkel'!$P$94)</f>
        <v>0</v>
      </c>
      <c r="P337">
        <f>bef13over!P337*($A337='Beregning - Sykkel'!$P$94)</f>
        <v>0</v>
      </c>
      <c r="Q337">
        <f>bef13over!Q337*($A337='Beregning - Sykkel'!$P$94)</f>
        <v>0</v>
      </c>
      <c r="R337">
        <f>bef13over!R337*($A337='Beregning - Sykkel'!$P$94)</f>
        <v>0</v>
      </c>
      <c r="S337">
        <f>bef13over!S337*($A337='Beregning - Sykkel'!$P$94)</f>
        <v>0</v>
      </c>
      <c r="T337">
        <f>bef13over!T337*($A337='Beregning - Sykkel'!$P$94)</f>
        <v>0</v>
      </c>
      <c r="U337">
        <f>bef13over!U337*($A337='Beregning - Sykkel'!$P$94)</f>
        <v>0</v>
      </c>
      <c r="V337">
        <f>bef13over!V337*($A337='Beregning - Sykkel'!$P$94)</f>
        <v>0</v>
      </c>
      <c r="W337">
        <f>bef13over!W337*($A337='Beregning - Sykkel'!$P$94)</f>
        <v>0</v>
      </c>
      <c r="X337">
        <f>bef13over!X337*($A337='Beregning - Sykkel'!$P$94)</f>
        <v>0</v>
      </c>
      <c r="Y337">
        <f>bef13over!Y337*($A337='Beregning - Sykkel'!$P$94)</f>
        <v>0</v>
      </c>
      <c r="Z337">
        <f>bef13over!Z337*($A337='Beregning - Sykkel'!$P$94)</f>
        <v>0</v>
      </c>
      <c r="AA337">
        <f>bef13over!AA337*($A337='Beregning - Sykkel'!$P$94)</f>
        <v>0</v>
      </c>
      <c r="AB337">
        <f>bef13over!AB337*($A337='Beregning - Sykkel'!$P$94)</f>
        <v>0</v>
      </c>
      <c r="AC337">
        <f>bef13over!AC337*($A337='Beregning - Sykkel'!$P$94)</f>
        <v>0</v>
      </c>
      <c r="AD337">
        <f>bef13over!AD337*($A337='Beregning - Sykkel'!$P$94)</f>
        <v>0</v>
      </c>
    </row>
    <row r="338" spans="1:30">
      <c r="A338">
        <v>1742</v>
      </c>
      <c r="B338">
        <f>bef13over!B338*($A338='Beregning - Sykkel'!$P$94)</f>
        <v>0</v>
      </c>
      <c r="C338">
        <f>bef13over!C338*($A338='Beregning - Sykkel'!$P$94)</f>
        <v>0</v>
      </c>
      <c r="D338">
        <f>bef13over!D338*($A338='Beregning - Sykkel'!$P$94)</f>
        <v>0</v>
      </c>
      <c r="E338">
        <f>bef13over!E338*($A338='Beregning - Sykkel'!$P$94)</f>
        <v>0</v>
      </c>
      <c r="F338">
        <f>bef13over!F338*($A338='Beregning - Sykkel'!$P$94)</f>
        <v>0</v>
      </c>
      <c r="G338">
        <f>bef13over!G338*($A338='Beregning - Sykkel'!$P$94)</f>
        <v>0</v>
      </c>
      <c r="H338">
        <f>bef13over!H338*($A338='Beregning - Sykkel'!$P$94)</f>
        <v>0</v>
      </c>
      <c r="I338">
        <f>bef13over!I338*($A338='Beregning - Sykkel'!$P$94)</f>
        <v>0</v>
      </c>
      <c r="J338">
        <f>bef13over!J338*($A338='Beregning - Sykkel'!$P$94)</f>
        <v>0</v>
      </c>
      <c r="K338">
        <f>bef13over!K338*($A338='Beregning - Sykkel'!$P$94)</f>
        <v>0</v>
      </c>
      <c r="L338">
        <f>bef13over!L338*($A338='Beregning - Sykkel'!$P$94)</f>
        <v>0</v>
      </c>
      <c r="M338">
        <f>bef13over!M338*($A338='Beregning - Sykkel'!$P$94)</f>
        <v>0</v>
      </c>
      <c r="N338">
        <f>bef13over!N338*($A338='Beregning - Sykkel'!$P$94)</f>
        <v>0</v>
      </c>
      <c r="O338">
        <f>bef13over!O338*($A338='Beregning - Sykkel'!$P$94)</f>
        <v>0</v>
      </c>
      <c r="P338">
        <f>bef13over!P338*($A338='Beregning - Sykkel'!$P$94)</f>
        <v>0</v>
      </c>
      <c r="Q338">
        <f>bef13over!Q338*($A338='Beregning - Sykkel'!$P$94)</f>
        <v>0</v>
      </c>
      <c r="R338">
        <f>bef13over!R338*($A338='Beregning - Sykkel'!$P$94)</f>
        <v>0</v>
      </c>
      <c r="S338">
        <f>bef13over!S338*($A338='Beregning - Sykkel'!$P$94)</f>
        <v>0</v>
      </c>
      <c r="T338">
        <f>bef13over!T338*($A338='Beregning - Sykkel'!$P$94)</f>
        <v>0</v>
      </c>
      <c r="U338">
        <f>bef13over!U338*($A338='Beregning - Sykkel'!$P$94)</f>
        <v>0</v>
      </c>
      <c r="V338">
        <f>bef13over!V338*($A338='Beregning - Sykkel'!$P$94)</f>
        <v>0</v>
      </c>
      <c r="W338">
        <f>bef13over!W338*($A338='Beregning - Sykkel'!$P$94)</f>
        <v>0</v>
      </c>
      <c r="X338">
        <f>bef13over!X338*($A338='Beregning - Sykkel'!$P$94)</f>
        <v>0</v>
      </c>
      <c r="Y338">
        <f>bef13over!Y338*($A338='Beregning - Sykkel'!$P$94)</f>
        <v>0</v>
      </c>
      <c r="Z338">
        <f>bef13over!Z338*($A338='Beregning - Sykkel'!$P$94)</f>
        <v>0</v>
      </c>
      <c r="AA338">
        <f>bef13over!AA338*($A338='Beregning - Sykkel'!$P$94)</f>
        <v>0</v>
      </c>
      <c r="AB338">
        <f>bef13over!AB338*($A338='Beregning - Sykkel'!$P$94)</f>
        <v>0</v>
      </c>
      <c r="AC338">
        <f>bef13over!AC338*($A338='Beregning - Sykkel'!$P$94)</f>
        <v>0</v>
      </c>
      <c r="AD338">
        <f>bef13over!AD338*($A338='Beregning - Sykkel'!$P$94)</f>
        <v>0</v>
      </c>
    </row>
    <row r="339" spans="1:30">
      <c r="A339">
        <v>1743</v>
      </c>
      <c r="B339">
        <f>bef13over!B339*($A339='Beregning - Sykkel'!$P$94)</f>
        <v>0</v>
      </c>
      <c r="C339">
        <f>bef13over!C339*($A339='Beregning - Sykkel'!$P$94)</f>
        <v>0</v>
      </c>
      <c r="D339">
        <f>bef13over!D339*($A339='Beregning - Sykkel'!$P$94)</f>
        <v>0</v>
      </c>
      <c r="E339">
        <f>bef13over!E339*($A339='Beregning - Sykkel'!$P$94)</f>
        <v>0</v>
      </c>
      <c r="F339">
        <f>bef13over!F339*($A339='Beregning - Sykkel'!$P$94)</f>
        <v>0</v>
      </c>
      <c r="G339">
        <f>bef13over!G339*($A339='Beregning - Sykkel'!$P$94)</f>
        <v>0</v>
      </c>
      <c r="H339">
        <f>bef13over!H339*($A339='Beregning - Sykkel'!$P$94)</f>
        <v>0</v>
      </c>
      <c r="I339">
        <f>bef13over!I339*($A339='Beregning - Sykkel'!$P$94)</f>
        <v>0</v>
      </c>
      <c r="J339">
        <f>bef13over!J339*($A339='Beregning - Sykkel'!$P$94)</f>
        <v>0</v>
      </c>
      <c r="K339">
        <f>bef13over!K339*($A339='Beregning - Sykkel'!$P$94)</f>
        <v>0</v>
      </c>
      <c r="L339">
        <f>bef13over!L339*($A339='Beregning - Sykkel'!$P$94)</f>
        <v>0</v>
      </c>
      <c r="M339">
        <f>bef13over!M339*($A339='Beregning - Sykkel'!$P$94)</f>
        <v>0</v>
      </c>
      <c r="N339">
        <f>bef13over!N339*($A339='Beregning - Sykkel'!$P$94)</f>
        <v>0</v>
      </c>
      <c r="O339">
        <f>bef13over!O339*($A339='Beregning - Sykkel'!$P$94)</f>
        <v>0</v>
      </c>
      <c r="P339">
        <f>bef13over!P339*($A339='Beregning - Sykkel'!$P$94)</f>
        <v>0</v>
      </c>
      <c r="Q339">
        <f>bef13over!Q339*($A339='Beregning - Sykkel'!$P$94)</f>
        <v>0</v>
      </c>
      <c r="R339">
        <f>bef13over!R339*($A339='Beregning - Sykkel'!$P$94)</f>
        <v>0</v>
      </c>
      <c r="S339">
        <f>bef13over!S339*($A339='Beregning - Sykkel'!$P$94)</f>
        <v>0</v>
      </c>
      <c r="T339">
        <f>bef13over!T339*($A339='Beregning - Sykkel'!$P$94)</f>
        <v>0</v>
      </c>
      <c r="U339">
        <f>bef13over!U339*($A339='Beregning - Sykkel'!$P$94)</f>
        <v>0</v>
      </c>
      <c r="V339">
        <f>bef13over!V339*($A339='Beregning - Sykkel'!$P$94)</f>
        <v>0</v>
      </c>
      <c r="W339">
        <f>bef13over!W339*($A339='Beregning - Sykkel'!$P$94)</f>
        <v>0</v>
      </c>
      <c r="X339">
        <f>bef13over!X339*($A339='Beregning - Sykkel'!$P$94)</f>
        <v>0</v>
      </c>
      <c r="Y339">
        <f>bef13over!Y339*($A339='Beregning - Sykkel'!$P$94)</f>
        <v>0</v>
      </c>
      <c r="Z339">
        <f>bef13over!Z339*($A339='Beregning - Sykkel'!$P$94)</f>
        <v>0</v>
      </c>
      <c r="AA339">
        <f>bef13over!AA339*($A339='Beregning - Sykkel'!$P$94)</f>
        <v>0</v>
      </c>
      <c r="AB339">
        <f>bef13over!AB339*($A339='Beregning - Sykkel'!$P$94)</f>
        <v>0</v>
      </c>
      <c r="AC339">
        <f>bef13over!AC339*($A339='Beregning - Sykkel'!$P$94)</f>
        <v>0</v>
      </c>
      <c r="AD339">
        <f>bef13over!AD339*($A339='Beregning - Sykkel'!$P$94)</f>
        <v>0</v>
      </c>
    </row>
    <row r="340" spans="1:30">
      <c r="A340">
        <v>1744</v>
      </c>
      <c r="B340">
        <f>bef13over!B340*($A340='Beregning - Sykkel'!$P$94)</f>
        <v>0</v>
      </c>
      <c r="C340">
        <f>bef13over!C340*($A340='Beregning - Sykkel'!$P$94)</f>
        <v>0</v>
      </c>
      <c r="D340">
        <f>bef13over!D340*($A340='Beregning - Sykkel'!$P$94)</f>
        <v>0</v>
      </c>
      <c r="E340">
        <f>bef13over!E340*($A340='Beregning - Sykkel'!$P$94)</f>
        <v>0</v>
      </c>
      <c r="F340">
        <f>bef13over!F340*($A340='Beregning - Sykkel'!$P$94)</f>
        <v>0</v>
      </c>
      <c r="G340">
        <f>bef13over!G340*($A340='Beregning - Sykkel'!$P$94)</f>
        <v>0</v>
      </c>
      <c r="H340">
        <f>bef13over!H340*($A340='Beregning - Sykkel'!$P$94)</f>
        <v>0</v>
      </c>
      <c r="I340">
        <f>bef13over!I340*($A340='Beregning - Sykkel'!$P$94)</f>
        <v>0</v>
      </c>
      <c r="J340">
        <f>bef13over!J340*($A340='Beregning - Sykkel'!$P$94)</f>
        <v>0</v>
      </c>
      <c r="K340">
        <f>bef13over!K340*($A340='Beregning - Sykkel'!$P$94)</f>
        <v>0</v>
      </c>
      <c r="L340">
        <f>bef13over!L340*($A340='Beregning - Sykkel'!$P$94)</f>
        <v>0</v>
      </c>
      <c r="M340">
        <f>bef13over!M340*($A340='Beregning - Sykkel'!$P$94)</f>
        <v>0</v>
      </c>
      <c r="N340">
        <f>bef13over!N340*($A340='Beregning - Sykkel'!$P$94)</f>
        <v>0</v>
      </c>
      <c r="O340">
        <f>bef13over!O340*($A340='Beregning - Sykkel'!$P$94)</f>
        <v>0</v>
      </c>
      <c r="P340">
        <f>bef13over!P340*($A340='Beregning - Sykkel'!$P$94)</f>
        <v>0</v>
      </c>
      <c r="Q340">
        <f>bef13over!Q340*($A340='Beregning - Sykkel'!$P$94)</f>
        <v>0</v>
      </c>
      <c r="R340">
        <f>bef13over!R340*($A340='Beregning - Sykkel'!$P$94)</f>
        <v>0</v>
      </c>
      <c r="S340">
        <f>bef13over!S340*($A340='Beregning - Sykkel'!$P$94)</f>
        <v>0</v>
      </c>
      <c r="T340">
        <f>bef13over!T340*($A340='Beregning - Sykkel'!$P$94)</f>
        <v>0</v>
      </c>
      <c r="U340">
        <f>bef13over!U340*($A340='Beregning - Sykkel'!$P$94)</f>
        <v>0</v>
      </c>
      <c r="V340">
        <f>bef13over!V340*($A340='Beregning - Sykkel'!$P$94)</f>
        <v>0</v>
      </c>
      <c r="W340">
        <f>bef13over!W340*($A340='Beregning - Sykkel'!$P$94)</f>
        <v>0</v>
      </c>
      <c r="X340">
        <f>bef13over!X340*($A340='Beregning - Sykkel'!$P$94)</f>
        <v>0</v>
      </c>
      <c r="Y340">
        <f>bef13over!Y340*($A340='Beregning - Sykkel'!$P$94)</f>
        <v>0</v>
      </c>
      <c r="Z340">
        <f>bef13over!Z340*($A340='Beregning - Sykkel'!$P$94)</f>
        <v>0</v>
      </c>
      <c r="AA340">
        <f>bef13over!AA340*($A340='Beregning - Sykkel'!$P$94)</f>
        <v>0</v>
      </c>
      <c r="AB340">
        <f>bef13over!AB340*($A340='Beregning - Sykkel'!$P$94)</f>
        <v>0</v>
      </c>
      <c r="AC340">
        <f>bef13over!AC340*($A340='Beregning - Sykkel'!$P$94)</f>
        <v>0</v>
      </c>
      <c r="AD340">
        <f>bef13over!AD340*($A340='Beregning - Sykkel'!$P$94)</f>
        <v>0</v>
      </c>
    </row>
    <row r="341" spans="1:30">
      <c r="A341">
        <v>1748</v>
      </c>
      <c r="B341">
        <f>bef13over!B341*($A341='Beregning - Sykkel'!$P$94)</f>
        <v>0</v>
      </c>
      <c r="C341">
        <f>bef13over!C341*($A341='Beregning - Sykkel'!$P$94)</f>
        <v>0</v>
      </c>
      <c r="D341">
        <f>bef13over!D341*($A341='Beregning - Sykkel'!$P$94)</f>
        <v>0</v>
      </c>
      <c r="E341">
        <f>bef13over!E341*($A341='Beregning - Sykkel'!$P$94)</f>
        <v>0</v>
      </c>
      <c r="F341">
        <f>bef13over!F341*($A341='Beregning - Sykkel'!$P$94)</f>
        <v>0</v>
      </c>
      <c r="G341">
        <f>bef13over!G341*($A341='Beregning - Sykkel'!$P$94)</f>
        <v>0</v>
      </c>
      <c r="H341">
        <f>bef13over!H341*($A341='Beregning - Sykkel'!$P$94)</f>
        <v>0</v>
      </c>
      <c r="I341">
        <f>bef13over!I341*($A341='Beregning - Sykkel'!$P$94)</f>
        <v>0</v>
      </c>
      <c r="J341">
        <f>bef13over!J341*($A341='Beregning - Sykkel'!$P$94)</f>
        <v>0</v>
      </c>
      <c r="K341">
        <f>bef13over!K341*($A341='Beregning - Sykkel'!$P$94)</f>
        <v>0</v>
      </c>
      <c r="L341">
        <f>bef13over!L341*($A341='Beregning - Sykkel'!$P$94)</f>
        <v>0</v>
      </c>
      <c r="M341">
        <f>bef13over!M341*($A341='Beregning - Sykkel'!$P$94)</f>
        <v>0</v>
      </c>
      <c r="N341">
        <f>bef13over!N341*($A341='Beregning - Sykkel'!$P$94)</f>
        <v>0</v>
      </c>
      <c r="O341">
        <f>bef13over!O341*($A341='Beregning - Sykkel'!$P$94)</f>
        <v>0</v>
      </c>
      <c r="P341">
        <f>bef13over!P341*($A341='Beregning - Sykkel'!$P$94)</f>
        <v>0</v>
      </c>
      <c r="Q341">
        <f>bef13over!Q341*($A341='Beregning - Sykkel'!$P$94)</f>
        <v>0</v>
      </c>
      <c r="R341">
        <f>bef13over!R341*($A341='Beregning - Sykkel'!$P$94)</f>
        <v>0</v>
      </c>
      <c r="S341">
        <f>bef13over!S341*($A341='Beregning - Sykkel'!$P$94)</f>
        <v>0</v>
      </c>
      <c r="T341">
        <f>bef13over!T341*($A341='Beregning - Sykkel'!$P$94)</f>
        <v>0</v>
      </c>
      <c r="U341">
        <f>bef13over!U341*($A341='Beregning - Sykkel'!$P$94)</f>
        <v>0</v>
      </c>
      <c r="V341">
        <f>bef13over!V341*($A341='Beregning - Sykkel'!$P$94)</f>
        <v>0</v>
      </c>
      <c r="W341">
        <f>bef13over!W341*($A341='Beregning - Sykkel'!$P$94)</f>
        <v>0</v>
      </c>
      <c r="X341">
        <f>bef13over!X341*($A341='Beregning - Sykkel'!$P$94)</f>
        <v>0</v>
      </c>
      <c r="Y341">
        <f>bef13over!Y341*($A341='Beregning - Sykkel'!$P$94)</f>
        <v>0</v>
      </c>
      <c r="Z341">
        <f>bef13over!Z341*($A341='Beregning - Sykkel'!$P$94)</f>
        <v>0</v>
      </c>
      <c r="AA341">
        <f>bef13over!AA341*($A341='Beregning - Sykkel'!$P$94)</f>
        <v>0</v>
      </c>
      <c r="AB341">
        <f>bef13over!AB341*($A341='Beregning - Sykkel'!$P$94)</f>
        <v>0</v>
      </c>
      <c r="AC341">
        <f>bef13over!AC341*($A341='Beregning - Sykkel'!$P$94)</f>
        <v>0</v>
      </c>
      <c r="AD341">
        <f>bef13over!AD341*($A341='Beregning - Sykkel'!$P$94)</f>
        <v>0</v>
      </c>
    </row>
    <row r="342" spans="1:30">
      <c r="A342">
        <v>1749</v>
      </c>
      <c r="B342">
        <f>bef13over!B342*($A342='Beregning - Sykkel'!$P$94)</f>
        <v>0</v>
      </c>
      <c r="C342">
        <f>bef13over!C342*($A342='Beregning - Sykkel'!$P$94)</f>
        <v>0</v>
      </c>
      <c r="D342">
        <f>bef13over!D342*($A342='Beregning - Sykkel'!$P$94)</f>
        <v>0</v>
      </c>
      <c r="E342">
        <f>bef13over!E342*($A342='Beregning - Sykkel'!$P$94)</f>
        <v>0</v>
      </c>
      <c r="F342">
        <f>bef13over!F342*($A342='Beregning - Sykkel'!$P$94)</f>
        <v>0</v>
      </c>
      <c r="G342">
        <f>bef13over!G342*($A342='Beregning - Sykkel'!$P$94)</f>
        <v>0</v>
      </c>
      <c r="H342">
        <f>bef13over!H342*($A342='Beregning - Sykkel'!$P$94)</f>
        <v>0</v>
      </c>
      <c r="I342">
        <f>bef13over!I342*($A342='Beregning - Sykkel'!$P$94)</f>
        <v>0</v>
      </c>
      <c r="J342">
        <f>bef13over!J342*($A342='Beregning - Sykkel'!$P$94)</f>
        <v>0</v>
      </c>
      <c r="K342">
        <f>bef13over!K342*($A342='Beregning - Sykkel'!$P$94)</f>
        <v>0</v>
      </c>
      <c r="L342">
        <f>bef13over!L342*($A342='Beregning - Sykkel'!$P$94)</f>
        <v>0</v>
      </c>
      <c r="M342">
        <f>bef13over!M342*($A342='Beregning - Sykkel'!$P$94)</f>
        <v>0</v>
      </c>
      <c r="N342">
        <f>bef13over!N342*($A342='Beregning - Sykkel'!$P$94)</f>
        <v>0</v>
      </c>
      <c r="O342">
        <f>bef13over!O342*($A342='Beregning - Sykkel'!$P$94)</f>
        <v>0</v>
      </c>
      <c r="P342">
        <f>bef13over!P342*($A342='Beregning - Sykkel'!$P$94)</f>
        <v>0</v>
      </c>
      <c r="Q342">
        <f>bef13over!Q342*($A342='Beregning - Sykkel'!$P$94)</f>
        <v>0</v>
      </c>
      <c r="R342">
        <f>bef13over!R342*($A342='Beregning - Sykkel'!$P$94)</f>
        <v>0</v>
      </c>
      <c r="S342">
        <f>bef13over!S342*($A342='Beregning - Sykkel'!$P$94)</f>
        <v>0</v>
      </c>
      <c r="T342">
        <f>bef13over!T342*($A342='Beregning - Sykkel'!$P$94)</f>
        <v>0</v>
      </c>
      <c r="U342">
        <f>bef13over!U342*($A342='Beregning - Sykkel'!$P$94)</f>
        <v>0</v>
      </c>
      <c r="V342">
        <f>bef13over!V342*($A342='Beregning - Sykkel'!$P$94)</f>
        <v>0</v>
      </c>
      <c r="W342">
        <f>bef13over!W342*($A342='Beregning - Sykkel'!$P$94)</f>
        <v>0</v>
      </c>
      <c r="X342">
        <f>bef13over!X342*($A342='Beregning - Sykkel'!$P$94)</f>
        <v>0</v>
      </c>
      <c r="Y342">
        <f>bef13over!Y342*($A342='Beregning - Sykkel'!$P$94)</f>
        <v>0</v>
      </c>
      <c r="Z342">
        <f>bef13over!Z342*($A342='Beregning - Sykkel'!$P$94)</f>
        <v>0</v>
      </c>
      <c r="AA342">
        <f>bef13over!AA342*($A342='Beregning - Sykkel'!$P$94)</f>
        <v>0</v>
      </c>
      <c r="AB342">
        <f>bef13over!AB342*($A342='Beregning - Sykkel'!$P$94)</f>
        <v>0</v>
      </c>
      <c r="AC342">
        <f>bef13over!AC342*($A342='Beregning - Sykkel'!$P$94)</f>
        <v>0</v>
      </c>
      <c r="AD342">
        <f>bef13over!AD342*($A342='Beregning - Sykkel'!$P$94)</f>
        <v>0</v>
      </c>
    </row>
    <row r="343" spans="1:30">
      <c r="A343">
        <v>1750</v>
      </c>
      <c r="B343">
        <f>bef13over!B343*($A343='Beregning - Sykkel'!$P$94)</f>
        <v>0</v>
      </c>
      <c r="C343">
        <f>bef13over!C343*($A343='Beregning - Sykkel'!$P$94)</f>
        <v>0</v>
      </c>
      <c r="D343">
        <f>bef13over!D343*($A343='Beregning - Sykkel'!$P$94)</f>
        <v>0</v>
      </c>
      <c r="E343">
        <f>bef13over!E343*($A343='Beregning - Sykkel'!$P$94)</f>
        <v>0</v>
      </c>
      <c r="F343">
        <f>bef13over!F343*($A343='Beregning - Sykkel'!$P$94)</f>
        <v>0</v>
      </c>
      <c r="G343">
        <f>bef13over!G343*($A343='Beregning - Sykkel'!$P$94)</f>
        <v>0</v>
      </c>
      <c r="H343">
        <f>bef13over!H343*($A343='Beregning - Sykkel'!$P$94)</f>
        <v>0</v>
      </c>
      <c r="I343">
        <f>bef13over!I343*($A343='Beregning - Sykkel'!$P$94)</f>
        <v>0</v>
      </c>
      <c r="J343">
        <f>bef13over!J343*($A343='Beregning - Sykkel'!$P$94)</f>
        <v>0</v>
      </c>
      <c r="K343">
        <f>bef13over!K343*($A343='Beregning - Sykkel'!$P$94)</f>
        <v>0</v>
      </c>
      <c r="L343">
        <f>bef13over!L343*($A343='Beregning - Sykkel'!$P$94)</f>
        <v>0</v>
      </c>
      <c r="M343">
        <f>bef13over!M343*($A343='Beregning - Sykkel'!$P$94)</f>
        <v>0</v>
      </c>
      <c r="N343">
        <f>bef13over!N343*($A343='Beregning - Sykkel'!$P$94)</f>
        <v>0</v>
      </c>
      <c r="O343">
        <f>bef13over!O343*($A343='Beregning - Sykkel'!$P$94)</f>
        <v>0</v>
      </c>
      <c r="P343">
        <f>bef13over!P343*($A343='Beregning - Sykkel'!$P$94)</f>
        <v>0</v>
      </c>
      <c r="Q343">
        <f>bef13over!Q343*($A343='Beregning - Sykkel'!$P$94)</f>
        <v>0</v>
      </c>
      <c r="R343">
        <f>bef13over!R343*($A343='Beregning - Sykkel'!$P$94)</f>
        <v>0</v>
      </c>
      <c r="S343">
        <f>bef13over!S343*($A343='Beregning - Sykkel'!$P$94)</f>
        <v>0</v>
      </c>
      <c r="T343">
        <f>bef13over!T343*($A343='Beregning - Sykkel'!$P$94)</f>
        <v>0</v>
      </c>
      <c r="U343">
        <f>bef13over!U343*($A343='Beregning - Sykkel'!$P$94)</f>
        <v>0</v>
      </c>
      <c r="V343">
        <f>bef13over!V343*($A343='Beregning - Sykkel'!$P$94)</f>
        <v>0</v>
      </c>
      <c r="W343">
        <f>bef13over!W343*($A343='Beregning - Sykkel'!$P$94)</f>
        <v>0</v>
      </c>
      <c r="X343">
        <f>bef13over!X343*($A343='Beregning - Sykkel'!$P$94)</f>
        <v>0</v>
      </c>
      <c r="Y343">
        <f>bef13over!Y343*($A343='Beregning - Sykkel'!$P$94)</f>
        <v>0</v>
      </c>
      <c r="Z343">
        <f>bef13over!Z343*($A343='Beregning - Sykkel'!$P$94)</f>
        <v>0</v>
      </c>
      <c r="AA343">
        <f>bef13over!AA343*($A343='Beregning - Sykkel'!$P$94)</f>
        <v>0</v>
      </c>
      <c r="AB343">
        <f>bef13over!AB343*($A343='Beregning - Sykkel'!$P$94)</f>
        <v>0</v>
      </c>
      <c r="AC343">
        <f>bef13over!AC343*($A343='Beregning - Sykkel'!$P$94)</f>
        <v>0</v>
      </c>
      <c r="AD343">
        <f>bef13over!AD343*($A343='Beregning - Sykkel'!$P$94)</f>
        <v>0</v>
      </c>
    </row>
    <row r="344" spans="1:30">
      <c r="A344">
        <v>1751</v>
      </c>
      <c r="B344">
        <f>bef13over!B344*($A344='Beregning - Sykkel'!$P$94)</f>
        <v>0</v>
      </c>
      <c r="C344">
        <f>bef13over!C344*($A344='Beregning - Sykkel'!$P$94)</f>
        <v>0</v>
      </c>
      <c r="D344">
        <f>bef13over!D344*($A344='Beregning - Sykkel'!$P$94)</f>
        <v>0</v>
      </c>
      <c r="E344">
        <f>bef13over!E344*($A344='Beregning - Sykkel'!$P$94)</f>
        <v>0</v>
      </c>
      <c r="F344">
        <f>bef13over!F344*($A344='Beregning - Sykkel'!$P$94)</f>
        <v>0</v>
      </c>
      <c r="G344">
        <f>bef13over!G344*($A344='Beregning - Sykkel'!$P$94)</f>
        <v>0</v>
      </c>
      <c r="H344">
        <f>bef13over!H344*($A344='Beregning - Sykkel'!$P$94)</f>
        <v>0</v>
      </c>
      <c r="I344">
        <f>bef13over!I344*($A344='Beregning - Sykkel'!$P$94)</f>
        <v>0</v>
      </c>
      <c r="J344">
        <f>bef13over!J344*($A344='Beregning - Sykkel'!$P$94)</f>
        <v>0</v>
      </c>
      <c r="K344">
        <f>bef13over!K344*($A344='Beregning - Sykkel'!$P$94)</f>
        <v>0</v>
      </c>
      <c r="L344">
        <f>bef13over!L344*($A344='Beregning - Sykkel'!$P$94)</f>
        <v>0</v>
      </c>
      <c r="M344">
        <f>bef13over!M344*($A344='Beregning - Sykkel'!$P$94)</f>
        <v>0</v>
      </c>
      <c r="N344">
        <f>bef13over!N344*($A344='Beregning - Sykkel'!$P$94)</f>
        <v>0</v>
      </c>
      <c r="O344">
        <f>bef13over!O344*($A344='Beregning - Sykkel'!$P$94)</f>
        <v>0</v>
      </c>
      <c r="P344">
        <f>bef13over!P344*($A344='Beregning - Sykkel'!$P$94)</f>
        <v>0</v>
      </c>
      <c r="Q344">
        <f>bef13over!Q344*($A344='Beregning - Sykkel'!$P$94)</f>
        <v>0</v>
      </c>
      <c r="R344">
        <f>bef13over!R344*($A344='Beregning - Sykkel'!$P$94)</f>
        <v>0</v>
      </c>
      <c r="S344">
        <f>bef13over!S344*($A344='Beregning - Sykkel'!$P$94)</f>
        <v>0</v>
      </c>
      <c r="T344">
        <f>bef13over!T344*($A344='Beregning - Sykkel'!$P$94)</f>
        <v>0</v>
      </c>
      <c r="U344">
        <f>bef13over!U344*($A344='Beregning - Sykkel'!$P$94)</f>
        <v>0</v>
      </c>
      <c r="V344">
        <f>bef13over!V344*($A344='Beregning - Sykkel'!$P$94)</f>
        <v>0</v>
      </c>
      <c r="W344">
        <f>bef13over!W344*($A344='Beregning - Sykkel'!$P$94)</f>
        <v>0</v>
      </c>
      <c r="X344">
        <f>bef13over!X344*($A344='Beregning - Sykkel'!$P$94)</f>
        <v>0</v>
      </c>
      <c r="Y344">
        <f>bef13over!Y344*($A344='Beregning - Sykkel'!$P$94)</f>
        <v>0</v>
      </c>
      <c r="Z344">
        <f>bef13over!Z344*($A344='Beregning - Sykkel'!$P$94)</f>
        <v>0</v>
      </c>
      <c r="AA344">
        <f>bef13over!AA344*($A344='Beregning - Sykkel'!$P$94)</f>
        <v>0</v>
      </c>
      <c r="AB344">
        <f>bef13over!AB344*($A344='Beregning - Sykkel'!$P$94)</f>
        <v>0</v>
      </c>
      <c r="AC344">
        <f>bef13over!AC344*($A344='Beregning - Sykkel'!$P$94)</f>
        <v>0</v>
      </c>
      <c r="AD344">
        <f>bef13over!AD344*($A344='Beregning - Sykkel'!$P$94)</f>
        <v>0</v>
      </c>
    </row>
    <row r="345" spans="1:30">
      <c r="A345">
        <v>1755</v>
      </c>
      <c r="B345">
        <f>bef13over!B345*($A345='Beregning - Sykkel'!$P$94)</f>
        <v>0</v>
      </c>
      <c r="C345">
        <f>bef13over!C345*($A345='Beregning - Sykkel'!$P$94)</f>
        <v>0</v>
      </c>
      <c r="D345">
        <f>bef13over!D345*($A345='Beregning - Sykkel'!$P$94)</f>
        <v>0</v>
      </c>
      <c r="E345">
        <f>bef13over!E345*($A345='Beregning - Sykkel'!$P$94)</f>
        <v>0</v>
      </c>
      <c r="F345">
        <f>bef13over!F345*($A345='Beregning - Sykkel'!$P$94)</f>
        <v>0</v>
      </c>
      <c r="G345">
        <f>bef13over!G345*($A345='Beregning - Sykkel'!$P$94)</f>
        <v>0</v>
      </c>
      <c r="H345">
        <f>bef13over!H345*($A345='Beregning - Sykkel'!$P$94)</f>
        <v>0</v>
      </c>
      <c r="I345">
        <f>bef13over!I345*($A345='Beregning - Sykkel'!$P$94)</f>
        <v>0</v>
      </c>
      <c r="J345">
        <f>bef13over!J345*($A345='Beregning - Sykkel'!$P$94)</f>
        <v>0</v>
      </c>
      <c r="K345">
        <f>bef13over!K345*($A345='Beregning - Sykkel'!$P$94)</f>
        <v>0</v>
      </c>
      <c r="L345">
        <f>bef13over!L345*($A345='Beregning - Sykkel'!$P$94)</f>
        <v>0</v>
      </c>
      <c r="M345">
        <f>bef13over!M345*($A345='Beregning - Sykkel'!$P$94)</f>
        <v>0</v>
      </c>
      <c r="N345">
        <f>bef13over!N345*($A345='Beregning - Sykkel'!$P$94)</f>
        <v>0</v>
      </c>
      <c r="O345">
        <f>bef13over!O345*($A345='Beregning - Sykkel'!$P$94)</f>
        <v>0</v>
      </c>
      <c r="P345">
        <f>bef13over!P345*($A345='Beregning - Sykkel'!$P$94)</f>
        <v>0</v>
      </c>
      <c r="Q345">
        <f>bef13over!Q345*($A345='Beregning - Sykkel'!$P$94)</f>
        <v>0</v>
      </c>
      <c r="R345">
        <f>bef13over!R345*($A345='Beregning - Sykkel'!$P$94)</f>
        <v>0</v>
      </c>
      <c r="S345">
        <f>bef13over!S345*($A345='Beregning - Sykkel'!$P$94)</f>
        <v>0</v>
      </c>
      <c r="T345">
        <f>bef13over!T345*($A345='Beregning - Sykkel'!$P$94)</f>
        <v>0</v>
      </c>
      <c r="U345">
        <f>bef13over!U345*($A345='Beregning - Sykkel'!$P$94)</f>
        <v>0</v>
      </c>
      <c r="V345">
        <f>bef13over!V345*($A345='Beregning - Sykkel'!$P$94)</f>
        <v>0</v>
      </c>
      <c r="W345">
        <f>bef13over!W345*($A345='Beregning - Sykkel'!$P$94)</f>
        <v>0</v>
      </c>
      <c r="X345">
        <f>bef13over!X345*($A345='Beregning - Sykkel'!$P$94)</f>
        <v>0</v>
      </c>
      <c r="Y345">
        <f>bef13over!Y345*($A345='Beregning - Sykkel'!$P$94)</f>
        <v>0</v>
      </c>
      <c r="Z345">
        <f>bef13over!Z345*($A345='Beregning - Sykkel'!$P$94)</f>
        <v>0</v>
      </c>
      <c r="AA345">
        <f>bef13over!AA345*($A345='Beregning - Sykkel'!$P$94)</f>
        <v>0</v>
      </c>
      <c r="AB345">
        <f>bef13over!AB345*($A345='Beregning - Sykkel'!$P$94)</f>
        <v>0</v>
      </c>
      <c r="AC345">
        <f>bef13over!AC345*($A345='Beregning - Sykkel'!$P$94)</f>
        <v>0</v>
      </c>
      <c r="AD345">
        <f>bef13over!AD345*($A345='Beregning - Sykkel'!$P$94)</f>
        <v>0</v>
      </c>
    </row>
    <row r="346" spans="1:30">
      <c r="A346">
        <v>1756</v>
      </c>
      <c r="B346">
        <f>bef13over!B346*($A346='Beregning - Sykkel'!$P$94)</f>
        <v>0</v>
      </c>
      <c r="C346">
        <f>bef13over!C346*($A346='Beregning - Sykkel'!$P$94)</f>
        <v>0</v>
      </c>
      <c r="D346">
        <f>bef13over!D346*($A346='Beregning - Sykkel'!$P$94)</f>
        <v>0</v>
      </c>
      <c r="E346">
        <f>bef13over!E346*($A346='Beregning - Sykkel'!$P$94)</f>
        <v>0</v>
      </c>
      <c r="F346">
        <f>bef13over!F346*($A346='Beregning - Sykkel'!$P$94)</f>
        <v>0</v>
      </c>
      <c r="G346">
        <f>bef13over!G346*($A346='Beregning - Sykkel'!$P$94)</f>
        <v>0</v>
      </c>
      <c r="H346">
        <f>bef13over!H346*($A346='Beregning - Sykkel'!$P$94)</f>
        <v>0</v>
      </c>
      <c r="I346">
        <f>bef13over!I346*($A346='Beregning - Sykkel'!$P$94)</f>
        <v>0</v>
      </c>
      <c r="J346">
        <f>bef13over!J346*($A346='Beregning - Sykkel'!$P$94)</f>
        <v>0</v>
      </c>
      <c r="K346">
        <f>bef13over!K346*($A346='Beregning - Sykkel'!$P$94)</f>
        <v>0</v>
      </c>
      <c r="L346">
        <f>bef13over!L346*($A346='Beregning - Sykkel'!$P$94)</f>
        <v>0</v>
      </c>
      <c r="M346">
        <f>bef13over!M346*($A346='Beregning - Sykkel'!$P$94)</f>
        <v>0</v>
      </c>
      <c r="N346">
        <f>bef13over!N346*($A346='Beregning - Sykkel'!$P$94)</f>
        <v>0</v>
      </c>
      <c r="O346">
        <f>bef13over!O346*($A346='Beregning - Sykkel'!$P$94)</f>
        <v>0</v>
      </c>
      <c r="P346">
        <f>bef13over!P346*($A346='Beregning - Sykkel'!$P$94)</f>
        <v>0</v>
      </c>
      <c r="Q346">
        <f>bef13over!Q346*($A346='Beregning - Sykkel'!$P$94)</f>
        <v>0</v>
      </c>
      <c r="R346">
        <f>bef13over!R346*($A346='Beregning - Sykkel'!$P$94)</f>
        <v>0</v>
      </c>
      <c r="S346">
        <f>bef13over!S346*($A346='Beregning - Sykkel'!$P$94)</f>
        <v>0</v>
      </c>
      <c r="T346">
        <f>bef13over!T346*($A346='Beregning - Sykkel'!$P$94)</f>
        <v>0</v>
      </c>
      <c r="U346">
        <f>bef13over!U346*($A346='Beregning - Sykkel'!$P$94)</f>
        <v>0</v>
      </c>
      <c r="V346">
        <f>bef13over!V346*($A346='Beregning - Sykkel'!$P$94)</f>
        <v>0</v>
      </c>
      <c r="W346">
        <f>bef13over!W346*($A346='Beregning - Sykkel'!$P$94)</f>
        <v>0</v>
      </c>
      <c r="X346">
        <f>bef13over!X346*($A346='Beregning - Sykkel'!$P$94)</f>
        <v>0</v>
      </c>
      <c r="Y346">
        <f>bef13over!Y346*($A346='Beregning - Sykkel'!$P$94)</f>
        <v>0</v>
      </c>
      <c r="Z346">
        <f>bef13over!Z346*($A346='Beregning - Sykkel'!$P$94)</f>
        <v>0</v>
      </c>
      <c r="AA346">
        <f>bef13over!AA346*($A346='Beregning - Sykkel'!$P$94)</f>
        <v>0</v>
      </c>
      <c r="AB346">
        <f>bef13over!AB346*($A346='Beregning - Sykkel'!$P$94)</f>
        <v>0</v>
      </c>
      <c r="AC346">
        <f>bef13over!AC346*($A346='Beregning - Sykkel'!$P$94)</f>
        <v>0</v>
      </c>
      <c r="AD346">
        <f>bef13over!AD346*($A346='Beregning - Sykkel'!$P$94)</f>
        <v>0</v>
      </c>
    </row>
    <row r="347" spans="1:30">
      <c r="A347">
        <v>1804</v>
      </c>
      <c r="B347">
        <f>bef13over!B347*($A347='Beregning - Sykkel'!$P$94)</f>
        <v>0</v>
      </c>
      <c r="C347">
        <f>bef13over!C347*($A347='Beregning - Sykkel'!$P$94)</f>
        <v>0</v>
      </c>
      <c r="D347">
        <f>bef13over!D347*($A347='Beregning - Sykkel'!$P$94)</f>
        <v>0</v>
      </c>
      <c r="E347">
        <f>bef13over!E347*($A347='Beregning - Sykkel'!$P$94)</f>
        <v>0</v>
      </c>
      <c r="F347">
        <f>bef13over!F347*($A347='Beregning - Sykkel'!$P$94)</f>
        <v>0</v>
      </c>
      <c r="G347">
        <f>bef13over!G347*($A347='Beregning - Sykkel'!$P$94)</f>
        <v>0</v>
      </c>
      <c r="H347">
        <f>bef13over!H347*($A347='Beregning - Sykkel'!$P$94)</f>
        <v>0</v>
      </c>
      <c r="I347">
        <f>bef13over!I347*($A347='Beregning - Sykkel'!$P$94)</f>
        <v>0</v>
      </c>
      <c r="J347">
        <f>bef13over!J347*($A347='Beregning - Sykkel'!$P$94)</f>
        <v>0</v>
      </c>
      <c r="K347">
        <f>bef13over!K347*($A347='Beregning - Sykkel'!$P$94)</f>
        <v>0</v>
      </c>
      <c r="L347">
        <f>bef13over!L347*($A347='Beregning - Sykkel'!$P$94)</f>
        <v>0</v>
      </c>
      <c r="M347">
        <f>bef13over!M347*($A347='Beregning - Sykkel'!$P$94)</f>
        <v>0</v>
      </c>
      <c r="N347">
        <f>bef13over!N347*($A347='Beregning - Sykkel'!$P$94)</f>
        <v>0</v>
      </c>
      <c r="O347">
        <f>bef13over!O347*($A347='Beregning - Sykkel'!$P$94)</f>
        <v>0</v>
      </c>
      <c r="P347">
        <f>bef13over!P347*($A347='Beregning - Sykkel'!$P$94)</f>
        <v>0</v>
      </c>
      <c r="Q347">
        <f>bef13over!Q347*($A347='Beregning - Sykkel'!$P$94)</f>
        <v>0</v>
      </c>
      <c r="R347">
        <f>bef13over!R347*($A347='Beregning - Sykkel'!$P$94)</f>
        <v>0</v>
      </c>
      <c r="S347">
        <f>bef13over!S347*($A347='Beregning - Sykkel'!$P$94)</f>
        <v>0</v>
      </c>
      <c r="T347">
        <f>bef13over!T347*($A347='Beregning - Sykkel'!$P$94)</f>
        <v>0</v>
      </c>
      <c r="U347">
        <f>bef13over!U347*($A347='Beregning - Sykkel'!$P$94)</f>
        <v>0</v>
      </c>
      <c r="V347">
        <f>bef13over!V347*($A347='Beregning - Sykkel'!$P$94)</f>
        <v>0</v>
      </c>
      <c r="W347">
        <f>bef13over!W347*($A347='Beregning - Sykkel'!$P$94)</f>
        <v>0</v>
      </c>
      <c r="X347">
        <f>bef13over!X347*($A347='Beregning - Sykkel'!$P$94)</f>
        <v>0</v>
      </c>
      <c r="Y347">
        <f>bef13over!Y347*($A347='Beregning - Sykkel'!$P$94)</f>
        <v>0</v>
      </c>
      <c r="Z347">
        <f>bef13over!Z347*($A347='Beregning - Sykkel'!$P$94)</f>
        <v>0</v>
      </c>
      <c r="AA347">
        <f>bef13over!AA347*($A347='Beregning - Sykkel'!$P$94)</f>
        <v>0</v>
      </c>
      <c r="AB347">
        <f>bef13over!AB347*($A347='Beregning - Sykkel'!$P$94)</f>
        <v>0</v>
      </c>
      <c r="AC347">
        <f>bef13over!AC347*($A347='Beregning - Sykkel'!$P$94)</f>
        <v>0</v>
      </c>
      <c r="AD347">
        <f>bef13over!AD347*($A347='Beregning - Sykkel'!$P$94)</f>
        <v>0</v>
      </c>
    </row>
    <row r="348" spans="1:30">
      <c r="A348">
        <v>1805</v>
      </c>
      <c r="B348">
        <f>bef13over!B348*($A348='Beregning - Sykkel'!$P$94)</f>
        <v>0</v>
      </c>
      <c r="C348">
        <f>bef13over!C348*($A348='Beregning - Sykkel'!$P$94)</f>
        <v>0</v>
      </c>
      <c r="D348">
        <f>bef13over!D348*($A348='Beregning - Sykkel'!$P$94)</f>
        <v>0</v>
      </c>
      <c r="E348">
        <f>bef13over!E348*($A348='Beregning - Sykkel'!$P$94)</f>
        <v>0</v>
      </c>
      <c r="F348">
        <f>bef13over!F348*($A348='Beregning - Sykkel'!$P$94)</f>
        <v>0</v>
      </c>
      <c r="G348">
        <f>bef13over!G348*($A348='Beregning - Sykkel'!$P$94)</f>
        <v>0</v>
      </c>
      <c r="H348">
        <f>bef13over!H348*($A348='Beregning - Sykkel'!$P$94)</f>
        <v>0</v>
      </c>
      <c r="I348">
        <f>bef13over!I348*($A348='Beregning - Sykkel'!$P$94)</f>
        <v>0</v>
      </c>
      <c r="J348">
        <f>bef13over!J348*($A348='Beregning - Sykkel'!$P$94)</f>
        <v>0</v>
      </c>
      <c r="K348">
        <f>bef13over!K348*($A348='Beregning - Sykkel'!$P$94)</f>
        <v>0</v>
      </c>
      <c r="L348">
        <f>bef13over!L348*($A348='Beregning - Sykkel'!$P$94)</f>
        <v>0</v>
      </c>
      <c r="M348">
        <f>bef13over!M348*($A348='Beregning - Sykkel'!$P$94)</f>
        <v>0</v>
      </c>
      <c r="N348">
        <f>bef13over!N348*($A348='Beregning - Sykkel'!$P$94)</f>
        <v>0</v>
      </c>
      <c r="O348">
        <f>bef13over!O348*($A348='Beregning - Sykkel'!$P$94)</f>
        <v>0</v>
      </c>
      <c r="P348">
        <f>bef13over!P348*($A348='Beregning - Sykkel'!$P$94)</f>
        <v>0</v>
      </c>
      <c r="Q348">
        <f>bef13over!Q348*($A348='Beregning - Sykkel'!$P$94)</f>
        <v>0</v>
      </c>
      <c r="R348">
        <f>bef13over!R348*($A348='Beregning - Sykkel'!$P$94)</f>
        <v>0</v>
      </c>
      <c r="S348">
        <f>bef13over!S348*($A348='Beregning - Sykkel'!$P$94)</f>
        <v>0</v>
      </c>
      <c r="T348">
        <f>bef13over!T348*($A348='Beregning - Sykkel'!$P$94)</f>
        <v>0</v>
      </c>
      <c r="U348">
        <f>bef13over!U348*($A348='Beregning - Sykkel'!$P$94)</f>
        <v>0</v>
      </c>
      <c r="V348">
        <f>bef13over!V348*($A348='Beregning - Sykkel'!$P$94)</f>
        <v>0</v>
      </c>
      <c r="W348">
        <f>bef13over!W348*($A348='Beregning - Sykkel'!$P$94)</f>
        <v>0</v>
      </c>
      <c r="X348">
        <f>bef13over!X348*($A348='Beregning - Sykkel'!$P$94)</f>
        <v>0</v>
      </c>
      <c r="Y348">
        <f>bef13over!Y348*($A348='Beregning - Sykkel'!$P$94)</f>
        <v>0</v>
      </c>
      <c r="Z348">
        <f>bef13over!Z348*($A348='Beregning - Sykkel'!$P$94)</f>
        <v>0</v>
      </c>
      <c r="AA348">
        <f>bef13over!AA348*($A348='Beregning - Sykkel'!$P$94)</f>
        <v>0</v>
      </c>
      <c r="AB348">
        <f>bef13over!AB348*($A348='Beregning - Sykkel'!$P$94)</f>
        <v>0</v>
      </c>
      <c r="AC348">
        <f>bef13over!AC348*($A348='Beregning - Sykkel'!$P$94)</f>
        <v>0</v>
      </c>
      <c r="AD348">
        <f>bef13over!AD348*($A348='Beregning - Sykkel'!$P$94)</f>
        <v>0</v>
      </c>
    </row>
    <row r="349" spans="1:30">
      <c r="A349">
        <v>1811</v>
      </c>
      <c r="B349">
        <f>bef13over!B349*($A349='Beregning - Sykkel'!$P$94)</f>
        <v>0</v>
      </c>
      <c r="C349">
        <f>bef13over!C349*($A349='Beregning - Sykkel'!$P$94)</f>
        <v>0</v>
      </c>
      <c r="D349">
        <f>bef13over!D349*($A349='Beregning - Sykkel'!$P$94)</f>
        <v>0</v>
      </c>
      <c r="E349">
        <f>bef13over!E349*($A349='Beregning - Sykkel'!$P$94)</f>
        <v>0</v>
      </c>
      <c r="F349">
        <f>bef13over!F349*($A349='Beregning - Sykkel'!$P$94)</f>
        <v>0</v>
      </c>
      <c r="G349">
        <f>bef13over!G349*($A349='Beregning - Sykkel'!$P$94)</f>
        <v>0</v>
      </c>
      <c r="H349">
        <f>bef13over!H349*($A349='Beregning - Sykkel'!$P$94)</f>
        <v>0</v>
      </c>
      <c r="I349">
        <f>bef13over!I349*($A349='Beregning - Sykkel'!$P$94)</f>
        <v>0</v>
      </c>
      <c r="J349">
        <f>bef13over!J349*($A349='Beregning - Sykkel'!$P$94)</f>
        <v>0</v>
      </c>
      <c r="K349">
        <f>bef13over!K349*($A349='Beregning - Sykkel'!$P$94)</f>
        <v>0</v>
      </c>
      <c r="L349">
        <f>bef13over!L349*($A349='Beregning - Sykkel'!$P$94)</f>
        <v>0</v>
      </c>
      <c r="M349">
        <f>bef13over!M349*($A349='Beregning - Sykkel'!$P$94)</f>
        <v>0</v>
      </c>
      <c r="N349">
        <f>bef13over!N349*($A349='Beregning - Sykkel'!$P$94)</f>
        <v>0</v>
      </c>
      <c r="O349">
        <f>bef13over!O349*($A349='Beregning - Sykkel'!$P$94)</f>
        <v>0</v>
      </c>
      <c r="P349">
        <f>bef13over!P349*($A349='Beregning - Sykkel'!$P$94)</f>
        <v>0</v>
      </c>
      <c r="Q349">
        <f>bef13over!Q349*($A349='Beregning - Sykkel'!$P$94)</f>
        <v>0</v>
      </c>
      <c r="R349">
        <f>bef13over!R349*($A349='Beregning - Sykkel'!$P$94)</f>
        <v>0</v>
      </c>
      <c r="S349">
        <f>bef13over!S349*($A349='Beregning - Sykkel'!$P$94)</f>
        <v>0</v>
      </c>
      <c r="T349">
        <f>bef13over!T349*($A349='Beregning - Sykkel'!$P$94)</f>
        <v>0</v>
      </c>
      <c r="U349">
        <f>bef13over!U349*($A349='Beregning - Sykkel'!$P$94)</f>
        <v>0</v>
      </c>
      <c r="V349">
        <f>bef13over!V349*($A349='Beregning - Sykkel'!$P$94)</f>
        <v>0</v>
      </c>
      <c r="W349">
        <f>bef13over!W349*($A349='Beregning - Sykkel'!$P$94)</f>
        <v>0</v>
      </c>
      <c r="X349">
        <f>bef13over!X349*($A349='Beregning - Sykkel'!$P$94)</f>
        <v>0</v>
      </c>
      <c r="Y349">
        <f>bef13over!Y349*($A349='Beregning - Sykkel'!$P$94)</f>
        <v>0</v>
      </c>
      <c r="Z349">
        <f>bef13over!Z349*($A349='Beregning - Sykkel'!$P$94)</f>
        <v>0</v>
      </c>
      <c r="AA349">
        <f>bef13over!AA349*($A349='Beregning - Sykkel'!$P$94)</f>
        <v>0</v>
      </c>
      <c r="AB349">
        <f>bef13over!AB349*($A349='Beregning - Sykkel'!$P$94)</f>
        <v>0</v>
      </c>
      <c r="AC349">
        <f>bef13over!AC349*($A349='Beregning - Sykkel'!$P$94)</f>
        <v>0</v>
      </c>
      <c r="AD349">
        <f>bef13over!AD349*($A349='Beregning - Sykkel'!$P$94)</f>
        <v>0</v>
      </c>
    </row>
    <row r="350" spans="1:30">
      <c r="A350">
        <v>1812</v>
      </c>
      <c r="B350">
        <f>bef13over!B350*($A350='Beregning - Sykkel'!$P$94)</f>
        <v>0</v>
      </c>
      <c r="C350">
        <f>bef13over!C350*($A350='Beregning - Sykkel'!$P$94)</f>
        <v>0</v>
      </c>
      <c r="D350">
        <f>bef13over!D350*($A350='Beregning - Sykkel'!$P$94)</f>
        <v>0</v>
      </c>
      <c r="E350">
        <f>bef13over!E350*($A350='Beregning - Sykkel'!$P$94)</f>
        <v>0</v>
      </c>
      <c r="F350">
        <f>bef13over!F350*($A350='Beregning - Sykkel'!$P$94)</f>
        <v>0</v>
      </c>
      <c r="G350">
        <f>bef13over!G350*($A350='Beregning - Sykkel'!$P$94)</f>
        <v>0</v>
      </c>
      <c r="H350">
        <f>bef13over!H350*($A350='Beregning - Sykkel'!$P$94)</f>
        <v>0</v>
      </c>
      <c r="I350">
        <f>bef13over!I350*($A350='Beregning - Sykkel'!$P$94)</f>
        <v>0</v>
      </c>
      <c r="J350">
        <f>bef13over!J350*($A350='Beregning - Sykkel'!$P$94)</f>
        <v>0</v>
      </c>
      <c r="K350">
        <f>bef13over!K350*($A350='Beregning - Sykkel'!$P$94)</f>
        <v>0</v>
      </c>
      <c r="L350">
        <f>bef13over!L350*($A350='Beregning - Sykkel'!$P$94)</f>
        <v>0</v>
      </c>
      <c r="M350">
        <f>bef13over!M350*($A350='Beregning - Sykkel'!$P$94)</f>
        <v>0</v>
      </c>
      <c r="N350">
        <f>bef13over!N350*($A350='Beregning - Sykkel'!$P$94)</f>
        <v>0</v>
      </c>
      <c r="O350">
        <f>bef13over!O350*($A350='Beregning - Sykkel'!$P$94)</f>
        <v>0</v>
      </c>
      <c r="P350">
        <f>bef13over!P350*($A350='Beregning - Sykkel'!$P$94)</f>
        <v>0</v>
      </c>
      <c r="Q350">
        <f>bef13over!Q350*($A350='Beregning - Sykkel'!$P$94)</f>
        <v>0</v>
      </c>
      <c r="R350">
        <f>bef13over!R350*($A350='Beregning - Sykkel'!$P$94)</f>
        <v>0</v>
      </c>
      <c r="S350">
        <f>bef13over!S350*($A350='Beregning - Sykkel'!$P$94)</f>
        <v>0</v>
      </c>
      <c r="T350">
        <f>bef13over!T350*($A350='Beregning - Sykkel'!$P$94)</f>
        <v>0</v>
      </c>
      <c r="U350">
        <f>bef13over!U350*($A350='Beregning - Sykkel'!$P$94)</f>
        <v>0</v>
      </c>
      <c r="V350">
        <f>bef13over!V350*($A350='Beregning - Sykkel'!$P$94)</f>
        <v>0</v>
      </c>
      <c r="W350">
        <f>bef13over!W350*($A350='Beregning - Sykkel'!$P$94)</f>
        <v>0</v>
      </c>
      <c r="X350">
        <f>bef13over!X350*($A350='Beregning - Sykkel'!$P$94)</f>
        <v>0</v>
      </c>
      <c r="Y350">
        <f>bef13over!Y350*($A350='Beregning - Sykkel'!$P$94)</f>
        <v>0</v>
      </c>
      <c r="Z350">
        <f>bef13over!Z350*($A350='Beregning - Sykkel'!$P$94)</f>
        <v>0</v>
      </c>
      <c r="AA350">
        <f>bef13over!AA350*($A350='Beregning - Sykkel'!$P$94)</f>
        <v>0</v>
      </c>
      <c r="AB350">
        <f>bef13over!AB350*($A350='Beregning - Sykkel'!$P$94)</f>
        <v>0</v>
      </c>
      <c r="AC350">
        <f>bef13over!AC350*($A350='Beregning - Sykkel'!$P$94)</f>
        <v>0</v>
      </c>
      <c r="AD350">
        <f>bef13over!AD350*($A350='Beregning - Sykkel'!$P$94)</f>
        <v>0</v>
      </c>
    </row>
    <row r="351" spans="1:30">
      <c r="A351">
        <v>1813</v>
      </c>
      <c r="B351">
        <f>bef13over!B351*($A351='Beregning - Sykkel'!$P$94)</f>
        <v>0</v>
      </c>
      <c r="C351">
        <f>bef13over!C351*($A351='Beregning - Sykkel'!$P$94)</f>
        <v>0</v>
      </c>
      <c r="D351">
        <f>bef13over!D351*($A351='Beregning - Sykkel'!$P$94)</f>
        <v>0</v>
      </c>
      <c r="E351">
        <f>bef13over!E351*($A351='Beregning - Sykkel'!$P$94)</f>
        <v>0</v>
      </c>
      <c r="F351">
        <f>bef13over!F351*($A351='Beregning - Sykkel'!$P$94)</f>
        <v>0</v>
      </c>
      <c r="G351">
        <f>bef13over!G351*($A351='Beregning - Sykkel'!$P$94)</f>
        <v>0</v>
      </c>
      <c r="H351">
        <f>bef13over!H351*($A351='Beregning - Sykkel'!$P$94)</f>
        <v>0</v>
      </c>
      <c r="I351">
        <f>bef13over!I351*($A351='Beregning - Sykkel'!$P$94)</f>
        <v>0</v>
      </c>
      <c r="J351">
        <f>bef13over!J351*($A351='Beregning - Sykkel'!$P$94)</f>
        <v>0</v>
      </c>
      <c r="K351">
        <f>bef13over!K351*($A351='Beregning - Sykkel'!$P$94)</f>
        <v>0</v>
      </c>
      <c r="L351">
        <f>bef13over!L351*($A351='Beregning - Sykkel'!$P$94)</f>
        <v>0</v>
      </c>
      <c r="M351">
        <f>bef13over!M351*($A351='Beregning - Sykkel'!$P$94)</f>
        <v>0</v>
      </c>
      <c r="N351">
        <f>bef13over!N351*($A351='Beregning - Sykkel'!$P$94)</f>
        <v>0</v>
      </c>
      <c r="O351">
        <f>bef13over!O351*($A351='Beregning - Sykkel'!$P$94)</f>
        <v>0</v>
      </c>
      <c r="P351">
        <f>bef13over!P351*($A351='Beregning - Sykkel'!$P$94)</f>
        <v>0</v>
      </c>
      <c r="Q351">
        <f>bef13over!Q351*($A351='Beregning - Sykkel'!$P$94)</f>
        <v>0</v>
      </c>
      <c r="R351">
        <f>bef13over!R351*($A351='Beregning - Sykkel'!$P$94)</f>
        <v>0</v>
      </c>
      <c r="S351">
        <f>bef13over!S351*($A351='Beregning - Sykkel'!$P$94)</f>
        <v>0</v>
      </c>
      <c r="T351">
        <f>bef13over!T351*($A351='Beregning - Sykkel'!$P$94)</f>
        <v>0</v>
      </c>
      <c r="U351">
        <f>bef13over!U351*($A351='Beregning - Sykkel'!$P$94)</f>
        <v>0</v>
      </c>
      <c r="V351">
        <f>bef13over!V351*($A351='Beregning - Sykkel'!$P$94)</f>
        <v>0</v>
      </c>
      <c r="W351">
        <f>bef13over!W351*($A351='Beregning - Sykkel'!$P$94)</f>
        <v>0</v>
      </c>
      <c r="X351">
        <f>bef13over!X351*($A351='Beregning - Sykkel'!$P$94)</f>
        <v>0</v>
      </c>
      <c r="Y351">
        <f>bef13over!Y351*($A351='Beregning - Sykkel'!$P$94)</f>
        <v>0</v>
      </c>
      <c r="Z351">
        <f>bef13over!Z351*($A351='Beregning - Sykkel'!$P$94)</f>
        <v>0</v>
      </c>
      <c r="AA351">
        <f>bef13over!AA351*($A351='Beregning - Sykkel'!$P$94)</f>
        <v>0</v>
      </c>
      <c r="AB351">
        <f>bef13over!AB351*($A351='Beregning - Sykkel'!$P$94)</f>
        <v>0</v>
      </c>
      <c r="AC351">
        <f>bef13over!AC351*($A351='Beregning - Sykkel'!$P$94)</f>
        <v>0</v>
      </c>
      <c r="AD351">
        <f>bef13over!AD351*($A351='Beregning - Sykkel'!$P$94)</f>
        <v>0</v>
      </c>
    </row>
    <row r="352" spans="1:30">
      <c r="A352">
        <v>1815</v>
      </c>
      <c r="B352">
        <f>bef13over!B352*($A352='Beregning - Sykkel'!$P$94)</f>
        <v>0</v>
      </c>
      <c r="C352">
        <f>bef13over!C352*($A352='Beregning - Sykkel'!$P$94)</f>
        <v>0</v>
      </c>
      <c r="D352">
        <f>bef13over!D352*($A352='Beregning - Sykkel'!$P$94)</f>
        <v>0</v>
      </c>
      <c r="E352">
        <f>bef13over!E352*($A352='Beregning - Sykkel'!$P$94)</f>
        <v>0</v>
      </c>
      <c r="F352">
        <f>bef13over!F352*($A352='Beregning - Sykkel'!$P$94)</f>
        <v>0</v>
      </c>
      <c r="G352">
        <f>bef13over!G352*($A352='Beregning - Sykkel'!$P$94)</f>
        <v>0</v>
      </c>
      <c r="H352">
        <f>bef13over!H352*($A352='Beregning - Sykkel'!$P$94)</f>
        <v>0</v>
      </c>
      <c r="I352">
        <f>bef13over!I352*($A352='Beregning - Sykkel'!$P$94)</f>
        <v>0</v>
      </c>
      <c r="J352">
        <f>bef13over!J352*($A352='Beregning - Sykkel'!$P$94)</f>
        <v>0</v>
      </c>
      <c r="K352">
        <f>bef13over!K352*($A352='Beregning - Sykkel'!$P$94)</f>
        <v>0</v>
      </c>
      <c r="L352">
        <f>bef13over!L352*($A352='Beregning - Sykkel'!$P$94)</f>
        <v>0</v>
      </c>
      <c r="M352">
        <f>bef13over!M352*($A352='Beregning - Sykkel'!$P$94)</f>
        <v>0</v>
      </c>
      <c r="N352">
        <f>bef13over!N352*($A352='Beregning - Sykkel'!$P$94)</f>
        <v>0</v>
      </c>
      <c r="O352">
        <f>bef13over!O352*($A352='Beregning - Sykkel'!$P$94)</f>
        <v>0</v>
      </c>
      <c r="P352">
        <f>bef13over!P352*($A352='Beregning - Sykkel'!$P$94)</f>
        <v>0</v>
      </c>
      <c r="Q352">
        <f>bef13over!Q352*($A352='Beregning - Sykkel'!$P$94)</f>
        <v>0</v>
      </c>
      <c r="R352">
        <f>bef13over!R352*($A352='Beregning - Sykkel'!$P$94)</f>
        <v>0</v>
      </c>
      <c r="S352">
        <f>bef13over!S352*($A352='Beregning - Sykkel'!$P$94)</f>
        <v>0</v>
      </c>
      <c r="T352">
        <f>bef13over!T352*($A352='Beregning - Sykkel'!$P$94)</f>
        <v>0</v>
      </c>
      <c r="U352">
        <f>bef13over!U352*($A352='Beregning - Sykkel'!$P$94)</f>
        <v>0</v>
      </c>
      <c r="V352">
        <f>bef13over!V352*($A352='Beregning - Sykkel'!$P$94)</f>
        <v>0</v>
      </c>
      <c r="W352">
        <f>bef13over!W352*($A352='Beregning - Sykkel'!$P$94)</f>
        <v>0</v>
      </c>
      <c r="X352">
        <f>bef13over!X352*($A352='Beregning - Sykkel'!$P$94)</f>
        <v>0</v>
      </c>
      <c r="Y352">
        <f>bef13over!Y352*($A352='Beregning - Sykkel'!$P$94)</f>
        <v>0</v>
      </c>
      <c r="Z352">
        <f>bef13over!Z352*($A352='Beregning - Sykkel'!$P$94)</f>
        <v>0</v>
      </c>
      <c r="AA352">
        <f>bef13over!AA352*($A352='Beregning - Sykkel'!$P$94)</f>
        <v>0</v>
      </c>
      <c r="AB352">
        <f>bef13over!AB352*($A352='Beregning - Sykkel'!$P$94)</f>
        <v>0</v>
      </c>
      <c r="AC352">
        <f>bef13over!AC352*($A352='Beregning - Sykkel'!$P$94)</f>
        <v>0</v>
      </c>
      <c r="AD352">
        <f>bef13over!AD352*($A352='Beregning - Sykkel'!$P$94)</f>
        <v>0</v>
      </c>
    </row>
    <row r="353" spans="1:30">
      <c r="A353">
        <v>1816</v>
      </c>
      <c r="B353">
        <f>bef13over!B353*($A353='Beregning - Sykkel'!$P$94)</f>
        <v>0</v>
      </c>
      <c r="C353">
        <f>bef13over!C353*($A353='Beregning - Sykkel'!$P$94)</f>
        <v>0</v>
      </c>
      <c r="D353">
        <f>bef13over!D353*($A353='Beregning - Sykkel'!$P$94)</f>
        <v>0</v>
      </c>
      <c r="E353">
        <f>bef13over!E353*($A353='Beregning - Sykkel'!$P$94)</f>
        <v>0</v>
      </c>
      <c r="F353">
        <f>bef13over!F353*($A353='Beregning - Sykkel'!$P$94)</f>
        <v>0</v>
      </c>
      <c r="G353">
        <f>bef13over!G353*($A353='Beregning - Sykkel'!$P$94)</f>
        <v>0</v>
      </c>
      <c r="H353">
        <f>bef13over!H353*($A353='Beregning - Sykkel'!$P$94)</f>
        <v>0</v>
      </c>
      <c r="I353">
        <f>bef13over!I353*($A353='Beregning - Sykkel'!$P$94)</f>
        <v>0</v>
      </c>
      <c r="J353">
        <f>bef13over!J353*($A353='Beregning - Sykkel'!$P$94)</f>
        <v>0</v>
      </c>
      <c r="K353">
        <f>bef13over!K353*($A353='Beregning - Sykkel'!$P$94)</f>
        <v>0</v>
      </c>
      <c r="L353">
        <f>bef13over!L353*($A353='Beregning - Sykkel'!$P$94)</f>
        <v>0</v>
      </c>
      <c r="M353">
        <f>bef13over!M353*($A353='Beregning - Sykkel'!$P$94)</f>
        <v>0</v>
      </c>
      <c r="N353">
        <f>bef13over!N353*($A353='Beregning - Sykkel'!$P$94)</f>
        <v>0</v>
      </c>
      <c r="O353">
        <f>bef13over!O353*($A353='Beregning - Sykkel'!$P$94)</f>
        <v>0</v>
      </c>
      <c r="P353">
        <f>bef13over!P353*($A353='Beregning - Sykkel'!$P$94)</f>
        <v>0</v>
      </c>
      <c r="Q353">
        <f>bef13over!Q353*($A353='Beregning - Sykkel'!$P$94)</f>
        <v>0</v>
      </c>
      <c r="R353">
        <f>bef13over!R353*($A353='Beregning - Sykkel'!$P$94)</f>
        <v>0</v>
      </c>
      <c r="S353">
        <f>bef13over!S353*($A353='Beregning - Sykkel'!$P$94)</f>
        <v>0</v>
      </c>
      <c r="T353">
        <f>bef13over!T353*($A353='Beregning - Sykkel'!$P$94)</f>
        <v>0</v>
      </c>
      <c r="U353">
        <f>bef13over!U353*($A353='Beregning - Sykkel'!$P$94)</f>
        <v>0</v>
      </c>
      <c r="V353">
        <f>bef13over!V353*($A353='Beregning - Sykkel'!$P$94)</f>
        <v>0</v>
      </c>
      <c r="W353">
        <f>bef13over!W353*($A353='Beregning - Sykkel'!$P$94)</f>
        <v>0</v>
      </c>
      <c r="X353">
        <f>bef13over!X353*($A353='Beregning - Sykkel'!$P$94)</f>
        <v>0</v>
      </c>
      <c r="Y353">
        <f>bef13over!Y353*($A353='Beregning - Sykkel'!$P$94)</f>
        <v>0</v>
      </c>
      <c r="Z353">
        <f>bef13over!Z353*($A353='Beregning - Sykkel'!$P$94)</f>
        <v>0</v>
      </c>
      <c r="AA353">
        <f>bef13over!AA353*($A353='Beregning - Sykkel'!$P$94)</f>
        <v>0</v>
      </c>
      <c r="AB353">
        <f>bef13over!AB353*($A353='Beregning - Sykkel'!$P$94)</f>
        <v>0</v>
      </c>
      <c r="AC353">
        <f>bef13over!AC353*($A353='Beregning - Sykkel'!$P$94)</f>
        <v>0</v>
      </c>
      <c r="AD353">
        <f>bef13over!AD353*($A353='Beregning - Sykkel'!$P$94)</f>
        <v>0</v>
      </c>
    </row>
    <row r="354" spans="1:30">
      <c r="A354">
        <v>1818</v>
      </c>
      <c r="B354">
        <f>bef13over!B354*($A354='Beregning - Sykkel'!$P$94)</f>
        <v>0</v>
      </c>
      <c r="C354">
        <f>bef13over!C354*($A354='Beregning - Sykkel'!$P$94)</f>
        <v>0</v>
      </c>
      <c r="D354">
        <f>bef13over!D354*($A354='Beregning - Sykkel'!$P$94)</f>
        <v>0</v>
      </c>
      <c r="E354">
        <f>bef13over!E354*($A354='Beregning - Sykkel'!$P$94)</f>
        <v>0</v>
      </c>
      <c r="F354">
        <f>bef13over!F354*($A354='Beregning - Sykkel'!$P$94)</f>
        <v>0</v>
      </c>
      <c r="G354">
        <f>bef13over!G354*($A354='Beregning - Sykkel'!$P$94)</f>
        <v>0</v>
      </c>
      <c r="H354">
        <f>bef13over!H354*($A354='Beregning - Sykkel'!$P$94)</f>
        <v>0</v>
      </c>
      <c r="I354">
        <f>bef13over!I354*($A354='Beregning - Sykkel'!$P$94)</f>
        <v>0</v>
      </c>
      <c r="J354">
        <f>bef13over!J354*($A354='Beregning - Sykkel'!$P$94)</f>
        <v>0</v>
      </c>
      <c r="K354">
        <f>bef13over!K354*($A354='Beregning - Sykkel'!$P$94)</f>
        <v>0</v>
      </c>
      <c r="L354">
        <f>bef13over!L354*($A354='Beregning - Sykkel'!$P$94)</f>
        <v>0</v>
      </c>
      <c r="M354">
        <f>bef13over!M354*($A354='Beregning - Sykkel'!$P$94)</f>
        <v>0</v>
      </c>
      <c r="N354">
        <f>bef13over!N354*($A354='Beregning - Sykkel'!$P$94)</f>
        <v>0</v>
      </c>
      <c r="O354">
        <f>bef13over!O354*($A354='Beregning - Sykkel'!$P$94)</f>
        <v>0</v>
      </c>
      <c r="P354">
        <f>bef13over!P354*($A354='Beregning - Sykkel'!$P$94)</f>
        <v>0</v>
      </c>
      <c r="Q354">
        <f>bef13over!Q354*($A354='Beregning - Sykkel'!$P$94)</f>
        <v>0</v>
      </c>
      <c r="R354">
        <f>bef13over!R354*($A354='Beregning - Sykkel'!$P$94)</f>
        <v>0</v>
      </c>
      <c r="S354">
        <f>bef13over!S354*($A354='Beregning - Sykkel'!$P$94)</f>
        <v>0</v>
      </c>
      <c r="T354">
        <f>bef13over!T354*($A354='Beregning - Sykkel'!$P$94)</f>
        <v>0</v>
      </c>
      <c r="U354">
        <f>bef13over!U354*($A354='Beregning - Sykkel'!$P$94)</f>
        <v>0</v>
      </c>
      <c r="V354">
        <f>bef13over!V354*($A354='Beregning - Sykkel'!$P$94)</f>
        <v>0</v>
      </c>
      <c r="W354">
        <f>bef13over!W354*($A354='Beregning - Sykkel'!$P$94)</f>
        <v>0</v>
      </c>
      <c r="X354">
        <f>bef13over!X354*($A354='Beregning - Sykkel'!$P$94)</f>
        <v>0</v>
      </c>
      <c r="Y354">
        <f>bef13over!Y354*($A354='Beregning - Sykkel'!$P$94)</f>
        <v>0</v>
      </c>
      <c r="Z354">
        <f>bef13over!Z354*($A354='Beregning - Sykkel'!$P$94)</f>
        <v>0</v>
      </c>
      <c r="AA354">
        <f>bef13over!AA354*($A354='Beregning - Sykkel'!$P$94)</f>
        <v>0</v>
      </c>
      <c r="AB354">
        <f>bef13over!AB354*($A354='Beregning - Sykkel'!$P$94)</f>
        <v>0</v>
      </c>
      <c r="AC354">
        <f>bef13over!AC354*($A354='Beregning - Sykkel'!$P$94)</f>
        <v>0</v>
      </c>
      <c r="AD354">
        <f>bef13over!AD354*($A354='Beregning - Sykkel'!$P$94)</f>
        <v>0</v>
      </c>
    </row>
    <row r="355" spans="1:30">
      <c r="A355">
        <v>1820</v>
      </c>
      <c r="B355">
        <f>bef13over!B355*($A355='Beregning - Sykkel'!$P$94)</f>
        <v>0</v>
      </c>
      <c r="C355">
        <f>bef13over!C355*($A355='Beregning - Sykkel'!$P$94)</f>
        <v>0</v>
      </c>
      <c r="D355">
        <f>bef13over!D355*($A355='Beregning - Sykkel'!$P$94)</f>
        <v>0</v>
      </c>
      <c r="E355">
        <f>bef13over!E355*($A355='Beregning - Sykkel'!$P$94)</f>
        <v>0</v>
      </c>
      <c r="F355">
        <f>bef13over!F355*($A355='Beregning - Sykkel'!$P$94)</f>
        <v>0</v>
      </c>
      <c r="G355">
        <f>bef13over!G355*($A355='Beregning - Sykkel'!$P$94)</f>
        <v>0</v>
      </c>
      <c r="H355">
        <f>bef13over!H355*($A355='Beregning - Sykkel'!$P$94)</f>
        <v>0</v>
      </c>
      <c r="I355">
        <f>bef13over!I355*($A355='Beregning - Sykkel'!$P$94)</f>
        <v>0</v>
      </c>
      <c r="J355">
        <f>bef13over!J355*($A355='Beregning - Sykkel'!$P$94)</f>
        <v>0</v>
      </c>
      <c r="K355">
        <f>bef13over!K355*($A355='Beregning - Sykkel'!$P$94)</f>
        <v>0</v>
      </c>
      <c r="L355">
        <f>bef13over!L355*($A355='Beregning - Sykkel'!$P$94)</f>
        <v>0</v>
      </c>
      <c r="M355">
        <f>bef13over!M355*($A355='Beregning - Sykkel'!$P$94)</f>
        <v>0</v>
      </c>
      <c r="N355">
        <f>bef13over!N355*($A355='Beregning - Sykkel'!$P$94)</f>
        <v>0</v>
      </c>
      <c r="O355">
        <f>bef13over!O355*($A355='Beregning - Sykkel'!$P$94)</f>
        <v>0</v>
      </c>
      <c r="P355">
        <f>bef13over!P355*($A355='Beregning - Sykkel'!$P$94)</f>
        <v>0</v>
      </c>
      <c r="Q355">
        <f>bef13over!Q355*($A355='Beregning - Sykkel'!$P$94)</f>
        <v>0</v>
      </c>
      <c r="R355">
        <f>bef13over!R355*($A355='Beregning - Sykkel'!$P$94)</f>
        <v>0</v>
      </c>
      <c r="S355">
        <f>bef13over!S355*($A355='Beregning - Sykkel'!$P$94)</f>
        <v>0</v>
      </c>
      <c r="T355">
        <f>bef13over!T355*($A355='Beregning - Sykkel'!$P$94)</f>
        <v>0</v>
      </c>
      <c r="U355">
        <f>bef13over!U355*($A355='Beregning - Sykkel'!$P$94)</f>
        <v>0</v>
      </c>
      <c r="V355">
        <f>bef13over!V355*($A355='Beregning - Sykkel'!$P$94)</f>
        <v>0</v>
      </c>
      <c r="W355">
        <f>bef13over!W355*($A355='Beregning - Sykkel'!$P$94)</f>
        <v>0</v>
      </c>
      <c r="X355">
        <f>bef13over!X355*($A355='Beregning - Sykkel'!$P$94)</f>
        <v>0</v>
      </c>
      <c r="Y355">
        <f>bef13over!Y355*($A355='Beregning - Sykkel'!$P$94)</f>
        <v>0</v>
      </c>
      <c r="Z355">
        <f>bef13over!Z355*($A355='Beregning - Sykkel'!$P$94)</f>
        <v>0</v>
      </c>
      <c r="AA355">
        <f>bef13over!AA355*($A355='Beregning - Sykkel'!$P$94)</f>
        <v>0</v>
      </c>
      <c r="AB355">
        <f>bef13over!AB355*($A355='Beregning - Sykkel'!$P$94)</f>
        <v>0</v>
      </c>
      <c r="AC355">
        <f>bef13over!AC355*($A355='Beregning - Sykkel'!$P$94)</f>
        <v>0</v>
      </c>
      <c r="AD355">
        <f>bef13over!AD355*($A355='Beregning - Sykkel'!$P$94)</f>
        <v>0</v>
      </c>
    </row>
    <row r="356" spans="1:30">
      <c r="A356">
        <v>1822</v>
      </c>
      <c r="B356">
        <f>bef13over!B356*($A356='Beregning - Sykkel'!$P$94)</f>
        <v>0</v>
      </c>
      <c r="C356">
        <f>bef13over!C356*($A356='Beregning - Sykkel'!$P$94)</f>
        <v>0</v>
      </c>
      <c r="D356">
        <f>bef13over!D356*($A356='Beregning - Sykkel'!$P$94)</f>
        <v>0</v>
      </c>
      <c r="E356">
        <f>bef13over!E356*($A356='Beregning - Sykkel'!$P$94)</f>
        <v>0</v>
      </c>
      <c r="F356">
        <f>bef13over!F356*($A356='Beregning - Sykkel'!$P$94)</f>
        <v>0</v>
      </c>
      <c r="G356">
        <f>bef13over!G356*($A356='Beregning - Sykkel'!$P$94)</f>
        <v>0</v>
      </c>
      <c r="H356">
        <f>bef13over!H356*($A356='Beregning - Sykkel'!$P$94)</f>
        <v>0</v>
      </c>
      <c r="I356">
        <f>bef13over!I356*($A356='Beregning - Sykkel'!$P$94)</f>
        <v>0</v>
      </c>
      <c r="J356">
        <f>bef13over!J356*($A356='Beregning - Sykkel'!$P$94)</f>
        <v>0</v>
      </c>
      <c r="K356">
        <f>bef13over!K356*($A356='Beregning - Sykkel'!$P$94)</f>
        <v>0</v>
      </c>
      <c r="L356">
        <f>bef13over!L356*($A356='Beregning - Sykkel'!$P$94)</f>
        <v>0</v>
      </c>
      <c r="M356">
        <f>bef13over!M356*($A356='Beregning - Sykkel'!$P$94)</f>
        <v>0</v>
      </c>
      <c r="N356">
        <f>bef13over!N356*($A356='Beregning - Sykkel'!$P$94)</f>
        <v>0</v>
      </c>
      <c r="O356">
        <f>bef13over!O356*($A356='Beregning - Sykkel'!$P$94)</f>
        <v>0</v>
      </c>
      <c r="P356">
        <f>bef13over!P356*($A356='Beregning - Sykkel'!$P$94)</f>
        <v>0</v>
      </c>
      <c r="Q356">
        <f>bef13over!Q356*($A356='Beregning - Sykkel'!$P$94)</f>
        <v>0</v>
      </c>
      <c r="R356">
        <f>bef13over!R356*($A356='Beregning - Sykkel'!$P$94)</f>
        <v>0</v>
      </c>
      <c r="S356">
        <f>bef13over!S356*($A356='Beregning - Sykkel'!$P$94)</f>
        <v>0</v>
      </c>
      <c r="T356">
        <f>bef13over!T356*($A356='Beregning - Sykkel'!$P$94)</f>
        <v>0</v>
      </c>
      <c r="U356">
        <f>bef13over!U356*($A356='Beregning - Sykkel'!$P$94)</f>
        <v>0</v>
      </c>
      <c r="V356">
        <f>bef13over!V356*($A356='Beregning - Sykkel'!$P$94)</f>
        <v>0</v>
      </c>
      <c r="W356">
        <f>bef13over!W356*($A356='Beregning - Sykkel'!$P$94)</f>
        <v>0</v>
      </c>
      <c r="X356">
        <f>bef13over!X356*($A356='Beregning - Sykkel'!$P$94)</f>
        <v>0</v>
      </c>
      <c r="Y356">
        <f>bef13over!Y356*($A356='Beregning - Sykkel'!$P$94)</f>
        <v>0</v>
      </c>
      <c r="Z356">
        <f>bef13over!Z356*($A356='Beregning - Sykkel'!$P$94)</f>
        <v>0</v>
      </c>
      <c r="AA356">
        <f>bef13over!AA356*($A356='Beregning - Sykkel'!$P$94)</f>
        <v>0</v>
      </c>
      <c r="AB356">
        <f>bef13over!AB356*($A356='Beregning - Sykkel'!$P$94)</f>
        <v>0</v>
      </c>
      <c r="AC356">
        <f>bef13over!AC356*($A356='Beregning - Sykkel'!$P$94)</f>
        <v>0</v>
      </c>
      <c r="AD356">
        <f>bef13over!AD356*($A356='Beregning - Sykkel'!$P$94)</f>
        <v>0</v>
      </c>
    </row>
    <row r="357" spans="1:30">
      <c r="A357">
        <v>1824</v>
      </c>
      <c r="B357">
        <f>bef13over!B357*($A357='Beregning - Sykkel'!$P$94)</f>
        <v>0</v>
      </c>
      <c r="C357">
        <f>bef13over!C357*($A357='Beregning - Sykkel'!$P$94)</f>
        <v>0</v>
      </c>
      <c r="D357">
        <f>bef13over!D357*($A357='Beregning - Sykkel'!$P$94)</f>
        <v>0</v>
      </c>
      <c r="E357">
        <f>bef13over!E357*($A357='Beregning - Sykkel'!$P$94)</f>
        <v>0</v>
      </c>
      <c r="F357">
        <f>bef13over!F357*($A357='Beregning - Sykkel'!$P$94)</f>
        <v>0</v>
      </c>
      <c r="G357">
        <f>bef13over!G357*($A357='Beregning - Sykkel'!$P$94)</f>
        <v>0</v>
      </c>
      <c r="H357">
        <f>bef13over!H357*($A357='Beregning - Sykkel'!$P$94)</f>
        <v>0</v>
      </c>
      <c r="I357">
        <f>bef13over!I357*($A357='Beregning - Sykkel'!$P$94)</f>
        <v>0</v>
      </c>
      <c r="J357">
        <f>bef13over!J357*($A357='Beregning - Sykkel'!$P$94)</f>
        <v>0</v>
      </c>
      <c r="K357">
        <f>bef13over!K357*($A357='Beregning - Sykkel'!$P$94)</f>
        <v>0</v>
      </c>
      <c r="L357">
        <f>bef13over!L357*($A357='Beregning - Sykkel'!$P$94)</f>
        <v>0</v>
      </c>
      <c r="M357">
        <f>bef13over!M357*($A357='Beregning - Sykkel'!$P$94)</f>
        <v>0</v>
      </c>
      <c r="N357">
        <f>bef13over!N357*($A357='Beregning - Sykkel'!$P$94)</f>
        <v>0</v>
      </c>
      <c r="O357">
        <f>bef13over!O357*($A357='Beregning - Sykkel'!$P$94)</f>
        <v>0</v>
      </c>
      <c r="P357">
        <f>bef13over!P357*($A357='Beregning - Sykkel'!$P$94)</f>
        <v>0</v>
      </c>
      <c r="Q357">
        <f>bef13over!Q357*($A357='Beregning - Sykkel'!$P$94)</f>
        <v>0</v>
      </c>
      <c r="R357">
        <f>bef13over!R357*($A357='Beregning - Sykkel'!$P$94)</f>
        <v>0</v>
      </c>
      <c r="S357">
        <f>bef13over!S357*($A357='Beregning - Sykkel'!$P$94)</f>
        <v>0</v>
      </c>
      <c r="T357">
        <f>bef13over!T357*($A357='Beregning - Sykkel'!$P$94)</f>
        <v>0</v>
      </c>
      <c r="U357">
        <f>bef13over!U357*($A357='Beregning - Sykkel'!$P$94)</f>
        <v>0</v>
      </c>
      <c r="V357">
        <f>bef13over!V357*($A357='Beregning - Sykkel'!$P$94)</f>
        <v>0</v>
      </c>
      <c r="W357">
        <f>bef13over!W357*($A357='Beregning - Sykkel'!$P$94)</f>
        <v>0</v>
      </c>
      <c r="X357">
        <f>bef13over!X357*($A357='Beregning - Sykkel'!$P$94)</f>
        <v>0</v>
      </c>
      <c r="Y357">
        <f>bef13over!Y357*($A357='Beregning - Sykkel'!$P$94)</f>
        <v>0</v>
      </c>
      <c r="Z357">
        <f>bef13over!Z357*($A357='Beregning - Sykkel'!$P$94)</f>
        <v>0</v>
      </c>
      <c r="AA357">
        <f>bef13over!AA357*($A357='Beregning - Sykkel'!$P$94)</f>
        <v>0</v>
      </c>
      <c r="AB357">
        <f>bef13over!AB357*($A357='Beregning - Sykkel'!$P$94)</f>
        <v>0</v>
      </c>
      <c r="AC357">
        <f>bef13over!AC357*($A357='Beregning - Sykkel'!$P$94)</f>
        <v>0</v>
      </c>
      <c r="AD357">
        <f>bef13over!AD357*($A357='Beregning - Sykkel'!$P$94)</f>
        <v>0</v>
      </c>
    </row>
    <row r="358" spans="1:30">
      <c r="A358">
        <v>1825</v>
      </c>
      <c r="B358">
        <f>bef13over!B358*($A358='Beregning - Sykkel'!$P$94)</f>
        <v>0</v>
      </c>
      <c r="C358">
        <f>bef13over!C358*($A358='Beregning - Sykkel'!$P$94)</f>
        <v>0</v>
      </c>
      <c r="D358">
        <f>bef13over!D358*($A358='Beregning - Sykkel'!$P$94)</f>
        <v>0</v>
      </c>
      <c r="E358">
        <f>bef13over!E358*($A358='Beregning - Sykkel'!$P$94)</f>
        <v>0</v>
      </c>
      <c r="F358">
        <f>bef13over!F358*($A358='Beregning - Sykkel'!$P$94)</f>
        <v>0</v>
      </c>
      <c r="G358">
        <f>bef13over!G358*($A358='Beregning - Sykkel'!$P$94)</f>
        <v>0</v>
      </c>
      <c r="H358">
        <f>bef13over!H358*($A358='Beregning - Sykkel'!$P$94)</f>
        <v>0</v>
      </c>
      <c r="I358">
        <f>bef13over!I358*($A358='Beregning - Sykkel'!$P$94)</f>
        <v>0</v>
      </c>
      <c r="J358">
        <f>bef13over!J358*($A358='Beregning - Sykkel'!$P$94)</f>
        <v>0</v>
      </c>
      <c r="K358">
        <f>bef13over!K358*($A358='Beregning - Sykkel'!$P$94)</f>
        <v>0</v>
      </c>
      <c r="L358">
        <f>bef13over!L358*($A358='Beregning - Sykkel'!$P$94)</f>
        <v>0</v>
      </c>
      <c r="M358">
        <f>bef13over!M358*($A358='Beregning - Sykkel'!$P$94)</f>
        <v>0</v>
      </c>
      <c r="N358">
        <f>bef13over!N358*($A358='Beregning - Sykkel'!$P$94)</f>
        <v>0</v>
      </c>
      <c r="O358">
        <f>bef13over!O358*($A358='Beregning - Sykkel'!$P$94)</f>
        <v>0</v>
      </c>
      <c r="P358">
        <f>bef13over!P358*($A358='Beregning - Sykkel'!$P$94)</f>
        <v>0</v>
      </c>
      <c r="Q358">
        <f>bef13over!Q358*($A358='Beregning - Sykkel'!$P$94)</f>
        <v>0</v>
      </c>
      <c r="R358">
        <f>bef13over!R358*($A358='Beregning - Sykkel'!$P$94)</f>
        <v>0</v>
      </c>
      <c r="S358">
        <f>bef13over!S358*($A358='Beregning - Sykkel'!$P$94)</f>
        <v>0</v>
      </c>
      <c r="T358">
        <f>bef13over!T358*($A358='Beregning - Sykkel'!$P$94)</f>
        <v>0</v>
      </c>
      <c r="U358">
        <f>bef13over!U358*($A358='Beregning - Sykkel'!$P$94)</f>
        <v>0</v>
      </c>
      <c r="V358">
        <f>bef13over!V358*($A358='Beregning - Sykkel'!$P$94)</f>
        <v>0</v>
      </c>
      <c r="W358">
        <f>bef13over!W358*($A358='Beregning - Sykkel'!$P$94)</f>
        <v>0</v>
      </c>
      <c r="X358">
        <f>bef13over!X358*($A358='Beregning - Sykkel'!$P$94)</f>
        <v>0</v>
      </c>
      <c r="Y358">
        <f>bef13over!Y358*($A358='Beregning - Sykkel'!$P$94)</f>
        <v>0</v>
      </c>
      <c r="Z358">
        <f>bef13over!Z358*($A358='Beregning - Sykkel'!$P$94)</f>
        <v>0</v>
      </c>
      <c r="AA358">
        <f>bef13over!AA358*($A358='Beregning - Sykkel'!$P$94)</f>
        <v>0</v>
      </c>
      <c r="AB358">
        <f>bef13over!AB358*($A358='Beregning - Sykkel'!$P$94)</f>
        <v>0</v>
      </c>
      <c r="AC358">
        <f>bef13over!AC358*($A358='Beregning - Sykkel'!$P$94)</f>
        <v>0</v>
      </c>
      <c r="AD358">
        <f>bef13over!AD358*($A358='Beregning - Sykkel'!$P$94)</f>
        <v>0</v>
      </c>
    </row>
    <row r="359" spans="1:30">
      <c r="A359">
        <v>1826</v>
      </c>
      <c r="B359">
        <f>bef13over!B359*($A359='Beregning - Sykkel'!$P$94)</f>
        <v>0</v>
      </c>
      <c r="C359">
        <f>bef13over!C359*($A359='Beregning - Sykkel'!$P$94)</f>
        <v>0</v>
      </c>
      <c r="D359">
        <f>bef13over!D359*($A359='Beregning - Sykkel'!$P$94)</f>
        <v>0</v>
      </c>
      <c r="E359">
        <f>bef13over!E359*($A359='Beregning - Sykkel'!$P$94)</f>
        <v>0</v>
      </c>
      <c r="F359">
        <f>bef13over!F359*($A359='Beregning - Sykkel'!$P$94)</f>
        <v>0</v>
      </c>
      <c r="G359">
        <f>bef13over!G359*($A359='Beregning - Sykkel'!$P$94)</f>
        <v>0</v>
      </c>
      <c r="H359">
        <f>bef13over!H359*($A359='Beregning - Sykkel'!$P$94)</f>
        <v>0</v>
      </c>
      <c r="I359">
        <f>bef13over!I359*($A359='Beregning - Sykkel'!$P$94)</f>
        <v>0</v>
      </c>
      <c r="J359">
        <f>bef13over!J359*($A359='Beregning - Sykkel'!$P$94)</f>
        <v>0</v>
      </c>
      <c r="K359">
        <f>bef13over!K359*($A359='Beregning - Sykkel'!$P$94)</f>
        <v>0</v>
      </c>
      <c r="L359">
        <f>bef13over!L359*($A359='Beregning - Sykkel'!$P$94)</f>
        <v>0</v>
      </c>
      <c r="M359">
        <f>bef13over!M359*($A359='Beregning - Sykkel'!$P$94)</f>
        <v>0</v>
      </c>
      <c r="N359">
        <f>bef13over!N359*($A359='Beregning - Sykkel'!$P$94)</f>
        <v>0</v>
      </c>
      <c r="O359">
        <f>bef13over!O359*($A359='Beregning - Sykkel'!$P$94)</f>
        <v>0</v>
      </c>
      <c r="P359">
        <f>bef13over!P359*($A359='Beregning - Sykkel'!$P$94)</f>
        <v>0</v>
      </c>
      <c r="Q359">
        <f>bef13over!Q359*($A359='Beregning - Sykkel'!$P$94)</f>
        <v>0</v>
      </c>
      <c r="R359">
        <f>bef13over!R359*($A359='Beregning - Sykkel'!$P$94)</f>
        <v>0</v>
      </c>
      <c r="S359">
        <f>bef13over!S359*($A359='Beregning - Sykkel'!$P$94)</f>
        <v>0</v>
      </c>
      <c r="T359">
        <f>bef13over!T359*($A359='Beregning - Sykkel'!$P$94)</f>
        <v>0</v>
      </c>
      <c r="U359">
        <f>bef13over!U359*($A359='Beregning - Sykkel'!$P$94)</f>
        <v>0</v>
      </c>
      <c r="V359">
        <f>bef13over!V359*($A359='Beregning - Sykkel'!$P$94)</f>
        <v>0</v>
      </c>
      <c r="W359">
        <f>bef13over!W359*($A359='Beregning - Sykkel'!$P$94)</f>
        <v>0</v>
      </c>
      <c r="X359">
        <f>bef13over!X359*($A359='Beregning - Sykkel'!$P$94)</f>
        <v>0</v>
      </c>
      <c r="Y359">
        <f>bef13over!Y359*($A359='Beregning - Sykkel'!$P$94)</f>
        <v>0</v>
      </c>
      <c r="Z359">
        <f>bef13over!Z359*($A359='Beregning - Sykkel'!$P$94)</f>
        <v>0</v>
      </c>
      <c r="AA359">
        <f>bef13over!AA359*($A359='Beregning - Sykkel'!$P$94)</f>
        <v>0</v>
      </c>
      <c r="AB359">
        <f>bef13over!AB359*($A359='Beregning - Sykkel'!$P$94)</f>
        <v>0</v>
      </c>
      <c r="AC359">
        <f>bef13over!AC359*($A359='Beregning - Sykkel'!$P$94)</f>
        <v>0</v>
      </c>
      <c r="AD359">
        <f>bef13over!AD359*($A359='Beregning - Sykkel'!$P$94)</f>
        <v>0</v>
      </c>
    </row>
    <row r="360" spans="1:30">
      <c r="A360">
        <v>1827</v>
      </c>
      <c r="B360">
        <f>bef13over!B360*($A360='Beregning - Sykkel'!$P$94)</f>
        <v>0</v>
      </c>
      <c r="C360">
        <f>bef13over!C360*($A360='Beregning - Sykkel'!$P$94)</f>
        <v>0</v>
      </c>
      <c r="D360">
        <f>bef13over!D360*($A360='Beregning - Sykkel'!$P$94)</f>
        <v>0</v>
      </c>
      <c r="E360">
        <f>bef13over!E360*($A360='Beregning - Sykkel'!$P$94)</f>
        <v>0</v>
      </c>
      <c r="F360">
        <f>bef13over!F360*($A360='Beregning - Sykkel'!$P$94)</f>
        <v>0</v>
      </c>
      <c r="G360">
        <f>bef13over!G360*($A360='Beregning - Sykkel'!$P$94)</f>
        <v>0</v>
      </c>
      <c r="H360">
        <f>bef13over!H360*($A360='Beregning - Sykkel'!$P$94)</f>
        <v>0</v>
      </c>
      <c r="I360">
        <f>bef13over!I360*($A360='Beregning - Sykkel'!$P$94)</f>
        <v>0</v>
      </c>
      <c r="J360">
        <f>bef13over!J360*($A360='Beregning - Sykkel'!$P$94)</f>
        <v>0</v>
      </c>
      <c r="K360">
        <f>bef13over!K360*($A360='Beregning - Sykkel'!$P$94)</f>
        <v>0</v>
      </c>
      <c r="L360">
        <f>bef13over!L360*($A360='Beregning - Sykkel'!$P$94)</f>
        <v>0</v>
      </c>
      <c r="M360">
        <f>bef13over!M360*($A360='Beregning - Sykkel'!$P$94)</f>
        <v>0</v>
      </c>
      <c r="N360">
        <f>bef13over!N360*($A360='Beregning - Sykkel'!$P$94)</f>
        <v>0</v>
      </c>
      <c r="O360">
        <f>bef13over!O360*($A360='Beregning - Sykkel'!$P$94)</f>
        <v>0</v>
      </c>
      <c r="P360">
        <f>bef13over!P360*($A360='Beregning - Sykkel'!$P$94)</f>
        <v>0</v>
      </c>
      <c r="Q360">
        <f>bef13over!Q360*($A360='Beregning - Sykkel'!$P$94)</f>
        <v>0</v>
      </c>
      <c r="R360">
        <f>bef13over!R360*($A360='Beregning - Sykkel'!$P$94)</f>
        <v>0</v>
      </c>
      <c r="S360">
        <f>bef13over!S360*($A360='Beregning - Sykkel'!$P$94)</f>
        <v>0</v>
      </c>
      <c r="T360">
        <f>bef13over!T360*($A360='Beregning - Sykkel'!$P$94)</f>
        <v>0</v>
      </c>
      <c r="U360">
        <f>bef13over!U360*($A360='Beregning - Sykkel'!$P$94)</f>
        <v>0</v>
      </c>
      <c r="V360">
        <f>bef13over!V360*($A360='Beregning - Sykkel'!$P$94)</f>
        <v>0</v>
      </c>
      <c r="W360">
        <f>bef13over!W360*($A360='Beregning - Sykkel'!$P$94)</f>
        <v>0</v>
      </c>
      <c r="X360">
        <f>bef13over!X360*($A360='Beregning - Sykkel'!$P$94)</f>
        <v>0</v>
      </c>
      <c r="Y360">
        <f>bef13over!Y360*($A360='Beregning - Sykkel'!$P$94)</f>
        <v>0</v>
      </c>
      <c r="Z360">
        <f>bef13over!Z360*($A360='Beregning - Sykkel'!$P$94)</f>
        <v>0</v>
      </c>
      <c r="AA360">
        <f>bef13over!AA360*($A360='Beregning - Sykkel'!$P$94)</f>
        <v>0</v>
      </c>
      <c r="AB360">
        <f>bef13over!AB360*($A360='Beregning - Sykkel'!$P$94)</f>
        <v>0</v>
      </c>
      <c r="AC360">
        <f>bef13over!AC360*($A360='Beregning - Sykkel'!$P$94)</f>
        <v>0</v>
      </c>
      <c r="AD360">
        <f>bef13over!AD360*($A360='Beregning - Sykkel'!$P$94)</f>
        <v>0</v>
      </c>
    </row>
    <row r="361" spans="1:30">
      <c r="A361">
        <v>1828</v>
      </c>
      <c r="B361">
        <f>bef13over!B361*($A361='Beregning - Sykkel'!$P$94)</f>
        <v>0</v>
      </c>
      <c r="C361">
        <f>bef13over!C361*($A361='Beregning - Sykkel'!$P$94)</f>
        <v>0</v>
      </c>
      <c r="D361">
        <f>bef13over!D361*($A361='Beregning - Sykkel'!$P$94)</f>
        <v>0</v>
      </c>
      <c r="E361">
        <f>bef13over!E361*($A361='Beregning - Sykkel'!$P$94)</f>
        <v>0</v>
      </c>
      <c r="F361">
        <f>bef13over!F361*($A361='Beregning - Sykkel'!$P$94)</f>
        <v>0</v>
      </c>
      <c r="G361">
        <f>bef13over!G361*($A361='Beregning - Sykkel'!$P$94)</f>
        <v>0</v>
      </c>
      <c r="H361">
        <f>bef13over!H361*($A361='Beregning - Sykkel'!$P$94)</f>
        <v>0</v>
      </c>
      <c r="I361">
        <f>bef13over!I361*($A361='Beregning - Sykkel'!$P$94)</f>
        <v>0</v>
      </c>
      <c r="J361">
        <f>bef13over!J361*($A361='Beregning - Sykkel'!$P$94)</f>
        <v>0</v>
      </c>
      <c r="K361">
        <f>bef13over!K361*($A361='Beregning - Sykkel'!$P$94)</f>
        <v>0</v>
      </c>
      <c r="L361">
        <f>bef13over!L361*($A361='Beregning - Sykkel'!$P$94)</f>
        <v>0</v>
      </c>
      <c r="M361">
        <f>bef13over!M361*($A361='Beregning - Sykkel'!$P$94)</f>
        <v>0</v>
      </c>
      <c r="N361">
        <f>bef13over!N361*($A361='Beregning - Sykkel'!$P$94)</f>
        <v>0</v>
      </c>
      <c r="O361">
        <f>bef13over!O361*($A361='Beregning - Sykkel'!$P$94)</f>
        <v>0</v>
      </c>
      <c r="P361">
        <f>bef13over!P361*($A361='Beregning - Sykkel'!$P$94)</f>
        <v>0</v>
      </c>
      <c r="Q361">
        <f>bef13over!Q361*($A361='Beregning - Sykkel'!$P$94)</f>
        <v>0</v>
      </c>
      <c r="R361">
        <f>bef13over!R361*($A361='Beregning - Sykkel'!$P$94)</f>
        <v>0</v>
      </c>
      <c r="S361">
        <f>bef13over!S361*($A361='Beregning - Sykkel'!$P$94)</f>
        <v>0</v>
      </c>
      <c r="T361">
        <f>bef13over!T361*($A361='Beregning - Sykkel'!$P$94)</f>
        <v>0</v>
      </c>
      <c r="U361">
        <f>bef13over!U361*($A361='Beregning - Sykkel'!$P$94)</f>
        <v>0</v>
      </c>
      <c r="V361">
        <f>bef13over!V361*($A361='Beregning - Sykkel'!$P$94)</f>
        <v>0</v>
      </c>
      <c r="W361">
        <f>bef13over!W361*($A361='Beregning - Sykkel'!$P$94)</f>
        <v>0</v>
      </c>
      <c r="X361">
        <f>bef13over!X361*($A361='Beregning - Sykkel'!$P$94)</f>
        <v>0</v>
      </c>
      <c r="Y361">
        <f>bef13over!Y361*($A361='Beregning - Sykkel'!$P$94)</f>
        <v>0</v>
      </c>
      <c r="Z361">
        <f>bef13over!Z361*($A361='Beregning - Sykkel'!$P$94)</f>
        <v>0</v>
      </c>
      <c r="AA361">
        <f>bef13over!AA361*($A361='Beregning - Sykkel'!$P$94)</f>
        <v>0</v>
      </c>
      <c r="AB361">
        <f>bef13over!AB361*($A361='Beregning - Sykkel'!$P$94)</f>
        <v>0</v>
      </c>
      <c r="AC361">
        <f>bef13over!AC361*($A361='Beregning - Sykkel'!$P$94)</f>
        <v>0</v>
      </c>
      <c r="AD361">
        <f>bef13over!AD361*($A361='Beregning - Sykkel'!$P$94)</f>
        <v>0</v>
      </c>
    </row>
    <row r="362" spans="1:30">
      <c r="A362">
        <v>1832</v>
      </c>
      <c r="B362">
        <f>bef13over!B362*($A362='Beregning - Sykkel'!$P$94)</f>
        <v>0</v>
      </c>
      <c r="C362">
        <f>bef13over!C362*($A362='Beregning - Sykkel'!$P$94)</f>
        <v>0</v>
      </c>
      <c r="D362">
        <f>bef13over!D362*($A362='Beregning - Sykkel'!$P$94)</f>
        <v>0</v>
      </c>
      <c r="E362">
        <f>bef13over!E362*($A362='Beregning - Sykkel'!$P$94)</f>
        <v>0</v>
      </c>
      <c r="F362">
        <f>bef13over!F362*($A362='Beregning - Sykkel'!$P$94)</f>
        <v>0</v>
      </c>
      <c r="G362">
        <f>bef13over!G362*($A362='Beregning - Sykkel'!$P$94)</f>
        <v>0</v>
      </c>
      <c r="H362">
        <f>bef13over!H362*($A362='Beregning - Sykkel'!$P$94)</f>
        <v>0</v>
      </c>
      <c r="I362">
        <f>bef13over!I362*($A362='Beregning - Sykkel'!$P$94)</f>
        <v>0</v>
      </c>
      <c r="J362">
        <f>bef13over!J362*($A362='Beregning - Sykkel'!$P$94)</f>
        <v>0</v>
      </c>
      <c r="K362">
        <f>bef13over!K362*($A362='Beregning - Sykkel'!$P$94)</f>
        <v>0</v>
      </c>
      <c r="L362">
        <f>bef13over!L362*($A362='Beregning - Sykkel'!$P$94)</f>
        <v>0</v>
      </c>
      <c r="M362">
        <f>bef13over!M362*($A362='Beregning - Sykkel'!$P$94)</f>
        <v>0</v>
      </c>
      <c r="N362">
        <f>bef13over!N362*($A362='Beregning - Sykkel'!$P$94)</f>
        <v>0</v>
      </c>
      <c r="O362">
        <f>bef13over!O362*($A362='Beregning - Sykkel'!$P$94)</f>
        <v>0</v>
      </c>
      <c r="P362">
        <f>bef13over!P362*($A362='Beregning - Sykkel'!$P$94)</f>
        <v>0</v>
      </c>
      <c r="Q362">
        <f>bef13over!Q362*($A362='Beregning - Sykkel'!$P$94)</f>
        <v>0</v>
      </c>
      <c r="R362">
        <f>bef13over!R362*($A362='Beregning - Sykkel'!$P$94)</f>
        <v>0</v>
      </c>
      <c r="S362">
        <f>bef13over!S362*($A362='Beregning - Sykkel'!$P$94)</f>
        <v>0</v>
      </c>
      <c r="T362">
        <f>bef13over!T362*($A362='Beregning - Sykkel'!$P$94)</f>
        <v>0</v>
      </c>
      <c r="U362">
        <f>bef13over!U362*($A362='Beregning - Sykkel'!$P$94)</f>
        <v>0</v>
      </c>
      <c r="V362">
        <f>bef13over!V362*($A362='Beregning - Sykkel'!$P$94)</f>
        <v>0</v>
      </c>
      <c r="W362">
        <f>bef13over!W362*($A362='Beregning - Sykkel'!$P$94)</f>
        <v>0</v>
      </c>
      <c r="X362">
        <f>bef13over!X362*($A362='Beregning - Sykkel'!$P$94)</f>
        <v>0</v>
      </c>
      <c r="Y362">
        <f>bef13over!Y362*($A362='Beregning - Sykkel'!$P$94)</f>
        <v>0</v>
      </c>
      <c r="Z362">
        <f>bef13over!Z362*($A362='Beregning - Sykkel'!$P$94)</f>
        <v>0</v>
      </c>
      <c r="AA362">
        <f>bef13over!AA362*($A362='Beregning - Sykkel'!$P$94)</f>
        <v>0</v>
      </c>
      <c r="AB362">
        <f>bef13over!AB362*($A362='Beregning - Sykkel'!$P$94)</f>
        <v>0</v>
      </c>
      <c r="AC362">
        <f>bef13over!AC362*($A362='Beregning - Sykkel'!$P$94)</f>
        <v>0</v>
      </c>
      <c r="AD362">
        <f>bef13over!AD362*($A362='Beregning - Sykkel'!$P$94)</f>
        <v>0</v>
      </c>
    </row>
    <row r="363" spans="1:30">
      <c r="A363">
        <v>1833</v>
      </c>
      <c r="B363">
        <f>bef13over!B363*($A363='Beregning - Sykkel'!$P$94)</f>
        <v>0</v>
      </c>
      <c r="C363">
        <f>bef13over!C363*($A363='Beregning - Sykkel'!$P$94)</f>
        <v>0</v>
      </c>
      <c r="D363">
        <f>bef13over!D363*($A363='Beregning - Sykkel'!$P$94)</f>
        <v>0</v>
      </c>
      <c r="E363">
        <f>bef13over!E363*($A363='Beregning - Sykkel'!$P$94)</f>
        <v>0</v>
      </c>
      <c r="F363">
        <f>bef13over!F363*($A363='Beregning - Sykkel'!$P$94)</f>
        <v>0</v>
      </c>
      <c r="G363">
        <f>bef13over!G363*($A363='Beregning - Sykkel'!$P$94)</f>
        <v>0</v>
      </c>
      <c r="H363">
        <f>bef13over!H363*($A363='Beregning - Sykkel'!$P$94)</f>
        <v>0</v>
      </c>
      <c r="I363">
        <f>bef13over!I363*($A363='Beregning - Sykkel'!$P$94)</f>
        <v>0</v>
      </c>
      <c r="J363">
        <f>bef13over!J363*($A363='Beregning - Sykkel'!$P$94)</f>
        <v>0</v>
      </c>
      <c r="K363">
        <f>bef13over!K363*($A363='Beregning - Sykkel'!$P$94)</f>
        <v>0</v>
      </c>
      <c r="L363">
        <f>bef13over!L363*($A363='Beregning - Sykkel'!$P$94)</f>
        <v>0</v>
      </c>
      <c r="M363">
        <f>bef13over!M363*($A363='Beregning - Sykkel'!$P$94)</f>
        <v>0</v>
      </c>
      <c r="N363">
        <f>bef13over!N363*($A363='Beregning - Sykkel'!$P$94)</f>
        <v>0</v>
      </c>
      <c r="O363">
        <f>bef13over!O363*($A363='Beregning - Sykkel'!$P$94)</f>
        <v>0</v>
      </c>
      <c r="P363">
        <f>bef13over!P363*($A363='Beregning - Sykkel'!$P$94)</f>
        <v>0</v>
      </c>
      <c r="Q363">
        <f>bef13over!Q363*($A363='Beregning - Sykkel'!$P$94)</f>
        <v>0</v>
      </c>
      <c r="R363">
        <f>bef13over!R363*($A363='Beregning - Sykkel'!$P$94)</f>
        <v>0</v>
      </c>
      <c r="S363">
        <f>bef13over!S363*($A363='Beregning - Sykkel'!$P$94)</f>
        <v>0</v>
      </c>
      <c r="T363">
        <f>bef13over!T363*($A363='Beregning - Sykkel'!$P$94)</f>
        <v>0</v>
      </c>
      <c r="U363">
        <f>bef13over!U363*($A363='Beregning - Sykkel'!$P$94)</f>
        <v>0</v>
      </c>
      <c r="V363">
        <f>bef13over!V363*($A363='Beregning - Sykkel'!$P$94)</f>
        <v>0</v>
      </c>
      <c r="W363">
        <f>bef13over!W363*($A363='Beregning - Sykkel'!$P$94)</f>
        <v>0</v>
      </c>
      <c r="X363">
        <f>bef13over!X363*($A363='Beregning - Sykkel'!$P$94)</f>
        <v>0</v>
      </c>
      <c r="Y363">
        <f>bef13over!Y363*($A363='Beregning - Sykkel'!$P$94)</f>
        <v>0</v>
      </c>
      <c r="Z363">
        <f>bef13over!Z363*($A363='Beregning - Sykkel'!$P$94)</f>
        <v>0</v>
      </c>
      <c r="AA363">
        <f>bef13over!AA363*($A363='Beregning - Sykkel'!$P$94)</f>
        <v>0</v>
      </c>
      <c r="AB363">
        <f>bef13over!AB363*($A363='Beregning - Sykkel'!$P$94)</f>
        <v>0</v>
      </c>
      <c r="AC363">
        <f>bef13over!AC363*($A363='Beregning - Sykkel'!$P$94)</f>
        <v>0</v>
      </c>
      <c r="AD363">
        <f>bef13over!AD363*($A363='Beregning - Sykkel'!$P$94)</f>
        <v>0</v>
      </c>
    </row>
    <row r="364" spans="1:30">
      <c r="A364">
        <v>1834</v>
      </c>
      <c r="B364">
        <f>bef13over!B364*($A364='Beregning - Sykkel'!$P$94)</f>
        <v>0</v>
      </c>
      <c r="C364">
        <f>bef13over!C364*($A364='Beregning - Sykkel'!$P$94)</f>
        <v>0</v>
      </c>
      <c r="D364">
        <f>bef13over!D364*($A364='Beregning - Sykkel'!$P$94)</f>
        <v>0</v>
      </c>
      <c r="E364">
        <f>bef13over!E364*($A364='Beregning - Sykkel'!$P$94)</f>
        <v>0</v>
      </c>
      <c r="F364">
        <f>bef13over!F364*($A364='Beregning - Sykkel'!$P$94)</f>
        <v>0</v>
      </c>
      <c r="G364">
        <f>bef13over!G364*($A364='Beregning - Sykkel'!$P$94)</f>
        <v>0</v>
      </c>
      <c r="H364">
        <f>bef13over!H364*($A364='Beregning - Sykkel'!$P$94)</f>
        <v>0</v>
      </c>
      <c r="I364">
        <f>bef13over!I364*($A364='Beregning - Sykkel'!$P$94)</f>
        <v>0</v>
      </c>
      <c r="J364">
        <f>bef13over!J364*($A364='Beregning - Sykkel'!$P$94)</f>
        <v>0</v>
      </c>
      <c r="K364">
        <f>bef13over!K364*($A364='Beregning - Sykkel'!$P$94)</f>
        <v>0</v>
      </c>
      <c r="L364">
        <f>bef13over!L364*($A364='Beregning - Sykkel'!$P$94)</f>
        <v>0</v>
      </c>
      <c r="M364">
        <f>bef13over!M364*($A364='Beregning - Sykkel'!$P$94)</f>
        <v>0</v>
      </c>
      <c r="N364">
        <f>bef13over!N364*($A364='Beregning - Sykkel'!$P$94)</f>
        <v>0</v>
      </c>
      <c r="O364">
        <f>bef13over!O364*($A364='Beregning - Sykkel'!$P$94)</f>
        <v>0</v>
      </c>
      <c r="P364">
        <f>bef13over!P364*($A364='Beregning - Sykkel'!$P$94)</f>
        <v>0</v>
      </c>
      <c r="Q364">
        <f>bef13over!Q364*($A364='Beregning - Sykkel'!$P$94)</f>
        <v>0</v>
      </c>
      <c r="R364">
        <f>bef13over!R364*($A364='Beregning - Sykkel'!$P$94)</f>
        <v>0</v>
      </c>
      <c r="S364">
        <f>bef13over!S364*($A364='Beregning - Sykkel'!$P$94)</f>
        <v>0</v>
      </c>
      <c r="T364">
        <f>bef13over!T364*($A364='Beregning - Sykkel'!$P$94)</f>
        <v>0</v>
      </c>
      <c r="U364">
        <f>bef13over!U364*($A364='Beregning - Sykkel'!$P$94)</f>
        <v>0</v>
      </c>
      <c r="V364">
        <f>bef13over!V364*($A364='Beregning - Sykkel'!$P$94)</f>
        <v>0</v>
      </c>
      <c r="W364">
        <f>bef13over!W364*($A364='Beregning - Sykkel'!$P$94)</f>
        <v>0</v>
      </c>
      <c r="X364">
        <f>bef13over!X364*($A364='Beregning - Sykkel'!$P$94)</f>
        <v>0</v>
      </c>
      <c r="Y364">
        <f>bef13over!Y364*($A364='Beregning - Sykkel'!$P$94)</f>
        <v>0</v>
      </c>
      <c r="Z364">
        <f>bef13over!Z364*($A364='Beregning - Sykkel'!$P$94)</f>
        <v>0</v>
      </c>
      <c r="AA364">
        <f>bef13over!AA364*($A364='Beregning - Sykkel'!$P$94)</f>
        <v>0</v>
      </c>
      <c r="AB364">
        <f>bef13over!AB364*($A364='Beregning - Sykkel'!$P$94)</f>
        <v>0</v>
      </c>
      <c r="AC364">
        <f>bef13over!AC364*($A364='Beregning - Sykkel'!$P$94)</f>
        <v>0</v>
      </c>
      <c r="AD364">
        <f>bef13over!AD364*($A364='Beregning - Sykkel'!$P$94)</f>
        <v>0</v>
      </c>
    </row>
    <row r="365" spans="1:30">
      <c r="A365">
        <v>1835</v>
      </c>
      <c r="B365">
        <f>bef13over!B365*($A365='Beregning - Sykkel'!$P$94)</f>
        <v>0</v>
      </c>
      <c r="C365">
        <f>bef13over!C365*($A365='Beregning - Sykkel'!$P$94)</f>
        <v>0</v>
      </c>
      <c r="D365">
        <f>bef13over!D365*($A365='Beregning - Sykkel'!$P$94)</f>
        <v>0</v>
      </c>
      <c r="E365">
        <f>bef13over!E365*($A365='Beregning - Sykkel'!$P$94)</f>
        <v>0</v>
      </c>
      <c r="F365">
        <f>bef13over!F365*($A365='Beregning - Sykkel'!$P$94)</f>
        <v>0</v>
      </c>
      <c r="G365">
        <f>bef13over!G365*($A365='Beregning - Sykkel'!$P$94)</f>
        <v>0</v>
      </c>
      <c r="H365">
        <f>bef13over!H365*($A365='Beregning - Sykkel'!$P$94)</f>
        <v>0</v>
      </c>
      <c r="I365">
        <f>bef13over!I365*($A365='Beregning - Sykkel'!$P$94)</f>
        <v>0</v>
      </c>
      <c r="J365">
        <f>bef13over!J365*($A365='Beregning - Sykkel'!$P$94)</f>
        <v>0</v>
      </c>
      <c r="K365">
        <f>bef13over!K365*($A365='Beregning - Sykkel'!$P$94)</f>
        <v>0</v>
      </c>
      <c r="L365">
        <f>bef13over!L365*($A365='Beregning - Sykkel'!$P$94)</f>
        <v>0</v>
      </c>
      <c r="M365">
        <f>bef13over!M365*($A365='Beregning - Sykkel'!$P$94)</f>
        <v>0</v>
      </c>
      <c r="N365">
        <f>bef13over!N365*($A365='Beregning - Sykkel'!$P$94)</f>
        <v>0</v>
      </c>
      <c r="O365">
        <f>bef13over!O365*($A365='Beregning - Sykkel'!$P$94)</f>
        <v>0</v>
      </c>
      <c r="P365">
        <f>bef13over!P365*($A365='Beregning - Sykkel'!$P$94)</f>
        <v>0</v>
      </c>
      <c r="Q365">
        <f>bef13over!Q365*($A365='Beregning - Sykkel'!$P$94)</f>
        <v>0</v>
      </c>
      <c r="R365">
        <f>bef13over!R365*($A365='Beregning - Sykkel'!$P$94)</f>
        <v>0</v>
      </c>
      <c r="S365">
        <f>bef13over!S365*($A365='Beregning - Sykkel'!$P$94)</f>
        <v>0</v>
      </c>
      <c r="T365">
        <f>bef13over!T365*($A365='Beregning - Sykkel'!$P$94)</f>
        <v>0</v>
      </c>
      <c r="U365">
        <f>bef13over!U365*($A365='Beregning - Sykkel'!$P$94)</f>
        <v>0</v>
      </c>
      <c r="V365">
        <f>bef13over!V365*($A365='Beregning - Sykkel'!$P$94)</f>
        <v>0</v>
      </c>
      <c r="W365">
        <f>bef13over!W365*($A365='Beregning - Sykkel'!$P$94)</f>
        <v>0</v>
      </c>
      <c r="X365">
        <f>bef13over!X365*($A365='Beregning - Sykkel'!$P$94)</f>
        <v>0</v>
      </c>
      <c r="Y365">
        <f>bef13over!Y365*($A365='Beregning - Sykkel'!$P$94)</f>
        <v>0</v>
      </c>
      <c r="Z365">
        <f>bef13over!Z365*($A365='Beregning - Sykkel'!$P$94)</f>
        <v>0</v>
      </c>
      <c r="AA365">
        <f>bef13over!AA365*($A365='Beregning - Sykkel'!$P$94)</f>
        <v>0</v>
      </c>
      <c r="AB365">
        <f>bef13over!AB365*($A365='Beregning - Sykkel'!$P$94)</f>
        <v>0</v>
      </c>
      <c r="AC365">
        <f>bef13over!AC365*($A365='Beregning - Sykkel'!$P$94)</f>
        <v>0</v>
      </c>
      <c r="AD365">
        <f>bef13over!AD365*($A365='Beregning - Sykkel'!$P$94)</f>
        <v>0</v>
      </c>
    </row>
    <row r="366" spans="1:30">
      <c r="A366">
        <v>1836</v>
      </c>
      <c r="B366">
        <f>bef13over!B366*($A366='Beregning - Sykkel'!$P$94)</f>
        <v>0</v>
      </c>
      <c r="C366">
        <f>bef13over!C366*($A366='Beregning - Sykkel'!$P$94)</f>
        <v>0</v>
      </c>
      <c r="D366">
        <f>bef13over!D366*($A366='Beregning - Sykkel'!$P$94)</f>
        <v>0</v>
      </c>
      <c r="E366">
        <f>bef13over!E366*($A366='Beregning - Sykkel'!$P$94)</f>
        <v>0</v>
      </c>
      <c r="F366">
        <f>bef13over!F366*($A366='Beregning - Sykkel'!$P$94)</f>
        <v>0</v>
      </c>
      <c r="G366">
        <f>bef13over!G366*($A366='Beregning - Sykkel'!$P$94)</f>
        <v>0</v>
      </c>
      <c r="H366">
        <f>bef13over!H366*($A366='Beregning - Sykkel'!$P$94)</f>
        <v>0</v>
      </c>
      <c r="I366">
        <f>bef13over!I366*($A366='Beregning - Sykkel'!$P$94)</f>
        <v>0</v>
      </c>
      <c r="J366">
        <f>bef13over!J366*($A366='Beregning - Sykkel'!$P$94)</f>
        <v>0</v>
      </c>
      <c r="K366">
        <f>bef13over!K366*($A366='Beregning - Sykkel'!$P$94)</f>
        <v>0</v>
      </c>
      <c r="L366">
        <f>bef13over!L366*($A366='Beregning - Sykkel'!$P$94)</f>
        <v>0</v>
      </c>
      <c r="M366">
        <f>bef13over!M366*($A366='Beregning - Sykkel'!$P$94)</f>
        <v>0</v>
      </c>
      <c r="N366">
        <f>bef13over!N366*($A366='Beregning - Sykkel'!$P$94)</f>
        <v>0</v>
      </c>
      <c r="O366">
        <f>bef13over!O366*($A366='Beregning - Sykkel'!$P$94)</f>
        <v>0</v>
      </c>
      <c r="P366">
        <f>bef13over!P366*($A366='Beregning - Sykkel'!$P$94)</f>
        <v>0</v>
      </c>
      <c r="Q366">
        <f>bef13over!Q366*($A366='Beregning - Sykkel'!$P$94)</f>
        <v>0</v>
      </c>
      <c r="R366">
        <f>bef13over!R366*($A366='Beregning - Sykkel'!$P$94)</f>
        <v>0</v>
      </c>
      <c r="S366">
        <f>bef13over!S366*($A366='Beregning - Sykkel'!$P$94)</f>
        <v>0</v>
      </c>
      <c r="T366">
        <f>bef13over!T366*($A366='Beregning - Sykkel'!$P$94)</f>
        <v>0</v>
      </c>
      <c r="U366">
        <f>bef13over!U366*($A366='Beregning - Sykkel'!$P$94)</f>
        <v>0</v>
      </c>
      <c r="V366">
        <f>bef13over!V366*($A366='Beregning - Sykkel'!$P$94)</f>
        <v>0</v>
      </c>
      <c r="W366">
        <f>bef13over!W366*($A366='Beregning - Sykkel'!$P$94)</f>
        <v>0</v>
      </c>
      <c r="X366">
        <f>bef13over!X366*($A366='Beregning - Sykkel'!$P$94)</f>
        <v>0</v>
      </c>
      <c r="Y366">
        <f>bef13over!Y366*($A366='Beregning - Sykkel'!$P$94)</f>
        <v>0</v>
      </c>
      <c r="Z366">
        <f>bef13over!Z366*($A366='Beregning - Sykkel'!$P$94)</f>
        <v>0</v>
      </c>
      <c r="AA366">
        <f>bef13over!AA366*($A366='Beregning - Sykkel'!$P$94)</f>
        <v>0</v>
      </c>
      <c r="AB366">
        <f>bef13over!AB366*($A366='Beregning - Sykkel'!$P$94)</f>
        <v>0</v>
      </c>
      <c r="AC366">
        <f>bef13over!AC366*($A366='Beregning - Sykkel'!$P$94)</f>
        <v>0</v>
      </c>
      <c r="AD366">
        <f>bef13over!AD366*($A366='Beregning - Sykkel'!$P$94)</f>
        <v>0</v>
      </c>
    </row>
    <row r="367" spans="1:30">
      <c r="A367">
        <v>1837</v>
      </c>
      <c r="B367">
        <f>bef13over!B367*($A367='Beregning - Sykkel'!$P$94)</f>
        <v>0</v>
      </c>
      <c r="C367">
        <f>bef13over!C367*($A367='Beregning - Sykkel'!$P$94)</f>
        <v>0</v>
      </c>
      <c r="D367">
        <f>bef13over!D367*($A367='Beregning - Sykkel'!$P$94)</f>
        <v>0</v>
      </c>
      <c r="E367">
        <f>bef13over!E367*($A367='Beregning - Sykkel'!$P$94)</f>
        <v>0</v>
      </c>
      <c r="F367">
        <f>bef13over!F367*($A367='Beregning - Sykkel'!$P$94)</f>
        <v>0</v>
      </c>
      <c r="G367">
        <f>bef13over!G367*($A367='Beregning - Sykkel'!$P$94)</f>
        <v>0</v>
      </c>
      <c r="H367">
        <f>bef13over!H367*($A367='Beregning - Sykkel'!$P$94)</f>
        <v>0</v>
      </c>
      <c r="I367">
        <f>bef13over!I367*($A367='Beregning - Sykkel'!$P$94)</f>
        <v>0</v>
      </c>
      <c r="J367">
        <f>bef13over!J367*($A367='Beregning - Sykkel'!$P$94)</f>
        <v>0</v>
      </c>
      <c r="K367">
        <f>bef13over!K367*($A367='Beregning - Sykkel'!$P$94)</f>
        <v>0</v>
      </c>
      <c r="L367">
        <f>bef13over!L367*($A367='Beregning - Sykkel'!$P$94)</f>
        <v>0</v>
      </c>
      <c r="M367">
        <f>bef13over!M367*($A367='Beregning - Sykkel'!$P$94)</f>
        <v>0</v>
      </c>
      <c r="N367">
        <f>bef13over!N367*($A367='Beregning - Sykkel'!$P$94)</f>
        <v>0</v>
      </c>
      <c r="O367">
        <f>bef13over!O367*($A367='Beregning - Sykkel'!$P$94)</f>
        <v>0</v>
      </c>
      <c r="P367">
        <f>bef13over!P367*($A367='Beregning - Sykkel'!$P$94)</f>
        <v>0</v>
      </c>
      <c r="Q367">
        <f>bef13over!Q367*($A367='Beregning - Sykkel'!$P$94)</f>
        <v>0</v>
      </c>
      <c r="R367">
        <f>bef13over!R367*($A367='Beregning - Sykkel'!$P$94)</f>
        <v>0</v>
      </c>
      <c r="S367">
        <f>bef13over!S367*($A367='Beregning - Sykkel'!$P$94)</f>
        <v>0</v>
      </c>
      <c r="T367">
        <f>bef13over!T367*($A367='Beregning - Sykkel'!$P$94)</f>
        <v>0</v>
      </c>
      <c r="U367">
        <f>bef13over!U367*($A367='Beregning - Sykkel'!$P$94)</f>
        <v>0</v>
      </c>
      <c r="V367">
        <f>bef13over!V367*($A367='Beregning - Sykkel'!$P$94)</f>
        <v>0</v>
      </c>
      <c r="W367">
        <f>bef13over!W367*($A367='Beregning - Sykkel'!$P$94)</f>
        <v>0</v>
      </c>
      <c r="X367">
        <f>bef13over!X367*($A367='Beregning - Sykkel'!$P$94)</f>
        <v>0</v>
      </c>
      <c r="Y367">
        <f>bef13over!Y367*($A367='Beregning - Sykkel'!$P$94)</f>
        <v>0</v>
      </c>
      <c r="Z367">
        <f>bef13over!Z367*($A367='Beregning - Sykkel'!$P$94)</f>
        <v>0</v>
      </c>
      <c r="AA367">
        <f>bef13over!AA367*($A367='Beregning - Sykkel'!$P$94)</f>
        <v>0</v>
      </c>
      <c r="AB367">
        <f>bef13over!AB367*($A367='Beregning - Sykkel'!$P$94)</f>
        <v>0</v>
      </c>
      <c r="AC367">
        <f>bef13over!AC367*($A367='Beregning - Sykkel'!$P$94)</f>
        <v>0</v>
      </c>
      <c r="AD367">
        <f>bef13over!AD367*($A367='Beregning - Sykkel'!$P$94)</f>
        <v>0</v>
      </c>
    </row>
    <row r="368" spans="1:30">
      <c r="A368">
        <v>1838</v>
      </c>
      <c r="B368">
        <f>bef13over!B368*($A368='Beregning - Sykkel'!$P$94)</f>
        <v>0</v>
      </c>
      <c r="C368">
        <f>bef13over!C368*($A368='Beregning - Sykkel'!$P$94)</f>
        <v>0</v>
      </c>
      <c r="D368">
        <f>bef13over!D368*($A368='Beregning - Sykkel'!$P$94)</f>
        <v>0</v>
      </c>
      <c r="E368">
        <f>bef13over!E368*($A368='Beregning - Sykkel'!$P$94)</f>
        <v>0</v>
      </c>
      <c r="F368">
        <f>bef13over!F368*($A368='Beregning - Sykkel'!$P$94)</f>
        <v>0</v>
      </c>
      <c r="G368">
        <f>bef13over!G368*($A368='Beregning - Sykkel'!$P$94)</f>
        <v>0</v>
      </c>
      <c r="H368">
        <f>bef13over!H368*($A368='Beregning - Sykkel'!$P$94)</f>
        <v>0</v>
      </c>
      <c r="I368">
        <f>bef13over!I368*($A368='Beregning - Sykkel'!$P$94)</f>
        <v>0</v>
      </c>
      <c r="J368">
        <f>bef13over!J368*($A368='Beregning - Sykkel'!$P$94)</f>
        <v>0</v>
      </c>
      <c r="K368">
        <f>bef13over!K368*($A368='Beregning - Sykkel'!$P$94)</f>
        <v>0</v>
      </c>
      <c r="L368">
        <f>bef13over!L368*($A368='Beregning - Sykkel'!$P$94)</f>
        <v>0</v>
      </c>
      <c r="M368">
        <f>bef13over!M368*($A368='Beregning - Sykkel'!$P$94)</f>
        <v>0</v>
      </c>
      <c r="N368">
        <f>bef13over!N368*($A368='Beregning - Sykkel'!$P$94)</f>
        <v>0</v>
      </c>
      <c r="O368">
        <f>bef13over!O368*($A368='Beregning - Sykkel'!$P$94)</f>
        <v>0</v>
      </c>
      <c r="P368">
        <f>bef13over!P368*($A368='Beregning - Sykkel'!$P$94)</f>
        <v>0</v>
      </c>
      <c r="Q368">
        <f>bef13over!Q368*($A368='Beregning - Sykkel'!$P$94)</f>
        <v>0</v>
      </c>
      <c r="R368">
        <f>bef13over!R368*($A368='Beregning - Sykkel'!$P$94)</f>
        <v>0</v>
      </c>
      <c r="S368">
        <f>bef13over!S368*($A368='Beregning - Sykkel'!$P$94)</f>
        <v>0</v>
      </c>
      <c r="T368">
        <f>bef13over!T368*($A368='Beregning - Sykkel'!$P$94)</f>
        <v>0</v>
      </c>
      <c r="U368">
        <f>bef13over!U368*($A368='Beregning - Sykkel'!$P$94)</f>
        <v>0</v>
      </c>
      <c r="V368">
        <f>bef13over!V368*($A368='Beregning - Sykkel'!$P$94)</f>
        <v>0</v>
      </c>
      <c r="W368">
        <f>bef13over!W368*($A368='Beregning - Sykkel'!$P$94)</f>
        <v>0</v>
      </c>
      <c r="X368">
        <f>bef13over!X368*($A368='Beregning - Sykkel'!$P$94)</f>
        <v>0</v>
      </c>
      <c r="Y368">
        <f>bef13over!Y368*($A368='Beregning - Sykkel'!$P$94)</f>
        <v>0</v>
      </c>
      <c r="Z368">
        <f>bef13over!Z368*($A368='Beregning - Sykkel'!$P$94)</f>
        <v>0</v>
      </c>
      <c r="AA368">
        <f>bef13over!AA368*($A368='Beregning - Sykkel'!$P$94)</f>
        <v>0</v>
      </c>
      <c r="AB368">
        <f>bef13over!AB368*($A368='Beregning - Sykkel'!$P$94)</f>
        <v>0</v>
      </c>
      <c r="AC368">
        <f>bef13over!AC368*($A368='Beregning - Sykkel'!$P$94)</f>
        <v>0</v>
      </c>
      <c r="AD368">
        <f>bef13over!AD368*($A368='Beregning - Sykkel'!$P$94)</f>
        <v>0</v>
      </c>
    </row>
    <row r="369" spans="1:30">
      <c r="A369">
        <v>1839</v>
      </c>
      <c r="B369">
        <f>bef13over!B369*($A369='Beregning - Sykkel'!$P$94)</f>
        <v>0</v>
      </c>
      <c r="C369">
        <f>bef13over!C369*($A369='Beregning - Sykkel'!$P$94)</f>
        <v>0</v>
      </c>
      <c r="D369">
        <f>bef13over!D369*($A369='Beregning - Sykkel'!$P$94)</f>
        <v>0</v>
      </c>
      <c r="E369">
        <f>bef13over!E369*($A369='Beregning - Sykkel'!$P$94)</f>
        <v>0</v>
      </c>
      <c r="F369">
        <f>bef13over!F369*($A369='Beregning - Sykkel'!$P$94)</f>
        <v>0</v>
      </c>
      <c r="G369">
        <f>bef13over!G369*($A369='Beregning - Sykkel'!$P$94)</f>
        <v>0</v>
      </c>
      <c r="H369">
        <f>bef13over!H369*($A369='Beregning - Sykkel'!$P$94)</f>
        <v>0</v>
      </c>
      <c r="I369">
        <f>bef13over!I369*($A369='Beregning - Sykkel'!$P$94)</f>
        <v>0</v>
      </c>
      <c r="J369">
        <f>bef13over!J369*($A369='Beregning - Sykkel'!$P$94)</f>
        <v>0</v>
      </c>
      <c r="K369">
        <f>bef13over!K369*($A369='Beregning - Sykkel'!$P$94)</f>
        <v>0</v>
      </c>
      <c r="L369">
        <f>bef13over!L369*($A369='Beregning - Sykkel'!$P$94)</f>
        <v>0</v>
      </c>
      <c r="M369">
        <f>bef13over!M369*($A369='Beregning - Sykkel'!$P$94)</f>
        <v>0</v>
      </c>
      <c r="N369">
        <f>bef13over!N369*($A369='Beregning - Sykkel'!$P$94)</f>
        <v>0</v>
      </c>
      <c r="O369">
        <f>bef13over!O369*($A369='Beregning - Sykkel'!$P$94)</f>
        <v>0</v>
      </c>
      <c r="P369">
        <f>bef13over!P369*($A369='Beregning - Sykkel'!$P$94)</f>
        <v>0</v>
      </c>
      <c r="Q369">
        <f>bef13over!Q369*($A369='Beregning - Sykkel'!$P$94)</f>
        <v>0</v>
      </c>
      <c r="R369">
        <f>bef13over!R369*($A369='Beregning - Sykkel'!$P$94)</f>
        <v>0</v>
      </c>
      <c r="S369">
        <f>bef13over!S369*($A369='Beregning - Sykkel'!$P$94)</f>
        <v>0</v>
      </c>
      <c r="T369">
        <f>bef13over!T369*($A369='Beregning - Sykkel'!$P$94)</f>
        <v>0</v>
      </c>
      <c r="U369">
        <f>bef13over!U369*($A369='Beregning - Sykkel'!$P$94)</f>
        <v>0</v>
      </c>
      <c r="V369">
        <f>bef13over!V369*($A369='Beregning - Sykkel'!$P$94)</f>
        <v>0</v>
      </c>
      <c r="W369">
        <f>bef13over!W369*($A369='Beregning - Sykkel'!$P$94)</f>
        <v>0</v>
      </c>
      <c r="X369">
        <f>bef13over!X369*($A369='Beregning - Sykkel'!$P$94)</f>
        <v>0</v>
      </c>
      <c r="Y369">
        <f>bef13over!Y369*($A369='Beregning - Sykkel'!$P$94)</f>
        <v>0</v>
      </c>
      <c r="Z369">
        <f>bef13over!Z369*($A369='Beregning - Sykkel'!$P$94)</f>
        <v>0</v>
      </c>
      <c r="AA369">
        <f>bef13over!AA369*($A369='Beregning - Sykkel'!$P$94)</f>
        <v>0</v>
      </c>
      <c r="AB369">
        <f>bef13over!AB369*($A369='Beregning - Sykkel'!$P$94)</f>
        <v>0</v>
      </c>
      <c r="AC369">
        <f>bef13over!AC369*($A369='Beregning - Sykkel'!$P$94)</f>
        <v>0</v>
      </c>
      <c r="AD369">
        <f>bef13over!AD369*($A369='Beregning - Sykkel'!$P$94)</f>
        <v>0</v>
      </c>
    </row>
    <row r="370" spans="1:30">
      <c r="A370">
        <v>1840</v>
      </c>
      <c r="B370">
        <f>bef13over!B370*($A370='Beregning - Sykkel'!$P$94)</f>
        <v>0</v>
      </c>
      <c r="C370">
        <f>bef13over!C370*($A370='Beregning - Sykkel'!$P$94)</f>
        <v>0</v>
      </c>
      <c r="D370">
        <f>bef13over!D370*($A370='Beregning - Sykkel'!$P$94)</f>
        <v>0</v>
      </c>
      <c r="E370">
        <f>bef13over!E370*($A370='Beregning - Sykkel'!$P$94)</f>
        <v>0</v>
      </c>
      <c r="F370">
        <f>bef13over!F370*($A370='Beregning - Sykkel'!$P$94)</f>
        <v>0</v>
      </c>
      <c r="G370">
        <f>bef13over!G370*($A370='Beregning - Sykkel'!$P$94)</f>
        <v>0</v>
      </c>
      <c r="H370">
        <f>bef13over!H370*($A370='Beregning - Sykkel'!$P$94)</f>
        <v>0</v>
      </c>
      <c r="I370">
        <f>bef13over!I370*($A370='Beregning - Sykkel'!$P$94)</f>
        <v>0</v>
      </c>
      <c r="J370">
        <f>bef13over!J370*($A370='Beregning - Sykkel'!$P$94)</f>
        <v>0</v>
      </c>
      <c r="K370">
        <f>bef13over!K370*($A370='Beregning - Sykkel'!$P$94)</f>
        <v>0</v>
      </c>
      <c r="L370">
        <f>bef13over!L370*($A370='Beregning - Sykkel'!$P$94)</f>
        <v>0</v>
      </c>
      <c r="M370">
        <f>bef13over!M370*($A370='Beregning - Sykkel'!$P$94)</f>
        <v>0</v>
      </c>
      <c r="N370">
        <f>bef13over!N370*($A370='Beregning - Sykkel'!$P$94)</f>
        <v>0</v>
      </c>
      <c r="O370">
        <f>bef13over!O370*($A370='Beregning - Sykkel'!$P$94)</f>
        <v>0</v>
      </c>
      <c r="P370">
        <f>bef13over!P370*($A370='Beregning - Sykkel'!$P$94)</f>
        <v>0</v>
      </c>
      <c r="Q370">
        <f>bef13over!Q370*($A370='Beregning - Sykkel'!$P$94)</f>
        <v>0</v>
      </c>
      <c r="R370">
        <f>bef13over!R370*($A370='Beregning - Sykkel'!$P$94)</f>
        <v>0</v>
      </c>
      <c r="S370">
        <f>bef13over!S370*($A370='Beregning - Sykkel'!$P$94)</f>
        <v>0</v>
      </c>
      <c r="T370">
        <f>bef13over!T370*($A370='Beregning - Sykkel'!$P$94)</f>
        <v>0</v>
      </c>
      <c r="U370">
        <f>bef13over!U370*($A370='Beregning - Sykkel'!$P$94)</f>
        <v>0</v>
      </c>
      <c r="V370">
        <f>bef13over!V370*($A370='Beregning - Sykkel'!$P$94)</f>
        <v>0</v>
      </c>
      <c r="W370">
        <f>bef13over!W370*($A370='Beregning - Sykkel'!$P$94)</f>
        <v>0</v>
      </c>
      <c r="X370">
        <f>bef13over!X370*($A370='Beregning - Sykkel'!$P$94)</f>
        <v>0</v>
      </c>
      <c r="Y370">
        <f>bef13over!Y370*($A370='Beregning - Sykkel'!$P$94)</f>
        <v>0</v>
      </c>
      <c r="Z370">
        <f>bef13over!Z370*($A370='Beregning - Sykkel'!$P$94)</f>
        <v>0</v>
      </c>
      <c r="AA370">
        <f>bef13over!AA370*($A370='Beregning - Sykkel'!$P$94)</f>
        <v>0</v>
      </c>
      <c r="AB370">
        <f>bef13over!AB370*($A370='Beregning - Sykkel'!$P$94)</f>
        <v>0</v>
      </c>
      <c r="AC370">
        <f>bef13over!AC370*($A370='Beregning - Sykkel'!$P$94)</f>
        <v>0</v>
      </c>
      <c r="AD370">
        <f>bef13over!AD370*($A370='Beregning - Sykkel'!$P$94)</f>
        <v>0</v>
      </c>
    </row>
    <row r="371" spans="1:30">
      <c r="A371">
        <v>1841</v>
      </c>
      <c r="B371">
        <f>bef13over!B371*($A371='Beregning - Sykkel'!$P$94)</f>
        <v>0</v>
      </c>
      <c r="C371">
        <f>bef13over!C371*($A371='Beregning - Sykkel'!$P$94)</f>
        <v>0</v>
      </c>
      <c r="D371">
        <f>bef13over!D371*($A371='Beregning - Sykkel'!$P$94)</f>
        <v>0</v>
      </c>
      <c r="E371">
        <f>bef13over!E371*($A371='Beregning - Sykkel'!$P$94)</f>
        <v>0</v>
      </c>
      <c r="F371">
        <f>bef13over!F371*($A371='Beregning - Sykkel'!$P$94)</f>
        <v>0</v>
      </c>
      <c r="G371">
        <f>bef13over!G371*($A371='Beregning - Sykkel'!$P$94)</f>
        <v>0</v>
      </c>
      <c r="H371">
        <f>bef13over!H371*($A371='Beregning - Sykkel'!$P$94)</f>
        <v>0</v>
      </c>
      <c r="I371">
        <f>bef13over!I371*($A371='Beregning - Sykkel'!$P$94)</f>
        <v>0</v>
      </c>
      <c r="J371">
        <f>bef13over!J371*($A371='Beregning - Sykkel'!$P$94)</f>
        <v>0</v>
      </c>
      <c r="K371">
        <f>bef13over!K371*($A371='Beregning - Sykkel'!$P$94)</f>
        <v>0</v>
      </c>
      <c r="L371">
        <f>bef13over!L371*($A371='Beregning - Sykkel'!$P$94)</f>
        <v>0</v>
      </c>
      <c r="M371">
        <f>bef13over!M371*($A371='Beregning - Sykkel'!$P$94)</f>
        <v>0</v>
      </c>
      <c r="N371">
        <f>bef13over!N371*($A371='Beregning - Sykkel'!$P$94)</f>
        <v>0</v>
      </c>
      <c r="O371">
        <f>bef13over!O371*($A371='Beregning - Sykkel'!$P$94)</f>
        <v>0</v>
      </c>
      <c r="P371">
        <f>bef13over!P371*($A371='Beregning - Sykkel'!$P$94)</f>
        <v>0</v>
      </c>
      <c r="Q371">
        <f>bef13over!Q371*($A371='Beregning - Sykkel'!$P$94)</f>
        <v>0</v>
      </c>
      <c r="R371">
        <f>bef13over!R371*($A371='Beregning - Sykkel'!$P$94)</f>
        <v>0</v>
      </c>
      <c r="S371">
        <f>bef13over!S371*($A371='Beregning - Sykkel'!$P$94)</f>
        <v>0</v>
      </c>
      <c r="T371">
        <f>bef13over!T371*($A371='Beregning - Sykkel'!$P$94)</f>
        <v>0</v>
      </c>
      <c r="U371">
        <f>bef13over!U371*($A371='Beregning - Sykkel'!$P$94)</f>
        <v>0</v>
      </c>
      <c r="V371">
        <f>bef13over!V371*($A371='Beregning - Sykkel'!$P$94)</f>
        <v>0</v>
      </c>
      <c r="W371">
        <f>bef13over!W371*($A371='Beregning - Sykkel'!$P$94)</f>
        <v>0</v>
      </c>
      <c r="X371">
        <f>bef13over!X371*($A371='Beregning - Sykkel'!$P$94)</f>
        <v>0</v>
      </c>
      <c r="Y371">
        <f>bef13over!Y371*($A371='Beregning - Sykkel'!$P$94)</f>
        <v>0</v>
      </c>
      <c r="Z371">
        <f>bef13over!Z371*($A371='Beregning - Sykkel'!$P$94)</f>
        <v>0</v>
      </c>
      <c r="AA371">
        <f>bef13over!AA371*($A371='Beregning - Sykkel'!$P$94)</f>
        <v>0</v>
      </c>
      <c r="AB371">
        <f>bef13over!AB371*($A371='Beregning - Sykkel'!$P$94)</f>
        <v>0</v>
      </c>
      <c r="AC371">
        <f>bef13over!AC371*($A371='Beregning - Sykkel'!$P$94)</f>
        <v>0</v>
      </c>
      <c r="AD371">
        <f>bef13over!AD371*($A371='Beregning - Sykkel'!$P$94)</f>
        <v>0</v>
      </c>
    </row>
    <row r="372" spans="1:30">
      <c r="A372">
        <v>1845</v>
      </c>
      <c r="B372">
        <f>bef13over!B372*($A372='Beregning - Sykkel'!$P$94)</f>
        <v>0</v>
      </c>
      <c r="C372">
        <f>bef13over!C372*($A372='Beregning - Sykkel'!$P$94)</f>
        <v>0</v>
      </c>
      <c r="D372">
        <f>bef13over!D372*($A372='Beregning - Sykkel'!$P$94)</f>
        <v>0</v>
      </c>
      <c r="E372">
        <f>bef13over!E372*($A372='Beregning - Sykkel'!$P$94)</f>
        <v>0</v>
      </c>
      <c r="F372">
        <f>bef13over!F372*($A372='Beregning - Sykkel'!$P$94)</f>
        <v>0</v>
      </c>
      <c r="G372">
        <f>bef13over!G372*($A372='Beregning - Sykkel'!$P$94)</f>
        <v>0</v>
      </c>
      <c r="H372">
        <f>bef13over!H372*($A372='Beregning - Sykkel'!$P$94)</f>
        <v>0</v>
      </c>
      <c r="I372">
        <f>bef13over!I372*($A372='Beregning - Sykkel'!$P$94)</f>
        <v>0</v>
      </c>
      <c r="J372">
        <f>bef13over!J372*($A372='Beregning - Sykkel'!$P$94)</f>
        <v>0</v>
      </c>
      <c r="K372">
        <f>bef13over!K372*($A372='Beregning - Sykkel'!$P$94)</f>
        <v>0</v>
      </c>
      <c r="L372">
        <f>bef13over!L372*($A372='Beregning - Sykkel'!$P$94)</f>
        <v>0</v>
      </c>
      <c r="M372">
        <f>bef13over!M372*($A372='Beregning - Sykkel'!$P$94)</f>
        <v>0</v>
      </c>
      <c r="N372">
        <f>bef13over!N372*($A372='Beregning - Sykkel'!$P$94)</f>
        <v>0</v>
      </c>
      <c r="O372">
        <f>bef13over!O372*($A372='Beregning - Sykkel'!$P$94)</f>
        <v>0</v>
      </c>
      <c r="P372">
        <f>bef13over!P372*($A372='Beregning - Sykkel'!$P$94)</f>
        <v>0</v>
      </c>
      <c r="Q372">
        <f>bef13over!Q372*($A372='Beregning - Sykkel'!$P$94)</f>
        <v>0</v>
      </c>
      <c r="R372">
        <f>bef13over!R372*($A372='Beregning - Sykkel'!$P$94)</f>
        <v>0</v>
      </c>
      <c r="S372">
        <f>bef13over!S372*($A372='Beregning - Sykkel'!$P$94)</f>
        <v>0</v>
      </c>
      <c r="T372">
        <f>bef13over!T372*($A372='Beregning - Sykkel'!$P$94)</f>
        <v>0</v>
      </c>
      <c r="U372">
        <f>bef13over!U372*($A372='Beregning - Sykkel'!$P$94)</f>
        <v>0</v>
      </c>
      <c r="V372">
        <f>bef13over!V372*($A372='Beregning - Sykkel'!$P$94)</f>
        <v>0</v>
      </c>
      <c r="W372">
        <f>bef13over!W372*($A372='Beregning - Sykkel'!$P$94)</f>
        <v>0</v>
      </c>
      <c r="X372">
        <f>bef13over!X372*($A372='Beregning - Sykkel'!$P$94)</f>
        <v>0</v>
      </c>
      <c r="Y372">
        <f>bef13over!Y372*($A372='Beregning - Sykkel'!$P$94)</f>
        <v>0</v>
      </c>
      <c r="Z372">
        <f>bef13over!Z372*($A372='Beregning - Sykkel'!$P$94)</f>
        <v>0</v>
      </c>
      <c r="AA372">
        <f>bef13over!AA372*($A372='Beregning - Sykkel'!$P$94)</f>
        <v>0</v>
      </c>
      <c r="AB372">
        <f>bef13over!AB372*($A372='Beregning - Sykkel'!$P$94)</f>
        <v>0</v>
      </c>
      <c r="AC372">
        <f>bef13over!AC372*($A372='Beregning - Sykkel'!$P$94)</f>
        <v>0</v>
      </c>
      <c r="AD372">
        <f>bef13over!AD372*($A372='Beregning - Sykkel'!$P$94)</f>
        <v>0</v>
      </c>
    </row>
    <row r="373" spans="1:30">
      <c r="A373">
        <v>1848</v>
      </c>
      <c r="B373">
        <f>bef13over!B373*($A373='Beregning - Sykkel'!$P$94)</f>
        <v>0</v>
      </c>
      <c r="C373">
        <f>bef13over!C373*($A373='Beregning - Sykkel'!$P$94)</f>
        <v>0</v>
      </c>
      <c r="D373">
        <f>bef13over!D373*($A373='Beregning - Sykkel'!$P$94)</f>
        <v>0</v>
      </c>
      <c r="E373">
        <f>bef13over!E373*($A373='Beregning - Sykkel'!$P$94)</f>
        <v>0</v>
      </c>
      <c r="F373">
        <f>bef13over!F373*($A373='Beregning - Sykkel'!$P$94)</f>
        <v>0</v>
      </c>
      <c r="G373">
        <f>bef13over!G373*($A373='Beregning - Sykkel'!$P$94)</f>
        <v>0</v>
      </c>
      <c r="H373">
        <f>bef13over!H373*($A373='Beregning - Sykkel'!$P$94)</f>
        <v>0</v>
      </c>
      <c r="I373">
        <f>bef13over!I373*($A373='Beregning - Sykkel'!$P$94)</f>
        <v>0</v>
      </c>
      <c r="J373">
        <f>bef13over!J373*($A373='Beregning - Sykkel'!$P$94)</f>
        <v>0</v>
      </c>
      <c r="K373">
        <f>bef13over!K373*($A373='Beregning - Sykkel'!$P$94)</f>
        <v>0</v>
      </c>
      <c r="L373">
        <f>bef13over!L373*($A373='Beregning - Sykkel'!$P$94)</f>
        <v>0</v>
      </c>
      <c r="M373">
        <f>bef13over!M373*($A373='Beregning - Sykkel'!$P$94)</f>
        <v>0</v>
      </c>
      <c r="N373">
        <f>bef13over!N373*($A373='Beregning - Sykkel'!$P$94)</f>
        <v>0</v>
      </c>
      <c r="O373">
        <f>bef13over!O373*($A373='Beregning - Sykkel'!$P$94)</f>
        <v>0</v>
      </c>
      <c r="P373">
        <f>bef13over!P373*($A373='Beregning - Sykkel'!$P$94)</f>
        <v>0</v>
      </c>
      <c r="Q373">
        <f>bef13over!Q373*($A373='Beregning - Sykkel'!$P$94)</f>
        <v>0</v>
      </c>
      <c r="R373">
        <f>bef13over!R373*($A373='Beregning - Sykkel'!$P$94)</f>
        <v>0</v>
      </c>
      <c r="S373">
        <f>bef13over!S373*($A373='Beregning - Sykkel'!$P$94)</f>
        <v>0</v>
      </c>
      <c r="T373">
        <f>bef13over!T373*($A373='Beregning - Sykkel'!$P$94)</f>
        <v>0</v>
      </c>
      <c r="U373">
        <f>bef13over!U373*($A373='Beregning - Sykkel'!$P$94)</f>
        <v>0</v>
      </c>
      <c r="V373">
        <f>bef13over!V373*($A373='Beregning - Sykkel'!$P$94)</f>
        <v>0</v>
      </c>
      <c r="W373">
        <f>bef13over!W373*($A373='Beregning - Sykkel'!$P$94)</f>
        <v>0</v>
      </c>
      <c r="X373">
        <f>bef13over!X373*($A373='Beregning - Sykkel'!$P$94)</f>
        <v>0</v>
      </c>
      <c r="Y373">
        <f>bef13over!Y373*($A373='Beregning - Sykkel'!$P$94)</f>
        <v>0</v>
      </c>
      <c r="Z373">
        <f>bef13over!Z373*($A373='Beregning - Sykkel'!$P$94)</f>
        <v>0</v>
      </c>
      <c r="AA373">
        <f>bef13over!AA373*($A373='Beregning - Sykkel'!$P$94)</f>
        <v>0</v>
      </c>
      <c r="AB373">
        <f>bef13over!AB373*($A373='Beregning - Sykkel'!$P$94)</f>
        <v>0</v>
      </c>
      <c r="AC373">
        <f>bef13over!AC373*($A373='Beregning - Sykkel'!$P$94)</f>
        <v>0</v>
      </c>
      <c r="AD373">
        <f>bef13over!AD373*($A373='Beregning - Sykkel'!$P$94)</f>
        <v>0</v>
      </c>
    </row>
    <row r="374" spans="1:30">
      <c r="A374">
        <v>1849</v>
      </c>
      <c r="B374">
        <f>bef13over!B374*($A374='Beregning - Sykkel'!$P$94)</f>
        <v>0</v>
      </c>
      <c r="C374">
        <f>bef13over!C374*($A374='Beregning - Sykkel'!$P$94)</f>
        <v>0</v>
      </c>
      <c r="D374">
        <f>bef13over!D374*($A374='Beregning - Sykkel'!$P$94)</f>
        <v>0</v>
      </c>
      <c r="E374">
        <f>bef13over!E374*($A374='Beregning - Sykkel'!$P$94)</f>
        <v>0</v>
      </c>
      <c r="F374">
        <f>bef13over!F374*($A374='Beregning - Sykkel'!$P$94)</f>
        <v>0</v>
      </c>
      <c r="G374">
        <f>bef13over!G374*($A374='Beregning - Sykkel'!$P$94)</f>
        <v>0</v>
      </c>
      <c r="H374">
        <f>bef13over!H374*($A374='Beregning - Sykkel'!$P$94)</f>
        <v>0</v>
      </c>
      <c r="I374">
        <f>bef13over!I374*($A374='Beregning - Sykkel'!$P$94)</f>
        <v>0</v>
      </c>
      <c r="J374">
        <f>bef13over!J374*($A374='Beregning - Sykkel'!$P$94)</f>
        <v>0</v>
      </c>
      <c r="K374">
        <f>bef13over!K374*($A374='Beregning - Sykkel'!$P$94)</f>
        <v>0</v>
      </c>
      <c r="L374">
        <f>bef13over!L374*($A374='Beregning - Sykkel'!$P$94)</f>
        <v>0</v>
      </c>
      <c r="M374">
        <f>bef13over!M374*($A374='Beregning - Sykkel'!$P$94)</f>
        <v>0</v>
      </c>
      <c r="N374">
        <f>bef13over!N374*($A374='Beregning - Sykkel'!$P$94)</f>
        <v>0</v>
      </c>
      <c r="O374">
        <f>bef13over!O374*($A374='Beregning - Sykkel'!$P$94)</f>
        <v>0</v>
      </c>
      <c r="P374">
        <f>bef13over!P374*($A374='Beregning - Sykkel'!$P$94)</f>
        <v>0</v>
      </c>
      <c r="Q374">
        <f>bef13over!Q374*($A374='Beregning - Sykkel'!$P$94)</f>
        <v>0</v>
      </c>
      <c r="R374">
        <f>bef13over!R374*($A374='Beregning - Sykkel'!$P$94)</f>
        <v>0</v>
      </c>
      <c r="S374">
        <f>bef13over!S374*($A374='Beregning - Sykkel'!$P$94)</f>
        <v>0</v>
      </c>
      <c r="T374">
        <f>bef13over!T374*($A374='Beregning - Sykkel'!$P$94)</f>
        <v>0</v>
      </c>
      <c r="U374">
        <f>bef13over!U374*($A374='Beregning - Sykkel'!$P$94)</f>
        <v>0</v>
      </c>
      <c r="V374">
        <f>bef13over!V374*($A374='Beregning - Sykkel'!$P$94)</f>
        <v>0</v>
      </c>
      <c r="W374">
        <f>bef13over!W374*($A374='Beregning - Sykkel'!$P$94)</f>
        <v>0</v>
      </c>
      <c r="X374">
        <f>bef13over!X374*($A374='Beregning - Sykkel'!$P$94)</f>
        <v>0</v>
      </c>
      <c r="Y374">
        <f>bef13over!Y374*($A374='Beregning - Sykkel'!$P$94)</f>
        <v>0</v>
      </c>
      <c r="Z374">
        <f>bef13over!Z374*($A374='Beregning - Sykkel'!$P$94)</f>
        <v>0</v>
      </c>
      <c r="AA374">
        <f>bef13over!AA374*($A374='Beregning - Sykkel'!$P$94)</f>
        <v>0</v>
      </c>
      <c r="AB374">
        <f>bef13over!AB374*($A374='Beregning - Sykkel'!$P$94)</f>
        <v>0</v>
      </c>
      <c r="AC374">
        <f>bef13over!AC374*($A374='Beregning - Sykkel'!$P$94)</f>
        <v>0</v>
      </c>
      <c r="AD374">
        <f>bef13over!AD374*($A374='Beregning - Sykkel'!$P$94)</f>
        <v>0</v>
      </c>
    </row>
    <row r="375" spans="1:30">
      <c r="A375">
        <v>1850</v>
      </c>
      <c r="B375">
        <f>bef13over!B375*($A375='Beregning - Sykkel'!$P$94)</f>
        <v>0</v>
      </c>
      <c r="C375">
        <f>bef13over!C375*($A375='Beregning - Sykkel'!$P$94)</f>
        <v>0</v>
      </c>
      <c r="D375">
        <f>bef13over!D375*($A375='Beregning - Sykkel'!$P$94)</f>
        <v>0</v>
      </c>
      <c r="E375">
        <f>bef13over!E375*($A375='Beregning - Sykkel'!$P$94)</f>
        <v>0</v>
      </c>
      <c r="F375">
        <f>bef13over!F375*($A375='Beregning - Sykkel'!$P$94)</f>
        <v>0</v>
      </c>
      <c r="G375">
        <f>bef13over!G375*($A375='Beregning - Sykkel'!$P$94)</f>
        <v>0</v>
      </c>
      <c r="H375">
        <f>bef13over!H375*($A375='Beregning - Sykkel'!$P$94)</f>
        <v>0</v>
      </c>
      <c r="I375">
        <f>bef13over!I375*($A375='Beregning - Sykkel'!$P$94)</f>
        <v>0</v>
      </c>
      <c r="J375">
        <f>bef13over!J375*($A375='Beregning - Sykkel'!$P$94)</f>
        <v>0</v>
      </c>
      <c r="K375">
        <f>bef13over!K375*($A375='Beregning - Sykkel'!$P$94)</f>
        <v>0</v>
      </c>
      <c r="L375">
        <f>bef13over!L375*($A375='Beregning - Sykkel'!$P$94)</f>
        <v>0</v>
      </c>
      <c r="M375">
        <f>bef13over!M375*($A375='Beregning - Sykkel'!$P$94)</f>
        <v>0</v>
      </c>
      <c r="N375">
        <f>bef13over!N375*($A375='Beregning - Sykkel'!$P$94)</f>
        <v>0</v>
      </c>
      <c r="O375">
        <f>bef13over!O375*($A375='Beregning - Sykkel'!$P$94)</f>
        <v>0</v>
      </c>
      <c r="P375">
        <f>bef13over!P375*($A375='Beregning - Sykkel'!$P$94)</f>
        <v>0</v>
      </c>
      <c r="Q375">
        <f>bef13over!Q375*($A375='Beregning - Sykkel'!$P$94)</f>
        <v>0</v>
      </c>
      <c r="R375">
        <f>bef13over!R375*($A375='Beregning - Sykkel'!$P$94)</f>
        <v>0</v>
      </c>
      <c r="S375">
        <f>bef13over!S375*($A375='Beregning - Sykkel'!$P$94)</f>
        <v>0</v>
      </c>
      <c r="T375">
        <f>bef13over!T375*($A375='Beregning - Sykkel'!$P$94)</f>
        <v>0</v>
      </c>
      <c r="U375">
        <f>bef13over!U375*($A375='Beregning - Sykkel'!$P$94)</f>
        <v>0</v>
      </c>
      <c r="V375">
        <f>bef13over!V375*($A375='Beregning - Sykkel'!$P$94)</f>
        <v>0</v>
      </c>
      <c r="W375">
        <f>bef13over!W375*($A375='Beregning - Sykkel'!$P$94)</f>
        <v>0</v>
      </c>
      <c r="X375">
        <f>bef13over!X375*($A375='Beregning - Sykkel'!$P$94)</f>
        <v>0</v>
      </c>
      <c r="Y375">
        <f>bef13over!Y375*($A375='Beregning - Sykkel'!$P$94)</f>
        <v>0</v>
      </c>
      <c r="Z375">
        <f>bef13over!Z375*($A375='Beregning - Sykkel'!$P$94)</f>
        <v>0</v>
      </c>
      <c r="AA375">
        <f>bef13over!AA375*($A375='Beregning - Sykkel'!$P$94)</f>
        <v>0</v>
      </c>
      <c r="AB375">
        <f>bef13over!AB375*($A375='Beregning - Sykkel'!$P$94)</f>
        <v>0</v>
      </c>
      <c r="AC375">
        <f>bef13over!AC375*($A375='Beregning - Sykkel'!$P$94)</f>
        <v>0</v>
      </c>
      <c r="AD375">
        <f>bef13over!AD375*($A375='Beregning - Sykkel'!$P$94)</f>
        <v>0</v>
      </c>
    </row>
    <row r="376" spans="1:30">
      <c r="A376">
        <v>1851</v>
      </c>
      <c r="B376">
        <f>bef13over!B376*($A376='Beregning - Sykkel'!$P$94)</f>
        <v>0</v>
      </c>
      <c r="C376">
        <f>bef13over!C376*($A376='Beregning - Sykkel'!$P$94)</f>
        <v>0</v>
      </c>
      <c r="D376">
        <f>bef13over!D376*($A376='Beregning - Sykkel'!$P$94)</f>
        <v>0</v>
      </c>
      <c r="E376">
        <f>bef13over!E376*($A376='Beregning - Sykkel'!$P$94)</f>
        <v>0</v>
      </c>
      <c r="F376">
        <f>bef13over!F376*($A376='Beregning - Sykkel'!$P$94)</f>
        <v>0</v>
      </c>
      <c r="G376">
        <f>bef13over!G376*($A376='Beregning - Sykkel'!$P$94)</f>
        <v>0</v>
      </c>
      <c r="H376">
        <f>bef13over!H376*($A376='Beregning - Sykkel'!$P$94)</f>
        <v>0</v>
      </c>
      <c r="I376">
        <f>bef13over!I376*($A376='Beregning - Sykkel'!$P$94)</f>
        <v>0</v>
      </c>
      <c r="J376">
        <f>bef13over!J376*($A376='Beregning - Sykkel'!$P$94)</f>
        <v>0</v>
      </c>
      <c r="K376">
        <f>bef13over!K376*($A376='Beregning - Sykkel'!$P$94)</f>
        <v>0</v>
      </c>
      <c r="L376">
        <f>bef13over!L376*($A376='Beregning - Sykkel'!$P$94)</f>
        <v>0</v>
      </c>
      <c r="M376">
        <f>bef13over!M376*($A376='Beregning - Sykkel'!$P$94)</f>
        <v>0</v>
      </c>
      <c r="N376">
        <f>bef13over!N376*($A376='Beregning - Sykkel'!$P$94)</f>
        <v>0</v>
      </c>
      <c r="O376">
        <f>bef13over!O376*($A376='Beregning - Sykkel'!$P$94)</f>
        <v>0</v>
      </c>
      <c r="P376">
        <f>bef13over!P376*($A376='Beregning - Sykkel'!$P$94)</f>
        <v>0</v>
      </c>
      <c r="Q376">
        <f>bef13over!Q376*($A376='Beregning - Sykkel'!$P$94)</f>
        <v>0</v>
      </c>
      <c r="R376">
        <f>bef13over!R376*($A376='Beregning - Sykkel'!$P$94)</f>
        <v>0</v>
      </c>
      <c r="S376">
        <f>bef13over!S376*($A376='Beregning - Sykkel'!$P$94)</f>
        <v>0</v>
      </c>
      <c r="T376">
        <f>bef13over!T376*($A376='Beregning - Sykkel'!$P$94)</f>
        <v>0</v>
      </c>
      <c r="U376">
        <f>bef13over!U376*($A376='Beregning - Sykkel'!$P$94)</f>
        <v>0</v>
      </c>
      <c r="V376">
        <f>bef13over!V376*($A376='Beregning - Sykkel'!$P$94)</f>
        <v>0</v>
      </c>
      <c r="W376">
        <f>bef13over!W376*($A376='Beregning - Sykkel'!$P$94)</f>
        <v>0</v>
      </c>
      <c r="X376">
        <f>bef13over!X376*($A376='Beregning - Sykkel'!$P$94)</f>
        <v>0</v>
      </c>
      <c r="Y376">
        <f>bef13over!Y376*($A376='Beregning - Sykkel'!$P$94)</f>
        <v>0</v>
      </c>
      <c r="Z376">
        <f>bef13over!Z376*($A376='Beregning - Sykkel'!$P$94)</f>
        <v>0</v>
      </c>
      <c r="AA376">
        <f>bef13over!AA376*($A376='Beregning - Sykkel'!$P$94)</f>
        <v>0</v>
      </c>
      <c r="AB376">
        <f>bef13over!AB376*($A376='Beregning - Sykkel'!$P$94)</f>
        <v>0</v>
      </c>
      <c r="AC376">
        <f>bef13over!AC376*($A376='Beregning - Sykkel'!$P$94)</f>
        <v>0</v>
      </c>
      <c r="AD376">
        <f>bef13over!AD376*($A376='Beregning - Sykkel'!$P$94)</f>
        <v>0</v>
      </c>
    </row>
    <row r="377" spans="1:30">
      <c r="A377">
        <v>1852</v>
      </c>
      <c r="B377">
        <f>bef13over!B377*($A377='Beregning - Sykkel'!$P$94)</f>
        <v>0</v>
      </c>
      <c r="C377">
        <f>bef13over!C377*($A377='Beregning - Sykkel'!$P$94)</f>
        <v>0</v>
      </c>
      <c r="D377">
        <f>bef13over!D377*($A377='Beregning - Sykkel'!$P$94)</f>
        <v>0</v>
      </c>
      <c r="E377">
        <f>bef13over!E377*($A377='Beregning - Sykkel'!$P$94)</f>
        <v>0</v>
      </c>
      <c r="F377">
        <f>bef13over!F377*($A377='Beregning - Sykkel'!$P$94)</f>
        <v>0</v>
      </c>
      <c r="G377">
        <f>bef13over!G377*($A377='Beregning - Sykkel'!$P$94)</f>
        <v>0</v>
      </c>
      <c r="H377">
        <f>bef13over!H377*($A377='Beregning - Sykkel'!$P$94)</f>
        <v>0</v>
      </c>
      <c r="I377">
        <f>bef13over!I377*($A377='Beregning - Sykkel'!$P$94)</f>
        <v>0</v>
      </c>
      <c r="J377">
        <f>bef13over!J377*($A377='Beregning - Sykkel'!$P$94)</f>
        <v>0</v>
      </c>
      <c r="K377">
        <f>bef13over!K377*($A377='Beregning - Sykkel'!$P$94)</f>
        <v>0</v>
      </c>
      <c r="L377">
        <f>bef13over!L377*($A377='Beregning - Sykkel'!$P$94)</f>
        <v>0</v>
      </c>
      <c r="M377">
        <f>bef13over!M377*($A377='Beregning - Sykkel'!$P$94)</f>
        <v>0</v>
      </c>
      <c r="N377">
        <f>bef13over!N377*($A377='Beregning - Sykkel'!$P$94)</f>
        <v>0</v>
      </c>
      <c r="O377">
        <f>bef13over!O377*($A377='Beregning - Sykkel'!$P$94)</f>
        <v>0</v>
      </c>
      <c r="P377">
        <f>bef13over!P377*($A377='Beregning - Sykkel'!$P$94)</f>
        <v>0</v>
      </c>
      <c r="Q377">
        <f>bef13over!Q377*($A377='Beregning - Sykkel'!$P$94)</f>
        <v>0</v>
      </c>
      <c r="R377">
        <f>bef13over!R377*($A377='Beregning - Sykkel'!$P$94)</f>
        <v>0</v>
      </c>
      <c r="S377">
        <f>bef13over!S377*($A377='Beregning - Sykkel'!$P$94)</f>
        <v>0</v>
      </c>
      <c r="T377">
        <f>bef13over!T377*($A377='Beregning - Sykkel'!$P$94)</f>
        <v>0</v>
      </c>
      <c r="U377">
        <f>bef13over!U377*($A377='Beregning - Sykkel'!$P$94)</f>
        <v>0</v>
      </c>
      <c r="V377">
        <f>bef13over!V377*($A377='Beregning - Sykkel'!$P$94)</f>
        <v>0</v>
      </c>
      <c r="W377">
        <f>bef13over!W377*($A377='Beregning - Sykkel'!$P$94)</f>
        <v>0</v>
      </c>
      <c r="X377">
        <f>bef13over!X377*($A377='Beregning - Sykkel'!$P$94)</f>
        <v>0</v>
      </c>
      <c r="Y377">
        <f>bef13over!Y377*($A377='Beregning - Sykkel'!$P$94)</f>
        <v>0</v>
      </c>
      <c r="Z377">
        <f>bef13over!Z377*($A377='Beregning - Sykkel'!$P$94)</f>
        <v>0</v>
      </c>
      <c r="AA377">
        <f>bef13over!AA377*($A377='Beregning - Sykkel'!$P$94)</f>
        <v>0</v>
      </c>
      <c r="AB377">
        <f>bef13over!AB377*($A377='Beregning - Sykkel'!$P$94)</f>
        <v>0</v>
      </c>
      <c r="AC377">
        <f>bef13over!AC377*($A377='Beregning - Sykkel'!$P$94)</f>
        <v>0</v>
      </c>
      <c r="AD377">
        <f>bef13over!AD377*($A377='Beregning - Sykkel'!$P$94)</f>
        <v>0</v>
      </c>
    </row>
    <row r="378" spans="1:30">
      <c r="A378">
        <v>1853</v>
      </c>
      <c r="B378">
        <f>bef13over!B378*($A378='Beregning - Sykkel'!$P$94)</f>
        <v>0</v>
      </c>
      <c r="C378">
        <f>bef13over!C378*($A378='Beregning - Sykkel'!$P$94)</f>
        <v>0</v>
      </c>
      <c r="D378">
        <f>bef13over!D378*($A378='Beregning - Sykkel'!$P$94)</f>
        <v>0</v>
      </c>
      <c r="E378">
        <f>bef13over!E378*($A378='Beregning - Sykkel'!$P$94)</f>
        <v>0</v>
      </c>
      <c r="F378">
        <f>bef13over!F378*($A378='Beregning - Sykkel'!$P$94)</f>
        <v>0</v>
      </c>
      <c r="G378">
        <f>bef13over!G378*($A378='Beregning - Sykkel'!$P$94)</f>
        <v>0</v>
      </c>
      <c r="H378">
        <f>bef13over!H378*($A378='Beregning - Sykkel'!$P$94)</f>
        <v>0</v>
      </c>
      <c r="I378">
        <f>bef13over!I378*($A378='Beregning - Sykkel'!$P$94)</f>
        <v>0</v>
      </c>
      <c r="J378">
        <f>bef13over!J378*($A378='Beregning - Sykkel'!$P$94)</f>
        <v>0</v>
      </c>
      <c r="K378">
        <f>bef13over!K378*($A378='Beregning - Sykkel'!$P$94)</f>
        <v>0</v>
      </c>
      <c r="L378">
        <f>bef13over!L378*($A378='Beregning - Sykkel'!$P$94)</f>
        <v>0</v>
      </c>
      <c r="M378">
        <f>bef13over!M378*($A378='Beregning - Sykkel'!$P$94)</f>
        <v>0</v>
      </c>
      <c r="N378">
        <f>bef13over!N378*($A378='Beregning - Sykkel'!$P$94)</f>
        <v>0</v>
      </c>
      <c r="O378">
        <f>bef13over!O378*($A378='Beregning - Sykkel'!$P$94)</f>
        <v>0</v>
      </c>
      <c r="P378">
        <f>bef13over!P378*($A378='Beregning - Sykkel'!$P$94)</f>
        <v>0</v>
      </c>
      <c r="Q378">
        <f>bef13over!Q378*($A378='Beregning - Sykkel'!$P$94)</f>
        <v>0</v>
      </c>
      <c r="R378">
        <f>bef13over!R378*($A378='Beregning - Sykkel'!$P$94)</f>
        <v>0</v>
      </c>
      <c r="S378">
        <f>bef13over!S378*($A378='Beregning - Sykkel'!$P$94)</f>
        <v>0</v>
      </c>
      <c r="T378">
        <f>bef13over!T378*($A378='Beregning - Sykkel'!$P$94)</f>
        <v>0</v>
      </c>
      <c r="U378">
        <f>bef13over!U378*($A378='Beregning - Sykkel'!$P$94)</f>
        <v>0</v>
      </c>
      <c r="V378">
        <f>bef13over!V378*($A378='Beregning - Sykkel'!$P$94)</f>
        <v>0</v>
      </c>
      <c r="W378">
        <f>bef13over!W378*($A378='Beregning - Sykkel'!$P$94)</f>
        <v>0</v>
      </c>
      <c r="X378">
        <f>bef13over!X378*($A378='Beregning - Sykkel'!$P$94)</f>
        <v>0</v>
      </c>
      <c r="Y378">
        <f>bef13over!Y378*($A378='Beregning - Sykkel'!$P$94)</f>
        <v>0</v>
      </c>
      <c r="Z378">
        <f>bef13over!Z378*($A378='Beregning - Sykkel'!$P$94)</f>
        <v>0</v>
      </c>
      <c r="AA378">
        <f>bef13over!AA378*($A378='Beregning - Sykkel'!$P$94)</f>
        <v>0</v>
      </c>
      <c r="AB378">
        <f>bef13over!AB378*($A378='Beregning - Sykkel'!$P$94)</f>
        <v>0</v>
      </c>
      <c r="AC378">
        <f>bef13over!AC378*($A378='Beregning - Sykkel'!$P$94)</f>
        <v>0</v>
      </c>
      <c r="AD378">
        <f>bef13over!AD378*($A378='Beregning - Sykkel'!$P$94)</f>
        <v>0</v>
      </c>
    </row>
    <row r="379" spans="1:30">
      <c r="A379">
        <v>1854</v>
      </c>
      <c r="B379">
        <f>bef13over!B379*($A379='Beregning - Sykkel'!$P$94)</f>
        <v>0</v>
      </c>
      <c r="C379">
        <f>bef13over!C379*($A379='Beregning - Sykkel'!$P$94)</f>
        <v>0</v>
      </c>
      <c r="D379">
        <f>bef13over!D379*($A379='Beregning - Sykkel'!$P$94)</f>
        <v>0</v>
      </c>
      <c r="E379">
        <f>bef13over!E379*($A379='Beregning - Sykkel'!$P$94)</f>
        <v>0</v>
      </c>
      <c r="F379">
        <f>bef13over!F379*($A379='Beregning - Sykkel'!$P$94)</f>
        <v>0</v>
      </c>
      <c r="G379">
        <f>bef13over!G379*($A379='Beregning - Sykkel'!$P$94)</f>
        <v>0</v>
      </c>
      <c r="H379">
        <f>bef13over!H379*($A379='Beregning - Sykkel'!$P$94)</f>
        <v>0</v>
      </c>
      <c r="I379">
        <f>bef13over!I379*($A379='Beregning - Sykkel'!$P$94)</f>
        <v>0</v>
      </c>
      <c r="J379">
        <f>bef13over!J379*($A379='Beregning - Sykkel'!$P$94)</f>
        <v>0</v>
      </c>
      <c r="K379">
        <f>bef13over!K379*($A379='Beregning - Sykkel'!$P$94)</f>
        <v>0</v>
      </c>
      <c r="L379">
        <f>bef13over!L379*($A379='Beregning - Sykkel'!$P$94)</f>
        <v>0</v>
      </c>
      <c r="M379">
        <f>bef13over!M379*($A379='Beregning - Sykkel'!$P$94)</f>
        <v>0</v>
      </c>
      <c r="N379">
        <f>bef13over!N379*($A379='Beregning - Sykkel'!$P$94)</f>
        <v>0</v>
      </c>
      <c r="O379">
        <f>bef13over!O379*($A379='Beregning - Sykkel'!$P$94)</f>
        <v>0</v>
      </c>
      <c r="P379">
        <f>bef13over!P379*($A379='Beregning - Sykkel'!$P$94)</f>
        <v>0</v>
      </c>
      <c r="Q379">
        <f>bef13over!Q379*($A379='Beregning - Sykkel'!$P$94)</f>
        <v>0</v>
      </c>
      <c r="R379">
        <f>bef13over!R379*($A379='Beregning - Sykkel'!$P$94)</f>
        <v>0</v>
      </c>
      <c r="S379">
        <f>bef13over!S379*($A379='Beregning - Sykkel'!$P$94)</f>
        <v>0</v>
      </c>
      <c r="T379">
        <f>bef13over!T379*($A379='Beregning - Sykkel'!$P$94)</f>
        <v>0</v>
      </c>
      <c r="U379">
        <f>bef13over!U379*($A379='Beregning - Sykkel'!$P$94)</f>
        <v>0</v>
      </c>
      <c r="V379">
        <f>bef13over!V379*($A379='Beregning - Sykkel'!$P$94)</f>
        <v>0</v>
      </c>
      <c r="W379">
        <f>bef13over!W379*($A379='Beregning - Sykkel'!$P$94)</f>
        <v>0</v>
      </c>
      <c r="X379">
        <f>bef13over!X379*($A379='Beregning - Sykkel'!$P$94)</f>
        <v>0</v>
      </c>
      <c r="Y379">
        <f>bef13over!Y379*($A379='Beregning - Sykkel'!$P$94)</f>
        <v>0</v>
      </c>
      <c r="Z379">
        <f>bef13over!Z379*($A379='Beregning - Sykkel'!$P$94)</f>
        <v>0</v>
      </c>
      <c r="AA379">
        <f>bef13over!AA379*($A379='Beregning - Sykkel'!$P$94)</f>
        <v>0</v>
      </c>
      <c r="AB379">
        <f>bef13over!AB379*($A379='Beregning - Sykkel'!$P$94)</f>
        <v>0</v>
      </c>
      <c r="AC379">
        <f>bef13over!AC379*($A379='Beregning - Sykkel'!$P$94)</f>
        <v>0</v>
      </c>
      <c r="AD379">
        <f>bef13over!AD379*($A379='Beregning - Sykkel'!$P$94)</f>
        <v>0</v>
      </c>
    </row>
    <row r="380" spans="1:30">
      <c r="A380">
        <v>1856</v>
      </c>
      <c r="B380">
        <f>bef13over!B380*($A380='Beregning - Sykkel'!$P$94)</f>
        <v>0</v>
      </c>
      <c r="C380">
        <f>bef13over!C380*($A380='Beregning - Sykkel'!$P$94)</f>
        <v>0</v>
      </c>
      <c r="D380">
        <f>bef13over!D380*($A380='Beregning - Sykkel'!$P$94)</f>
        <v>0</v>
      </c>
      <c r="E380">
        <f>bef13over!E380*($A380='Beregning - Sykkel'!$P$94)</f>
        <v>0</v>
      </c>
      <c r="F380">
        <f>bef13over!F380*($A380='Beregning - Sykkel'!$P$94)</f>
        <v>0</v>
      </c>
      <c r="G380">
        <f>bef13over!G380*($A380='Beregning - Sykkel'!$P$94)</f>
        <v>0</v>
      </c>
      <c r="H380">
        <f>bef13over!H380*($A380='Beregning - Sykkel'!$P$94)</f>
        <v>0</v>
      </c>
      <c r="I380">
        <f>bef13over!I380*($A380='Beregning - Sykkel'!$P$94)</f>
        <v>0</v>
      </c>
      <c r="J380">
        <f>bef13over!J380*($A380='Beregning - Sykkel'!$P$94)</f>
        <v>0</v>
      </c>
      <c r="K380">
        <f>bef13over!K380*($A380='Beregning - Sykkel'!$P$94)</f>
        <v>0</v>
      </c>
      <c r="L380">
        <f>bef13over!L380*($A380='Beregning - Sykkel'!$P$94)</f>
        <v>0</v>
      </c>
      <c r="M380">
        <f>bef13over!M380*($A380='Beregning - Sykkel'!$P$94)</f>
        <v>0</v>
      </c>
      <c r="N380">
        <f>bef13over!N380*($A380='Beregning - Sykkel'!$P$94)</f>
        <v>0</v>
      </c>
      <c r="O380">
        <f>bef13over!O380*($A380='Beregning - Sykkel'!$P$94)</f>
        <v>0</v>
      </c>
      <c r="P380">
        <f>bef13over!P380*($A380='Beregning - Sykkel'!$P$94)</f>
        <v>0</v>
      </c>
      <c r="Q380">
        <f>bef13over!Q380*($A380='Beregning - Sykkel'!$P$94)</f>
        <v>0</v>
      </c>
      <c r="R380">
        <f>bef13over!R380*($A380='Beregning - Sykkel'!$P$94)</f>
        <v>0</v>
      </c>
      <c r="S380">
        <f>bef13over!S380*($A380='Beregning - Sykkel'!$P$94)</f>
        <v>0</v>
      </c>
      <c r="T380">
        <f>bef13over!T380*($A380='Beregning - Sykkel'!$P$94)</f>
        <v>0</v>
      </c>
      <c r="U380">
        <f>bef13over!U380*($A380='Beregning - Sykkel'!$P$94)</f>
        <v>0</v>
      </c>
      <c r="V380">
        <f>bef13over!V380*($A380='Beregning - Sykkel'!$P$94)</f>
        <v>0</v>
      </c>
      <c r="W380">
        <f>bef13over!W380*($A380='Beregning - Sykkel'!$P$94)</f>
        <v>0</v>
      </c>
      <c r="X380">
        <f>bef13over!X380*($A380='Beregning - Sykkel'!$P$94)</f>
        <v>0</v>
      </c>
      <c r="Y380">
        <f>bef13over!Y380*($A380='Beregning - Sykkel'!$P$94)</f>
        <v>0</v>
      </c>
      <c r="Z380">
        <f>bef13over!Z380*($A380='Beregning - Sykkel'!$P$94)</f>
        <v>0</v>
      </c>
      <c r="AA380">
        <f>bef13over!AA380*($A380='Beregning - Sykkel'!$P$94)</f>
        <v>0</v>
      </c>
      <c r="AB380">
        <f>bef13over!AB380*($A380='Beregning - Sykkel'!$P$94)</f>
        <v>0</v>
      </c>
      <c r="AC380">
        <f>bef13over!AC380*($A380='Beregning - Sykkel'!$P$94)</f>
        <v>0</v>
      </c>
      <c r="AD380">
        <f>bef13over!AD380*($A380='Beregning - Sykkel'!$P$94)</f>
        <v>0</v>
      </c>
    </row>
    <row r="381" spans="1:30">
      <c r="A381">
        <v>1857</v>
      </c>
      <c r="B381">
        <f>bef13over!B381*($A381='Beregning - Sykkel'!$P$94)</f>
        <v>0</v>
      </c>
      <c r="C381">
        <f>bef13over!C381*($A381='Beregning - Sykkel'!$P$94)</f>
        <v>0</v>
      </c>
      <c r="D381">
        <f>bef13over!D381*($A381='Beregning - Sykkel'!$P$94)</f>
        <v>0</v>
      </c>
      <c r="E381">
        <f>bef13over!E381*($A381='Beregning - Sykkel'!$P$94)</f>
        <v>0</v>
      </c>
      <c r="F381">
        <f>bef13over!F381*($A381='Beregning - Sykkel'!$P$94)</f>
        <v>0</v>
      </c>
      <c r="G381">
        <f>bef13over!G381*($A381='Beregning - Sykkel'!$P$94)</f>
        <v>0</v>
      </c>
      <c r="H381">
        <f>bef13over!H381*($A381='Beregning - Sykkel'!$P$94)</f>
        <v>0</v>
      </c>
      <c r="I381">
        <f>bef13over!I381*($A381='Beregning - Sykkel'!$P$94)</f>
        <v>0</v>
      </c>
      <c r="J381">
        <f>bef13over!J381*($A381='Beregning - Sykkel'!$P$94)</f>
        <v>0</v>
      </c>
      <c r="K381">
        <f>bef13over!K381*($A381='Beregning - Sykkel'!$P$94)</f>
        <v>0</v>
      </c>
      <c r="L381">
        <f>bef13over!L381*($A381='Beregning - Sykkel'!$P$94)</f>
        <v>0</v>
      </c>
      <c r="M381">
        <f>bef13over!M381*($A381='Beregning - Sykkel'!$P$94)</f>
        <v>0</v>
      </c>
      <c r="N381">
        <f>bef13over!N381*($A381='Beregning - Sykkel'!$P$94)</f>
        <v>0</v>
      </c>
      <c r="O381">
        <f>bef13over!O381*($A381='Beregning - Sykkel'!$P$94)</f>
        <v>0</v>
      </c>
      <c r="P381">
        <f>bef13over!P381*($A381='Beregning - Sykkel'!$P$94)</f>
        <v>0</v>
      </c>
      <c r="Q381">
        <f>bef13over!Q381*($A381='Beregning - Sykkel'!$P$94)</f>
        <v>0</v>
      </c>
      <c r="R381">
        <f>bef13over!R381*($A381='Beregning - Sykkel'!$P$94)</f>
        <v>0</v>
      </c>
      <c r="S381">
        <f>bef13over!S381*($A381='Beregning - Sykkel'!$P$94)</f>
        <v>0</v>
      </c>
      <c r="T381">
        <f>bef13over!T381*($A381='Beregning - Sykkel'!$P$94)</f>
        <v>0</v>
      </c>
      <c r="U381">
        <f>bef13over!U381*($A381='Beregning - Sykkel'!$P$94)</f>
        <v>0</v>
      </c>
      <c r="V381">
        <f>bef13over!V381*($A381='Beregning - Sykkel'!$P$94)</f>
        <v>0</v>
      </c>
      <c r="W381">
        <f>bef13over!W381*($A381='Beregning - Sykkel'!$P$94)</f>
        <v>0</v>
      </c>
      <c r="X381">
        <f>bef13over!X381*($A381='Beregning - Sykkel'!$P$94)</f>
        <v>0</v>
      </c>
      <c r="Y381">
        <f>bef13over!Y381*($A381='Beregning - Sykkel'!$P$94)</f>
        <v>0</v>
      </c>
      <c r="Z381">
        <f>bef13over!Z381*($A381='Beregning - Sykkel'!$P$94)</f>
        <v>0</v>
      </c>
      <c r="AA381">
        <f>bef13over!AA381*($A381='Beregning - Sykkel'!$P$94)</f>
        <v>0</v>
      </c>
      <c r="AB381">
        <f>bef13over!AB381*($A381='Beregning - Sykkel'!$P$94)</f>
        <v>0</v>
      </c>
      <c r="AC381">
        <f>bef13over!AC381*($A381='Beregning - Sykkel'!$P$94)</f>
        <v>0</v>
      </c>
      <c r="AD381">
        <f>bef13over!AD381*($A381='Beregning - Sykkel'!$P$94)</f>
        <v>0</v>
      </c>
    </row>
    <row r="382" spans="1:30">
      <c r="A382">
        <v>1859</v>
      </c>
      <c r="B382">
        <f>bef13over!B382*($A382='Beregning - Sykkel'!$P$94)</f>
        <v>0</v>
      </c>
      <c r="C382">
        <f>bef13over!C382*($A382='Beregning - Sykkel'!$P$94)</f>
        <v>0</v>
      </c>
      <c r="D382">
        <f>bef13over!D382*($A382='Beregning - Sykkel'!$P$94)</f>
        <v>0</v>
      </c>
      <c r="E382">
        <f>bef13over!E382*($A382='Beregning - Sykkel'!$P$94)</f>
        <v>0</v>
      </c>
      <c r="F382">
        <f>bef13over!F382*($A382='Beregning - Sykkel'!$P$94)</f>
        <v>0</v>
      </c>
      <c r="G382">
        <f>bef13over!G382*($A382='Beregning - Sykkel'!$P$94)</f>
        <v>0</v>
      </c>
      <c r="H382">
        <f>bef13over!H382*($A382='Beregning - Sykkel'!$P$94)</f>
        <v>0</v>
      </c>
      <c r="I382">
        <f>bef13over!I382*($A382='Beregning - Sykkel'!$P$94)</f>
        <v>0</v>
      </c>
      <c r="J382">
        <f>bef13over!J382*($A382='Beregning - Sykkel'!$P$94)</f>
        <v>0</v>
      </c>
      <c r="K382">
        <f>bef13over!K382*($A382='Beregning - Sykkel'!$P$94)</f>
        <v>0</v>
      </c>
      <c r="L382">
        <f>bef13over!L382*($A382='Beregning - Sykkel'!$P$94)</f>
        <v>0</v>
      </c>
      <c r="M382">
        <f>bef13over!M382*($A382='Beregning - Sykkel'!$P$94)</f>
        <v>0</v>
      </c>
      <c r="N382">
        <f>bef13over!N382*($A382='Beregning - Sykkel'!$P$94)</f>
        <v>0</v>
      </c>
      <c r="O382">
        <f>bef13over!O382*($A382='Beregning - Sykkel'!$P$94)</f>
        <v>0</v>
      </c>
      <c r="P382">
        <f>bef13over!P382*($A382='Beregning - Sykkel'!$P$94)</f>
        <v>0</v>
      </c>
      <c r="Q382">
        <f>bef13over!Q382*($A382='Beregning - Sykkel'!$P$94)</f>
        <v>0</v>
      </c>
      <c r="R382">
        <f>bef13over!R382*($A382='Beregning - Sykkel'!$P$94)</f>
        <v>0</v>
      </c>
      <c r="S382">
        <f>bef13over!S382*($A382='Beregning - Sykkel'!$P$94)</f>
        <v>0</v>
      </c>
      <c r="T382">
        <f>bef13over!T382*($A382='Beregning - Sykkel'!$P$94)</f>
        <v>0</v>
      </c>
      <c r="U382">
        <f>bef13over!U382*($A382='Beregning - Sykkel'!$P$94)</f>
        <v>0</v>
      </c>
      <c r="V382">
        <f>bef13over!V382*($A382='Beregning - Sykkel'!$P$94)</f>
        <v>0</v>
      </c>
      <c r="W382">
        <f>bef13over!W382*($A382='Beregning - Sykkel'!$P$94)</f>
        <v>0</v>
      </c>
      <c r="X382">
        <f>bef13over!X382*($A382='Beregning - Sykkel'!$P$94)</f>
        <v>0</v>
      </c>
      <c r="Y382">
        <f>bef13over!Y382*($A382='Beregning - Sykkel'!$P$94)</f>
        <v>0</v>
      </c>
      <c r="Z382">
        <f>bef13over!Z382*($A382='Beregning - Sykkel'!$P$94)</f>
        <v>0</v>
      </c>
      <c r="AA382">
        <f>bef13over!AA382*($A382='Beregning - Sykkel'!$P$94)</f>
        <v>0</v>
      </c>
      <c r="AB382">
        <f>bef13over!AB382*($A382='Beregning - Sykkel'!$P$94)</f>
        <v>0</v>
      </c>
      <c r="AC382">
        <f>bef13over!AC382*($A382='Beregning - Sykkel'!$P$94)</f>
        <v>0</v>
      </c>
      <c r="AD382">
        <f>bef13over!AD382*($A382='Beregning - Sykkel'!$P$94)</f>
        <v>0</v>
      </c>
    </row>
    <row r="383" spans="1:30">
      <c r="A383">
        <v>1860</v>
      </c>
      <c r="B383">
        <f>bef13over!B383*($A383='Beregning - Sykkel'!$P$94)</f>
        <v>0</v>
      </c>
      <c r="C383">
        <f>bef13over!C383*($A383='Beregning - Sykkel'!$P$94)</f>
        <v>0</v>
      </c>
      <c r="D383">
        <f>bef13over!D383*($A383='Beregning - Sykkel'!$P$94)</f>
        <v>0</v>
      </c>
      <c r="E383">
        <f>bef13over!E383*($A383='Beregning - Sykkel'!$P$94)</f>
        <v>0</v>
      </c>
      <c r="F383">
        <f>bef13over!F383*($A383='Beregning - Sykkel'!$P$94)</f>
        <v>0</v>
      </c>
      <c r="G383">
        <f>bef13over!G383*($A383='Beregning - Sykkel'!$P$94)</f>
        <v>0</v>
      </c>
      <c r="H383">
        <f>bef13over!H383*($A383='Beregning - Sykkel'!$P$94)</f>
        <v>0</v>
      </c>
      <c r="I383">
        <f>bef13over!I383*($A383='Beregning - Sykkel'!$P$94)</f>
        <v>0</v>
      </c>
      <c r="J383">
        <f>bef13over!J383*($A383='Beregning - Sykkel'!$P$94)</f>
        <v>0</v>
      </c>
      <c r="K383">
        <f>bef13over!K383*($A383='Beregning - Sykkel'!$P$94)</f>
        <v>0</v>
      </c>
      <c r="L383">
        <f>bef13over!L383*($A383='Beregning - Sykkel'!$P$94)</f>
        <v>0</v>
      </c>
      <c r="M383">
        <f>bef13over!M383*($A383='Beregning - Sykkel'!$P$94)</f>
        <v>0</v>
      </c>
      <c r="N383">
        <f>bef13over!N383*($A383='Beregning - Sykkel'!$P$94)</f>
        <v>0</v>
      </c>
      <c r="O383">
        <f>bef13over!O383*($A383='Beregning - Sykkel'!$P$94)</f>
        <v>0</v>
      </c>
      <c r="P383">
        <f>bef13over!P383*($A383='Beregning - Sykkel'!$P$94)</f>
        <v>0</v>
      </c>
      <c r="Q383">
        <f>bef13over!Q383*($A383='Beregning - Sykkel'!$P$94)</f>
        <v>0</v>
      </c>
      <c r="R383">
        <f>bef13over!R383*($A383='Beregning - Sykkel'!$P$94)</f>
        <v>0</v>
      </c>
      <c r="S383">
        <f>bef13over!S383*($A383='Beregning - Sykkel'!$P$94)</f>
        <v>0</v>
      </c>
      <c r="T383">
        <f>bef13over!T383*($A383='Beregning - Sykkel'!$P$94)</f>
        <v>0</v>
      </c>
      <c r="U383">
        <f>bef13over!U383*($A383='Beregning - Sykkel'!$P$94)</f>
        <v>0</v>
      </c>
      <c r="V383">
        <f>bef13over!V383*($A383='Beregning - Sykkel'!$P$94)</f>
        <v>0</v>
      </c>
      <c r="W383">
        <f>bef13over!W383*($A383='Beregning - Sykkel'!$P$94)</f>
        <v>0</v>
      </c>
      <c r="X383">
        <f>bef13over!X383*($A383='Beregning - Sykkel'!$P$94)</f>
        <v>0</v>
      </c>
      <c r="Y383">
        <f>bef13over!Y383*($A383='Beregning - Sykkel'!$P$94)</f>
        <v>0</v>
      </c>
      <c r="Z383">
        <f>bef13over!Z383*($A383='Beregning - Sykkel'!$P$94)</f>
        <v>0</v>
      </c>
      <c r="AA383">
        <f>bef13over!AA383*($A383='Beregning - Sykkel'!$P$94)</f>
        <v>0</v>
      </c>
      <c r="AB383">
        <f>bef13over!AB383*($A383='Beregning - Sykkel'!$P$94)</f>
        <v>0</v>
      </c>
      <c r="AC383">
        <f>bef13over!AC383*($A383='Beregning - Sykkel'!$P$94)</f>
        <v>0</v>
      </c>
      <c r="AD383">
        <f>bef13over!AD383*($A383='Beregning - Sykkel'!$P$94)</f>
        <v>0</v>
      </c>
    </row>
    <row r="384" spans="1:30">
      <c r="A384">
        <v>1865</v>
      </c>
      <c r="B384">
        <f>bef13over!B384*($A384='Beregning - Sykkel'!$P$94)</f>
        <v>0</v>
      </c>
      <c r="C384">
        <f>bef13over!C384*($A384='Beregning - Sykkel'!$P$94)</f>
        <v>0</v>
      </c>
      <c r="D384">
        <f>bef13over!D384*($A384='Beregning - Sykkel'!$P$94)</f>
        <v>0</v>
      </c>
      <c r="E384">
        <f>bef13over!E384*($A384='Beregning - Sykkel'!$P$94)</f>
        <v>0</v>
      </c>
      <c r="F384">
        <f>bef13over!F384*($A384='Beregning - Sykkel'!$P$94)</f>
        <v>0</v>
      </c>
      <c r="G384">
        <f>bef13over!G384*($A384='Beregning - Sykkel'!$P$94)</f>
        <v>0</v>
      </c>
      <c r="H384">
        <f>bef13over!H384*($A384='Beregning - Sykkel'!$P$94)</f>
        <v>0</v>
      </c>
      <c r="I384">
        <f>bef13over!I384*($A384='Beregning - Sykkel'!$P$94)</f>
        <v>0</v>
      </c>
      <c r="J384">
        <f>bef13over!J384*($A384='Beregning - Sykkel'!$P$94)</f>
        <v>0</v>
      </c>
      <c r="K384">
        <f>bef13over!K384*($A384='Beregning - Sykkel'!$P$94)</f>
        <v>0</v>
      </c>
      <c r="L384">
        <f>bef13over!L384*($A384='Beregning - Sykkel'!$P$94)</f>
        <v>0</v>
      </c>
      <c r="M384">
        <f>bef13over!M384*($A384='Beregning - Sykkel'!$P$94)</f>
        <v>0</v>
      </c>
      <c r="N384">
        <f>bef13over!N384*($A384='Beregning - Sykkel'!$P$94)</f>
        <v>0</v>
      </c>
      <c r="O384">
        <f>bef13over!O384*($A384='Beregning - Sykkel'!$P$94)</f>
        <v>0</v>
      </c>
      <c r="P384">
        <f>bef13over!P384*($A384='Beregning - Sykkel'!$P$94)</f>
        <v>0</v>
      </c>
      <c r="Q384">
        <f>bef13over!Q384*($A384='Beregning - Sykkel'!$P$94)</f>
        <v>0</v>
      </c>
      <c r="R384">
        <f>bef13over!R384*($A384='Beregning - Sykkel'!$P$94)</f>
        <v>0</v>
      </c>
      <c r="S384">
        <f>bef13over!S384*($A384='Beregning - Sykkel'!$P$94)</f>
        <v>0</v>
      </c>
      <c r="T384">
        <f>bef13over!T384*($A384='Beregning - Sykkel'!$P$94)</f>
        <v>0</v>
      </c>
      <c r="U384">
        <f>bef13over!U384*($A384='Beregning - Sykkel'!$P$94)</f>
        <v>0</v>
      </c>
      <c r="V384">
        <f>bef13over!V384*($A384='Beregning - Sykkel'!$P$94)</f>
        <v>0</v>
      </c>
      <c r="W384">
        <f>bef13over!W384*($A384='Beregning - Sykkel'!$P$94)</f>
        <v>0</v>
      </c>
      <c r="X384">
        <f>bef13over!X384*($A384='Beregning - Sykkel'!$P$94)</f>
        <v>0</v>
      </c>
      <c r="Y384">
        <f>bef13over!Y384*($A384='Beregning - Sykkel'!$P$94)</f>
        <v>0</v>
      </c>
      <c r="Z384">
        <f>bef13over!Z384*($A384='Beregning - Sykkel'!$P$94)</f>
        <v>0</v>
      </c>
      <c r="AA384">
        <f>bef13over!AA384*($A384='Beregning - Sykkel'!$P$94)</f>
        <v>0</v>
      </c>
      <c r="AB384">
        <f>bef13over!AB384*($A384='Beregning - Sykkel'!$P$94)</f>
        <v>0</v>
      </c>
      <c r="AC384">
        <f>bef13over!AC384*($A384='Beregning - Sykkel'!$P$94)</f>
        <v>0</v>
      </c>
      <c r="AD384">
        <f>bef13over!AD384*($A384='Beregning - Sykkel'!$P$94)</f>
        <v>0</v>
      </c>
    </row>
    <row r="385" spans="1:30">
      <c r="A385">
        <v>1866</v>
      </c>
      <c r="B385">
        <f>bef13over!B385*($A385='Beregning - Sykkel'!$P$94)</f>
        <v>0</v>
      </c>
      <c r="C385">
        <f>bef13over!C385*($A385='Beregning - Sykkel'!$P$94)</f>
        <v>0</v>
      </c>
      <c r="D385">
        <f>bef13over!D385*($A385='Beregning - Sykkel'!$P$94)</f>
        <v>0</v>
      </c>
      <c r="E385">
        <f>bef13over!E385*($A385='Beregning - Sykkel'!$P$94)</f>
        <v>0</v>
      </c>
      <c r="F385">
        <f>bef13over!F385*($A385='Beregning - Sykkel'!$P$94)</f>
        <v>0</v>
      </c>
      <c r="G385">
        <f>bef13over!G385*($A385='Beregning - Sykkel'!$P$94)</f>
        <v>0</v>
      </c>
      <c r="H385">
        <f>bef13over!H385*($A385='Beregning - Sykkel'!$P$94)</f>
        <v>0</v>
      </c>
      <c r="I385">
        <f>bef13over!I385*($A385='Beregning - Sykkel'!$P$94)</f>
        <v>0</v>
      </c>
      <c r="J385">
        <f>bef13over!J385*($A385='Beregning - Sykkel'!$P$94)</f>
        <v>0</v>
      </c>
      <c r="K385">
        <f>bef13over!K385*($A385='Beregning - Sykkel'!$P$94)</f>
        <v>0</v>
      </c>
      <c r="L385">
        <f>bef13over!L385*($A385='Beregning - Sykkel'!$P$94)</f>
        <v>0</v>
      </c>
      <c r="M385">
        <f>bef13over!M385*($A385='Beregning - Sykkel'!$P$94)</f>
        <v>0</v>
      </c>
      <c r="N385">
        <f>bef13over!N385*($A385='Beregning - Sykkel'!$P$94)</f>
        <v>0</v>
      </c>
      <c r="O385">
        <f>bef13over!O385*($A385='Beregning - Sykkel'!$P$94)</f>
        <v>0</v>
      </c>
      <c r="P385">
        <f>bef13over!P385*($A385='Beregning - Sykkel'!$P$94)</f>
        <v>0</v>
      </c>
      <c r="Q385">
        <f>bef13over!Q385*($A385='Beregning - Sykkel'!$P$94)</f>
        <v>0</v>
      </c>
      <c r="R385">
        <f>bef13over!R385*($A385='Beregning - Sykkel'!$P$94)</f>
        <v>0</v>
      </c>
      <c r="S385">
        <f>bef13over!S385*($A385='Beregning - Sykkel'!$P$94)</f>
        <v>0</v>
      </c>
      <c r="T385">
        <f>bef13over!T385*($A385='Beregning - Sykkel'!$P$94)</f>
        <v>0</v>
      </c>
      <c r="U385">
        <f>bef13over!U385*($A385='Beregning - Sykkel'!$P$94)</f>
        <v>0</v>
      </c>
      <c r="V385">
        <f>bef13over!V385*($A385='Beregning - Sykkel'!$P$94)</f>
        <v>0</v>
      </c>
      <c r="W385">
        <f>bef13over!W385*($A385='Beregning - Sykkel'!$P$94)</f>
        <v>0</v>
      </c>
      <c r="X385">
        <f>bef13over!X385*($A385='Beregning - Sykkel'!$P$94)</f>
        <v>0</v>
      </c>
      <c r="Y385">
        <f>bef13over!Y385*($A385='Beregning - Sykkel'!$P$94)</f>
        <v>0</v>
      </c>
      <c r="Z385">
        <f>bef13over!Z385*($A385='Beregning - Sykkel'!$P$94)</f>
        <v>0</v>
      </c>
      <c r="AA385">
        <f>bef13over!AA385*($A385='Beregning - Sykkel'!$P$94)</f>
        <v>0</v>
      </c>
      <c r="AB385">
        <f>bef13over!AB385*($A385='Beregning - Sykkel'!$P$94)</f>
        <v>0</v>
      </c>
      <c r="AC385">
        <f>bef13over!AC385*($A385='Beregning - Sykkel'!$P$94)</f>
        <v>0</v>
      </c>
      <c r="AD385">
        <f>bef13over!AD385*($A385='Beregning - Sykkel'!$P$94)</f>
        <v>0</v>
      </c>
    </row>
    <row r="386" spans="1:30">
      <c r="A386">
        <v>1867</v>
      </c>
      <c r="B386">
        <f>bef13over!B386*($A386='Beregning - Sykkel'!$P$94)</f>
        <v>0</v>
      </c>
      <c r="C386">
        <f>bef13over!C386*($A386='Beregning - Sykkel'!$P$94)</f>
        <v>0</v>
      </c>
      <c r="D386">
        <f>bef13over!D386*($A386='Beregning - Sykkel'!$P$94)</f>
        <v>0</v>
      </c>
      <c r="E386">
        <f>bef13over!E386*($A386='Beregning - Sykkel'!$P$94)</f>
        <v>0</v>
      </c>
      <c r="F386">
        <f>bef13over!F386*($A386='Beregning - Sykkel'!$P$94)</f>
        <v>0</v>
      </c>
      <c r="G386">
        <f>bef13over!G386*($A386='Beregning - Sykkel'!$P$94)</f>
        <v>0</v>
      </c>
      <c r="H386">
        <f>bef13over!H386*($A386='Beregning - Sykkel'!$P$94)</f>
        <v>0</v>
      </c>
      <c r="I386">
        <f>bef13over!I386*($A386='Beregning - Sykkel'!$P$94)</f>
        <v>0</v>
      </c>
      <c r="J386">
        <f>bef13over!J386*($A386='Beregning - Sykkel'!$P$94)</f>
        <v>0</v>
      </c>
      <c r="K386">
        <f>bef13over!K386*($A386='Beregning - Sykkel'!$P$94)</f>
        <v>0</v>
      </c>
      <c r="L386">
        <f>bef13over!L386*($A386='Beregning - Sykkel'!$P$94)</f>
        <v>0</v>
      </c>
      <c r="M386">
        <f>bef13over!M386*($A386='Beregning - Sykkel'!$P$94)</f>
        <v>0</v>
      </c>
      <c r="N386">
        <f>bef13over!N386*($A386='Beregning - Sykkel'!$P$94)</f>
        <v>0</v>
      </c>
      <c r="O386">
        <f>bef13over!O386*($A386='Beregning - Sykkel'!$P$94)</f>
        <v>0</v>
      </c>
      <c r="P386">
        <f>bef13over!P386*($A386='Beregning - Sykkel'!$P$94)</f>
        <v>0</v>
      </c>
      <c r="Q386">
        <f>bef13over!Q386*($A386='Beregning - Sykkel'!$P$94)</f>
        <v>0</v>
      </c>
      <c r="R386">
        <f>bef13over!R386*($A386='Beregning - Sykkel'!$P$94)</f>
        <v>0</v>
      </c>
      <c r="S386">
        <f>bef13over!S386*($A386='Beregning - Sykkel'!$P$94)</f>
        <v>0</v>
      </c>
      <c r="T386">
        <f>bef13over!T386*($A386='Beregning - Sykkel'!$P$94)</f>
        <v>0</v>
      </c>
      <c r="U386">
        <f>bef13over!U386*($A386='Beregning - Sykkel'!$P$94)</f>
        <v>0</v>
      </c>
      <c r="V386">
        <f>bef13over!V386*($A386='Beregning - Sykkel'!$P$94)</f>
        <v>0</v>
      </c>
      <c r="W386">
        <f>bef13over!W386*($A386='Beregning - Sykkel'!$P$94)</f>
        <v>0</v>
      </c>
      <c r="X386">
        <f>bef13over!X386*($A386='Beregning - Sykkel'!$P$94)</f>
        <v>0</v>
      </c>
      <c r="Y386">
        <f>bef13over!Y386*($A386='Beregning - Sykkel'!$P$94)</f>
        <v>0</v>
      </c>
      <c r="Z386">
        <f>bef13over!Z386*($A386='Beregning - Sykkel'!$P$94)</f>
        <v>0</v>
      </c>
      <c r="AA386">
        <f>bef13over!AA386*($A386='Beregning - Sykkel'!$P$94)</f>
        <v>0</v>
      </c>
      <c r="AB386">
        <f>bef13over!AB386*($A386='Beregning - Sykkel'!$P$94)</f>
        <v>0</v>
      </c>
      <c r="AC386">
        <f>bef13over!AC386*($A386='Beregning - Sykkel'!$P$94)</f>
        <v>0</v>
      </c>
      <c r="AD386">
        <f>bef13over!AD386*($A386='Beregning - Sykkel'!$P$94)</f>
        <v>0</v>
      </c>
    </row>
    <row r="387" spans="1:30">
      <c r="A387">
        <v>1868</v>
      </c>
      <c r="B387">
        <f>bef13over!B387*($A387='Beregning - Sykkel'!$P$94)</f>
        <v>0</v>
      </c>
      <c r="C387">
        <f>bef13over!C387*($A387='Beregning - Sykkel'!$P$94)</f>
        <v>0</v>
      </c>
      <c r="D387">
        <f>bef13over!D387*($A387='Beregning - Sykkel'!$P$94)</f>
        <v>0</v>
      </c>
      <c r="E387">
        <f>bef13over!E387*($A387='Beregning - Sykkel'!$P$94)</f>
        <v>0</v>
      </c>
      <c r="F387">
        <f>bef13over!F387*($A387='Beregning - Sykkel'!$P$94)</f>
        <v>0</v>
      </c>
      <c r="G387">
        <f>bef13over!G387*($A387='Beregning - Sykkel'!$P$94)</f>
        <v>0</v>
      </c>
      <c r="H387">
        <f>bef13over!H387*($A387='Beregning - Sykkel'!$P$94)</f>
        <v>0</v>
      </c>
      <c r="I387">
        <f>bef13over!I387*($A387='Beregning - Sykkel'!$P$94)</f>
        <v>0</v>
      </c>
      <c r="J387">
        <f>bef13over!J387*($A387='Beregning - Sykkel'!$P$94)</f>
        <v>0</v>
      </c>
      <c r="K387">
        <f>bef13over!K387*($A387='Beregning - Sykkel'!$P$94)</f>
        <v>0</v>
      </c>
      <c r="L387">
        <f>bef13over!L387*($A387='Beregning - Sykkel'!$P$94)</f>
        <v>0</v>
      </c>
      <c r="M387">
        <f>bef13over!M387*($A387='Beregning - Sykkel'!$P$94)</f>
        <v>0</v>
      </c>
      <c r="N387">
        <f>bef13over!N387*($A387='Beregning - Sykkel'!$P$94)</f>
        <v>0</v>
      </c>
      <c r="O387">
        <f>bef13over!O387*($A387='Beregning - Sykkel'!$P$94)</f>
        <v>0</v>
      </c>
      <c r="P387">
        <f>bef13over!P387*($A387='Beregning - Sykkel'!$P$94)</f>
        <v>0</v>
      </c>
      <c r="Q387">
        <f>bef13over!Q387*($A387='Beregning - Sykkel'!$P$94)</f>
        <v>0</v>
      </c>
      <c r="R387">
        <f>bef13over!R387*($A387='Beregning - Sykkel'!$P$94)</f>
        <v>0</v>
      </c>
      <c r="S387">
        <f>bef13over!S387*($A387='Beregning - Sykkel'!$P$94)</f>
        <v>0</v>
      </c>
      <c r="T387">
        <f>bef13over!T387*($A387='Beregning - Sykkel'!$P$94)</f>
        <v>0</v>
      </c>
      <c r="U387">
        <f>bef13over!U387*($A387='Beregning - Sykkel'!$P$94)</f>
        <v>0</v>
      </c>
      <c r="V387">
        <f>bef13over!V387*($A387='Beregning - Sykkel'!$P$94)</f>
        <v>0</v>
      </c>
      <c r="W387">
        <f>bef13over!W387*($A387='Beregning - Sykkel'!$P$94)</f>
        <v>0</v>
      </c>
      <c r="X387">
        <f>bef13over!X387*($A387='Beregning - Sykkel'!$P$94)</f>
        <v>0</v>
      </c>
      <c r="Y387">
        <f>bef13over!Y387*($A387='Beregning - Sykkel'!$P$94)</f>
        <v>0</v>
      </c>
      <c r="Z387">
        <f>bef13over!Z387*($A387='Beregning - Sykkel'!$P$94)</f>
        <v>0</v>
      </c>
      <c r="AA387">
        <f>bef13over!AA387*($A387='Beregning - Sykkel'!$P$94)</f>
        <v>0</v>
      </c>
      <c r="AB387">
        <f>bef13over!AB387*($A387='Beregning - Sykkel'!$P$94)</f>
        <v>0</v>
      </c>
      <c r="AC387">
        <f>bef13over!AC387*($A387='Beregning - Sykkel'!$P$94)</f>
        <v>0</v>
      </c>
      <c r="AD387">
        <f>bef13over!AD387*($A387='Beregning - Sykkel'!$P$94)</f>
        <v>0</v>
      </c>
    </row>
    <row r="388" spans="1:30">
      <c r="A388">
        <v>1870</v>
      </c>
      <c r="B388">
        <f>bef13over!B388*($A388='Beregning - Sykkel'!$P$94)</f>
        <v>0</v>
      </c>
      <c r="C388">
        <f>bef13over!C388*($A388='Beregning - Sykkel'!$P$94)</f>
        <v>0</v>
      </c>
      <c r="D388">
        <f>bef13over!D388*($A388='Beregning - Sykkel'!$P$94)</f>
        <v>0</v>
      </c>
      <c r="E388">
        <f>bef13over!E388*($A388='Beregning - Sykkel'!$P$94)</f>
        <v>0</v>
      </c>
      <c r="F388">
        <f>bef13over!F388*($A388='Beregning - Sykkel'!$P$94)</f>
        <v>0</v>
      </c>
      <c r="G388">
        <f>bef13over!G388*($A388='Beregning - Sykkel'!$P$94)</f>
        <v>0</v>
      </c>
      <c r="H388">
        <f>bef13over!H388*($A388='Beregning - Sykkel'!$P$94)</f>
        <v>0</v>
      </c>
      <c r="I388">
        <f>bef13over!I388*($A388='Beregning - Sykkel'!$P$94)</f>
        <v>0</v>
      </c>
      <c r="J388">
        <f>bef13over!J388*($A388='Beregning - Sykkel'!$P$94)</f>
        <v>0</v>
      </c>
      <c r="K388">
        <f>bef13over!K388*($A388='Beregning - Sykkel'!$P$94)</f>
        <v>0</v>
      </c>
      <c r="L388">
        <f>bef13over!L388*($A388='Beregning - Sykkel'!$P$94)</f>
        <v>0</v>
      </c>
      <c r="M388">
        <f>bef13over!M388*($A388='Beregning - Sykkel'!$P$94)</f>
        <v>0</v>
      </c>
      <c r="N388">
        <f>bef13over!N388*($A388='Beregning - Sykkel'!$P$94)</f>
        <v>0</v>
      </c>
      <c r="O388">
        <f>bef13over!O388*($A388='Beregning - Sykkel'!$P$94)</f>
        <v>0</v>
      </c>
      <c r="P388">
        <f>bef13over!P388*($A388='Beregning - Sykkel'!$P$94)</f>
        <v>0</v>
      </c>
      <c r="Q388">
        <f>bef13over!Q388*($A388='Beregning - Sykkel'!$P$94)</f>
        <v>0</v>
      </c>
      <c r="R388">
        <f>bef13over!R388*($A388='Beregning - Sykkel'!$P$94)</f>
        <v>0</v>
      </c>
      <c r="S388">
        <f>bef13over!S388*($A388='Beregning - Sykkel'!$P$94)</f>
        <v>0</v>
      </c>
      <c r="T388">
        <f>bef13over!T388*($A388='Beregning - Sykkel'!$P$94)</f>
        <v>0</v>
      </c>
      <c r="U388">
        <f>bef13over!U388*($A388='Beregning - Sykkel'!$P$94)</f>
        <v>0</v>
      </c>
      <c r="V388">
        <f>bef13over!V388*($A388='Beregning - Sykkel'!$P$94)</f>
        <v>0</v>
      </c>
      <c r="W388">
        <f>bef13over!W388*($A388='Beregning - Sykkel'!$P$94)</f>
        <v>0</v>
      </c>
      <c r="X388">
        <f>bef13over!X388*($A388='Beregning - Sykkel'!$P$94)</f>
        <v>0</v>
      </c>
      <c r="Y388">
        <f>bef13over!Y388*($A388='Beregning - Sykkel'!$P$94)</f>
        <v>0</v>
      </c>
      <c r="Z388">
        <f>bef13over!Z388*($A388='Beregning - Sykkel'!$P$94)</f>
        <v>0</v>
      </c>
      <c r="AA388">
        <f>bef13over!AA388*($A388='Beregning - Sykkel'!$P$94)</f>
        <v>0</v>
      </c>
      <c r="AB388">
        <f>bef13over!AB388*($A388='Beregning - Sykkel'!$P$94)</f>
        <v>0</v>
      </c>
      <c r="AC388">
        <f>bef13over!AC388*($A388='Beregning - Sykkel'!$P$94)</f>
        <v>0</v>
      </c>
      <c r="AD388">
        <f>bef13over!AD388*($A388='Beregning - Sykkel'!$P$94)</f>
        <v>0</v>
      </c>
    </row>
    <row r="389" spans="1:30">
      <c r="A389">
        <v>1871</v>
      </c>
      <c r="B389">
        <f>bef13over!B389*($A389='Beregning - Sykkel'!$P$94)</f>
        <v>0</v>
      </c>
      <c r="C389">
        <f>bef13over!C389*($A389='Beregning - Sykkel'!$P$94)</f>
        <v>0</v>
      </c>
      <c r="D389">
        <f>bef13over!D389*($A389='Beregning - Sykkel'!$P$94)</f>
        <v>0</v>
      </c>
      <c r="E389">
        <f>bef13over!E389*($A389='Beregning - Sykkel'!$P$94)</f>
        <v>0</v>
      </c>
      <c r="F389">
        <f>bef13over!F389*($A389='Beregning - Sykkel'!$P$94)</f>
        <v>0</v>
      </c>
      <c r="G389">
        <f>bef13over!G389*($A389='Beregning - Sykkel'!$P$94)</f>
        <v>0</v>
      </c>
      <c r="H389">
        <f>bef13over!H389*($A389='Beregning - Sykkel'!$P$94)</f>
        <v>0</v>
      </c>
      <c r="I389">
        <f>bef13over!I389*($A389='Beregning - Sykkel'!$P$94)</f>
        <v>0</v>
      </c>
      <c r="J389">
        <f>bef13over!J389*($A389='Beregning - Sykkel'!$P$94)</f>
        <v>0</v>
      </c>
      <c r="K389">
        <f>bef13over!K389*($A389='Beregning - Sykkel'!$P$94)</f>
        <v>0</v>
      </c>
      <c r="L389">
        <f>bef13over!L389*($A389='Beregning - Sykkel'!$P$94)</f>
        <v>0</v>
      </c>
      <c r="M389">
        <f>bef13over!M389*($A389='Beregning - Sykkel'!$P$94)</f>
        <v>0</v>
      </c>
      <c r="N389">
        <f>bef13over!N389*($A389='Beregning - Sykkel'!$P$94)</f>
        <v>0</v>
      </c>
      <c r="O389">
        <f>bef13over!O389*($A389='Beregning - Sykkel'!$P$94)</f>
        <v>0</v>
      </c>
      <c r="P389">
        <f>bef13over!P389*($A389='Beregning - Sykkel'!$P$94)</f>
        <v>0</v>
      </c>
      <c r="Q389">
        <f>bef13over!Q389*($A389='Beregning - Sykkel'!$P$94)</f>
        <v>0</v>
      </c>
      <c r="R389">
        <f>bef13over!R389*($A389='Beregning - Sykkel'!$P$94)</f>
        <v>0</v>
      </c>
      <c r="S389">
        <f>bef13over!S389*($A389='Beregning - Sykkel'!$P$94)</f>
        <v>0</v>
      </c>
      <c r="T389">
        <f>bef13over!T389*($A389='Beregning - Sykkel'!$P$94)</f>
        <v>0</v>
      </c>
      <c r="U389">
        <f>bef13over!U389*($A389='Beregning - Sykkel'!$P$94)</f>
        <v>0</v>
      </c>
      <c r="V389">
        <f>bef13over!V389*($A389='Beregning - Sykkel'!$P$94)</f>
        <v>0</v>
      </c>
      <c r="W389">
        <f>bef13over!W389*($A389='Beregning - Sykkel'!$P$94)</f>
        <v>0</v>
      </c>
      <c r="X389">
        <f>bef13over!X389*($A389='Beregning - Sykkel'!$P$94)</f>
        <v>0</v>
      </c>
      <c r="Y389">
        <f>bef13over!Y389*($A389='Beregning - Sykkel'!$P$94)</f>
        <v>0</v>
      </c>
      <c r="Z389">
        <f>bef13over!Z389*($A389='Beregning - Sykkel'!$P$94)</f>
        <v>0</v>
      </c>
      <c r="AA389">
        <f>bef13over!AA389*($A389='Beregning - Sykkel'!$P$94)</f>
        <v>0</v>
      </c>
      <c r="AB389">
        <f>bef13over!AB389*($A389='Beregning - Sykkel'!$P$94)</f>
        <v>0</v>
      </c>
      <c r="AC389">
        <f>bef13over!AC389*($A389='Beregning - Sykkel'!$P$94)</f>
        <v>0</v>
      </c>
      <c r="AD389">
        <f>bef13over!AD389*($A389='Beregning - Sykkel'!$P$94)</f>
        <v>0</v>
      </c>
    </row>
    <row r="390" spans="1:30">
      <c r="A390">
        <v>1874</v>
      </c>
      <c r="B390">
        <f>bef13over!B390*($A390='Beregning - Sykkel'!$P$94)</f>
        <v>0</v>
      </c>
      <c r="C390">
        <f>bef13over!C390*($A390='Beregning - Sykkel'!$P$94)</f>
        <v>0</v>
      </c>
      <c r="D390">
        <f>bef13over!D390*($A390='Beregning - Sykkel'!$P$94)</f>
        <v>0</v>
      </c>
      <c r="E390">
        <f>bef13over!E390*($A390='Beregning - Sykkel'!$P$94)</f>
        <v>0</v>
      </c>
      <c r="F390">
        <f>bef13over!F390*($A390='Beregning - Sykkel'!$P$94)</f>
        <v>0</v>
      </c>
      <c r="G390">
        <f>bef13over!G390*($A390='Beregning - Sykkel'!$P$94)</f>
        <v>0</v>
      </c>
      <c r="H390">
        <f>bef13over!H390*($A390='Beregning - Sykkel'!$P$94)</f>
        <v>0</v>
      </c>
      <c r="I390">
        <f>bef13over!I390*($A390='Beregning - Sykkel'!$P$94)</f>
        <v>0</v>
      </c>
      <c r="J390">
        <f>bef13over!J390*($A390='Beregning - Sykkel'!$P$94)</f>
        <v>0</v>
      </c>
      <c r="K390">
        <f>bef13over!K390*($A390='Beregning - Sykkel'!$P$94)</f>
        <v>0</v>
      </c>
      <c r="L390">
        <f>bef13over!L390*($A390='Beregning - Sykkel'!$P$94)</f>
        <v>0</v>
      </c>
      <c r="M390">
        <f>bef13over!M390*($A390='Beregning - Sykkel'!$P$94)</f>
        <v>0</v>
      </c>
      <c r="N390">
        <f>bef13over!N390*($A390='Beregning - Sykkel'!$P$94)</f>
        <v>0</v>
      </c>
      <c r="O390">
        <f>bef13over!O390*($A390='Beregning - Sykkel'!$P$94)</f>
        <v>0</v>
      </c>
      <c r="P390">
        <f>bef13over!P390*($A390='Beregning - Sykkel'!$P$94)</f>
        <v>0</v>
      </c>
      <c r="Q390">
        <f>bef13over!Q390*($A390='Beregning - Sykkel'!$P$94)</f>
        <v>0</v>
      </c>
      <c r="R390">
        <f>bef13over!R390*($A390='Beregning - Sykkel'!$P$94)</f>
        <v>0</v>
      </c>
      <c r="S390">
        <f>bef13over!S390*($A390='Beregning - Sykkel'!$P$94)</f>
        <v>0</v>
      </c>
      <c r="T390">
        <f>bef13over!T390*($A390='Beregning - Sykkel'!$P$94)</f>
        <v>0</v>
      </c>
      <c r="U390">
        <f>bef13over!U390*($A390='Beregning - Sykkel'!$P$94)</f>
        <v>0</v>
      </c>
      <c r="V390">
        <f>bef13over!V390*($A390='Beregning - Sykkel'!$P$94)</f>
        <v>0</v>
      </c>
      <c r="W390">
        <f>bef13over!W390*($A390='Beregning - Sykkel'!$P$94)</f>
        <v>0</v>
      </c>
      <c r="X390">
        <f>bef13over!X390*($A390='Beregning - Sykkel'!$P$94)</f>
        <v>0</v>
      </c>
      <c r="Y390">
        <f>bef13over!Y390*($A390='Beregning - Sykkel'!$P$94)</f>
        <v>0</v>
      </c>
      <c r="Z390">
        <f>bef13over!Z390*($A390='Beregning - Sykkel'!$P$94)</f>
        <v>0</v>
      </c>
      <c r="AA390">
        <f>bef13over!AA390*($A390='Beregning - Sykkel'!$P$94)</f>
        <v>0</v>
      </c>
      <c r="AB390">
        <f>bef13over!AB390*($A390='Beregning - Sykkel'!$P$94)</f>
        <v>0</v>
      </c>
      <c r="AC390">
        <f>bef13over!AC390*($A390='Beregning - Sykkel'!$P$94)</f>
        <v>0</v>
      </c>
      <c r="AD390">
        <f>bef13over!AD390*($A390='Beregning - Sykkel'!$P$94)</f>
        <v>0</v>
      </c>
    </row>
    <row r="391" spans="1:30">
      <c r="A391">
        <v>1901</v>
      </c>
      <c r="B391">
        <f>bef13over!B391*($A391='Beregning - Sykkel'!$P$94)</f>
        <v>0</v>
      </c>
      <c r="C391">
        <f>bef13over!C391*($A391='Beregning - Sykkel'!$P$94)</f>
        <v>0</v>
      </c>
      <c r="D391">
        <f>bef13over!D391*($A391='Beregning - Sykkel'!$P$94)</f>
        <v>0</v>
      </c>
      <c r="E391">
        <f>bef13over!E391*($A391='Beregning - Sykkel'!$P$94)</f>
        <v>0</v>
      </c>
      <c r="F391">
        <f>bef13over!F391*($A391='Beregning - Sykkel'!$P$94)</f>
        <v>0</v>
      </c>
      <c r="G391">
        <f>bef13over!G391*($A391='Beregning - Sykkel'!$P$94)</f>
        <v>0</v>
      </c>
      <c r="H391">
        <f>bef13over!H391*($A391='Beregning - Sykkel'!$P$94)</f>
        <v>0</v>
      </c>
      <c r="I391">
        <f>bef13over!I391*($A391='Beregning - Sykkel'!$P$94)</f>
        <v>0</v>
      </c>
      <c r="J391">
        <f>bef13over!J391*($A391='Beregning - Sykkel'!$P$94)</f>
        <v>0</v>
      </c>
      <c r="K391">
        <f>bef13over!K391*($A391='Beregning - Sykkel'!$P$94)</f>
        <v>0</v>
      </c>
      <c r="L391">
        <f>bef13over!L391*($A391='Beregning - Sykkel'!$P$94)</f>
        <v>0</v>
      </c>
      <c r="M391">
        <f>bef13over!M391*($A391='Beregning - Sykkel'!$P$94)</f>
        <v>0</v>
      </c>
      <c r="N391">
        <f>bef13over!N391*($A391='Beregning - Sykkel'!$P$94)</f>
        <v>0</v>
      </c>
      <c r="O391">
        <f>bef13over!O391*($A391='Beregning - Sykkel'!$P$94)</f>
        <v>0</v>
      </c>
      <c r="P391">
        <f>bef13over!P391*($A391='Beregning - Sykkel'!$P$94)</f>
        <v>0</v>
      </c>
      <c r="Q391">
        <f>bef13over!Q391*($A391='Beregning - Sykkel'!$P$94)</f>
        <v>0</v>
      </c>
      <c r="R391">
        <f>bef13over!R391*($A391='Beregning - Sykkel'!$P$94)</f>
        <v>0</v>
      </c>
      <c r="S391">
        <f>bef13over!S391*($A391='Beregning - Sykkel'!$P$94)</f>
        <v>0</v>
      </c>
      <c r="T391">
        <f>bef13over!T391*($A391='Beregning - Sykkel'!$P$94)</f>
        <v>0</v>
      </c>
      <c r="U391">
        <f>bef13over!U391*($A391='Beregning - Sykkel'!$P$94)</f>
        <v>0</v>
      </c>
      <c r="V391">
        <f>bef13over!V391*($A391='Beregning - Sykkel'!$P$94)</f>
        <v>0</v>
      </c>
      <c r="W391">
        <f>bef13over!W391*($A391='Beregning - Sykkel'!$P$94)</f>
        <v>0</v>
      </c>
      <c r="X391">
        <f>bef13over!X391*($A391='Beregning - Sykkel'!$P$94)</f>
        <v>0</v>
      </c>
      <c r="Y391">
        <f>bef13over!Y391*($A391='Beregning - Sykkel'!$P$94)</f>
        <v>0</v>
      </c>
      <c r="Z391">
        <f>bef13over!Z391*($A391='Beregning - Sykkel'!$P$94)</f>
        <v>0</v>
      </c>
      <c r="AA391">
        <f>bef13over!AA391*($A391='Beregning - Sykkel'!$P$94)</f>
        <v>0</v>
      </c>
      <c r="AB391">
        <f>bef13over!AB391*($A391='Beregning - Sykkel'!$P$94)</f>
        <v>0</v>
      </c>
      <c r="AC391">
        <f>bef13over!AC391*($A391='Beregning - Sykkel'!$P$94)</f>
        <v>0</v>
      </c>
      <c r="AD391">
        <f>bef13over!AD391*($A391='Beregning - Sykkel'!$P$94)</f>
        <v>0</v>
      </c>
    </row>
    <row r="392" spans="1:30">
      <c r="A392">
        <v>1902</v>
      </c>
      <c r="B392">
        <f>bef13over!B392*($A392='Beregning - Sykkel'!$P$94)</f>
        <v>0</v>
      </c>
      <c r="C392">
        <f>bef13over!C392*($A392='Beregning - Sykkel'!$P$94)</f>
        <v>0</v>
      </c>
      <c r="D392">
        <f>bef13over!D392*($A392='Beregning - Sykkel'!$P$94)</f>
        <v>0</v>
      </c>
      <c r="E392">
        <f>bef13over!E392*($A392='Beregning - Sykkel'!$P$94)</f>
        <v>0</v>
      </c>
      <c r="F392">
        <f>bef13over!F392*($A392='Beregning - Sykkel'!$P$94)</f>
        <v>0</v>
      </c>
      <c r="G392">
        <f>bef13over!G392*($A392='Beregning - Sykkel'!$P$94)</f>
        <v>0</v>
      </c>
      <c r="H392">
        <f>bef13over!H392*($A392='Beregning - Sykkel'!$P$94)</f>
        <v>0</v>
      </c>
      <c r="I392">
        <f>bef13over!I392*($A392='Beregning - Sykkel'!$P$94)</f>
        <v>0</v>
      </c>
      <c r="J392">
        <f>bef13over!J392*($A392='Beregning - Sykkel'!$P$94)</f>
        <v>0</v>
      </c>
      <c r="K392">
        <f>bef13over!K392*($A392='Beregning - Sykkel'!$P$94)</f>
        <v>0</v>
      </c>
      <c r="L392">
        <f>bef13over!L392*($A392='Beregning - Sykkel'!$P$94)</f>
        <v>0</v>
      </c>
      <c r="M392">
        <f>bef13over!M392*($A392='Beregning - Sykkel'!$P$94)</f>
        <v>0</v>
      </c>
      <c r="N392">
        <f>bef13over!N392*($A392='Beregning - Sykkel'!$P$94)</f>
        <v>0</v>
      </c>
      <c r="O392">
        <f>bef13over!O392*($A392='Beregning - Sykkel'!$P$94)</f>
        <v>0</v>
      </c>
      <c r="P392">
        <f>bef13over!P392*($A392='Beregning - Sykkel'!$P$94)</f>
        <v>0</v>
      </c>
      <c r="Q392">
        <f>bef13over!Q392*($A392='Beregning - Sykkel'!$P$94)</f>
        <v>0</v>
      </c>
      <c r="R392">
        <f>bef13over!R392*($A392='Beregning - Sykkel'!$P$94)</f>
        <v>0</v>
      </c>
      <c r="S392">
        <f>bef13over!S392*($A392='Beregning - Sykkel'!$P$94)</f>
        <v>0</v>
      </c>
      <c r="T392">
        <f>bef13over!T392*($A392='Beregning - Sykkel'!$P$94)</f>
        <v>0</v>
      </c>
      <c r="U392">
        <f>bef13over!U392*($A392='Beregning - Sykkel'!$P$94)</f>
        <v>0</v>
      </c>
      <c r="V392">
        <f>bef13over!V392*($A392='Beregning - Sykkel'!$P$94)</f>
        <v>0</v>
      </c>
      <c r="W392">
        <f>bef13over!W392*($A392='Beregning - Sykkel'!$P$94)</f>
        <v>0</v>
      </c>
      <c r="X392">
        <f>bef13over!X392*($A392='Beregning - Sykkel'!$P$94)</f>
        <v>0</v>
      </c>
      <c r="Y392">
        <f>bef13over!Y392*($A392='Beregning - Sykkel'!$P$94)</f>
        <v>0</v>
      </c>
      <c r="Z392">
        <f>bef13over!Z392*($A392='Beregning - Sykkel'!$P$94)</f>
        <v>0</v>
      </c>
      <c r="AA392">
        <f>bef13over!AA392*($A392='Beregning - Sykkel'!$P$94)</f>
        <v>0</v>
      </c>
      <c r="AB392">
        <f>bef13over!AB392*($A392='Beregning - Sykkel'!$P$94)</f>
        <v>0</v>
      </c>
      <c r="AC392">
        <f>bef13over!AC392*($A392='Beregning - Sykkel'!$P$94)</f>
        <v>0</v>
      </c>
      <c r="AD392">
        <f>bef13over!AD392*($A392='Beregning - Sykkel'!$P$94)</f>
        <v>0</v>
      </c>
    </row>
    <row r="393" spans="1:30">
      <c r="A393">
        <v>1911</v>
      </c>
      <c r="B393">
        <f>bef13over!B393*($A393='Beregning - Sykkel'!$P$94)</f>
        <v>0</v>
      </c>
      <c r="C393">
        <f>bef13over!C393*($A393='Beregning - Sykkel'!$P$94)</f>
        <v>0</v>
      </c>
      <c r="D393">
        <f>bef13over!D393*($A393='Beregning - Sykkel'!$P$94)</f>
        <v>0</v>
      </c>
      <c r="E393">
        <f>bef13over!E393*($A393='Beregning - Sykkel'!$P$94)</f>
        <v>0</v>
      </c>
      <c r="F393">
        <f>bef13over!F393*($A393='Beregning - Sykkel'!$P$94)</f>
        <v>0</v>
      </c>
      <c r="G393">
        <f>bef13over!G393*($A393='Beregning - Sykkel'!$P$94)</f>
        <v>0</v>
      </c>
      <c r="H393">
        <f>bef13over!H393*($A393='Beregning - Sykkel'!$P$94)</f>
        <v>0</v>
      </c>
      <c r="I393">
        <f>bef13over!I393*($A393='Beregning - Sykkel'!$P$94)</f>
        <v>0</v>
      </c>
      <c r="J393">
        <f>bef13over!J393*($A393='Beregning - Sykkel'!$P$94)</f>
        <v>0</v>
      </c>
      <c r="K393">
        <f>bef13over!K393*($A393='Beregning - Sykkel'!$P$94)</f>
        <v>0</v>
      </c>
      <c r="L393">
        <f>bef13over!L393*($A393='Beregning - Sykkel'!$P$94)</f>
        <v>0</v>
      </c>
      <c r="M393">
        <f>bef13over!M393*($A393='Beregning - Sykkel'!$P$94)</f>
        <v>0</v>
      </c>
      <c r="N393">
        <f>bef13over!N393*($A393='Beregning - Sykkel'!$P$94)</f>
        <v>0</v>
      </c>
      <c r="O393">
        <f>bef13over!O393*($A393='Beregning - Sykkel'!$P$94)</f>
        <v>0</v>
      </c>
      <c r="P393">
        <f>bef13over!P393*($A393='Beregning - Sykkel'!$P$94)</f>
        <v>0</v>
      </c>
      <c r="Q393">
        <f>bef13over!Q393*($A393='Beregning - Sykkel'!$P$94)</f>
        <v>0</v>
      </c>
      <c r="R393">
        <f>bef13over!R393*($A393='Beregning - Sykkel'!$P$94)</f>
        <v>0</v>
      </c>
      <c r="S393">
        <f>bef13over!S393*($A393='Beregning - Sykkel'!$P$94)</f>
        <v>0</v>
      </c>
      <c r="T393">
        <f>bef13over!T393*($A393='Beregning - Sykkel'!$P$94)</f>
        <v>0</v>
      </c>
      <c r="U393">
        <f>bef13over!U393*($A393='Beregning - Sykkel'!$P$94)</f>
        <v>0</v>
      </c>
      <c r="V393">
        <f>bef13over!V393*($A393='Beregning - Sykkel'!$P$94)</f>
        <v>0</v>
      </c>
      <c r="W393">
        <f>bef13over!W393*($A393='Beregning - Sykkel'!$P$94)</f>
        <v>0</v>
      </c>
      <c r="X393">
        <f>bef13over!X393*($A393='Beregning - Sykkel'!$P$94)</f>
        <v>0</v>
      </c>
      <c r="Y393">
        <f>bef13over!Y393*($A393='Beregning - Sykkel'!$P$94)</f>
        <v>0</v>
      </c>
      <c r="Z393">
        <f>bef13over!Z393*($A393='Beregning - Sykkel'!$P$94)</f>
        <v>0</v>
      </c>
      <c r="AA393">
        <f>bef13over!AA393*($A393='Beregning - Sykkel'!$P$94)</f>
        <v>0</v>
      </c>
      <c r="AB393">
        <f>bef13over!AB393*($A393='Beregning - Sykkel'!$P$94)</f>
        <v>0</v>
      </c>
      <c r="AC393">
        <f>bef13over!AC393*($A393='Beregning - Sykkel'!$P$94)</f>
        <v>0</v>
      </c>
      <c r="AD393">
        <f>bef13over!AD393*($A393='Beregning - Sykkel'!$P$94)</f>
        <v>0</v>
      </c>
    </row>
    <row r="394" spans="1:30">
      <c r="A394">
        <v>1913</v>
      </c>
      <c r="B394">
        <f>bef13over!B394*($A394='Beregning - Sykkel'!$P$94)</f>
        <v>0</v>
      </c>
      <c r="C394">
        <f>bef13over!C394*($A394='Beregning - Sykkel'!$P$94)</f>
        <v>0</v>
      </c>
      <c r="D394">
        <f>bef13over!D394*($A394='Beregning - Sykkel'!$P$94)</f>
        <v>0</v>
      </c>
      <c r="E394">
        <f>bef13over!E394*($A394='Beregning - Sykkel'!$P$94)</f>
        <v>0</v>
      </c>
      <c r="F394">
        <f>bef13over!F394*($A394='Beregning - Sykkel'!$P$94)</f>
        <v>0</v>
      </c>
      <c r="G394">
        <f>bef13over!G394*($A394='Beregning - Sykkel'!$P$94)</f>
        <v>0</v>
      </c>
      <c r="H394">
        <f>bef13over!H394*($A394='Beregning - Sykkel'!$P$94)</f>
        <v>0</v>
      </c>
      <c r="I394">
        <f>bef13over!I394*($A394='Beregning - Sykkel'!$P$94)</f>
        <v>0</v>
      </c>
      <c r="J394">
        <f>bef13over!J394*($A394='Beregning - Sykkel'!$P$94)</f>
        <v>0</v>
      </c>
      <c r="K394">
        <f>bef13over!K394*($A394='Beregning - Sykkel'!$P$94)</f>
        <v>0</v>
      </c>
      <c r="L394">
        <f>bef13over!L394*($A394='Beregning - Sykkel'!$P$94)</f>
        <v>0</v>
      </c>
      <c r="M394">
        <f>bef13over!M394*($A394='Beregning - Sykkel'!$P$94)</f>
        <v>0</v>
      </c>
      <c r="N394">
        <f>bef13over!N394*($A394='Beregning - Sykkel'!$P$94)</f>
        <v>0</v>
      </c>
      <c r="O394">
        <f>bef13over!O394*($A394='Beregning - Sykkel'!$P$94)</f>
        <v>0</v>
      </c>
      <c r="P394">
        <f>bef13over!P394*($A394='Beregning - Sykkel'!$P$94)</f>
        <v>0</v>
      </c>
      <c r="Q394">
        <f>bef13over!Q394*($A394='Beregning - Sykkel'!$P$94)</f>
        <v>0</v>
      </c>
      <c r="R394">
        <f>bef13over!R394*($A394='Beregning - Sykkel'!$P$94)</f>
        <v>0</v>
      </c>
      <c r="S394">
        <f>bef13over!S394*($A394='Beregning - Sykkel'!$P$94)</f>
        <v>0</v>
      </c>
      <c r="T394">
        <f>bef13over!T394*($A394='Beregning - Sykkel'!$P$94)</f>
        <v>0</v>
      </c>
      <c r="U394">
        <f>bef13over!U394*($A394='Beregning - Sykkel'!$P$94)</f>
        <v>0</v>
      </c>
      <c r="V394">
        <f>bef13over!V394*($A394='Beregning - Sykkel'!$P$94)</f>
        <v>0</v>
      </c>
      <c r="W394">
        <f>bef13over!W394*($A394='Beregning - Sykkel'!$P$94)</f>
        <v>0</v>
      </c>
      <c r="X394">
        <f>bef13over!X394*($A394='Beregning - Sykkel'!$P$94)</f>
        <v>0</v>
      </c>
      <c r="Y394">
        <f>bef13over!Y394*($A394='Beregning - Sykkel'!$P$94)</f>
        <v>0</v>
      </c>
      <c r="Z394">
        <f>bef13over!Z394*($A394='Beregning - Sykkel'!$P$94)</f>
        <v>0</v>
      </c>
      <c r="AA394">
        <f>bef13over!AA394*($A394='Beregning - Sykkel'!$P$94)</f>
        <v>0</v>
      </c>
      <c r="AB394">
        <f>bef13over!AB394*($A394='Beregning - Sykkel'!$P$94)</f>
        <v>0</v>
      </c>
      <c r="AC394">
        <f>bef13over!AC394*($A394='Beregning - Sykkel'!$P$94)</f>
        <v>0</v>
      </c>
      <c r="AD394">
        <f>bef13over!AD394*($A394='Beregning - Sykkel'!$P$94)</f>
        <v>0</v>
      </c>
    </row>
    <row r="395" spans="1:30">
      <c r="A395">
        <v>1915</v>
      </c>
      <c r="B395">
        <f>bef13over!B395*($A395='Beregning - Sykkel'!$P$94)</f>
        <v>0</v>
      </c>
      <c r="C395">
        <f>bef13over!C395*($A395='Beregning - Sykkel'!$P$94)</f>
        <v>0</v>
      </c>
      <c r="D395">
        <f>bef13over!D395*($A395='Beregning - Sykkel'!$P$94)</f>
        <v>0</v>
      </c>
      <c r="E395">
        <f>bef13over!E395*($A395='Beregning - Sykkel'!$P$94)</f>
        <v>0</v>
      </c>
      <c r="F395">
        <f>bef13over!F395*($A395='Beregning - Sykkel'!$P$94)</f>
        <v>0</v>
      </c>
      <c r="G395">
        <f>bef13over!G395*($A395='Beregning - Sykkel'!$P$94)</f>
        <v>0</v>
      </c>
      <c r="H395">
        <f>bef13over!H395*($A395='Beregning - Sykkel'!$P$94)</f>
        <v>0</v>
      </c>
      <c r="I395">
        <f>bef13over!I395*($A395='Beregning - Sykkel'!$P$94)</f>
        <v>0</v>
      </c>
      <c r="J395">
        <f>bef13over!J395*($A395='Beregning - Sykkel'!$P$94)</f>
        <v>0</v>
      </c>
      <c r="K395">
        <f>bef13over!K395*($A395='Beregning - Sykkel'!$P$94)</f>
        <v>0</v>
      </c>
      <c r="L395">
        <f>bef13over!L395*($A395='Beregning - Sykkel'!$P$94)</f>
        <v>0</v>
      </c>
      <c r="M395">
        <f>bef13over!M395*($A395='Beregning - Sykkel'!$P$94)</f>
        <v>0</v>
      </c>
      <c r="N395">
        <f>bef13over!N395*($A395='Beregning - Sykkel'!$P$94)</f>
        <v>0</v>
      </c>
      <c r="O395">
        <f>bef13over!O395*($A395='Beregning - Sykkel'!$P$94)</f>
        <v>0</v>
      </c>
      <c r="P395">
        <f>bef13over!P395*($A395='Beregning - Sykkel'!$P$94)</f>
        <v>0</v>
      </c>
      <c r="Q395">
        <f>bef13over!Q395*($A395='Beregning - Sykkel'!$P$94)</f>
        <v>0</v>
      </c>
      <c r="R395">
        <f>bef13over!R395*($A395='Beregning - Sykkel'!$P$94)</f>
        <v>0</v>
      </c>
      <c r="S395">
        <f>bef13over!S395*($A395='Beregning - Sykkel'!$P$94)</f>
        <v>0</v>
      </c>
      <c r="T395">
        <f>bef13over!T395*($A395='Beregning - Sykkel'!$P$94)</f>
        <v>0</v>
      </c>
      <c r="U395">
        <f>bef13over!U395*($A395='Beregning - Sykkel'!$P$94)</f>
        <v>0</v>
      </c>
      <c r="V395">
        <f>bef13over!V395*($A395='Beregning - Sykkel'!$P$94)</f>
        <v>0</v>
      </c>
      <c r="W395">
        <f>bef13over!W395*($A395='Beregning - Sykkel'!$P$94)</f>
        <v>0</v>
      </c>
      <c r="X395">
        <f>bef13over!X395*($A395='Beregning - Sykkel'!$P$94)</f>
        <v>0</v>
      </c>
      <c r="Y395">
        <f>bef13over!Y395*($A395='Beregning - Sykkel'!$P$94)</f>
        <v>0</v>
      </c>
      <c r="Z395">
        <f>bef13over!Z395*($A395='Beregning - Sykkel'!$P$94)</f>
        <v>0</v>
      </c>
      <c r="AA395">
        <f>bef13over!AA395*($A395='Beregning - Sykkel'!$P$94)</f>
        <v>0</v>
      </c>
      <c r="AB395">
        <f>bef13over!AB395*($A395='Beregning - Sykkel'!$P$94)</f>
        <v>0</v>
      </c>
      <c r="AC395">
        <f>bef13over!AC395*($A395='Beregning - Sykkel'!$P$94)</f>
        <v>0</v>
      </c>
      <c r="AD395">
        <f>bef13over!AD395*($A395='Beregning - Sykkel'!$P$94)</f>
        <v>0</v>
      </c>
    </row>
    <row r="396" spans="1:30">
      <c r="A396">
        <v>1917</v>
      </c>
      <c r="B396">
        <f>bef13over!B396*($A396='Beregning - Sykkel'!$P$94)</f>
        <v>0</v>
      </c>
      <c r="C396">
        <f>bef13over!C396*($A396='Beregning - Sykkel'!$P$94)</f>
        <v>0</v>
      </c>
      <c r="D396">
        <f>bef13over!D396*($A396='Beregning - Sykkel'!$P$94)</f>
        <v>0</v>
      </c>
      <c r="E396">
        <f>bef13over!E396*($A396='Beregning - Sykkel'!$P$94)</f>
        <v>0</v>
      </c>
      <c r="F396">
        <f>bef13over!F396*($A396='Beregning - Sykkel'!$P$94)</f>
        <v>0</v>
      </c>
      <c r="G396">
        <f>bef13over!G396*($A396='Beregning - Sykkel'!$P$94)</f>
        <v>0</v>
      </c>
      <c r="H396">
        <f>bef13over!H396*($A396='Beregning - Sykkel'!$P$94)</f>
        <v>0</v>
      </c>
      <c r="I396">
        <f>bef13over!I396*($A396='Beregning - Sykkel'!$P$94)</f>
        <v>0</v>
      </c>
      <c r="J396">
        <f>bef13over!J396*($A396='Beregning - Sykkel'!$P$94)</f>
        <v>0</v>
      </c>
      <c r="K396">
        <f>bef13over!K396*($A396='Beregning - Sykkel'!$P$94)</f>
        <v>0</v>
      </c>
      <c r="L396">
        <f>bef13over!L396*($A396='Beregning - Sykkel'!$P$94)</f>
        <v>0</v>
      </c>
      <c r="M396">
        <f>bef13over!M396*($A396='Beregning - Sykkel'!$P$94)</f>
        <v>0</v>
      </c>
      <c r="N396">
        <f>bef13over!N396*($A396='Beregning - Sykkel'!$P$94)</f>
        <v>0</v>
      </c>
      <c r="O396">
        <f>bef13over!O396*($A396='Beregning - Sykkel'!$P$94)</f>
        <v>0</v>
      </c>
      <c r="P396">
        <f>bef13over!P396*($A396='Beregning - Sykkel'!$P$94)</f>
        <v>0</v>
      </c>
      <c r="Q396">
        <f>bef13over!Q396*($A396='Beregning - Sykkel'!$P$94)</f>
        <v>0</v>
      </c>
      <c r="R396">
        <f>bef13over!R396*($A396='Beregning - Sykkel'!$P$94)</f>
        <v>0</v>
      </c>
      <c r="S396">
        <f>bef13over!S396*($A396='Beregning - Sykkel'!$P$94)</f>
        <v>0</v>
      </c>
      <c r="T396">
        <f>bef13over!T396*($A396='Beregning - Sykkel'!$P$94)</f>
        <v>0</v>
      </c>
      <c r="U396">
        <f>bef13over!U396*($A396='Beregning - Sykkel'!$P$94)</f>
        <v>0</v>
      </c>
      <c r="V396">
        <f>bef13over!V396*($A396='Beregning - Sykkel'!$P$94)</f>
        <v>0</v>
      </c>
      <c r="W396">
        <f>bef13over!W396*($A396='Beregning - Sykkel'!$P$94)</f>
        <v>0</v>
      </c>
      <c r="X396">
        <f>bef13over!X396*($A396='Beregning - Sykkel'!$P$94)</f>
        <v>0</v>
      </c>
      <c r="Y396">
        <f>bef13over!Y396*($A396='Beregning - Sykkel'!$P$94)</f>
        <v>0</v>
      </c>
      <c r="Z396">
        <f>bef13over!Z396*($A396='Beregning - Sykkel'!$P$94)</f>
        <v>0</v>
      </c>
      <c r="AA396">
        <f>bef13over!AA396*($A396='Beregning - Sykkel'!$P$94)</f>
        <v>0</v>
      </c>
      <c r="AB396">
        <f>bef13over!AB396*($A396='Beregning - Sykkel'!$P$94)</f>
        <v>0</v>
      </c>
      <c r="AC396">
        <f>bef13over!AC396*($A396='Beregning - Sykkel'!$P$94)</f>
        <v>0</v>
      </c>
      <c r="AD396">
        <f>bef13over!AD396*($A396='Beregning - Sykkel'!$P$94)</f>
        <v>0</v>
      </c>
    </row>
    <row r="397" spans="1:30">
      <c r="A397">
        <v>1919</v>
      </c>
      <c r="B397">
        <f>bef13over!B397*($A397='Beregning - Sykkel'!$P$94)</f>
        <v>0</v>
      </c>
      <c r="C397">
        <f>bef13over!C397*($A397='Beregning - Sykkel'!$P$94)</f>
        <v>0</v>
      </c>
      <c r="D397">
        <f>bef13over!D397*($A397='Beregning - Sykkel'!$P$94)</f>
        <v>0</v>
      </c>
      <c r="E397">
        <f>bef13over!E397*($A397='Beregning - Sykkel'!$P$94)</f>
        <v>0</v>
      </c>
      <c r="F397">
        <f>bef13over!F397*($A397='Beregning - Sykkel'!$P$94)</f>
        <v>0</v>
      </c>
      <c r="G397">
        <f>bef13over!G397*($A397='Beregning - Sykkel'!$P$94)</f>
        <v>0</v>
      </c>
      <c r="H397">
        <f>bef13over!H397*($A397='Beregning - Sykkel'!$P$94)</f>
        <v>0</v>
      </c>
      <c r="I397">
        <f>bef13over!I397*($A397='Beregning - Sykkel'!$P$94)</f>
        <v>0</v>
      </c>
      <c r="J397">
        <f>bef13over!J397*($A397='Beregning - Sykkel'!$P$94)</f>
        <v>0</v>
      </c>
      <c r="K397">
        <f>bef13over!K397*($A397='Beregning - Sykkel'!$P$94)</f>
        <v>0</v>
      </c>
      <c r="L397">
        <f>bef13over!L397*($A397='Beregning - Sykkel'!$P$94)</f>
        <v>0</v>
      </c>
      <c r="M397">
        <f>bef13over!M397*($A397='Beregning - Sykkel'!$P$94)</f>
        <v>0</v>
      </c>
      <c r="N397">
        <f>bef13over!N397*($A397='Beregning - Sykkel'!$P$94)</f>
        <v>0</v>
      </c>
      <c r="O397">
        <f>bef13over!O397*($A397='Beregning - Sykkel'!$P$94)</f>
        <v>0</v>
      </c>
      <c r="P397">
        <f>bef13over!P397*($A397='Beregning - Sykkel'!$P$94)</f>
        <v>0</v>
      </c>
      <c r="Q397">
        <f>bef13over!Q397*($A397='Beregning - Sykkel'!$P$94)</f>
        <v>0</v>
      </c>
      <c r="R397">
        <f>bef13over!R397*($A397='Beregning - Sykkel'!$P$94)</f>
        <v>0</v>
      </c>
      <c r="S397">
        <f>bef13over!S397*($A397='Beregning - Sykkel'!$P$94)</f>
        <v>0</v>
      </c>
      <c r="T397">
        <f>bef13over!T397*($A397='Beregning - Sykkel'!$P$94)</f>
        <v>0</v>
      </c>
      <c r="U397">
        <f>bef13over!U397*($A397='Beregning - Sykkel'!$P$94)</f>
        <v>0</v>
      </c>
      <c r="V397">
        <f>bef13over!V397*($A397='Beregning - Sykkel'!$P$94)</f>
        <v>0</v>
      </c>
      <c r="W397">
        <f>bef13over!W397*($A397='Beregning - Sykkel'!$P$94)</f>
        <v>0</v>
      </c>
      <c r="X397">
        <f>bef13over!X397*($A397='Beregning - Sykkel'!$P$94)</f>
        <v>0</v>
      </c>
      <c r="Y397">
        <f>bef13over!Y397*($A397='Beregning - Sykkel'!$P$94)</f>
        <v>0</v>
      </c>
      <c r="Z397">
        <f>bef13over!Z397*($A397='Beregning - Sykkel'!$P$94)</f>
        <v>0</v>
      </c>
      <c r="AA397">
        <f>bef13over!AA397*($A397='Beregning - Sykkel'!$P$94)</f>
        <v>0</v>
      </c>
      <c r="AB397">
        <f>bef13over!AB397*($A397='Beregning - Sykkel'!$P$94)</f>
        <v>0</v>
      </c>
      <c r="AC397">
        <f>bef13over!AC397*($A397='Beregning - Sykkel'!$P$94)</f>
        <v>0</v>
      </c>
      <c r="AD397">
        <f>bef13over!AD397*($A397='Beregning - Sykkel'!$P$94)</f>
        <v>0</v>
      </c>
    </row>
    <row r="398" spans="1:30">
      <c r="A398">
        <v>1920</v>
      </c>
      <c r="B398">
        <f>bef13over!B398*($A398='Beregning - Sykkel'!$P$94)</f>
        <v>0</v>
      </c>
      <c r="C398">
        <f>bef13over!C398*($A398='Beregning - Sykkel'!$P$94)</f>
        <v>0</v>
      </c>
      <c r="D398">
        <f>bef13over!D398*($A398='Beregning - Sykkel'!$P$94)</f>
        <v>0</v>
      </c>
      <c r="E398">
        <f>bef13over!E398*($A398='Beregning - Sykkel'!$P$94)</f>
        <v>0</v>
      </c>
      <c r="F398">
        <f>bef13over!F398*($A398='Beregning - Sykkel'!$P$94)</f>
        <v>0</v>
      </c>
      <c r="G398">
        <f>bef13over!G398*($A398='Beregning - Sykkel'!$P$94)</f>
        <v>0</v>
      </c>
      <c r="H398">
        <f>bef13over!H398*($A398='Beregning - Sykkel'!$P$94)</f>
        <v>0</v>
      </c>
      <c r="I398">
        <f>bef13over!I398*($A398='Beregning - Sykkel'!$P$94)</f>
        <v>0</v>
      </c>
      <c r="J398">
        <f>bef13over!J398*($A398='Beregning - Sykkel'!$P$94)</f>
        <v>0</v>
      </c>
      <c r="K398">
        <f>bef13over!K398*($A398='Beregning - Sykkel'!$P$94)</f>
        <v>0</v>
      </c>
      <c r="L398">
        <f>bef13over!L398*($A398='Beregning - Sykkel'!$P$94)</f>
        <v>0</v>
      </c>
      <c r="M398">
        <f>bef13over!M398*($A398='Beregning - Sykkel'!$P$94)</f>
        <v>0</v>
      </c>
      <c r="N398">
        <f>bef13over!N398*($A398='Beregning - Sykkel'!$P$94)</f>
        <v>0</v>
      </c>
      <c r="O398">
        <f>bef13over!O398*($A398='Beregning - Sykkel'!$P$94)</f>
        <v>0</v>
      </c>
      <c r="P398">
        <f>bef13over!P398*($A398='Beregning - Sykkel'!$P$94)</f>
        <v>0</v>
      </c>
      <c r="Q398">
        <f>bef13over!Q398*($A398='Beregning - Sykkel'!$P$94)</f>
        <v>0</v>
      </c>
      <c r="R398">
        <f>bef13over!R398*($A398='Beregning - Sykkel'!$P$94)</f>
        <v>0</v>
      </c>
      <c r="S398">
        <f>bef13over!S398*($A398='Beregning - Sykkel'!$P$94)</f>
        <v>0</v>
      </c>
      <c r="T398">
        <f>bef13over!T398*($A398='Beregning - Sykkel'!$P$94)</f>
        <v>0</v>
      </c>
      <c r="U398">
        <f>bef13over!U398*($A398='Beregning - Sykkel'!$P$94)</f>
        <v>0</v>
      </c>
      <c r="V398">
        <f>bef13over!V398*($A398='Beregning - Sykkel'!$P$94)</f>
        <v>0</v>
      </c>
      <c r="W398">
        <f>bef13over!W398*($A398='Beregning - Sykkel'!$P$94)</f>
        <v>0</v>
      </c>
      <c r="X398">
        <f>bef13over!X398*($A398='Beregning - Sykkel'!$P$94)</f>
        <v>0</v>
      </c>
      <c r="Y398">
        <f>bef13over!Y398*($A398='Beregning - Sykkel'!$P$94)</f>
        <v>0</v>
      </c>
      <c r="Z398">
        <f>bef13over!Z398*($A398='Beregning - Sykkel'!$P$94)</f>
        <v>0</v>
      </c>
      <c r="AA398">
        <f>bef13over!AA398*($A398='Beregning - Sykkel'!$P$94)</f>
        <v>0</v>
      </c>
      <c r="AB398">
        <f>bef13over!AB398*($A398='Beregning - Sykkel'!$P$94)</f>
        <v>0</v>
      </c>
      <c r="AC398">
        <f>bef13over!AC398*($A398='Beregning - Sykkel'!$P$94)</f>
        <v>0</v>
      </c>
      <c r="AD398">
        <f>bef13over!AD398*($A398='Beregning - Sykkel'!$P$94)</f>
        <v>0</v>
      </c>
    </row>
    <row r="399" spans="1:30">
      <c r="A399">
        <v>1922</v>
      </c>
      <c r="B399">
        <f>bef13over!B399*($A399='Beregning - Sykkel'!$P$94)</f>
        <v>0</v>
      </c>
      <c r="C399">
        <f>bef13over!C399*($A399='Beregning - Sykkel'!$P$94)</f>
        <v>0</v>
      </c>
      <c r="D399">
        <f>bef13over!D399*($A399='Beregning - Sykkel'!$P$94)</f>
        <v>0</v>
      </c>
      <c r="E399">
        <f>bef13over!E399*($A399='Beregning - Sykkel'!$P$94)</f>
        <v>0</v>
      </c>
      <c r="F399">
        <f>bef13over!F399*($A399='Beregning - Sykkel'!$P$94)</f>
        <v>0</v>
      </c>
      <c r="G399">
        <f>bef13over!G399*($A399='Beregning - Sykkel'!$P$94)</f>
        <v>0</v>
      </c>
      <c r="H399">
        <f>bef13over!H399*($A399='Beregning - Sykkel'!$P$94)</f>
        <v>0</v>
      </c>
      <c r="I399">
        <f>bef13over!I399*($A399='Beregning - Sykkel'!$P$94)</f>
        <v>0</v>
      </c>
      <c r="J399">
        <f>bef13over!J399*($A399='Beregning - Sykkel'!$P$94)</f>
        <v>0</v>
      </c>
      <c r="K399">
        <f>bef13over!K399*($A399='Beregning - Sykkel'!$P$94)</f>
        <v>0</v>
      </c>
      <c r="L399">
        <f>bef13over!L399*($A399='Beregning - Sykkel'!$P$94)</f>
        <v>0</v>
      </c>
      <c r="M399">
        <f>bef13over!M399*($A399='Beregning - Sykkel'!$P$94)</f>
        <v>0</v>
      </c>
      <c r="N399">
        <f>bef13over!N399*($A399='Beregning - Sykkel'!$P$94)</f>
        <v>0</v>
      </c>
      <c r="O399">
        <f>bef13over!O399*($A399='Beregning - Sykkel'!$P$94)</f>
        <v>0</v>
      </c>
      <c r="P399">
        <f>bef13over!P399*($A399='Beregning - Sykkel'!$P$94)</f>
        <v>0</v>
      </c>
      <c r="Q399">
        <f>bef13over!Q399*($A399='Beregning - Sykkel'!$P$94)</f>
        <v>0</v>
      </c>
      <c r="R399">
        <f>bef13over!R399*($A399='Beregning - Sykkel'!$P$94)</f>
        <v>0</v>
      </c>
      <c r="S399">
        <f>bef13over!S399*($A399='Beregning - Sykkel'!$P$94)</f>
        <v>0</v>
      </c>
      <c r="T399">
        <f>bef13over!T399*($A399='Beregning - Sykkel'!$P$94)</f>
        <v>0</v>
      </c>
      <c r="U399">
        <f>bef13over!U399*($A399='Beregning - Sykkel'!$P$94)</f>
        <v>0</v>
      </c>
      <c r="V399">
        <f>bef13over!V399*($A399='Beregning - Sykkel'!$P$94)</f>
        <v>0</v>
      </c>
      <c r="W399">
        <f>bef13over!W399*($A399='Beregning - Sykkel'!$P$94)</f>
        <v>0</v>
      </c>
      <c r="X399">
        <f>bef13over!X399*($A399='Beregning - Sykkel'!$P$94)</f>
        <v>0</v>
      </c>
      <c r="Y399">
        <f>bef13over!Y399*($A399='Beregning - Sykkel'!$P$94)</f>
        <v>0</v>
      </c>
      <c r="Z399">
        <f>bef13over!Z399*($A399='Beregning - Sykkel'!$P$94)</f>
        <v>0</v>
      </c>
      <c r="AA399">
        <f>bef13over!AA399*($A399='Beregning - Sykkel'!$P$94)</f>
        <v>0</v>
      </c>
      <c r="AB399">
        <f>bef13over!AB399*($A399='Beregning - Sykkel'!$P$94)</f>
        <v>0</v>
      </c>
      <c r="AC399">
        <f>bef13over!AC399*($A399='Beregning - Sykkel'!$P$94)</f>
        <v>0</v>
      </c>
      <c r="AD399">
        <f>bef13over!AD399*($A399='Beregning - Sykkel'!$P$94)</f>
        <v>0</v>
      </c>
    </row>
    <row r="400" spans="1:30">
      <c r="A400">
        <v>1923</v>
      </c>
      <c r="B400">
        <f>bef13over!B400*($A400='Beregning - Sykkel'!$P$94)</f>
        <v>0</v>
      </c>
      <c r="C400">
        <f>bef13over!C400*($A400='Beregning - Sykkel'!$P$94)</f>
        <v>0</v>
      </c>
      <c r="D400">
        <f>bef13over!D400*($A400='Beregning - Sykkel'!$P$94)</f>
        <v>0</v>
      </c>
      <c r="E400">
        <f>bef13over!E400*($A400='Beregning - Sykkel'!$P$94)</f>
        <v>0</v>
      </c>
      <c r="F400">
        <f>bef13over!F400*($A400='Beregning - Sykkel'!$P$94)</f>
        <v>0</v>
      </c>
      <c r="G400">
        <f>bef13over!G400*($A400='Beregning - Sykkel'!$P$94)</f>
        <v>0</v>
      </c>
      <c r="H400">
        <f>bef13over!H400*($A400='Beregning - Sykkel'!$P$94)</f>
        <v>0</v>
      </c>
      <c r="I400">
        <f>bef13over!I400*($A400='Beregning - Sykkel'!$P$94)</f>
        <v>0</v>
      </c>
      <c r="J400">
        <f>bef13over!J400*($A400='Beregning - Sykkel'!$P$94)</f>
        <v>0</v>
      </c>
      <c r="K400">
        <f>bef13over!K400*($A400='Beregning - Sykkel'!$P$94)</f>
        <v>0</v>
      </c>
      <c r="L400">
        <f>bef13over!L400*($A400='Beregning - Sykkel'!$P$94)</f>
        <v>0</v>
      </c>
      <c r="M400">
        <f>bef13over!M400*($A400='Beregning - Sykkel'!$P$94)</f>
        <v>0</v>
      </c>
      <c r="N400">
        <f>bef13over!N400*($A400='Beregning - Sykkel'!$P$94)</f>
        <v>0</v>
      </c>
      <c r="O400">
        <f>bef13over!O400*($A400='Beregning - Sykkel'!$P$94)</f>
        <v>0</v>
      </c>
      <c r="P400">
        <f>bef13over!P400*($A400='Beregning - Sykkel'!$P$94)</f>
        <v>0</v>
      </c>
      <c r="Q400">
        <f>bef13over!Q400*($A400='Beregning - Sykkel'!$P$94)</f>
        <v>0</v>
      </c>
      <c r="R400">
        <f>bef13over!R400*($A400='Beregning - Sykkel'!$P$94)</f>
        <v>0</v>
      </c>
      <c r="S400">
        <f>bef13over!S400*($A400='Beregning - Sykkel'!$P$94)</f>
        <v>0</v>
      </c>
      <c r="T400">
        <f>bef13over!T400*($A400='Beregning - Sykkel'!$P$94)</f>
        <v>0</v>
      </c>
      <c r="U400">
        <f>bef13over!U400*($A400='Beregning - Sykkel'!$P$94)</f>
        <v>0</v>
      </c>
      <c r="V400">
        <f>bef13over!V400*($A400='Beregning - Sykkel'!$P$94)</f>
        <v>0</v>
      </c>
      <c r="W400">
        <f>bef13over!W400*($A400='Beregning - Sykkel'!$P$94)</f>
        <v>0</v>
      </c>
      <c r="X400">
        <f>bef13over!X400*($A400='Beregning - Sykkel'!$P$94)</f>
        <v>0</v>
      </c>
      <c r="Y400">
        <f>bef13over!Y400*($A400='Beregning - Sykkel'!$P$94)</f>
        <v>0</v>
      </c>
      <c r="Z400">
        <f>bef13over!Z400*($A400='Beregning - Sykkel'!$P$94)</f>
        <v>0</v>
      </c>
      <c r="AA400">
        <f>bef13over!AA400*($A400='Beregning - Sykkel'!$P$94)</f>
        <v>0</v>
      </c>
      <c r="AB400">
        <f>bef13over!AB400*($A400='Beregning - Sykkel'!$P$94)</f>
        <v>0</v>
      </c>
      <c r="AC400">
        <f>bef13over!AC400*($A400='Beregning - Sykkel'!$P$94)</f>
        <v>0</v>
      </c>
      <c r="AD400">
        <f>bef13over!AD400*($A400='Beregning - Sykkel'!$P$94)</f>
        <v>0</v>
      </c>
    </row>
    <row r="401" spans="1:30">
      <c r="A401">
        <v>1924</v>
      </c>
      <c r="B401">
        <f>bef13over!B401*($A401='Beregning - Sykkel'!$P$94)</f>
        <v>0</v>
      </c>
      <c r="C401">
        <f>bef13over!C401*($A401='Beregning - Sykkel'!$P$94)</f>
        <v>0</v>
      </c>
      <c r="D401">
        <f>bef13over!D401*($A401='Beregning - Sykkel'!$P$94)</f>
        <v>0</v>
      </c>
      <c r="E401">
        <f>bef13over!E401*($A401='Beregning - Sykkel'!$P$94)</f>
        <v>0</v>
      </c>
      <c r="F401">
        <f>bef13over!F401*($A401='Beregning - Sykkel'!$P$94)</f>
        <v>0</v>
      </c>
      <c r="G401">
        <f>bef13over!G401*($A401='Beregning - Sykkel'!$P$94)</f>
        <v>0</v>
      </c>
      <c r="H401">
        <f>bef13over!H401*($A401='Beregning - Sykkel'!$P$94)</f>
        <v>0</v>
      </c>
      <c r="I401">
        <f>bef13over!I401*($A401='Beregning - Sykkel'!$P$94)</f>
        <v>0</v>
      </c>
      <c r="J401">
        <f>bef13over!J401*($A401='Beregning - Sykkel'!$P$94)</f>
        <v>0</v>
      </c>
      <c r="K401">
        <f>bef13over!K401*($A401='Beregning - Sykkel'!$P$94)</f>
        <v>0</v>
      </c>
      <c r="L401">
        <f>bef13over!L401*($A401='Beregning - Sykkel'!$P$94)</f>
        <v>0</v>
      </c>
      <c r="M401">
        <f>bef13over!M401*($A401='Beregning - Sykkel'!$P$94)</f>
        <v>0</v>
      </c>
      <c r="N401">
        <f>bef13over!N401*($A401='Beregning - Sykkel'!$P$94)</f>
        <v>0</v>
      </c>
      <c r="O401">
        <f>bef13over!O401*($A401='Beregning - Sykkel'!$P$94)</f>
        <v>0</v>
      </c>
      <c r="P401">
        <f>bef13over!P401*($A401='Beregning - Sykkel'!$P$94)</f>
        <v>0</v>
      </c>
      <c r="Q401">
        <f>bef13over!Q401*($A401='Beregning - Sykkel'!$P$94)</f>
        <v>0</v>
      </c>
      <c r="R401">
        <f>bef13over!R401*($A401='Beregning - Sykkel'!$P$94)</f>
        <v>0</v>
      </c>
      <c r="S401">
        <f>bef13over!S401*($A401='Beregning - Sykkel'!$P$94)</f>
        <v>0</v>
      </c>
      <c r="T401">
        <f>bef13over!T401*($A401='Beregning - Sykkel'!$P$94)</f>
        <v>0</v>
      </c>
      <c r="U401">
        <f>bef13over!U401*($A401='Beregning - Sykkel'!$P$94)</f>
        <v>0</v>
      </c>
      <c r="V401">
        <f>bef13over!V401*($A401='Beregning - Sykkel'!$P$94)</f>
        <v>0</v>
      </c>
      <c r="W401">
        <f>bef13over!W401*($A401='Beregning - Sykkel'!$P$94)</f>
        <v>0</v>
      </c>
      <c r="X401">
        <f>bef13over!X401*($A401='Beregning - Sykkel'!$P$94)</f>
        <v>0</v>
      </c>
      <c r="Y401">
        <f>bef13over!Y401*($A401='Beregning - Sykkel'!$P$94)</f>
        <v>0</v>
      </c>
      <c r="Z401">
        <f>bef13over!Z401*($A401='Beregning - Sykkel'!$P$94)</f>
        <v>0</v>
      </c>
      <c r="AA401">
        <f>bef13over!AA401*($A401='Beregning - Sykkel'!$P$94)</f>
        <v>0</v>
      </c>
      <c r="AB401">
        <f>bef13over!AB401*($A401='Beregning - Sykkel'!$P$94)</f>
        <v>0</v>
      </c>
      <c r="AC401">
        <f>bef13over!AC401*($A401='Beregning - Sykkel'!$P$94)</f>
        <v>0</v>
      </c>
      <c r="AD401">
        <f>bef13over!AD401*($A401='Beregning - Sykkel'!$P$94)</f>
        <v>0</v>
      </c>
    </row>
    <row r="402" spans="1:30">
      <c r="A402">
        <v>1925</v>
      </c>
      <c r="B402">
        <f>bef13over!B402*($A402='Beregning - Sykkel'!$P$94)</f>
        <v>0</v>
      </c>
      <c r="C402">
        <f>bef13over!C402*($A402='Beregning - Sykkel'!$P$94)</f>
        <v>0</v>
      </c>
      <c r="D402">
        <f>bef13over!D402*($A402='Beregning - Sykkel'!$P$94)</f>
        <v>0</v>
      </c>
      <c r="E402">
        <f>bef13over!E402*($A402='Beregning - Sykkel'!$P$94)</f>
        <v>0</v>
      </c>
      <c r="F402">
        <f>bef13over!F402*($A402='Beregning - Sykkel'!$P$94)</f>
        <v>0</v>
      </c>
      <c r="G402">
        <f>bef13over!G402*($A402='Beregning - Sykkel'!$P$94)</f>
        <v>0</v>
      </c>
      <c r="H402">
        <f>bef13over!H402*($A402='Beregning - Sykkel'!$P$94)</f>
        <v>0</v>
      </c>
      <c r="I402">
        <f>bef13over!I402*($A402='Beregning - Sykkel'!$P$94)</f>
        <v>0</v>
      </c>
      <c r="J402">
        <f>bef13over!J402*($A402='Beregning - Sykkel'!$P$94)</f>
        <v>0</v>
      </c>
      <c r="K402">
        <f>bef13over!K402*($A402='Beregning - Sykkel'!$P$94)</f>
        <v>0</v>
      </c>
      <c r="L402">
        <f>bef13over!L402*($A402='Beregning - Sykkel'!$P$94)</f>
        <v>0</v>
      </c>
      <c r="M402">
        <f>bef13over!M402*($A402='Beregning - Sykkel'!$P$94)</f>
        <v>0</v>
      </c>
      <c r="N402">
        <f>bef13over!N402*($A402='Beregning - Sykkel'!$P$94)</f>
        <v>0</v>
      </c>
      <c r="O402">
        <f>bef13over!O402*($A402='Beregning - Sykkel'!$P$94)</f>
        <v>0</v>
      </c>
      <c r="P402">
        <f>bef13over!P402*($A402='Beregning - Sykkel'!$P$94)</f>
        <v>0</v>
      </c>
      <c r="Q402">
        <f>bef13over!Q402*($A402='Beregning - Sykkel'!$P$94)</f>
        <v>0</v>
      </c>
      <c r="R402">
        <f>bef13over!R402*($A402='Beregning - Sykkel'!$P$94)</f>
        <v>0</v>
      </c>
      <c r="S402">
        <f>bef13over!S402*($A402='Beregning - Sykkel'!$P$94)</f>
        <v>0</v>
      </c>
      <c r="T402">
        <f>bef13over!T402*($A402='Beregning - Sykkel'!$P$94)</f>
        <v>0</v>
      </c>
      <c r="U402">
        <f>bef13over!U402*($A402='Beregning - Sykkel'!$P$94)</f>
        <v>0</v>
      </c>
      <c r="V402">
        <f>bef13over!V402*($A402='Beregning - Sykkel'!$P$94)</f>
        <v>0</v>
      </c>
      <c r="W402">
        <f>bef13over!W402*($A402='Beregning - Sykkel'!$P$94)</f>
        <v>0</v>
      </c>
      <c r="X402">
        <f>bef13over!X402*($A402='Beregning - Sykkel'!$P$94)</f>
        <v>0</v>
      </c>
      <c r="Y402">
        <f>bef13over!Y402*($A402='Beregning - Sykkel'!$P$94)</f>
        <v>0</v>
      </c>
      <c r="Z402">
        <f>bef13over!Z402*($A402='Beregning - Sykkel'!$P$94)</f>
        <v>0</v>
      </c>
      <c r="AA402">
        <f>bef13over!AA402*($A402='Beregning - Sykkel'!$P$94)</f>
        <v>0</v>
      </c>
      <c r="AB402">
        <f>bef13over!AB402*($A402='Beregning - Sykkel'!$P$94)</f>
        <v>0</v>
      </c>
      <c r="AC402">
        <f>bef13over!AC402*($A402='Beregning - Sykkel'!$P$94)</f>
        <v>0</v>
      </c>
      <c r="AD402">
        <f>bef13over!AD402*($A402='Beregning - Sykkel'!$P$94)</f>
        <v>0</v>
      </c>
    </row>
    <row r="403" spans="1:30">
      <c r="A403">
        <v>1926</v>
      </c>
      <c r="B403">
        <f>bef13over!B403*($A403='Beregning - Sykkel'!$P$94)</f>
        <v>0</v>
      </c>
      <c r="C403">
        <f>bef13over!C403*($A403='Beregning - Sykkel'!$P$94)</f>
        <v>0</v>
      </c>
      <c r="D403">
        <f>bef13over!D403*($A403='Beregning - Sykkel'!$P$94)</f>
        <v>0</v>
      </c>
      <c r="E403">
        <f>bef13over!E403*($A403='Beregning - Sykkel'!$P$94)</f>
        <v>0</v>
      </c>
      <c r="F403">
        <f>bef13over!F403*($A403='Beregning - Sykkel'!$P$94)</f>
        <v>0</v>
      </c>
      <c r="G403">
        <f>bef13over!G403*($A403='Beregning - Sykkel'!$P$94)</f>
        <v>0</v>
      </c>
      <c r="H403">
        <f>bef13over!H403*($A403='Beregning - Sykkel'!$P$94)</f>
        <v>0</v>
      </c>
      <c r="I403">
        <f>bef13over!I403*($A403='Beregning - Sykkel'!$P$94)</f>
        <v>0</v>
      </c>
      <c r="J403">
        <f>bef13over!J403*($A403='Beregning - Sykkel'!$P$94)</f>
        <v>0</v>
      </c>
      <c r="K403">
        <f>bef13over!K403*($A403='Beregning - Sykkel'!$P$94)</f>
        <v>0</v>
      </c>
      <c r="L403">
        <f>bef13over!L403*($A403='Beregning - Sykkel'!$P$94)</f>
        <v>0</v>
      </c>
      <c r="M403">
        <f>bef13over!M403*($A403='Beregning - Sykkel'!$P$94)</f>
        <v>0</v>
      </c>
      <c r="N403">
        <f>bef13over!N403*($A403='Beregning - Sykkel'!$P$94)</f>
        <v>0</v>
      </c>
      <c r="O403">
        <f>bef13over!O403*($A403='Beregning - Sykkel'!$P$94)</f>
        <v>0</v>
      </c>
      <c r="P403">
        <f>bef13over!P403*($A403='Beregning - Sykkel'!$P$94)</f>
        <v>0</v>
      </c>
      <c r="Q403">
        <f>bef13over!Q403*($A403='Beregning - Sykkel'!$P$94)</f>
        <v>0</v>
      </c>
      <c r="R403">
        <f>bef13over!R403*($A403='Beregning - Sykkel'!$P$94)</f>
        <v>0</v>
      </c>
      <c r="S403">
        <f>bef13over!S403*($A403='Beregning - Sykkel'!$P$94)</f>
        <v>0</v>
      </c>
      <c r="T403">
        <f>bef13over!T403*($A403='Beregning - Sykkel'!$P$94)</f>
        <v>0</v>
      </c>
      <c r="U403">
        <f>bef13over!U403*($A403='Beregning - Sykkel'!$P$94)</f>
        <v>0</v>
      </c>
      <c r="V403">
        <f>bef13over!V403*($A403='Beregning - Sykkel'!$P$94)</f>
        <v>0</v>
      </c>
      <c r="W403">
        <f>bef13over!W403*($A403='Beregning - Sykkel'!$P$94)</f>
        <v>0</v>
      </c>
      <c r="X403">
        <f>bef13over!X403*($A403='Beregning - Sykkel'!$P$94)</f>
        <v>0</v>
      </c>
      <c r="Y403">
        <f>bef13over!Y403*($A403='Beregning - Sykkel'!$P$94)</f>
        <v>0</v>
      </c>
      <c r="Z403">
        <f>bef13over!Z403*($A403='Beregning - Sykkel'!$P$94)</f>
        <v>0</v>
      </c>
      <c r="AA403">
        <f>bef13over!AA403*($A403='Beregning - Sykkel'!$P$94)</f>
        <v>0</v>
      </c>
      <c r="AB403">
        <f>bef13over!AB403*($A403='Beregning - Sykkel'!$P$94)</f>
        <v>0</v>
      </c>
      <c r="AC403">
        <f>bef13over!AC403*($A403='Beregning - Sykkel'!$P$94)</f>
        <v>0</v>
      </c>
      <c r="AD403">
        <f>bef13over!AD403*($A403='Beregning - Sykkel'!$P$94)</f>
        <v>0</v>
      </c>
    </row>
    <row r="404" spans="1:30">
      <c r="A404">
        <v>1927</v>
      </c>
      <c r="B404">
        <f>bef13over!B404*($A404='Beregning - Sykkel'!$P$94)</f>
        <v>0</v>
      </c>
      <c r="C404">
        <f>bef13over!C404*($A404='Beregning - Sykkel'!$P$94)</f>
        <v>0</v>
      </c>
      <c r="D404">
        <f>bef13over!D404*($A404='Beregning - Sykkel'!$P$94)</f>
        <v>0</v>
      </c>
      <c r="E404">
        <f>bef13over!E404*($A404='Beregning - Sykkel'!$P$94)</f>
        <v>0</v>
      </c>
      <c r="F404">
        <f>bef13over!F404*($A404='Beregning - Sykkel'!$P$94)</f>
        <v>0</v>
      </c>
      <c r="G404">
        <f>bef13over!G404*($A404='Beregning - Sykkel'!$P$94)</f>
        <v>0</v>
      </c>
      <c r="H404">
        <f>bef13over!H404*($A404='Beregning - Sykkel'!$P$94)</f>
        <v>0</v>
      </c>
      <c r="I404">
        <f>bef13over!I404*($A404='Beregning - Sykkel'!$P$94)</f>
        <v>0</v>
      </c>
      <c r="J404">
        <f>bef13over!J404*($A404='Beregning - Sykkel'!$P$94)</f>
        <v>0</v>
      </c>
      <c r="K404">
        <f>bef13over!K404*($A404='Beregning - Sykkel'!$P$94)</f>
        <v>0</v>
      </c>
      <c r="L404">
        <f>bef13over!L404*($A404='Beregning - Sykkel'!$P$94)</f>
        <v>0</v>
      </c>
      <c r="M404">
        <f>bef13over!M404*($A404='Beregning - Sykkel'!$P$94)</f>
        <v>0</v>
      </c>
      <c r="N404">
        <f>bef13over!N404*($A404='Beregning - Sykkel'!$P$94)</f>
        <v>0</v>
      </c>
      <c r="O404">
        <f>bef13over!O404*($A404='Beregning - Sykkel'!$P$94)</f>
        <v>0</v>
      </c>
      <c r="P404">
        <f>bef13over!P404*($A404='Beregning - Sykkel'!$P$94)</f>
        <v>0</v>
      </c>
      <c r="Q404">
        <f>bef13over!Q404*($A404='Beregning - Sykkel'!$P$94)</f>
        <v>0</v>
      </c>
      <c r="R404">
        <f>bef13over!R404*($A404='Beregning - Sykkel'!$P$94)</f>
        <v>0</v>
      </c>
      <c r="S404">
        <f>bef13over!S404*($A404='Beregning - Sykkel'!$P$94)</f>
        <v>0</v>
      </c>
      <c r="T404">
        <f>bef13over!T404*($A404='Beregning - Sykkel'!$P$94)</f>
        <v>0</v>
      </c>
      <c r="U404">
        <f>bef13over!U404*($A404='Beregning - Sykkel'!$P$94)</f>
        <v>0</v>
      </c>
      <c r="V404">
        <f>bef13over!V404*($A404='Beregning - Sykkel'!$P$94)</f>
        <v>0</v>
      </c>
      <c r="W404">
        <f>bef13over!W404*($A404='Beregning - Sykkel'!$P$94)</f>
        <v>0</v>
      </c>
      <c r="X404">
        <f>bef13over!X404*($A404='Beregning - Sykkel'!$P$94)</f>
        <v>0</v>
      </c>
      <c r="Y404">
        <f>bef13over!Y404*($A404='Beregning - Sykkel'!$P$94)</f>
        <v>0</v>
      </c>
      <c r="Z404">
        <f>bef13over!Z404*($A404='Beregning - Sykkel'!$P$94)</f>
        <v>0</v>
      </c>
      <c r="AA404">
        <f>bef13over!AA404*($A404='Beregning - Sykkel'!$P$94)</f>
        <v>0</v>
      </c>
      <c r="AB404">
        <f>bef13over!AB404*($A404='Beregning - Sykkel'!$P$94)</f>
        <v>0</v>
      </c>
      <c r="AC404">
        <f>bef13over!AC404*($A404='Beregning - Sykkel'!$P$94)</f>
        <v>0</v>
      </c>
      <c r="AD404">
        <f>bef13over!AD404*($A404='Beregning - Sykkel'!$P$94)</f>
        <v>0</v>
      </c>
    </row>
    <row r="405" spans="1:30">
      <c r="A405">
        <v>1928</v>
      </c>
      <c r="B405">
        <f>bef13over!B405*($A405='Beregning - Sykkel'!$P$94)</f>
        <v>0</v>
      </c>
      <c r="C405">
        <f>bef13over!C405*($A405='Beregning - Sykkel'!$P$94)</f>
        <v>0</v>
      </c>
      <c r="D405">
        <f>bef13over!D405*($A405='Beregning - Sykkel'!$P$94)</f>
        <v>0</v>
      </c>
      <c r="E405">
        <f>bef13over!E405*($A405='Beregning - Sykkel'!$P$94)</f>
        <v>0</v>
      </c>
      <c r="F405">
        <f>bef13over!F405*($A405='Beregning - Sykkel'!$P$94)</f>
        <v>0</v>
      </c>
      <c r="G405">
        <f>bef13over!G405*($A405='Beregning - Sykkel'!$P$94)</f>
        <v>0</v>
      </c>
      <c r="H405">
        <f>bef13over!H405*($A405='Beregning - Sykkel'!$P$94)</f>
        <v>0</v>
      </c>
      <c r="I405">
        <f>bef13over!I405*($A405='Beregning - Sykkel'!$P$94)</f>
        <v>0</v>
      </c>
      <c r="J405">
        <f>bef13over!J405*($A405='Beregning - Sykkel'!$P$94)</f>
        <v>0</v>
      </c>
      <c r="K405">
        <f>bef13over!K405*($A405='Beregning - Sykkel'!$P$94)</f>
        <v>0</v>
      </c>
      <c r="L405">
        <f>bef13over!L405*($A405='Beregning - Sykkel'!$P$94)</f>
        <v>0</v>
      </c>
      <c r="M405">
        <f>bef13over!M405*($A405='Beregning - Sykkel'!$P$94)</f>
        <v>0</v>
      </c>
      <c r="N405">
        <f>bef13over!N405*($A405='Beregning - Sykkel'!$P$94)</f>
        <v>0</v>
      </c>
      <c r="O405">
        <f>bef13over!O405*($A405='Beregning - Sykkel'!$P$94)</f>
        <v>0</v>
      </c>
      <c r="P405">
        <f>bef13over!P405*($A405='Beregning - Sykkel'!$P$94)</f>
        <v>0</v>
      </c>
      <c r="Q405">
        <f>bef13over!Q405*($A405='Beregning - Sykkel'!$P$94)</f>
        <v>0</v>
      </c>
      <c r="R405">
        <f>bef13over!R405*($A405='Beregning - Sykkel'!$P$94)</f>
        <v>0</v>
      </c>
      <c r="S405">
        <f>bef13over!S405*($A405='Beregning - Sykkel'!$P$94)</f>
        <v>0</v>
      </c>
      <c r="T405">
        <f>bef13over!T405*($A405='Beregning - Sykkel'!$P$94)</f>
        <v>0</v>
      </c>
      <c r="U405">
        <f>bef13over!U405*($A405='Beregning - Sykkel'!$P$94)</f>
        <v>0</v>
      </c>
      <c r="V405">
        <f>bef13over!V405*($A405='Beregning - Sykkel'!$P$94)</f>
        <v>0</v>
      </c>
      <c r="W405">
        <f>bef13over!W405*($A405='Beregning - Sykkel'!$P$94)</f>
        <v>0</v>
      </c>
      <c r="X405">
        <f>bef13over!X405*($A405='Beregning - Sykkel'!$P$94)</f>
        <v>0</v>
      </c>
      <c r="Y405">
        <f>bef13over!Y405*($A405='Beregning - Sykkel'!$P$94)</f>
        <v>0</v>
      </c>
      <c r="Z405">
        <f>bef13over!Z405*($A405='Beregning - Sykkel'!$P$94)</f>
        <v>0</v>
      </c>
      <c r="AA405">
        <f>bef13over!AA405*($A405='Beregning - Sykkel'!$P$94)</f>
        <v>0</v>
      </c>
      <c r="AB405">
        <f>bef13over!AB405*($A405='Beregning - Sykkel'!$P$94)</f>
        <v>0</v>
      </c>
      <c r="AC405">
        <f>bef13over!AC405*($A405='Beregning - Sykkel'!$P$94)</f>
        <v>0</v>
      </c>
      <c r="AD405">
        <f>bef13over!AD405*($A405='Beregning - Sykkel'!$P$94)</f>
        <v>0</v>
      </c>
    </row>
    <row r="406" spans="1:30">
      <c r="A406">
        <v>1929</v>
      </c>
      <c r="B406">
        <f>bef13over!B406*($A406='Beregning - Sykkel'!$P$94)</f>
        <v>0</v>
      </c>
      <c r="C406">
        <f>bef13over!C406*($A406='Beregning - Sykkel'!$P$94)</f>
        <v>0</v>
      </c>
      <c r="D406">
        <f>bef13over!D406*($A406='Beregning - Sykkel'!$P$94)</f>
        <v>0</v>
      </c>
      <c r="E406">
        <f>bef13over!E406*($A406='Beregning - Sykkel'!$P$94)</f>
        <v>0</v>
      </c>
      <c r="F406">
        <f>bef13over!F406*($A406='Beregning - Sykkel'!$P$94)</f>
        <v>0</v>
      </c>
      <c r="G406">
        <f>bef13over!G406*($A406='Beregning - Sykkel'!$P$94)</f>
        <v>0</v>
      </c>
      <c r="H406">
        <f>bef13over!H406*($A406='Beregning - Sykkel'!$P$94)</f>
        <v>0</v>
      </c>
      <c r="I406">
        <f>bef13over!I406*($A406='Beregning - Sykkel'!$P$94)</f>
        <v>0</v>
      </c>
      <c r="J406">
        <f>bef13over!J406*($A406='Beregning - Sykkel'!$P$94)</f>
        <v>0</v>
      </c>
      <c r="K406">
        <f>bef13over!K406*($A406='Beregning - Sykkel'!$P$94)</f>
        <v>0</v>
      </c>
      <c r="L406">
        <f>bef13over!L406*($A406='Beregning - Sykkel'!$P$94)</f>
        <v>0</v>
      </c>
      <c r="M406">
        <f>bef13over!M406*($A406='Beregning - Sykkel'!$P$94)</f>
        <v>0</v>
      </c>
      <c r="N406">
        <f>bef13over!N406*($A406='Beregning - Sykkel'!$P$94)</f>
        <v>0</v>
      </c>
      <c r="O406">
        <f>bef13over!O406*($A406='Beregning - Sykkel'!$P$94)</f>
        <v>0</v>
      </c>
      <c r="P406">
        <f>bef13over!P406*($A406='Beregning - Sykkel'!$P$94)</f>
        <v>0</v>
      </c>
      <c r="Q406">
        <f>bef13over!Q406*($A406='Beregning - Sykkel'!$P$94)</f>
        <v>0</v>
      </c>
      <c r="R406">
        <f>bef13over!R406*($A406='Beregning - Sykkel'!$P$94)</f>
        <v>0</v>
      </c>
      <c r="S406">
        <f>bef13over!S406*($A406='Beregning - Sykkel'!$P$94)</f>
        <v>0</v>
      </c>
      <c r="T406">
        <f>bef13over!T406*($A406='Beregning - Sykkel'!$P$94)</f>
        <v>0</v>
      </c>
      <c r="U406">
        <f>bef13over!U406*($A406='Beregning - Sykkel'!$P$94)</f>
        <v>0</v>
      </c>
      <c r="V406">
        <f>bef13over!V406*($A406='Beregning - Sykkel'!$P$94)</f>
        <v>0</v>
      </c>
      <c r="W406">
        <f>bef13over!W406*($A406='Beregning - Sykkel'!$P$94)</f>
        <v>0</v>
      </c>
      <c r="X406">
        <f>bef13over!X406*($A406='Beregning - Sykkel'!$P$94)</f>
        <v>0</v>
      </c>
      <c r="Y406">
        <f>bef13over!Y406*($A406='Beregning - Sykkel'!$P$94)</f>
        <v>0</v>
      </c>
      <c r="Z406">
        <f>bef13over!Z406*($A406='Beregning - Sykkel'!$P$94)</f>
        <v>0</v>
      </c>
      <c r="AA406">
        <f>bef13over!AA406*($A406='Beregning - Sykkel'!$P$94)</f>
        <v>0</v>
      </c>
      <c r="AB406">
        <f>bef13over!AB406*($A406='Beregning - Sykkel'!$P$94)</f>
        <v>0</v>
      </c>
      <c r="AC406">
        <f>bef13over!AC406*($A406='Beregning - Sykkel'!$P$94)</f>
        <v>0</v>
      </c>
      <c r="AD406">
        <f>bef13over!AD406*($A406='Beregning - Sykkel'!$P$94)</f>
        <v>0</v>
      </c>
    </row>
    <row r="407" spans="1:30">
      <c r="A407">
        <v>1931</v>
      </c>
      <c r="B407">
        <f>bef13over!B407*($A407='Beregning - Sykkel'!$P$94)</f>
        <v>0</v>
      </c>
      <c r="C407">
        <f>bef13over!C407*($A407='Beregning - Sykkel'!$P$94)</f>
        <v>0</v>
      </c>
      <c r="D407">
        <f>bef13over!D407*($A407='Beregning - Sykkel'!$P$94)</f>
        <v>0</v>
      </c>
      <c r="E407">
        <f>bef13over!E407*($A407='Beregning - Sykkel'!$P$94)</f>
        <v>0</v>
      </c>
      <c r="F407">
        <f>bef13over!F407*($A407='Beregning - Sykkel'!$P$94)</f>
        <v>0</v>
      </c>
      <c r="G407">
        <f>bef13over!G407*($A407='Beregning - Sykkel'!$P$94)</f>
        <v>0</v>
      </c>
      <c r="H407">
        <f>bef13over!H407*($A407='Beregning - Sykkel'!$P$94)</f>
        <v>0</v>
      </c>
      <c r="I407">
        <f>bef13over!I407*($A407='Beregning - Sykkel'!$P$94)</f>
        <v>0</v>
      </c>
      <c r="J407">
        <f>bef13over!J407*($A407='Beregning - Sykkel'!$P$94)</f>
        <v>0</v>
      </c>
      <c r="K407">
        <f>bef13over!K407*($A407='Beregning - Sykkel'!$P$94)</f>
        <v>0</v>
      </c>
      <c r="L407">
        <f>bef13over!L407*($A407='Beregning - Sykkel'!$P$94)</f>
        <v>0</v>
      </c>
      <c r="M407">
        <f>bef13over!M407*($A407='Beregning - Sykkel'!$P$94)</f>
        <v>0</v>
      </c>
      <c r="N407">
        <f>bef13over!N407*($A407='Beregning - Sykkel'!$P$94)</f>
        <v>0</v>
      </c>
      <c r="O407">
        <f>bef13over!O407*($A407='Beregning - Sykkel'!$P$94)</f>
        <v>0</v>
      </c>
      <c r="P407">
        <f>bef13over!P407*($A407='Beregning - Sykkel'!$P$94)</f>
        <v>0</v>
      </c>
      <c r="Q407">
        <f>bef13over!Q407*($A407='Beregning - Sykkel'!$P$94)</f>
        <v>0</v>
      </c>
      <c r="R407">
        <f>bef13over!R407*($A407='Beregning - Sykkel'!$P$94)</f>
        <v>0</v>
      </c>
      <c r="S407">
        <f>bef13over!S407*($A407='Beregning - Sykkel'!$P$94)</f>
        <v>0</v>
      </c>
      <c r="T407">
        <f>bef13over!T407*($A407='Beregning - Sykkel'!$P$94)</f>
        <v>0</v>
      </c>
      <c r="U407">
        <f>bef13over!U407*($A407='Beregning - Sykkel'!$P$94)</f>
        <v>0</v>
      </c>
      <c r="V407">
        <f>bef13over!V407*($A407='Beregning - Sykkel'!$P$94)</f>
        <v>0</v>
      </c>
      <c r="W407">
        <f>bef13over!W407*($A407='Beregning - Sykkel'!$P$94)</f>
        <v>0</v>
      </c>
      <c r="X407">
        <f>bef13over!X407*($A407='Beregning - Sykkel'!$P$94)</f>
        <v>0</v>
      </c>
      <c r="Y407">
        <f>bef13over!Y407*($A407='Beregning - Sykkel'!$P$94)</f>
        <v>0</v>
      </c>
      <c r="Z407">
        <f>bef13over!Z407*($A407='Beregning - Sykkel'!$P$94)</f>
        <v>0</v>
      </c>
      <c r="AA407">
        <f>bef13over!AA407*($A407='Beregning - Sykkel'!$P$94)</f>
        <v>0</v>
      </c>
      <c r="AB407">
        <f>bef13over!AB407*($A407='Beregning - Sykkel'!$P$94)</f>
        <v>0</v>
      </c>
      <c r="AC407">
        <f>bef13over!AC407*($A407='Beregning - Sykkel'!$P$94)</f>
        <v>0</v>
      </c>
      <c r="AD407">
        <f>bef13over!AD407*($A407='Beregning - Sykkel'!$P$94)</f>
        <v>0</v>
      </c>
    </row>
    <row r="408" spans="1:30">
      <c r="A408">
        <v>1933</v>
      </c>
      <c r="B408">
        <f>bef13over!B408*($A408='Beregning - Sykkel'!$P$94)</f>
        <v>0</v>
      </c>
      <c r="C408">
        <f>bef13over!C408*($A408='Beregning - Sykkel'!$P$94)</f>
        <v>0</v>
      </c>
      <c r="D408">
        <f>bef13over!D408*($A408='Beregning - Sykkel'!$P$94)</f>
        <v>0</v>
      </c>
      <c r="E408">
        <f>bef13over!E408*($A408='Beregning - Sykkel'!$P$94)</f>
        <v>0</v>
      </c>
      <c r="F408">
        <f>bef13over!F408*($A408='Beregning - Sykkel'!$P$94)</f>
        <v>0</v>
      </c>
      <c r="G408">
        <f>bef13over!G408*($A408='Beregning - Sykkel'!$P$94)</f>
        <v>0</v>
      </c>
      <c r="H408">
        <f>bef13over!H408*($A408='Beregning - Sykkel'!$P$94)</f>
        <v>0</v>
      </c>
      <c r="I408">
        <f>bef13over!I408*($A408='Beregning - Sykkel'!$P$94)</f>
        <v>0</v>
      </c>
      <c r="J408">
        <f>bef13over!J408*($A408='Beregning - Sykkel'!$P$94)</f>
        <v>0</v>
      </c>
      <c r="K408">
        <f>bef13over!K408*($A408='Beregning - Sykkel'!$P$94)</f>
        <v>0</v>
      </c>
      <c r="L408">
        <f>bef13over!L408*($A408='Beregning - Sykkel'!$P$94)</f>
        <v>0</v>
      </c>
      <c r="M408">
        <f>bef13over!M408*($A408='Beregning - Sykkel'!$P$94)</f>
        <v>0</v>
      </c>
      <c r="N408">
        <f>bef13over!N408*($A408='Beregning - Sykkel'!$P$94)</f>
        <v>0</v>
      </c>
      <c r="O408">
        <f>bef13over!O408*($A408='Beregning - Sykkel'!$P$94)</f>
        <v>0</v>
      </c>
      <c r="P408">
        <f>bef13over!P408*($A408='Beregning - Sykkel'!$P$94)</f>
        <v>0</v>
      </c>
      <c r="Q408">
        <f>bef13over!Q408*($A408='Beregning - Sykkel'!$P$94)</f>
        <v>0</v>
      </c>
      <c r="R408">
        <f>bef13over!R408*($A408='Beregning - Sykkel'!$P$94)</f>
        <v>0</v>
      </c>
      <c r="S408">
        <f>bef13over!S408*($A408='Beregning - Sykkel'!$P$94)</f>
        <v>0</v>
      </c>
      <c r="T408">
        <f>bef13over!T408*($A408='Beregning - Sykkel'!$P$94)</f>
        <v>0</v>
      </c>
      <c r="U408">
        <f>bef13over!U408*($A408='Beregning - Sykkel'!$P$94)</f>
        <v>0</v>
      </c>
      <c r="V408">
        <f>bef13over!V408*($A408='Beregning - Sykkel'!$P$94)</f>
        <v>0</v>
      </c>
      <c r="W408">
        <f>bef13over!W408*($A408='Beregning - Sykkel'!$P$94)</f>
        <v>0</v>
      </c>
      <c r="X408">
        <f>bef13over!X408*($A408='Beregning - Sykkel'!$P$94)</f>
        <v>0</v>
      </c>
      <c r="Y408">
        <f>bef13over!Y408*($A408='Beregning - Sykkel'!$P$94)</f>
        <v>0</v>
      </c>
      <c r="Z408">
        <f>bef13over!Z408*($A408='Beregning - Sykkel'!$P$94)</f>
        <v>0</v>
      </c>
      <c r="AA408">
        <f>bef13over!AA408*($A408='Beregning - Sykkel'!$P$94)</f>
        <v>0</v>
      </c>
      <c r="AB408">
        <f>bef13over!AB408*($A408='Beregning - Sykkel'!$P$94)</f>
        <v>0</v>
      </c>
      <c r="AC408">
        <f>bef13over!AC408*($A408='Beregning - Sykkel'!$P$94)</f>
        <v>0</v>
      </c>
      <c r="AD408">
        <f>bef13over!AD408*($A408='Beregning - Sykkel'!$P$94)</f>
        <v>0</v>
      </c>
    </row>
    <row r="409" spans="1:30">
      <c r="A409">
        <v>1936</v>
      </c>
      <c r="B409">
        <f>bef13over!B409*($A409='Beregning - Sykkel'!$P$94)</f>
        <v>0</v>
      </c>
      <c r="C409">
        <f>bef13over!C409*($A409='Beregning - Sykkel'!$P$94)</f>
        <v>0</v>
      </c>
      <c r="D409">
        <f>bef13over!D409*($A409='Beregning - Sykkel'!$P$94)</f>
        <v>0</v>
      </c>
      <c r="E409">
        <f>bef13over!E409*($A409='Beregning - Sykkel'!$P$94)</f>
        <v>0</v>
      </c>
      <c r="F409">
        <f>bef13over!F409*($A409='Beregning - Sykkel'!$P$94)</f>
        <v>0</v>
      </c>
      <c r="G409">
        <f>bef13over!G409*($A409='Beregning - Sykkel'!$P$94)</f>
        <v>0</v>
      </c>
      <c r="H409">
        <f>bef13over!H409*($A409='Beregning - Sykkel'!$P$94)</f>
        <v>0</v>
      </c>
      <c r="I409">
        <f>bef13over!I409*($A409='Beregning - Sykkel'!$P$94)</f>
        <v>0</v>
      </c>
      <c r="J409">
        <f>bef13over!J409*($A409='Beregning - Sykkel'!$P$94)</f>
        <v>0</v>
      </c>
      <c r="K409">
        <f>bef13over!K409*($A409='Beregning - Sykkel'!$P$94)</f>
        <v>0</v>
      </c>
      <c r="L409">
        <f>bef13over!L409*($A409='Beregning - Sykkel'!$P$94)</f>
        <v>0</v>
      </c>
      <c r="M409">
        <f>bef13over!M409*($A409='Beregning - Sykkel'!$P$94)</f>
        <v>0</v>
      </c>
      <c r="N409">
        <f>bef13over!N409*($A409='Beregning - Sykkel'!$P$94)</f>
        <v>0</v>
      </c>
      <c r="O409">
        <f>bef13over!O409*($A409='Beregning - Sykkel'!$P$94)</f>
        <v>0</v>
      </c>
      <c r="P409">
        <f>bef13over!P409*($A409='Beregning - Sykkel'!$P$94)</f>
        <v>0</v>
      </c>
      <c r="Q409">
        <f>bef13over!Q409*($A409='Beregning - Sykkel'!$P$94)</f>
        <v>0</v>
      </c>
      <c r="R409">
        <f>bef13over!R409*($A409='Beregning - Sykkel'!$P$94)</f>
        <v>0</v>
      </c>
      <c r="S409">
        <f>bef13over!S409*($A409='Beregning - Sykkel'!$P$94)</f>
        <v>0</v>
      </c>
      <c r="T409">
        <f>bef13over!T409*($A409='Beregning - Sykkel'!$P$94)</f>
        <v>0</v>
      </c>
      <c r="U409">
        <f>bef13over!U409*($A409='Beregning - Sykkel'!$P$94)</f>
        <v>0</v>
      </c>
      <c r="V409">
        <f>bef13over!V409*($A409='Beregning - Sykkel'!$P$94)</f>
        <v>0</v>
      </c>
      <c r="W409">
        <f>bef13over!W409*($A409='Beregning - Sykkel'!$P$94)</f>
        <v>0</v>
      </c>
      <c r="X409">
        <f>bef13over!X409*($A409='Beregning - Sykkel'!$P$94)</f>
        <v>0</v>
      </c>
      <c r="Y409">
        <f>bef13over!Y409*($A409='Beregning - Sykkel'!$P$94)</f>
        <v>0</v>
      </c>
      <c r="Z409">
        <f>bef13over!Z409*($A409='Beregning - Sykkel'!$P$94)</f>
        <v>0</v>
      </c>
      <c r="AA409">
        <f>bef13over!AA409*($A409='Beregning - Sykkel'!$P$94)</f>
        <v>0</v>
      </c>
      <c r="AB409">
        <f>bef13over!AB409*($A409='Beregning - Sykkel'!$P$94)</f>
        <v>0</v>
      </c>
      <c r="AC409">
        <f>bef13over!AC409*($A409='Beregning - Sykkel'!$P$94)</f>
        <v>0</v>
      </c>
      <c r="AD409">
        <f>bef13over!AD409*($A409='Beregning - Sykkel'!$P$94)</f>
        <v>0</v>
      </c>
    </row>
    <row r="410" spans="1:30">
      <c r="A410">
        <v>1938</v>
      </c>
      <c r="B410">
        <f>bef13over!B410*($A410='Beregning - Sykkel'!$P$94)</f>
        <v>0</v>
      </c>
      <c r="C410">
        <f>bef13over!C410*($A410='Beregning - Sykkel'!$P$94)</f>
        <v>0</v>
      </c>
      <c r="D410">
        <f>bef13over!D410*($A410='Beregning - Sykkel'!$P$94)</f>
        <v>0</v>
      </c>
      <c r="E410">
        <f>bef13over!E410*($A410='Beregning - Sykkel'!$P$94)</f>
        <v>0</v>
      </c>
      <c r="F410">
        <f>bef13over!F410*($A410='Beregning - Sykkel'!$P$94)</f>
        <v>0</v>
      </c>
      <c r="G410">
        <f>bef13over!G410*($A410='Beregning - Sykkel'!$P$94)</f>
        <v>0</v>
      </c>
      <c r="H410">
        <f>bef13over!H410*($A410='Beregning - Sykkel'!$P$94)</f>
        <v>0</v>
      </c>
      <c r="I410">
        <f>bef13over!I410*($A410='Beregning - Sykkel'!$P$94)</f>
        <v>0</v>
      </c>
      <c r="J410">
        <f>bef13over!J410*($A410='Beregning - Sykkel'!$P$94)</f>
        <v>0</v>
      </c>
      <c r="K410">
        <f>bef13over!K410*($A410='Beregning - Sykkel'!$P$94)</f>
        <v>0</v>
      </c>
      <c r="L410">
        <f>bef13over!L410*($A410='Beregning - Sykkel'!$P$94)</f>
        <v>0</v>
      </c>
      <c r="M410">
        <f>bef13over!M410*($A410='Beregning - Sykkel'!$P$94)</f>
        <v>0</v>
      </c>
      <c r="N410">
        <f>bef13over!N410*($A410='Beregning - Sykkel'!$P$94)</f>
        <v>0</v>
      </c>
      <c r="O410">
        <f>bef13over!O410*($A410='Beregning - Sykkel'!$P$94)</f>
        <v>0</v>
      </c>
      <c r="P410">
        <f>bef13over!P410*($A410='Beregning - Sykkel'!$P$94)</f>
        <v>0</v>
      </c>
      <c r="Q410">
        <f>bef13over!Q410*($A410='Beregning - Sykkel'!$P$94)</f>
        <v>0</v>
      </c>
      <c r="R410">
        <f>bef13over!R410*($A410='Beregning - Sykkel'!$P$94)</f>
        <v>0</v>
      </c>
      <c r="S410">
        <f>bef13over!S410*($A410='Beregning - Sykkel'!$P$94)</f>
        <v>0</v>
      </c>
      <c r="T410">
        <f>bef13over!T410*($A410='Beregning - Sykkel'!$P$94)</f>
        <v>0</v>
      </c>
      <c r="U410">
        <f>bef13over!U410*($A410='Beregning - Sykkel'!$P$94)</f>
        <v>0</v>
      </c>
      <c r="V410">
        <f>bef13over!V410*($A410='Beregning - Sykkel'!$P$94)</f>
        <v>0</v>
      </c>
      <c r="W410">
        <f>bef13over!W410*($A410='Beregning - Sykkel'!$P$94)</f>
        <v>0</v>
      </c>
      <c r="X410">
        <f>bef13over!X410*($A410='Beregning - Sykkel'!$P$94)</f>
        <v>0</v>
      </c>
      <c r="Y410">
        <f>bef13over!Y410*($A410='Beregning - Sykkel'!$P$94)</f>
        <v>0</v>
      </c>
      <c r="Z410">
        <f>bef13over!Z410*($A410='Beregning - Sykkel'!$P$94)</f>
        <v>0</v>
      </c>
      <c r="AA410">
        <f>bef13over!AA410*($A410='Beregning - Sykkel'!$P$94)</f>
        <v>0</v>
      </c>
      <c r="AB410">
        <f>bef13over!AB410*($A410='Beregning - Sykkel'!$P$94)</f>
        <v>0</v>
      </c>
      <c r="AC410">
        <f>bef13over!AC410*($A410='Beregning - Sykkel'!$P$94)</f>
        <v>0</v>
      </c>
      <c r="AD410">
        <f>bef13over!AD410*($A410='Beregning - Sykkel'!$P$94)</f>
        <v>0</v>
      </c>
    </row>
    <row r="411" spans="1:30">
      <c r="A411">
        <v>1939</v>
      </c>
      <c r="B411">
        <f>bef13over!B411*($A411='Beregning - Sykkel'!$P$94)</f>
        <v>0</v>
      </c>
      <c r="C411">
        <f>bef13over!C411*($A411='Beregning - Sykkel'!$P$94)</f>
        <v>0</v>
      </c>
      <c r="D411">
        <f>bef13over!D411*($A411='Beregning - Sykkel'!$P$94)</f>
        <v>0</v>
      </c>
      <c r="E411">
        <f>bef13over!E411*($A411='Beregning - Sykkel'!$P$94)</f>
        <v>0</v>
      </c>
      <c r="F411">
        <f>bef13over!F411*($A411='Beregning - Sykkel'!$P$94)</f>
        <v>0</v>
      </c>
      <c r="G411">
        <f>bef13over!G411*($A411='Beregning - Sykkel'!$P$94)</f>
        <v>0</v>
      </c>
      <c r="H411">
        <f>bef13over!H411*($A411='Beregning - Sykkel'!$P$94)</f>
        <v>0</v>
      </c>
      <c r="I411">
        <f>bef13over!I411*($A411='Beregning - Sykkel'!$P$94)</f>
        <v>0</v>
      </c>
      <c r="J411">
        <f>bef13over!J411*($A411='Beregning - Sykkel'!$P$94)</f>
        <v>0</v>
      </c>
      <c r="K411">
        <f>bef13over!K411*($A411='Beregning - Sykkel'!$P$94)</f>
        <v>0</v>
      </c>
      <c r="L411">
        <f>bef13over!L411*($A411='Beregning - Sykkel'!$P$94)</f>
        <v>0</v>
      </c>
      <c r="M411">
        <f>bef13over!M411*($A411='Beregning - Sykkel'!$P$94)</f>
        <v>0</v>
      </c>
      <c r="N411">
        <f>bef13over!N411*($A411='Beregning - Sykkel'!$P$94)</f>
        <v>0</v>
      </c>
      <c r="O411">
        <f>bef13over!O411*($A411='Beregning - Sykkel'!$P$94)</f>
        <v>0</v>
      </c>
      <c r="P411">
        <f>bef13over!P411*($A411='Beregning - Sykkel'!$P$94)</f>
        <v>0</v>
      </c>
      <c r="Q411">
        <f>bef13over!Q411*($A411='Beregning - Sykkel'!$P$94)</f>
        <v>0</v>
      </c>
      <c r="R411">
        <f>bef13over!R411*($A411='Beregning - Sykkel'!$P$94)</f>
        <v>0</v>
      </c>
      <c r="S411">
        <f>bef13over!S411*($A411='Beregning - Sykkel'!$P$94)</f>
        <v>0</v>
      </c>
      <c r="T411">
        <f>bef13over!T411*($A411='Beregning - Sykkel'!$P$94)</f>
        <v>0</v>
      </c>
      <c r="U411">
        <f>bef13over!U411*($A411='Beregning - Sykkel'!$P$94)</f>
        <v>0</v>
      </c>
      <c r="V411">
        <f>bef13over!V411*($A411='Beregning - Sykkel'!$P$94)</f>
        <v>0</v>
      </c>
      <c r="W411">
        <f>bef13over!W411*($A411='Beregning - Sykkel'!$P$94)</f>
        <v>0</v>
      </c>
      <c r="X411">
        <f>bef13over!X411*($A411='Beregning - Sykkel'!$P$94)</f>
        <v>0</v>
      </c>
      <c r="Y411">
        <f>bef13over!Y411*($A411='Beregning - Sykkel'!$P$94)</f>
        <v>0</v>
      </c>
      <c r="Z411">
        <f>bef13over!Z411*($A411='Beregning - Sykkel'!$P$94)</f>
        <v>0</v>
      </c>
      <c r="AA411">
        <f>bef13over!AA411*($A411='Beregning - Sykkel'!$P$94)</f>
        <v>0</v>
      </c>
      <c r="AB411">
        <f>bef13over!AB411*($A411='Beregning - Sykkel'!$P$94)</f>
        <v>0</v>
      </c>
      <c r="AC411">
        <f>bef13over!AC411*($A411='Beregning - Sykkel'!$P$94)</f>
        <v>0</v>
      </c>
      <c r="AD411">
        <f>bef13over!AD411*($A411='Beregning - Sykkel'!$P$94)</f>
        <v>0</v>
      </c>
    </row>
    <row r="412" spans="1:30">
      <c r="A412">
        <v>1940</v>
      </c>
      <c r="B412">
        <f>bef13over!B412*($A412='Beregning - Sykkel'!$P$94)</f>
        <v>0</v>
      </c>
      <c r="C412">
        <f>bef13over!C412*($A412='Beregning - Sykkel'!$P$94)</f>
        <v>0</v>
      </c>
      <c r="D412">
        <f>bef13over!D412*($A412='Beregning - Sykkel'!$P$94)</f>
        <v>0</v>
      </c>
      <c r="E412">
        <f>bef13over!E412*($A412='Beregning - Sykkel'!$P$94)</f>
        <v>0</v>
      </c>
      <c r="F412">
        <f>bef13over!F412*($A412='Beregning - Sykkel'!$P$94)</f>
        <v>0</v>
      </c>
      <c r="G412">
        <f>bef13over!G412*($A412='Beregning - Sykkel'!$P$94)</f>
        <v>0</v>
      </c>
      <c r="H412">
        <f>bef13over!H412*($A412='Beregning - Sykkel'!$P$94)</f>
        <v>0</v>
      </c>
      <c r="I412">
        <f>bef13over!I412*($A412='Beregning - Sykkel'!$P$94)</f>
        <v>0</v>
      </c>
      <c r="J412">
        <f>bef13over!J412*($A412='Beregning - Sykkel'!$P$94)</f>
        <v>0</v>
      </c>
      <c r="K412">
        <f>bef13over!K412*($A412='Beregning - Sykkel'!$P$94)</f>
        <v>0</v>
      </c>
      <c r="L412">
        <f>bef13over!L412*($A412='Beregning - Sykkel'!$P$94)</f>
        <v>0</v>
      </c>
      <c r="M412">
        <f>bef13over!M412*($A412='Beregning - Sykkel'!$P$94)</f>
        <v>0</v>
      </c>
      <c r="N412">
        <f>bef13over!N412*($A412='Beregning - Sykkel'!$P$94)</f>
        <v>0</v>
      </c>
      <c r="O412">
        <f>bef13over!O412*($A412='Beregning - Sykkel'!$P$94)</f>
        <v>0</v>
      </c>
      <c r="P412">
        <f>bef13over!P412*($A412='Beregning - Sykkel'!$P$94)</f>
        <v>0</v>
      </c>
      <c r="Q412">
        <f>bef13over!Q412*($A412='Beregning - Sykkel'!$P$94)</f>
        <v>0</v>
      </c>
      <c r="R412">
        <f>bef13over!R412*($A412='Beregning - Sykkel'!$P$94)</f>
        <v>0</v>
      </c>
      <c r="S412">
        <f>bef13over!S412*($A412='Beregning - Sykkel'!$P$94)</f>
        <v>0</v>
      </c>
      <c r="T412">
        <f>bef13over!T412*($A412='Beregning - Sykkel'!$P$94)</f>
        <v>0</v>
      </c>
      <c r="U412">
        <f>bef13over!U412*($A412='Beregning - Sykkel'!$P$94)</f>
        <v>0</v>
      </c>
      <c r="V412">
        <f>bef13over!V412*($A412='Beregning - Sykkel'!$P$94)</f>
        <v>0</v>
      </c>
      <c r="W412">
        <f>bef13over!W412*($A412='Beregning - Sykkel'!$P$94)</f>
        <v>0</v>
      </c>
      <c r="X412">
        <f>bef13over!X412*($A412='Beregning - Sykkel'!$P$94)</f>
        <v>0</v>
      </c>
      <c r="Y412">
        <f>bef13over!Y412*($A412='Beregning - Sykkel'!$P$94)</f>
        <v>0</v>
      </c>
      <c r="Z412">
        <f>bef13over!Z412*($A412='Beregning - Sykkel'!$P$94)</f>
        <v>0</v>
      </c>
      <c r="AA412">
        <f>bef13over!AA412*($A412='Beregning - Sykkel'!$P$94)</f>
        <v>0</v>
      </c>
      <c r="AB412">
        <f>bef13over!AB412*($A412='Beregning - Sykkel'!$P$94)</f>
        <v>0</v>
      </c>
      <c r="AC412">
        <f>bef13over!AC412*($A412='Beregning - Sykkel'!$P$94)</f>
        <v>0</v>
      </c>
      <c r="AD412">
        <f>bef13over!AD412*($A412='Beregning - Sykkel'!$P$94)</f>
        <v>0</v>
      </c>
    </row>
    <row r="413" spans="1:30">
      <c r="A413">
        <v>1941</v>
      </c>
      <c r="B413">
        <f>bef13over!B413*($A413='Beregning - Sykkel'!$P$94)</f>
        <v>0</v>
      </c>
      <c r="C413">
        <f>bef13over!C413*($A413='Beregning - Sykkel'!$P$94)</f>
        <v>0</v>
      </c>
      <c r="D413">
        <f>bef13over!D413*($A413='Beregning - Sykkel'!$P$94)</f>
        <v>0</v>
      </c>
      <c r="E413">
        <f>bef13over!E413*($A413='Beregning - Sykkel'!$P$94)</f>
        <v>0</v>
      </c>
      <c r="F413">
        <f>bef13over!F413*($A413='Beregning - Sykkel'!$P$94)</f>
        <v>0</v>
      </c>
      <c r="G413">
        <f>bef13over!G413*($A413='Beregning - Sykkel'!$P$94)</f>
        <v>0</v>
      </c>
      <c r="H413">
        <f>bef13over!H413*($A413='Beregning - Sykkel'!$P$94)</f>
        <v>0</v>
      </c>
      <c r="I413">
        <f>bef13over!I413*($A413='Beregning - Sykkel'!$P$94)</f>
        <v>0</v>
      </c>
      <c r="J413">
        <f>bef13over!J413*($A413='Beregning - Sykkel'!$P$94)</f>
        <v>0</v>
      </c>
      <c r="K413">
        <f>bef13over!K413*($A413='Beregning - Sykkel'!$P$94)</f>
        <v>0</v>
      </c>
      <c r="L413">
        <f>bef13over!L413*($A413='Beregning - Sykkel'!$P$94)</f>
        <v>0</v>
      </c>
      <c r="M413">
        <f>bef13over!M413*($A413='Beregning - Sykkel'!$P$94)</f>
        <v>0</v>
      </c>
      <c r="N413">
        <f>bef13over!N413*($A413='Beregning - Sykkel'!$P$94)</f>
        <v>0</v>
      </c>
      <c r="O413">
        <f>bef13over!O413*($A413='Beregning - Sykkel'!$P$94)</f>
        <v>0</v>
      </c>
      <c r="P413">
        <f>bef13over!P413*($A413='Beregning - Sykkel'!$P$94)</f>
        <v>0</v>
      </c>
      <c r="Q413">
        <f>bef13over!Q413*($A413='Beregning - Sykkel'!$P$94)</f>
        <v>0</v>
      </c>
      <c r="R413">
        <f>bef13over!R413*($A413='Beregning - Sykkel'!$P$94)</f>
        <v>0</v>
      </c>
      <c r="S413">
        <f>bef13over!S413*($A413='Beregning - Sykkel'!$P$94)</f>
        <v>0</v>
      </c>
      <c r="T413">
        <f>bef13over!T413*($A413='Beregning - Sykkel'!$P$94)</f>
        <v>0</v>
      </c>
      <c r="U413">
        <f>bef13over!U413*($A413='Beregning - Sykkel'!$P$94)</f>
        <v>0</v>
      </c>
      <c r="V413">
        <f>bef13over!V413*($A413='Beregning - Sykkel'!$P$94)</f>
        <v>0</v>
      </c>
      <c r="W413">
        <f>bef13over!W413*($A413='Beregning - Sykkel'!$P$94)</f>
        <v>0</v>
      </c>
      <c r="X413">
        <f>bef13over!X413*($A413='Beregning - Sykkel'!$P$94)</f>
        <v>0</v>
      </c>
      <c r="Y413">
        <f>bef13over!Y413*($A413='Beregning - Sykkel'!$P$94)</f>
        <v>0</v>
      </c>
      <c r="Z413">
        <f>bef13over!Z413*($A413='Beregning - Sykkel'!$P$94)</f>
        <v>0</v>
      </c>
      <c r="AA413">
        <f>bef13over!AA413*($A413='Beregning - Sykkel'!$P$94)</f>
        <v>0</v>
      </c>
      <c r="AB413">
        <f>bef13over!AB413*($A413='Beregning - Sykkel'!$P$94)</f>
        <v>0</v>
      </c>
      <c r="AC413">
        <f>bef13over!AC413*($A413='Beregning - Sykkel'!$P$94)</f>
        <v>0</v>
      </c>
      <c r="AD413">
        <f>bef13over!AD413*($A413='Beregning - Sykkel'!$P$94)</f>
        <v>0</v>
      </c>
    </row>
    <row r="414" spans="1:30">
      <c r="A414">
        <v>1942</v>
      </c>
      <c r="B414">
        <f>bef13over!B414*($A414='Beregning - Sykkel'!$P$94)</f>
        <v>0</v>
      </c>
      <c r="C414">
        <f>bef13over!C414*($A414='Beregning - Sykkel'!$P$94)</f>
        <v>0</v>
      </c>
      <c r="D414">
        <f>bef13over!D414*($A414='Beregning - Sykkel'!$P$94)</f>
        <v>0</v>
      </c>
      <c r="E414">
        <f>bef13over!E414*($A414='Beregning - Sykkel'!$P$94)</f>
        <v>0</v>
      </c>
      <c r="F414">
        <f>bef13over!F414*($A414='Beregning - Sykkel'!$P$94)</f>
        <v>0</v>
      </c>
      <c r="G414">
        <f>bef13over!G414*($A414='Beregning - Sykkel'!$P$94)</f>
        <v>0</v>
      </c>
      <c r="H414">
        <f>bef13over!H414*($A414='Beregning - Sykkel'!$P$94)</f>
        <v>0</v>
      </c>
      <c r="I414">
        <f>bef13over!I414*($A414='Beregning - Sykkel'!$P$94)</f>
        <v>0</v>
      </c>
      <c r="J414">
        <f>bef13over!J414*($A414='Beregning - Sykkel'!$P$94)</f>
        <v>0</v>
      </c>
      <c r="K414">
        <f>bef13over!K414*($A414='Beregning - Sykkel'!$P$94)</f>
        <v>0</v>
      </c>
      <c r="L414">
        <f>bef13over!L414*($A414='Beregning - Sykkel'!$P$94)</f>
        <v>0</v>
      </c>
      <c r="M414">
        <f>bef13over!M414*($A414='Beregning - Sykkel'!$P$94)</f>
        <v>0</v>
      </c>
      <c r="N414">
        <f>bef13over!N414*($A414='Beregning - Sykkel'!$P$94)</f>
        <v>0</v>
      </c>
      <c r="O414">
        <f>bef13over!O414*($A414='Beregning - Sykkel'!$P$94)</f>
        <v>0</v>
      </c>
      <c r="P414">
        <f>bef13over!P414*($A414='Beregning - Sykkel'!$P$94)</f>
        <v>0</v>
      </c>
      <c r="Q414">
        <f>bef13over!Q414*($A414='Beregning - Sykkel'!$P$94)</f>
        <v>0</v>
      </c>
      <c r="R414">
        <f>bef13over!R414*($A414='Beregning - Sykkel'!$P$94)</f>
        <v>0</v>
      </c>
      <c r="S414">
        <f>bef13over!S414*($A414='Beregning - Sykkel'!$P$94)</f>
        <v>0</v>
      </c>
      <c r="T414">
        <f>bef13over!T414*($A414='Beregning - Sykkel'!$P$94)</f>
        <v>0</v>
      </c>
      <c r="U414">
        <f>bef13over!U414*($A414='Beregning - Sykkel'!$P$94)</f>
        <v>0</v>
      </c>
      <c r="V414">
        <f>bef13over!V414*($A414='Beregning - Sykkel'!$P$94)</f>
        <v>0</v>
      </c>
      <c r="W414">
        <f>bef13over!W414*($A414='Beregning - Sykkel'!$P$94)</f>
        <v>0</v>
      </c>
      <c r="X414">
        <f>bef13over!X414*($A414='Beregning - Sykkel'!$P$94)</f>
        <v>0</v>
      </c>
      <c r="Y414">
        <f>bef13over!Y414*($A414='Beregning - Sykkel'!$P$94)</f>
        <v>0</v>
      </c>
      <c r="Z414">
        <f>bef13over!Z414*($A414='Beregning - Sykkel'!$P$94)</f>
        <v>0</v>
      </c>
      <c r="AA414">
        <f>bef13over!AA414*($A414='Beregning - Sykkel'!$P$94)</f>
        <v>0</v>
      </c>
      <c r="AB414">
        <f>bef13over!AB414*($A414='Beregning - Sykkel'!$P$94)</f>
        <v>0</v>
      </c>
      <c r="AC414">
        <f>bef13over!AC414*($A414='Beregning - Sykkel'!$P$94)</f>
        <v>0</v>
      </c>
      <c r="AD414">
        <f>bef13over!AD414*($A414='Beregning - Sykkel'!$P$94)</f>
        <v>0</v>
      </c>
    </row>
    <row r="415" spans="1:30">
      <c r="A415">
        <v>1943</v>
      </c>
      <c r="B415">
        <f>bef13over!B415*($A415='Beregning - Sykkel'!$P$94)</f>
        <v>0</v>
      </c>
      <c r="C415">
        <f>bef13over!C415*($A415='Beregning - Sykkel'!$P$94)</f>
        <v>0</v>
      </c>
      <c r="D415">
        <f>bef13over!D415*($A415='Beregning - Sykkel'!$P$94)</f>
        <v>0</v>
      </c>
      <c r="E415">
        <f>bef13over!E415*($A415='Beregning - Sykkel'!$P$94)</f>
        <v>0</v>
      </c>
      <c r="F415">
        <f>bef13over!F415*($A415='Beregning - Sykkel'!$P$94)</f>
        <v>0</v>
      </c>
      <c r="G415">
        <f>bef13over!G415*($A415='Beregning - Sykkel'!$P$94)</f>
        <v>0</v>
      </c>
      <c r="H415">
        <f>bef13over!H415*($A415='Beregning - Sykkel'!$P$94)</f>
        <v>0</v>
      </c>
      <c r="I415">
        <f>bef13over!I415*($A415='Beregning - Sykkel'!$P$94)</f>
        <v>0</v>
      </c>
      <c r="J415">
        <f>bef13over!J415*($A415='Beregning - Sykkel'!$P$94)</f>
        <v>0</v>
      </c>
      <c r="K415">
        <f>bef13over!K415*($A415='Beregning - Sykkel'!$P$94)</f>
        <v>0</v>
      </c>
      <c r="L415">
        <f>bef13over!L415*($A415='Beregning - Sykkel'!$P$94)</f>
        <v>0</v>
      </c>
      <c r="M415">
        <f>bef13over!M415*($A415='Beregning - Sykkel'!$P$94)</f>
        <v>0</v>
      </c>
      <c r="N415">
        <f>bef13over!N415*($A415='Beregning - Sykkel'!$P$94)</f>
        <v>0</v>
      </c>
      <c r="O415">
        <f>bef13over!O415*($A415='Beregning - Sykkel'!$P$94)</f>
        <v>0</v>
      </c>
      <c r="P415">
        <f>bef13over!P415*($A415='Beregning - Sykkel'!$P$94)</f>
        <v>0</v>
      </c>
      <c r="Q415">
        <f>bef13over!Q415*($A415='Beregning - Sykkel'!$P$94)</f>
        <v>0</v>
      </c>
      <c r="R415">
        <f>bef13over!R415*($A415='Beregning - Sykkel'!$P$94)</f>
        <v>0</v>
      </c>
      <c r="S415">
        <f>bef13over!S415*($A415='Beregning - Sykkel'!$P$94)</f>
        <v>0</v>
      </c>
      <c r="T415">
        <f>bef13over!T415*($A415='Beregning - Sykkel'!$P$94)</f>
        <v>0</v>
      </c>
      <c r="U415">
        <f>bef13over!U415*($A415='Beregning - Sykkel'!$P$94)</f>
        <v>0</v>
      </c>
      <c r="V415">
        <f>bef13over!V415*($A415='Beregning - Sykkel'!$P$94)</f>
        <v>0</v>
      </c>
      <c r="W415">
        <f>bef13over!W415*($A415='Beregning - Sykkel'!$P$94)</f>
        <v>0</v>
      </c>
      <c r="X415">
        <f>bef13over!X415*($A415='Beregning - Sykkel'!$P$94)</f>
        <v>0</v>
      </c>
      <c r="Y415">
        <f>bef13over!Y415*($A415='Beregning - Sykkel'!$P$94)</f>
        <v>0</v>
      </c>
      <c r="Z415">
        <f>bef13over!Z415*($A415='Beregning - Sykkel'!$P$94)</f>
        <v>0</v>
      </c>
      <c r="AA415">
        <f>bef13over!AA415*($A415='Beregning - Sykkel'!$P$94)</f>
        <v>0</v>
      </c>
      <c r="AB415">
        <f>bef13over!AB415*($A415='Beregning - Sykkel'!$P$94)</f>
        <v>0</v>
      </c>
      <c r="AC415">
        <f>bef13over!AC415*($A415='Beregning - Sykkel'!$P$94)</f>
        <v>0</v>
      </c>
      <c r="AD415">
        <f>bef13over!AD415*($A415='Beregning - Sykkel'!$P$94)</f>
        <v>0</v>
      </c>
    </row>
    <row r="416" spans="1:30">
      <c r="A416">
        <v>2002</v>
      </c>
      <c r="B416">
        <f>bef13over!B416*($A416='Beregning - Sykkel'!$P$94)</f>
        <v>0</v>
      </c>
      <c r="C416">
        <f>bef13over!C416*($A416='Beregning - Sykkel'!$P$94)</f>
        <v>0</v>
      </c>
      <c r="D416">
        <f>bef13over!D416*($A416='Beregning - Sykkel'!$P$94)</f>
        <v>0</v>
      </c>
      <c r="E416">
        <f>bef13over!E416*($A416='Beregning - Sykkel'!$P$94)</f>
        <v>0</v>
      </c>
      <c r="F416">
        <f>bef13over!F416*($A416='Beregning - Sykkel'!$P$94)</f>
        <v>0</v>
      </c>
      <c r="G416">
        <f>bef13over!G416*($A416='Beregning - Sykkel'!$P$94)</f>
        <v>0</v>
      </c>
      <c r="H416">
        <f>bef13over!H416*($A416='Beregning - Sykkel'!$P$94)</f>
        <v>0</v>
      </c>
      <c r="I416">
        <f>bef13over!I416*($A416='Beregning - Sykkel'!$P$94)</f>
        <v>0</v>
      </c>
      <c r="J416">
        <f>bef13over!J416*($A416='Beregning - Sykkel'!$P$94)</f>
        <v>0</v>
      </c>
      <c r="K416">
        <f>bef13over!K416*($A416='Beregning - Sykkel'!$P$94)</f>
        <v>0</v>
      </c>
      <c r="L416">
        <f>bef13over!L416*($A416='Beregning - Sykkel'!$P$94)</f>
        <v>0</v>
      </c>
      <c r="M416">
        <f>bef13over!M416*($A416='Beregning - Sykkel'!$P$94)</f>
        <v>0</v>
      </c>
      <c r="N416">
        <f>bef13over!N416*($A416='Beregning - Sykkel'!$P$94)</f>
        <v>0</v>
      </c>
      <c r="O416">
        <f>bef13over!O416*($A416='Beregning - Sykkel'!$P$94)</f>
        <v>0</v>
      </c>
      <c r="P416">
        <f>bef13over!P416*($A416='Beregning - Sykkel'!$P$94)</f>
        <v>0</v>
      </c>
      <c r="Q416">
        <f>bef13over!Q416*($A416='Beregning - Sykkel'!$P$94)</f>
        <v>0</v>
      </c>
      <c r="R416">
        <f>bef13over!R416*($A416='Beregning - Sykkel'!$P$94)</f>
        <v>0</v>
      </c>
      <c r="S416">
        <f>bef13over!S416*($A416='Beregning - Sykkel'!$P$94)</f>
        <v>0</v>
      </c>
      <c r="T416">
        <f>bef13over!T416*($A416='Beregning - Sykkel'!$P$94)</f>
        <v>0</v>
      </c>
      <c r="U416">
        <f>bef13over!U416*($A416='Beregning - Sykkel'!$P$94)</f>
        <v>0</v>
      </c>
      <c r="V416">
        <f>bef13over!V416*($A416='Beregning - Sykkel'!$P$94)</f>
        <v>0</v>
      </c>
      <c r="W416">
        <f>bef13over!W416*($A416='Beregning - Sykkel'!$P$94)</f>
        <v>0</v>
      </c>
      <c r="X416">
        <f>bef13over!X416*($A416='Beregning - Sykkel'!$P$94)</f>
        <v>0</v>
      </c>
      <c r="Y416">
        <f>bef13over!Y416*($A416='Beregning - Sykkel'!$P$94)</f>
        <v>0</v>
      </c>
      <c r="Z416">
        <f>bef13over!Z416*($A416='Beregning - Sykkel'!$P$94)</f>
        <v>0</v>
      </c>
      <c r="AA416">
        <f>bef13over!AA416*($A416='Beregning - Sykkel'!$P$94)</f>
        <v>0</v>
      </c>
      <c r="AB416">
        <f>bef13over!AB416*($A416='Beregning - Sykkel'!$P$94)</f>
        <v>0</v>
      </c>
      <c r="AC416">
        <f>bef13over!AC416*($A416='Beregning - Sykkel'!$P$94)</f>
        <v>0</v>
      </c>
      <c r="AD416">
        <f>bef13over!AD416*($A416='Beregning - Sykkel'!$P$94)</f>
        <v>0</v>
      </c>
    </row>
    <row r="417" spans="1:30">
      <c r="A417">
        <v>2003</v>
      </c>
      <c r="B417">
        <f>bef13over!B417*($A417='Beregning - Sykkel'!$P$94)</f>
        <v>0</v>
      </c>
      <c r="C417">
        <f>bef13over!C417*($A417='Beregning - Sykkel'!$P$94)</f>
        <v>0</v>
      </c>
      <c r="D417">
        <f>bef13over!D417*($A417='Beregning - Sykkel'!$P$94)</f>
        <v>0</v>
      </c>
      <c r="E417">
        <f>bef13over!E417*($A417='Beregning - Sykkel'!$P$94)</f>
        <v>0</v>
      </c>
      <c r="F417">
        <f>bef13over!F417*($A417='Beregning - Sykkel'!$P$94)</f>
        <v>0</v>
      </c>
      <c r="G417">
        <f>bef13over!G417*($A417='Beregning - Sykkel'!$P$94)</f>
        <v>0</v>
      </c>
      <c r="H417">
        <f>bef13over!H417*($A417='Beregning - Sykkel'!$P$94)</f>
        <v>0</v>
      </c>
      <c r="I417">
        <f>bef13over!I417*($A417='Beregning - Sykkel'!$P$94)</f>
        <v>0</v>
      </c>
      <c r="J417">
        <f>bef13over!J417*($A417='Beregning - Sykkel'!$P$94)</f>
        <v>0</v>
      </c>
      <c r="K417">
        <f>bef13over!K417*($A417='Beregning - Sykkel'!$P$94)</f>
        <v>0</v>
      </c>
      <c r="L417">
        <f>bef13over!L417*($A417='Beregning - Sykkel'!$P$94)</f>
        <v>0</v>
      </c>
      <c r="M417">
        <f>bef13over!M417*($A417='Beregning - Sykkel'!$P$94)</f>
        <v>0</v>
      </c>
      <c r="N417">
        <f>bef13over!N417*($A417='Beregning - Sykkel'!$P$94)</f>
        <v>0</v>
      </c>
      <c r="O417">
        <f>bef13over!O417*($A417='Beregning - Sykkel'!$P$94)</f>
        <v>0</v>
      </c>
      <c r="P417">
        <f>bef13over!P417*($A417='Beregning - Sykkel'!$P$94)</f>
        <v>0</v>
      </c>
      <c r="Q417">
        <f>bef13over!Q417*($A417='Beregning - Sykkel'!$P$94)</f>
        <v>0</v>
      </c>
      <c r="R417">
        <f>bef13over!R417*($A417='Beregning - Sykkel'!$P$94)</f>
        <v>0</v>
      </c>
      <c r="S417">
        <f>bef13over!S417*($A417='Beregning - Sykkel'!$P$94)</f>
        <v>0</v>
      </c>
      <c r="T417">
        <f>bef13over!T417*($A417='Beregning - Sykkel'!$P$94)</f>
        <v>0</v>
      </c>
      <c r="U417">
        <f>bef13over!U417*($A417='Beregning - Sykkel'!$P$94)</f>
        <v>0</v>
      </c>
      <c r="V417">
        <f>bef13over!V417*($A417='Beregning - Sykkel'!$P$94)</f>
        <v>0</v>
      </c>
      <c r="W417">
        <f>bef13over!W417*($A417='Beregning - Sykkel'!$P$94)</f>
        <v>0</v>
      </c>
      <c r="X417">
        <f>bef13over!X417*($A417='Beregning - Sykkel'!$P$94)</f>
        <v>0</v>
      </c>
      <c r="Y417">
        <f>bef13over!Y417*($A417='Beregning - Sykkel'!$P$94)</f>
        <v>0</v>
      </c>
      <c r="Z417">
        <f>bef13over!Z417*($A417='Beregning - Sykkel'!$P$94)</f>
        <v>0</v>
      </c>
      <c r="AA417">
        <f>bef13over!AA417*($A417='Beregning - Sykkel'!$P$94)</f>
        <v>0</v>
      </c>
      <c r="AB417">
        <f>bef13over!AB417*($A417='Beregning - Sykkel'!$P$94)</f>
        <v>0</v>
      </c>
      <c r="AC417">
        <f>bef13over!AC417*($A417='Beregning - Sykkel'!$P$94)</f>
        <v>0</v>
      </c>
      <c r="AD417">
        <f>bef13over!AD417*($A417='Beregning - Sykkel'!$P$94)</f>
        <v>0</v>
      </c>
    </row>
    <row r="418" spans="1:30">
      <c r="A418">
        <v>2004</v>
      </c>
      <c r="B418">
        <f>bef13over!B418*($A418='Beregning - Sykkel'!$P$94)</f>
        <v>0</v>
      </c>
      <c r="C418">
        <f>bef13over!C418*($A418='Beregning - Sykkel'!$P$94)</f>
        <v>0</v>
      </c>
      <c r="D418">
        <f>bef13over!D418*($A418='Beregning - Sykkel'!$P$94)</f>
        <v>0</v>
      </c>
      <c r="E418">
        <f>bef13over!E418*($A418='Beregning - Sykkel'!$P$94)</f>
        <v>0</v>
      </c>
      <c r="F418">
        <f>bef13over!F418*($A418='Beregning - Sykkel'!$P$94)</f>
        <v>0</v>
      </c>
      <c r="G418">
        <f>bef13over!G418*($A418='Beregning - Sykkel'!$P$94)</f>
        <v>0</v>
      </c>
      <c r="H418">
        <f>bef13over!H418*($A418='Beregning - Sykkel'!$P$94)</f>
        <v>0</v>
      </c>
      <c r="I418">
        <f>bef13over!I418*($A418='Beregning - Sykkel'!$P$94)</f>
        <v>0</v>
      </c>
      <c r="J418">
        <f>bef13over!J418*($A418='Beregning - Sykkel'!$P$94)</f>
        <v>0</v>
      </c>
      <c r="K418">
        <f>bef13over!K418*($A418='Beregning - Sykkel'!$P$94)</f>
        <v>0</v>
      </c>
      <c r="L418">
        <f>bef13over!L418*($A418='Beregning - Sykkel'!$P$94)</f>
        <v>0</v>
      </c>
      <c r="M418">
        <f>bef13over!M418*($A418='Beregning - Sykkel'!$P$94)</f>
        <v>0</v>
      </c>
      <c r="N418">
        <f>bef13over!N418*($A418='Beregning - Sykkel'!$P$94)</f>
        <v>0</v>
      </c>
      <c r="O418">
        <f>bef13over!O418*($A418='Beregning - Sykkel'!$P$94)</f>
        <v>0</v>
      </c>
      <c r="P418">
        <f>bef13over!P418*($A418='Beregning - Sykkel'!$P$94)</f>
        <v>0</v>
      </c>
      <c r="Q418">
        <f>bef13over!Q418*($A418='Beregning - Sykkel'!$P$94)</f>
        <v>0</v>
      </c>
      <c r="R418">
        <f>bef13over!R418*($A418='Beregning - Sykkel'!$P$94)</f>
        <v>0</v>
      </c>
      <c r="S418">
        <f>bef13over!S418*($A418='Beregning - Sykkel'!$P$94)</f>
        <v>0</v>
      </c>
      <c r="T418">
        <f>bef13over!T418*($A418='Beregning - Sykkel'!$P$94)</f>
        <v>0</v>
      </c>
      <c r="U418">
        <f>bef13over!U418*($A418='Beregning - Sykkel'!$P$94)</f>
        <v>0</v>
      </c>
      <c r="V418">
        <f>bef13over!V418*($A418='Beregning - Sykkel'!$P$94)</f>
        <v>0</v>
      </c>
      <c r="W418">
        <f>bef13over!W418*($A418='Beregning - Sykkel'!$P$94)</f>
        <v>0</v>
      </c>
      <c r="X418">
        <f>bef13over!X418*($A418='Beregning - Sykkel'!$P$94)</f>
        <v>0</v>
      </c>
      <c r="Y418">
        <f>bef13over!Y418*($A418='Beregning - Sykkel'!$P$94)</f>
        <v>0</v>
      </c>
      <c r="Z418">
        <f>bef13over!Z418*($A418='Beregning - Sykkel'!$P$94)</f>
        <v>0</v>
      </c>
      <c r="AA418">
        <f>bef13over!AA418*($A418='Beregning - Sykkel'!$P$94)</f>
        <v>0</v>
      </c>
      <c r="AB418">
        <f>bef13over!AB418*($A418='Beregning - Sykkel'!$P$94)</f>
        <v>0</v>
      </c>
      <c r="AC418">
        <f>bef13over!AC418*($A418='Beregning - Sykkel'!$P$94)</f>
        <v>0</v>
      </c>
      <c r="AD418">
        <f>bef13over!AD418*($A418='Beregning - Sykkel'!$P$94)</f>
        <v>0</v>
      </c>
    </row>
    <row r="419" spans="1:30">
      <c r="A419">
        <v>2011</v>
      </c>
      <c r="B419">
        <f>bef13over!B419*($A419='Beregning - Sykkel'!$P$94)</f>
        <v>0</v>
      </c>
      <c r="C419">
        <f>bef13over!C419*($A419='Beregning - Sykkel'!$P$94)</f>
        <v>0</v>
      </c>
      <c r="D419">
        <f>bef13over!D419*($A419='Beregning - Sykkel'!$P$94)</f>
        <v>0</v>
      </c>
      <c r="E419">
        <f>bef13over!E419*($A419='Beregning - Sykkel'!$P$94)</f>
        <v>0</v>
      </c>
      <c r="F419">
        <f>bef13over!F419*($A419='Beregning - Sykkel'!$P$94)</f>
        <v>0</v>
      </c>
      <c r="G419">
        <f>bef13over!G419*($A419='Beregning - Sykkel'!$P$94)</f>
        <v>0</v>
      </c>
      <c r="H419">
        <f>bef13over!H419*($A419='Beregning - Sykkel'!$P$94)</f>
        <v>0</v>
      </c>
      <c r="I419">
        <f>bef13over!I419*($A419='Beregning - Sykkel'!$P$94)</f>
        <v>0</v>
      </c>
      <c r="J419">
        <f>bef13over!J419*($A419='Beregning - Sykkel'!$P$94)</f>
        <v>0</v>
      </c>
      <c r="K419">
        <f>bef13over!K419*($A419='Beregning - Sykkel'!$P$94)</f>
        <v>0</v>
      </c>
      <c r="L419">
        <f>bef13over!L419*($A419='Beregning - Sykkel'!$P$94)</f>
        <v>0</v>
      </c>
      <c r="M419">
        <f>bef13over!M419*($A419='Beregning - Sykkel'!$P$94)</f>
        <v>0</v>
      </c>
      <c r="N419">
        <f>bef13over!N419*($A419='Beregning - Sykkel'!$P$94)</f>
        <v>0</v>
      </c>
      <c r="O419">
        <f>bef13over!O419*($A419='Beregning - Sykkel'!$P$94)</f>
        <v>0</v>
      </c>
      <c r="P419">
        <f>bef13over!P419*($A419='Beregning - Sykkel'!$P$94)</f>
        <v>0</v>
      </c>
      <c r="Q419">
        <f>bef13over!Q419*($A419='Beregning - Sykkel'!$P$94)</f>
        <v>0</v>
      </c>
      <c r="R419">
        <f>bef13over!R419*($A419='Beregning - Sykkel'!$P$94)</f>
        <v>0</v>
      </c>
      <c r="S419">
        <f>bef13over!S419*($A419='Beregning - Sykkel'!$P$94)</f>
        <v>0</v>
      </c>
      <c r="T419">
        <f>bef13over!T419*($A419='Beregning - Sykkel'!$P$94)</f>
        <v>0</v>
      </c>
      <c r="U419">
        <f>bef13over!U419*($A419='Beregning - Sykkel'!$P$94)</f>
        <v>0</v>
      </c>
      <c r="V419">
        <f>bef13over!V419*($A419='Beregning - Sykkel'!$P$94)</f>
        <v>0</v>
      </c>
      <c r="W419">
        <f>bef13over!W419*($A419='Beregning - Sykkel'!$P$94)</f>
        <v>0</v>
      </c>
      <c r="X419">
        <f>bef13over!X419*($A419='Beregning - Sykkel'!$P$94)</f>
        <v>0</v>
      </c>
      <c r="Y419">
        <f>bef13over!Y419*($A419='Beregning - Sykkel'!$P$94)</f>
        <v>0</v>
      </c>
      <c r="Z419">
        <f>bef13over!Z419*($A419='Beregning - Sykkel'!$P$94)</f>
        <v>0</v>
      </c>
      <c r="AA419">
        <f>bef13over!AA419*($A419='Beregning - Sykkel'!$P$94)</f>
        <v>0</v>
      </c>
      <c r="AB419">
        <f>bef13over!AB419*($A419='Beregning - Sykkel'!$P$94)</f>
        <v>0</v>
      </c>
      <c r="AC419">
        <f>bef13over!AC419*($A419='Beregning - Sykkel'!$P$94)</f>
        <v>0</v>
      </c>
      <c r="AD419">
        <f>bef13over!AD419*($A419='Beregning - Sykkel'!$P$94)</f>
        <v>0</v>
      </c>
    </row>
    <row r="420" spans="1:30">
      <c r="A420">
        <v>2012</v>
      </c>
      <c r="B420">
        <f>bef13over!B420*($A420='Beregning - Sykkel'!$P$94)</f>
        <v>0</v>
      </c>
      <c r="C420">
        <f>bef13over!C420*($A420='Beregning - Sykkel'!$P$94)</f>
        <v>0</v>
      </c>
      <c r="D420">
        <f>bef13over!D420*($A420='Beregning - Sykkel'!$P$94)</f>
        <v>0</v>
      </c>
      <c r="E420">
        <f>bef13over!E420*($A420='Beregning - Sykkel'!$P$94)</f>
        <v>0</v>
      </c>
      <c r="F420">
        <f>bef13over!F420*($A420='Beregning - Sykkel'!$P$94)</f>
        <v>0</v>
      </c>
      <c r="G420">
        <f>bef13over!G420*($A420='Beregning - Sykkel'!$P$94)</f>
        <v>0</v>
      </c>
      <c r="H420">
        <f>bef13over!H420*($A420='Beregning - Sykkel'!$P$94)</f>
        <v>0</v>
      </c>
      <c r="I420">
        <f>bef13over!I420*($A420='Beregning - Sykkel'!$P$94)</f>
        <v>0</v>
      </c>
      <c r="J420">
        <f>bef13over!J420*($A420='Beregning - Sykkel'!$P$94)</f>
        <v>0</v>
      </c>
      <c r="K420">
        <f>bef13over!K420*($A420='Beregning - Sykkel'!$P$94)</f>
        <v>0</v>
      </c>
      <c r="L420">
        <f>bef13over!L420*($A420='Beregning - Sykkel'!$P$94)</f>
        <v>0</v>
      </c>
      <c r="M420">
        <f>bef13over!M420*($A420='Beregning - Sykkel'!$P$94)</f>
        <v>0</v>
      </c>
      <c r="N420">
        <f>bef13over!N420*($A420='Beregning - Sykkel'!$P$94)</f>
        <v>0</v>
      </c>
      <c r="O420">
        <f>bef13over!O420*($A420='Beregning - Sykkel'!$P$94)</f>
        <v>0</v>
      </c>
      <c r="P420">
        <f>bef13over!P420*($A420='Beregning - Sykkel'!$P$94)</f>
        <v>0</v>
      </c>
      <c r="Q420">
        <f>bef13over!Q420*($A420='Beregning - Sykkel'!$P$94)</f>
        <v>0</v>
      </c>
      <c r="R420">
        <f>bef13over!R420*($A420='Beregning - Sykkel'!$P$94)</f>
        <v>0</v>
      </c>
      <c r="S420">
        <f>bef13over!S420*($A420='Beregning - Sykkel'!$P$94)</f>
        <v>0</v>
      </c>
      <c r="T420">
        <f>bef13over!T420*($A420='Beregning - Sykkel'!$P$94)</f>
        <v>0</v>
      </c>
      <c r="U420">
        <f>bef13over!U420*($A420='Beregning - Sykkel'!$P$94)</f>
        <v>0</v>
      </c>
      <c r="V420">
        <f>bef13over!V420*($A420='Beregning - Sykkel'!$P$94)</f>
        <v>0</v>
      </c>
      <c r="W420">
        <f>bef13over!W420*($A420='Beregning - Sykkel'!$P$94)</f>
        <v>0</v>
      </c>
      <c r="X420">
        <f>bef13over!X420*($A420='Beregning - Sykkel'!$P$94)</f>
        <v>0</v>
      </c>
      <c r="Y420">
        <f>bef13over!Y420*($A420='Beregning - Sykkel'!$P$94)</f>
        <v>0</v>
      </c>
      <c r="Z420">
        <f>bef13over!Z420*($A420='Beregning - Sykkel'!$P$94)</f>
        <v>0</v>
      </c>
      <c r="AA420">
        <f>bef13over!AA420*($A420='Beregning - Sykkel'!$P$94)</f>
        <v>0</v>
      </c>
      <c r="AB420">
        <f>bef13over!AB420*($A420='Beregning - Sykkel'!$P$94)</f>
        <v>0</v>
      </c>
      <c r="AC420">
        <f>bef13over!AC420*($A420='Beregning - Sykkel'!$P$94)</f>
        <v>0</v>
      </c>
      <c r="AD420">
        <f>bef13over!AD420*($A420='Beregning - Sykkel'!$P$94)</f>
        <v>0</v>
      </c>
    </row>
    <row r="421" spans="1:30">
      <c r="A421">
        <v>2014</v>
      </c>
      <c r="B421">
        <f>bef13over!B421*($A421='Beregning - Sykkel'!$P$94)</f>
        <v>0</v>
      </c>
      <c r="C421">
        <f>bef13over!C421*($A421='Beregning - Sykkel'!$P$94)</f>
        <v>0</v>
      </c>
      <c r="D421">
        <f>bef13over!D421*($A421='Beregning - Sykkel'!$P$94)</f>
        <v>0</v>
      </c>
      <c r="E421">
        <f>bef13over!E421*($A421='Beregning - Sykkel'!$P$94)</f>
        <v>0</v>
      </c>
      <c r="F421">
        <f>bef13over!F421*($A421='Beregning - Sykkel'!$P$94)</f>
        <v>0</v>
      </c>
      <c r="G421">
        <f>bef13over!G421*($A421='Beregning - Sykkel'!$P$94)</f>
        <v>0</v>
      </c>
      <c r="H421">
        <f>bef13over!H421*($A421='Beregning - Sykkel'!$P$94)</f>
        <v>0</v>
      </c>
      <c r="I421">
        <f>bef13over!I421*($A421='Beregning - Sykkel'!$P$94)</f>
        <v>0</v>
      </c>
      <c r="J421">
        <f>bef13over!J421*($A421='Beregning - Sykkel'!$P$94)</f>
        <v>0</v>
      </c>
      <c r="K421">
        <f>bef13over!K421*($A421='Beregning - Sykkel'!$P$94)</f>
        <v>0</v>
      </c>
      <c r="L421">
        <f>bef13over!L421*($A421='Beregning - Sykkel'!$P$94)</f>
        <v>0</v>
      </c>
      <c r="M421">
        <f>bef13over!M421*($A421='Beregning - Sykkel'!$P$94)</f>
        <v>0</v>
      </c>
      <c r="N421">
        <f>bef13over!N421*($A421='Beregning - Sykkel'!$P$94)</f>
        <v>0</v>
      </c>
      <c r="O421">
        <f>bef13over!O421*($A421='Beregning - Sykkel'!$P$94)</f>
        <v>0</v>
      </c>
      <c r="P421">
        <f>bef13over!P421*($A421='Beregning - Sykkel'!$P$94)</f>
        <v>0</v>
      </c>
      <c r="Q421">
        <f>bef13over!Q421*($A421='Beregning - Sykkel'!$P$94)</f>
        <v>0</v>
      </c>
      <c r="R421">
        <f>bef13over!R421*($A421='Beregning - Sykkel'!$P$94)</f>
        <v>0</v>
      </c>
      <c r="S421">
        <f>bef13over!S421*($A421='Beregning - Sykkel'!$P$94)</f>
        <v>0</v>
      </c>
      <c r="T421">
        <f>bef13over!T421*($A421='Beregning - Sykkel'!$P$94)</f>
        <v>0</v>
      </c>
      <c r="U421">
        <f>bef13over!U421*($A421='Beregning - Sykkel'!$P$94)</f>
        <v>0</v>
      </c>
      <c r="V421">
        <f>bef13over!V421*($A421='Beregning - Sykkel'!$P$94)</f>
        <v>0</v>
      </c>
      <c r="W421">
        <f>bef13over!W421*($A421='Beregning - Sykkel'!$P$94)</f>
        <v>0</v>
      </c>
      <c r="X421">
        <f>bef13over!X421*($A421='Beregning - Sykkel'!$P$94)</f>
        <v>0</v>
      </c>
      <c r="Y421">
        <f>bef13over!Y421*($A421='Beregning - Sykkel'!$P$94)</f>
        <v>0</v>
      </c>
      <c r="Z421">
        <f>bef13over!Z421*($A421='Beregning - Sykkel'!$P$94)</f>
        <v>0</v>
      </c>
      <c r="AA421">
        <f>bef13over!AA421*($A421='Beregning - Sykkel'!$P$94)</f>
        <v>0</v>
      </c>
      <c r="AB421">
        <f>bef13over!AB421*($A421='Beregning - Sykkel'!$P$94)</f>
        <v>0</v>
      </c>
      <c r="AC421">
        <f>bef13over!AC421*($A421='Beregning - Sykkel'!$P$94)</f>
        <v>0</v>
      </c>
      <c r="AD421">
        <f>bef13over!AD421*($A421='Beregning - Sykkel'!$P$94)</f>
        <v>0</v>
      </c>
    </row>
    <row r="422" spans="1:30">
      <c r="A422">
        <v>2015</v>
      </c>
      <c r="B422">
        <f>bef13over!B422*($A422='Beregning - Sykkel'!$P$94)</f>
        <v>0</v>
      </c>
      <c r="C422">
        <f>bef13over!C422*($A422='Beregning - Sykkel'!$P$94)</f>
        <v>0</v>
      </c>
      <c r="D422">
        <f>bef13over!D422*($A422='Beregning - Sykkel'!$P$94)</f>
        <v>0</v>
      </c>
      <c r="E422">
        <f>bef13over!E422*($A422='Beregning - Sykkel'!$P$94)</f>
        <v>0</v>
      </c>
      <c r="F422">
        <f>bef13over!F422*($A422='Beregning - Sykkel'!$P$94)</f>
        <v>0</v>
      </c>
      <c r="G422">
        <f>bef13over!G422*($A422='Beregning - Sykkel'!$P$94)</f>
        <v>0</v>
      </c>
      <c r="H422">
        <f>bef13over!H422*($A422='Beregning - Sykkel'!$P$94)</f>
        <v>0</v>
      </c>
      <c r="I422">
        <f>bef13over!I422*($A422='Beregning - Sykkel'!$P$94)</f>
        <v>0</v>
      </c>
      <c r="J422">
        <f>bef13over!J422*($A422='Beregning - Sykkel'!$P$94)</f>
        <v>0</v>
      </c>
      <c r="K422">
        <f>bef13over!K422*($A422='Beregning - Sykkel'!$P$94)</f>
        <v>0</v>
      </c>
      <c r="L422">
        <f>bef13over!L422*($A422='Beregning - Sykkel'!$P$94)</f>
        <v>0</v>
      </c>
      <c r="M422">
        <f>bef13over!M422*($A422='Beregning - Sykkel'!$P$94)</f>
        <v>0</v>
      </c>
      <c r="N422">
        <f>bef13over!N422*($A422='Beregning - Sykkel'!$P$94)</f>
        <v>0</v>
      </c>
      <c r="O422">
        <f>bef13over!O422*($A422='Beregning - Sykkel'!$P$94)</f>
        <v>0</v>
      </c>
      <c r="P422">
        <f>bef13over!P422*($A422='Beregning - Sykkel'!$P$94)</f>
        <v>0</v>
      </c>
      <c r="Q422">
        <f>bef13over!Q422*($A422='Beregning - Sykkel'!$P$94)</f>
        <v>0</v>
      </c>
      <c r="R422">
        <f>bef13over!R422*($A422='Beregning - Sykkel'!$P$94)</f>
        <v>0</v>
      </c>
      <c r="S422">
        <f>bef13over!S422*($A422='Beregning - Sykkel'!$P$94)</f>
        <v>0</v>
      </c>
      <c r="T422">
        <f>bef13over!T422*($A422='Beregning - Sykkel'!$P$94)</f>
        <v>0</v>
      </c>
      <c r="U422">
        <f>bef13over!U422*($A422='Beregning - Sykkel'!$P$94)</f>
        <v>0</v>
      </c>
      <c r="V422">
        <f>bef13over!V422*($A422='Beregning - Sykkel'!$P$94)</f>
        <v>0</v>
      </c>
      <c r="W422">
        <f>bef13over!W422*($A422='Beregning - Sykkel'!$P$94)</f>
        <v>0</v>
      </c>
      <c r="X422">
        <f>bef13over!X422*($A422='Beregning - Sykkel'!$P$94)</f>
        <v>0</v>
      </c>
      <c r="Y422">
        <f>bef13over!Y422*($A422='Beregning - Sykkel'!$P$94)</f>
        <v>0</v>
      </c>
      <c r="Z422">
        <f>bef13over!Z422*($A422='Beregning - Sykkel'!$P$94)</f>
        <v>0</v>
      </c>
      <c r="AA422">
        <f>bef13over!AA422*($A422='Beregning - Sykkel'!$P$94)</f>
        <v>0</v>
      </c>
      <c r="AB422">
        <f>bef13over!AB422*($A422='Beregning - Sykkel'!$P$94)</f>
        <v>0</v>
      </c>
      <c r="AC422">
        <f>bef13over!AC422*($A422='Beregning - Sykkel'!$P$94)</f>
        <v>0</v>
      </c>
      <c r="AD422">
        <f>bef13over!AD422*($A422='Beregning - Sykkel'!$P$94)</f>
        <v>0</v>
      </c>
    </row>
    <row r="423" spans="1:30">
      <c r="A423">
        <v>2017</v>
      </c>
      <c r="B423">
        <f>bef13over!B423*($A423='Beregning - Sykkel'!$P$94)</f>
        <v>0</v>
      </c>
      <c r="C423">
        <f>bef13over!C423*($A423='Beregning - Sykkel'!$P$94)</f>
        <v>0</v>
      </c>
      <c r="D423">
        <f>bef13over!D423*($A423='Beregning - Sykkel'!$P$94)</f>
        <v>0</v>
      </c>
      <c r="E423">
        <f>bef13over!E423*($A423='Beregning - Sykkel'!$P$94)</f>
        <v>0</v>
      </c>
      <c r="F423">
        <f>bef13over!F423*($A423='Beregning - Sykkel'!$P$94)</f>
        <v>0</v>
      </c>
      <c r="G423">
        <f>bef13over!G423*($A423='Beregning - Sykkel'!$P$94)</f>
        <v>0</v>
      </c>
      <c r="H423">
        <f>bef13over!H423*($A423='Beregning - Sykkel'!$P$94)</f>
        <v>0</v>
      </c>
      <c r="I423">
        <f>bef13over!I423*($A423='Beregning - Sykkel'!$P$94)</f>
        <v>0</v>
      </c>
      <c r="J423">
        <f>bef13over!J423*($A423='Beregning - Sykkel'!$P$94)</f>
        <v>0</v>
      </c>
      <c r="K423">
        <f>bef13over!K423*($A423='Beregning - Sykkel'!$P$94)</f>
        <v>0</v>
      </c>
      <c r="L423">
        <f>bef13over!L423*($A423='Beregning - Sykkel'!$P$94)</f>
        <v>0</v>
      </c>
      <c r="M423">
        <f>bef13over!M423*($A423='Beregning - Sykkel'!$P$94)</f>
        <v>0</v>
      </c>
      <c r="N423">
        <f>bef13over!N423*($A423='Beregning - Sykkel'!$P$94)</f>
        <v>0</v>
      </c>
      <c r="O423">
        <f>bef13over!O423*($A423='Beregning - Sykkel'!$P$94)</f>
        <v>0</v>
      </c>
      <c r="P423">
        <f>bef13over!P423*($A423='Beregning - Sykkel'!$P$94)</f>
        <v>0</v>
      </c>
      <c r="Q423">
        <f>bef13over!Q423*($A423='Beregning - Sykkel'!$P$94)</f>
        <v>0</v>
      </c>
      <c r="R423">
        <f>bef13over!R423*($A423='Beregning - Sykkel'!$P$94)</f>
        <v>0</v>
      </c>
      <c r="S423">
        <f>bef13over!S423*($A423='Beregning - Sykkel'!$P$94)</f>
        <v>0</v>
      </c>
      <c r="T423">
        <f>bef13over!T423*($A423='Beregning - Sykkel'!$P$94)</f>
        <v>0</v>
      </c>
      <c r="U423">
        <f>bef13over!U423*($A423='Beregning - Sykkel'!$P$94)</f>
        <v>0</v>
      </c>
      <c r="V423">
        <f>bef13over!V423*($A423='Beregning - Sykkel'!$P$94)</f>
        <v>0</v>
      </c>
      <c r="W423">
        <f>bef13over!W423*($A423='Beregning - Sykkel'!$P$94)</f>
        <v>0</v>
      </c>
      <c r="X423">
        <f>bef13over!X423*($A423='Beregning - Sykkel'!$P$94)</f>
        <v>0</v>
      </c>
      <c r="Y423">
        <f>bef13over!Y423*($A423='Beregning - Sykkel'!$P$94)</f>
        <v>0</v>
      </c>
      <c r="Z423">
        <f>bef13over!Z423*($A423='Beregning - Sykkel'!$P$94)</f>
        <v>0</v>
      </c>
      <c r="AA423">
        <f>bef13over!AA423*($A423='Beregning - Sykkel'!$P$94)</f>
        <v>0</v>
      </c>
      <c r="AB423">
        <f>bef13over!AB423*($A423='Beregning - Sykkel'!$P$94)</f>
        <v>0</v>
      </c>
      <c r="AC423">
        <f>bef13over!AC423*($A423='Beregning - Sykkel'!$P$94)</f>
        <v>0</v>
      </c>
      <c r="AD423">
        <f>bef13over!AD423*($A423='Beregning - Sykkel'!$P$94)</f>
        <v>0</v>
      </c>
    </row>
    <row r="424" spans="1:30">
      <c r="A424">
        <v>2018</v>
      </c>
      <c r="B424">
        <f>bef13over!B424*($A424='Beregning - Sykkel'!$P$94)</f>
        <v>0</v>
      </c>
      <c r="C424">
        <f>bef13over!C424*($A424='Beregning - Sykkel'!$P$94)</f>
        <v>0</v>
      </c>
      <c r="D424">
        <f>bef13over!D424*($A424='Beregning - Sykkel'!$P$94)</f>
        <v>0</v>
      </c>
      <c r="E424">
        <f>bef13over!E424*($A424='Beregning - Sykkel'!$P$94)</f>
        <v>0</v>
      </c>
      <c r="F424">
        <f>bef13over!F424*($A424='Beregning - Sykkel'!$P$94)</f>
        <v>0</v>
      </c>
      <c r="G424">
        <f>bef13over!G424*($A424='Beregning - Sykkel'!$P$94)</f>
        <v>0</v>
      </c>
      <c r="H424">
        <f>bef13over!H424*($A424='Beregning - Sykkel'!$P$94)</f>
        <v>0</v>
      </c>
      <c r="I424">
        <f>bef13over!I424*($A424='Beregning - Sykkel'!$P$94)</f>
        <v>0</v>
      </c>
      <c r="J424">
        <f>bef13over!J424*($A424='Beregning - Sykkel'!$P$94)</f>
        <v>0</v>
      </c>
      <c r="K424">
        <f>bef13over!K424*($A424='Beregning - Sykkel'!$P$94)</f>
        <v>0</v>
      </c>
      <c r="L424">
        <f>bef13over!L424*($A424='Beregning - Sykkel'!$P$94)</f>
        <v>0</v>
      </c>
      <c r="M424">
        <f>bef13over!M424*($A424='Beregning - Sykkel'!$P$94)</f>
        <v>0</v>
      </c>
      <c r="N424">
        <f>bef13over!N424*($A424='Beregning - Sykkel'!$P$94)</f>
        <v>0</v>
      </c>
      <c r="O424">
        <f>bef13over!O424*($A424='Beregning - Sykkel'!$P$94)</f>
        <v>0</v>
      </c>
      <c r="P424">
        <f>bef13over!P424*($A424='Beregning - Sykkel'!$P$94)</f>
        <v>0</v>
      </c>
      <c r="Q424">
        <f>bef13over!Q424*($A424='Beregning - Sykkel'!$P$94)</f>
        <v>0</v>
      </c>
      <c r="R424">
        <f>bef13over!R424*($A424='Beregning - Sykkel'!$P$94)</f>
        <v>0</v>
      </c>
      <c r="S424">
        <f>bef13over!S424*($A424='Beregning - Sykkel'!$P$94)</f>
        <v>0</v>
      </c>
      <c r="T424">
        <f>bef13over!T424*($A424='Beregning - Sykkel'!$P$94)</f>
        <v>0</v>
      </c>
      <c r="U424">
        <f>bef13over!U424*($A424='Beregning - Sykkel'!$P$94)</f>
        <v>0</v>
      </c>
      <c r="V424">
        <f>bef13over!V424*($A424='Beregning - Sykkel'!$P$94)</f>
        <v>0</v>
      </c>
      <c r="W424">
        <f>bef13over!W424*($A424='Beregning - Sykkel'!$P$94)</f>
        <v>0</v>
      </c>
      <c r="X424">
        <f>bef13over!X424*($A424='Beregning - Sykkel'!$P$94)</f>
        <v>0</v>
      </c>
      <c r="Y424">
        <f>bef13over!Y424*($A424='Beregning - Sykkel'!$P$94)</f>
        <v>0</v>
      </c>
      <c r="Z424">
        <f>bef13over!Z424*($A424='Beregning - Sykkel'!$P$94)</f>
        <v>0</v>
      </c>
      <c r="AA424">
        <f>bef13over!AA424*($A424='Beregning - Sykkel'!$P$94)</f>
        <v>0</v>
      </c>
      <c r="AB424">
        <f>bef13over!AB424*($A424='Beregning - Sykkel'!$P$94)</f>
        <v>0</v>
      </c>
      <c r="AC424">
        <f>bef13over!AC424*($A424='Beregning - Sykkel'!$P$94)</f>
        <v>0</v>
      </c>
      <c r="AD424">
        <f>bef13over!AD424*($A424='Beregning - Sykkel'!$P$94)</f>
        <v>0</v>
      </c>
    </row>
    <row r="425" spans="1:30">
      <c r="A425">
        <v>2019</v>
      </c>
      <c r="B425">
        <f>bef13over!B425*($A425='Beregning - Sykkel'!$P$94)</f>
        <v>0</v>
      </c>
      <c r="C425">
        <f>bef13over!C425*($A425='Beregning - Sykkel'!$P$94)</f>
        <v>0</v>
      </c>
      <c r="D425">
        <f>bef13over!D425*($A425='Beregning - Sykkel'!$P$94)</f>
        <v>0</v>
      </c>
      <c r="E425">
        <f>bef13over!E425*($A425='Beregning - Sykkel'!$P$94)</f>
        <v>0</v>
      </c>
      <c r="F425">
        <f>bef13over!F425*($A425='Beregning - Sykkel'!$P$94)</f>
        <v>0</v>
      </c>
      <c r="G425">
        <f>bef13over!G425*($A425='Beregning - Sykkel'!$P$94)</f>
        <v>0</v>
      </c>
      <c r="H425">
        <f>bef13over!H425*($A425='Beregning - Sykkel'!$P$94)</f>
        <v>0</v>
      </c>
      <c r="I425">
        <f>bef13over!I425*($A425='Beregning - Sykkel'!$P$94)</f>
        <v>0</v>
      </c>
      <c r="J425">
        <f>bef13over!J425*($A425='Beregning - Sykkel'!$P$94)</f>
        <v>0</v>
      </c>
      <c r="K425">
        <f>bef13over!K425*($A425='Beregning - Sykkel'!$P$94)</f>
        <v>0</v>
      </c>
      <c r="L425">
        <f>bef13over!L425*($A425='Beregning - Sykkel'!$P$94)</f>
        <v>0</v>
      </c>
      <c r="M425">
        <f>bef13over!M425*($A425='Beregning - Sykkel'!$P$94)</f>
        <v>0</v>
      </c>
      <c r="N425">
        <f>bef13over!N425*($A425='Beregning - Sykkel'!$P$94)</f>
        <v>0</v>
      </c>
      <c r="O425">
        <f>bef13over!O425*($A425='Beregning - Sykkel'!$P$94)</f>
        <v>0</v>
      </c>
      <c r="P425">
        <f>bef13over!P425*($A425='Beregning - Sykkel'!$P$94)</f>
        <v>0</v>
      </c>
      <c r="Q425">
        <f>bef13over!Q425*($A425='Beregning - Sykkel'!$P$94)</f>
        <v>0</v>
      </c>
      <c r="R425">
        <f>bef13over!R425*($A425='Beregning - Sykkel'!$P$94)</f>
        <v>0</v>
      </c>
      <c r="S425">
        <f>bef13over!S425*($A425='Beregning - Sykkel'!$P$94)</f>
        <v>0</v>
      </c>
      <c r="T425">
        <f>bef13over!T425*($A425='Beregning - Sykkel'!$P$94)</f>
        <v>0</v>
      </c>
      <c r="U425">
        <f>bef13over!U425*($A425='Beregning - Sykkel'!$P$94)</f>
        <v>0</v>
      </c>
      <c r="V425">
        <f>bef13over!V425*($A425='Beregning - Sykkel'!$P$94)</f>
        <v>0</v>
      </c>
      <c r="W425">
        <f>bef13over!W425*($A425='Beregning - Sykkel'!$P$94)</f>
        <v>0</v>
      </c>
      <c r="X425">
        <f>bef13over!X425*($A425='Beregning - Sykkel'!$P$94)</f>
        <v>0</v>
      </c>
      <c r="Y425">
        <f>bef13over!Y425*($A425='Beregning - Sykkel'!$P$94)</f>
        <v>0</v>
      </c>
      <c r="Z425">
        <f>bef13over!Z425*($A425='Beregning - Sykkel'!$P$94)</f>
        <v>0</v>
      </c>
      <c r="AA425">
        <f>bef13over!AA425*($A425='Beregning - Sykkel'!$P$94)</f>
        <v>0</v>
      </c>
      <c r="AB425">
        <f>bef13over!AB425*($A425='Beregning - Sykkel'!$P$94)</f>
        <v>0</v>
      </c>
      <c r="AC425">
        <f>bef13over!AC425*($A425='Beregning - Sykkel'!$P$94)</f>
        <v>0</v>
      </c>
      <c r="AD425">
        <f>bef13over!AD425*($A425='Beregning - Sykkel'!$P$94)</f>
        <v>0</v>
      </c>
    </row>
    <row r="426" spans="1:30">
      <c r="A426">
        <v>2020</v>
      </c>
      <c r="B426">
        <f>bef13over!B426*($A426='Beregning - Sykkel'!$P$94)</f>
        <v>0</v>
      </c>
      <c r="C426">
        <f>bef13over!C426*($A426='Beregning - Sykkel'!$P$94)</f>
        <v>0</v>
      </c>
      <c r="D426">
        <f>bef13over!D426*($A426='Beregning - Sykkel'!$P$94)</f>
        <v>0</v>
      </c>
      <c r="E426">
        <f>bef13over!E426*($A426='Beregning - Sykkel'!$P$94)</f>
        <v>0</v>
      </c>
      <c r="F426">
        <f>bef13over!F426*($A426='Beregning - Sykkel'!$P$94)</f>
        <v>0</v>
      </c>
      <c r="G426">
        <f>bef13over!G426*($A426='Beregning - Sykkel'!$P$94)</f>
        <v>0</v>
      </c>
      <c r="H426">
        <f>bef13over!H426*($A426='Beregning - Sykkel'!$P$94)</f>
        <v>0</v>
      </c>
      <c r="I426">
        <f>bef13over!I426*($A426='Beregning - Sykkel'!$P$94)</f>
        <v>0</v>
      </c>
      <c r="J426">
        <f>bef13over!J426*($A426='Beregning - Sykkel'!$P$94)</f>
        <v>0</v>
      </c>
      <c r="K426">
        <f>bef13over!K426*($A426='Beregning - Sykkel'!$P$94)</f>
        <v>0</v>
      </c>
      <c r="L426">
        <f>bef13over!L426*($A426='Beregning - Sykkel'!$P$94)</f>
        <v>0</v>
      </c>
      <c r="M426">
        <f>bef13over!M426*($A426='Beregning - Sykkel'!$P$94)</f>
        <v>0</v>
      </c>
      <c r="N426">
        <f>bef13over!N426*($A426='Beregning - Sykkel'!$P$94)</f>
        <v>0</v>
      </c>
      <c r="O426">
        <f>bef13over!O426*($A426='Beregning - Sykkel'!$P$94)</f>
        <v>0</v>
      </c>
      <c r="P426">
        <f>bef13over!P426*($A426='Beregning - Sykkel'!$P$94)</f>
        <v>0</v>
      </c>
      <c r="Q426">
        <f>bef13over!Q426*($A426='Beregning - Sykkel'!$P$94)</f>
        <v>0</v>
      </c>
      <c r="R426">
        <f>bef13over!R426*($A426='Beregning - Sykkel'!$P$94)</f>
        <v>0</v>
      </c>
      <c r="S426">
        <f>bef13over!S426*($A426='Beregning - Sykkel'!$P$94)</f>
        <v>0</v>
      </c>
      <c r="T426">
        <f>bef13over!T426*($A426='Beregning - Sykkel'!$P$94)</f>
        <v>0</v>
      </c>
      <c r="U426">
        <f>bef13over!U426*($A426='Beregning - Sykkel'!$P$94)</f>
        <v>0</v>
      </c>
      <c r="V426">
        <f>bef13over!V426*($A426='Beregning - Sykkel'!$P$94)</f>
        <v>0</v>
      </c>
      <c r="W426">
        <f>bef13over!W426*($A426='Beregning - Sykkel'!$P$94)</f>
        <v>0</v>
      </c>
      <c r="X426">
        <f>bef13over!X426*($A426='Beregning - Sykkel'!$P$94)</f>
        <v>0</v>
      </c>
      <c r="Y426">
        <f>bef13over!Y426*($A426='Beregning - Sykkel'!$P$94)</f>
        <v>0</v>
      </c>
      <c r="Z426">
        <f>bef13over!Z426*($A426='Beregning - Sykkel'!$P$94)</f>
        <v>0</v>
      </c>
      <c r="AA426">
        <f>bef13over!AA426*($A426='Beregning - Sykkel'!$P$94)</f>
        <v>0</v>
      </c>
      <c r="AB426">
        <f>bef13over!AB426*($A426='Beregning - Sykkel'!$P$94)</f>
        <v>0</v>
      </c>
      <c r="AC426">
        <f>bef13over!AC426*($A426='Beregning - Sykkel'!$P$94)</f>
        <v>0</v>
      </c>
      <c r="AD426">
        <f>bef13over!AD426*($A426='Beregning - Sykkel'!$P$94)</f>
        <v>0</v>
      </c>
    </row>
    <row r="427" spans="1:30">
      <c r="A427">
        <v>2021</v>
      </c>
      <c r="B427">
        <f>bef13over!B427*($A427='Beregning - Sykkel'!$P$94)</f>
        <v>0</v>
      </c>
      <c r="C427">
        <f>bef13over!C427*($A427='Beregning - Sykkel'!$P$94)</f>
        <v>0</v>
      </c>
      <c r="D427">
        <f>bef13over!D427*($A427='Beregning - Sykkel'!$P$94)</f>
        <v>0</v>
      </c>
      <c r="E427">
        <f>bef13over!E427*($A427='Beregning - Sykkel'!$P$94)</f>
        <v>0</v>
      </c>
      <c r="F427">
        <f>bef13over!F427*($A427='Beregning - Sykkel'!$P$94)</f>
        <v>0</v>
      </c>
      <c r="G427">
        <f>bef13over!G427*($A427='Beregning - Sykkel'!$P$94)</f>
        <v>0</v>
      </c>
      <c r="H427">
        <f>bef13over!H427*($A427='Beregning - Sykkel'!$P$94)</f>
        <v>0</v>
      </c>
      <c r="I427">
        <f>bef13over!I427*($A427='Beregning - Sykkel'!$P$94)</f>
        <v>0</v>
      </c>
      <c r="J427">
        <f>bef13over!J427*($A427='Beregning - Sykkel'!$P$94)</f>
        <v>0</v>
      </c>
      <c r="K427">
        <f>bef13over!K427*($A427='Beregning - Sykkel'!$P$94)</f>
        <v>0</v>
      </c>
      <c r="L427">
        <f>bef13over!L427*($A427='Beregning - Sykkel'!$P$94)</f>
        <v>0</v>
      </c>
      <c r="M427">
        <f>bef13over!M427*($A427='Beregning - Sykkel'!$P$94)</f>
        <v>0</v>
      </c>
      <c r="N427">
        <f>bef13over!N427*($A427='Beregning - Sykkel'!$P$94)</f>
        <v>0</v>
      </c>
      <c r="O427">
        <f>bef13over!O427*($A427='Beregning - Sykkel'!$P$94)</f>
        <v>0</v>
      </c>
      <c r="P427">
        <f>bef13over!P427*($A427='Beregning - Sykkel'!$P$94)</f>
        <v>0</v>
      </c>
      <c r="Q427">
        <f>bef13over!Q427*($A427='Beregning - Sykkel'!$P$94)</f>
        <v>0</v>
      </c>
      <c r="R427">
        <f>bef13over!R427*($A427='Beregning - Sykkel'!$P$94)</f>
        <v>0</v>
      </c>
      <c r="S427">
        <f>bef13over!S427*($A427='Beregning - Sykkel'!$P$94)</f>
        <v>0</v>
      </c>
      <c r="T427">
        <f>bef13over!T427*($A427='Beregning - Sykkel'!$P$94)</f>
        <v>0</v>
      </c>
      <c r="U427">
        <f>bef13over!U427*($A427='Beregning - Sykkel'!$P$94)</f>
        <v>0</v>
      </c>
      <c r="V427">
        <f>bef13over!V427*($A427='Beregning - Sykkel'!$P$94)</f>
        <v>0</v>
      </c>
      <c r="W427">
        <f>bef13over!W427*($A427='Beregning - Sykkel'!$P$94)</f>
        <v>0</v>
      </c>
      <c r="X427">
        <f>bef13over!X427*($A427='Beregning - Sykkel'!$P$94)</f>
        <v>0</v>
      </c>
      <c r="Y427">
        <f>bef13over!Y427*($A427='Beregning - Sykkel'!$P$94)</f>
        <v>0</v>
      </c>
      <c r="Z427">
        <f>bef13over!Z427*($A427='Beregning - Sykkel'!$P$94)</f>
        <v>0</v>
      </c>
      <c r="AA427">
        <f>bef13over!AA427*($A427='Beregning - Sykkel'!$P$94)</f>
        <v>0</v>
      </c>
      <c r="AB427">
        <f>bef13over!AB427*($A427='Beregning - Sykkel'!$P$94)</f>
        <v>0</v>
      </c>
      <c r="AC427">
        <f>bef13over!AC427*($A427='Beregning - Sykkel'!$P$94)</f>
        <v>0</v>
      </c>
      <c r="AD427">
        <f>bef13over!AD427*($A427='Beregning - Sykkel'!$P$94)</f>
        <v>0</v>
      </c>
    </row>
    <row r="428" spans="1:30">
      <c r="A428">
        <v>2022</v>
      </c>
      <c r="B428">
        <f>bef13over!B428*($A428='Beregning - Sykkel'!$P$94)</f>
        <v>0</v>
      </c>
      <c r="C428">
        <f>bef13over!C428*($A428='Beregning - Sykkel'!$P$94)</f>
        <v>0</v>
      </c>
      <c r="D428">
        <f>bef13over!D428*($A428='Beregning - Sykkel'!$P$94)</f>
        <v>0</v>
      </c>
      <c r="E428">
        <f>bef13over!E428*($A428='Beregning - Sykkel'!$P$94)</f>
        <v>0</v>
      </c>
      <c r="F428">
        <f>bef13over!F428*($A428='Beregning - Sykkel'!$P$94)</f>
        <v>0</v>
      </c>
      <c r="G428">
        <f>bef13over!G428*($A428='Beregning - Sykkel'!$P$94)</f>
        <v>0</v>
      </c>
      <c r="H428">
        <f>bef13over!H428*($A428='Beregning - Sykkel'!$P$94)</f>
        <v>0</v>
      </c>
      <c r="I428">
        <f>bef13over!I428*($A428='Beregning - Sykkel'!$P$94)</f>
        <v>0</v>
      </c>
      <c r="J428">
        <f>bef13over!J428*($A428='Beregning - Sykkel'!$P$94)</f>
        <v>0</v>
      </c>
      <c r="K428">
        <f>bef13over!K428*($A428='Beregning - Sykkel'!$P$94)</f>
        <v>0</v>
      </c>
      <c r="L428">
        <f>bef13over!L428*($A428='Beregning - Sykkel'!$P$94)</f>
        <v>0</v>
      </c>
      <c r="M428">
        <f>bef13over!M428*($A428='Beregning - Sykkel'!$P$94)</f>
        <v>0</v>
      </c>
      <c r="N428">
        <f>bef13over!N428*($A428='Beregning - Sykkel'!$P$94)</f>
        <v>0</v>
      </c>
      <c r="O428">
        <f>bef13over!O428*($A428='Beregning - Sykkel'!$P$94)</f>
        <v>0</v>
      </c>
      <c r="P428">
        <f>bef13over!P428*($A428='Beregning - Sykkel'!$P$94)</f>
        <v>0</v>
      </c>
      <c r="Q428">
        <f>bef13over!Q428*($A428='Beregning - Sykkel'!$P$94)</f>
        <v>0</v>
      </c>
      <c r="R428">
        <f>bef13over!R428*($A428='Beregning - Sykkel'!$P$94)</f>
        <v>0</v>
      </c>
      <c r="S428">
        <f>bef13over!S428*($A428='Beregning - Sykkel'!$P$94)</f>
        <v>0</v>
      </c>
      <c r="T428">
        <f>bef13over!T428*($A428='Beregning - Sykkel'!$P$94)</f>
        <v>0</v>
      </c>
      <c r="U428">
        <f>bef13over!U428*($A428='Beregning - Sykkel'!$P$94)</f>
        <v>0</v>
      </c>
      <c r="V428">
        <f>bef13over!V428*($A428='Beregning - Sykkel'!$P$94)</f>
        <v>0</v>
      </c>
      <c r="W428">
        <f>bef13over!W428*($A428='Beregning - Sykkel'!$P$94)</f>
        <v>0</v>
      </c>
      <c r="X428">
        <f>bef13over!X428*($A428='Beregning - Sykkel'!$P$94)</f>
        <v>0</v>
      </c>
      <c r="Y428">
        <f>bef13over!Y428*($A428='Beregning - Sykkel'!$P$94)</f>
        <v>0</v>
      </c>
      <c r="Z428">
        <f>bef13over!Z428*($A428='Beregning - Sykkel'!$P$94)</f>
        <v>0</v>
      </c>
      <c r="AA428">
        <f>bef13over!AA428*($A428='Beregning - Sykkel'!$P$94)</f>
        <v>0</v>
      </c>
      <c r="AB428">
        <f>bef13over!AB428*($A428='Beregning - Sykkel'!$P$94)</f>
        <v>0</v>
      </c>
      <c r="AC428">
        <f>bef13over!AC428*($A428='Beregning - Sykkel'!$P$94)</f>
        <v>0</v>
      </c>
      <c r="AD428">
        <f>bef13over!AD428*($A428='Beregning - Sykkel'!$P$94)</f>
        <v>0</v>
      </c>
    </row>
    <row r="429" spans="1:30">
      <c r="A429">
        <v>2023</v>
      </c>
      <c r="B429">
        <f>bef13over!B429*($A429='Beregning - Sykkel'!$P$94)</f>
        <v>0</v>
      </c>
      <c r="C429">
        <f>bef13over!C429*($A429='Beregning - Sykkel'!$P$94)</f>
        <v>0</v>
      </c>
      <c r="D429">
        <f>bef13over!D429*($A429='Beregning - Sykkel'!$P$94)</f>
        <v>0</v>
      </c>
      <c r="E429">
        <f>bef13over!E429*($A429='Beregning - Sykkel'!$P$94)</f>
        <v>0</v>
      </c>
      <c r="F429">
        <f>bef13over!F429*($A429='Beregning - Sykkel'!$P$94)</f>
        <v>0</v>
      </c>
      <c r="G429">
        <f>bef13over!G429*($A429='Beregning - Sykkel'!$P$94)</f>
        <v>0</v>
      </c>
      <c r="H429">
        <f>bef13over!H429*($A429='Beregning - Sykkel'!$P$94)</f>
        <v>0</v>
      </c>
      <c r="I429">
        <f>bef13over!I429*($A429='Beregning - Sykkel'!$P$94)</f>
        <v>0</v>
      </c>
      <c r="J429">
        <f>bef13over!J429*($A429='Beregning - Sykkel'!$P$94)</f>
        <v>0</v>
      </c>
      <c r="K429">
        <f>bef13over!K429*($A429='Beregning - Sykkel'!$P$94)</f>
        <v>0</v>
      </c>
      <c r="L429">
        <f>bef13over!L429*($A429='Beregning - Sykkel'!$P$94)</f>
        <v>0</v>
      </c>
      <c r="M429">
        <f>bef13over!M429*($A429='Beregning - Sykkel'!$P$94)</f>
        <v>0</v>
      </c>
      <c r="N429">
        <f>bef13over!N429*($A429='Beregning - Sykkel'!$P$94)</f>
        <v>0</v>
      </c>
      <c r="O429">
        <f>bef13over!O429*($A429='Beregning - Sykkel'!$P$94)</f>
        <v>0</v>
      </c>
      <c r="P429">
        <f>bef13over!P429*($A429='Beregning - Sykkel'!$P$94)</f>
        <v>0</v>
      </c>
      <c r="Q429">
        <f>bef13over!Q429*($A429='Beregning - Sykkel'!$P$94)</f>
        <v>0</v>
      </c>
      <c r="R429">
        <f>bef13over!R429*($A429='Beregning - Sykkel'!$P$94)</f>
        <v>0</v>
      </c>
      <c r="S429">
        <f>bef13over!S429*($A429='Beregning - Sykkel'!$P$94)</f>
        <v>0</v>
      </c>
      <c r="T429">
        <f>bef13over!T429*($A429='Beregning - Sykkel'!$P$94)</f>
        <v>0</v>
      </c>
      <c r="U429">
        <f>bef13over!U429*($A429='Beregning - Sykkel'!$P$94)</f>
        <v>0</v>
      </c>
      <c r="V429">
        <f>bef13over!V429*($A429='Beregning - Sykkel'!$P$94)</f>
        <v>0</v>
      </c>
      <c r="W429">
        <f>bef13over!W429*($A429='Beregning - Sykkel'!$P$94)</f>
        <v>0</v>
      </c>
      <c r="X429">
        <f>bef13over!X429*($A429='Beregning - Sykkel'!$P$94)</f>
        <v>0</v>
      </c>
      <c r="Y429">
        <f>bef13over!Y429*($A429='Beregning - Sykkel'!$P$94)</f>
        <v>0</v>
      </c>
      <c r="Z429">
        <f>bef13over!Z429*($A429='Beregning - Sykkel'!$P$94)</f>
        <v>0</v>
      </c>
      <c r="AA429">
        <f>bef13over!AA429*($A429='Beregning - Sykkel'!$P$94)</f>
        <v>0</v>
      </c>
      <c r="AB429">
        <f>bef13over!AB429*($A429='Beregning - Sykkel'!$P$94)</f>
        <v>0</v>
      </c>
      <c r="AC429">
        <f>bef13over!AC429*($A429='Beregning - Sykkel'!$P$94)</f>
        <v>0</v>
      </c>
      <c r="AD429">
        <f>bef13over!AD429*($A429='Beregning - Sykkel'!$P$94)</f>
        <v>0</v>
      </c>
    </row>
    <row r="430" spans="1:30">
      <c r="A430">
        <v>2024</v>
      </c>
      <c r="B430">
        <f>bef13over!B430*($A430='Beregning - Sykkel'!$P$94)</f>
        <v>0</v>
      </c>
      <c r="C430">
        <f>bef13over!C430*($A430='Beregning - Sykkel'!$P$94)</f>
        <v>0</v>
      </c>
      <c r="D430">
        <f>bef13over!D430*($A430='Beregning - Sykkel'!$P$94)</f>
        <v>0</v>
      </c>
      <c r="E430">
        <f>bef13over!E430*($A430='Beregning - Sykkel'!$P$94)</f>
        <v>0</v>
      </c>
      <c r="F430">
        <f>bef13over!F430*($A430='Beregning - Sykkel'!$P$94)</f>
        <v>0</v>
      </c>
      <c r="G430">
        <f>bef13over!G430*($A430='Beregning - Sykkel'!$P$94)</f>
        <v>0</v>
      </c>
      <c r="H430">
        <f>bef13over!H430*($A430='Beregning - Sykkel'!$P$94)</f>
        <v>0</v>
      </c>
      <c r="I430">
        <f>bef13over!I430*($A430='Beregning - Sykkel'!$P$94)</f>
        <v>0</v>
      </c>
      <c r="J430">
        <f>bef13over!J430*($A430='Beregning - Sykkel'!$P$94)</f>
        <v>0</v>
      </c>
      <c r="K430">
        <f>bef13over!K430*($A430='Beregning - Sykkel'!$P$94)</f>
        <v>0</v>
      </c>
      <c r="L430">
        <f>bef13over!L430*($A430='Beregning - Sykkel'!$P$94)</f>
        <v>0</v>
      </c>
      <c r="M430">
        <f>bef13over!M430*($A430='Beregning - Sykkel'!$P$94)</f>
        <v>0</v>
      </c>
      <c r="N430">
        <f>bef13over!N430*($A430='Beregning - Sykkel'!$P$94)</f>
        <v>0</v>
      </c>
      <c r="O430">
        <f>bef13over!O430*($A430='Beregning - Sykkel'!$P$94)</f>
        <v>0</v>
      </c>
      <c r="P430">
        <f>bef13over!P430*($A430='Beregning - Sykkel'!$P$94)</f>
        <v>0</v>
      </c>
      <c r="Q430">
        <f>bef13over!Q430*($A430='Beregning - Sykkel'!$P$94)</f>
        <v>0</v>
      </c>
      <c r="R430">
        <f>bef13over!R430*($A430='Beregning - Sykkel'!$P$94)</f>
        <v>0</v>
      </c>
      <c r="S430">
        <f>bef13over!S430*($A430='Beregning - Sykkel'!$P$94)</f>
        <v>0</v>
      </c>
      <c r="T430">
        <f>bef13over!T430*($A430='Beregning - Sykkel'!$P$94)</f>
        <v>0</v>
      </c>
      <c r="U430">
        <f>bef13over!U430*($A430='Beregning - Sykkel'!$P$94)</f>
        <v>0</v>
      </c>
      <c r="V430">
        <f>bef13over!V430*($A430='Beregning - Sykkel'!$P$94)</f>
        <v>0</v>
      </c>
      <c r="W430">
        <f>bef13over!W430*($A430='Beregning - Sykkel'!$P$94)</f>
        <v>0</v>
      </c>
      <c r="X430">
        <f>bef13over!X430*($A430='Beregning - Sykkel'!$P$94)</f>
        <v>0</v>
      </c>
      <c r="Y430">
        <f>bef13over!Y430*($A430='Beregning - Sykkel'!$P$94)</f>
        <v>0</v>
      </c>
      <c r="Z430">
        <f>bef13over!Z430*($A430='Beregning - Sykkel'!$P$94)</f>
        <v>0</v>
      </c>
      <c r="AA430">
        <f>bef13over!AA430*($A430='Beregning - Sykkel'!$P$94)</f>
        <v>0</v>
      </c>
      <c r="AB430">
        <f>bef13over!AB430*($A430='Beregning - Sykkel'!$P$94)</f>
        <v>0</v>
      </c>
      <c r="AC430">
        <f>bef13over!AC430*($A430='Beregning - Sykkel'!$P$94)</f>
        <v>0</v>
      </c>
      <c r="AD430">
        <f>bef13over!AD430*($A430='Beregning - Sykkel'!$P$94)</f>
        <v>0</v>
      </c>
    </row>
    <row r="431" spans="1:30">
      <c r="A431">
        <v>2025</v>
      </c>
      <c r="B431">
        <f>bef13over!B431*($A431='Beregning - Sykkel'!$P$94)</f>
        <v>0</v>
      </c>
      <c r="C431">
        <f>bef13over!C431*($A431='Beregning - Sykkel'!$P$94)</f>
        <v>0</v>
      </c>
      <c r="D431">
        <f>bef13over!D431*($A431='Beregning - Sykkel'!$P$94)</f>
        <v>0</v>
      </c>
      <c r="E431">
        <f>bef13over!E431*($A431='Beregning - Sykkel'!$P$94)</f>
        <v>0</v>
      </c>
      <c r="F431">
        <f>bef13over!F431*($A431='Beregning - Sykkel'!$P$94)</f>
        <v>0</v>
      </c>
      <c r="G431">
        <f>bef13over!G431*($A431='Beregning - Sykkel'!$P$94)</f>
        <v>0</v>
      </c>
      <c r="H431">
        <f>bef13over!H431*($A431='Beregning - Sykkel'!$P$94)</f>
        <v>0</v>
      </c>
      <c r="I431">
        <f>bef13over!I431*($A431='Beregning - Sykkel'!$P$94)</f>
        <v>0</v>
      </c>
      <c r="J431">
        <f>bef13over!J431*($A431='Beregning - Sykkel'!$P$94)</f>
        <v>0</v>
      </c>
      <c r="K431">
        <f>bef13over!K431*($A431='Beregning - Sykkel'!$P$94)</f>
        <v>0</v>
      </c>
      <c r="L431">
        <f>bef13over!L431*($A431='Beregning - Sykkel'!$P$94)</f>
        <v>0</v>
      </c>
      <c r="M431">
        <f>bef13over!M431*($A431='Beregning - Sykkel'!$P$94)</f>
        <v>0</v>
      </c>
      <c r="N431">
        <f>bef13over!N431*($A431='Beregning - Sykkel'!$P$94)</f>
        <v>0</v>
      </c>
      <c r="O431">
        <f>bef13over!O431*($A431='Beregning - Sykkel'!$P$94)</f>
        <v>0</v>
      </c>
      <c r="P431">
        <f>bef13over!P431*($A431='Beregning - Sykkel'!$P$94)</f>
        <v>0</v>
      </c>
      <c r="Q431">
        <f>bef13over!Q431*($A431='Beregning - Sykkel'!$P$94)</f>
        <v>0</v>
      </c>
      <c r="R431">
        <f>bef13over!R431*($A431='Beregning - Sykkel'!$P$94)</f>
        <v>0</v>
      </c>
      <c r="S431">
        <f>bef13over!S431*($A431='Beregning - Sykkel'!$P$94)</f>
        <v>0</v>
      </c>
      <c r="T431">
        <f>bef13over!T431*($A431='Beregning - Sykkel'!$P$94)</f>
        <v>0</v>
      </c>
      <c r="U431">
        <f>bef13over!U431*($A431='Beregning - Sykkel'!$P$94)</f>
        <v>0</v>
      </c>
      <c r="V431">
        <f>bef13over!V431*($A431='Beregning - Sykkel'!$P$94)</f>
        <v>0</v>
      </c>
      <c r="W431">
        <f>bef13over!W431*($A431='Beregning - Sykkel'!$P$94)</f>
        <v>0</v>
      </c>
      <c r="X431">
        <f>bef13over!X431*($A431='Beregning - Sykkel'!$P$94)</f>
        <v>0</v>
      </c>
      <c r="Y431">
        <f>bef13over!Y431*($A431='Beregning - Sykkel'!$P$94)</f>
        <v>0</v>
      </c>
      <c r="Z431">
        <f>bef13over!Z431*($A431='Beregning - Sykkel'!$P$94)</f>
        <v>0</v>
      </c>
      <c r="AA431">
        <f>bef13over!AA431*($A431='Beregning - Sykkel'!$P$94)</f>
        <v>0</v>
      </c>
      <c r="AB431">
        <f>bef13over!AB431*($A431='Beregning - Sykkel'!$P$94)</f>
        <v>0</v>
      </c>
      <c r="AC431">
        <f>bef13over!AC431*($A431='Beregning - Sykkel'!$P$94)</f>
        <v>0</v>
      </c>
      <c r="AD431">
        <f>bef13over!AD431*($A431='Beregning - Sykkel'!$P$94)</f>
        <v>0</v>
      </c>
    </row>
    <row r="432" spans="1:30">
      <c r="A432">
        <v>2027</v>
      </c>
      <c r="B432">
        <f>bef13over!B432*($A432='Beregning - Sykkel'!$P$94)</f>
        <v>0</v>
      </c>
      <c r="C432">
        <f>bef13over!C432*($A432='Beregning - Sykkel'!$P$94)</f>
        <v>0</v>
      </c>
      <c r="D432">
        <f>bef13over!D432*($A432='Beregning - Sykkel'!$P$94)</f>
        <v>0</v>
      </c>
      <c r="E432">
        <f>bef13over!E432*($A432='Beregning - Sykkel'!$P$94)</f>
        <v>0</v>
      </c>
      <c r="F432">
        <f>bef13over!F432*($A432='Beregning - Sykkel'!$P$94)</f>
        <v>0</v>
      </c>
      <c r="G432">
        <f>bef13over!G432*($A432='Beregning - Sykkel'!$P$94)</f>
        <v>0</v>
      </c>
      <c r="H432">
        <f>bef13over!H432*($A432='Beregning - Sykkel'!$P$94)</f>
        <v>0</v>
      </c>
      <c r="I432">
        <f>bef13over!I432*($A432='Beregning - Sykkel'!$P$94)</f>
        <v>0</v>
      </c>
      <c r="J432">
        <f>bef13over!J432*($A432='Beregning - Sykkel'!$P$94)</f>
        <v>0</v>
      </c>
      <c r="K432">
        <f>bef13over!K432*($A432='Beregning - Sykkel'!$P$94)</f>
        <v>0</v>
      </c>
      <c r="L432">
        <f>bef13over!L432*($A432='Beregning - Sykkel'!$P$94)</f>
        <v>0</v>
      </c>
      <c r="M432">
        <f>bef13over!M432*($A432='Beregning - Sykkel'!$P$94)</f>
        <v>0</v>
      </c>
      <c r="N432">
        <f>bef13over!N432*($A432='Beregning - Sykkel'!$P$94)</f>
        <v>0</v>
      </c>
      <c r="O432">
        <f>bef13over!O432*($A432='Beregning - Sykkel'!$P$94)</f>
        <v>0</v>
      </c>
      <c r="P432">
        <f>bef13over!P432*($A432='Beregning - Sykkel'!$P$94)</f>
        <v>0</v>
      </c>
      <c r="Q432">
        <f>bef13over!Q432*($A432='Beregning - Sykkel'!$P$94)</f>
        <v>0</v>
      </c>
      <c r="R432">
        <f>bef13over!R432*($A432='Beregning - Sykkel'!$P$94)</f>
        <v>0</v>
      </c>
      <c r="S432">
        <f>bef13over!S432*($A432='Beregning - Sykkel'!$P$94)</f>
        <v>0</v>
      </c>
      <c r="T432">
        <f>bef13over!T432*($A432='Beregning - Sykkel'!$P$94)</f>
        <v>0</v>
      </c>
      <c r="U432">
        <f>bef13over!U432*($A432='Beregning - Sykkel'!$P$94)</f>
        <v>0</v>
      </c>
      <c r="V432">
        <f>bef13over!V432*($A432='Beregning - Sykkel'!$P$94)</f>
        <v>0</v>
      </c>
      <c r="W432">
        <f>bef13over!W432*($A432='Beregning - Sykkel'!$P$94)</f>
        <v>0</v>
      </c>
      <c r="X432">
        <f>bef13over!X432*($A432='Beregning - Sykkel'!$P$94)</f>
        <v>0</v>
      </c>
      <c r="Y432">
        <f>bef13over!Y432*($A432='Beregning - Sykkel'!$P$94)</f>
        <v>0</v>
      </c>
      <c r="Z432">
        <f>bef13over!Z432*($A432='Beregning - Sykkel'!$P$94)</f>
        <v>0</v>
      </c>
      <c r="AA432">
        <f>bef13over!AA432*($A432='Beregning - Sykkel'!$P$94)</f>
        <v>0</v>
      </c>
      <c r="AB432">
        <f>bef13over!AB432*($A432='Beregning - Sykkel'!$P$94)</f>
        <v>0</v>
      </c>
      <c r="AC432">
        <f>bef13over!AC432*($A432='Beregning - Sykkel'!$P$94)</f>
        <v>0</v>
      </c>
      <c r="AD432">
        <f>bef13over!AD432*($A432='Beregning - Sykkel'!$P$94)</f>
        <v>0</v>
      </c>
    </row>
    <row r="433" spans="1:30">
      <c r="A433">
        <v>2028</v>
      </c>
      <c r="B433">
        <f>bef13over!B433*($A433='Beregning - Sykkel'!$P$94)</f>
        <v>0</v>
      </c>
      <c r="C433">
        <f>bef13over!C433*($A433='Beregning - Sykkel'!$P$94)</f>
        <v>0</v>
      </c>
      <c r="D433">
        <f>bef13over!D433*($A433='Beregning - Sykkel'!$P$94)</f>
        <v>0</v>
      </c>
      <c r="E433">
        <f>bef13over!E433*($A433='Beregning - Sykkel'!$P$94)</f>
        <v>0</v>
      </c>
      <c r="F433">
        <f>bef13over!F433*($A433='Beregning - Sykkel'!$P$94)</f>
        <v>0</v>
      </c>
      <c r="G433">
        <f>bef13over!G433*($A433='Beregning - Sykkel'!$P$94)</f>
        <v>0</v>
      </c>
      <c r="H433">
        <f>bef13over!H433*($A433='Beregning - Sykkel'!$P$94)</f>
        <v>0</v>
      </c>
      <c r="I433">
        <f>bef13over!I433*($A433='Beregning - Sykkel'!$P$94)</f>
        <v>0</v>
      </c>
      <c r="J433">
        <f>bef13over!J433*($A433='Beregning - Sykkel'!$P$94)</f>
        <v>0</v>
      </c>
      <c r="K433">
        <f>bef13over!K433*($A433='Beregning - Sykkel'!$P$94)</f>
        <v>0</v>
      </c>
      <c r="L433">
        <f>bef13over!L433*($A433='Beregning - Sykkel'!$P$94)</f>
        <v>0</v>
      </c>
      <c r="M433">
        <f>bef13over!M433*($A433='Beregning - Sykkel'!$P$94)</f>
        <v>0</v>
      </c>
      <c r="N433">
        <f>bef13over!N433*($A433='Beregning - Sykkel'!$P$94)</f>
        <v>0</v>
      </c>
      <c r="O433">
        <f>bef13over!O433*($A433='Beregning - Sykkel'!$P$94)</f>
        <v>0</v>
      </c>
      <c r="P433">
        <f>bef13over!P433*($A433='Beregning - Sykkel'!$P$94)</f>
        <v>0</v>
      </c>
      <c r="Q433">
        <f>bef13over!Q433*($A433='Beregning - Sykkel'!$P$94)</f>
        <v>0</v>
      </c>
      <c r="R433">
        <f>bef13over!R433*($A433='Beregning - Sykkel'!$P$94)</f>
        <v>0</v>
      </c>
      <c r="S433">
        <f>bef13over!S433*($A433='Beregning - Sykkel'!$P$94)</f>
        <v>0</v>
      </c>
      <c r="T433">
        <f>bef13over!T433*($A433='Beregning - Sykkel'!$P$94)</f>
        <v>0</v>
      </c>
      <c r="U433">
        <f>bef13over!U433*($A433='Beregning - Sykkel'!$P$94)</f>
        <v>0</v>
      </c>
      <c r="V433">
        <f>bef13over!V433*($A433='Beregning - Sykkel'!$P$94)</f>
        <v>0</v>
      </c>
      <c r="W433">
        <f>bef13over!W433*($A433='Beregning - Sykkel'!$P$94)</f>
        <v>0</v>
      </c>
      <c r="X433">
        <f>bef13over!X433*($A433='Beregning - Sykkel'!$P$94)</f>
        <v>0</v>
      </c>
      <c r="Y433">
        <f>bef13over!Y433*($A433='Beregning - Sykkel'!$P$94)</f>
        <v>0</v>
      </c>
      <c r="Z433">
        <f>bef13over!Z433*($A433='Beregning - Sykkel'!$P$94)</f>
        <v>0</v>
      </c>
      <c r="AA433">
        <f>bef13over!AA433*($A433='Beregning - Sykkel'!$P$94)</f>
        <v>0</v>
      </c>
      <c r="AB433">
        <f>bef13over!AB433*($A433='Beregning - Sykkel'!$P$94)</f>
        <v>0</v>
      </c>
      <c r="AC433">
        <f>bef13over!AC433*($A433='Beregning - Sykkel'!$P$94)</f>
        <v>0</v>
      </c>
      <c r="AD433">
        <f>bef13over!AD433*($A433='Beregning - Sykkel'!$P$94)</f>
        <v>0</v>
      </c>
    </row>
    <row r="434" spans="1:30">
      <c r="A434">
        <v>2030</v>
      </c>
      <c r="B434">
        <f>bef13over!B434*($A434='Beregning - Sykkel'!$P$94)</f>
        <v>0</v>
      </c>
      <c r="C434">
        <f>bef13over!C434*($A434='Beregning - Sykkel'!$P$94)</f>
        <v>0</v>
      </c>
      <c r="D434">
        <f>bef13over!D434*($A434='Beregning - Sykkel'!$P$94)</f>
        <v>0</v>
      </c>
      <c r="E434">
        <f>bef13over!E434*($A434='Beregning - Sykkel'!$P$94)</f>
        <v>0</v>
      </c>
      <c r="F434">
        <f>bef13over!F434*($A434='Beregning - Sykkel'!$P$94)</f>
        <v>0</v>
      </c>
      <c r="G434">
        <f>bef13over!G434*($A434='Beregning - Sykkel'!$P$94)</f>
        <v>0</v>
      </c>
      <c r="H434">
        <f>bef13over!H434*($A434='Beregning - Sykkel'!$P$94)</f>
        <v>0</v>
      </c>
      <c r="I434">
        <f>bef13over!I434*($A434='Beregning - Sykkel'!$P$94)</f>
        <v>0</v>
      </c>
      <c r="J434">
        <f>bef13over!J434*($A434='Beregning - Sykkel'!$P$94)</f>
        <v>0</v>
      </c>
      <c r="K434">
        <f>bef13over!K434*($A434='Beregning - Sykkel'!$P$94)</f>
        <v>0</v>
      </c>
      <c r="L434">
        <f>bef13over!L434*($A434='Beregning - Sykkel'!$P$94)</f>
        <v>0</v>
      </c>
      <c r="M434">
        <f>bef13over!M434*($A434='Beregning - Sykkel'!$P$94)</f>
        <v>0</v>
      </c>
      <c r="N434">
        <f>bef13over!N434*($A434='Beregning - Sykkel'!$P$94)</f>
        <v>0</v>
      </c>
      <c r="O434">
        <f>bef13over!O434*($A434='Beregning - Sykkel'!$P$94)</f>
        <v>0</v>
      </c>
      <c r="P434">
        <f>bef13over!P434*($A434='Beregning - Sykkel'!$P$94)</f>
        <v>0</v>
      </c>
      <c r="Q434">
        <f>bef13over!Q434*($A434='Beregning - Sykkel'!$P$94)</f>
        <v>0</v>
      </c>
      <c r="R434">
        <f>bef13over!R434*($A434='Beregning - Sykkel'!$P$94)</f>
        <v>0</v>
      </c>
      <c r="S434">
        <f>bef13over!S434*($A434='Beregning - Sykkel'!$P$94)</f>
        <v>0</v>
      </c>
      <c r="T434">
        <f>bef13over!T434*($A434='Beregning - Sykkel'!$P$94)</f>
        <v>0</v>
      </c>
      <c r="U434">
        <f>bef13over!U434*($A434='Beregning - Sykkel'!$P$94)</f>
        <v>0</v>
      </c>
      <c r="V434">
        <f>bef13over!V434*($A434='Beregning - Sykkel'!$P$94)</f>
        <v>0</v>
      </c>
      <c r="W434">
        <f>bef13over!W434*($A434='Beregning - Sykkel'!$P$94)</f>
        <v>0</v>
      </c>
      <c r="X434">
        <f>bef13over!X434*($A434='Beregning - Sykkel'!$P$94)</f>
        <v>0</v>
      </c>
      <c r="Y434">
        <f>bef13over!Y434*($A434='Beregning - Sykkel'!$P$94)</f>
        <v>0</v>
      </c>
      <c r="Z434">
        <f>bef13over!Z434*($A434='Beregning - Sykkel'!$P$94)</f>
        <v>0</v>
      </c>
      <c r="AA434">
        <f>bef13over!AA434*($A434='Beregning - Sykkel'!$P$94)</f>
        <v>0</v>
      </c>
      <c r="AB434">
        <f>bef13over!AB434*($A434='Beregning - Sykkel'!$P$94)</f>
        <v>0</v>
      </c>
      <c r="AC434">
        <f>bef13over!AC434*($A434='Beregning - Sykkel'!$P$94)</f>
        <v>0</v>
      </c>
      <c r="AD434">
        <f>bef13over!AD434*($A434='Beregning - Sykkel'!$P$94)</f>
        <v>0</v>
      </c>
    </row>
    <row r="435" spans="1:30">
      <c r="A435" s="24">
        <v>1</v>
      </c>
      <c r="B435">
        <f>bef13over!B435*($A435='Beregning - Sykkel'!$P$94)</f>
        <v>0</v>
      </c>
      <c r="C435">
        <f>bef13over!C435*($A435='Beregning - Sykkel'!$P$94)</f>
        <v>0</v>
      </c>
      <c r="D435">
        <f>bef13over!D435*($A435='Beregning - Sykkel'!$P$94)</f>
        <v>0</v>
      </c>
      <c r="E435">
        <f>bef13over!E435*($A435='Beregning - Sykkel'!$P$94)</f>
        <v>0</v>
      </c>
      <c r="F435">
        <f>bef13over!F435*($A435='Beregning - Sykkel'!$P$94)</f>
        <v>0</v>
      </c>
      <c r="G435">
        <f>bef13over!G435*($A435='Beregning - Sykkel'!$P$94)</f>
        <v>0</v>
      </c>
      <c r="H435">
        <f>bef13over!H435*($A435='Beregning - Sykkel'!$P$94)</f>
        <v>0</v>
      </c>
      <c r="I435">
        <f>bef13over!I435*($A435='Beregning - Sykkel'!$P$94)</f>
        <v>0</v>
      </c>
      <c r="J435">
        <f>bef13over!J435*($A435='Beregning - Sykkel'!$P$94)</f>
        <v>0</v>
      </c>
      <c r="K435">
        <f>bef13over!K435*($A435='Beregning - Sykkel'!$P$94)</f>
        <v>0</v>
      </c>
      <c r="L435">
        <f>bef13over!L435*($A435='Beregning - Sykkel'!$P$94)</f>
        <v>0</v>
      </c>
      <c r="M435">
        <f>bef13over!M435*($A435='Beregning - Sykkel'!$P$94)</f>
        <v>0</v>
      </c>
      <c r="N435">
        <f>bef13over!N435*($A435='Beregning - Sykkel'!$P$94)</f>
        <v>0</v>
      </c>
      <c r="O435">
        <f>bef13over!O435*($A435='Beregning - Sykkel'!$P$94)</f>
        <v>0</v>
      </c>
      <c r="P435">
        <f>bef13over!P435*($A435='Beregning - Sykkel'!$P$94)</f>
        <v>0</v>
      </c>
      <c r="Q435">
        <f>bef13over!Q435*($A435='Beregning - Sykkel'!$P$94)</f>
        <v>0</v>
      </c>
      <c r="R435">
        <f>bef13over!R435*($A435='Beregning - Sykkel'!$P$94)</f>
        <v>0</v>
      </c>
      <c r="S435">
        <f>bef13over!S435*($A435='Beregning - Sykkel'!$P$94)</f>
        <v>0</v>
      </c>
      <c r="T435">
        <f>bef13over!T435*($A435='Beregning - Sykkel'!$P$94)</f>
        <v>0</v>
      </c>
      <c r="U435">
        <f>bef13over!U435*($A435='Beregning - Sykkel'!$P$94)</f>
        <v>0</v>
      </c>
      <c r="V435">
        <f>bef13over!V435*($A435='Beregning - Sykkel'!$P$94)</f>
        <v>0</v>
      </c>
      <c r="W435">
        <f>bef13over!W435*($A435='Beregning - Sykkel'!$P$94)</f>
        <v>0</v>
      </c>
      <c r="X435">
        <f>bef13over!X435*($A435='Beregning - Sykkel'!$P$94)</f>
        <v>0</v>
      </c>
      <c r="Y435">
        <f>bef13over!Y435*($A435='Beregning - Sykkel'!$P$94)</f>
        <v>0</v>
      </c>
      <c r="Z435">
        <f>bef13over!Z435*($A435='Beregning - Sykkel'!$P$94)</f>
        <v>0</v>
      </c>
      <c r="AA435">
        <f>bef13over!AA435*($A435='Beregning - Sykkel'!$P$94)</f>
        <v>0</v>
      </c>
      <c r="AB435">
        <f>bef13over!AB435*($A435='Beregning - Sykkel'!$P$94)</f>
        <v>0</v>
      </c>
      <c r="AC435">
        <f>bef13over!AC435*($A435='Beregning - Sykkel'!$P$94)</f>
        <v>0</v>
      </c>
      <c r="AD435">
        <f>bef13over!AD435*($A435='Beregning - Sykkel'!$P$94)</f>
        <v>0</v>
      </c>
    </row>
    <row r="436" spans="1:30">
      <c r="A436" s="24">
        <v>2</v>
      </c>
      <c r="B436">
        <f>bef13over!B436*($A436='Beregning - Sykkel'!$P$94)</f>
        <v>0</v>
      </c>
      <c r="C436">
        <f>bef13over!C436*($A436='Beregning - Sykkel'!$P$94)</f>
        <v>0</v>
      </c>
      <c r="D436">
        <f>bef13over!D436*($A436='Beregning - Sykkel'!$P$94)</f>
        <v>0</v>
      </c>
      <c r="E436">
        <f>bef13over!E436*($A436='Beregning - Sykkel'!$P$94)</f>
        <v>0</v>
      </c>
      <c r="F436">
        <f>bef13over!F436*($A436='Beregning - Sykkel'!$P$94)</f>
        <v>0</v>
      </c>
      <c r="G436">
        <f>bef13over!G436*($A436='Beregning - Sykkel'!$P$94)</f>
        <v>0</v>
      </c>
      <c r="H436">
        <f>bef13over!H436*($A436='Beregning - Sykkel'!$P$94)</f>
        <v>0</v>
      </c>
      <c r="I436">
        <f>bef13over!I436*($A436='Beregning - Sykkel'!$P$94)</f>
        <v>0</v>
      </c>
      <c r="J436">
        <f>bef13over!J436*($A436='Beregning - Sykkel'!$P$94)</f>
        <v>0</v>
      </c>
      <c r="K436">
        <f>bef13over!K436*($A436='Beregning - Sykkel'!$P$94)</f>
        <v>0</v>
      </c>
      <c r="L436">
        <f>bef13over!L436*($A436='Beregning - Sykkel'!$P$94)</f>
        <v>0</v>
      </c>
      <c r="M436">
        <f>bef13over!M436*($A436='Beregning - Sykkel'!$P$94)</f>
        <v>0</v>
      </c>
      <c r="N436">
        <f>bef13over!N436*($A436='Beregning - Sykkel'!$P$94)</f>
        <v>0</v>
      </c>
      <c r="O436">
        <f>bef13over!O436*($A436='Beregning - Sykkel'!$P$94)</f>
        <v>0</v>
      </c>
      <c r="P436">
        <f>bef13over!P436*($A436='Beregning - Sykkel'!$P$94)</f>
        <v>0</v>
      </c>
      <c r="Q436">
        <f>bef13over!Q436*($A436='Beregning - Sykkel'!$P$94)</f>
        <v>0</v>
      </c>
      <c r="R436">
        <f>bef13over!R436*($A436='Beregning - Sykkel'!$P$94)</f>
        <v>0</v>
      </c>
      <c r="S436">
        <f>bef13over!S436*($A436='Beregning - Sykkel'!$P$94)</f>
        <v>0</v>
      </c>
      <c r="T436">
        <f>bef13over!T436*($A436='Beregning - Sykkel'!$P$94)</f>
        <v>0</v>
      </c>
      <c r="U436">
        <f>bef13over!U436*($A436='Beregning - Sykkel'!$P$94)</f>
        <v>0</v>
      </c>
      <c r="V436">
        <f>bef13over!V436*($A436='Beregning - Sykkel'!$P$94)</f>
        <v>0</v>
      </c>
      <c r="W436">
        <f>bef13over!W436*($A436='Beregning - Sykkel'!$P$94)</f>
        <v>0</v>
      </c>
      <c r="X436">
        <f>bef13over!X436*($A436='Beregning - Sykkel'!$P$94)</f>
        <v>0</v>
      </c>
      <c r="Y436">
        <f>bef13over!Y436*($A436='Beregning - Sykkel'!$P$94)</f>
        <v>0</v>
      </c>
      <c r="Z436">
        <f>bef13over!Z436*($A436='Beregning - Sykkel'!$P$94)</f>
        <v>0</v>
      </c>
      <c r="AA436">
        <f>bef13over!AA436*($A436='Beregning - Sykkel'!$P$94)</f>
        <v>0</v>
      </c>
      <c r="AB436">
        <f>bef13over!AB436*($A436='Beregning - Sykkel'!$P$94)</f>
        <v>0</v>
      </c>
      <c r="AC436">
        <f>bef13over!AC436*($A436='Beregning - Sykkel'!$P$94)</f>
        <v>0</v>
      </c>
      <c r="AD436">
        <f>bef13over!AD436*($A436='Beregning - Sykkel'!$P$94)</f>
        <v>0</v>
      </c>
    </row>
    <row r="437" spans="1:30">
      <c r="A437" s="24">
        <v>3</v>
      </c>
      <c r="B437">
        <f>bef13over!B437*($A437='Beregning - Sykkel'!$P$94)</f>
        <v>0</v>
      </c>
      <c r="C437">
        <f>bef13over!C437*($A437='Beregning - Sykkel'!$P$94)</f>
        <v>0</v>
      </c>
      <c r="D437">
        <f>bef13over!D437*($A437='Beregning - Sykkel'!$P$94)</f>
        <v>0</v>
      </c>
      <c r="E437">
        <f>bef13over!E437*($A437='Beregning - Sykkel'!$P$94)</f>
        <v>0</v>
      </c>
      <c r="F437">
        <f>bef13over!F437*($A437='Beregning - Sykkel'!$P$94)</f>
        <v>0</v>
      </c>
      <c r="G437">
        <f>bef13over!G437*($A437='Beregning - Sykkel'!$P$94)</f>
        <v>0</v>
      </c>
      <c r="H437">
        <f>bef13over!H437*($A437='Beregning - Sykkel'!$P$94)</f>
        <v>0</v>
      </c>
      <c r="I437">
        <f>bef13over!I437*($A437='Beregning - Sykkel'!$P$94)</f>
        <v>0</v>
      </c>
      <c r="J437">
        <f>bef13over!J437*($A437='Beregning - Sykkel'!$P$94)</f>
        <v>0</v>
      </c>
      <c r="K437">
        <f>bef13over!K437*($A437='Beregning - Sykkel'!$P$94)</f>
        <v>0</v>
      </c>
      <c r="L437">
        <f>bef13over!L437*($A437='Beregning - Sykkel'!$P$94)</f>
        <v>0</v>
      </c>
      <c r="M437">
        <f>bef13over!M437*($A437='Beregning - Sykkel'!$P$94)</f>
        <v>0</v>
      </c>
      <c r="N437">
        <f>bef13over!N437*($A437='Beregning - Sykkel'!$P$94)</f>
        <v>0</v>
      </c>
      <c r="O437">
        <f>bef13over!O437*($A437='Beregning - Sykkel'!$P$94)</f>
        <v>0</v>
      </c>
      <c r="P437">
        <f>bef13over!P437*($A437='Beregning - Sykkel'!$P$94)</f>
        <v>0</v>
      </c>
      <c r="Q437">
        <f>bef13over!Q437*($A437='Beregning - Sykkel'!$P$94)</f>
        <v>0</v>
      </c>
      <c r="R437">
        <f>bef13over!R437*($A437='Beregning - Sykkel'!$P$94)</f>
        <v>0</v>
      </c>
      <c r="S437">
        <f>bef13over!S437*($A437='Beregning - Sykkel'!$P$94)</f>
        <v>0</v>
      </c>
      <c r="T437">
        <f>bef13over!T437*($A437='Beregning - Sykkel'!$P$94)</f>
        <v>0</v>
      </c>
      <c r="U437">
        <f>bef13over!U437*($A437='Beregning - Sykkel'!$P$94)</f>
        <v>0</v>
      </c>
      <c r="V437">
        <f>bef13over!V437*($A437='Beregning - Sykkel'!$P$94)</f>
        <v>0</v>
      </c>
      <c r="W437">
        <f>bef13over!W437*($A437='Beregning - Sykkel'!$P$94)</f>
        <v>0</v>
      </c>
      <c r="X437">
        <f>bef13over!X437*($A437='Beregning - Sykkel'!$P$94)</f>
        <v>0</v>
      </c>
      <c r="Y437">
        <f>bef13over!Y437*($A437='Beregning - Sykkel'!$P$94)</f>
        <v>0</v>
      </c>
      <c r="Z437">
        <f>bef13over!Z437*($A437='Beregning - Sykkel'!$P$94)</f>
        <v>0</v>
      </c>
      <c r="AA437">
        <f>bef13over!AA437*($A437='Beregning - Sykkel'!$P$94)</f>
        <v>0</v>
      </c>
      <c r="AB437">
        <f>bef13over!AB437*($A437='Beregning - Sykkel'!$P$94)</f>
        <v>0</v>
      </c>
      <c r="AC437">
        <f>bef13over!AC437*($A437='Beregning - Sykkel'!$P$94)</f>
        <v>0</v>
      </c>
      <c r="AD437">
        <f>bef13over!AD437*($A437='Beregning - Sykkel'!$P$94)</f>
        <v>0</v>
      </c>
    </row>
    <row r="438" spans="1:30">
      <c r="A438" s="24">
        <v>4</v>
      </c>
      <c r="B438">
        <f>bef13over!B438*($A438='Beregning - Sykkel'!$P$94)</f>
        <v>0</v>
      </c>
      <c r="C438">
        <f>bef13over!C438*($A438='Beregning - Sykkel'!$P$94)</f>
        <v>0</v>
      </c>
      <c r="D438">
        <f>bef13over!D438*($A438='Beregning - Sykkel'!$P$94)</f>
        <v>0</v>
      </c>
      <c r="E438">
        <f>bef13over!E438*($A438='Beregning - Sykkel'!$P$94)</f>
        <v>0</v>
      </c>
      <c r="F438">
        <f>bef13over!F438*($A438='Beregning - Sykkel'!$P$94)</f>
        <v>0</v>
      </c>
      <c r="G438">
        <f>bef13over!G438*($A438='Beregning - Sykkel'!$P$94)</f>
        <v>0</v>
      </c>
      <c r="H438">
        <f>bef13over!H438*($A438='Beregning - Sykkel'!$P$94)</f>
        <v>0</v>
      </c>
      <c r="I438">
        <f>bef13over!I438*($A438='Beregning - Sykkel'!$P$94)</f>
        <v>0</v>
      </c>
      <c r="J438">
        <f>bef13over!J438*($A438='Beregning - Sykkel'!$P$94)</f>
        <v>0</v>
      </c>
      <c r="K438">
        <f>bef13over!K438*($A438='Beregning - Sykkel'!$P$94)</f>
        <v>0</v>
      </c>
      <c r="L438">
        <f>bef13over!L438*($A438='Beregning - Sykkel'!$P$94)</f>
        <v>0</v>
      </c>
      <c r="M438">
        <f>bef13over!M438*($A438='Beregning - Sykkel'!$P$94)</f>
        <v>0</v>
      </c>
      <c r="N438">
        <f>bef13over!N438*($A438='Beregning - Sykkel'!$P$94)</f>
        <v>0</v>
      </c>
      <c r="O438">
        <f>bef13over!O438*($A438='Beregning - Sykkel'!$P$94)</f>
        <v>0</v>
      </c>
      <c r="P438">
        <f>bef13over!P438*($A438='Beregning - Sykkel'!$P$94)</f>
        <v>0</v>
      </c>
      <c r="Q438">
        <f>bef13over!Q438*($A438='Beregning - Sykkel'!$P$94)</f>
        <v>0</v>
      </c>
      <c r="R438">
        <f>bef13over!R438*($A438='Beregning - Sykkel'!$P$94)</f>
        <v>0</v>
      </c>
      <c r="S438">
        <f>bef13over!S438*($A438='Beregning - Sykkel'!$P$94)</f>
        <v>0</v>
      </c>
      <c r="T438">
        <f>bef13over!T438*($A438='Beregning - Sykkel'!$P$94)</f>
        <v>0</v>
      </c>
      <c r="U438">
        <f>bef13over!U438*($A438='Beregning - Sykkel'!$P$94)</f>
        <v>0</v>
      </c>
      <c r="V438">
        <f>bef13over!V438*($A438='Beregning - Sykkel'!$P$94)</f>
        <v>0</v>
      </c>
      <c r="W438">
        <f>bef13over!W438*($A438='Beregning - Sykkel'!$P$94)</f>
        <v>0</v>
      </c>
      <c r="X438">
        <f>bef13over!X438*($A438='Beregning - Sykkel'!$P$94)</f>
        <v>0</v>
      </c>
      <c r="Y438">
        <f>bef13over!Y438*($A438='Beregning - Sykkel'!$P$94)</f>
        <v>0</v>
      </c>
      <c r="Z438">
        <f>bef13over!Z438*($A438='Beregning - Sykkel'!$P$94)</f>
        <v>0</v>
      </c>
      <c r="AA438">
        <f>bef13over!AA438*($A438='Beregning - Sykkel'!$P$94)</f>
        <v>0</v>
      </c>
      <c r="AB438">
        <f>bef13over!AB438*($A438='Beregning - Sykkel'!$P$94)</f>
        <v>0</v>
      </c>
      <c r="AC438">
        <f>bef13over!AC438*($A438='Beregning - Sykkel'!$P$94)</f>
        <v>0</v>
      </c>
      <c r="AD438">
        <f>bef13over!AD438*($A438='Beregning - Sykkel'!$P$94)</f>
        <v>0</v>
      </c>
    </row>
    <row r="439" spans="1:30">
      <c r="A439" s="24">
        <v>5</v>
      </c>
      <c r="B439">
        <f>bef13over!B439*($A439='Beregning - Sykkel'!$P$94)</f>
        <v>0</v>
      </c>
      <c r="C439">
        <f>bef13over!C439*($A439='Beregning - Sykkel'!$P$94)</f>
        <v>0</v>
      </c>
      <c r="D439">
        <f>bef13over!D439*($A439='Beregning - Sykkel'!$P$94)</f>
        <v>0</v>
      </c>
      <c r="E439">
        <f>bef13over!E439*($A439='Beregning - Sykkel'!$P$94)</f>
        <v>0</v>
      </c>
      <c r="F439">
        <f>bef13over!F439*($A439='Beregning - Sykkel'!$P$94)</f>
        <v>0</v>
      </c>
      <c r="G439">
        <f>bef13over!G439*($A439='Beregning - Sykkel'!$P$94)</f>
        <v>0</v>
      </c>
      <c r="H439">
        <f>bef13over!H439*($A439='Beregning - Sykkel'!$P$94)</f>
        <v>0</v>
      </c>
      <c r="I439">
        <f>bef13over!I439*($A439='Beregning - Sykkel'!$P$94)</f>
        <v>0</v>
      </c>
      <c r="J439">
        <f>bef13over!J439*($A439='Beregning - Sykkel'!$P$94)</f>
        <v>0</v>
      </c>
      <c r="K439">
        <f>bef13over!K439*($A439='Beregning - Sykkel'!$P$94)</f>
        <v>0</v>
      </c>
      <c r="L439">
        <f>bef13over!L439*($A439='Beregning - Sykkel'!$P$94)</f>
        <v>0</v>
      </c>
      <c r="M439">
        <f>bef13over!M439*($A439='Beregning - Sykkel'!$P$94)</f>
        <v>0</v>
      </c>
      <c r="N439">
        <f>bef13over!N439*($A439='Beregning - Sykkel'!$P$94)</f>
        <v>0</v>
      </c>
      <c r="O439">
        <f>bef13over!O439*($A439='Beregning - Sykkel'!$P$94)</f>
        <v>0</v>
      </c>
      <c r="P439">
        <f>bef13over!P439*($A439='Beregning - Sykkel'!$P$94)</f>
        <v>0</v>
      </c>
      <c r="Q439">
        <f>bef13over!Q439*($A439='Beregning - Sykkel'!$P$94)</f>
        <v>0</v>
      </c>
      <c r="R439">
        <f>bef13over!R439*($A439='Beregning - Sykkel'!$P$94)</f>
        <v>0</v>
      </c>
      <c r="S439">
        <f>bef13over!S439*($A439='Beregning - Sykkel'!$P$94)</f>
        <v>0</v>
      </c>
      <c r="T439">
        <f>bef13over!T439*($A439='Beregning - Sykkel'!$P$94)</f>
        <v>0</v>
      </c>
      <c r="U439">
        <f>bef13over!U439*($A439='Beregning - Sykkel'!$P$94)</f>
        <v>0</v>
      </c>
      <c r="V439">
        <f>bef13over!V439*($A439='Beregning - Sykkel'!$P$94)</f>
        <v>0</v>
      </c>
      <c r="W439">
        <f>bef13over!W439*($A439='Beregning - Sykkel'!$P$94)</f>
        <v>0</v>
      </c>
      <c r="X439">
        <f>bef13over!X439*($A439='Beregning - Sykkel'!$P$94)</f>
        <v>0</v>
      </c>
      <c r="Y439">
        <f>bef13over!Y439*($A439='Beregning - Sykkel'!$P$94)</f>
        <v>0</v>
      </c>
      <c r="Z439">
        <f>bef13over!Z439*($A439='Beregning - Sykkel'!$P$94)</f>
        <v>0</v>
      </c>
      <c r="AA439">
        <f>bef13over!AA439*($A439='Beregning - Sykkel'!$P$94)</f>
        <v>0</v>
      </c>
      <c r="AB439">
        <f>bef13over!AB439*($A439='Beregning - Sykkel'!$P$94)</f>
        <v>0</v>
      </c>
      <c r="AC439">
        <f>bef13over!AC439*($A439='Beregning - Sykkel'!$P$94)</f>
        <v>0</v>
      </c>
      <c r="AD439">
        <f>bef13over!AD439*($A439='Beregning - Sykkel'!$P$94)</f>
        <v>0</v>
      </c>
    </row>
    <row r="440" spans="1:30">
      <c r="A440" s="24">
        <v>6</v>
      </c>
      <c r="B440">
        <f>bef13over!B440*($A440='Beregning - Sykkel'!$P$94)</f>
        <v>0</v>
      </c>
      <c r="C440">
        <f>bef13over!C440*($A440='Beregning - Sykkel'!$P$94)</f>
        <v>0</v>
      </c>
      <c r="D440">
        <f>bef13over!D440*($A440='Beregning - Sykkel'!$P$94)</f>
        <v>0</v>
      </c>
      <c r="E440">
        <f>bef13over!E440*($A440='Beregning - Sykkel'!$P$94)</f>
        <v>0</v>
      </c>
      <c r="F440">
        <f>bef13over!F440*($A440='Beregning - Sykkel'!$P$94)</f>
        <v>0</v>
      </c>
      <c r="G440">
        <f>bef13over!G440*($A440='Beregning - Sykkel'!$P$94)</f>
        <v>0</v>
      </c>
      <c r="H440">
        <f>bef13over!H440*($A440='Beregning - Sykkel'!$P$94)</f>
        <v>0</v>
      </c>
      <c r="I440">
        <f>bef13over!I440*($A440='Beregning - Sykkel'!$P$94)</f>
        <v>0</v>
      </c>
      <c r="J440">
        <f>bef13over!J440*($A440='Beregning - Sykkel'!$P$94)</f>
        <v>0</v>
      </c>
      <c r="K440">
        <f>bef13over!K440*($A440='Beregning - Sykkel'!$P$94)</f>
        <v>0</v>
      </c>
      <c r="L440">
        <f>bef13over!L440*($A440='Beregning - Sykkel'!$P$94)</f>
        <v>0</v>
      </c>
      <c r="M440">
        <f>bef13over!M440*($A440='Beregning - Sykkel'!$P$94)</f>
        <v>0</v>
      </c>
      <c r="N440">
        <f>bef13over!N440*($A440='Beregning - Sykkel'!$P$94)</f>
        <v>0</v>
      </c>
      <c r="O440">
        <f>bef13over!O440*($A440='Beregning - Sykkel'!$P$94)</f>
        <v>0</v>
      </c>
      <c r="P440">
        <f>bef13over!P440*($A440='Beregning - Sykkel'!$P$94)</f>
        <v>0</v>
      </c>
      <c r="Q440">
        <f>bef13over!Q440*($A440='Beregning - Sykkel'!$P$94)</f>
        <v>0</v>
      </c>
      <c r="R440">
        <f>bef13over!R440*($A440='Beregning - Sykkel'!$P$94)</f>
        <v>0</v>
      </c>
      <c r="S440">
        <f>bef13over!S440*($A440='Beregning - Sykkel'!$P$94)</f>
        <v>0</v>
      </c>
      <c r="T440">
        <f>bef13over!T440*($A440='Beregning - Sykkel'!$P$94)</f>
        <v>0</v>
      </c>
      <c r="U440">
        <f>bef13over!U440*($A440='Beregning - Sykkel'!$P$94)</f>
        <v>0</v>
      </c>
      <c r="V440">
        <f>bef13over!V440*($A440='Beregning - Sykkel'!$P$94)</f>
        <v>0</v>
      </c>
      <c r="W440">
        <f>bef13over!W440*($A440='Beregning - Sykkel'!$P$94)</f>
        <v>0</v>
      </c>
      <c r="X440">
        <f>bef13over!X440*($A440='Beregning - Sykkel'!$P$94)</f>
        <v>0</v>
      </c>
      <c r="Y440">
        <f>bef13over!Y440*($A440='Beregning - Sykkel'!$P$94)</f>
        <v>0</v>
      </c>
      <c r="Z440">
        <f>bef13over!Z440*($A440='Beregning - Sykkel'!$P$94)</f>
        <v>0</v>
      </c>
      <c r="AA440">
        <f>bef13over!AA440*($A440='Beregning - Sykkel'!$P$94)</f>
        <v>0</v>
      </c>
      <c r="AB440">
        <f>bef13over!AB440*($A440='Beregning - Sykkel'!$P$94)</f>
        <v>0</v>
      </c>
      <c r="AC440">
        <f>bef13over!AC440*($A440='Beregning - Sykkel'!$P$94)</f>
        <v>0</v>
      </c>
      <c r="AD440">
        <f>bef13over!AD440*($A440='Beregning - Sykkel'!$P$94)</f>
        <v>0</v>
      </c>
    </row>
    <row r="441" spans="1:30">
      <c r="A441" s="24">
        <v>7</v>
      </c>
      <c r="B441">
        <f>bef13over!B441*($A441='Beregning - Sykkel'!$P$94)</f>
        <v>0</v>
      </c>
      <c r="C441">
        <f>bef13over!C441*($A441='Beregning - Sykkel'!$P$94)</f>
        <v>0</v>
      </c>
      <c r="D441">
        <f>bef13over!D441*($A441='Beregning - Sykkel'!$P$94)</f>
        <v>0</v>
      </c>
      <c r="E441">
        <f>bef13over!E441*($A441='Beregning - Sykkel'!$P$94)</f>
        <v>0</v>
      </c>
      <c r="F441">
        <f>bef13over!F441*($A441='Beregning - Sykkel'!$P$94)</f>
        <v>0</v>
      </c>
      <c r="G441">
        <f>bef13over!G441*($A441='Beregning - Sykkel'!$P$94)</f>
        <v>0</v>
      </c>
      <c r="H441">
        <f>bef13over!H441*($A441='Beregning - Sykkel'!$P$94)</f>
        <v>0</v>
      </c>
      <c r="I441">
        <f>bef13over!I441*($A441='Beregning - Sykkel'!$P$94)</f>
        <v>0</v>
      </c>
      <c r="J441">
        <f>bef13over!J441*($A441='Beregning - Sykkel'!$P$94)</f>
        <v>0</v>
      </c>
      <c r="K441">
        <f>bef13over!K441*($A441='Beregning - Sykkel'!$P$94)</f>
        <v>0</v>
      </c>
      <c r="L441">
        <f>bef13over!L441*($A441='Beregning - Sykkel'!$P$94)</f>
        <v>0</v>
      </c>
      <c r="M441">
        <f>bef13over!M441*($A441='Beregning - Sykkel'!$P$94)</f>
        <v>0</v>
      </c>
      <c r="N441">
        <f>bef13over!N441*($A441='Beregning - Sykkel'!$P$94)</f>
        <v>0</v>
      </c>
      <c r="O441">
        <f>bef13over!O441*($A441='Beregning - Sykkel'!$P$94)</f>
        <v>0</v>
      </c>
      <c r="P441">
        <f>bef13over!P441*($A441='Beregning - Sykkel'!$P$94)</f>
        <v>0</v>
      </c>
      <c r="Q441">
        <f>bef13over!Q441*($A441='Beregning - Sykkel'!$P$94)</f>
        <v>0</v>
      </c>
      <c r="R441">
        <f>bef13over!R441*($A441='Beregning - Sykkel'!$P$94)</f>
        <v>0</v>
      </c>
      <c r="S441">
        <f>bef13over!S441*($A441='Beregning - Sykkel'!$P$94)</f>
        <v>0</v>
      </c>
      <c r="T441">
        <f>bef13over!T441*($A441='Beregning - Sykkel'!$P$94)</f>
        <v>0</v>
      </c>
      <c r="U441">
        <f>bef13over!U441*($A441='Beregning - Sykkel'!$P$94)</f>
        <v>0</v>
      </c>
      <c r="V441">
        <f>bef13over!V441*($A441='Beregning - Sykkel'!$P$94)</f>
        <v>0</v>
      </c>
      <c r="W441">
        <f>bef13over!W441*($A441='Beregning - Sykkel'!$P$94)</f>
        <v>0</v>
      </c>
      <c r="X441">
        <f>bef13over!X441*($A441='Beregning - Sykkel'!$P$94)</f>
        <v>0</v>
      </c>
      <c r="Y441">
        <f>bef13over!Y441*($A441='Beregning - Sykkel'!$P$94)</f>
        <v>0</v>
      </c>
      <c r="Z441">
        <f>bef13over!Z441*($A441='Beregning - Sykkel'!$P$94)</f>
        <v>0</v>
      </c>
      <c r="AA441">
        <f>bef13over!AA441*($A441='Beregning - Sykkel'!$P$94)</f>
        <v>0</v>
      </c>
      <c r="AB441">
        <f>bef13over!AB441*($A441='Beregning - Sykkel'!$P$94)</f>
        <v>0</v>
      </c>
      <c r="AC441">
        <f>bef13over!AC441*($A441='Beregning - Sykkel'!$P$94)</f>
        <v>0</v>
      </c>
      <c r="AD441">
        <f>bef13over!AD441*($A441='Beregning - Sykkel'!$P$94)</f>
        <v>0</v>
      </c>
    </row>
    <row r="442" spans="1:30">
      <c r="A442" s="24">
        <v>8</v>
      </c>
      <c r="B442">
        <f>bef13over!B442*($A442='Beregning - Sykkel'!$P$94)</f>
        <v>0</v>
      </c>
      <c r="C442">
        <f>bef13over!C442*($A442='Beregning - Sykkel'!$P$94)</f>
        <v>0</v>
      </c>
      <c r="D442">
        <f>bef13over!D442*($A442='Beregning - Sykkel'!$P$94)</f>
        <v>0</v>
      </c>
      <c r="E442">
        <f>bef13over!E442*($A442='Beregning - Sykkel'!$P$94)</f>
        <v>0</v>
      </c>
      <c r="F442">
        <f>bef13over!F442*($A442='Beregning - Sykkel'!$P$94)</f>
        <v>0</v>
      </c>
      <c r="G442">
        <f>bef13over!G442*($A442='Beregning - Sykkel'!$P$94)</f>
        <v>0</v>
      </c>
      <c r="H442">
        <f>bef13over!H442*($A442='Beregning - Sykkel'!$P$94)</f>
        <v>0</v>
      </c>
      <c r="I442">
        <f>bef13over!I442*($A442='Beregning - Sykkel'!$P$94)</f>
        <v>0</v>
      </c>
      <c r="J442">
        <f>bef13over!J442*($A442='Beregning - Sykkel'!$P$94)</f>
        <v>0</v>
      </c>
      <c r="K442">
        <f>bef13over!K442*($A442='Beregning - Sykkel'!$P$94)</f>
        <v>0</v>
      </c>
      <c r="L442">
        <f>bef13over!L442*($A442='Beregning - Sykkel'!$P$94)</f>
        <v>0</v>
      </c>
      <c r="M442">
        <f>bef13over!M442*($A442='Beregning - Sykkel'!$P$94)</f>
        <v>0</v>
      </c>
      <c r="N442">
        <f>bef13over!N442*($A442='Beregning - Sykkel'!$P$94)</f>
        <v>0</v>
      </c>
      <c r="O442">
        <f>bef13over!O442*($A442='Beregning - Sykkel'!$P$94)</f>
        <v>0</v>
      </c>
      <c r="P442">
        <f>bef13over!P442*($A442='Beregning - Sykkel'!$P$94)</f>
        <v>0</v>
      </c>
      <c r="Q442">
        <f>bef13over!Q442*($A442='Beregning - Sykkel'!$P$94)</f>
        <v>0</v>
      </c>
      <c r="R442">
        <f>bef13over!R442*($A442='Beregning - Sykkel'!$P$94)</f>
        <v>0</v>
      </c>
      <c r="S442">
        <f>bef13over!S442*($A442='Beregning - Sykkel'!$P$94)</f>
        <v>0</v>
      </c>
      <c r="T442">
        <f>bef13over!T442*($A442='Beregning - Sykkel'!$P$94)</f>
        <v>0</v>
      </c>
      <c r="U442">
        <f>bef13over!U442*($A442='Beregning - Sykkel'!$P$94)</f>
        <v>0</v>
      </c>
      <c r="V442">
        <f>bef13over!V442*($A442='Beregning - Sykkel'!$P$94)</f>
        <v>0</v>
      </c>
      <c r="W442">
        <f>bef13over!W442*($A442='Beregning - Sykkel'!$P$94)</f>
        <v>0</v>
      </c>
      <c r="X442">
        <f>bef13over!X442*($A442='Beregning - Sykkel'!$P$94)</f>
        <v>0</v>
      </c>
      <c r="Y442">
        <f>bef13over!Y442*($A442='Beregning - Sykkel'!$P$94)</f>
        <v>0</v>
      </c>
      <c r="Z442">
        <f>bef13over!Z442*($A442='Beregning - Sykkel'!$P$94)</f>
        <v>0</v>
      </c>
      <c r="AA442">
        <f>bef13over!AA442*($A442='Beregning - Sykkel'!$P$94)</f>
        <v>0</v>
      </c>
      <c r="AB442">
        <f>bef13over!AB442*($A442='Beregning - Sykkel'!$P$94)</f>
        <v>0</v>
      </c>
      <c r="AC442">
        <f>bef13over!AC442*($A442='Beregning - Sykkel'!$P$94)</f>
        <v>0</v>
      </c>
      <c r="AD442">
        <f>bef13over!AD442*($A442='Beregning - Sykkel'!$P$94)</f>
        <v>0</v>
      </c>
    </row>
    <row r="443" spans="1:30">
      <c r="A443" s="24">
        <v>9</v>
      </c>
      <c r="B443">
        <f>bef13over!B443*($A443='Beregning - Sykkel'!$P$94)</f>
        <v>0</v>
      </c>
      <c r="C443">
        <f>bef13over!C443*($A443='Beregning - Sykkel'!$P$94)</f>
        <v>0</v>
      </c>
      <c r="D443">
        <f>bef13over!D443*($A443='Beregning - Sykkel'!$P$94)</f>
        <v>0</v>
      </c>
      <c r="E443">
        <f>bef13over!E443*($A443='Beregning - Sykkel'!$P$94)</f>
        <v>0</v>
      </c>
      <c r="F443">
        <f>bef13over!F443*($A443='Beregning - Sykkel'!$P$94)</f>
        <v>0</v>
      </c>
      <c r="G443">
        <f>bef13over!G443*($A443='Beregning - Sykkel'!$P$94)</f>
        <v>0</v>
      </c>
      <c r="H443">
        <f>bef13over!H443*($A443='Beregning - Sykkel'!$P$94)</f>
        <v>0</v>
      </c>
      <c r="I443">
        <f>bef13over!I443*($A443='Beregning - Sykkel'!$P$94)</f>
        <v>0</v>
      </c>
      <c r="J443">
        <f>bef13over!J443*($A443='Beregning - Sykkel'!$P$94)</f>
        <v>0</v>
      </c>
      <c r="K443">
        <f>bef13over!K443*($A443='Beregning - Sykkel'!$P$94)</f>
        <v>0</v>
      </c>
      <c r="L443">
        <f>bef13over!L443*($A443='Beregning - Sykkel'!$P$94)</f>
        <v>0</v>
      </c>
      <c r="M443">
        <f>bef13over!M443*($A443='Beregning - Sykkel'!$P$94)</f>
        <v>0</v>
      </c>
      <c r="N443">
        <f>bef13over!N443*($A443='Beregning - Sykkel'!$P$94)</f>
        <v>0</v>
      </c>
      <c r="O443">
        <f>bef13over!O443*($A443='Beregning - Sykkel'!$P$94)</f>
        <v>0</v>
      </c>
      <c r="P443">
        <f>bef13over!P443*($A443='Beregning - Sykkel'!$P$94)</f>
        <v>0</v>
      </c>
      <c r="Q443">
        <f>bef13over!Q443*($A443='Beregning - Sykkel'!$P$94)</f>
        <v>0</v>
      </c>
      <c r="R443">
        <f>bef13over!R443*($A443='Beregning - Sykkel'!$P$94)</f>
        <v>0</v>
      </c>
      <c r="S443">
        <f>bef13over!S443*($A443='Beregning - Sykkel'!$P$94)</f>
        <v>0</v>
      </c>
      <c r="T443">
        <f>bef13over!T443*($A443='Beregning - Sykkel'!$P$94)</f>
        <v>0</v>
      </c>
      <c r="U443">
        <f>bef13over!U443*($A443='Beregning - Sykkel'!$P$94)</f>
        <v>0</v>
      </c>
      <c r="V443">
        <f>bef13over!V443*($A443='Beregning - Sykkel'!$P$94)</f>
        <v>0</v>
      </c>
      <c r="W443">
        <f>bef13over!W443*($A443='Beregning - Sykkel'!$P$94)</f>
        <v>0</v>
      </c>
      <c r="X443">
        <f>bef13over!X443*($A443='Beregning - Sykkel'!$P$94)</f>
        <v>0</v>
      </c>
      <c r="Y443">
        <f>bef13over!Y443*($A443='Beregning - Sykkel'!$P$94)</f>
        <v>0</v>
      </c>
      <c r="Z443">
        <f>bef13over!Z443*($A443='Beregning - Sykkel'!$P$94)</f>
        <v>0</v>
      </c>
      <c r="AA443">
        <f>bef13over!AA443*($A443='Beregning - Sykkel'!$P$94)</f>
        <v>0</v>
      </c>
      <c r="AB443">
        <f>bef13over!AB443*($A443='Beregning - Sykkel'!$P$94)</f>
        <v>0</v>
      </c>
      <c r="AC443">
        <f>bef13over!AC443*($A443='Beregning - Sykkel'!$P$94)</f>
        <v>0</v>
      </c>
      <c r="AD443">
        <f>bef13over!AD443*($A443='Beregning - Sykkel'!$P$94)</f>
        <v>0</v>
      </c>
    </row>
    <row r="444" spans="1:30">
      <c r="A444" s="24">
        <v>10</v>
      </c>
      <c r="B444">
        <f>bef13over!B444*($A444='Beregning - Sykkel'!$P$94)</f>
        <v>0</v>
      </c>
      <c r="C444">
        <f>bef13over!C444*($A444='Beregning - Sykkel'!$P$94)</f>
        <v>0</v>
      </c>
      <c r="D444">
        <f>bef13over!D444*($A444='Beregning - Sykkel'!$P$94)</f>
        <v>0</v>
      </c>
      <c r="E444">
        <f>bef13over!E444*($A444='Beregning - Sykkel'!$P$94)</f>
        <v>0</v>
      </c>
      <c r="F444">
        <f>bef13over!F444*($A444='Beregning - Sykkel'!$P$94)</f>
        <v>0</v>
      </c>
      <c r="G444">
        <f>bef13over!G444*($A444='Beregning - Sykkel'!$P$94)</f>
        <v>0</v>
      </c>
      <c r="H444">
        <f>bef13over!H444*($A444='Beregning - Sykkel'!$P$94)</f>
        <v>0</v>
      </c>
      <c r="I444">
        <f>bef13over!I444*($A444='Beregning - Sykkel'!$P$94)</f>
        <v>0</v>
      </c>
      <c r="J444">
        <f>bef13over!J444*($A444='Beregning - Sykkel'!$P$94)</f>
        <v>0</v>
      </c>
      <c r="K444">
        <f>bef13over!K444*($A444='Beregning - Sykkel'!$P$94)</f>
        <v>0</v>
      </c>
      <c r="L444">
        <f>bef13over!L444*($A444='Beregning - Sykkel'!$P$94)</f>
        <v>0</v>
      </c>
      <c r="M444">
        <f>bef13over!M444*($A444='Beregning - Sykkel'!$P$94)</f>
        <v>0</v>
      </c>
      <c r="N444">
        <f>bef13over!N444*($A444='Beregning - Sykkel'!$P$94)</f>
        <v>0</v>
      </c>
      <c r="O444">
        <f>bef13over!O444*($A444='Beregning - Sykkel'!$P$94)</f>
        <v>0</v>
      </c>
      <c r="P444">
        <f>bef13over!P444*($A444='Beregning - Sykkel'!$P$94)</f>
        <v>0</v>
      </c>
      <c r="Q444">
        <f>bef13over!Q444*($A444='Beregning - Sykkel'!$P$94)</f>
        <v>0</v>
      </c>
      <c r="R444">
        <f>bef13over!R444*($A444='Beregning - Sykkel'!$P$94)</f>
        <v>0</v>
      </c>
      <c r="S444">
        <f>bef13over!S444*($A444='Beregning - Sykkel'!$P$94)</f>
        <v>0</v>
      </c>
      <c r="T444">
        <f>bef13over!T444*($A444='Beregning - Sykkel'!$P$94)</f>
        <v>0</v>
      </c>
      <c r="U444">
        <f>bef13over!U444*($A444='Beregning - Sykkel'!$P$94)</f>
        <v>0</v>
      </c>
      <c r="V444">
        <f>bef13over!V444*($A444='Beregning - Sykkel'!$P$94)</f>
        <v>0</v>
      </c>
      <c r="W444">
        <f>bef13over!W444*($A444='Beregning - Sykkel'!$P$94)</f>
        <v>0</v>
      </c>
      <c r="X444">
        <f>bef13over!X444*($A444='Beregning - Sykkel'!$P$94)</f>
        <v>0</v>
      </c>
      <c r="Y444">
        <f>bef13over!Y444*($A444='Beregning - Sykkel'!$P$94)</f>
        <v>0</v>
      </c>
      <c r="Z444">
        <f>bef13over!Z444*($A444='Beregning - Sykkel'!$P$94)</f>
        <v>0</v>
      </c>
      <c r="AA444">
        <f>bef13over!AA444*($A444='Beregning - Sykkel'!$P$94)</f>
        <v>0</v>
      </c>
      <c r="AB444">
        <f>bef13over!AB444*($A444='Beregning - Sykkel'!$P$94)</f>
        <v>0</v>
      </c>
      <c r="AC444">
        <f>bef13over!AC444*($A444='Beregning - Sykkel'!$P$94)</f>
        <v>0</v>
      </c>
      <c r="AD444">
        <f>bef13over!AD444*($A444='Beregning - Sykkel'!$P$94)</f>
        <v>0</v>
      </c>
    </row>
    <row r="445" spans="1:30">
      <c r="A445" s="24">
        <v>11</v>
      </c>
      <c r="B445">
        <f>bef13over!B445*($A445='Beregning - Sykkel'!$P$94)</f>
        <v>0</v>
      </c>
      <c r="C445">
        <f>bef13over!C445*($A445='Beregning - Sykkel'!$P$94)</f>
        <v>0</v>
      </c>
      <c r="D445">
        <f>bef13over!D445*($A445='Beregning - Sykkel'!$P$94)</f>
        <v>0</v>
      </c>
      <c r="E445">
        <f>bef13over!E445*($A445='Beregning - Sykkel'!$P$94)</f>
        <v>0</v>
      </c>
      <c r="F445">
        <f>bef13over!F445*($A445='Beregning - Sykkel'!$P$94)</f>
        <v>0</v>
      </c>
      <c r="G445">
        <f>bef13over!G445*($A445='Beregning - Sykkel'!$P$94)</f>
        <v>0</v>
      </c>
      <c r="H445">
        <f>bef13over!H445*($A445='Beregning - Sykkel'!$P$94)</f>
        <v>0</v>
      </c>
      <c r="I445">
        <f>bef13over!I445*($A445='Beregning - Sykkel'!$P$94)</f>
        <v>0</v>
      </c>
      <c r="J445">
        <f>bef13over!J445*($A445='Beregning - Sykkel'!$P$94)</f>
        <v>0</v>
      </c>
      <c r="K445">
        <f>bef13over!K445*($A445='Beregning - Sykkel'!$P$94)</f>
        <v>0</v>
      </c>
      <c r="L445">
        <f>bef13over!L445*($A445='Beregning - Sykkel'!$P$94)</f>
        <v>0</v>
      </c>
      <c r="M445">
        <f>bef13over!M445*($A445='Beregning - Sykkel'!$P$94)</f>
        <v>0</v>
      </c>
      <c r="N445">
        <f>bef13over!N445*($A445='Beregning - Sykkel'!$P$94)</f>
        <v>0</v>
      </c>
      <c r="O445">
        <f>bef13over!O445*($A445='Beregning - Sykkel'!$P$94)</f>
        <v>0</v>
      </c>
      <c r="P445">
        <f>bef13over!P445*($A445='Beregning - Sykkel'!$P$94)</f>
        <v>0</v>
      </c>
      <c r="Q445">
        <f>bef13over!Q445*($A445='Beregning - Sykkel'!$P$94)</f>
        <v>0</v>
      </c>
      <c r="R445">
        <f>bef13over!R445*($A445='Beregning - Sykkel'!$P$94)</f>
        <v>0</v>
      </c>
      <c r="S445">
        <f>bef13over!S445*($A445='Beregning - Sykkel'!$P$94)</f>
        <v>0</v>
      </c>
      <c r="T445">
        <f>bef13over!T445*($A445='Beregning - Sykkel'!$P$94)</f>
        <v>0</v>
      </c>
      <c r="U445">
        <f>bef13over!U445*($A445='Beregning - Sykkel'!$P$94)</f>
        <v>0</v>
      </c>
      <c r="V445">
        <f>bef13over!V445*($A445='Beregning - Sykkel'!$P$94)</f>
        <v>0</v>
      </c>
      <c r="W445">
        <f>bef13over!W445*($A445='Beregning - Sykkel'!$P$94)</f>
        <v>0</v>
      </c>
      <c r="X445">
        <f>bef13over!X445*($A445='Beregning - Sykkel'!$P$94)</f>
        <v>0</v>
      </c>
      <c r="Y445">
        <f>bef13over!Y445*($A445='Beregning - Sykkel'!$P$94)</f>
        <v>0</v>
      </c>
      <c r="Z445">
        <f>bef13over!Z445*($A445='Beregning - Sykkel'!$P$94)</f>
        <v>0</v>
      </c>
      <c r="AA445">
        <f>bef13over!AA445*($A445='Beregning - Sykkel'!$P$94)</f>
        <v>0</v>
      </c>
      <c r="AB445">
        <f>bef13over!AB445*($A445='Beregning - Sykkel'!$P$94)</f>
        <v>0</v>
      </c>
      <c r="AC445">
        <f>bef13over!AC445*($A445='Beregning - Sykkel'!$P$94)</f>
        <v>0</v>
      </c>
      <c r="AD445">
        <f>bef13over!AD445*($A445='Beregning - Sykkel'!$P$94)</f>
        <v>0</v>
      </c>
    </row>
    <row r="446" spans="1:30">
      <c r="A446" s="24">
        <v>12</v>
      </c>
      <c r="B446">
        <f>bef13over!B446*($A446='Beregning - Sykkel'!$P$94)</f>
        <v>0</v>
      </c>
      <c r="C446">
        <f>bef13over!C446*($A446='Beregning - Sykkel'!$P$94)</f>
        <v>0</v>
      </c>
      <c r="D446">
        <f>bef13over!D446*($A446='Beregning - Sykkel'!$P$94)</f>
        <v>0</v>
      </c>
      <c r="E446">
        <f>bef13over!E446*($A446='Beregning - Sykkel'!$P$94)</f>
        <v>0</v>
      </c>
      <c r="F446">
        <f>bef13over!F446*($A446='Beregning - Sykkel'!$P$94)</f>
        <v>0</v>
      </c>
      <c r="G446">
        <f>bef13over!G446*($A446='Beregning - Sykkel'!$P$94)</f>
        <v>0</v>
      </c>
      <c r="H446">
        <f>bef13over!H446*($A446='Beregning - Sykkel'!$P$94)</f>
        <v>0</v>
      </c>
      <c r="I446">
        <f>bef13over!I446*($A446='Beregning - Sykkel'!$P$94)</f>
        <v>0</v>
      </c>
      <c r="J446">
        <f>bef13over!J446*($A446='Beregning - Sykkel'!$P$94)</f>
        <v>0</v>
      </c>
      <c r="K446">
        <f>bef13over!K446*($A446='Beregning - Sykkel'!$P$94)</f>
        <v>0</v>
      </c>
      <c r="L446">
        <f>bef13over!L446*($A446='Beregning - Sykkel'!$P$94)</f>
        <v>0</v>
      </c>
      <c r="M446">
        <f>bef13over!M446*($A446='Beregning - Sykkel'!$P$94)</f>
        <v>0</v>
      </c>
      <c r="N446">
        <f>bef13over!N446*($A446='Beregning - Sykkel'!$P$94)</f>
        <v>0</v>
      </c>
      <c r="O446">
        <f>bef13over!O446*($A446='Beregning - Sykkel'!$P$94)</f>
        <v>0</v>
      </c>
      <c r="P446">
        <f>bef13over!P446*($A446='Beregning - Sykkel'!$P$94)</f>
        <v>0</v>
      </c>
      <c r="Q446">
        <f>bef13over!Q446*($A446='Beregning - Sykkel'!$P$94)</f>
        <v>0</v>
      </c>
      <c r="R446">
        <f>bef13over!R446*($A446='Beregning - Sykkel'!$P$94)</f>
        <v>0</v>
      </c>
      <c r="S446">
        <f>bef13over!S446*($A446='Beregning - Sykkel'!$P$94)</f>
        <v>0</v>
      </c>
      <c r="T446">
        <f>bef13over!T446*($A446='Beregning - Sykkel'!$P$94)</f>
        <v>0</v>
      </c>
      <c r="U446">
        <f>bef13over!U446*($A446='Beregning - Sykkel'!$P$94)</f>
        <v>0</v>
      </c>
      <c r="V446">
        <f>bef13over!V446*($A446='Beregning - Sykkel'!$P$94)</f>
        <v>0</v>
      </c>
      <c r="W446">
        <f>bef13over!W446*($A446='Beregning - Sykkel'!$P$94)</f>
        <v>0</v>
      </c>
      <c r="X446">
        <f>bef13over!X446*($A446='Beregning - Sykkel'!$P$94)</f>
        <v>0</v>
      </c>
      <c r="Y446">
        <f>bef13over!Y446*($A446='Beregning - Sykkel'!$P$94)</f>
        <v>0</v>
      </c>
      <c r="Z446">
        <f>bef13over!Z446*($A446='Beregning - Sykkel'!$P$94)</f>
        <v>0</v>
      </c>
      <c r="AA446">
        <f>bef13over!AA446*($A446='Beregning - Sykkel'!$P$94)</f>
        <v>0</v>
      </c>
      <c r="AB446">
        <f>bef13over!AB446*($A446='Beregning - Sykkel'!$P$94)</f>
        <v>0</v>
      </c>
      <c r="AC446">
        <f>bef13over!AC446*($A446='Beregning - Sykkel'!$P$94)</f>
        <v>0</v>
      </c>
      <c r="AD446">
        <f>bef13over!AD446*($A446='Beregning - Sykkel'!$P$94)</f>
        <v>0</v>
      </c>
    </row>
    <row r="447" spans="1:30">
      <c r="A447" s="24">
        <v>14</v>
      </c>
      <c r="B447">
        <f>bef13over!B447*($A447='Beregning - Sykkel'!$P$94)</f>
        <v>0</v>
      </c>
      <c r="C447">
        <f>bef13over!C447*($A447='Beregning - Sykkel'!$P$94)</f>
        <v>0</v>
      </c>
      <c r="D447">
        <f>bef13over!D447*($A447='Beregning - Sykkel'!$P$94)</f>
        <v>0</v>
      </c>
      <c r="E447">
        <f>bef13over!E447*($A447='Beregning - Sykkel'!$P$94)</f>
        <v>0</v>
      </c>
      <c r="F447">
        <f>bef13over!F447*($A447='Beregning - Sykkel'!$P$94)</f>
        <v>0</v>
      </c>
      <c r="G447">
        <f>bef13over!G447*($A447='Beregning - Sykkel'!$P$94)</f>
        <v>0</v>
      </c>
      <c r="H447">
        <f>bef13over!H447*($A447='Beregning - Sykkel'!$P$94)</f>
        <v>0</v>
      </c>
      <c r="I447">
        <f>bef13over!I447*($A447='Beregning - Sykkel'!$P$94)</f>
        <v>0</v>
      </c>
      <c r="J447">
        <f>bef13over!J447*($A447='Beregning - Sykkel'!$P$94)</f>
        <v>0</v>
      </c>
      <c r="K447">
        <f>bef13over!K447*($A447='Beregning - Sykkel'!$P$94)</f>
        <v>0</v>
      </c>
      <c r="L447">
        <f>bef13over!L447*($A447='Beregning - Sykkel'!$P$94)</f>
        <v>0</v>
      </c>
      <c r="M447">
        <f>bef13over!M447*($A447='Beregning - Sykkel'!$P$94)</f>
        <v>0</v>
      </c>
      <c r="N447">
        <f>bef13over!N447*($A447='Beregning - Sykkel'!$P$94)</f>
        <v>0</v>
      </c>
      <c r="O447">
        <f>bef13over!O447*($A447='Beregning - Sykkel'!$P$94)</f>
        <v>0</v>
      </c>
      <c r="P447">
        <f>bef13over!P447*($A447='Beregning - Sykkel'!$P$94)</f>
        <v>0</v>
      </c>
      <c r="Q447">
        <f>bef13over!Q447*($A447='Beregning - Sykkel'!$P$94)</f>
        <v>0</v>
      </c>
      <c r="R447">
        <f>bef13over!R447*($A447='Beregning - Sykkel'!$P$94)</f>
        <v>0</v>
      </c>
      <c r="S447">
        <f>bef13over!S447*($A447='Beregning - Sykkel'!$P$94)</f>
        <v>0</v>
      </c>
      <c r="T447">
        <f>bef13over!T447*($A447='Beregning - Sykkel'!$P$94)</f>
        <v>0</v>
      </c>
      <c r="U447">
        <f>bef13over!U447*($A447='Beregning - Sykkel'!$P$94)</f>
        <v>0</v>
      </c>
      <c r="V447">
        <f>bef13over!V447*($A447='Beregning - Sykkel'!$P$94)</f>
        <v>0</v>
      </c>
      <c r="W447">
        <f>bef13over!W447*($A447='Beregning - Sykkel'!$P$94)</f>
        <v>0</v>
      </c>
      <c r="X447">
        <f>bef13over!X447*($A447='Beregning - Sykkel'!$P$94)</f>
        <v>0</v>
      </c>
      <c r="Y447">
        <f>bef13over!Y447*($A447='Beregning - Sykkel'!$P$94)</f>
        <v>0</v>
      </c>
      <c r="Z447">
        <f>bef13over!Z447*($A447='Beregning - Sykkel'!$P$94)</f>
        <v>0</v>
      </c>
      <c r="AA447">
        <f>bef13over!AA447*($A447='Beregning - Sykkel'!$P$94)</f>
        <v>0</v>
      </c>
      <c r="AB447">
        <f>bef13over!AB447*($A447='Beregning - Sykkel'!$P$94)</f>
        <v>0</v>
      </c>
      <c r="AC447">
        <f>bef13over!AC447*($A447='Beregning - Sykkel'!$P$94)</f>
        <v>0</v>
      </c>
      <c r="AD447">
        <f>bef13over!AD447*($A447='Beregning - Sykkel'!$P$94)</f>
        <v>0</v>
      </c>
    </row>
    <row r="448" spans="1:30">
      <c r="A448" s="24">
        <v>15</v>
      </c>
      <c r="B448">
        <f>bef13over!B448*($A448='Beregning - Sykkel'!$P$94)</f>
        <v>0</v>
      </c>
      <c r="C448">
        <f>bef13over!C448*($A448='Beregning - Sykkel'!$P$94)</f>
        <v>0</v>
      </c>
      <c r="D448">
        <f>bef13over!D448*($A448='Beregning - Sykkel'!$P$94)</f>
        <v>0</v>
      </c>
      <c r="E448">
        <f>bef13over!E448*($A448='Beregning - Sykkel'!$P$94)</f>
        <v>0</v>
      </c>
      <c r="F448">
        <f>bef13over!F448*($A448='Beregning - Sykkel'!$P$94)</f>
        <v>0</v>
      </c>
      <c r="G448">
        <f>bef13over!G448*($A448='Beregning - Sykkel'!$P$94)</f>
        <v>0</v>
      </c>
      <c r="H448">
        <f>bef13over!H448*($A448='Beregning - Sykkel'!$P$94)</f>
        <v>0</v>
      </c>
      <c r="I448">
        <f>bef13over!I448*($A448='Beregning - Sykkel'!$P$94)</f>
        <v>0</v>
      </c>
      <c r="J448">
        <f>bef13over!J448*($A448='Beregning - Sykkel'!$P$94)</f>
        <v>0</v>
      </c>
      <c r="K448">
        <f>bef13over!K448*($A448='Beregning - Sykkel'!$P$94)</f>
        <v>0</v>
      </c>
      <c r="L448">
        <f>bef13over!L448*($A448='Beregning - Sykkel'!$P$94)</f>
        <v>0</v>
      </c>
      <c r="M448">
        <f>bef13over!M448*($A448='Beregning - Sykkel'!$P$94)</f>
        <v>0</v>
      </c>
      <c r="N448">
        <f>bef13over!N448*($A448='Beregning - Sykkel'!$P$94)</f>
        <v>0</v>
      </c>
      <c r="O448">
        <f>bef13over!O448*($A448='Beregning - Sykkel'!$P$94)</f>
        <v>0</v>
      </c>
      <c r="P448">
        <f>bef13over!P448*($A448='Beregning - Sykkel'!$P$94)</f>
        <v>0</v>
      </c>
      <c r="Q448">
        <f>bef13over!Q448*($A448='Beregning - Sykkel'!$P$94)</f>
        <v>0</v>
      </c>
      <c r="R448">
        <f>bef13over!R448*($A448='Beregning - Sykkel'!$P$94)</f>
        <v>0</v>
      </c>
      <c r="S448">
        <f>bef13over!S448*($A448='Beregning - Sykkel'!$P$94)</f>
        <v>0</v>
      </c>
      <c r="T448">
        <f>bef13over!T448*($A448='Beregning - Sykkel'!$P$94)</f>
        <v>0</v>
      </c>
      <c r="U448">
        <f>bef13over!U448*($A448='Beregning - Sykkel'!$P$94)</f>
        <v>0</v>
      </c>
      <c r="V448">
        <f>bef13over!V448*($A448='Beregning - Sykkel'!$P$94)</f>
        <v>0</v>
      </c>
      <c r="W448">
        <f>bef13over!W448*($A448='Beregning - Sykkel'!$P$94)</f>
        <v>0</v>
      </c>
      <c r="X448">
        <f>bef13over!X448*($A448='Beregning - Sykkel'!$P$94)</f>
        <v>0</v>
      </c>
      <c r="Y448">
        <f>bef13over!Y448*($A448='Beregning - Sykkel'!$P$94)</f>
        <v>0</v>
      </c>
      <c r="Z448">
        <f>bef13over!Z448*($A448='Beregning - Sykkel'!$P$94)</f>
        <v>0</v>
      </c>
      <c r="AA448">
        <f>bef13over!AA448*($A448='Beregning - Sykkel'!$P$94)</f>
        <v>0</v>
      </c>
      <c r="AB448">
        <f>bef13over!AB448*($A448='Beregning - Sykkel'!$P$94)</f>
        <v>0</v>
      </c>
      <c r="AC448">
        <f>bef13over!AC448*($A448='Beregning - Sykkel'!$P$94)</f>
        <v>0</v>
      </c>
      <c r="AD448">
        <f>bef13over!AD448*($A448='Beregning - Sykkel'!$P$94)</f>
        <v>0</v>
      </c>
    </row>
    <row r="449" spans="1:30">
      <c r="A449" s="24">
        <v>16</v>
      </c>
      <c r="B449">
        <f>bef13over!B449*($A449='Beregning - Sykkel'!$P$94)</f>
        <v>0</v>
      </c>
      <c r="C449">
        <f>bef13over!C449*($A449='Beregning - Sykkel'!$P$94)</f>
        <v>0</v>
      </c>
      <c r="D449">
        <f>bef13over!D449*($A449='Beregning - Sykkel'!$P$94)</f>
        <v>0</v>
      </c>
      <c r="E449">
        <f>bef13over!E449*($A449='Beregning - Sykkel'!$P$94)</f>
        <v>0</v>
      </c>
      <c r="F449">
        <f>bef13over!F449*($A449='Beregning - Sykkel'!$P$94)</f>
        <v>0</v>
      </c>
      <c r="G449">
        <f>bef13over!G449*($A449='Beregning - Sykkel'!$P$94)</f>
        <v>0</v>
      </c>
      <c r="H449">
        <f>bef13over!H449*($A449='Beregning - Sykkel'!$P$94)</f>
        <v>0</v>
      </c>
      <c r="I449">
        <f>bef13over!I449*($A449='Beregning - Sykkel'!$P$94)</f>
        <v>0</v>
      </c>
      <c r="J449">
        <f>bef13over!J449*($A449='Beregning - Sykkel'!$P$94)</f>
        <v>0</v>
      </c>
      <c r="K449">
        <f>bef13over!K449*($A449='Beregning - Sykkel'!$P$94)</f>
        <v>0</v>
      </c>
      <c r="L449">
        <f>bef13over!L449*($A449='Beregning - Sykkel'!$P$94)</f>
        <v>0</v>
      </c>
      <c r="M449">
        <f>bef13over!M449*($A449='Beregning - Sykkel'!$P$94)</f>
        <v>0</v>
      </c>
      <c r="N449">
        <f>bef13over!N449*($A449='Beregning - Sykkel'!$P$94)</f>
        <v>0</v>
      </c>
      <c r="O449">
        <f>bef13over!O449*($A449='Beregning - Sykkel'!$P$94)</f>
        <v>0</v>
      </c>
      <c r="P449">
        <f>bef13over!P449*($A449='Beregning - Sykkel'!$P$94)</f>
        <v>0</v>
      </c>
      <c r="Q449">
        <f>bef13over!Q449*($A449='Beregning - Sykkel'!$P$94)</f>
        <v>0</v>
      </c>
      <c r="R449">
        <f>bef13over!R449*($A449='Beregning - Sykkel'!$P$94)</f>
        <v>0</v>
      </c>
      <c r="S449">
        <f>bef13over!S449*($A449='Beregning - Sykkel'!$P$94)</f>
        <v>0</v>
      </c>
      <c r="T449">
        <f>bef13over!T449*($A449='Beregning - Sykkel'!$P$94)</f>
        <v>0</v>
      </c>
      <c r="U449">
        <f>bef13over!U449*($A449='Beregning - Sykkel'!$P$94)</f>
        <v>0</v>
      </c>
      <c r="V449">
        <f>bef13over!V449*($A449='Beregning - Sykkel'!$P$94)</f>
        <v>0</v>
      </c>
      <c r="W449">
        <f>bef13over!W449*($A449='Beregning - Sykkel'!$P$94)</f>
        <v>0</v>
      </c>
      <c r="X449">
        <f>bef13over!X449*($A449='Beregning - Sykkel'!$P$94)</f>
        <v>0</v>
      </c>
      <c r="Y449">
        <f>bef13over!Y449*($A449='Beregning - Sykkel'!$P$94)</f>
        <v>0</v>
      </c>
      <c r="Z449">
        <f>bef13over!Z449*($A449='Beregning - Sykkel'!$P$94)</f>
        <v>0</v>
      </c>
      <c r="AA449">
        <f>bef13over!AA449*($A449='Beregning - Sykkel'!$P$94)</f>
        <v>0</v>
      </c>
      <c r="AB449">
        <f>bef13over!AB449*($A449='Beregning - Sykkel'!$P$94)</f>
        <v>0</v>
      </c>
      <c r="AC449">
        <f>bef13over!AC449*($A449='Beregning - Sykkel'!$P$94)</f>
        <v>0</v>
      </c>
      <c r="AD449">
        <f>bef13over!AD449*($A449='Beregning - Sykkel'!$P$94)</f>
        <v>0</v>
      </c>
    </row>
    <row r="450" spans="1:30">
      <c r="A450" s="24">
        <v>17</v>
      </c>
      <c r="B450">
        <f>bef13over!B450*($A450='Beregning - Sykkel'!$P$94)</f>
        <v>0</v>
      </c>
      <c r="C450">
        <f>bef13over!C450*($A450='Beregning - Sykkel'!$P$94)</f>
        <v>0</v>
      </c>
      <c r="D450">
        <f>bef13over!D450*($A450='Beregning - Sykkel'!$P$94)</f>
        <v>0</v>
      </c>
      <c r="E450">
        <f>bef13over!E450*($A450='Beregning - Sykkel'!$P$94)</f>
        <v>0</v>
      </c>
      <c r="F450">
        <f>bef13over!F450*($A450='Beregning - Sykkel'!$P$94)</f>
        <v>0</v>
      </c>
      <c r="G450">
        <f>bef13over!G450*($A450='Beregning - Sykkel'!$P$94)</f>
        <v>0</v>
      </c>
      <c r="H450">
        <f>bef13over!H450*($A450='Beregning - Sykkel'!$P$94)</f>
        <v>0</v>
      </c>
      <c r="I450">
        <f>bef13over!I450*($A450='Beregning - Sykkel'!$P$94)</f>
        <v>0</v>
      </c>
      <c r="J450">
        <f>bef13over!J450*($A450='Beregning - Sykkel'!$P$94)</f>
        <v>0</v>
      </c>
      <c r="K450">
        <f>bef13over!K450*($A450='Beregning - Sykkel'!$P$94)</f>
        <v>0</v>
      </c>
      <c r="L450">
        <f>bef13over!L450*($A450='Beregning - Sykkel'!$P$94)</f>
        <v>0</v>
      </c>
      <c r="M450">
        <f>bef13over!M450*($A450='Beregning - Sykkel'!$P$94)</f>
        <v>0</v>
      </c>
      <c r="N450">
        <f>bef13over!N450*($A450='Beregning - Sykkel'!$P$94)</f>
        <v>0</v>
      </c>
      <c r="O450">
        <f>bef13over!O450*($A450='Beregning - Sykkel'!$P$94)</f>
        <v>0</v>
      </c>
      <c r="P450">
        <f>bef13over!P450*($A450='Beregning - Sykkel'!$P$94)</f>
        <v>0</v>
      </c>
      <c r="Q450">
        <f>bef13over!Q450*($A450='Beregning - Sykkel'!$P$94)</f>
        <v>0</v>
      </c>
      <c r="R450">
        <f>bef13over!R450*($A450='Beregning - Sykkel'!$P$94)</f>
        <v>0</v>
      </c>
      <c r="S450">
        <f>bef13over!S450*($A450='Beregning - Sykkel'!$P$94)</f>
        <v>0</v>
      </c>
      <c r="T450">
        <f>bef13over!T450*($A450='Beregning - Sykkel'!$P$94)</f>
        <v>0</v>
      </c>
      <c r="U450">
        <f>bef13over!U450*($A450='Beregning - Sykkel'!$P$94)</f>
        <v>0</v>
      </c>
      <c r="V450">
        <f>bef13over!V450*($A450='Beregning - Sykkel'!$P$94)</f>
        <v>0</v>
      </c>
      <c r="W450">
        <f>bef13over!W450*($A450='Beregning - Sykkel'!$P$94)</f>
        <v>0</v>
      </c>
      <c r="X450">
        <f>bef13over!X450*($A450='Beregning - Sykkel'!$P$94)</f>
        <v>0</v>
      </c>
      <c r="Y450">
        <f>bef13over!Y450*($A450='Beregning - Sykkel'!$P$94)</f>
        <v>0</v>
      </c>
      <c r="Z450">
        <f>bef13over!Z450*($A450='Beregning - Sykkel'!$P$94)</f>
        <v>0</v>
      </c>
      <c r="AA450">
        <f>bef13over!AA450*($A450='Beregning - Sykkel'!$P$94)</f>
        <v>0</v>
      </c>
      <c r="AB450">
        <f>bef13over!AB450*($A450='Beregning - Sykkel'!$P$94)</f>
        <v>0</v>
      </c>
      <c r="AC450">
        <f>bef13over!AC450*($A450='Beregning - Sykkel'!$P$94)</f>
        <v>0</v>
      </c>
      <c r="AD450">
        <f>bef13over!AD450*($A450='Beregning - Sykkel'!$P$94)</f>
        <v>0</v>
      </c>
    </row>
    <row r="451" spans="1:30">
      <c r="A451" s="24">
        <v>18</v>
      </c>
      <c r="B451">
        <f>bef13over!B451*($A451='Beregning - Sykkel'!$P$94)</f>
        <v>0</v>
      </c>
      <c r="C451">
        <f>bef13over!C451*($A451='Beregning - Sykkel'!$P$94)</f>
        <v>0</v>
      </c>
      <c r="D451">
        <f>bef13over!D451*($A451='Beregning - Sykkel'!$P$94)</f>
        <v>0</v>
      </c>
      <c r="E451">
        <f>bef13over!E451*($A451='Beregning - Sykkel'!$P$94)</f>
        <v>0</v>
      </c>
      <c r="F451">
        <f>bef13over!F451*($A451='Beregning - Sykkel'!$P$94)</f>
        <v>0</v>
      </c>
      <c r="G451">
        <f>bef13over!G451*($A451='Beregning - Sykkel'!$P$94)</f>
        <v>0</v>
      </c>
      <c r="H451">
        <f>bef13over!H451*($A451='Beregning - Sykkel'!$P$94)</f>
        <v>0</v>
      </c>
      <c r="I451">
        <f>bef13over!I451*($A451='Beregning - Sykkel'!$P$94)</f>
        <v>0</v>
      </c>
      <c r="J451">
        <f>bef13over!J451*($A451='Beregning - Sykkel'!$P$94)</f>
        <v>0</v>
      </c>
      <c r="K451">
        <f>bef13over!K451*($A451='Beregning - Sykkel'!$P$94)</f>
        <v>0</v>
      </c>
      <c r="L451">
        <f>bef13over!L451*($A451='Beregning - Sykkel'!$P$94)</f>
        <v>0</v>
      </c>
      <c r="M451">
        <f>bef13over!M451*($A451='Beregning - Sykkel'!$P$94)</f>
        <v>0</v>
      </c>
      <c r="N451">
        <f>bef13over!N451*($A451='Beregning - Sykkel'!$P$94)</f>
        <v>0</v>
      </c>
      <c r="O451">
        <f>bef13over!O451*($A451='Beregning - Sykkel'!$P$94)</f>
        <v>0</v>
      </c>
      <c r="P451">
        <f>bef13over!P451*($A451='Beregning - Sykkel'!$P$94)</f>
        <v>0</v>
      </c>
      <c r="Q451">
        <f>bef13over!Q451*($A451='Beregning - Sykkel'!$P$94)</f>
        <v>0</v>
      </c>
      <c r="R451">
        <f>bef13over!R451*($A451='Beregning - Sykkel'!$P$94)</f>
        <v>0</v>
      </c>
      <c r="S451">
        <f>bef13over!S451*($A451='Beregning - Sykkel'!$P$94)</f>
        <v>0</v>
      </c>
      <c r="T451">
        <f>bef13over!T451*($A451='Beregning - Sykkel'!$P$94)</f>
        <v>0</v>
      </c>
      <c r="U451">
        <f>bef13over!U451*($A451='Beregning - Sykkel'!$P$94)</f>
        <v>0</v>
      </c>
      <c r="V451">
        <f>bef13over!V451*($A451='Beregning - Sykkel'!$P$94)</f>
        <v>0</v>
      </c>
      <c r="W451">
        <f>bef13over!W451*($A451='Beregning - Sykkel'!$P$94)</f>
        <v>0</v>
      </c>
      <c r="X451">
        <f>bef13over!X451*($A451='Beregning - Sykkel'!$P$94)</f>
        <v>0</v>
      </c>
      <c r="Y451">
        <f>bef13over!Y451*($A451='Beregning - Sykkel'!$P$94)</f>
        <v>0</v>
      </c>
      <c r="Z451">
        <f>bef13over!Z451*($A451='Beregning - Sykkel'!$P$94)</f>
        <v>0</v>
      </c>
      <c r="AA451">
        <f>bef13over!AA451*($A451='Beregning - Sykkel'!$P$94)</f>
        <v>0</v>
      </c>
      <c r="AB451">
        <f>bef13over!AB451*($A451='Beregning - Sykkel'!$P$94)</f>
        <v>0</v>
      </c>
      <c r="AC451">
        <f>bef13over!AC451*($A451='Beregning - Sykkel'!$P$94)</f>
        <v>0</v>
      </c>
      <c r="AD451">
        <f>bef13over!AD451*($A451='Beregning - Sykkel'!$P$94)</f>
        <v>0</v>
      </c>
    </row>
    <row r="452" spans="1:30">
      <c r="A452" s="24">
        <v>19</v>
      </c>
      <c r="B452">
        <f>bef13over!B452*($A452='Beregning - Sykkel'!$P$94)</f>
        <v>0</v>
      </c>
      <c r="C452">
        <f>bef13over!C452*($A452='Beregning - Sykkel'!$P$94)</f>
        <v>0</v>
      </c>
      <c r="D452">
        <f>bef13over!D452*($A452='Beregning - Sykkel'!$P$94)</f>
        <v>0</v>
      </c>
      <c r="E452">
        <f>bef13over!E452*($A452='Beregning - Sykkel'!$P$94)</f>
        <v>0</v>
      </c>
      <c r="F452">
        <f>bef13over!F452*($A452='Beregning - Sykkel'!$P$94)</f>
        <v>0</v>
      </c>
      <c r="G452">
        <f>bef13over!G452*($A452='Beregning - Sykkel'!$P$94)</f>
        <v>0</v>
      </c>
      <c r="H452">
        <f>bef13over!H452*($A452='Beregning - Sykkel'!$P$94)</f>
        <v>0</v>
      </c>
      <c r="I452">
        <f>bef13over!I452*($A452='Beregning - Sykkel'!$P$94)</f>
        <v>0</v>
      </c>
      <c r="J452">
        <f>bef13over!J452*($A452='Beregning - Sykkel'!$P$94)</f>
        <v>0</v>
      </c>
      <c r="K452">
        <f>bef13over!K452*($A452='Beregning - Sykkel'!$P$94)</f>
        <v>0</v>
      </c>
      <c r="L452">
        <f>bef13over!L452*($A452='Beregning - Sykkel'!$P$94)</f>
        <v>0</v>
      </c>
      <c r="M452">
        <f>bef13over!M452*($A452='Beregning - Sykkel'!$P$94)</f>
        <v>0</v>
      </c>
      <c r="N452">
        <f>bef13over!N452*($A452='Beregning - Sykkel'!$P$94)</f>
        <v>0</v>
      </c>
      <c r="O452">
        <f>bef13over!O452*($A452='Beregning - Sykkel'!$P$94)</f>
        <v>0</v>
      </c>
      <c r="P452">
        <f>bef13over!P452*($A452='Beregning - Sykkel'!$P$94)</f>
        <v>0</v>
      </c>
      <c r="Q452">
        <f>bef13over!Q452*($A452='Beregning - Sykkel'!$P$94)</f>
        <v>0</v>
      </c>
      <c r="R452">
        <f>bef13over!R452*($A452='Beregning - Sykkel'!$P$94)</f>
        <v>0</v>
      </c>
      <c r="S452">
        <f>bef13over!S452*($A452='Beregning - Sykkel'!$P$94)</f>
        <v>0</v>
      </c>
      <c r="T452">
        <f>bef13over!T452*($A452='Beregning - Sykkel'!$P$94)</f>
        <v>0</v>
      </c>
      <c r="U452">
        <f>bef13over!U452*($A452='Beregning - Sykkel'!$P$94)</f>
        <v>0</v>
      </c>
      <c r="V452">
        <f>bef13over!V452*($A452='Beregning - Sykkel'!$P$94)</f>
        <v>0</v>
      </c>
      <c r="W452">
        <f>bef13over!W452*($A452='Beregning - Sykkel'!$P$94)</f>
        <v>0</v>
      </c>
      <c r="X452">
        <f>bef13over!X452*($A452='Beregning - Sykkel'!$P$94)</f>
        <v>0</v>
      </c>
      <c r="Y452">
        <f>bef13over!Y452*($A452='Beregning - Sykkel'!$P$94)</f>
        <v>0</v>
      </c>
      <c r="Z452">
        <f>bef13over!Z452*($A452='Beregning - Sykkel'!$P$94)</f>
        <v>0</v>
      </c>
      <c r="AA452">
        <f>bef13over!AA452*($A452='Beregning - Sykkel'!$P$94)</f>
        <v>0</v>
      </c>
      <c r="AB452">
        <f>bef13over!AB452*($A452='Beregning - Sykkel'!$P$94)</f>
        <v>0</v>
      </c>
      <c r="AC452">
        <f>bef13over!AC452*($A452='Beregning - Sykkel'!$P$94)</f>
        <v>0</v>
      </c>
      <c r="AD452">
        <f>bef13over!AD452*($A452='Beregning - Sykkel'!$P$94)</f>
        <v>0</v>
      </c>
    </row>
    <row r="453" spans="1:30">
      <c r="A453" s="24">
        <v>20</v>
      </c>
      <c r="B453">
        <f>bef13over!B453*($A453='Beregning - Sykkel'!$P$94)</f>
        <v>0</v>
      </c>
      <c r="C453">
        <f>bef13over!C453*($A453='Beregning - Sykkel'!$P$94)</f>
        <v>0</v>
      </c>
      <c r="D453">
        <f>bef13over!D453*($A453='Beregning - Sykkel'!$P$94)</f>
        <v>0</v>
      </c>
      <c r="E453">
        <f>bef13over!E453*($A453='Beregning - Sykkel'!$P$94)</f>
        <v>0</v>
      </c>
      <c r="F453">
        <f>bef13over!F453*($A453='Beregning - Sykkel'!$P$94)</f>
        <v>0</v>
      </c>
      <c r="G453">
        <f>bef13over!G453*($A453='Beregning - Sykkel'!$P$94)</f>
        <v>0</v>
      </c>
      <c r="H453">
        <f>bef13over!H453*($A453='Beregning - Sykkel'!$P$94)</f>
        <v>0</v>
      </c>
      <c r="I453">
        <f>bef13over!I453*($A453='Beregning - Sykkel'!$P$94)</f>
        <v>0</v>
      </c>
      <c r="J453">
        <f>bef13over!J453*($A453='Beregning - Sykkel'!$P$94)</f>
        <v>0</v>
      </c>
      <c r="K453">
        <f>bef13over!K453*($A453='Beregning - Sykkel'!$P$94)</f>
        <v>0</v>
      </c>
      <c r="L453">
        <f>bef13over!L453*($A453='Beregning - Sykkel'!$P$94)</f>
        <v>0</v>
      </c>
      <c r="M453">
        <f>bef13over!M453*($A453='Beregning - Sykkel'!$P$94)</f>
        <v>0</v>
      </c>
      <c r="N453">
        <f>bef13over!N453*($A453='Beregning - Sykkel'!$P$94)</f>
        <v>0</v>
      </c>
      <c r="O453">
        <f>bef13over!O453*($A453='Beregning - Sykkel'!$P$94)</f>
        <v>0</v>
      </c>
      <c r="P453">
        <f>bef13over!P453*($A453='Beregning - Sykkel'!$P$94)</f>
        <v>0</v>
      </c>
      <c r="Q453">
        <f>bef13over!Q453*($A453='Beregning - Sykkel'!$P$94)</f>
        <v>0</v>
      </c>
      <c r="R453">
        <f>bef13over!R453*($A453='Beregning - Sykkel'!$P$94)</f>
        <v>0</v>
      </c>
      <c r="S453">
        <f>bef13over!S453*($A453='Beregning - Sykkel'!$P$94)</f>
        <v>0</v>
      </c>
      <c r="T453">
        <f>bef13over!T453*($A453='Beregning - Sykkel'!$P$94)</f>
        <v>0</v>
      </c>
      <c r="U453">
        <f>bef13over!U453*($A453='Beregning - Sykkel'!$P$94)</f>
        <v>0</v>
      </c>
      <c r="V453">
        <f>bef13over!V453*($A453='Beregning - Sykkel'!$P$94)</f>
        <v>0</v>
      </c>
      <c r="W453">
        <f>bef13over!W453*($A453='Beregning - Sykkel'!$P$94)</f>
        <v>0</v>
      </c>
      <c r="X453">
        <f>bef13over!X453*($A453='Beregning - Sykkel'!$P$94)</f>
        <v>0</v>
      </c>
      <c r="Y453">
        <f>bef13over!Y453*($A453='Beregning - Sykkel'!$P$94)</f>
        <v>0</v>
      </c>
      <c r="Z453">
        <f>bef13over!Z453*($A453='Beregning - Sykkel'!$P$94)</f>
        <v>0</v>
      </c>
      <c r="AA453">
        <f>bef13over!AA453*($A453='Beregning - Sykkel'!$P$94)</f>
        <v>0</v>
      </c>
      <c r="AB453">
        <f>bef13over!AB453*($A453='Beregning - Sykkel'!$P$94)</f>
        <v>0</v>
      </c>
      <c r="AC453">
        <f>bef13over!AC453*($A453='Beregning - Sykkel'!$P$94)</f>
        <v>0</v>
      </c>
      <c r="AD453">
        <f>bef13over!AD453*($A453='Beregning - Sykkel'!$P$94)</f>
        <v>0</v>
      </c>
    </row>
    <row r="454" spans="1:30">
      <c r="A454" s="22">
        <v>0</v>
      </c>
      <c r="B454">
        <f>bef13over!B454*($A454='Beregning - Sykkel'!$P$94)</f>
        <v>4320788</v>
      </c>
      <c r="C454">
        <f>bef13over!C454*($A454='Beregning - Sykkel'!$P$94)</f>
        <v>4381031</v>
      </c>
      <c r="D454">
        <f>bef13over!D454*($A454='Beregning - Sykkel'!$P$94)</f>
        <v>4440684</v>
      </c>
      <c r="E454">
        <f>bef13over!E454*($A454='Beregning - Sykkel'!$P$94)</f>
        <v>4497654</v>
      </c>
      <c r="F454">
        <f>bef13over!F454*($A454='Beregning - Sykkel'!$P$94)</f>
        <v>4553228</v>
      </c>
      <c r="G454">
        <f>bef13over!G454*($A454='Beregning - Sykkel'!$P$94)</f>
        <v>4609319</v>
      </c>
      <c r="H454">
        <f>bef13over!H454*($A454='Beregning - Sykkel'!$P$94)</f>
        <v>4664418</v>
      </c>
      <c r="I454">
        <f>bef13over!I454*($A454='Beregning - Sykkel'!$P$94)</f>
        <v>4716924</v>
      </c>
      <c r="J454">
        <f>bef13over!J454*($A454='Beregning - Sykkel'!$P$94)</f>
        <v>4769211</v>
      </c>
      <c r="K454">
        <f>bef13over!K454*($A454='Beregning - Sykkel'!$P$94)</f>
        <v>4819460</v>
      </c>
      <c r="L454">
        <f>bef13over!L454*($A454='Beregning - Sykkel'!$P$94)</f>
        <v>4869599</v>
      </c>
      <c r="M454">
        <f>bef13over!M454*($A454='Beregning - Sykkel'!$P$94)</f>
        <v>4918782</v>
      </c>
      <c r="N454">
        <f>bef13over!N454*($A454='Beregning - Sykkel'!$P$94)</f>
        <v>4965293</v>
      </c>
      <c r="O454">
        <f>bef13over!O454*($A454='Beregning - Sykkel'!$P$94)</f>
        <v>5008183</v>
      </c>
      <c r="P454">
        <f>bef13over!P454*($A454='Beregning - Sykkel'!$P$94)</f>
        <v>5050823</v>
      </c>
      <c r="Q454">
        <f>bef13over!Q454*($A454='Beregning - Sykkel'!$P$94)</f>
        <v>5092466</v>
      </c>
      <c r="R454">
        <f>bef13over!R454*($A454='Beregning - Sykkel'!$P$94)</f>
        <v>5133376</v>
      </c>
      <c r="S454">
        <f>bef13over!S454*($A454='Beregning - Sykkel'!$P$94)</f>
        <v>5173985</v>
      </c>
      <c r="T454">
        <f>bef13over!T454*($A454='Beregning - Sykkel'!$P$94)</f>
        <v>5214358</v>
      </c>
      <c r="U454">
        <f>bef13over!U454*($A454='Beregning - Sykkel'!$P$94)</f>
        <v>5254504</v>
      </c>
      <c r="V454">
        <f>bef13over!V454*($A454='Beregning - Sykkel'!$P$94)</f>
        <v>5294320</v>
      </c>
      <c r="W454">
        <f>bef13over!W454*($A454='Beregning - Sykkel'!$P$94)</f>
        <v>5333688</v>
      </c>
      <c r="X454">
        <f>bef13over!X454*($A454='Beregning - Sykkel'!$P$94)</f>
        <v>5372415</v>
      </c>
      <c r="Y454">
        <f>bef13over!Y454*($A454='Beregning - Sykkel'!$P$94)</f>
        <v>5410752</v>
      </c>
      <c r="Z454">
        <f>bef13over!Z454*($A454='Beregning - Sykkel'!$P$94)</f>
        <v>5448218</v>
      </c>
      <c r="AA454">
        <f>bef13over!AA454*($A454='Beregning - Sykkel'!$P$94)</f>
        <v>5484714</v>
      </c>
      <c r="AB454">
        <f>bef13over!AB454*($A454='Beregning - Sykkel'!$P$94)</f>
        <v>5520112</v>
      </c>
      <c r="AC454">
        <f>bef13over!AC454*($A454='Beregning - Sykkel'!$P$94)</f>
        <v>5554135</v>
      </c>
      <c r="AD454">
        <f>bef13over!AD454*($A454='Beregning - Sykkel'!$P$94)</f>
        <v>5586885</v>
      </c>
    </row>
    <row r="455" spans="1:30">
      <c r="A455" t="s">
        <v>557</v>
      </c>
      <c r="B455">
        <f t="shared" ref="B455:AD455" si="0">SUM(B4:B454)</f>
        <v>4320788</v>
      </c>
      <c r="C455">
        <f t="shared" si="0"/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4965293</v>
      </c>
      <c r="O455">
        <f t="shared" si="0"/>
        <v>5008183</v>
      </c>
      <c r="P455">
        <f t="shared" si="0"/>
        <v>5050823</v>
      </c>
      <c r="Q455">
        <f t="shared" si="0"/>
        <v>5092466</v>
      </c>
      <c r="R455">
        <f t="shared" si="0"/>
        <v>5133376</v>
      </c>
      <c r="S455">
        <f t="shared" si="0"/>
        <v>5173985</v>
      </c>
      <c r="T455">
        <f t="shared" si="0"/>
        <v>5214358</v>
      </c>
      <c r="U455">
        <f t="shared" si="0"/>
        <v>5254504</v>
      </c>
      <c r="V455">
        <f t="shared" si="0"/>
        <v>5294320</v>
      </c>
      <c r="W455">
        <f t="shared" si="0"/>
        <v>5333688</v>
      </c>
      <c r="X455">
        <f t="shared" si="0"/>
        <v>5372415</v>
      </c>
      <c r="Y455">
        <f t="shared" si="0"/>
        <v>5410752</v>
      </c>
      <c r="Z455">
        <f t="shared" si="0"/>
        <v>5448218</v>
      </c>
      <c r="AA455">
        <f t="shared" si="0"/>
        <v>5484714</v>
      </c>
      <c r="AB455">
        <f t="shared" si="0"/>
        <v>5520112</v>
      </c>
      <c r="AC455">
        <f t="shared" si="0"/>
        <v>5554135</v>
      </c>
      <c r="AD455">
        <f t="shared" si="0"/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2:AG455"/>
  <sheetViews>
    <sheetView workbookViewId="0">
      <pane xSplit="1" ySplit="3" topLeftCell="AF4" activePane="bottomRight" state="frozen"/>
      <selection activeCell="F8" sqref="F8"/>
      <selection pane="topRight" activeCell="F8" sqref="F8"/>
      <selection pane="bottomLeft" activeCell="F8" sqref="F8"/>
      <selection pane="bottomRight" sqref="A1:BG65536"/>
    </sheetView>
  </sheetViews>
  <sheetFormatPr baseColWidth="10" defaultColWidth="9" defaultRowHeight="13.2"/>
  <cols>
    <col min="1" max="1" width="7.109375" hidden="1" customWidth="1"/>
    <col min="2" max="59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bef13over!B4*($A4='Beregning - Til fots ny'!$P$94)</f>
        <v>0</v>
      </c>
      <c r="C4">
        <f>bef13over!C4*($A4='Beregning - Til fots ny'!$P$94)</f>
        <v>0</v>
      </c>
      <c r="D4">
        <f>bef13over!D4*($A4='Beregning - Til fots ny'!$P$94)</f>
        <v>0</v>
      </c>
      <c r="E4">
        <f>bef13over!E4*($A4='Beregning - Til fots ny'!$P$94)</f>
        <v>0</v>
      </c>
      <c r="F4">
        <f>bef13over!F4*($A4='Beregning - Til fots ny'!$P$94)</f>
        <v>0</v>
      </c>
      <c r="G4">
        <f>bef13over!G4*($A4='Beregning - Til fots ny'!$P$94)</f>
        <v>0</v>
      </c>
      <c r="H4">
        <f>bef13over!H4*($A4='Beregning - Til fots ny'!$P$94)</f>
        <v>0</v>
      </c>
      <c r="I4">
        <f>bef13over!I4*($A4='Beregning - Til fots ny'!$P$94)</f>
        <v>0</v>
      </c>
      <c r="J4">
        <f>bef13over!J4*($A4='Beregning - Til fots ny'!$P$94)</f>
        <v>0</v>
      </c>
      <c r="K4">
        <f>bef13over!K4*($A4='Beregning - Til fots ny'!$P$94)</f>
        <v>0</v>
      </c>
      <c r="L4">
        <f>bef13over!L4*($A4='Beregning - Til fots ny'!$P$94)</f>
        <v>0</v>
      </c>
      <c r="M4">
        <f>bef13over!M4*($A4='Beregning - Til fots ny'!$P$94)</f>
        <v>0</v>
      </c>
      <c r="N4">
        <f>bef13over!N4*($A4='Beregning - Til fots ny'!$P$94)</f>
        <v>0</v>
      </c>
      <c r="O4">
        <f>bef13over!O4*($A4='Beregning - Til fots ny'!$P$94)</f>
        <v>0</v>
      </c>
      <c r="P4">
        <f>bef13over!P4*($A4='Beregning - Til fots ny'!$P$94)</f>
        <v>0</v>
      </c>
      <c r="Q4">
        <f>bef13over!Q4*($A4='Beregning - Til fots ny'!$P$94)</f>
        <v>0</v>
      </c>
      <c r="R4">
        <f>bef13over!R4*($A4='Beregning - Til fots ny'!$P$94)</f>
        <v>0</v>
      </c>
      <c r="S4">
        <f>bef13over!S4*($A4='Beregning - Til fots ny'!$P$94)</f>
        <v>0</v>
      </c>
      <c r="T4">
        <f>bef13over!T4*($A4='Beregning - Til fots ny'!$P$94)</f>
        <v>0</v>
      </c>
      <c r="U4">
        <f>bef13over!U4*($A4='Beregning - Til fots ny'!$P$94)</f>
        <v>0</v>
      </c>
      <c r="V4">
        <f>bef13over!V4*($A4='Beregning - Til fots ny'!$P$94)</f>
        <v>0</v>
      </c>
      <c r="W4">
        <f>bef13over!W4*($A4='Beregning - Til fots ny'!$P$94)</f>
        <v>0</v>
      </c>
      <c r="X4">
        <f>bef13over!X4*($A4='Beregning - Til fots ny'!$P$94)</f>
        <v>0</v>
      </c>
      <c r="Y4">
        <f>bef13over!Y4*($A4='Beregning - Til fots ny'!$P$94)</f>
        <v>0</v>
      </c>
      <c r="Z4">
        <f>bef13over!Z4*($A4='Beregning - Til fots ny'!$P$94)</f>
        <v>0</v>
      </c>
      <c r="AA4">
        <f>bef13over!AA4*($A4='Beregning - Til fots ny'!$P$94)</f>
        <v>0</v>
      </c>
      <c r="AB4">
        <f>bef13over!AB4*($A4='Beregning - Til fots ny'!$P$94)</f>
        <v>0</v>
      </c>
      <c r="AC4">
        <f>bef13over!AC4*($A4='Beregning - Til fots ny'!$P$94)</f>
        <v>0</v>
      </c>
      <c r="AD4">
        <f>bef13over!AD4*($A4='Beregning - Til fots ny'!$P$94)</f>
        <v>0</v>
      </c>
    </row>
    <row r="5" spans="1:33">
      <c r="A5">
        <v>104</v>
      </c>
      <c r="B5">
        <f>bef13over!B5*($A5='Beregning - Til fots ny'!$P$94)</f>
        <v>0</v>
      </c>
      <c r="C5">
        <f>bef13over!C5*($A5='Beregning - Til fots ny'!$P$94)</f>
        <v>0</v>
      </c>
      <c r="D5">
        <f>bef13over!D5*($A5='Beregning - Til fots ny'!$P$94)</f>
        <v>0</v>
      </c>
      <c r="E5">
        <f>bef13over!E5*($A5='Beregning - Til fots ny'!$P$94)</f>
        <v>0</v>
      </c>
      <c r="F5">
        <f>bef13over!F5*($A5='Beregning - Til fots ny'!$P$94)</f>
        <v>0</v>
      </c>
      <c r="G5">
        <f>bef13over!G5*($A5='Beregning - Til fots ny'!$P$94)</f>
        <v>0</v>
      </c>
      <c r="H5">
        <f>bef13over!H5*($A5='Beregning - Til fots ny'!$P$94)</f>
        <v>0</v>
      </c>
      <c r="I5">
        <f>bef13over!I5*($A5='Beregning - Til fots ny'!$P$94)</f>
        <v>0</v>
      </c>
      <c r="J5">
        <f>bef13over!J5*($A5='Beregning - Til fots ny'!$P$94)</f>
        <v>0</v>
      </c>
      <c r="K5">
        <f>bef13over!K5*($A5='Beregning - Til fots ny'!$P$94)</f>
        <v>0</v>
      </c>
      <c r="L5">
        <f>bef13over!L5*($A5='Beregning - Til fots ny'!$P$94)</f>
        <v>0</v>
      </c>
      <c r="M5">
        <f>bef13over!M5*($A5='Beregning - Til fots ny'!$P$94)</f>
        <v>0</v>
      </c>
      <c r="N5">
        <f>bef13over!N5*($A5='Beregning - Til fots ny'!$P$94)</f>
        <v>0</v>
      </c>
      <c r="O5">
        <f>bef13over!O5*($A5='Beregning - Til fots ny'!$P$94)</f>
        <v>0</v>
      </c>
      <c r="P5">
        <f>bef13over!P5*($A5='Beregning - Til fots ny'!$P$94)</f>
        <v>0</v>
      </c>
      <c r="Q5">
        <f>bef13over!Q5*($A5='Beregning - Til fots ny'!$P$94)</f>
        <v>0</v>
      </c>
      <c r="R5">
        <f>bef13over!R5*($A5='Beregning - Til fots ny'!$P$94)</f>
        <v>0</v>
      </c>
      <c r="S5">
        <f>bef13over!S5*($A5='Beregning - Til fots ny'!$P$94)</f>
        <v>0</v>
      </c>
      <c r="T5">
        <f>bef13over!T5*($A5='Beregning - Til fots ny'!$P$94)</f>
        <v>0</v>
      </c>
      <c r="U5">
        <f>bef13over!U5*($A5='Beregning - Til fots ny'!$P$94)</f>
        <v>0</v>
      </c>
      <c r="V5">
        <f>bef13over!V5*($A5='Beregning - Til fots ny'!$P$94)</f>
        <v>0</v>
      </c>
      <c r="W5">
        <f>bef13over!W5*($A5='Beregning - Til fots ny'!$P$94)</f>
        <v>0</v>
      </c>
      <c r="X5">
        <f>bef13over!X5*($A5='Beregning - Til fots ny'!$P$94)</f>
        <v>0</v>
      </c>
      <c r="Y5">
        <f>bef13over!Y5*($A5='Beregning - Til fots ny'!$P$94)</f>
        <v>0</v>
      </c>
      <c r="Z5">
        <f>bef13over!Z5*($A5='Beregning - Til fots ny'!$P$94)</f>
        <v>0</v>
      </c>
      <c r="AA5">
        <f>bef13over!AA5*($A5='Beregning - Til fots ny'!$P$94)</f>
        <v>0</v>
      </c>
      <c r="AB5">
        <f>bef13over!AB5*($A5='Beregning - Til fots ny'!$P$94)</f>
        <v>0</v>
      </c>
      <c r="AC5">
        <f>bef13over!AC5*($A5='Beregning - Til fots ny'!$P$94)</f>
        <v>0</v>
      </c>
      <c r="AD5">
        <f>bef13over!AD5*($A5='Beregning - Til fots ny'!$P$94)</f>
        <v>0</v>
      </c>
    </row>
    <row r="6" spans="1:33">
      <c r="A6">
        <v>105</v>
      </c>
      <c r="B6">
        <f>bef13over!B6*($A6='Beregning - Til fots ny'!$P$94)</f>
        <v>0</v>
      </c>
      <c r="C6">
        <f>bef13over!C6*($A6='Beregning - Til fots ny'!$P$94)</f>
        <v>0</v>
      </c>
      <c r="D6">
        <f>bef13over!D6*($A6='Beregning - Til fots ny'!$P$94)</f>
        <v>0</v>
      </c>
      <c r="E6">
        <f>bef13over!E6*($A6='Beregning - Til fots ny'!$P$94)</f>
        <v>0</v>
      </c>
      <c r="F6">
        <f>bef13over!F6*($A6='Beregning - Til fots ny'!$P$94)</f>
        <v>0</v>
      </c>
      <c r="G6">
        <f>bef13over!G6*($A6='Beregning - Til fots ny'!$P$94)</f>
        <v>0</v>
      </c>
      <c r="H6">
        <f>bef13over!H6*($A6='Beregning - Til fots ny'!$P$94)</f>
        <v>0</v>
      </c>
      <c r="I6">
        <f>bef13over!I6*($A6='Beregning - Til fots ny'!$P$94)</f>
        <v>0</v>
      </c>
      <c r="J6">
        <f>bef13over!J6*($A6='Beregning - Til fots ny'!$P$94)</f>
        <v>0</v>
      </c>
      <c r="K6">
        <f>bef13over!K6*($A6='Beregning - Til fots ny'!$P$94)</f>
        <v>0</v>
      </c>
      <c r="L6">
        <f>bef13over!L6*($A6='Beregning - Til fots ny'!$P$94)</f>
        <v>0</v>
      </c>
      <c r="M6">
        <f>bef13over!M6*($A6='Beregning - Til fots ny'!$P$94)</f>
        <v>0</v>
      </c>
      <c r="N6">
        <f>bef13over!N6*($A6='Beregning - Til fots ny'!$P$94)</f>
        <v>0</v>
      </c>
      <c r="O6">
        <f>bef13over!O6*($A6='Beregning - Til fots ny'!$P$94)</f>
        <v>0</v>
      </c>
      <c r="P6">
        <f>bef13over!P6*($A6='Beregning - Til fots ny'!$P$94)</f>
        <v>0</v>
      </c>
      <c r="Q6">
        <f>bef13over!Q6*($A6='Beregning - Til fots ny'!$P$94)</f>
        <v>0</v>
      </c>
      <c r="R6">
        <f>bef13over!R6*($A6='Beregning - Til fots ny'!$P$94)</f>
        <v>0</v>
      </c>
      <c r="S6">
        <f>bef13over!S6*($A6='Beregning - Til fots ny'!$P$94)</f>
        <v>0</v>
      </c>
      <c r="T6">
        <f>bef13over!T6*($A6='Beregning - Til fots ny'!$P$94)</f>
        <v>0</v>
      </c>
      <c r="U6">
        <f>bef13over!U6*($A6='Beregning - Til fots ny'!$P$94)</f>
        <v>0</v>
      </c>
      <c r="V6">
        <f>bef13over!V6*($A6='Beregning - Til fots ny'!$P$94)</f>
        <v>0</v>
      </c>
      <c r="W6">
        <f>bef13over!W6*($A6='Beregning - Til fots ny'!$P$94)</f>
        <v>0</v>
      </c>
      <c r="X6">
        <f>bef13over!X6*($A6='Beregning - Til fots ny'!$P$94)</f>
        <v>0</v>
      </c>
      <c r="Y6">
        <f>bef13over!Y6*($A6='Beregning - Til fots ny'!$P$94)</f>
        <v>0</v>
      </c>
      <c r="Z6">
        <f>bef13over!Z6*($A6='Beregning - Til fots ny'!$P$94)</f>
        <v>0</v>
      </c>
      <c r="AA6">
        <f>bef13over!AA6*($A6='Beregning - Til fots ny'!$P$94)</f>
        <v>0</v>
      </c>
      <c r="AB6">
        <f>bef13over!AB6*($A6='Beregning - Til fots ny'!$P$94)</f>
        <v>0</v>
      </c>
      <c r="AC6">
        <f>bef13over!AC6*($A6='Beregning - Til fots ny'!$P$94)</f>
        <v>0</v>
      </c>
      <c r="AD6">
        <f>bef13over!AD6*($A6='Beregning - Til fots ny'!$P$94)</f>
        <v>0</v>
      </c>
    </row>
    <row r="7" spans="1:33">
      <c r="A7">
        <v>106</v>
      </c>
      <c r="B7">
        <f>bef13over!B7*($A7='Beregning - Til fots ny'!$P$94)</f>
        <v>0</v>
      </c>
      <c r="C7">
        <f>bef13over!C7*($A7='Beregning - Til fots ny'!$P$94)</f>
        <v>0</v>
      </c>
      <c r="D7">
        <f>bef13over!D7*($A7='Beregning - Til fots ny'!$P$94)</f>
        <v>0</v>
      </c>
      <c r="E7">
        <f>bef13over!E7*($A7='Beregning - Til fots ny'!$P$94)</f>
        <v>0</v>
      </c>
      <c r="F7">
        <f>bef13over!F7*($A7='Beregning - Til fots ny'!$P$94)</f>
        <v>0</v>
      </c>
      <c r="G7">
        <f>bef13over!G7*($A7='Beregning - Til fots ny'!$P$94)</f>
        <v>0</v>
      </c>
      <c r="H7">
        <f>bef13over!H7*($A7='Beregning - Til fots ny'!$P$94)</f>
        <v>0</v>
      </c>
      <c r="I7">
        <f>bef13over!I7*($A7='Beregning - Til fots ny'!$P$94)</f>
        <v>0</v>
      </c>
      <c r="J7">
        <f>bef13over!J7*($A7='Beregning - Til fots ny'!$P$94)</f>
        <v>0</v>
      </c>
      <c r="K7">
        <f>bef13over!K7*($A7='Beregning - Til fots ny'!$P$94)</f>
        <v>0</v>
      </c>
      <c r="L7">
        <f>bef13over!L7*($A7='Beregning - Til fots ny'!$P$94)</f>
        <v>0</v>
      </c>
      <c r="M7">
        <f>bef13over!M7*($A7='Beregning - Til fots ny'!$P$94)</f>
        <v>0</v>
      </c>
      <c r="N7">
        <f>bef13over!N7*($A7='Beregning - Til fots ny'!$P$94)</f>
        <v>0</v>
      </c>
      <c r="O7">
        <f>bef13over!O7*($A7='Beregning - Til fots ny'!$P$94)</f>
        <v>0</v>
      </c>
      <c r="P7">
        <f>bef13over!P7*($A7='Beregning - Til fots ny'!$P$94)</f>
        <v>0</v>
      </c>
      <c r="Q7">
        <f>bef13over!Q7*($A7='Beregning - Til fots ny'!$P$94)</f>
        <v>0</v>
      </c>
      <c r="R7">
        <f>bef13over!R7*($A7='Beregning - Til fots ny'!$P$94)</f>
        <v>0</v>
      </c>
      <c r="S7">
        <f>bef13over!S7*($A7='Beregning - Til fots ny'!$P$94)</f>
        <v>0</v>
      </c>
      <c r="T7">
        <f>bef13over!T7*($A7='Beregning - Til fots ny'!$P$94)</f>
        <v>0</v>
      </c>
      <c r="U7">
        <f>bef13over!U7*($A7='Beregning - Til fots ny'!$P$94)</f>
        <v>0</v>
      </c>
      <c r="V7">
        <f>bef13over!V7*($A7='Beregning - Til fots ny'!$P$94)</f>
        <v>0</v>
      </c>
      <c r="W7">
        <f>bef13over!W7*($A7='Beregning - Til fots ny'!$P$94)</f>
        <v>0</v>
      </c>
      <c r="X7">
        <f>bef13over!X7*($A7='Beregning - Til fots ny'!$P$94)</f>
        <v>0</v>
      </c>
      <c r="Y7">
        <f>bef13over!Y7*($A7='Beregning - Til fots ny'!$P$94)</f>
        <v>0</v>
      </c>
      <c r="Z7">
        <f>bef13over!Z7*($A7='Beregning - Til fots ny'!$P$94)</f>
        <v>0</v>
      </c>
      <c r="AA7">
        <f>bef13over!AA7*($A7='Beregning - Til fots ny'!$P$94)</f>
        <v>0</v>
      </c>
      <c r="AB7">
        <f>bef13over!AB7*($A7='Beregning - Til fots ny'!$P$94)</f>
        <v>0</v>
      </c>
      <c r="AC7">
        <f>bef13over!AC7*($A7='Beregning - Til fots ny'!$P$94)</f>
        <v>0</v>
      </c>
      <c r="AD7">
        <f>bef13over!AD7*($A7='Beregning - Til fots ny'!$P$94)</f>
        <v>0</v>
      </c>
    </row>
    <row r="8" spans="1:33">
      <c r="A8">
        <v>111</v>
      </c>
      <c r="B8">
        <f>bef13over!B8*($A8='Beregning - Til fots ny'!$P$94)</f>
        <v>0</v>
      </c>
      <c r="C8">
        <f>bef13over!C8*($A8='Beregning - Til fots ny'!$P$94)</f>
        <v>0</v>
      </c>
      <c r="D8">
        <f>bef13over!D8*($A8='Beregning - Til fots ny'!$P$94)</f>
        <v>0</v>
      </c>
      <c r="E8">
        <f>bef13over!E8*($A8='Beregning - Til fots ny'!$P$94)</f>
        <v>0</v>
      </c>
      <c r="F8">
        <f>bef13over!F8*($A8='Beregning - Til fots ny'!$P$94)</f>
        <v>0</v>
      </c>
      <c r="G8">
        <f>bef13over!G8*($A8='Beregning - Til fots ny'!$P$94)</f>
        <v>0</v>
      </c>
      <c r="H8">
        <f>bef13over!H8*($A8='Beregning - Til fots ny'!$P$94)</f>
        <v>0</v>
      </c>
      <c r="I8">
        <f>bef13over!I8*($A8='Beregning - Til fots ny'!$P$94)</f>
        <v>0</v>
      </c>
      <c r="J8">
        <f>bef13over!J8*($A8='Beregning - Til fots ny'!$P$94)</f>
        <v>0</v>
      </c>
      <c r="K8">
        <f>bef13over!K8*($A8='Beregning - Til fots ny'!$P$94)</f>
        <v>0</v>
      </c>
      <c r="L8">
        <f>bef13over!L8*($A8='Beregning - Til fots ny'!$P$94)</f>
        <v>0</v>
      </c>
      <c r="M8">
        <f>bef13over!M8*($A8='Beregning - Til fots ny'!$P$94)</f>
        <v>0</v>
      </c>
      <c r="N8">
        <f>bef13over!N8*($A8='Beregning - Til fots ny'!$P$94)</f>
        <v>0</v>
      </c>
      <c r="O8">
        <f>bef13over!O8*($A8='Beregning - Til fots ny'!$P$94)</f>
        <v>0</v>
      </c>
      <c r="P8">
        <f>bef13over!P8*($A8='Beregning - Til fots ny'!$P$94)</f>
        <v>0</v>
      </c>
      <c r="Q8">
        <f>bef13over!Q8*($A8='Beregning - Til fots ny'!$P$94)</f>
        <v>0</v>
      </c>
      <c r="R8">
        <f>bef13over!R8*($A8='Beregning - Til fots ny'!$P$94)</f>
        <v>0</v>
      </c>
      <c r="S8">
        <f>bef13over!S8*($A8='Beregning - Til fots ny'!$P$94)</f>
        <v>0</v>
      </c>
      <c r="T8">
        <f>bef13over!T8*($A8='Beregning - Til fots ny'!$P$94)</f>
        <v>0</v>
      </c>
      <c r="U8">
        <f>bef13over!U8*($A8='Beregning - Til fots ny'!$P$94)</f>
        <v>0</v>
      </c>
      <c r="V8">
        <f>bef13over!V8*($A8='Beregning - Til fots ny'!$P$94)</f>
        <v>0</v>
      </c>
      <c r="W8">
        <f>bef13over!W8*($A8='Beregning - Til fots ny'!$P$94)</f>
        <v>0</v>
      </c>
      <c r="X8">
        <f>bef13over!X8*($A8='Beregning - Til fots ny'!$P$94)</f>
        <v>0</v>
      </c>
      <c r="Y8">
        <f>bef13over!Y8*($A8='Beregning - Til fots ny'!$P$94)</f>
        <v>0</v>
      </c>
      <c r="Z8">
        <f>bef13over!Z8*($A8='Beregning - Til fots ny'!$P$94)</f>
        <v>0</v>
      </c>
      <c r="AA8">
        <f>bef13over!AA8*($A8='Beregning - Til fots ny'!$P$94)</f>
        <v>0</v>
      </c>
      <c r="AB8">
        <f>bef13over!AB8*($A8='Beregning - Til fots ny'!$P$94)</f>
        <v>0</v>
      </c>
      <c r="AC8">
        <f>bef13over!AC8*($A8='Beregning - Til fots ny'!$P$94)</f>
        <v>0</v>
      </c>
      <c r="AD8">
        <f>bef13over!AD8*($A8='Beregning - Til fots ny'!$P$94)</f>
        <v>0</v>
      </c>
    </row>
    <row r="9" spans="1:33">
      <c r="A9">
        <v>118</v>
      </c>
      <c r="B9">
        <f>bef13over!B9*($A9='Beregning - Til fots ny'!$P$94)</f>
        <v>0</v>
      </c>
      <c r="C9">
        <f>bef13over!C9*($A9='Beregning - Til fots ny'!$P$94)</f>
        <v>0</v>
      </c>
      <c r="D9">
        <f>bef13over!D9*($A9='Beregning - Til fots ny'!$P$94)</f>
        <v>0</v>
      </c>
      <c r="E9">
        <f>bef13over!E9*($A9='Beregning - Til fots ny'!$P$94)</f>
        <v>0</v>
      </c>
      <c r="F9">
        <f>bef13over!F9*($A9='Beregning - Til fots ny'!$P$94)</f>
        <v>0</v>
      </c>
      <c r="G9">
        <f>bef13over!G9*($A9='Beregning - Til fots ny'!$P$94)</f>
        <v>0</v>
      </c>
      <c r="H9">
        <f>bef13over!H9*($A9='Beregning - Til fots ny'!$P$94)</f>
        <v>0</v>
      </c>
      <c r="I9">
        <f>bef13over!I9*($A9='Beregning - Til fots ny'!$P$94)</f>
        <v>0</v>
      </c>
      <c r="J9">
        <f>bef13over!J9*($A9='Beregning - Til fots ny'!$P$94)</f>
        <v>0</v>
      </c>
      <c r="K9">
        <f>bef13over!K9*($A9='Beregning - Til fots ny'!$P$94)</f>
        <v>0</v>
      </c>
      <c r="L9">
        <f>bef13over!L9*($A9='Beregning - Til fots ny'!$P$94)</f>
        <v>0</v>
      </c>
      <c r="M9">
        <f>bef13over!M9*($A9='Beregning - Til fots ny'!$P$94)</f>
        <v>0</v>
      </c>
      <c r="N9">
        <f>bef13over!N9*($A9='Beregning - Til fots ny'!$P$94)</f>
        <v>0</v>
      </c>
      <c r="O9">
        <f>bef13over!O9*($A9='Beregning - Til fots ny'!$P$94)</f>
        <v>0</v>
      </c>
      <c r="P9">
        <f>bef13over!P9*($A9='Beregning - Til fots ny'!$P$94)</f>
        <v>0</v>
      </c>
      <c r="Q9">
        <f>bef13over!Q9*($A9='Beregning - Til fots ny'!$P$94)</f>
        <v>0</v>
      </c>
      <c r="R9">
        <f>bef13over!R9*($A9='Beregning - Til fots ny'!$P$94)</f>
        <v>0</v>
      </c>
      <c r="S9">
        <f>bef13over!S9*($A9='Beregning - Til fots ny'!$P$94)</f>
        <v>0</v>
      </c>
      <c r="T9">
        <f>bef13over!T9*($A9='Beregning - Til fots ny'!$P$94)</f>
        <v>0</v>
      </c>
      <c r="U9">
        <f>bef13over!U9*($A9='Beregning - Til fots ny'!$P$94)</f>
        <v>0</v>
      </c>
      <c r="V9">
        <f>bef13over!V9*($A9='Beregning - Til fots ny'!$P$94)</f>
        <v>0</v>
      </c>
      <c r="W9">
        <f>bef13over!W9*($A9='Beregning - Til fots ny'!$P$94)</f>
        <v>0</v>
      </c>
      <c r="X9">
        <f>bef13over!X9*($A9='Beregning - Til fots ny'!$P$94)</f>
        <v>0</v>
      </c>
      <c r="Y9">
        <f>bef13over!Y9*($A9='Beregning - Til fots ny'!$P$94)</f>
        <v>0</v>
      </c>
      <c r="Z9">
        <f>bef13over!Z9*($A9='Beregning - Til fots ny'!$P$94)</f>
        <v>0</v>
      </c>
      <c r="AA9">
        <f>bef13over!AA9*($A9='Beregning - Til fots ny'!$P$94)</f>
        <v>0</v>
      </c>
      <c r="AB9">
        <f>bef13over!AB9*($A9='Beregning - Til fots ny'!$P$94)</f>
        <v>0</v>
      </c>
      <c r="AC9">
        <f>bef13over!AC9*($A9='Beregning - Til fots ny'!$P$94)</f>
        <v>0</v>
      </c>
      <c r="AD9">
        <f>bef13over!AD9*($A9='Beregning - Til fots ny'!$P$94)</f>
        <v>0</v>
      </c>
    </row>
    <row r="10" spans="1:33">
      <c r="A10">
        <v>119</v>
      </c>
      <c r="B10">
        <f>bef13over!B10*($A10='Beregning - Til fots ny'!$P$94)</f>
        <v>0</v>
      </c>
      <c r="C10">
        <f>bef13over!C10*($A10='Beregning - Til fots ny'!$P$94)</f>
        <v>0</v>
      </c>
      <c r="D10">
        <f>bef13over!D10*($A10='Beregning - Til fots ny'!$P$94)</f>
        <v>0</v>
      </c>
      <c r="E10">
        <f>bef13over!E10*($A10='Beregning - Til fots ny'!$P$94)</f>
        <v>0</v>
      </c>
      <c r="F10">
        <f>bef13over!F10*($A10='Beregning - Til fots ny'!$P$94)</f>
        <v>0</v>
      </c>
      <c r="G10">
        <f>bef13over!G10*($A10='Beregning - Til fots ny'!$P$94)</f>
        <v>0</v>
      </c>
      <c r="H10">
        <f>bef13over!H10*($A10='Beregning - Til fots ny'!$P$94)</f>
        <v>0</v>
      </c>
      <c r="I10">
        <f>bef13over!I10*($A10='Beregning - Til fots ny'!$P$94)</f>
        <v>0</v>
      </c>
      <c r="J10">
        <f>bef13over!J10*($A10='Beregning - Til fots ny'!$P$94)</f>
        <v>0</v>
      </c>
      <c r="K10">
        <f>bef13over!K10*($A10='Beregning - Til fots ny'!$P$94)</f>
        <v>0</v>
      </c>
      <c r="L10">
        <f>bef13over!L10*($A10='Beregning - Til fots ny'!$P$94)</f>
        <v>0</v>
      </c>
      <c r="M10">
        <f>bef13over!M10*($A10='Beregning - Til fots ny'!$P$94)</f>
        <v>0</v>
      </c>
      <c r="N10">
        <f>bef13over!N10*($A10='Beregning - Til fots ny'!$P$94)</f>
        <v>0</v>
      </c>
      <c r="O10">
        <f>bef13over!O10*($A10='Beregning - Til fots ny'!$P$94)</f>
        <v>0</v>
      </c>
      <c r="P10">
        <f>bef13over!P10*($A10='Beregning - Til fots ny'!$P$94)</f>
        <v>0</v>
      </c>
      <c r="Q10">
        <f>bef13over!Q10*($A10='Beregning - Til fots ny'!$P$94)</f>
        <v>0</v>
      </c>
      <c r="R10">
        <f>bef13over!R10*($A10='Beregning - Til fots ny'!$P$94)</f>
        <v>0</v>
      </c>
      <c r="S10">
        <f>bef13over!S10*($A10='Beregning - Til fots ny'!$P$94)</f>
        <v>0</v>
      </c>
      <c r="T10">
        <f>bef13over!T10*($A10='Beregning - Til fots ny'!$P$94)</f>
        <v>0</v>
      </c>
      <c r="U10">
        <f>bef13over!U10*($A10='Beregning - Til fots ny'!$P$94)</f>
        <v>0</v>
      </c>
      <c r="V10">
        <f>bef13over!V10*($A10='Beregning - Til fots ny'!$P$94)</f>
        <v>0</v>
      </c>
      <c r="W10">
        <f>bef13over!W10*($A10='Beregning - Til fots ny'!$P$94)</f>
        <v>0</v>
      </c>
      <c r="X10">
        <f>bef13over!X10*($A10='Beregning - Til fots ny'!$P$94)</f>
        <v>0</v>
      </c>
      <c r="Y10">
        <f>bef13over!Y10*($A10='Beregning - Til fots ny'!$P$94)</f>
        <v>0</v>
      </c>
      <c r="Z10">
        <f>bef13over!Z10*($A10='Beregning - Til fots ny'!$P$94)</f>
        <v>0</v>
      </c>
      <c r="AA10">
        <f>bef13over!AA10*($A10='Beregning - Til fots ny'!$P$94)</f>
        <v>0</v>
      </c>
      <c r="AB10">
        <f>bef13over!AB10*($A10='Beregning - Til fots ny'!$P$94)</f>
        <v>0</v>
      </c>
      <c r="AC10">
        <f>bef13over!AC10*($A10='Beregning - Til fots ny'!$P$94)</f>
        <v>0</v>
      </c>
      <c r="AD10">
        <f>bef13over!AD10*($A10='Beregning - Til fots ny'!$P$94)</f>
        <v>0</v>
      </c>
    </row>
    <row r="11" spans="1:33">
      <c r="A11">
        <v>121</v>
      </c>
      <c r="B11">
        <f>bef13over!B11*($A11='Beregning - Til fots ny'!$P$94)</f>
        <v>0</v>
      </c>
      <c r="C11">
        <f>bef13over!C11*($A11='Beregning - Til fots ny'!$P$94)</f>
        <v>0</v>
      </c>
      <c r="D11">
        <f>bef13over!D11*($A11='Beregning - Til fots ny'!$P$94)</f>
        <v>0</v>
      </c>
      <c r="E11">
        <f>bef13over!E11*($A11='Beregning - Til fots ny'!$P$94)</f>
        <v>0</v>
      </c>
      <c r="F11">
        <f>bef13over!F11*($A11='Beregning - Til fots ny'!$P$94)</f>
        <v>0</v>
      </c>
      <c r="G11">
        <f>bef13over!G11*($A11='Beregning - Til fots ny'!$P$94)</f>
        <v>0</v>
      </c>
      <c r="H11">
        <f>bef13over!H11*($A11='Beregning - Til fots ny'!$P$94)</f>
        <v>0</v>
      </c>
      <c r="I11">
        <f>bef13over!I11*($A11='Beregning - Til fots ny'!$P$94)</f>
        <v>0</v>
      </c>
      <c r="J11">
        <f>bef13over!J11*($A11='Beregning - Til fots ny'!$P$94)</f>
        <v>0</v>
      </c>
      <c r="K11">
        <f>bef13over!K11*($A11='Beregning - Til fots ny'!$P$94)</f>
        <v>0</v>
      </c>
      <c r="L11">
        <f>bef13over!L11*($A11='Beregning - Til fots ny'!$P$94)</f>
        <v>0</v>
      </c>
      <c r="M11">
        <f>bef13over!M11*($A11='Beregning - Til fots ny'!$P$94)</f>
        <v>0</v>
      </c>
      <c r="N11">
        <f>bef13over!N11*($A11='Beregning - Til fots ny'!$P$94)</f>
        <v>0</v>
      </c>
      <c r="O11">
        <f>bef13over!O11*($A11='Beregning - Til fots ny'!$P$94)</f>
        <v>0</v>
      </c>
      <c r="P11">
        <f>bef13over!P11*($A11='Beregning - Til fots ny'!$P$94)</f>
        <v>0</v>
      </c>
      <c r="Q11">
        <f>bef13over!Q11*($A11='Beregning - Til fots ny'!$P$94)</f>
        <v>0</v>
      </c>
      <c r="R11">
        <f>bef13over!R11*($A11='Beregning - Til fots ny'!$P$94)</f>
        <v>0</v>
      </c>
      <c r="S11">
        <f>bef13over!S11*($A11='Beregning - Til fots ny'!$P$94)</f>
        <v>0</v>
      </c>
      <c r="T11">
        <f>bef13over!T11*($A11='Beregning - Til fots ny'!$P$94)</f>
        <v>0</v>
      </c>
      <c r="U11">
        <f>bef13over!U11*($A11='Beregning - Til fots ny'!$P$94)</f>
        <v>0</v>
      </c>
      <c r="V11">
        <f>bef13over!V11*($A11='Beregning - Til fots ny'!$P$94)</f>
        <v>0</v>
      </c>
      <c r="W11">
        <f>bef13over!W11*($A11='Beregning - Til fots ny'!$P$94)</f>
        <v>0</v>
      </c>
      <c r="X11">
        <f>bef13over!X11*($A11='Beregning - Til fots ny'!$P$94)</f>
        <v>0</v>
      </c>
      <c r="Y11">
        <f>bef13over!Y11*($A11='Beregning - Til fots ny'!$P$94)</f>
        <v>0</v>
      </c>
      <c r="Z11">
        <f>bef13over!Z11*($A11='Beregning - Til fots ny'!$P$94)</f>
        <v>0</v>
      </c>
      <c r="AA11">
        <f>bef13over!AA11*($A11='Beregning - Til fots ny'!$P$94)</f>
        <v>0</v>
      </c>
      <c r="AB11">
        <f>bef13over!AB11*($A11='Beregning - Til fots ny'!$P$94)</f>
        <v>0</v>
      </c>
      <c r="AC11">
        <f>bef13over!AC11*($A11='Beregning - Til fots ny'!$P$94)</f>
        <v>0</v>
      </c>
      <c r="AD11">
        <f>bef13over!AD11*($A11='Beregning - Til fots ny'!$P$94)</f>
        <v>0</v>
      </c>
    </row>
    <row r="12" spans="1:33">
      <c r="A12">
        <v>122</v>
      </c>
      <c r="B12">
        <f>bef13over!B12*($A12='Beregning - Til fots ny'!$P$94)</f>
        <v>0</v>
      </c>
      <c r="C12">
        <f>bef13over!C12*($A12='Beregning - Til fots ny'!$P$94)</f>
        <v>0</v>
      </c>
      <c r="D12">
        <f>bef13over!D12*($A12='Beregning - Til fots ny'!$P$94)</f>
        <v>0</v>
      </c>
      <c r="E12">
        <f>bef13over!E12*($A12='Beregning - Til fots ny'!$P$94)</f>
        <v>0</v>
      </c>
      <c r="F12">
        <f>bef13over!F12*($A12='Beregning - Til fots ny'!$P$94)</f>
        <v>0</v>
      </c>
      <c r="G12">
        <f>bef13over!G12*($A12='Beregning - Til fots ny'!$P$94)</f>
        <v>0</v>
      </c>
      <c r="H12">
        <f>bef13over!H12*($A12='Beregning - Til fots ny'!$P$94)</f>
        <v>0</v>
      </c>
      <c r="I12">
        <f>bef13over!I12*($A12='Beregning - Til fots ny'!$P$94)</f>
        <v>0</v>
      </c>
      <c r="J12">
        <f>bef13over!J12*($A12='Beregning - Til fots ny'!$P$94)</f>
        <v>0</v>
      </c>
      <c r="K12">
        <f>bef13over!K12*($A12='Beregning - Til fots ny'!$P$94)</f>
        <v>0</v>
      </c>
      <c r="L12">
        <f>bef13over!L12*($A12='Beregning - Til fots ny'!$P$94)</f>
        <v>0</v>
      </c>
      <c r="M12">
        <f>bef13over!M12*($A12='Beregning - Til fots ny'!$P$94)</f>
        <v>0</v>
      </c>
      <c r="N12">
        <f>bef13over!N12*($A12='Beregning - Til fots ny'!$P$94)</f>
        <v>0</v>
      </c>
      <c r="O12">
        <f>bef13over!O12*($A12='Beregning - Til fots ny'!$P$94)</f>
        <v>0</v>
      </c>
      <c r="P12">
        <f>bef13over!P12*($A12='Beregning - Til fots ny'!$P$94)</f>
        <v>0</v>
      </c>
      <c r="Q12">
        <f>bef13over!Q12*($A12='Beregning - Til fots ny'!$P$94)</f>
        <v>0</v>
      </c>
      <c r="R12">
        <f>bef13over!R12*($A12='Beregning - Til fots ny'!$P$94)</f>
        <v>0</v>
      </c>
      <c r="S12">
        <f>bef13over!S12*($A12='Beregning - Til fots ny'!$P$94)</f>
        <v>0</v>
      </c>
      <c r="T12">
        <f>bef13over!T12*($A12='Beregning - Til fots ny'!$P$94)</f>
        <v>0</v>
      </c>
      <c r="U12">
        <f>bef13over!U12*($A12='Beregning - Til fots ny'!$P$94)</f>
        <v>0</v>
      </c>
      <c r="V12">
        <f>bef13over!V12*($A12='Beregning - Til fots ny'!$P$94)</f>
        <v>0</v>
      </c>
      <c r="W12">
        <f>bef13over!W12*($A12='Beregning - Til fots ny'!$P$94)</f>
        <v>0</v>
      </c>
      <c r="X12">
        <f>bef13over!X12*($A12='Beregning - Til fots ny'!$P$94)</f>
        <v>0</v>
      </c>
      <c r="Y12">
        <f>bef13over!Y12*($A12='Beregning - Til fots ny'!$P$94)</f>
        <v>0</v>
      </c>
      <c r="Z12">
        <f>bef13over!Z12*($A12='Beregning - Til fots ny'!$P$94)</f>
        <v>0</v>
      </c>
      <c r="AA12">
        <f>bef13over!AA12*($A12='Beregning - Til fots ny'!$P$94)</f>
        <v>0</v>
      </c>
      <c r="AB12">
        <f>bef13over!AB12*($A12='Beregning - Til fots ny'!$P$94)</f>
        <v>0</v>
      </c>
      <c r="AC12">
        <f>bef13over!AC12*($A12='Beregning - Til fots ny'!$P$94)</f>
        <v>0</v>
      </c>
      <c r="AD12">
        <f>bef13over!AD12*($A12='Beregning - Til fots ny'!$P$94)</f>
        <v>0</v>
      </c>
    </row>
    <row r="13" spans="1:33">
      <c r="A13">
        <v>123</v>
      </c>
      <c r="B13">
        <f>bef13over!B13*($A13='Beregning - Til fots ny'!$P$94)</f>
        <v>0</v>
      </c>
      <c r="C13">
        <f>bef13over!C13*($A13='Beregning - Til fots ny'!$P$94)</f>
        <v>0</v>
      </c>
      <c r="D13">
        <f>bef13over!D13*($A13='Beregning - Til fots ny'!$P$94)</f>
        <v>0</v>
      </c>
      <c r="E13">
        <f>bef13over!E13*($A13='Beregning - Til fots ny'!$P$94)</f>
        <v>0</v>
      </c>
      <c r="F13">
        <f>bef13over!F13*($A13='Beregning - Til fots ny'!$P$94)</f>
        <v>0</v>
      </c>
      <c r="G13">
        <f>bef13over!G13*($A13='Beregning - Til fots ny'!$P$94)</f>
        <v>0</v>
      </c>
      <c r="H13">
        <f>bef13over!H13*($A13='Beregning - Til fots ny'!$P$94)</f>
        <v>0</v>
      </c>
      <c r="I13">
        <f>bef13over!I13*($A13='Beregning - Til fots ny'!$P$94)</f>
        <v>0</v>
      </c>
      <c r="J13">
        <f>bef13over!J13*($A13='Beregning - Til fots ny'!$P$94)</f>
        <v>0</v>
      </c>
      <c r="K13">
        <f>bef13over!K13*($A13='Beregning - Til fots ny'!$P$94)</f>
        <v>0</v>
      </c>
      <c r="L13">
        <f>bef13over!L13*($A13='Beregning - Til fots ny'!$P$94)</f>
        <v>0</v>
      </c>
      <c r="M13">
        <f>bef13over!M13*($A13='Beregning - Til fots ny'!$P$94)</f>
        <v>0</v>
      </c>
      <c r="N13">
        <f>bef13over!N13*($A13='Beregning - Til fots ny'!$P$94)</f>
        <v>0</v>
      </c>
      <c r="O13">
        <f>bef13over!O13*($A13='Beregning - Til fots ny'!$P$94)</f>
        <v>0</v>
      </c>
      <c r="P13">
        <f>bef13over!P13*($A13='Beregning - Til fots ny'!$P$94)</f>
        <v>0</v>
      </c>
      <c r="Q13">
        <f>bef13over!Q13*($A13='Beregning - Til fots ny'!$P$94)</f>
        <v>0</v>
      </c>
      <c r="R13">
        <f>bef13over!R13*($A13='Beregning - Til fots ny'!$P$94)</f>
        <v>0</v>
      </c>
      <c r="S13">
        <f>bef13over!S13*($A13='Beregning - Til fots ny'!$P$94)</f>
        <v>0</v>
      </c>
      <c r="T13">
        <f>bef13over!T13*($A13='Beregning - Til fots ny'!$P$94)</f>
        <v>0</v>
      </c>
      <c r="U13">
        <f>bef13over!U13*($A13='Beregning - Til fots ny'!$P$94)</f>
        <v>0</v>
      </c>
      <c r="V13">
        <f>bef13over!V13*($A13='Beregning - Til fots ny'!$P$94)</f>
        <v>0</v>
      </c>
      <c r="W13">
        <f>bef13over!W13*($A13='Beregning - Til fots ny'!$P$94)</f>
        <v>0</v>
      </c>
      <c r="X13">
        <f>bef13over!X13*($A13='Beregning - Til fots ny'!$P$94)</f>
        <v>0</v>
      </c>
      <c r="Y13">
        <f>bef13over!Y13*($A13='Beregning - Til fots ny'!$P$94)</f>
        <v>0</v>
      </c>
      <c r="Z13">
        <f>bef13over!Z13*($A13='Beregning - Til fots ny'!$P$94)</f>
        <v>0</v>
      </c>
      <c r="AA13">
        <f>bef13over!AA13*($A13='Beregning - Til fots ny'!$P$94)</f>
        <v>0</v>
      </c>
      <c r="AB13">
        <f>bef13over!AB13*($A13='Beregning - Til fots ny'!$P$94)</f>
        <v>0</v>
      </c>
      <c r="AC13">
        <f>bef13over!AC13*($A13='Beregning - Til fots ny'!$P$94)</f>
        <v>0</v>
      </c>
      <c r="AD13">
        <f>bef13over!AD13*($A13='Beregning - Til fots ny'!$P$94)</f>
        <v>0</v>
      </c>
    </row>
    <row r="14" spans="1:33">
      <c r="A14">
        <v>124</v>
      </c>
      <c r="B14">
        <f>bef13over!B14*($A14='Beregning - Til fots ny'!$P$94)</f>
        <v>0</v>
      </c>
      <c r="C14">
        <f>bef13over!C14*($A14='Beregning - Til fots ny'!$P$94)</f>
        <v>0</v>
      </c>
      <c r="D14">
        <f>bef13over!D14*($A14='Beregning - Til fots ny'!$P$94)</f>
        <v>0</v>
      </c>
      <c r="E14">
        <f>bef13over!E14*($A14='Beregning - Til fots ny'!$P$94)</f>
        <v>0</v>
      </c>
      <c r="F14">
        <f>bef13over!F14*($A14='Beregning - Til fots ny'!$P$94)</f>
        <v>0</v>
      </c>
      <c r="G14">
        <f>bef13over!G14*($A14='Beregning - Til fots ny'!$P$94)</f>
        <v>0</v>
      </c>
      <c r="H14">
        <f>bef13over!H14*($A14='Beregning - Til fots ny'!$P$94)</f>
        <v>0</v>
      </c>
      <c r="I14">
        <f>bef13over!I14*($A14='Beregning - Til fots ny'!$P$94)</f>
        <v>0</v>
      </c>
      <c r="J14">
        <f>bef13over!J14*($A14='Beregning - Til fots ny'!$P$94)</f>
        <v>0</v>
      </c>
      <c r="K14">
        <f>bef13over!K14*($A14='Beregning - Til fots ny'!$P$94)</f>
        <v>0</v>
      </c>
      <c r="L14">
        <f>bef13over!L14*($A14='Beregning - Til fots ny'!$P$94)</f>
        <v>0</v>
      </c>
      <c r="M14">
        <f>bef13over!M14*($A14='Beregning - Til fots ny'!$P$94)</f>
        <v>0</v>
      </c>
      <c r="N14">
        <f>bef13over!N14*($A14='Beregning - Til fots ny'!$P$94)</f>
        <v>0</v>
      </c>
      <c r="O14">
        <f>bef13over!O14*($A14='Beregning - Til fots ny'!$P$94)</f>
        <v>0</v>
      </c>
      <c r="P14">
        <f>bef13over!P14*($A14='Beregning - Til fots ny'!$P$94)</f>
        <v>0</v>
      </c>
      <c r="Q14">
        <f>bef13over!Q14*($A14='Beregning - Til fots ny'!$P$94)</f>
        <v>0</v>
      </c>
      <c r="R14">
        <f>bef13over!R14*($A14='Beregning - Til fots ny'!$P$94)</f>
        <v>0</v>
      </c>
      <c r="S14">
        <f>bef13over!S14*($A14='Beregning - Til fots ny'!$P$94)</f>
        <v>0</v>
      </c>
      <c r="T14">
        <f>bef13over!T14*($A14='Beregning - Til fots ny'!$P$94)</f>
        <v>0</v>
      </c>
      <c r="U14">
        <f>bef13over!U14*($A14='Beregning - Til fots ny'!$P$94)</f>
        <v>0</v>
      </c>
      <c r="V14">
        <f>bef13over!V14*($A14='Beregning - Til fots ny'!$P$94)</f>
        <v>0</v>
      </c>
      <c r="W14">
        <f>bef13over!W14*($A14='Beregning - Til fots ny'!$P$94)</f>
        <v>0</v>
      </c>
      <c r="X14">
        <f>bef13over!X14*($A14='Beregning - Til fots ny'!$P$94)</f>
        <v>0</v>
      </c>
      <c r="Y14">
        <f>bef13over!Y14*($A14='Beregning - Til fots ny'!$P$94)</f>
        <v>0</v>
      </c>
      <c r="Z14">
        <f>bef13over!Z14*($A14='Beregning - Til fots ny'!$P$94)</f>
        <v>0</v>
      </c>
      <c r="AA14">
        <f>bef13over!AA14*($A14='Beregning - Til fots ny'!$P$94)</f>
        <v>0</v>
      </c>
      <c r="AB14">
        <f>bef13over!AB14*($A14='Beregning - Til fots ny'!$P$94)</f>
        <v>0</v>
      </c>
      <c r="AC14">
        <f>bef13over!AC14*($A14='Beregning - Til fots ny'!$P$94)</f>
        <v>0</v>
      </c>
      <c r="AD14">
        <f>bef13over!AD14*($A14='Beregning - Til fots ny'!$P$94)</f>
        <v>0</v>
      </c>
    </row>
    <row r="15" spans="1:33">
      <c r="A15">
        <v>125</v>
      </c>
      <c r="B15">
        <f>bef13over!B15*($A15='Beregning - Til fots ny'!$P$94)</f>
        <v>0</v>
      </c>
      <c r="C15">
        <f>bef13over!C15*($A15='Beregning - Til fots ny'!$P$94)</f>
        <v>0</v>
      </c>
      <c r="D15">
        <f>bef13over!D15*($A15='Beregning - Til fots ny'!$P$94)</f>
        <v>0</v>
      </c>
      <c r="E15">
        <f>bef13over!E15*($A15='Beregning - Til fots ny'!$P$94)</f>
        <v>0</v>
      </c>
      <c r="F15">
        <f>bef13over!F15*($A15='Beregning - Til fots ny'!$P$94)</f>
        <v>0</v>
      </c>
      <c r="G15">
        <f>bef13over!G15*($A15='Beregning - Til fots ny'!$P$94)</f>
        <v>0</v>
      </c>
      <c r="H15">
        <f>bef13over!H15*($A15='Beregning - Til fots ny'!$P$94)</f>
        <v>0</v>
      </c>
      <c r="I15">
        <f>bef13over!I15*($A15='Beregning - Til fots ny'!$P$94)</f>
        <v>0</v>
      </c>
      <c r="J15">
        <f>bef13over!J15*($A15='Beregning - Til fots ny'!$P$94)</f>
        <v>0</v>
      </c>
      <c r="K15">
        <f>bef13over!K15*($A15='Beregning - Til fots ny'!$P$94)</f>
        <v>0</v>
      </c>
      <c r="L15">
        <f>bef13over!L15*($A15='Beregning - Til fots ny'!$P$94)</f>
        <v>0</v>
      </c>
      <c r="M15">
        <f>bef13over!M15*($A15='Beregning - Til fots ny'!$P$94)</f>
        <v>0</v>
      </c>
      <c r="N15">
        <f>bef13over!N15*($A15='Beregning - Til fots ny'!$P$94)</f>
        <v>0</v>
      </c>
      <c r="O15">
        <f>bef13over!O15*($A15='Beregning - Til fots ny'!$P$94)</f>
        <v>0</v>
      </c>
      <c r="P15">
        <f>bef13over!P15*($A15='Beregning - Til fots ny'!$P$94)</f>
        <v>0</v>
      </c>
      <c r="Q15">
        <f>bef13over!Q15*($A15='Beregning - Til fots ny'!$P$94)</f>
        <v>0</v>
      </c>
      <c r="R15">
        <f>bef13over!R15*($A15='Beregning - Til fots ny'!$P$94)</f>
        <v>0</v>
      </c>
      <c r="S15">
        <f>bef13over!S15*($A15='Beregning - Til fots ny'!$P$94)</f>
        <v>0</v>
      </c>
      <c r="T15">
        <f>bef13over!T15*($A15='Beregning - Til fots ny'!$P$94)</f>
        <v>0</v>
      </c>
      <c r="U15">
        <f>bef13over!U15*($A15='Beregning - Til fots ny'!$P$94)</f>
        <v>0</v>
      </c>
      <c r="V15">
        <f>bef13over!V15*($A15='Beregning - Til fots ny'!$P$94)</f>
        <v>0</v>
      </c>
      <c r="W15">
        <f>bef13over!W15*($A15='Beregning - Til fots ny'!$P$94)</f>
        <v>0</v>
      </c>
      <c r="X15">
        <f>bef13over!X15*($A15='Beregning - Til fots ny'!$P$94)</f>
        <v>0</v>
      </c>
      <c r="Y15">
        <f>bef13over!Y15*($A15='Beregning - Til fots ny'!$P$94)</f>
        <v>0</v>
      </c>
      <c r="Z15">
        <f>bef13over!Z15*($A15='Beregning - Til fots ny'!$P$94)</f>
        <v>0</v>
      </c>
      <c r="AA15">
        <f>bef13over!AA15*($A15='Beregning - Til fots ny'!$P$94)</f>
        <v>0</v>
      </c>
      <c r="AB15">
        <f>bef13over!AB15*($A15='Beregning - Til fots ny'!$P$94)</f>
        <v>0</v>
      </c>
      <c r="AC15">
        <f>bef13over!AC15*($A15='Beregning - Til fots ny'!$P$94)</f>
        <v>0</v>
      </c>
      <c r="AD15">
        <f>bef13over!AD15*($A15='Beregning - Til fots ny'!$P$94)</f>
        <v>0</v>
      </c>
    </row>
    <row r="16" spans="1:33">
      <c r="A16">
        <v>127</v>
      </c>
      <c r="B16">
        <f>bef13over!B16*($A16='Beregning - Til fots ny'!$P$94)</f>
        <v>0</v>
      </c>
      <c r="C16">
        <f>bef13over!C16*($A16='Beregning - Til fots ny'!$P$94)</f>
        <v>0</v>
      </c>
      <c r="D16">
        <f>bef13over!D16*($A16='Beregning - Til fots ny'!$P$94)</f>
        <v>0</v>
      </c>
      <c r="E16">
        <f>bef13over!E16*($A16='Beregning - Til fots ny'!$P$94)</f>
        <v>0</v>
      </c>
      <c r="F16">
        <f>bef13over!F16*($A16='Beregning - Til fots ny'!$P$94)</f>
        <v>0</v>
      </c>
      <c r="G16">
        <f>bef13over!G16*($A16='Beregning - Til fots ny'!$P$94)</f>
        <v>0</v>
      </c>
      <c r="H16">
        <f>bef13over!H16*($A16='Beregning - Til fots ny'!$P$94)</f>
        <v>0</v>
      </c>
      <c r="I16">
        <f>bef13over!I16*($A16='Beregning - Til fots ny'!$P$94)</f>
        <v>0</v>
      </c>
      <c r="J16">
        <f>bef13over!J16*($A16='Beregning - Til fots ny'!$P$94)</f>
        <v>0</v>
      </c>
      <c r="K16">
        <f>bef13over!K16*($A16='Beregning - Til fots ny'!$P$94)</f>
        <v>0</v>
      </c>
      <c r="L16">
        <f>bef13over!L16*($A16='Beregning - Til fots ny'!$P$94)</f>
        <v>0</v>
      </c>
      <c r="M16">
        <f>bef13over!M16*($A16='Beregning - Til fots ny'!$P$94)</f>
        <v>0</v>
      </c>
      <c r="N16">
        <f>bef13over!N16*($A16='Beregning - Til fots ny'!$P$94)</f>
        <v>0</v>
      </c>
      <c r="O16">
        <f>bef13over!O16*($A16='Beregning - Til fots ny'!$P$94)</f>
        <v>0</v>
      </c>
      <c r="P16">
        <f>bef13over!P16*($A16='Beregning - Til fots ny'!$P$94)</f>
        <v>0</v>
      </c>
      <c r="Q16">
        <f>bef13over!Q16*($A16='Beregning - Til fots ny'!$P$94)</f>
        <v>0</v>
      </c>
      <c r="R16">
        <f>bef13over!R16*($A16='Beregning - Til fots ny'!$P$94)</f>
        <v>0</v>
      </c>
      <c r="S16">
        <f>bef13over!S16*($A16='Beregning - Til fots ny'!$P$94)</f>
        <v>0</v>
      </c>
      <c r="T16">
        <f>bef13over!T16*($A16='Beregning - Til fots ny'!$P$94)</f>
        <v>0</v>
      </c>
      <c r="U16">
        <f>bef13over!U16*($A16='Beregning - Til fots ny'!$P$94)</f>
        <v>0</v>
      </c>
      <c r="V16">
        <f>bef13over!V16*($A16='Beregning - Til fots ny'!$P$94)</f>
        <v>0</v>
      </c>
      <c r="W16">
        <f>bef13over!W16*($A16='Beregning - Til fots ny'!$P$94)</f>
        <v>0</v>
      </c>
      <c r="X16">
        <f>bef13over!X16*($A16='Beregning - Til fots ny'!$P$94)</f>
        <v>0</v>
      </c>
      <c r="Y16">
        <f>bef13over!Y16*($A16='Beregning - Til fots ny'!$P$94)</f>
        <v>0</v>
      </c>
      <c r="Z16">
        <f>bef13over!Z16*($A16='Beregning - Til fots ny'!$P$94)</f>
        <v>0</v>
      </c>
      <c r="AA16">
        <f>bef13over!AA16*($A16='Beregning - Til fots ny'!$P$94)</f>
        <v>0</v>
      </c>
      <c r="AB16">
        <f>bef13over!AB16*($A16='Beregning - Til fots ny'!$P$94)</f>
        <v>0</v>
      </c>
      <c r="AC16">
        <f>bef13over!AC16*($A16='Beregning - Til fots ny'!$P$94)</f>
        <v>0</v>
      </c>
      <c r="AD16">
        <f>bef13over!AD16*($A16='Beregning - Til fots ny'!$P$94)</f>
        <v>0</v>
      </c>
    </row>
    <row r="17" spans="1:30">
      <c r="A17">
        <v>128</v>
      </c>
      <c r="B17">
        <f>bef13over!B17*($A17='Beregning - Til fots ny'!$P$94)</f>
        <v>0</v>
      </c>
      <c r="C17">
        <f>bef13over!C17*($A17='Beregning - Til fots ny'!$P$94)</f>
        <v>0</v>
      </c>
      <c r="D17">
        <f>bef13over!D17*($A17='Beregning - Til fots ny'!$P$94)</f>
        <v>0</v>
      </c>
      <c r="E17">
        <f>bef13over!E17*($A17='Beregning - Til fots ny'!$P$94)</f>
        <v>0</v>
      </c>
      <c r="F17">
        <f>bef13over!F17*($A17='Beregning - Til fots ny'!$P$94)</f>
        <v>0</v>
      </c>
      <c r="G17">
        <f>bef13over!G17*($A17='Beregning - Til fots ny'!$P$94)</f>
        <v>0</v>
      </c>
      <c r="H17">
        <f>bef13over!H17*($A17='Beregning - Til fots ny'!$P$94)</f>
        <v>0</v>
      </c>
      <c r="I17">
        <f>bef13over!I17*($A17='Beregning - Til fots ny'!$P$94)</f>
        <v>0</v>
      </c>
      <c r="J17">
        <f>bef13over!J17*($A17='Beregning - Til fots ny'!$P$94)</f>
        <v>0</v>
      </c>
      <c r="K17">
        <f>bef13over!K17*($A17='Beregning - Til fots ny'!$P$94)</f>
        <v>0</v>
      </c>
      <c r="L17">
        <f>bef13over!L17*($A17='Beregning - Til fots ny'!$P$94)</f>
        <v>0</v>
      </c>
      <c r="M17">
        <f>bef13over!M17*($A17='Beregning - Til fots ny'!$P$94)</f>
        <v>0</v>
      </c>
      <c r="N17">
        <f>bef13over!N17*($A17='Beregning - Til fots ny'!$P$94)</f>
        <v>0</v>
      </c>
      <c r="O17">
        <f>bef13over!O17*($A17='Beregning - Til fots ny'!$P$94)</f>
        <v>0</v>
      </c>
      <c r="P17">
        <f>bef13over!P17*($A17='Beregning - Til fots ny'!$P$94)</f>
        <v>0</v>
      </c>
      <c r="Q17">
        <f>bef13over!Q17*($A17='Beregning - Til fots ny'!$P$94)</f>
        <v>0</v>
      </c>
      <c r="R17">
        <f>bef13over!R17*($A17='Beregning - Til fots ny'!$P$94)</f>
        <v>0</v>
      </c>
      <c r="S17">
        <f>bef13over!S17*($A17='Beregning - Til fots ny'!$P$94)</f>
        <v>0</v>
      </c>
      <c r="T17">
        <f>bef13over!T17*($A17='Beregning - Til fots ny'!$P$94)</f>
        <v>0</v>
      </c>
      <c r="U17">
        <f>bef13over!U17*($A17='Beregning - Til fots ny'!$P$94)</f>
        <v>0</v>
      </c>
      <c r="V17">
        <f>bef13over!V17*($A17='Beregning - Til fots ny'!$P$94)</f>
        <v>0</v>
      </c>
      <c r="W17">
        <f>bef13over!W17*($A17='Beregning - Til fots ny'!$P$94)</f>
        <v>0</v>
      </c>
      <c r="X17">
        <f>bef13over!X17*($A17='Beregning - Til fots ny'!$P$94)</f>
        <v>0</v>
      </c>
      <c r="Y17">
        <f>bef13over!Y17*($A17='Beregning - Til fots ny'!$P$94)</f>
        <v>0</v>
      </c>
      <c r="Z17">
        <f>bef13over!Z17*($A17='Beregning - Til fots ny'!$P$94)</f>
        <v>0</v>
      </c>
      <c r="AA17">
        <f>bef13over!AA17*($A17='Beregning - Til fots ny'!$P$94)</f>
        <v>0</v>
      </c>
      <c r="AB17">
        <f>bef13over!AB17*($A17='Beregning - Til fots ny'!$P$94)</f>
        <v>0</v>
      </c>
      <c r="AC17">
        <f>bef13over!AC17*($A17='Beregning - Til fots ny'!$P$94)</f>
        <v>0</v>
      </c>
      <c r="AD17">
        <f>bef13over!AD17*($A17='Beregning - Til fots ny'!$P$94)</f>
        <v>0</v>
      </c>
    </row>
    <row r="18" spans="1:30">
      <c r="A18">
        <v>135</v>
      </c>
      <c r="B18">
        <f>bef13over!B18*($A18='Beregning - Til fots ny'!$P$94)</f>
        <v>0</v>
      </c>
      <c r="C18">
        <f>bef13over!C18*($A18='Beregning - Til fots ny'!$P$94)</f>
        <v>0</v>
      </c>
      <c r="D18">
        <f>bef13over!D18*($A18='Beregning - Til fots ny'!$P$94)</f>
        <v>0</v>
      </c>
      <c r="E18">
        <f>bef13over!E18*($A18='Beregning - Til fots ny'!$P$94)</f>
        <v>0</v>
      </c>
      <c r="F18">
        <f>bef13over!F18*($A18='Beregning - Til fots ny'!$P$94)</f>
        <v>0</v>
      </c>
      <c r="G18">
        <f>bef13over!G18*($A18='Beregning - Til fots ny'!$P$94)</f>
        <v>0</v>
      </c>
      <c r="H18">
        <f>bef13over!H18*($A18='Beregning - Til fots ny'!$P$94)</f>
        <v>0</v>
      </c>
      <c r="I18">
        <f>bef13over!I18*($A18='Beregning - Til fots ny'!$P$94)</f>
        <v>0</v>
      </c>
      <c r="J18">
        <f>bef13over!J18*($A18='Beregning - Til fots ny'!$P$94)</f>
        <v>0</v>
      </c>
      <c r="K18">
        <f>bef13over!K18*($A18='Beregning - Til fots ny'!$P$94)</f>
        <v>0</v>
      </c>
      <c r="L18">
        <f>bef13over!L18*($A18='Beregning - Til fots ny'!$P$94)</f>
        <v>0</v>
      </c>
      <c r="M18">
        <f>bef13over!M18*($A18='Beregning - Til fots ny'!$P$94)</f>
        <v>0</v>
      </c>
      <c r="N18">
        <f>bef13over!N18*($A18='Beregning - Til fots ny'!$P$94)</f>
        <v>0</v>
      </c>
      <c r="O18">
        <f>bef13over!O18*($A18='Beregning - Til fots ny'!$P$94)</f>
        <v>0</v>
      </c>
      <c r="P18">
        <f>bef13over!P18*($A18='Beregning - Til fots ny'!$P$94)</f>
        <v>0</v>
      </c>
      <c r="Q18">
        <f>bef13over!Q18*($A18='Beregning - Til fots ny'!$P$94)</f>
        <v>0</v>
      </c>
      <c r="R18">
        <f>bef13over!R18*($A18='Beregning - Til fots ny'!$P$94)</f>
        <v>0</v>
      </c>
      <c r="S18">
        <f>bef13over!S18*($A18='Beregning - Til fots ny'!$P$94)</f>
        <v>0</v>
      </c>
      <c r="T18">
        <f>bef13over!T18*($A18='Beregning - Til fots ny'!$P$94)</f>
        <v>0</v>
      </c>
      <c r="U18">
        <f>bef13over!U18*($A18='Beregning - Til fots ny'!$P$94)</f>
        <v>0</v>
      </c>
      <c r="V18">
        <f>bef13over!V18*($A18='Beregning - Til fots ny'!$P$94)</f>
        <v>0</v>
      </c>
      <c r="W18">
        <f>bef13over!W18*($A18='Beregning - Til fots ny'!$P$94)</f>
        <v>0</v>
      </c>
      <c r="X18">
        <f>bef13over!X18*($A18='Beregning - Til fots ny'!$P$94)</f>
        <v>0</v>
      </c>
      <c r="Y18">
        <f>bef13over!Y18*($A18='Beregning - Til fots ny'!$P$94)</f>
        <v>0</v>
      </c>
      <c r="Z18">
        <f>bef13over!Z18*($A18='Beregning - Til fots ny'!$P$94)</f>
        <v>0</v>
      </c>
      <c r="AA18">
        <f>bef13over!AA18*($A18='Beregning - Til fots ny'!$P$94)</f>
        <v>0</v>
      </c>
      <c r="AB18">
        <f>bef13over!AB18*($A18='Beregning - Til fots ny'!$P$94)</f>
        <v>0</v>
      </c>
      <c r="AC18">
        <f>bef13over!AC18*($A18='Beregning - Til fots ny'!$P$94)</f>
        <v>0</v>
      </c>
      <c r="AD18">
        <f>bef13over!AD18*($A18='Beregning - Til fots ny'!$P$94)</f>
        <v>0</v>
      </c>
    </row>
    <row r="19" spans="1:30">
      <c r="A19">
        <v>136</v>
      </c>
      <c r="B19">
        <f>bef13over!B19*($A19='Beregning - Til fots ny'!$P$94)</f>
        <v>0</v>
      </c>
      <c r="C19">
        <f>bef13over!C19*($A19='Beregning - Til fots ny'!$P$94)</f>
        <v>0</v>
      </c>
      <c r="D19">
        <f>bef13over!D19*($A19='Beregning - Til fots ny'!$P$94)</f>
        <v>0</v>
      </c>
      <c r="E19">
        <f>bef13over!E19*($A19='Beregning - Til fots ny'!$P$94)</f>
        <v>0</v>
      </c>
      <c r="F19">
        <f>bef13over!F19*($A19='Beregning - Til fots ny'!$P$94)</f>
        <v>0</v>
      </c>
      <c r="G19">
        <f>bef13over!G19*($A19='Beregning - Til fots ny'!$P$94)</f>
        <v>0</v>
      </c>
      <c r="H19">
        <f>bef13over!H19*($A19='Beregning - Til fots ny'!$P$94)</f>
        <v>0</v>
      </c>
      <c r="I19">
        <f>bef13over!I19*($A19='Beregning - Til fots ny'!$P$94)</f>
        <v>0</v>
      </c>
      <c r="J19">
        <f>bef13over!J19*($A19='Beregning - Til fots ny'!$P$94)</f>
        <v>0</v>
      </c>
      <c r="K19">
        <f>bef13over!K19*($A19='Beregning - Til fots ny'!$P$94)</f>
        <v>0</v>
      </c>
      <c r="L19">
        <f>bef13over!L19*($A19='Beregning - Til fots ny'!$P$94)</f>
        <v>0</v>
      </c>
      <c r="M19">
        <f>bef13over!M19*($A19='Beregning - Til fots ny'!$P$94)</f>
        <v>0</v>
      </c>
      <c r="N19">
        <f>bef13over!N19*($A19='Beregning - Til fots ny'!$P$94)</f>
        <v>0</v>
      </c>
      <c r="O19">
        <f>bef13over!O19*($A19='Beregning - Til fots ny'!$P$94)</f>
        <v>0</v>
      </c>
      <c r="P19">
        <f>bef13over!P19*($A19='Beregning - Til fots ny'!$P$94)</f>
        <v>0</v>
      </c>
      <c r="Q19">
        <f>bef13over!Q19*($A19='Beregning - Til fots ny'!$P$94)</f>
        <v>0</v>
      </c>
      <c r="R19">
        <f>bef13over!R19*($A19='Beregning - Til fots ny'!$P$94)</f>
        <v>0</v>
      </c>
      <c r="S19">
        <f>bef13over!S19*($A19='Beregning - Til fots ny'!$P$94)</f>
        <v>0</v>
      </c>
      <c r="T19">
        <f>bef13over!T19*($A19='Beregning - Til fots ny'!$P$94)</f>
        <v>0</v>
      </c>
      <c r="U19">
        <f>bef13over!U19*($A19='Beregning - Til fots ny'!$P$94)</f>
        <v>0</v>
      </c>
      <c r="V19">
        <f>bef13over!V19*($A19='Beregning - Til fots ny'!$P$94)</f>
        <v>0</v>
      </c>
      <c r="W19">
        <f>bef13over!W19*($A19='Beregning - Til fots ny'!$P$94)</f>
        <v>0</v>
      </c>
      <c r="X19">
        <f>bef13over!X19*($A19='Beregning - Til fots ny'!$P$94)</f>
        <v>0</v>
      </c>
      <c r="Y19">
        <f>bef13over!Y19*($A19='Beregning - Til fots ny'!$P$94)</f>
        <v>0</v>
      </c>
      <c r="Z19">
        <f>bef13over!Z19*($A19='Beregning - Til fots ny'!$P$94)</f>
        <v>0</v>
      </c>
      <c r="AA19">
        <f>bef13over!AA19*($A19='Beregning - Til fots ny'!$P$94)</f>
        <v>0</v>
      </c>
      <c r="AB19">
        <f>bef13over!AB19*($A19='Beregning - Til fots ny'!$P$94)</f>
        <v>0</v>
      </c>
      <c r="AC19">
        <f>bef13over!AC19*($A19='Beregning - Til fots ny'!$P$94)</f>
        <v>0</v>
      </c>
      <c r="AD19">
        <f>bef13over!AD19*($A19='Beregning - Til fots ny'!$P$94)</f>
        <v>0</v>
      </c>
    </row>
    <row r="20" spans="1:30">
      <c r="A20">
        <v>137</v>
      </c>
      <c r="B20">
        <f>bef13over!B20*($A20='Beregning - Til fots ny'!$P$94)</f>
        <v>0</v>
      </c>
      <c r="C20">
        <f>bef13over!C20*($A20='Beregning - Til fots ny'!$P$94)</f>
        <v>0</v>
      </c>
      <c r="D20">
        <f>bef13over!D20*($A20='Beregning - Til fots ny'!$P$94)</f>
        <v>0</v>
      </c>
      <c r="E20">
        <f>bef13over!E20*($A20='Beregning - Til fots ny'!$P$94)</f>
        <v>0</v>
      </c>
      <c r="F20">
        <f>bef13over!F20*($A20='Beregning - Til fots ny'!$P$94)</f>
        <v>0</v>
      </c>
      <c r="G20">
        <f>bef13over!G20*($A20='Beregning - Til fots ny'!$P$94)</f>
        <v>0</v>
      </c>
      <c r="H20">
        <f>bef13over!H20*($A20='Beregning - Til fots ny'!$P$94)</f>
        <v>0</v>
      </c>
      <c r="I20">
        <f>bef13over!I20*($A20='Beregning - Til fots ny'!$P$94)</f>
        <v>0</v>
      </c>
      <c r="J20">
        <f>bef13over!J20*($A20='Beregning - Til fots ny'!$P$94)</f>
        <v>0</v>
      </c>
      <c r="K20">
        <f>bef13over!K20*($A20='Beregning - Til fots ny'!$P$94)</f>
        <v>0</v>
      </c>
      <c r="L20">
        <f>bef13over!L20*($A20='Beregning - Til fots ny'!$P$94)</f>
        <v>0</v>
      </c>
      <c r="M20">
        <f>bef13over!M20*($A20='Beregning - Til fots ny'!$P$94)</f>
        <v>0</v>
      </c>
      <c r="N20">
        <f>bef13over!N20*($A20='Beregning - Til fots ny'!$P$94)</f>
        <v>0</v>
      </c>
      <c r="O20">
        <f>bef13over!O20*($A20='Beregning - Til fots ny'!$P$94)</f>
        <v>0</v>
      </c>
      <c r="P20">
        <f>bef13over!P20*($A20='Beregning - Til fots ny'!$P$94)</f>
        <v>0</v>
      </c>
      <c r="Q20">
        <f>bef13over!Q20*($A20='Beregning - Til fots ny'!$P$94)</f>
        <v>0</v>
      </c>
      <c r="R20">
        <f>bef13over!R20*($A20='Beregning - Til fots ny'!$P$94)</f>
        <v>0</v>
      </c>
      <c r="S20">
        <f>bef13over!S20*($A20='Beregning - Til fots ny'!$P$94)</f>
        <v>0</v>
      </c>
      <c r="T20">
        <f>bef13over!T20*($A20='Beregning - Til fots ny'!$P$94)</f>
        <v>0</v>
      </c>
      <c r="U20">
        <f>bef13over!U20*($A20='Beregning - Til fots ny'!$P$94)</f>
        <v>0</v>
      </c>
      <c r="V20">
        <f>bef13over!V20*($A20='Beregning - Til fots ny'!$P$94)</f>
        <v>0</v>
      </c>
      <c r="W20">
        <f>bef13over!W20*($A20='Beregning - Til fots ny'!$P$94)</f>
        <v>0</v>
      </c>
      <c r="X20">
        <f>bef13over!X20*($A20='Beregning - Til fots ny'!$P$94)</f>
        <v>0</v>
      </c>
      <c r="Y20">
        <f>bef13over!Y20*($A20='Beregning - Til fots ny'!$P$94)</f>
        <v>0</v>
      </c>
      <c r="Z20">
        <f>bef13over!Z20*($A20='Beregning - Til fots ny'!$P$94)</f>
        <v>0</v>
      </c>
      <c r="AA20">
        <f>bef13over!AA20*($A20='Beregning - Til fots ny'!$P$94)</f>
        <v>0</v>
      </c>
      <c r="AB20">
        <f>bef13over!AB20*($A20='Beregning - Til fots ny'!$P$94)</f>
        <v>0</v>
      </c>
      <c r="AC20">
        <f>bef13over!AC20*($A20='Beregning - Til fots ny'!$P$94)</f>
        <v>0</v>
      </c>
      <c r="AD20">
        <f>bef13over!AD20*($A20='Beregning - Til fots ny'!$P$94)</f>
        <v>0</v>
      </c>
    </row>
    <row r="21" spans="1:30">
      <c r="A21">
        <v>138</v>
      </c>
      <c r="B21">
        <f>bef13over!B21*($A21='Beregning - Til fots ny'!$P$94)</f>
        <v>0</v>
      </c>
      <c r="C21">
        <f>bef13over!C21*($A21='Beregning - Til fots ny'!$P$94)</f>
        <v>0</v>
      </c>
      <c r="D21">
        <f>bef13over!D21*($A21='Beregning - Til fots ny'!$P$94)</f>
        <v>0</v>
      </c>
      <c r="E21">
        <f>bef13over!E21*($A21='Beregning - Til fots ny'!$P$94)</f>
        <v>0</v>
      </c>
      <c r="F21">
        <f>bef13over!F21*($A21='Beregning - Til fots ny'!$P$94)</f>
        <v>0</v>
      </c>
      <c r="G21">
        <f>bef13over!G21*($A21='Beregning - Til fots ny'!$P$94)</f>
        <v>0</v>
      </c>
      <c r="H21">
        <f>bef13over!H21*($A21='Beregning - Til fots ny'!$P$94)</f>
        <v>0</v>
      </c>
      <c r="I21">
        <f>bef13over!I21*($A21='Beregning - Til fots ny'!$P$94)</f>
        <v>0</v>
      </c>
      <c r="J21">
        <f>bef13over!J21*($A21='Beregning - Til fots ny'!$P$94)</f>
        <v>0</v>
      </c>
      <c r="K21">
        <f>bef13over!K21*($A21='Beregning - Til fots ny'!$P$94)</f>
        <v>0</v>
      </c>
      <c r="L21">
        <f>bef13over!L21*($A21='Beregning - Til fots ny'!$P$94)</f>
        <v>0</v>
      </c>
      <c r="M21">
        <f>bef13over!M21*($A21='Beregning - Til fots ny'!$P$94)</f>
        <v>0</v>
      </c>
      <c r="N21">
        <f>bef13over!N21*($A21='Beregning - Til fots ny'!$P$94)</f>
        <v>0</v>
      </c>
      <c r="O21">
        <f>bef13over!O21*($A21='Beregning - Til fots ny'!$P$94)</f>
        <v>0</v>
      </c>
      <c r="P21">
        <f>bef13over!P21*($A21='Beregning - Til fots ny'!$P$94)</f>
        <v>0</v>
      </c>
      <c r="Q21">
        <f>bef13over!Q21*($A21='Beregning - Til fots ny'!$P$94)</f>
        <v>0</v>
      </c>
      <c r="R21">
        <f>bef13over!R21*($A21='Beregning - Til fots ny'!$P$94)</f>
        <v>0</v>
      </c>
      <c r="S21">
        <f>bef13over!S21*($A21='Beregning - Til fots ny'!$P$94)</f>
        <v>0</v>
      </c>
      <c r="T21">
        <f>bef13over!T21*($A21='Beregning - Til fots ny'!$P$94)</f>
        <v>0</v>
      </c>
      <c r="U21">
        <f>bef13over!U21*($A21='Beregning - Til fots ny'!$P$94)</f>
        <v>0</v>
      </c>
      <c r="V21">
        <f>bef13over!V21*($A21='Beregning - Til fots ny'!$P$94)</f>
        <v>0</v>
      </c>
      <c r="W21">
        <f>bef13over!W21*($A21='Beregning - Til fots ny'!$P$94)</f>
        <v>0</v>
      </c>
      <c r="X21">
        <f>bef13over!X21*($A21='Beregning - Til fots ny'!$P$94)</f>
        <v>0</v>
      </c>
      <c r="Y21">
        <f>bef13over!Y21*($A21='Beregning - Til fots ny'!$P$94)</f>
        <v>0</v>
      </c>
      <c r="Z21">
        <f>bef13over!Z21*($A21='Beregning - Til fots ny'!$P$94)</f>
        <v>0</v>
      </c>
      <c r="AA21">
        <f>bef13over!AA21*($A21='Beregning - Til fots ny'!$P$94)</f>
        <v>0</v>
      </c>
      <c r="AB21">
        <f>bef13over!AB21*($A21='Beregning - Til fots ny'!$P$94)</f>
        <v>0</v>
      </c>
      <c r="AC21">
        <f>bef13over!AC21*($A21='Beregning - Til fots ny'!$P$94)</f>
        <v>0</v>
      </c>
      <c r="AD21">
        <f>bef13over!AD21*($A21='Beregning - Til fots ny'!$P$94)</f>
        <v>0</v>
      </c>
    </row>
    <row r="22" spans="1:30">
      <c r="A22">
        <v>211</v>
      </c>
      <c r="B22">
        <f>bef13over!B22*($A22='Beregning - Til fots ny'!$P$94)</f>
        <v>0</v>
      </c>
      <c r="C22">
        <f>bef13over!C22*($A22='Beregning - Til fots ny'!$P$94)</f>
        <v>0</v>
      </c>
      <c r="D22">
        <f>bef13over!D22*($A22='Beregning - Til fots ny'!$P$94)</f>
        <v>0</v>
      </c>
      <c r="E22">
        <f>bef13over!E22*($A22='Beregning - Til fots ny'!$P$94)</f>
        <v>0</v>
      </c>
      <c r="F22">
        <f>bef13over!F22*($A22='Beregning - Til fots ny'!$P$94)</f>
        <v>0</v>
      </c>
      <c r="G22">
        <f>bef13over!G22*($A22='Beregning - Til fots ny'!$P$94)</f>
        <v>0</v>
      </c>
      <c r="H22">
        <f>bef13over!H22*($A22='Beregning - Til fots ny'!$P$94)</f>
        <v>0</v>
      </c>
      <c r="I22">
        <f>bef13over!I22*($A22='Beregning - Til fots ny'!$P$94)</f>
        <v>0</v>
      </c>
      <c r="J22">
        <f>bef13over!J22*($A22='Beregning - Til fots ny'!$P$94)</f>
        <v>0</v>
      </c>
      <c r="K22">
        <f>bef13over!K22*($A22='Beregning - Til fots ny'!$P$94)</f>
        <v>0</v>
      </c>
      <c r="L22">
        <f>bef13over!L22*($A22='Beregning - Til fots ny'!$P$94)</f>
        <v>0</v>
      </c>
      <c r="M22">
        <f>bef13over!M22*($A22='Beregning - Til fots ny'!$P$94)</f>
        <v>0</v>
      </c>
      <c r="N22">
        <f>bef13over!N22*($A22='Beregning - Til fots ny'!$P$94)</f>
        <v>0</v>
      </c>
      <c r="O22">
        <f>bef13over!O22*($A22='Beregning - Til fots ny'!$P$94)</f>
        <v>0</v>
      </c>
      <c r="P22">
        <f>bef13over!P22*($A22='Beregning - Til fots ny'!$P$94)</f>
        <v>0</v>
      </c>
      <c r="Q22">
        <f>bef13over!Q22*($A22='Beregning - Til fots ny'!$P$94)</f>
        <v>0</v>
      </c>
      <c r="R22">
        <f>bef13over!R22*($A22='Beregning - Til fots ny'!$P$94)</f>
        <v>0</v>
      </c>
      <c r="S22">
        <f>bef13over!S22*($A22='Beregning - Til fots ny'!$P$94)</f>
        <v>0</v>
      </c>
      <c r="T22">
        <f>bef13over!T22*($A22='Beregning - Til fots ny'!$P$94)</f>
        <v>0</v>
      </c>
      <c r="U22">
        <f>bef13over!U22*($A22='Beregning - Til fots ny'!$P$94)</f>
        <v>0</v>
      </c>
      <c r="V22">
        <f>bef13over!V22*($A22='Beregning - Til fots ny'!$P$94)</f>
        <v>0</v>
      </c>
      <c r="W22">
        <f>bef13over!W22*($A22='Beregning - Til fots ny'!$P$94)</f>
        <v>0</v>
      </c>
      <c r="X22">
        <f>bef13over!X22*($A22='Beregning - Til fots ny'!$P$94)</f>
        <v>0</v>
      </c>
      <c r="Y22">
        <f>bef13over!Y22*($A22='Beregning - Til fots ny'!$P$94)</f>
        <v>0</v>
      </c>
      <c r="Z22">
        <f>bef13over!Z22*($A22='Beregning - Til fots ny'!$P$94)</f>
        <v>0</v>
      </c>
      <c r="AA22">
        <f>bef13over!AA22*($A22='Beregning - Til fots ny'!$P$94)</f>
        <v>0</v>
      </c>
      <c r="AB22">
        <f>bef13over!AB22*($A22='Beregning - Til fots ny'!$P$94)</f>
        <v>0</v>
      </c>
      <c r="AC22">
        <f>bef13over!AC22*($A22='Beregning - Til fots ny'!$P$94)</f>
        <v>0</v>
      </c>
      <c r="AD22">
        <f>bef13over!AD22*($A22='Beregning - Til fots ny'!$P$94)</f>
        <v>0</v>
      </c>
    </row>
    <row r="23" spans="1:30">
      <c r="A23">
        <v>213</v>
      </c>
      <c r="B23">
        <f>bef13over!B23*($A23='Beregning - Til fots ny'!$P$94)</f>
        <v>0</v>
      </c>
      <c r="C23">
        <f>bef13over!C23*($A23='Beregning - Til fots ny'!$P$94)</f>
        <v>0</v>
      </c>
      <c r="D23">
        <f>bef13over!D23*($A23='Beregning - Til fots ny'!$P$94)</f>
        <v>0</v>
      </c>
      <c r="E23">
        <f>bef13over!E23*($A23='Beregning - Til fots ny'!$P$94)</f>
        <v>0</v>
      </c>
      <c r="F23">
        <f>bef13over!F23*($A23='Beregning - Til fots ny'!$P$94)</f>
        <v>0</v>
      </c>
      <c r="G23">
        <f>bef13over!G23*($A23='Beregning - Til fots ny'!$P$94)</f>
        <v>0</v>
      </c>
      <c r="H23">
        <f>bef13over!H23*($A23='Beregning - Til fots ny'!$P$94)</f>
        <v>0</v>
      </c>
      <c r="I23">
        <f>bef13over!I23*($A23='Beregning - Til fots ny'!$P$94)</f>
        <v>0</v>
      </c>
      <c r="J23">
        <f>bef13over!J23*($A23='Beregning - Til fots ny'!$P$94)</f>
        <v>0</v>
      </c>
      <c r="K23">
        <f>bef13over!K23*($A23='Beregning - Til fots ny'!$P$94)</f>
        <v>0</v>
      </c>
      <c r="L23">
        <f>bef13over!L23*($A23='Beregning - Til fots ny'!$P$94)</f>
        <v>0</v>
      </c>
      <c r="M23">
        <f>bef13over!M23*($A23='Beregning - Til fots ny'!$P$94)</f>
        <v>0</v>
      </c>
      <c r="N23">
        <f>bef13over!N23*($A23='Beregning - Til fots ny'!$P$94)</f>
        <v>0</v>
      </c>
      <c r="O23">
        <f>bef13over!O23*($A23='Beregning - Til fots ny'!$P$94)</f>
        <v>0</v>
      </c>
      <c r="P23">
        <f>bef13over!P23*($A23='Beregning - Til fots ny'!$P$94)</f>
        <v>0</v>
      </c>
      <c r="Q23">
        <f>bef13over!Q23*($A23='Beregning - Til fots ny'!$P$94)</f>
        <v>0</v>
      </c>
      <c r="R23">
        <f>bef13over!R23*($A23='Beregning - Til fots ny'!$P$94)</f>
        <v>0</v>
      </c>
      <c r="S23">
        <f>bef13over!S23*($A23='Beregning - Til fots ny'!$P$94)</f>
        <v>0</v>
      </c>
      <c r="T23">
        <f>bef13over!T23*($A23='Beregning - Til fots ny'!$P$94)</f>
        <v>0</v>
      </c>
      <c r="U23">
        <f>bef13over!U23*($A23='Beregning - Til fots ny'!$P$94)</f>
        <v>0</v>
      </c>
      <c r="V23">
        <f>bef13over!V23*($A23='Beregning - Til fots ny'!$P$94)</f>
        <v>0</v>
      </c>
      <c r="W23">
        <f>bef13over!W23*($A23='Beregning - Til fots ny'!$P$94)</f>
        <v>0</v>
      </c>
      <c r="X23">
        <f>bef13over!X23*($A23='Beregning - Til fots ny'!$P$94)</f>
        <v>0</v>
      </c>
      <c r="Y23">
        <f>bef13over!Y23*($A23='Beregning - Til fots ny'!$P$94)</f>
        <v>0</v>
      </c>
      <c r="Z23">
        <f>bef13over!Z23*($A23='Beregning - Til fots ny'!$P$94)</f>
        <v>0</v>
      </c>
      <c r="AA23">
        <f>bef13over!AA23*($A23='Beregning - Til fots ny'!$P$94)</f>
        <v>0</v>
      </c>
      <c r="AB23">
        <f>bef13over!AB23*($A23='Beregning - Til fots ny'!$P$94)</f>
        <v>0</v>
      </c>
      <c r="AC23">
        <f>bef13over!AC23*($A23='Beregning - Til fots ny'!$P$94)</f>
        <v>0</v>
      </c>
      <c r="AD23">
        <f>bef13over!AD23*($A23='Beregning - Til fots ny'!$P$94)</f>
        <v>0</v>
      </c>
    </row>
    <row r="24" spans="1:30">
      <c r="A24">
        <v>214</v>
      </c>
      <c r="B24">
        <f>bef13over!B24*($A24='Beregning - Til fots ny'!$P$94)</f>
        <v>0</v>
      </c>
      <c r="C24">
        <f>bef13over!C24*($A24='Beregning - Til fots ny'!$P$94)</f>
        <v>0</v>
      </c>
      <c r="D24">
        <f>bef13over!D24*($A24='Beregning - Til fots ny'!$P$94)</f>
        <v>0</v>
      </c>
      <c r="E24">
        <f>bef13over!E24*($A24='Beregning - Til fots ny'!$P$94)</f>
        <v>0</v>
      </c>
      <c r="F24">
        <f>bef13over!F24*($A24='Beregning - Til fots ny'!$P$94)</f>
        <v>0</v>
      </c>
      <c r="G24">
        <f>bef13over!G24*($A24='Beregning - Til fots ny'!$P$94)</f>
        <v>0</v>
      </c>
      <c r="H24">
        <f>bef13over!H24*($A24='Beregning - Til fots ny'!$P$94)</f>
        <v>0</v>
      </c>
      <c r="I24">
        <f>bef13over!I24*($A24='Beregning - Til fots ny'!$P$94)</f>
        <v>0</v>
      </c>
      <c r="J24">
        <f>bef13over!J24*($A24='Beregning - Til fots ny'!$P$94)</f>
        <v>0</v>
      </c>
      <c r="K24">
        <f>bef13over!K24*($A24='Beregning - Til fots ny'!$P$94)</f>
        <v>0</v>
      </c>
      <c r="L24">
        <f>bef13over!L24*($A24='Beregning - Til fots ny'!$P$94)</f>
        <v>0</v>
      </c>
      <c r="M24">
        <f>bef13over!M24*($A24='Beregning - Til fots ny'!$P$94)</f>
        <v>0</v>
      </c>
      <c r="N24">
        <f>bef13over!N24*($A24='Beregning - Til fots ny'!$P$94)</f>
        <v>0</v>
      </c>
      <c r="O24">
        <f>bef13over!O24*($A24='Beregning - Til fots ny'!$P$94)</f>
        <v>0</v>
      </c>
      <c r="P24">
        <f>bef13over!P24*($A24='Beregning - Til fots ny'!$P$94)</f>
        <v>0</v>
      </c>
      <c r="Q24">
        <f>bef13over!Q24*($A24='Beregning - Til fots ny'!$P$94)</f>
        <v>0</v>
      </c>
      <c r="R24">
        <f>bef13over!R24*($A24='Beregning - Til fots ny'!$P$94)</f>
        <v>0</v>
      </c>
      <c r="S24">
        <f>bef13over!S24*($A24='Beregning - Til fots ny'!$P$94)</f>
        <v>0</v>
      </c>
      <c r="T24">
        <f>bef13over!T24*($A24='Beregning - Til fots ny'!$P$94)</f>
        <v>0</v>
      </c>
      <c r="U24">
        <f>bef13over!U24*($A24='Beregning - Til fots ny'!$P$94)</f>
        <v>0</v>
      </c>
      <c r="V24">
        <f>bef13over!V24*($A24='Beregning - Til fots ny'!$P$94)</f>
        <v>0</v>
      </c>
      <c r="W24">
        <f>bef13over!W24*($A24='Beregning - Til fots ny'!$P$94)</f>
        <v>0</v>
      </c>
      <c r="X24">
        <f>bef13over!X24*($A24='Beregning - Til fots ny'!$P$94)</f>
        <v>0</v>
      </c>
      <c r="Y24">
        <f>bef13over!Y24*($A24='Beregning - Til fots ny'!$P$94)</f>
        <v>0</v>
      </c>
      <c r="Z24">
        <f>bef13over!Z24*($A24='Beregning - Til fots ny'!$P$94)</f>
        <v>0</v>
      </c>
      <c r="AA24">
        <f>bef13over!AA24*($A24='Beregning - Til fots ny'!$P$94)</f>
        <v>0</v>
      </c>
      <c r="AB24">
        <f>bef13over!AB24*($A24='Beregning - Til fots ny'!$P$94)</f>
        <v>0</v>
      </c>
      <c r="AC24">
        <f>bef13over!AC24*($A24='Beregning - Til fots ny'!$P$94)</f>
        <v>0</v>
      </c>
      <c r="AD24">
        <f>bef13over!AD24*($A24='Beregning - Til fots ny'!$P$94)</f>
        <v>0</v>
      </c>
    </row>
    <row r="25" spans="1:30">
      <c r="A25">
        <v>215</v>
      </c>
      <c r="B25">
        <f>bef13over!B25*($A25='Beregning - Til fots ny'!$P$94)</f>
        <v>0</v>
      </c>
      <c r="C25">
        <f>bef13over!C25*($A25='Beregning - Til fots ny'!$P$94)</f>
        <v>0</v>
      </c>
      <c r="D25">
        <f>bef13over!D25*($A25='Beregning - Til fots ny'!$P$94)</f>
        <v>0</v>
      </c>
      <c r="E25">
        <f>bef13over!E25*($A25='Beregning - Til fots ny'!$P$94)</f>
        <v>0</v>
      </c>
      <c r="F25">
        <f>bef13over!F25*($A25='Beregning - Til fots ny'!$P$94)</f>
        <v>0</v>
      </c>
      <c r="G25">
        <f>bef13over!G25*($A25='Beregning - Til fots ny'!$P$94)</f>
        <v>0</v>
      </c>
      <c r="H25">
        <f>bef13over!H25*($A25='Beregning - Til fots ny'!$P$94)</f>
        <v>0</v>
      </c>
      <c r="I25">
        <f>bef13over!I25*($A25='Beregning - Til fots ny'!$P$94)</f>
        <v>0</v>
      </c>
      <c r="J25">
        <f>bef13over!J25*($A25='Beregning - Til fots ny'!$P$94)</f>
        <v>0</v>
      </c>
      <c r="K25">
        <f>bef13over!K25*($A25='Beregning - Til fots ny'!$P$94)</f>
        <v>0</v>
      </c>
      <c r="L25">
        <f>bef13over!L25*($A25='Beregning - Til fots ny'!$P$94)</f>
        <v>0</v>
      </c>
      <c r="M25">
        <f>bef13over!M25*($A25='Beregning - Til fots ny'!$P$94)</f>
        <v>0</v>
      </c>
      <c r="N25">
        <f>bef13over!N25*($A25='Beregning - Til fots ny'!$P$94)</f>
        <v>0</v>
      </c>
      <c r="O25">
        <f>bef13over!O25*($A25='Beregning - Til fots ny'!$P$94)</f>
        <v>0</v>
      </c>
      <c r="P25">
        <f>bef13over!P25*($A25='Beregning - Til fots ny'!$P$94)</f>
        <v>0</v>
      </c>
      <c r="Q25">
        <f>bef13over!Q25*($A25='Beregning - Til fots ny'!$P$94)</f>
        <v>0</v>
      </c>
      <c r="R25">
        <f>bef13over!R25*($A25='Beregning - Til fots ny'!$P$94)</f>
        <v>0</v>
      </c>
      <c r="S25">
        <f>bef13over!S25*($A25='Beregning - Til fots ny'!$P$94)</f>
        <v>0</v>
      </c>
      <c r="T25">
        <f>bef13over!T25*($A25='Beregning - Til fots ny'!$P$94)</f>
        <v>0</v>
      </c>
      <c r="U25">
        <f>bef13over!U25*($A25='Beregning - Til fots ny'!$P$94)</f>
        <v>0</v>
      </c>
      <c r="V25">
        <f>bef13over!V25*($A25='Beregning - Til fots ny'!$P$94)</f>
        <v>0</v>
      </c>
      <c r="W25">
        <f>bef13over!W25*($A25='Beregning - Til fots ny'!$P$94)</f>
        <v>0</v>
      </c>
      <c r="X25">
        <f>bef13over!X25*($A25='Beregning - Til fots ny'!$P$94)</f>
        <v>0</v>
      </c>
      <c r="Y25">
        <f>bef13over!Y25*($A25='Beregning - Til fots ny'!$P$94)</f>
        <v>0</v>
      </c>
      <c r="Z25">
        <f>bef13over!Z25*($A25='Beregning - Til fots ny'!$P$94)</f>
        <v>0</v>
      </c>
      <c r="AA25">
        <f>bef13over!AA25*($A25='Beregning - Til fots ny'!$P$94)</f>
        <v>0</v>
      </c>
      <c r="AB25">
        <f>bef13over!AB25*($A25='Beregning - Til fots ny'!$P$94)</f>
        <v>0</v>
      </c>
      <c r="AC25">
        <f>bef13over!AC25*($A25='Beregning - Til fots ny'!$P$94)</f>
        <v>0</v>
      </c>
      <c r="AD25">
        <f>bef13over!AD25*($A25='Beregning - Til fots ny'!$P$94)</f>
        <v>0</v>
      </c>
    </row>
    <row r="26" spans="1:30">
      <c r="A26">
        <v>216</v>
      </c>
      <c r="B26">
        <f>bef13over!B26*($A26='Beregning - Til fots ny'!$P$94)</f>
        <v>0</v>
      </c>
      <c r="C26">
        <f>bef13over!C26*($A26='Beregning - Til fots ny'!$P$94)</f>
        <v>0</v>
      </c>
      <c r="D26">
        <f>bef13over!D26*($A26='Beregning - Til fots ny'!$P$94)</f>
        <v>0</v>
      </c>
      <c r="E26">
        <f>bef13over!E26*($A26='Beregning - Til fots ny'!$P$94)</f>
        <v>0</v>
      </c>
      <c r="F26">
        <f>bef13over!F26*($A26='Beregning - Til fots ny'!$P$94)</f>
        <v>0</v>
      </c>
      <c r="G26">
        <f>bef13over!G26*($A26='Beregning - Til fots ny'!$P$94)</f>
        <v>0</v>
      </c>
      <c r="H26">
        <f>bef13over!H26*($A26='Beregning - Til fots ny'!$P$94)</f>
        <v>0</v>
      </c>
      <c r="I26">
        <f>bef13over!I26*($A26='Beregning - Til fots ny'!$P$94)</f>
        <v>0</v>
      </c>
      <c r="J26">
        <f>bef13over!J26*($A26='Beregning - Til fots ny'!$P$94)</f>
        <v>0</v>
      </c>
      <c r="K26">
        <f>bef13over!K26*($A26='Beregning - Til fots ny'!$P$94)</f>
        <v>0</v>
      </c>
      <c r="L26">
        <f>bef13over!L26*($A26='Beregning - Til fots ny'!$P$94)</f>
        <v>0</v>
      </c>
      <c r="M26">
        <f>bef13over!M26*($A26='Beregning - Til fots ny'!$P$94)</f>
        <v>0</v>
      </c>
      <c r="N26">
        <f>bef13over!N26*($A26='Beregning - Til fots ny'!$P$94)</f>
        <v>0</v>
      </c>
      <c r="O26">
        <f>bef13over!O26*($A26='Beregning - Til fots ny'!$P$94)</f>
        <v>0</v>
      </c>
      <c r="P26">
        <f>bef13over!P26*($A26='Beregning - Til fots ny'!$P$94)</f>
        <v>0</v>
      </c>
      <c r="Q26">
        <f>bef13over!Q26*($A26='Beregning - Til fots ny'!$P$94)</f>
        <v>0</v>
      </c>
      <c r="R26">
        <f>bef13over!R26*($A26='Beregning - Til fots ny'!$P$94)</f>
        <v>0</v>
      </c>
      <c r="S26">
        <f>bef13over!S26*($A26='Beregning - Til fots ny'!$P$94)</f>
        <v>0</v>
      </c>
      <c r="T26">
        <f>bef13over!T26*($A26='Beregning - Til fots ny'!$P$94)</f>
        <v>0</v>
      </c>
      <c r="U26">
        <f>bef13over!U26*($A26='Beregning - Til fots ny'!$P$94)</f>
        <v>0</v>
      </c>
      <c r="V26">
        <f>bef13over!V26*($A26='Beregning - Til fots ny'!$P$94)</f>
        <v>0</v>
      </c>
      <c r="W26">
        <f>bef13over!W26*($A26='Beregning - Til fots ny'!$P$94)</f>
        <v>0</v>
      </c>
      <c r="X26">
        <f>bef13over!X26*($A26='Beregning - Til fots ny'!$P$94)</f>
        <v>0</v>
      </c>
      <c r="Y26">
        <f>bef13over!Y26*($A26='Beregning - Til fots ny'!$P$94)</f>
        <v>0</v>
      </c>
      <c r="Z26">
        <f>bef13over!Z26*($A26='Beregning - Til fots ny'!$P$94)</f>
        <v>0</v>
      </c>
      <c r="AA26">
        <f>bef13over!AA26*($A26='Beregning - Til fots ny'!$P$94)</f>
        <v>0</v>
      </c>
      <c r="AB26">
        <f>bef13over!AB26*($A26='Beregning - Til fots ny'!$P$94)</f>
        <v>0</v>
      </c>
      <c r="AC26">
        <f>bef13over!AC26*($A26='Beregning - Til fots ny'!$P$94)</f>
        <v>0</v>
      </c>
      <c r="AD26">
        <f>bef13over!AD26*($A26='Beregning - Til fots ny'!$P$94)</f>
        <v>0</v>
      </c>
    </row>
    <row r="27" spans="1:30">
      <c r="A27">
        <v>217</v>
      </c>
      <c r="B27">
        <f>bef13over!B27*($A27='Beregning - Til fots ny'!$P$94)</f>
        <v>0</v>
      </c>
      <c r="C27">
        <f>bef13over!C27*($A27='Beregning - Til fots ny'!$P$94)</f>
        <v>0</v>
      </c>
      <c r="D27">
        <f>bef13over!D27*($A27='Beregning - Til fots ny'!$P$94)</f>
        <v>0</v>
      </c>
      <c r="E27">
        <f>bef13over!E27*($A27='Beregning - Til fots ny'!$P$94)</f>
        <v>0</v>
      </c>
      <c r="F27">
        <f>bef13over!F27*($A27='Beregning - Til fots ny'!$P$94)</f>
        <v>0</v>
      </c>
      <c r="G27">
        <f>bef13over!G27*($A27='Beregning - Til fots ny'!$P$94)</f>
        <v>0</v>
      </c>
      <c r="H27">
        <f>bef13over!H27*($A27='Beregning - Til fots ny'!$P$94)</f>
        <v>0</v>
      </c>
      <c r="I27">
        <f>bef13over!I27*($A27='Beregning - Til fots ny'!$P$94)</f>
        <v>0</v>
      </c>
      <c r="J27">
        <f>bef13over!J27*($A27='Beregning - Til fots ny'!$P$94)</f>
        <v>0</v>
      </c>
      <c r="K27">
        <f>bef13over!K27*($A27='Beregning - Til fots ny'!$P$94)</f>
        <v>0</v>
      </c>
      <c r="L27">
        <f>bef13over!L27*($A27='Beregning - Til fots ny'!$P$94)</f>
        <v>0</v>
      </c>
      <c r="M27">
        <f>bef13over!M27*($A27='Beregning - Til fots ny'!$P$94)</f>
        <v>0</v>
      </c>
      <c r="N27">
        <f>bef13over!N27*($A27='Beregning - Til fots ny'!$P$94)</f>
        <v>0</v>
      </c>
      <c r="O27">
        <f>bef13over!O27*($A27='Beregning - Til fots ny'!$P$94)</f>
        <v>0</v>
      </c>
      <c r="P27">
        <f>bef13over!P27*($A27='Beregning - Til fots ny'!$P$94)</f>
        <v>0</v>
      </c>
      <c r="Q27">
        <f>bef13over!Q27*($A27='Beregning - Til fots ny'!$P$94)</f>
        <v>0</v>
      </c>
      <c r="R27">
        <f>bef13over!R27*($A27='Beregning - Til fots ny'!$P$94)</f>
        <v>0</v>
      </c>
      <c r="S27">
        <f>bef13over!S27*($A27='Beregning - Til fots ny'!$P$94)</f>
        <v>0</v>
      </c>
      <c r="T27">
        <f>bef13over!T27*($A27='Beregning - Til fots ny'!$P$94)</f>
        <v>0</v>
      </c>
      <c r="U27">
        <f>bef13over!U27*($A27='Beregning - Til fots ny'!$P$94)</f>
        <v>0</v>
      </c>
      <c r="V27">
        <f>bef13over!V27*($A27='Beregning - Til fots ny'!$P$94)</f>
        <v>0</v>
      </c>
      <c r="W27">
        <f>bef13over!W27*($A27='Beregning - Til fots ny'!$P$94)</f>
        <v>0</v>
      </c>
      <c r="X27">
        <f>bef13over!X27*($A27='Beregning - Til fots ny'!$P$94)</f>
        <v>0</v>
      </c>
      <c r="Y27">
        <f>bef13over!Y27*($A27='Beregning - Til fots ny'!$P$94)</f>
        <v>0</v>
      </c>
      <c r="Z27">
        <f>bef13over!Z27*($A27='Beregning - Til fots ny'!$P$94)</f>
        <v>0</v>
      </c>
      <c r="AA27">
        <f>bef13over!AA27*($A27='Beregning - Til fots ny'!$P$94)</f>
        <v>0</v>
      </c>
      <c r="AB27">
        <f>bef13over!AB27*($A27='Beregning - Til fots ny'!$P$94)</f>
        <v>0</v>
      </c>
      <c r="AC27">
        <f>bef13over!AC27*($A27='Beregning - Til fots ny'!$P$94)</f>
        <v>0</v>
      </c>
      <c r="AD27">
        <f>bef13over!AD27*($A27='Beregning - Til fots ny'!$P$94)</f>
        <v>0</v>
      </c>
    </row>
    <row r="28" spans="1:30">
      <c r="A28">
        <v>219</v>
      </c>
      <c r="B28">
        <f>bef13over!B28*($A28='Beregning - Til fots ny'!$P$94)</f>
        <v>0</v>
      </c>
      <c r="C28">
        <f>bef13over!C28*($A28='Beregning - Til fots ny'!$P$94)</f>
        <v>0</v>
      </c>
      <c r="D28">
        <f>bef13over!D28*($A28='Beregning - Til fots ny'!$P$94)</f>
        <v>0</v>
      </c>
      <c r="E28">
        <f>bef13over!E28*($A28='Beregning - Til fots ny'!$P$94)</f>
        <v>0</v>
      </c>
      <c r="F28">
        <f>bef13over!F28*($A28='Beregning - Til fots ny'!$P$94)</f>
        <v>0</v>
      </c>
      <c r="G28">
        <f>bef13over!G28*($A28='Beregning - Til fots ny'!$P$94)</f>
        <v>0</v>
      </c>
      <c r="H28">
        <f>bef13over!H28*($A28='Beregning - Til fots ny'!$P$94)</f>
        <v>0</v>
      </c>
      <c r="I28">
        <f>bef13over!I28*($A28='Beregning - Til fots ny'!$P$94)</f>
        <v>0</v>
      </c>
      <c r="J28">
        <f>bef13over!J28*($A28='Beregning - Til fots ny'!$P$94)</f>
        <v>0</v>
      </c>
      <c r="K28">
        <f>bef13over!K28*($A28='Beregning - Til fots ny'!$P$94)</f>
        <v>0</v>
      </c>
      <c r="L28">
        <f>bef13over!L28*($A28='Beregning - Til fots ny'!$P$94)</f>
        <v>0</v>
      </c>
      <c r="M28">
        <f>bef13over!M28*($A28='Beregning - Til fots ny'!$P$94)</f>
        <v>0</v>
      </c>
      <c r="N28">
        <f>bef13over!N28*($A28='Beregning - Til fots ny'!$P$94)</f>
        <v>0</v>
      </c>
      <c r="O28">
        <f>bef13over!O28*($A28='Beregning - Til fots ny'!$P$94)</f>
        <v>0</v>
      </c>
      <c r="P28">
        <f>bef13over!P28*($A28='Beregning - Til fots ny'!$P$94)</f>
        <v>0</v>
      </c>
      <c r="Q28">
        <f>bef13over!Q28*($A28='Beregning - Til fots ny'!$P$94)</f>
        <v>0</v>
      </c>
      <c r="R28">
        <f>bef13over!R28*($A28='Beregning - Til fots ny'!$P$94)</f>
        <v>0</v>
      </c>
      <c r="S28">
        <f>bef13over!S28*($A28='Beregning - Til fots ny'!$P$94)</f>
        <v>0</v>
      </c>
      <c r="T28">
        <f>bef13over!T28*($A28='Beregning - Til fots ny'!$P$94)</f>
        <v>0</v>
      </c>
      <c r="U28">
        <f>bef13over!U28*($A28='Beregning - Til fots ny'!$P$94)</f>
        <v>0</v>
      </c>
      <c r="V28">
        <f>bef13over!V28*($A28='Beregning - Til fots ny'!$P$94)</f>
        <v>0</v>
      </c>
      <c r="W28">
        <f>bef13over!W28*($A28='Beregning - Til fots ny'!$P$94)</f>
        <v>0</v>
      </c>
      <c r="X28">
        <f>bef13over!X28*($A28='Beregning - Til fots ny'!$P$94)</f>
        <v>0</v>
      </c>
      <c r="Y28">
        <f>bef13over!Y28*($A28='Beregning - Til fots ny'!$P$94)</f>
        <v>0</v>
      </c>
      <c r="Z28">
        <f>bef13over!Z28*($A28='Beregning - Til fots ny'!$P$94)</f>
        <v>0</v>
      </c>
      <c r="AA28">
        <f>bef13over!AA28*($A28='Beregning - Til fots ny'!$P$94)</f>
        <v>0</v>
      </c>
      <c r="AB28">
        <f>bef13over!AB28*($A28='Beregning - Til fots ny'!$P$94)</f>
        <v>0</v>
      </c>
      <c r="AC28">
        <f>bef13over!AC28*($A28='Beregning - Til fots ny'!$P$94)</f>
        <v>0</v>
      </c>
      <c r="AD28">
        <f>bef13over!AD28*($A28='Beregning - Til fots ny'!$P$94)</f>
        <v>0</v>
      </c>
    </row>
    <row r="29" spans="1:30">
      <c r="A29">
        <v>220</v>
      </c>
      <c r="B29">
        <f>bef13over!B29*($A29='Beregning - Til fots ny'!$P$94)</f>
        <v>0</v>
      </c>
      <c r="C29">
        <f>bef13over!C29*($A29='Beregning - Til fots ny'!$P$94)</f>
        <v>0</v>
      </c>
      <c r="D29">
        <f>bef13over!D29*($A29='Beregning - Til fots ny'!$P$94)</f>
        <v>0</v>
      </c>
      <c r="E29">
        <f>bef13over!E29*($A29='Beregning - Til fots ny'!$P$94)</f>
        <v>0</v>
      </c>
      <c r="F29">
        <f>bef13over!F29*($A29='Beregning - Til fots ny'!$P$94)</f>
        <v>0</v>
      </c>
      <c r="G29">
        <f>bef13over!G29*($A29='Beregning - Til fots ny'!$P$94)</f>
        <v>0</v>
      </c>
      <c r="H29">
        <f>bef13over!H29*($A29='Beregning - Til fots ny'!$P$94)</f>
        <v>0</v>
      </c>
      <c r="I29">
        <f>bef13over!I29*($A29='Beregning - Til fots ny'!$P$94)</f>
        <v>0</v>
      </c>
      <c r="J29">
        <f>bef13over!J29*($A29='Beregning - Til fots ny'!$P$94)</f>
        <v>0</v>
      </c>
      <c r="K29">
        <f>bef13over!K29*($A29='Beregning - Til fots ny'!$P$94)</f>
        <v>0</v>
      </c>
      <c r="L29">
        <f>bef13over!L29*($A29='Beregning - Til fots ny'!$P$94)</f>
        <v>0</v>
      </c>
      <c r="M29">
        <f>bef13over!M29*($A29='Beregning - Til fots ny'!$P$94)</f>
        <v>0</v>
      </c>
      <c r="N29">
        <f>bef13over!N29*($A29='Beregning - Til fots ny'!$P$94)</f>
        <v>0</v>
      </c>
      <c r="O29">
        <f>bef13over!O29*($A29='Beregning - Til fots ny'!$P$94)</f>
        <v>0</v>
      </c>
      <c r="P29">
        <f>bef13over!P29*($A29='Beregning - Til fots ny'!$P$94)</f>
        <v>0</v>
      </c>
      <c r="Q29">
        <f>bef13over!Q29*($A29='Beregning - Til fots ny'!$P$94)</f>
        <v>0</v>
      </c>
      <c r="R29">
        <f>bef13over!R29*($A29='Beregning - Til fots ny'!$P$94)</f>
        <v>0</v>
      </c>
      <c r="S29">
        <f>bef13over!S29*($A29='Beregning - Til fots ny'!$P$94)</f>
        <v>0</v>
      </c>
      <c r="T29">
        <f>bef13over!T29*($A29='Beregning - Til fots ny'!$P$94)</f>
        <v>0</v>
      </c>
      <c r="U29">
        <f>bef13over!U29*($A29='Beregning - Til fots ny'!$P$94)</f>
        <v>0</v>
      </c>
      <c r="V29">
        <f>bef13over!V29*($A29='Beregning - Til fots ny'!$P$94)</f>
        <v>0</v>
      </c>
      <c r="W29">
        <f>bef13over!W29*($A29='Beregning - Til fots ny'!$P$94)</f>
        <v>0</v>
      </c>
      <c r="X29">
        <f>bef13over!X29*($A29='Beregning - Til fots ny'!$P$94)</f>
        <v>0</v>
      </c>
      <c r="Y29">
        <f>bef13over!Y29*($A29='Beregning - Til fots ny'!$P$94)</f>
        <v>0</v>
      </c>
      <c r="Z29">
        <f>bef13over!Z29*($A29='Beregning - Til fots ny'!$P$94)</f>
        <v>0</v>
      </c>
      <c r="AA29">
        <f>bef13over!AA29*($A29='Beregning - Til fots ny'!$P$94)</f>
        <v>0</v>
      </c>
      <c r="AB29">
        <f>bef13over!AB29*($A29='Beregning - Til fots ny'!$P$94)</f>
        <v>0</v>
      </c>
      <c r="AC29">
        <f>bef13over!AC29*($A29='Beregning - Til fots ny'!$P$94)</f>
        <v>0</v>
      </c>
      <c r="AD29">
        <f>bef13over!AD29*($A29='Beregning - Til fots ny'!$P$94)</f>
        <v>0</v>
      </c>
    </row>
    <row r="30" spans="1:30">
      <c r="A30">
        <v>221</v>
      </c>
      <c r="B30">
        <f>bef13over!B30*($A30='Beregning - Til fots ny'!$P$94)</f>
        <v>0</v>
      </c>
      <c r="C30">
        <f>bef13over!C30*($A30='Beregning - Til fots ny'!$P$94)</f>
        <v>0</v>
      </c>
      <c r="D30">
        <f>bef13over!D30*($A30='Beregning - Til fots ny'!$P$94)</f>
        <v>0</v>
      </c>
      <c r="E30">
        <f>bef13over!E30*($A30='Beregning - Til fots ny'!$P$94)</f>
        <v>0</v>
      </c>
      <c r="F30">
        <f>bef13over!F30*($A30='Beregning - Til fots ny'!$P$94)</f>
        <v>0</v>
      </c>
      <c r="G30">
        <f>bef13over!G30*($A30='Beregning - Til fots ny'!$P$94)</f>
        <v>0</v>
      </c>
      <c r="H30">
        <f>bef13over!H30*($A30='Beregning - Til fots ny'!$P$94)</f>
        <v>0</v>
      </c>
      <c r="I30">
        <f>bef13over!I30*($A30='Beregning - Til fots ny'!$P$94)</f>
        <v>0</v>
      </c>
      <c r="J30">
        <f>bef13over!J30*($A30='Beregning - Til fots ny'!$P$94)</f>
        <v>0</v>
      </c>
      <c r="K30">
        <f>bef13over!K30*($A30='Beregning - Til fots ny'!$P$94)</f>
        <v>0</v>
      </c>
      <c r="L30">
        <f>bef13over!L30*($A30='Beregning - Til fots ny'!$P$94)</f>
        <v>0</v>
      </c>
      <c r="M30">
        <f>bef13over!M30*($A30='Beregning - Til fots ny'!$P$94)</f>
        <v>0</v>
      </c>
      <c r="N30">
        <f>bef13over!N30*($A30='Beregning - Til fots ny'!$P$94)</f>
        <v>0</v>
      </c>
      <c r="O30">
        <f>bef13over!O30*($A30='Beregning - Til fots ny'!$P$94)</f>
        <v>0</v>
      </c>
      <c r="P30">
        <f>bef13over!P30*($A30='Beregning - Til fots ny'!$P$94)</f>
        <v>0</v>
      </c>
      <c r="Q30">
        <f>bef13over!Q30*($A30='Beregning - Til fots ny'!$P$94)</f>
        <v>0</v>
      </c>
      <c r="R30">
        <f>bef13over!R30*($A30='Beregning - Til fots ny'!$P$94)</f>
        <v>0</v>
      </c>
      <c r="S30">
        <f>bef13over!S30*($A30='Beregning - Til fots ny'!$P$94)</f>
        <v>0</v>
      </c>
      <c r="T30">
        <f>bef13over!T30*($A30='Beregning - Til fots ny'!$P$94)</f>
        <v>0</v>
      </c>
      <c r="U30">
        <f>bef13over!U30*($A30='Beregning - Til fots ny'!$P$94)</f>
        <v>0</v>
      </c>
      <c r="V30">
        <f>bef13over!V30*($A30='Beregning - Til fots ny'!$P$94)</f>
        <v>0</v>
      </c>
      <c r="W30">
        <f>bef13over!W30*($A30='Beregning - Til fots ny'!$P$94)</f>
        <v>0</v>
      </c>
      <c r="X30">
        <f>bef13over!X30*($A30='Beregning - Til fots ny'!$P$94)</f>
        <v>0</v>
      </c>
      <c r="Y30">
        <f>bef13over!Y30*($A30='Beregning - Til fots ny'!$P$94)</f>
        <v>0</v>
      </c>
      <c r="Z30">
        <f>bef13over!Z30*($A30='Beregning - Til fots ny'!$P$94)</f>
        <v>0</v>
      </c>
      <c r="AA30">
        <f>bef13over!AA30*($A30='Beregning - Til fots ny'!$P$94)</f>
        <v>0</v>
      </c>
      <c r="AB30">
        <f>bef13over!AB30*($A30='Beregning - Til fots ny'!$P$94)</f>
        <v>0</v>
      </c>
      <c r="AC30">
        <f>bef13over!AC30*($A30='Beregning - Til fots ny'!$P$94)</f>
        <v>0</v>
      </c>
      <c r="AD30">
        <f>bef13over!AD30*($A30='Beregning - Til fots ny'!$P$94)</f>
        <v>0</v>
      </c>
    </row>
    <row r="31" spans="1:30">
      <c r="A31">
        <v>226</v>
      </c>
      <c r="B31">
        <f>bef13over!B31*($A31='Beregning - Til fots ny'!$P$94)</f>
        <v>0</v>
      </c>
      <c r="C31">
        <f>bef13over!C31*($A31='Beregning - Til fots ny'!$P$94)</f>
        <v>0</v>
      </c>
      <c r="D31">
        <f>bef13over!D31*($A31='Beregning - Til fots ny'!$P$94)</f>
        <v>0</v>
      </c>
      <c r="E31">
        <f>bef13over!E31*($A31='Beregning - Til fots ny'!$P$94)</f>
        <v>0</v>
      </c>
      <c r="F31">
        <f>bef13over!F31*($A31='Beregning - Til fots ny'!$P$94)</f>
        <v>0</v>
      </c>
      <c r="G31">
        <f>bef13over!G31*($A31='Beregning - Til fots ny'!$P$94)</f>
        <v>0</v>
      </c>
      <c r="H31">
        <f>bef13over!H31*($A31='Beregning - Til fots ny'!$P$94)</f>
        <v>0</v>
      </c>
      <c r="I31">
        <f>bef13over!I31*($A31='Beregning - Til fots ny'!$P$94)</f>
        <v>0</v>
      </c>
      <c r="J31">
        <f>bef13over!J31*($A31='Beregning - Til fots ny'!$P$94)</f>
        <v>0</v>
      </c>
      <c r="K31">
        <f>bef13over!K31*($A31='Beregning - Til fots ny'!$P$94)</f>
        <v>0</v>
      </c>
      <c r="L31">
        <f>bef13over!L31*($A31='Beregning - Til fots ny'!$P$94)</f>
        <v>0</v>
      </c>
      <c r="M31">
        <f>bef13over!M31*($A31='Beregning - Til fots ny'!$P$94)</f>
        <v>0</v>
      </c>
      <c r="N31">
        <f>bef13over!N31*($A31='Beregning - Til fots ny'!$P$94)</f>
        <v>0</v>
      </c>
      <c r="O31">
        <f>bef13over!O31*($A31='Beregning - Til fots ny'!$P$94)</f>
        <v>0</v>
      </c>
      <c r="P31">
        <f>bef13over!P31*($A31='Beregning - Til fots ny'!$P$94)</f>
        <v>0</v>
      </c>
      <c r="Q31">
        <f>bef13over!Q31*($A31='Beregning - Til fots ny'!$P$94)</f>
        <v>0</v>
      </c>
      <c r="R31">
        <f>bef13over!R31*($A31='Beregning - Til fots ny'!$P$94)</f>
        <v>0</v>
      </c>
      <c r="S31">
        <f>bef13over!S31*($A31='Beregning - Til fots ny'!$P$94)</f>
        <v>0</v>
      </c>
      <c r="T31">
        <f>bef13over!T31*($A31='Beregning - Til fots ny'!$P$94)</f>
        <v>0</v>
      </c>
      <c r="U31">
        <f>bef13over!U31*($A31='Beregning - Til fots ny'!$P$94)</f>
        <v>0</v>
      </c>
      <c r="V31">
        <f>bef13over!V31*($A31='Beregning - Til fots ny'!$P$94)</f>
        <v>0</v>
      </c>
      <c r="W31">
        <f>bef13over!W31*($A31='Beregning - Til fots ny'!$P$94)</f>
        <v>0</v>
      </c>
      <c r="X31">
        <f>bef13over!X31*($A31='Beregning - Til fots ny'!$P$94)</f>
        <v>0</v>
      </c>
      <c r="Y31">
        <f>bef13over!Y31*($A31='Beregning - Til fots ny'!$P$94)</f>
        <v>0</v>
      </c>
      <c r="Z31">
        <f>bef13over!Z31*($A31='Beregning - Til fots ny'!$P$94)</f>
        <v>0</v>
      </c>
      <c r="AA31">
        <f>bef13over!AA31*($A31='Beregning - Til fots ny'!$P$94)</f>
        <v>0</v>
      </c>
      <c r="AB31">
        <f>bef13over!AB31*($A31='Beregning - Til fots ny'!$P$94)</f>
        <v>0</v>
      </c>
      <c r="AC31">
        <f>bef13over!AC31*($A31='Beregning - Til fots ny'!$P$94)</f>
        <v>0</v>
      </c>
      <c r="AD31">
        <f>bef13over!AD31*($A31='Beregning - Til fots ny'!$P$94)</f>
        <v>0</v>
      </c>
    </row>
    <row r="32" spans="1:30">
      <c r="A32">
        <v>227</v>
      </c>
      <c r="B32">
        <f>bef13over!B32*($A32='Beregning - Til fots ny'!$P$94)</f>
        <v>0</v>
      </c>
      <c r="C32">
        <f>bef13over!C32*($A32='Beregning - Til fots ny'!$P$94)</f>
        <v>0</v>
      </c>
      <c r="D32">
        <f>bef13over!D32*($A32='Beregning - Til fots ny'!$P$94)</f>
        <v>0</v>
      </c>
      <c r="E32">
        <f>bef13over!E32*($A32='Beregning - Til fots ny'!$P$94)</f>
        <v>0</v>
      </c>
      <c r="F32">
        <f>bef13over!F32*($A32='Beregning - Til fots ny'!$P$94)</f>
        <v>0</v>
      </c>
      <c r="G32">
        <f>bef13over!G32*($A32='Beregning - Til fots ny'!$P$94)</f>
        <v>0</v>
      </c>
      <c r="H32">
        <f>bef13over!H32*($A32='Beregning - Til fots ny'!$P$94)</f>
        <v>0</v>
      </c>
      <c r="I32">
        <f>bef13over!I32*($A32='Beregning - Til fots ny'!$P$94)</f>
        <v>0</v>
      </c>
      <c r="J32">
        <f>bef13over!J32*($A32='Beregning - Til fots ny'!$P$94)</f>
        <v>0</v>
      </c>
      <c r="K32">
        <f>bef13over!K32*($A32='Beregning - Til fots ny'!$P$94)</f>
        <v>0</v>
      </c>
      <c r="L32">
        <f>bef13over!L32*($A32='Beregning - Til fots ny'!$P$94)</f>
        <v>0</v>
      </c>
      <c r="M32">
        <f>bef13over!M32*($A32='Beregning - Til fots ny'!$P$94)</f>
        <v>0</v>
      </c>
      <c r="N32">
        <f>bef13over!N32*($A32='Beregning - Til fots ny'!$P$94)</f>
        <v>0</v>
      </c>
      <c r="O32">
        <f>bef13over!O32*($A32='Beregning - Til fots ny'!$P$94)</f>
        <v>0</v>
      </c>
      <c r="P32">
        <f>bef13over!P32*($A32='Beregning - Til fots ny'!$P$94)</f>
        <v>0</v>
      </c>
      <c r="Q32">
        <f>bef13over!Q32*($A32='Beregning - Til fots ny'!$P$94)</f>
        <v>0</v>
      </c>
      <c r="R32">
        <f>bef13over!R32*($A32='Beregning - Til fots ny'!$P$94)</f>
        <v>0</v>
      </c>
      <c r="S32">
        <f>bef13over!S32*($A32='Beregning - Til fots ny'!$P$94)</f>
        <v>0</v>
      </c>
      <c r="T32">
        <f>bef13over!T32*($A32='Beregning - Til fots ny'!$P$94)</f>
        <v>0</v>
      </c>
      <c r="U32">
        <f>bef13over!U32*($A32='Beregning - Til fots ny'!$P$94)</f>
        <v>0</v>
      </c>
      <c r="V32">
        <f>bef13over!V32*($A32='Beregning - Til fots ny'!$P$94)</f>
        <v>0</v>
      </c>
      <c r="W32">
        <f>bef13over!W32*($A32='Beregning - Til fots ny'!$P$94)</f>
        <v>0</v>
      </c>
      <c r="X32">
        <f>bef13over!X32*($A32='Beregning - Til fots ny'!$P$94)</f>
        <v>0</v>
      </c>
      <c r="Y32">
        <f>bef13over!Y32*($A32='Beregning - Til fots ny'!$P$94)</f>
        <v>0</v>
      </c>
      <c r="Z32">
        <f>bef13over!Z32*($A32='Beregning - Til fots ny'!$P$94)</f>
        <v>0</v>
      </c>
      <c r="AA32">
        <f>bef13over!AA32*($A32='Beregning - Til fots ny'!$P$94)</f>
        <v>0</v>
      </c>
      <c r="AB32">
        <f>bef13over!AB32*($A32='Beregning - Til fots ny'!$P$94)</f>
        <v>0</v>
      </c>
      <c r="AC32">
        <f>bef13over!AC32*($A32='Beregning - Til fots ny'!$P$94)</f>
        <v>0</v>
      </c>
      <c r="AD32">
        <f>bef13over!AD32*($A32='Beregning - Til fots ny'!$P$94)</f>
        <v>0</v>
      </c>
    </row>
    <row r="33" spans="1:30">
      <c r="A33">
        <v>228</v>
      </c>
      <c r="B33">
        <f>bef13over!B33*($A33='Beregning - Til fots ny'!$P$94)</f>
        <v>0</v>
      </c>
      <c r="C33">
        <f>bef13over!C33*($A33='Beregning - Til fots ny'!$P$94)</f>
        <v>0</v>
      </c>
      <c r="D33">
        <f>bef13over!D33*($A33='Beregning - Til fots ny'!$P$94)</f>
        <v>0</v>
      </c>
      <c r="E33">
        <f>bef13over!E33*($A33='Beregning - Til fots ny'!$P$94)</f>
        <v>0</v>
      </c>
      <c r="F33">
        <f>bef13over!F33*($A33='Beregning - Til fots ny'!$P$94)</f>
        <v>0</v>
      </c>
      <c r="G33">
        <f>bef13over!G33*($A33='Beregning - Til fots ny'!$P$94)</f>
        <v>0</v>
      </c>
      <c r="H33">
        <f>bef13over!H33*($A33='Beregning - Til fots ny'!$P$94)</f>
        <v>0</v>
      </c>
      <c r="I33">
        <f>bef13over!I33*($A33='Beregning - Til fots ny'!$P$94)</f>
        <v>0</v>
      </c>
      <c r="J33">
        <f>bef13over!J33*($A33='Beregning - Til fots ny'!$P$94)</f>
        <v>0</v>
      </c>
      <c r="K33">
        <f>bef13over!K33*($A33='Beregning - Til fots ny'!$P$94)</f>
        <v>0</v>
      </c>
      <c r="L33">
        <f>bef13over!L33*($A33='Beregning - Til fots ny'!$P$94)</f>
        <v>0</v>
      </c>
      <c r="M33">
        <f>bef13over!M33*($A33='Beregning - Til fots ny'!$P$94)</f>
        <v>0</v>
      </c>
      <c r="N33">
        <f>bef13over!N33*($A33='Beregning - Til fots ny'!$P$94)</f>
        <v>0</v>
      </c>
      <c r="O33">
        <f>bef13over!O33*($A33='Beregning - Til fots ny'!$P$94)</f>
        <v>0</v>
      </c>
      <c r="P33">
        <f>bef13over!P33*($A33='Beregning - Til fots ny'!$P$94)</f>
        <v>0</v>
      </c>
      <c r="Q33">
        <f>bef13over!Q33*($A33='Beregning - Til fots ny'!$P$94)</f>
        <v>0</v>
      </c>
      <c r="R33">
        <f>bef13over!R33*($A33='Beregning - Til fots ny'!$P$94)</f>
        <v>0</v>
      </c>
      <c r="S33">
        <f>bef13over!S33*($A33='Beregning - Til fots ny'!$P$94)</f>
        <v>0</v>
      </c>
      <c r="T33">
        <f>bef13over!T33*($A33='Beregning - Til fots ny'!$P$94)</f>
        <v>0</v>
      </c>
      <c r="U33">
        <f>bef13over!U33*($A33='Beregning - Til fots ny'!$P$94)</f>
        <v>0</v>
      </c>
      <c r="V33">
        <f>bef13over!V33*($A33='Beregning - Til fots ny'!$P$94)</f>
        <v>0</v>
      </c>
      <c r="W33">
        <f>bef13over!W33*($A33='Beregning - Til fots ny'!$P$94)</f>
        <v>0</v>
      </c>
      <c r="X33">
        <f>bef13over!X33*($A33='Beregning - Til fots ny'!$P$94)</f>
        <v>0</v>
      </c>
      <c r="Y33">
        <f>bef13over!Y33*($A33='Beregning - Til fots ny'!$P$94)</f>
        <v>0</v>
      </c>
      <c r="Z33">
        <f>bef13over!Z33*($A33='Beregning - Til fots ny'!$P$94)</f>
        <v>0</v>
      </c>
      <c r="AA33">
        <f>bef13over!AA33*($A33='Beregning - Til fots ny'!$P$94)</f>
        <v>0</v>
      </c>
      <c r="AB33">
        <f>bef13over!AB33*($A33='Beregning - Til fots ny'!$P$94)</f>
        <v>0</v>
      </c>
      <c r="AC33">
        <f>bef13over!AC33*($A33='Beregning - Til fots ny'!$P$94)</f>
        <v>0</v>
      </c>
      <c r="AD33">
        <f>bef13over!AD33*($A33='Beregning - Til fots ny'!$P$94)</f>
        <v>0</v>
      </c>
    </row>
    <row r="34" spans="1:30">
      <c r="A34">
        <v>229</v>
      </c>
      <c r="B34">
        <f>bef13over!B34*($A34='Beregning - Til fots ny'!$P$94)</f>
        <v>0</v>
      </c>
      <c r="C34">
        <f>bef13over!C34*($A34='Beregning - Til fots ny'!$P$94)</f>
        <v>0</v>
      </c>
      <c r="D34">
        <f>bef13over!D34*($A34='Beregning - Til fots ny'!$P$94)</f>
        <v>0</v>
      </c>
      <c r="E34">
        <f>bef13over!E34*($A34='Beregning - Til fots ny'!$P$94)</f>
        <v>0</v>
      </c>
      <c r="F34">
        <f>bef13over!F34*($A34='Beregning - Til fots ny'!$P$94)</f>
        <v>0</v>
      </c>
      <c r="G34">
        <f>bef13over!G34*($A34='Beregning - Til fots ny'!$P$94)</f>
        <v>0</v>
      </c>
      <c r="H34">
        <f>bef13over!H34*($A34='Beregning - Til fots ny'!$P$94)</f>
        <v>0</v>
      </c>
      <c r="I34">
        <f>bef13over!I34*($A34='Beregning - Til fots ny'!$P$94)</f>
        <v>0</v>
      </c>
      <c r="J34">
        <f>bef13over!J34*($A34='Beregning - Til fots ny'!$P$94)</f>
        <v>0</v>
      </c>
      <c r="K34">
        <f>bef13over!K34*($A34='Beregning - Til fots ny'!$P$94)</f>
        <v>0</v>
      </c>
      <c r="L34">
        <f>bef13over!L34*($A34='Beregning - Til fots ny'!$P$94)</f>
        <v>0</v>
      </c>
      <c r="M34">
        <f>bef13over!M34*($A34='Beregning - Til fots ny'!$P$94)</f>
        <v>0</v>
      </c>
      <c r="N34">
        <f>bef13over!N34*($A34='Beregning - Til fots ny'!$P$94)</f>
        <v>0</v>
      </c>
      <c r="O34">
        <f>bef13over!O34*($A34='Beregning - Til fots ny'!$P$94)</f>
        <v>0</v>
      </c>
      <c r="P34">
        <f>bef13over!P34*($A34='Beregning - Til fots ny'!$P$94)</f>
        <v>0</v>
      </c>
      <c r="Q34">
        <f>bef13over!Q34*($A34='Beregning - Til fots ny'!$P$94)</f>
        <v>0</v>
      </c>
      <c r="R34">
        <f>bef13over!R34*($A34='Beregning - Til fots ny'!$P$94)</f>
        <v>0</v>
      </c>
      <c r="S34">
        <f>bef13over!S34*($A34='Beregning - Til fots ny'!$P$94)</f>
        <v>0</v>
      </c>
      <c r="T34">
        <f>bef13over!T34*($A34='Beregning - Til fots ny'!$P$94)</f>
        <v>0</v>
      </c>
      <c r="U34">
        <f>bef13over!U34*($A34='Beregning - Til fots ny'!$P$94)</f>
        <v>0</v>
      </c>
      <c r="V34">
        <f>bef13over!V34*($A34='Beregning - Til fots ny'!$P$94)</f>
        <v>0</v>
      </c>
      <c r="W34">
        <f>bef13over!W34*($A34='Beregning - Til fots ny'!$P$94)</f>
        <v>0</v>
      </c>
      <c r="X34">
        <f>bef13over!X34*($A34='Beregning - Til fots ny'!$P$94)</f>
        <v>0</v>
      </c>
      <c r="Y34">
        <f>bef13over!Y34*($A34='Beregning - Til fots ny'!$P$94)</f>
        <v>0</v>
      </c>
      <c r="Z34">
        <f>bef13over!Z34*($A34='Beregning - Til fots ny'!$P$94)</f>
        <v>0</v>
      </c>
      <c r="AA34">
        <f>bef13over!AA34*($A34='Beregning - Til fots ny'!$P$94)</f>
        <v>0</v>
      </c>
      <c r="AB34">
        <f>bef13over!AB34*($A34='Beregning - Til fots ny'!$P$94)</f>
        <v>0</v>
      </c>
      <c r="AC34">
        <f>bef13over!AC34*($A34='Beregning - Til fots ny'!$P$94)</f>
        <v>0</v>
      </c>
      <c r="AD34">
        <f>bef13over!AD34*($A34='Beregning - Til fots ny'!$P$94)</f>
        <v>0</v>
      </c>
    </row>
    <row r="35" spans="1:30">
      <c r="A35">
        <v>230</v>
      </c>
      <c r="B35">
        <f>bef13over!B35*($A35='Beregning - Til fots ny'!$P$94)</f>
        <v>0</v>
      </c>
      <c r="C35">
        <f>bef13over!C35*($A35='Beregning - Til fots ny'!$P$94)</f>
        <v>0</v>
      </c>
      <c r="D35">
        <f>bef13over!D35*($A35='Beregning - Til fots ny'!$P$94)</f>
        <v>0</v>
      </c>
      <c r="E35">
        <f>bef13over!E35*($A35='Beregning - Til fots ny'!$P$94)</f>
        <v>0</v>
      </c>
      <c r="F35">
        <f>bef13over!F35*($A35='Beregning - Til fots ny'!$P$94)</f>
        <v>0</v>
      </c>
      <c r="G35">
        <f>bef13over!G35*($A35='Beregning - Til fots ny'!$P$94)</f>
        <v>0</v>
      </c>
      <c r="H35">
        <f>bef13over!H35*($A35='Beregning - Til fots ny'!$P$94)</f>
        <v>0</v>
      </c>
      <c r="I35">
        <f>bef13over!I35*($A35='Beregning - Til fots ny'!$P$94)</f>
        <v>0</v>
      </c>
      <c r="J35">
        <f>bef13over!J35*($A35='Beregning - Til fots ny'!$P$94)</f>
        <v>0</v>
      </c>
      <c r="K35">
        <f>bef13over!K35*($A35='Beregning - Til fots ny'!$P$94)</f>
        <v>0</v>
      </c>
      <c r="L35">
        <f>bef13over!L35*($A35='Beregning - Til fots ny'!$P$94)</f>
        <v>0</v>
      </c>
      <c r="M35">
        <f>bef13over!M35*($A35='Beregning - Til fots ny'!$P$94)</f>
        <v>0</v>
      </c>
      <c r="N35">
        <f>bef13over!N35*($A35='Beregning - Til fots ny'!$P$94)</f>
        <v>0</v>
      </c>
      <c r="O35">
        <f>bef13over!O35*($A35='Beregning - Til fots ny'!$P$94)</f>
        <v>0</v>
      </c>
      <c r="P35">
        <f>bef13over!P35*($A35='Beregning - Til fots ny'!$P$94)</f>
        <v>0</v>
      </c>
      <c r="Q35">
        <f>bef13over!Q35*($A35='Beregning - Til fots ny'!$P$94)</f>
        <v>0</v>
      </c>
      <c r="R35">
        <f>bef13over!R35*($A35='Beregning - Til fots ny'!$P$94)</f>
        <v>0</v>
      </c>
      <c r="S35">
        <f>bef13over!S35*($A35='Beregning - Til fots ny'!$P$94)</f>
        <v>0</v>
      </c>
      <c r="T35">
        <f>bef13over!T35*($A35='Beregning - Til fots ny'!$P$94)</f>
        <v>0</v>
      </c>
      <c r="U35">
        <f>bef13over!U35*($A35='Beregning - Til fots ny'!$P$94)</f>
        <v>0</v>
      </c>
      <c r="V35">
        <f>bef13over!V35*($A35='Beregning - Til fots ny'!$P$94)</f>
        <v>0</v>
      </c>
      <c r="W35">
        <f>bef13over!W35*($A35='Beregning - Til fots ny'!$P$94)</f>
        <v>0</v>
      </c>
      <c r="X35">
        <f>bef13over!X35*($A35='Beregning - Til fots ny'!$P$94)</f>
        <v>0</v>
      </c>
      <c r="Y35">
        <f>bef13over!Y35*($A35='Beregning - Til fots ny'!$P$94)</f>
        <v>0</v>
      </c>
      <c r="Z35">
        <f>bef13over!Z35*($A35='Beregning - Til fots ny'!$P$94)</f>
        <v>0</v>
      </c>
      <c r="AA35">
        <f>bef13over!AA35*($A35='Beregning - Til fots ny'!$P$94)</f>
        <v>0</v>
      </c>
      <c r="AB35">
        <f>bef13over!AB35*($A35='Beregning - Til fots ny'!$P$94)</f>
        <v>0</v>
      </c>
      <c r="AC35">
        <f>bef13over!AC35*($A35='Beregning - Til fots ny'!$P$94)</f>
        <v>0</v>
      </c>
      <c r="AD35">
        <f>bef13over!AD35*($A35='Beregning - Til fots ny'!$P$94)</f>
        <v>0</v>
      </c>
    </row>
    <row r="36" spans="1:30">
      <c r="A36">
        <v>231</v>
      </c>
      <c r="B36">
        <f>bef13over!B36*($A36='Beregning - Til fots ny'!$P$94)</f>
        <v>0</v>
      </c>
      <c r="C36">
        <f>bef13over!C36*($A36='Beregning - Til fots ny'!$P$94)</f>
        <v>0</v>
      </c>
      <c r="D36">
        <f>bef13over!D36*($A36='Beregning - Til fots ny'!$P$94)</f>
        <v>0</v>
      </c>
      <c r="E36">
        <f>bef13over!E36*($A36='Beregning - Til fots ny'!$P$94)</f>
        <v>0</v>
      </c>
      <c r="F36">
        <f>bef13over!F36*($A36='Beregning - Til fots ny'!$P$94)</f>
        <v>0</v>
      </c>
      <c r="G36">
        <f>bef13over!G36*($A36='Beregning - Til fots ny'!$P$94)</f>
        <v>0</v>
      </c>
      <c r="H36">
        <f>bef13over!H36*($A36='Beregning - Til fots ny'!$P$94)</f>
        <v>0</v>
      </c>
      <c r="I36">
        <f>bef13over!I36*($A36='Beregning - Til fots ny'!$P$94)</f>
        <v>0</v>
      </c>
      <c r="J36">
        <f>bef13over!J36*($A36='Beregning - Til fots ny'!$P$94)</f>
        <v>0</v>
      </c>
      <c r="K36">
        <f>bef13over!K36*($A36='Beregning - Til fots ny'!$P$94)</f>
        <v>0</v>
      </c>
      <c r="L36">
        <f>bef13over!L36*($A36='Beregning - Til fots ny'!$P$94)</f>
        <v>0</v>
      </c>
      <c r="M36">
        <f>bef13over!M36*($A36='Beregning - Til fots ny'!$P$94)</f>
        <v>0</v>
      </c>
      <c r="N36">
        <f>bef13over!N36*($A36='Beregning - Til fots ny'!$P$94)</f>
        <v>0</v>
      </c>
      <c r="O36">
        <f>bef13over!O36*($A36='Beregning - Til fots ny'!$P$94)</f>
        <v>0</v>
      </c>
      <c r="P36">
        <f>bef13over!P36*($A36='Beregning - Til fots ny'!$P$94)</f>
        <v>0</v>
      </c>
      <c r="Q36">
        <f>bef13over!Q36*($A36='Beregning - Til fots ny'!$P$94)</f>
        <v>0</v>
      </c>
      <c r="R36">
        <f>bef13over!R36*($A36='Beregning - Til fots ny'!$P$94)</f>
        <v>0</v>
      </c>
      <c r="S36">
        <f>bef13over!S36*($A36='Beregning - Til fots ny'!$P$94)</f>
        <v>0</v>
      </c>
      <c r="T36">
        <f>bef13over!T36*($A36='Beregning - Til fots ny'!$P$94)</f>
        <v>0</v>
      </c>
      <c r="U36">
        <f>bef13over!U36*($A36='Beregning - Til fots ny'!$P$94)</f>
        <v>0</v>
      </c>
      <c r="V36">
        <f>bef13over!V36*($A36='Beregning - Til fots ny'!$P$94)</f>
        <v>0</v>
      </c>
      <c r="W36">
        <f>bef13over!W36*($A36='Beregning - Til fots ny'!$P$94)</f>
        <v>0</v>
      </c>
      <c r="X36">
        <f>bef13over!X36*($A36='Beregning - Til fots ny'!$P$94)</f>
        <v>0</v>
      </c>
      <c r="Y36">
        <f>bef13over!Y36*($A36='Beregning - Til fots ny'!$P$94)</f>
        <v>0</v>
      </c>
      <c r="Z36">
        <f>bef13over!Z36*($A36='Beregning - Til fots ny'!$P$94)</f>
        <v>0</v>
      </c>
      <c r="AA36">
        <f>bef13over!AA36*($A36='Beregning - Til fots ny'!$P$94)</f>
        <v>0</v>
      </c>
      <c r="AB36">
        <f>bef13over!AB36*($A36='Beregning - Til fots ny'!$P$94)</f>
        <v>0</v>
      </c>
      <c r="AC36">
        <f>bef13over!AC36*($A36='Beregning - Til fots ny'!$P$94)</f>
        <v>0</v>
      </c>
      <c r="AD36">
        <f>bef13over!AD36*($A36='Beregning - Til fots ny'!$P$94)</f>
        <v>0</v>
      </c>
    </row>
    <row r="37" spans="1:30">
      <c r="A37">
        <v>233</v>
      </c>
      <c r="B37">
        <f>bef13over!B37*($A37='Beregning - Til fots ny'!$P$94)</f>
        <v>0</v>
      </c>
      <c r="C37">
        <f>bef13over!C37*($A37='Beregning - Til fots ny'!$P$94)</f>
        <v>0</v>
      </c>
      <c r="D37">
        <f>bef13over!D37*($A37='Beregning - Til fots ny'!$P$94)</f>
        <v>0</v>
      </c>
      <c r="E37">
        <f>bef13over!E37*($A37='Beregning - Til fots ny'!$P$94)</f>
        <v>0</v>
      </c>
      <c r="F37">
        <f>bef13over!F37*($A37='Beregning - Til fots ny'!$P$94)</f>
        <v>0</v>
      </c>
      <c r="G37">
        <f>bef13over!G37*($A37='Beregning - Til fots ny'!$P$94)</f>
        <v>0</v>
      </c>
      <c r="H37">
        <f>bef13over!H37*($A37='Beregning - Til fots ny'!$P$94)</f>
        <v>0</v>
      </c>
      <c r="I37">
        <f>bef13over!I37*($A37='Beregning - Til fots ny'!$P$94)</f>
        <v>0</v>
      </c>
      <c r="J37">
        <f>bef13over!J37*($A37='Beregning - Til fots ny'!$P$94)</f>
        <v>0</v>
      </c>
      <c r="K37">
        <f>bef13over!K37*($A37='Beregning - Til fots ny'!$P$94)</f>
        <v>0</v>
      </c>
      <c r="L37">
        <f>bef13over!L37*($A37='Beregning - Til fots ny'!$P$94)</f>
        <v>0</v>
      </c>
      <c r="M37">
        <f>bef13over!M37*($A37='Beregning - Til fots ny'!$P$94)</f>
        <v>0</v>
      </c>
      <c r="N37">
        <f>bef13over!N37*($A37='Beregning - Til fots ny'!$P$94)</f>
        <v>0</v>
      </c>
      <c r="O37">
        <f>bef13over!O37*($A37='Beregning - Til fots ny'!$P$94)</f>
        <v>0</v>
      </c>
      <c r="P37">
        <f>bef13over!P37*($A37='Beregning - Til fots ny'!$P$94)</f>
        <v>0</v>
      </c>
      <c r="Q37">
        <f>bef13over!Q37*($A37='Beregning - Til fots ny'!$P$94)</f>
        <v>0</v>
      </c>
      <c r="R37">
        <f>bef13over!R37*($A37='Beregning - Til fots ny'!$P$94)</f>
        <v>0</v>
      </c>
      <c r="S37">
        <f>bef13over!S37*($A37='Beregning - Til fots ny'!$P$94)</f>
        <v>0</v>
      </c>
      <c r="T37">
        <f>bef13over!T37*($A37='Beregning - Til fots ny'!$P$94)</f>
        <v>0</v>
      </c>
      <c r="U37">
        <f>bef13over!U37*($A37='Beregning - Til fots ny'!$P$94)</f>
        <v>0</v>
      </c>
      <c r="V37">
        <f>bef13over!V37*($A37='Beregning - Til fots ny'!$P$94)</f>
        <v>0</v>
      </c>
      <c r="W37">
        <f>bef13over!W37*($A37='Beregning - Til fots ny'!$P$94)</f>
        <v>0</v>
      </c>
      <c r="X37">
        <f>bef13over!X37*($A37='Beregning - Til fots ny'!$P$94)</f>
        <v>0</v>
      </c>
      <c r="Y37">
        <f>bef13over!Y37*($A37='Beregning - Til fots ny'!$P$94)</f>
        <v>0</v>
      </c>
      <c r="Z37">
        <f>bef13over!Z37*($A37='Beregning - Til fots ny'!$P$94)</f>
        <v>0</v>
      </c>
      <c r="AA37">
        <f>bef13over!AA37*($A37='Beregning - Til fots ny'!$P$94)</f>
        <v>0</v>
      </c>
      <c r="AB37">
        <f>bef13over!AB37*($A37='Beregning - Til fots ny'!$P$94)</f>
        <v>0</v>
      </c>
      <c r="AC37">
        <f>bef13over!AC37*($A37='Beregning - Til fots ny'!$P$94)</f>
        <v>0</v>
      </c>
      <c r="AD37">
        <f>bef13over!AD37*($A37='Beregning - Til fots ny'!$P$94)</f>
        <v>0</v>
      </c>
    </row>
    <row r="38" spans="1:30">
      <c r="A38">
        <v>234</v>
      </c>
      <c r="B38">
        <f>bef13over!B38*($A38='Beregning - Til fots ny'!$P$94)</f>
        <v>0</v>
      </c>
      <c r="C38">
        <f>bef13over!C38*($A38='Beregning - Til fots ny'!$P$94)</f>
        <v>0</v>
      </c>
      <c r="D38">
        <f>bef13over!D38*($A38='Beregning - Til fots ny'!$P$94)</f>
        <v>0</v>
      </c>
      <c r="E38">
        <f>bef13over!E38*($A38='Beregning - Til fots ny'!$P$94)</f>
        <v>0</v>
      </c>
      <c r="F38">
        <f>bef13over!F38*($A38='Beregning - Til fots ny'!$P$94)</f>
        <v>0</v>
      </c>
      <c r="G38">
        <f>bef13over!G38*($A38='Beregning - Til fots ny'!$P$94)</f>
        <v>0</v>
      </c>
      <c r="H38">
        <f>bef13over!H38*($A38='Beregning - Til fots ny'!$P$94)</f>
        <v>0</v>
      </c>
      <c r="I38">
        <f>bef13over!I38*($A38='Beregning - Til fots ny'!$P$94)</f>
        <v>0</v>
      </c>
      <c r="J38">
        <f>bef13over!J38*($A38='Beregning - Til fots ny'!$P$94)</f>
        <v>0</v>
      </c>
      <c r="K38">
        <f>bef13over!K38*($A38='Beregning - Til fots ny'!$P$94)</f>
        <v>0</v>
      </c>
      <c r="L38">
        <f>bef13over!L38*($A38='Beregning - Til fots ny'!$P$94)</f>
        <v>0</v>
      </c>
      <c r="M38">
        <f>bef13over!M38*($A38='Beregning - Til fots ny'!$P$94)</f>
        <v>0</v>
      </c>
      <c r="N38">
        <f>bef13over!N38*($A38='Beregning - Til fots ny'!$P$94)</f>
        <v>0</v>
      </c>
      <c r="O38">
        <f>bef13over!O38*($A38='Beregning - Til fots ny'!$P$94)</f>
        <v>0</v>
      </c>
      <c r="P38">
        <f>bef13over!P38*($A38='Beregning - Til fots ny'!$P$94)</f>
        <v>0</v>
      </c>
      <c r="Q38">
        <f>bef13over!Q38*($A38='Beregning - Til fots ny'!$P$94)</f>
        <v>0</v>
      </c>
      <c r="R38">
        <f>bef13over!R38*($A38='Beregning - Til fots ny'!$P$94)</f>
        <v>0</v>
      </c>
      <c r="S38">
        <f>bef13over!S38*($A38='Beregning - Til fots ny'!$P$94)</f>
        <v>0</v>
      </c>
      <c r="T38">
        <f>bef13over!T38*($A38='Beregning - Til fots ny'!$P$94)</f>
        <v>0</v>
      </c>
      <c r="U38">
        <f>bef13over!U38*($A38='Beregning - Til fots ny'!$P$94)</f>
        <v>0</v>
      </c>
      <c r="V38">
        <f>bef13over!V38*($A38='Beregning - Til fots ny'!$P$94)</f>
        <v>0</v>
      </c>
      <c r="W38">
        <f>bef13over!W38*($A38='Beregning - Til fots ny'!$P$94)</f>
        <v>0</v>
      </c>
      <c r="X38">
        <f>bef13over!X38*($A38='Beregning - Til fots ny'!$P$94)</f>
        <v>0</v>
      </c>
      <c r="Y38">
        <f>bef13over!Y38*($A38='Beregning - Til fots ny'!$P$94)</f>
        <v>0</v>
      </c>
      <c r="Z38">
        <f>bef13over!Z38*($A38='Beregning - Til fots ny'!$P$94)</f>
        <v>0</v>
      </c>
      <c r="AA38">
        <f>bef13over!AA38*($A38='Beregning - Til fots ny'!$P$94)</f>
        <v>0</v>
      </c>
      <c r="AB38">
        <f>bef13over!AB38*($A38='Beregning - Til fots ny'!$P$94)</f>
        <v>0</v>
      </c>
      <c r="AC38">
        <f>bef13over!AC38*($A38='Beregning - Til fots ny'!$P$94)</f>
        <v>0</v>
      </c>
      <c r="AD38">
        <f>bef13over!AD38*($A38='Beregning - Til fots ny'!$P$94)</f>
        <v>0</v>
      </c>
    </row>
    <row r="39" spans="1:30">
      <c r="A39">
        <v>235</v>
      </c>
      <c r="B39">
        <f>bef13over!B39*($A39='Beregning - Til fots ny'!$P$94)</f>
        <v>0</v>
      </c>
      <c r="C39">
        <f>bef13over!C39*($A39='Beregning - Til fots ny'!$P$94)</f>
        <v>0</v>
      </c>
      <c r="D39">
        <f>bef13over!D39*($A39='Beregning - Til fots ny'!$P$94)</f>
        <v>0</v>
      </c>
      <c r="E39">
        <f>bef13over!E39*($A39='Beregning - Til fots ny'!$P$94)</f>
        <v>0</v>
      </c>
      <c r="F39">
        <f>bef13over!F39*($A39='Beregning - Til fots ny'!$P$94)</f>
        <v>0</v>
      </c>
      <c r="G39">
        <f>bef13over!G39*($A39='Beregning - Til fots ny'!$P$94)</f>
        <v>0</v>
      </c>
      <c r="H39">
        <f>bef13over!H39*($A39='Beregning - Til fots ny'!$P$94)</f>
        <v>0</v>
      </c>
      <c r="I39">
        <f>bef13over!I39*($A39='Beregning - Til fots ny'!$P$94)</f>
        <v>0</v>
      </c>
      <c r="J39">
        <f>bef13over!J39*($A39='Beregning - Til fots ny'!$P$94)</f>
        <v>0</v>
      </c>
      <c r="K39">
        <f>bef13over!K39*($A39='Beregning - Til fots ny'!$P$94)</f>
        <v>0</v>
      </c>
      <c r="L39">
        <f>bef13over!L39*($A39='Beregning - Til fots ny'!$P$94)</f>
        <v>0</v>
      </c>
      <c r="M39">
        <f>bef13over!M39*($A39='Beregning - Til fots ny'!$P$94)</f>
        <v>0</v>
      </c>
      <c r="N39">
        <f>bef13over!N39*($A39='Beregning - Til fots ny'!$P$94)</f>
        <v>0</v>
      </c>
      <c r="O39">
        <f>bef13over!O39*($A39='Beregning - Til fots ny'!$P$94)</f>
        <v>0</v>
      </c>
      <c r="P39">
        <f>bef13over!P39*($A39='Beregning - Til fots ny'!$P$94)</f>
        <v>0</v>
      </c>
      <c r="Q39">
        <f>bef13over!Q39*($A39='Beregning - Til fots ny'!$P$94)</f>
        <v>0</v>
      </c>
      <c r="R39">
        <f>bef13over!R39*($A39='Beregning - Til fots ny'!$P$94)</f>
        <v>0</v>
      </c>
      <c r="S39">
        <f>bef13over!S39*($A39='Beregning - Til fots ny'!$P$94)</f>
        <v>0</v>
      </c>
      <c r="T39">
        <f>bef13over!T39*($A39='Beregning - Til fots ny'!$P$94)</f>
        <v>0</v>
      </c>
      <c r="U39">
        <f>bef13over!U39*($A39='Beregning - Til fots ny'!$P$94)</f>
        <v>0</v>
      </c>
      <c r="V39">
        <f>bef13over!V39*($A39='Beregning - Til fots ny'!$P$94)</f>
        <v>0</v>
      </c>
      <c r="W39">
        <f>bef13over!W39*($A39='Beregning - Til fots ny'!$P$94)</f>
        <v>0</v>
      </c>
      <c r="X39">
        <f>bef13over!X39*($A39='Beregning - Til fots ny'!$P$94)</f>
        <v>0</v>
      </c>
      <c r="Y39">
        <f>bef13over!Y39*($A39='Beregning - Til fots ny'!$P$94)</f>
        <v>0</v>
      </c>
      <c r="Z39">
        <f>bef13over!Z39*($A39='Beregning - Til fots ny'!$P$94)</f>
        <v>0</v>
      </c>
      <c r="AA39">
        <f>bef13over!AA39*($A39='Beregning - Til fots ny'!$P$94)</f>
        <v>0</v>
      </c>
      <c r="AB39">
        <f>bef13over!AB39*($A39='Beregning - Til fots ny'!$P$94)</f>
        <v>0</v>
      </c>
      <c r="AC39">
        <f>bef13over!AC39*($A39='Beregning - Til fots ny'!$P$94)</f>
        <v>0</v>
      </c>
      <c r="AD39">
        <f>bef13over!AD39*($A39='Beregning - Til fots ny'!$P$94)</f>
        <v>0</v>
      </c>
    </row>
    <row r="40" spans="1:30">
      <c r="A40">
        <v>236</v>
      </c>
      <c r="B40">
        <f>bef13over!B40*($A40='Beregning - Til fots ny'!$P$94)</f>
        <v>0</v>
      </c>
      <c r="C40">
        <f>bef13over!C40*($A40='Beregning - Til fots ny'!$P$94)</f>
        <v>0</v>
      </c>
      <c r="D40">
        <f>bef13over!D40*($A40='Beregning - Til fots ny'!$P$94)</f>
        <v>0</v>
      </c>
      <c r="E40">
        <f>bef13over!E40*($A40='Beregning - Til fots ny'!$P$94)</f>
        <v>0</v>
      </c>
      <c r="F40">
        <f>bef13over!F40*($A40='Beregning - Til fots ny'!$P$94)</f>
        <v>0</v>
      </c>
      <c r="G40">
        <f>bef13over!G40*($A40='Beregning - Til fots ny'!$P$94)</f>
        <v>0</v>
      </c>
      <c r="H40">
        <f>bef13over!H40*($A40='Beregning - Til fots ny'!$P$94)</f>
        <v>0</v>
      </c>
      <c r="I40">
        <f>bef13over!I40*($A40='Beregning - Til fots ny'!$P$94)</f>
        <v>0</v>
      </c>
      <c r="J40">
        <f>bef13over!J40*($A40='Beregning - Til fots ny'!$P$94)</f>
        <v>0</v>
      </c>
      <c r="K40">
        <f>bef13over!K40*($A40='Beregning - Til fots ny'!$P$94)</f>
        <v>0</v>
      </c>
      <c r="L40">
        <f>bef13over!L40*($A40='Beregning - Til fots ny'!$P$94)</f>
        <v>0</v>
      </c>
      <c r="M40">
        <f>bef13over!M40*($A40='Beregning - Til fots ny'!$P$94)</f>
        <v>0</v>
      </c>
      <c r="N40">
        <f>bef13over!N40*($A40='Beregning - Til fots ny'!$P$94)</f>
        <v>0</v>
      </c>
      <c r="O40">
        <f>bef13over!O40*($A40='Beregning - Til fots ny'!$P$94)</f>
        <v>0</v>
      </c>
      <c r="P40">
        <f>bef13over!P40*($A40='Beregning - Til fots ny'!$P$94)</f>
        <v>0</v>
      </c>
      <c r="Q40">
        <f>bef13over!Q40*($A40='Beregning - Til fots ny'!$P$94)</f>
        <v>0</v>
      </c>
      <c r="R40">
        <f>bef13over!R40*($A40='Beregning - Til fots ny'!$P$94)</f>
        <v>0</v>
      </c>
      <c r="S40">
        <f>bef13over!S40*($A40='Beregning - Til fots ny'!$P$94)</f>
        <v>0</v>
      </c>
      <c r="T40">
        <f>bef13over!T40*($A40='Beregning - Til fots ny'!$P$94)</f>
        <v>0</v>
      </c>
      <c r="U40">
        <f>bef13over!U40*($A40='Beregning - Til fots ny'!$P$94)</f>
        <v>0</v>
      </c>
      <c r="V40">
        <f>bef13over!V40*($A40='Beregning - Til fots ny'!$P$94)</f>
        <v>0</v>
      </c>
      <c r="W40">
        <f>bef13over!W40*($A40='Beregning - Til fots ny'!$P$94)</f>
        <v>0</v>
      </c>
      <c r="X40">
        <f>bef13over!X40*($A40='Beregning - Til fots ny'!$P$94)</f>
        <v>0</v>
      </c>
      <c r="Y40">
        <f>bef13over!Y40*($A40='Beregning - Til fots ny'!$P$94)</f>
        <v>0</v>
      </c>
      <c r="Z40">
        <f>bef13over!Z40*($A40='Beregning - Til fots ny'!$P$94)</f>
        <v>0</v>
      </c>
      <c r="AA40">
        <f>bef13over!AA40*($A40='Beregning - Til fots ny'!$P$94)</f>
        <v>0</v>
      </c>
      <c r="AB40">
        <f>bef13over!AB40*($A40='Beregning - Til fots ny'!$P$94)</f>
        <v>0</v>
      </c>
      <c r="AC40">
        <f>bef13over!AC40*($A40='Beregning - Til fots ny'!$P$94)</f>
        <v>0</v>
      </c>
      <c r="AD40">
        <f>bef13over!AD40*($A40='Beregning - Til fots ny'!$P$94)</f>
        <v>0</v>
      </c>
    </row>
    <row r="41" spans="1:30">
      <c r="A41">
        <v>237</v>
      </c>
      <c r="B41">
        <f>bef13over!B41*($A41='Beregning - Til fots ny'!$P$94)</f>
        <v>0</v>
      </c>
      <c r="C41">
        <f>bef13over!C41*($A41='Beregning - Til fots ny'!$P$94)</f>
        <v>0</v>
      </c>
      <c r="D41">
        <f>bef13over!D41*($A41='Beregning - Til fots ny'!$P$94)</f>
        <v>0</v>
      </c>
      <c r="E41">
        <f>bef13over!E41*($A41='Beregning - Til fots ny'!$P$94)</f>
        <v>0</v>
      </c>
      <c r="F41">
        <f>bef13over!F41*($A41='Beregning - Til fots ny'!$P$94)</f>
        <v>0</v>
      </c>
      <c r="G41">
        <f>bef13over!G41*($A41='Beregning - Til fots ny'!$P$94)</f>
        <v>0</v>
      </c>
      <c r="H41">
        <f>bef13over!H41*($A41='Beregning - Til fots ny'!$P$94)</f>
        <v>0</v>
      </c>
      <c r="I41">
        <f>bef13over!I41*($A41='Beregning - Til fots ny'!$P$94)</f>
        <v>0</v>
      </c>
      <c r="J41">
        <f>bef13over!J41*($A41='Beregning - Til fots ny'!$P$94)</f>
        <v>0</v>
      </c>
      <c r="K41">
        <f>bef13over!K41*($A41='Beregning - Til fots ny'!$P$94)</f>
        <v>0</v>
      </c>
      <c r="L41">
        <f>bef13over!L41*($A41='Beregning - Til fots ny'!$P$94)</f>
        <v>0</v>
      </c>
      <c r="M41">
        <f>bef13over!M41*($A41='Beregning - Til fots ny'!$P$94)</f>
        <v>0</v>
      </c>
      <c r="N41">
        <f>bef13over!N41*($A41='Beregning - Til fots ny'!$P$94)</f>
        <v>0</v>
      </c>
      <c r="O41">
        <f>bef13over!O41*($A41='Beregning - Til fots ny'!$P$94)</f>
        <v>0</v>
      </c>
      <c r="P41">
        <f>bef13over!P41*($A41='Beregning - Til fots ny'!$P$94)</f>
        <v>0</v>
      </c>
      <c r="Q41">
        <f>bef13over!Q41*($A41='Beregning - Til fots ny'!$P$94)</f>
        <v>0</v>
      </c>
      <c r="R41">
        <f>bef13over!R41*($A41='Beregning - Til fots ny'!$P$94)</f>
        <v>0</v>
      </c>
      <c r="S41">
        <f>bef13over!S41*($A41='Beregning - Til fots ny'!$P$94)</f>
        <v>0</v>
      </c>
      <c r="T41">
        <f>bef13over!T41*($A41='Beregning - Til fots ny'!$P$94)</f>
        <v>0</v>
      </c>
      <c r="U41">
        <f>bef13over!U41*($A41='Beregning - Til fots ny'!$P$94)</f>
        <v>0</v>
      </c>
      <c r="V41">
        <f>bef13over!V41*($A41='Beregning - Til fots ny'!$P$94)</f>
        <v>0</v>
      </c>
      <c r="W41">
        <f>bef13over!W41*($A41='Beregning - Til fots ny'!$P$94)</f>
        <v>0</v>
      </c>
      <c r="X41">
        <f>bef13over!X41*($A41='Beregning - Til fots ny'!$P$94)</f>
        <v>0</v>
      </c>
      <c r="Y41">
        <f>bef13over!Y41*($A41='Beregning - Til fots ny'!$P$94)</f>
        <v>0</v>
      </c>
      <c r="Z41">
        <f>bef13over!Z41*($A41='Beregning - Til fots ny'!$P$94)</f>
        <v>0</v>
      </c>
      <c r="AA41">
        <f>bef13over!AA41*($A41='Beregning - Til fots ny'!$P$94)</f>
        <v>0</v>
      </c>
      <c r="AB41">
        <f>bef13over!AB41*($A41='Beregning - Til fots ny'!$P$94)</f>
        <v>0</v>
      </c>
      <c r="AC41">
        <f>bef13over!AC41*($A41='Beregning - Til fots ny'!$P$94)</f>
        <v>0</v>
      </c>
      <c r="AD41">
        <f>bef13over!AD41*($A41='Beregning - Til fots ny'!$P$94)</f>
        <v>0</v>
      </c>
    </row>
    <row r="42" spans="1:30">
      <c r="A42">
        <v>238</v>
      </c>
      <c r="B42">
        <f>bef13over!B42*($A42='Beregning - Til fots ny'!$P$94)</f>
        <v>0</v>
      </c>
      <c r="C42">
        <f>bef13over!C42*($A42='Beregning - Til fots ny'!$P$94)</f>
        <v>0</v>
      </c>
      <c r="D42">
        <f>bef13over!D42*($A42='Beregning - Til fots ny'!$P$94)</f>
        <v>0</v>
      </c>
      <c r="E42">
        <f>bef13over!E42*($A42='Beregning - Til fots ny'!$P$94)</f>
        <v>0</v>
      </c>
      <c r="F42">
        <f>bef13over!F42*($A42='Beregning - Til fots ny'!$P$94)</f>
        <v>0</v>
      </c>
      <c r="G42">
        <f>bef13over!G42*($A42='Beregning - Til fots ny'!$P$94)</f>
        <v>0</v>
      </c>
      <c r="H42">
        <f>bef13over!H42*($A42='Beregning - Til fots ny'!$P$94)</f>
        <v>0</v>
      </c>
      <c r="I42">
        <f>bef13over!I42*($A42='Beregning - Til fots ny'!$P$94)</f>
        <v>0</v>
      </c>
      <c r="J42">
        <f>bef13over!J42*($A42='Beregning - Til fots ny'!$P$94)</f>
        <v>0</v>
      </c>
      <c r="K42">
        <f>bef13over!K42*($A42='Beregning - Til fots ny'!$P$94)</f>
        <v>0</v>
      </c>
      <c r="L42">
        <f>bef13over!L42*($A42='Beregning - Til fots ny'!$P$94)</f>
        <v>0</v>
      </c>
      <c r="M42">
        <f>bef13over!M42*($A42='Beregning - Til fots ny'!$P$94)</f>
        <v>0</v>
      </c>
      <c r="N42">
        <f>bef13over!N42*($A42='Beregning - Til fots ny'!$P$94)</f>
        <v>0</v>
      </c>
      <c r="O42">
        <f>bef13over!O42*($A42='Beregning - Til fots ny'!$P$94)</f>
        <v>0</v>
      </c>
      <c r="P42">
        <f>bef13over!P42*($A42='Beregning - Til fots ny'!$P$94)</f>
        <v>0</v>
      </c>
      <c r="Q42">
        <f>bef13over!Q42*($A42='Beregning - Til fots ny'!$P$94)</f>
        <v>0</v>
      </c>
      <c r="R42">
        <f>bef13over!R42*($A42='Beregning - Til fots ny'!$P$94)</f>
        <v>0</v>
      </c>
      <c r="S42">
        <f>bef13over!S42*($A42='Beregning - Til fots ny'!$P$94)</f>
        <v>0</v>
      </c>
      <c r="T42">
        <f>bef13over!T42*($A42='Beregning - Til fots ny'!$P$94)</f>
        <v>0</v>
      </c>
      <c r="U42">
        <f>bef13over!U42*($A42='Beregning - Til fots ny'!$P$94)</f>
        <v>0</v>
      </c>
      <c r="V42">
        <f>bef13over!V42*($A42='Beregning - Til fots ny'!$P$94)</f>
        <v>0</v>
      </c>
      <c r="W42">
        <f>bef13over!W42*($A42='Beregning - Til fots ny'!$P$94)</f>
        <v>0</v>
      </c>
      <c r="X42">
        <f>bef13over!X42*($A42='Beregning - Til fots ny'!$P$94)</f>
        <v>0</v>
      </c>
      <c r="Y42">
        <f>bef13over!Y42*($A42='Beregning - Til fots ny'!$P$94)</f>
        <v>0</v>
      </c>
      <c r="Z42">
        <f>bef13over!Z42*($A42='Beregning - Til fots ny'!$P$94)</f>
        <v>0</v>
      </c>
      <c r="AA42">
        <f>bef13over!AA42*($A42='Beregning - Til fots ny'!$P$94)</f>
        <v>0</v>
      </c>
      <c r="AB42">
        <f>bef13over!AB42*($A42='Beregning - Til fots ny'!$P$94)</f>
        <v>0</v>
      </c>
      <c r="AC42">
        <f>bef13over!AC42*($A42='Beregning - Til fots ny'!$P$94)</f>
        <v>0</v>
      </c>
      <c r="AD42">
        <f>bef13over!AD42*($A42='Beregning - Til fots ny'!$P$94)</f>
        <v>0</v>
      </c>
    </row>
    <row r="43" spans="1:30">
      <c r="A43">
        <v>239</v>
      </c>
      <c r="B43">
        <f>bef13over!B43*($A43='Beregning - Til fots ny'!$P$94)</f>
        <v>0</v>
      </c>
      <c r="C43">
        <f>bef13over!C43*($A43='Beregning - Til fots ny'!$P$94)</f>
        <v>0</v>
      </c>
      <c r="D43">
        <f>bef13over!D43*($A43='Beregning - Til fots ny'!$P$94)</f>
        <v>0</v>
      </c>
      <c r="E43">
        <f>bef13over!E43*($A43='Beregning - Til fots ny'!$P$94)</f>
        <v>0</v>
      </c>
      <c r="F43">
        <f>bef13over!F43*($A43='Beregning - Til fots ny'!$P$94)</f>
        <v>0</v>
      </c>
      <c r="G43">
        <f>bef13over!G43*($A43='Beregning - Til fots ny'!$P$94)</f>
        <v>0</v>
      </c>
      <c r="H43">
        <f>bef13over!H43*($A43='Beregning - Til fots ny'!$P$94)</f>
        <v>0</v>
      </c>
      <c r="I43">
        <f>bef13over!I43*($A43='Beregning - Til fots ny'!$P$94)</f>
        <v>0</v>
      </c>
      <c r="J43">
        <f>bef13over!J43*($A43='Beregning - Til fots ny'!$P$94)</f>
        <v>0</v>
      </c>
      <c r="K43">
        <f>bef13over!K43*($A43='Beregning - Til fots ny'!$P$94)</f>
        <v>0</v>
      </c>
      <c r="L43">
        <f>bef13over!L43*($A43='Beregning - Til fots ny'!$P$94)</f>
        <v>0</v>
      </c>
      <c r="M43">
        <f>bef13over!M43*($A43='Beregning - Til fots ny'!$P$94)</f>
        <v>0</v>
      </c>
      <c r="N43">
        <f>bef13over!N43*($A43='Beregning - Til fots ny'!$P$94)</f>
        <v>0</v>
      </c>
      <c r="O43">
        <f>bef13over!O43*($A43='Beregning - Til fots ny'!$P$94)</f>
        <v>0</v>
      </c>
      <c r="P43">
        <f>bef13over!P43*($A43='Beregning - Til fots ny'!$P$94)</f>
        <v>0</v>
      </c>
      <c r="Q43">
        <f>bef13over!Q43*($A43='Beregning - Til fots ny'!$P$94)</f>
        <v>0</v>
      </c>
      <c r="R43">
        <f>bef13over!R43*($A43='Beregning - Til fots ny'!$P$94)</f>
        <v>0</v>
      </c>
      <c r="S43">
        <f>bef13over!S43*($A43='Beregning - Til fots ny'!$P$94)</f>
        <v>0</v>
      </c>
      <c r="T43">
        <f>bef13over!T43*($A43='Beregning - Til fots ny'!$P$94)</f>
        <v>0</v>
      </c>
      <c r="U43">
        <f>bef13over!U43*($A43='Beregning - Til fots ny'!$P$94)</f>
        <v>0</v>
      </c>
      <c r="V43">
        <f>bef13over!V43*($A43='Beregning - Til fots ny'!$P$94)</f>
        <v>0</v>
      </c>
      <c r="W43">
        <f>bef13over!W43*($A43='Beregning - Til fots ny'!$P$94)</f>
        <v>0</v>
      </c>
      <c r="X43">
        <f>bef13over!X43*($A43='Beregning - Til fots ny'!$P$94)</f>
        <v>0</v>
      </c>
      <c r="Y43">
        <f>bef13over!Y43*($A43='Beregning - Til fots ny'!$P$94)</f>
        <v>0</v>
      </c>
      <c r="Z43">
        <f>bef13over!Z43*($A43='Beregning - Til fots ny'!$P$94)</f>
        <v>0</v>
      </c>
      <c r="AA43">
        <f>bef13over!AA43*($A43='Beregning - Til fots ny'!$P$94)</f>
        <v>0</v>
      </c>
      <c r="AB43">
        <f>bef13over!AB43*($A43='Beregning - Til fots ny'!$P$94)</f>
        <v>0</v>
      </c>
      <c r="AC43">
        <f>bef13over!AC43*($A43='Beregning - Til fots ny'!$P$94)</f>
        <v>0</v>
      </c>
      <c r="AD43">
        <f>bef13over!AD43*($A43='Beregning - Til fots ny'!$P$94)</f>
        <v>0</v>
      </c>
    </row>
    <row r="44" spans="1:30">
      <c r="A44">
        <v>301</v>
      </c>
      <c r="B44">
        <f>bef13over!B44*($A44='Beregning - Til fots ny'!$P$94)</f>
        <v>0</v>
      </c>
      <c r="C44">
        <f>bef13over!C44*($A44='Beregning - Til fots ny'!$P$94)</f>
        <v>0</v>
      </c>
      <c r="D44">
        <f>bef13over!D44*($A44='Beregning - Til fots ny'!$P$94)</f>
        <v>0</v>
      </c>
      <c r="E44">
        <f>bef13over!E44*($A44='Beregning - Til fots ny'!$P$94)</f>
        <v>0</v>
      </c>
      <c r="F44">
        <f>bef13over!F44*($A44='Beregning - Til fots ny'!$P$94)</f>
        <v>0</v>
      </c>
      <c r="G44">
        <f>bef13over!G44*($A44='Beregning - Til fots ny'!$P$94)</f>
        <v>0</v>
      </c>
      <c r="H44">
        <f>bef13over!H44*($A44='Beregning - Til fots ny'!$P$94)</f>
        <v>0</v>
      </c>
      <c r="I44">
        <f>bef13over!I44*($A44='Beregning - Til fots ny'!$P$94)</f>
        <v>0</v>
      </c>
      <c r="J44">
        <f>bef13over!J44*($A44='Beregning - Til fots ny'!$P$94)</f>
        <v>0</v>
      </c>
      <c r="K44">
        <f>bef13over!K44*($A44='Beregning - Til fots ny'!$P$94)</f>
        <v>0</v>
      </c>
      <c r="L44">
        <f>bef13over!L44*($A44='Beregning - Til fots ny'!$P$94)</f>
        <v>0</v>
      </c>
      <c r="M44">
        <f>bef13over!M44*($A44='Beregning - Til fots ny'!$P$94)</f>
        <v>0</v>
      </c>
      <c r="N44">
        <f>bef13over!N44*($A44='Beregning - Til fots ny'!$P$94)</f>
        <v>0</v>
      </c>
      <c r="O44">
        <f>bef13over!O44*($A44='Beregning - Til fots ny'!$P$94)</f>
        <v>0</v>
      </c>
      <c r="P44">
        <f>bef13over!P44*($A44='Beregning - Til fots ny'!$P$94)</f>
        <v>0</v>
      </c>
      <c r="Q44">
        <f>bef13over!Q44*($A44='Beregning - Til fots ny'!$P$94)</f>
        <v>0</v>
      </c>
      <c r="R44">
        <f>bef13over!R44*($A44='Beregning - Til fots ny'!$P$94)</f>
        <v>0</v>
      </c>
      <c r="S44">
        <f>bef13over!S44*($A44='Beregning - Til fots ny'!$P$94)</f>
        <v>0</v>
      </c>
      <c r="T44">
        <f>bef13over!T44*($A44='Beregning - Til fots ny'!$P$94)</f>
        <v>0</v>
      </c>
      <c r="U44">
        <f>bef13over!U44*($A44='Beregning - Til fots ny'!$P$94)</f>
        <v>0</v>
      </c>
      <c r="V44">
        <f>bef13over!V44*($A44='Beregning - Til fots ny'!$P$94)</f>
        <v>0</v>
      </c>
      <c r="W44">
        <f>bef13over!W44*($A44='Beregning - Til fots ny'!$P$94)</f>
        <v>0</v>
      </c>
      <c r="X44">
        <f>bef13over!X44*($A44='Beregning - Til fots ny'!$P$94)</f>
        <v>0</v>
      </c>
      <c r="Y44">
        <f>bef13over!Y44*($A44='Beregning - Til fots ny'!$P$94)</f>
        <v>0</v>
      </c>
      <c r="Z44">
        <f>bef13over!Z44*($A44='Beregning - Til fots ny'!$P$94)</f>
        <v>0</v>
      </c>
      <c r="AA44">
        <f>bef13over!AA44*($A44='Beregning - Til fots ny'!$P$94)</f>
        <v>0</v>
      </c>
      <c r="AB44">
        <f>bef13over!AB44*($A44='Beregning - Til fots ny'!$P$94)</f>
        <v>0</v>
      </c>
      <c r="AC44">
        <f>bef13over!AC44*($A44='Beregning - Til fots ny'!$P$94)</f>
        <v>0</v>
      </c>
      <c r="AD44">
        <f>bef13over!AD44*($A44='Beregning - Til fots ny'!$P$94)</f>
        <v>0</v>
      </c>
    </row>
    <row r="45" spans="1:30">
      <c r="A45">
        <v>402</v>
      </c>
      <c r="B45">
        <f>bef13over!B45*($A45='Beregning - Til fots ny'!$P$94)</f>
        <v>0</v>
      </c>
      <c r="C45">
        <f>bef13over!C45*($A45='Beregning - Til fots ny'!$P$94)</f>
        <v>0</v>
      </c>
      <c r="D45">
        <f>bef13over!D45*($A45='Beregning - Til fots ny'!$P$94)</f>
        <v>0</v>
      </c>
      <c r="E45">
        <f>bef13over!E45*($A45='Beregning - Til fots ny'!$P$94)</f>
        <v>0</v>
      </c>
      <c r="F45">
        <f>bef13over!F45*($A45='Beregning - Til fots ny'!$P$94)</f>
        <v>0</v>
      </c>
      <c r="G45">
        <f>bef13over!G45*($A45='Beregning - Til fots ny'!$P$94)</f>
        <v>0</v>
      </c>
      <c r="H45">
        <f>bef13over!H45*($A45='Beregning - Til fots ny'!$P$94)</f>
        <v>0</v>
      </c>
      <c r="I45">
        <f>bef13over!I45*($A45='Beregning - Til fots ny'!$P$94)</f>
        <v>0</v>
      </c>
      <c r="J45">
        <f>bef13over!J45*($A45='Beregning - Til fots ny'!$P$94)</f>
        <v>0</v>
      </c>
      <c r="K45">
        <f>bef13over!K45*($A45='Beregning - Til fots ny'!$P$94)</f>
        <v>0</v>
      </c>
      <c r="L45">
        <f>bef13over!L45*($A45='Beregning - Til fots ny'!$P$94)</f>
        <v>0</v>
      </c>
      <c r="M45">
        <f>bef13over!M45*($A45='Beregning - Til fots ny'!$P$94)</f>
        <v>0</v>
      </c>
      <c r="N45">
        <f>bef13over!N45*($A45='Beregning - Til fots ny'!$P$94)</f>
        <v>0</v>
      </c>
      <c r="O45">
        <f>bef13over!O45*($A45='Beregning - Til fots ny'!$P$94)</f>
        <v>0</v>
      </c>
      <c r="P45">
        <f>bef13over!P45*($A45='Beregning - Til fots ny'!$P$94)</f>
        <v>0</v>
      </c>
      <c r="Q45">
        <f>bef13over!Q45*($A45='Beregning - Til fots ny'!$P$94)</f>
        <v>0</v>
      </c>
      <c r="R45">
        <f>bef13over!R45*($A45='Beregning - Til fots ny'!$P$94)</f>
        <v>0</v>
      </c>
      <c r="S45">
        <f>bef13over!S45*($A45='Beregning - Til fots ny'!$P$94)</f>
        <v>0</v>
      </c>
      <c r="T45">
        <f>bef13over!T45*($A45='Beregning - Til fots ny'!$P$94)</f>
        <v>0</v>
      </c>
      <c r="U45">
        <f>bef13over!U45*($A45='Beregning - Til fots ny'!$P$94)</f>
        <v>0</v>
      </c>
      <c r="V45">
        <f>bef13over!V45*($A45='Beregning - Til fots ny'!$P$94)</f>
        <v>0</v>
      </c>
      <c r="W45">
        <f>bef13over!W45*($A45='Beregning - Til fots ny'!$P$94)</f>
        <v>0</v>
      </c>
      <c r="X45">
        <f>bef13over!X45*($A45='Beregning - Til fots ny'!$P$94)</f>
        <v>0</v>
      </c>
      <c r="Y45">
        <f>bef13over!Y45*($A45='Beregning - Til fots ny'!$P$94)</f>
        <v>0</v>
      </c>
      <c r="Z45">
        <f>bef13over!Z45*($A45='Beregning - Til fots ny'!$P$94)</f>
        <v>0</v>
      </c>
      <c r="AA45">
        <f>bef13over!AA45*($A45='Beregning - Til fots ny'!$P$94)</f>
        <v>0</v>
      </c>
      <c r="AB45">
        <f>bef13over!AB45*($A45='Beregning - Til fots ny'!$P$94)</f>
        <v>0</v>
      </c>
      <c r="AC45">
        <f>bef13over!AC45*($A45='Beregning - Til fots ny'!$P$94)</f>
        <v>0</v>
      </c>
      <c r="AD45">
        <f>bef13over!AD45*($A45='Beregning - Til fots ny'!$P$94)</f>
        <v>0</v>
      </c>
    </row>
    <row r="46" spans="1:30">
      <c r="A46">
        <v>403</v>
      </c>
      <c r="B46">
        <f>bef13over!B46*($A46='Beregning - Til fots ny'!$P$94)</f>
        <v>0</v>
      </c>
      <c r="C46">
        <f>bef13over!C46*($A46='Beregning - Til fots ny'!$P$94)</f>
        <v>0</v>
      </c>
      <c r="D46">
        <f>bef13over!D46*($A46='Beregning - Til fots ny'!$P$94)</f>
        <v>0</v>
      </c>
      <c r="E46">
        <f>bef13over!E46*($A46='Beregning - Til fots ny'!$P$94)</f>
        <v>0</v>
      </c>
      <c r="F46">
        <f>bef13over!F46*($A46='Beregning - Til fots ny'!$P$94)</f>
        <v>0</v>
      </c>
      <c r="G46">
        <f>bef13over!G46*($A46='Beregning - Til fots ny'!$P$94)</f>
        <v>0</v>
      </c>
      <c r="H46">
        <f>bef13over!H46*($A46='Beregning - Til fots ny'!$P$94)</f>
        <v>0</v>
      </c>
      <c r="I46">
        <f>bef13over!I46*($A46='Beregning - Til fots ny'!$P$94)</f>
        <v>0</v>
      </c>
      <c r="J46">
        <f>bef13over!J46*($A46='Beregning - Til fots ny'!$P$94)</f>
        <v>0</v>
      </c>
      <c r="K46">
        <f>bef13over!K46*($A46='Beregning - Til fots ny'!$P$94)</f>
        <v>0</v>
      </c>
      <c r="L46">
        <f>bef13over!L46*($A46='Beregning - Til fots ny'!$P$94)</f>
        <v>0</v>
      </c>
      <c r="M46">
        <f>bef13over!M46*($A46='Beregning - Til fots ny'!$P$94)</f>
        <v>0</v>
      </c>
      <c r="N46">
        <f>bef13over!N46*($A46='Beregning - Til fots ny'!$P$94)</f>
        <v>0</v>
      </c>
      <c r="O46">
        <f>bef13over!O46*($A46='Beregning - Til fots ny'!$P$94)</f>
        <v>0</v>
      </c>
      <c r="P46">
        <f>bef13over!P46*($A46='Beregning - Til fots ny'!$P$94)</f>
        <v>0</v>
      </c>
      <c r="Q46">
        <f>bef13over!Q46*($A46='Beregning - Til fots ny'!$P$94)</f>
        <v>0</v>
      </c>
      <c r="R46">
        <f>bef13over!R46*($A46='Beregning - Til fots ny'!$P$94)</f>
        <v>0</v>
      </c>
      <c r="S46">
        <f>bef13over!S46*($A46='Beregning - Til fots ny'!$P$94)</f>
        <v>0</v>
      </c>
      <c r="T46">
        <f>bef13over!T46*($A46='Beregning - Til fots ny'!$P$94)</f>
        <v>0</v>
      </c>
      <c r="U46">
        <f>bef13over!U46*($A46='Beregning - Til fots ny'!$P$94)</f>
        <v>0</v>
      </c>
      <c r="V46">
        <f>bef13over!V46*($A46='Beregning - Til fots ny'!$P$94)</f>
        <v>0</v>
      </c>
      <c r="W46">
        <f>bef13over!W46*($A46='Beregning - Til fots ny'!$P$94)</f>
        <v>0</v>
      </c>
      <c r="X46">
        <f>bef13over!X46*($A46='Beregning - Til fots ny'!$P$94)</f>
        <v>0</v>
      </c>
      <c r="Y46">
        <f>bef13over!Y46*($A46='Beregning - Til fots ny'!$P$94)</f>
        <v>0</v>
      </c>
      <c r="Z46">
        <f>bef13over!Z46*($A46='Beregning - Til fots ny'!$P$94)</f>
        <v>0</v>
      </c>
      <c r="AA46">
        <f>bef13over!AA46*($A46='Beregning - Til fots ny'!$P$94)</f>
        <v>0</v>
      </c>
      <c r="AB46">
        <f>bef13over!AB46*($A46='Beregning - Til fots ny'!$P$94)</f>
        <v>0</v>
      </c>
      <c r="AC46">
        <f>bef13over!AC46*($A46='Beregning - Til fots ny'!$P$94)</f>
        <v>0</v>
      </c>
      <c r="AD46">
        <f>bef13over!AD46*($A46='Beregning - Til fots ny'!$P$94)</f>
        <v>0</v>
      </c>
    </row>
    <row r="47" spans="1:30">
      <c r="A47">
        <v>412</v>
      </c>
      <c r="B47">
        <f>bef13over!B47*($A47='Beregning - Til fots ny'!$P$94)</f>
        <v>0</v>
      </c>
      <c r="C47">
        <f>bef13over!C47*($A47='Beregning - Til fots ny'!$P$94)</f>
        <v>0</v>
      </c>
      <c r="D47">
        <f>bef13over!D47*($A47='Beregning - Til fots ny'!$P$94)</f>
        <v>0</v>
      </c>
      <c r="E47">
        <f>bef13over!E47*($A47='Beregning - Til fots ny'!$P$94)</f>
        <v>0</v>
      </c>
      <c r="F47">
        <f>bef13over!F47*($A47='Beregning - Til fots ny'!$P$94)</f>
        <v>0</v>
      </c>
      <c r="G47">
        <f>bef13over!G47*($A47='Beregning - Til fots ny'!$P$94)</f>
        <v>0</v>
      </c>
      <c r="H47">
        <f>bef13over!H47*($A47='Beregning - Til fots ny'!$P$94)</f>
        <v>0</v>
      </c>
      <c r="I47">
        <f>bef13over!I47*($A47='Beregning - Til fots ny'!$P$94)</f>
        <v>0</v>
      </c>
      <c r="J47">
        <f>bef13over!J47*($A47='Beregning - Til fots ny'!$P$94)</f>
        <v>0</v>
      </c>
      <c r="K47">
        <f>bef13over!K47*($A47='Beregning - Til fots ny'!$P$94)</f>
        <v>0</v>
      </c>
      <c r="L47">
        <f>bef13over!L47*($A47='Beregning - Til fots ny'!$P$94)</f>
        <v>0</v>
      </c>
      <c r="M47">
        <f>bef13over!M47*($A47='Beregning - Til fots ny'!$P$94)</f>
        <v>0</v>
      </c>
      <c r="N47">
        <f>bef13over!N47*($A47='Beregning - Til fots ny'!$P$94)</f>
        <v>0</v>
      </c>
      <c r="O47">
        <f>bef13over!O47*($A47='Beregning - Til fots ny'!$P$94)</f>
        <v>0</v>
      </c>
      <c r="P47">
        <f>bef13over!P47*($A47='Beregning - Til fots ny'!$P$94)</f>
        <v>0</v>
      </c>
      <c r="Q47">
        <f>bef13over!Q47*($A47='Beregning - Til fots ny'!$P$94)</f>
        <v>0</v>
      </c>
      <c r="R47">
        <f>bef13over!R47*($A47='Beregning - Til fots ny'!$P$94)</f>
        <v>0</v>
      </c>
      <c r="S47">
        <f>bef13over!S47*($A47='Beregning - Til fots ny'!$P$94)</f>
        <v>0</v>
      </c>
      <c r="T47">
        <f>bef13over!T47*($A47='Beregning - Til fots ny'!$P$94)</f>
        <v>0</v>
      </c>
      <c r="U47">
        <f>bef13over!U47*($A47='Beregning - Til fots ny'!$P$94)</f>
        <v>0</v>
      </c>
      <c r="V47">
        <f>bef13over!V47*($A47='Beregning - Til fots ny'!$P$94)</f>
        <v>0</v>
      </c>
      <c r="W47">
        <f>bef13over!W47*($A47='Beregning - Til fots ny'!$P$94)</f>
        <v>0</v>
      </c>
      <c r="X47">
        <f>bef13over!X47*($A47='Beregning - Til fots ny'!$P$94)</f>
        <v>0</v>
      </c>
      <c r="Y47">
        <f>bef13over!Y47*($A47='Beregning - Til fots ny'!$P$94)</f>
        <v>0</v>
      </c>
      <c r="Z47">
        <f>bef13over!Z47*($A47='Beregning - Til fots ny'!$P$94)</f>
        <v>0</v>
      </c>
      <c r="AA47">
        <f>bef13over!AA47*($A47='Beregning - Til fots ny'!$P$94)</f>
        <v>0</v>
      </c>
      <c r="AB47">
        <f>bef13over!AB47*($A47='Beregning - Til fots ny'!$P$94)</f>
        <v>0</v>
      </c>
      <c r="AC47">
        <f>bef13over!AC47*($A47='Beregning - Til fots ny'!$P$94)</f>
        <v>0</v>
      </c>
      <c r="AD47">
        <f>bef13over!AD47*($A47='Beregning - Til fots ny'!$P$94)</f>
        <v>0</v>
      </c>
    </row>
    <row r="48" spans="1:30">
      <c r="A48">
        <v>415</v>
      </c>
      <c r="B48">
        <f>bef13over!B48*($A48='Beregning - Til fots ny'!$P$94)</f>
        <v>0</v>
      </c>
      <c r="C48">
        <f>bef13over!C48*($A48='Beregning - Til fots ny'!$P$94)</f>
        <v>0</v>
      </c>
      <c r="D48">
        <f>bef13over!D48*($A48='Beregning - Til fots ny'!$P$94)</f>
        <v>0</v>
      </c>
      <c r="E48">
        <f>bef13over!E48*($A48='Beregning - Til fots ny'!$P$94)</f>
        <v>0</v>
      </c>
      <c r="F48">
        <f>bef13over!F48*($A48='Beregning - Til fots ny'!$P$94)</f>
        <v>0</v>
      </c>
      <c r="G48">
        <f>bef13over!G48*($A48='Beregning - Til fots ny'!$P$94)</f>
        <v>0</v>
      </c>
      <c r="H48">
        <f>bef13over!H48*($A48='Beregning - Til fots ny'!$P$94)</f>
        <v>0</v>
      </c>
      <c r="I48">
        <f>bef13over!I48*($A48='Beregning - Til fots ny'!$P$94)</f>
        <v>0</v>
      </c>
      <c r="J48">
        <f>bef13over!J48*($A48='Beregning - Til fots ny'!$P$94)</f>
        <v>0</v>
      </c>
      <c r="K48">
        <f>bef13over!K48*($A48='Beregning - Til fots ny'!$P$94)</f>
        <v>0</v>
      </c>
      <c r="L48">
        <f>bef13over!L48*($A48='Beregning - Til fots ny'!$P$94)</f>
        <v>0</v>
      </c>
      <c r="M48">
        <f>bef13over!M48*($A48='Beregning - Til fots ny'!$P$94)</f>
        <v>0</v>
      </c>
      <c r="N48">
        <f>bef13over!N48*($A48='Beregning - Til fots ny'!$P$94)</f>
        <v>0</v>
      </c>
      <c r="O48">
        <f>bef13over!O48*($A48='Beregning - Til fots ny'!$P$94)</f>
        <v>0</v>
      </c>
      <c r="P48">
        <f>bef13over!P48*($A48='Beregning - Til fots ny'!$P$94)</f>
        <v>0</v>
      </c>
      <c r="Q48">
        <f>bef13over!Q48*($A48='Beregning - Til fots ny'!$P$94)</f>
        <v>0</v>
      </c>
      <c r="R48">
        <f>bef13over!R48*($A48='Beregning - Til fots ny'!$P$94)</f>
        <v>0</v>
      </c>
      <c r="S48">
        <f>bef13over!S48*($A48='Beregning - Til fots ny'!$P$94)</f>
        <v>0</v>
      </c>
      <c r="T48">
        <f>bef13over!T48*($A48='Beregning - Til fots ny'!$P$94)</f>
        <v>0</v>
      </c>
      <c r="U48">
        <f>bef13over!U48*($A48='Beregning - Til fots ny'!$P$94)</f>
        <v>0</v>
      </c>
      <c r="V48">
        <f>bef13over!V48*($A48='Beregning - Til fots ny'!$P$94)</f>
        <v>0</v>
      </c>
      <c r="W48">
        <f>bef13over!W48*($A48='Beregning - Til fots ny'!$P$94)</f>
        <v>0</v>
      </c>
      <c r="X48">
        <f>bef13over!X48*($A48='Beregning - Til fots ny'!$P$94)</f>
        <v>0</v>
      </c>
      <c r="Y48">
        <f>bef13over!Y48*($A48='Beregning - Til fots ny'!$P$94)</f>
        <v>0</v>
      </c>
      <c r="Z48">
        <f>bef13over!Z48*($A48='Beregning - Til fots ny'!$P$94)</f>
        <v>0</v>
      </c>
      <c r="AA48">
        <f>bef13over!AA48*($A48='Beregning - Til fots ny'!$P$94)</f>
        <v>0</v>
      </c>
      <c r="AB48">
        <f>bef13over!AB48*($A48='Beregning - Til fots ny'!$P$94)</f>
        <v>0</v>
      </c>
      <c r="AC48">
        <f>bef13over!AC48*($A48='Beregning - Til fots ny'!$P$94)</f>
        <v>0</v>
      </c>
      <c r="AD48">
        <f>bef13over!AD48*($A48='Beregning - Til fots ny'!$P$94)</f>
        <v>0</v>
      </c>
    </row>
    <row r="49" spans="1:30">
      <c r="A49">
        <v>417</v>
      </c>
      <c r="B49">
        <f>bef13over!B49*($A49='Beregning - Til fots ny'!$P$94)</f>
        <v>0</v>
      </c>
      <c r="C49">
        <f>bef13over!C49*($A49='Beregning - Til fots ny'!$P$94)</f>
        <v>0</v>
      </c>
      <c r="D49">
        <f>bef13over!D49*($A49='Beregning - Til fots ny'!$P$94)</f>
        <v>0</v>
      </c>
      <c r="E49">
        <f>bef13over!E49*($A49='Beregning - Til fots ny'!$P$94)</f>
        <v>0</v>
      </c>
      <c r="F49">
        <f>bef13over!F49*($A49='Beregning - Til fots ny'!$P$94)</f>
        <v>0</v>
      </c>
      <c r="G49">
        <f>bef13over!G49*($A49='Beregning - Til fots ny'!$P$94)</f>
        <v>0</v>
      </c>
      <c r="H49">
        <f>bef13over!H49*($A49='Beregning - Til fots ny'!$P$94)</f>
        <v>0</v>
      </c>
      <c r="I49">
        <f>bef13over!I49*($A49='Beregning - Til fots ny'!$P$94)</f>
        <v>0</v>
      </c>
      <c r="J49">
        <f>bef13over!J49*($A49='Beregning - Til fots ny'!$P$94)</f>
        <v>0</v>
      </c>
      <c r="K49">
        <f>bef13over!K49*($A49='Beregning - Til fots ny'!$P$94)</f>
        <v>0</v>
      </c>
      <c r="L49">
        <f>bef13over!L49*($A49='Beregning - Til fots ny'!$P$94)</f>
        <v>0</v>
      </c>
      <c r="M49">
        <f>bef13over!M49*($A49='Beregning - Til fots ny'!$P$94)</f>
        <v>0</v>
      </c>
      <c r="N49">
        <f>bef13over!N49*($A49='Beregning - Til fots ny'!$P$94)</f>
        <v>0</v>
      </c>
      <c r="O49">
        <f>bef13over!O49*($A49='Beregning - Til fots ny'!$P$94)</f>
        <v>0</v>
      </c>
      <c r="P49">
        <f>bef13over!P49*($A49='Beregning - Til fots ny'!$P$94)</f>
        <v>0</v>
      </c>
      <c r="Q49">
        <f>bef13over!Q49*($A49='Beregning - Til fots ny'!$P$94)</f>
        <v>0</v>
      </c>
      <c r="R49">
        <f>bef13over!R49*($A49='Beregning - Til fots ny'!$P$94)</f>
        <v>0</v>
      </c>
      <c r="S49">
        <f>bef13over!S49*($A49='Beregning - Til fots ny'!$P$94)</f>
        <v>0</v>
      </c>
      <c r="T49">
        <f>bef13over!T49*($A49='Beregning - Til fots ny'!$P$94)</f>
        <v>0</v>
      </c>
      <c r="U49">
        <f>bef13over!U49*($A49='Beregning - Til fots ny'!$P$94)</f>
        <v>0</v>
      </c>
      <c r="V49">
        <f>bef13over!V49*($A49='Beregning - Til fots ny'!$P$94)</f>
        <v>0</v>
      </c>
      <c r="W49">
        <f>bef13over!W49*($A49='Beregning - Til fots ny'!$P$94)</f>
        <v>0</v>
      </c>
      <c r="X49">
        <f>bef13over!X49*($A49='Beregning - Til fots ny'!$P$94)</f>
        <v>0</v>
      </c>
      <c r="Y49">
        <f>bef13over!Y49*($A49='Beregning - Til fots ny'!$P$94)</f>
        <v>0</v>
      </c>
      <c r="Z49">
        <f>bef13over!Z49*($A49='Beregning - Til fots ny'!$P$94)</f>
        <v>0</v>
      </c>
      <c r="AA49">
        <f>bef13over!AA49*($A49='Beregning - Til fots ny'!$P$94)</f>
        <v>0</v>
      </c>
      <c r="AB49">
        <f>bef13over!AB49*($A49='Beregning - Til fots ny'!$P$94)</f>
        <v>0</v>
      </c>
      <c r="AC49">
        <f>bef13over!AC49*($A49='Beregning - Til fots ny'!$P$94)</f>
        <v>0</v>
      </c>
      <c r="AD49">
        <f>bef13over!AD49*($A49='Beregning - Til fots ny'!$P$94)</f>
        <v>0</v>
      </c>
    </row>
    <row r="50" spans="1:30">
      <c r="A50">
        <v>418</v>
      </c>
      <c r="B50">
        <f>bef13over!B50*($A50='Beregning - Til fots ny'!$P$94)</f>
        <v>0</v>
      </c>
      <c r="C50">
        <f>bef13over!C50*($A50='Beregning - Til fots ny'!$P$94)</f>
        <v>0</v>
      </c>
      <c r="D50">
        <f>bef13over!D50*($A50='Beregning - Til fots ny'!$P$94)</f>
        <v>0</v>
      </c>
      <c r="E50">
        <f>bef13over!E50*($A50='Beregning - Til fots ny'!$P$94)</f>
        <v>0</v>
      </c>
      <c r="F50">
        <f>bef13over!F50*($A50='Beregning - Til fots ny'!$P$94)</f>
        <v>0</v>
      </c>
      <c r="G50">
        <f>bef13over!G50*($A50='Beregning - Til fots ny'!$P$94)</f>
        <v>0</v>
      </c>
      <c r="H50">
        <f>bef13over!H50*($A50='Beregning - Til fots ny'!$P$94)</f>
        <v>0</v>
      </c>
      <c r="I50">
        <f>bef13over!I50*($A50='Beregning - Til fots ny'!$P$94)</f>
        <v>0</v>
      </c>
      <c r="J50">
        <f>bef13over!J50*($A50='Beregning - Til fots ny'!$P$94)</f>
        <v>0</v>
      </c>
      <c r="K50">
        <f>bef13over!K50*($A50='Beregning - Til fots ny'!$P$94)</f>
        <v>0</v>
      </c>
      <c r="L50">
        <f>bef13over!L50*($A50='Beregning - Til fots ny'!$P$94)</f>
        <v>0</v>
      </c>
      <c r="M50">
        <f>bef13over!M50*($A50='Beregning - Til fots ny'!$P$94)</f>
        <v>0</v>
      </c>
      <c r="N50">
        <f>bef13over!N50*($A50='Beregning - Til fots ny'!$P$94)</f>
        <v>0</v>
      </c>
      <c r="O50">
        <f>bef13over!O50*($A50='Beregning - Til fots ny'!$P$94)</f>
        <v>0</v>
      </c>
      <c r="P50">
        <f>bef13over!P50*($A50='Beregning - Til fots ny'!$P$94)</f>
        <v>0</v>
      </c>
      <c r="Q50">
        <f>bef13over!Q50*($A50='Beregning - Til fots ny'!$P$94)</f>
        <v>0</v>
      </c>
      <c r="R50">
        <f>bef13over!R50*($A50='Beregning - Til fots ny'!$P$94)</f>
        <v>0</v>
      </c>
      <c r="S50">
        <f>bef13over!S50*($A50='Beregning - Til fots ny'!$P$94)</f>
        <v>0</v>
      </c>
      <c r="T50">
        <f>bef13over!T50*($A50='Beregning - Til fots ny'!$P$94)</f>
        <v>0</v>
      </c>
      <c r="U50">
        <f>bef13over!U50*($A50='Beregning - Til fots ny'!$P$94)</f>
        <v>0</v>
      </c>
      <c r="V50">
        <f>bef13over!V50*($A50='Beregning - Til fots ny'!$P$94)</f>
        <v>0</v>
      </c>
      <c r="W50">
        <f>bef13over!W50*($A50='Beregning - Til fots ny'!$P$94)</f>
        <v>0</v>
      </c>
      <c r="X50">
        <f>bef13over!X50*($A50='Beregning - Til fots ny'!$P$94)</f>
        <v>0</v>
      </c>
      <c r="Y50">
        <f>bef13over!Y50*($A50='Beregning - Til fots ny'!$P$94)</f>
        <v>0</v>
      </c>
      <c r="Z50">
        <f>bef13over!Z50*($A50='Beregning - Til fots ny'!$P$94)</f>
        <v>0</v>
      </c>
      <c r="AA50">
        <f>bef13over!AA50*($A50='Beregning - Til fots ny'!$P$94)</f>
        <v>0</v>
      </c>
      <c r="AB50">
        <f>bef13over!AB50*($A50='Beregning - Til fots ny'!$P$94)</f>
        <v>0</v>
      </c>
      <c r="AC50">
        <f>bef13over!AC50*($A50='Beregning - Til fots ny'!$P$94)</f>
        <v>0</v>
      </c>
      <c r="AD50">
        <f>bef13over!AD50*($A50='Beregning - Til fots ny'!$P$94)</f>
        <v>0</v>
      </c>
    </row>
    <row r="51" spans="1:30">
      <c r="A51">
        <v>419</v>
      </c>
      <c r="B51">
        <f>bef13over!B51*($A51='Beregning - Til fots ny'!$P$94)</f>
        <v>0</v>
      </c>
      <c r="C51">
        <f>bef13over!C51*($A51='Beregning - Til fots ny'!$P$94)</f>
        <v>0</v>
      </c>
      <c r="D51">
        <f>bef13over!D51*($A51='Beregning - Til fots ny'!$P$94)</f>
        <v>0</v>
      </c>
      <c r="E51">
        <f>bef13over!E51*($A51='Beregning - Til fots ny'!$P$94)</f>
        <v>0</v>
      </c>
      <c r="F51">
        <f>bef13over!F51*($A51='Beregning - Til fots ny'!$P$94)</f>
        <v>0</v>
      </c>
      <c r="G51">
        <f>bef13over!G51*($A51='Beregning - Til fots ny'!$P$94)</f>
        <v>0</v>
      </c>
      <c r="H51">
        <f>bef13over!H51*($A51='Beregning - Til fots ny'!$P$94)</f>
        <v>0</v>
      </c>
      <c r="I51">
        <f>bef13over!I51*($A51='Beregning - Til fots ny'!$P$94)</f>
        <v>0</v>
      </c>
      <c r="J51">
        <f>bef13over!J51*($A51='Beregning - Til fots ny'!$P$94)</f>
        <v>0</v>
      </c>
      <c r="K51">
        <f>bef13over!K51*($A51='Beregning - Til fots ny'!$P$94)</f>
        <v>0</v>
      </c>
      <c r="L51">
        <f>bef13over!L51*($A51='Beregning - Til fots ny'!$P$94)</f>
        <v>0</v>
      </c>
      <c r="M51">
        <f>bef13over!M51*($A51='Beregning - Til fots ny'!$P$94)</f>
        <v>0</v>
      </c>
      <c r="N51">
        <f>bef13over!N51*($A51='Beregning - Til fots ny'!$P$94)</f>
        <v>0</v>
      </c>
      <c r="O51">
        <f>bef13over!O51*($A51='Beregning - Til fots ny'!$P$94)</f>
        <v>0</v>
      </c>
      <c r="P51">
        <f>bef13over!P51*($A51='Beregning - Til fots ny'!$P$94)</f>
        <v>0</v>
      </c>
      <c r="Q51">
        <f>bef13over!Q51*($A51='Beregning - Til fots ny'!$P$94)</f>
        <v>0</v>
      </c>
      <c r="R51">
        <f>bef13over!R51*($A51='Beregning - Til fots ny'!$P$94)</f>
        <v>0</v>
      </c>
      <c r="S51">
        <f>bef13over!S51*($A51='Beregning - Til fots ny'!$P$94)</f>
        <v>0</v>
      </c>
      <c r="T51">
        <f>bef13over!T51*($A51='Beregning - Til fots ny'!$P$94)</f>
        <v>0</v>
      </c>
      <c r="U51">
        <f>bef13over!U51*($A51='Beregning - Til fots ny'!$P$94)</f>
        <v>0</v>
      </c>
      <c r="V51">
        <f>bef13over!V51*($A51='Beregning - Til fots ny'!$P$94)</f>
        <v>0</v>
      </c>
      <c r="W51">
        <f>bef13over!W51*($A51='Beregning - Til fots ny'!$P$94)</f>
        <v>0</v>
      </c>
      <c r="X51">
        <f>bef13over!X51*($A51='Beregning - Til fots ny'!$P$94)</f>
        <v>0</v>
      </c>
      <c r="Y51">
        <f>bef13over!Y51*($A51='Beregning - Til fots ny'!$P$94)</f>
        <v>0</v>
      </c>
      <c r="Z51">
        <f>bef13over!Z51*($A51='Beregning - Til fots ny'!$P$94)</f>
        <v>0</v>
      </c>
      <c r="AA51">
        <f>bef13over!AA51*($A51='Beregning - Til fots ny'!$P$94)</f>
        <v>0</v>
      </c>
      <c r="AB51">
        <f>bef13over!AB51*($A51='Beregning - Til fots ny'!$P$94)</f>
        <v>0</v>
      </c>
      <c r="AC51">
        <f>bef13over!AC51*($A51='Beregning - Til fots ny'!$P$94)</f>
        <v>0</v>
      </c>
      <c r="AD51">
        <f>bef13over!AD51*($A51='Beregning - Til fots ny'!$P$94)</f>
        <v>0</v>
      </c>
    </row>
    <row r="52" spans="1:30">
      <c r="A52">
        <v>420</v>
      </c>
      <c r="B52">
        <f>bef13over!B52*($A52='Beregning - Til fots ny'!$P$94)</f>
        <v>0</v>
      </c>
      <c r="C52">
        <f>bef13over!C52*($A52='Beregning - Til fots ny'!$P$94)</f>
        <v>0</v>
      </c>
      <c r="D52">
        <f>bef13over!D52*($A52='Beregning - Til fots ny'!$P$94)</f>
        <v>0</v>
      </c>
      <c r="E52">
        <f>bef13over!E52*($A52='Beregning - Til fots ny'!$P$94)</f>
        <v>0</v>
      </c>
      <c r="F52">
        <f>bef13over!F52*($A52='Beregning - Til fots ny'!$P$94)</f>
        <v>0</v>
      </c>
      <c r="G52">
        <f>bef13over!G52*($A52='Beregning - Til fots ny'!$P$94)</f>
        <v>0</v>
      </c>
      <c r="H52">
        <f>bef13over!H52*($A52='Beregning - Til fots ny'!$P$94)</f>
        <v>0</v>
      </c>
      <c r="I52">
        <f>bef13over!I52*($A52='Beregning - Til fots ny'!$P$94)</f>
        <v>0</v>
      </c>
      <c r="J52">
        <f>bef13over!J52*($A52='Beregning - Til fots ny'!$P$94)</f>
        <v>0</v>
      </c>
      <c r="K52">
        <f>bef13over!K52*($A52='Beregning - Til fots ny'!$P$94)</f>
        <v>0</v>
      </c>
      <c r="L52">
        <f>bef13over!L52*($A52='Beregning - Til fots ny'!$P$94)</f>
        <v>0</v>
      </c>
      <c r="M52">
        <f>bef13over!M52*($A52='Beregning - Til fots ny'!$P$94)</f>
        <v>0</v>
      </c>
      <c r="N52">
        <f>bef13over!N52*($A52='Beregning - Til fots ny'!$P$94)</f>
        <v>0</v>
      </c>
      <c r="O52">
        <f>bef13over!O52*($A52='Beregning - Til fots ny'!$P$94)</f>
        <v>0</v>
      </c>
      <c r="P52">
        <f>bef13over!P52*($A52='Beregning - Til fots ny'!$P$94)</f>
        <v>0</v>
      </c>
      <c r="Q52">
        <f>bef13over!Q52*($A52='Beregning - Til fots ny'!$P$94)</f>
        <v>0</v>
      </c>
      <c r="R52">
        <f>bef13over!R52*($A52='Beregning - Til fots ny'!$P$94)</f>
        <v>0</v>
      </c>
      <c r="S52">
        <f>bef13over!S52*($A52='Beregning - Til fots ny'!$P$94)</f>
        <v>0</v>
      </c>
      <c r="T52">
        <f>bef13over!T52*($A52='Beregning - Til fots ny'!$P$94)</f>
        <v>0</v>
      </c>
      <c r="U52">
        <f>bef13over!U52*($A52='Beregning - Til fots ny'!$P$94)</f>
        <v>0</v>
      </c>
      <c r="V52">
        <f>bef13over!V52*($A52='Beregning - Til fots ny'!$P$94)</f>
        <v>0</v>
      </c>
      <c r="W52">
        <f>bef13over!W52*($A52='Beregning - Til fots ny'!$P$94)</f>
        <v>0</v>
      </c>
      <c r="X52">
        <f>bef13over!X52*($A52='Beregning - Til fots ny'!$P$94)</f>
        <v>0</v>
      </c>
      <c r="Y52">
        <f>bef13over!Y52*($A52='Beregning - Til fots ny'!$P$94)</f>
        <v>0</v>
      </c>
      <c r="Z52">
        <f>bef13over!Z52*($A52='Beregning - Til fots ny'!$P$94)</f>
        <v>0</v>
      </c>
      <c r="AA52">
        <f>bef13over!AA52*($A52='Beregning - Til fots ny'!$P$94)</f>
        <v>0</v>
      </c>
      <c r="AB52">
        <f>bef13over!AB52*($A52='Beregning - Til fots ny'!$P$94)</f>
        <v>0</v>
      </c>
      <c r="AC52">
        <f>bef13over!AC52*($A52='Beregning - Til fots ny'!$P$94)</f>
        <v>0</v>
      </c>
      <c r="AD52">
        <f>bef13over!AD52*($A52='Beregning - Til fots ny'!$P$94)</f>
        <v>0</v>
      </c>
    </row>
    <row r="53" spans="1:30">
      <c r="A53">
        <v>423</v>
      </c>
      <c r="B53">
        <f>bef13over!B53*($A53='Beregning - Til fots ny'!$P$94)</f>
        <v>0</v>
      </c>
      <c r="C53">
        <f>bef13over!C53*($A53='Beregning - Til fots ny'!$P$94)</f>
        <v>0</v>
      </c>
      <c r="D53">
        <f>bef13over!D53*($A53='Beregning - Til fots ny'!$P$94)</f>
        <v>0</v>
      </c>
      <c r="E53">
        <f>bef13over!E53*($A53='Beregning - Til fots ny'!$P$94)</f>
        <v>0</v>
      </c>
      <c r="F53">
        <f>bef13over!F53*($A53='Beregning - Til fots ny'!$P$94)</f>
        <v>0</v>
      </c>
      <c r="G53">
        <f>bef13over!G53*($A53='Beregning - Til fots ny'!$P$94)</f>
        <v>0</v>
      </c>
      <c r="H53">
        <f>bef13over!H53*($A53='Beregning - Til fots ny'!$P$94)</f>
        <v>0</v>
      </c>
      <c r="I53">
        <f>bef13over!I53*($A53='Beregning - Til fots ny'!$P$94)</f>
        <v>0</v>
      </c>
      <c r="J53">
        <f>bef13over!J53*($A53='Beregning - Til fots ny'!$P$94)</f>
        <v>0</v>
      </c>
      <c r="K53">
        <f>bef13over!K53*($A53='Beregning - Til fots ny'!$P$94)</f>
        <v>0</v>
      </c>
      <c r="L53">
        <f>bef13over!L53*($A53='Beregning - Til fots ny'!$P$94)</f>
        <v>0</v>
      </c>
      <c r="M53">
        <f>bef13over!M53*($A53='Beregning - Til fots ny'!$P$94)</f>
        <v>0</v>
      </c>
      <c r="N53">
        <f>bef13over!N53*($A53='Beregning - Til fots ny'!$P$94)</f>
        <v>0</v>
      </c>
      <c r="O53">
        <f>bef13over!O53*($A53='Beregning - Til fots ny'!$P$94)</f>
        <v>0</v>
      </c>
      <c r="P53">
        <f>bef13over!P53*($A53='Beregning - Til fots ny'!$P$94)</f>
        <v>0</v>
      </c>
      <c r="Q53">
        <f>bef13over!Q53*($A53='Beregning - Til fots ny'!$P$94)</f>
        <v>0</v>
      </c>
      <c r="R53">
        <f>bef13over!R53*($A53='Beregning - Til fots ny'!$P$94)</f>
        <v>0</v>
      </c>
      <c r="S53">
        <f>bef13over!S53*($A53='Beregning - Til fots ny'!$P$94)</f>
        <v>0</v>
      </c>
      <c r="T53">
        <f>bef13over!T53*($A53='Beregning - Til fots ny'!$P$94)</f>
        <v>0</v>
      </c>
      <c r="U53">
        <f>bef13over!U53*($A53='Beregning - Til fots ny'!$P$94)</f>
        <v>0</v>
      </c>
      <c r="V53">
        <f>bef13over!V53*($A53='Beregning - Til fots ny'!$P$94)</f>
        <v>0</v>
      </c>
      <c r="W53">
        <f>bef13over!W53*($A53='Beregning - Til fots ny'!$P$94)</f>
        <v>0</v>
      </c>
      <c r="X53">
        <f>bef13over!X53*($A53='Beregning - Til fots ny'!$P$94)</f>
        <v>0</v>
      </c>
      <c r="Y53">
        <f>bef13over!Y53*($A53='Beregning - Til fots ny'!$P$94)</f>
        <v>0</v>
      </c>
      <c r="Z53">
        <f>bef13over!Z53*($A53='Beregning - Til fots ny'!$P$94)</f>
        <v>0</v>
      </c>
      <c r="AA53">
        <f>bef13over!AA53*($A53='Beregning - Til fots ny'!$P$94)</f>
        <v>0</v>
      </c>
      <c r="AB53">
        <f>bef13over!AB53*($A53='Beregning - Til fots ny'!$P$94)</f>
        <v>0</v>
      </c>
      <c r="AC53">
        <f>bef13over!AC53*($A53='Beregning - Til fots ny'!$P$94)</f>
        <v>0</v>
      </c>
      <c r="AD53">
        <f>bef13over!AD53*($A53='Beregning - Til fots ny'!$P$94)</f>
        <v>0</v>
      </c>
    </row>
    <row r="54" spans="1:30">
      <c r="A54">
        <v>425</v>
      </c>
      <c r="B54">
        <f>bef13over!B54*($A54='Beregning - Til fots ny'!$P$94)</f>
        <v>0</v>
      </c>
      <c r="C54">
        <f>bef13over!C54*($A54='Beregning - Til fots ny'!$P$94)</f>
        <v>0</v>
      </c>
      <c r="D54">
        <f>bef13over!D54*($A54='Beregning - Til fots ny'!$P$94)</f>
        <v>0</v>
      </c>
      <c r="E54">
        <f>bef13over!E54*($A54='Beregning - Til fots ny'!$P$94)</f>
        <v>0</v>
      </c>
      <c r="F54">
        <f>bef13over!F54*($A54='Beregning - Til fots ny'!$P$94)</f>
        <v>0</v>
      </c>
      <c r="G54">
        <f>bef13over!G54*($A54='Beregning - Til fots ny'!$P$94)</f>
        <v>0</v>
      </c>
      <c r="H54">
        <f>bef13over!H54*($A54='Beregning - Til fots ny'!$P$94)</f>
        <v>0</v>
      </c>
      <c r="I54">
        <f>bef13over!I54*($A54='Beregning - Til fots ny'!$P$94)</f>
        <v>0</v>
      </c>
      <c r="J54">
        <f>bef13over!J54*($A54='Beregning - Til fots ny'!$P$94)</f>
        <v>0</v>
      </c>
      <c r="K54">
        <f>bef13over!K54*($A54='Beregning - Til fots ny'!$P$94)</f>
        <v>0</v>
      </c>
      <c r="L54">
        <f>bef13over!L54*($A54='Beregning - Til fots ny'!$P$94)</f>
        <v>0</v>
      </c>
      <c r="M54">
        <f>bef13over!M54*($A54='Beregning - Til fots ny'!$P$94)</f>
        <v>0</v>
      </c>
      <c r="N54">
        <f>bef13over!N54*($A54='Beregning - Til fots ny'!$P$94)</f>
        <v>0</v>
      </c>
      <c r="O54">
        <f>bef13over!O54*($A54='Beregning - Til fots ny'!$P$94)</f>
        <v>0</v>
      </c>
      <c r="P54">
        <f>bef13over!P54*($A54='Beregning - Til fots ny'!$P$94)</f>
        <v>0</v>
      </c>
      <c r="Q54">
        <f>bef13over!Q54*($A54='Beregning - Til fots ny'!$P$94)</f>
        <v>0</v>
      </c>
      <c r="R54">
        <f>bef13over!R54*($A54='Beregning - Til fots ny'!$P$94)</f>
        <v>0</v>
      </c>
      <c r="S54">
        <f>bef13over!S54*($A54='Beregning - Til fots ny'!$P$94)</f>
        <v>0</v>
      </c>
      <c r="T54">
        <f>bef13over!T54*($A54='Beregning - Til fots ny'!$P$94)</f>
        <v>0</v>
      </c>
      <c r="U54">
        <f>bef13over!U54*($A54='Beregning - Til fots ny'!$P$94)</f>
        <v>0</v>
      </c>
      <c r="V54">
        <f>bef13over!V54*($A54='Beregning - Til fots ny'!$P$94)</f>
        <v>0</v>
      </c>
      <c r="W54">
        <f>bef13over!W54*($A54='Beregning - Til fots ny'!$P$94)</f>
        <v>0</v>
      </c>
      <c r="X54">
        <f>bef13over!X54*($A54='Beregning - Til fots ny'!$P$94)</f>
        <v>0</v>
      </c>
      <c r="Y54">
        <f>bef13over!Y54*($A54='Beregning - Til fots ny'!$P$94)</f>
        <v>0</v>
      </c>
      <c r="Z54">
        <f>bef13over!Z54*($A54='Beregning - Til fots ny'!$P$94)</f>
        <v>0</v>
      </c>
      <c r="AA54">
        <f>bef13over!AA54*($A54='Beregning - Til fots ny'!$P$94)</f>
        <v>0</v>
      </c>
      <c r="AB54">
        <f>bef13over!AB54*($A54='Beregning - Til fots ny'!$P$94)</f>
        <v>0</v>
      </c>
      <c r="AC54">
        <f>bef13over!AC54*($A54='Beregning - Til fots ny'!$P$94)</f>
        <v>0</v>
      </c>
      <c r="AD54">
        <f>bef13over!AD54*($A54='Beregning - Til fots ny'!$P$94)</f>
        <v>0</v>
      </c>
    </row>
    <row r="55" spans="1:30">
      <c r="A55">
        <v>426</v>
      </c>
      <c r="B55">
        <f>bef13over!B55*($A55='Beregning - Til fots ny'!$P$94)</f>
        <v>0</v>
      </c>
      <c r="C55">
        <f>bef13over!C55*($A55='Beregning - Til fots ny'!$P$94)</f>
        <v>0</v>
      </c>
      <c r="D55">
        <f>bef13over!D55*($A55='Beregning - Til fots ny'!$P$94)</f>
        <v>0</v>
      </c>
      <c r="E55">
        <f>bef13over!E55*($A55='Beregning - Til fots ny'!$P$94)</f>
        <v>0</v>
      </c>
      <c r="F55">
        <f>bef13over!F55*($A55='Beregning - Til fots ny'!$P$94)</f>
        <v>0</v>
      </c>
      <c r="G55">
        <f>bef13over!G55*($A55='Beregning - Til fots ny'!$P$94)</f>
        <v>0</v>
      </c>
      <c r="H55">
        <f>bef13over!H55*($A55='Beregning - Til fots ny'!$P$94)</f>
        <v>0</v>
      </c>
      <c r="I55">
        <f>bef13over!I55*($A55='Beregning - Til fots ny'!$P$94)</f>
        <v>0</v>
      </c>
      <c r="J55">
        <f>bef13over!J55*($A55='Beregning - Til fots ny'!$P$94)</f>
        <v>0</v>
      </c>
      <c r="K55">
        <f>bef13over!K55*($A55='Beregning - Til fots ny'!$P$94)</f>
        <v>0</v>
      </c>
      <c r="L55">
        <f>bef13over!L55*($A55='Beregning - Til fots ny'!$P$94)</f>
        <v>0</v>
      </c>
      <c r="M55">
        <f>bef13over!M55*($A55='Beregning - Til fots ny'!$P$94)</f>
        <v>0</v>
      </c>
      <c r="N55">
        <f>bef13over!N55*($A55='Beregning - Til fots ny'!$P$94)</f>
        <v>0</v>
      </c>
      <c r="O55">
        <f>bef13over!O55*($A55='Beregning - Til fots ny'!$P$94)</f>
        <v>0</v>
      </c>
      <c r="P55">
        <f>bef13over!P55*($A55='Beregning - Til fots ny'!$P$94)</f>
        <v>0</v>
      </c>
      <c r="Q55">
        <f>bef13over!Q55*($A55='Beregning - Til fots ny'!$P$94)</f>
        <v>0</v>
      </c>
      <c r="R55">
        <f>bef13over!R55*($A55='Beregning - Til fots ny'!$P$94)</f>
        <v>0</v>
      </c>
      <c r="S55">
        <f>bef13over!S55*($A55='Beregning - Til fots ny'!$P$94)</f>
        <v>0</v>
      </c>
      <c r="T55">
        <f>bef13over!T55*($A55='Beregning - Til fots ny'!$P$94)</f>
        <v>0</v>
      </c>
      <c r="U55">
        <f>bef13over!U55*($A55='Beregning - Til fots ny'!$P$94)</f>
        <v>0</v>
      </c>
      <c r="V55">
        <f>bef13over!V55*($A55='Beregning - Til fots ny'!$P$94)</f>
        <v>0</v>
      </c>
      <c r="W55">
        <f>bef13over!W55*($A55='Beregning - Til fots ny'!$P$94)</f>
        <v>0</v>
      </c>
      <c r="X55">
        <f>bef13over!X55*($A55='Beregning - Til fots ny'!$P$94)</f>
        <v>0</v>
      </c>
      <c r="Y55">
        <f>bef13over!Y55*($A55='Beregning - Til fots ny'!$P$94)</f>
        <v>0</v>
      </c>
      <c r="Z55">
        <f>bef13over!Z55*($A55='Beregning - Til fots ny'!$P$94)</f>
        <v>0</v>
      </c>
      <c r="AA55">
        <f>bef13over!AA55*($A55='Beregning - Til fots ny'!$P$94)</f>
        <v>0</v>
      </c>
      <c r="AB55">
        <f>bef13over!AB55*($A55='Beregning - Til fots ny'!$P$94)</f>
        <v>0</v>
      </c>
      <c r="AC55">
        <f>bef13over!AC55*($A55='Beregning - Til fots ny'!$P$94)</f>
        <v>0</v>
      </c>
      <c r="AD55">
        <f>bef13over!AD55*($A55='Beregning - Til fots ny'!$P$94)</f>
        <v>0</v>
      </c>
    </row>
    <row r="56" spans="1:30">
      <c r="A56">
        <v>427</v>
      </c>
      <c r="B56">
        <f>bef13over!B56*($A56='Beregning - Til fots ny'!$P$94)</f>
        <v>0</v>
      </c>
      <c r="C56">
        <f>bef13over!C56*($A56='Beregning - Til fots ny'!$P$94)</f>
        <v>0</v>
      </c>
      <c r="D56">
        <f>bef13over!D56*($A56='Beregning - Til fots ny'!$P$94)</f>
        <v>0</v>
      </c>
      <c r="E56">
        <f>bef13over!E56*($A56='Beregning - Til fots ny'!$P$94)</f>
        <v>0</v>
      </c>
      <c r="F56">
        <f>bef13over!F56*($A56='Beregning - Til fots ny'!$P$94)</f>
        <v>0</v>
      </c>
      <c r="G56">
        <f>bef13over!G56*($A56='Beregning - Til fots ny'!$P$94)</f>
        <v>0</v>
      </c>
      <c r="H56">
        <f>bef13over!H56*($A56='Beregning - Til fots ny'!$P$94)</f>
        <v>0</v>
      </c>
      <c r="I56">
        <f>bef13over!I56*($A56='Beregning - Til fots ny'!$P$94)</f>
        <v>0</v>
      </c>
      <c r="J56">
        <f>bef13over!J56*($A56='Beregning - Til fots ny'!$P$94)</f>
        <v>0</v>
      </c>
      <c r="K56">
        <f>bef13over!K56*($A56='Beregning - Til fots ny'!$P$94)</f>
        <v>0</v>
      </c>
      <c r="L56">
        <f>bef13over!L56*($A56='Beregning - Til fots ny'!$P$94)</f>
        <v>0</v>
      </c>
      <c r="M56">
        <f>bef13over!M56*($A56='Beregning - Til fots ny'!$P$94)</f>
        <v>0</v>
      </c>
      <c r="N56">
        <f>bef13over!N56*($A56='Beregning - Til fots ny'!$P$94)</f>
        <v>0</v>
      </c>
      <c r="O56">
        <f>bef13over!O56*($A56='Beregning - Til fots ny'!$P$94)</f>
        <v>0</v>
      </c>
      <c r="P56">
        <f>bef13over!P56*($A56='Beregning - Til fots ny'!$P$94)</f>
        <v>0</v>
      </c>
      <c r="Q56">
        <f>bef13over!Q56*($A56='Beregning - Til fots ny'!$P$94)</f>
        <v>0</v>
      </c>
      <c r="R56">
        <f>bef13over!R56*($A56='Beregning - Til fots ny'!$P$94)</f>
        <v>0</v>
      </c>
      <c r="S56">
        <f>bef13over!S56*($A56='Beregning - Til fots ny'!$P$94)</f>
        <v>0</v>
      </c>
      <c r="T56">
        <f>bef13over!T56*($A56='Beregning - Til fots ny'!$P$94)</f>
        <v>0</v>
      </c>
      <c r="U56">
        <f>bef13over!U56*($A56='Beregning - Til fots ny'!$P$94)</f>
        <v>0</v>
      </c>
      <c r="V56">
        <f>bef13over!V56*($A56='Beregning - Til fots ny'!$P$94)</f>
        <v>0</v>
      </c>
      <c r="W56">
        <f>bef13over!W56*($A56='Beregning - Til fots ny'!$P$94)</f>
        <v>0</v>
      </c>
      <c r="X56">
        <f>bef13over!X56*($A56='Beregning - Til fots ny'!$P$94)</f>
        <v>0</v>
      </c>
      <c r="Y56">
        <f>bef13over!Y56*($A56='Beregning - Til fots ny'!$P$94)</f>
        <v>0</v>
      </c>
      <c r="Z56">
        <f>bef13over!Z56*($A56='Beregning - Til fots ny'!$P$94)</f>
        <v>0</v>
      </c>
      <c r="AA56">
        <f>bef13over!AA56*($A56='Beregning - Til fots ny'!$P$94)</f>
        <v>0</v>
      </c>
      <c r="AB56">
        <f>bef13over!AB56*($A56='Beregning - Til fots ny'!$P$94)</f>
        <v>0</v>
      </c>
      <c r="AC56">
        <f>bef13over!AC56*($A56='Beregning - Til fots ny'!$P$94)</f>
        <v>0</v>
      </c>
      <c r="AD56">
        <f>bef13over!AD56*($A56='Beregning - Til fots ny'!$P$94)</f>
        <v>0</v>
      </c>
    </row>
    <row r="57" spans="1:30">
      <c r="A57">
        <v>428</v>
      </c>
      <c r="B57">
        <f>bef13over!B57*($A57='Beregning - Til fots ny'!$P$94)</f>
        <v>0</v>
      </c>
      <c r="C57">
        <f>bef13over!C57*($A57='Beregning - Til fots ny'!$P$94)</f>
        <v>0</v>
      </c>
      <c r="D57">
        <f>bef13over!D57*($A57='Beregning - Til fots ny'!$P$94)</f>
        <v>0</v>
      </c>
      <c r="E57">
        <f>bef13over!E57*($A57='Beregning - Til fots ny'!$P$94)</f>
        <v>0</v>
      </c>
      <c r="F57">
        <f>bef13over!F57*($A57='Beregning - Til fots ny'!$P$94)</f>
        <v>0</v>
      </c>
      <c r="G57">
        <f>bef13over!G57*($A57='Beregning - Til fots ny'!$P$94)</f>
        <v>0</v>
      </c>
      <c r="H57">
        <f>bef13over!H57*($A57='Beregning - Til fots ny'!$P$94)</f>
        <v>0</v>
      </c>
      <c r="I57">
        <f>bef13over!I57*($A57='Beregning - Til fots ny'!$P$94)</f>
        <v>0</v>
      </c>
      <c r="J57">
        <f>bef13over!J57*($A57='Beregning - Til fots ny'!$P$94)</f>
        <v>0</v>
      </c>
      <c r="K57">
        <f>bef13over!K57*($A57='Beregning - Til fots ny'!$P$94)</f>
        <v>0</v>
      </c>
      <c r="L57">
        <f>bef13over!L57*($A57='Beregning - Til fots ny'!$P$94)</f>
        <v>0</v>
      </c>
      <c r="M57">
        <f>bef13over!M57*($A57='Beregning - Til fots ny'!$P$94)</f>
        <v>0</v>
      </c>
      <c r="N57">
        <f>bef13over!N57*($A57='Beregning - Til fots ny'!$P$94)</f>
        <v>0</v>
      </c>
      <c r="O57">
        <f>bef13over!O57*($A57='Beregning - Til fots ny'!$P$94)</f>
        <v>0</v>
      </c>
      <c r="P57">
        <f>bef13over!P57*($A57='Beregning - Til fots ny'!$P$94)</f>
        <v>0</v>
      </c>
      <c r="Q57">
        <f>bef13over!Q57*($A57='Beregning - Til fots ny'!$P$94)</f>
        <v>0</v>
      </c>
      <c r="R57">
        <f>bef13over!R57*($A57='Beregning - Til fots ny'!$P$94)</f>
        <v>0</v>
      </c>
      <c r="S57">
        <f>bef13over!S57*($A57='Beregning - Til fots ny'!$P$94)</f>
        <v>0</v>
      </c>
      <c r="T57">
        <f>bef13over!T57*($A57='Beregning - Til fots ny'!$P$94)</f>
        <v>0</v>
      </c>
      <c r="U57">
        <f>bef13over!U57*($A57='Beregning - Til fots ny'!$P$94)</f>
        <v>0</v>
      </c>
      <c r="V57">
        <f>bef13over!V57*($A57='Beregning - Til fots ny'!$P$94)</f>
        <v>0</v>
      </c>
      <c r="W57">
        <f>bef13over!W57*($A57='Beregning - Til fots ny'!$P$94)</f>
        <v>0</v>
      </c>
      <c r="X57">
        <f>bef13over!X57*($A57='Beregning - Til fots ny'!$P$94)</f>
        <v>0</v>
      </c>
      <c r="Y57">
        <f>bef13over!Y57*($A57='Beregning - Til fots ny'!$P$94)</f>
        <v>0</v>
      </c>
      <c r="Z57">
        <f>bef13over!Z57*($A57='Beregning - Til fots ny'!$P$94)</f>
        <v>0</v>
      </c>
      <c r="AA57">
        <f>bef13over!AA57*($A57='Beregning - Til fots ny'!$P$94)</f>
        <v>0</v>
      </c>
      <c r="AB57">
        <f>bef13over!AB57*($A57='Beregning - Til fots ny'!$P$94)</f>
        <v>0</v>
      </c>
      <c r="AC57">
        <f>bef13over!AC57*($A57='Beregning - Til fots ny'!$P$94)</f>
        <v>0</v>
      </c>
      <c r="AD57">
        <f>bef13over!AD57*($A57='Beregning - Til fots ny'!$P$94)</f>
        <v>0</v>
      </c>
    </row>
    <row r="58" spans="1:30">
      <c r="A58">
        <v>429</v>
      </c>
      <c r="B58">
        <f>bef13over!B58*($A58='Beregning - Til fots ny'!$P$94)</f>
        <v>0</v>
      </c>
      <c r="C58">
        <f>bef13over!C58*($A58='Beregning - Til fots ny'!$P$94)</f>
        <v>0</v>
      </c>
      <c r="D58">
        <f>bef13over!D58*($A58='Beregning - Til fots ny'!$P$94)</f>
        <v>0</v>
      </c>
      <c r="E58">
        <f>bef13over!E58*($A58='Beregning - Til fots ny'!$P$94)</f>
        <v>0</v>
      </c>
      <c r="F58">
        <f>bef13over!F58*($A58='Beregning - Til fots ny'!$P$94)</f>
        <v>0</v>
      </c>
      <c r="G58">
        <f>bef13over!G58*($A58='Beregning - Til fots ny'!$P$94)</f>
        <v>0</v>
      </c>
      <c r="H58">
        <f>bef13over!H58*($A58='Beregning - Til fots ny'!$P$94)</f>
        <v>0</v>
      </c>
      <c r="I58">
        <f>bef13over!I58*($A58='Beregning - Til fots ny'!$P$94)</f>
        <v>0</v>
      </c>
      <c r="J58">
        <f>bef13over!J58*($A58='Beregning - Til fots ny'!$P$94)</f>
        <v>0</v>
      </c>
      <c r="K58">
        <f>bef13over!K58*($A58='Beregning - Til fots ny'!$P$94)</f>
        <v>0</v>
      </c>
      <c r="L58">
        <f>bef13over!L58*($A58='Beregning - Til fots ny'!$P$94)</f>
        <v>0</v>
      </c>
      <c r="M58">
        <f>bef13over!M58*($A58='Beregning - Til fots ny'!$P$94)</f>
        <v>0</v>
      </c>
      <c r="N58">
        <f>bef13over!N58*($A58='Beregning - Til fots ny'!$P$94)</f>
        <v>0</v>
      </c>
      <c r="O58">
        <f>bef13over!O58*($A58='Beregning - Til fots ny'!$P$94)</f>
        <v>0</v>
      </c>
      <c r="P58">
        <f>bef13over!P58*($A58='Beregning - Til fots ny'!$P$94)</f>
        <v>0</v>
      </c>
      <c r="Q58">
        <f>bef13over!Q58*($A58='Beregning - Til fots ny'!$P$94)</f>
        <v>0</v>
      </c>
      <c r="R58">
        <f>bef13over!R58*($A58='Beregning - Til fots ny'!$P$94)</f>
        <v>0</v>
      </c>
      <c r="S58">
        <f>bef13over!S58*($A58='Beregning - Til fots ny'!$P$94)</f>
        <v>0</v>
      </c>
      <c r="T58">
        <f>bef13over!T58*($A58='Beregning - Til fots ny'!$P$94)</f>
        <v>0</v>
      </c>
      <c r="U58">
        <f>bef13over!U58*($A58='Beregning - Til fots ny'!$P$94)</f>
        <v>0</v>
      </c>
      <c r="V58">
        <f>bef13over!V58*($A58='Beregning - Til fots ny'!$P$94)</f>
        <v>0</v>
      </c>
      <c r="W58">
        <f>bef13over!W58*($A58='Beregning - Til fots ny'!$P$94)</f>
        <v>0</v>
      </c>
      <c r="X58">
        <f>bef13over!X58*($A58='Beregning - Til fots ny'!$P$94)</f>
        <v>0</v>
      </c>
      <c r="Y58">
        <f>bef13over!Y58*($A58='Beregning - Til fots ny'!$P$94)</f>
        <v>0</v>
      </c>
      <c r="Z58">
        <f>bef13over!Z58*($A58='Beregning - Til fots ny'!$P$94)</f>
        <v>0</v>
      </c>
      <c r="AA58">
        <f>bef13over!AA58*($A58='Beregning - Til fots ny'!$P$94)</f>
        <v>0</v>
      </c>
      <c r="AB58">
        <f>bef13over!AB58*($A58='Beregning - Til fots ny'!$P$94)</f>
        <v>0</v>
      </c>
      <c r="AC58">
        <f>bef13over!AC58*($A58='Beregning - Til fots ny'!$P$94)</f>
        <v>0</v>
      </c>
      <c r="AD58">
        <f>bef13over!AD58*($A58='Beregning - Til fots ny'!$P$94)</f>
        <v>0</v>
      </c>
    </row>
    <row r="59" spans="1:30">
      <c r="A59">
        <v>430</v>
      </c>
      <c r="B59">
        <f>bef13over!B59*($A59='Beregning - Til fots ny'!$P$94)</f>
        <v>0</v>
      </c>
      <c r="C59">
        <f>bef13over!C59*($A59='Beregning - Til fots ny'!$P$94)</f>
        <v>0</v>
      </c>
      <c r="D59">
        <f>bef13over!D59*($A59='Beregning - Til fots ny'!$P$94)</f>
        <v>0</v>
      </c>
      <c r="E59">
        <f>bef13over!E59*($A59='Beregning - Til fots ny'!$P$94)</f>
        <v>0</v>
      </c>
      <c r="F59">
        <f>bef13over!F59*($A59='Beregning - Til fots ny'!$P$94)</f>
        <v>0</v>
      </c>
      <c r="G59">
        <f>bef13over!G59*($A59='Beregning - Til fots ny'!$P$94)</f>
        <v>0</v>
      </c>
      <c r="H59">
        <f>bef13over!H59*($A59='Beregning - Til fots ny'!$P$94)</f>
        <v>0</v>
      </c>
      <c r="I59">
        <f>bef13over!I59*($A59='Beregning - Til fots ny'!$P$94)</f>
        <v>0</v>
      </c>
      <c r="J59">
        <f>bef13over!J59*($A59='Beregning - Til fots ny'!$P$94)</f>
        <v>0</v>
      </c>
      <c r="K59">
        <f>bef13over!K59*($A59='Beregning - Til fots ny'!$P$94)</f>
        <v>0</v>
      </c>
      <c r="L59">
        <f>bef13over!L59*($A59='Beregning - Til fots ny'!$P$94)</f>
        <v>0</v>
      </c>
      <c r="M59">
        <f>bef13over!M59*($A59='Beregning - Til fots ny'!$P$94)</f>
        <v>0</v>
      </c>
      <c r="N59">
        <f>bef13over!N59*($A59='Beregning - Til fots ny'!$P$94)</f>
        <v>0</v>
      </c>
      <c r="O59">
        <f>bef13over!O59*($A59='Beregning - Til fots ny'!$P$94)</f>
        <v>0</v>
      </c>
      <c r="P59">
        <f>bef13over!P59*($A59='Beregning - Til fots ny'!$P$94)</f>
        <v>0</v>
      </c>
      <c r="Q59">
        <f>bef13over!Q59*($A59='Beregning - Til fots ny'!$P$94)</f>
        <v>0</v>
      </c>
      <c r="R59">
        <f>bef13over!R59*($A59='Beregning - Til fots ny'!$P$94)</f>
        <v>0</v>
      </c>
      <c r="S59">
        <f>bef13over!S59*($A59='Beregning - Til fots ny'!$P$94)</f>
        <v>0</v>
      </c>
      <c r="T59">
        <f>bef13over!T59*($A59='Beregning - Til fots ny'!$P$94)</f>
        <v>0</v>
      </c>
      <c r="U59">
        <f>bef13over!U59*($A59='Beregning - Til fots ny'!$P$94)</f>
        <v>0</v>
      </c>
      <c r="V59">
        <f>bef13over!V59*($A59='Beregning - Til fots ny'!$P$94)</f>
        <v>0</v>
      </c>
      <c r="W59">
        <f>bef13over!W59*($A59='Beregning - Til fots ny'!$P$94)</f>
        <v>0</v>
      </c>
      <c r="X59">
        <f>bef13over!X59*($A59='Beregning - Til fots ny'!$P$94)</f>
        <v>0</v>
      </c>
      <c r="Y59">
        <f>bef13over!Y59*($A59='Beregning - Til fots ny'!$P$94)</f>
        <v>0</v>
      </c>
      <c r="Z59">
        <f>bef13over!Z59*($A59='Beregning - Til fots ny'!$P$94)</f>
        <v>0</v>
      </c>
      <c r="AA59">
        <f>bef13over!AA59*($A59='Beregning - Til fots ny'!$P$94)</f>
        <v>0</v>
      </c>
      <c r="AB59">
        <f>bef13over!AB59*($A59='Beregning - Til fots ny'!$P$94)</f>
        <v>0</v>
      </c>
      <c r="AC59">
        <f>bef13over!AC59*($A59='Beregning - Til fots ny'!$P$94)</f>
        <v>0</v>
      </c>
      <c r="AD59">
        <f>bef13over!AD59*($A59='Beregning - Til fots ny'!$P$94)</f>
        <v>0</v>
      </c>
    </row>
    <row r="60" spans="1:30">
      <c r="A60">
        <v>432</v>
      </c>
      <c r="B60">
        <f>bef13over!B60*($A60='Beregning - Til fots ny'!$P$94)</f>
        <v>0</v>
      </c>
      <c r="C60">
        <f>bef13over!C60*($A60='Beregning - Til fots ny'!$P$94)</f>
        <v>0</v>
      </c>
      <c r="D60">
        <f>bef13over!D60*($A60='Beregning - Til fots ny'!$P$94)</f>
        <v>0</v>
      </c>
      <c r="E60">
        <f>bef13over!E60*($A60='Beregning - Til fots ny'!$P$94)</f>
        <v>0</v>
      </c>
      <c r="F60">
        <f>bef13over!F60*($A60='Beregning - Til fots ny'!$P$94)</f>
        <v>0</v>
      </c>
      <c r="G60">
        <f>bef13over!G60*($A60='Beregning - Til fots ny'!$P$94)</f>
        <v>0</v>
      </c>
      <c r="H60">
        <f>bef13over!H60*($A60='Beregning - Til fots ny'!$P$94)</f>
        <v>0</v>
      </c>
      <c r="I60">
        <f>bef13over!I60*($A60='Beregning - Til fots ny'!$P$94)</f>
        <v>0</v>
      </c>
      <c r="J60">
        <f>bef13over!J60*($A60='Beregning - Til fots ny'!$P$94)</f>
        <v>0</v>
      </c>
      <c r="K60">
        <f>bef13over!K60*($A60='Beregning - Til fots ny'!$P$94)</f>
        <v>0</v>
      </c>
      <c r="L60">
        <f>bef13over!L60*($A60='Beregning - Til fots ny'!$P$94)</f>
        <v>0</v>
      </c>
      <c r="M60">
        <f>bef13over!M60*($A60='Beregning - Til fots ny'!$P$94)</f>
        <v>0</v>
      </c>
      <c r="N60">
        <f>bef13over!N60*($A60='Beregning - Til fots ny'!$P$94)</f>
        <v>0</v>
      </c>
      <c r="O60">
        <f>bef13over!O60*($A60='Beregning - Til fots ny'!$P$94)</f>
        <v>0</v>
      </c>
      <c r="P60">
        <f>bef13over!P60*($A60='Beregning - Til fots ny'!$P$94)</f>
        <v>0</v>
      </c>
      <c r="Q60">
        <f>bef13over!Q60*($A60='Beregning - Til fots ny'!$P$94)</f>
        <v>0</v>
      </c>
      <c r="R60">
        <f>bef13over!R60*($A60='Beregning - Til fots ny'!$P$94)</f>
        <v>0</v>
      </c>
      <c r="S60">
        <f>bef13over!S60*($A60='Beregning - Til fots ny'!$P$94)</f>
        <v>0</v>
      </c>
      <c r="T60">
        <f>bef13over!T60*($A60='Beregning - Til fots ny'!$P$94)</f>
        <v>0</v>
      </c>
      <c r="U60">
        <f>bef13over!U60*($A60='Beregning - Til fots ny'!$P$94)</f>
        <v>0</v>
      </c>
      <c r="V60">
        <f>bef13over!V60*($A60='Beregning - Til fots ny'!$P$94)</f>
        <v>0</v>
      </c>
      <c r="W60">
        <f>bef13over!W60*($A60='Beregning - Til fots ny'!$P$94)</f>
        <v>0</v>
      </c>
      <c r="X60">
        <f>bef13over!X60*($A60='Beregning - Til fots ny'!$P$94)</f>
        <v>0</v>
      </c>
      <c r="Y60">
        <f>bef13over!Y60*($A60='Beregning - Til fots ny'!$P$94)</f>
        <v>0</v>
      </c>
      <c r="Z60">
        <f>bef13over!Z60*($A60='Beregning - Til fots ny'!$P$94)</f>
        <v>0</v>
      </c>
      <c r="AA60">
        <f>bef13over!AA60*($A60='Beregning - Til fots ny'!$P$94)</f>
        <v>0</v>
      </c>
      <c r="AB60">
        <f>bef13over!AB60*($A60='Beregning - Til fots ny'!$P$94)</f>
        <v>0</v>
      </c>
      <c r="AC60">
        <f>bef13over!AC60*($A60='Beregning - Til fots ny'!$P$94)</f>
        <v>0</v>
      </c>
      <c r="AD60">
        <f>bef13over!AD60*($A60='Beregning - Til fots ny'!$P$94)</f>
        <v>0</v>
      </c>
    </row>
    <row r="61" spans="1:30">
      <c r="A61">
        <v>434</v>
      </c>
      <c r="B61">
        <f>bef13over!B61*($A61='Beregning - Til fots ny'!$P$94)</f>
        <v>0</v>
      </c>
      <c r="C61">
        <f>bef13over!C61*($A61='Beregning - Til fots ny'!$P$94)</f>
        <v>0</v>
      </c>
      <c r="D61">
        <f>bef13over!D61*($A61='Beregning - Til fots ny'!$P$94)</f>
        <v>0</v>
      </c>
      <c r="E61">
        <f>bef13over!E61*($A61='Beregning - Til fots ny'!$P$94)</f>
        <v>0</v>
      </c>
      <c r="F61">
        <f>bef13over!F61*($A61='Beregning - Til fots ny'!$P$94)</f>
        <v>0</v>
      </c>
      <c r="G61">
        <f>bef13over!G61*($A61='Beregning - Til fots ny'!$P$94)</f>
        <v>0</v>
      </c>
      <c r="H61">
        <f>bef13over!H61*($A61='Beregning - Til fots ny'!$P$94)</f>
        <v>0</v>
      </c>
      <c r="I61">
        <f>bef13over!I61*($A61='Beregning - Til fots ny'!$P$94)</f>
        <v>0</v>
      </c>
      <c r="J61">
        <f>bef13over!J61*($A61='Beregning - Til fots ny'!$P$94)</f>
        <v>0</v>
      </c>
      <c r="K61">
        <f>bef13over!K61*($A61='Beregning - Til fots ny'!$P$94)</f>
        <v>0</v>
      </c>
      <c r="L61">
        <f>bef13over!L61*($A61='Beregning - Til fots ny'!$P$94)</f>
        <v>0</v>
      </c>
      <c r="M61">
        <f>bef13over!M61*($A61='Beregning - Til fots ny'!$P$94)</f>
        <v>0</v>
      </c>
      <c r="N61">
        <f>bef13over!N61*($A61='Beregning - Til fots ny'!$P$94)</f>
        <v>0</v>
      </c>
      <c r="O61">
        <f>bef13over!O61*($A61='Beregning - Til fots ny'!$P$94)</f>
        <v>0</v>
      </c>
      <c r="P61">
        <f>bef13over!P61*($A61='Beregning - Til fots ny'!$P$94)</f>
        <v>0</v>
      </c>
      <c r="Q61">
        <f>bef13over!Q61*($A61='Beregning - Til fots ny'!$P$94)</f>
        <v>0</v>
      </c>
      <c r="R61">
        <f>bef13over!R61*($A61='Beregning - Til fots ny'!$P$94)</f>
        <v>0</v>
      </c>
      <c r="S61">
        <f>bef13over!S61*($A61='Beregning - Til fots ny'!$P$94)</f>
        <v>0</v>
      </c>
      <c r="T61">
        <f>bef13over!T61*($A61='Beregning - Til fots ny'!$P$94)</f>
        <v>0</v>
      </c>
      <c r="U61">
        <f>bef13over!U61*($A61='Beregning - Til fots ny'!$P$94)</f>
        <v>0</v>
      </c>
      <c r="V61">
        <f>bef13over!V61*($A61='Beregning - Til fots ny'!$P$94)</f>
        <v>0</v>
      </c>
      <c r="W61">
        <f>bef13over!W61*($A61='Beregning - Til fots ny'!$P$94)</f>
        <v>0</v>
      </c>
      <c r="X61">
        <f>bef13over!X61*($A61='Beregning - Til fots ny'!$P$94)</f>
        <v>0</v>
      </c>
      <c r="Y61">
        <f>bef13over!Y61*($A61='Beregning - Til fots ny'!$P$94)</f>
        <v>0</v>
      </c>
      <c r="Z61">
        <f>bef13over!Z61*($A61='Beregning - Til fots ny'!$P$94)</f>
        <v>0</v>
      </c>
      <c r="AA61">
        <f>bef13over!AA61*($A61='Beregning - Til fots ny'!$P$94)</f>
        <v>0</v>
      </c>
      <c r="AB61">
        <f>bef13over!AB61*($A61='Beregning - Til fots ny'!$P$94)</f>
        <v>0</v>
      </c>
      <c r="AC61">
        <f>bef13over!AC61*($A61='Beregning - Til fots ny'!$P$94)</f>
        <v>0</v>
      </c>
      <c r="AD61">
        <f>bef13over!AD61*($A61='Beregning - Til fots ny'!$P$94)</f>
        <v>0</v>
      </c>
    </row>
    <row r="62" spans="1:30">
      <c r="A62">
        <v>436</v>
      </c>
      <c r="B62">
        <f>bef13over!B62*($A62='Beregning - Til fots ny'!$P$94)</f>
        <v>0</v>
      </c>
      <c r="C62">
        <f>bef13over!C62*($A62='Beregning - Til fots ny'!$P$94)</f>
        <v>0</v>
      </c>
      <c r="D62">
        <f>bef13over!D62*($A62='Beregning - Til fots ny'!$P$94)</f>
        <v>0</v>
      </c>
      <c r="E62">
        <f>bef13over!E62*($A62='Beregning - Til fots ny'!$P$94)</f>
        <v>0</v>
      </c>
      <c r="F62">
        <f>bef13over!F62*($A62='Beregning - Til fots ny'!$P$94)</f>
        <v>0</v>
      </c>
      <c r="G62">
        <f>bef13over!G62*($A62='Beregning - Til fots ny'!$P$94)</f>
        <v>0</v>
      </c>
      <c r="H62">
        <f>bef13over!H62*($A62='Beregning - Til fots ny'!$P$94)</f>
        <v>0</v>
      </c>
      <c r="I62">
        <f>bef13over!I62*($A62='Beregning - Til fots ny'!$P$94)</f>
        <v>0</v>
      </c>
      <c r="J62">
        <f>bef13over!J62*($A62='Beregning - Til fots ny'!$P$94)</f>
        <v>0</v>
      </c>
      <c r="K62">
        <f>bef13over!K62*($A62='Beregning - Til fots ny'!$P$94)</f>
        <v>0</v>
      </c>
      <c r="L62">
        <f>bef13over!L62*($A62='Beregning - Til fots ny'!$P$94)</f>
        <v>0</v>
      </c>
      <c r="M62">
        <f>bef13over!M62*($A62='Beregning - Til fots ny'!$P$94)</f>
        <v>0</v>
      </c>
      <c r="N62">
        <f>bef13over!N62*($A62='Beregning - Til fots ny'!$P$94)</f>
        <v>0</v>
      </c>
      <c r="O62">
        <f>bef13over!O62*($A62='Beregning - Til fots ny'!$P$94)</f>
        <v>0</v>
      </c>
      <c r="P62">
        <f>bef13over!P62*($A62='Beregning - Til fots ny'!$P$94)</f>
        <v>0</v>
      </c>
      <c r="Q62">
        <f>bef13over!Q62*($A62='Beregning - Til fots ny'!$P$94)</f>
        <v>0</v>
      </c>
      <c r="R62">
        <f>bef13over!R62*($A62='Beregning - Til fots ny'!$P$94)</f>
        <v>0</v>
      </c>
      <c r="S62">
        <f>bef13over!S62*($A62='Beregning - Til fots ny'!$P$94)</f>
        <v>0</v>
      </c>
      <c r="T62">
        <f>bef13over!T62*($A62='Beregning - Til fots ny'!$P$94)</f>
        <v>0</v>
      </c>
      <c r="U62">
        <f>bef13over!U62*($A62='Beregning - Til fots ny'!$P$94)</f>
        <v>0</v>
      </c>
      <c r="V62">
        <f>bef13over!V62*($A62='Beregning - Til fots ny'!$P$94)</f>
        <v>0</v>
      </c>
      <c r="W62">
        <f>bef13over!W62*($A62='Beregning - Til fots ny'!$P$94)</f>
        <v>0</v>
      </c>
      <c r="X62">
        <f>bef13over!X62*($A62='Beregning - Til fots ny'!$P$94)</f>
        <v>0</v>
      </c>
      <c r="Y62">
        <f>bef13over!Y62*($A62='Beregning - Til fots ny'!$P$94)</f>
        <v>0</v>
      </c>
      <c r="Z62">
        <f>bef13over!Z62*($A62='Beregning - Til fots ny'!$P$94)</f>
        <v>0</v>
      </c>
      <c r="AA62">
        <f>bef13over!AA62*($A62='Beregning - Til fots ny'!$P$94)</f>
        <v>0</v>
      </c>
      <c r="AB62">
        <f>bef13over!AB62*($A62='Beregning - Til fots ny'!$P$94)</f>
        <v>0</v>
      </c>
      <c r="AC62">
        <f>bef13over!AC62*($A62='Beregning - Til fots ny'!$P$94)</f>
        <v>0</v>
      </c>
      <c r="AD62">
        <f>bef13over!AD62*($A62='Beregning - Til fots ny'!$P$94)</f>
        <v>0</v>
      </c>
    </row>
    <row r="63" spans="1:30">
      <c r="A63">
        <v>437</v>
      </c>
      <c r="B63">
        <f>bef13over!B63*($A63='Beregning - Til fots ny'!$P$94)</f>
        <v>0</v>
      </c>
      <c r="C63">
        <f>bef13over!C63*($A63='Beregning - Til fots ny'!$P$94)</f>
        <v>0</v>
      </c>
      <c r="D63">
        <f>bef13over!D63*($A63='Beregning - Til fots ny'!$P$94)</f>
        <v>0</v>
      </c>
      <c r="E63">
        <f>bef13over!E63*($A63='Beregning - Til fots ny'!$P$94)</f>
        <v>0</v>
      </c>
      <c r="F63">
        <f>bef13over!F63*($A63='Beregning - Til fots ny'!$P$94)</f>
        <v>0</v>
      </c>
      <c r="G63">
        <f>bef13over!G63*($A63='Beregning - Til fots ny'!$P$94)</f>
        <v>0</v>
      </c>
      <c r="H63">
        <f>bef13over!H63*($A63='Beregning - Til fots ny'!$P$94)</f>
        <v>0</v>
      </c>
      <c r="I63">
        <f>bef13over!I63*($A63='Beregning - Til fots ny'!$P$94)</f>
        <v>0</v>
      </c>
      <c r="J63">
        <f>bef13over!J63*($A63='Beregning - Til fots ny'!$P$94)</f>
        <v>0</v>
      </c>
      <c r="K63">
        <f>bef13over!K63*($A63='Beregning - Til fots ny'!$P$94)</f>
        <v>0</v>
      </c>
      <c r="L63">
        <f>bef13over!L63*($A63='Beregning - Til fots ny'!$P$94)</f>
        <v>0</v>
      </c>
      <c r="M63">
        <f>bef13over!M63*($A63='Beregning - Til fots ny'!$P$94)</f>
        <v>0</v>
      </c>
      <c r="N63">
        <f>bef13over!N63*($A63='Beregning - Til fots ny'!$P$94)</f>
        <v>0</v>
      </c>
      <c r="O63">
        <f>bef13over!O63*($A63='Beregning - Til fots ny'!$P$94)</f>
        <v>0</v>
      </c>
      <c r="P63">
        <f>bef13over!P63*($A63='Beregning - Til fots ny'!$P$94)</f>
        <v>0</v>
      </c>
      <c r="Q63">
        <f>bef13over!Q63*($A63='Beregning - Til fots ny'!$P$94)</f>
        <v>0</v>
      </c>
      <c r="R63">
        <f>bef13over!R63*($A63='Beregning - Til fots ny'!$P$94)</f>
        <v>0</v>
      </c>
      <c r="S63">
        <f>bef13over!S63*($A63='Beregning - Til fots ny'!$P$94)</f>
        <v>0</v>
      </c>
      <c r="T63">
        <f>bef13over!T63*($A63='Beregning - Til fots ny'!$P$94)</f>
        <v>0</v>
      </c>
      <c r="U63">
        <f>bef13over!U63*($A63='Beregning - Til fots ny'!$P$94)</f>
        <v>0</v>
      </c>
      <c r="V63">
        <f>bef13over!V63*($A63='Beregning - Til fots ny'!$P$94)</f>
        <v>0</v>
      </c>
      <c r="W63">
        <f>bef13over!W63*($A63='Beregning - Til fots ny'!$P$94)</f>
        <v>0</v>
      </c>
      <c r="X63">
        <f>bef13over!X63*($A63='Beregning - Til fots ny'!$P$94)</f>
        <v>0</v>
      </c>
      <c r="Y63">
        <f>bef13over!Y63*($A63='Beregning - Til fots ny'!$P$94)</f>
        <v>0</v>
      </c>
      <c r="Z63">
        <f>bef13over!Z63*($A63='Beregning - Til fots ny'!$P$94)</f>
        <v>0</v>
      </c>
      <c r="AA63">
        <f>bef13over!AA63*($A63='Beregning - Til fots ny'!$P$94)</f>
        <v>0</v>
      </c>
      <c r="AB63">
        <f>bef13over!AB63*($A63='Beregning - Til fots ny'!$P$94)</f>
        <v>0</v>
      </c>
      <c r="AC63">
        <f>bef13over!AC63*($A63='Beregning - Til fots ny'!$P$94)</f>
        <v>0</v>
      </c>
      <c r="AD63">
        <f>bef13over!AD63*($A63='Beregning - Til fots ny'!$P$94)</f>
        <v>0</v>
      </c>
    </row>
    <row r="64" spans="1:30">
      <c r="A64">
        <v>438</v>
      </c>
      <c r="B64">
        <f>bef13over!B64*($A64='Beregning - Til fots ny'!$P$94)</f>
        <v>0</v>
      </c>
      <c r="C64">
        <f>bef13over!C64*($A64='Beregning - Til fots ny'!$P$94)</f>
        <v>0</v>
      </c>
      <c r="D64">
        <f>bef13over!D64*($A64='Beregning - Til fots ny'!$P$94)</f>
        <v>0</v>
      </c>
      <c r="E64">
        <f>bef13over!E64*($A64='Beregning - Til fots ny'!$P$94)</f>
        <v>0</v>
      </c>
      <c r="F64">
        <f>bef13over!F64*($A64='Beregning - Til fots ny'!$P$94)</f>
        <v>0</v>
      </c>
      <c r="G64">
        <f>bef13over!G64*($A64='Beregning - Til fots ny'!$P$94)</f>
        <v>0</v>
      </c>
      <c r="H64">
        <f>bef13over!H64*($A64='Beregning - Til fots ny'!$P$94)</f>
        <v>0</v>
      </c>
      <c r="I64">
        <f>bef13over!I64*($A64='Beregning - Til fots ny'!$P$94)</f>
        <v>0</v>
      </c>
      <c r="J64">
        <f>bef13over!J64*($A64='Beregning - Til fots ny'!$P$94)</f>
        <v>0</v>
      </c>
      <c r="K64">
        <f>bef13over!K64*($A64='Beregning - Til fots ny'!$P$94)</f>
        <v>0</v>
      </c>
      <c r="L64">
        <f>bef13over!L64*($A64='Beregning - Til fots ny'!$P$94)</f>
        <v>0</v>
      </c>
      <c r="M64">
        <f>bef13over!M64*($A64='Beregning - Til fots ny'!$P$94)</f>
        <v>0</v>
      </c>
      <c r="N64">
        <f>bef13over!N64*($A64='Beregning - Til fots ny'!$P$94)</f>
        <v>0</v>
      </c>
      <c r="O64">
        <f>bef13over!O64*($A64='Beregning - Til fots ny'!$P$94)</f>
        <v>0</v>
      </c>
      <c r="P64">
        <f>bef13over!P64*($A64='Beregning - Til fots ny'!$P$94)</f>
        <v>0</v>
      </c>
      <c r="Q64">
        <f>bef13over!Q64*($A64='Beregning - Til fots ny'!$P$94)</f>
        <v>0</v>
      </c>
      <c r="R64">
        <f>bef13over!R64*($A64='Beregning - Til fots ny'!$P$94)</f>
        <v>0</v>
      </c>
      <c r="S64">
        <f>bef13over!S64*($A64='Beregning - Til fots ny'!$P$94)</f>
        <v>0</v>
      </c>
      <c r="T64">
        <f>bef13over!T64*($A64='Beregning - Til fots ny'!$P$94)</f>
        <v>0</v>
      </c>
      <c r="U64">
        <f>bef13over!U64*($A64='Beregning - Til fots ny'!$P$94)</f>
        <v>0</v>
      </c>
      <c r="V64">
        <f>bef13over!V64*($A64='Beregning - Til fots ny'!$P$94)</f>
        <v>0</v>
      </c>
      <c r="W64">
        <f>bef13over!W64*($A64='Beregning - Til fots ny'!$P$94)</f>
        <v>0</v>
      </c>
      <c r="X64">
        <f>bef13over!X64*($A64='Beregning - Til fots ny'!$P$94)</f>
        <v>0</v>
      </c>
      <c r="Y64">
        <f>bef13over!Y64*($A64='Beregning - Til fots ny'!$P$94)</f>
        <v>0</v>
      </c>
      <c r="Z64">
        <f>bef13over!Z64*($A64='Beregning - Til fots ny'!$P$94)</f>
        <v>0</v>
      </c>
      <c r="AA64">
        <f>bef13over!AA64*($A64='Beregning - Til fots ny'!$P$94)</f>
        <v>0</v>
      </c>
      <c r="AB64">
        <f>bef13over!AB64*($A64='Beregning - Til fots ny'!$P$94)</f>
        <v>0</v>
      </c>
      <c r="AC64">
        <f>bef13over!AC64*($A64='Beregning - Til fots ny'!$P$94)</f>
        <v>0</v>
      </c>
      <c r="AD64">
        <f>bef13over!AD64*($A64='Beregning - Til fots ny'!$P$94)</f>
        <v>0</v>
      </c>
    </row>
    <row r="65" spans="1:30">
      <c r="A65">
        <v>439</v>
      </c>
      <c r="B65">
        <f>bef13over!B65*($A65='Beregning - Til fots ny'!$P$94)</f>
        <v>0</v>
      </c>
      <c r="C65">
        <f>bef13over!C65*($A65='Beregning - Til fots ny'!$P$94)</f>
        <v>0</v>
      </c>
      <c r="D65">
        <f>bef13over!D65*($A65='Beregning - Til fots ny'!$P$94)</f>
        <v>0</v>
      </c>
      <c r="E65">
        <f>bef13over!E65*($A65='Beregning - Til fots ny'!$P$94)</f>
        <v>0</v>
      </c>
      <c r="F65">
        <f>bef13over!F65*($A65='Beregning - Til fots ny'!$P$94)</f>
        <v>0</v>
      </c>
      <c r="G65">
        <f>bef13over!G65*($A65='Beregning - Til fots ny'!$P$94)</f>
        <v>0</v>
      </c>
      <c r="H65">
        <f>bef13over!H65*($A65='Beregning - Til fots ny'!$P$94)</f>
        <v>0</v>
      </c>
      <c r="I65">
        <f>bef13over!I65*($A65='Beregning - Til fots ny'!$P$94)</f>
        <v>0</v>
      </c>
      <c r="J65">
        <f>bef13over!J65*($A65='Beregning - Til fots ny'!$P$94)</f>
        <v>0</v>
      </c>
      <c r="K65">
        <f>bef13over!K65*($A65='Beregning - Til fots ny'!$P$94)</f>
        <v>0</v>
      </c>
      <c r="L65">
        <f>bef13over!L65*($A65='Beregning - Til fots ny'!$P$94)</f>
        <v>0</v>
      </c>
      <c r="M65">
        <f>bef13over!M65*($A65='Beregning - Til fots ny'!$P$94)</f>
        <v>0</v>
      </c>
      <c r="N65">
        <f>bef13over!N65*($A65='Beregning - Til fots ny'!$P$94)</f>
        <v>0</v>
      </c>
      <c r="O65">
        <f>bef13over!O65*($A65='Beregning - Til fots ny'!$P$94)</f>
        <v>0</v>
      </c>
      <c r="P65">
        <f>bef13over!P65*($A65='Beregning - Til fots ny'!$P$94)</f>
        <v>0</v>
      </c>
      <c r="Q65">
        <f>bef13over!Q65*($A65='Beregning - Til fots ny'!$P$94)</f>
        <v>0</v>
      </c>
      <c r="R65">
        <f>bef13over!R65*($A65='Beregning - Til fots ny'!$P$94)</f>
        <v>0</v>
      </c>
      <c r="S65">
        <f>bef13over!S65*($A65='Beregning - Til fots ny'!$P$94)</f>
        <v>0</v>
      </c>
      <c r="T65">
        <f>bef13over!T65*($A65='Beregning - Til fots ny'!$P$94)</f>
        <v>0</v>
      </c>
      <c r="U65">
        <f>bef13over!U65*($A65='Beregning - Til fots ny'!$P$94)</f>
        <v>0</v>
      </c>
      <c r="V65">
        <f>bef13over!V65*($A65='Beregning - Til fots ny'!$P$94)</f>
        <v>0</v>
      </c>
      <c r="W65">
        <f>bef13over!W65*($A65='Beregning - Til fots ny'!$P$94)</f>
        <v>0</v>
      </c>
      <c r="X65">
        <f>bef13over!X65*($A65='Beregning - Til fots ny'!$P$94)</f>
        <v>0</v>
      </c>
      <c r="Y65">
        <f>bef13over!Y65*($A65='Beregning - Til fots ny'!$P$94)</f>
        <v>0</v>
      </c>
      <c r="Z65">
        <f>bef13over!Z65*($A65='Beregning - Til fots ny'!$P$94)</f>
        <v>0</v>
      </c>
      <c r="AA65">
        <f>bef13over!AA65*($A65='Beregning - Til fots ny'!$P$94)</f>
        <v>0</v>
      </c>
      <c r="AB65">
        <f>bef13over!AB65*($A65='Beregning - Til fots ny'!$P$94)</f>
        <v>0</v>
      </c>
      <c r="AC65">
        <f>bef13over!AC65*($A65='Beregning - Til fots ny'!$P$94)</f>
        <v>0</v>
      </c>
      <c r="AD65">
        <f>bef13over!AD65*($A65='Beregning - Til fots ny'!$P$94)</f>
        <v>0</v>
      </c>
    </row>
    <row r="66" spans="1:30">
      <c r="A66">
        <v>441</v>
      </c>
      <c r="B66">
        <f>bef13over!B66*($A66='Beregning - Til fots ny'!$P$94)</f>
        <v>0</v>
      </c>
      <c r="C66">
        <f>bef13over!C66*($A66='Beregning - Til fots ny'!$P$94)</f>
        <v>0</v>
      </c>
      <c r="D66">
        <f>bef13over!D66*($A66='Beregning - Til fots ny'!$P$94)</f>
        <v>0</v>
      </c>
      <c r="E66">
        <f>bef13over!E66*($A66='Beregning - Til fots ny'!$P$94)</f>
        <v>0</v>
      </c>
      <c r="F66">
        <f>bef13over!F66*($A66='Beregning - Til fots ny'!$P$94)</f>
        <v>0</v>
      </c>
      <c r="G66">
        <f>bef13over!G66*($A66='Beregning - Til fots ny'!$P$94)</f>
        <v>0</v>
      </c>
      <c r="H66">
        <f>bef13over!H66*($A66='Beregning - Til fots ny'!$P$94)</f>
        <v>0</v>
      </c>
      <c r="I66">
        <f>bef13over!I66*($A66='Beregning - Til fots ny'!$P$94)</f>
        <v>0</v>
      </c>
      <c r="J66">
        <f>bef13over!J66*($A66='Beregning - Til fots ny'!$P$94)</f>
        <v>0</v>
      </c>
      <c r="K66">
        <f>bef13over!K66*($A66='Beregning - Til fots ny'!$P$94)</f>
        <v>0</v>
      </c>
      <c r="L66">
        <f>bef13over!L66*($A66='Beregning - Til fots ny'!$P$94)</f>
        <v>0</v>
      </c>
      <c r="M66">
        <f>bef13over!M66*($A66='Beregning - Til fots ny'!$P$94)</f>
        <v>0</v>
      </c>
      <c r="N66">
        <f>bef13over!N66*($A66='Beregning - Til fots ny'!$P$94)</f>
        <v>0</v>
      </c>
      <c r="O66">
        <f>bef13over!O66*($A66='Beregning - Til fots ny'!$P$94)</f>
        <v>0</v>
      </c>
      <c r="P66">
        <f>bef13over!P66*($A66='Beregning - Til fots ny'!$P$94)</f>
        <v>0</v>
      </c>
      <c r="Q66">
        <f>bef13over!Q66*($A66='Beregning - Til fots ny'!$P$94)</f>
        <v>0</v>
      </c>
      <c r="R66">
        <f>bef13over!R66*($A66='Beregning - Til fots ny'!$P$94)</f>
        <v>0</v>
      </c>
      <c r="S66">
        <f>bef13over!S66*($A66='Beregning - Til fots ny'!$P$94)</f>
        <v>0</v>
      </c>
      <c r="T66">
        <f>bef13over!T66*($A66='Beregning - Til fots ny'!$P$94)</f>
        <v>0</v>
      </c>
      <c r="U66">
        <f>bef13over!U66*($A66='Beregning - Til fots ny'!$P$94)</f>
        <v>0</v>
      </c>
      <c r="V66">
        <f>bef13over!V66*($A66='Beregning - Til fots ny'!$P$94)</f>
        <v>0</v>
      </c>
      <c r="W66">
        <f>bef13over!W66*($A66='Beregning - Til fots ny'!$P$94)</f>
        <v>0</v>
      </c>
      <c r="X66">
        <f>bef13over!X66*($A66='Beregning - Til fots ny'!$P$94)</f>
        <v>0</v>
      </c>
      <c r="Y66">
        <f>bef13over!Y66*($A66='Beregning - Til fots ny'!$P$94)</f>
        <v>0</v>
      </c>
      <c r="Z66">
        <f>bef13over!Z66*($A66='Beregning - Til fots ny'!$P$94)</f>
        <v>0</v>
      </c>
      <c r="AA66">
        <f>bef13over!AA66*($A66='Beregning - Til fots ny'!$P$94)</f>
        <v>0</v>
      </c>
      <c r="AB66">
        <f>bef13over!AB66*($A66='Beregning - Til fots ny'!$P$94)</f>
        <v>0</v>
      </c>
      <c r="AC66">
        <f>bef13over!AC66*($A66='Beregning - Til fots ny'!$P$94)</f>
        <v>0</v>
      </c>
      <c r="AD66">
        <f>bef13over!AD66*($A66='Beregning - Til fots ny'!$P$94)</f>
        <v>0</v>
      </c>
    </row>
    <row r="67" spans="1:30">
      <c r="A67">
        <v>501</v>
      </c>
      <c r="B67">
        <f>bef13over!B67*($A67='Beregning - Til fots ny'!$P$94)</f>
        <v>0</v>
      </c>
      <c r="C67">
        <f>bef13over!C67*($A67='Beregning - Til fots ny'!$P$94)</f>
        <v>0</v>
      </c>
      <c r="D67">
        <f>bef13over!D67*($A67='Beregning - Til fots ny'!$P$94)</f>
        <v>0</v>
      </c>
      <c r="E67">
        <f>bef13over!E67*($A67='Beregning - Til fots ny'!$P$94)</f>
        <v>0</v>
      </c>
      <c r="F67">
        <f>bef13over!F67*($A67='Beregning - Til fots ny'!$P$94)</f>
        <v>0</v>
      </c>
      <c r="G67">
        <f>bef13over!G67*($A67='Beregning - Til fots ny'!$P$94)</f>
        <v>0</v>
      </c>
      <c r="H67">
        <f>bef13over!H67*($A67='Beregning - Til fots ny'!$P$94)</f>
        <v>0</v>
      </c>
      <c r="I67">
        <f>bef13over!I67*($A67='Beregning - Til fots ny'!$P$94)</f>
        <v>0</v>
      </c>
      <c r="J67">
        <f>bef13over!J67*($A67='Beregning - Til fots ny'!$P$94)</f>
        <v>0</v>
      </c>
      <c r="K67">
        <f>bef13over!K67*($A67='Beregning - Til fots ny'!$P$94)</f>
        <v>0</v>
      </c>
      <c r="L67">
        <f>bef13over!L67*($A67='Beregning - Til fots ny'!$P$94)</f>
        <v>0</v>
      </c>
      <c r="M67">
        <f>bef13over!M67*($A67='Beregning - Til fots ny'!$P$94)</f>
        <v>0</v>
      </c>
      <c r="N67">
        <f>bef13over!N67*($A67='Beregning - Til fots ny'!$P$94)</f>
        <v>0</v>
      </c>
      <c r="O67">
        <f>bef13over!O67*($A67='Beregning - Til fots ny'!$P$94)</f>
        <v>0</v>
      </c>
      <c r="P67">
        <f>bef13over!P67*($A67='Beregning - Til fots ny'!$P$94)</f>
        <v>0</v>
      </c>
      <c r="Q67">
        <f>bef13over!Q67*($A67='Beregning - Til fots ny'!$P$94)</f>
        <v>0</v>
      </c>
      <c r="R67">
        <f>bef13over!R67*($A67='Beregning - Til fots ny'!$P$94)</f>
        <v>0</v>
      </c>
      <c r="S67">
        <f>bef13over!S67*($A67='Beregning - Til fots ny'!$P$94)</f>
        <v>0</v>
      </c>
      <c r="T67">
        <f>bef13over!T67*($A67='Beregning - Til fots ny'!$P$94)</f>
        <v>0</v>
      </c>
      <c r="U67">
        <f>bef13over!U67*($A67='Beregning - Til fots ny'!$P$94)</f>
        <v>0</v>
      </c>
      <c r="V67">
        <f>bef13over!V67*($A67='Beregning - Til fots ny'!$P$94)</f>
        <v>0</v>
      </c>
      <c r="W67">
        <f>bef13over!W67*($A67='Beregning - Til fots ny'!$P$94)</f>
        <v>0</v>
      </c>
      <c r="X67">
        <f>bef13over!X67*($A67='Beregning - Til fots ny'!$P$94)</f>
        <v>0</v>
      </c>
      <c r="Y67">
        <f>bef13over!Y67*($A67='Beregning - Til fots ny'!$P$94)</f>
        <v>0</v>
      </c>
      <c r="Z67">
        <f>bef13over!Z67*($A67='Beregning - Til fots ny'!$P$94)</f>
        <v>0</v>
      </c>
      <c r="AA67">
        <f>bef13over!AA67*($A67='Beregning - Til fots ny'!$P$94)</f>
        <v>0</v>
      </c>
      <c r="AB67">
        <f>bef13over!AB67*($A67='Beregning - Til fots ny'!$P$94)</f>
        <v>0</v>
      </c>
      <c r="AC67">
        <f>bef13over!AC67*($A67='Beregning - Til fots ny'!$P$94)</f>
        <v>0</v>
      </c>
      <c r="AD67">
        <f>bef13over!AD67*($A67='Beregning - Til fots ny'!$P$94)</f>
        <v>0</v>
      </c>
    </row>
    <row r="68" spans="1:30">
      <c r="A68">
        <v>502</v>
      </c>
      <c r="B68">
        <f>bef13over!B68*($A68='Beregning - Til fots ny'!$P$94)</f>
        <v>0</v>
      </c>
      <c r="C68">
        <f>bef13over!C68*($A68='Beregning - Til fots ny'!$P$94)</f>
        <v>0</v>
      </c>
      <c r="D68">
        <f>bef13over!D68*($A68='Beregning - Til fots ny'!$P$94)</f>
        <v>0</v>
      </c>
      <c r="E68">
        <f>bef13over!E68*($A68='Beregning - Til fots ny'!$P$94)</f>
        <v>0</v>
      </c>
      <c r="F68">
        <f>bef13over!F68*($A68='Beregning - Til fots ny'!$P$94)</f>
        <v>0</v>
      </c>
      <c r="G68">
        <f>bef13over!G68*($A68='Beregning - Til fots ny'!$P$94)</f>
        <v>0</v>
      </c>
      <c r="H68">
        <f>bef13over!H68*($A68='Beregning - Til fots ny'!$P$94)</f>
        <v>0</v>
      </c>
      <c r="I68">
        <f>bef13over!I68*($A68='Beregning - Til fots ny'!$P$94)</f>
        <v>0</v>
      </c>
      <c r="J68">
        <f>bef13over!J68*($A68='Beregning - Til fots ny'!$P$94)</f>
        <v>0</v>
      </c>
      <c r="K68">
        <f>bef13over!K68*($A68='Beregning - Til fots ny'!$P$94)</f>
        <v>0</v>
      </c>
      <c r="L68">
        <f>bef13over!L68*($A68='Beregning - Til fots ny'!$P$94)</f>
        <v>0</v>
      </c>
      <c r="M68">
        <f>bef13over!M68*($A68='Beregning - Til fots ny'!$P$94)</f>
        <v>0</v>
      </c>
      <c r="N68">
        <f>bef13over!N68*($A68='Beregning - Til fots ny'!$P$94)</f>
        <v>0</v>
      </c>
      <c r="O68">
        <f>bef13over!O68*($A68='Beregning - Til fots ny'!$P$94)</f>
        <v>0</v>
      </c>
      <c r="P68">
        <f>bef13over!P68*($A68='Beregning - Til fots ny'!$P$94)</f>
        <v>0</v>
      </c>
      <c r="Q68">
        <f>bef13over!Q68*($A68='Beregning - Til fots ny'!$P$94)</f>
        <v>0</v>
      </c>
      <c r="R68">
        <f>bef13over!R68*($A68='Beregning - Til fots ny'!$P$94)</f>
        <v>0</v>
      </c>
      <c r="S68">
        <f>bef13over!S68*($A68='Beregning - Til fots ny'!$P$94)</f>
        <v>0</v>
      </c>
      <c r="T68">
        <f>bef13over!T68*($A68='Beregning - Til fots ny'!$P$94)</f>
        <v>0</v>
      </c>
      <c r="U68">
        <f>bef13over!U68*($A68='Beregning - Til fots ny'!$P$94)</f>
        <v>0</v>
      </c>
      <c r="V68">
        <f>bef13over!V68*($A68='Beregning - Til fots ny'!$P$94)</f>
        <v>0</v>
      </c>
      <c r="W68">
        <f>bef13over!W68*($A68='Beregning - Til fots ny'!$P$94)</f>
        <v>0</v>
      </c>
      <c r="X68">
        <f>bef13over!X68*($A68='Beregning - Til fots ny'!$P$94)</f>
        <v>0</v>
      </c>
      <c r="Y68">
        <f>bef13over!Y68*($A68='Beregning - Til fots ny'!$P$94)</f>
        <v>0</v>
      </c>
      <c r="Z68">
        <f>bef13over!Z68*($A68='Beregning - Til fots ny'!$P$94)</f>
        <v>0</v>
      </c>
      <c r="AA68">
        <f>bef13over!AA68*($A68='Beregning - Til fots ny'!$P$94)</f>
        <v>0</v>
      </c>
      <c r="AB68">
        <f>bef13over!AB68*($A68='Beregning - Til fots ny'!$P$94)</f>
        <v>0</v>
      </c>
      <c r="AC68">
        <f>bef13over!AC68*($A68='Beregning - Til fots ny'!$P$94)</f>
        <v>0</v>
      </c>
      <c r="AD68">
        <f>bef13over!AD68*($A68='Beregning - Til fots ny'!$P$94)</f>
        <v>0</v>
      </c>
    </row>
    <row r="69" spans="1:30">
      <c r="A69">
        <v>511</v>
      </c>
      <c r="B69">
        <f>bef13over!B69*($A69='Beregning - Til fots ny'!$P$94)</f>
        <v>0</v>
      </c>
      <c r="C69">
        <f>bef13over!C69*($A69='Beregning - Til fots ny'!$P$94)</f>
        <v>0</v>
      </c>
      <c r="D69">
        <f>bef13over!D69*($A69='Beregning - Til fots ny'!$P$94)</f>
        <v>0</v>
      </c>
      <c r="E69">
        <f>bef13over!E69*($A69='Beregning - Til fots ny'!$P$94)</f>
        <v>0</v>
      </c>
      <c r="F69">
        <f>bef13over!F69*($A69='Beregning - Til fots ny'!$P$94)</f>
        <v>0</v>
      </c>
      <c r="G69">
        <f>bef13over!G69*($A69='Beregning - Til fots ny'!$P$94)</f>
        <v>0</v>
      </c>
      <c r="H69">
        <f>bef13over!H69*($A69='Beregning - Til fots ny'!$P$94)</f>
        <v>0</v>
      </c>
      <c r="I69">
        <f>bef13over!I69*($A69='Beregning - Til fots ny'!$P$94)</f>
        <v>0</v>
      </c>
      <c r="J69">
        <f>bef13over!J69*($A69='Beregning - Til fots ny'!$P$94)</f>
        <v>0</v>
      </c>
      <c r="K69">
        <f>bef13over!K69*($A69='Beregning - Til fots ny'!$P$94)</f>
        <v>0</v>
      </c>
      <c r="L69">
        <f>bef13over!L69*($A69='Beregning - Til fots ny'!$P$94)</f>
        <v>0</v>
      </c>
      <c r="M69">
        <f>bef13over!M69*($A69='Beregning - Til fots ny'!$P$94)</f>
        <v>0</v>
      </c>
      <c r="N69">
        <f>bef13over!N69*($A69='Beregning - Til fots ny'!$P$94)</f>
        <v>0</v>
      </c>
      <c r="O69">
        <f>bef13over!O69*($A69='Beregning - Til fots ny'!$P$94)</f>
        <v>0</v>
      </c>
      <c r="P69">
        <f>bef13over!P69*($A69='Beregning - Til fots ny'!$P$94)</f>
        <v>0</v>
      </c>
      <c r="Q69">
        <f>bef13over!Q69*($A69='Beregning - Til fots ny'!$P$94)</f>
        <v>0</v>
      </c>
      <c r="R69">
        <f>bef13over!R69*($A69='Beregning - Til fots ny'!$P$94)</f>
        <v>0</v>
      </c>
      <c r="S69">
        <f>bef13over!S69*($A69='Beregning - Til fots ny'!$P$94)</f>
        <v>0</v>
      </c>
      <c r="T69">
        <f>bef13over!T69*($A69='Beregning - Til fots ny'!$P$94)</f>
        <v>0</v>
      </c>
      <c r="U69">
        <f>bef13over!U69*($A69='Beregning - Til fots ny'!$P$94)</f>
        <v>0</v>
      </c>
      <c r="V69">
        <f>bef13over!V69*($A69='Beregning - Til fots ny'!$P$94)</f>
        <v>0</v>
      </c>
      <c r="W69">
        <f>bef13over!W69*($A69='Beregning - Til fots ny'!$P$94)</f>
        <v>0</v>
      </c>
      <c r="X69">
        <f>bef13over!X69*($A69='Beregning - Til fots ny'!$P$94)</f>
        <v>0</v>
      </c>
      <c r="Y69">
        <f>bef13over!Y69*($A69='Beregning - Til fots ny'!$P$94)</f>
        <v>0</v>
      </c>
      <c r="Z69">
        <f>bef13over!Z69*($A69='Beregning - Til fots ny'!$P$94)</f>
        <v>0</v>
      </c>
      <c r="AA69">
        <f>bef13over!AA69*($A69='Beregning - Til fots ny'!$P$94)</f>
        <v>0</v>
      </c>
      <c r="AB69">
        <f>bef13over!AB69*($A69='Beregning - Til fots ny'!$P$94)</f>
        <v>0</v>
      </c>
      <c r="AC69">
        <f>bef13over!AC69*($A69='Beregning - Til fots ny'!$P$94)</f>
        <v>0</v>
      </c>
      <c r="AD69">
        <f>bef13over!AD69*($A69='Beregning - Til fots ny'!$P$94)</f>
        <v>0</v>
      </c>
    </row>
    <row r="70" spans="1:30">
      <c r="A70">
        <v>512</v>
      </c>
      <c r="B70">
        <f>bef13over!B70*($A70='Beregning - Til fots ny'!$P$94)</f>
        <v>0</v>
      </c>
      <c r="C70">
        <f>bef13over!C70*($A70='Beregning - Til fots ny'!$P$94)</f>
        <v>0</v>
      </c>
      <c r="D70">
        <f>bef13over!D70*($A70='Beregning - Til fots ny'!$P$94)</f>
        <v>0</v>
      </c>
      <c r="E70">
        <f>bef13over!E70*($A70='Beregning - Til fots ny'!$P$94)</f>
        <v>0</v>
      </c>
      <c r="F70">
        <f>bef13over!F70*($A70='Beregning - Til fots ny'!$P$94)</f>
        <v>0</v>
      </c>
      <c r="G70">
        <f>bef13over!G70*($A70='Beregning - Til fots ny'!$P$94)</f>
        <v>0</v>
      </c>
      <c r="H70">
        <f>bef13over!H70*($A70='Beregning - Til fots ny'!$P$94)</f>
        <v>0</v>
      </c>
      <c r="I70">
        <f>bef13over!I70*($A70='Beregning - Til fots ny'!$P$94)</f>
        <v>0</v>
      </c>
      <c r="J70">
        <f>bef13over!J70*($A70='Beregning - Til fots ny'!$P$94)</f>
        <v>0</v>
      </c>
      <c r="K70">
        <f>bef13over!K70*($A70='Beregning - Til fots ny'!$P$94)</f>
        <v>0</v>
      </c>
      <c r="L70">
        <f>bef13over!L70*($A70='Beregning - Til fots ny'!$P$94)</f>
        <v>0</v>
      </c>
      <c r="M70">
        <f>bef13over!M70*($A70='Beregning - Til fots ny'!$P$94)</f>
        <v>0</v>
      </c>
      <c r="N70">
        <f>bef13over!N70*($A70='Beregning - Til fots ny'!$P$94)</f>
        <v>0</v>
      </c>
      <c r="O70">
        <f>bef13over!O70*($A70='Beregning - Til fots ny'!$P$94)</f>
        <v>0</v>
      </c>
      <c r="P70">
        <f>bef13over!P70*($A70='Beregning - Til fots ny'!$P$94)</f>
        <v>0</v>
      </c>
      <c r="Q70">
        <f>bef13over!Q70*($A70='Beregning - Til fots ny'!$P$94)</f>
        <v>0</v>
      </c>
      <c r="R70">
        <f>bef13over!R70*($A70='Beregning - Til fots ny'!$P$94)</f>
        <v>0</v>
      </c>
      <c r="S70">
        <f>bef13over!S70*($A70='Beregning - Til fots ny'!$P$94)</f>
        <v>0</v>
      </c>
      <c r="T70">
        <f>bef13over!T70*($A70='Beregning - Til fots ny'!$P$94)</f>
        <v>0</v>
      </c>
      <c r="U70">
        <f>bef13over!U70*($A70='Beregning - Til fots ny'!$P$94)</f>
        <v>0</v>
      </c>
      <c r="V70">
        <f>bef13over!V70*($A70='Beregning - Til fots ny'!$P$94)</f>
        <v>0</v>
      </c>
      <c r="W70">
        <f>bef13over!W70*($A70='Beregning - Til fots ny'!$P$94)</f>
        <v>0</v>
      </c>
      <c r="X70">
        <f>bef13over!X70*($A70='Beregning - Til fots ny'!$P$94)</f>
        <v>0</v>
      </c>
      <c r="Y70">
        <f>bef13over!Y70*($A70='Beregning - Til fots ny'!$P$94)</f>
        <v>0</v>
      </c>
      <c r="Z70">
        <f>bef13over!Z70*($A70='Beregning - Til fots ny'!$P$94)</f>
        <v>0</v>
      </c>
      <c r="AA70">
        <f>bef13over!AA70*($A70='Beregning - Til fots ny'!$P$94)</f>
        <v>0</v>
      </c>
      <c r="AB70">
        <f>bef13over!AB70*($A70='Beregning - Til fots ny'!$P$94)</f>
        <v>0</v>
      </c>
      <c r="AC70">
        <f>bef13over!AC70*($A70='Beregning - Til fots ny'!$P$94)</f>
        <v>0</v>
      </c>
      <c r="AD70">
        <f>bef13over!AD70*($A70='Beregning - Til fots ny'!$P$94)</f>
        <v>0</v>
      </c>
    </row>
    <row r="71" spans="1:30">
      <c r="A71">
        <v>513</v>
      </c>
      <c r="B71">
        <f>bef13over!B71*($A71='Beregning - Til fots ny'!$P$94)</f>
        <v>0</v>
      </c>
      <c r="C71">
        <f>bef13over!C71*($A71='Beregning - Til fots ny'!$P$94)</f>
        <v>0</v>
      </c>
      <c r="D71">
        <f>bef13over!D71*($A71='Beregning - Til fots ny'!$P$94)</f>
        <v>0</v>
      </c>
      <c r="E71">
        <f>bef13over!E71*($A71='Beregning - Til fots ny'!$P$94)</f>
        <v>0</v>
      </c>
      <c r="F71">
        <f>bef13over!F71*($A71='Beregning - Til fots ny'!$P$94)</f>
        <v>0</v>
      </c>
      <c r="G71">
        <f>bef13over!G71*($A71='Beregning - Til fots ny'!$P$94)</f>
        <v>0</v>
      </c>
      <c r="H71">
        <f>bef13over!H71*($A71='Beregning - Til fots ny'!$P$94)</f>
        <v>0</v>
      </c>
      <c r="I71">
        <f>bef13over!I71*($A71='Beregning - Til fots ny'!$P$94)</f>
        <v>0</v>
      </c>
      <c r="J71">
        <f>bef13over!J71*($A71='Beregning - Til fots ny'!$P$94)</f>
        <v>0</v>
      </c>
      <c r="K71">
        <f>bef13over!K71*($A71='Beregning - Til fots ny'!$P$94)</f>
        <v>0</v>
      </c>
      <c r="L71">
        <f>bef13over!L71*($A71='Beregning - Til fots ny'!$P$94)</f>
        <v>0</v>
      </c>
      <c r="M71">
        <f>bef13over!M71*($A71='Beregning - Til fots ny'!$P$94)</f>
        <v>0</v>
      </c>
      <c r="N71">
        <f>bef13over!N71*($A71='Beregning - Til fots ny'!$P$94)</f>
        <v>0</v>
      </c>
      <c r="O71">
        <f>bef13over!O71*($A71='Beregning - Til fots ny'!$P$94)</f>
        <v>0</v>
      </c>
      <c r="P71">
        <f>bef13over!P71*($A71='Beregning - Til fots ny'!$P$94)</f>
        <v>0</v>
      </c>
      <c r="Q71">
        <f>bef13over!Q71*($A71='Beregning - Til fots ny'!$P$94)</f>
        <v>0</v>
      </c>
      <c r="R71">
        <f>bef13over!R71*($A71='Beregning - Til fots ny'!$P$94)</f>
        <v>0</v>
      </c>
      <c r="S71">
        <f>bef13over!S71*($A71='Beregning - Til fots ny'!$P$94)</f>
        <v>0</v>
      </c>
      <c r="T71">
        <f>bef13over!T71*($A71='Beregning - Til fots ny'!$P$94)</f>
        <v>0</v>
      </c>
      <c r="U71">
        <f>bef13over!U71*($A71='Beregning - Til fots ny'!$P$94)</f>
        <v>0</v>
      </c>
      <c r="V71">
        <f>bef13over!V71*($A71='Beregning - Til fots ny'!$P$94)</f>
        <v>0</v>
      </c>
      <c r="W71">
        <f>bef13over!W71*($A71='Beregning - Til fots ny'!$P$94)</f>
        <v>0</v>
      </c>
      <c r="X71">
        <f>bef13over!X71*($A71='Beregning - Til fots ny'!$P$94)</f>
        <v>0</v>
      </c>
      <c r="Y71">
        <f>bef13over!Y71*($A71='Beregning - Til fots ny'!$P$94)</f>
        <v>0</v>
      </c>
      <c r="Z71">
        <f>bef13over!Z71*($A71='Beregning - Til fots ny'!$P$94)</f>
        <v>0</v>
      </c>
      <c r="AA71">
        <f>bef13over!AA71*($A71='Beregning - Til fots ny'!$P$94)</f>
        <v>0</v>
      </c>
      <c r="AB71">
        <f>bef13over!AB71*($A71='Beregning - Til fots ny'!$P$94)</f>
        <v>0</v>
      </c>
      <c r="AC71">
        <f>bef13over!AC71*($A71='Beregning - Til fots ny'!$P$94)</f>
        <v>0</v>
      </c>
      <c r="AD71">
        <f>bef13over!AD71*($A71='Beregning - Til fots ny'!$P$94)</f>
        <v>0</v>
      </c>
    </row>
    <row r="72" spans="1:30">
      <c r="A72">
        <v>514</v>
      </c>
      <c r="B72">
        <f>bef13over!B72*($A72='Beregning - Til fots ny'!$P$94)</f>
        <v>0</v>
      </c>
      <c r="C72">
        <f>bef13over!C72*($A72='Beregning - Til fots ny'!$P$94)</f>
        <v>0</v>
      </c>
      <c r="D72">
        <f>bef13over!D72*($A72='Beregning - Til fots ny'!$P$94)</f>
        <v>0</v>
      </c>
      <c r="E72">
        <f>bef13over!E72*($A72='Beregning - Til fots ny'!$P$94)</f>
        <v>0</v>
      </c>
      <c r="F72">
        <f>bef13over!F72*($A72='Beregning - Til fots ny'!$P$94)</f>
        <v>0</v>
      </c>
      <c r="G72">
        <f>bef13over!G72*($A72='Beregning - Til fots ny'!$P$94)</f>
        <v>0</v>
      </c>
      <c r="H72">
        <f>bef13over!H72*($A72='Beregning - Til fots ny'!$P$94)</f>
        <v>0</v>
      </c>
      <c r="I72">
        <f>bef13over!I72*($A72='Beregning - Til fots ny'!$P$94)</f>
        <v>0</v>
      </c>
      <c r="J72">
        <f>bef13over!J72*($A72='Beregning - Til fots ny'!$P$94)</f>
        <v>0</v>
      </c>
      <c r="K72">
        <f>bef13over!K72*($A72='Beregning - Til fots ny'!$P$94)</f>
        <v>0</v>
      </c>
      <c r="L72">
        <f>bef13over!L72*($A72='Beregning - Til fots ny'!$P$94)</f>
        <v>0</v>
      </c>
      <c r="M72">
        <f>bef13over!M72*($A72='Beregning - Til fots ny'!$P$94)</f>
        <v>0</v>
      </c>
      <c r="N72">
        <f>bef13over!N72*($A72='Beregning - Til fots ny'!$P$94)</f>
        <v>0</v>
      </c>
      <c r="O72">
        <f>bef13over!O72*($A72='Beregning - Til fots ny'!$P$94)</f>
        <v>0</v>
      </c>
      <c r="P72">
        <f>bef13over!P72*($A72='Beregning - Til fots ny'!$P$94)</f>
        <v>0</v>
      </c>
      <c r="Q72">
        <f>bef13over!Q72*($A72='Beregning - Til fots ny'!$P$94)</f>
        <v>0</v>
      </c>
      <c r="R72">
        <f>bef13over!R72*($A72='Beregning - Til fots ny'!$P$94)</f>
        <v>0</v>
      </c>
      <c r="S72">
        <f>bef13over!S72*($A72='Beregning - Til fots ny'!$P$94)</f>
        <v>0</v>
      </c>
      <c r="T72">
        <f>bef13over!T72*($A72='Beregning - Til fots ny'!$P$94)</f>
        <v>0</v>
      </c>
      <c r="U72">
        <f>bef13over!U72*($A72='Beregning - Til fots ny'!$P$94)</f>
        <v>0</v>
      </c>
      <c r="V72">
        <f>bef13over!V72*($A72='Beregning - Til fots ny'!$P$94)</f>
        <v>0</v>
      </c>
      <c r="W72">
        <f>bef13over!W72*($A72='Beregning - Til fots ny'!$P$94)</f>
        <v>0</v>
      </c>
      <c r="X72">
        <f>bef13over!X72*($A72='Beregning - Til fots ny'!$P$94)</f>
        <v>0</v>
      </c>
      <c r="Y72">
        <f>bef13over!Y72*($A72='Beregning - Til fots ny'!$P$94)</f>
        <v>0</v>
      </c>
      <c r="Z72">
        <f>bef13over!Z72*($A72='Beregning - Til fots ny'!$P$94)</f>
        <v>0</v>
      </c>
      <c r="AA72">
        <f>bef13over!AA72*($A72='Beregning - Til fots ny'!$P$94)</f>
        <v>0</v>
      </c>
      <c r="AB72">
        <f>bef13over!AB72*($A72='Beregning - Til fots ny'!$P$94)</f>
        <v>0</v>
      </c>
      <c r="AC72">
        <f>bef13over!AC72*($A72='Beregning - Til fots ny'!$P$94)</f>
        <v>0</v>
      </c>
      <c r="AD72">
        <f>bef13over!AD72*($A72='Beregning - Til fots ny'!$P$94)</f>
        <v>0</v>
      </c>
    </row>
    <row r="73" spans="1:30">
      <c r="A73">
        <v>515</v>
      </c>
      <c r="B73">
        <f>bef13over!B73*($A73='Beregning - Til fots ny'!$P$94)</f>
        <v>0</v>
      </c>
      <c r="C73">
        <f>bef13over!C73*($A73='Beregning - Til fots ny'!$P$94)</f>
        <v>0</v>
      </c>
      <c r="D73">
        <f>bef13over!D73*($A73='Beregning - Til fots ny'!$P$94)</f>
        <v>0</v>
      </c>
      <c r="E73">
        <f>bef13over!E73*($A73='Beregning - Til fots ny'!$P$94)</f>
        <v>0</v>
      </c>
      <c r="F73">
        <f>bef13over!F73*($A73='Beregning - Til fots ny'!$P$94)</f>
        <v>0</v>
      </c>
      <c r="G73">
        <f>bef13over!G73*($A73='Beregning - Til fots ny'!$P$94)</f>
        <v>0</v>
      </c>
      <c r="H73">
        <f>bef13over!H73*($A73='Beregning - Til fots ny'!$P$94)</f>
        <v>0</v>
      </c>
      <c r="I73">
        <f>bef13over!I73*($A73='Beregning - Til fots ny'!$P$94)</f>
        <v>0</v>
      </c>
      <c r="J73">
        <f>bef13over!J73*($A73='Beregning - Til fots ny'!$P$94)</f>
        <v>0</v>
      </c>
      <c r="K73">
        <f>bef13over!K73*($A73='Beregning - Til fots ny'!$P$94)</f>
        <v>0</v>
      </c>
      <c r="L73">
        <f>bef13over!L73*($A73='Beregning - Til fots ny'!$P$94)</f>
        <v>0</v>
      </c>
      <c r="M73">
        <f>bef13over!M73*($A73='Beregning - Til fots ny'!$P$94)</f>
        <v>0</v>
      </c>
      <c r="N73">
        <f>bef13over!N73*($A73='Beregning - Til fots ny'!$P$94)</f>
        <v>0</v>
      </c>
      <c r="O73">
        <f>bef13over!O73*($A73='Beregning - Til fots ny'!$P$94)</f>
        <v>0</v>
      </c>
      <c r="P73">
        <f>bef13over!P73*($A73='Beregning - Til fots ny'!$P$94)</f>
        <v>0</v>
      </c>
      <c r="Q73">
        <f>bef13over!Q73*($A73='Beregning - Til fots ny'!$P$94)</f>
        <v>0</v>
      </c>
      <c r="R73">
        <f>bef13over!R73*($A73='Beregning - Til fots ny'!$P$94)</f>
        <v>0</v>
      </c>
      <c r="S73">
        <f>bef13over!S73*($A73='Beregning - Til fots ny'!$P$94)</f>
        <v>0</v>
      </c>
      <c r="T73">
        <f>bef13over!T73*($A73='Beregning - Til fots ny'!$P$94)</f>
        <v>0</v>
      </c>
      <c r="U73">
        <f>bef13over!U73*($A73='Beregning - Til fots ny'!$P$94)</f>
        <v>0</v>
      </c>
      <c r="V73">
        <f>bef13over!V73*($A73='Beregning - Til fots ny'!$P$94)</f>
        <v>0</v>
      </c>
      <c r="W73">
        <f>bef13over!W73*($A73='Beregning - Til fots ny'!$P$94)</f>
        <v>0</v>
      </c>
      <c r="X73">
        <f>bef13over!X73*($A73='Beregning - Til fots ny'!$P$94)</f>
        <v>0</v>
      </c>
      <c r="Y73">
        <f>bef13over!Y73*($A73='Beregning - Til fots ny'!$P$94)</f>
        <v>0</v>
      </c>
      <c r="Z73">
        <f>bef13over!Z73*($A73='Beregning - Til fots ny'!$P$94)</f>
        <v>0</v>
      </c>
      <c r="AA73">
        <f>bef13over!AA73*($A73='Beregning - Til fots ny'!$P$94)</f>
        <v>0</v>
      </c>
      <c r="AB73">
        <f>bef13over!AB73*($A73='Beregning - Til fots ny'!$P$94)</f>
        <v>0</v>
      </c>
      <c r="AC73">
        <f>bef13over!AC73*($A73='Beregning - Til fots ny'!$P$94)</f>
        <v>0</v>
      </c>
      <c r="AD73">
        <f>bef13over!AD73*($A73='Beregning - Til fots ny'!$P$94)</f>
        <v>0</v>
      </c>
    </row>
    <row r="74" spans="1:30">
      <c r="A74">
        <v>516</v>
      </c>
      <c r="B74">
        <f>bef13over!B74*($A74='Beregning - Til fots ny'!$P$94)</f>
        <v>0</v>
      </c>
      <c r="C74">
        <f>bef13over!C74*($A74='Beregning - Til fots ny'!$P$94)</f>
        <v>0</v>
      </c>
      <c r="D74">
        <f>bef13over!D74*($A74='Beregning - Til fots ny'!$P$94)</f>
        <v>0</v>
      </c>
      <c r="E74">
        <f>bef13over!E74*($A74='Beregning - Til fots ny'!$P$94)</f>
        <v>0</v>
      </c>
      <c r="F74">
        <f>bef13over!F74*($A74='Beregning - Til fots ny'!$P$94)</f>
        <v>0</v>
      </c>
      <c r="G74">
        <f>bef13over!G74*($A74='Beregning - Til fots ny'!$P$94)</f>
        <v>0</v>
      </c>
      <c r="H74">
        <f>bef13over!H74*($A74='Beregning - Til fots ny'!$P$94)</f>
        <v>0</v>
      </c>
      <c r="I74">
        <f>bef13over!I74*($A74='Beregning - Til fots ny'!$P$94)</f>
        <v>0</v>
      </c>
      <c r="J74">
        <f>bef13over!J74*($A74='Beregning - Til fots ny'!$P$94)</f>
        <v>0</v>
      </c>
      <c r="K74">
        <f>bef13over!K74*($A74='Beregning - Til fots ny'!$P$94)</f>
        <v>0</v>
      </c>
      <c r="L74">
        <f>bef13over!L74*($A74='Beregning - Til fots ny'!$P$94)</f>
        <v>0</v>
      </c>
      <c r="M74">
        <f>bef13over!M74*($A74='Beregning - Til fots ny'!$P$94)</f>
        <v>0</v>
      </c>
      <c r="N74">
        <f>bef13over!N74*($A74='Beregning - Til fots ny'!$P$94)</f>
        <v>0</v>
      </c>
      <c r="O74">
        <f>bef13over!O74*($A74='Beregning - Til fots ny'!$P$94)</f>
        <v>0</v>
      </c>
      <c r="P74">
        <f>bef13over!P74*($A74='Beregning - Til fots ny'!$P$94)</f>
        <v>0</v>
      </c>
      <c r="Q74">
        <f>bef13over!Q74*($A74='Beregning - Til fots ny'!$P$94)</f>
        <v>0</v>
      </c>
      <c r="R74">
        <f>bef13over!R74*($A74='Beregning - Til fots ny'!$P$94)</f>
        <v>0</v>
      </c>
      <c r="S74">
        <f>bef13over!S74*($A74='Beregning - Til fots ny'!$P$94)</f>
        <v>0</v>
      </c>
      <c r="T74">
        <f>bef13over!T74*($A74='Beregning - Til fots ny'!$P$94)</f>
        <v>0</v>
      </c>
      <c r="U74">
        <f>bef13over!U74*($A74='Beregning - Til fots ny'!$P$94)</f>
        <v>0</v>
      </c>
      <c r="V74">
        <f>bef13over!V74*($A74='Beregning - Til fots ny'!$P$94)</f>
        <v>0</v>
      </c>
      <c r="W74">
        <f>bef13over!W74*($A74='Beregning - Til fots ny'!$P$94)</f>
        <v>0</v>
      </c>
      <c r="X74">
        <f>bef13over!X74*($A74='Beregning - Til fots ny'!$P$94)</f>
        <v>0</v>
      </c>
      <c r="Y74">
        <f>bef13over!Y74*($A74='Beregning - Til fots ny'!$P$94)</f>
        <v>0</v>
      </c>
      <c r="Z74">
        <f>bef13over!Z74*($A74='Beregning - Til fots ny'!$P$94)</f>
        <v>0</v>
      </c>
      <c r="AA74">
        <f>bef13over!AA74*($A74='Beregning - Til fots ny'!$P$94)</f>
        <v>0</v>
      </c>
      <c r="AB74">
        <f>bef13over!AB74*($A74='Beregning - Til fots ny'!$P$94)</f>
        <v>0</v>
      </c>
      <c r="AC74">
        <f>bef13over!AC74*($A74='Beregning - Til fots ny'!$P$94)</f>
        <v>0</v>
      </c>
      <c r="AD74">
        <f>bef13over!AD74*($A74='Beregning - Til fots ny'!$P$94)</f>
        <v>0</v>
      </c>
    </row>
    <row r="75" spans="1:30">
      <c r="A75">
        <v>517</v>
      </c>
      <c r="B75">
        <f>bef13over!B75*($A75='Beregning - Til fots ny'!$P$94)</f>
        <v>0</v>
      </c>
      <c r="C75">
        <f>bef13over!C75*($A75='Beregning - Til fots ny'!$P$94)</f>
        <v>0</v>
      </c>
      <c r="D75">
        <f>bef13over!D75*($A75='Beregning - Til fots ny'!$P$94)</f>
        <v>0</v>
      </c>
      <c r="E75">
        <f>bef13over!E75*($A75='Beregning - Til fots ny'!$P$94)</f>
        <v>0</v>
      </c>
      <c r="F75">
        <f>bef13over!F75*($A75='Beregning - Til fots ny'!$P$94)</f>
        <v>0</v>
      </c>
      <c r="G75">
        <f>bef13over!G75*($A75='Beregning - Til fots ny'!$P$94)</f>
        <v>0</v>
      </c>
      <c r="H75">
        <f>bef13over!H75*($A75='Beregning - Til fots ny'!$P$94)</f>
        <v>0</v>
      </c>
      <c r="I75">
        <f>bef13over!I75*($A75='Beregning - Til fots ny'!$P$94)</f>
        <v>0</v>
      </c>
      <c r="J75">
        <f>bef13over!J75*($A75='Beregning - Til fots ny'!$P$94)</f>
        <v>0</v>
      </c>
      <c r="K75">
        <f>bef13over!K75*($A75='Beregning - Til fots ny'!$P$94)</f>
        <v>0</v>
      </c>
      <c r="L75">
        <f>bef13over!L75*($A75='Beregning - Til fots ny'!$P$94)</f>
        <v>0</v>
      </c>
      <c r="M75">
        <f>bef13over!M75*($A75='Beregning - Til fots ny'!$P$94)</f>
        <v>0</v>
      </c>
      <c r="N75">
        <f>bef13over!N75*($A75='Beregning - Til fots ny'!$P$94)</f>
        <v>0</v>
      </c>
      <c r="O75">
        <f>bef13over!O75*($A75='Beregning - Til fots ny'!$P$94)</f>
        <v>0</v>
      </c>
      <c r="P75">
        <f>bef13over!P75*($A75='Beregning - Til fots ny'!$P$94)</f>
        <v>0</v>
      </c>
      <c r="Q75">
        <f>bef13over!Q75*($A75='Beregning - Til fots ny'!$P$94)</f>
        <v>0</v>
      </c>
      <c r="R75">
        <f>bef13over!R75*($A75='Beregning - Til fots ny'!$P$94)</f>
        <v>0</v>
      </c>
      <c r="S75">
        <f>bef13over!S75*($A75='Beregning - Til fots ny'!$P$94)</f>
        <v>0</v>
      </c>
      <c r="T75">
        <f>bef13over!T75*($A75='Beregning - Til fots ny'!$P$94)</f>
        <v>0</v>
      </c>
      <c r="U75">
        <f>bef13over!U75*($A75='Beregning - Til fots ny'!$P$94)</f>
        <v>0</v>
      </c>
      <c r="V75">
        <f>bef13over!V75*($A75='Beregning - Til fots ny'!$P$94)</f>
        <v>0</v>
      </c>
      <c r="W75">
        <f>bef13over!W75*($A75='Beregning - Til fots ny'!$P$94)</f>
        <v>0</v>
      </c>
      <c r="X75">
        <f>bef13over!X75*($A75='Beregning - Til fots ny'!$P$94)</f>
        <v>0</v>
      </c>
      <c r="Y75">
        <f>bef13over!Y75*($A75='Beregning - Til fots ny'!$P$94)</f>
        <v>0</v>
      </c>
      <c r="Z75">
        <f>bef13over!Z75*($A75='Beregning - Til fots ny'!$P$94)</f>
        <v>0</v>
      </c>
      <c r="AA75">
        <f>bef13over!AA75*($A75='Beregning - Til fots ny'!$P$94)</f>
        <v>0</v>
      </c>
      <c r="AB75">
        <f>bef13over!AB75*($A75='Beregning - Til fots ny'!$P$94)</f>
        <v>0</v>
      </c>
      <c r="AC75">
        <f>bef13over!AC75*($A75='Beregning - Til fots ny'!$P$94)</f>
        <v>0</v>
      </c>
      <c r="AD75">
        <f>bef13over!AD75*($A75='Beregning - Til fots ny'!$P$94)</f>
        <v>0</v>
      </c>
    </row>
    <row r="76" spans="1:30">
      <c r="A76">
        <v>519</v>
      </c>
      <c r="B76">
        <f>bef13over!B76*($A76='Beregning - Til fots ny'!$P$94)</f>
        <v>0</v>
      </c>
      <c r="C76">
        <f>bef13over!C76*($A76='Beregning - Til fots ny'!$P$94)</f>
        <v>0</v>
      </c>
      <c r="D76">
        <f>bef13over!D76*($A76='Beregning - Til fots ny'!$P$94)</f>
        <v>0</v>
      </c>
      <c r="E76">
        <f>bef13over!E76*($A76='Beregning - Til fots ny'!$P$94)</f>
        <v>0</v>
      </c>
      <c r="F76">
        <f>bef13over!F76*($A76='Beregning - Til fots ny'!$P$94)</f>
        <v>0</v>
      </c>
      <c r="G76">
        <f>bef13over!G76*($A76='Beregning - Til fots ny'!$P$94)</f>
        <v>0</v>
      </c>
      <c r="H76">
        <f>bef13over!H76*($A76='Beregning - Til fots ny'!$P$94)</f>
        <v>0</v>
      </c>
      <c r="I76">
        <f>bef13over!I76*($A76='Beregning - Til fots ny'!$P$94)</f>
        <v>0</v>
      </c>
      <c r="J76">
        <f>bef13over!J76*($A76='Beregning - Til fots ny'!$P$94)</f>
        <v>0</v>
      </c>
      <c r="K76">
        <f>bef13over!K76*($A76='Beregning - Til fots ny'!$P$94)</f>
        <v>0</v>
      </c>
      <c r="L76">
        <f>bef13over!L76*($A76='Beregning - Til fots ny'!$P$94)</f>
        <v>0</v>
      </c>
      <c r="M76">
        <f>bef13over!M76*($A76='Beregning - Til fots ny'!$P$94)</f>
        <v>0</v>
      </c>
      <c r="N76">
        <f>bef13over!N76*($A76='Beregning - Til fots ny'!$P$94)</f>
        <v>0</v>
      </c>
      <c r="O76">
        <f>bef13over!O76*($A76='Beregning - Til fots ny'!$P$94)</f>
        <v>0</v>
      </c>
      <c r="P76">
        <f>bef13over!P76*($A76='Beregning - Til fots ny'!$P$94)</f>
        <v>0</v>
      </c>
      <c r="Q76">
        <f>bef13over!Q76*($A76='Beregning - Til fots ny'!$P$94)</f>
        <v>0</v>
      </c>
      <c r="R76">
        <f>bef13over!R76*($A76='Beregning - Til fots ny'!$P$94)</f>
        <v>0</v>
      </c>
      <c r="S76">
        <f>bef13over!S76*($A76='Beregning - Til fots ny'!$P$94)</f>
        <v>0</v>
      </c>
      <c r="T76">
        <f>bef13over!T76*($A76='Beregning - Til fots ny'!$P$94)</f>
        <v>0</v>
      </c>
      <c r="U76">
        <f>bef13over!U76*($A76='Beregning - Til fots ny'!$P$94)</f>
        <v>0</v>
      </c>
      <c r="V76">
        <f>bef13over!V76*($A76='Beregning - Til fots ny'!$P$94)</f>
        <v>0</v>
      </c>
      <c r="W76">
        <f>bef13over!W76*($A76='Beregning - Til fots ny'!$P$94)</f>
        <v>0</v>
      </c>
      <c r="X76">
        <f>bef13over!X76*($A76='Beregning - Til fots ny'!$P$94)</f>
        <v>0</v>
      </c>
      <c r="Y76">
        <f>bef13over!Y76*($A76='Beregning - Til fots ny'!$P$94)</f>
        <v>0</v>
      </c>
      <c r="Z76">
        <f>bef13over!Z76*($A76='Beregning - Til fots ny'!$P$94)</f>
        <v>0</v>
      </c>
      <c r="AA76">
        <f>bef13over!AA76*($A76='Beregning - Til fots ny'!$P$94)</f>
        <v>0</v>
      </c>
      <c r="AB76">
        <f>bef13over!AB76*($A76='Beregning - Til fots ny'!$P$94)</f>
        <v>0</v>
      </c>
      <c r="AC76">
        <f>bef13over!AC76*($A76='Beregning - Til fots ny'!$P$94)</f>
        <v>0</v>
      </c>
      <c r="AD76">
        <f>bef13over!AD76*($A76='Beregning - Til fots ny'!$P$94)</f>
        <v>0</v>
      </c>
    </row>
    <row r="77" spans="1:30">
      <c r="A77">
        <v>520</v>
      </c>
      <c r="B77">
        <f>bef13over!B77*($A77='Beregning - Til fots ny'!$P$94)</f>
        <v>0</v>
      </c>
      <c r="C77">
        <f>bef13over!C77*($A77='Beregning - Til fots ny'!$P$94)</f>
        <v>0</v>
      </c>
      <c r="D77">
        <f>bef13over!D77*($A77='Beregning - Til fots ny'!$P$94)</f>
        <v>0</v>
      </c>
      <c r="E77">
        <f>bef13over!E77*($A77='Beregning - Til fots ny'!$P$94)</f>
        <v>0</v>
      </c>
      <c r="F77">
        <f>bef13over!F77*($A77='Beregning - Til fots ny'!$P$94)</f>
        <v>0</v>
      </c>
      <c r="G77">
        <f>bef13over!G77*($A77='Beregning - Til fots ny'!$P$94)</f>
        <v>0</v>
      </c>
      <c r="H77">
        <f>bef13over!H77*($A77='Beregning - Til fots ny'!$P$94)</f>
        <v>0</v>
      </c>
      <c r="I77">
        <f>bef13over!I77*($A77='Beregning - Til fots ny'!$P$94)</f>
        <v>0</v>
      </c>
      <c r="J77">
        <f>bef13over!J77*($A77='Beregning - Til fots ny'!$P$94)</f>
        <v>0</v>
      </c>
      <c r="K77">
        <f>bef13over!K77*($A77='Beregning - Til fots ny'!$P$94)</f>
        <v>0</v>
      </c>
      <c r="L77">
        <f>bef13over!L77*($A77='Beregning - Til fots ny'!$P$94)</f>
        <v>0</v>
      </c>
      <c r="M77">
        <f>bef13over!M77*($A77='Beregning - Til fots ny'!$P$94)</f>
        <v>0</v>
      </c>
      <c r="N77">
        <f>bef13over!N77*($A77='Beregning - Til fots ny'!$P$94)</f>
        <v>0</v>
      </c>
      <c r="O77">
        <f>bef13over!O77*($A77='Beregning - Til fots ny'!$P$94)</f>
        <v>0</v>
      </c>
      <c r="P77">
        <f>bef13over!P77*($A77='Beregning - Til fots ny'!$P$94)</f>
        <v>0</v>
      </c>
      <c r="Q77">
        <f>bef13over!Q77*($A77='Beregning - Til fots ny'!$P$94)</f>
        <v>0</v>
      </c>
      <c r="R77">
        <f>bef13over!R77*($A77='Beregning - Til fots ny'!$P$94)</f>
        <v>0</v>
      </c>
      <c r="S77">
        <f>bef13over!S77*($A77='Beregning - Til fots ny'!$P$94)</f>
        <v>0</v>
      </c>
      <c r="T77">
        <f>bef13over!T77*($A77='Beregning - Til fots ny'!$P$94)</f>
        <v>0</v>
      </c>
      <c r="U77">
        <f>bef13over!U77*($A77='Beregning - Til fots ny'!$P$94)</f>
        <v>0</v>
      </c>
      <c r="V77">
        <f>bef13over!V77*($A77='Beregning - Til fots ny'!$P$94)</f>
        <v>0</v>
      </c>
      <c r="W77">
        <f>bef13over!W77*($A77='Beregning - Til fots ny'!$P$94)</f>
        <v>0</v>
      </c>
      <c r="X77">
        <f>bef13over!X77*($A77='Beregning - Til fots ny'!$P$94)</f>
        <v>0</v>
      </c>
      <c r="Y77">
        <f>bef13over!Y77*($A77='Beregning - Til fots ny'!$P$94)</f>
        <v>0</v>
      </c>
      <c r="Z77">
        <f>bef13over!Z77*($A77='Beregning - Til fots ny'!$P$94)</f>
        <v>0</v>
      </c>
      <c r="AA77">
        <f>bef13over!AA77*($A77='Beregning - Til fots ny'!$P$94)</f>
        <v>0</v>
      </c>
      <c r="AB77">
        <f>bef13over!AB77*($A77='Beregning - Til fots ny'!$P$94)</f>
        <v>0</v>
      </c>
      <c r="AC77">
        <f>bef13over!AC77*($A77='Beregning - Til fots ny'!$P$94)</f>
        <v>0</v>
      </c>
      <c r="AD77">
        <f>bef13over!AD77*($A77='Beregning - Til fots ny'!$P$94)</f>
        <v>0</v>
      </c>
    </row>
    <row r="78" spans="1:30">
      <c r="A78">
        <v>521</v>
      </c>
      <c r="B78">
        <f>bef13over!B78*($A78='Beregning - Til fots ny'!$P$94)</f>
        <v>0</v>
      </c>
      <c r="C78">
        <f>bef13over!C78*($A78='Beregning - Til fots ny'!$P$94)</f>
        <v>0</v>
      </c>
      <c r="D78">
        <f>bef13over!D78*($A78='Beregning - Til fots ny'!$P$94)</f>
        <v>0</v>
      </c>
      <c r="E78">
        <f>bef13over!E78*($A78='Beregning - Til fots ny'!$P$94)</f>
        <v>0</v>
      </c>
      <c r="F78">
        <f>bef13over!F78*($A78='Beregning - Til fots ny'!$P$94)</f>
        <v>0</v>
      </c>
      <c r="G78">
        <f>bef13over!G78*($A78='Beregning - Til fots ny'!$P$94)</f>
        <v>0</v>
      </c>
      <c r="H78">
        <f>bef13over!H78*($A78='Beregning - Til fots ny'!$P$94)</f>
        <v>0</v>
      </c>
      <c r="I78">
        <f>bef13over!I78*($A78='Beregning - Til fots ny'!$P$94)</f>
        <v>0</v>
      </c>
      <c r="J78">
        <f>bef13over!J78*($A78='Beregning - Til fots ny'!$P$94)</f>
        <v>0</v>
      </c>
      <c r="K78">
        <f>bef13over!K78*($A78='Beregning - Til fots ny'!$P$94)</f>
        <v>0</v>
      </c>
      <c r="L78">
        <f>bef13over!L78*($A78='Beregning - Til fots ny'!$P$94)</f>
        <v>0</v>
      </c>
      <c r="M78">
        <f>bef13over!M78*($A78='Beregning - Til fots ny'!$P$94)</f>
        <v>0</v>
      </c>
      <c r="N78">
        <f>bef13over!N78*($A78='Beregning - Til fots ny'!$P$94)</f>
        <v>0</v>
      </c>
      <c r="O78">
        <f>bef13over!O78*($A78='Beregning - Til fots ny'!$P$94)</f>
        <v>0</v>
      </c>
      <c r="P78">
        <f>bef13over!P78*($A78='Beregning - Til fots ny'!$P$94)</f>
        <v>0</v>
      </c>
      <c r="Q78">
        <f>bef13over!Q78*($A78='Beregning - Til fots ny'!$P$94)</f>
        <v>0</v>
      </c>
      <c r="R78">
        <f>bef13over!R78*($A78='Beregning - Til fots ny'!$P$94)</f>
        <v>0</v>
      </c>
      <c r="S78">
        <f>bef13over!S78*($A78='Beregning - Til fots ny'!$P$94)</f>
        <v>0</v>
      </c>
      <c r="T78">
        <f>bef13over!T78*($A78='Beregning - Til fots ny'!$P$94)</f>
        <v>0</v>
      </c>
      <c r="U78">
        <f>bef13over!U78*($A78='Beregning - Til fots ny'!$P$94)</f>
        <v>0</v>
      </c>
      <c r="V78">
        <f>bef13over!V78*($A78='Beregning - Til fots ny'!$P$94)</f>
        <v>0</v>
      </c>
      <c r="W78">
        <f>bef13over!W78*($A78='Beregning - Til fots ny'!$P$94)</f>
        <v>0</v>
      </c>
      <c r="X78">
        <f>bef13over!X78*($A78='Beregning - Til fots ny'!$P$94)</f>
        <v>0</v>
      </c>
      <c r="Y78">
        <f>bef13over!Y78*($A78='Beregning - Til fots ny'!$P$94)</f>
        <v>0</v>
      </c>
      <c r="Z78">
        <f>bef13over!Z78*($A78='Beregning - Til fots ny'!$P$94)</f>
        <v>0</v>
      </c>
      <c r="AA78">
        <f>bef13over!AA78*($A78='Beregning - Til fots ny'!$P$94)</f>
        <v>0</v>
      </c>
      <c r="AB78">
        <f>bef13over!AB78*($A78='Beregning - Til fots ny'!$P$94)</f>
        <v>0</v>
      </c>
      <c r="AC78">
        <f>bef13over!AC78*($A78='Beregning - Til fots ny'!$P$94)</f>
        <v>0</v>
      </c>
      <c r="AD78">
        <f>bef13over!AD78*($A78='Beregning - Til fots ny'!$P$94)</f>
        <v>0</v>
      </c>
    </row>
    <row r="79" spans="1:30">
      <c r="A79">
        <v>522</v>
      </c>
      <c r="B79">
        <f>bef13over!B79*($A79='Beregning - Til fots ny'!$P$94)</f>
        <v>0</v>
      </c>
      <c r="C79">
        <f>bef13over!C79*($A79='Beregning - Til fots ny'!$P$94)</f>
        <v>0</v>
      </c>
      <c r="D79">
        <f>bef13over!D79*($A79='Beregning - Til fots ny'!$P$94)</f>
        <v>0</v>
      </c>
      <c r="E79">
        <f>bef13over!E79*($A79='Beregning - Til fots ny'!$P$94)</f>
        <v>0</v>
      </c>
      <c r="F79">
        <f>bef13over!F79*($A79='Beregning - Til fots ny'!$P$94)</f>
        <v>0</v>
      </c>
      <c r="G79">
        <f>bef13over!G79*($A79='Beregning - Til fots ny'!$P$94)</f>
        <v>0</v>
      </c>
      <c r="H79">
        <f>bef13over!H79*($A79='Beregning - Til fots ny'!$P$94)</f>
        <v>0</v>
      </c>
      <c r="I79">
        <f>bef13over!I79*($A79='Beregning - Til fots ny'!$P$94)</f>
        <v>0</v>
      </c>
      <c r="J79">
        <f>bef13over!J79*($A79='Beregning - Til fots ny'!$P$94)</f>
        <v>0</v>
      </c>
      <c r="K79">
        <f>bef13over!K79*($A79='Beregning - Til fots ny'!$P$94)</f>
        <v>0</v>
      </c>
      <c r="L79">
        <f>bef13over!L79*($A79='Beregning - Til fots ny'!$P$94)</f>
        <v>0</v>
      </c>
      <c r="M79">
        <f>bef13over!M79*($A79='Beregning - Til fots ny'!$P$94)</f>
        <v>0</v>
      </c>
      <c r="N79">
        <f>bef13over!N79*($A79='Beregning - Til fots ny'!$P$94)</f>
        <v>0</v>
      </c>
      <c r="O79">
        <f>bef13over!O79*($A79='Beregning - Til fots ny'!$P$94)</f>
        <v>0</v>
      </c>
      <c r="P79">
        <f>bef13over!P79*($A79='Beregning - Til fots ny'!$P$94)</f>
        <v>0</v>
      </c>
      <c r="Q79">
        <f>bef13over!Q79*($A79='Beregning - Til fots ny'!$P$94)</f>
        <v>0</v>
      </c>
      <c r="R79">
        <f>bef13over!R79*($A79='Beregning - Til fots ny'!$P$94)</f>
        <v>0</v>
      </c>
      <c r="S79">
        <f>bef13over!S79*($A79='Beregning - Til fots ny'!$P$94)</f>
        <v>0</v>
      </c>
      <c r="T79">
        <f>bef13over!T79*($A79='Beregning - Til fots ny'!$P$94)</f>
        <v>0</v>
      </c>
      <c r="U79">
        <f>bef13over!U79*($A79='Beregning - Til fots ny'!$P$94)</f>
        <v>0</v>
      </c>
      <c r="V79">
        <f>bef13over!V79*($A79='Beregning - Til fots ny'!$P$94)</f>
        <v>0</v>
      </c>
      <c r="W79">
        <f>bef13over!W79*($A79='Beregning - Til fots ny'!$P$94)</f>
        <v>0</v>
      </c>
      <c r="X79">
        <f>bef13over!X79*($A79='Beregning - Til fots ny'!$P$94)</f>
        <v>0</v>
      </c>
      <c r="Y79">
        <f>bef13over!Y79*($A79='Beregning - Til fots ny'!$P$94)</f>
        <v>0</v>
      </c>
      <c r="Z79">
        <f>bef13over!Z79*($A79='Beregning - Til fots ny'!$P$94)</f>
        <v>0</v>
      </c>
      <c r="AA79">
        <f>bef13over!AA79*($A79='Beregning - Til fots ny'!$P$94)</f>
        <v>0</v>
      </c>
      <c r="AB79">
        <f>bef13over!AB79*($A79='Beregning - Til fots ny'!$P$94)</f>
        <v>0</v>
      </c>
      <c r="AC79">
        <f>bef13over!AC79*($A79='Beregning - Til fots ny'!$P$94)</f>
        <v>0</v>
      </c>
      <c r="AD79">
        <f>bef13over!AD79*($A79='Beregning - Til fots ny'!$P$94)</f>
        <v>0</v>
      </c>
    </row>
    <row r="80" spans="1:30">
      <c r="A80">
        <v>528</v>
      </c>
      <c r="B80">
        <f>bef13over!B80*($A80='Beregning - Til fots ny'!$P$94)</f>
        <v>0</v>
      </c>
      <c r="C80">
        <f>bef13over!C80*($A80='Beregning - Til fots ny'!$P$94)</f>
        <v>0</v>
      </c>
      <c r="D80">
        <f>bef13over!D80*($A80='Beregning - Til fots ny'!$P$94)</f>
        <v>0</v>
      </c>
      <c r="E80">
        <f>bef13over!E80*($A80='Beregning - Til fots ny'!$P$94)</f>
        <v>0</v>
      </c>
      <c r="F80">
        <f>bef13over!F80*($A80='Beregning - Til fots ny'!$P$94)</f>
        <v>0</v>
      </c>
      <c r="G80">
        <f>bef13over!G80*($A80='Beregning - Til fots ny'!$P$94)</f>
        <v>0</v>
      </c>
      <c r="H80">
        <f>bef13over!H80*($A80='Beregning - Til fots ny'!$P$94)</f>
        <v>0</v>
      </c>
      <c r="I80">
        <f>bef13over!I80*($A80='Beregning - Til fots ny'!$P$94)</f>
        <v>0</v>
      </c>
      <c r="J80">
        <f>bef13over!J80*($A80='Beregning - Til fots ny'!$P$94)</f>
        <v>0</v>
      </c>
      <c r="K80">
        <f>bef13over!K80*($A80='Beregning - Til fots ny'!$P$94)</f>
        <v>0</v>
      </c>
      <c r="L80">
        <f>bef13over!L80*($A80='Beregning - Til fots ny'!$P$94)</f>
        <v>0</v>
      </c>
      <c r="M80">
        <f>bef13over!M80*($A80='Beregning - Til fots ny'!$P$94)</f>
        <v>0</v>
      </c>
      <c r="N80">
        <f>bef13over!N80*($A80='Beregning - Til fots ny'!$P$94)</f>
        <v>0</v>
      </c>
      <c r="O80">
        <f>bef13over!O80*($A80='Beregning - Til fots ny'!$P$94)</f>
        <v>0</v>
      </c>
      <c r="P80">
        <f>bef13over!P80*($A80='Beregning - Til fots ny'!$P$94)</f>
        <v>0</v>
      </c>
      <c r="Q80">
        <f>bef13over!Q80*($A80='Beregning - Til fots ny'!$P$94)</f>
        <v>0</v>
      </c>
      <c r="R80">
        <f>bef13over!R80*($A80='Beregning - Til fots ny'!$P$94)</f>
        <v>0</v>
      </c>
      <c r="S80">
        <f>bef13over!S80*($A80='Beregning - Til fots ny'!$P$94)</f>
        <v>0</v>
      </c>
      <c r="T80">
        <f>bef13over!T80*($A80='Beregning - Til fots ny'!$P$94)</f>
        <v>0</v>
      </c>
      <c r="U80">
        <f>bef13over!U80*($A80='Beregning - Til fots ny'!$P$94)</f>
        <v>0</v>
      </c>
      <c r="V80">
        <f>bef13over!V80*($A80='Beregning - Til fots ny'!$P$94)</f>
        <v>0</v>
      </c>
      <c r="W80">
        <f>bef13over!W80*($A80='Beregning - Til fots ny'!$P$94)</f>
        <v>0</v>
      </c>
      <c r="X80">
        <f>bef13over!X80*($A80='Beregning - Til fots ny'!$P$94)</f>
        <v>0</v>
      </c>
      <c r="Y80">
        <f>bef13over!Y80*($A80='Beregning - Til fots ny'!$P$94)</f>
        <v>0</v>
      </c>
      <c r="Z80">
        <f>bef13over!Z80*($A80='Beregning - Til fots ny'!$P$94)</f>
        <v>0</v>
      </c>
      <c r="AA80">
        <f>bef13over!AA80*($A80='Beregning - Til fots ny'!$P$94)</f>
        <v>0</v>
      </c>
      <c r="AB80">
        <f>bef13over!AB80*($A80='Beregning - Til fots ny'!$P$94)</f>
        <v>0</v>
      </c>
      <c r="AC80">
        <f>bef13over!AC80*($A80='Beregning - Til fots ny'!$P$94)</f>
        <v>0</v>
      </c>
      <c r="AD80">
        <f>bef13over!AD80*($A80='Beregning - Til fots ny'!$P$94)</f>
        <v>0</v>
      </c>
    </row>
    <row r="81" spans="1:30">
      <c r="A81">
        <v>529</v>
      </c>
      <c r="B81">
        <f>bef13over!B81*($A81='Beregning - Til fots ny'!$P$94)</f>
        <v>0</v>
      </c>
      <c r="C81">
        <f>bef13over!C81*($A81='Beregning - Til fots ny'!$P$94)</f>
        <v>0</v>
      </c>
      <c r="D81">
        <f>bef13over!D81*($A81='Beregning - Til fots ny'!$P$94)</f>
        <v>0</v>
      </c>
      <c r="E81">
        <f>bef13over!E81*($A81='Beregning - Til fots ny'!$P$94)</f>
        <v>0</v>
      </c>
      <c r="F81">
        <f>bef13over!F81*($A81='Beregning - Til fots ny'!$P$94)</f>
        <v>0</v>
      </c>
      <c r="G81">
        <f>bef13over!G81*($A81='Beregning - Til fots ny'!$P$94)</f>
        <v>0</v>
      </c>
      <c r="H81">
        <f>bef13over!H81*($A81='Beregning - Til fots ny'!$P$94)</f>
        <v>0</v>
      </c>
      <c r="I81">
        <f>bef13over!I81*($A81='Beregning - Til fots ny'!$P$94)</f>
        <v>0</v>
      </c>
      <c r="J81">
        <f>bef13over!J81*($A81='Beregning - Til fots ny'!$P$94)</f>
        <v>0</v>
      </c>
      <c r="K81">
        <f>bef13over!K81*($A81='Beregning - Til fots ny'!$P$94)</f>
        <v>0</v>
      </c>
      <c r="L81">
        <f>bef13over!L81*($A81='Beregning - Til fots ny'!$P$94)</f>
        <v>0</v>
      </c>
      <c r="M81">
        <f>bef13over!M81*($A81='Beregning - Til fots ny'!$P$94)</f>
        <v>0</v>
      </c>
      <c r="N81">
        <f>bef13over!N81*($A81='Beregning - Til fots ny'!$P$94)</f>
        <v>0</v>
      </c>
      <c r="O81">
        <f>bef13over!O81*($A81='Beregning - Til fots ny'!$P$94)</f>
        <v>0</v>
      </c>
      <c r="P81">
        <f>bef13over!P81*($A81='Beregning - Til fots ny'!$P$94)</f>
        <v>0</v>
      </c>
      <c r="Q81">
        <f>bef13over!Q81*($A81='Beregning - Til fots ny'!$P$94)</f>
        <v>0</v>
      </c>
      <c r="R81">
        <f>bef13over!R81*($A81='Beregning - Til fots ny'!$P$94)</f>
        <v>0</v>
      </c>
      <c r="S81">
        <f>bef13over!S81*($A81='Beregning - Til fots ny'!$P$94)</f>
        <v>0</v>
      </c>
      <c r="T81">
        <f>bef13over!T81*($A81='Beregning - Til fots ny'!$P$94)</f>
        <v>0</v>
      </c>
      <c r="U81">
        <f>bef13over!U81*($A81='Beregning - Til fots ny'!$P$94)</f>
        <v>0</v>
      </c>
      <c r="V81">
        <f>bef13over!V81*($A81='Beregning - Til fots ny'!$P$94)</f>
        <v>0</v>
      </c>
      <c r="W81">
        <f>bef13over!W81*($A81='Beregning - Til fots ny'!$P$94)</f>
        <v>0</v>
      </c>
      <c r="X81">
        <f>bef13over!X81*($A81='Beregning - Til fots ny'!$P$94)</f>
        <v>0</v>
      </c>
      <c r="Y81">
        <f>bef13over!Y81*($A81='Beregning - Til fots ny'!$P$94)</f>
        <v>0</v>
      </c>
      <c r="Z81">
        <f>bef13over!Z81*($A81='Beregning - Til fots ny'!$P$94)</f>
        <v>0</v>
      </c>
      <c r="AA81">
        <f>bef13over!AA81*($A81='Beregning - Til fots ny'!$P$94)</f>
        <v>0</v>
      </c>
      <c r="AB81">
        <f>bef13over!AB81*($A81='Beregning - Til fots ny'!$P$94)</f>
        <v>0</v>
      </c>
      <c r="AC81">
        <f>bef13over!AC81*($A81='Beregning - Til fots ny'!$P$94)</f>
        <v>0</v>
      </c>
      <c r="AD81">
        <f>bef13over!AD81*($A81='Beregning - Til fots ny'!$P$94)</f>
        <v>0</v>
      </c>
    </row>
    <row r="82" spans="1:30">
      <c r="A82">
        <v>532</v>
      </c>
      <c r="B82">
        <f>bef13over!B82*($A82='Beregning - Til fots ny'!$P$94)</f>
        <v>0</v>
      </c>
      <c r="C82">
        <f>bef13over!C82*($A82='Beregning - Til fots ny'!$P$94)</f>
        <v>0</v>
      </c>
      <c r="D82">
        <f>bef13over!D82*($A82='Beregning - Til fots ny'!$P$94)</f>
        <v>0</v>
      </c>
      <c r="E82">
        <f>bef13over!E82*($A82='Beregning - Til fots ny'!$P$94)</f>
        <v>0</v>
      </c>
      <c r="F82">
        <f>bef13over!F82*($A82='Beregning - Til fots ny'!$P$94)</f>
        <v>0</v>
      </c>
      <c r="G82">
        <f>bef13over!G82*($A82='Beregning - Til fots ny'!$P$94)</f>
        <v>0</v>
      </c>
      <c r="H82">
        <f>bef13over!H82*($A82='Beregning - Til fots ny'!$P$94)</f>
        <v>0</v>
      </c>
      <c r="I82">
        <f>bef13over!I82*($A82='Beregning - Til fots ny'!$P$94)</f>
        <v>0</v>
      </c>
      <c r="J82">
        <f>bef13over!J82*($A82='Beregning - Til fots ny'!$P$94)</f>
        <v>0</v>
      </c>
      <c r="K82">
        <f>bef13over!K82*($A82='Beregning - Til fots ny'!$P$94)</f>
        <v>0</v>
      </c>
      <c r="L82">
        <f>bef13over!L82*($A82='Beregning - Til fots ny'!$P$94)</f>
        <v>0</v>
      </c>
      <c r="M82">
        <f>bef13over!M82*($A82='Beregning - Til fots ny'!$P$94)</f>
        <v>0</v>
      </c>
      <c r="N82">
        <f>bef13over!N82*($A82='Beregning - Til fots ny'!$P$94)</f>
        <v>0</v>
      </c>
      <c r="O82">
        <f>bef13over!O82*($A82='Beregning - Til fots ny'!$P$94)</f>
        <v>0</v>
      </c>
      <c r="P82">
        <f>bef13over!P82*($A82='Beregning - Til fots ny'!$P$94)</f>
        <v>0</v>
      </c>
      <c r="Q82">
        <f>bef13over!Q82*($A82='Beregning - Til fots ny'!$P$94)</f>
        <v>0</v>
      </c>
      <c r="R82">
        <f>bef13over!R82*($A82='Beregning - Til fots ny'!$P$94)</f>
        <v>0</v>
      </c>
      <c r="S82">
        <f>bef13over!S82*($A82='Beregning - Til fots ny'!$P$94)</f>
        <v>0</v>
      </c>
      <c r="T82">
        <f>bef13over!T82*($A82='Beregning - Til fots ny'!$P$94)</f>
        <v>0</v>
      </c>
      <c r="U82">
        <f>bef13over!U82*($A82='Beregning - Til fots ny'!$P$94)</f>
        <v>0</v>
      </c>
      <c r="V82">
        <f>bef13over!V82*($A82='Beregning - Til fots ny'!$P$94)</f>
        <v>0</v>
      </c>
      <c r="W82">
        <f>bef13over!W82*($A82='Beregning - Til fots ny'!$P$94)</f>
        <v>0</v>
      </c>
      <c r="X82">
        <f>bef13over!X82*($A82='Beregning - Til fots ny'!$P$94)</f>
        <v>0</v>
      </c>
      <c r="Y82">
        <f>bef13over!Y82*($A82='Beregning - Til fots ny'!$P$94)</f>
        <v>0</v>
      </c>
      <c r="Z82">
        <f>bef13over!Z82*($A82='Beregning - Til fots ny'!$P$94)</f>
        <v>0</v>
      </c>
      <c r="AA82">
        <f>bef13over!AA82*($A82='Beregning - Til fots ny'!$P$94)</f>
        <v>0</v>
      </c>
      <c r="AB82">
        <f>bef13over!AB82*($A82='Beregning - Til fots ny'!$P$94)</f>
        <v>0</v>
      </c>
      <c r="AC82">
        <f>bef13over!AC82*($A82='Beregning - Til fots ny'!$P$94)</f>
        <v>0</v>
      </c>
      <c r="AD82">
        <f>bef13over!AD82*($A82='Beregning - Til fots ny'!$P$94)</f>
        <v>0</v>
      </c>
    </row>
    <row r="83" spans="1:30">
      <c r="A83">
        <v>533</v>
      </c>
      <c r="B83">
        <f>bef13over!B83*($A83='Beregning - Til fots ny'!$P$94)</f>
        <v>0</v>
      </c>
      <c r="C83">
        <f>bef13over!C83*($A83='Beregning - Til fots ny'!$P$94)</f>
        <v>0</v>
      </c>
      <c r="D83">
        <f>bef13over!D83*($A83='Beregning - Til fots ny'!$P$94)</f>
        <v>0</v>
      </c>
      <c r="E83">
        <f>bef13over!E83*($A83='Beregning - Til fots ny'!$P$94)</f>
        <v>0</v>
      </c>
      <c r="F83">
        <f>bef13over!F83*($A83='Beregning - Til fots ny'!$P$94)</f>
        <v>0</v>
      </c>
      <c r="G83">
        <f>bef13over!G83*($A83='Beregning - Til fots ny'!$P$94)</f>
        <v>0</v>
      </c>
      <c r="H83">
        <f>bef13over!H83*($A83='Beregning - Til fots ny'!$P$94)</f>
        <v>0</v>
      </c>
      <c r="I83">
        <f>bef13over!I83*($A83='Beregning - Til fots ny'!$P$94)</f>
        <v>0</v>
      </c>
      <c r="J83">
        <f>bef13over!J83*($A83='Beregning - Til fots ny'!$P$94)</f>
        <v>0</v>
      </c>
      <c r="K83">
        <f>bef13over!K83*($A83='Beregning - Til fots ny'!$P$94)</f>
        <v>0</v>
      </c>
      <c r="L83">
        <f>bef13over!L83*($A83='Beregning - Til fots ny'!$P$94)</f>
        <v>0</v>
      </c>
      <c r="M83">
        <f>bef13over!M83*($A83='Beregning - Til fots ny'!$P$94)</f>
        <v>0</v>
      </c>
      <c r="N83">
        <f>bef13over!N83*($A83='Beregning - Til fots ny'!$P$94)</f>
        <v>0</v>
      </c>
      <c r="O83">
        <f>bef13over!O83*($A83='Beregning - Til fots ny'!$P$94)</f>
        <v>0</v>
      </c>
      <c r="P83">
        <f>bef13over!P83*($A83='Beregning - Til fots ny'!$P$94)</f>
        <v>0</v>
      </c>
      <c r="Q83">
        <f>bef13over!Q83*($A83='Beregning - Til fots ny'!$P$94)</f>
        <v>0</v>
      </c>
      <c r="R83">
        <f>bef13over!R83*($A83='Beregning - Til fots ny'!$P$94)</f>
        <v>0</v>
      </c>
      <c r="S83">
        <f>bef13over!S83*($A83='Beregning - Til fots ny'!$P$94)</f>
        <v>0</v>
      </c>
      <c r="T83">
        <f>bef13over!T83*($A83='Beregning - Til fots ny'!$P$94)</f>
        <v>0</v>
      </c>
      <c r="U83">
        <f>bef13over!U83*($A83='Beregning - Til fots ny'!$P$94)</f>
        <v>0</v>
      </c>
      <c r="V83">
        <f>bef13over!V83*($A83='Beregning - Til fots ny'!$P$94)</f>
        <v>0</v>
      </c>
      <c r="W83">
        <f>bef13over!W83*($A83='Beregning - Til fots ny'!$P$94)</f>
        <v>0</v>
      </c>
      <c r="X83">
        <f>bef13over!X83*($A83='Beregning - Til fots ny'!$P$94)</f>
        <v>0</v>
      </c>
      <c r="Y83">
        <f>bef13over!Y83*($A83='Beregning - Til fots ny'!$P$94)</f>
        <v>0</v>
      </c>
      <c r="Z83">
        <f>bef13over!Z83*($A83='Beregning - Til fots ny'!$P$94)</f>
        <v>0</v>
      </c>
      <c r="AA83">
        <f>bef13over!AA83*($A83='Beregning - Til fots ny'!$P$94)</f>
        <v>0</v>
      </c>
      <c r="AB83">
        <f>bef13over!AB83*($A83='Beregning - Til fots ny'!$P$94)</f>
        <v>0</v>
      </c>
      <c r="AC83">
        <f>bef13over!AC83*($A83='Beregning - Til fots ny'!$P$94)</f>
        <v>0</v>
      </c>
      <c r="AD83">
        <f>bef13over!AD83*($A83='Beregning - Til fots ny'!$P$94)</f>
        <v>0</v>
      </c>
    </row>
    <row r="84" spans="1:30">
      <c r="A84">
        <v>534</v>
      </c>
      <c r="B84">
        <f>bef13over!B84*($A84='Beregning - Til fots ny'!$P$94)</f>
        <v>0</v>
      </c>
      <c r="C84">
        <f>bef13over!C84*($A84='Beregning - Til fots ny'!$P$94)</f>
        <v>0</v>
      </c>
      <c r="D84">
        <f>bef13over!D84*($A84='Beregning - Til fots ny'!$P$94)</f>
        <v>0</v>
      </c>
      <c r="E84">
        <f>bef13over!E84*($A84='Beregning - Til fots ny'!$P$94)</f>
        <v>0</v>
      </c>
      <c r="F84">
        <f>bef13over!F84*($A84='Beregning - Til fots ny'!$P$94)</f>
        <v>0</v>
      </c>
      <c r="G84">
        <f>bef13over!G84*($A84='Beregning - Til fots ny'!$P$94)</f>
        <v>0</v>
      </c>
      <c r="H84">
        <f>bef13over!H84*($A84='Beregning - Til fots ny'!$P$94)</f>
        <v>0</v>
      </c>
      <c r="I84">
        <f>bef13over!I84*($A84='Beregning - Til fots ny'!$P$94)</f>
        <v>0</v>
      </c>
      <c r="J84">
        <f>bef13over!J84*($A84='Beregning - Til fots ny'!$P$94)</f>
        <v>0</v>
      </c>
      <c r="K84">
        <f>bef13over!K84*($A84='Beregning - Til fots ny'!$P$94)</f>
        <v>0</v>
      </c>
      <c r="L84">
        <f>bef13over!L84*($A84='Beregning - Til fots ny'!$P$94)</f>
        <v>0</v>
      </c>
      <c r="M84">
        <f>bef13over!M84*($A84='Beregning - Til fots ny'!$P$94)</f>
        <v>0</v>
      </c>
      <c r="N84">
        <f>bef13over!N84*($A84='Beregning - Til fots ny'!$P$94)</f>
        <v>0</v>
      </c>
      <c r="O84">
        <f>bef13over!O84*($A84='Beregning - Til fots ny'!$P$94)</f>
        <v>0</v>
      </c>
      <c r="P84">
        <f>bef13over!P84*($A84='Beregning - Til fots ny'!$P$94)</f>
        <v>0</v>
      </c>
      <c r="Q84">
        <f>bef13over!Q84*($A84='Beregning - Til fots ny'!$P$94)</f>
        <v>0</v>
      </c>
      <c r="R84">
        <f>bef13over!R84*($A84='Beregning - Til fots ny'!$P$94)</f>
        <v>0</v>
      </c>
      <c r="S84">
        <f>bef13over!S84*($A84='Beregning - Til fots ny'!$P$94)</f>
        <v>0</v>
      </c>
      <c r="T84">
        <f>bef13over!T84*($A84='Beregning - Til fots ny'!$P$94)</f>
        <v>0</v>
      </c>
      <c r="U84">
        <f>bef13over!U84*($A84='Beregning - Til fots ny'!$P$94)</f>
        <v>0</v>
      </c>
      <c r="V84">
        <f>bef13over!V84*($A84='Beregning - Til fots ny'!$P$94)</f>
        <v>0</v>
      </c>
      <c r="W84">
        <f>bef13over!W84*($A84='Beregning - Til fots ny'!$P$94)</f>
        <v>0</v>
      </c>
      <c r="X84">
        <f>bef13over!X84*($A84='Beregning - Til fots ny'!$P$94)</f>
        <v>0</v>
      </c>
      <c r="Y84">
        <f>bef13over!Y84*($A84='Beregning - Til fots ny'!$P$94)</f>
        <v>0</v>
      </c>
      <c r="Z84">
        <f>bef13over!Z84*($A84='Beregning - Til fots ny'!$P$94)</f>
        <v>0</v>
      </c>
      <c r="AA84">
        <f>bef13over!AA84*($A84='Beregning - Til fots ny'!$P$94)</f>
        <v>0</v>
      </c>
      <c r="AB84">
        <f>bef13over!AB84*($A84='Beregning - Til fots ny'!$P$94)</f>
        <v>0</v>
      </c>
      <c r="AC84">
        <f>bef13over!AC84*($A84='Beregning - Til fots ny'!$P$94)</f>
        <v>0</v>
      </c>
      <c r="AD84">
        <f>bef13over!AD84*($A84='Beregning - Til fots ny'!$P$94)</f>
        <v>0</v>
      </c>
    </row>
    <row r="85" spans="1:30">
      <c r="A85">
        <v>536</v>
      </c>
      <c r="B85">
        <f>bef13over!B85*($A85='Beregning - Til fots ny'!$P$94)</f>
        <v>0</v>
      </c>
      <c r="C85">
        <f>bef13over!C85*($A85='Beregning - Til fots ny'!$P$94)</f>
        <v>0</v>
      </c>
      <c r="D85">
        <f>bef13over!D85*($A85='Beregning - Til fots ny'!$P$94)</f>
        <v>0</v>
      </c>
      <c r="E85">
        <f>bef13over!E85*($A85='Beregning - Til fots ny'!$P$94)</f>
        <v>0</v>
      </c>
      <c r="F85">
        <f>bef13over!F85*($A85='Beregning - Til fots ny'!$P$94)</f>
        <v>0</v>
      </c>
      <c r="G85">
        <f>bef13over!G85*($A85='Beregning - Til fots ny'!$P$94)</f>
        <v>0</v>
      </c>
      <c r="H85">
        <f>bef13over!H85*($A85='Beregning - Til fots ny'!$P$94)</f>
        <v>0</v>
      </c>
      <c r="I85">
        <f>bef13over!I85*($A85='Beregning - Til fots ny'!$P$94)</f>
        <v>0</v>
      </c>
      <c r="J85">
        <f>bef13over!J85*($A85='Beregning - Til fots ny'!$P$94)</f>
        <v>0</v>
      </c>
      <c r="K85">
        <f>bef13over!K85*($A85='Beregning - Til fots ny'!$P$94)</f>
        <v>0</v>
      </c>
      <c r="L85">
        <f>bef13over!L85*($A85='Beregning - Til fots ny'!$P$94)</f>
        <v>0</v>
      </c>
      <c r="M85">
        <f>bef13over!M85*($A85='Beregning - Til fots ny'!$P$94)</f>
        <v>0</v>
      </c>
      <c r="N85">
        <f>bef13over!N85*($A85='Beregning - Til fots ny'!$P$94)</f>
        <v>0</v>
      </c>
      <c r="O85">
        <f>bef13over!O85*($A85='Beregning - Til fots ny'!$P$94)</f>
        <v>0</v>
      </c>
      <c r="P85">
        <f>bef13over!P85*($A85='Beregning - Til fots ny'!$P$94)</f>
        <v>0</v>
      </c>
      <c r="Q85">
        <f>bef13over!Q85*($A85='Beregning - Til fots ny'!$P$94)</f>
        <v>0</v>
      </c>
      <c r="R85">
        <f>bef13over!R85*($A85='Beregning - Til fots ny'!$P$94)</f>
        <v>0</v>
      </c>
      <c r="S85">
        <f>bef13over!S85*($A85='Beregning - Til fots ny'!$P$94)</f>
        <v>0</v>
      </c>
      <c r="T85">
        <f>bef13over!T85*($A85='Beregning - Til fots ny'!$P$94)</f>
        <v>0</v>
      </c>
      <c r="U85">
        <f>bef13over!U85*($A85='Beregning - Til fots ny'!$P$94)</f>
        <v>0</v>
      </c>
      <c r="V85">
        <f>bef13over!V85*($A85='Beregning - Til fots ny'!$P$94)</f>
        <v>0</v>
      </c>
      <c r="W85">
        <f>bef13over!W85*($A85='Beregning - Til fots ny'!$P$94)</f>
        <v>0</v>
      </c>
      <c r="X85">
        <f>bef13over!X85*($A85='Beregning - Til fots ny'!$P$94)</f>
        <v>0</v>
      </c>
      <c r="Y85">
        <f>bef13over!Y85*($A85='Beregning - Til fots ny'!$P$94)</f>
        <v>0</v>
      </c>
      <c r="Z85">
        <f>bef13over!Z85*($A85='Beregning - Til fots ny'!$P$94)</f>
        <v>0</v>
      </c>
      <c r="AA85">
        <f>bef13over!AA85*($A85='Beregning - Til fots ny'!$P$94)</f>
        <v>0</v>
      </c>
      <c r="AB85">
        <f>bef13over!AB85*($A85='Beregning - Til fots ny'!$P$94)</f>
        <v>0</v>
      </c>
      <c r="AC85">
        <f>bef13over!AC85*($A85='Beregning - Til fots ny'!$P$94)</f>
        <v>0</v>
      </c>
      <c r="AD85">
        <f>bef13over!AD85*($A85='Beregning - Til fots ny'!$P$94)</f>
        <v>0</v>
      </c>
    </row>
    <row r="86" spans="1:30">
      <c r="A86">
        <v>538</v>
      </c>
      <c r="B86">
        <f>bef13over!B86*($A86='Beregning - Til fots ny'!$P$94)</f>
        <v>0</v>
      </c>
      <c r="C86">
        <f>bef13over!C86*($A86='Beregning - Til fots ny'!$P$94)</f>
        <v>0</v>
      </c>
      <c r="D86">
        <f>bef13over!D86*($A86='Beregning - Til fots ny'!$P$94)</f>
        <v>0</v>
      </c>
      <c r="E86">
        <f>bef13over!E86*($A86='Beregning - Til fots ny'!$P$94)</f>
        <v>0</v>
      </c>
      <c r="F86">
        <f>bef13over!F86*($A86='Beregning - Til fots ny'!$P$94)</f>
        <v>0</v>
      </c>
      <c r="G86">
        <f>bef13over!G86*($A86='Beregning - Til fots ny'!$P$94)</f>
        <v>0</v>
      </c>
      <c r="H86">
        <f>bef13over!H86*($A86='Beregning - Til fots ny'!$P$94)</f>
        <v>0</v>
      </c>
      <c r="I86">
        <f>bef13over!I86*($A86='Beregning - Til fots ny'!$P$94)</f>
        <v>0</v>
      </c>
      <c r="J86">
        <f>bef13over!J86*($A86='Beregning - Til fots ny'!$P$94)</f>
        <v>0</v>
      </c>
      <c r="K86">
        <f>bef13over!K86*($A86='Beregning - Til fots ny'!$P$94)</f>
        <v>0</v>
      </c>
      <c r="L86">
        <f>bef13over!L86*($A86='Beregning - Til fots ny'!$P$94)</f>
        <v>0</v>
      </c>
      <c r="M86">
        <f>bef13over!M86*($A86='Beregning - Til fots ny'!$P$94)</f>
        <v>0</v>
      </c>
      <c r="N86">
        <f>bef13over!N86*($A86='Beregning - Til fots ny'!$P$94)</f>
        <v>0</v>
      </c>
      <c r="O86">
        <f>bef13over!O86*($A86='Beregning - Til fots ny'!$P$94)</f>
        <v>0</v>
      </c>
      <c r="P86">
        <f>bef13over!P86*($A86='Beregning - Til fots ny'!$P$94)</f>
        <v>0</v>
      </c>
      <c r="Q86">
        <f>bef13over!Q86*($A86='Beregning - Til fots ny'!$P$94)</f>
        <v>0</v>
      </c>
      <c r="R86">
        <f>bef13over!R86*($A86='Beregning - Til fots ny'!$P$94)</f>
        <v>0</v>
      </c>
      <c r="S86">
        <f>bef13over!S86*($A86='Beregning - Til fots ny'!$P$94)</f>
        <v>0</v>
      </c>
      <c r="T86">
        <f>bef13over!T86*($A86='Beregning - Til fots ny'!$P$94)</f>
        <v>0</v>
      </c>
      <c r="U86">
        <f>bef13over!U86*($A86='Beregning - Til fots ny'!$P$94)</f>
        <v>0</v>
      </c>
      <c r="V86">
        <f>bef13over!V86*($A86='Beregning - Til fots ny'!$P$94)</f>
        <v>0</v>
      </c>
      <c r="W86">
        <f>bef13over!W86*($A86='Beregning - Til fots ny'!$P$94)</f>
        <v>0</v>
      </c>
      <c r="X86">
        <f>bef13over!X86*($A86='Beregning - Til fots ny'!$P$94)</f>
        <v>0</v>
      </c>
      <c r="Y86">
        <f>bef13over!Y86*($A86='Beregning - Til fots ny'!$P$94)</f>
        <v>0</v>
      </c>
      <c r="Z86">
        <f>bef13over!Z86*($A86='Beregning - Til fots ny'!$P$94)</f>
        <v>0</v>
      </c>
      <c r="AA86">
        <f>bef13over!AA86*($A86='Beregning - Til fots ny'!$P$94)</f>
        <v>0</v>
      </c>
      <c r="AB86">
        <f>bef13over!AB86*($A86='Beregning - Til fots ny'!$P$94)</f>
        <v>0</v>
      </c>
      <c r="AC86">
        <f>bef13over!AC86*($A86='Beregning - Til fots ny'!$P$94)</f>
        <v>0</v>
      </c>
      <c r="AD86">
        <f>bef13over!AD86*($A86='Beregning - Til fots ny'!$P$94)</f>
        <v>0</v>
      </c>
    </row>
    <row r="87" spans="1:30">
      <c r="A87">
        <v>540</v>
      </c>
      <c r="B87">
        <f>bef13over!B87*($A87='Beregning - Til fots ny'!$P$94)</f>
        <v>0</v>
      </c>
      <c r="C87">
        <f>bef13over!C87*($A87='Beregning - Til fots ny'!$P$94)</f>
        <v>0</v>
      </c>
      <c r="D87">
        <f>bef13over!D87*($A87='Beregning - Til fots ny'!$P$94)</f>
        <v>0</v>
      </c>
      <c r="E87">
        <f>bef13over!E87*($A87='Beregning - Til fots ny'!$P$94)</f>
        <v>0</v>
      </c>
      <c r="F87">
        <f>bef13over!F87*($A87='Beregning - Til fots ny'!$P$94)</f>
        <v>0</v>
      </c>
      <c r="G87">
        <f>bef13over!G87*($A87='Beregning - Til fots ny'!$P$94)</f>
        <v>0</v>
      </c>
      <c r="H87">
        <f>bef13over!H87*($A87='Beregning - Til fots ny'!$P$94)</f>
        <v>0</v>
      </c>
      <c r="I87">
        <f>bef13over!I87*($A87='Beregning - Til fots ny'!$P$94)</f>
        <v>0</v>
      </c>
      <c r="J87">
        <f>bef13over!J87*($A87='Beregning - Til fots ny'!$P$94)</f>
        <v>0</v>
      </c>
      <c r="K87">
        <f>bef13over!K87*($A87='Beregning - Til fots ny'!$P$94)</f>
        <v>0</v>
      </c>
      <c r="L87">
        <f>bef13over!L87*($A87='Beregning - Til fots ny'!$P$94)</f>
        <v>0</v>
      </c>
      <c r="M87">
        <f>bef13over!M87*($A87='Beregning - Til fots ny'!$P$94)</f>
        <v>0</v>
      </c>
      <c r="N87">
        <f>bef13over!N87*($A87='Beregning - Til fots ny'!$P$94)</f>
        <v>0</v>
      </c>
      <c r="O87">
        <f>bef13over!O87*($A87='Beregning - Til fots ny'!$P$94)</f>
        <v>0</v>
      </c>
      <c r="P87">
        <f>bef13over!P87*($A87='Beregning - Til fots ny'!$P$94)</f>
        <v>0</v>
      </c>
      <c r="Q87">
        <f>bef13over!Q87*($A87='Beregning - Til fots ny'!$P$94)</f>
        <v>0</v>
      </c>
      <c r="R87">
        <f>bef13over!R87*($A87='Beregning - Til fots ny'!$P$94)</f>
        <v>0</v>
      </c>
      <c r="S87">
        <f>bef13over!S87*($A87='Beregning - Til fots ny'!$P$94)</f>
        <v>0</v>
      </c>
      <c r="T87">
        <f>bef13over!T87*($A87='Beregning - Til fots ny'!$P$94)</f>
        <v>0</v>
      </c>
      <c r="U87">
        <f>bef13over!U87*($A87='Beregning - Til fots ny'!$P$94)</f>
        <v>0</v>
      </c>
      <c r="V87">
        <f>bef13over!V87*($A87='Beregning - Til fots ny'!$P$94)</f>
        <v>0</v>
      </c>
      <c r="W87">
        <f>bef13over!W87*($A87='Beregning - Til fots ny'!$P$94)</f>
        <v>0</v>
      </c>
      <c r="X87">
        <f>bef13over!X87*($A87='Beregning - Til fots ny'!$P$94)</f>
        <v>0</v>
      </c>
      <c r="Y87">
        <f>bef13over!Y87*($A87='Beregning - Til fots ny'!$P$94)</f>
        <v>0</v>
      </c>
      <c r="Z87">
        <f>bef13over!Z87*($A87='Beregning - Til fots ny'!$P$94)</f>
        <v>0</v>
      </c>
      <c r="AA87">
        <f>bef13over!AA87*($A87='Beregning - Til fots ny'!$P$94)</f>
        <v>0</v>
      </c>
      <c r="AB87">
        <f>bef13over!AB87*($A87='Beregning - Til fots ny'!$P$94)</f>
        <v>0</v>
      </c>
      <c r="AC87">
        <f>bef13over!AC87*($A87='Beregning - Til fots ny'!$P$94)</f>
        <v>0</v>
      </c>
      <c r="AD87">
        <f>bef13over!AD87*($A87='Beregning - Til fots ny'!$P$94)</f>
        <v>0</v>
      </c>
    </row>
    <row r="88" spans="1:30">
      <c r="A88">
        <v>541</v>
      </c>
      <c r="B88">
        <f>bef13over!B88*($A88='Beregning - Til fots ny'!$P$94)</f>
        <v>0</v>
      </c>
      <c r="C88">
        <f>bef13over!C88*($A88='Beregning - Til fots ny'!$P$94)</f>
        <v>0</v>
      </c>
      <c r="D88">
        <f>bef13over!D88*($A88='Beregning - Til fots ny'!$P$94)</f>
        <v>0</v>
      </c>
      <c r="E88">
        <f>bef13over!E88*($A88='Beregning - Til fots ny'!$P$94)</f>
        <v>0</v>
      </c>
      <c r="F88">
        <f>bef13over!F88*($A88='Beregning - Til fots ny'!$P$94)</f>
        <v>0</v>
      </c>
      <c r="G88">
        <f>bef13over!G88*($A88='Beregning - Til fots ny'!$P$94)</f>
        <v>0</v>
      </c>
      <c r="H88">
        <f>bef13over!H88*($A88='Beregning - Til fots ny'!$P$94)</f>
        <v>0</v>
      </c>
      <c r="I88">
        <f>bef13over!I88*($A88='Beregning - Til fots ny'!$P$94)</f>
        <v>0</v>
      </c>
      <c r="J88">
        <f>bef13over!J88*($A88='Beregning - Til fots ny'!$P$94)</f>
        <v>0</v>
      </c>
      <c r="K88">
        <f>bef13over!K88*($A88='Beregning - Til fots ny'!$P$94)</f>
        <v>0</v>
      </c>
      <c r="L88">
        <f>bef13over!L88*($A88='Beregning - Til fots ny'!$P$94)</f>
        <v>0</v>
      </c>
      <c r="M88">
        <f>bef13over!M88*($A88='Beregning - Til fots ny'!$P$94)</f>
        <v>0</v>
      </c>
      <c r="N88">
        <f>bef13over!N88*($A88='Beregning - Til fots ny'!$P$94)</f>
        <v>0</v>
      </c>
      <c r="O88">
        <f>bef13over!O88*($A88='Beregning - Til fots ny'!$P$94)</f>
        <v>0</v>
      </c>
      <c r="P88">
        <f>bef13over!P88*($A88='Beregning - Til fots ny'!$P$94)</f>
        <v>0</v>
      </c>
      <c r="Q88">
        <f>bef13over!Q88*($A88='Beregning - Til fots ny'!$P$94)</f>
        <v>0</v>
      </c>
      <c r="R88">
        <f>bef13over!R88*($A88='Beregning - Til fots ny'!$P$94)</f>
        <v>0</v>
      </c>
      <c r="S88">
        <f>bef13over!S88*($A88='Beregning - Til fots ny'!$P$94)</f>
        <v>0</v>
      </c>
      <c r="T88">
        <f>bef13over!T88*($A88='Beregning - Til fots ny'!$P$94)</f>
        <v>0</v>
      </c>
      <c r="U88">
        <f>bef13over!U88*($A88='Beregning - Til fots ny'!$P$94)</f>
        <v>0</v>
      </c>
      <c r="V88">
        <f>bef13over!V88*($A88='Beregning - Til fots ny'!$P$94)</f>
        <v>0</v>
      </c>
      <c r="W88">
        <f>bef13over!W88*($A88='Beregning - Til fots ny'!$P$94)</f>
        <v>0</v>
      </c>
      <c r="X88">
        <f>bef13over!X88*($A88='Beregning - Til fots ny'!$P$94)</f>
        <v>0</v>
      </c>
      <c r="Y88">
        <f>bef13over!Y88*($A88='Beregning - Til fots ny'!$P$94)</f>
        <v>0</v>
      </c>
      <c r="Z88">
        <f>bef13over!Z88*($A88='Beregning - Til fots ny'!$P$94)</f>
        <v>0</v>
      </c>
      <c r="AA88">
        <f>bef13over!AA88*($A88='Beregning - Til fots ny'!$P$94)</f>
        <v>0</v>
      </c>
      <c r="AB88">
        <f>bef13over!AB88*($A88='Beregning - Til fots ny'!$P$94)</f>
        <v>0</v>
      </c>
      <c r="AC88">
        <f>bef13over!AC88*($A88='Beregning - Til fots ny'!$P$94)</f>
        <v>0</v>
      </c>
      <c r="AD88">
        <f>bef13over!AD88*($A88='Beregning - Til fots ny'!$P$94)</f>
        <v>0</v>
      </c>
    </row>
    <row r="89" spans="1:30">
      <c r="A89">
        <v>542</v>
      </c>
      <c r="B89">
        <f>bef13over!B89*($A89='Beregning - Til fots ny'!$P$94)</f>
        <v>0</v>
      </c>
      <c r="C89">
        <f>bef13over!C89*($A89='Beregning - Til fots ny'!$P$94)</f>
        <v>0</v>
      </c>
      <c r="D89">
        <f>bef13over!D89*($A89='Beregning - Til fots ny'!$P$94)</f>
        <v>0</v>
      </c>
      <c r="E89">
        <f>bef13over!E89*($A89='Beregning - Til fots ny'!$P$94)</f>
        <v>0</v>
      </c>
      <c r="F89">
        <f>bef13over!F89*($A89='Beregning - Til fots ny'!$P$94)</f>
        <v>0</v>
      </c>
      <c r="G89">
        <f>bef13over!G89*($A89='Beregning - Til fots ny'!$P$94)</f>
        <v>0</v>
      </c>
      <c r="H89">
        <f>bef13over!H89*($A89='Beregning - Til fots ny'!$P$94)</f>
        <v>0</v>
      </c>
      <c r="I89">
        <f>bef13over!I89*($A89='Beregning - Til fots ny'!$P$94)</f>
        <v>0</v>
      </c>
      <c r="J89">
        <f>bef13over!J89*($A89='Beregning - Til fots ny'!$P$94)</f>
        <v>0</v>
      </c>
      <c r="K89">
        <f>bef13over!K89*($A89='Beregning - Til fots ny'!$P$94)</f>
        <v>0</v>
      </c>
      <c r="L89">
        <f>bef13over!L89*($A89='Beregning - Til fots ny'!$P$94)</f>
        <v>0</v>
      </c>
      <c r="M89">
        <f>bef13over!M89*($A89='Beregning - Til fots ny'!$P$94)</f>
        <v>0</v>
      </c>
      <c r="N89">
        <f>bef13over!N89*($A89='Beregning - Til fots ny'!$P$94)</f>
        <v>0</v>
      </c>
      <c r="O89">
        <f>bef13over!O89*($A89='Beregning - Til fots ny'!$P$94)</f>
        <v>0</v>
      </c>
      <c r="P89">
        <f>bef13over!P89*($A89='Beregning - Til fots ny'!$P$94)</f>
        <v>0</v>
      </c>
      <c r="Q89">
        <f>bef13over!Q89*($A89='Beregning - Til fots ny'!$P$94)</f>
        <v>0</v>
      </c>
      <c r="R89">
        <f>bef13over!R89*($A89='Beregning - Til fots ny'!$P$94)</f>
        <v>0</v>
      </c>
      <c r="S89">
        <f>bef13over!S89*($A89='Beregning - Til fots ny'!$P$94)</f>
        <v>0</v>
      </c>
      <c r="T89">
        <f>bef13over!T89*($A89='Beregning - Til fots ny'!$P$94)</f>
        <v>0</v>
      </c>
      <c r="U89">
        <f>bef13over!U89*($A89='Beregning - Til fots ny'!$P$94)</f>
        <v>0</v>
      </c>
      <c r="V89">
        <f>bef13over!V89*($A89='Beregning - Til fots ny'!$P$94)</f>
        <v>0</v>
      </c>
      <c r="W89">
        <f>bef13over!W89*($A89='Beregning - Til fots ny'!$P$94)</f>
        <v>0</v>
      </c>
      <c r="X89">
        <f>bef13over!X89*($A89='Beregning - Til fots ny'!$P$94)</f>
        <v>0</v>
      </c>
      <c r="Y89">
        <f>bef13over!Y89*($A89='Beregning - Til fots ny'!$P$94)</f>
        <v>0</v>
      </c>
      <c r="Z89">
        <f>bef13over!Z89*($A89='Beregning - Til fots ny'!$P$94)</f>
        <v>0</v>
      </c>
      <c r="AA89">
        <f>bef13over!AA89*($A89='Beregning - Til fots ny'!$P$94)</f>
        <v>0</v>
      </c>
      <c r="AB89">
        <f>bef13over!AB89*($A89='Beregning - Til fots ny'!$P$94)</f>
        <v>0</v>
      </c>
      <c r="AC89">
        <f>bef13over!AC89*($A89='Beregning - Til fots ny'!$P$94)</f>
        <v>0</v>
      </c>
      <c r="AD89">
        <f>bef13over!AD89*($A89='Beregning - Til fots ny'!$P$94)</f>
        <v>0</v>
      </c>
    </row>
    <row r="90" spans="1:30">
      <c r="A90">
        <v>543</v>
      </c>
      <c r="B90">
        <f>bef13over!B90*($A90='Beregning - Til fots ny'!$P$94)</f>
        <v>0</v>
      </c>
      <c r="C90">
        <f>bef13over!C90*($A90='Beregning - Til fots ny'!$P$94)</f>
        <v>0</v>
      </c>
      <c r="D90">
        <f>bef13over!D90*($A90='Beregning - Til fots ny'!$P$94)</f>
        <v>0</v>
      </c>
      <c r="E90">
        <f>bef13over!E90*($A90='Beregning - Til fots ny'!$P$94)</f>
        <v>0</v>
      </c>
      <c r="F90">
        <f>bef13over!F90*($A90='Beregning - Til fots ny'!$P$94)</f>
        <v>0</v>
      </c>
      <c r="G90">
        <f>bef13over!G90*($A90='Beregning - Til fots ny'!$P$94)</f>
        <v>0</v>
      </c>
      <c r="H90">
        <f>bef13over!H90*($A90='Beregning - Til fots ny'!$P$94)</f>
        <v>0</v>
      </c>
      <c r="I90">
        <f>bef13over!I90*($A90='Beregning - Til fots ny'!$P$94)</f>
        <v>0</v>
      </c>
      <c r="J90">
        <f>bef13over!J90*($A90='Beregning - Til fots ny'!$P$94)</f>
        <v>0</v>
      </c>
      <c r="K90">
        <f>bef13over!K90*($A90='Beregning - Til fots ny'!$P$94)</f>
        <v>0</v>
      </c>
      <c r="L90">
        <f>bef13over!L90*($A90='Beregning - Til fots ny'!$P$94)</f>
        <v>0</v>
      </c>
      <c r="M90">
        <f>bef13over!M90*($A90='Beregning - Til fots ny'!$P$94)</f>
        <v>0</v>
      </c>
      <c r="N90">
        <f>bef13over!N90*($A90='Beregning - Til fots ny'!$P$94)</f>
        <v>0</v>
      </c>
      <c r="O90">
        <f>bef13over!O90*($A90='Beregning - Til fots ny'!$P$94)</f>
        <v>0</v>
      </c>
      <c r="P90">
        <f>bef13over!P90*($A90='Beregning - Til fots ny'!$P$94)</f>
        <v>0</v>
      </c>
      <c r="Q90">
        <f>bef13over!Q90*($A90='Beregning - Til fots ny'!$P$94)</f>
        <v>0</v>
      </c>
      <c r="R90">
        <f>bef13over!R90*($A90='Beregning - Til fots ny'!$P$94)</f>
        <v>0</v>
      </c>
      <c r="S90">
        <f>bef13over!S90*($A90='Beregning - Til fots ny'!$P$94)</f>
        <v>0</v>
      </c>
      <c r="T90">
        <f>bef13over!T90*($A90='Beregning - Til fots ny'!$P$94)</f>
        <v>0</v>
      </c>
      <c r="U90">
        <f>bef13over!U90*($A90='Beregning - Til fots ny'!$P$94)</f>
        <v>0</v>
      </c>
      <c r="V90">
        <f>bef13over!V90*($A90='Beregning - Til fots ny'!$P$94)</f>
        <v>0</v>
      </c>
      <c r="W90">
        <f>bef13over!W90*($A90='Beregning - Til fots ny'!$P$94)</f>
        <v>0</v>
      </c>
      <c r="X90">
        <f>bef13over!X90*($A90='Beregning - Til fots ny'!$P$94)</f>
        <v>0</v>
      </c>
      <c r="Y90">
        <f>bef13over!Y90*($A90='Beregning - Til fots ny'!$P$94)</f>
        <v>0</v>
      </c>
      <c r="Z90">
        <f>bef13over!Z90*($A90='Beregning - Til fots ny'!$P$94)</f>
        <v>0</v>
      </c>
      <c r="AA90">
        <f>bef13over!AA90*($A90='Beregning - Til fots ny'!$P$94)</f>
        <v>0</v>
      </c>
      <c r="AB90">
        <f>bef13over!AB90*($A90='Beregning - Til fots ny'!$P$94)</f>
        <v>0</v>
      </c>
      <c r="AC90">
        <f>bef13over!AC90*($A90='Beregning - Til fots ny'!$P$94)</f>
        <v>0</v>
      </c>
      <c r="AD90">
        <f>bef13over!AD90*($A90='Beregning - Til fots ny'!$P$94)</f>
        <v>0</v>
      </c>
    </row>
    <row r="91" spans="1:30">
      <c r="A91">
        <v>544</v>
      </c>
      <c r="B91">
        <f>bef13over!B91*($A91='Beregning - Til fots ny'!$P$94)</f>
        <v>0</v>
      </c>
      <c r="C91">
        <f>bef13over!C91*($A91='Beregning - Til fots ny'!$P$94)</f>
        <v>0</v>
      </c>
      <c r="D91">
        <f>bef13over!D91*($A91='Beregning - Til fots ny'!$P$94)</f>
        <v>0</v>
      </c>
      <c r="E91">
        <f>bef13over!E91*($A91='Beregning - Til fots ny'!$P$94)</f>
        <v>0</v>
      </c>
      <c r="F91">
        <f>bef13over!F91*($A91='Beregning - Til fots ny'!$P$94)</f>
        <v>0</v>
      </c>
      <c r="G91">
        <f>bef13over!G91*($A91='Beregning - Til fots ny'!$P$94)</f>
        <v>0</v>
      </c>
      <c r="H91">
        <f>bef13over!H91*($A91='Beregning - Til fots ny'!$P$94)</f>
        <v>0</v>
      </c>
      <c r="I91">
        <f>bef13over!I91*($A91='Beregning - Til fots ny'!$P$94)</f>
        <v>0</v>
      </c>
      <c r="J91">
        <f>bef13over!J91*($A91='Beregning - Til fots ny'!$P$94)</f>
        <v>0</v>
      </c>
      <c r="K91">
        <f>bef13over!K91*($A91='Beregning - Til fots ny'!$P$94)</f>
        <v>0</v>
      </c>
      <c r="L91">
        <f>bef13over!L91*($A91='Beregning - Til fots ny'!$P$94)</f>
        <v>0</v>
      </c>
      <c r="M91">
        <f>bef13over!M91*($A91='Beregning - Til fots ny'!$P$94)</f>
        <v>0</v>
      </c>
      <c r="N91">
        <f>bef13over!N91*($A91='Beregning - Til fots ny'!$P$94)</f>
        <v>0</v>
      </c>
      <c r="O91">
        <f>bef13over!O91*($A91='Beregning - Til fots ny'!$P$94)</f>
        <v>0</v>
      </c>
      <c r="P91">
        <f>bef13over!P91*($A91='Beregning - Til fots ny'!$P$94)</f>
        <v>0</v>
      </c>
      <c r="Q91">
        <f>bef13over!Q91*($A91='Beregning - Til fots ny'!$P$94)</f>
        <v>0</v>
      </c>
      <c r="R91">
        <f>bef13over!R91*($A91='Beregning - Til fots ny'!$P$94)</f>
        <v>0</v>
      </c>
      <c r="S91">
        <f>bef13over!S91*($A91='Beregning - Til fots ny'!$P$94)</f>
        <v>0</v>
      </c>
      <c r="T91">
        <f>bef13over!T91*($A91='Beregning - Til fots ny'!$P$94)</f>
        <v>0</v>
      </c>
      <c r="U91">
        <f>bef13over!U91*($A91='Beregning - Til fots ny'!$P$94)</f>
        <v>0</v>
      </c>
      <c r="V91">
        <f>bef13over!V91*($A91='Beregning - Til fots ny'!$P$94)</f>
        <v>0</v>
      </c>
      <c r="W91">
        <f>bef13over!W91*($A91='Beregning - Til fots ny'!$P$94)</f>
        <v>0</v>
      </c>
      <c r="X91">
        <f>bef13over!X91*($A91='Beregning - Til fots ny'!$P$94)</f>
        <v>0</v>
      </c>
      <c r="Y91">
        <f>bef13over!Y91*($A91='Beregning - Til fots ny'!$P$94)</f>
        <v>0</v>
      </c>
      <c r="Z91">
        <f>bef13over!Z91*($A91='Beregning - Til fots ny'!$P$94)</f>
        <v>0</v>
      </c>
      <c r="AA91">
        <f>bef13over!AA91*($A91='Beregning - Til fots ny'!$P$94)</f>
        <v>0</v>
      </c>
      <c r="AB91">
        <f>bef13over!AB91*($A91='Beregning - Til fots ny'!$P$94)</f>
        <v>0</v>
      </c>
      <c r="AC91">
        <f>bef13over!AC91*($A91='Beregning - Til fots ny'!$P$94)</f>
        <v>0</v>
      </c>
      <c r="AD91">
        <f>bef13over!AD91*($A91='Beregning - Til fots ny'!$P$94)</f>
        <v>0</v>
      </c>
    </row>
    <row r="92" spans="1:30">
      <c r="A92">
        <v>545</v>
      </c>
      <c r="B92">
        <f>bef13over!B92*($A92='Beregning - Til fots ny'!$P$94)</f>
        <v>0</v>
      </c>
      <c r="C92">
        <f>bef13over!C92*($A92='Beregning - Til fots ny'!$P$94)</f>
        <v>0</v>
      </c>
      <c r="D92">
        <f>bef13over!D92*($A92='Beregning - Til fots ny'!$P$94)</f>
        <v>0</v>
      </c>
      <c r="E92">
        <f>bef13over!E92*($A92='Beregning - Til fots ny'!$P$94)</f>
        <v>0</v>
      </c>
      <c r="F92">
        <f>bef13over!F92*($A92='Beregning - Til fots ny'!$P$94)</f>
        <v>0</v>
      </c>
      <c r="G92">
        <f>bef13over!G92*($A92='Beregning - Til fots ny'!$P$94)</f>
        <v>0</v>
      </c>
      <c r="H92">
        <f>bef13over!H92*($A92='Beregning - Til fots ny'!$P$94)</f>
        <v>0</v>
      </c>
      <c r="I92">
        <f>bef13over!I92*($A92='Beregning - Til fots ny'!$P$94)</f>
        <v>0</v>
      </c>
      <c r="J92">
        <f>bef13over!J92*($A92='Beregning - Til fots ny'!$P$94)</f>
        <v>0</v>
      </c>
      <c r="K92">
        <f>bef13over!K92*($A92='Beregning - Til fots ny'!$P$94)</f>
        <v>0</v>
      </c>
      <c r="L92">
        <f>bef13over!L92*($A92='Beregning - Til fots ny'!$P$94)</f>
        <v>0</v>
      </c>
      <c r="M92">
        <f>bef13over!M92*($A92='Beregning - Til fots ny'!$P$94)</f>
        <v>0</v>
      </c>
      <c r="N92">
        <f>bef13over!N92*($A92='Beregning - Til fots ny'!$P$94)</f>
        <v>0</v>
      </c>
      <c r="O92">
        <f>bef13over!O92*($A92='Beregning - Til fots ny'!$P$94)</f>
        <v>0</v>
      </c>
      <c r="P92">
        <f>bef13over!P92*($A92='Beregning - Til fots ny'!$P$94)</f>
        <v>0</v>
      </c>
      <c r="Q92">
        <f>bef13over!Q92*($A92='Beregning - Til fots ny'!$P$94)</f>
        <v>0</v>
      </c>
      <c r="R92">
        <f>bef13over!R92*($A92='Beregning - Til fots ny'!$P$94)</f>
        <v>0</v>
      </c>
      <c r="S92">
        <f>bef13over!S92*($A92='Beregning - Til fots ny'!$P$94)</f>
        <v>0</v>
      </c>
      <c r="T92">
        <f>bef13over!T92*($A92='Beregning - Til fots ny'!$P$94)</f>
        <v>0</v>
      </c>
      <c r="U92">
        <f>bef13over!U92*($A92='Beregning - Til fots ny'!$P$94)</f>
        <v>0</v>
      </c>
      <c r="V92">
        <f>bef13over!V92*($A92='Beregning - Til fots ny'!$P$94)</f>
        <v>0</v>
      </c>
      <c r="W92">
        <f>bef13over!W92*($A92='Beregning - Til fots ny'!$P$94)</f>
        <v>0</v>
      </c>
      <c r="X92">
        <f>bef13over!X92*($A92='Beregning - Til fots ny'!$P$94)</f>
        <v>0</v>
      </c>
      <c r="Y92">
        <f>bef13over!Y92*($A92='Beregning - Til fots ny'!$P$94)</f>
        <v>0</v>
      </c>
      <c r="Z92">
        <f>bef13over!Z92*($A92='Beregning - Til fots ny'!$P$94)</f>
        <v>0</v>
      </c>
      <c r="AA92">
        <f>bef13over!AA92*($A92='Beregning - Til fots ny'!$P$94)</f>
        <v>0</v>
      </c>
      <c r="AB92">
        <f>bef13over!AB92*($A92='Beregning - Til fots ny'!$P$94)</f>
        <v>0</v>
      </c>
      <c r="AC92">
        <f>bef13over!AC92*($A92='Beregning - Til fots ny'!$P$94)</f>
        <v>0</v>
      </c>
      <c r="AD92">
        <f>bef13over!AD92*($A92='Beregning - Til fots ny'!$P$94)</f>
        <v>0</v>
      </c>
    </row>
    <row r="93" spans="1:30">
      <c r="A93">
        <v>602</v>
      </c>
      <c r="B93">
        <f>bef13over!B93*($A93='Beregning - Til fots ny'!$P$94)</f>
        <v>0</v>
      </c>
      <c r="C93">
        <f>bef13over!C93*($A93='Beregning - Til fots ny'!$P$94)</f>
        <v>0</v>
      </c>
      <c r="D93">
        <f>bef13over!D93*($A93='Beregning - Til fots ny'!$P$94)</f>
        <v>0</v>
      </c>
      <c r="E93">
        <f>bef13over!E93*($A93='Beregning - Til fots ny'!$P$94)</f>
        <v>0</v>
      </c>
      <c r="F93">
        <f>bef13over!F93*($A93='Beregning - Til fots ny'!$P$94)</f>
        <v>0</v>
      </c>
      <c r="G93">
        <f>bef13over!G93*($A93='Beregning - Til fots ny'!$P$94)</f>
        <v>0</v>
      </c>
      <c r="H93">
        <f>bef13over!H93*($A93='Beregning - Til fots ny'!$P$94)</f>
        <v>0</v>
      </c>
      <c r="I93">
        <f>bef13over!I93*($A93='Beregning - Til fots ny'!$P$94)</f>
        <v>0</v>
      </c>
      <c r="J93">
        <f>bef13over!J93*($A93='Beregning - Til fots ny'!$P$94)</f>
        <v>0</v>
      </c>
      <c r="K93">
        <f>bef13over!K93*($A93='Beregning - Til fots ny'!$P$94)</f>
        <v>0</v>
      </c>
      <c r="L93">
        <f>bef13over!L93*($A93='Beregning - Til fots ny'!$P$94)</f>
        <v>0</v>
      </c>
      <c r="M93">
        <f>bef13over!M93*($A93='Beregning - Til fots ny'!$P$94)</f>
        <v>0</v>
      </c>
      <c r="N93">
        <f>bef13over!N93*($A93='Beregning - Til fots ny'!$P$94)</f>
        <v>0</v>
      </c>
      <c r="O93">
        <f>bef13over!O93*($A93='Beregning - Til fots ny'!$P$94)</f>
        <v>0</v>
      </c>
      <c r="P93">
        <f>bef13over!P93*($A93='Beregning - Til fots ny'!$P$94)</f>
        <v>0</v>
      </c>
      <c r="Q93">
        <f>bef13over!Q93*($A93='Beregning - Til fots ny'!$P$94)</f>
        <v>0</v>
      </c>
      <c r="R93">
        <f>bef13over!R93*($A93='Beregning - Til fots ny'!$P$94)</f>
        <v>0</v>
      </c>
      <c r="S93">
        <f>bef13over!S93*($A93='Beregning - Til fots ny'!$P$94)</f>
        <v>0</v>
      </c>
      <c r="T93">
        <f>bef13over!T93*($A93='Beregning - Til fots ny'!$P$94)</f>
        <v>0</v>
      </c>
      <c r="U93">
        <f>bef13over!U93*($A93='Beregning - Til fots ny'!$P$94)</f>
        <v>0</v>
      </c>
      <c r="V93">
        <f>bef13over!V93*($A93='Beregning - Til fots ny'!$P$94)</f>
        <v>0</v>
      </c>
      <c r="W93">
        <f>bef13over!W93*($A93='Beregning - Til fots ny'!$P$94)</f>
        <v>0</v>
      </c>
      <c r="X93">
        <f>bef13over!X93*($A93='Beregning - Til fots ny'!$P$94)</f>
        <v>0</v>
      </c>
      <c r="Y93">
        <f>bef13over!Y93*($A93='Beregning - Til fots ny'!$P$94)</f>
        <v>0</v>
      </c>
      <c r="Z93">
        <f>bef13over!Z93*($A93='Beregning - Til fots ny'!$P$94)</f>
        <v>0</v>
      </c>
      <c r="AA93">
        <f>bef13over!AA93*($A93='Beregning - Til fots ny'!$P$94)</f>
        <v>0</v>
      </c>
      <c r="AB93">
        <f>bef13over!AB93*($A93='Beregning - Til fots ny'!$P$94)</f>
        <v>0</v>
      </c>
      <c r="AC93">
        <f>bef13over!AC93*($A93='Beregning - Til fots ny'!$P$94)</f>
        <v>0</v>
      </c>
      <c r="AD93">
        <f>bef13over!AD93*($A93='Beregning - Til fots ny'!$P$94)</f>
        <v>0</v>
      </c>
    </row>
    <row r="94" spans="1:30">
      <c r="A94">
        <v>604</v>
      </c>
      <c r="B94">
        <f>bef13over!B94*($A94='Beregning - Til fots ny'!$P$94)</f>
        <v>0</v>
      </c>
      <c r="C94">
        <f>bef13over!C94*($A94='Beregning - Til fots ny'!$P$94)</f>
        <v>0</v>
      </c>
      <c r="D94">
        <f>bef13over!D94*($A94='Beregning - Til fots ny'!$P$94)</f>
        <v>0</v>
      </c>
      <c r="E94">
        <f>bef13over!E94*($A94='Beregning - Til fots ny'!$P$94)</f>
        <v>0</v>
      </c>
      <c r="F94">
        <f>bef13over!F94*($A94='Beregning - Til fots ny'!$P$94)</f>
        <v>0</v>
      </c>
      <c r="G94">
        <f>bef13over!G94*($A94='Beregning - Til fots ny'!$P$94)</f>
        <v>0</v>
      </c>
      <c r="H94">
        <f>bef13over!H94*($A94='Beregning - Til fots ny'!$P$94)</f>
        <v>0</v>
      </c>
      <c r="I94">
        <f>bef13over!I94*($A94='Beregning - Til fots ny'!$P$94)</f>
        <v>0</v>
      </c>
      <c r="J94">
        <f>bef13over!J94*($A94='Beregning - Til fots ny'!$P$94)</f>
        <v>0</v>
      </c>
      <c r="K94">
        <f>bef13over!K94*($A94='Beregning - Til fots ny'!$P$94)</f>
        <v>0</v>
      </c>
      <c r="L94">
        <f>bef13over!L94*($A94='Beregning - Til fots ny'!$P$94)</f>
        <v>0</v>
      </c>
      <c r="M94">
        <f>bef13over!M94*($A94='Beregning - Til fots ny'!$P$94)</f>
        <v>0</v>
      </c>
      <c r="N94">
        <f>bef13over!N94*($A94='Beregning - Til fots ny'!$P$94)</f>
        <v>0</v>
      </c>
      <c r="O94">
        <f>bef13over!O94*($A94='Beregning - Til fots ny'!$P$94)</f>
        <v>0</v>
      </c>
      <c r="P94">
        <f>bef13over!P94*($A94='Beregning - Til fots ny'!$P$94)</f>
        <v>0</v>
      </c>
      <c r="Q94">
        <f>bef13over!Q94*($A94='Beregning - Til fots ny'!$P$94)</f>
        <v>0</v>
      </c>
      <c r="R94">
        <f>bef13over!R94*($A94='Beregning - Til fots ny'!$P$94)</f>
        <v>0</v>
      </c>
      <c r="S94">
        <f>bef13over!S94*($A94='Beregning - Til fots ny'!$P$94)</f>
        <v>0</v>
      </c>
      <c r="T94">
        <f>bef13over!T94*($A94='Beregning - Til fots ny'!$P$94)</f>
        <v>0</v>
      </c>
      <c r="U94">
        <f>bef13over!U94*($A94='Beregning - Til fots ny'!$P$94)</f>
        <v>0</v>
      </c>
      <c r="V94">
        <f>bef13over!V94*($A94='Beregning - Til fots ny'!$P$94)</f>
        <v>0</v>
      </c>
      <c r="W94">
        <f>bef13over!W94*($A94='Beregning - Til fots ny'!$P$94)</f>
        <v>0</v>
      </c>
      <c r="X94">
        <f>bef13over!X94*($A94='Beregning - Til fots ny'!$P$94)</f>
        <v>0</v>
      </c>
      <c r="Y94">
        <f>bef13over!Y94*($A94='Beregning - Til fots ny'!$P$94)</f>
        <v>0</v>
      </c>
      <c r="Z94">
        <f>bef13over!Z94*($A94='Beregning - Til fots ny'!$P$94)</f>
        <v>0</v>
      </c>
      <c r="AA94">
        <f>bef13over!AA94*($A94='Beregning - Til fots ny'!$P$94)</f>
        <v>0</v>
      </c>
      <c r="AB94">
        <f>bef13over!AB94*($A94='Beregning - Til fots ny'!$P$94)</f>
        <v>0</v>
      </c>
      <c r="AC94">
        <f>bef13over!AC94*($A94='Beregning - Til fots ny'!$P$94)</f>
        <v>0</v>
      </c>
      <c r="AD94">
        <f>bef13over!AD94*($A94='Beregning - Til fots ny'!$P$94)</f>
        <v>0</v>
      </c>
    </row>
    <row r="95" spans="1:30">
      <c r="A95">
        <v>605</v>
      </c>
      <c r="B95">
        <f>bef13over!B95*($A95='Beregning - Til fots ny'!$P$94)</f>
        <v>0</v>
      </c>
      <c r="C95">
        <f>bef13over!C95*($A95='Beregning - Til fots ny'!$P$94)</f>
        <v>0</v>
      </c>
      <c r="D95">
        <f>bef13over!D95*($A95='Beregning - Til fots ny'!$P$94)</f>
        <v>0</v>
      </c>
      <c r="E95">
        <f>bef13over!E95*($A95='Beregning - Til fots ny'!$P$94)</f>
        <v>0</v>
      </c>
      <c r="F95">
        <f>bef13over!F95*($A95='Beregning - Til fots ny'!$P$94)</f>
        <v>0</v>
      </c>
      <c r="G95">
        <f>bef13over!G95*($A95='Beregning - Til fots ny'!$P$94)</f>
        <v>0</v>
      </c>
      <c r="H95">
        <f>bef13over!H95*($A95='Beregning - Til fots ny'!$P$94)</f>
        <v>0</v>
      </c>
      <c r="I95">
        <f>bef13over!I95*($A95='Beregning - Til fots ny'!$P$94)</f>
        <v>0</v>
      </c>
      <c r="J95">
        <f>bef13over!J95*($A95='Beregning - Til fots ny'!$P$94)</f>
        <v>0</v>
      </c>
      <c r="K95">
        <f>bef13over!K95*($A95='Beregning - Til fots ny'!$P$94)</f>
        <v>0</v>
      </c>
      <c r="L95">
        <f>bef13over!L95*($A95='Beregning - Til fots ny'!$P$94)</f>
        <v>0</v>
      </c>
      <c r="M95">
        <f>bef13over!M95*($A95='Beregning - Til fots ny'!$P$94)</f>
        <v>0</v>
      </c>
      <c r="N95">
        <f>bef13over!N95*($A95='Beregning - Til fots ny'!$P$94)</f>
        <v>0</v>
      </c>
      <c r="O95">
        <f>bef13over!O95*($A95='Beregning - Til fots ny'!$P$94)</f>
        <v>0</v>
      </c>
      <c r="P95">
        <f>bef13over!P95*($A95='Beregning - Til fots ny'!$P$94)</f>
        <v>0</v>
      </c>
      <c r="Q95">
        <f>bef13over!Q95*($A95='Beregning - Til fots ny'!$P$94)</f>
        <v>0</v>
      </c>
      <c r="R95">
        <f>bef13over!R95*($A95='Beregning - Til fots ny'!$P$94)</f>
        <v>0</v>
      </c>
      <c r="S95">
        <f>bef13over!S95*($A95='Beregning - Til fots ny'!$P$94)</f>
        <v>0</v>
      </c>
      <c r="T95">
        <f>bef13over!T95*($A95='Beregning - Til fots ny'!$P$94)</f>
        <v>0</v>
      </c>
      <c r="U95">
        <f>bef13over!U95*($A95='Beregning - Til fots ny'!$P$94)</f>
        <v>0</v>
      </c>
      <c r="V95">
        <f>bef13over!V95*($A95='Beregning - Til fots ny'!$P$94)</f>
        <v>0</v>
      </c>
      <c r="W95">
        <f>bef13over!W95*($A95='Beregning - Til fots ny'!$P$94)</f>
        <v>0</v>
      </c>
      <c r="X95">
        <f>bef13over!X95*($A95='Beregning - Til fots ny'!$P$94)</f>
        <v>0</v>
      </c>
      <c r="Y95">
        <f>bef13over!Y95*($A95='Beregning - Til fots ny'!$P$94)</f>
        <v>0</v>
      </c>
      <c r="Z95">
        <f>bef13over!Z95*($A95='Beregning - Til fots ny'!$P$94)</f>
        <v>0</v>
      </c>
      <c r="AA95">
        <f>bef13over!AA95*($A95='Beregning - Til fots ny'!$P$94)</f>
        <v>0</v>
      </c>
      <c r="AB95">
        <f>bef13over!AB95*($A95='Beregning - Til fots ny'!$P$94)</f>
        <v>0</v>
      </c>
      <c r="AC95">
        <f>bef13over!AC95*($A95='Beregning - Til fots ny'!$P$94)</f>
        <v>0</v>
      </c>
      <c r="AD95">
        <f>bef13over!AD95*($A95='Beregning - Til fots ny'!$P$94)</f>
        <v>0</v>
      </c>
    </row>
    <row r="96" spans="1:30">
      <c r="A96">
        <v>612</v>
      </c>
      <c r="B96">
        <f>bef13over!B96*($A96='Beregning - Til fots ny'!$P$94)</f>
        <v>0</v>
      </c>
      <c r="C96">
        <f>bef13over!C96*($A96='Beregning - Til fots ny'!$P$94)</f>
        <v>0</v>
      </c>
      <c r="D96">
        <f>bef13over!D96*($A96='Beregning - Til fots ny'!$P$94)</f>
        <v>0</v>
      </c>
      <c r="E96">
        <f>bef13over!E96*($A96='Beregning - Til fots ny'!$P$94)</f>
        <v>0</v>
      </c>
      <c r="F96">
        <f>bef13over!F96*($A96='Beregning - Til fots ny'!$P$94)</f>
        <v>0</v>
      </c>
      <c r="G96">
        <f>bef13over!G96*($A96='Beregning - Til fots ny'!$P$94)</f>
        <v>0</v>
      </c>
      <c r="H96">
        <f>bef13over!H96*($A96='Beregning - Til fots ny'!$P$94)</f>
        <v>0</v>
      </c>
      <c r="I96">
        <f>bef13over!I96*($A96='Beregning - Til fots ny'!$P$94)</f>
        <v>0</v>
      </c>
      <c r="J96">
        <f>bef13over!J96*($A96='Beregning - Til fots ny'!$P$94)</f>
        <v>0</v>
      </c>
      <c r="K96">
        <f>bef13over!K96*($A96='Beregning - Til fots ny'!$P$94)</f>
        <v>0</v>
      </c>
      <c r="L96">
        <f>bef13over!L96*($A96='Beregning - Til fots ny'!$P$94)</f>
        <v>0</v>
      </c>
      <c r="M96">
        <f>bef13over!M96*($A96='Beregning - Til fots ny'!$P$94)</f>
        <v>0</v>
      </c>
      <c r="N96">
        <f>bef13over!N96*($A96='Beregning - Til fots ny'!$P$94)</f>
        <v>0</v>
      </c>
      <c r="O96">
        <f>bef13over!O96*($A96='Beregning - Til fots ny'!$P$94)</f>
        <v>0</v>
      </c>
      <c r="P96">
        <f>bef13over!P96*($A96='Beregning - Til fots ny'!$P$94)</f>
        <v>0</v>
      </c>
      <c r="Q96">
        <f>bef13over!Q96*($A96='Beregning - Til fots ny'!$P$94)</f>
        <v>0</v>
      </c>
      <c r="R96">
        <f>bef13over!R96*($A96='Beregning - Til fots ny'!$P$94)</f>
        <v>0</v>
      </c>
      <c r="S96">
        <f>bef13over!S96*($A96='Beregning - Til fots ny'!$P$94)</f>
        <v>0</v>
      </c>
      <c r="T96">
        <f>bef13over!T96*($A96='Beregning - Til fots ny'!$P$94)</f>
        <v>0</v>
      </c>
      <c r="U96">
        <f>bef13over!U96*($A96='Beregning - Til fots ny'!$P$94)</f>
        <v>0</v>
      </c>
      <c r="V96">
        <f>bef13over!V96*($A96='Beregning - Til fots ny'!$P$94)</f>
        <v>0</v>
      </c>
      <c r="W96">
        <f>bef13over!W96*($A96='Beregning - Til fots ny'!$P$94)</f>
        <v>0</v>
      </c>
      <c r="X96">
        <f>bef13over!X96*($A96='Beregning - Til fots ny'!$P$94)</f>
        <v>0</v>
      </c>
      <c r="Y96">
        <f>bef13over!Y96*($A96='Beregning - Til fots ny'!$P$94)</f>
        <v>0</v>
      </c>
      <c r="Z96">
        <f>bef13over!Z96*($A96='Beregning - Til fots ny'!$P$94)</f>
        <v>0</v>
      </c>
      <c r="AA96">
        <f>bef13over!AA96*($A96='Beregning - Til fots ny'!$P$94)</f>
        <v>0</v>
      </c>
      <c r="AB96">
        <f>bef13over!AB96*($A96='Beregning - Til fots ny'!$P$94)</f>
        <v>0</v>
      </c>
      <c r="AC96">
        <f>bef13over!AC96*($A96='Beregning - Til fots ny'!$P$94)</f>
        <v>0</v>
      </c>
      <c r="AD96">
        <f>bef13over!AD96*($A96='Beregning - Til fots ny'!$P$94)</f>
        <v>0</v>
      </c>
    </row>
    <row r="97" spans="1:30">
      <c r="A97">
        <v>615</v>
      </c>
      <c r="B97">
        <f>bef13over!B97*($A97='Beregning - Til fots ny'!$P$94)</f>
        <v>0</v>
      </c>
      <c r="C97">
        <f>bef13over!C97*($A97='Beregning - Til fots ny'!$P$94)</f>
        <v>0</v>
      </c>
      <c r="D97">
        <f>bef13over!D97*($A97='Beregning - Til fots ny'!$P$94)</f>
        <v>0</v>
      </c>
      <c r="E97">
        <f>bef13over!E97*($A97='Beregning - Til fots ny'!$P$94)</f>
        <v>0</v>
      </c>
      <c r="F97">
        <f>bef13over!F97*($A97='Beregning - Til fots ny'!$P$94)</f>
        <v>0</v>
      </c>
      <c r="G97">
        <f>bef13over!G97*($A97='Beregning - Til fots ny'!$P$94)</f>
        <v>0</v>
      </c>
      <c r="H97">
        <f>bef13over!H97*($A97='Beregning - Til fots ny'!$P$94)</f>
        <v>0</v>
      </c>
      <c r="I97">
        <f>bef13over!I97*($A97='Beregning - Til fots ny'!$P$94)</f>
        <v>0</v>
      </c>
      <c r="J97">
        <f>bef13over!J97*($A97='Beregning - Til fots ny'!$P$94)</f>
        <v>0</v>
      </c>
      <c r="K97">
        <f>bef13over!K97*($A97='Beregning - Til fots ny'!$P$94)</f>
        <v>0</v>
      </c>
      <c r="L97">
        <f>bef13over!L97*($A97='Beregning - Til fots ny'!$P$94)</f>
        <v>0</v>
      </c>
      <c r="M97">
        <f>bef13over!M97*($A97='Beregning - Til fots ny'!$P$94)</f>
        <v>0</v>
      </c>
      <c r="N97">
        <f>bef13over!N97*($A97='Beregning - Til fots ny'!$P$94)</f>
        <v>0</v>
      </c>
      <c r="O97">
        <f>bef13over!O97*($A97='Beregning - Til fots ny'!$P$94)</f>
        <v>0</v>
      </c>
      <c r="P97">
        <f>bef13over!P97*($A97='Beregning - Til fots ny'!$P$94)</f>
        <v>0</v>
      </c>
      <c r="Q97">
        <f>bef13over!Q97*($A97='Beregning - Til fots ny'!$P$94)</f>
        <v>0</v>
      </c>
      <c r="R97">
        <f>bef13over!R97*($A97='Beregning - Til fots ny'!$P$94)</f>
        <v>0</v>
      </c>
      <c r="S97">
        <f>bef13over!S97*($A97='Beregning - Til fots ny'!$P$94)</f>
        <v>0</v>
      </c>
      <c r="T97">
        <f>bef13over!T97*($A97='Beregning - Til fots ny'!$P$94)</f>
        <v>0</v>
      </c>
      <c r="U97">
        <f>bef13over!U97*($A97='Beregning - Til fots ny'!$P$94)</f>
        <v>0</v>
      </c>
      <c r="V97">
        <f>bef13over!V97*($A97='Beregning - Til fots ny'!$P$94)</f>
        <v>0</v>
      </c>
      <c r="W97">
        <f>bef13over!W97*($A97='Beregning - Til fots ny'!$P$94)</f>
        <v>0</v>
      </c>
      <c r="X97">
        <f>bef13over!X97*($A97='Beregning - Til fots ny'!$P$94)</f>
        <v>0</v>
      </c>
      <c r="Y97">
        <f>bef13over!Y97*($A97='Beregning - Til fots ny'!$P$94)</f>
        <v>0</v>
      </c>
      <c r="Z97">
        <f>bef13over!Z97*($A97='Beregning - Til fots ny'!$P$94)</f>
        <v>0</v>
      </c>
      <c r="AA97">
        <f>bef13over!AA97*($A97='Beregning - Til fots ny'!$P$94)</f>
        <v>0</v>
      </c>
      <c r="AB97">
        <f>bef13over!AB97*($A97='Beregning - Til fots ny'!$P$94)</f>
        <v>0</v>
      </c>
      <c r="AC97">
        <f>bef13over!AC97*($A97='Beregning - Til fots ny'!$P$94)</f>
        <v>0</v>
      </c>
      <c r="AD97">
        <f>bef13over!AD97*($A97='Beregning - Til fots ny'!$P$94)</f>
        <v>0</v>
      </c>
    </row>
    <row r="98" spans="1:30">
      <c r="A98">
        <v>616</v>
      </c>
      <c r="B98">
        <f>bef13over!B98*($A98='Beregning - Til fots ny'!$P$94)</f>
        <v>0</v>
      </c>
      <c r="C98">
        <f>bef13over!C98*($A98='Beregning - Til fots ny'!$P$94)</f>
        <v>0</v>
      </c>
      <c r="D98">
        <f>bef13over!D98*($A98='Beregning - Til fots ny'!$P$94)</f>
        <v>0</v>
      </c>
      <c r="E98">
        <f>bef13over!E98*($A98='Beregning - Til fots ny'!$P$94)</f>
        <v>0</v>
      </c>
      <c r="F98">
        <f>bef13over!F98*($A98='Beregning - Til fots ny'!$P$94)</f>
        <v>0</v>
      </c>
      <c r="G98">
        <f>bef13over!G98*($A98='Beregning - Til fots ny'!$P$94)</f>
        <v>0</v>
      </c>
      <c r="H98">
        <f>bef13over!H98*($A98='Beregning - Til fots ny'!$P$94)</f>
        <v>0</v>
      </c>
      <c r="I98">
        <f>bef13over!I98*($A98='Beregning - Til fots ny'!$P$94)</f>
        <v>0</v>
      </c>
      <c r="J98">
        <f>bef13over!J98*($A98='Beregning - Til fots ny'!$P$94)</f>
        <v>0</v>
      </c>
      <c r="K98">
        <f>bef13over!K98*($A98='Beregning - Til fots ny'!$P$94)</f>
        <v>0</v>
      </c>
      <c r="L98">
        <f>bef13over!L98*($A98='Beregning - Til fots ny'!$P$94)</f>
        <v>0</v>
      </c>
      <c r="M98">
        <f>bef13over!M98*($A98='Beregning - Til fots ny'!$P$94)</f>
        <v>0</v>
      </c>
      <c r="N98">
        <f>bef13over!N98*($A98='Beregning - Til fots ny'!$P$94)</f>
        <v>0</v>
      </c>
      <c r="O98">
        <f>bef13over!O98*($A98='Beregning - Til fots ny'!$P$94)</f>
        <v>0</v>
      </c>
      <c r="P98">
        <f>bef13over!P98*($A98='Beregning - Til fots ny'!$P$94)</f>
        <v>0</v>
      </c>
      <c r="Q98">
        <f>bef13over!Q98*($A98='Beregning - Til fots ny'!$P$94)</f>
        <v>0</v>
      </c>
      <c r="R98">
        <f>bef13over!R98*($A98='Beregning - Til fots ny'!$P$94)</f>
        <v>0</v>
      </c>
      <c r="S98">
        <f>bef13over!S98*($A98='Beregning - Til fots ny'!$P$94)</f>
        <v>0</v>
      </c>
      <c r="T98">
        <f>bef13over!T98*($A98='Beregning - Til fots ny'!$P$94)</f>
        <v>0</v>
      </c>
      <c r="U98">
        <f>bef13over!U98*($A98='Beregning - Til fots ny'!$P$94)</f>
        <v>0</v>
      </c>
      <c r="V98">
        <f>bef13over!V98*($A98='Beregning - Til fots ny'!$P$94)</f>
        <v>0</v>
      </c>
      <c r="W98">
        <f>bef13over!W98*($A98='Beregning - Til fots ny'!$P$94)</f>
        <v>0</v>
      </c>
      <c r="X98">
        <f>bef13over!X98*($A98='Beregning - Til fots ny'!$P$94)</f>
        <v>0</v>
      </c>
      <c r="Y98">
        <f>bef13over!Y98*($A98='Beregning - Til fots ny'!$P$94)</f>
        <v>0</v>
      </c>
      <c r="Z98">
        <f>bef13over!Z98*($A98='Beregning - Til fots ny'!$P$94)</f>
        <v>0</v>
      </c>
      <c r="AA98">
        <f>bef13over!AA98*($A98='Beregning - Til fots ny'!$P$94)</f>
        <v>0</v>
      </c>
      <c r="AB98">
        <f>bef13over!AB98*($A98='Beregning - Til fots ny'!$P$94)</f>
        <v>0</v>
      </c>
      <c r="AC98">
        <f>bef13over!AC98*($A98='Beregning - Til fots ny'!$P$94)</f>
        <v>0</v>
      </c>
      <c r="AD98">
        <f>bef13over!AD98*($A98='Beregning - Til fots ny'!$P$94)</f>
        <v>0</v>
      </c>
    </row>
    <row r="99" spans="1:30">
      <c r="A99">
        <v>617</v>
      </c>
      <c r="B99">
        <f>bef13over!B99*($A99='Beregning - Til fots ny'!$P$94)</f>
        <v>0</v>
      </c>
      <c r="C99">
        <f>bef13over!C99*($A99='Beregning - Til fots ny'!$P$94)</f>
        <v>0</v>
      </c>
      <c r="D99">
        <f>bef13over!D99*($A99='Beregning - Til fots ny'!$P$94)</f>
        <v>0</v>
      </c>
      <c r="E99">
        <f>bef13over!E99*($A99='Beregning - Til fots ny'!$P$94)</f>
        <v>0</v>
      </c>
      <c r="F99">
        <f>bef13over!F99*($A99='Beregning - Til fots ny'!$P$94)</f>
        <v>0</v>
      </c>
      <c r="G99">
        <f>bef13over!G99*($A99='Beregning - Til fots ny'!$P$94)</f>
        <v>0</v>
      </c>
      <c r="H99">
        <f>bef13over!H99*($A99='Beregning - Til fots ny'!$P$94)</f>
        <v>0</v>
      </c>
      <c r="I99">
        <f>bef13over!I99*($A99='Beregning - Til fots ny'!$P$94)</f>
        <v>0</v>
      </c>
      <c r="J99">
        <f>bef13over!J99*($A99='Beregning - Til fots ny'!$P$94)</f>
        <v>0</v>
      </c>
      <c r="K99">
        <f>bef13over!K99*($A99='Beregning - Til fots ny'!$P$94)</f>
        <v>0</v>
      </c>
      <c r="L99">
        <f>bef13over!L99*($A99='Beregning - Til fots ny'!$P$94)</f>
        <v>0</v>
      </c>
      <c r="M99">
        <f>bef13over!M99*($A99='Beregning - Til fots ny'!$P$94)</f>
        <v>0</v>
      </c>
      <c r="N99">
        <f>bef13over!N99*($A99='Beregning - Til fots ny'!$P$94)</f>
        <v>0</v>
      </c>
      <c r="O99">
        <f>bef13over!O99*($A99='Beregning - Til fots ny'!$P$94)</f>
        <v>0</v>
      </c>
      <c r="P99">
        <f>bef13over!P99*($A99='Beregning - Til fots ny'!$P$94)</f>
        <v>0</v>
      </c>
      <c r="Q99">
        <f>bef13over!Q99*($A99='Beregning - Til fots ny'!$P$94)</f>
        <v>0</v>
      </c>
      <c r="R99">
        <f>bef13over!R99*($A99='Beregning - Til fots ny'!$P$94)</f>
        <v>0</v>
      </c>
      <c r="S99">
        <f>bef13over!S99*($A99='Beregning - Til fots ny'!$P$94)</f>
        <v>0</v>
      </c>
      <c r="T99">
        <f>bef13over!T99*($A99='Beregning - Til fots ny'!$P$94)</f>
        <v>0</v>
      </c>
      <c r="U99">
        <f>bef13over!U99*($A99='Beregning - Til fots ny'!$P$94)</f>
        <v>0</v>
      </c>
      <c r="V99">
        <f>bef13over!V99*($A99='Beregning - Til fots ny'!$P$94)</f>
        <v>0</v>
      </c>
      <c r="W99">
        <f>bef13over!W99*($A99='Beregning - Til fots ny'!$P$94)</f>
        <v>0</v>
      </c>
      <c r="X99">
        <f>bef13over!X99*($A99='Beregning - Til fots ny'!$P$94)</f>
        <v>0</v>
      </c>
      <c r="Y99">
        <f>bef13over!Y99*($A99='Beregning - Til fots ny'!$P$94)</f>
        <v>0</v>
      </c>
      <c r="Z99">
        <f>bef13over!Z99*($A99='Beregning - Til fots ny'!$P$94)</f>
        <v>0</v>
      </c>
      <c r="AA99">
        <f>bef13over!AA99*($A99='Beregning - Til fots ny'!$P$94)</f>
        <v>0</v>
      </c>
      <c r="AB99">
        <f>bef13over!AB99*($A99='Beregning - Til fots ny'!$P$94)</f>
        <v>0</v>
      </c>
      <c r="AC99">
        <f>bef13over!AC99*($A99='Beregning - Til fots ny'!$P$94)</f>
        <v>0</v>
      </c>
      <c r="AD99">
        <f>bef13over!AD99*($A99='Beregning - Til fots ny'!$P$94)</f>
        <v>0</v>
      </c>
    </row>
    <row r="100" spans="1:30">
      <c r="A100">
        <v>618</v>
      </c>
      <c r="B100">
        <f>bef13over!B100*($A100='Beregning - Til fots ny'!$P$94)</f>
        <v>0</v>
      </c>
      <c r="C100">
        <f>bef13over!C100*($A100='Beregning - Til fots ny'!$P$94)</f>
        <v>0</v>
      </c>
      <c r="D100">
        <f>bef13over!D100*($A100='Beregning - Til fots ny'!$P$94)</f>
        <v>0</v>
      </c>
      <c r="E100">
        <f>bef13over!E100*($A100='Beregning - Til fots ny'!$P$94)</f>
        <v>0</v>
      </c>
      <c r="F100">
        <f>bef13over!F100*($A100='Beregning - Til fots ny'!$P$94)</f>
        <v>0</v>
      </c>
      <c r="G100">
        <f>bef13over!G100*($A100='Beregning - Til fots ny'!$P$94)</f>
        <v>0</v>
      </c>
      <c r="H100">
        <f>bef13over!H100*($A100='Beregning - Til fots ny'!$P$94)</f>
        <v>0</v>
      </c>
      <c r="I100">
        <f>bef13over!I100*($A100='Beregning - Til fots ny'!$P$94)</f>
        <v>0</v>
      </c>
      <c r="J100">
        <f>bef13over!J100*($A100='Beregning - Til fots ny'!$P$94)</f>
        <v>0</v>
      </c>
      <c r="K100">
        <f>bef13over!K100*($A100='Beregning - Til fots ny'!$P$94)</f>
        <v>0</v>
      </c>
      <c r="L100">
        <f>bef13over!L100*($A100='Beregning - Til fots ny'!$P$94)</f>
        <v>0</v>
      </c>
      <c r="M100">
        <f>bef13over!M100*($A100='Beregning - Til fots ny'!$P$94)</f>
        <v>0</v>
      </c>
      <c r="N100">
        <f>bef13over!N100*($A100='Beregning - Til fots ny'!$P$94)</f>
        <v>0</v>
      </c>
      <c r="O100">
        <f>bef13over!O100*($A100='Beregning - Til fots ny'!$P$94)</f>
        <v>0</v>
      </c>
      <c r="P100">
        <f>bef13over!P100*($A100='Beregning - Til fots ny'!$P$94)</f>
        <v>0</v>
      </c>
      <c r="Q100">
        <f>bef13over!Q100*($A100='Beregning - Til fots ny'!$P$94)</f>
        <v>0</v>
      </c>
      <c r="R100">
        <f>bef13over!R100*($A100='Beregning - Til fots ny'!$P$94)</f>
        <v>0</v>
      </c>
      <c r="S100">
        <f>bef13over!S100*($A100='Beregning - Til fots ny'!$P$94)</f>
        <v>0</v>
      </c>
      <c r="T100">
        <f>bef13over!T100*($A100='Beregning - Til fots ny'!$P$94)</f>
        <v>0</v>
      </c>
      <c r="U100">
        <f>bef13over!U100*($A100='Beregning - Til fots ny'!$P$94)</f>
        <v>0</v>
      </c>
      <c r="V100">
        <f>bef13over!V100*($A100='Beregning - Til fots ny'!$P$94)</f>
        <v>0</v>
      </c>
      <c r="W100">
        <f>bef13over!W100*($A100='Beregning - Til fots ny'!$P$94)</f>
        <v>0</v>
      </c>
      <c r="X100">
        <f>bef13over!X100*($A100='Beregning - Til fots ny'!$P$94)</f>
        <v>0</v>
      </c>
      <c r="Y100">
        <f>bef13over!Y100*($A100='Beregning - Til fots ny'!$P$94)</f>
        <v>0</v>
      </c>
      <c r="Z100">
        <f>bef13over!Z100*($A100='Beregning - Til fots ny'!$P$94)</f>
        <v>0</v>
      </c>
      <c r="AA100">
        <f>bef13over!AA100*($A100='Beregning - Til fots ny'!$P$94)</f>
        <v>0</v>
      </c>
      <c r="AB100">
        <f>bef13over!AB100*($A100='Beregning - Til fots ny'!$P$94)</f>
        <v>0</v>
      </c>
      <c r="AC100">
        <f>bef13over!AC100*($A100='Beregning - Til fots ny'!$P$94)</f>
        <v>0</v>
      </c>
      <c r="AD100">
        <f>bef13over!AD100*($A100='Beregning - Til fots ny'!$P$94)</f>
        <v>0</v>
      </c>
    </row>
    <row r="101" spans="1:30">
      <c r="A101">
        <v>619</v>
      </c>
      <c r="B101">
        <f>bef13over!B101*($A101='Beregning - Til fots ny'!$P$94)</f>
        <v>0</v>
      </c>
      <c r="C101">
        <f>bef13over!C101*($A101='Beregning - Til fots ny'!$P$94)</f>
        <v>0</v>
      </c>
      <c r="D101">
        <f>bef13over!D101*($A101='Beregning - Til fots ny'!$P$94)</f>
        <v>0</v>
      </c>
      <c r="E101">
        <f>bef13over!E101*($A101='Beregning - Til fots ny'!$P$94)</f>
        <v>0</v>
      </c>
      <c r="F101">
        <f>bef13over!F101*($A101='Beregning - Til fots ny'!$P$94)</f>
        <v>0</v>
      </c>
      <c r="G101">
        <f>bef13over!G101*($A101='Beregning - Til fots ny'!$P$94)</f>
        <v>0</v>
      </c>
      <c r="H101">
        <f>bef13over!H101*($A101='Beregning - Til fots ny'!$P$94)</f>
        <v>0</v>
      </c>
      <c r="I101">
        <f>bef13over!I101*($A101='Beregning - Til fots ny'!$P$94)</f>
        <v>0</v>
      </c>
      <c r="J101">
        <f>bef13over!J101*($A101='Beregning - Til fots ny'!$P$94)</f>
        <v>0</v>
      </c>
      <c r="K101">
        <f>bef13over!K101*($A101='Beregning - Til fots ny'!$P$94)</f>
        <v>0</v>
      </c>
      <c r="L101">
        <f>bef13over!L101*($A101='Beregning - Til fots ny'!$P$94)</f>
        <v>0</v>
      </c>
      <c r="M101">
        <f>bef13over!M101*($A101='Beregning - Til fots ny'!$P$94)</f>
        <v>0</v>
      </c>
      <c r="N101">
        <f>bef13over!N101*($A101='Beregning - Til fots ny'!$P$94)</f>
        <v>0</v>
      </c>
      <c r="O101">
        <f>bef13over!O101*($A101='Beregning - Til fots ny'!$P$94)</f>
        <v>0</v>
      </c>
      <c r="P101">
        <f>bef13over!P101*($A101='Beregning - Til fots ny'!$P$94)</f>
        <v>0</v>
      </c>
      <c r="Q101">
        <f>bef13over!Q101*($A101='Beregning - Til fots ny'!$P$94)</f>
        <v>0</v>
      </c>
      <c r="R101">
        <f>bef13over!R101*($A101='Beregning - Til fots ny'!$P$94)</f>
        <v>0</v>
      </c>
      <c r="S101">
        <f>bef13over!S101*($A101='Beregning - Til fots ny'!$P$94)</f>
        <v>0</v>
      </c>
      <c r="T101">
        <f>bef13over!T101*($A101='Beregning - Til fots ny'!$P$94)</f>
        <v>0</v>
      </c>
      <c r="U101">
        <f>bef13over!U101*($A101='Beregning - Til fots ny'!$P$94)</f>
        <v>0</v>
      </c>
      <c r="V101">
        <f>bef13over!V101*($A101='Beregning - Til fots ny'!$P$94)</f>
        <v>0</v>
      </c>
      <c r="W101">
        <f>bef13over!W101*($A101='Beregning - Til fots ny'!$P$94)</f>
        <v>0</v>
      </c>
      <c r="X101">
        <f>bef13over!X101*($A101='Beregning - Til fots ny'!$P$94)</f>
        <v>0</v>
      </c>
      <c r="Y101">
        <f>bef13over!Y101*($A101='Beregning - Til fots ny'!$P$94)</f>
        <v>0</v>
      </c>
      <c r="Z101">
        <f>bef13over!Z101*($A101='Beregning - Til fots ny'!$P$94)</f>
        <v>0</v>
      </c>
      <c r="AA101">
        <f>bef13over!AA101*($A101='Beregning - Til fots ny'!$P$94)</f>
        <v>0</v>
      </c>
      <c r="AB101">
        <f>bef13over!AB101*($A101='Beregning - Til fots ny'!$P$94)</f>
        <v>0</v>
      </c>
      <c r="AC101">
        <f>bef13over!AC101*($A101='Beregning - Til fots ny'!$P$94)</f>
        <v>0</v>
      </c>
      <c r="AD101">
        <f>bef13over!AD101*($A101='Beregning - Til fots ny'!$P$94)</f>
        <v>0</v>
      </c>
    </row>
    <row r="102" spans="1:30">
      <c r="A102">
        <v>620</v>
      </c>
      <c r="B102">
        <f>bef13over!B102*($A102='Beregning - Til fots ny'!$P$94)</f>
        <v>0</v>
      </c>
      <c r="C102">
        <f>bef13over!C102*($A102='Beregning - Til fots ny'!$P$94)</f>
        <v>0</v>
      </c>
      <c r="D102">
        <f>bef13over!D102*($A102='Beregning - Til fots ny'!$P$94)</f>
        <v>0</v>
      </c>
      <c r="E102">
        <f>bef13over!E102*($A102='Beregning - Til fots ny'!$P$94)</f>
        <v>0</v>
      </c>
      <c r="F102">
        <f>bef13over!F102*($A102='Beregning - Til fots ny'!$P$94)</f>
        <v>0</v>
      </c>
      <c r="G102">
        <f>bef13over!G102*($A102='Beregning - Til fots ny'!$P$94)</f>
        <v>0</v>
      </c>
      <c r="H102">
        <f>bef13over!H102*($A102='Beregning - Til fots ny'!$P$94)</f>
        <v>0</v>
      </c>
      <c r="I102">
        <f>bef13over!I102*($A102='Beregning - Til fots ny'!$P$94)</f>
        <v>0</v>
      </c>
      <c r="J102">
        <f>bef13over!J102*($A102='Beregning - Til fots ny'!$P$94)</f>
        <v>0</v>
      </c>
      <c r="K102">
        <f>bef13over!K102*($A102='Beregning - Til fots ny'!$P$94)</f>
        <v>0</v>
      </c>
      <c r="L102">
        <f>bef13over!L102*($A102='Beregning - Til fots ny'!$P$94)</f>
        <v>0</v>
      </c>
      <c r="M102">
        <f>bef13over!M102*($A102='Beregning - Til fots ny'!$P$94)</f>
        <v>0</v>
      </c>
      <c r="N102">
        <f>bef13over!N102*($A102='Beregning - Til fots ny'!$P$94)</f>
        <v>0</v>
      </c>
      <c r="O102">
        <f>bef13over!O102*($A102='Beregning - Til fots ny'!$P$94)</f>
        <v>0</v>
      </c>
      <c r="P102">
        <f>bef13over!P102*($A102='Beregning - Til fots ny'!$P$94)</f>
        <v>0</v>
      </c>
      <c r="Q102">
        <f>bef13over!Q102*($A102='Beregning - Til fots ny'!$P$94)</f>
        <v>0</v>
      </c>
      <c r="R102">
        <f>bef13over!R102*($A102='Beregning - Til fots ny'!$P$94)</f>
        <v>0</v>
      </c>
      <c r="S102">
        <f>bef13over!S102*($A102='Beregning - Til fots ny'!$P$94)</f>
        <v>0</v>
      </c>
      <c r="T102">
        <f>bef13over!T102*($A102='Beregning - Til fots ny'!$P$94)</f>
        <v>0</v>
      </c>
      <c r="U102">
        <f>bef13over!U102*($A102='Beregning - Til fots ny'!$P$94)</f>
        <v>0</v>
      </c>
      <c r="V102">
        <f>bef13over!V102*($A102='Beregning - Til fots ny'!$P$94)</f>
        <v>0</v>
      </c>
      <c r="W102">
        <f>bef13over!W102*($A102='Beregning - Til fots ny'!$P$94)</f>
        <v>0</v>
      </c>
      <c r="X102">
        <f>bef13over!X102*($A102='Beregning - Til fots ny'!$P$94)</f>
        <v>0</v>
      </c>
      <c r="Y102">
        <f>bef13over!Y102*($A102='Beregning - Til fots ny'!$P$94)</f>
        <v>0</v>
      </c>
      <c r="Z102">
        <f>bef13over!Z102*($A102='Beregning - Til fots ny'!$P$94)</f>
        <v>0</v>
      </c>
      <c r="AA102">
        <f>bef13over!AA102*($A102='Beregning - Til fots ny'!$P$94)</f>
        <v>0</v>
      </c>
      <c r="AB102">
        <f>bef13over!AB102*($A102='Beregning - Til fots ny'!$P$94)</f>
        <v>0</v>
      </c>
      <c r="AC102">
        <f>bef13over!AC102*($A102='Beregning - Til fots ny'!$P$94)</f>
        <v>0</v>
      </c>
      <c r="AD102">
        <f>bef13over!AD102*($A102='Beregning - Til fots ny'!$P$94)</f>
        <v>0</v>
      </c>
    </row>
    <row r="103" spans="1:30">
      <c r="A103">
        <v>621</v>
      </c>
      <c r="B103">
        <f>bef13over!B103*($A103='Beregning - Til fots ny'!$P$94)</f>
        <v>0</v>
      </c>
      <c r="C103">
        <f>bef13over!C103*($A103='Beregning - Til fots ny'!$P$94)</f>
        <v>0</v>
      </c>
      <c r="D103">
        <f>bef13over!D103*($A103='Beregning - Til fots ny'!$P$94)</f>
        <v>0</v>
      </c>
      <c r="E103">
        <f>bef13over!E103*($A103='Beregning - Til fots ny'!$P$94)</f>
        <v>0</v>
      </c>
      <c r="F103">
        <f>bef13over!F103*($A103='Beregning - Til fots ny'!$P$94)</f>
        <v>0</v>
      </c>
      <c r="G103">
        <f>bef13over!G103*($A103='Beregning - Til fots ny'!$P$94)</f>
        <v>0</v>
      </c>
      <c r="H103">
        <f>bef13over!H103*($A103='Beregning - Til fots ny'!$P$94)</f>
        <v>0</v>
      </c>
      <c r="I103">
        <f>bef13over!I103*($A103='Beregning - Til fots ny'!$P$94)</f>
        <v>0</v>
      </c>
      <c r="J103">
        <f>bef13over!J103*($A103='Beregning - Til fots ny'!$P$94)</f>
        <v>0</v>
      </c>
      <c r="K103">
        <f>bef13over!K103*($A103='Beregning - Til fots ny'!$P$94)</f>
        <v>0</v>
      </c>
      <c r="L103">
        <f>bef13over!L103*($A103='Beregning - Til fots ny'!$P$94)</f>
        <v>0</v>
      </c>
      <c r="M103">
        <f>bef13over!M103*($A103='Beregning - Til fots ny'!$P$94)</f>
        <v>0</v>
      </c>
      <c r="N103">
        <f>bef13over!N103*($A103='Beregning - Til fots ny'!$P$94)</f>
        <v>0</v>
      </c>
      <c r="O103">
        <f>bef13over!O103*($A103='Beregning - Til fots ny'!$P$94)</f>
        <v>0</v>
      </c>
      <c r="P103">
        <f>bef13over!P103*($A103='Beregning - Til fots ny'!$P$94)</f>
        <v>0</v>
      </c>
      <c r="Q103">
        <f>bef13over!Q103*($A103='Beregning - Til fots ny'!$P$94)</f>
        <v>0</v>
      </c>
      <c r="R103">
        <f>bef13over!R103*($A103='Beregning - Til fots ny'!$P$94)</f>
        <v>0</v>
      </c>
      <c r="S103">
        <f>bef13over!S103*($A103='Beregning - Til fots ny'!$P$94)</f>
        <v>0</v>
      </c>
      <c r="T103">
        <f>bef13over!T103*($A103='Beregning - Til fots ny'!$P$94)</f>
        <v>0</v>
      </c>
      <c r="U103">
        <f>bef13over!U103*($A103='Beregning - Til fots ny'!$P$94)</f>
        <v>0</v>
      </c>
      <c r="V103">
        <f>bef13over!V103*($A103='Beregning - Til fots ny'!$P$94)</f>
        <v>0</v>
      </c>
      <c r="W103">
        <f>bef13over!W103*($A103='Beregning - Til fots ny'!$P$94)</f>
        <v>0</v>
      </c>
      <c r="X103">
        <f>bef13over!X103*($A103='Beregning - Til fots ny'!$P$94)</f>
        <v>0</v>
      </c>
      <c r="Y103">
        <f>bef13over!Y103*($A103='Beregning - Til fots ny'!$P$94)</f>
        <v>0</v>
      </c>
      <c r="Z103">
        <f>bef13over!Z103*($A103='Beregning - Til fots ny'!$P$94)</f>
        <v>0</v>
      </c>
      <c r="AA103">
        <f>bef13over!AA103*($A103='Beregning - Til fots ny'!$P$94)</f>
        <v>0</v>
      </c>
      <c r="AB103">
        <f>bef13over!AB103*($A103='Beregning - Til fots ny'!$P$94)</f>
        <v>0</v>
      </c>
      <c r="AC103">
        <f>bef13over!AC103*($A103='Beregning - Til fots ny'!$P$94)</f>
        <v>0</v>
      </c>
      <c r="AD103">
        <f>bef13over!AD103*($A103='Beregning - Til fots ny'!$P$94)</f>
        <v>0</v>
      </c>
    </row>
    <row r="104" spans="1:30">
      <c r="A104">
        <v>622</v>
      </c>
      <c r="B104">
        <f>bef13over!B104*($A104='Beregning - Til fots ny'!$P$94)</f>
        <v>0</v>
      </c>
      <c r="C104">
        <f>bef13over!C104*($A104='Beregning - Til fots ny'!$P$94)</f>
        <v>0</v>
      </c>
      <c r="D104">
        <f>bef13over!D104*($A104='Beregning - Til fots ny'!$P$94)</f>
        <v>0</v>
      </c>
      <c r="E104">
        <f>bef13over!E104*($A104='Beregning - Til fots ny'!$P$94)</f>
        <v>0</v>
      </c>
      <c r="F104">
        <f>bef13over!F104*($A104='Beregning - Til fots ny'!$P$94)</f>
        <v>0</v>
      </c>
      <c r="G104">
        <f>bef13over!G104*($A104='Beregning - Til fots ny'!$P$94)</f>
        <v>0</v>
      </c>
      <c r="H104">
        <f>bef13over!H104*($A104='Beregning - Til fots ny'!$P$94)</f>
        <v>0</v>
      </c>
      <c r="I104">
        <f>bef13over!I104*($A104='Beregning - Til fots ny'!$P$94)</f>
        <v>0</v>
      </c>
      <c r="J104">
        <f>bef13over!J104*($A104='Beregning - Til fots ny'!$P$94)</f>
        <v>0</v>
      </c>
      <c r="K104">
        <f>bef13over!K104*($A104='Beregning - Til fots ny'!$P$94)</f>
        <v>0</v>
      </c>
      <c r="L104">
        <f>bef13over!L104*($A104='Beregning - Til fots ny'!$P$94)</f>
        <v>0</v>
      </c>
      <c r="M104">
        <f>bef13over!M104*($A104='Beregning - Til fots ny'!$P$94)</f>
        <v>0</v>
      </c>
      <c r="N104">
        <f>bef13over!N104*($A104='Beregning - Til fots ny'!$P$94)</f>
        <v>0</v>
      </c>
      <c r="O104">
        <f>bef13over!O104*($A104='Beregning - Til fots ny'!$P$94)</f>
        <v>0</v>
      </c>
      <c r="P104">
        <f>bef13over!P104*($A104='Beregning - Til fots ny'!$P$94)</f>
        <v>0</v>
      </c>
      <c r="Q104">
        <f>bef13over!Q104*($A104='Beregning - Til fots ny'!$P$94)</f>
        <v>0</v>
      </c>
      <c r="R104">
        <f>bef13over!R104*($A104='Beregning - Til fots ny'!$P$94)</f>
        <v>0</v>
      </c>
      <c r="S104">
        <f>bef13over!S104*($A104='Beregning - Til fots ny'!$P$94)</f>
        <v>0</v>
      </c>
      <c r="T104">
        <f>bef13over!T104*($A104='Beregning - Til fots ny'!$P$94)</f>
        <v>0</v>
      </c>
      <c r="U104">
        <f>bef13over!U104*($A104='Beregning - Til fots ny'!$P$94)</f>
        <v>0</v>
      </c>
      <c r="V104">
        <f>bef13over!V104*($A104='Beregning - Til fots ny'!$P$94)</f>
        <v>0</v>
      </c>
      <c r="W104">
        <f>bef13over!W104*($A104='Beregning - Til fots ny'!$P$94)</f>
        <v>0</v>
      </c>
      <c r="X104">
        <f>bef13over!X104*($A104='Beregning - Til fots ny'!$P$94)</f>
        <v>0</v>
      </c>
      <c r="Y104">
        <f>bef13over!Y104*($A104='Beregning - Til fots ny'!$P$94)</f>
        <v>0</v>
      </c>
      <c r="Z104">
        <f>bef13over!Z104*($A104='Beregning - Til fots ny'!$P$94)</f>
        <v>0</v>
      </c>
      <c r="AA104">
        <f>bef13over!AA104*($A104='Beregning - Til fots ny'!$P$94)</f>
        <v>0</v>
      </c>
      <c r="AB104">
        <f>bef13over!AB104*($A104='Beregning - Til fots ny'!$P$94)</f>
        <v>0</v>
      </c>
      <c r="AC104">
        <f>bef13over!AC104*($A104='Beregning - Til fots ny'!$P$94)</f>
        <v>0</v>
      </c>
      <c r="AD104">
        <f>bef13over!AD104*($A104='Beregning - Til fots ny'!$P$94)</f>
        <v>0</v>
      </c>
    </row>
    <row r="105" spans="1:30">
      <c r="A105">
        <v>623</v>
      </c>
      <c r="B105">
        <f>bef13over!B105*($A105='Beregning - Til fots ny'!$P$94)</f>
        <v>0</v>
      </c>
      <c r="C105">
        <f>bef13over!C105*($A105='Beregning - Til fots ny'!$P$94)</f>
        <v>0</v>
      </c>
      <c r="D105">
        <f>bef13over!D105*($A105='Beregning - Til fots ny'!$P$94)</f>
        <v>0</v>
      </c>
      <c r="E105">
        <f>bef13over!E105*($A105='Beregning - Til fots ny'!$P$94)</f>
        <v>0</v>
      </c>
      <c r="F105">
        <f>bef13over!F105*($A105='Beregning - Til fots ny'!$P$94)</f>
        <v>0</v>
      </c>
      <c r="G105">
        <f>bef13over!G105*($A105='Beregning - Til fots ny'!$P$94)</f>
        <v>0</v>
      </c>
      <c r="H105">
        <f>bef13over!H105*($A105='Beregning - Til fots ny'!$P$94)</f>
        <v>0</v>
      </c>
      <c r="I105">
        <f>bef13over!I105*($A105='Beregning - Til fots ny'!$P$94)</f>
        <v>0</v>
      </c>
      <c r="J105">
        <f>bef13over!J105*($A105='Beregning - Til fots ny'!$P$94)</f>
        <v>0</v>
      </c>
      <c r="K105">
        <f>bef13over!K105*($A105='Beregning - Til fots ny'!$P$94)</f>
        <v>0</v>
      </c>
      <c r="L105">
        <f>bef13over!L105*($A105='Beregning - Til fots ny'!$P$94)</f>
        <v>0</v>
      </c>
      <c r="M105">
        <f>bef13over!M105*($A105='Beregning - Til fots ny'!$P$94)</f>
        <v>0</v>
      </c>
      <c r="N105">
        <f>bef13over!N105*($A105='Beregning - Til fots ny'!$P$94)</f>
        <v>0</v>
      </c>
      <c r="O105">
        <f>bef13over!O105*($A105='Beregning - Til fots ny'!$P$94)</f>
        <v>0</v>
      </c>
      <c r="P105">
        <f>bef13over!P105*($A105='Beregning - Til fots ny'!$P$94)</f>
        <v>0</v>
      </c>
      <c r="Q105">
        <f>bef13over!Q105*($A105='Beregning - Til fots ny'!$P$94)</f>
        <v>0</v>
      </c>
      <c r="R105">
        <f>bef13over!R105*($A105='Beregning - Til fots ny'!$P$94)</f>
        <v>0</v>
      </c>
      <c r="S105">
        <f>bef13over!S105*($A105='Beregning - Til fots ny'!$P$94)</f>
        <v>0</v>
      </c>
      <c r="T105">
        <f>bef13over!T105*($A105='Beregning - Til fots ny'!$P$94)</f>
        <v>0</v>
      </c>
      <c r="U105">
        <f>bef13over!U105*($A105='Beregning - Til fots ny'!$P$94)</f>
        <v>0</v>
      </c>
      <c r="V105">
        <f>bef13over!V105*($A105='Beregning - Til fots ny'!$P$94)</f>
        <v>0</v>
      </c>
      <c r="W105">
        <f>bef13over!W105*($A105='Beregning - Til fots ny'!$P$94)</f>
        <v>0</v>
      </c>
      <c r="X105">
        <f>bef13over!X105*($A105='Beregning - Til fots ny'!$P$94)</f>
        <v>0</v>
      </c>
      <c r="Y105">
        <f>bef13over!Y105*($A105='Beregning - Til fots ny'!$P$94)</f>
        <v>0</v>
      </c>
      <c r="Z105">
        <f>bef13over!Z105*($A105='Beregning - Til fots ny'!$P$94)</f>
        <v>0</v>
      </c>
      <c r="AA105">
        <f>bef13over!AA105*($A105='Beregning - Til fots ny'!$P$94)</f>
        <v>0</v>
      </c>
      <c r="AB105">
        <f>bef13over!AB105*($A105='Beregning - Til fots ny'!$P$94)</f>
        <v>0</v>
      </c>
      <c r="AC105">
        <f>bef13over!AC105*($A105='Beregning - Til fots ny'!$P$94)</f>
        <v>0</v>
      </c>
      <c r="AD105">
        <f>bef13over!AD105*($A105='Beregning - Til fots ny'!$P$94)</f>
        <v>0</v>
      </c>
    </row>
    <row r="106" spans="1:30">
      <c r="A106">
        <v>624</v>
      </c>
      <c r="B106">
        <f>bef13over!B106*($A106='Beregning - Til fots ny'!$P$94)</f>
        <v>0</v>
      </c>
      <c r="C106">
        <f>bef13over!C106*($A106='Beregning - Til fots ny'!$P$94)</f>
        <v>0</v>
      </c>
      <c r="D106">
        <f>bef13over!D106*($A106='Beregning - Til fots ny'!$P$94)</f>
        <v>0</v>
      </c>
      <c r="E106">
        <f>bef13over!E106*($A106='Beregning - Til fots ny'!$P$94)</f>
        <v>0</v>
      </c>
      <c r="F106">
        <f>bef13over!F106*($A106='Beregning - Til fots ny'!$P$94)</f>
        <v>0</v>
      </c>
      <c r="G106">
        <f>bef13over!G106*($A106='Beregning - Til fots ny'!$P$94)</f>
        <v>0</v>
      </c>
      <c r="H106">
        <f>bef13over!H106*($A106='Beregning - Til fots ny'!$P$94)</f>
        <v>0</v>
      </c>
      <c r="I106">
        <f>bef13over!I106*($A106='Beregning - Til fots ny'!$P$94)</f>
        <v>0</v>
      </c>
      <c r="J106">
        <f>bef13over!J106*($A106='Beregning - Til fots ny'!$P$94)</f>
        <v>0</v>
      </c>
      <c r="K106">
        <f>bef13over!K106*($A106='Beregning - Til fots ny'!$P$94)</f>
        <v>0</v>
      </c>
      <c r="L106">
        <f>bef13over!L106*($A106='Beregning - Til fots ny'!$P$94)</f>
        <v>0</v>
      </c>
      <c r="M106">
        <f>bef13over!M106*($A106='Beregning - Til fots ny'!$P$94)</f>
        <v>0</v>
      </c>
      <c r="N106">
        <f>bef13over!N106*($A106='Beregning - Til fots ny'!$P$94)</f>
        <v>0</v>
      </c>
      <c r="O106">
        <f>bef13over!O106*($A106='Beregning - Til fots ny'!$P$94)</f>
        <v>0</v>
      </c>
      <c r="P106">
        <f>bef13over!P106*($A106='Beregning - Til fots ny'!$P$94)</f>
        <v>0</v>
      </c>
      <c r="Q106">
        <f>bef13over!Q106*($A106='Beregning - Til fots ny'!$P$94)</f>
        <v>0</v>
      </c>
      <c r="R106">
        <f>bef13over!R106*($A106='Beregning - Til fots ny'!$P$94)</f>
        <v>0</v>
      </c>
      <c r="S106">
        <f>bef13over!S106*($A106='Beregning - Til fots ny'!$P$94)</f>
        <v>0</v>
      </c>
      <c r="T106">
        <f>bef13over!T106*($A106='Beregning - Til fots ny'!$P$94)</f>
        <v>0</v>
      </c>
      <c r="U106">
        <f>bef13over!U106*($A106='Beregning - Til fots ny'!$P$94)</f>
        <v>0</v>
      </c>
      <c r="V106">
        <f>bef13over!V106*($A106='Beregning - Til fots ny'!$P$94)</f>
        <v>0</v>
      </c>
      <c r="W106">
        <f>bef13over!W106*($A106='Beregning - Til fots ny'!$P$94)</f>
        <v>0</v>
      </c>
      <c r="X106">
        <f>bef13over!X106*($A106='Beregning - Til fots ny'!$P$94)</f>
        <v>0</v>
      </c>
      <c r="Y106">
        <f>bef13over!Y106*($A106='Beregning - Til fots ny'!$P$94)</f>
        <v>0</v>
      </c>
      <c r="Z106">
        <f>bef13over!Z106*($A106='Beregning - Til fots ny'!$P$94)</f>
        <v>0</v>
      </c>
      <c r="AA106">
        <f>bef13over!AA106*($A106='Beregning - Til fots ny'!$P$94)</f>
        <v>0</v>
      </c>
      <c r="AB106">
        <f>bef13over!AB106*($A106='Beregning - Til fots ny'!$P$94)</f>
        <v>0</v>
      </c>
      <c r="AC106">
        <f>bef13over!AC106*($A106='Beregning - Til fots ny'!$P$94)</f>
        <v>0</v>
      </c>
      <c r="AD106">
        <f>bef13over!AD106*($A106='Beregning - Til fots ny'!$P$94)</f>
        <v>0</v>
      </c>
    </row>
    <row r="107" spans="1:30">
      <c r="A107">
        <v>625</v>
      </c>
      <c r="B107">
        <f>bef13over!B107*($A107='Beregning - Til fots ny'!$P$94)</f>
        <v>0</v>
      </c>
      <c r="C107">
        <f>bef13over!C107*($A107='Beregning - Til fots ny'!$P$94)</f>
        <v>0</v>
      </c>
      <c r="D107">
        <f>bef13over!D107*($A107='Beregning - Til fots ny'!$P$94)</f>
        <v>0</v>
      </c>
      <c r="E107">
        <f>bef13over!E107*($A107='Beregning - Til fots ny'!$P$94)</f>
        <v>0</v>
      </c>
      <c r="F107">
        <f>bef13over!F107*($A107='Beregning - Til fots ny'!$P$94)</f>
        <v>0</v>
      </c>
      <c r="G107">
        <f>bef13over!G107*($A107='Beregning - Til fots ny'!$P$94)</f>
        <v>0</v>
      </c>
      <c r="H107">
        <f>bef13over!H107*($A107='Beregning - Til fots ny'!$P$94)</f>
        <v>0</v>
      </c>
      <c r="I107">
        <f>bef13over!I107*($A107='Beregning - Til fots ny'!$P$94)</f>
        <v>0</v>
      </c>
      <c r="J107">
        <f>bef13over!J107*($A107='Beregning - Til fots ny'!$P$94)</f>
        <v>0</v>
      </c>
      <c r="K107">
        <f>bef13over!K107*($A107='Beregning - Til fots ny'!$P$94)</f>
        <v>0</v>
      </c>
      <c r="L107">
        <f>bef13over!L107*($A107='Beregning - Til fots ny'!$P$94)</f>
        <v>0</v>
      </c>
      <c r="M107">
        <f>bef13over!M107*($A107='Beregning - Til fots ny'!$P$94)</f>
        <v>0</v>
      </c>
      <c r="N107">
        <f>bef13over!N107*($A107='Beregning - Til fots ny'!$P$94)</f>
        <v>0</v>
      </c>
      <c r="O107">
        <f>bef13over!O107*($A107='Beregning - Til fots ny'!$P$94)</f>
        <v>0</v>
      </c>
      <c r="P107">
        <f>bef13over!P107*($A107='Beregning - Til fots ny'!$P$94)</f>
        <v>0</v>
      </c>
      <c r="Q107">
        <f>bef13over!Q107*($A107='Beregning - Til fots ny'!$P$94)</f>
        <v>0</v>
      </c>
      <c r="R107">
        <f>bef13over!R107*($A107='Beregning - Til fots ny'!$P$94)</f>
        <v>0</v>
      </c>
      <c r="S107">
        <f>bef13over!S107*($A107='Beregning - Til fots ny'!$P$94)</f>
        <v>0</v>
      </c>
      <c r="T107">
        <f>bef13over!T107*($A107='Beregning - Til fots ny'!$P$94)</f>
        <v>0</v>
      </c>
      <c r="U107">
        <f>bef13over!U107*($A107='Beregning - Til fots ny'!$P$94)</f>
        <v>0</v>
      </c>
      <c r="V107">
        <f>bef13over!V107*($A107='Beregning - Til fots ny'!$P$94)</f>
        <v>0</v>
      </c>
      <c r="W107">
        <f>bef13over!W107*($A107='Beregning - Til fots ny'!$P$94)</f>
        <v>0</v>
      </c>
      <c r="X107">
        <f>bef13over!X107*($A107='Beregning - Til fots ny'!$P$94)</f>
        <v>0</v>
      </c>
      <c r="Y107">
        <f>bef13over!Y107*($A107='Beregning - Til fots ny'!$P$94)</f>
        <v>0</v>
      </c>
      <c r="Z107">
        <f>bef13over!Z107*($A107='Beregning - Til fots ny'!$P$94)</f>
        <v>0</v>
      </c>
      <c r="AA107">
        <f>bef13over!AA107*($A107='Beregning - Til fots ny'!$P$94)</f>
        <v>0</v>
      </c>
      <c r="AB107">
        <f>bef13over!AB107*($A107='Beregning - Til fots ny'!$P$94)</f>
        <v>0</v>
      </c>
      <c r="AC107">
        <f>bef13over!AC107*($A107='Beregning - Til fots ny'!$P$94)</f>
        <v>0</v>
      </c>
      <c r="AD107">
        <f>bef13over!AD107*($A107='Beregning - Til fots ny'!$P$94)</f>
        <v>0</v>
      </c>
    </row>
    <row r="108" spans="1:30">
      <c r="A108">
        <v>626</v>
      </c>
      <c r="B108">
        <f>bef13over!B108*($A108='Beregning - Til fots ny'!$P$94)</f>
        <v>0</v>
      </c>
      <c r="C108">
        <f>bef13over!C108*($A108='Beregning - Til fots ny'!$P$94)</f>
        <v>0</v>
      </c>
      <c r="D108">
        <f>bef13over!D108*($A108='Beregning - Til fots ny'!$P$94)</f>
        <v>0</v>
      </c>
      <c r="E108">
        <f>bef13over!E108*($A108='Beregning - Til fots ny'!$P$94)</f>
        <v>0</v>
      </c>
      <c r="F108">
        <f>bef13over!F108*($A108='Beregning - Til fots ny'!$P$94)</f>
        <v>0</v>
      </c>
      <c r="G108">
        <f>bef13over!G108*($A108='Beregning - Til fots ny'!$P$94)</f>
        <v>0</v>
      </c>
      <c r="H108">
        <f>bef13over!H108*($A108='Beregning - Til fots ny'!$P$94)</f>
        <v>0</v>
      </c>
      <c r="I108">
        <f>bef13over!I108*($A108='Beregning - Til fots ny'!$P$94)</f>
        <v>0</v>
      </c>
      <c r="J108">
        <f>bef13over!J108*($A108='Beregning - Til fots ny'!$P$94)</f>
        <v>0</v>
      </c>
      <c r="K108">
        <f>bef13over!K108*($A108='Beregning - Til fots ny'!$P$94)</f>
        <v>0</v>
      </c>
      <c r="L108">
        <f>bef13over!L108*($A108='Beregning - Til fots ny'!$P$94)</f>
        <v>0</v>
      </c>
      <c r="M108">
        <f>bef13over!M108*($A108='Beregning - Til fots ny'!$P$94)</f>
        <v>0</v>
      </c>
      <c r="N108">
        <f>bef13over!N108*($A108='Beregning - Til fots ny'!$P$94)</f>
        <v>0</v>
      </c>
      <c r="O108">
        <f>bef13over!O108*($A108='Beregning - Til fots ny'!$P$94)</f>
        <v>0</v>
      </c>
      <c r="P108">
        <f>bef13over!P108*($A108='Beregning - Til fots ny'!$P$94)</f>
        <v>0</v>
      </c>
      <c r="Q108">
        <f>bef13over!Q108*($A108='Beregning - Til fots ny'!$P$94)</f>
        <v>0</v>
      </c>
      <c r="R108">
        <f>bef13over!R108*($A108='Beregning - Til fots ny'!$P$94)</f>
        <v>0</v>
      </c>
      <c r="S108">
        <f>bef13over!S108*($A108='Beregning - Til fots ny'!$P$94)</f>
        <v>0</v>
      </c>
      <c r="T108">
        <f>bef13over!T108*($A108='Beregning - Til fots ny'!$P$94)</f>
        <v>0</v>
      </c>
      <c r="U108">
        <f>bef13over!U108*($A108='Beregning - Til fots ny'!$P$94)</f>
        <v>0</v>
      </c>
      <c r="V108">
        <f>bef13over!V108*($A108='Beregning - Til fots ny'!$P$94)</f>
        <v>0</v>
      </c>
      <c r="W108">
        <f>bef13over!W108*($A108='Beregning - Til fots ny'!$P$94)</f>
        <v>0</v>
      </c>
      <c r="X108">
        <f>bef13over!X108*($A108='Beregning - Til fots ny'!$P$94)</f>
        <v>0</v>
      </c>
      <c r="Y108">
        <f>bef13over!Y108*($A108='Beregning - Til fots ny'!$P$94)</f>
        <v>0</v>
      </c>
      <c r="Z108">
        <f>bef13over!Z108*($A108='Beregning - Til fots ny'!$P$94)</f>
        <v>0</v>
      </c>
      <c r="AA108">
        <f>bef13over!AA108*($A108='Beregning - Til fots ny'!$P$94)</f>
        <v>0</v>
      </c>
      <c r="AB108">
        <f>bef13over!AB108*($A108='Beregning - Til fots ny'!$P$94)</f>
        <v>0</v>
      </c>
      <c r="AC108">
        <f>bef13over!AC108*($A108='Beregning - Til fots ny'!$P$94)</f>
        <v>0</v>
      </c>
      <c r="AD108">
        <f>bef13over!AD108*($A108='Beregning - Til fots ny'!$P$94)</f>
        <v>0</v>
      </c>
    </row>
    <row r="109" spans="1:30">
      <c r="A109">
        <v>627</v>
      </c>
      <c r="B109">
        <f>bef13over!B109*($A109='Beregning - Til fots ny'!$P$94)</f>
        <v>0</v>
      </c>
      <c r="C109">
        <f>bef13over!C109*($A109='Beregning - Til fots ny'!$P$94)</f>
        <v>0</v>
      </c>
      <c r="D109">
        <f>bef13over!D109*($A109='Beregning - Til fots ny'!$P$94)</f>
        <v>0</v>
      </c>
      <c r="E109">
        <f>bef13over!E109*($A109='Beregning - Til fots ny'!$P$94)</f>
        <v>0</v>
      </c>
      <c r="F109">
        <f>bef13over!F109*($A109='Beregning - Til fots ny'!$P$94)</f>
        <v>0</v>
      </c>
      <c r="G109">
        <f>bef13over!G109*($A109='Beregning - Til fots ny'!$P$94)</f>
        <v>0</v>
      </c>
      <c r="H109">
        <f>bef13over!H109*($A109='Beregning - Til fots ny'!$P$94)</f>
        <v>0</v>
      </c>
      <c r="I109">
        <f>bef13over!I109*($A109='Beregning - Til fots ny'!$P$94)</f>
        <v>0</v>
      </c>
      <c r="J109">
        <f>bef13over!J109*($A109='Beregning - Til fots ny'!$P$94)</f>
        <v>0</v>
      </c>
      <c r="K109">
        <f>bef13over!K109*($A109='Beregning - Til fots ny'!$P$94)</f>
        <v>0</v>
      </c>
      <c r="L109">
        <f>bef13over!L109*($A109='Beregning - Til fots ny'!$P$94)</f>
        <v>0</v>
      </c>
      <c r="M109">
        <f>bef13over!M109*($A109='Beregning - Til fots ny'!$P$94)</f>
        <v>0</v>
      </c>
      <c r="N109">
        <f>bef13over!N109*($A109='Beregning - Til fots ny'!$P$94)</f>
        <v>0</v>
      </c>
      <c r="O109">
        <f>bef13over!O109*($A109='Beregning - Til fots ny'!$P$94)</f>
        <v>0</v>
      </c>
      <c r="P109">
        <f>bef13over!P109*($A109='Beregning - Til fots ny'!$P$94)</f>
        <v>0</v>
      </c>
      <c r="Q109">
        <f>bef13over!Q109*($A109='Beregning - Til fots ny'!$P$94)</f>
        <v>0</v>
      </c>
      <c r="R109">
        <f>bef13over!R109*($A109='Beregning - Til fots ny'!$P$94)</f>
        <v>0</v>
      </c>
      <c r="S109">
        <f>bef13over!S109*($A109='Beregning - Til fots ny'!$P$94)</f>
        <v>0</v>
      </c>
      <c r="T109">
        <f>bef13over!T109*($A109='Beregning - Til fots ny'!$P$94)</f>
        <v>0</v>
      </c>
      <c r="U109">
        <f>bef13over!U109*($A109='Beregning - Til fots ny'!$P$94)</f>
        <v>0</v>
      </c>
      <c r="V109">
        <f>bef13over!V109*($A109='Beregning - Til fots ny'!$P$94)</f>
        <v>0</v>
      </c>
      <c r="W109">
        <f>bef13over!W109*($A109='Beregning - Til fots ny'!$P$94)</f>
        <v>0</v>
      </c>
      <c r="X109">
        <f>bef13over!X109*($A109='Beregning - Til fots ny'!$P$94)</f>
        <v>0</v>
      </c>
      <c r="Y109">
        <f>bef13over!Y109*($A109='Beregning - Til fots ny'!$P$94)</f>
        <v>0</v>
      </c>
      <c r="Z109">
        <f>bef13over!Z109*($A109='Beregning - Til fots ny'!$P$94)</f>
        <v>0</v>
      </c>
      <c r="AA109">
        <f>bef13over!AA109*($A109='Beregning - Til fots ny'!$P$94)</f>
        <v>0</v>
      </c>
      <c r="AB109">
        <f>bef13over!AB109*($A109='Beregning - Til fots ny'!$P$94)</f>
        <v>0</v>
      </c>
      <c r="AC109">
        <f>bef13over!AC109*($A109='Beregning - Til fots ny'!$P$94)</f>
        <v>0</v>
      </c>
      <c r="AD109">
        <f>bef13over!AD109*($A109='Beregning - Til fots ny'!$P$94)</f>
        <v>0</v>
      </c>
    </row>
    <row r="110" spans="1:30">
      <c r="A110">
        <v>628</v>
      </c>
      <c r="B110">
        <f>bef13over!B110*($A110='Beregning - Til fots ny'!$P$94)</f>
        <v>0</v>
      </c>
      <c r="C110">
        <f>bef13over!C110*($A110='Beregning - Til fots ny'!$P$94)</f>
        <v>0</v>
      </c>
      <c r="D110">
        <f>bef13over!D110*($A110='Beregning - Til fots ny'!$P$94)</f>
        <v>0</v>
      </c>
      <c r="E110">
        <f>bef13over!E110*($A110='Beregning - Til fots ny'!$P$94)</f>
        <v>0</v>
      </c>
      <c r="F110">
        <f>bef13over!F110*($A110='Beregning - Til fots ny'!$P$94)</f>
        <v>0</v>
      </c>
      <c r="G110">
        <f>bef13over!G110*($A110='Beregning - Til fots ny'!$P$94)</f>
        <v>0</v>
      </c>
      <c r="H110">
        <f>bef13over!H110*($A110='Beregning - Til fots ny'!$P$94)</f>
        <v>0</v>
      </c>
      <c r="I110">
        <f>bef13over!I110*($A110='Beregning - Til fots ny'!$P$94)</f>
        <v>0</v>
      </c>
      <c r="J110">
        <f>bef13over!J110*($A110='Beregning - Til fots ny'!$P$94)</f>
        <v>0</v>
      </c>
      <c r="K110">
        <f>bef13over!K110*($A110='Beregning - Til fots ny'!$P$94)</f>
        <v>0</v>
      </c>
      <c r="L110">
        <f>bef13over!L110*($A110='Beregning - Til fots ny'!$P$94)</f>
        <v>0</v>
      </c>
      <c r="M110">
        <f>bef13over!M110*($A110='Beregning - Til fots ny'!$P$94)</f>
        <v>0</v>
      </c>
      <c r="N110">
        <f>bef13over!N110*($A110='Beregning - Til fots ny'!$P$94)</f>
        <v>0</v>
      </c>
      <c r="O110">
        <f>bef13over!O110*($A110='Beregning - Til fots ny'!$P$94)</f>
        <v>0</v>
      </c>
      <c r="P110">
        <f>bef13over!P110*($A110='Beregning - Til fots ny'!$P$94)</f>
        <v>0</v>
      </c>
      <c r="Q110">
        <f>bef13over!Q110*($A110='Beregning - Til fots ny'!$P$94)</f>
        <v>0</v>
      </c>
      <c r="R110">
        <f>bef13over!R110*($A110='Beregning - Til fots ny'!$P$94)</f>
        <v>0</v>
      </c>
      <c r="S110">
        <f>bef13over!S110*($A110='Beregning - Til fots ny'!$P$94)</f>
        <v>0</v>
      </c>
      <c r="T110">
        <f>bef13over!T110*($A110='Beregning - Til fots ny'!$P$94)</f>
        <v>0</v>
      </c>
      <c r="U110">
        <f>bef13over!U110*($A110='Beregning - Til fots ny'!$P$94)</f>
        <v>0</v>
      </c>
      <c r="V110">
        <f>bef13over!V110*($A110='Beregning - Til fots ny'!$P$94)</f>
        <v>0</v>
      </c>
      <c r="W110">
        <f>bef13over!W110*($A110='Beregning - Til fots ny'!$P$94)</f>
        <v>0</v>
      </c>
      <c r="X110">
        <f>bef13over!X110*($A110='Beregning - Til fots ny'!$P$94)</f>
        <v>0</v>
      </c>
      <c r="Y110">
        <f>bef13over!Y110*($A110='Beregning - Til fots ny'!$P$94)</f>
        <v>0</v>
      </c>
      <c r="Z110">
        <f>bef13over!Z110*($A110='Beregning - Til fots ny'!$P$94)</f>
        <v>0</v>
      </c>
      <c r="AA110">
        <f>bef13over!AA110*($A110='Beregning - Til fots ny'!$P$94)</f>
        <v>0</v>
      </c>
      <c r="AB110">
        <f>bef13over!AB110*($A110='Beregning - Til fots ny'!$P$94)</f>
        <v>0</v>
      </c>
      <c r="AC110">
        <f>bef13over!AC110*($A110='Beregning - Til fots ny'!$P$94)</f>
        <v>0</v>
      </c>
      <c r="AD110">
        <f>bef13over!AD110*($A110='Beregning - Til fots ny'!$P$94)</f>
        <v>0</v>
      </c>
    </row>
    <row r="111" spans="1:30">
      <c r="A111">
        <v>631</v>
      </c>
      <c r="B111">
        <f>bef13over!B111*($A111='Beregning - Til fots ny'!$P$94)</f>
        <v>0</v>
      </c>
      <c r="C111">
        <f>bef13over!C111*($A111='Beregning - Til fots ny'!$P$94)</f>
        <v>0</v>
      </c>
      <c r="D111">
        <f>bef13over!D111*($A111='Beregning - Til fots ny'!$P$94)</f>
        <v>0</v>
      </c>
      <c r="E111">
        <f>bef13over!E111*($A111='Beregning - Til fots ny'!$P$94)</f>
        <v>0</v>
      </c>
      <c r="F111">
        <f>bef13over!F111*($A111='Beregning - Til fots ny'!$P$94)</f>
        <v>0</v>
      </c>
      <c r="G111">
        <f>bef13over!G111*($A111='Beregning - Til fots ny'!$P$94)</f>
        <v>0</v>
      </c>
      <c r="H111">
        <f>bef13over!H111*($A111='Beregning - Til fots ny'!$P$94)</f>
        <v>0</v>
      </c>
      <c r="I111">
        <f>bef13over!I111*($A111='Beregning - Til fots ny'!$P$94)</f>
        <v>0</v>
      </c>
      <c r="J111">
        <f>bef13over!J111*($A111='Beregning - Til fots ny'!$P$94)</f>
        <v>0</v>
      </c>
      <c r="K111">
        <f>bef13over!K111*($A111='Beregning - Til fots ny'!$P$94)</f>
        <v>0</v>
      </c>
      <c r="L111">
        <f>bef13over!L111*($A111='Beregning - Til fots ny'!$P$94)</f>
        <v>0</v>
      </c>
      <c r="M111">
        <f>bef13over!M111*($A111='Beregning - Til fots ny'!$P$94)</f>
        <v>0</v>
      </c>
      <c r="N111">
        <f>bef13over!N111*($A111='Beregning - Til fots ny'!$P$94)</f>
        <v>0</v>
      </c>
      <c r="O111">
        <f>bef13over!O111*($A111='Beregning - Til fots ny'!$P$94)</f>
        <v>0</v>
      </c>
      <c r="P111">
        <f>bef13over!P111*($A111='Beregning - Til fots ny'!$P$94)</f>
        <v>0</v>
      </c>
      <c r="Q111">
        <f>bef13over!Q111*($A111='Beregning - Til fots ny'!$P$94)</f>
        <v>0</v>
      </c>
      <c r="R111">
        <f>bef13over!R111*($A111='Beregning - Til fots ny'!$P$94)</f>
        <v>0</v>
      </c>
      <c r="S111">
        <f>bef13over!S111*($A111='Beregning - Til fots ny'!$P$94)</f>
        <v>0</v>
      </c>
      <c r="T111">
        <f>bef13over!T111*($A111='Beregning - Til fots ny'!$P$94)</f>
        <v>0</v>
      </c>
      <c r="U111">
        <f>bef13over!U111*($A111='Beregning - Til fots ny'!$P$94)</f>
        <v>0</v>
      </c>
      <c r="V111">
        <f>bef13over!V111*($A111='Beregning - Til fots ny'!$P$94)</f>
        <v>0</v>
      </c>
      <c r="W111">
        <f>bef13over!W111*($A111='Beregning - Til fots ny'!$P$94)</f>
        <v>0</v>
      </c>
      <c r="X111">
        <f>bef13over!X111*($A111='Beregning - Til fots ny'!$P$94)</f>
        <v>0</v>
      </c>
      <c r="Y111">
        <f>bef13over!Y111*($A111='Beregning - Til fots ny'!$P$94)</f>
        <v>0</v>
      </c>
      <c r="Z111">
        <f>bef13over!Z111*($A111='Beregning - Til fots ny'!$P$94)</f>
        <v>0</v>
      </c>
      <c r="AA111">
        <f>bef13over!AA111*($A111='Beregning - Til fots ny'!$P$94)</f>
        <v>0</v>
      </c>
      <c r="AB111">
        <f>bef13over!AB111*($A111='Beregning - Til fots ny'!$P$94)</f>
        <v>0</v>
      </c>
      <c r="AC111">
        <f>bef13over!AC111*($A111='Beregning - Til fots ny'!$P$94)</f>
        <v>0</v>
      </c>
      <c r="AD111">
        <f>bef13over!AD111*($A111='Beregning - Til fots ny'!$P$94)</f>
        <v>0</v>
      </c>
    </row>
    <row r="112" spans="1:30">
      <c r="A112">
        <v>632</v>
      </c>
      <c r="B112">
        <f>bef13over!B112*($A112='Beregning - Til fots ny'!$P$94)</f>
        <v>0</v>
      </c>
      <c r="C112">
        <f>bef13over!C112*($A112='Beregning - Til fots ny'!$P$94)</f>
        <v>0</v>
      </c>
      <c r="D112">
        <f>bef13over!D112*($A112='Beregning - Til fots ny'!$P$94)</f>
        <v>0</v>
      </c>
      <c r="E112">
        <f>bef13over!E112*($A112='Beregning - Til fots ny'!$P$94)</f>
        <v>0</v>
      </c>
      <c r="F112">
        <f>bef13over!F112*($A112='Beregning - Til fots ny'!$P$94)</f>
        <v>0</v>
      </c>
      <c r="G112">
        <f>bef13over!G112*($A112='Beregning - Til fots ny'!$P$94)</f>
        <v>0</v>
      </c>
      <c r="H112">
        <f>bef13over!H112*($A112='Beregning - Til fots ny'!$P$94)</f>
        <v>0</v>
      </c>
      <c r="I112">
        <f>bef13over!I112*($A112='Beregning - Til fots ny'!$P$94)</f>
        <v>0</v>
      </c>
      <c r="J112">
        <f>bef13over!J112*($A112='Beregning - Til fots ny'!$P$94)</f>
        <v>0</v>
      </c>
      <c r="K112">
        <f>bef13over!K112*($A112='Beregning - Til fots ny'!$P$94)</f>
        <v>0</v>
      </c>
      <c r="L112">
        <f>bef13over!L112*($A112='Beregning - Til fots ny'!$P$94)</f>
        <v>0</v>
      </c>
      <c r="M112">
        <f>bef13over!M112*($A112='Beregning - Til fots ny'!$P$94)</f>
        <v>0</v>
      </c>
      <c r="N112">
        <f>bef13over!N112*($A112='Beregning - Til fots ny'!$P$94)</f>
        <v>0</v>
      </c>
      <c r="O112">
        <f>bef13over!O112*($A112='Beregning - Til fots ny'!$P$94)</f>
        <v>0</v>
      </c>
      <c r="P112">
        <f>bef13over!P112*($A112='Beregning - Til fots ny'!$P$94)</f>
        <v>0</v>
      </c>
      <c r="Q112">
        <f>bef13over!Q112*($A112='Beregning - Til fots ny'!$P$94)</f>
        <v>0</v>
      </c>
      <c r="R112">
        <f>bef13over!R112*($A112='Beregning - Til fots ny'!$P$94)</f>
        <v>0</v>
      </c>
      <c r="S112">
        <f>bef13over!S112*($A112='Beregning - Til fots ny'!$P$94)</f>
        <v>0</v>
      </c>
      <c r="T112">
        <f>bef13over!T112*($A112='Beregning - Til fots ny'!$P$94)</f>
        <v>0</v>
      </c>
      <c r="U112">
        <f>bef13over!U112*($A112='Beregning - Til fots ny'!$P$94)</f>
        <v>0</v>
      </c>
      <c r="V112">
        <f>bef13over!V112*($A112='Beregning - Til fots ny'!$P$94)</f>
        <v>0</v>
      </c>
      <c r="W112">
        <f>bef13over!W112*($A112='Beregning - Til fots ny'!$P$94)</f>
        <v>0</v>
      </c>
      <c r="X112">
        <f>bef13over!X112*($A112='Beregning - Til fots ny'!$P$94)</f>
        <v>0</v>
      </c>
      <c r="Y112">
        <f>bef13over!Y112*($A112='Beregning - Til fots ny'!$P$94)</f>
        <v>0</v>
      </c>
      <c r="Z112">
        <f>bef13over!Z112*($A112='Beregning - Til fots ny'!$P$94)</f>
        <v>0</v>
      </c>
      <c r="AA112">
        <f>bef13over!AA112*($A112='Beregning - Til fots ny'!$P$94)</f>
        <v>0</v>
      </c>
      <c r="AB112">
        <f>bef13over!AB112*($A112='Beregning - Til fots ny'!$P$94)</f>
        <v>0</v>
      </c>
      <c r="AC112">
        <f>bef13over!AC112*($A112='Beregning - Til fots ny'!$P$94)</f>
        <v>0</v>
      </c>
      <c r="AD112">
        <f>bef13over!AD112*($A112='Beregning - Til fots ny'!$P$94)</f>
        <v>0</v>
      </c>
    </row>
    <row r="113" spans="1:30">
      <c r="A113">
        <v>633</v>
      </c>
      <c r="B113">
        <f>bef13over!B113*($A113='Beregning - Til fots ny'!$P$94)</f>
        <v>0</v>
      </c>
      <c r="C113">
        <f>bef13over!C113*($A113='Beregning - Til fots ny'!$P$94)</f>
        <v>0</v>
      </c>
      <c r="D113">
        <f>bef13over!D113*($A113='Beregning - Til fots ny'!$P$94)</f>
        <v>0</v>
      </c>
      <c r="E113">
        <f>bef13over!E113*($A113='Beregning - Til fots ny'!$P$94)</f>
        <v>0</v>
      </c>
      <c r="F113">
        <f>bef13over!F113*($A113='Beregning - Til fots ny'!$P$94)</f>
        <v>0</v>
      </c>
      <c r="G113">
        <f>bef13over!G113*($A113='Beregning - Til fots ny'!$P$94)</f>
        <v>0</v>
      </c>
      <c r="H113">
        <f>bef13over!H113*($A113='Beregning - Til fots ny'!$P$94)</f>
        <v>0</v>
      </c>
      <c r="I113">
        <f>bef13over!I113*($A113='Beregning - Til fots ny'!$P$94)</f>
        <v>0</v>
      </c>
      <c r="J113">
        <f>bef13over!J113*($A113='Beregning - Til fots ny'!$P$94)</f>
        <v>0</v>
      </c>
      <c r="K113">
        <f>bef13over!K113*($A113='Beregning - Til fots ny'!$P$94)</f>
        <v>0</v>
      </c>
      <c r="L113">
        <f>bef13over!L113*($A113='Beregning - Til fots ny'!$P$94)</f>
        <v>0</v>
      </c>
      <c r="M113">
        <f>bef13over!M113*($A113='Beregning - Til fots ny'!$P$94)</f>
        <v>0</v>
      </c>
      <c r="N113">
        <f>bef13over!N113*($A113='Beregning - Til fots ny'!$P$94)</f>
        <v>0</v>
      </c>
      <c r="O113">
        <f>bef13over!O113*($A113='Beregning - Til fots ny'!$P$94)</f>
        <v>0</v>
      </c>
      <c r="P113">
        <f>bef13over!P113*($A113='Beregning - Til fots ny'!$P$94)</f>
        <v>0</v>
      </c>
      <c r="Q113">
        <f>bef13over!Q113*($A113='Beregning - Til fots ny'!$P$94)</f>
        <v>0</v>
      </c>
      <c r="R113">
        <f>bef13over!R113*($A113='Beregning - Til fots ny'!$P$94)</f>
        <v>0</v>
      </c>
      <c r="S113">
        <f>bef13over!S113*($A113='Beregning - Til fots ny'!$P$94)</f>
        <v>0</v>
      </c>
      <c r="T113">
        <f>bef13over!T113*($A113='Beregning - Til fots ny'!$P$94)</f>
        <v>0</v>
      </c>
      <c r="U113">
        <f>bef13over!U113*($A113='Beregning - Til fots ny'!$P$94)</f>
        <v>0</v>
      </c>
      <c r="V113">
        <f>bef13over!V113*($A113='Beregning - Til fots ny'!$P$94)</f>
        <v>0</v>
      </c>
      <c r="W113">
        <f>bef13over!W113*($A113='Beregning - Til fots ny'!$P$94)</f>
        <v>0</v>
      </c>
      <c r="X113">
        <f>bef13over!X113*($A113='Beregning - Til fots ny'!$P$94)</f>
        <v>0</v>
      </c>
      <c r="Y113">
        <f>bef13over!Y113*($A113='Beregning - Til fots ny'!$P$94)</f>
        <v>0</v>
      </c>
      <c r="Z113">
        <f>bef13over!Z113*($A113='Beregning - Til fots ny'!$P$94)</f>
        <v>0</v>
      </c>
      <c r="AA113">
        <f>bef13over!AA113*($A113='Beregning - Til fots ny'!$P$94)</f>
        <v>0</v>
      </c>
      <c r="AB113">
        <f>bef13over!AB113*($A113='Beregning - Til fots ny'!$P$94)</f>
        <v>0</v>
      </c>
      <c r="AC113">
        <f>bef13over!AC113*($A113='Beregning - Til fots ny'!$P$94)</f>
        <v>0</v>
      </c>
      <c r="AD113">
        <f>bef13over!AD113*($A113='Beregning - Til fots ny'!$P$94)</f>
        <v>0</v>
      </c>
    </row>
    <row r="114" spans="1:30">
      <c r="A114">
        <v>701</v>
      </c>
      <c r="B114">
        <f>bef13over!B114*($A114='Beregning - Til fots ny'!$P$94)</f>
        <v>0</v>
      </c>
      <c r="C114">
        <f>bef13over!C114*($A114='Beregning - Til fots ny'!$P$94)</f>
        <v>0</v>
      </c>
      <c r="D114">
        <f>bef13over!D114*($A114='Beregning - Til fots ny'!$P$94)</f>
        <v>0</v>
      </c>
      <c r="E114">
        <f>bef13over!E114*($A114='Beregning - Til fots ny'!$P$94)</f>
        <v>0</v>
      </c>
      <c r="F114">
        <f>bef13over!F114*($A114='Beregning - Til fots ny'!$P$94)</f>
        <v>0</v>
      </c>
      <c r="G114">
        <f>bef13over!G114*($A114='Beregning - Til fots ny'!$P$94)</f>
        <v>0</v>
      </c>
      <c r="H114">
        <f>bef13over!H114*($A114='Beregning - Til fots ny'!$P$94)</f>
        <v>0</v>
      </c>
      <c r="I114">
        <f>bef13over!I114*($A114='Beregning - Til fots ny'!$P$94)</f>
        <v>0</v>
      </c>
      <c r="J114">
        <f>bef13over!J114*($A114='Beregning - Til fots ny'!$P$94)</f>
        <v>0</v>
      </c>
      <c r="K114">
        <f>bef13over!K114*($A114='Beregning - Til fots ny'!$P$94)</f>
        <v>0</v>
      </c>
      <c r="L114">
        <f>bef13over!L114*($A114='Beregning - Til fots ny'!$P$94)</f>
        <v>0</v>
      </c>
      <c r="M114">
        <f>bef13over!M114*($A114='Beregning - Til fots ny'!$P$94)</f>
        <v>0</v>
      </c>
      <c r="N114">
        <f>bef13over!N114*($A114='Beregning - Til fots ny'!$P$94)</f>
        <v>0</v>
      </c>
      <c r="O114">
        <f>bef13over!O114*($A114='Beregning - Til fots ny'!$P$94)</f>
        <v>0</v>
      </c>
      <c r="P114">
        <f>bef13over!P114*($A114='Beregning - Til fots ny'!$P$94)</f>
        <v>0</v>
      </c>
      <c r="Q114">
        <f>bef13over!Q114*($A114='Beregning - Til fots ny'!$P$94)</f>
        <v>0</v>
      </c>
      <c r="R114">
        <f>bef13over!R114*($A114='Beregning - Til fots ny'!$P$94)</f>
        <v>0</v>
      </c>
      <c r="S114">
        <f>bef13over!S114*($A114='Beregning - Til fots ny'!$P$94)</f>
        <v>0</v>
      </c>
      <c r="T114">
        <f>bef13over!T114*($A114='Beregning - Til fots ny'!$P$94)</f>
        <v>0</v>
      </c>
      <c r="U114">
        <f>bef13over!U114*($A114='Beregning - Til fots ny'!$P$94)</f>
        <v>0</v>
      </c>
      <c r="V114">
        <f>bef13over!V114*($A114='Beregning - Til fots ny'!$P$94)</f>
        <v>0</v>
      </c>
      <c r="W114">
        <f>bef13over!W114*($A114='Beregning - Til fots ny'!$P$94)</f>
        <v>0</v>
      </c>
      <c r="X114">
        <f>bef13over!X114*($A114='Beregning - Til fots ny'!$P$94)</f>
        <v>0</v>
      </c>
      <c r="Y114">
        <f>bef13over!Y114*($A114='Beregning - Til fots ny'!$P$94)</f>
        <v>0</v>
      </c>
      <c r="Z114">
        <f>bef13over!Z114*($A114='Beregning - Til fots ny'!$P$94)</f>
        <v>0</v>
      </c>
      <c r="AA114">
        <f>bef13over!AA114*($A114='Beregning - Til fots ny'!$P$94)</f>
        <v>0</v>
      </c>
      <c r="AB114">
        <f>bef13over!AB114*($A114='Beregning - Til fots ny'!$P$94)</f>
        <v>0</v>
      </c>
      <c r="AC114">
        <f>bef13over!AC114*($A114='Beregning - Til fots ny'!$P$94)</f>
        <v>0</v>
      </c>
      <c r="AD114">
        <f>bef13over!AD114*($A114='Beregning - Til fots ny'!$P$94)</f>
        <v>0</v>
      </c>
    </row>
    <row r="115" spans="1:30">
      <c r="A115">
        <v>702</v>
      </c>
      <c r="B115">
        <f>bef13over!B115*($A115='Beregning - Til fots ny'!$P$94)</f>
        <v>0</v>
      </c>
      <c r="C115">
        <f>bef13over!C115*($A115='Beregning - Til fots ny'!$P$94)</f>
        <v>0</v>
      </c>
      <c r="D115">
        <f>bef13over!D115*($A115='Beregning - Til fots ny'!$P$94)</f>
        <v>0</v>
      </c>
      <c r="E115">
        <f>bef13over!E115*($A115='Beregning - Til fots ny'!$P$94)</f>
        <v>0</v>
      </c>
      <c r="F115">
        <f>bef13over!F115*($A115='Beregning - Til fots ny'!$P$94)</f>
        <v>0</v>
      </c>
      <c r="G115">
        <f>bef13over!G115*($A115='Beregning - Til fots ny'!$P$94)</f>
        <v>0</v>
      </c>
      <c r="H115">
        <f>bef13over!H115*($A115='Beregning - Til fots ny'!$P$94)</f>
        <v>0</v>
      </c>
      <c r="I115">
        <f>bef13over!I115*($A115='Beregning - Til fots ny'!$P$94)</f>
        <v>0</v>
      </c>
      <c r="J115">
        <f>bef13over!J115*($A115='Beregning - Til fots ny'!$P$94)</f>
        <v>0</v>
      </c>
      <c r="K115">
        <f>bef13over!K115*($A115='Beregning - Til fots ny'!$P$94)</f>
        <v>0</v>
      </c>
      <c r="L115">
        <f>bef13over!L115*($A115='Beregning - Til fots ny'!$P$94)</f>
        <v>0</v>
      </c>
      <c r="M115">
        <f>bef13over!M115*($A115='Beregning - Til fots ny'!$P$94)</f>
        <v>0</v>
      </c>
      <c r="N115">
        <f>bef13over!N115*($A115='Beregning - Til fots ny'!$P$94)</f>
        <v>0</v>
      </c>
      <c r="O115">
        <f>bef13over!O115*($A115='Beregning - Til fots ny'!$P$94)</f>
        <v>0</v>
      </c>
      <c r="P115">
        <f>bef13over!P115*($A115='Beregning - Til fots ny'!$P$94)</f>
        <v>0</v>
      </c>
      <c r="Q115">
        <f>bef13over!Q115*($A115='Beregning - Til fots ny'!$P$94)</f>
        <v>0</v>
      </c>
      <c r="R115">
        <f>bef13over!R115*($A115='Beregning - Til fots ny'!$P$94)</f>
        <v>0</v>
      </c>
      <c r="S115">
        <f>bef13over!S115*($A115='Beregning - Til fots ny'!$P$94)</f>
        <v>0</v>
      </c>
      <c r="T115">
        <f>bef13over!T115*($A115='Beregning - Til fots ny'!$P$94)</f>
        <v>0</v>
      </c>
      <c r="U115">
        <f>bef13over!U115*($A115='Beregning - Til fots ny'!$P$94)</f>
        <v>0</v>
      </c>
      <c r="V115">
        <f>bef13over!V115*($A115='Beregning - Til fots ny'!$P$94)</f>
        <v>0</v>
      </c>
      <c r="W115">
        <f>bef13over!W115*($A115='Beregning - Til fots ny'!$P$94)</f>
        <v>0</v>
      </c>
      <c r="X115">
        <f>bef13over!X115*($A115='Beregning - Til fots ny'!$P$94)</f>
        <v>0</v>
      </c>
      <c r="Y115">
        <f>bef13over!Y115*($A115='Beregning - Til fots ny'!$P$94)</f>
        <v>0</v>
      </c>
      <c r="Z115">
        <f>bef13over!Z115*($A115='Beregning - Til fots ny'!$P$94)</f>
        <v>0</v>
      </c>
      <c r="AA115">
        <f>bef13over!AA115*($A115='Beregning - Til fots ny'!$P$94)</f>
        <v>0</v>
      </c>
      <c r="AB115">
        <f>bef13over!AB115*($A115='Beregning - Til fots ny'!$P$94)</f>
        <v>0</v>
      </c>
      <c r="AC115">
        <f>bef13over!AC115*($A115='Beregning - Til fots ny'!$P$94)</f>
        <v>0</v>
      </c>
      <c r="AD115">
        <f>bef13over!AD115*($A115='Beregning - Til fots ny'!$P$94)</f>
        <v>0</v>
      </c>
    </row>
    <row r="116" spans="1:30">
      <c r="A116">
        <v>704</v>
      </c>
      <c r="B116">
        <f>bef13over!B116*($A116='Beregning - Til fots ny'!$P$94)</f>
        <v>0</v>
      </c>
      <c r="C116">
        <f>bef13over!C116*($A116='Beregning - Til fots ny'!$P$94)</f>
        <v>0</v>
      </c>
      <c r="D116">
        <f>bef13over!D116*($A116='Beregning - Til fots ny'!$P$94)</f>
        <v>0</v>
      </c>
      <c r="E116">
        <f>bef13over!E116*($A116='Beregning - Til fots ny'!$P$94)</f>
        <v>0</v>
      </c>
      <c r="F116">
        <f>bef13over!F116*($A116='Beregning - Til fots ny'!$P$94)</f>
        <v>0</v>
      </c>
      <c r="G116">
        <f>bef13over!G116*($A116='Beregning - Til fots ny'!$P$94)</f>
        <v>0</v>
      </c>
      <c r="H116">
        <f>bef13over!H116*($A116='Beregning - Til fots ny'!$P$94)</f>
        <v>0</v>
      </c>
      <c r="I116">
        <f>bef13over!I116*($A116='Beregning - Til fots ny'!$P$94)</f>
        <v>0</v>
      </c>
      <c r="J116">
        <f>bef13over!J116*($A116='Beregning - Til fots ny'!$P$94)</f>
        <v>0</v>
      </c>
      <c r="K116">
        <f>bef13over!K116*($A116='Beregning - Til fots ny'!$P$94)</f>
        <v>0</v>
      </c>
      <c r="L116">
        <f>bef13over!L116*($A116='Beregning - Til fots ny'!$P$94)</f>
        <v>0</v>
      </c>
      <c r="M116">
        <f>bef13over!M116*($A116='Beregning - Til fots ny'!$P$94)</f>
        <v>0</v>
      </c>
      <c r="N116">
        <f>bef13over!N116*($A116='Beregning - Til fots ny'!$P$94)</f>
        <v>0</v>
      </c>
      <c r="O116">
        <f>bef13over!O116*($A116='Beregning - Til fots ny'!$P$94)</f>
        <v>0</v>
      </c>
      <c r="P116">
        <f>bef13over!P116*($A116='Beregning - Til fots ny'!$P$94)</f>
        <v>0</v>
      </c>
      <c r="Q116">
        <f>bef13over!Q116*($A116='Beregning - Til fots ny'!$P$94)</f>
        <v>0</v>
      </c>
      <c r="R116">
        <f>bef13over!R116*($A116='Beregning - Til fots ny'!$P$94)</f>
        <v>0</v>
      </c>
      <c r="S116">
        <f>bef13over!S116*($A116='Beregning - Til fots ny'!$P$94)</f>
        <v>0</v>
      </c>
      <c r="T116">
        <f>bef13over!T116*($A116='Beregning - Til fots ny'!$P$94)</f>
        <v>0</v>
      </c>
      <c r="U116">
        <f>bef13over!U116*($A116='Beregning - Til fots ny'!$P$94)</f>
        <v>0</v>
      </c>
      <c r="V116">
        <f>bef13over!V116*($A116='Beregning - Til fots ny'!$P$94)</f>
        <v>0</v>
      </c>
      <c r="W116">
        <f>bef13over!W116*($A116='Beregning - Til fots ny'!$P$94)</f>
        <v>0</v>
      </c>
      <c r="X116">
        <f>bef13over!X116*($A116='Beregning - Til fots ny'!$P$94)</f>
        <v>0</v>
      </c>
      <c r="Y116">
        <f>bef13over!Y116*($A116='Beregning - Til fots ny'!$P$94)</f>
        <v>0</v>
      </c>
      <c r="Z116">
        <f>bef13over!Z116*($A116='Beregning - Til fots ny'!$P$94)</f>
        <v>0</v>
      </c>
      <c r="AA116">
        <f>bef13over!AA116*($A116='Beregning - Til fots ny'!$P$94)</f>
        <v>0</v>
      </c>
      <c r="AB116">
        <f>bef13over!AB116*($A116='Beregning - Til fots ny'!$P$94)</f>
        <v>0</v>
      </c>
      <c r="AC116">
        <f>bef13over!AC116*($A116='Beregning - Til fots ny'!$P$94)</f>
        <v>0</v>
      </c>
      <c r="AD116">
        <f>bef13over!AD116*($A116='Beregning - Til fots ny'!$P$94)</f>
        <v>0</v>
      </c>
    </row>
    <row r="117" spans="1:30">
      <c r="A117">
        <v>706</v>
      </c>
      <c r="B117">
        <f>bef13over!B117*($A117='Beregning - Til fots ny'!$P$94)</f>
        <v>0</v>
      </c>
      <c r="C117">
        <f>bef13over!C117*($A117='Beregning - Til fots ny'!$P$94)</f>
        <v>0</v>
      </c>
      <c r="D117">
        <f>bef13over!D117*($A117='Beregning - Til fots ny'!$P$94)</f>
        <v>0</v>
      </c>
      <c r="E117">
        <f>bef13over!E117*($A117='Beregning - Til fots ny'!$P$94)</f>
        <v>0</v>
      </c>
      <c r="F117">
        <f>bef13over!F117*($A117='Beregning - Til fots ny'!$P$94)</f>
        <v>0</v>
      </c>
      <c r="G117">
        <f>bef13over!G117*($A117='Beregning - Til fots ny'!$P$94)</f>
        <v>0</v>
      </c>
      <c r="H117">
        <f>bef13over!H117*($A117='Beregning - Til fots ny'!$P$94)</f>
        <v>0</v>
      </c>
      <c r="I117">
        <f>bef13over!I117*($A117='Beregning - Til fots ny'!$P$94)</f>
        <v>0</v>
      </c>
      <c r="J117">
        <f>bef13over!J117*($A117='Beregning - Til fots ny'!$P$94)</f>
        <v>0</v>
      </c>
      <c r="K117">
        <f>bef13over!K117*($A117='Beregning - Til fots ny'!$P$94)</f>
        <v>0</v>
      </c>
      <c r="L117">
        <f>bef13over!L117*($A117='Beregning - Til fots ny'!$P$94)</f>
        <v>0</v>
      </c>
      <c r="M117">
        <f>bef13over!M117*($A117='Beregning - Til fots ny'!$P$94)</f>
        <v>0</v>
      </c>
      <c r="N117">
        <f>bef13over!N117*($A117='Beregning - Til fots ny'!$P$94)</f>
        <v>0</v>
      </c>
      <c r="O117">
        <f>bef13over!O117*($A117='Beregning - Til fots ny'!$P$94)</f>
        <v>0</v>
      </c>
      <c r="P117">
        <f>bef13over!P117*($A117='Beregning - Til fots ny'!$P$94)</f>
        <v>0</v>
      </c>
      <c r="Q117">
        <f>bef13over!Q117*($A117='Beregning - Til fots ny'!$P$94)</f>
        <v>0</v>
      </c>
      <c r="R117">
        <f>bef13over!R117*($A117='Beregning - Til fots ny'!$P$94)</f>
        <v>0</v>
      </c>
      <c r="S117">
        <f>bef13over!S117*($A117='Beregning - Til fots ny'!$P$94)</f>
        <v>0</v>
      </c>
      <c r="T117">
        <f>bef13over!T117*($A117='Beregning - Til fots ny'!$P$94)</f>
        <v>0</v>
      </c>
      <c r="U117">
        <f>bef13over!U117*($A117='Beregning - Til fots ny'!$P$94)</f>
        <v>0</v>
      </c>
      <c r="V117">
        <f>bef13over!V117*($A117='Beregning - Til fots ny'!$P$94)</f>
        <v>0</v>
      </c>
      <c r="W117">
        <f>bef13over!W117*($A117='Beregning - Til fots ny'!$P$94)</f>
        <v>0</v>
      </c>
      <c r="X117">
        <f>bef13over!X117*($A117='Beregning - Til fots ny'!$P$94)</f>
        <v>0</v>
      </c>
      <c r="Y117">
        <f>bef13over!Y117*($A117='Beregning - Til fots ny'!$P$94)</f>
        <v>0</v>
      </c>
      <c r="Z117">
        <f>bef13over!Z117*($A117='Beregning - Til fots ny'!$P$94)</f>
        <v>0</v>
      </c>
      <c r="AA117">
        <f>bef13over!AA117*($A117='Beregning - Til fots ny'!$P$94)</f>
        <v>0</v>
      </c>
      <c r="AB117">
        <f>bef13over!AB117*($A117='Beregning - Til fots ny'!$P$94)</f>
        <v>0</v>
      </c>
      <c r="AC117">
        <f>bef13over!AC117*($A117='Beregning - Til fots ny'!$P$94)</f>
        <v>0</v>
      </c>
      <c r="AD117">
        <f>bef13over!AD117*($A117='Beregning - Til fots ny'!$P$94)</f>
        <v>0</v>
      </c>
    </row>
    <row r="118" spans="1:30">
      <c r="A118">
        <v>709</v>
      </c>
      <c r="B118">
        <f>bef13over!B118*($A118='Beregning - Til fots ny'!$P$94)</f>
        <v>0</v>
      </c>
      <c r="C118">
        <f>bef13over!C118*($A118='Beregning - Til fots ny'!$P$94)</f>
        <v>0</v>
      </c>
      <c r="D118">
        <f>bef13over!D118*($A118='Beregning - Til fots ny'!$P$94)</f>
        <v>0</v>
      </c>
      <c r="E118">
        <f>bef13over!E118*($A118='Beregning - Til fots ny'!$P$94)</f>
        <v>0</v>
      </c>
      <c r="F118">
        <f>bef13over!F118*($A118='Beregning - Til fots ny'!$P$94)</f>
        <v>0</v>
      </c>
      <c r="G118">
        <f>bef13over!G118*($A118='Beregning - Til fots ny'!$P$94)</f>
        <v>0</v>
      </c>
      <c r="H118">
        <f>bef13over!H118*($A118='Beregning - Til fots ny'!$P$94)</f>
        <v>0</v>
      </c>
      <c r="I118">
        <f>bef13over!I118*($A118='Beregning - Til fots ny'!$P$94)</f>
        <v>0</v>
      </c>
      <c r="J118">
        <f>bef13over!J118*($A118='Beregning - Til fots ny'!$P$94)</f>
        <v>0</v>
      </c>
      <c r="K118">
        <f>bef13over!K118*($A118='Beregning - Til fots ny'!$P$94)</f>
        <v>0</v>
      </c>
      <c r="L118">
        <f>bef13over!L118*($A118='Beregning - Til fots ny'!$P$94)</f>
        <v>0</v>
      </c>
      <c r="M118">
        <f>bef13over!M118*($A118='Beregning - Til fots ny'!$P$94)</f>
        <v>0</v>
      </c>
      <c r="N118">
        <f>bef13over!N118*($A118='Beregning - Til fots ny'!$P$94)</f>
        <v>0</v>
      </c>
      <c r="O118">
        <f>bef13over!O118*($A118='Beregning - Til fots ny'!$P$94)</f>
        <v>0</v>
      </c>
      <c r="P118">
        <f>bef13over!P118*($A118='Beregning - Til fots ny'!$P$94)</f>
        <v>0</v>
      </c>
      <c r="Q118">
        <f>bef13over!Q118*($A118='Beregning - Til fots ny'!$P$94)</f>
        <v>0</v>
      </c>
      <c r="R118">
        <f>bef13over!R118*($A118='Beregning - Til fots ny'!$P$94)</f>
        <v>0</v>
      </c>
      <c r="S118">
        <f>bef13over!S118*($A118='Beregning - Til fots ny'!$P$94)</f>
        <v>0</v>
      </c>
      <c r="T118">
        <f>bef13over!T118*($A118='Beregning - Til fots ny'!$P$94)</f>
        <v>0</v>
      </c>
      <c r="U118">
        <f>bef13over!U118*($A118='Beregning - Til fots ny'!$P$94)</f>
        <v>0</v>
      </c>
      <c r="V118">
        <f>bef13over!V118*($A118='Beregning - Til fots ny'!$P$94)</f>
        <v>0</v>
      </c>
      <c r="W118">
        <f>bef13over!W118*($A118='Beregning - Til fots ny'!$P$94)</f>
        <v>0</v>
      </c>
      <c r="X118">
        <f>bef13over!X118*($A118='Beregning - Til fots ny'!$P$94)</f>
        <v>0</v>
      </c>
      <c r="Y118">
        <f>bef13over!Y118*($A118='Beregning - Til fots ny'!$P$94)</f>
        <v>0</v>
      </c>
      <c r="Z118">
        <f>bef13over!Z118*($A118='Beregning - Til fots ny'!$P$94)</f>
        <v>0</v>
      </c>
      <c r="AA118">
        <f>bef13over!AA118*($A118='Beregning - Til fots ny'!$P$94)</f>
        <v>0</v>
      </c>
      <c r="AB118">
        <f>bef13over!AB118*($A118='Beregning - Til fots ny'!$P$94)</f>
        <v>0</v>
      </c>
      <c r="AC118">
        <f>bef13over!AC118*($A118='Beregning - Til fots ny'!$P$94)</f>
        <v>0</v>
      </c>
      <c r="AD118">
        <f>bef13over!AD118*($A118='Beregning - Til fots ny'!$P$94)</f>
        <v>0</v>
      </c>
    </row>
    <row r="119" spans="1:30">
      <c r="A119">
        <v>711</v>
      </c>
      <c r="B119">
        <f>bef13over!B119*($A119='Beregning - Til fots ny'!$P$94)</f>
        <v>0</v>
      </c>
      <c r="C119">
        <f>bef13over!C119*($A119='Beregning - Til fots ny'!$P$94)</f>
        <v>0</v>
      </c>
      <c r="D119">
        <f>bef13over!D119*($A119='Beregning - Til fots ny'!$P$94)</f>
        <v>0</v>
      </c>
      <c r="E119">
        <f>bef13over!E119*($A119='Beregning - Til fots ny'!$P$94)</f>
        <v>0</v>
      </c>
      <c r="F119">
        <f>bef13over!F119*($A119='Beregning - Til fots ny'!$P$94)</f>
        <v>0</v>
      </c>
      <c r="G119">
        <f>bef13over!G119*($A119='Beregning - Til fots ny'!$P$94)</f>
        <v>0</v>
      </c>
      <c r="H119">
        <f>bef13over!H119*($A119='Beregning - Til fots ny'!$P$94)</f>
        <v>0</v>
      </c>
      <c r="I119">
        <f>bef13over!I119*($A119='Beregning - Til fots ny'!$P$94)</f>
        <v>0</v>
      </c>
      <c r="J119">
        <f>bef13over!J119*($A119='Beregning - Til fots ny'!$P$94)</f>
        <v>0</v>
      </c>
      <c r="K119">
        <f>bef13over!K119*($A119='Beregning - Til fots ny'!$P$94)</f>
        <v>0</v>
      </c>
      <c r="L119">
        <f>bef13over!L119*($A119='Beregning - Til fots ny'!$P$94)</f>
        <v>0</v>
      </c>
      <c r="M119">
        <f>bef13over!M119*($A119='Beregning - Til fots ny'!$P$94)</f>
        <v>0</v>
      </c>
      <c r="N119">
        <f>bef13over!N119*($A119='Beregning - Til fots ny'!$P$94)</f>
        <v>0</v>
      </c>
      <c r="O119">
        <f>bef13over!O119*($A119='Beregning - Til fots ny'!$P$94)</f>
        <v>0</v>
      </c>
      <c r="P119">
        <f>bef13over!P119*($A119='Beregning - Til fots ny'!$P$94)</f>
        <v>0</v>
      </c>
      <c r="Q119">
        <f>bef13over!Q119*($A119='Beregning - Til fots ny'!$P$94)</f>
        <v>0</v>
      </c>
      <c r="R119">
        <f>bef13over!R119*($A119='Beregning - Til fots ny'!$P$94)</f>
        <v>0</v>
      </c>
      <c r="S119">
        <f>bef13over!S119*($A119='Beregning - Til fots ny'!$P$94)</f>
        <v>0</v>
      </c>
      <c r="T119">
        <f>bef13over!T119*($A119='Beregning - Til fots ny'!$P$94)</f>
        <v>0</v>
      </c>
      <c r="U119">
        <f>bef13over!U119*($A119='Beregning - Til fots ny'!$P$94)</f>
        <v>0</v>
      </c>
      <c r="V119">
        <f>bef13over!V119*($A119='Beregning - Til fots ny'!$P$94)</f>
        <v>0</v>
      </c>
      <c r="W119">
        <f>bef13over!W119*($A119='Beregning - Til fots ny'!$P$94)</f>
        <v>0</v>
      </c>
      <c r="X119">
        <f>bef13over!X119*($A119='Beregning - Til fots ny'!$P$94)</f>
        <v>0</v>
      </c>
      <c r="Y119">
        <f>bef13over!Y119*($A119='Beregning - Til fots ny'!$P$94)</f>
        <v>0</v>
      </c>
      <c r="Z119">
        <f>bef13over!Z119*($A119='Beregning - Til fots ny'!$P$94)</f>
        <v>0</v>
      </c>
      <c r="AA119">
        <f>bef13over!AA119*($A119='Beregning - Til fots ny'!$P$94)</f>
        <v>0</v>
      </c>
      <c r="AB119">
        <f>bef13over!AB119*($A119='Beregning - Til fots ny'!$P$94)</f>
        <v>0</v>
      </c>
      <c r="AC119">
        <f>bef13over!AC119*($A119='Beregning - Til fots ny'!$P$94)</f>
        <v>0</v>
      </c>
      <c r="AD119">
        <f>bef13over!AD119*($A119='Beregning - Til fots ny'!$P$94)</f>
        <v>0</v>
      </c>
    </row>
    <row r="120" spans="1:30">
      <c r="A120">
        <v>713</v>
      </c>
      <c r="B120">
        <f>bef13over!B120*($A120='Beregning - Til fots ny'!$P$94)</f>
        <v>0</v>
      </c>
      <c r="C120">
        <f>bef13over!C120*($A120='Beregning - Til fots ny'!$P$94)</f>
        <v>0</v>
      </c>
      <c r="D120">
        <f>bef13over!D120*($A120='Beregning - Til fots ny'!$P$94)</f>
        <v>0</v>
      </c>
      <c r="E120">
        <f>bef13over!E120*($A120='Beregning - Til fots ny'!$P$94)</f>
        <v>0</v>
      </c>
      <c r="F120">
        <f>bef13over!F120*($A120='Beregning - Til fots ny'!$P$94)</f>
        <v>0</v>
      </c>
      <c r="G120">
        <f>bef13over!G120*($A120='Beregning - Til fots ny'!$P$94)</f>
        <v>0</v>
      </c>
      <c r="H120">
        <f>bef13over!H120*($A120='Beregning - Til fots ny'!$P$94)</f>
        <v>0</v>
      </c>
      <c r="I120">
        <f>bef13over!I120*($A120='Beregning - Til fots ny'!$P$94)</f>
        <v>0</v>
      </c>
      <c r="J120">
        <f>bef13over!J120*($A120='Beregning - Til fots ny'!$P$94)</f>
        <v>0</v>
      </c>
      <c r="K120">
        <f>bef13over!K120*($A120='Beregning - Til fots ny'!$P$94)</f>
        <v>0</v>
      </c>
      <c r="L120">
        <f>bef13over!L120*($A120='Beregning - Til fots ny'!$P$94)</f>
        <v>0</v>
      </c>
      <c r="M120">
        <f>bef13over!M120*($A120='Beregning - Til fots ny'!$P$94)</f>
        <v>0</v>
      </c>
      <c r="N120">
        <f>bef13over!N120*($A120='Beregning - Til fots ny'!$P$94)</f>
        <v>0</v>
      </c>
      <c r="O120">
        <f>bef13over!O120*($A120='Beregning - Til fots ny'!$P$94)</f>
        <v>0</v>
      </c>
      <c r="P120">
        <f>bef13over!P120*($A120='Beregning - Til fots ny'!$P$94)</f>
        <v>0</v>
      </c>
      <c r="Q120">
        <f>bef13over!Q120*($A120='Beregning - Til fots ny'!$P$94)</f>
        <v>0</v>
      </c>
      <c r="R120">
        <f>bef13over!R120*($A120='Beregning - Til fots ny'!$P$94)</f>
        <v>0</v>
      </c>
      <c r="S120">
        <f>bef13over!S120*($A120='Beregning - Til fots ny'!$P$94)</f>
        <v>0</v>
      </c>
      <c r="T120">
        <f>bef13over!T120*($A120='Beregning - Til fots ny'!$P$94)</f>
        <v>0</v>
      </c>
      <c r="U120">
        <f>bef13over!U120*($A120='Beregning - Til fots ny'!$P$94)</f>
        <v>0</v>
      </c>
      <c r="V120">
        <f>bef13over!V120*($A120='Beregning - Til fots ny'!$P$94)</f>
        <v>0</v>
      </c>
      <c r="W120">
        <f>bef13over!W120*($A120='Beregning - Til fots ny'!$P$94)</f>
        <v>0</v>
      </c>
      <c r="X120">
        <f>bef13over!X120*($A120='Beregning - Til fots ny'!$P$94)</f>
        <v>0</v>
      </c>
      <c r="Y120">
        <f>bef13over!Y120*($A120='Beregning - Til fots ny'!$P$94)</f>
        <v>0</v>
      </c>
      <c r="Z120">
        <f>bef13over!Z120*($A120='Beregning - Til fots ny'!$P$94)</f>
        <v>0</v>
      </c>
      <c r="AA120">
        <f>bef13over!AA120*($A120='Beregning - Til fots ny'!$P$94)</f>
        <v>0</v>
      </c>
      <c r="AB120">
        <f>bef13over!AB120*($A120='Beregning - Til fots ny'!$P$94)</f>
        <v>0</v>
      </c>
      <c r="AC120">
        <f>bef13over!AC120*($A120='Beregning - Til fots ny'!$P$94)</f>
        <v>0</v>
      </c>
      <c r="AD120">
        <f>bef13over!AD120*($A120='Beregning - Til fots ny'!$P$94)</f>
        <v>0</v>
      </c>
    </row>
    <row r="121" spans="1:30">
      <c r="A121">
        <v>714</v>
      </c>
      <c r="B121">
        <f>bef13over!B121*($A121='Beregning - Til fots ny'!$P$94)</f>
        <v>0</v>
      </c>
      <c r="C121">
        <f>bef13over!C121*($A121='Beregning - Til fots ny'!$P$94)</f>
        <v>0</v>
      </c>
      <c r="D121">
        <f>bef13over!D121*($A121='Beregning - Til fots ny'!$P$94)</f>
        <v>0</v>
      </c>
      <c r="E121">
        <f>bef13over!E121*($A121='Beregning - Til fots ny'!$P$94)</f>
        <v>0</v>
      </c>
      <c r="F121">
        <f>bef13over!F121*($A121='Beregning - Til fots ny'!$P$94)</f>
        <v>0</v>
      </c>
      <c r="G121">
        <f>bef13over!G121*($A121='Beregning - Til fots ny'!$P$94)</f>
        <v>0</v>
      </c>
      <c r="H121">
        <f>bef13over!H121*($A121='Beregning - Til fots ny'!$P$94)</f>
        <v>0</v>
      </c>
      <c r="I121">
        <f>bef13over!I121*($A121='Beregning - Til fots ny'!$P$94)</f>
        <v>0</v>
      </c>
      <c r="J121">
        <f>bef13over!J121*($A121='Beregning - Til fots ny'!$P$94)</f>
        <v>0</v>
      </c>
      <c r="K121">
        <f>bef13over!K121*($A121='Beregning - Til fots ny'!$P$94)</f>
        <v>0</v>
      </c>
      <c r="L121">
        <f>bef13over!L121*($A121='Beregning - Til fots ny'!$P$94)</f>
        <v>0</v>
      </c>
      <c r="M121">
        <f>bef13over!M121*($A121='Beregning - Til fots ny'!$P$94)</f>
        <v>0</v>
      </c>
      <c r="N121">
        <f>bef13over!N121*($A121='Beregning - Til fots ny'!$P$94)</f>
        <v>0</v>
      </c>
      <c r="O121">
        <f>bef13over!O121*($A121='Beregning - Til fots ny'!$P$94)</f>
        <v>0</v>
      </c>
      <c r="P121">
        <f>bef13over!P121*($A121='Beregning - Til fots ny'!$P$94)</f>
        <v>0</v>
      </c>
      <c r="Q121">
        <f>bef13over!Q121*($A121='Beregning - Til fots ny'!$P$94)</f>
        <v>0</v>
      </c>
      <c r="R121">
        <f>bef13over!R121*($A121='Beregning - Til fots ny'!$P$94)</f>
        <v>0</v>
      </c>
      <c r="S121">
        <f>bef13over!S121*($A121='Beregning - Til fots ny'!$P$94)</f>
        <v>0</v>
      </c>
      <c r="T121">
        <f>bef13over!T121*($A121='Beregning - Til fots ny'!$P$94)</f>
        <v>0</v>
      </c>
      <c r="U121">
        <f>bef13over!U121*($A121='Beregning - Til fots ny'!$P$94)</f>
        <v>0</v>
      </c>
      <c r="V121">
        <f>bef13over!V121*($A121='Beregning - Til fots ny'!$P$94)</f>
        <v>0</v>
      </c>
      <c r="W121">
        <f>bef13over!W121*($A121='Beregning - Til fots ny'!$P$94)</f>
        <v>0</v>
      </c>
      <c r="X121">
        <f>bef13over!X121*($A121='Beregning - Til fots ny'!$P$94)</f>
        <v>0</v>
      </c>
      <c r="Y121">
        <f>bef13over!Y121*($A121='Beregning - Til fots ny'!$P$94)</f>
        <v>0</v>
      </c>
      <c r="Z121">
        <f>bef13over!Z121*($A121='Beregning - Til fots ny'!$P$94)</f>
        <v>0</v>
      </c>
      <c r="AA121">
        <f>bef13over!AA121*($A121='Beregning - Til fots ny'!$P$94)</f>
        <v>0</v>
      </c>
      <c r="AB121">
        <f>bef13over!AB121*($A121='Beregning - Til fots ny'!$P$94)</f>
        <v>0</v>
      </c>
      <c r="AC121">
        <f>bef13over!AC121*($A121='Beregning - Til fots ny'!$P$94)</f>
        <v>0</v>
      </c>
      <c r="AD121">
        <f>bef13over!AD121*($A121='Beregning - Til fots ny'!$P$94)</f>
        <v>0</v>
      </c>
    </row>
    <row r="122" spans="1:30">
      <c r="A122">
        <v>716</v>
      </c>
      <c r="B122">
        <f>bef13over!B122*($A122='Beregning - Til fots ny'!$P$94)</f>
        <v>0</v>
      </c>
      <c r="C122">
        <f>bef13over!C122*($A122='Beregning - Til fots ny'!$P$94)</f>
        <v>0</v>
      </c>
      <c r="D122">
        <f>bef13over!D122*($A122='Beregning - Til fots ny'!$P$94)</f>
        <v>0</v>
      </c>
      <c r="E122">
        <f>bef13over!E122*($A122='Beregning - Til fots ny'!$P$94)</f>
        <v>0</v>
      </c>
      <c r="F122">
        <f>bef13over!F122*($A122='Beregning - Til fots ny'!$P$94)</f>
        <v>0</v>
      </c>
      <c r="G122">
        <f>bef13over!G122*($A122='Beregning - Til fots ny'!$P$94)</f>
        <v>0</v>
      </c>
      <c r="H122">
        <f>bef13over!H122*($A122='Beregning - Til fots ny'!$P$94)</f>
        <v>0</v>
      </c>
      <c r="I122">
        <f>bef13over!I122*($A122='Beregning - Til fots ny'!$P$94)</f>
        <v>0</v>
      </c>
      <c r="J122">
        <f>bef13over!J122*($A122='Beregning - Til fots ny'!$P$94)</f>
        <v>0</v>
      </c>
      <c r="K122">
        <f>bef13over!K122*($A122='Beregning - Til fots ny'!$P$94)</f>
        <v>0</v>
      </c>
      <c r="L122">
        <f>bef13over!L122*($A122='Beregning - Til fots ny'!$P$94)</f>
        <v>0</v>
      </c>
      <c r="M122">
        <f>bef13over!M122*($A122='Beregning - Til fots ny'!$P$94)</f>
        <v>0</v>
      </c>
      <c r="N122">
        <f>bef13over!N122*($A122='Beregning - Til fots ny'!$P$94)</f>
        <v>0</v>
      </c>
      <c r="O122">
        <f>bef13over!O122*($A122='Beregning - Til fots ny'!$P$94)</f>
        <v>0</v>
      </c>
      <c r="P122">
        <f>bef13over!P122*($A122='Beregning - Til fots ny'!$P$94)</f>
        <v>0</v>
      </c>
      <c r="Q122">
        <f>bef13over!Q122*($A122='Beregning - Til fots ny'!$P$94)</f>
        <v>0</v>
      </c>
      <c r="R122">
        <f>bef13over!R122*($A122='Beregning - Til fots ny'!$P$94)</f>
        <v>0</v>
      </c>
      <c r="S122">
        <f>bef13over!S122*($A122='Beregning - Til fots ny'!$P$94)</f>
        <v>0</v>
      </c>
      <c r="T122">
        <f>bef13over!T122*($A122='Beregning - Til fots ny'!$P$94)</f>
        <v>0</v>
      </c>
      <c r="U122">
        <f>bef13over!U122*($A122='Beregning - Til fots ny'!$P$94)</f>
        <v>0</v>
      </c>
      <c r="V122">
        <f>bef13over!V122*($A122='Beregning - Til fots ny'!$P$94)</f>
        <v>0</v>
      </c>
      <c r="W122">
        <f>bef13over!W122*($A122='Beregning - Til fots ny'!$P$94)</f>
        <v>0</v>
      </c>
      <c r="X122">
        <f>bef13over!X122*($A122='Beregning - Til fots ny'!$P$94)</f>
        <v>0</v>
      </c>
      <c r="Y122">
        <f>bef13over!Y122*($A122='Beregning - Til fots ny'!$P$94)</f>
        <v>0</v>
      </c>
      <c r="Z122">
        <f>bef13over!Z122*($A122='Beregning - Til fots ny'!$P$94)</f>
        <v>0</v>
      </c>
      <c r="AA122">
        <f>bef13over!AA122*($A122='Beregning - Til fots ny'!$P$94)</f>
        <v>0</v>
      </c>
      <c r="AB122">
        <f>bef13over!AB122*($A122='Beregning - Til fots ny'!$P$94)</f>
        <v>0</v>
      </c>
      <c r="AC122">
        <f>bef13over!AC122*($A122='Beregning - Til fots ny'!$P$94)</f>
        <v>0</v>
      </c>
      <c r="AD122">
        <f>bef13over!AD122*($A122='Beregning - Til fots ny'!$P$94)</f>
        <v>0</v>
      </c>
    </row>
    <row r="123" spans="1:30">
      <c r="A123">
        <v>719</v>
      </c>
      <c r="B123">
        <f>bef13over!B123*($A123='Beregning - Til fots ny'!$P$94)</f>
        <v>0</v>
      </c>
      <c r="C123">
        <f>bef13over!C123*($A123='Beregning - Til fots ny'!$P$94)</f>
        <v>0</v>
      </c>
      <c r="D123">
        <f>bef13over!D123*($A123='Beregning - Til fots ny'!$P$94)</f>
        <v>0</v>
      </c>
      <c r="E123">
        <f>bef13over!E123*($A123='Beregning - Til fots ny'!$P$94)</f>
        <v>0</v>
      </c>
      <c r="F123">
        <f>bef13over!F123*($A123='Beregning - Til fots ny'!$P$94)</f>
        <v>0</v>
      </c>
      <c r="G123">
        <f>bef13over!G123*($A123='Beregning - Til fots ny'!$P$94)</f>
        <v>0</v>
      </c>
      <c r="H123">
        <f>bef13over!H123*($A123='Beregning - Til fots ny'!$P$94)</f>
        <v>0</v>
      </c>
      <c r="I123">
        <f>bef13over!I123*($A123='Beregning - Til fots ny'!$P$94)</f>
        <v>0</v>
      </c>
      <c r="J123">
        <f>bef13over!J123*($A123='Beregning - Til fots ny'!$P$94)</f>
        <v>0</v>
      </c>
      <c r="K123">
        <f>bef13over!K123*($A123='Beregning - Til fots ny'!$P$94)</f>
        <v>0</v>
      </c>
      <c r="L123">
        <f>bef13over!L123*($A123='Beregning - Til fots ny'!$P$94)</f>
        <v>0</v>
      </c>
      <c r="M123">
        <f>bef13over!M123*($A123='Beregning - Til fots ny'!$P$94)</f>
        <v>0</v>
      </c>
      <c r="N123">
        <f>bef13over!N123*($A123='Beregning - Til fots ny'!$P$94)</f>
        <v>0</v>
      </c>
      <c r="O123">
        <f>bef13over!O123*($A123='Beregning - Til fots ny'!$P$94)</f>
        <v>0</v>
      </c>
      <c r="P123">
        <f>bef13over!P123*($A123='Beregning - Til fots ny'!$P$94)</f>
        <v>0</v>
      </c>
      <c r="Q123">
        <f>bef13over!Q123*($A123='Beregning - Til fots ny'!$P$94)</f>
        <v>0</v>
      </c>
      <c r="R123">
        <f>bef13over!R123*($A123='Beregning - Til fots ny'!$P$94)</f>
        <v>0</v>
      </c>
      <c r="S123">
        <f>bef13over!S123*($A123='Beregning - Til fots ny'!$P$94)</f>
        <v>0</v>
      </c>
      <c r="T123">
        <f>bef13over!T123*($A123='Beregning - Til fots ny'!$P$94)</f>
        <v>0</v>
      </c>
      <c r="U123">
        <f>bef13over!U123*($A123='Beregning - Til fots ny'!$P$94)</f>
        <v>0</v>
      </c>
      <c r="V123">
        <f>bef13over!V123*($A123='Beregning - Til fots ny'!$P$94)</f>
        <v>0</v>
      </c>
      <c r="W123">
        <f>bef13over!W123*($A123='Beregning - Til fots ny'!$P$94)</f>
        <v>0</v>
      </c>
      <c r="X123">
        <f>bef13over!X123*($A123='Beregning - Til fots ny'!$P$94)</f>
        <v>0</v>
      </c>
      <c r="Y123">
        <f>bef13over!Y123*($A123='Beregning - Til fots ny'!$P$94)</f>
        <v>0</v>
      </c>
      <c r="Z123">
        <f>bef13over!Z123*($A123='Beregning - Til fots ny'!$P$94)</f>
        <v>0</v>
      </c>
      <c r="AA123">
        <f>bef13over!AA123*($A123='Beregning - Til fots ny'!$P$94)</f>
        <v>0</v>
      </c>
      <c r="AB123">
        <f>bef13over!AB123*($A123='Beregning - Til fots ny'!$P$94)</f>
        <v>0</v>
      </c>
      <c r="AC123">
        <f>bef13over!AC123*($A123='Beregning - Til fots ny'!$P$94)</f>
        <v>0</v>
      </c>
      <c r="AD123">
        <f>bef13over!AD123*($A123='Beregning - Til fots ny'!$P$94)</f>
        <v>0</v>
      </c>
    </row>
    <row r="124" spans="1:30">
      <c r="A124">
        <v>720</v>
      </c>
      <c r="B124">
        <f>bef13over!B124*($A124='Beregning - Til fots ny'!$P$94)</f>
        <v>0</v>
      </c>
      <c r="C124">
        <f>bef13over!C124*($A124='Beregning - Til fots ny'!$P$94)</f>
        <v>0</v>
      </c>
      <c r="D124">
        <f>bef13over!D124*($A124='Beregning - Til fots ny'!$P$94)</f>
        <v>0</v>
      </c>
      <c r="E124">
        <f>bef13over!E124*($A124='Beregning - Til fots ny'!$P$94)</f>
        <v>0</v>
      </c>
      <c r="F124">
        <f>bef13over!F124*($A124='Beregning - Til fots ny'!$P$94)</f>
        <v>0</v>
      </c>
      <c r="G124">
        <f>bef13over!G124*($A124='Beregning - Til fots ny'!$P$94)</f>
        <v>0</v>
      </c>
      <c r="H124">
        <f>bef13over!H124*($A124='Beregning - Til fots ny'!$P$94)</f>
        <v>0</v>
      </c>
      <c r="I124">
        <f>bef13over!I124*($A124='Beregning - Til fots ny'!$P$94)</f>
        <v>0</v>
      </c>
      <c r="J124">
        <f>bef13over!J124*($A124='Beregning - Til fots ny'!$P$94)</f>
        <v>0</v>
      </c>
      <c r="K124">
        <f>bef13over!K124*($A124='Beregning - Til fots ny'!$P$94)</f>
        <v>0</v>
      </c>
      <c r="L124">
        <f>bef13over!L124*($A124='Beregning - Til fots ny'!$P$94)</f>
        <v>0</v>
      </c>
      <c r="M124">
        <f>bef13over!M124*($A124='Beregning - Til fots ny'!$P$94)</f>
        <v>0</v>
      </c>
      <c r="N124">
        <f>bef13over!N124*($A124='Beregning - Til fots ny'!$P$94)</f>
        <v>0</v>
      </c>
      <c r="O124">
        <f>bef13over!O124*($A124='Beregning - Til fots ny'!$P$94)</f>
        <v>0</v>
      </c>
      <c r="P124">
        <f>bef13over!P124*($A124='Beregning - Til fots ny'!$P$94)</f>
        <v>0</v>
      </c>
      <c r="Q124">
        <f>bef13over!Q124*($A124='Beregning - Til fots ny'!$P$94)</f>
        <v>0</v>
      </c>
      <c r="R124">
        <f>bef13over!R124*($A124='Beregning - Til fots ny'!$P$94)</f>
        <v>0</v>
      </c>
      <c r="S124">
        <f>bef13over!S124*($A124='Beregning - Til fots ny'!$P$94)</f>
        <v>0</v>
      </c>
      <c r="T124">
        <f>bef13over!T124*($A124='Beregning - Til fots ny'!$P$94)</f>
        <v>0</v>
      </c>
      <c r="U124">
        <f>bef13over!U124*($A124='Beregning - Til fots ny'!$P$94)</f>
        <v>0</v>
      </c>
      <c r="V124">
        <f>bef13over!V124*($A124='Beregning - Til fots ny'!$P$94)</f>
        <v>0</v>
      </c>
      <c r="W124">
        <f>bef13over!W124*($A124='Beregning - Til fots ny'!$P$94)</f>
        <v>0</v>
      </c>
      <c r="X124">
        <f>bef13over!X124*($A124='Beregning - Til fots ny'!$P$94)</f>
        <v>0</v>
      </c>
      <c r="Y124">
        <f>bef13over!Y124*($A124='Beregning - Til fots ny'!$P$94)</f>
        <v>0</v>
      </c>
      <c r="Z124">
        <f>bef13over!Z124*($A124='Beregning - Til fots ny'!$P$94)</f>
        <v>0</v>
      </c>
      <c r="AA124">
        <f>bef13over!AA124*($A124='Beregning - Til fots ny'!$P$94)</f>
        <v>0</v>
      </c>
      <c r="AB124">
        <f>bef13over!AB124*($A124='Beregning - Til fots ny'!$P$94)</f>
        <v>0</v>
      </c>
      <c r="AC124">
        <f>bef13over!AC124*($A124='Beregning - Til fots ny'!$P$94)</f>
        <v>0</v>
      </c>
      <c r="AD124">
        <f>bef13over!AD124*($A124='Beregning - Til fots ny'!$P$94)</f>
        <v>0</v>
      </c>
    </row>
    <row r="125" spans="1:30">
      <c r="A125">
        <v>722</v>
      </c>
      <c r="B125">
        <f>bef13over!B125*($A125='Beregning - Til fots ny'!$P$94)</f>
        <v>0</v>
      </c>
      <c r="C125">
        <f>bef13over!C125*($A125='Beregning - Til fots ny'!$P$94)</f>
        <v>0</v>
      </c>
      <c r="D125">
        <f>bef13over!D125*($A125='Beregning - Til fots ny'!$P$94)</f>
        <v>0</v>
      </c>
      <c r="E125">
        <f>bef13over!E125*($A125='Beregning - Til fots ny'!$P$94)</f>
        <v>0</v>
      </c>
      <c r="F125">
        <f>bef13over!F125*($A125='Beregning - Til fots ny'!$P$94)</f>
        <v>0</v>
      </c>
      <c r="G125">
        <f>bef13over!G125*($A125='Beregning - Til fots ny'!$P$94)</f>
        <v>0</v>
      </c>
      <c r="H125">
        <f>bef13over!H125*($A125='Beregning - Til fots ny'!$P$94)</f>
        <v>0</v>
      </c>
      <c r="I125">
        <f>bef13over!I125*($A125='Beregning - Til fots ny'!$P$94)</f>
        <v>0</v>
      </c>
      <c r="J125">
        <f>bef13over!J125*($A125='Beregning - Til fots ny'!$P$94)</f>
        <v>0</v>
      </c>
      <c r="K125">
        <f>bef13over!K125*($A125='Beregning - Til fots ny'!$P$94)</f>
        <v>0</v>
      </c>
      <c r="L125">
        <f>bef13over!L125*($A125='Beregning - Til fots ny'!$P$94)</f>
        <v>0</v>
      </c>
      <c r="M125">
        <f>bef13over!M125*($A125='Beregning - Til fots ny'!$P$94)</f>
        <v>0</v>
      </c>
      <c r="N125">
        <f>bef13over!N125*($A125='Beregning - Til fots ny'!$P$94)</f>
        <v>0</v>
      </c>
      <c r="O125">
        <f>bef13over!O125*($A125='Beregning - Til fots ny'!$P$94)</f>
        <v>0</v>
      </c>
      <c r="P125">
        <f>bef13over!P125*($A125='Beregning - Til fots ny'!$P$94)</f>
        <v>0</v>
      </c>
      <c r="Q125">
        <f>bef13over!Q125*($A125='Beregning - Til fots ny'!$P$94)</f>
        <v>0</v>
      </c>
      <c r="R125">
        <f>bef13over!R125*($A125='Beregning - Til fots ny'!$P$94)</f>
        <v>0</v>
      </c>
      <c r="S125">
        <f>bef13over!S125*($A125='Beregning - Til fots ny'!$P$94)</f>
        <v>0</v>
      </c>
      <c r="T125">
        <f>bef13over!T125*($A125='Beregning - Til fots ny'!$P$94)</f>
        <v>0</v>
      </c>
      <c r="U125">
        <f>bef13over!U125*($A125='Beregning - Til fots ny'!$P$94)</f>
        <v>0</v>
      </c>
      <c r="V125">
        <f>bef13over!V125*($A125='Beregning - Til fots ny'!$P$94)</f>
        <v>0</v>
      </c>
      <c r="W125">
        <f>bef13over!W125*($A125='Beregning - Til fots ny'!$P$94)</f>
        <v>0</v>
      </c>
      <c r="X125">
        <f>bef13over!X125*($A125='Beregning - Til fots ny'!$P$94)</f>
        <v>0</v>
      </c>
      <c r="Y125">
        <f>bef13over!Y125*($A125='Beregning - Til fots ny'!$P$94)</f>
        <v>0</v>
      </c>
      <c r="Z125">
        <f>bef13over!Z125*($A125='Beregning - Til fots ny'!$P$94)</f>
        <v>0</v>
      </c>
      <c r="AA125">
        <f>bef13over!AA125*($A125='Beregning - Til fots ny'!$P$94)</f>
        <v>0</v>
      </c>
      <c r="AB125">
        <f>bef13over!AB125*($A125='Beregning - Til fots ny'!$P$94)</f>
        <v>0</v>
      </c>
      <c r="AC125">
        <f>bef13over!AC125*($A125='Beregning - Til fots ny'!$P$94)</f>
        <v>0</v>
      </c>
      <c r="AD125">
        <f>bef13over!AD125*($A125='Beregning - Til fots ny'!$P$94)</f>
        <v>0</v>
      </c>
    </row>
    <row r="126" spans="1:30">
      <c r="A126">
        <v>723</v>
      </c>
      <c r="B126">
        <f>bef13over!B126*($A126='Beregning - Til fots ny'!$P$94)</f>
        <v>0</v>
      </c>
      <c r="C126">
        <f>bef13over!C126*($A126='Beregning - Til fots ny'!$P$94)</f>
        <v>0</v>
      </c>
      <c r="D126">
        <f>bef13over!D126*($A126='Beregning - Til fots ny'!$P$94)</f>
        <v>0</v>
      </c>
      <c r="E126">
        <f>bef13over!E126*($A126='Beregning - Til fots ny'!$P$94)</f>
        <v>0</v>
      </c>
      <c r="F126">
        <f>bef13over!F126*($A126='Beregning - Til fots ny'!$P$94)</f>
        <v>0</v>
      </c>
      <c r="G126">
        <f>bef13over!G126*($A126='Beregning - Til fots ny'!$P$94)</f>
        <v>0</v>
      </c>
      <c r="H126">
        <f>bef13over!H126*($A126='Beregning - Til fots ny'!$P$94)</f>
        <v>0</v>
      </c>
      <c r="I126">
        <f>bef13over!I126*($A126='Beregning - Til fots ny'!$P$94)</f>
        <v>0</v>
      </c>
      <c r="J126">
        <f>bef13over!J126*($A126='Beregning - Til fots ny'!$P$94)</f>
        <v>0</v>
      </c>
      <c r="K126">
        <f>bef13over!K126*($A126='Beregning - Til fots ny'!$P$94)</f>
        <v>0</v>
      </c>
      <c r="L126">
        <f>bef13over!L126*($A126='Beregning - Til fots ny'!$P$94)</f>
        <v>0</v>
      </c>
      <c r="M126">
        <f>bef13over!M126*($A126='Beregning - Til fots ny'!$P$94)</f>
        <v>0</v>
      </c>
      <c r="N126">
        <f>bef13over!N126*($A126='Beregning - Til fots ny'!$P$94)</f>
        <v>0</v>
      </c>
      <c r="O126">
        <f>bef13over!O126*($A126='Beregning - Til fots ny'!$P$94)</f>
        <v>0</v>
      </c>
      <c r="P126">
        <f>bef13over!P126*($A126='Beregning - Til fots ny'!$P$94)</f>
        <v>0</v>
      </c>
      <c r="Q126">
        <f>bef13over!Q126*($A126='Beregning - Til fots ny'!$P$94)</f>
        <v>0</v>
      </c>
      <c r="R126">
        <f>bef13over!R126*($A126='Beregning - Til fots ny'!$P$94)</f>
        <v>0</v>
      </c>
      <c r="S126">
        <f>bef13over!S126*($A126='Beregning - Til fots ny'!$P$94)</f>
        <v>0</v>
      </c>
      <c r="T126">
        <f>bef13over!T126*($A126='Beregning - Til fots ny'!$P$94)</f>
        <v>0</v>
      </c>
      <c r="U126">
        <f>bef13over!U126*($A126='Beregning - Til fots ny'!$P$94)</f>
        <v>0</v>
      </c>
      <c r="V126">
        <f>bef13over!V126*($A126='Beregning - Til fots ny'!$P$94)</f>
        <v>0</v>
      </c>
      <c r="W126">
        <f>bef13over!W126*($A126='Beregning - Til fots ny'!$P$94)</f>
        <v>0</v>
      </c>
      <c r="X126">
        <f>bef13over!X126*($A126='Beregning - Til fots ny'!$P$94)</f>
        <v>0</v>
      </c>
      <c r="Y126">
        <f>bef13over!Y126*($A126='Beregning - Til fots ny'!$P$94)</f>
        <v>0</v>
      </c>
      <c r="Z126">
        <f>bef13over!Z126*($A126='Beregning - Til fots ny'!$P$94)</f>
        <v>0</v>
      </c>
      <c r="AA126">
        <f>bef13over!AA126*($A126='Beregning - Til fots ny'!$P$94)</f>
        <v>0</v>
      </c>
      <c r="AB126">
        <f>bef13over!AB126*($A126='Beregning - Til fots ny'!$P$94)</f>
        <v>0</v>
      </c>
      <c r="AC126">
        <f>bef13over!AC126*($A126='Beregning - Til fots ny'!$P$94)</f>
        <v>0</v>
      </c>
      <c r="AD126">
        <f>bef13over!AD126*($A126='Beregning - Til fots ny'!$P$94)</f>
        <v>0</v>
      </c>
    </row>
    <row r="127" spans="1:30">
      <c r="A127">
        <v>728</v>
      </c>
      <c r="B127">
        <f>bef13over!B127*($A127='Beregning - Til fots ny'!$P$94)</f>
        <v>0</v>
      </c>
      <c r="C127">
        <f>bef13over!C127*($A127='Beregning - Til fots ny'!$P$94)</f>
        <v>0</v>
      </c>
      <c r="D127">
        <f>bef13over!D127*($A127='Beregning - Til fots ny'!$P$94)</f>
        <v>0</v>
      </c>
      <c r="E127">
        <f>bef13over!E127*($A127='Beregning - Til fots ny'!$P$94)</f>
        <v>0</v>
      </c>
      <c r="F127">
        <f>bef13over!F127*($A127='Beregning - Til fots ny'!$P$94)</f>
        <v>0</v>
      </c>
      <c r="G127">
        <f>bef13over!G127*($A127='Beregning - Til fots ny'!$P$94)</f>
        <v>0</v>
      </c>
      <c r="H127">
        <f>bef13over!H127*($A127='Beregning - Til fots ny'!$P$94)</f>
        <v>0</v>
      </c>
      <c r="I127">
        <f>bef13over!I127*($A127='Beregning - Til fots ny'!$P$94)</f>
        <v>0</v>
      </c>
      <c r="J127">
        <f>bef13over!J127*($A127='Beregning - Til fots ny'!$P$94)</f>
        <v>0</v>
      </c>
      <c r="K127">
        <f>bef13over!K127*($A127='Beregning - Til fots ny'!$P$94)</f>
        <v>0</v>
      </c>
      <c r="L127">
        <f>bef13over!L127*($A127='Beregning - Til fots ny'!$P$94)</f>
        <v>0</v>
      </c>
      <c r="M127">
        <f>bef13over!M127*($A127='Beregning - Til fots ny'!$P$94)</f>
        <v>0</v>
      </c>
      <c r="N127">
        <f>bef13over!N127*($A127='Beregning - Til fots ny'!$P$94)</f>
        <v>0</v>
      </c>
      <c r="O127">
        <f>bef13over!O127*($A127='Beregning - Til fots ny'!$P$94)</f>
        <v>0</v>
      </c>
      <c r="P127">
        <f>bef13over!P127*($A127='Beregning - Til fots ny'!$P$94)</f>
        <v>0</v>
      </c>
      <c r="Q127">
        <f>bef13over!Q127*($A127='Beregning - Til fots ny'!$P$94)</f>
        <v>0</v>
      </c>
      <c r="R127">
        <f>bef13over!R127*($A127='Beregning - Til fots ny'!$P$94)</f>
        <v>0</v>
      </c>
      <c r="S127">
        <f>bef13over!S127*($A127='Beregning - Til fots ny'!$P$94)</f>
        <v>0</v>
      </c>
      <c r="T127">
        <f>bef13over!T127*($A127='Beregning - Til fots ny'!$P$94)</f>
        <v>0</v>
      </c>
      <c r="U127">
        <f>bef13over!U127*($A127='Beregning - Til fots ny'!$P$94)</f>
        <v>0</v>
      </c>
      <c r="V127">
        <f>bef13over!V127*($A127='Beregning - Til fots ny'!$P$94)</f>
        <v>0</v>
      </c>
      <c r="W127">
        <f>bef13over!W127*($A127='Beregning - Til fots ny'!$P$94)</f>
        <v>0</v>
      </c>
      <c r="X127">
        <f>bef13over!X127*($A127='Beregning - Til fots ny'!$P$94)</f>
        <v>0</v>
      </c>
      <c r="Y127">
        <f>bef13over!Y127*($A127='Beregning - Til fots ny'!$P$94)</f>
        <v>0</v>
      </c>
      <c r="Z127">
        <f>bef13over!Z127*($A127='Beregning - Til fots ny'!$P$94)</f>
        <v>0</v>
      </c>
      <c r="AA127">
        <f>bef13over!AA127*($A127='Beregning - Til fots ny'!$P$94)</f>
        <v>0</v>
      </c>
      <c r="AB127">
        <f>bef13over!AB127*($A127='Beregning - Til fots ny'!$P$94)</f>
        <v>0</v>
      </c>
      <c r="AC127">
        <f>bef13over!AC127*($A127='Beregning - Til fots ny'!$P$94)</f>
        <v>0</v>
      </c>
      <c r="AD127">
        <f>bef13over!AD127*($A127='Beregning - Til fots ny'!$P$94)</f>
        <v>0</v>
      </c>
    </row>
    <row r="128" spans="1:30">
      <c r="A128">
        <v>805</v>
      </c>
      <c r="B128">
        <f>bef13over!B128*($A128='Beregning - Til fots ny'!$P$94)</f>
        <v>0</v>
      </c>
      <c r="C128">
        <f>bef13over!C128*($A128='Beregning - Til fots ny'!$P$94)</f>
        <v>0</v>
      </c>
      <c r="D128">
        <f>bef13over!D128*($A128='Beregning - Til fots ny'!$P$94)</f>
        <v>0</v>
      </c>
      <c r="E128">
        <f>bef13over!E128*($A128='Beregning - Til fots ny'!$P$94)</f>
        <v>0</v>
      </c>
      <c r="F128">
        <f>bef13over!F128*($A128='Beregning - Til fots ny'!$P$94)</f>
        <v>0</v>
      </c>
      <c r="G128">
        <f>bef13over!G128*($A128='Beregning - Til fots ny'!$P$94)</f>
        <v>0</v>
      </c>
      <c r="H128">
        <f>bef13over!H128*($A128='Beregning - Til fots ny'!$P$94)</f>
        <v>0</v>
      </c>
      <c r="I128">
        <f>bef13over!I128*($A128='Beregning - Til fots ny'!$P$94)</f>
        <v>0</v>
      </c>
      <c r="J128">
        <f>bef13over!J128*($A128='Beregning - Til fots ny'!$P$94)</f>
        <v>0</v>
      </c>
      <c r="K128">
        <f>bef13over!K128*($A128='Beregning - Til fots ny'!$P$94)</f>
        <v>0</v>
      </c>
      <c r="L128">
        <f>bef13over!L128*($A128='Beregning - Til fots ny'!$P$94)</f>
        <v>0</v>
      </c>
      <c r="M128">
        <f>bef13over!M128*($A128='Beregning - Til fots ny'!$P$94)</f>
        <v>0</v>
      </c>
      <c r="N128">
        <f>bef13over!N128*($A128='Beregning - Til fots ny'!$P$94)</f>
        <v>0</v>
      </c>
      <c r="O128">
        <f>bef13over!O128*($A128='Beregning - Til fots ny'!$P$94)</f>
        <v>0</v>
      </c>
      <c r="P128">
        <f>bef13over!P128*($A128='Beregning - Til fots ny'!$P$94)</f>
        <v>0</v>
      </c>
      <c r="Q128">
        <f>bef13over!Q128*($A128='Beregning - Til fots ny'!$P$94)</f>
        <v>0</v>
      </c>
      <c r="R128">
        <f>bef13over!R128*($A128='Beregning - Til fots ny'!$P$94)</f>
        <v>0</v>
      </c>
      <c r="S128">
        <f>bef13over!S128*($A128='Beregning - Til fots ny'!$P$94)</f>
        <v>0</v>
      </c>
      <c r="T128">
        <f>bef13over!T128*($A128='Beregning - Til fots ny'!$P$94)</f>
        <v>0</v>
      </c>
      <c r="U128">
        <f>bef13over!U128*($A128='Beregning - Til fots ny'!$P$94)</f>
        <v>0</v>
      </c>
      <c r="V128">
        <f>bef13over!V128*($A128='Beregning - Til fots ny'!$P$94)</f>
        <v>0</v>
      </c>
      <c r="W128">
        <f>bef13over!W128*($A128='Beregning - Til fots ny'!$P$94)</f>
        <v>0</v>
      </c>
      <c r="X128">
        <f>bef13over!X128*($A128='Beregning - Til fots ny'!$P$94)</f>
        <v>0</v>
      </c>
      <c r="Y128">
        <f>bef13over!Y128*($A128='Beregning - Til fots ny'!$P$94)</f>
        <v>0</v>
      </c>
      <c r="Z128">
        <f>bef13over!Z128*($A128='Beregning - Til fots ny'!$P$94)</f>
        <v>0</v>
      </c>
      <c r="AA128">
        <f>bef13over!AA128*($A128='Beregning - Til fots ny'!$P$94)</f>
        <v>0</v>
      </c>
      <c r="AB128">
        <f>bef13over!AB128*($A128='Beregning - Til fots ny'!$P$94)</f>
        <v>0</v>
      </c>
      <c r="AC128">
        <f>bef13over!AC128*($A128='Beregning - Til fots ny'!$P$94)</f>
        <v>0</v>
      </c>
      <c r="AD128">
        <f>bef13over!AD128*($A128='Beregning - Til fots ny'!$P$94)</f>
        <v>0</v>
      </c>
    </row>
    <row r="129" spans="1:30">
      <c r="A129">
        <v>806</v>
      </c>
      <c r="B129">
        <f>bef13over!B129*($A129='Beregning - Til fots ny'!$P$94)</f>
        <v>0</v>
      </c>
      <c r="C129">
        <f>bef13over!C129*($A129='Beregning - Til fots ny'!$P$94)</f>
        <v>0</v>
      </c>
      <c r="D129">
        <f>bef13over!D129*($A129='Beregning - Til fots ny'!$P$94)</f>
        <v>0</v>
      </c>
      <c r="E129">
        <f>bef13over!E129*($A129='Beregning - Til fots ny'!$P$94)</f>
        <v>0</v>
      </c>
      <c r="F129">
        <f>bef13over!F129*($A129='Beregning - Til fots ny'!$P$94)</f>
        <v>0</v>
      </c>
      <c r="G129">
        <f>bef13over!G129*($A129='Beregning - Til fots ny'!$P$94)</f>
        <v>0</v>
      </c>
      <c r="H129">
        <f>bef13over!H129*($A129='Beregning - Til fots ny'!$P$94)</f>
        <v>0</v>
      </c>
      <c r="I129">
        <f>bef13over!I129*($A129='Beregning - Til fots ny'!$P$94)</f>
        <v>0</v>
      </c>
      <c r="J129">
        <f>bef13over!J129*($A129='Beregning - Til fots ny'!$P$94)</f>
        <v>0</v>
      </c>
      <c r="K129">
        <f>bef13over!K129*($A129='Beregning - Til fots ny'!$P$94)</f>
        <v>0</v>
      </c>
      <c r="L129">
        <f>bef13over!L129*($A129='Beregning - Til fots ny'!$P$94)</f>
        <v>0</v>
      </c>
      <c r="M129">
        <f>bef13over!M129*($A129='Beregning - Til fots ny'!$P$94)</f>
        <v>0</v>
      </c>
      <c r="N129">
        <f>bef13over!N129*($A129='Beregning - Til fots ny'!$P$94)</f>
        <v>0</v>
      </c>
      <c r="O129">
        <f>bef13over!O129*($A129='Beregning - Til fots ny'!$P$94)</f>
        <v>0</v>
      </c>
      <c r="P129">
        <f>bef13over!P129*($A129='Beregning - Til fots ny'!$P$94)</f>
        <v>0</v>
      </c>
      <c r="Q129">
        <f>bef13over!Q129*($A129='Beregning - Til fots ny'!$P$94)</f>
        <v>0</v>
      </c>
      <c r="R129">
        <f>bef13over!R129*($A129='Beregning - Til fots ny'!$P$94)</f>
        <v>0</v>
      </c>
      <c r="S129">
        <f>bef13over!S129*($A129='Beregning - Til fots ny'!$P$94)</f>
        <v>0</v>
      </c>
      <c r="T129">
        <f>bef13over!T129*($A129='Beregning - Til fots ny'!$P$94)</f>
        <v>0</v>
      </c>
      <c r="U129">
        <f>bef13over!U129*($A129='Beregning - Til fots ny'!$P$94)</f>
        <v>0</v>
      </c>
      <c r="V129">
        <f>bef13over!V129*($A129='Beregning - Til fots ny'!$P$94)</f>
        <v>0</v>
      </c>
      <c r="W129">
        <f>bef13over!W129*($A129='Beregning - Til fots ny'!$P$94)</f>
        <v>0</v>
      </c>
      <c r="X129">
        <f>bef13over!X129*($A129='Beregning - Til fots ny'!$P$94)</f>
        <v>0</v>
      </c>
      <c r="Y129">
        <f>bef13over!Y129*($A129='Beregning - Til fots ny'!$P$94)</f>
        <v>0</v>
      </c>
      <c r="Z129">
        <f>bef13over!Z129*($A129='Beregning - Til fots ny'!$P$94)</f>
        <v>0</v>
      </c>
      <c r="AA129">
        <f>bef13over!AA129*($A129='Beregning - Til fots ny'!$P$94)</f>
        <v>0</v>
      </c>
      <c r="AB129">
        <f>bef13over!AB129*($A129='Beregning - Til fots ny'!$P$94)</f>
        <v>0</v>
      </c>
      <c r="AC129">
        <f>bef13over!AC129*($A129='Beregning - Til fots ny'!$P$94)</f>
        <v>0</v>
      </c>
      <c r="AD129">
        <f>bef13over!AD129*($A129='Beregning - Til fots ny'!$P$94)</f>
        <v>0</v>
      </c>
    </row>
    <row r="130" spans="1:30">
      <c r="A130">
        <v>807</v>
      </c>
      <c r="B130">
        <f>bef13over!B130*($A130='Beregning - Til fots ny'!$P$94)</f>
        <v>0</v>
      </c>
      <c r="C130">
        <f>bef13over!C130*($A130='Beregning - Til fots ny'!$P$94)</f>
        <v>0</v>
      </c>
      <c r="D130">
        <f>bef13over!D130*($A130='Beregning - Til fots ny'!$P$94)</f>
        <v>0</v>
      </c>
      <c r="E130">
        <f>bef13over!E130*($A130='Beregning - Til fots ny'!$P$94)</f>
        <v>0</v>
      </c>
      <c r="F130">
        <f>bef13over!F130*($A130='Beregning - Til fots ny'!$P$94)</f>
        <v>0</v>
      </c>
      <c r="G130">
        <f>bef13over!G130*($A130='Beregning - Til fots ny'!$P$94)</f>
        <v>0</v>
      </c>
      <c r="H130">
        <f>bef13over!H130*($A130='Beregning - Til fots ny'!$P$94)</f>
        <v>0</v>
      </c>
      <c r="I130">
        <f>bef13over!I130*($A130='Beregning - Til fots ny'!$P$94)</f>
        <v>0</v>
      </c>
      <c r="J130">
        <f>bef13over!J130*($A130='Beregning - Til fots ny'!$P$94)</f>
        <v>0</v>
      </c>
      <c r="K130">
        <f>bef13over!K130*($A130='Beregning - Til fots ny'!$P$94)</f>
        <v>0</v>
      </c>
      <c r="L130">
        <f>bef13over!L130*($A130='Beregning - Til fots ny'!$P$94)</f>
        <v>0</v>
      </c>
      <c r="M130">
        <f>bef13over!M130*($A130='Beregning - Til fots ny'!$P$94)</f>
        <v>0</v>
      </c>
      <c r="N130">
        <f>bef13over!N130*($A130='Beregning - Til fots ny'!$P$94)</f>
        <v>0</v>
      </c>
      <c r="O130">
        <f>bef13over!O130*($A130='Beregning - Til fots ny'!$P$94)</f>
        <v>0</v>
      </c>
      <c r="P130">
        <f>bef13over!P130*($A130='Beregning - Til fots ny'!$P$94)</f>
        <v>0</v>
      </c>
      <c r="Q130">
        <f>bef13over!Q130*($A130='Beregning - Til fots ny'!$P$94)</f>
        <v>0</v>
      </c>
      <c r="R130">
        <f>bef13over!R130*($A130='Beregning - Til fots ny'!$P$94)</f>
        <v>0</v>
      </c>
      <c r="S130">
        <f>bef13over!S130*($A130='Beregning - Til fots ny'!$P$94)</f>
        <v>0</v>
      </c>
      <c r="T130">
        <f>bef13over!T130*($A130='Beregning - Til fots ny'!$P$94)</f>
        <v>0</v>
      </c>
      <c r="U130">
        <f>bef13over!U130*($A130='Beregning - Til fots ny'!$P$94)</f>
        <v>0</v>
      </c>
      <c r="V130">
        <f>bef13over!V130*($A130='Beregning - Til fots ny'!$P$94)</f>
        <v>0</v>
      </c>
      <c r="W130">
        <f>bef13over!W130*($A130='Beregning - Til fots ny'!$P$94)</f>
        <v>0</v>
      </c>
      <c r="X130">
        <f>bef13over!X130*($A130='Beregning - Til fots ny'!$P$94)</f>
        <v>0</v>
      </c>
      <c r="Y130">
        <f>bef13over!Y130*($A130='Beregning - Til fots ny'!$P$94)</f>
        <v>0</v>
      </c>
      <c r="Z130">
        <f>bef13over!Z130*($A130='Beregning - Til fots ny'!$P$94)</f>
        <v>0</v>
      </c>
      <c r="AA130">
        <f>bef13over!AA130*($A130='Beregning - Til fots ny'!$P$94)</f>
        <v>0</v>
      </c>
      <c r="AB130">
        <f>bef13over!AB130*($A130='Beregning - Til fots ny'!$P$94)</f>
        <v>0</v>
      </c>
      <c r="AC130">
        <f>bef13over!AC130*($A130='Beregning - Til fots ny'!$P$94)</f>
        <v>0</v>
      </c>
      <c r="AD130">
        <f>bef13over!AD130*($A130='Beregning - Til fots ny'!$P$94)</f>
        <v>0</v>
      </c>
    </row>
    <row r="131" spans="1:30">
      <c r="A131">
        <v>811</v>
      </c>
      <c r="B131">
        <f>bef13over!B131*($A131='Beregning - Til fots ny'!$P$94)</f>
        <v>0</v>
      </c>
      <c r="C131">
        <f>bef13over!C131*($A131='Beregning - Til fots ny'!$P$94)</f>
        <v>0</v>
      </c>
      <c r="D131">
        <f>bef13over!D131*($A131='Beregning - Til fots ny'!$P$94)</f>
        <v>0</v>
      </c>
      <c r="E131">
        <f>bef13over!E131*($A131='Beregning - Til fots ny'!$P$94)</f>
        <v>0</v>
      </c>
      <c r="F131">
        <f>bef13over!F131*($A131='Beregning - Til fots ny'!$P$94)</f>
        <v>0</v>
      </c>
      <c r="G131">
        <f>bef13over!G131*($A131='Beregning - Til fots ny'!$P$94)</f>
        <v>0</v>
      </c>
      <c r="H131">
        <f>bef13over!H131*($A131='Beregning - Til fots ny'!$P$94)</f>
        <v>0</v>
      </c>
      <c r="I131">
        <f>bef13over!I131*($A131='Beregning - Til fots ny'!$P$94)</f>
        <v>0</v>
      </c>
      <c r="J131">
        <f>bef13over!J131*($A131='Beregning - Til fots ny'!$P$94)</f>
        <v>0</v>
      </c>
      <c r="K131">
        <f>bef13over!K131*($A131='Beregning - Til fots ny'!$P$94)</f>
        <v>0</v>
      </c>
      <c r="L131">
        <f>bef13over!L131*($A131='Beregning - Til fots ny'!$P$94)</f>
        <v>0</v>
      </c>
      <c r="M131">
        <f>bef13over!M131*($A131='Beregning - Til fots ny'!$P$94)</f>
        <v>0</v>
      </c>
      <c r="N131">
        <f>bef13over!N131*($A131='Beregning - Til fots ny'!$P$94)</f>
        <v>0</v>
      </c>
      <c r="O131">
        <f>bef13over!O131*($A131='Beregning - Til fots ny'!$P$94)</f>
        <v>0</v>
      </c>
      <c r="P131">
        <f>bef13over!P131*($A131='Beregning - Til fots ny'!$P$94)</f>
        <v>0</v>
      </c>
      <c r="Q131">
        <f>bef13over!Q131*($A131='Beregning - Til fots ny'!$P$94)</f>
        <v>0</v>
      </c>
      <c r="R131">
        <f>bef13over!R131*($A131='Beregning - Til fots ny'!$P$94)</f>
        <v>0</v>
      </c>
      <c r="S131">
        <f>bef13over!S131*($A131='Beregning - Til fots ny'!$P$94)</f>
        <v>0</v>
      </c>
      <c r="T131">
        <f>bef13over!T131*($A131='Beregning - Til fots ny'!$P$94)</f>
        <v>0</v>
      </c>
      <c r="U131">
        <f>bef13over!U131*($A131='Beregning - Til fots ny'!$P$94)</f>
        <v>0</v>
      </c>
      <c r="V131">
        <f>bef13over!V131*($A131='Beregning - Til fots ny'!$P$94)</f>
        <v>0</v>
      </c>
      <c r="W131">
        <f>bef13over!W131*($A131='Beregning - Til fots ny'!$P$94)</f>
        <v>0</v>
      </c>
      <c r="X131">
        <f>bef13over!X131*($A131='Beregning - Til fots ny'!$P$94)</f>
        <v>0</v>
      </c>
      <c r="Y131">
        <f>bef13over!Y131*($A131='Beregning - Til fots ny'!$P$94)</f>
        <v>0</v>
      </c>
      <c r="Z131">
        <f>bef13over!Z131*($A131='Beregning - Til fots ny'!$P$94)</f>
        <v>0</v>
      </c>
      <c r="AA131">
        <f>bef13over!AA131*($A131='Beregning - Til fots ny'!$P$94)</f>
        <v>0</v>
      </c>
      <c r="AB131">
        <f>bef13over!AB131*($A131='Beregning - Til fots ny'!$P$94)</f>
        <v>0</v>
      </c>
      <c r="AC131">
        <f>bef13over!AC131*($A131='Beregning - Til fots ny'!$P$94)</f>
        <v>0</v>
      </c>
      <c r="AD131">
        <f>bef13over!AD131*($A131='Beregning - Til fots ny'!$P$94)</f>
        <v>0</v>
      </c>
    </row>
    <row r="132" spans="1:30">
      <c r="A132">
        <v>814</v>
      </c>
      <c r="B132">
        <f>bef13over!B132*($A132='Beregning - Til fots ny'!$P$94)</f>
        <v>0</v>
      </c>
      <c r="C132">
        <f>bef13over!C132*($A132='Beregning - Til fots ny'!$P$94)</f>
        <v>0</v>
      </c>
      <c r="D132">
        <f>bef13over!D132*($A132='Beregning - Til fots ny'!$P$94)</f>
        <v>0</v>
      </c>
      <c r="E132">
        <f>bef13over!E132*($A132='Beregning - Til fots ny'!$P$94)</f>
        <v>0</v>
      </c>
      <c r="F132">
        <f>bef13over!F132*($A132='Beregning - Til fots ny'!$P$94)</f>
        <v>0</v>
      </c>
      <c r="G132">
        <f>bef13over!G132*($A132='Beregning - Til fots ny'!$P$94)</f>
        <v>0</v>
      </c>
      <c r="H132">
        <f>bef13over!H132*($A132='Beregning - Til fots ny'!$P$94)</f>
        <v>0</v>
      </c>
      <c r="I132">
        <f>bef13over!I132*($A132='Beregning - Til fots ny'!$P$94)</f>
        <v>0</v>
      </c>
      <c r="J132">
        <f>bef13over!J132*($A132='Beregning - Til fots ny'!$P$94)</f>
        <v>0</v>
      </c>
      <c r="K132">
        <f>bef13over!K132*($A132='Beregning - Til fots ny'!$P$94)</f>
        <v>0</v>
      </c>
      <c r="L132">
        <f>bef13over!L132*($A132='Beregning - Til fots ny'!$P$94)</f>
        <v>0</v>
      </c>
      <c r="M132">
        <f>bef13over!M132*($A132='Beregning - Til fots ny'!$P$94)</f>
        <v>0</v>
      </c>
      <c r="N132">
        <f>bef13over!N132*($A132='Beregning - Til fots ny'!$P$94)</f>
        <v>0</v>
      </c>
      <c r="O132">
        <f>bef13over!O132*($A132='Beregning - Til fots ny'!$P$94)</f>
        <v>0</v>
      </c>
      <c r="P132">
        <f>bef13over!P132*($A132='Beregning - Til fots ny'!$P$94)</f>
        <v>0</v>
      </c>
      <c r="Q132">
        <f>bef13over!Q132*($A132='Beregning - Til fots ny'!$P$94)</f>
        <v>0</v>
      </c>
      <c r="R132">
        <f>bef13over!R132*($A132='Beregning - Til fots ny'!$P$94)</f>
        <v>0</v>
      </c>
      <c r="S132">
        <f>bef13over!S132*($A132='Beregning - Til fots ny'!$P$94)</f>
        <v>0</v>
      </c>
      <c r="T132">
        <f>bef13over!T132*($A132='Beregning - Til fots ny'!$P$94)</f>
        <v>0</v>
      </c>
      <c r="U132">
        <f>bef13over!U132*($A132='Beregning - Til fots ny'!$P$94)</f>
        <v>0</v>
      </c>
      <c r="V132">
        <f>bef13over!V132*($A132='Beregning - Til fots ny'!$P$94)</f>
        <v>0</v>
      </c>
      <c r="W132">
        <f>bef13over!W132*($A132='Beregning - Til fots ny'!$P$94)</f>
        <v>0</v>
      </c>
      <c r="X132">
        <f>bef13over!X132*($A132='Beregning - Til fots ny'!$P$94)</f>
        <v>0</v>
      </c>
      <c r="Y132">
        <f>bef13over!Y132*($A132='Beregning - Til fots ny'!$P$94)</f>
        <v>0</v>
      </c>
      <c r="Z132">
        <f>bef13over!Z132*($A132='Beregning - Til fots ny'!$P$94)</f>
        <v>0</v>
      </c>
      <c r="AA132">
        <f>bef13over!AA132*($A132='Beregning - Til fots ny'!$P$94)</f>
        <v>0</v>
      </c>
      <c r="AB132">
        <f>bef13over!AB132*($A132='Beregning - Til fots ny'!$P$94)</f>
        <v>0</v>
      </c>
      <c r="AC132">
        <f>bef13over!AC132*($A132='Beregning - Til fots ny'!$P$94)</f>
        <v>0</v>
      </c>
      <c r="AD132">
        <f>bef13over!AD132*($A132='Beregning - Til fots ny'!$P$94)</f>
        <v>0</v>
      </c>
    </row>
    <row r="133" spans="1:30">
      <c r="A133">
        <v>815</v>
      </c>
      <c r="B133">
        <f>bef13over!B133*($A133='Beregning - Til fots ny'!$P$94)</f>
        <v>0</v>
      </c>
      <c r="C133">
        <f>bef13over!C133*($A133='Beregning - Til fots ny'!$P$94)</f>
        <v>0</v>
      </c>
      <c r="D133">
        <f>bef13over!D133*($A133='Beregning - Til fots ny'!$P$94)</f>
        <v>0</v>
      </c>
      <c r="E133">
        <f>bef13over!E133*($A133='Beregning - Til fots ny'!$P$94)</f>
        <v>0</v>
      </c>
      <c r="F133">
        <f>bef13over!F133*($A133='Beregning - Til fots ny'!$P$94)</f>
        <v>0</v>
      </c>
      <c r="G133">
        <f>bef13over!G133*($A133='Beregning - Til fots ny'!$P$94)</f>
        <v>0</v>
      </c>
      <c r="H133">
        <f>bef13over!H133*($A133='Beregning - Til fots ny'!$P$94)</f>
        <v>0</v>
      </c>
      <c r="I133">
        <f>bef13over!I133*($A133='Beregning - Til fots ny'!$P$94)</f>
        <v>0</v>
      </c>
      <c r="J133">
        <f>bef13over!J133*($A133='Beregning - Til fots ny'!$P$94)</f>
        <v>0</v>
      </c>
      <c r="K133">
        <f>bef13over!K133*($A133='Beregning - Til fots ny'!$P$94)</f>
        <v>0</v>
      </c>
      <c r="L133">
        <f>bef13over!L133*($A133='Beregning - Til fots ny'!$P$94)</f>
        <v>0</v>
      </c>
      <c r="M133">
        <f>bef13over!M133*($A133='Beregning - Til fots ny'!$P$94)</f>
        <v>0</v>
      </c>
      <c r="N133">
        <f>bef13over!N133*($A133='Beregning - Til fots ny'!$P$94)</f>
        <v>0</v>
      </c>
      <c r="O133">
        <f>bef13over!O133*($A133='Beregning - Til fots ny'!$P$94)</f>
        <v>0</v>
      </c>
      <c r="P133">
        <f>bef13over!P133*($A133='Beregning - Til fots ny'!$P$94)</f>
        <v>0</v>
      </c>
      <c r="Q133">
        <f>bef13over!Q133*($A133='Beregning - Til fots ny'!$P$94)</f>
        <v>0</v>
      </c>
      <c r="R133">
        <f>bef13over!R133*($A133='Beregning - Til fots ny'!$P$94)</f>
        <v>0</v>
      </c>
      <c r="S133">
        <f>bef13over!S133*($A133='Beregning - Til fots ny'!$P$94)</f>
        <v>0</v>
      </c>
      <c r="T133">
        <f>bef13over!T133*($A133='Beregning - Til fots ny'!$P$94)</f>
        <v>0</v>
      </c>
      <c r="U133">
        <f>bef13over!U133*($A133='Beregning - Til fots ny'!$P$94)</f>
        <v>0</v>
      </c>
      <c r="V133">
        <f>bef13over!V133*($A133='Beregning - Til fots ny'!$P$94)</f>
        <v>0</v>
      </c>
      <c r="W133">
        <f>bef13over!W133*($A133='Beregning - Til fots ny'!$P$94)</f>
        <v>0</v>
      </c>
      <c r="X133">
        <f>bef13over!X133*($A133='Beregning - Til fots ny'!$P$94)</f>
        <v>0</v>
      </c>
      <c r="Y133">
        <f>bef13over!Y133*($A133='Beregning - Til fots ny'!$P$94)</f>
        <v>0</v>
      </c>
      <c r="Z133">
        <f>bef13over!Z133*($A133='Beregning - Til fots ny'!$P$94)</f>
        <v>0</v>
      </c>
      <c r="AA133">
        <f>bef13over!AA133*($A133='Beregning - Til fots ny'!$P$94)</f>
        <v>0</v>
      </c>
      <c r="AB133">
        <f>bef13over!AB133*($A133='Beregning - Til fots ny'!$P$94)</f>
        <v>0</v>
      </c>
      <c r="AC133">
        <f>bef13over!AC133*($A133='Beregning - Til fots ny'!$P$94)</f>
        <v>0</v>
      </c>
      <c r="AD133">
        <f>bef13over!AD133*($A133='Beregning - Til fots ny'!$P$94)</f>
        <v>0</v>
      </c>
    </row>
    <row r="134" spans="1:30">
      <c r="A134">
        <v>817</v>
      </c>
      <c r="B134">
        <f>bef13over!B134*($A134='Beregning - Til fots ny'!$P$94)</f>
        <v>0</v>
      </c>
      <c r="C134">
        <f>bef13over!C134*($A134='Beregning - Til fots ny'!$P$94)</f>
        <v>0</v>
      </c>
      <c r="D134">
        <f>bef13over!D134*($A134='Beregning - Til fots ny'!$P$94)</f>
        <v>0</v>
      </c>
      <c r="E134">
        <f>bef13over!E134*($A134='Beregning - Til fots ny'!$P$94)</f>
        <v>0</v>
      </c>
      <c r="F134">
        <f>bef13over!F134*($A134='Beregning - Til fots ny'!$P$94)</f>
        <v>0</v>
      </c>
      <c r="G134">
        <f>bef13over!G134*($A134='Beregning - Til fots ny'!$P$94)</f>
        <v>0</v>
      </c>
      <c r="H134">
        <f>bef13over!H134*($A134='Beregning - Til fots ny'!$P$94)</f>
        <v>0</v>
      </c>
      <c r="I134">
        <f>bef13over!I134*($A134='Beregning - Til fots ny'!$P$94)</f>
        <v>0</v>
      </c>
      <c r="J134">
        <f>bef13over!J134*($A134='Beregning - Til fots ny'!$P$94)</f>
        <v>0</v>
      </c>
      <c r="K134">
        <f>bef13over!K134*($A134='Beregning - Til fots ny'!$P$94)</f>
        <v>0</v>
      </c>
      <c r="L134">
        <f>bef13over!L134*($A134='Beregning - Til fots ny'!$P$94)</f>
        <v>0</v>
      </c>
      <c r="M134">
        <f>bef13over!M134*($A134='Beregning - Til fots ny'!$P$94)</f>
        <v>0</v>
      </c>
      <c r="N134">
        <f>bef13over!N134*($A134='Beregning - Til fots ny'!$P$94)</f>
        <v>0</v>
      </c>
      <c r="O134">
        <f>bef13over!O134*($A134='Beregning - Til fots ny'!$P$94)</f>
        <v>0</v>
      </c>
      <c r="P134">
        <f>bef13over!P134*($A134='Beregning - Til fots ny'!$P$94)</f>
        <v>0</v>
      </c>
      <c r="Q134">
        <f>bef13over!Q134*($A134='Beregning - Til fots ny'!$P$94)</f>
        <v>0</v>
      </c>
      <c r="R134">
        <f>bef13over!R134*($A134='Beregning - Til fots ny'!$P$94)</f>
        <v>0</v>
      </c>
      <c r="S134">
        <f>bef13over!S134*($A134='Beregning - Til fots ny'!$P$94)</f>
        <v>0</v>
      </c>
      <c r="T134">
        <f>bef13over!T134*($A134='Beregning - Til fots ny'!$P$94)</f>
        <v>0</v>
      </c>
      <c r="U134">
        <f>bef13over!U134*($A134='Beregning - Til fots ny'!$P$94)</f>
        <v>0</v>
      </c>
      <c r="V134">
        <f>bef13over!V134*($A134='Beregning - Til fots ny'!$P$94)</f>
        <v>0</v>
      </c>
      <c r="W134">
        <f>bef13over!W134*($A134='Beregning - Til fots ny'!$P$94)</f>
        <v>0</v>
      </c>
      <c r="X134">
        <f>bef13over!X134*($A134='Beregning - Til fots ny'!$P$94)</f>
        <v>0</v>
      </c>
      <c r="Y134">
        <f>bef13over!Y134*($A134='Beregning - Til fots ny'!$P$94)</f>
        <v>0</v>
      </c>
      <c r="Z134">
        <f>bef13over!Z134*($A134='Beregning - Til fots ny'!$P$94)</f>
        <v>0</v>
      </c>
      <c r="AA134">
        <f>bef13over!AA134*($A134='Beregning - Til fots ny'!$P$94)</f>
        <v>0</v>
      </c>
      <c r="AB134">
        <f>bef13over!AB134*($A134='Beregning - Til fots ny'!$P$94)</f>
        <v>0</v>
      </c>
      <c r="AC134">
        <f>bef13over!AC134*($A134='Beregning - Til fots ny'!$P$94)</f>
        <v>0</v>
      </c>
      <c r="AD134">
        <f>bef13over!AD134*($A134='Beregning - Til fots ny'!$P$94)</f>
        <v>0</v>
      </c>
    </row>
    <row r="135" spans="1:30">
      <c r="A135">
        <v>819</v>
      </c>
      <c r="B135">
        <f>bef13over!B135*($A135='Beregning - Til fots ny'!$P$94)</f>
        <v>0</v>
      </c>
      <c r="C135">
        <f>bef13over!C135*($A135='Beregning - Til fots ny'!$P$94)</f>
        <v>0</v>
      </c>
      <c r="D135">
        <f>bef13over!D135*($A135='Beregning - Til fots ny'!$P$94)</f>
        <v>0</v>
      </c>
      <c r="E135">
        <f>bef13over!E135*($A135='Beregning - Til fots ny'!$P$94)</f>
        <v>0</v>
      </c>
      <c r="F135">
        <f>bef13over!F135*($A135='Beregning - Til fots ny'!$P$94)</f>
        <v>0</v>
      </c>
      <c r="G135">
        <f>bef13over!G135*($A135='Beregning - Til fots ny'!$P$94)</f>
        <v>0</v>
      </c>
      <c r="H135">
        <f>bef13over!H135*($A135='Beregning - Til fots ny'!$P$94)</f>
        <v>0</v>
      </c>
      <c r="I135">
        <f>bef13over!I135*($A135='Beregning - Til fots ny'!$P$94)</f>
        <v>0</v>
      </c>
      <c r="J135">
        <f>bef13over!J135*($A135='Beregning - Til fots ny'!$P$94)</f>
        <v>0</v>
      </c>
      <c r="K135">
        <f>bef13over!K135*($A135='Beregning - Til fots ny'!$P$94)</f>
        <v>0</v>
      </c>
      <c r="L135">
        <f>bef13over!L135*($A135='Beregning - Til fots ny'!$P$94)</f>
        <v>0</v>
      </c>
      <c r="M135">
        <f>bef13over!M135*($A135='Beregning - Til fots ny'!$P$94)</f>
        <v>0</v>
      </c>
      <c r="N135">
        <f>bef13over!N135*($A135='Beregning - Til fots ny'!$P$94)</f>
        <v>0</v>
      </c>
      <c r="O135">
        <f>bef13over!O135*($A135='Beregning - Til fots ny'!$P$94)</f>
        <v>0</v>
      </c>
      <c r="P135">
        <f>bef13over!P135*($A135='Beregning - Til fots ny'!$P$94)</f>
        <v>0</v>
      </c>
      <c r="Q135">
        <f>bef13over!Q135*($A135='Beregning - Til fots ny'!$P$94)</f>
        <v>0</v>
      </c>
      <c r="R135">
        <f>bef13over!R135*($A135='Beregning - Til fots ny'!$P$94)</f>
        <v>0</v>
      </c>
      <c r="S135">
        <f>bef13over!S135*($A135='Beregning - Til fots ny'!$P$94)</f>
        <v>0</v>
      </c>
      <c r="T135">
        <f>bef13over!T135*($A135='Beregning - Til fots ny'!$P$94)</f>
        <v>0</v>
      </c>
      <c r="U135">
        <f>bef13over!U135*($A135='Beregning - Til fots ny'!$P$94)</f>
        <v>0</v>
      </c>
      <c r="V135">
        <f>bef13over!V135*($A135='Beregning - Til fots ny'!$P$94)</f>
        <v>0</v>
      </c>
      <c r="W135">
        <f>bef13over!W135*($A135='Beregning - Til fots ny'!$P$94)</f>
        <v>0</v>
      </c>
      <c r="X135">
        <f>bef13over!X135*($A135='Beregning - Til fots ny'!$P$94)</f>
        <v>0</v>
      </c>
      <c r="Y135">
        <f>bef13over!Y135*($A135='Beregning - Til fots ny'!$P$94)</f>
        <v>0</v>
      </c>
      <c r="Z135">
        <f>bef13over!Z135*($A135='Beregning - Til fots ny'!$P$94)</f>
        <v>0</v>
      </c>
      <c r="AA135">
        <f>bef13over!AA135*($A135='Beregning - Til fots ny'!$P$94)</f>
        <v>0</v>
      </c>
      <c r="AB135">
        <f>bef13over!AB135*($A135='Beregning - Til fots ny'!$P$94)</f>
        <v>0</v>
      </c>
      <c r="AC135">
        <f>bef13over!AC135*($A135='Beregning - Til fots ny'!$P$94)</f>
        <v>0</v>
      </c>
      <c r="AD135">
        <f>bef13over!AD135*($A135='Beregning - Til fots ny'!$P$94)</f>
        <v>0</v>
      </c>
    </row>
    <row r="136" spans="1:30">
      <c r="A136">
        <v>821</v>
      </c>
      <c r="B136">
        <f>bef13over!B136*($A136='Beregning - Til fots ny'!$P$94)</f>
        <v>0</v>
      </c>
      <c r="C136">
        <f>bef13over!C136*($A136='Beregning - Til fots ny'!$P$94)</f>
        <v>0</v>
      </c>
      <c r="D136">
        <f>bef13over!D136*($A136='Beregning - Til fots ny'!$P$94)</f>
        <v>0</v>
      </c>
      <c r="E136">
        <f>bef13over!E136*($A136='Beregning - Til fots ny'!$P$94)</f>
        <v>0</v>
      </c>
      <c r="F136">
        <f>bef13over!F136*($A136='Beregning - Til fots ny'!$P$94)</f>
        <v>0</v>
      </c>
      <c r="G136">
        <f>bef13over!G136*($A136='Beregning - Til fots ny'!$P$94)</f>
        <v>0</v>
      </c>
      <c r="H136">
        <f>bef13over!H136*($A136='Beregning - Til fots ny'!$P$94)</f>
        <v>0</v>
      </c>
      <c r="I136">
        <f>bef13over!I136*($A136='Beregning - Til fots ny'!$P$94)</f>
        <v>0</v>
      </c>
      <c r="J136">
        <f>bef13over!J136*($A136='Beregning - Til fots ny'!$P$94)</f>
        <v>0</v>
      </c>
      <c r="K136">
        <f>bef13over!K136*($A136='Beregning - Til fots ny'!$P$94)</f>
        <v>0</v>
      </c>
      <c r="L136">
        <f>bef13over!L136*($A136='Beregning - Til fots ny'!$P$94)</f>
        <v>0</v>
      </c>
      <c r="M136">
        <f>bef13over!M136*($A136='Beregning - Til fots ny'!$P$94)</f>
        <v>0</v>
      </c>
      <c r="N136">
        <f>bef13over!N136*($A136='Beregning - Til fots ny'!$P$94)</f>
        <v>0</v>
      </c>
      <c r="O136">
        <f>bef13over!O136*($A136='Beregning - Til fots ny'!$P$94)</f>
        <v>0</v>
      </c>
      <c r="P136">
        <f>bef13over!P136*($A136='Beregning - Til fots ny'!$P$94)</f>
        <v>0</v>
      </c>
      <c r="Q136">
        <f>bef13over!Q136*($A136='Beregning - Til fots ny'!$P$94)</f>
        <v>0</v>
      </c>
      <c r="R136">
        <f>bef13over!R136*($A136='Beregning - Til fots ny'!$P$94)</f>
        <v>0</v>
      </c>
      <c r="S136">
        <f>bef13over!S136*($A136='Beregning - Til fots ny'!$P$94)</f>
        <v>0</v>
      </c>
      <c r="T136">
        <f>bef13over!T136*($A136='Beregning - Til fots ny'!$P$94)</f>
        <v>0</v>
      </c>
      <c r="U136">
        <f>bef13over!U136*($A136='Beregning - Til fots ny'!$P$94)</f>
        <v>0</v>
      </c>
      <c r="V136">
        <f>bef13over!V136*($A136='Beregning - Til fots ny'!$P$94)</f>
        <v>0</v>
      </c>
      <c r="W136">
        <f>bef13over!W136*($A136='Beregning - Til fots ny'!$P$94)</f>
        <v>0</v>
      </c>
      <c r="X136">
        <f>bef13over!X136*($A136='Beregning - Til fots ny'!$P$94)</f>
        <v>0</v>
      </c>
      <c r="Y136">
        <f>bef13over!Y136*($A136='Beregning - Til fots ny'!$P$94)</f>
        <v>0</v>
      </c>
      <c r="Z136">
        <f>bef13over!Z136*($A136='Beregning - Til fots ny'!$P$94)</f>
        <v>0</v>
      </c>
      <c r="AA136">
        <f>bef13over!AA136*($A136='Beregning - Til fots ny'!$P$94)</f>
        <v>0</v>
      </c>
      <c r="AB136">
        <f>bef13over!AB136*($A136='Beregning - Til fots ny'!$P$94)</f>
        <v>0</v>
      </c>
      <c r="AC136">
        <f>bef13over!AC136*($A136='Beregning - Til fots ny'!$P$94)</f>
        <v>0</v>
      </c>
      <c r="AD136">
        <f>bef13over!AD136*($A136='Beregning - Til fots ny'!$P$94)</f>
        <v>0</v>
      </c>
    </row>
    <row r="137" spans="1:30">
      <c r="A137">
        <v>822</v>
      </c>
      <c r="B137">
        <f>bef13over!B137*($A137='Beregning - Til fots ny'!$P$94)</f>
        <v>0</v>
      </c>
      <c r="C137">
        <f>bef13over!C137*($A137='Beregning - Til fots ny'!$P$94)</f>
        <v>0</v>
      </c>
      <c r="D137">
        <f>bef13over!D137*($A137='Beregning - Til fots ny'!$P$94)</f>
        <v>0</v>
      </c>
      <c r="E137">
        <f>bef13over!E137*($A137='Beregning - Til fots ny'!$P$94)</f>
        <v>0</v>
      </c>
      <c r="F137">
        <f>bef13over!F137*($A137='Beregning - Til fots ny'!$P$94)</f>
        <v>0</v>
      </c>
      <c r="G137">
        <f>bef13over!G137*($A137='Beregning - Til fots ny'!$P$94)</f>
        <v>0</v>
      </c>
      <c r="H137">
        <f>bef13over!H137*($A137='Beregning - Til fots ny'!$P$94)</f>
        <v>0</v>
      </c>
      <c r="I137">
        <f>bef13over!I137*($A137='Beregning - Til fots ny'!$P$94)</f>
        <v>0</v>
      </c>
      <c r="J137">
        <f>bef13over!J137*($A137='Beregning - Til fots ny'!$P$94)</f>
        <v>0</v>
      </c>
      <c r="K137">
        <f>bef13over!K137*($A137='Beregning - Til fots ny'!$P$94)</f>
        <v>0</v>
      </c>
      <c r="L137">
        <f>bef13over!L137*($A137='Beregning - Til fots ny'!$P$94)</f>
        <v>0</v>
      </c>
      <c r="M137">
        <f>bef13over!M137*($A137='Beregning - Til fots ny'!$P$94)</f>
        <v>0</v>
      </c>
      <c r="N137">
        <f>bef13over!N137*($A137='Beregning - Til fots ny'!$P$94)</f>
        <v>0</v>
      </c>
      <c r="O137">
        <f>bef13over!O137*($A137='Beregning - Til fots ny'!$P$94)</f>
        <v>0</v>
      </c>
      <c r="P137">
        <f>bef13over!P137*($A137='Beregning - Til fots ny'!$P$94)</f>
        <v>0</v>
      </c>
      <c r="Q137">
        <f>bef13over!Q137*($A137='Beregning - Til fots ny'!$P$94)</f>
        <v>0</v>
      </c>
      <c r="R137">
        <f>bef13over!R137*($A137='Beregning - Til fots ny'!$P$94)</f>
        <v>0</v>
      </c>
      <c r="S137">
        <f>bef13over!S137*($A137='Beregning - Til fots ny'!$P$94)</f>
        <v>0</v>
      </c>
      <c r="T137">
        <f>bef13over!T137*($A137='Beregning - Til fots ny'!$P$94)</f>
        <v>0</v>
      </c>
      <c r="U137">
        <f>bef13over!U137*($A137='Beregning - Til fots ny'!$P$94)</f>
        <v>0</v>
      </c>
      <c r="V137">
        <f>bef13over!V137*($A137='Beregning - Til fots ny'!$P$94)</f>
        <v>0</v>
      </c>
      <c r="W137">
        <f>bef13over!W137*($A137='Beregning - Til fots ny'!$P$94)</f>
        <v>0</v>
      </c>
      <c r="X137">
        <f>bef13over!X137*($A137='Beregning - Til fots ny'!$P$94)</f>
        <v>0</v>
      </c>
      <c r="Y137">
        <f>bef13over!Y137*($A137='Beregning - Til fots ny'!$P$94)</f>
        <v>0</v>
      </c>
      <c r="Z137">
        <f>bef13over!Z137*($A137='Beregning - Til fots ny'!$P$94)</f>
        <v>0</v>
      </c>
      <c r="AA137">
        <f>bef13over!AA137*($A137='Beregning - Til fots ny'!$P$94)</f>
        <v>0</v>
      </c>
      <c r="AB137">
        <f>bef13over!AB137*($A137='Beregning - Til fots ny'!$P$94)</f>
        <v>0</v>
      </c>
      <c r="AC137">
        <f>bef13over!AC137*($A137='Beregning - Til fots ny'!$P$94)</f>
        <v>0</v>
      </c>
      <c r="AD137">
        <f>bef13over!AD137*($A137='Beregning - Til fots ny'!$P$94)</f>
        <v>0</v>
      </c>
    </row>
    <row r="138" spans="1:30">
      <c r="A138">
        <v>826</v>
      </c>
      <c r="B138">
        <f>bef13over!B138*($A138='Beregning - Til fots ny'!$P$94)</f>
        <v>0</v>
      </c>
      <c r="C138">
        <f>bef13over!C138*($A138='Beregning - Til fots ny'!$P$94)</f>
        <v>0</v>
      </c>
      <c r="D138">
        <f>bef13over!D138*($A138='Beregning - Til fots ny'!$P$94)</f>
        <v>0</v>
      </c>
      <c r="E138">
        <f>bef13over!E138*($A138='Beregning - Til fots ny'!$P$94)</f>
        <v>0</v>
      </c>
      <c r="F138">
        <f>bef13over!F138*($A138='Beregning - Til fots ny'!$P$94)</f>
        <v>0</v>
      </c>
      <c r="G138">
        <f>bef13over!G138*($A138='Beregning - Til fots ny'!$P$94)</f>
        <v>0</v>
      </c>
      <c r="H138">
        <f>bef13over!H138*($A138='Beregning - Til fots ny'!$P$94)</f>
        <v>0</v>
      </c>
      <c r="I138">
        <f>bef13over!I138*($A138='Beregning - Til fots ny'!$P$94)</f>
        <v>0</v>
      </c>
      <c r="J138">
        <f>bef13over!J138*($A138='Beregning - Til fots ny'!$P$94)</f>
        <v>0</v>
      </c>
      <c r="K138">
        <f>bef13over!K138*($A138='Beregning - Til fots ny'!$P$94)</f>
        <v>0</v>
      </c>
      <c r="L138">
        <f>bef13over!L138*($A138='Beregning - Til fots ny'!$P$94)</f>
        <v>0</v>
      </c>
      <c r="M138">
        <f>bef13over!M138*($A138='Beregning - Til fots ny'!$P$94)</f>
        <v>0</v>
      </c>
      <c r="N138">
        <f>bef13over!N138*($A138='Beregning - Til fots ny'!$P$94)</f>
        <v>0</v>
      </c>
      <c r="O138">
        <f>bef13over!O138*($A138='Beregning - Til fots ny'!$P$94)</f>
        <v>0</v>
      </c>
      <c r="P138">
        <f>bef13over!P138*($A138='Beregning - Til fots ny'!$P$94)</f>
        <v>0</v>
      </c>
      <c r="Q138">
        <f>bef13over!Q138*($A138='Beregning - Til fots ny'!$P$94)</f>
        <v>0</v>
      </c>
      <c r="R138">
        <f>bef13over!R138*($A138='Beregning - Til fots ny'!$P$94)</f>
        <v>0</v>
      </c>
      <c r="S138">
        <f>bef13over!S138*($A138='Beregning - Til fots ny'!$P$94)</f>
        <v>0</v>
      </c>
      <c r="T138">
        <f>bef13over!T138*($A138='Beregning - Til fots ny'!$P$94)</f>
        <v>0</v>
      </c>
      <c r="U138">
        <f>bef13over!U138*($A138='Beregning - Til fots ny'!$P$94)</f>
        <v>0</v>
      </c>
      <c r="V138">
        <f>bef13over!V138*($A138='Beregning - Til fots ny'!$P$94)</f>
        <v>0</v>
      </c>
      <c r="W138">
        <f>bef13over!W138*($A138='Beregning - Til fots ny'!$P$94)</f>
        <v>0</v>
      </c>
      <c r="X138">
        <f>bef13over!X138*($A138='Beregning - Til fots ny'!$P$94)</f>
        <v>0</v>
      </c>
      <c r="Y138">
        <f>bef13over!Y138*($A138='Beregning - Til fots ny'!$P$94)</f>
        <v>0</v>
      </c>
      <c r="Z138">
        <f>bef13over!Z138*($A138='Beregning - Til fots ny'!$P$94)</f>
        <v>0</v>
      </c>
      <c r="AA138">
        <f>bef13over!AA138*($A138='Beregning - Til fots ny'!$P$94)</f>
        <v>0</v>
      </c>
      <c r="AB138">
        <f>bef13over!AB138*($A138='Beregning - Til fots ny'!$P$94)</f>
        <v>0</v>
      </c>
      <c r="AC138">
        <f>bef13over!AC138*($A138='Beregning - Til fots ny'!$P$94)</f>
        <v>0</v>
      </c>
      <c r="AD138">
        <f>bef13over!AD138*($A138='Beregning - Til fots ny'!$P$94)</f>
        <v>0</v>
      </c>
    </row>
    <row r="139" spans="1:30">
      <c r="A139">
        <v>827</v>
      </c>
      <c r="B139">
        <f>bef13over!B139*($A139='Beregning - Til fots ny'!$P$94)</f>
        <v>0</v>
      </c>
      <c r="C139">
        <f>bef13over!C139*($A139='Beregning - Til fots ny'!$P$94)</f>
        <v>0</v>
      </c>
      <c r="D139">
        <f>bef13over!D139*($A139='Beregning - Til fots ny'!$P$94)</f>
        <v>0</v>
      </c>
      <c r="E139">
        <f>bef13over!E139*($A139='Beregning - Til fots ny'!$P$94)</f>
        <v>0</v>
      </c>
      <c r="F139">
        <f>bef13over!F139*($A139='Beregning - Til fots ny'!$P$94)</f>
        <v>0</v>
      </c>
      <c r="G139">
        <f>bef13over!G139*($A139='Beregning - Til fots ny'!$P$94)</f>
        <v>0</v>
      </c>
      <c r="H139">
        <f>bef13over!H139*($A139='Beregning - Til fots ny'!$P$94)</f>
        <v>0</v>
      </c>
      <c r="I139">
        <f>bef13over!I139*($A139='Beregning - Til fots ny'!$P$94)</f>
        <v>0</v>
      </c>
      <c r="J139">
        <f>bef13over!J139*($A139='Beregning - Til fots ny'!$P$94)</f>
        <v>0</v>
      </c>
      <c r="K139">
        <f>bef13over!K139*($A139='Beregning - Til fots ny'!$P$94)</f>
        <v>0</v>
      </c>
      <c r="L139">
        <f>bef13over!L139*($A139='Beregning - Til fots ny'!$P$94)</f>
        <v>0</v>
      </c>
      <c r="M139">
        <f>bef13over!M139*($A139='Beregning - Til fots ny'!$P$94)</f>
        <v>0</v>
      </c>
      <c r="N139">
        <f>bef13over!N139*($A139='Beregning - Til fots ny'!$P$94)</f>
        <v>0</v>
      </c>
      <c r="O139">
        <f>bef13over!O139*($A139='Beregning - Til fots ny'!$P$94)</f>
        <v>0</v>
      </c>
      <c r="P139">
        <f>bef13over!P139*($A139='Beregning - Til fots ny'!$P$94)</f>
        <v>0</v>
      </c>
      <c r="Q139">
        <f>bef13over!Q139*($A139='Beregning - Til fots ny'!$P$94)</f>
        <v>0</v>
      </c>
      <c r="R139">
        <f>bef13over!R139*($A139='Beregning - Til fots ny'!$P$94)</f>
        <v>0</v>
      </c>
      <c r="S139">
        <f>bef13over!S139*($A139='Beregning - Til fots ny'!$P$94)</f>
        <v>0</v>
      </c>
      <c r="T139">
        <f>bef13over!T139*($A139='Beregning - Til fots ny'!$P$94)</f>
        <v>0</v>
      </c>
      <c r="U139">
        <f>bef13over!U139*($A139='Beregning - Til fots ny'!$P$94)</f>
        <v>0</v>
      </c>
      <c r="V139">
        <f>bef13over!V139*($A139='Beregning - Til fots ny'!$P$94)</f>
        <v>0</v>
      </c>
      <c r="W139">
        <f>bef13over!W139*($A139='Beregning - Til fots ny'!$P$94)</f>
        <v>0</v>
      </c>
      <c r="X139">
        <f>bef13over!X139*($A139='Beregning - Til fots ny'!$P$94)</f>
        <v>0</v>
      </c>
      <c r="Y139">
        <f>bef13over!Y139*($A139='Beregning - Til fots ny'!$P$94)</f>
        <v>0</v>
      </c>
      <c r="Z139">
        <f>bef13over!Z139*($A139='Beregning - Til fots ny'!$P$94)</f>
        <v>0</v>
      </c>
      <c r="AA139">
        <f>bef13over!AA139*($A139='Beregning - Til fots ny'!$P$94)</f>
        <v>0</v>
      </c>
      <c r="AB139">
        <f>bef13over!AB139*($A139='Beregning - Til fots ny'!$P$94)</f>
        <v>0</v>
      </c>
      <c r="AC139">
        <f>bef13over!AC139*($A139='Beregning - Til fots ny'!$P$94)</f>
        <v>0</v>
      </c>
      <c r="AD139">
        <f>bef13over!AD139*($A139='Beregning - Til fots ny'!$P$94)</f>
        <v>0</v>
      </c>
    </row>
    <row r="140" spans="1:30">
      <c r="A140">
        <v>828</v>
      </c>
      <c r="B140">
        <f>bef13over!B140*($A140='Beregning - Til fots ny'!$P$94)</f>
        <v>0</v>
      </c>
      <c r="C140">
        <f>bef13over!C140*($A140='Beregning - Til fots ny'!$P$94)</f>
        <v>0</v>
      </c>
      <c r="D140">
        <f>bef13over!D140*($A140='Beregning - Til fots ny'!$P$94)</f>
        <v>0</v>
      </c>
      <c r="E140">
        <f>bef13over!E140*($A140='Beregning - Til fots ny'!$P$94)</f>
        <v>0</v>
      </c>
      <c r="F140">
        <f>bef13over!F140*($A140='Beregning - Til fots ny'!$P$94)</f>
        <v>0</v>
      </c>
      <c r="G140">
        <f>bef13over!G140*($A140='Beregning - Til fots ny'!$P$94)</f>
        <v>0</v>
      </c>
      <c r="H140">
        <f>bef13over!H140*($A140='Beregning - Til fots ny'!$P$94)</f>
        <v>0</v>
      </c>
      <c r="I140">
        <f>bef13over!I140*($A140='Beregning - Til fots ny'!$P$94)</f>
        <v>0</v>
      </c>
      <c r="J140">
        <f>bef13over!J140*($A140='Beregning - Til fots ny'!$P$94)</f>
        <v>0</v>
      </c>
      <c r="K140">
        <f>bef13over!K140*($A140='Beregning - Til fots ny'!$P$94)</f>
        <v>0</v>
      </c>
      <c r="L140">
        <f>bef13over!L140*($A140='Beregning - Til fots ny'!$P$94)</f>
        <v>0</v>
      </c>
      <c r="M140">
        <f>bef13over!M140*($A140='Beregning - Til fots ny'!$P$94)</f>
        <v>0</v>
      </c>
      <c r="N140">
        <f>bef13over!N140*($A140='Beregning - Til fots ny'!$P$94)</f>
        <v>0</v>
      </c>
      <c r="O140">
        <f>bef13over!O140*($A140='Beregning - Til fots ny'!$P$94)</f>
        <v>0</v>
      </c>
      <c r="P140">
        <f>bef13over!P140*($A140='Beregning - Til fots ny'!$P$94)</f>
        <v>0</v>
      </c>
      <c r="Q140">
        <f>bef13over!Q140*($A140='Beregning - Til fots ny'!$P$94)</f>
        <v>0</v>
      </c>
      <c r="R140">
        <f>bef13over!R140*($A140='Beregning - Til fots ny'!$P$94)</f>
        <v>0</v>
      </c>
      <c r="S140">
        <f>bef13over!S140*($A140='Beregning - Til fots ny'!$P$94)</f>
        <v>0</v>
      </c>
      <c r="T140">
        <f>bef13over!T140*($A140='Beregning - Til fots ny'!$P$94)</f>
        <v>0</v>
      </c>
      <c r="U140">
        <f>bef13over!U140*($A140='Beregning - Til fots ny'!$P$94)</f>
        <v>0</v>
      </c>
      <c r="V140">
        <f>bef13over!V140*($A140='Beregning - Til fots ny'!$P$94)</f>
        <v>0</v>
      </c>
      <c r="W140">
        <f>bef13over!W140*($A140='Beregning - Til fots ny'!$P$94)</f>
        <v>0</v>
      </c>
      <c r="X140">
        <f>bef13over!X140*($A140='Beregning - Til fots ny'!$P$94)</f>
        <v>0</v>
      </c>
      <c r="Y140">
        <f>bef13over!Y140*($A140='Beregning - Til fots ny'!$P$94)</f>
        <v>0</v>
      </c>
      <c r="Z140">
        <f>bef13over!Z140*($A140='Beregning - Til fots ny'!$P$94)</f>
        <v>0</v>
      </c>
      <c r="AA140">
        <f>bef13over!AA140*($A140='Beregning - Til fots ny'!$P$94)</f>
        <v>0</v>
      </c>
      <c r="AB140">
        <f>bef13over!AB140*($A140='Beregning - Til fots ny'!$P$94)</f>
        <v>0</v>
      </c>
      <c r="AC140">
        <f>bef13over!AC140*($A140='Beregning - Til fots ny'!$P$94)</f>
        <v>0</v>
      </c>
      <c r="AD140">
        <f>bef13over!AD140*($A140='Beregning - Til fots ny'!$P$94)</f>
        <v>0</v>
      </c>
    </row>
    <row r="141" spans="1:30">
      <c r="A141">
        <v>829</v>
      </c>
      <c r="B141">
        <f>bef13over!B141*($A141='Beregning - Til fots ny'!$P$94)</f>
        <v>0</v>
      </c>
      <c r="C141">
        <f>bef13over!C141*($A141='Beregning - Til fots ny'!$P$94)</f>
        <v>0</v>
      </c>
      <c r="D141">
        <f>bef13over!D141*($A141='Beregning - Til fots ny'!$P$94)</f>
        <v>0</v>
      </c>
      <c r="E141">
        <f>bef13over!E141*($A141='Beregning - Til fots ny'!$P$94)</f>
        <v>0</v>
      </c>
      <c r="F141">
        <f>bef13over!F141*($A141='Beregning - Til fots ny'!$P$94)</f>
        <v>0</v>
      </c>
      <c r="G141">
        <f>bef13over!G141*($A141='Beregning - Til fots ny'!$P$94)</f>
        <v>0</v>
      </c>
      <c r="H141">
        <f>bef13over!H141*($A141='Beregning - Til fots ny'!$P$94)</f>
        <v>0</v>
      </c>
      <c r="I141">
        <f>bef13over!I141*($A141='Beregning - Til fots ny'!$P$94)</f>
        <v>0</v>
      </c>
      <c r="J141">
        <f>bef13over!J141*($A141='Beregning - Til fots ny'!$P$94)</f>
        <v>0</v>
      </c>
      <c r="K141">
        <f>bef13over!K141*($A141='Beregning - Til fots ny'!$P$94)</f>
        <v>0</v>
      </c>
      <c r="L141">
        <f>bef13over!L141*($A141='Beregning - Til fots ny'!$P$94)</f>
        <v>0</v>
      </c>
      <c r="M141">
        <f>bef13over!M141*($A141='Beregning - Til fots ny'!$P$94)</f>
        <v>0</v>
      </c>
      <c r="N141">
        <f>bef13over!N141*($A141='Beregning - Til fots ny'!$P$94)</f>
        <v>0</v>
      </c>
      <c r="O141">
        <f>bef13over!O141*($A141='Beregning - Til fots ny'!$P$94)</f>
        <v>0</v>
      </c>
      <c r="P141">
        <f>bef13over!P141*($A141='Beregning - Til fots ny'!$P$94)</f>
        <v>0</v>
      </c>
      <c r="Q141">
        <f>bef13over!Q141*($A141='Beregning - Til fots ny'!$P$94)</f>
        <v>0</v>
      </c>
      <c r="R141">
        <f>bef13over!R141*($A141='Beregning - Til fots ny'!$P$94)</f>
        <v>0</v>
      </c>
      <c r="S141">
        <f>bef13over!S141*($A141='Beregning - Til fots ny'!$P$94)</f>
        <v>0</v>
      </c>
      <c r="T141">
        <f>bef13over!T141*($A141='Beregning - Til fots ny'!$P$94)</f>
        <v>0</v>
      </c>
      <c r="U141">
        <f>bef13over!U141*($A141='Beregning - Til fots ny'!$P$94)</f>
        <v>0</v>
      </c>
      <c r="V141">
        <f>bef13over!V141*($A141='Beregning - Til fots ny'!$P$94)</f>
        <v>0</v>
      </c>
      <c r="W141">
        <f>bef13over!W141*($A141='Beregning - Til fots ny'!$P$94)</f>
        <v>0</v>
      </c>
      <c r="X141">
        <f>bef13over!X141*($A141='Beregning - Til fots ny'!$P$94)</f>
        <v>0</v>
      </c>
      <c r="Y141">
        <f>bef13over!Y141*($A141='Beregning - Til fots ny'!$P$94)</f>
        <v>0</v>
      </c>
      <c r="Z141">
        <f>bef13over!Z141*($A141='Beregning - Til fots ny'!$P$94)</f>
        <v>0</v>
      </c>
      <c r="AA141">
        <f>bef13over!AA141*($A141='Beregning - Til fots ny'!$P$94)</f>
        <v>0</v>
      </c>
      <c r="AB141">
        <f>bef13over!AB141*($A141='Beregning - Til fots ny'!$P$94)</f>
        <v>0</v>
      </c>
      <c r="AC141">
        <f>bef13over!AC141*($A141='Beregning - Til fots ny'!$P$94)</f>
        <v>0</v>
      </c>
      <c r="AD141">
        <f>bef13over!AD141*($A141='Beregning - Til fots ny'!$P$94)</f>
        <v>0</v>
      </c>
    </row>
    <row r="142" spans="1:30">
      <c r="A142">
        <v>830</v>
      </c>
      <c r="B142">
        <f>bef13over!B142*($A142='Beregning - Til fots ny'!$P$94)</f>
        <v>0</v>
      </c>
      <c r="C142">
        <f>bef13over!C142*($A142='Beregning - Til fots ny'!$P$94)</f>
        <v>0</v>
      </c>
      <c r="D142">
        <f>bef13over!D142*($A142='Beregning - Til fots ny'!$P$94)</f>
        <v>0</v>
      </c>
      <c r="E142">
        <f>bef13over!E142*($A142='Beregning - Til fots ny'!$P$94)</f>
        <v>0</v>
      </c>
      <c r="F142">
        <f>bef13over!F142*($A142='Beregning - Til fots ny'!$P$94)</f>
        <v>0</v>
      </c>
      <c r="G142">
        <f>bef13over!G142*($A142='Beregning - Til fots ny'!$P$94)</f>
        <v>0</v>
      </c>
      <c r="H142">
        <f>bef13over!H142*($A142='Beregning - Til fots ny'!$P$94)</f>
        <v>0</v>
      </c>
      <c r="I142">
        <f>bef13over!I142*($A142='Beregning - Til fots ny'!$P$94)</f>
        <v>0</v>
      </c>
      <c r="J142">
        <f>bef13over!J142*($A142='Beregning - Til fots ny'!$P$94)</f>
        <v>0</v>
      </c>
      <c r="K142">
        <f>bef13over!K142*($A142='Beregning - Til fots ny'!$P$94)</f>
        <v>0</v>
      </c>
      <c r="L142">
        <f>bef13over!L142*($A142='Beregning - Til fots ny'!$P$94)</f>
        <v>0</v>
      </c>
      <c r="M142">
        <f>bef13over!M142*($A142='Beregning - Til fots ny'!$P$94)</f>
        <v>0</v>
      </c>
      <c r="N142">
        <f>bef13over!N142*($A142='Beregning - Til fots ny'!$P$94)</f>
        <v>0</v>
      </c>
      <c r="O142">
        <f>bef13over!O142*($A142='Beregning - Til fots ny'!$P$94)</f>
        <v>0</v>
      </c>
      <c r="P142">
        <f>bef13over!P142*($A142='Beregning - Til fots ny'!$P$94)</f>
        <v>0</v>
      </c>
      <c r="Q142">
        <f>bef13over!Q142*($A142='Beregning - Til fots ny'!$P$94)</f>
        <v>0</v>
      </c>
      <c r="R142">
        <f>bef13over!R142*($A142='Beregning - Til fots ny'!$P$94)</f>
        <v>0</v>
      </c>
      <c r="S142">
        <f>bef13over!S142*($A142='Beregning - Til fots ny'!$P$94)</f>
        <v>0</v>
      </c>
      <c r="T142">
        <f>bef13over!T142*($A142='Beregning - Til fots ny'!$P$94)</f>
        <v>0</v>
      </c>
      <c r="U142">
        <f>bef13over!U142*($A142='Beregning - Til fots ny'!$P$94)</f>
        <v>0</v>
      </c>
      <c r="V142">
        <f>bef13over!V142*($A142='Beregning - Til fots ny'!$P$94)</f>
        <v>0</v>
      </c>
      <c r="W142">
        <f>bef13over!W142*($A142='Beregning - Til fots ny'!$P$94)</f>
        <v>0</v>
      </c>
      <c r="X142">
        <f>bef13over!X142*($A142='Beregning - Til fots ny'!$P$94)</f>
        <v>0</v>
      </c>
      <c r="Y142">
        <f>bef13over!Y142*($A142='Beregning - Til fots ny'!$P$94)</f>
        <v>0</v>
      </c>
      <c r="Z142">
        <f>bef13over!Z142*($A142='Beregning - Til fots ny'!$P$94)</f>
        <v>0</v>
      </c>
      <c r="AA142">
        <f>bef13over!AA142*($A142='Beregning - Til fots ny'!$P$94)</f>
        <v>0</v>
      </c>
      <c r="AB142">
        <f>bef13over!AB142*($A142='Beregning - Til fots ny'!$P$94)</f>
        <v>0</v>
      </c>
      <c r="AC142">
        <f>bef13over!AC142*($A142='Beregning - Til fots ny'!$P$94)</f>
        <v>0</v>
      </c>
      <c r="AD142">
        <f>bef13over!AD142*($A142='Beregning - Til fots ny'!$P$94)</f>
        <v>0</v>
      </c>
    </row>
    <row r="143" spans="1:30">
      <c r="A143">
        <v>831</v>
      </c>
      <c r="B143">
        <f>bef13over!B143*($A143='Beregning - Til fots ny'!$P$94)</f>
        <v>0</v>
      </c>
      <c r="C143">
        <f>bef13over!C143*($A143='Beregning - Til fots ny'!$P$94)</f>
        <v>0</v>
      </c>
      <c r="D143">
        <f>bef13over!D143*($A143='Beregning - Til fots ny'!$P$94)</f>
        <v>0</v>
      </c>
      <c r="E143">
        <f>bef13over!E143*($A143='Beregning - Til fots ny'!$P$94)</f>
        <v>0</v>
      </c>
      <c r="F143">
        <f>bef13over!F143*($A143='Beregning - Til fots ny'!$P$94)</f>
        <v>0</v>
      </c>
      <c r="G143">
        <f>bef13over!G143*($A143='Beregning - Til fots ny'!$P$94)</f>
        <v>0</v>
      </c>
      <c r="H143">
        <f>bef13over!H143*($A143='Beregning - Til fots ny'!$P$94)</f>
        <v>0</v>
      </c>
      <c r="I143">
        <f>bef13over!I143*($A143='Beregning - Til fots ny'!$P$94)</f>
        <v>0</v>
      </c>
      <c r="J143">
        <f>bef13over!J143*($A143='Beregning - Til fots ny'!$P$94)</f>
        <v>0</v>
      </c>
      <c r="K143">
        <f>bef13over!K143*($A143='Beregning - Til fots ny'!$P$94)</f>
        <v>0</v>
      </c>
      <c r="L143">
        <f>bef13over!L143*($A143='Beregning - Til fots ny'!$P$94)</f>
        <v>0</v>
      </c>
      <c r="M143">
        <f>bef13over!M143*($A143='Beregning - Til fots ny'!$P$94)</f>
        <v>0</v>
      </c>
      <c r="N143">
        <f>bef13over!N143*($A143='Beregning - Til fots ny'!$P$94)</f>
        <v>0</v>
      </c>
      <c r="O143">
        <f>bef13over!O143*($A143='Beregning - Til fots ny'!$P$94)</f>
        <v>0</v>
      </c>
      <c r="P143">
        <f>bef13over!P143*($A143='Beregning - Til fots ny'!$P$94)</f>
        <v>0</v>
      </c>
      <c r="Q143">
        <f>bef13over!Q143*($A143='Beregning - Til fots ny'!$P$94)</f>
        <v>0</v>
      </c>
      <c r="R143">
        <f>bef13over!R143*($A143='Beregning - Til fots ny'!$P$94)</f>
        <v>0</v>
      </c>
      <c r="S143">
        <f>bef13over!S143*($A143='Beregning - Til fots ny'!$P$94)</f>
        <v>0</v>
      </c>
      <c r="T143">
        <f>bef13over!T143*($A143='Beregning - Til fots ny'!$P$94)</f>
        <v>0</v>
      </c>
      <c r="U143">
        <f>bef13over!U143*($A143='Beregning - Til fots ny'!$P$94)</f>
        <v>0</v>
      </c>
      <c r="V143">
        <f>bef13over!V143*($A143='Beregning - Til fots ny'!$P$94)</f>
        <v>0</v>
      </c>
      <c r="W143">
        <f>bef13over!W143*($A143='Beregning - Til fots ny'!$P$94)</f>
        <v>0</v>
      </c>
      <c r="X143">
        <f>bef13over!X143*($A143='Beregning - Til fots ny'!$P$94)</f>
        <v>0</v>
      </c>
      <c r="Y143">
        <f>bef13over!Y143*($A143='Beregning - Til fots ny'!$P$94)</f>
        <v>0</v>
      </c>
      <c r="Z143">
        <f>bef13over!Z143*($A143='Beregning - Til fots ny'!$P$94)</f>
        <v>0</v>
      </c>
      <c r="AA143">
        <f>bef13over!AA143*($A143='Beregning - Til fots ny'!$P$94)</f>
        <v>0</v>
      </c>
      <c r="AB143">
        <f>bef13over!AB143*($A143='Beregning - Til fots ny'!$P$94)</f>
        <v>0</v>
      </c>
      <c r="AC143">
        <f>bef13over!AC143*($A143='Beregning - Til fots ny'!$P$94)</f>
        <v>0</v>
      </c>
      <c r="AD143">
        <f>bef13over!AD143*($A143='Beregning - Til fots ny'!$P$94)</f>
        <v>0</v>
      </c>
    </row>
    <row r="144" spans="1:30">
      <c r="A144">
        <v>833</v>
      </c>
      <c r="B144">
        <f>bef13over!B144*($A144='Beregning - Til fots ny'!$P$94)</f>
        <v>0</v>
      </c>
      <c r="C144">
        <f>bef13over!C144*($A144='Beregning - Til fots ny'!$P$94)</f>
        <v>0</v>
      </c>
      <c r="D144">
        <f>bef13over!D144*($A144='Beregning - Til fots ny'!$P$94)</f>
        <v>0</v>
      </c>
      <c r="E144">
        <f>bef13over!E144*($A144='Beregning - Til fots ny'!$P$94)</f>
        <v>0</v>
      </c>
      <c r="F144">
        <f>bef13over!F144*($A144='Beregning - Til fots ny'!$P$94)</f>
        <v>0</v>
      </c>
      <c r="G144">
        <f>bef13over!G144*($A144='Beregning - Til fots ny'!$P$94)</f>
        <v>0</v>
      </c>
      <c r="H144">
        <f>bef13over!H144*($A144='Beregning - Til fots ny'!$P$94)</f>
        <v>0</v>
      </c>
      <c r="I144">
        <f>bef13over!I144*($A144='Beregning - Til fots ny'!$P$94)</f>
        <v>0</v>
      </c>
      <c r="J144">
        <f>bef13over!J144*($A144='Beregning - Til fots ny'!$P$94)</f>
        <v>0</v>
      </c>
      <c r="K144">
        <f>bef13over!K144*($A144='Beregning - Til fots ny'!$P$94)</f>
        <v>0</v>
      </c>
      <c r="L144">
        <f>bef13over!L144*($A144='Beregning - Til fots ny'!$P$94)</f>
        <v>0</v>
      </c>
      <c r="M144">
        <f>bef13over!M144*($A144='Beregning - Til fots ny'!$P$94)</f>
        <v>0</v>
      </c>
      <c r="N144">
        <f>bef13over!N144*($A144='Beregning - Til fots ny'!$P$94)</f>
        <v>0</v>
      </c>
      <c r="O144">
        <f>bef13over!O144*($A144='Beregning - Til fots ny'!$P$94)</f>
        <v>0</v>
      </c>
      <c r="P144">
        <f>bef13over!P144*($A144='Beregning - Til fots ny'!$P$94)</f>
        <v>0</v>
      </c>
      <c r="Q144">
        <f>bef13over!Q144*($A144='Beregning - Til fots ny'!$P$94)</f>
        <v>0</v>
      </c>
      <c r="R144">
        <f>bef13over!R144*($A144='Beregning - Til fots ny'!$P$94)</f>
        <v>0</v>
      </c>
      <c r="S144">
        <f>bef13over!S144*($A144='Beregning - Til fots ny'!$P$94)</f>
        <v>0</v>
      </c>
      <c r="T144">
        <f>bef13over!T144*($A144='Beregning - Til fots ny'!$P$94)</f>
        <v>0</v>
      </c>
      <c r="U144">
        <f>bef13over!U144*($A144='Beregning - Til fots ny'!$P$94)</f>
        <v>0</v>
      </c>
      <c r="V144">
        <f>bef13over!V144*($A144='Beregning - Til fots ny'!$P$94)</f>
        <v>0</v>
      </c>
      <c r="W144">
        <f>bef13over!W144*($A144='Beregning - Til fots ny'!$P$94)</f>
        <v>0</v>
      </c>
      <c r="X144">
        <f>bef13over!X144*($A144='Beregning - Til fots ny'!$P$94)</f>
        <v>0</v>
      </c>
      <c r="Y144">
        <f>bef13over!Y144*($A144='Beregning - Til fots ny'!$P$94)</f>
        <v>0</v>
      </c>
      <c r="Z144">
        <f>bef13over!Z144*($A144='Beregning - Til fots ny'!$P$94)</f>
        <v>0</v>
      </c>
      <c r="AA144">
        <f>bef13over!AA144*($A144='Beregning - Til fots ny'!$P$94)</f>
        <v>0</v>
      </c>
      <c r="AB144">
        <f>bef13over!AB144*($A144='Beregning - Til fots ny'!$P$94)</f>
        <v>0</v>
      </c>
      <c r="AC144">
        <f>bef13over!AC144*($A144='Beregning - Til fots ny'!$P$94)</f>
        <v>0</v>
      </c>
      <c r="AD144">
        <f>bef13over!AD144*($A144='Beregning - Til fots ny'!$P$94)</f>
        <v>0</v>
      </c>
    </row>
    <row r="145" spans="1:30">
      <c r="A145">
        <v>834</v>
      </c>
      <c r="B145">
        <f>bef13over!B145*($A145='Beregning - Til fots ny'!$P$94)</f>
        <v>0</v>
      </c>
      <c r="C145">
        <f>bef13over!C145*($A145='Beregning - Til fots ny'!$P$94)</f>
        <v>0</v>
      </c>
      <c r="D145">
        <f>bef13over!D145*($A145='Beregning - Til fots ny'!$P$94)</f>
        <v>0</v>
      </c>
      <c r="E145">
        <f>bef13over!E145*($A145='Beregning - Til fots ny'!$P$94)</f>
        <v>0</v>
      </c>
      <c r="F145">
        <f>bef13over!F145*($A145='Beregning - Til fots ny'!$P$94)</f>
        <v>0</v>
      </c>
      <c r="G145">
        <f>bef13over!G145*($A145='Beregning - Til fots ny'!$P$94)</f>
        <v>0</v>
      </c>
      <c r="H145">
        <f>bef13over!H145*($A145='Beregning - Til fots ny'!$P$94)</f>
        <v>0</v>
      </c>
      <c r="I145">
        <f>bef13over!I145*($A145='Beregning - Til fots ny'!$P$94)</f>
        <v>0</v>
      </c>
      <c r="J145">
        <f>bef13over!J145*($A145='Beregning - Til fots ny'!$P$94)</f>
        <v>0</v>
      </c>
      <c r="K145">
        <f>bef13over!K145*($A145='Beregning - Til fots ny'!$P$94)</f>
        <v>0</v>
      </c>
      <c r="L145">
        <f>bef13over!L145*($A145='Beregning - Til fots ny'!$P$94)</f>
        <v>0</v>
      </c>
      <c r="M145">
        <f>bef13over!M145*($A145='Beregning - Til fots ny'!$P$94)</f>
        <v>0</v>
      </c>
      <c r="N145">
        <f>bef13over!N145*($A145='Beregning - Til fots ny'!$P$94)</f>
        <v>0</v>
      </c>
      <c r="O145">
        <f>bef13over!O145*($A145='Beregning - Til fots ny'!$P$94)</f>
        <v>0</v>
      </c>
      <c r="P145">
        <f>bef13over!P145*($A145='Beregning - Til fots ny'!$P$94)</f>
        <v>0</v>
      </c>
      <c r="Q145">
        <f>bef13over!Q145*($A145='Beregning - Til fots ny'!$P$94)</f>
        <v>0</v>
      </c>
      <c r="R145">
        <f>bef13over!R145*($A145='Beregning - Til fots ny'!$P$94)</f>
        <v>0</v>
      </c>
      <c r="S145">
        <f>bef13over!S145*($A145='Beregning - Til fots ny'!$P$94)</f>
        <v>0</v>
      </c>
      <c r="T145">
        <f>bef13over!T145*($A145='Beregning - Til fots ny'!$P$94)</f>
        <v>0</v>
      </c>
      <c r="U145">
        <f>bef13over!U145*($A145='Beregning - Til fots ny'!$P$94)</f>
        <v>0</v>
      </c>
      <c r="V145">
        <f>bef13over!V145*($A145='Beregning - Til fots ny'!$P$94)</f>
        <v>0</v>
      </c>
      <c r="W145">
        <f>bef13over!W145*($A145='Beregning - Til fots ny'!$P$94)</f>
        <v>0</v>
      </c>
      <c r="X145">
        <f>bef13over!X145*($A145='Beregning - Til fots ny'!$P$94)</f>
        <v>0</v>
      </c>
      <c r="Y145">
        <f>bef13over!Y145*($A145='Beregning - Til fots ny'!$P$94)</f>
        <v>0</v>
      </c>
      <c r="Z145">
        <f>bef13over!Z145*($A145='Beregning - Til fots ny'!$P$94)</f>
        <v>0</v>
      </c>
      <c r="AA145">
        <f>bef13over!AA145*($A145='Beregning - Til fots ny'!$P$94)</f>
        <v>0</v>
      </c>
      <c r="AB145">
        <f>bef13over!AB145*($A145='Beregning - Til fots ny'!$P$94)</f>
        <v>0</v>
      </c>
      <c r="AC145">
        <f>bef13over!AC145*($A145='Beregning - Til fots ny'!$P$94)</f>
        <v>0</v>
      </c>
      <c r="AD145">
        <f>bef13over!AD145*($A145='Beregning - Til fots ny'!$P$94)</f>
        <v>0</v>
      </c>
    </row>
    <row r="146" spans="1:30">
      <c r="A146">
        <v>901</v>
      </c>
      <c r="B146">
        <f>bef13over!B146*($A146='Beregning - Til fots ny'!$P$94)</f>
        <v>0</v>
      </c>
      <c r="C146">
        <f>bef13over!C146*($A146='Beregning - Til fots ny'!$P$94)</f>
        <v>0</v>
      </c>
      <c r="D146">
        <f>bef13over!D146*($A146='Beregning - Til fots ny'!$P$94)</f>
        <v>0</v>
      </c>
      <c r="E146">
        <f>bef13over!E146*($A146='Beregning - Til fots ny'!$P$94)</f>
        <v>0</v>
      </c>
      <c r="F146">
        <f>bef13over!F146*($A146='Beregning - Til fots ny'!$P$94)</f>
        <v>0</v>
      </c>
      <c r="G146">
        <f>bef13over!G146*($A146='Beregning - Til fots ny'!$P$94)</f>
        <v>0</v>
      </c>
      <c r="H146">
        <f>bef13over!H146*($A146='Beregning - Til fots ny'!$P$94)</f>
        <v>0</v>
      </c>
      <c r="I146">
        <f>bef13over!I146*($A146='Beregning - Til fots ny'!$P$94)</f>
        <v>0</v>
      </c>
      <c r="J146">
        <f>bef13over!J146*($A146='Beregning - Til fots ny'!$P$94)</f>
        <v>0</v>
      </c>
      <c r="K146">
        <f>bef13over!K146*($A146='Beregning - Til fots ny'!$P$94)</f>
        <v>0</v>
      </c>
      <c r="L146">
        <f>bef13over!L146*($A146='Beregning - Til fots ny'!$P$94)</f>
        <v>0</v>
      </c>
      <c r="M146">
        <f>bef13over!M146*($A146='Beregning - Til fots ny'!$P$94)</f>
        <v>0</v>
      </c>
      <c r="N146">
        <f>bef13over!N146*($A146='Beregning - Til fots ny'!$P$94)</f>
        <v>0</v>
      </c>
      <c r="O146">
        <f>bef13over!O146*($A146='Beregning - Til fots ny'!$P$94)</f>
        <v>0</v>
      </c>
      <c r="P146">
        <f>bef13over!P146*($A146='Beregning - Til fots ny'!$P$94)</f>
        <v>0</v>
      </c>
      <c r="Q146">
        <f>bef13over!Q146*($A146='Beregning - Til fots ny'!$P$94)</f>
        <v>0</v>
      </c>
      <c r="R146">
        <f>bef13over!R146*($A146='Beregning - Til fots ny'!$P$94)</f>
        <v>0</v>
      </c>
      <c r="S146">
        <f>bef13over!S146*($A146='Beregning - Til fots ny'!$P$94)</f>
        <v>0</v>
      </c>
      <c r="T146">
        <f>bef13over!T146*($A146='Beregning - Til fots ny'!$P$94)</f>
        <v>0</v>
      </c>
      <c r="U146">
        <f>bef13over!U146*($A146='Beregning - Til fots ny'!$P$94)</f>
        <v>0</v>
      </c>
      <c r="V146">
        <f>bef13over!V146*($A146='Beregning - Til fots ny'!$P$94)</f>
        <v>0</v>
      </c>
      <c r="W146">
        <f>bef13over!W146*($A146='Beregning - Til fots ny'!$P$94)</f>
        <v>0</v>
      </c>
      <c r="X146">
        <f>bef13over!X146*($A146='Beregning - Til fots ny'!$P$94)</f>
        <v>0</v>
      </c>
      <c r="Y146">
        <f>bef13over!Y146*($A146='Beregning - Til fots ny'!$P$94)</f>
        <v>0</v>
      </c>
      <c r="Z146">
        <f>bef13over!Z146*($A146='Beregning - Til fots ny'!$P$94)</f>
        <v>0</v>
      </c>
      <c r="AA146">
        <f>bef13over!AA146*($A146='Beregning - Til fots ny'!$P$94)</f>
        <v>0</v>
      </c>
      <c r="AB146">
        <f>bef13over!AB146*($A146='Beregning - Til fots ny'!$P$94)</f>
        <v>0</v>
      </c>
      <c r="AC146">
        <f>bef13over!AC146*($A146='Beregning - Til fots ny'!$P$94)</f>
        <v>0</v>
      </c>
      <c r="AD146">
        <f>bef13over!AD146*($A146='Beregning - Til fots ny'!$P$94)</f>
        <v>0</v>
      </c>
    </row>
    <row r="147" spans="1:30">
      <c r="A147">
        <v>904</v>
      </c>
      <c r="B147">
        <f>bef13over!B147*($A147='Beregning - Til fots ny'!$P$94)</f>
        <v>0</v>
      </c>
      <c r="C147">
        <f>bef13over!C147*($A147='Beregning - Til fots ny'!$P$94)</f>
        <v>0</v>
      </c>
      <c r="D147">
        <f>bef13over!D147*($A147='Beregning - Til fots ny'!$P$94)</f>
        <v>0</v>
      </c>
      <c r="E147">
        <f>bef13over!E147*($A147='Beregning - Til fots ny'!$P$94)</f>
        <v>0</v>
      </c>
      <c r="F147">
        <f>bef13over!F147*($A147='Beregning - Til fots ny'!$P$94)</f>
        <v>0</v>
      </c>
      <c r="G147">
        <f>bef13over!G147*($A147='Beregning - Til fots ny'!$P$94)</f>
        <v>0</v>
      </c>
      <c r="H147">
        <f>bef13over!H147*($A147='Beregning - Til fots ny'!$P$94)</f>
        <v>0</v>
      </c>
      <c r="I147">
        <f>bef13over!I147*($A147='Beregning - Til fots ny'!$P$94)</f>
        <v>0</v>
      </c>
      <c r="J147">
        <f>bef13over!J147*($A147='Beregning - Til fots ny'!$P$94)</f>
        <v>0</v>
      </c>
      <c r="K147">
        <f>bef13over!K147*($A147='Beregning - Til fots ny'!$P$94)</f>
        <v>0</v>
      </c>
      <c r="L147">
        <f>bef13over!L147*($A147='Beregning - Til fots ny'!$P$94)</f>
        <v>0</v>
      </c>
      <c r="M147">
        <f>bef13over!M147*($A147='Beregning - Til fots ny'!$P$94)</f>
        <v>0</v>
      </c>
      <c r="N147">
        <f>bef13over!N147*($A147='Beregning - Til fots ny'!$P$94)</f>
        <v>0</v>
      </c>
      <c r="O147">
        <f>bef13over!O147*($A147='Beregning - Til fots ny'!$P$94)</f>
        <v>0</v>
      </c>
      <c r="P147">
        <f>bef13over!P147*($A147='Beregning - Til fots ny'!$P$94)</f>
        <v>0</v>
      </c>
      <c r="Q147">
        <f>bef13over!Q147*($A147='Beregning - Til fots ny'!$P$94)</f>
        <v>0</v>
      </c>
      <c r="R147">
        <f>bef13over!R147*($A147='Beregning - Til fots ny'!$P$94)</f>
        <v>0</v>
      </c>
      <c r="S147">
        <f>bef13over!S147*($A147='Beregning - Til fots ny'!$P$94)</f>
        <v>0</v>
      </c>
      <c r="T147">
        <f>bef13over!T147*($A147='Beregning - Til fots ny'!$P$94)</f>
        <v>0</v>
      </c>
      <c r="U147">
        <f>bef13over!U147*($A147='Beregning - Til fots ny'!$P$94)</f>
        <v>0</v>
      </c>
      <c r="V147">
        <f>bef13over!V147*($A147='Beregning - Til fots ny'!$P$94)</f>
        <v>0</v>
      </c>
      <c r="W147">
        <f>bef13over!W147*($A147='Beregning - Til fots ny'!$P$94)</f>
        <v>0</v>
      </c>
      <c r="X147">
        <f>bef13over!X147*($A147='Beregning - Til fots ny'!$P$94)</f>
        <v>0</v>
      </c>
      <c r="Y147">
        <f>bef13over!Y147*($A147='Beregning - Til fots ny'!$P$94)</f>
        <v>0</v>
      </c>
      <c r="Z147">
        <f>bef13over!Z147*($A147='Beregning - Til fots ny'!$P$94)</f>
        <v>0</v>
      </c>
      <c r="AA147">
        <f>bef13over!AA147*($A147='Beregning - Til fots ny'!$P$94)</f>
        <v>0</v>
      </c>
      <c r="AB147">
        <f>bef13over!AB147*($A147='Beregning - Til fots ny'!$P$94)</f>
        <v>0</v>
      </c>
      <c r="AC147">
        <f>bef13over!AC147*($A147='Beregning - Til fots ny'!$P$94)</f>
        <v>0</v>
      </c>
      <c r="AD147">
        <f>bef13over!AD147*($A147='Beregning - Til fots ny'!$P$94)</f>
        <v>0</v>
      </c>
    </row>
    <row r="148" spans="1:30">
      <c r="A148">
        <v>906</v>
      </c>
      <c r="B148">
        <f>bef13over!B148*($A148='Beregning - Til fots ny'!$P$94)</f>
        <v>0</v>
      </c>
      <c r="C148">
        <f>bef13over!C148*($A148='Beregning - Til fots ny'!$P$94)</f>
        <v>0</v>
      </c>
      <c r="D148">
        <f>bef13over!D148*($A148='Beregning - Til fots ny'!$P$94)</f>
        <v>0</v>
      </c>
      <c r="E148">
        <f>bef13over!E148*($A148='Beregning - Til fots ny'!$P$94)</f>
        <v>0</v>
      </c>
      <c r="F148">
        <f>bef13over!F148*($A148='Beregning - Til fots ny'!$P$94)</f>
        <v>0</v>
      </c>
      <c r="G148">
        <f>bef13over!G148*($A148='Beregning - Til fots ny'!$P$94)</f>
        <v>0</v>
      </c>
      <c r="H148">
        <f>bef13over!H148*($A148='Beregning - Til fots ny'!$P$94)</f>
        <v>0</v>
      </c>
      <c r="I148">
        <f>bef13over!I148*($A148='Beregning - Til fots ny'!$P$94)</f>
        <v>0</v>
      </c>
      <c r="J148">
        <f>bef13over!J148*($A148='Beregning - Til fots ny'!$P$94)</f>
        <v>0</v>
      </c>
      <c r="K148">
        <f>bef13over!K148*($A148='Beregning - Til fots ny'!$P$94)</f>
        <v>0</v>
      </c>
      <c r="L148">
        <f>bef13over!L148*($A148='Beregning - Til fots ny'!$P$94)</f>
        <v>0</v>
      </c>
      <c r="M148">
        <f>bef13over!M148*($A148='Beregning - Til fots ny'!$P$94)</f>
        <v>0</v>
      </c>
      <c r="N148">
        <f>bef13over!N148*($A148='Beregning - Til fots ny'!$P$94)</f>
        <v>0</v>
      </c>
      <c r="O148">
        <f>bef13over!O148*($A148='Beregning - Til fots ny'!$P$94)</f>
        <v>0</v>
      </c>
      <c r="P148">
        <f>bef13over!P148*($A148='Beregning - Til fots ny'!$P$94)</f>
        <v>0</v>
      </c>
      <c r="Q148">
        <f>bef13over!Q148*($A148='Beregning - Til fots ny'!$P$94)</f>
        <v>0</v>
      </c>
      <c r="R148">
        <f>bef13over!R148*($A148='Beregning - Til fots ny'!$P$94)</f>
        <v>0</v>
      </c>
      <c r="S148">
        <f>bef13over!S148*($A148='Beregning - Til fots ny'!$P$94)</f>
        <v>0</v>
      </c>
      <c r="T148">
        <f>bef13over!T148*($A148='Beregning - Til fots ny'!$P$94)</f>
        <v>0</v>
      </c>
      <c r="U148">
        <f>bef13over!U148*($A148='Beregning - Til fots ny'!$P$94)</f>
        <v>0</v>
      </c>
      <c r="V148">
        <f>bef13over!V148*($A148='Beregning - Til fots ny'!$P$94)</f>
        <v>0</v>
      </c>
      <c r="W148">
        <f>bef13over!W148*($A148='Beregning - Til fots ny'!$P$94)</f>
        <v>0</v>
      </c>
      <c r="X148">
        <f>bef13over!X148*($A148='Beregning - Til fots ny'!$P$94)</f>
        <v>0</v>
      </c>
      <c r="Y148">
        <f>bef13over!Y148*($A148='Beregning - Til fots ny'!$P$94)</f>
        <v>0</v>
      </c>
      <c r="Z148">
        <f>bef13over!Z148*($A148='Beregning - Til fots ny'!$P$94)</f>
        <v>0</v>
      </c>
      <c r="AA148">
        <f>bef13over!AA148*($A148='Beregning - Til fots ny'!$P$94)</f>
        <v>0</v>
      </c>
      <c r="AB148">
        <f>bef13over!AB148*($A148='Beregning - Til fots ny'!$P$94)</f>
        <v>0</v>
      </c>
      <c r="AC148">
        <f>bef13over!AC148*($A148='Beregning - Til fots ny'!$P$94)</f>
        <v>0</v>
      </c>
      <c r="AD148">
        <f>bef13over!AD148*($A148='Beregning - Til fots ny'!$P$94)</f>
        <v>0</v>
      </c>
    </row>
    <row r="149" spans="1:30">
      <c r="A149">
        <v>911</v>
      </c>
      <c r="B149">
        <f>bef13over!B149*($A149='Beregning - Til fots ny'!$P$94)</f>
        <v>0</v>
      </c>
      <c r="C149">
        <f>bef13over!C149*($A149='Beregning - Til fots ny'!$P$94)</f>
        <v>0</v>
      </c>
      <c r="D149">
        <f>bef13over!D149*($A149='Beregning - Til fots ny'!$P$94)</f>
        <v>0</v>
      </c>
      <c r="E149">
        <f>bef13over!E149*($A149='Beregning - Til fots ny'!$P$94)</f>
        <v>0</v>
      </c>
      <c r="F149">
        <f>bef13over!F149*($A149='Beregning - Til fots ny'!$P$94)</f>
        <v>0</v>
      </c>
      <c r="G149">
        <f>bef13over!G149*($A149='Beregning - Til fots ny'!$P$94)</f>
        <v>0</v>
      </c>
      <c r="H149">
        <f>bef13over!H149*($A149='Beregning - Til fots ny'!$P$94)</f>
        <v>0</v>
      </c>
      <c r="I149">
        <f>bef13over!I149*($A149='Beregning - Til fots ny'!$P$94)</f>
        <v>0</v>
      </c>
      <c r="J149">
        <f>bef13over!J149*($A149='Beregning - Til fots ny'!$P$94)</f>
        <v>0</v>
      </c>
      <c r="K149">
        <f>bef13over!K149*($A149='Beregning - Til fots ny'!$P$94)</f>
        <v>0</v>
      </c>
      <c r="L149">
        <f>bef13over!L149*($A149='Beregning - Til fots ny'!$P$94)</f>
        <v>0</v>
      </c>
      <c r="M149">
        <f>bef13over!M149*($A149='Beregning - Til fots ny'!$P$94)</f>
        <v>0</v>
      </c>
      <c r="N149">
        <f>bef13over!N149*($A149='Beregning - Til fots ny'!$P$94)</f>
        <v>0</v>
      </c>
      <c r="O149">
        <f>bef13over!O149*($A149='Beregning - Til fots ny'!$P$94)</f>
        <v>0</v>
      </c>
      <c r="P149">
        <f>bef13over!P149*($A149='Beregning - Til fots ny'!$P$94)</f>
        <v>0</v>
      </c>
      <c r="Q149">
        <f>bef13over!Q149*($A149='Beregning - Til fots ny'!$P$94)</f>
        <v>0</v>
      </c>
      <c r="R149">
        <f>bef13over!R149*($A149='Beregning - Til fots ny'!$P$94)</f>
        <v>0</v>
      </c>
      <c r="S149">
        <f>bef13over!S149*($A149='Beregning - Til fots ny'!$P$94)</f>
        <v>0</v>
      </c>
      <c r="T149">
        <f>bef13over!T149*($A149='Beregning - Til fots ny'!$P$94)</f>
        <v>0</v>
      </c>
      <c r="U149">
        <f>bef13over!U149*($A149='Beregning - Til fots ny'!$P$94)</f>
        <v>0</v>
      </c>
      <c r="V149">
        <f>bef13over!V149*($A149='Beregning - Til fots ny'!$P$94)</f>
        <v>0</v>
      </c>
      <c r="W149">
        <f>bef13over!W149*($A149='Beregning - Til fots ny'!$P$94)</f>
        <v>0</v>
      </c>
      <c r="X149">
        <f>bef13over!X149*($A149='Beregning - Til fots ny'!$P$94)</f>
        <v>0</v>
      </c>
      <c r="Y149">
        <f>bef13over!Y149*($A149='Beregning - Til fots ny'!$P$94)</f>
        <v>0</v>
      </c>
      <c r="Z149">
        <f>bef13over!Z149*($A149='Beregning - Til fots ny'!$P$94)</f>
        <v>0</v>
      </c>
      <c r="AA149">
        <f>bef13over!AA149*($A149='Beregning - Til fots ny'!$P$94)</f>
        <v>0</v>
      </c>
      <c r="AB149">
        <f>bef13over!AB149*($A149='Beregning - Til fots ny'!$P$94)</f>
        <v>0</v>
      </c>
      <c r="AC149">
        <f>bef13over!AC149*($A149='Beregning - Til fots ny'!$P$94)</f>
        <v>0</v>
      </c>
      <c r="AD149">
        <f>bef13over!AD149*($A149='Beregning - Til fots ny'!$P$94)</f>
        <v>0</v>
      </c>
    </row>
    <row r="150" spans="1:30">
      <c r="A150">
        <v>912</v>
      </c>
      <c r="B150">
        <f>bef13over!B150*($A150='Beregning - Til fots ny'!$P$94)</f>
        <v>0</v>
      </c>
      <c r="C150">
        <f>bef13over!C150*($A150='Beregning - Til fots ny'!$P$94)</f>
        <v>0</v>
      </c>
      <c r="D150">
        <f>bef13over!D150*($A150='Beregning - Til fots ny'!$P$94)</f>
        <v>0</v>
      </c>
      <c r="E150">
        <f>bef13over!E150*($A150='Beregning - Til fots ny'!$P$94)</f>
        <v>0</v>
      </c>
      <c r="F150">
        <f>bef13over!F150*($A150='Beregning - Til fots ny'!$P$94)</f>
        <v>0</v>
      </c>
      <c r="G150">
        <f>bef13over!G150*($A150='Beregning - Til fots ny'!$P$94)</f>
        <v>0</v>
      </c>
      <c r="H150">
        <f>bef13over!H150*($A150='Beregning - Til fots ny'!$P$94)</f>
        <v>0</v>
      </c>
      <c r="I150">
        <f>bef13over!I150*($A150='Beregning - Til fots ny'!$P$94)</f>
        <v>0</v>
      </c>
      <c r="J150">
        <f>bef13over!J150*($A150='Beregning - Til fots ny'!$P$94)</f>
        <v>0</v>
      </c>
      <c r="K150">
        <f>bef13over!K150*($A150='Beregning - Til fots ny'!$P$94)</f>
        <v>0</v>
      </c>
      <c r="L150">
        <f>bef13over!L150*($A150='Beregning - Til fots ny'!$P$94)</f>
        <v>0</v>
      </c>
      <c r="M150">
        <f>bef13over!M150*($A150='Beregning - Til fots ny'!$P$94)</f>
        <v>0</v>
      </c>
      <c r="N150">
        <f>bef13over!N150*($A150='Beregning - Til fots ny'!$P$94)</f>
        <v>0</v>
      </c>
      <c r="O150">
        <f>bef13over!O150*($A150='Beregning - Til fots ny'!$P$94)</f>
        <v>0</v>
      </c>
      <c r="P150">
        <f>bef13over!P150*($A150='Beregning - Til fots ny'!$P$94)</f>
        <v>0</v>
      </c>
      <c r="Q150">
        <f>bef13over!Q150*($A150='Beregning - Til fots ny'!$P$94)</f>
        <v>0</v>
      </c>
      <c r="R150">
        <f>bef13over!R150*($A150='Beregning - Til fots ny'!$P$94)</f>
        <v>0</v>
      </c>
      <c r="S150">
        <f>bef13over!S150*($A150='Beregning - Til fots ny'!$P$94)</f>
        <v>0</v>
      </c>
      <c r="T150">
        <f>bef13over!T150*($A150='Beregning - Til fots ny'!$P$94)</f>
        <v>0</v>
      </c>
      <c r="U150">
        <f>bef13over!U150*($A150='Beregning - Til fots ny'!$P$94)</f>
        <v>0</v>
      </c>
      <c r="V150">
        <f>bef13over!V150*($A150='Beregning - Til fots ny'!$P$94)</f>
        <v>0</v>
      </c>
      <c r="W150">
        <f>bef13over!W150*($A150='Beregning - Til fots ny'!$P$94)</f>
        <v>0</v>
      </c>
      <c r="X150">
        <f>bef13over!X150*($A150='Beregning - Til fots ny'!$P$94)</f>
        <v>0</v>
      </c>
      <c r="Y150">
        <f>bef13over!Y150*($A150='Beregning - Til fots ny'!$P$94)</f>
        <v>0</v>
      </c>
      <c r="Z150">
        <f>bef13over!Z150*($A150='Beregning - Til fots ny'!$P$94)</f>
        <v>0</v>
      </c>
      <c r="AA150">
        <f>bef13over!AA150*($A150='Beregning - Til fots ny'!$P$94)</f>
        <v>0</v>
      </c>
      <c r="AB150">
        <f>bef13over!AB150*($A150='Beregning - Til fots ny'!$P$94)</f>
        <v>0</v>
      </c>
      <c r="AC150">
        <f>bef13over!AC150*($A150='Beregning - Til fots ny'!$P$94)</f>
        <v>0</v>
      </c>
      <c r="AD150">
        <f>bef13over!AD150*($A150='Beregning - Til fots ny'!$P$94)</f>
        <v>0</v>
      </c>
    </row>
    <row r="151" spans="1:30">
      <c r="A151">
        <v>914</v>
      </c>
      <c r="B151">
        <f>bef13over!B151*($A151='Beregning - Til fots ny'!$P$94)</f>
        <v>0</v>
      </c>
      <c r="C151">
        <f>bef13over!C151*($A151='Beregning - Til fots ny'!$P$94)</f>
        <v>0</v>
      </c>
      <c r="D151">
        <f>bef13over!D151*($A151='Beregning - Til fots ny'!$P$94)</f>
        <v>0</v>
      </c>
      <c r="E151">
        <f>bef13over!E151*($A151='Beregning - Til fots ny'!$P$94)</f>
        <v>0</v>
      </c>
      <c r="F151">
        <f>bef13over!F151*($A151='Beregning - Til fots ny'!$P$94)</f>
        <v>0</v>
      </c>
      <c r="G151">
        <f>bef13over!G151*($A151='Beregning - Til fots ny'!$P$94)</f>
        <v>0</v>
      </c>
      <c r="H151">
        <f>bef13over!H151*($A151='Beregning - Til fots ny'!$P$94)</f>
        <v>0</v>
      </c>
      <c r="I151">
        <f>bef13over!I151*($A151='Beregning - Til fots ny'!$P$94)</f>
        <v>0</v>
      </c>
      <c r="J151">
        <f>bef13over!J151*($A151='Beregning - Til fots ny'!$P$94)</f>
        <v>0</v>
      </c>
      <c r="K151">
        <f>bef13over!K151*($A151='Beregning - Til fots ny'!$P$94)</f>
        <v>0</v>
      </c>
      <c r="L151">
        <f>bef13over!L151*($A151='Beregning - Til fots ny'!$P$94)</f>
        <v>0</v>
      </c>
      <c r="M151">
        <f>bef13over!M151*($A151='Beregning - Til fots ny'!$P$94)</f>
        <v>0</v>
      </c>
      <c r="N151">
        <f>bef13over!N151*($A151='Beregning - Til fots ny'!$P$94)</f>
        <v>0</v>
      </c>
      <c r="O151">
        <f>bef13over!O151*($A151='Beregning - Til fots ny'!$P$94)</f>
        <v>0</v>
      </c>
      <c r="P151">
        <f>bef13over!P151*($A151='Beregning - Til fots ny'!$P$94)</f>
        <v>0</v>
      </c>
      <c r="Q151">
        <f>bef13over!Q151*($A151='Beregning - Til fots ny'!$P$94)</f>
        <v>0</v>
      </c>
      <c r="R151">
        <f>bef13over!R151*($A151='Beregning - Til fots ny'!$P$94)</f>
        <v>0</v>
      </c>
      <c r="S151">
        <f>bef13over!S151*($A151='Beregning - Til fots ny'!$P$94)</f>
        <v>0</v>
      </c>
      <c r="T151">
        <f>bef13over!T151*($A151='Beregning - Til fots ny'!$P$94)</f>
        <v>0</v>
      </c>
      <c r="U151">
        <f>bef13over!U151*($A151='Beregning - Til fots ny'!$P$94)</f>
        <v>0</v>
      </c>
      <c r="V151">
        <f>bef13over!V151*($A151='Beregning - Til fots ny'!$P$94)</f>
        <v>0</v>
      </c>
      <c r="W151">
        <f>bef13over!W151*($A151='Beregning - Til fots ny'!$P$94)</f>
        <v>0</v>
      </c>
      <c r="X151">
        <f>bef13over!X151*($A151='Beregning - Til fots ny'!$P$94)</f>
        <v>0</v>
      </c>
      <c r="Y151">
        <f>bef13over!Y151*($A151='Beregning - Til fots ny'!$P$94)</f>
        <v>0</v>
      </c>
      <c r="Z151">
        <f>bef13over!Z151*($A151='Beregning - Til fots ny'!$P$94)</f>
        <v>0</v>
      </c>
      <c r="AA151">
        <f>bef13over!AA151*($A151='Beregning - Til fots ny'!$P$94)</f>
        <v>0</v>
      </c>
      <c r="AB151">
        <f>bef13over!AB151*($A151='Beregning - Til fots ny'!$P$94)</f>
        <v>0</v>
      </c>
      <c r="AC151">
        <f>bef13over!AC151*($A151='Beregning - Til fots ny'!$P$94)</f>
        <v>0</v>
      </c>
      <c r="AD151">
        <f>bef13over!AD151*($A151='Beregning - Til fots ny'!$P$94)</f>
        <v>0</v>
      </c>
    </row>
    <row r="152" spans="1:30">
      <c r="A152">
        <v>919</v>
      </c>
      <c r="B152">
        <f>bef13over!B152*($A152='Beregning - Til fots ny'!$P$94)</f>
        <v>0</v>
      </c>
      <c r="C152">
        <f>bef13over!C152*($A152='Beregning - Til fots ny'!$P$94)</f>
        <v>0</v>
      </c>
      <c r="D152">
        <f>bef13over!D152*($A152='Beregning - Til fots ny'!$P$94)</f>
        <v>0</v>
      </c>
      <c r="E152">
        <f>bef13over!E152*($A152='Beregning - Til fots ny'!$P$94)</f>
        <v>0</v>
      </c>
      <c r="F152">
        <f>bef13over!F152*($A152='Beregning - Til fots ny'!$P$94)</f>
        <v>0</v>
      </c>
      <c r="G152">
        <f>bef13over!G152*($A152='Beregning - Til fots ny'!$P$94)</f>
        <v>0</v>
      </c>
      <c r="H152">
        <f>bef13over!H152*($A152='Beregning - Til fots ny'!$P$94)</f>
        <v>0</v>
      </c>
      <c r="I152">
        <f>bef13over!I152*($A152='Beregning - Til fots ny'!$P$94)</f>
        <v>0</v>
      </c>
      <c r="J152">
        <f>bef13over!J152*($A152='Beregning - Til fots ny'!$P$94)</f>
        <v>0</v>
      </c>
      <c r="K152">
        <f>bef13over!K152*($A152='Beregning - Til fots ny'!$P$94)</f>
        <v>0</v>
      </c>
      <c r="L152">
        <f>bef13over!L152*($A152='Beregning - Til fots ny'!$P$94)</f>
        <v>0</v>
      </c>
      <c r="M152">
        <f>bef13over!M152*($A152='Beregning - Til fots ny'!$P$94)</f>
        <v>0</v>
      </c>
      <c r="N152">
        <f>bef13over!N152*($A152='Beregning - Til fots ny'!$P$94)</f>
        <v>0</v>
      </c>
      <c r="O152">
        <f>bef13over!O152*($A152='Beregning - Til fots ny'!$P$94)</f>
        <v>0</v>
      </c>
      <c r="P152">
        <f>bef13over!P152*($A152='Beregning - Til fots ny'!$P$94)</f>
        <v>0</v>
      </c>
      <c r="Q152">
        <f>bef13over!Q152*($A152='Beregning - Til fots ny'!$P$94)</f>
        <v>0</v>
      </c>
      <c r="R152">
        <f>bef13over!R152*($A152='Beregning - Til fots ny'!$P$94)</f>
        <v>0</v>
      </c>
      <c r="S152">
        <f>bef13over!S152*($A152='Beregning - Til fots ny'!$P$94)</f>
        <v>0</v>
      </c>
      <c r="T152">
        <f>bef13over!T152*($A152='Beregning - Til fots ny'!$P$94)</f>
        <v>0</v>
      </c>
      <c r="U152">
        <f>bef13over!U152*($A152='Beregning - Til fots ny'!$P$94)</f>
        <v>0</v>
      </c>
      <c r="V152">
        <f>bef13over!V152*($A152='Beregning - Til fots ny'!$P$94)</f>
        <v>0</v>
      </c>
      <c r="W152">
        <f>bef13over!W152*($A152='Beregning - Til fots ny'!$P$94)</f>
        <v>0</v>
      </c>
      <c r="X152">
        <f>bef13over!X152*($A152='Beregning - Til fots ny'!$P$94)</f>
        <v>0</v>
      </c>
      <c r="Y152">
        <f>bef13over!Y152*($A152='Beregning - Til fots ny'!$P$94)</f>
        <v>0</v>
      </c>
      <c r="Z152">
        <f>bef13over!Z152*($A152='Beregning - Til fots ny'!$P$94)</f>
        <v>0</v>
      </c>
      <c r="AA152">
        <f>bef13over!AA152*($A152='Beregning - Til fots ny'!$P$94)</f>
        <v>0</v>
      </c>
      <c r="AB152">
        <f>bef13over!AB152*($A152='Beregning - Til fots ny'!$P$94)</f>
        <v>0</v>
      </c>
      <c r="AC152">
        <f>bef13over!AC152*($A152='Beregning - Til fots ny'!$P$94)</f>
        <v>0</v>
      </c>
      <c r="AD152">
        <f>bef13over!AD152*($A152='Beregning - Til fots ny'!$P$94)</f>
        <v>0</v>
      </c>
    </row>
    <row r="153" spans="1:30">
      <c r="A153">
        <v>926</v>
      </c>
      <c r="B153">
        <f>bef13over!B153*($A153='Beregning - Til fots ny'!$P$94)</f>
        <v>0</v>
      </c>
      <c r="C153">
        <f>bef13over!C153*($A153='Beregning - Til fots ny'!$P$94)</f>
        <v>0</v>
      </c>
      <c r="D153">
        <f>bef13over!D153*($A153='Beregning - Til fots ny'!$P$94)</f>
        <v>0</v>
      </c>
      <c r="E153">
        <f>bef13over!E153*($A153='Beregning - Til fots ny'!$P$94)</f>
        <v>0</v>
      </c>
      <c r="F153">
        <f>bef13over!F153*($A153='Beregning - Til fots ny'!$P$94)</f>
        <v>0</v>
      </c>
      <c r="G153">
        <f>bef13over!G153*($A153='Beregning - Til fots ny'!$P$94)</f>
        <v>0</v>
      </c>
      <c r="H153">
        <f>bef13over!H153*($A153='Beregning - Til fots ny'!$P$94)</f>
        <v>0</v>
      </c>
      <c r="I153">
        <f>bef13over!I153*($A153='Beregning - Til fots ny'!$P$94)</f>
        <v>0</v>
      </c>
      <c r="J153">
        <f>bef13over!J153*($A153='Beregning - Til fots ny'!$P$94)</f>
        <v>0</v>
      </c>
      <c r="K153">
        <f>bef13over!K153*($A153='Beregning - Til fots ny'!$P$94)</f>
        <v>0</v>
      </c>
      <c r="L153">
        <f>bef13over!L153*($A153='Beregning - Til fots ny'!$P$94)</f>
        <v>0</v>
      </c>
      <c r="M153">
        <f>bef13over!M153*($A153='Beregning - Til fots ny'!$P$94)</f>
        <v>0</v>
      </c>
      <c r="N153">
        <f>bef13over!N153*($A153='Beregning - Til fots ny'!$P$94)</f>
        <v>0</v>
      </c>
      <c r="O153">
        <f>bef13over!O153*($A153='Beregning - Til fots ny'!$P$94)</f>
        <v>0</v>
      </c>
      <c r="P153">
        <f>bef13over!P153*($A153='Beregning - Til fots ny'!$P$94)</f>
        <v>0</v>
      </c>
      <c r="Q153">
        <f>bef13over!Q153*($A153='Beregning - Til fots ny'!$P$94)</f>
        <v>0</v>
      </c>
      <c r="R153">
        <f>bef13over!R153*($A153='Beregning - Til fots ny'!$P$94)</f>
        <v>0</v>
      </c>
      <c r="S153">
        <f>bef13over!S153*($A153='Beregning - Til fots ny'!$P$94)</f>
        <v>0</v>
      </c>
      <c r="T153">
        <f>bef13over!T153*($A153='Beregning - Til fots ny'!$P$94)</f>
        <v>0</v>
      </c>
      <c r="U153">
        <f>bef13over!U153*($A153='Beregning - Til fots ny'!$P$94)</f>
        <v>0</v>
      </c>
      <c r="V153">
        <f>bef13over!V153*($A153='Beregning - Til fots ny'!$P$94)</f>
        <v>0</v>
      </c>
      <c r="W153">
        <f>bef13over!W153*($A153='Beregning - Til fots ny'!$P$94)</f>
        <v>0</v>
      </c>
      <c r="X153">
        <f>bef13over!X153*($A153='Beregning - Til fots ny'!$P$94)</f>
        <v>0</v>
      </c>
      <c r="Y153">
        <f>bef13over!Y153*($A153='Beregning - Til fots ny'!$P$94)</f>
        <v>0</v>
      </c>
      <c r="Z153">
        <f>bef13over!Z153*($A153='Beregning - Til fots ny'!$P$94)</f>
        <v>0</v>
      </c>
      <c r="AA153">
        <f>bef13over!AA153*($A153='Beregning - Til fots ny'!$P$94)</f>
        <v>0</v>
      </c>
      <c r="AB153">
        <f>bef13over!AB153*($A153='Beregning - Til fots ny'!$P$94)</f>
        <v>0</v>
      </c>
      <c r="AC153">
        <f>bef13over!AC153*($A153='Beregning - Til fots ny'!$P$94)</f>
        <v>0</v>
      </c>
      <c r="AD153">
        <f>bef13over!AD153*($A153='Beregning - Til fots ny'!$P$94)</f>
        <v>0</v>
      </c>
    </row>
    <row r="154" spans="1:30">
      <c r="A154">
        <v>928</v>
      </c>
      <c r="B154">
        <f>bef13over!B154*($A154='Beregning - Til fots ny'!$P$94)</f>
        <v>0</v>
      </c>
      <c r="C154">
        <f>bef13over!C154*($A154='Beregning - Til fots ny'!$P$94)</f>
        <v>0</v>
      </c>
      <c r="D154">
        <f>bef13over!D154*($A154='Beregning - Til fots ny'!$P$94)</f>
        <v>0</v>
      </c>
      <c r="E154">
        <f>bef13over!E154*($A154='Beregning - Til fots ny'!$P$94)</f>
        <v>0</v>
      </c>
      <c r="F154">
        <f>bef13over!F154*($A154='Beregning - Til fots ny'!$P$94)</f>
        <v>0</v>
      </c>
      <c r="G154">
        <f>bef13over!G154*($A154='Beregning - Til fots ny'!$P$94)</f>
        <v>0</v>
      </c>
      <c r="H154">
        <f>bef13over!H154*($A154='Beregning - Til fots ny'!$P$94)</f>
        <v>0</v>
      </c>
      <c r="I154">
        <f>bef13over!I154*($A154='Beregning - Til fots ny'!$P$94)</f>
        <v>0</v>
      </c>
      <c r="J154">
        <f>bef13over!J154*($A154='Beregning - Til fots ny'!$P$94)</f>
        <v>0</v>
      </c>
      <c r="K154">
        <f>bef13over!K154*($A154='Beregning - Til fots ny'!$P$94)</f>
        <v>0</v>
      </c>
      <c r="L154">
        <f>bef13over!L154*($A154='Beregning - Til fots ny'!$P$94)</f>
        <v>0</v>
      </c>
      <c r="M154">
        <f>bef13over!M154*($A154='Beregning - Til fots ny'!$P$94)</f>
        <v>0</v>
      </c>
      <c r="N154">
        <f>bef13over!N154*($A154='Beregning - Til fots ny'!$P$94)</f>
        <v>0</v>
      </c>
      <c r="O154">
        <f>bef13over!O154*($A154='Beregning - Til fots ny'!$P$94)</f>
        <v>0</v>
      </c>
      <c r="P154">
        <f>bef13over!P154*($A154='Beregning - Til fots ny'!$P$94)</f>
        <v>0</v>
      </c>
      <c r="Q154">
        <f>bef13over!Q154*($A154='Beregning - Til fots ny'!$P$94)</f>
        <v>0</v>
      </c>
      <c r="R154">
        <f>bef13over!R154*($A154='Beregning - Til fots ny'!$P$94)</f>
        <v>0</v>
      </c>
      <c r="S154">
        <f>bef13over!S154*($A154='Beregning - Til fots ny'!$P$94)</f>
        <v>0</v>
      </c>
      <c r="T154">
        <f>bef13over!T154*($A154='Beregning - Til fots ny'!$P$94)</f>
        <v>0</v>
      </c>
      <c r="U154">
        <f>bef13over!U154*($A154='Beregning - Til fots ny'!$P$94)</f>
        <v>0</v>
      </c>
      <c r="V154">
        <f>bef13over!V154*($A154='Beregning - Til fots ny'!$P$94)</f>
        <v>0</v>
      </c>
      <c r="W154">
        <f>bef13over!W154*($A154='Beregning - Til fots ny'!$P$94)</f>
        <v>0</v>
      </c>
      <c r="X154">
        <f>bef13over!X154*($A154='Beregning - Til fots ny'!$P$94)</f>
        <v>0</v>
      </c>
      <c r="Y154">
        <f>bef13over!Y154*($A154='Beregning - Til fots ny'!$P$94)</f>
        <v>0</v>
      </c>
      <c r="Z154">
        <f>bef13over!Z154*($A154='Beregning - Til fots ny'!$P$94)</f>
        <v>0</v>
      </c>
      <c r="AA154">
        <f>bef13over!AA154*($A154='Beregning - Til fots ny'!$P$94)</f>
        <v>0</v>
      </c>
      <c r="AB154">
        <f>bef13over!AB154*($A154='Beregning - Til fots ny'!$P$94)</f>
        <v>0</v>
      </c>
      <c r="AC154">
        <f>bef13over!AC154*($A154='Beregning - Til fots ny'!$P$94)</f>
        <v>0</v>
      </c>
      <c r="AD154">
        <f>bef13over!AD154*($A154='Beregning - Til fots ny'!$P$94)</f>
        <v>0</v>
      </c>
    </row>
    <row r="155" spans="1:30">
      <c r="A155">
        <v>929</v>
      </c>
      <c r="B155">
        <f>bef13over!B155*($A155='Beregning - Til fots ny'!$P$94)</f>
        <v>0</v>
      </c>
      <c r="C155">
        <f>bef13over!C155*($A155='Beregning - Til fots ny'!$P$94)</f>
        <v>0</v>
      </c>
      <c r="D155">
        <f>bef13over!D155*($A155='Beregning - Til fots ny'!$P$94)</f>
        <v>0</v>
      </c>
      <c r="E155">
        <f>bef13over!E155*($A155='Beregning - Til fots ny'!$P$94)</f>
        <v>0</v>
      </c>
      <c r="F155">
        <f>bef13over!F155*($A155='Beregning - Til fots ny'!$P$94)</f>
        <v>0</v>
      </c>
      <c r="G155">
        <f>bef13over!G155*($A155='Beregning - Til fots ny'!$P$94)</f>
        <v>0</v>
      </c>
      <c r="H155">
        <f>bef13over!H155*($A155='Beregning - Til fots ny'!$P$94)</f>
        <v>0</v>
      </c>
      <c r="I155">
        <f>bef13over!I155*($A155='Beregning - Til fots ny'!$P$94)</f>
        <v>0</v>
      </c>
      <c r="J155">
        <f>bef13over!J155*($A155='Beregning - Til fots ny'!$P$94)</f>
        <v>0</v>
      </c>
      <c r="K155">
        <f>bef13over!K155*($A155='Beregning - Til fots ny'!$P$94)</f>
        <v>0</v>
      </c>
      <c r="L155">
        <f>bef13over!L155*($A155='Beregning - Til fots ny'!$P$94)</f>
        <v>0</v>
      </c>
      <c r="M155">
        <f>bef13over!M155*($A155='Beregning - Til fots ny'!$P$94)</f>
        <v>0</v>
      </c>
      <c r="N155">
        <f>bef13over!N155*($A155='Beregning - Til fots ny'!$P$94)</f>
        <v>0</v>
      </c>
      <c r="O155">
        <f>bef13over!O155*($A155='Beregning - Til fots ny'!$P$94)</f>
        <v>0</v>
      </c>
      <c r="P155">
        <f>bef13over!P155*($A155='Beregning - Til fots ny'!$P$94)</f>
        <v>0</v>
      </c>
      <c r="Q155">
        <f>bef13over!Q155*($A155='Beregning - Til fots ny'!$P$94)</f>
        <v>0</v>
      </c>
      <c r="R155">
        <f>bef13over!R155*($A155='Beregning - Til fots ny'!$P$94)</f>
        <v>0</v>
      </c>
      <c r="S155">
        <f>bef13over!S155*($A155='Beregning - Til fots ny'!$P$94)</f>
        <v>0</v>
      </c>
      <c r="T155">
        <f>bef13over!T155*($A155='Beregning - Til fots ny'!$P$94)</f>
        <v>0</v>
      </c>
      <c r="U155">
        <f>bef13over!U155*($A155='Beregning - Til fots ny'!$P$94)</f>
        <v>0</v>
      </c>
      <c r="V155">
        <f>bef13over!V155*($A155='Beregning - Til fots ny'!$P$94)</f>
        <v>0</v>
      </c>
      <c r="W155">
        <f>bef13over!W155*($A155='Beregning - Til fots ny'!$P$94)</f>
        <v>0</v>
      </c>
      <c r="X155">
        <f>bef13over!X155*($A155='Beregning - Til fots ny'!$P$94)</f>
        <v>0</v>
      </c>
      <c r="Y155">
        <f>bef13over!Y155*($A155='Beregning - Til fots ny'!$P$94)</f>
        <v>0</v>
      </c>
      <c r="Z155">
        <f>bef13over!Z155*($A155='Beregning - Til fots ny'!$P$94)</f>
        <v>0</v>
      </c>
      <c r="AA155">
        <f>bef13over!AA155*($A155='Beregning - Til fots ny'!$P$94)</f>
        <v>0</v>
      </c>
      <c r="AB155">
        <f>bef13over!AB155*($A155='Beregning - Til fots ny'!$P$94)</f>
        <v>0</v>
      </c>
      <c r="AC155">
        <f>bef13over!AC155*($A155='Beregning - Til fots ny'!$P$94)</f>
        <v>0</v>
      </c>
      <c r="AD155">
        <f>bef13over!AD155*($A155='Beregning - Til fots ny'!$P$94)</f>
        <v>0</v>
      </c>
    </row>
    <row r="156" spans="1:30">
      <c r="A156">
        <v>935</v>
      </c>
      <c r="B156">
        <f>bef13over!B156*($A156='Beregning - Til fots ny'!$P$94)</f>
        <v>0</v>
      </c>
      <c r="C156">
        <f>bef13over!C156*($A156='Beregning - Til fots ny'!$P$94)</f>
        <v>0</v>
      </c>
      <c r="D156">
        <f>bef13over!D156*($A156='Beregning - Til fots ny'!$P$94)</f>
        <v>0</v>
      </c>
      <c r="E156">
        <f>bef13over!E156*($A156='Beregning - Til fots ny'!$P$94)</f>
        <v>0</v>
      </c>
      <c r="F156">
        <f>bef13over!F156*($A156='Beregning - Til fots ny'!$P$94)</f>
        <v>0</v>
      </c>
      <c r="G156">
        <f>bef13over!G156*($A156='Beregning - Til fots ny'!$P$94)</f>
        <v>0</v>
      </c>
      <c r="H156">
        <f>bef13over!H156*($A156='Beregning - Til fots ny'!$P$94)</f>
        <v>0</v>
      </c>
      <c r="I156">
        <f>bef13over!I156*($A156='Beregning - Til fots ny'!$P$94)</f>
        <v>0</v>
      </c>
      <c r="J156">
        <f>bef13over!J156*($A156='Beregning - Til fots ny'!$P$94)</f>
        <v>0</v>
      </c>
      <c r="K156">
        <f>bef13over!K156*($A156='Beregning - Til fots ny'!$P$94)</f>
        <v>0</v>
      </c>
      <c r="L156">
        <f>bef13over!L156*($A156='Beregning - Til fots ny'!$P$94)</f>
        <v>0</v>
      </c>
      <c r="M156">
        <f>bef13over!M156*($A156='Beregning - Til fots ny'!$P$94)</f>
        <v>0</v>
      </c>
      <c r="N156">
        <f>bef13over!N156*($A156='Beregning - Til fots ny'!$P$94)</f>
        <v>0</v>
      </c>
      <c r="O156">
        <f>bef13over!O156*($A156='Beregning - Til fots ny'!$P$94)</f>
        <v>0</v>
      </c>
      <c r="P156">
        <f>bef13over!P156*($A156='Beregning - Til fots ny'!$P$94)</f>
        <v>0</v>
      </c>
      <c r="Q156">
        <f>bef13over!Q156*($A156='Beregning - Til fots ny'!$P$94)</f>
        <v>0</v>
      </c>
      <c r="R156">
        <f>bef13over!R156*($A156='Beregning - Til fots ny'!$P$94)</f>
        <v>0</v>
      </c>
      <c r="S156">
        <f>bef13over!S156*($A156='Beregning - Til fots ny'!$P$94)</f>
        <v>0</v>
      </c>
      <c r="T156">
        <f>bef13over!T156*($A156='Beregning - Til fots ny'!$P$94)</f>
        <v>0</v>
      </c>
      <c r="U156">
        <f>bef13over!U156*($A156='Beregning - Til fots ny'!$P$94)</f>
        <v>0</v>
      </c>
      <c r="V156">
        <f>bef13over!V156*($A156='Beregning - Til fots ny'!$P$94)</f>
        <v>0</v>
      </c>
      <c r="W156">
        <f>bef13over!W156*($A156='Beregning - Til fots ny'!$P$94)</f>
        <v>0</v>
      </c>
      <c r="X156">
        <f>bef13over!X156*($A156='Beregning - Til fots ny'!$P$94)</f>
        <v>0</v>
      </c>
      <c r="Y156">
        <f>bef13over!Y156*($A156='Beregning - Til fots ny'!$P$94)</f>
        <v>0</v>
      </c>
      <c r="Z156">
        <f>bef13over!Z156*($A156='Beregning - Til fots ny'!$P$94)</f>
        <v>0</v>
      </c>
      <c r="AA156">
        <f>bef13over!AA156*($A156='Beregning - Til fots ny'!$P$94)</f>
        <v>0</v>
      </c>
      <c r="AB156">
        <f>bef13over!AB156*($A156='Beregning - Til fots ny'!$P$94)</f>
        <v>0</v>
      </c>
      <c r="AC156">
        <f>bef13over!AC156*($A156='Beregning - Til fots ny'!$P$94)</f>
        <v>0</v>
      </c>
      <c r="AD156">
        <f>bef13over!AD156*($A156='Beregning - Til fots ny'!$P$94)</f>
        <v>0</v>
      </c>
    </row>
    <row r="157" spans="1:30">
      <c r="A157">
        <v>937</v>
      </c>
      <c r="B157">
        <f>bef13over!B157*($A157='Beregning - Til fots ny'!$P$94)</f>
        <v>0</v>
      </c>
      <c r="C157">
        <f>bef13over!C157*($A157='Beregning - Til fots ny'!$P$94)</f>
        <v>0</v>
      </c>
      <c r="D157">
        <f>bef13over!D157*($A157='Beregning - Til fots ny'!$P$94)</f>
        <v>0</v>
      </c>
      <c r="E157">
        <f>bef13over!E157*($A157='Beregning - Til fots ny'!$P$94)</f>
        <v>0</v>
      </c>
      <c r="F157">
        <f>bef13over!F157*($A157='Beregning - Til fots ny'!$P$94)</f>
        <v>0</v>
      </c>
      <c r="G157">
        <f>bef13over!G157*($A157='Beregning - Til fots ny'!$P$94)</f>
        <v>0</v>
      </c>
      <c r="H157">
        <f>bef13over!H157*($A157='Beregning - Til fots ny'!$P$94)</f>
        <v>0</v>
      </c>
      <c r="I157">
        <f>bef13over!I157*($A157='Beregning - Til fots ny'!$P$94)</f>
        <v>0</v>
      </c>
      <c r="J157">
        <f>bef13over!J157*($A157='Beregning - Til fots ny'!$P$94)</f>
        <v>0</v>
      </c>
      <c r="K157">
        <f>bef13over!K157*($A157='Beregning - Til fots ny'!$P$94)</f>
        <v>0</v>
      </c>
      <c r="L157">
        <f>bef13over!L157*($A157='Beregning - Til fots ny'!$P$94)</f>
        <v>0</v>
      </c>
      <c r="M157">
        <f>bef13over!M157*($A157='Beregning - Til fots ny'!$P$94)</f>
        <v>0</v>
      </c>
      <c r="N157">
        <f>bef13over!N157*($A157='Beregning - Til fots ny'!$P$94)</f>
        <v>0</v>
      </c>
      <c r="O157">
        <f>bef13over!O157*($A157='Beregning - Til fots ny'!$P$94)</f>
        <v>0</v>
      </c>
      <c r="P157">
        <f>bef13over!P157*($A157='Beregning - Til fots ny'!$P$94)</f>
        <v>0</v>
      </c>
      <c r="Q157">
        <f>bef13over!Q157*($A157='Beregning - Til fots ny'!$P$94)</f>
        <v>0</v>
      </c>
      <c r="R157">
        <f>bef13over!R157*($A157='Beregning - Til fots ny'!$P$94)</f>
        <v>0</v>
      </c>
      <c r="S157">
        <f>bef13over!S157*($A157='Beregning - Til fots ny'!$P$94)</f>
        <v>0</v>
      </c>
      <c r="T157">
        <f>bef13over!T157*($A157='Beregning - Til fots ny'!$P$94)</f>
        <v>0</v>
      </c>
      <c r="U157">
        <f>bef13over!U157*($A157='Beregning - Til fots ny'!$P$94)</f>
        <v>0</v>
      </c>
      <c r="V157">
        <f>bef13over!V157*($A157='Beregning - Til fots ny'!$P$94)</f>
        <v>0</v>
      </c>
      <c r="W157">
        <f>bef13over!W157*($A157='Beregning - Til fots ny'!$P$94)</f>
        <v>0</v>
      </c>
      <c r="X157">
        <f>bef13over!X157*($A157='Beregning - Til fots ny'!$P$94)</f>
        <v>0</v>
      </c>
      <c r="Y157">
        <f>bef13over!Y157*($A157='Beregning - Til fots ny'!$P$94)</f>
        <v>0</v>
      </c>
      <c r="Z157">
        <f>bef13over!Z157*($A157='Beregning - Til fots ny'!$P$94)</f>
        <v>0</v>
      </c>
      <c r="AA157">
        <f>bef13over!AA157*($A157='Beregning - Til fots ny'!$P$94)</f>
        <v>0</v>
      </c>
      <c r="AB157">
        <f>bef13over!AB157*($A157='Beregning - Til fots ny'!$P$94)</f>
        <v>0</v>
      </c>
      <c r="AC157">
        <f>bef13over!AC157*($A157='Beregning - Til fots ny'!$P$94)</f>
        <v>0</v>
      </c>
      <c r="AD157">
        <f>bef13over!AD157*($A157='Beregning - Til fots ny'!$P$94)</f>
        <v>0</v>
      </c>
    </row>
    <row r="158" spans="1:30">
      <c r="A158">
        <v>938</v>
      </c>
      <c r="B158">
        <f>bef13over!B158*($A158='Beregning - Til fots ny'!$P$94)</f>
        <v>0</v>
      </c>
      <c r="C158">
        <f>bef13over!C158*($A158='Beregning - Til fots ny'!$P$94)</f>
        <v>0</v>
      </c>
      <c r="D158">
        <f>bef13over!D158*($A158='Beregning - Til fots ny'!$P$94)</f>
        <v>0</v>
      </c>
      <c r="E158">
        <f>bef13over!E158*($A158='Beregning - Til fots ny'!$P$94)</f>
        <v>0</v>
      </c>
      <c r="F158">
        <f>bef13over!F158*($A158='Beregning - Til fots ny'!$P$94)</f>
        <v>0</v>
      </c>
      <c r="G158">
        <f>bef13over!G158*($A158='Beregning - Til fots ny'!$P$94)</f>
        <v>0</v>
      </c>
      <c r="H158">
        <f>bef13over!H158*($A158='Beregning - Til fots ny'!$P$94)</f>
        <v>0</v>
      </c>
      <c r="I158">
        <f>bef13over!I158*($A158='Beregning - Til fots ny'!$P$94)</f>
        <v>0</v>
      </c>
      <c r="J158">
        <f>bef13over!J158*($A158='Beregning - Til fots ny'!$P$94)</f>
        <v>0</v>
      </c>
      <c r="K158">
        <f>bef13over!K158*($A158='Beregning - Til fots ny'!$P$94)</f>
        <v>0</v>
      </c>
      <c r="L158">
        <f>bef13over!L158*($A158='Beregning - Til fots ny'!$P$94)</f>
        <v>0</v>
      </c>
      <c r="M158">
        <f>bef13over!M158*($A158='Beregning - Til fots ny'!$P$94)</f>
        <v>0</v>
      </c>
      <c r="N158">
        <f>bef13over!N158*($A158='Beregning - Til fots ny'!$P$94)</f>
        <v>0</v>
      </c>
      <c r="O158">
        <f>bef13over!O158*($A158='Beregning - Til fots ny'!$P$94)</f>
        <v>0</v>
      </c>
      <c r="P158">
        <f>bef13over!P158*($A158='Beregning - Til fots ny'!$P$94)</f>
        <v>0</v>
      </c>
      <c r="Q158">
        <f>bef13over!Q158*($A158='Beregning - Til fots ny'!$P$94)</f>
        <v>0</v>
      </c>
      <c r="R158">
        <f>bef13over!R158*($A158='Beregning - Til fots ny'!$P$94)</f>
        <v>0</v>
      </c>
      <c r="S158">
        <f>bef13over!S158*($A158='Beregning - Til fots ny'!$P$94)</f>
        <v>0</v>
      </c>
      <c r="T158">
        <f>bef13over!T158*($A158='Beregning - Til fots ny'!$P$94)</f>
        <v>0</v>
      </c>
      <c r="U158">
        <f>bef13over!U158*($A158='Beregning - Til fots ny'!$P$94)</f>
        <v>0</v>
      </c>
      <c r="V158">
        <f>bef13over!V158*($A158='Beregning - Til fots ny'!$P$94)</f>
        <v>0</v>
      </c>
      <c r="W158">
        <f>bef13over!W158*($A158='Beregning - Til fots ny'!$P$94)</f>
        <v>0</v>
      </c>
      <c r="X158">
        <f>bef13over!X158*($A158='Beregning - Til fots ny'!$P$94)</f>
        <v>0</v>
      </c>
      <c r="Y158">
        <f>bef13over!Y158*($A158='Beregning - Til fots ny'!$P$94)</f>
        <v>0</v>
      </c>
      <c r="Z158">
        <f>bef13over!Z158*($A158='Beregning - Til fots ny'!$P$94)</f>
        <v>0</v>
      </c>
      <c r="AA158">
        <f>bef13over!AA158*($A158='Beregning - Til fots ny'!$P$94)</f>
        <v>0</v>
      </c>
      <c r="AB158">
        <f>bef13over!AB158*($A158='Beregning - Til fots ny'!$P$94)</f>
        <v>0</v>
      </c>
      <c r="AC158">
        <f>bef13over!AC158*($A158='Beregning - Til fots ny'!$P$94)</f>
        <v>0</v>
      </c>
      <c r="AD158">
        <f>bef13over!AD158*($A158='Beregning - Til fots ny'!$P$94)</f>
        <v>0</v>
      </c>
    </row>
    <row r="159" spans="1:30">
      <c r="A159">
        <v>940</v>
      </c>
      <c r="B159">
        <f>bef13over!B159*($A159='Beregning - Til fots ny'!$P$94)</f>
        <v>0</v>
      </c>
      <c r="C159">
        <f>bef13over!C159*($A159='Beregning - Til fots ny'!$P$94)</f>
        <v>0</v>
      </c>
      <c r="D159">
        <f>bef13over!D159*($A159='Beregning - Til fots ny'!$P$94)</f>
        <v>0</v>
      </c>
      <c r="E159">
        <f>bef13over!E159*($A159='Beregning - Til fots ny'!$P$94)</f>
        <v>0</v>
      </c>
      <c r="F159">
        <f>bef13over!F159*($A159='Beregning - Til fots ny'!$P$94)</f>
        <v>0</v>
      </c>
      <c r="G159">
        <f>bef13over!G159*($A159='Beregning - Til fots ny'!$P$94)</f>
        <v>0</v>
      </c>
      <c r="H159">
        <f>bef13over!H159*($A159='Beregning - Til fots ny'!$P$94)</f>
        <v>0</v>
      </c>
      <c r="I159">
        <f>bef13over!I159*($A159='Beregning - Til fots ny'!$P$94)</f>
        <v>0</v>
      </c>
      <c r="J159">
        <f>bef13over!J159*($A159='Beregning - Til fots ny'!$P$94)</f>
        <v>0</v>
      </c>
      <c r="K159">
        <f>bef13over!K159*($A159='Beregning - Til fots ny'!$P$94)</f>
        <v>0</v>
      </c>
      <c r="L159">
        <f>bef13over!L159*($A159='Beregning - Til fots ny'!$P$94)</f>
        <v>0</v>
      </c>
      <c r="M159">
        <f>bef13over!M159*($A159='Beregning - Til fots ny'!$P$94)</f>
        <v>0</v>
      </c>
      <c r="N159">
        <f>bef13over!N159*($A159='Beregning - Til fots ny'!$P$94)</f>
        <v>0</v>
      </c>
      <c r="O159">
        <f>bef13over!O159*($A159='Beregning - Til fots ny'!$P$94)</f>
        <v>0</v>
      </c>
      <c r="P159">
        <f>bef13over!P159*($A159='Beregning - Til fots ny'!$P$94)</f>
        <v>0</v>
      </c>
      <c r="Q159">
        <f>bef13over!Q159*($A159='Beregning - Til fots ny'!$P$94)</f>
        <v>0</v>
      </c>
      <c r="R159">
        <f>bef13over!R159*($A159='Beregning - Til fots ny'!$P$94)</f>
        <v>0</v>
      </c>
      <c r="S159">
        <f>bef13over!S159*($A159='Beregning - Til fots ny'!$P$94)</f>
        <v>0</v>
      </c>
      <c r="T159">
        <f>bef13over!T159*($A159='Beregning - Til fots ny'!$P$94)</f>
        <v>0</v>
      </c>
      <c r="U159">
        <f>bef13over!U159*($A159='Beregning - Til fots ny'!$P$94)</f>
        <v>0</v>
      </c>
      <c r="V159">
        <f>bef13over!V159*($A159='Beregning - Til fots ny'!$P$94)</f>
        <v>0</v>
      </c>
      <c r="W159">
        <f>bef13over!W159*($A159='Beregning - Til fots ny'!$P$94)</f>
        <v>0</v>
      </c>
      <c r="X159">
        <f>bef13over!X159*($A159='Beregning - Til fots ny'!$P$94)</f>
        <v>0</v>
      </c>
      <c r="Y159">
        <f>bef13over!Y159*($A159='Beregning - Til fots ny'!$P$94)</f>
        <v>0</v>
      </c>
      <c r="Z159">
        <f>bef13over!Z159*($A159='Beregning - Til fots ny'!$P$94)</f>
        <v>0</v>
      </c>
      <c r="AA159">
        <f>bef13over!AA159*($A159='Beregning - Til fots ny'!$P$94)</f>
        <v>0</v>
      </c>
      <c r="AB159">
        <f>bef13over!AB159*($A159='Beregning - Til fots ny'!$P$94)</f>
        <v>0</v>
      </c>
      <c r="AC159">
        <f>bef13over!AC159*($A159='Beregning - Til fots ny'!$P$94)</f>
        <v>0</v>
      </c>
      <c r="AD159">
        <f>bef13over!AD159*($A159='Beregning - Til fots ny'!$P$94)</f>
        <v>0</v>
      </c>
    </row>
    <row r="160" spans="1:30">
      <c r="A160">
        <v>941</v>
      </c>
      <c r="B160">
        <f>bef13over!B160*($A160='Beregning - Til fots ny'!$P$94)</f>
        <v>0</v>
      </c>
      <c r="C160">
        <f>bef13over!C160*($A160='Beregning - Til fots ny'!$P$94)</f>
        <v>0</v>
      </c>
      <c r="D160">
        <f>bef13over!D160*($A160='Beregning - Til fots ny'!$P$94)</f>
        <v>0</v>
      </c>
      <c r="E160">
        <f>bef13over!E160*($A160='Beregning - Til fots ny'!$P$94)</f>
        <v>0</v>
      </c>
      <c r="F160">
        <f>bef13over!F160*($A160='Beregning - Til fots ny'!$P$94)</f>
        <v>0</v>
      </c>
      <c r="G160">
        <f>bef13over!G160*($A160='Beregning - Til fots ny'!$P$94)</f>
        <v>0</v>
      </c>
      <c r="H160">
        <f>bef13over!H160*($A160='Beregning - Til fots ny'!$P$94)</f>
        <v>0</v>
      </c>
      <c r="I160">
        <f>bef13over!I160*($A160='Beregning - Til fots ny'!$P$94)</f>
        <v>0</v>
      </c>
      <c r="J160">
        <f>bef13over!J160*($A160='Beregning - Til fots ny'!$P$94)</f>
        <v>0</v>
      </c>
      <c r="K160">
        <f>bef13over!K160*($A160='Beregning - Til fots ny'!$P$94)</f>
        <v>0</v>
      </c>
      <c r="L160">
        <f>bef13over!L160*($A160='Beregning - Til fots ny'!$P$94)</f>
        <v>0</v>
      </c>
      <c r="M160">
        <f>bef13over!M160*($A160='Beregning - Til fots ny'!$P$94)</f>
        <v>0</v>
      </c>
      <c r="N160">
        <f>bef13over!N160*($A160='Beregning - Til fots ny'!$P$94)</f>
        <v>0</v>
      </c>
      <c r="O160">
        <f>bef13over!O160*($A160='Beregning - Til fots ny'!$P$94)</f>
        <v>0</v>
      </c>
      <c r="P160">
        <f>bef13over!P160*($A160='Beregning - Til fots ny'!$P$94)</f>
        <v>0</v>
      </c>
      <c r="Q160">
        <f>bef13over!Q160*($A160='Beregning - Til fots ny'!$P$94)</f>
        <v>0</v>
      </c>
      <c r="R160">
        <f>bef13over!R160*($A160='Beregning - Til fots ny'!$P$94)</f>
        <v>0</v>
      </c>
      <c r="S160">
        <f>bef13over!S160*($A160='Beregning - Til fots ny'!$P$94)</f>
        <v>0</v>
      </c>
      <c r="T160">
        <f>bef13over!T160*($A160='Beregning - Til fots ny'!$P$94)</f>
        <v>0</v>
      </c>
      <c r="U160">
        <f>bef13over!U160*($A160='Beregning - Til fots ny'!$P$94)</f>
        <v>0</v>
      </c>
      <c r="V160">
        <f>bef13over!V160*($A160='Beregning - Til fots ny'!$P$94)</f>
        <v>0</v>
      </c>
      <c r="W160">
        <f>bef13over!W160*($A160='Beregning - Til fots ny'!$P$94)</f>
        <v>0</v>
      </c>
      <c r="X160">
        <f>bef13over!X160*($A160='Beregning - Til fots ny'!$P$94)</f>
        <v>0</v>
      </c>
      <c r="Y160">
        <f>bef13over!Y160*($A160='Beregning - Til fots ny'!$P$94)</f>
        <v>0</v>
      </c>
      <c r="Z160">
        <f>bef13over!Z160*($A160='Beregning - Til fots ny'!$P$94)</f>
        <v>0</v>
      </c>
      <c r="AA160">
        <f>bef13over!AA160*($A160='Beregning - Til fots ny'!$P$94)</f>
        <v>0</v>
      </c>
      <c r="AB160">
        <f>bef13over!AB160*($A160='Beregning - Til fots ny'!$P$94)</f>
        <v>0</v>
      </c>
      <c r="AC160">
        <f>bef13over!AC160*($A160='Beregning - Til fots ny'!$P$94)</f>
        <v>0</v>
      </c>
      <c r="AD160">
        <f>bef13over!AD160*($A160='Beregning - Til fots ny'!$P$94)</f>
        <v>0</v>
      </c>
    </row>
    <row r="161" spans="1:30">
      <c r="A161">
        <v>1001</v>
      </c>
      <c r="B161">
        <f>bef13over!B161*($A161='Beregning - Til fots ny'!$P$94)</f>
        <v>0</v>
      </c>
      <c r="C161">
        <f>bef13over!C161*($A161='Beregning - Til fots ny'!$P$94)</f>
        <v>0</v>
      </c>
      <c r="D161">
        <f>bef13over!D161*($A161='Beregning - Til fots ny'!$P$94)</f>
        <v>0</v>
      </c>
      <c r="E161">
        <f>bef13over!E161*($A161='Beregning - Til fots ny'!$P$94)</f>
        <v>0</v>
      </c>
      <c r="F161">
        <f>bef13over!F161*($A161='Beregning - Til fots ny'!$P$94)</f>
        <v>0</v>
      </c>
      <c r="G161">
        <f>bef13over!G161*($A161='Beregning - Til fots ny'!$P$94)</f>
        <v>0</v>
      </c>
      <c r="H161">
        <f>bef13over!H161*($A161='Beregning - Til fots ny'!$P$94)</f>
        <v>0</v>
      </c>
      <c r="I161">
        <f>bef13over!I161*($A161='Beregning - Til fots ny'!$P$94)</f>
        <v>0</v>
      </c>
      <c r="J161">
        <f>bef13over!J161*($A161='Beregning - Til fots ny'!$P$94)</f>
        <v>0</v>
      </c>
      <c r="K161">
        <f>bef13over!K161*($A161='Beregning - Til fots ny'!$P$94)</f>
        <v>0</v>
      </c>
      <c r="L161">
        <f>bef13over!L161*($A161='Beregning - Til fots ny'!$P$94)</f>
        <v>0</v>
      </c>
      <c r="M161">
        <f>bef13over!M161*($A161='Beregning - Til fots ny'!$P$94)</f>
        <v>0</v>
      </c>
      <c r="N161">
        <f>bef13over!N161*($A161='Beregning - Til fots ny'!$P$94)</f>
        <v>0</v>
      </c>
      <c r="O161">
        <f>bef13over!O161*($A161='Beregning - Til fots ny'!$P$94)</f>
        <v>0</v>
      </c>
      <c r="P161">
        <f>bef13over!P161*($A161='Beregning - Til fots ny'!$P$94)</f>
        <v>0</v>
      </c>
      <c r="Q161">
        <f>bef13over!Q161*($A161='Beregning - Til fots ny'!$P$94)</f>
        <v>0</v>
      </c>
      <c r="R161">
        <f>bef13over!R161*($A161='Beregning - Til fots ny'!$P$94)</f>
        <v>0</v>
      </c>
      <c r="S161">
        <f>bef13over!S161*($A161='Beregning - Til fots ny'!$P$94)</f>
        <v>0</v>
      </c>
      <c r="T161">
        <f>bef13over!T161*($A161='Beregning - Til fots ny'!$P$94)</f>
        <v>0</v>
      </c>
      <c r="U161">
        <f>bef13over!U161*($A161='Beregning - Til fots ny'!$P$94)</f>
        <v>0</v>
      </c>
      <c r="V161">
        <f>bef13over!V161*($A161='Beregning - Til fots ny'!$P$94)</f>
        <v>0</v>
      </c>
      <c r="W161">
        <f>bef13over!W161*($A161='Beregning - Til fots ny'!$P$94)</f>
        <v>0</v>
      </c>
      <c r="X161">
        <f>bef13over!X161*($A161='Beregning - Til fots ny'!$P$94)</f>
        <v>0</v>
      </c>
      <c r="Y161">
        <f>bef13over!Y161*($A161='Beregning - Til fots ny'!$P$94)</f>
        <v>0</v>
      </c>
      <c r="Z161">
        <f>bef13over!Z161*($A161='Beregning - Til fots ny'!$P$94)</f>
        <v>0</v>
      </c>
      <c r="AA161">
        <f>bef13over!AA161*($A161='Beregning - Til fots ny'!$P$94)</f>
        <v>0</v>
      </c>
      <c r="AB161">
        <f>bef13over!AB161*($A161='Beregning - Til fots ny'!$P$94)</f>
        <v>0</v>
      </c>
      <c r="AC161">
        <f>bef13over!AC161*($A161='Beregning - Til fots ny'!$P$94)</f>
        <v>0</v>
      </c>
      <c r="AD161">
        <f>bef13over!AD161*($A161='Beregning - Til fots ny'!$P$94)</f>
        <v>0</v>
      </c>
    </row>
    <row r="162" spans="1:30">
      <c r="A162">
        <v>1002</v>
      </c>
      <c r="B162">
        <f>bef13over!B162*($A162='Beregning - Til fots ny'!$P$94)</f>
        <v>0</v>
      </c>
      <c r="C162">
        <f>bef13over!C162*($A162='Beregning - Til fots ny'!$P$94)</f>
        <v>0</v>
      </c>
      <c r="D162">
        <f>bef13over!D162*($A162='Beregning - Til fots ny'!$P$94)</f>
        <v>0</v>
      </c>
      <c r="E162">
        <f>bef13over!E162*($A162='Beregning - Til fots ny'!$P$94)</f>
        <v>0</v>
      </c>
      <c r="F162">
        <f>bef13over!F162*($A162='Beregning - Til fots ny'!$P$94)</f>
        <v>0</v>
      </c>
      <c r="G162">
        <f>bef13over!G162*($A162='Beregning - Til fots ny'!$P$94)</f>
        <v>0</v>
      </c>
      <c r="H162">
        <f>bef13over!H162*($A162='Beregning - Til fots ny'!$P$94)</f>
        <v>0</v>
      </c>
      <c r="I162">
        <f>bef13over!I162*($A162='Beregning - Til fots ny'!$P$94)</f>
        <v>0</v>
      </c>
      <c r="J162">
        <f>bef13over!J162*($A162='Beregning - Til fots ny'!$P$94)</f>
        <v>0</v>
      </c>
      <c r="K162">
        <f>bef13over!K162*($A162='Beregning - Til fots ny'!$P$94)</f>
        <v>0</v>
      </c>
      <c r="L162">
        <f>bef13over!L162*($A162='Beregning - Til fots ny'!$P$94)</f>
        <v>0</v>
      </c>
      <c r="M162">
        <f>bef13over!M162*($A162='Beregning - Til fots ny'!$P$94)</f>
        <v>0</v>
      </c>
      <c r="N162">
        <f>bef13over!N162*($A162='Beregning - Til fots ny'!$P$94)</f>
        <v>0</v>
      </c>
      <c r="O162">
        <f>bef13over!O162*($A162='Beregning - Til fots ny'!$P$94)</f>
        <v>0</v>
      </c>
      <c r="P162">
        <f>bef13over!P162*($A162='Beregning - Til fots ny'!$P$94)</f>
        <v>0</v>
      </c>
      <c r="Q162">
        <f>bef13over!Q162*($A162='Beregning - Til fots ny'!$P$94)</f>
        <v>0</v>
      </c>
      <c r="R162">
        <f>bef13over!R162*($A162='Beregning - Til fots ny'!$P$94)</f>
        <v>0</v>
      </c>
      <c r="S162">
        <f>bef13over!S162*($A162='Beregning - Til fots ny'!$P$94)</f>
        <v>0</v>
      </c>
      <c r="T162">
        <f>bef13over!T162*($A162='Beregning - Til fots ny'!$P$94)</f>
        <v>0</v>
      </c>
      <c r="U162">
        <f>bef13over!U162*($A162='Beregning - Til fots ny'!$P$94)</f>
        <v>0</v>
      </c>
      <c r="V162">
        <f>bef13over!V162*($A162='Beregning - Til fots ny'!$P$94)</f>
        <v>0</v>
      </c>
      <c r="W162">
        <f>bef13over!W162*($A162='Beregning - Til fots ny'!$P$94)</f>
        <v>0</v>
      </c>
      <c r="X162">
        <f>bef13over!X162*($A162='Beregning - Til fots ny'!$P$94)</f>
        <v>0</v>
      </c>
      <c r="Y162">
        <f>bef13over!Y162*($A162='Beregning - Til fots ny'!$P$94)</f>
        <v>0</v>
      </c>
      <c r="Z162">
        <f>bef13over!Z162*($A162='Beregning - Til fots ny'!$P$94)</f>
        <v>0</v>
      </c>
      <c r="AA162">
        <f>bef13over!AA162*($A162='Beregning - Til fots ny'!$P$94)</f>
        <v>0</v>
      </c>
      <c r="AB162">
        <f>bef13over!AB162*($A162='Beregning - Til fots ny'!$P$94)</f>
        <v>0</v>
      </c>
      <c r="AC162">
        <f>bef13over!AC162*($A162='Beregning - Til fots ny'!$P$94)</f>
        <v>0</v>
      </c>
      <c r="AD162">
        <f>bef13over!AD162*($A162='Beregning - Til fots ny'!$P$94)</f>
        <v>0</v>
      </c>
    </row>
    <row r="163" spans="1:30">
      <c r="A163">
        <v>1003</v>
      </c>
      <c r="B163">
        <f>bef13over!B163*($A163='Beregning - Til fots ny'!$P$94)</f>
        <v>0</v>
      </c>
      <c r="C163">
        <f>bef13over!C163*($A163='Beregning - Til fots ny'!$P$94)</f>
        <v>0</v>
      </c>
      <c r="D163">
        <f>bef13over!D163*($A163='Beregning - Til fots ny'!$P$94)</f>
        <v>0</v>
      </c>
      <c r="E163">
        <f>bef13over!E163*($A163='Beregning - Til fots ny'!$P$94)</f>
        <v>0</v>
      </c>
      <c r="F163">
        <f>bef13over!F163*($A163='Beregning - Til fots ny'!$P$94)</f>
        <v>0</v>
      </c>
      <c r="G163">
        <f>bef13over!G163*($A163='Beregning - Til fots ny'!$P$94)</f>
        <v>0</v>
      </c>
      <c r="H163">
        <f>bef13over!H163*($A163='Beregning - Til fots ny'!$P$94)</f>
        <v>0</v>
      </c>
      <c r="I163">
        <f>bef13over!I163*($A163='Beregning - Til fots ny'!$P$94)</f>
        <v>0</v>
      </c>
      <c r="J163">
        <f>bef13over!J163*($A163='Beregning - Til fots ny'!$P$94)</f>
        <v>0</v>
      </c>
      <c r="K163">
        <f>bef13over!K163*($A163='Beregning - Til fots ny'!$P$94)</f>
        <v>0</v>
      </c>
      <c r="L163">
        <f>bef13over!L163*($A163='Beregning - Til fots ny'!$P$94)</f>
        <v>0</v>
      </c>
      <c r="M163">
        <f>bef13over!M163*($A163='Beregning - Til fots ny'!$P$94)</f>
        <v>0</v>
      </c>
      <c r="N163">
        <f>bef13over!N163*($A163='Beregning - Til fots ny'!$P$94)</f>
        <v>0</v>
      </c>
      <c r="O163">
        <f>bef13over!O163*($A163='Beregning - Til fots ny'!$P$94)</f>
        <v>0</v>
      </c>
      <c r="P163">
        <f>bef13over!P163*($A163='Beregning - Til fots ny'!$P$94)</f>
        <v>0</v>
      </c>
      <c r="Q163">
        <f>bef13over!Q163*($A163='Beregning - Til fots ny'!$P$94)</f>
        <v>0</v>
      </c>
      <c r="R163">
        <f>bef13over!R163*($A163='Beregning - Til fots ny'!$P$94)</f>
        <v>0</v>
      </c>
      <c r="S163">
        <f>bef13over!S163*($A163='Beregning - Til fots ny'!$P$94)</f>
        <v>0</v>
      </c>
      <c r="T163">
        <f>bef13over!T163*($A163='Beregning - Til fots ny'!$P$94)</f>
        <v>0</v>
      </c>
      <c r="U163">
        <f>bef13over!U163*($A163='Beregning - Til fots ny'!$P$94)</f>
        <v>0</v>
      </c>
      <c r="V163">
        <f>bef13over!V163*($A163='Beregning - Til fots ny'!$P$94)</f>
        <v>0</v>
      </c>
      <c r="W163">
        <f>bef13over!W163*($A163='Beregning - Til fots ny'!$P$94)</f>
        <v>0</v>
      </c>
      <c r="X163">
        <f>bef13over!X163*($A163='Beregning - Til fots ny'!$P$94)</f>
        <v>0</v>
      </c>
      <c r="Y163">
        <f>bef13over!Y163*($A163='Beregning - Til fots ny'!$P$94)</f>
        <v>0</v>
      </c>
      <c r="Z163">
        <f>bef13over!Z163*($A163='Beregning - Til fots ny'!$P$94)</f>
        <v>0</v>
      </c>
      <c r="AA163">
        <f>bef13over!AA163*($A163='Beregning - Til fots ny'!$P$94)</f>
        <v>0</v>
      </c>
      <c r="AB163">
        <f>bef13over!AB163*($A163='Beregning - Til fots ny'!$P$94)</f>
        <v>0</v>
      </c>
      <c r="AC163">
        <f>bef13over!AC163*($A163='Beregning - Til fots ny'!$P$94)</f>
        <v>0</v>
      </c>
      <c r="AD163">
        <f>bef13over!AD163*($A163='Beregning - Til fots ny'!$P$94)</f>
        <v>0</v>
      </c>
    </row>
    <row r="164" spans="1:30">
      <c r="A164">
        <v>1004</v>
      </c>
      <c r="B164">
        <f>bef13over!B164*($A164='Beregning - Til fots ny'!$P$94)</f>
        <v>0</v>
      </c>
      <c r="C164">
        <f>bef13over!C164*($A164='Beregning - Til fots ny'!$P$94)</f>
        <v>0</v>
      </c>
      <c r="D164">
        <f>bef13over!D164*($A164='Beregning - Til fots ny'!$P$94)</f>
        <v>0</v>
      </c>
      <c r="E164">
        <f>bef13over!E164*($A164='Beregning - Til fots ny'!$P$94)</f>
        <v>0</v>
      </c>
      <c r="F164">
        <f>bef13over!F164*($A164='Beregning - Til fots ny'!$P$94)</f>
        <v>0</v>
      </c>
      <c r="G164">
        <f>bef13over!G164*($A164='Beregning - Til fots ny'!$P$94)</f>
        <v>0</v>
      </c>
      <c r="H164">
        <f>bef13over!H164*($A164='Beregning - Til fots ny'!$P$94)</f>
        <v>0</v>
      </c>
      <c r="I164">
        <f>bef13over!I164*($A164='Beregning - Til fots ny'!$P$94)</f>
        <v>0</v>
      </c>
      <c r="J164">
        <f>bef13over!J164*($A164='Beregning - Til fots ny'!$P$94)</f>
        <v>0</v>
      </c>
      <c r="K164">
        <f>bef13over!K164*($A164='Beregning - Til fots ny'!$P$94)</f>
        <v>0</v>
      </c>
      <c r="L164">
        <f>bef13over!L164*($A164='Beregning - Til fots ny'!$P$94)</f>
        <v>0</v>
      </c>
      <c r="M164">
        <f>bef13over!M164*($A164='Beregning - Til fots ny'!$P$94)</f>
        <v>0</v>
      </c>
      <c r="N164">
        <f>bef13over!N164*($A164='Beregning - Til fots ny'!$P$94)</f>
        <v>0</v>
      </c>
      <c r="O164">
        <f>bef13over!O164*($A164='Beregning - Til fots ny'!$P$94)</f>
        <v>0</v>
      </c>
      <c r="P164">
        <f>bef13over!P164*($A164='Beregning - Til fots ny'!$P$94)</f>
        <v>0</v>
      </c>
      <c r="Q164">
        <f>bef13over!Q164*($A164='Beregning - Til fots ny'!$P$94)</f>
        <v>0</v>
      </c>
      <c r="R164">
        <f>bef13over!R164*($A164='Beregning - Til fots ny'!$P$94)</f>
        <v>0</v>
      </c>
      <c r="S164">
        <f>bef13over!S164*($A164='Beregning - Til fots ny'!$P$94)</f>
        <v>0</v>
      </c>
      <c r="T164">
        <f>bef13over!T164*($A164='Beregning - Til fots ny'!$P$94)</f>
        <v>0</v>
      </c>
      <c r="U164">
        <f>bef13over!U164*($A164='Beregning - Til fots ny'!$P$94)</f>
        <v>0</v>
      </c>
      <c r="V164">
        <f>bef13over!V164*($A164='Beregning - Til fots ny'!$P$94)</f>
        <v>0</v>
      </c>
      <c r="W164">
        <f>bef13over!W164*($A164='Beregning - Til fots ny'!$P$94)</f>
        <v>0</v>
      </c>
      <c r="X164">
        <f>bef13over!X164*($A164='Beregning - Til fots ny'!$P$94)</f>
        <v>0</v>
      </c>
      <c r="Y164">
        <f>bef13over!Y164*($A164='Beregning - Til fots ny'!$P$94)</f>
        <v>0</v>
      </c>
      <c r="Z164">
        <f>bef13over!Z164*($A164='Beregning - Til fots ny'!$P$94)</f>
        <v>0</v>
      </c>
      <c r="AA164">
        <f>bef13over!AA164*($A164='Beregning - Til fots ny'!$P$94)</f>
        <v>0</v>
      </c>
      <c r="AB164">
        <f>bef13over!AB164*($A164='Beregning - Til fots ny'!$P$94)</f>
        <v>0</v>
      </c>
      <c r="AC164">
        <f>bef13over!AC164*($A164='Beregning - Til fots ny'!$P$94)</f>
        <v>0</v>
      </c>
      <c r="AD164">
        <f>bef13over!AD164*($A164='Beregning - Til fots ny'!$P$94)</f>
        <v>0</v>
      </c>
    </row>
    <row r="165" spans="1:30">
      <c r="A165">
        <v>1014</v>
      </c>
      <c r="B165">
        <f>bef13over!B165*($A165='Beregning - Til fots ny'!$P$94)</f>
        <v>0</v>
      </c>
      <c r="C165">
        <f>bef13over!C165*($A165='Beregning - Til fots ny'!$P$94)</f>
        <v>0</v>
      </c>
      <c r="D165">
        <f>bef13over!D165*($A165='Beregning - Til fots ny'!$P$94)</f>
        <v>0</v>
      </c>
      <c r="E165">
        <f>bef13over!E165*($A165='Beregning - Til fots ny'!$P$94)</f>
        <v>0</v>
      </c>
      <c r="F165">
        <f>bef13over!F165*($A165='Beregning - Til fots ny'!$P$94)</f>
        <v>0</v>
      </c>
      <c r="G165">
        <f>bef13over!G165*($A165='Beregning - Til fots ny'!$P$94)</f>
        <v>0</v>
      </c>
      <c r="H165">
        <f>bef13over!H165*($A165='Beregning - Til fots ny'!$P$94)</f>
        <v>0</v>
      </c>
      <c r="I165">
        <f>bef13over!I165*($A165='Beregning - Til fots ny'!$P$94)</f>
        <v>0</v>
      </c>
      <c r="J165">
        <f>bef13over!J165*($A165='Beregning - Til fots ny'!$P$94)</f>
        <v>0</v>
      </c>
      <c r="K165">
        <f>bef13over!K165*($A165='Beregning - Til fots ny'!$P$94)</f>
        <v>0</v>
      </c>
      <c r="L165">
        <f>bef13over!L165*($A165='Beregning - Til fots ny'!$P$94)</f>
        <v>0</v>
      </c>
      <c r="M165">
        <f>bef13over!M165*($A165='Beregning - Til fots ny'!$P$94)</f>
        <v>0</v>
      </c>
      <c r="N165">
        <f>bef13over!N165*($A165='Beregning - Til fots ny'!$P$94)</f>
        <v>0</v>
      </c>
      <c r="O165">
        <f>bef13over!O165*($A165='Beregning - Til fots ny'!$P$94)</f>
        <v>0</v>
      </c>
      <c r="P165">
        <f>bef13over!P165*($A165='Beregning - Til fots ny'!$P$94)</f>
        <v>0</v>
      </c>
      <c r="Q165">
        <f>bef13over!Q165*($A165='Beregning - Til fots ny'!$P$94)</f>
        <v>0</v>
      </c>
      <c r="R165">
        <f>bef13over!R165*($A165='Beregning - Til fots ny'!$P$94)</f>
        <v>0</v>
      </c>
      <c r="S165">
        <f>bef13over!S165*($A165='Beregning - Til fots ny'!$P$94)</f>
        <v>0</v>
      </c>
      <c r="T165">
        <f>bef13over!T165*($A165='Beregning - Til fots ny'!$P$94)</f>
        <v>0</v>
      </c>
      <c r="U165">
        <f>bef13over!U165*($A165='Beregning - Til fots ny'!$P$94)</f>
        <v>0</v>
      </c>
      <c r="V165">
        <f>bef13over!V165*($A165='Beregning - Til fots ny'!$P$94)</f>
        <v>0</v>
      </c>
      <c r="W165">
        <f>bef13over!W165*($A165='Beregning - Til fots ny'!$P$94)</f>
        <v>0</v>
      </c>
      <c r="X165">
        <f>bef13over!X165*($A165='Beregning - Til fots ny'!$P$94)</f>
        <v>0</v>
      </c>
      <c r="Y165">
        <f>bef13over!Y165*($A165='Beregning - Til fots ny'!$P$94)</f>
        <v>0</v>
      </c>
      <c r="Z165">
        <f>bef13over!Z165*($A165='Beregning - Til fots ny'!$P$94)</f>
        <v>0</v>
      </c>
      <c r="AA165">
        <f>bef13over!AA165*($A165='Beregning - Til fots ny'!$P$94)</f>
        <v>0</v>
      </c>
      <c r="AB165">
        <f>bef13over!AB165*($A165='Beregning - Til fots ny'!$P$94)</f>
        <v>0</v>
      </c>
      <c r="AC165">
        <f>bef13over!AC165*($A165='Beregning - Til fots ny'!$P$94)</f>
        <v>0</v>
      </c>
      <c r="AD165">
        <f>bef13over!AD165*($A165='Beregning - Til fots ny'!$P$94)</f>
        <v>0</v>
      </c>
    </row>
    <row r="166" spans="1:30">
      <c r="A166">
        <v>1017</v>
      </c>
      <c r="B166">
        <f>bef13over!B166*($A166='Beregning - Til fots ny'!$P$94)</f>
        <v>0</v>
      </c>
      <c r="C166">
        <f>bef13over!C166*($A166='Beregning - Til fots ny'!$P$94)</f>
        <v>0</v>
      </c>
      <c r="D166">
        <f>bef13over!D166*($A166='Beregning - Til fots ny'!$P$94)</f>
        <v>0</v>
      </c>
      <c r="E166">
        <f>bef13over!E166*($A166='Beregning - Til fots ny'!$P$94)</f>
        <v>0</v>
      </c>
      <c r="F166">
        <f>bef13over!F166*($A166='Beregning - Til fots ny'!$P$94)</f>
        <v>0</v>
      </c>
      <c r="G166">
        <f>bef13over!G166*($A166='Beregning - Til fots ny'!$P$94)</f>
        <v>0</v>
      </c>
      <c r="H166">
        <f>bef13over!H166*($A166='Beregning - Til fots ny'!$P$94)</f>
        <v>0</v>
      </c>
      <c r="I166">
        <f>bef13over!I166*($A166='Beregning - Til fots ny'!$P$94)</f>
        <v>0</v>
      </c>
      <c r="J166">
        <f>bef13over!J166*($A166='Beregning - Til fots ny'!$P$94)</f>
        <v>0</v>
      </c>
      <c r="K166">
        <f>bef13over!K166*($A166='Beregning - Til fots ny'!$P$94)</f>
        <v>0</v>
      </c>
      <c r="L166">
        <f>bef13over!L166*($A166='Beregning - Til fots ny'!$P$94)</f>
        <v>0</v>
      </c>
      <c r="M166">
        <f>bef13over!M166*($A166='Beregning - Til fots ny'!$P$94)</f>
        <v>0</v>
      </c>
      <c r="N166">
        <f>bef13over!N166*($A166='Beregning - Til fots ny'!$P$94)</f>
        <v>0</v>
      </c>
      <c r="O166">
        <f>bef13over!O166*($A166='Beregning - Til fots ny'!$P$94)</f>
        <v>0</v>
      </c>
      <c r="P166">
        <f>bef13over!P166*($A166='Beregning - Til fots ny'!$P$94)</f>
        <v>0</v>
      </c>
      <c r="Q166">
        <f>bef13over!Q166*($A166='Beregning - Til fots ny'!$P$94)</f>
        <v>0</v>
      </c>
      <c r="R166">
        <f>bef13over!R166*($A166='Beregning - Til fots ny'!$P$94)</f>
        <v>0</v>
      </c>
      <c r="S166">
        <f>bef13over!S166*($A166='Beregning - Til fots ny'!$P$94)</f>
        <v>0</v>
      </c>
      <c r="T166">
        <f>bef13over!T166*($A166='Beregning - Til fots ny'!$P$94)</f>
        <v>0</v>
      </c>
      <c r="U166">
        <f>bef13over!U166*($A166='Beregning - Til fots ny'!$P$94)</f>
        <v>0</v>
      </c>
      <c r="V166">
        <f>bef13over!V166*($A166='Beregning - Til fots ny'!$P$94)</f>
        <v>0</v>
      </c>
      <c r="W166">
        <f>bef13over!W166*($A166='Beregning - Til fots ny'!$P$94)</f>
        <v>0</v>
      </c>
      <c r="X166">
        <f>bef13over!X166*($A166='Beregning - Til fots ny'!$P$94)</f>
        <v>0</v>
      </c>
      <c r="Y166">
        <f>bef13over!Y166*($A166='Beregning - Til fots ny'!$P$94)</f>
        <v>0</v>
      </c>
      <c r="Z166">
        <f>bef13over!Z166*($A166='Beregning - Til fots ny'!$P$94)</f>
        <v>0</v>
      </c>
      <c r="AA166">
        <f>bef13over!AA166*($A166='Beregning - Til fots ny'!$P$94)</f>
        <v>0</v>
      </c>
      <c r="AB166">
        <f>bef13over!AB166*($A166='Beregning - Til fots ny'!$P$94)</f>
        <v>0</v>
      </c>
      <c r="AC166">
        <f>bef13over!AC166*($A166='Beregning - Til fots ny'!$P$94)</f>
        <v>0</v>
      </c>
      <c r="AD166">
        <f>bef13over!AD166*($A166='Beregning - Til fots ny'!$P$94)</f>
        <v>0</v>
      </c>
    </row>
    <row r="167" spans="1:30">
      <c r="A167">
        <v>1018</v>
      </c>
      <c r="B167">
        <f>bef13over!B167*($A167='Beregning - Til fots ny'!$P$94)</f>
        <v>0</v>
      </c>
      <c r="C167">
        <f>bef13over!C167*($A167='Beregning - Til fots ny'!$P$94)</f>
        <v>0</v>
      </c>
      <c r="D167">
        <f>bef13over!D167*($A167='Beregning - Til fots ny'!$P$94)</f>
        <v>0</v>
      </c>
      <c r="E167">
        <f>bef13over!E167*($A167='Beregning - Til fots ny'!$P$94)</f>
        <v>0</v>
      </c>
      <c r="F167">
        <f>bef13over!F167*($A167='Beregning - Til fots ny'!$P$94)</f>
        <v>0</v>
      </c>
      <c r="G167">
        <f>bef13over!G167*($A167='Beregning - Til fots ny'!$P$94)</f>
        <v>0</v>
      </c>
      <c r="H167">
        <f>bef13over!H167*($A167='Beregning - Til fots ny'!$P$94)</f>
        <v>0</v>
      </c>
      <c r="I167">
        <f>bef13over!I167*($A167='Beregning - Til fots ny'!$P$94)</f>
        <v>0</v>
      </c>
      <c r="J167">
        <f>bef13over!J167*($A167='Beregning - Til fots ny'!$P$94)</f>
        <v>0</v>
      </c>
      <c r="K167">
        <f>bef13over!K167*($A167='Beregning - Til fots ny'!$P$94)</f>
        <v>0</v>
      </c>
      <c r="L167">
        <f>bef13over!L167*($A167='Beregning - Til fots ny'!$P$94)</f>
        <v>0</v>
      </c>
      <c r="M167">
        <f>bef13over!M167*($A167='Beregning - Til fots ny'!$P$94)</f>
        <v>0</v>
      </c>
      <c r="N167">
        <f>bef13over!N167*($A167='Beregning - Til fots ny'!$P$94)</f>
        <v>0</v>
      </c>
      <c r="O167">
        <f>bef13over!O167*($A167='Beregning - Til fots ny'!$P$94)</f>
        <v>0</v>
      </c>
      <c r="P167">
        <f>bef13over!P167*($A167='Beregning - Til fots ny'!$P$94)</f>
        <v>0</v>
      </c>
      <c r="Q167">
        <f>bef13over!Q167*($A167='Beregning - Til fots ny'!$P$94)</f>
        <v>0</v>
      </c>
      <c r="R167">
        <f>bef13over!R167*($A167='Beregning - Til fots ny'!$P$94)</f>
        <v>0</v>
      </c>
      <c r="S167">
        <f>bef13over!S167*($A167='Beregning - Til fots ny'!$P$94)</f>
        <v>0</v>
      </c>
      <c r="T167">
        <f>bef13over!T167*($A167='Beregning - Til fots ny'!$P$94)</f>
        <v>0</v>
      </c>
      <c r="U167">
        <f>bef13over!U167*($A167='Beregning - Til fots ny'!$P$94)</f>
        <v>0</v>
      </c>
      <c r="V167">
        <f>bef13over!V167*($A167='Beregning - Til fots ny'!$P$94)</f>
        <v>0</v>
      </c>
      <c r="W167">
        <f>bef13over!W167*($A167='Beregning - Til fots ny'!$P$94)</f>
        <v>0</v>
      </c>
      <c r="X167">
        <f>bef13over!X167*($A167='Beregning - Til fots ny'!$P$94)</f>
        <v>0</v>
      </c>
      <c r="Y167">
        <f>bef13over!Y167*($A167='Beregning - Til fots ny'!$P$94)</f>
        <v>0</v>
      </c>
      <c r="Z167">
        <f>bef13over!Z167*($A167='Beregning - Til fots ny'!$P$94)</f>
        <v>0</v>
      </c>
      <c r="AA167">
        <f>bef13over!AA167*($A167='Beregning - Til fots ny'!$P$94)</f>
        <v>0</v>
      </c>
      <c r="AB167">
        <f>bef13over!AB167*($A167='Beregning - Til fots ny'!$P$94)</f>
        <v>0</v>
      </c>
      <c r="AC167">
        <f>bef13over!AC167*($A167='Beregning - Til fots ny'!$P$94)</f>
        <v>0</v>
      </c>
      <c r="AD167">
        <f>bef13over!AD167*($A167='Beregning - Til fots ny'!$P$94)</f>
        <v>0</v>
      </c>
    </row>
    <row r="168" spans="1:30">
      <c r="A168">
        <v>1021</v>
      </c>
      <c r="B168">
        <f>bef13over!B168*($A168='Beregning - Til fots ny'!$P$94)</f>
        <v>0</v>
      </c>
      <c r="C168">
        <f>bef13over!C168*($A168='Beregning - Til fots ny'!$P$94)</f>
        <v>0</v>
      </c>
      <c r="D168">
        <f>bef13over!D168*($A168='Beregning - Til fots ny'!$P$94)</f>
        <v>0</v>
      </c>
      <c r="E168">
        <f>bef13over!E168*($A168='Beregning - Til fots ny'!$P$94)</f>
        <v>0</v>
      </c>
      <c r="F168">
        <f>bef13over!F168*($A168='Beregning - Til fots ny'!$P$94)</f>
        <v>0</v>
      </c>
      <c r="G168">
        <f>bef13over!G168*($A168='Beregning - Til fots ny'!$P$94)</f>
        <v>0</v>
      </c>
      <c r="H168">
        <f>bef13over!H168*($A168='Beregning - Til fots ny'!$P$94)</f>
        <v>0</v>
      </c>
      <c r="I168">
        <f>bef13over!I168*($A168='Beregning - Til fots ny'!$P$94)</f>
        <v>0</v>
      </c>
      <c r="J168">
        <f>bef13over!J168*($A168='Beregning - Til fots ny'!$P$94)</f>
        <v>0</v>
      </c>
      <c r="K168">
        <f>bef13over!K168*($A168='Beregning - Til fots ny'!$P$94)</f>
        <v>0</v>
      </c>
      <c r="L168">
        <f>bef13over!L168*($A168='Beregning - Til fots ny'!$P$94)</f>
        <v>0</v>
      </c>
      <c r="M168">
        <f>bef13over!M168*($A168='Beregning - Til fots ny'!$P$94)</f>
        <v>0</v>
      </c>
      <c r="N168">
        <f>bef13over!N168*($A168='Beregning - Til fots ny'!$P$94)</f>
        <v>0</v>
      </c>
      <c r="O168">
        <f>bef13over!O168*($A168='Beregning - Til fots ny'!$P$94)</f>
        <v>0</v>
      </c>
      <c r="P168">
        <f>bef13over!P168*($A168='Beregning - Til fots ny'!$P$94)</f>
        <v>0</v>
      </c>
      <c r="Q168">
        <f>bef13over!Q168*($A168='Beregning - Til fots ny'!$P$94)</f>
        <v>0</v>
      </c>
      <c r="R168">
        <f>bef13over!R168*($A168='Beregning - Til fots ny'!$P$94)</f>
        <v>0</v>
      </c>
      <c r="S168">
        <f>bef13over!S168*($A168='Beregning - Til fots ny'!$P$94)</f>
        <v>0</v>
      </c>
      <c r="T168">
        <f>bef13over!T168*($A168='Beregning - Til fots ny'!$P$94)</f>
        <v>0</v>
      </c>
      <c r="U168">
        <f>bef13over!U168*($A168='Beregning - Til fots ny'!$P$94)</f>
        <v>0</v>
      </c>
      <c r="V168">
        <f>bef13over!V168*($A168='Beregning - Til fots ny'!$P$94)</f>
        <v>0</v>
      </c>
      <c r="W168">
        <f>bef13over!W168*($A168='Beregning - Til fots ny'!$P$94)</f>
        <v>0</v>
      </c>
      <c r="X168">
        <f>bef13over!X168*($A168='Beregning - Til fots ny'!$P$94)</f>
        <v>0</v>
      </c>
      <c r="Y168">
        <f>bef13over!Y168*($A168='Beregning - Til fots ny'!$P$94)</f>
        <v>0</v>
      </c>
      <c r="Z168">
        <f>bef13over!Z168*($A168='Beregning - Til fots ny'!$P$94)</f>
        <v>0</v>
      </c>
      <c r="AA168">
        <f>bef13over!AA168*($A168='Beregning - Til fots ny'!$P$94)</f>
        <v>0</v>
      </c>
      <c r="AB168">
        <f>bef13over!AB168*($A168='Beregning - Til fots ny'!$P$94)</f>
        <v>0</v>
      </c>
      <c r="AC168">
        <f>bef13over!AC168*($A168='Beregning - Til fots ny'!$P$94)</f>
        <v>0</v>
      </c>
      <c r="AD168">
        <f>bef13over!AD168*($A168='Beregning - Til fots ny'!$P$94)</f>
        <v>0</v>
      </c>
    </row>
    <row r="169" spans="1:30">
      <c r="A169">
        <v>1026</v>
      </c>
      <c r="B169">
        <f>bef13over!B169*($A169='Beregning - Til fots ny'!$P$94)</f>
        <v>0</v>
      </c>
      <c r="C169">
        <f>bef13over!C169*($A169='Beregning - Til fots ny'!$P$94)</f>
        <v>0</v>
      </c>
      <c r="D169">
        <f>bef13over!D169*($A169='Beregning - Til fots ny'!$P$94)</f>
        <v>0</v>
      </c>
      <c r="E169">
        <f>bef13over!E169*($A169='Beregning - Til fots ny'!$P$94)</f>
        <v>0</v>
      </c>
      <c r="F169">
        <f>bef13over!F169*($A169='Beregning - Til fots ny'!$P$94)</f>
        <v>0</v>
      </c>
      <c r="G169">
        <f>bef13over!G169*($A169='Beregning - Til fots ny'!$P$94)</f>
        <v>0</v>
      </c>
      <c r="H169">
        <f>bef13over!H169*($A169='Beregning - Til fots ny'!$P$94)</f>
        <v>0</v>
      </c>
      <c r="I169">
        <f>bef13over!I169*($A169='Beregning - Til fots ny'!$P$94)</f>
        <v>0</v>
      </c>
      <c r="J169">
        <f>bef13over!J169*($A169='Beregning - Til fots ny'!$P$94)</f>
        <v>0</v>
      </c>
      <c r="K169">
        <f>bef13over!K169*($A169='Beregning - Til fots ny'!$P$94)</f>
        <v>0</v>
      </c>
      <c r="L169">
        <f>bef13over!L169*($A169='Beregning - Til fots ny'!$P$94)</f>
        <v>0</v>
      </c>
      <c r="M169">
        <f>bef13over!M169*($A169='Beregning - Til fots ny'!$P$94)</f>
        <v>0</v>
      </c>
      <c r="N169">
        <f>bef13over!N169*($A169='Beregning - Til fots ny'!$P$94)</f>
        <v>0</v>
      </c>
      <c r="O169">
        <f>bef13over!O169*($A169='Beregning - Til fots ny'!$P$94)</f>
        <v>0</v>
      </c>
      <c r="P169">
        <f>bef13over!P169*($A169='Beregning - Til fots ny'!$P$94)</f>
        <v>0</v>
      </c>
      <c r="Q169">
        <f>bef13over!Q169*($A169='Beregning - Til fots ny'!$P$94)</f>
        <v>0</v>
      </c>
      <c r="R169">
        <f>bef13over!R169*($A169='Beregning - Til fots ny'!$P$94)</f>
        <v>0</v>
      </c>
      <c r="S169">
        <f>bef13over!S169*($A169='Beregning - Til fots ny'!$P$94)</f>
        <v>0</v>
      </c>
      <c r="T169">
        <f>bef13over!T169*($A169='Beregning - Til fots ny'!$P$94)</f>
        <v>0</v>
      </c>
      <c r="U169">
        <f>bef13over!U169*($A169='Beregning - Til fots ny'!$P$94)</f>
        <v>0</v>
      </c>
      <c r="V169">
        <f>bef13over!V169*($A169='Beregning - Til fots ny'!$P$94)</f>
        <v>0</v>
      </c>
      <c r="W169">
        <f>bef13over!W169*($A169='Beregning - Til fots ny'!$P$94)</f>
        <v>0</v>
      </c>
      <c r="X169">
        <f>bef13over!X169*($A169='Beregning - Til fots ny'!$P$94)</f>
        <v>0</v>
      </c>
      <c r="Y169">
        <f>bef13over!Y169*($A169='Beregning - Til fots ny'!$P$94)</f>
        <v>0</v>
      </c>
      <c r="Z169">
        <f>bef13over!Z169*($A169='Beregning - Til fots ny'!$P$94)</f>
        <v>0</v>
      </c>
      <c r="AA169">
        <f>bef13over!AA169*($A169='Beregning - Til fots ny'!$P$94)</f>
        <v>0</v>
      </c>
      <c r="AB169">
        <f>bef13over!AB169*($A169='Beregning - Til fots ny'!$P$94)</f>
        <v>0</v>
      </c>
      <c r="AC169">
        <f>bef13over!AC169*($A169='Beregning - Til fots ny'!$P$94)</f>
        <v>0</v>
      </c>
      <c r="AD169">
        <f>bef13over!AD169*($A169='Beregning - Til fots ny'!$P$94)</f>
        <v>0</v>
      </c>
    </row>
    <row r="170" spans="1:30">
      <c r="A170">
        <v>1027</v>
      </c>
      <c r="B170">
        <f>bef13over!B170*($A170='Beregning - Til fots ny'!$P$94)</f>
        <v>0</v>
      </c>
      <c r="C170">
        <f>bef13over!C170*($A170='Beregning - Til fots ny'!$P$94)</f>
        <v>0</v>
      </c>
      <c r="D170">
        <f>bef13over!D170*($A170='Beregning - Til fots ny'!$P$94)</f>
        <v>0</v>
      </c>
      <c r="E170">
        <f>bef13over!E170*($A170='Beregning - Til fots ny'!$P$94)</f>
        <v>0</v>
      </c>
      <c r="F170">
        <f>bef13over!F170*($A170='Beregning - Til fots ny'!$P$94)</f>
        <v>0</v>
      </c>
      <c r="G170">
        <f>bef13over!G170*($A170='Beregning - Til fots ny'!$P$94)</f>
        <v>0</v>
      </c>
      <c r="H170">
        <f>bef13over!H170*($A170='Beregning - Til fots ny'!$P$94)</f>
        <v>0</v>
      </c>
      <c r="I170">
        <f>bef13over!I170*($A170='Beregning - Til fots ny'!$P$94)</f>
        <v>0</v>
      </c>
      <c r="J170">
        <f>bef13over!J170*($A170='Beregning - Til fots ny'!$P$94)</f>
        <v>0</v>
      </c>
      <c r="K170">
        <f>bef13over!K170*($A170='Beregning - Til fots ny'!$P$94)</f>
        <v>0</v>
      </c>
      <c r="L170">
        <f>bef13over!L170*($A170='Beregning - Til fots ny'!$P$94)</f>
        <v>0</v>
      </c>
      <c r="M170">
        <f>bef13over!M170*($A170='Beregning - Til fots ny'!$P$94)</f>
        <v>0</v>
      </c>
      <c r="N170">
        <f>bef13over!N170*($A170='Beregning - Til fots ny'!$P$94)</f>
        <v>0</v>
      </c>
      <c r="O170">
        <f>bef13over!O170*($A170='Beregning - Til fots ny'!$P$94)</f>
        <v>0</v>
      </c>
      <c r="P170">
        <f>bef13over!P170*($A170='Beregning - Til fots ny'!$P$94)</f>
        <v>0</v>
      </c>
      <c r="Q170">
        <f>bef13over!Q170*($A170='Beregning - Til fots ny'!$P$94)</f>
        <v>0</v>
      </c>
      <c r="R170">
        <f>bef13over!R170*($A170='Beregning - Til fots ny'!$P$94)</f>
        <v>0</v>
      </c>
      <c r="S170">
        <f>bef13over!S170*($A170='Beregning - Til fots ny'!$P$94)</f>
        <v>0</v>
      </c>
      <c r="T170">
        <f>bef13over!T170*($A170='Beregning - Til fots ny'!$P$94)</f>
        <v>0</v>
      </c>
      <c r="U170">
        <f>bef13over!U170*($A170='Beregning - Til fots ny'!$P$94)</f>
        <v>0</v>
      </c>
      <c r="V170">
        <f>bef13over!V170*($A170='Beregning - Til fots ny'!$P$94)</f>
        <v>0</v>
      </c>
      <c r="W170">
        <f>bef13over!W170*($A170='Beregning - Til fots ny'!$P$94)</f>
        <v>0</v>
      </c>
      <c r="X170">
        <f>bef13over!X170*($A170='Beregning - Til fots ny'!$P$94)</f>
        <v>0</v>
      </c>
      <c r="Y170">
        <f>bef13over!Y170*($A170='Beregning - Til fots ny'!$P$94)</f>
        <v>0</v>
      </c>
      <c r="Z170">
        <f>bef13over!Z170*($A170='Beregning - Til fots ny'!$P$94)</f>
        <v>0</v>
      </c>
      <c r="AA170">
        <f>bef13over!AA170*($A170='Beregning - Til fots ny'!$P$94)</f>
        <v>0</v>
      </c>
      <c r="AB170">
        <f>bef13over!AB170*($A170='Beregning - Til fots ny'!$P$94)</f>
        <v>0</v>
      </c>
      <c r="AC170">
        <f>bef13over!AC170*($A170='Beregning - Til fots ny'!$P$94)</f>
        <v>0</v>
      </c>
      <c r="AD170">
        <f>bef13over!AD170*($A170='Beregning - Til fots ny'!$P$94)</f>
        <v>0</v>
      </c>
    </row>
    <row r="171" spans="1:30">
      <c r="A171">
        <v>1029</v>
      </c>
      <c r="B171">
        <f>bef13over!B171*($A171='Beregning - Til fots ny'!$P$94)</f>
        <v>0</v>
      </c>
      <c r="C171">
        <f>bef13over!C171*($A171='Beregning - Til fots ny'!$P$94)</f>
        <v>0</v>
      </c>
      <c r="D171">
        <f>bef13over!D171*($A171='Beregning - Til fots ny'!$P$94)</f>
        <v>0</v>
      </c>
      <c r="E171">
        <f>bef13over!E171*($A171='Beregning - Til fots ny'!$P$94)</f>
        <v>0</v>
      </c>
      <c r="F171">
        <f>bef13over!F171*($A171='Beregning - Til fots ny'!$P$94)</f>
        <v>0</v>
      </c>
      <c r="G171">
        <f>bef13over!G171*($A171='Beregning - Til fots ny'!$P$94)</f>
        <v>0</v>
      </c>
      <c r="H171">
        <f>bef13over!H171*($A171='Beregning - Til fots ny'!$P$94)</f>
        <v>0</v>
      </c>
      <c r="I171">
        <f>bef13over!I171*($A171='Beregning - Til fots ny'!$P$94)</f>
        <v>0</v>
      </c>
      <c r="J171">
        <f>bef13over!J171*($A171='Beregning - Til fots ny'!$P$94)</f>
        <v>0</v>
      </c>
      <c r="K171">
        <f>bef13over!K171*($A171='Beregning - Til fots ny'!$P$94)</f>
        <v>0</v>
      </c>
      <c r="L171">
        <f>bef13over!L171*($A171='Beregning - Til fots ny'!$P$94)</f>
        <v>0</v>
      </c>
      <c r="M171">
        <f>bef13over!M171*($A171='Beregning - Til fots ny'!$P$94)</f>
        <v>0</v>
      </c>
      <c r="N171">
        <f>bef13over!N171*($A171='Beregning - Til fots ny'!$P$94)</f>
        <v>0</v>
      </c>
      <c r="O171">
        <f>bef13over!O171*($A171='Beregning - Til fots ny'!$P$94)</f>
        <v>0</v>
      </c>
      <c r="P171">
        <f>bef13over!P171*($A171='Beregning - Til fots ny'!$P$94)</f>
        <v>0</v>
      </c>
      <c r="Q171">
        <f>bef13over!Q171*($A171='Beregning - Til fots ny'!$P$94)</f>
        <v>0</v>
      </c>
      <c r="R171">
        <f>bef13over!R171*($A171='Beregning - Til fots ny'!$P$94)</f>
        <v>0</v>
      </c>
      <c r="S171">
        <f>bef13over!S171*($A171='Beregning - Til fots ny'!$P$94)</f>
        <v>0</v>
      </c>
      <c r="T171">
        <f>bef13over!T171*($A171='Beregning - Til fots ny'!$P$94)</f>
        <v>0</v>
      </c>
      <c r="U171">
        <f>bef13over!U171*($A171='Beregning - Til fots ny'!$P$94)</f>
        <v>0</v>
      </c>
      <c r="V171">
        <f>bef13over!V171*($A171='Beregning - Til fots ny'!$P$94)</f>
        <v>0</v>
      </c>
      <c r="W171">
        <f>bef13over!W171*($A171='Beregning - Til fots ny'!$P$94)</f>
        <v>0</v>
      </c>
      <c r="X171">
        <f>bef13over!X171*($A171='Beregning - Til fots ny'!$P$94)</f>
        <v>0</v>
      </c>
      <c r="Y171">
        <f>bef13over!Y171*($A171='Beregning - Til fots ny'!$P$94)</f>
        <v>0</v>
      </c>
      <c r="Z171">
        <f>bef13over!Z171*($A171='Beregning - Til fots ny'!$P$94)</f>
        <v>0</v>
      </c>
      <c r="AA171">
        <f>bef13over!AA171*($A171='Beregning - Til fots ny'!$P$94)</f>
        <v>0</v>
      </c>
      <c r="AB171">
        <f>bef13over!AB171*($A171='Beregning - Til fots ny'!$P$94)</f>
        <v>0</v>
      </c>
      <c r="AC171">
        <f>bef13over!AC171*($A171='Beregning - Til fots ny'!$P$94)</f>
        <v>0</v>
      </c>
      <c r="AD171">
        <f>bef13over!AD171*($A171='Beregning - Til fots ny'!$P$94)</f>
        <v>0</v>
      </c>
    </row>
    <row r="172" spans="1:30">
      <c r="A172">
        <v>1032</v>
      </c>
      <c r="B172">
        <f>bef13over!B172*($A172='Beregning - Til fots ny'!$P$94)</f>
        <v>0</v>
      </c>
      <c r="C172">
        <f>bef13over!C172*($A172='Beregning - Til fots ny'!$P$94)</f>
        <v>0</v>
      </c>
      <c r="D172">
        <f>bef13over!D172*($A172='Beregning - Til fots ny'!$P$94)</f>
        <v>0</v>
      </c>
      <c r="E172">
        <f>bef13over!E172*($A172='Beregning - Til fots ny'!$P$94)</f>
        <v>0</v>
      </c>
      <c r="F172">
        <f>bef13over!F172*($A172='Beregning - Til fots ny'!$P$94)</f>
        <v>0</v>
      </c>
      <c r="G172">
        <f>bef13over!G172*($A172='Beregning - Til fots ny'!$P$94)</f>
        <v>0</v>
      </c>
      <c r="H172">
        <f>bef13over!H172*($A172='Beregning - Til fots ny'!$P$94)</f>
        <v>0</v>
      </c>
      <c r="I172">
        <f>bef13over!I172*($A172='Beregning - Til fots ny'!$P$94)</f>
        <v>0</v>
      </c>
      <c r="J172">
        <f>bef13over!J172*($A172='Beregning - Til fots ny'!$P$94)</f>
        <v>0</v>
      </c>
      <c r="K172">
        <f>bef13over!K172*($A172='Beregning - Til fots ny'!$P$94)</f>
        <v>0</v>
      </c>
      <c r="L172">
        <f>bef13over!L172*($A172='Beregning - Til fots ny'!$P$94)</f>
        <v>0</v>
      </c>
      <c r="M172">
        <f>bef13over!M172*($A172='Beregning - Til fots ny'!$P$94)</f>
        <v>0</v>
      </c>
      <c r="N172">
        <f>bef13over!N172*($A172='Beregning - Til fots ny'!$P$94)</f>
        <v>0</v>
      </c>
      <c r="O172">
        <f>bef13over!O172*($A172='Beregning - Til fots ny'!$P$94)</f>
        <v>0</v>
      </c>
      <c r="P172">
        <f>bef13over!P172*($A172='Beregning - Til fots ny'!$P$94)</f>
        <v>0</v>
      </c>
      <c r="Q172">
        <f>bef13over!Q172*($A172='Beregning - Til fots ny'!$P$94)</f>
        <v>0</v>
      </c>
      <c r="R172">
        <f>bef13over!R172*($A172='Beregning - Til fots ny'!$P$94)</f>
        <v>0</v>
      </c>
      <c r="S172">
        <f>bef13over!S172*($A172='Beregning - Til fots ny'!$P$94)</f>
        <v>0</v>
      </c>
      <c r="T172">
        <f>bef13over!T172*($A172='Beregning - Til fots ny'!$P$94)</f>
        <v>0</v>
      </c>
      <c r="U172">
        <f>bef13over!U172*($A172='Beregning - Til fots ny'!$P$94)</f>
        <v>0</v>
      </c>
      <c r="V172">
        <f>bef13over!V172*($A172='Beregning - Til fots ny'!$P$94)</f>
        <v>0</v>
      </c>
      <c r="W172">
        <f>bef13over!W172*($A172='Beregning - Til fots ny'!$P$94)</f>
        <v>0</v>
      </c>
      <c r="X172">
        <f>bef13over!X172*($A172='Beregning - Til fots ny'!$P$94)</f>
        <v>0</v>
      </c>
      <c r="Y172">
        <f>bef13over!Y172*($A172='Beregning - Til fots ny'!$P$94)</f>
        <v>0</v>
      </c>
      <c r="Z172">
        <f>bef13over!Z172*($A172='Beregning - Til fots ny'!$P$94)</f>
        <v>0</v>
      </c>
      <c r="AA172">
        <f>bef13over!AA172*($A172='Beregning - Til fots ny'!$P$94)</f>
        <v>0</v>
      </c>
      <c r="AB172">
        <f>bef13over!AB172*($A172='Beregning - Til fots ny'!$P$94)</f>
        <v>0</v>
      </c>
      <c r="AC172">
        <f>bef13over!AC172*($A172='Beregning - Til fots ny'!$P$94)</f>
        <v>0</v>
      </c>
      <c r="AD172">
        <f>bef13over!AD172*($A172='Beregning - Til fots ny'!$P$94)</f>
        <v>0</v>
      </c>
    </row>
    <row r="173" spans="1:30">
      <c r="A173">
        <v>1034</v>
      </c>
      <c r="B173">
        <f>bef13over!B173*($A173='Beregning - Til fots ny'!$P$94)</f>
        <v>0</v>
      </c>
      <c r="C173">
        <f>bef13over!C173*($A173='Beregning - Til fots ny'!$P$94)</f>
        <v>0</v>
      </c>
      <c r="D173">
        <f>bef13over!D173*($A173='Beregning - Til fots ny'!$P$94)</f>
        <v>0</v>
      </c>
      <c r="E173">
        <f>bef13over!E173*($A173='Beregning - Til fots ny'!$P$94)</f>
        <v>0</v>
      </c>
      <c r="F173">
        <f>bef13over!F173*($A173='Beregning - Til fots ny'!$P$94)</f>
        <v>0</v>
      </c>
      <c r="G173">
        <f>bef13over!G173*($A173='Beregning - Til fots ny'!$P$94)</f>
        <v>0</v>
      </c>
      <c r="H173">
        <f>bef13over!H173*($A173='Beregning - Til fots ny'!$P$94)</f>
        <v>0</v>
      </c>
      <c r="I173">
        <f>bef13over!I173*($A173='Beregning - Til fots ny'!$P$94)</f>
        <v>0</v>
      </c>
      <c r="J173">
        <f>bef13over!J173*($A173='Beregning - Til fots ny'!$P$94)</f>
        <v>0</v>
      </c>
      <c r="K173">
        <f>bef13over!K173*($A173='Beregning - Til fots ny'!$P$94)</f>
        <v>0</v>
      </c>
      <c r="L173">
        <f>bef13over!L173*($A173='Beregning - Til fots ny'!$P$94)</f>
        <v>0</v>
      </c>
      <c r="M173">
        <f>bef13over!M173*($A173='Beregning - Til fots ny'!$P$94)</f>
        <v>0</v>
      </c>
      <c r="N173">
        <f>bef13over!N173*($A173='Beregning - Til fots ny'!$P$94)</f>
        <v>0</v>
      </c>
      <c r="O173">
        <f>bef13over!O173*($A173='Beregning - Til fots ny'!$P$94)</f>
        <v>0</v>
      </c>
      <c r="P173">
        <f>bef13over!P173*($A173='Beregning - Til fots ny'!$P$94)</f>
        <v>0</v>
      </c>
      <c r="Q173">
        <f>bef13over!Q173*($A173='Beregning - Til fots ny'!$P$94)</f>
        <v>0</v>
      </c>
      <c r="R173">
        <f>bef13over!R173*($A173='Beregning - Til fots ny'!$P$94)</f>
        <v>0</v>
      </c>
      <c r="S173">
        <f>bef13over!S173*($A173='Beregning - Til fots ny'!$P$94)</f>
        <v>0</v>
      </c>
      <c r="T173">
        <f>bef13over!T173*($A173='Beregning - Til fots ny'!$P$94)</f>
        <v>0</v>
      </c>
      <c r="U173">
        <f>bef13over!U173*($A173='Beregning - Til fots ny'!$P$94)</f>
        <v>0</v>
      </c>
      <c r="V173">
        <f>bef13over!V173*($A173='Beregning - Til fots ny'!$P$94)</f>
        <v>0</v>
      </c>
      <c r="W173">
        <f>bef13over!W173*($A173='Beregning - Til fots ny'!$P$94)</f>
        <v>0</v>
      </c>
      <c r="X173">
        <f>bef13over!X173*($A173='Beregning - Til fots ny'!$P$94)</f>
        <v>0</v>
      </c>
      <c r="Y173">
        <f>bef13over!Y173*($A173='Beregning - Til fots ny'!$P$94)</f>
        <v>0</v>
      </c>
      <c r="Z173">
        <f>bef13over!Z173*($A173='Beregning - Til fots ny'!$P$94)</f>
        <v>0</v>
      </c>
      <c r="AA173">
        <f>bef13over!AA173*($A173='Beregning - Til fots ny'!$P$94)</f>
        <v>0</v>
      </c>
      <c r="AB173">
        <f>bef13over!AB173*($A173='Beregning - Til fots ny'!$P$94)</f>
        <v>0</v>
      </c>
      <c r="AC173">
        <f>bef13over!AC173*($A173='Beregning - Til fots ny'!$P$94)</f>
        <v>0</v>
      </c>
      <c r="AD173">
        <f>bef13over!AD173*($A173='Beregning - Til fots ny'!$P$94)</f>
        <v>0</v>
      </c>
    </row>
    <row r="174" spans="1:30">
      <c r="A174">
        <v>1037</v>
      </c>
      <c r="B174">
        <f>bef13over!B174*($A174='Beregning - Til fots ny'!$P$94)</f>
        <v>0</v>
      </c>
      <c r="C174">
        <f>bef13over!C174*($A174='Beregning - Til fots ny'!$P$94)</f>
        <v>0</v>
      </c>
      <c r="D174">
        <f>bef13over!D174*($A174='Beregning - Til fots ny'!$P$94)</f>
        <v>0</v>
      </c>
      <c r="E174">
        <f>bef13over!E174*($A174='Beregning - Til fots ny'!$P$94)</f>
        <v>0</v>
      </c>
      <c r="F174">
        <f>bef13over!F174*($A174='Beregning - Til fots ny'!$P$94)</f>
        <v>0</v>
      </c>
      <c r="G174">
        <f>bef13over!G174*($A174='Beregning - Til fots ny'!$P$94)</f>
        <v>0</v>
      </c>
      <c r="H174">
        <f>bef13over!H174*($A174='Beregning - Til fots ny'!$P$94)</f>
        <v>0</v>
      </c>
      <c r="I174">
        <f>bef13over!I174*($A174='Beregning - Til fots ny'!$P$94)</f>
        <v>0</v>
      </c>
      <c r="J174">
        <f>bef13over!J174*($A174='Beregning - Til fots ny'!$P$94)</f>
        <v>0</v>
      </c>
      <c r="K174">
        <f>bef13over!K174*($A174='Beregning - Til fots ny'!$P$94)</f>
        <v>0</v>
      </c>
      <c r="L174">
        <f>bef13over!L174*($A174='Beregning - Til fots ny'!$P$94)</f>
        <v>0</v>
      </c>
      <c r="M174">
        <f>bef13over!M174*($A174='Beregning - Til fots ny'!$P$94)</f>
        <v>0</v>
      </c>
      <c r="N174">
        <f>bef13over!N174*($A174='Beregning - Til fots ny'!$P$94)</f>
        <v>0</v>
      </c>
      <c r="O174">
        <f>bef13over!O174*($A174='Beregning - Til fots ny'!$P$94)</f>
        <v>0</v>
      </c>
      <c r="P174">
        <f>bef13over!P174*($A174='Beregning - Til fots ny'!$P$94)</f>
        <v>0</v>
      </c>
      <c r="Q174">
        <f>bef13over!Q174*($A174='Beregning - Til fots ny'!$P$94)</f>
        <v>0</v>
      </c>
      <c r="R174">
        <f>bef13over!R174*($A174='Beregning - Til fots ny'!$P$94)</f>
        <v>0</v>
      </c>
      <c r="S174">
        <f>bef13over!S174*($A174='Beregning - Til fots ny'!$P$94)</f>
        <v>0</v>
      </c>
      <c r="T174">
        <f>bef13over!T174*($A174='Beregning - Til fots ny'!$P$94)</f>
        <v>0</v>
      </c>
      <c r="U174">
        <f>bef13over!U174*($A174='Beregning - Til fots ny'!$P$94)</f>
        <v>0</v>
      </c>
      <c r="V174">
        <f>bef13over!V174*($A174='Beregning - Til fots ny'!$P$94)</f>
        <v>0</v>
      </c>
      <c r="W174">
        <f>bef13over!W174*($A174='Beregning - Til fots ny'!$P$94)</f>
        <v>0</v>
      </c>
      <c r="X174">
        <f>bef13over!X174*($A174='Beregning - Til fots ny'!$P$94)</f>
        <v>0</v>
      </c>
      <c r="Y174">
        <f>bef13over!Y174*($A174='Beregning - Til fots ny'!$P$94)</f>
        <v>0</v>
      </c>
      <c r="Z174">
        <f>bef13over!Z174*($A174='Beregning - Til fots ny'!$P$94)</f>
        <v>0</v>
      </c>
      <c r="AA174">
        <f>bef13over!AA174*($A174='Beregning - Til fots ny'!$P$94)</f>
        <v>0</v>
      </c>
      <c r="AB174">
        <f>bef13over!AB174*($A174='Beregning - Til fots ny'!$P$94)</f>
        <v>0</v>
      </c>
      <c r="AC174">
        <f>bef13over!AC174*($A174='Beregning - Til fots ny'!$P$94)</f>
        <v>0</v>
      </c>
      <c r="AD174">
        <f>bef13over!AD174*($A174='Beregning - Til fots ny'!$P$94)</f>
        <v>0</v>
      </c>
    </row>
    <row r="175" spans="1:30">
      <c r="A175">
        <v>1046</v>
      </c>
      <c r="B175">
        <f>bef13over!B175*($A175='Beregning - Til fots ny'!$P$94)</f>
        <v>0</v>
      </c>
      <c r="C175">
        <f>bef13over!C175*($A175='Beregning - Til fots ny'!$P$94)</f>
        <v>0</v>
      </c>
      <c r="D175">
        <f>bef13over!D175*($A175='Beregning - Til fots ny'!$P$94)</f>
        <v>0</v>
      </c>
      <c r="E175">
        <f>bef13over!E175*($A175='Beregning - Til fots ny'!$P$94)</f>
        <v>0</v>
      </c>
      <c r="F175">
        <f>bef13over!F175*($A175='Beregning - Til fots ny'!$P$94)</f>
        <v>0</v>
      </c>
      <c r="G175">
        <f>bef13over!G175*($A175='Beregning - Til fots ny'!$P$94)</f>
        <v>0</v>
      </c>
      <c r="H175">
        <f>bef13over!H175*($A175='Beregning - Til fots ny'!$P$94)</f>
        <v>0</v>
      </c>
      <c r="I175">
        <f>bef13over!I175*($A175='Beregning - Til fots ny'!$P$94)</f>
        <v>0</v>
      </c>
      <c r="J175">
        <f>bef13over!J175*($A175='Beregning - Til fots ny'!$P$94)</f>
        <v>0</v>
      </c>
      <c r="K175">
        <f>bef13over!K175*($A175='Beregning - Til fots ny'!$P$94)</f>
        <v>0</v>
      </c>
      <c r="L175">
        <f>bef13over!L175*($A175='Beregning - Til fots ny'!$P$94)</f>
        <v>0</v>
      </c>
      <c r="M175">
        <f>bef13over!M175*($A175='Beregning - Til fots ny'!$P$94)</f>
        <v>0</v>
      </c>
      <c r="N175">
        <f>bef13over!N175*($A175='Beregning - Til fots ny'!$P$94)</f>
        <v>0</v>
      </c>
      <c r="O175">
        <f>bef13over!O175*($A175='Beregning - Til fots ny'!$P$94)</f>
        <v>0</v>
      </c>
      <c r="P175">
        <f>bef13over!P175*($A175='Beregning - Til fots ny'!$P$94)</f>
        <v>0</v>
      </c>
      <c r="Q175">
        <f>bef13over!Q175*($A175='Beregning - Til fots ny'!$P$94)</f>
        <v>0</v>
      </c>
      <c r="R175">
        <f>bef13over!R175*($A175='Beregning - Til fots ny'!$P$94)</f>
        <v>0</v>
      </c>
      <c r="S175">
        <f>bef13over!S175*($A175='Beregning - Til fots ny'!$P$94)</f>
        <v>0</v>
      </c>
      <c r="T175">
        <f>bef13over!T175*($A175='Beregning - Til fots ny'!$P$94)</f>
        <v>0</v>
      </c>
      <c r="U175">
        <f>bef13over!U175*($A175='Beregning - Til fots ny'!$P$94)</f>
        <v>0</v>
      </c>
      <c r="V175">
        <f>bef13over!V175*($A175='Beregning - Til fots ny'!$P$94)</f>
        <v>0</v>
      </c>
      <c r="W175">
        <f>bef13over!W175*($A175='Beregning - Til fots ny'!$P$94)</f>
        <v>0</v>
      </c>
      <c r="X175">
        <f>bef13over!X175*($A175='Beregning - Til fots ny'!$P$94)</f>
        <v>0</v>
      </c>
      <c r="Y175">
        <f>bef13over!Y175*($A175='Beregning - Til fots ny'!$P$94)</f>
        <v>0</v>
      </c>
      <c r="Z175">
        <f>bef13over!Z175*($A175='Beregning - Til fots ny'!$P$94)</f>
        <v>0</v>
      </c>
      <c r="AA175">
        <f>bef13over!AA175*($A175='Beregning - Til fots ny'!$P$94)</f>
        <v>0</v>
      </c>
      <c r="AB175">
        <f>bef13over!AB175*($A175='Beregning - Til fots ny'!$P$94)</f>
        <v>0</v>
      </c>
      <c r="AC175">
        <f>bef13over!AC175*($A175='Beregning - Til fots ny'!$P$94)</f>
        <v>0</v>
      </c>
      <c r="AD175">
        <f>bef13over!AD175*($A175='Beregning - Til fots ny'!$P$94)</f>
        <v>0</v>
      </c>
    </row>
    <row r="176" spans="1:30">
      <c r="A176">
        <v>1101</v>
      </c>
      <c r="B176">
        <f>bef13over!B176*($A176='Beregning - Til fots ny'!$P$94)</f>
        <v>0</v>
      </c>
      <c r="C176">
        <f>bef13over!C176*($A176='Beregning - Til fots ny'!$P$94)</f>
        <v>0</v>
      </c>
      <c r="D176">
        <f>bef13over!D176*($A176='Beregning - Til fots ny'!$P$94)</f>
        <v>0</v>
      </c>
      <c r="E176">
        <f>bef13over!E176*($A176='Beregning - Til fots ny'!$P$94)</f>
        <v>0</v>
      </c>
      <c r="F176">
        <f>bef13over!F176*($A176='Beregning - Til fots ny'!$P$94)</f>
        <v>0</v>
      </c>
      <c r="G176">
        <f>bef13over!G176*($A176='Beregning - Til fots ny'!$P$94)</f>
        <v>0</v>
      </c>
      <c r="H176">
        <f>bef13over!H176*($A176='Beregning - Til fots ny'!$P$94)</f>
        <v>0</v>
      </c>
      <c r="I176">
        <f>bef13over!I176*($A176='Beregning - Til fots ny'!$P$94)</f>
        <v>0</v>
      </c>
      <c r="J176">
        <f>bef13over!J176*($A176='Beregning - Til fots ny'!$P$94)</f>
        <v>0</v>
      </c>
      <c r="K176">
        <f>bef13over!K176*($A176='Beregning - Til fots ny'!$P$94)</f>
        <v>0</v>
      </c>
      <c r="L176">
        <f>bef13over!L176*($A176='Beregning - Til fots ny'!$P$94)</f>
        <v>0</v>
      </c>
      <c r="M176">
        <f>bef13over!M176*($A176='Beregning - Til fots ny'!$P$94)</f>
        <v>0</v>
      </c>
      <c r="N176">
        <f>bef13over!N176*($A176='Beregning - Til fots ny'!$P$94)</f>
        <v>0</v>
      </c>
      <c r="O176">
        <f>bef13over!O176*($A176='Beregning - Til fots ny'!$P$94)</f>
        <v>0</v>
      </c>
      <c r="P176">
        <f>bef13over!P176*($A176='Beregning - Til fots ny'!$P$94)</f>
        <v>0</v>
      </c>
      <c r="Q176">
        <f>bef13over!Q176*($A176='Beregning - Til fots ny'!$P$94)</f>
        <v>0</v>
      </c>
      <c r="R176">
        <f>bef13over!R176*($A176='Beregning - Til fots ny'!$P$94)</f>
        <v>0</v>
      </c>
      <c r="S176">
        <f>bef13over!S176*($A176='Beregning - Til fots ny'!$P$94)</f>
        <v>0</v>
      </c>
      <c r="T176">
        <f>bef13over!T176*($A176='Beregning - Til fots ny'!$P$94)</f>
        <v>0</v>
      </c>
      <c r="U176">
        <f>bef13over!U176*($A176='Beregning - Til fots ny'!$P$94)</f>
        <v>0</v>
      </c>
      <c r="V176">
        <f>bef13over!V176*($A176='Beregning - Til fots ny'!$P$94)</f>
        <v>0</v>
      </c>
      <c r="W176">
        <f>bef13over!W176*($A176='Beregning - Til fots ny'!$P$94)</f>
        <v>0</v>
      </c>
      <c r="X176">
        <f>bef13over!X176*($A176='Beregning - Til fots ny'!$P$94)</f>
        <v>0</v>
      </c>
      <c r="Y176">
        <f>bef13over!Y176*($A176='Beregning - Til fots ny'!$P$94)</f>
        <v>0</v>
      </c>
      <c r="Z176">
        <f>bef13over!Z176*($A176='Beregning - Til fots ny'!$P$94)</f>
        <v>0</v>
      </c>
      <c r="AA176">
        <f>bef13over!AA176*($A176='Beregning - Til fots ny'!$P$94)</f>
        <v>0</v>
      </c>
      <c r="AB176">
        <f>bef13over!AB176*($A176='Beregning - Til fots ny'!$P$94)</f>
        <v>0</v>
      </c>
      <c r="AC176">
        <f>bef13over!AC176*($A176='Beregning - Til fots ny'!$P$94)</f>
        <v>0</v>
      </c>
      <c r="AD176">
        <f>bef13over!AD176*($A176='Beregning - Til fots ny'!$P$94)</f>
        <v>0</v>
      </c>
    </row>
    <row r="177" spans="1:30">
      <c r="A177">
        <v>1102</v>
      </c>
      <c r="B177">
        <f>bef13over!B177*($A177='Beregning - Til fots ny'!$P$94)</f>
        <v>0</v>
      </c>
      <c r="C177">
        <f>bef13over!C177*($A177='Beregning - Til fots ny'!$P$94)</f>
        <v>0</v>
      </c>
      <c r="D177">
        <f>bef13over!D177*($A177='Beregning - Til fots ny'!$P$94)</f>
        <v>0</v>
      </c>
      <c r="E177">
        <f>bef13over!E177*($A177='Beregning - Til fots ny'!$P$94)</f>
        <v>0</v>
      </c>
      <c r="F177">
        <f>bef13over!F177*($A177='Beregning - Til fots ny'!$P$94)</f>
        <v>0</v>
      </c>
      <c r="G177">
        <f>bef13over!G177*($A177='Beregning - Til fots ny'!$P$94)</f>
        <v>0</v>
      </c>
      <c r="H177">
        <f>bef13over!H177*($A177='Beregning - Til fots ny'!$P$94)</f>
        <v>0</v>
      </c>
      <c r="I177">
        <f>bef13over!I177*($A177='Beregning - Til fots ny'!$P$94)</f>
        <v>0</v>
      </c>
      <c r="J177">
        <f>bef13over!J177*($A177='Beregning - Til fots ny'!$P$94)</f>
        <v>0</v>
      </c>
      <c r="K177">
        <f>bef13over!K177*($A177='Beregning - Til fots ny'!$P$94)</f>
        <v>0</v>
      </c>
      <c r="L177">
        <f>bef13over!L177*($A177='Beregning - Til fots ny'!$P$94)</f>
        <v>0</v>
      </c>
      <c r="M177">
        <f>bef13over!M177*($A177='Beregning - Til fots ny'!$P$94)</f>
        <v>0</v>
      </c>
      <c r="N177">
        <f>bef13over!N177*($A177='Beregning - Til fots ny'!$P$94)</f>
        <v>0</v>
      </c>
      <c r="O177">
        <f>bef13over!O177*($A177='Beregning - Til fots ny'!$P$94)</f>
        <v>0</v>
      </c>
      <c r="P177">
        <f>bef13over!P177*($A177='Beregning - Til fots ny'!$P$94)</f>
        <v>0</v>
      </c>
      <c r="Q177">
        <f>bef13over!Q177*($A177='Beregning - Til fots ny'!$P$94)</f>
        <v>0</v>
      </c>
      <c r="R177">
        <f>bef13over!R177*($A177='Beregning - Til fots ny'!$P$94)</f>
        <v>0</v>
      </c>
      <c r="S177">
        <f>bef13over!S177*($A177='Beregning - Til fots ny'!$P$94)</f>
        <v>0</v>
      </c>
      <c r="T177">
        <f>bef13over!T177*($A177='Beregning - Til fots ny'!$P$94)</f>
        <v>0</v>
      </c>
      <c r="U177">
        <f>bef13over!U177*($A177='Beregning - Til fots ny'!$P$94)</f>
        <v>0</v>
      </c>
      <c r="V177">
        <f>bef13over!V177*($A177='Beregning - Til fots ny'!$P$94)</f>
        <v>0</v>
      </c>
      <c r="W177">
        <f>bef13over!W177*($A177='Beregning - Til fots ny'!$P$94)</f>
        <v>0</v>
      </c>
      <c r="X177">
        <f>bef13over!X177*($A177='Beregning - Til fots ny'!$P$94)</f>
        <v>0</v>
      </c>
      <c r="Y177">
        <f>bef13over!Y177*($A177='Beregning - Til fots ny'!$P$94)</f>
        <v>0</v>
      </c>
      <c r="Z177">
        <f>bef13over!Z177*($A177='Beregning - Til fots ny'!$P$94)</f>
        <v>0</v>
      </c>
      <c r="AA177">
        <f>bef13over!AA177*($A177='Beregning - Til fots ny'!$P$94)</f>
        <v>0</v>
      </c>
      <c r="AB177">
        <f>bef13over!AB177*($A177='Beregning - Til fots ny'!$P$94)</f>
        <v>0</v>
      </c>
      <c r="AC177">
        <f>bef13over!AC177*($A177='Beregning - Til fots ny'!$P$94)</f>
        <v>0</v>
      </c>
      <c r="AD177">
        <f>bef13over!AD177*($A177='Beregning - Til fots ny'!$P$94)</f>
        <v>0</v>
      </c>
    </row>
    <row r="178" spans="1:30">
      <c r="A178">
        <v>1103</v>
      </c>
      <c r="B178">
        <f>bef13over!B178*($A178='Beregning - Til fots ny'!$P$94)</f>
        <v>0</v>
      </c>
      <c r="C178">
        <f>bef13over!C178*($A178='Beregning - Til fots ny'!$P$94)</f>
        <v>0</v>
      </c>
      <c r="D178">
        <f>bef13over!D178*($A178='Beregning - Til fots ny'!$P$94)</f>
        <v>0</v>
      </c>
      <c r="E178">
        <f>bef13over!E178*($A178='Beregning - Til fots ny'!$P$94)</f>
        <v>0</v>
      </c>
      <c r="F178">
        <f>bef13over!F178*($A178='Beregning - Til fots ny'!$P$94)</f>
        <v>0</v>
      </c>
      <c r="G178">
        <f>bef13over!G178*($A178='Beregning - Til fots ny'!$P$94)</f>
        <v>0</v>
      </c>
      <c r="H178">
        <f>bef13over!H178*($A178='Beregning - Til fots ny'!$P$94)</f>
        <v>0</v>
      </c>
      <c r="I178">
        <f>bef13over!I178*($A178='Beregning - Til fots ny'!$P$94)</f>
        <v>0</v>
      </c>
      <c r="J178">
        <f>bef13over!J178*($A178='Beregning - Til fots ny'!$P$94)</f>
        <v>0</v>
      </c>
      <c r="K178">
        <f>bef13over!K178*($A178='Beregning - Til fots ny'!$P$94)</f>
        <v>0</v>
      </c>
      <c r="L178">
        <f>bef13over!L178*($A178='Beregning - Til fots ny'!$P$94)</f>
        <v>0</v>
      </c>
      <c r="M178">
        <f>bef13over!M178*($A178='Beregning - Til fots ny'!$P$94)</f>
        <v>0</v>
      </c>
      <c r="N178">
        <f>bef13over!N178*($A178='Beregning - Til fots ny'!$P$94)</f>
        <v>0</v>
      </c>
      <c r="O178">
        <f>bef13over!O178*($A178='Beregning - Til fots ny'!$P$94)</f>
        <v>0</v>
      </c>
      <c r="P178">
        <f>bef13over!P178*($A178='Beregning - Til fots ny'!$P$94)</f>
        <v>0</v>
      </c>
      <c r="Q178">
        <f>bef13over!Q178*($A178='Beregning - Til fots ny'!$P$94)</f>
        <v>0</v>
      </c>
      <c r="R178">
        <f>bef13over!R178*($A178='Beregning - Til fots ny'!$P$94)</f>
        <v>0</v>
      </c>
      <c r="S178">
        <f>bef13over!S178*($A178='Beregning - Til fots ny'!$P$94)</f>
        <v>0</v>
      </c>
      <c r="T178">
        <f>bef13over!T178*($A178='Beregning - Til fots ny'!$P$94)</f>
        <v>0</v>
      </c>
      <c r="U178">
        <f>bef13over!U178*($A178='Beregning - Til fots ny'!$P$94)</f>
        <v>0</v>
      </c>
      <c r="V178">
        <f>bef13over!V178*($A178='Beregning - Til fots ny'!$P$94)</f>
        <v>0</v>
      </c>
      <c r="W178">
        <f>bef13over!W178*($A178='Beregning - Til fots ny'!$P$94)</f>
        <v>0</v>
      </c>
      <c r="X178">
        <f>bef13over!X178*($A178='Beregning - Til fots ny'!$P$94)</f>
        <v>0</v>
      </c>
      <c r="Y178">
        <f>bef13over!Y178*($A178='Beregning - Til fots ny'!$P$94)</f>
        <v>0</v>
      </c>
      <c r="Z178">
        <f>bef13over!Z178*($A178='Beregning - Til fots ny'!$P$94)</f>
        <v>0</v>
      </c>
      <c r="AA178">
        <f>bef13over!AA178*($A178='Beregning - Til fots ny'!$P$94)</f>
        <v>0</v>
      </c>
      <c r="AB178">
        <f>bef13over!AB178*($A178='Beregning - Til fots ny'!$P$94)</f>
        <v>0</v>
      </c>
      <c r="AC178">
        <f>bef13over!AC178*($A178='Beregning - Til fots ny'!$P$94)</f>
        <v>0</v>
      </c>
      <c r="AD178">
        <f>bef13over!AD178*($A178='Beregning - Til fots ny'!$P$94)</f>
        <v>0</v>
      </c>
    </row>
    <row r="179" spans="1:30">
      <c r="A179">
        <v>1106</v>
      </c>
      <c r="B179">
        <f>bef13over!B179*($A179='Beregning - Til fots ny'!$P$94)</f>
        <v>0</v>
      </c>
      <c r="C179">
        <f>bef13over!C179*($A179='Beregning - Til fots ny'!$P$94)</f>
        <v>0</v>
      </c>
      <c r="D179">
        <f>bef13over!D179*($A179='Beregning - Til fots ny'!$P$94)</f>
        <v>0</v>
      </c>
      <c r="E179">
        <f>bef13over!E179*($A179='Beregning - Til fots ny'!$P$94)</f>
        <v>0</v>
      </c>
      <c r="F179">
        <f>bef13over!F179*($A179='Beregning - Til fots ny'!$P$94)</f>
        <v>0</v>
      </c>
      <c r="G179">
        <f>bef13over!G179*($A179='Beregning - Til fots ny'!$P$94)</f>
        <v>0</v>
      </c>
      <c r="H179">
        <f>bef13over!H179*($A179='Beregning - Til fots ny'!$P$94)</f>
        <v>0</v>
      </c>
      <c r="I179">
        <f>bef13over!I179*($A179='Beregning - Til fots ny'!$P$94)</f>
        <v>0</v>
      </c>
      <c r="J179">
        <f>bef13over!J179*($A179='Beregning - Til fots ny'!$P$94)</f>
        <v>0</v>
      </c>
      <c r="K179">
        <f>bef13over!K179*($A179='Beregning - Til fots ny'!$P$94)</f>
        <v>0</v>
      </c>
      <c r="L179">
        <f>bef13over!L179*($A179='Beregning - Til fots ny'!$P$94)</f>
        <v>0</v>
      </c>
      <c r="M179">
        <f>bef13over!M179*($A179='Beregning - Til fots ny'!$P$94)</f>
        <v>0</v>
      </c>
      <c r="N179">
        <f>bef13over!N179*($A179='Beregning - Til fots ny'!$P$94)</f>
        <v>0</v>
      </c>
      <c r="O179">
        <f>bef13over!O179*($A179='Beregning - Til fots ny'!$P$94)</f>
        <v>0</v>
      </c>
      <c r="P179">
        <f>bef13over!P179*($A179='Beregning - Til fots ny'!$P$94)</f>
        <v>0</v>
      </c>
      <c r="Q179">
        <f>bef13over!Q179*($A179='Beregning - Til fots ny'!$P$94)</f>
        <v>0</v>
      </c>
      <c r="R179">
        <f>bef13over!R179*($A179='Beregning - Til fots ny'!$P$94)</f>
        <v>0</v>
      </c>
      <c r="S179">
        <f>bef13over!S179*($A179='Beregning - Til fots ny'!$P$94)</f>
        <v>0</v>
      </c>
      <c r="T179">
        <f>bef13over!T179*($A179='Beregning - Til fots ny'!$P$94)</f>
        <v>0</v>
      </c>
      <c r="U179">
        <f>bef13over!U179*($A179='Beregning - Til fots ny'!$P$94)</f>
        <v>0</v>
      </c>
      <c r="V179">
        <f>bef13over!V179*($A179='Beregning - Til fots ny'!$P$94)</f>
        <v>0</v>
      </c>
      <c r="W179">
        <f>bef13over!W179*($A179='Beregning - Til fots ny'!$P$94)</f>
        <v>0</v>
      </c>
      <c r="X179">
        <f>bef13over!X179*($A179='Beregning - Til fots ny'!$P$94)</f>
        <v>0</v>
      </c>
      <c r="Y179">
        <f>bef13over!Y179*($A179='Beregning - Til fots ny'!$P$94)</f>
        <v>0</v>
      </c>
      <c r="Z179">
        <f>bef13over!Z179*($A179='Beregning - Til fots ny'!$P$94)</f>
        <v>0</v>
      </c>
      <c r="AA179">
        <f>bef13over!AA179*($A179='Beregning - Til fots ny'!$P$94)</f>
        <v>0</v>
      </c>
      <c r="AB179">
        <f>bef13over!AB179*($A179='Beregning - Til fots ny'!$P$94)</f>
        <v>0</v>
      </c>
      <c r="AC179">
        <f>bef13over!AC179*($A179='Beregning - Til fots ny'!$P$94)</f>
        <v>0</v>
      </c>
      <c r="AD179">
        <f>bef13over!AD179*($A179='Beregning - Til fots ny'!$P$94)</f>
        <v>0</v>
      </c>
    </row>
    <row r="180" spans="1:30">
      <c r="A180">
        <v>1111</v>
      </c>
      <c r="B180">
        <f>bef13over!B180*($A180='Beregning - Til fots ny'!$P$94)</f>
        <v>0</v>
      </c>
      <c r="C180">
        <f>bef13over!C180*($A180='Beregning - Til fots ny'!$P$94)</f>
        <v>0</v>
      </c>
      <c r="D180">
        <f>bef13over!D180*($A180='Beregning - Til fots ny'!$P$94)</f>
        <v>0</v>
      </c>
      <c r="E180">
        <f>bef13over!E180*($A180='Beregning - Til fots ny'!$P$94)</f>
        <v>0</v>
      </c>
      <c r="F180">
        <f>bef13over!F180*($A180='Beregning - Til fots ny'!$P$94)</f>
        <v>0</v>
      </c>
      <c r="G180">
        <f>bef13over!G180*($A180='Beregning - Til fots ny'!$P$94)</f>
        <v>0</v>
      </c>
      <c r="H180">
        <f>bef13over!H180*($A180='Beregning - Til fots ny'!$P$94)</f>
        <v>0</v>
      </c>
      <c r="I180">
        <f>bef13over!I180*($A180='Beregning - Til fots ny'!$P$94)</f>
        <v>0</v>
      </c>
      <c r="J180">
        <f>bef13over!J180*($A180='Beregning - Til fots ny'!$P$94)</f>
        <v>0</v>
      </c>
      <c r="K180">
        <f>bef13over!K180*($A180='Beregning - Til fots ny'!$P$94)</f>
        <v>0</v>
      </c>
      <c r="L180">
        <f>bef13over!L180*($A180='Beregning - Til fots ny'!$P$94)</f>
        <v>0</v>
      </c>
      <c r="M180">
        <f>bef13over!M180*($A180='Beregning - Til fots ny'!$P$94)</f>
        <v>0</v>
      </c>
      <c r="N180">
        <f>bef13over!N180*($A180='Beregning - Til fots ny'!$P$94)</f>
        <v>0</v>
      </c>
      <c r="O180">
        <f>bef13over!O180*($A180='Beregning - Til fots ny'!$P$94)</f>
        <v>0</v>
      </c>
      <c r="P180">
        <f>bef13over!P180*($A180='Beregning - Til fots ny'!$P$94)</f>
        <v>0</v>
      </c>
      <c r="Q180">
        <f>bef13over!Q180*($A180='Beregning - Til fots ny'!$P$94)</f>
        <v>0</v>
      </c>
      <c r="R180">
        <f>bef13over!R180*($A180='Beregning - Til fots ny'!$P$94)</f>
        <v>0</v>
      </c>
      <c r="S180">
        <f>bef13over!S180*($A180='Beregning - Til fots ny'!$P$94)</f>
        <v>0</v>
      </c>
      <c r="T180">
        <f>bef13over!T180*($A180='Beregning - Til fots ny'!$P$94)</f>
        <v>0</v>
      </c>
      <c r="U180">
        <f>bef13over!U180*($A180='Beregning - Til fots ny'!$P$94)</f>
        <v>0</v>
      </c>
      <c r="V180">
        <f>bef13over!V180*($A180='Beregning - Til fots ny'!$P$94)</f>
        <v>0</v>
      </c>
      <c r="W180">
        <f>bef13over!W180*($A180='Beregning - Til fots ny'!$P$94)</f>
        <v>0</v>
      </c>
      <c r="X180">
        <f>bef13over!X180*($A180='Beregning - Til fots ny'!$P$94)</f>
        <v>0</v>
      </c>
      <c r="Y180">
        <f>bef13over!Y180*($A180='Beregning - Til fots ny'!$P$94)</f>
        <v>0</v>
      </c>
      <c r="Z180">
        <f>bef13over!Z180*($A180='Beregning - Til fots ny'!$P$94)</f>
        <v>0</v>
      </c>
      <c r="AA180">
        <f>bef13over!AA180*($A180='Beregning - Til fots ny'!$P$94)</f>
        <v>0</v>
      </c>
      <c r="AB180">
        <f>bef13over!AB180*($A180='Beregning - Til fots ny'!$P$94)</f>
        <v>0</v>
      </c>
      <c r="AC180">
        <f>bef13over!AC180*($A180='Beregning - Til fots ny'!$P$94)</f>
        <v>0</v>
      </c>
      <c r="AD180">
        <f>bef13over!AD180*($A180='Beregning - Til fots ny'!$P$94)</f>
        <v>0</v>
      </c>
    </row>
    <row r="181" spans="1:30">
      <c r="A181">
        <v>1112</v>
      </c>
      <c r="B181">
        <f>bef13over!B181*($A181='Beregning - Til fots ny'!$P$94)</f>
        <v>0</v>
      </c>
      <c r="C181">
        <f>bef13over!C181*($A181='Beregning - Til fots ny'!$P$94)</f>
        <v>0</v>
      </c>
      <c r="D181">
        <f>bef13over!D181*($A181='Beregning - Til fots ny'!$P$94)</f>
        <v>0</v>
      </c>
      <c r="E181">
        <f>bef13over!E181*($A181='Beregning - Til fots ny'!$P$94)</f>
        <v>0</v>
      </c>
      <c r="F181">
        <f>bef13over!F181*($A181='Beregning - Til fots ny'!$P$94)</f>
        <v>0</v>
      </c>
      <c r="G181">
        <f>bef13over!G181*($A181='Beregning - Til fots ny'!$P$94)</f>
        <v>0</v>
      </c>
      <c r="H181">
        <f>bef13over!H181*($A181='Beregning - Til fots ny'!$P$94)</f>
        <v>0</v>
      </c>
      <c r="I181">
        <f>bef13over!I181*($A181='Beregning - Til fots ny'!$P$94)</f>
        <v>0</v>
      </c>
      <c r="J181">
        <f>bef13over!J181*($A181='Beregning - Til fots ny'!$P$94)</f>
        <v>0</v>
      </c>
      <c r="K181">
        <f>bef13over!K181*($A181='Beregning - Til fots ny'!$P$94)</f>
        <v>0</v>
      </c>
      <c r="L181">
        <f>bef13over!L181*($A181='Beregning - Til fots ny'!$P$94)</f>
        <v>0</v>
      </c>
      <c r="M181">
        <f>bef13over!M181*($A181='Beregning - Til fots ny'!$P$94)</f>
        <v>0</v>
      </c>
      <c r="N181">
        <f>bef13over!N181*($A181='Beregning - Til fots ny'!$P$94)</f>
        <v>0</v>
      </c>
      <c r="O181">
        <f>bef13over!O181*($A181='Beregning - Til fots ny'!$P$94)</f>
        <v>0</v>
      </c>
      <c r="P181">
        <f>bef13over!P181*($A181='Beregning - Til fots ny'!$P$94)</f>
        <v>0</v>
      </c>
      <c r="Q181">
        <f>bef13over!Q181*($A181='Beregning - Til fots ny'!$P$94)</f>
        <v>0</v>
      </c>
      <c r="R181">
        <f>bef13over!R181*($A181='Beregning - Til fots ny'!$P$94)</f>
        <v>0</v>
      </c>
      <c r="S181">
        <f>bef13over!S181*($A181='Beregning - Til fots ny'!$P$94)</f>
        <v>0</v>
      </c>
      <c r="T181">
        <f>bef13over!T181*($A181='Beregning - Til fots ny'!$P$94)</f>
        <v>0</v>
      </c>
      <c r="U181">
        <f>bef13over!U181*($A181='Beregning - Til fots ny'!$P$94)</f>
        <v>0</v>
      </c>
      <c r="V181">
        <f>bef13over!V181*($A181='Beregning - Til fots ny'!$P$94)</f>
        <v>0</v>
      </c>
      <c r="W181">
        <f>bef13over!W181*($A181='Beregning - Til fots ny'!$P$94)</f>
        <v>0</v>
      </c>
      <c r="X181">
        <f>bef13over!X181*($A181='Beregning - Til fots ny'!$P$94)</f>
        <v>0</v>
      </c>
      <c r="Y181">
        <f>bef13over!Y181*($A181='Beregning - Til fots ny'!$P$94)</f>
        <v>0</v>
      </c>
      <c r="Z181">
        <f>bef13over!Z181*($A181='Beregning - Til fots ny'!$P$94)</f>
        <v>0</v>
      </c>
      <c r="AA181">
        <f>bef13over!AA181*($A181='Beregning - Til fots ny'!$P$94)</f>
        <v>0</v>
      </c>
      <c r="AB181">
        <f>bef13over!AB181*($A181='Beregning - Til fots ny'!$P$94)</f>
        <v>0</v>
      </c>
      <c r="AC181">
        <f>bef13over!AC181*($A181='Beregning - Til fots ny'!$P$94)</f>
        <v>0</v>
      </c>
      <c r="AD181">
        <f>bef13over!AD181*($A181='Beregning - Til fots ny'!$P$94)</f>
        <v>0</v>
      </c>
    </row>
    <row r="182" spans="1:30">
      <c r="A182">
        <v>1114</v>
      </c>
      <c r="B182">
        <f>bef13over!B182*($A182='Beregning - Til fots ny'!$P$94)</f>
        <v>0</v>
      </c>
      <c r="C182">
        <f>bef13over!C182*($A182='Beregning - Til fots ny'!$P$94)</f>
        <v>0</v>
      </c>
      <c r="D182">
        <f>bef13over!D182*($A182='Beregning - Til fots ny'!$P$94)</f>
        <v>0</v>
      </c>
      <c r="E182">
        <f>bef13over!E182*($A182='Beregning - Til fots ny'!$P$94)</f>
        <v>0</v>
      </c>
      <c r="F182">
        <f>bef13over!F182*($A182='Beregning - Til fots ny'!$P$94)</f>
        <v>0</v>
      </c>
      <c r="G182">
        <f>bef13over!G182*($A182='Beregning - Til fots ny'!$P$94)</f>
        <v>0</v>
      </c>
      <c r="H182">
        <f>bef13over!H182*($A182='Beregning - Til fots ny'!$P$94)</f>
        <v>0</v>
      </c>
      <c r="I182">
        <f>bef13over!I182*($A182='Beregning - Til fots ny'!$P$94)</f>
        <v>0</v>
      </c>
      <c r="J182">
        <f>bef13over!J182*($A182='Beregning - Til fots ny'!$P$94)</f>
        <v>0</v>
      </c>
      <c r="K182">
        <f>bef13over!K182*($A182='Beregning - Til fots ny'!$P$94)</f>
        <v>0</v>
      </c>
      <c r="L182">
        <f>bef13over!L182*($A182='Beregning - Til fots ny'!$P$94)</f>
        <v>0</v>
      </c>
      <c r="M182">
        <f>bef13over!M182*($A182='Beregning - Til fots ny'!$P$94)</f>
        <v>0</v>
      </c>
      <c r="N182">
        <f>bef13over!N182*($A182='Beregning - Til fots ny'!$P$94)</f>
        <v>0</v>
      </c>
      <c r="O182">
        <f>bef13over!O182*($A182='Beregning - Til fots ny'!$P$94)</f>
        <v>0</v>
      </c>
      <c r="P182">
        <f>bef13over!P182*($A182='Beregning - Til fots ny'!$P$94)</f>
        <v>0</v>
      </c>
      <c r="Q182">
        <f>bef13over!Q182*($A182='Beregning - Til fots ny'!$P$94)</f>
        <v>0</v>
      </c>
      <c r="R182">
        <f>bef13over!R182*($A182='Beregning - Til fots ny'!$P$94)</f>
        <v>0</v>
      </c>
      <c r="S182">
        <f>bef13over!S182*($A182='Beregning - Til fots ny'!$P$94)</f>
        <v>0</v>
      </c>
      <c r="T182">
        <f>bef13over!T182*($A182='Beregning - Til fots ny'!$P$94)</f>
        <v>0</v>
      </c>
      <c r="U182">
        <f>bef13over!U182*($A182='Beregning - Til fots ny'!$P$94)</f>
        <v>0</v>
      </c>
      <c r="V182">
        <f>bef13over!V182*($A182='Beregning - Til fots ny'!$P$94)</f>
        <v>0</v>
      </c>
      <c r="W182">
        <f>bef13over!W182*($A182='Beregning - Til fots ny'!$P$94)</f>
        <v>0</v>
      </c>
      <c r="X182">
        <f>bef13over!X182*($A182='Beregning - Til fots ny'!$P$94)</f>
        <v>0</v>
      </c>
      <c r="Y182">
        <f>bef13over!Y182*($A182='Beregning - Til fots ny'!$P$94)</f>
        <v>0</v>
      </c>
      <c r="Z182">
        <f>bef13over!Z182*($A182='Beregning - Til fots ny'!$P$94)</f>
        <v>0</v>
      </c>
      <c r="AA182">
        <f>bef13over!AA182*($A182='Beregning - Til fots ny'!$P$94)</f>
        <v>0</v>
      </c>
      <c r="AB182">
        <f>bef13over!AB182*($A182='Beregning - Til fots ny'!$P$94)</f>
        <v>0</v>
      </c>
      <c r="AC182">
        <f>bef13over!AC182*($A182='Beregning - Til fots ny'!$P$94)</f>
        <v>0</v>
      </c>
      <c r="AD182">
        <f>bef13over!AD182*($A182='Beregning - Til fots ny'!$P$94)</f>
        <v>0</v>
      </c>
    </row>
    <row r="183" spans="1:30">
      <c r="A183">
        <v>1119</v>
      </c>
      <c r="B183">
        <f>bef13over!B183*($A183='Beregning - Til fots ny'!$P$94)</f>
        <v>0</v>
      </c>
      <c r="C183">
        <f>bef13over!C183*($A183='Beregning - Til fots ny'!$P$94)</f>
        <v>0</v>
      </c>
      <c r="D183">
        <f>bef13over!D183*($A183='Beregning - Til fots ny'!$P$94)</f>
        <v>0</v>
      </c>
      <c r="E183">
        <f>bef13over!E183*($A183='Beregning - Til fots ny'!$P$94)</f>
        <v>0</v>
      </c>
      <c r="F183">
        <f>bef13over!F183*($A183='Beregning - Til fots ny'!$P$94)</f>
        <v>0</v>
      </c>
      <c r="G183">
        <f>bef13over!G183*($A183='Beregning - Til fots ny'!$P$94)</f>
        <v>0</v>
      </c>
      <c r="H183">
        <f>bef13over!H183*($A183='Beregning - Til fots ny'!$P$94)</f>
        <v>0</v>
      </c>
      <c r="I183">
        <f>bef13over!I183*($A183='Beregning - Til fots ny'!$P$94)</f>
        <v>0</v>
      </c>
      <c r="J183">
        <f>bef13over!J183*($A183='Beregning - Til fots ny'!$P$94)</f>
        <v>0</v>
      </c>
      <c r="K183">
        <f>bef13over!K183*($A183='Beregning - Til fots ny'!$P$94)</f>
        <v>0</v>
      </c>
      <c r="L183">
        <f>bef13over!L183*($A183='Beregning - Til fots ny'!$P$94)</f>
        <v>0</v>
      </c>
      <c r="M183">
        <f>bef13over!M183*($A183='Beregning - Til fots ny'!$P$94)</f>
        <v>0</v>
      </c>
      <c r="N183">
        <f>bef13over!N183*($A183='Beregning - Til fots ny'!$P$94)</f>
        <v>0</v>
      </c>
      <c r="O183">
        <f>bef13over!O183*($A183='Beregning - Til fots ny'!$P$94)</f>
        <v>0</v>
      </c>
      <c r="P183">
        <f>bef13over!P183*($A183='Beregning - Til fots ny'!$P$94)</f>
        <v>0</v>
      </c>
      <c r="Q183">
        <f>bef13over!Q183*($A183='Beregning - Til fots ny'!$P$94)</f>
        <v>0</v>
      </c>
      <c r="R183">
        <f>bef13over!R183*($A183='Beregning - Til fots ny'!$P$94)</f>
        <v>0</v>
      </c>
      <c r="S183">
        <f>bef13over!S183*($A183='Beregning - Til fots ny'!$P$94)</f>
        <v>0</v>
      </c>
      <c r="T183">
        <f>bef13over!T183*($A183='Beregning - Til fots ny'!$P$94)</f>
        <v>0</v>
      </c>
      <c r="U183">
        <f>bef13over!U183*($A183='Beregning - Til fots ny'!$P$94)</f>
        <v>0</v>
      </c>
      <c r="V183">
        <f>bef13over!V183*($A183='Beregning - Til fots ny'!$P$94)</f>
        <v>0</v>
      </c>
      <c r="W183">
        <f>bef13over!W183*($A183='Beregning - Til fots ny'!$P$94)</f>
        <v>0</v>
      </c>
      <c r="X183">
        <f>bef13over!X183*($A183='Beregning - Til fots ny'!$P$94)</f>
        <v>0</v>
      </c>
      <c r="Y183">
        <f>bef13over!Y183*($A183='Beregning - Til fots ny'!$P$94)</f>
        <v>0</v>
      </c>
      <c r="Z183">
        <f>bef13over!Z183*($A183='Beregning - Til fots ny'!$P$94)</f>
        <v>0</v>
      </c>
      <c r="AA183">
        <f>bef13over!AA183*($A183='Beregning - Til fots ny'!$P$94)</f>
        <v>0</v>
      </c>
      <c r="AB183">
        <f>bef13over!AB183*($A183='Beregning - Til fots ny'!$P$94)</f>
        <v>0</v>
      </c>
      <c r="AC183">
        <f>bef13over!AC183*($A183='Beregning - Til fots ny'!$P$94)</f>
        <v>0</v>
      </c>
      <c r="AD183">
        <f>bef13over!AD183*($A183='Beregning - Til fots ny'!$P$94)</f>
        <v>0</v>
      </c>
    </row>
    <row r="184" spans="1:30">
      <c r="A184">
        <v>1120</v>
      </c>
      <c r="B184">
        <f>bef13over!B184*($A184='Beregning - Til fots ny'!$P$94)</f>
        <v>0</v>
      </c>
      <c r="C184">
        <f>bef13over!C184*($A184='Beregning - Til fots ny'!$P$94)</f>
        <v>0</v>
      </c>
      <c r="D184">
        <f>bef13over!D184*($A184='Beregning - Til fots ny'!$P$94)</f>
        <v>0</v>
      </c>
      <c r="E184">
        <f>bef13over!E184*($A184='Beregning - Til fots ny'!$P$94)</f>
        <v>0</v>
      </c>
      <c r="F184">
        <f>bef13over!F184*($A184='Beregning - Til fots ny'!$P$94)</f>
        <v>0</v>
      </c>
      <c r="G184">
        <f>bef13over!G184*($A184='Beregning - Til fots ny'!$P$94)</f>
        <v>0</v>
      </c>
      <c r="H184">
        <f>bef13over!H184*($A184='Beregning - Til fots ny'!$P$94)</f>
        <v>0</v>
      </c>
      <c r="I184">
        <f>bef13over!I184*($A184='Beregning - Til fots ny'!$P$94)</f>
        <v>0</v>
      </c>
      <c r="J184">
        <f>bef13over!J184*($A184='Beregning - Til fots ny'!$P$94)</f>
        <v>0</v>
      </c>
      <c r="K184">
        <f>bef13over!K184*($A184='Beregning - Til fots ny'!$P$94)</f>
        <v>0</v>
      </c>
      <c r="L184">
        <f>bef13over!L184*($A184='Beregning - Til fots ny'!$P$94)</f>
        <v>0</v>
      </c>
      <c r="M184">
        <f>bef13over!M184*($A184='Beregning - Til fots ny'!$P$94)</f>
        <v>0</v>
      </c>
      <c r="N184">
        <f>bef13over!N184*($A184='Beregning - Til fots ny'!$P$94)</f>
        <v>0</v>
      </c>
      <c r="O184">
        <f>bef13over!O184*($A184='Beregning - Til fots ny'!$P$94)</f>
        <v>0</v>
      </c>
      <c r="P184">
        <f>bef13over!P184*($A184='Beregning - Til fots ny'!$P$94)</f>
        <v>0</v>
      </c>
      <c r="Q184">
        <f>bef13over!Q184*($A184='Beregning - Til fots ny'!$P$94)</f>
        <v>0</v>
      </c>
      <c r="R184">
        <f>bef13over!R184*($A184='Beregning - Til fots ny'!$P$94)</f>
        <v>0</v>
      </c>
      <c r="S184">
        <f>bef13over!S184*($A184='Beregning - Til fots ny'!$P$94)</f>
        <v>0</v>
      </c>
      <c r="T184">
        <f>bef13over!T184*($A184='Beregning - Til fots ny'!$P$94)</f>
        <v>0</v>
      </c>
      <c r="U184">
        <f>bef13over!U184*($A184='Beregning - Til fots ny'!$P$94)</f>
        <v>0</v>
      </c>
      <c r="V184">
        <f>bef13over!V184*($A184='Beregning - Til fots ny'!$P$94)</f>
        <v>0</v>
      </c>
      <c r="W184">
        <f>bef13over!W184*($A184='Beregning - Til fots ny'!$P$94)</f>
        <v>0</v>
      </c>
      <c r="X184">
        <f>bef13over!X184*($A184='Beregning - Til fots ny'!$P$94)</f>
        <v>0</v>
      </c>
      <c r="Y184">
        <f>bef13over!Y184*($A184='Beregning - Til fots ny'!$P$94)</f>
        <v>0</v>
      </c>
      <c r="Z184">
        <f>bef13over!Z184*($A184='Beregning - Til fots ny'!$P$94)</f>
        <v>0</v>
      </c>
      <c r="AA184">
        <f>bef13over!AA184*($A184='Beregning - Til fots ny'!$P$94)</f>
        <v>0</v>
      </c>
      <c r="AB184">
        <f>bef13over!AB184*($A184='Beregning - Til fots ny'!$P$94)</f>
        <v>0</v>
      </c>
      <c r="AC184">
        <f>bef13over!AC184*($A184='Beregning - Til fots ny'!$P$94)</f>
        <v>0</v>
      </c>
      <c r="AD184">
        <f>bef13over!AD184*($A184='Beregning - Til fots ny'!$P$94)</f>
        <v>0</v>
      </c>
    </row>
    <row r="185" spans="1:30">
      <c r="A185">
        <v>1121</v>
      </c>
      <c r="B185">
        <f>bef13over!B185*($A185='Beregning - Til fots ny'!$P$94)</f>
        <v>0</v>
      </c>
      <c r="C185">
        <f>bef13over!C185*($A185='Beregning - Til fots ny'!$P$94)</f>
        <v>0</v>
      </c>
      <c r="D185">
        <f>bef13over!D185*($A185='Beregning - Til fots ny'!$P$94)</f>
        <v>0</v>
      </c>
      <c r="E185">
        <f>bef13over!E185*($A185='Beregning - Til fots ny'!$P$94)</f>
        <v>0</v>
      </c>
      <c r="F185">
        <f>bef13over!F185*($A185='Beregning - Til fots ny'!$P$94)</f>
        <v>0</v>
      </c>
      <c r="G185">
        <f>bef13over!G185*($A185='Beregning - Til fots ny'!$P$94)</f>
        <v>0</v>
      </c>
      <c r="H185">
        <f>bef13over!H185*($A185='Beregning - Til fots ny'!$P$94)</f>
        <v>0</v>
      </c>
      <c r="I185">
        <f>bef13over!I185*($A185='Beregning - Til fots ny'!$P$94)</f>
        <v>0</v>
      </c>
      <c r="J185">
        <f>bef13over!J185*($A185='Beregning - Til fots ny'!$P$94)</f>
        <v>0</v>
      </c>
      <c r="K185">
        <f>bef13over!K185*($A185='Beregning - Til fots ny'!$P$94)</f>
        <v>0</v>
      </c>
      <c r="L185">
        <f>bef13over!L185*($A185='Beregning - Til fots ny'!$P$94)</f>
        <v>0</v>
      </c>
      <c r="M185">
        <f>bef13over!M185*($A185='Beregning - Til fots ny'!$P$94)</f>
        <v>0</v>
      </c>
      <c r="N185">
        <f>bef13over!N185*($A185='Beregning - Til fots ny'!$P$94)</f>
        <v>0</v>
      </c>
      <c r="O185">
        <f>bef13over!O185*($A185='Beregning - Til fots ny'!$P$94)</f>
        <v>0</v>
      </c>
      <c r="P185">
        <f>bef13over!P185*($A185='Beregning - Til fots ny'!$P$94)</f>
        <v>0</v>
      </c>
      <c r="Q185">
        <f>bef13over!Q185*($A185='Beregning - Til fots ny'!$P$94)</f>
        <v>0</v>
      </c>
      <c r="R185">
        <f>bef13over!R185*($A185='Beregning - Til fots ny'!$P$94)</f>
        <v>0</v>
      </c>
      <c r="S185">
        <f>bef13over!S185*($A185='Beregning - Til fots ny'!$P$94)</f>
        <v>0</v>
      </c>
      <c r="T185">
        <f>bef13over!T185*($A185='Beregning - Til fots ny'!$P$94)</f>
        <v>0</v>
      </c>
      <c r="U185">
        <f>bef13over!U185*($A185='Beregning - Til fots ny'!$P$94)</f>
        <v>0</v>
      </c>
      <c r="V185">
        <f>bef13over!V185*($A185='Beregning - Til fots ny'!$P$94)</f>
        <v>0</v>
      </c>
      <c r="W185">
        <f>bef13over!W185*($A185='Beregning - Til fots ny'!$P$94)</f>
        <v>0</v>
      </c>
      <c r="X185">
        <f>bef13over!X185*($A185='Beregning - Til fots ny'!$P$94)</f>
        <v>0</v>
      </c>
      <c r="Y185">
        <f>bef13over!Y185*($A185='Beregning - Til fots ny'!$P$94)</f>
        <v>0</v>
      </c>
      <c r="Z185">
        <f>bef13over!Z185*($A185='Beregning - Til fots ny'!$P$94)</f>
        <v>0</v>
      </c>
      <c r="AA185">
        <f>bef13over!AA185*($A185='Beregning - Til fots ny'!$P$94)</f>
        <v>0</v>
      </c>
      <c r="AB185">
        <f>bef13over!AB185*($A185='Beregning - Til fots ny'!$P$94)</f>
        <v>0</v>
      </c>
      <c r="AC185">
        <f>bef13over!AC185*($A185='Beregning - Til fots ny'!$P$94)</f>
        <v>0</v>
      </c>
      <c r="AD185">
        <f>bef13over!AD185*($A185='Beregning - Til fots ny'!$P$94)</f>
        <v>0</v>
      </c>
    </row>
    <row r="186" spans="1:30">
      <c r="A186">
        <v>1122</v>
      </c>
      <c r="B186">
        <f>bef13over!B186*($A186='Beregning - Til fots ny'!$P$94)</f>
        <v>0</v>
      </c>
      <c r="C186">
        <f>bef13over!C186*($A186='Beregning - Til fots ny'!$P$94)</f>
        <v>0</v>
      </c>
      <c r="D186">
        <f>bef13over!D186*($A186='Beregning - Til fots ny'!$P$94)</f>
        <v>0</v>
      </c>
      <c r="E186">
        <f>bef13over!E186*($A186='Beregning - Til fots ny'!$P$94)</f>
        <v>0</v>
      </c>
      <c r="F186">
        <f>bef13over!F186*($A186='Beregning - Til fots ny'!$P$94)</f>
        <v>0</v>
      </c>
      <c r="G186">
        <f>bef13over!G186*($A186='Beregning - Til fots ny'!$P$94)</f>
        <v>0</v>
      </c>
      <c r="H186">
        <f>bef13over!H186*($A186='Beregning - Til fots ny'!$P$94)</f>
        <v>0</v>
      </c>
      <c r="I186">
        <f>bef13over!I186*($A186='Beregning - Til fots ny'!$P$94)</f>
        <v>0</v>
      </c>
      <c r="J186">
        <f>bef13over!J186*($A186='Beregning - Til fots ny'!$P$94)</f>
        <v>0</v>
      </c>
      <c r="K186">
        <f>bef13over!K186*($A186='Beregning - Til fots ny'!$P$94)</f>
        <v>0</v>
      </c>
      <c r="L186">
        <f>bef13over!L186*($A186='Beregning - Til fots ny'!$P$94)</f>
        <v>0</v>
      </c>
      <c r="M186">
        <f>bef13over!M186*($A186='Beregning - Til fots ny'!$P$94)</f>
        <v>0</v>
      </c>
      <c r="N186">
        <f>bef13over!N186*($A186='Beregning - Til fots ny'!$P$94)</f>
        <v>0</v>
      </c>
      <c r="O186">
        <f>bef13over!O186*($A186='Beregning - Til fots ny'!$P$94)</f>
        <v>0</v>
      </c>
      <c r="P186">
        <f>bef13over!P186*($A186='Beregning - Til fots ny'!$P$94)</f>
        <v>0</v>
      </c>
      <c r="Q186">
        <f>bef13over!Q186*($A186='Beregning - Til fots ny'!$P$94)</f>
        <v>0</v>
      </c>
      <c r="R186">
        <f>bef13over!R186*($A186='Beregning - Til fots ny'!$P$94)</f>
        <v>0</v>
      </c>
      <c r="S186">
        <f>bef13over!S186*($A186='Beregning - Til fots ny'!$P$94)</f>
        <v>0</v>
      </c>
      <c r="T186">
        <f>bef13over!T186*($A186='Beregning - Til fots ny'!$P$94)</f>
        <v>0</v>
      </c>
      <c r="U186">
        <f>bef13over!U186*($A186='Beregning - Til fots ny'!$P$94)</f>
        <v>0</v>
      </c>
      <c r="V186">
        <f>bef13over!V186*($A186='Beregning - Til fots ny'!$P$94)</f>
        <v>0</v>
      </c>
      <c r="W186">
        <f>bef13over!W186*($A186='Beregning - Til fots ny'!$P$94)</f>
        <v>0</v>
      </c>
      <c r="X186">
        <f>bef13over!X186*($A186='Beregning - Til fots ny'!$P$94)</f>
        <v>0</v>
      </c>
      <c r="Y186">
        <f>bef13over!Y186*($A186='Beregning - Til fots ny'!$P$94)</f>
        <v>0</v>
      </c>
      <c r="Z186">
        <f>bef13over!Z186*($A186='Beregning - Til fots ny'!$P$94)</f>
        <v>0</v>
      </c>
      <c r="AA186">
        <f>bef13over!AA186*($A186='Beregning - Til fots ny'!$P$94)</f>
        <v>0</v>
      </c>
      <c r="AB186">
        <f>bef13over!AB186*($A186='Beregning - Til fots ny'!$P$94)</f>
        <v>0</v>
      </c>
      <c r="AC186">
        <f>bef13over!AC186*($A186='Beregning - Til fots ny'!$P$94)</f>
        <v>0</v>
      </c>
      <c r="AD186">
        <f>bef13over!AD186*($A186='Beregning - Til fots ny'!$P$94)</f>
        <v>0</v>
      </c>
    </row>
    <row r="187" spans="1:30">
      <c r="A187">
        <v>1124</v>
      </c>
      <c r="B187">
        <f>bef13over!B187*($A187='Beregning - Til fots ny'!$P$94)</f>
        <v>0</v>
      </c>
      <c r="C187">
        <f>bef13over!C187*($A187='Beregning - Til fots ny'!$P$94)</f>
        <v>0</v>
      </c>
      <c r="D187">
        <f>bef13over!D187*($A187='Beregning - Til fots ny'!$P$94)</f>
        <v>0</v>
      </c>
      <c r="E187">
        <f>bef13over!E187*($A187='Beregning - Til fots ny'!$P$94)</f>
        <v>0</v>
      </c>
      <c r="F187">
        <f>bef13over!F187*($A187='Beregning - Til fots ny'!$P$94)</f>
        <v>0</v>
      </c>
      <c r="G187">
        <f>bef13over!G187*($A187='Beregning - Til fots ny'!$P$94)</f>
        <v>0</v>
      </c>
      <c r="H187">
        <f>bef13over!H187*($A187='Beregning - Til fots ny'!$P$94)</f>
        <v>0</v>
      </c>
      <c r="I187">
        <f>bef13over!I187*($A187='Beregning - Til fots ny'!$P$94)</f>
        <v>0</v>
      </c>
      <c r="J187">
        <f>bef13over!J187*($A187='Beregning - Til fots ny'!$P$94)</f>
        <v>0</v>
      </c>
      <c r="K187">
        <f>bef13over!K187*($A187='Beregning - Til fots ny'!$P$94)</f>
        <v>0</v>
      </c>
      <c r="L187">
        <f>bef13over!L187*($A187='Beregning - Til fots ny'!$P$94)</f>
        <v>0</v>
      </c>
      <c r="M187">
        <f>bef13over!M187*($A187='Beregning - Til fots ny'!$P$94)</f>
        <v>0</v>
      </c>
      <c r="N187">
        <f>bef13over!N187*($A187='Beregning - Til fots ny'!$P$94)</f>
        <v>0</v>
      </c>
      <c r="O187">
        <f>bef13over!O187*($A187='Beregning - Til fots ny'!$P$94)</f>
        <v>0</v>
      </c>
      <c r="P187">
        <f>bef13over!P187*($A187='Beregning - Til fots ny'!$P$94)</f>
        <v>0</v>
      </c>
      <c r="Q187">
        <f>bef13over!Q187*($A187='Beregning - Til fots ny'!$P$94)</f>
        <v>0</v>
      </c>
      <c r="R187">
        <f>bef13over!R187*($A187='Beregning - Til fots ny'!$P$94)</f>
        <v>0</v>
      </c>
      <c r="S187">
        <f>bef13over!S187*($A187='Beregning - Til fots ny'!$P$94)</f>
        <v>0</v>
      </c>
      <c r="T187">
        <f>bef13over!T187*($A187='Beregning - Til fots ny'!$P$94)</f>
        <v>0</v>
      </c>
      <c r="U187">
        <f>bef13over!U187*($A187='Beregning - Til fots ny'!$P$94)</f>
        <v>0</v>
      </c>
      <c r="V187">
        <f>bef13over!V187*($A187='Beregning - Til fots ny'!$P$94)</f>
        <v>0</v>
      </c>
      <c r="W187">
        <f>bef13over!W187*($A187='Beregning - Til fots ny'!$P$94)</f>
        <v>0</v>
      </c>
      <c r="X187">
        <f>bef13over!X187*($A187='Beregning - Til fots ny'!$P$94)</f>
        <v>0</v>
      </c>
      <c r="Y187">
        <f>bef13over!Y187*($A187='Beregning - Til fots ny'!$P$94)</f>
        <v>0</v>
      </c>
      <c r="Z187">
        <f>bef13over!Z187*($A187='Beregning - Til fots ny'!$P$94)</f>
        <v>0</v>
      </c>
      <c r="AA187">
        <f>bef13over!AA187*($A187='Beregning - Til fots ny'!$P$94)</f>
        <v>0</v>
      </c>
      <c r="AB187">
        <f>bef13over!AB187*($A187='Beregning - Til fots ny'!$P$94)</f>
        <v>0</v>
      </c>
      <c r="AC187">
        <f>bef13over!AC187*($A187='Beregning - Til fots ny'!$P$94)</f>
        <v>0</v>
      </c>
      <c r="AD187">
        <f>bef13over!AD187*($A187='Beregning - Til fots ny'!$P$94)</f>
        <v>0</v>
      </c>
    </row>
    <row r="188" spans="1:30">
      <c r="A188">
        <v>1127</v>
      </c>
      <c r="B188">
        <f>bef13over!B188*($A188='Beregning - Til fots ny'!$P$94)</f>
        <v>0</v>
      </c>
      <c r="C188">
        <f>bef13over!C188*($A188='Beregning - Til fots ny'!$P$94)</f>
        <v>0</v>
      </c>
      <c r="D188">
        <f>bef13over!D188*($A188='Beregning - Til fots ny'!$P$94)</f>
        <v>0</v>
      </c>
      <c r="E188">
        <f>bef13over!E188*($A188='Beregning - Til fots ny'!$P$94)</f>
        <v>0</v>
      </c>
      <c r="F188">
        <f>bef13over!F188*($A188='Beregning - Til fots ny'!$P$94)</f>
        <v>0</v>
      </c>
      <c r="G188">
        <f>bef13over!G188*($A188='Beregning - Til fots ny'!$P$94)</f>
        <v>0</v>
      </c>
      <c r="H188">
        <f>bef13over!H188*($A188='Beregning - Til fots ny'!$P$94)</f>
        <v>0</v>
      </c>
      <c r="I188">
        <f>bef13over!I188*($A188='Beregning - Til fots ny'!$P$94)</f>
        <v>0</v>
      </c>
      <c r="J188">
        <f>bef13over!J188*($A188='Beregning - Til fots ny'!$P$94)</f>
        <v>0</v>
      </c>
      <c r="K188">
        <f>bef13over!K188*($A188='Beregning - Til fots ny'!$P$94)</f>
        <v>0</v>
      </c>
      <c r="L188">
        <f>bef13over!L188*($A188='Beregning - Til fots ny'!$P$94)</f>
        <v>0</v>
      </c>
      <c r="M188">
        <f>bef13over!M188*($A188='Beregning - Til fots ny'!$P$94)</f>
        <v>0</v>
      </c>
      <c r="N188">
        <f>bef13over!N188*($A188='Beregning - Til fots ny'!$P$94)</f>
        <v>0</v>
      </c>
      <c r="O188">
        <f>bef13over!O188*($A188='Beregning - Til fots ny'!$P$94)</f>
        <v>0</v>
      </c>
      <c r="P188">
        <f>bef13over!P188*($A188='Beregning - Til fots ny'!$P$94)</f>
        <v>0</v>
      </c>
      <c r="Q188">
        <f>bef13over!Q188*($A188='Beregning - Til fots ny'!$P$94)</f>
        <v>0</v>
      </c>
      <c r="R188">
        <f>bef13over!R188*($A188='Beregning - Til fots ny'!$P$94)</f>
        <v>0</v>
      </c>
      <c r="S188">
        <f>bef13over!S188*($A188='Beregning - Til fots ny'!$P$94)</f>
        <v>0</v>
      </c>
      <c r="T188">
        <f>bef13over!T188*($A188='Beregning - Til fots ny'!$P$94)</f>
        <v>0</v>
      </c>
      <c r="U188">
        <f>bef13over!U188*($A188='Beregning - Til fots ny'!$P$94)</f>
        <v>0</v>
      </c>
      <c r="V188">
        <f>bef13over!V188*($A188='Beregning - Til fots ny'!$P$94)</f>
        <v>0</v>
      </c>
      <c r="W188">
        <f>bef13over!W188*($A188='Beregning - Til fots ny'!$P$94)</f>
        <v>0</v>
      </c>
      <c r="X188">
        <f>bef13over!X188*($A188='Beregning - Til fots ny'!$P$94)</f>
        <v>0</v>
      </c>
      <c r="Y188">
        <f>bef13over!Y188*($A188='Beregning - Til fots ny'!$P$94)</f>
        <v>0</v>
      </c>
      <c r="Z188">
        <f>bef13over!Z188*($A188='Beregning - Til fots ny'!$P$94)</f>
        <v>0</v>
      </c>
      <c r="AA188">
        <f>bef13over!AA188*($A188='Beregning - Til fots ny'!$P$94)</f>
        <v>0</v>
      </c>
      <c r="AB188">
        <f>bef13over!AB188*($A188='Beregning - Til fots ny'!$P$94)</f>
        <v>0</v>
      </c>
      <c r="AC188">
        <f>bef13over!AC188*($A188='Beregning - Til fots ny'!$P$94)</f>
        <v>0</v>
      </c>
      <c r="AD188">
        <f>bef13over!AD188*($A188='Beregning - Til fots ny'!$P$94)</f>
        <v>0</v>
      </c>
    </row>
    <row r="189" spans="1:30">
      <c r="A189">
        <v>1129</v>
      </c>
      <c r="B189">
        <f>bef13over!B189*($A189='Beregning - Til fots ny'!$P$94)</f>
        <v>0</v>
      </c>
      <c r="C189">
        <f>bef13over!C189*($A189='Beregning - Til fots ny'!$P$94)</f>
        <v>0</v>
      </c>
      <c r="D189">
        <f>bef13over!D189*($A189='Beregning - Til fots ny'!$P$94)</f>
        <v>0</v>
      </c>
      <c r="E189">
        <f>bef13over!E189*($A189='Beregning - Til fots ny'!$P$94)</f>
        <v>0</v>
      </c>
      <c r="F189">
        <f>bef13over!F189*($A189='Beregning - Til fots ny'!$P$94)</f>
        <v>0</v>
      </c>
      <c r="G189">
        <f>bef13over!G189*($A189='Beregning - Til fots ny'!$P$94)</f>
        <v>0</v>
      </c>
      <c r="H189">
        <f>bef13over!H189*($A189='Beregning - Til fots ny'!$P$94)</f>
        <v>0</v>
      </c>
      <c r="I189">
        <f>bef13over!I189*($A189='Beregning - Til fots ny'!$P$94)</f>
        <v>0</v>
      </c>
      <c r="J189">
        <f>bef13over!J189*($A189='Beregning - Til fots ny'!$P$94)</f>
        <v>0</v>
      </c>
      <c r="K189">
        <f>bef13over!K189*($A189='Beregning - Til fots ny'!$P$94)</f>
        <v>0</v>
      </c>
      <c r="L189">
        <f>bef13over!L189*($A189='Beregning - Til fots ny'!$P$94)</f>
        <v>0</v>
      </c>
      <c r="M189">
        <f>bef13over!M189*($A189='Beregning - Til fots ny'!$P$94)</f>
        <v>0</v>
      </c>
      <c r="N189">
        <f>bef13over!N189*($A189='Beregning - Til fots ny'!$P$94)</f>
        <v>0</v>
      </c>
      <c r="O189">
        <f>bef13over!O189*($A189='Beregning - Til fots ny'!$P$94)</f>
        <v>0</v>
      </c>
      <c r="P189">
        <f>bef13over!P189*($A189='Beregning - Til fots ny'!$P$94)</f>
        <v>0</v>
      </c>
      <c r="Q189">
        <f>bef13over!Q189*($A189='Beregning - Til fots ny'!$P$94)</f>
        <v>0</v>
      </c>
      <c r="R189">
        <f>bef13over!R189*($A189='Beregning - Til fots ny'!$P$94)</f>
        <v>0</v>
      </c>
      <c r="S189">
        <f>bef13over!S189*($A189='Beregning - Til fots ny'!$P$94)</f>
        <v>0</v>
      </c>
      <c r="T189">
        <f>bef13over!T189*($A189='Beregning - Til fots ny'!$P$94)</f>
        <v>0</v>
      </c>
      <c r="U189">
        <f>bef13over!U189*($A189='Beregning - Til fots ny'!$P$94)</f>
        <v>0</v>
      </c>
      <c r="V189">
        <f>bef13over!V189*($A189='Beregning - Til fots ny'!$P$94)</f>
        <v>0</v>
      </c>
      <c r="W189">
        <f>bef13over!W189*($A189='Beregning - Til fots ny'!$P$94)</f>
        <v>0</v>
      </c>
      <c r="X189">
        <f>bef13over!X189*($A189='Beregning - Til fots ny'!$P$94)</f>
        <v>0</v>
      </c>
      <c r="Y189">
        <f>bef13over!Y189*($A189='Beregning - Til fots ny'!$P$94)</f>
        <v>0</v>
      </c>
      <c r="Z189">
        <f>bef13over!Z189*($A189='Beregning - Til fots ny'!$P$94)</f>
        <v>0</v>
      </c>
      <c r="AA189">
        <f>bef13over!AA189*($A189='Beregning - Til fots ny'!$P$94)</f>
        <v>0</v>
      </c>
      <c r="AB189">
        <f>bef13over!AB189*($A189='Beregning - Til fots ny'!$P$94)</f>
        <v>0</v>
      </c>
      <c r="AC189">
        <f>bef13over!AC189*($A189='Beregning - Til fots ny'!$P$94)</f>
        <v>0</v>
      </c>
      <c r="AD189">
        <f>bef13over!AD189*($A189='Beregning - Til fots ny'!$P$94)</f>
        <v>0</v>
      </c>
    </row>
    <row r="190" spans="1:30">
      <c r="A190">
        <v>1130</v>
      </c>
      <c r="B190">
        <f>bef13over!B190*($A190='Beregning - Til fots ny'!$P$94)</f>
        <v>0</v>
      </c>
      <c r="C190">
        <f>bef13over!C190*($A190='Beregning - Til fots ny'!$P$94)</f>
        <v>0</v>
      </c>
      <c r="D190">
        <f>bef13over!D190*($A190='Beregning - Til fots ny'!$P$94)</f>
        <v>0</v>
      </c>
      <c r="E190">
        <f>bef13over!E190*($A190='Beregning - Til fots ny'!$P$94)</f>
        <v>0</v>
      </c>
      <c r="F190">
        <f>bef13over!F190*($A190='Beregning - Til fots ny'!$P$94)</f>
        <v>0</v>
      </c>
      <c r="G190">
        <f>bef13over!G190*($A190='Beregning - Til fots ny'!$P$94)</f>
        <v>0</v>
      </c>
      <c r="H190">
        <f>bef13over!H190*($A190='Beregning - Til fots ny'!$P$94)</f>
        <v>0</v>
      </c>
      <c r="I190">
        <f>bef13over!I190*($A190='Beregning - Til fots ny'!$P$94)</f>
        <v>0</v>
      </c>
      <c r="J190">
        <f>bef13over!J190*($A190='Beregning - Til fots ny'!$P$94)</f>
        <v>0</v>
      </c>
      <c r="K190">
        <f>bef13over!K190*($A190='Beregning - Til fots ny'!$P$94)</f>
        <v>0</v>
      </c>
      <c r="L190">
        <f>bef13over!L190*($A190='Beregning - Til fots ny'!$P$94)</f>
        <v>0</v>
      </c>
      <c r="M190">
        <f>bef13over!M190*($A190='Beregning - Til fots ny'!$P$94)</f>
        <v>0</v>
      </c>
      <c r="N190">
        <f>bef13over!N190*($A190='Beregning - Til fots ny'!$P$94)</f>
        <v>0</v>
      </c>
      <c r="O190">
        <f>bef13over!O190*($A190='Beregning - Til fots ny'!$P$94)</f>
        <v>0</v>
      </c>
      <c r="P190">
        <f>bef13over!P190*($A190='Beregning - Til fots ny'!$P$94)</f>
        <v>0</v>
      </c>
      <c r="Q190">
        <f>bef13over!Q190*($A190='Beregning - Til fots ny'!$P$94)</f>
        <v>0</v>
      </c>
      <c r="R190">
        <f>bef13over!R190*($A190='Beregning - Til fots ny'!$P$94)</f>
        <v>0</v>
      </c>
      <c r="S190">
        <f>bef13over!S190*($A190='Beregning - Til fots ny'!$P$94)</f>
        <v>0</v>
      </c>
      <c r="T190">
        <f>bef13over!T190*($A190='Beregning - Til fots ny'!$P$94)</f>
        <v>0</v>
      </c>
      <c r="U190">
        <f>bef13over!U190*($A190='Beregning - Til fots ny'!$P$94)</f>
        <v>0</v>
      </c>
      <c r="V190">
        <f>bef13over!V190*($A190='Beregning - Til fots ny'!$P$94)</f>
        <v>0</v>
      </c>
      <c r="W190">
        <f>bef13over!W190*($A190='Beregning - Til fots ny'!$P$94)</f>
        <v>0</v>
      </c>
      <c r="X190">
        <f>bef13over!X190*($A190='Beregning - Til fots ny'!$P$94)</f>
        <v>0</v>
      </c>
      <c r="Y190">
        <f>bef13over!Y190*($A190='Beregning - Til fots ny'!$P$94)</f>
        <v>0</v>
      </c>
      <c r="Z190">
        <f>bef13over!Z190*($A190='Beregning - Til fots ny'!$P$94)</f>
        <v>0</v>
      </c>
      <c r="AA190">
        <f>bef13over!AA190*($A190='Beregning - Til fots ny'!$P$94)</f>
        <v>0</v>
      </c>
      <c r="AB190">
        <f>bef13over!AB190*($A190='Beregning - Til fots ny'!$P$94)</f>
        <v>0</v>
      </c>
      <c r="AC190">
        <f>bef13over!AC190*($A190='Beregning - Til fots ny'!$P$94)</f>
        <v>0</v>
      </c>
      <c r="AD190">
        <f>bef13over!AD190*($A190='Beregning - Til fots ny'!$P$94)</f>
        <v>0</v>
      </c>
    </row>
    <row r="191" spans="1:30">
      <c r="A191">
        <v>1133</v>
      </c>
      <c r="B191">
        <f>bef13over!B191*($A191='Beregning - Til fots ny'!$P$94)</f>
        <v>0</v>
      </c>
      <c r="C191">
        <f>bef13over!C191*($A191='Beregning - Til fots ny'!$P$94)</f>
        <v>0</v>
      </c>
      <c r="D191">
        <f>bef13over!D191*($A191='Beregning - Til fots ny'!$P$94)</f>
        <v>0</v>
      </c>
      <c r="E191">
        <f>bef13over!E191*($A191='Beregning - Til fots ny'!$P$94)</f>
        <v>0</v>
      </c>
      <c r="F191">
        <f>bef13over!F191*($A191='Beregning - Til fots ny'!$P$94)</f>
        <v>0</v>
      </c>
      <c r="G191">
        <f>bef13over!G191*($A191='Beregning - Til fots ny'!$P$94)</f>
        <v>0</v>
      </c>
      <c r="H191">
        <f>bef13over!H191*($A191='Beregning - Til fots ny'!$P$94)</f>
        <v>0</v>
      </c>
      <c r="I191">
        <f>bef13over!I191*($A191='Beregning - Til fots ny'!$P$94)</f>
        <v>0</v>
      </c>
      <c r="J191">
        <f>bef13over!J191*($A191='Beregning - Til fots ny'!$P$94)</f>
        <v>0</v>
      </c>
      <c r="K191">
        <f>bef13over!K191*($A191='Beregning - Til fots ny'!$P$94)</f>
        <v>0</v>
      </c>
      <c r="L191">
        <f>bef13over!L191*($A191='Beregning - Til fots ny'!$P$94)</f>
        <v>0</v>
      </c>
      <c r="M191">
        <f>bef13over!M191*($A191='Beregning - Til fots ny'!$P$94)</f>
        <v>0</v>
      </c>
      <c r="N191">
        <f>bef13over!N191*($A191='Beregning - Til fots ny'!$P$94)</f>
        <v>0</v>
      </c>
      <c r="O191">
        <f>bef13over!O191*($A191='Beregning - Til fots ny'!$P$94)</f>
        <v>0</v>
      </c>
      <c r="P191">
        <f>bef13over!P191*($A191='Beregning - Til fots ny'!$P$94)</f>
        <v>0</v>
      </c>
      <c r="Q191">
        <f>bef13over!Q191*($A191='Beregning - Til fots ny'!$P$94)</f>
        <v>0</v>
      </c>
      <c r="R191">
        <f>bef13over!R191*($A191='Beregning - Til fots ny'!$P$94)</f>
        <v>0</v>
      </c>
      <c r="S191">
        <f>bef13over!S191*($A191='Beregning - Til fots ny'!$P$94)</f>
        <v>0</v>
      </c>
      <c r="T191">
        <f>bef13over!T191*($A191='Beregning - Til fots ny'!$P$94)</f>
        <v>0</v>
      </c>
      <c r="U191">
        <f>bef13over!U191*($A191='Beregning - Til fots ny'!$P$94)</f>
        <v>0</v>
      </c>
      <c r="V191">
        <f>bef13over!V191*($A191='Beregning - Til fots ny'!$P$94)</f>
        <v>0</v>
      </c>
      <c r="W191">
        <f>bef13over!W191*($A191='Beregning - Til fots ny'!$P$94)</f>
        <v>0</v>
      </c>
      <c r="X191">
        <f>bef13over!X191*($A191='Beregning - Til fots ny'!$P$94)</f>
        <v>0</v>
      </c>
      <c r="Y191">
        <f>bef13over!Y191*($A191='Beregning - Til fots ny'!$P$94)</f>
        <v>0</v>
      </c>
      <c r="Z191">
        <f>bef13over!Z191*($A191='Beregning - Til fots ny'!$P$94)</f>
        <v>0</v>
      </c>
      <c r="AA191">
        <f>bef13over!AA191*($A191='Beregning - Til fots ny'!$P$94)</f>
        <v>0</v>
      </c>
      <c r="AB191">
        <f>bef13over!AB191*($A191='Beregning - Til fots ny'!$P$94)</f>
        <v>0</v>
      </c>
      <c r="AC191">
        <f>bef13over!AC191*($A191='Beregning - Til fots ny'!$P$94)</f>
        <v>0</v>
      </c>
      <c r="AD191">
        <f>bef13over!AD191*($A191='Beregning - Til fots ny'!$P$94)</f>
        <v>0</v>
      </c>
    </row>
    <row r="192" spans="1:30">
      <c r="A192">
        <v>1134</v>
      </c>
      <c r="B192">
        <f>bef13over!B192*($A192='Beregning - Til fots ny'!$P$94)</f>
        <v>0</v>
      </c>
      <c r="C192">
        <f>bef13over!C192*($A192='Beregning - Til fots ny'!$P$94)</f>
        <v>0</v>
      </c>
      <c r="D192">
        <f>bef13over!D192*($A192='Beregning - Til fots ny'!$P$94)</f>
        <v>0</v>
      </c>
      <c r="E192">
        <f>bef13over!E192*($A192='Beregning - Til fots ny'!$P$94)</f>
        <v>0</v>
      </c>
      <c r="F192">
        <f>bef13over!F192*($A192='Beregning - Til fots ny'!$P$94)</f>
        <v>0</v>
      </c>
      <c r="G192">
        <f>bef13over!G192*($A192='Beregning - Til fots ny'!$P$94)</f>
        <v>0</v>
      </c>
      <c r="H192">
        <f>bef13over!H192*($A192='Beregning - Til fots ny'!$P$94)</f>
        <v>0</v>
      </c>
      <c r="I192">
        <f>bef13over!I192*($A192='Beregning - Til fots ny'!$P$94)</f>
        <v>0</v>
      </c>
      <c r="J192">
        <f>bef13over!J192*($A192='Beregning - Til fots ny'!$P$94)</f>
        <v>0</v>
      </c>
      <c r="K192">
        <f>bef13over!K192*($A192='Beregning - Til fots ny'!$P$94)</f>
        <v>0</v>
      </c>
      <c r="L192">
        <f>bef13over!L192*($A192='Beregning - Til fots ny'!$P$94)</f>
        <v>0</v>
      </c>
      <c r="M192">
        <f>bef13over!M192*($A192='Beregning - Til fots ny'!$P$94)</f>
        <v>0</v>
      </c>
      <c r="N192">
        <f>bef13over!N192*($A192='Beregning - Til fots ny'!$P$94)</f>
        <v>0</v>
      </c>
      <c r="O192">
        <f>bef13over!O192*($A192='Beregning - Til fots ny'!$P$94)</f>
        <v>0</v>
      </c>
      <c r="P192">
        <f>bef13over!P192*($A192='Beregning - Til fots ny'!$P$94)</f>
        <v>0</v>
      </c>
      <c r="Q192">
        <f>bef13over!Q192*($A192='Beregning - Til fots ny'!$P$94)</f>
        <v>0</v>
      </c>
      <c r="R192">
        <f>bef13over!R192*($A192='Beregning - Til fots ny'!$P$94)</f>
        <v>0</v>
      </c>
      <c r="S192">
        <f>bef13over!S192*($A192='Beregning - Til fots ny'!$P$94)</f>
        <v>0</v>
      </c>
      <c r="T192">
        <f>bef13over!T192*($A192='Beregning - Til fots ny'!$P$94)</f>
        <v>0</v>
      </c>
      <c r="U192">
        <f>bef13over!U192*($A192='Beregning - Til fots ny'!$P$94)</f>
        <v>0</v>
      </c>
      <c r="V192">
        <f>bef13over!V192*($A192='Beregning - Til fots ny'!$P$94)</f>
        <v>0</v>
      </c>
      <c r="W192">
        <f>bef13over!W192*($A192='Beregning - Til fots ny'!$P$94)</f>
        <v>0</v>
      </c>
      <c r="X192">
        <f>bef13over!X192*($A192='Beregning - Til fots ny'!$P$94)</f>
        <v>0</v>
      </c>
      <c r="Y192">
        <f>bef13over!Y192*($A192='Beregning - Til fots ny'!$P$94)</f>
        <v>0</v>
      </c>
      <c r="Z192">
        <f>bef13over!Z192*($A192='Beregning - Til fots ny'!$P$94)</f>
        <v>0</v>
      </c>
      <c r="AA192">
        <f>bef13over!AA192*($A192='Beregning - Til fots ny'!$P$94)</f>
        <v>0</v>
      </c>
      <c r="AB192">
        <f>bef13over!AB192*($A192='Beregning - Til fots ny'!$P$94)</f>
        <v>0</v>
      </c>
      <c r="AC192">
        <f>bef13over!AC192*($A192='Beregning - Til fots ny'!$P$94)</f>
        <v>0</v>
      </c>
      <c r="AD192">
        <f>bef13over!AD192*($A192='Beregning - Til fots ny'!$P$94)</f>
        <v>0</v>
      </c>
    </row>
    <row r="193" spans="1:30">
      <c r="A193">
        <v>1135</v>
      </c>
      <c r="B193">
        <f>bef13over!B193*($A193='Beregning - Til fots ny'!$P$94)</f>
        <v>0</v>
      </c>
      <c r="C193">
        <f>bef13over!C193*($A193='Beregning - Til fots ny'!$P$94)</f>
        <v>0</v>
      </c>
      <c r="D193">
        <f>bef13over!D193*($A193='Beregning - Til fots ny'!$P$94)</f>
        <v>0</v>
      </c>
      <c r="E193">
        <f>bef13over!E193*($A193='Beregning - Til fots ny'!$P$94)</f>
        <v>0</v>
      </c>
      <c r="F193">
        <f>bef13over!F193*($A193='Beregning - Til fots ny'!$P$94)</f>
        <v>0</v>
      </c>
      <c r="G193">
        <f>bef13over!G193*($A193='Beregning - Til fots ny'!$P$94)</f>
        <v>0</v>
      </c>
      <c r="H193">
        <f>bef13over!H193*($A193='Beregning - Til fots ny'!$P$94)</f>
        <v>0</v>
      </c>
      <c r="I193">
        <f>bef13over!I193*($A193='Beregning - Til fots ny'!$P$94)</f>
        <v>0</v>
      </c>
      <c r="J193">
        <f>bef13over!J193*($A193='Beregning - Til fots ny'!$P$94)</f>
        <v>0</v>
      </c>
      <c r="K193">
        <f>bef13over!K193*($A193='Beregning - Til fots ny'!$P$94)</f>
        <v>0</v>
      </c>
      <c r="L193">
        <f>bef13over!L193*($A193='Beregning - Til fots ny'!$P$94)</f>
        <v>0</v>
      </c>
      <c r="M193">
        <f>bef13over!M193*($A193='Beregning - Til fots ny'!$P$94)</f>
        <v>0</v>
      </c>
      <c r="N193">
        <f>bef13over!N193*($A193='Beregning - Til fots ny'!$P$94)</f>
        <v>0</v>
      </c>
      <c r="O193">
        <f>bef13over!O193*($A193='Beregning - Til fots ny'!$P$94)</f>
        <v>0</v>
      </c>
      <c r="P193">
        <f>bef13over!P193*($A193='Beregning - Til fots ny'!$P$94)</f>
        <v>0</v>
      </c>
      <c r="Q193">
        <f>bef13over!Q193*($A193='Beregning - Til fots ny'!$P$94)</f>
        <v>0</v>
      </c>
      <c r="R193">
        <f>bef13over!R193*($A193='Beregning - Til fots ny'!$P$94)</f>
        <v>0</v>
      </c>
      <c r="S193">
        <f>bef13over!S193*($A193='Beregning - Til fots ny'!$P$94)</f>
        <v>0</v>
      </c>
      <c r="T193">
        <f>bef13over!T193*($A193='Beregning - Til fots ny'!$P$94)</f>
        <v>0</v>
      </c>
      <c r="U193">
        <f>bef13over!U193*($A193='Beregning - Til fots ny'!$P$94)</f>
        <v>0</v>
      </c>
      <c r="V193">
        <f>bef13over!V193*($A193='Beregning - Til fots ny'!$P$94)</f>
        <v>0</v>
      </c>
      <c r="W193">
        <f>bef13over!W193*($A193='Beregning - Til fots ny'!$P$94)</f>
        <v>0</v>
      </c>
      <c r="X193">
        <f>bef13over!X193*($A193='Beregning - Til fots ny'!$P$94)</f>
        <v>0</v>
      </c>
      <c r="Y193">
        <f>bef13over!Y193*($A193='Beregning - Til fots ny'!$P$94)</f>
        <v>0</v>
      </c>
      <c r="Z193">
        <f>bef13over!Z193*($A193='Beregning - Til fots ny'!$P$94)</f>
        <v>0</v>
      </c>
      <c r="AA193">
        <f>bef13over!AA193*($A193='Beregning - Til fots ny'!$P$94)</f>
        <v>0</v>
      </c>
      <c r="AB193">
        <f>bef13over!AB193*($A193='Beregning - Til fots ny'!$P$94)</f>
        <v>0</v>
      </c>
      <c r="AC193">
        <f>bef13over!AC193*($A193='Beregning - Til fots ny'!$P$94)</f>
        <v>0</v>
      </c>
      <c r="AD193">
        <f>bef13over!AD193*($A193='Beregning - Til fots ny'!$P$94)</f>
        <v>0</v>
      </c>
    </row>
    <row r="194" spans="1:30">
      <c r="A194">
        <v>1141</v>
      </c>
      <c r="B194">
        <f>bef13over!B194*($A194='Beregning - Til fots ny'!$P$94)</f>
        <v>0</v>
      </c>
      <c r="C194">
        <f>bef13over!C194*($A194='Beregning - Til fots ny'!$P$94)</f>
        <v>0</v>
      </c>
      <c r="D194">
        <f>bef13over!D194*($A194='Beregning - Til fots ny'!$P$94)</f>
        <v>0</v>
      </c>
      <c r="E194">
        <f>bef13over!E194*($A194='Beregning - Til fots ny'!$P$94)</f>
        <v>0</v>
      </c>
      <c r="F194">
        <f>bef13over!F194*($A194='Beregning - Til fots ny'!$P$94)</f>
        <v>0</v>
      </c>
      <c r="G194">
        <f>bef13over!G194*($A194='Beregning - Til fots ny'!$P$94)</f>
        <v>0</v>
      </c>
      <c r="H194">
        <f>bef13over!H194*($A194='Beregning - Til fots ny'!$P$94)</f>
        <v>0</v>
      </c>
      <c r="I194">
        <f>bef13over!I194*($A194='Beregning - Til fots ny'!$P$94)</f>
        <v>0</v>
      </c>
      <c r="J194">
        <f>bef13over!J194*($A194='Beregning - Til fots ny'!$P$94)</f>
        <v>0</v>
      </c>
      <c r="K194">
        <f>bef13over!K194*($A194='Beregning - Til fots ny'!$P$94)</f>
        <v>0</v>
      </c>
      <c r="L194">
        <f>bef13over!L194*($A194='Beregning - Til fots ny'!$P$94)</f>
        <v>0</v>
      </c>
      <c r="M194">
        <f>bef13over!M194*($A194='Beregning - Til fots ny'!$P$94)</f>
        <v>0</v>
      </c>
      <c r="N194">
        <f>bef13over!N194*($A194='Beregning - Til fots ny'!$P$94)</f>
        <v>0</v>
      </c>
      <c r="O194">
        <f>bef13over!O194*($A194='Beregning - Til fots ny'!$P$94)</f>
        <v>0</v>
      </c>
      <c r="P194">
        <f>bef13over!P194*($A194='Beregning - Til fots ny'!$P$94)</f>
        <v>0</v>
      </c>
      <c r="Q194">
        <f>bef13over!Q194*($A194='Beregning - Til fots ny'!$P$94)</f>
        <v>0</v>
      </c>
      <c r="R194">
        <f>bef13over!R194*($A194='Beregning - Til fots ny'!$P$94)</f>
        <v>0</v>
      </c>
      <c r="S194">
        <f>bef13over!S194*($A194='Beregning - Til fots ny'!$P$94)</f>
        <v>0</v>
      </c>
      <c r="T194">
        <f>bef13over!T194*($A194='Beregning - Til fots ny'!$P$94)</f>
        <v>0</v>
      </c>
      <c r="U194">
        <f>bef13over!U194*($A194='Beregning - Til fots ny'!$P$94)</f>
        <v>0</v>
      </c>
      <c r="V194">
        <f>bef13over!V194*($A194='Beregning - Til fots ny'!$P$94)</f>
        <v>0</v>
      </c>
      <c r="W194">
        <f>bef13over!W194*($A194='Beregning - Til fots ny'!$P$94)</f>
        <v>0</v>
      </c>
      <c r="X194">
        <f>bef13over!X194*($A194='Beregning - Til fots ny'!$P$94)</f>
        <v>0</v>
      </c>
      <c r="Y194">
        <f>bef13over!Y194*($A194='Beregning - Til fots ny'!$P$94)</f>
        <v>0</v>
      </c>
      <c r="Z194">
        <f>bef13over!Z194*($A194='Beregning - Til fots ny'!$P$94)</f>
        <v>0</v>
      </c>
      <c r="AA194">
        <f>bef13over!AA194*($A194='Beregning - Til fots ny'!$P$94)</f>
        <v>0</v>
      </c>
      <c r="AB194">
        <f>bef13over!AB194*($A194='Beregning - Til fots ny'!$P$94)</f>
        <v>0</v>
      </c>
      <c r="AC194">
        <f>bef13over!AC194*($A194='Beregning - Til fots ny'!$P$94)</f>
        <v>0</v>
      </c>
      <c r="AD194">
        <f>bef13over!AD194*($A194='Beregning - Til fots ny'!$P$94)</f>
        <v>0</v>
      </c>
    </row>
    <row r="195" spans="1:30">
      <c r="A195">
        <v>1142</v>
      </c>
      <c r="B195">
        <f>bef13over!B195*($A195='Beregning - Til fots ny'!$P$94)</f>
        <v>0</v>
      </c>
      <c r="C195">
        <f>bef13over!C195*($A195='Beregning - Til fots ny'!$P$94)</f>
        <v>0</v>
      </c>
      <c r="D195">
        <f>bef13over!D195*($A195='Beregning - Til fots ny'!$P$94)</f>
        <v>0</v>
      </c>
      <c r="E195">
        <f>bef13over!E195*($A195='Beregning - Til fots ny'!$P$94)</f>
        <v>0</v>
      </c>
      <c r="F195">
        <f>bef13over!F195*($A195='Beregning - Til fots ny'!$P$94)</f>
        <v>0</v>
      </c>
      <c r="G195">
        <f>bef13over!G195*($A195='Beregning - Til fots ny'!$P$94)</f>
        <v>0</v>
      </c>
      <c r="H195">
        <f>bef13over!H195*($A195='Beregning - Til fots ny'!$P$94)</f>
        <v>0</v>
      </c>
      <c r="I195">
        <f>bef13over!I195*($A195='Beregning - Til fots ny'!$P$94)</f>
        <v>0</v>
      </c>
      <c r="J195">
        <f>bef13over!J195*($A195='Beregning - Til fots ny'!$P$94)</f>
        <v>0</v>
      </c>
      <c r="K195">
        <f>bef13over!K195*($A195='Beregning - Til fots ny'!$P$94)</f>
        <v>0</v>
      </c>
      <c r="L195">
        <f>bef13over!L195*($A195='Beregning - Til fots ny'!$P$94)</f>
        <v>0</v>
      </c>
      <c r="M195">
        <f>bef13over!M195*($A195='Beregning - Til fots ny'!$P$94)</f>
        <v>0</v>
      </c>
      <c r="N195">
        <f>bef13over!N195*($A195='Beregning - Til fots ny'!$P$94)</f>
        <v>0</v>
      </c>
      <c r="O195">
        <f>bef13over!O195*($A195='Beregning - Til fots ny'!$P$94)</f>
        <v>0</v>
      </c>
      <c r="P195">
        <f>bef13over!P195*($A195='Beregning - Til fots ny'!$P$94)</f>
        <v>0</v>
      </c>
      <c r="Q195">
        <f>bef13over!Q195*($A195='Beregning - Til fots ny'!$P$94)</f>
        <v>0</v>
      </c>
      <c r="R195">
        <f>bef13over!R195*($A195='Beregning - Til fots ny'!$P$94)</f>
        <v>0</v>
      </c>
      <c r="S195">
        <f>bef13over!S195*($A195='Beregning - Til fots ny'!$P$94)</f>
        <v>0</v>
      </c>
      <c r="T195">
        <f>bef13over!T195*($A195='Beregning - Til fots ny'!$P$94)</f>
        <v>0</v>
      </c>
      <c r="U195">
        <f>bef13over!U195*($A195='Beregning - Til fots ny'!$P$94)</f>
        <v>0</v>
      </c>
      <c r="V195">
        <f>bef13over!V195*($A195='Beregning - Til fots ny'!$P$94)</f>
        <v>0</v>
      </c>
      <c r="W195">
        <f>bef13over!W195*($A195='Beregning - Til fots ny'!$P$94)</f>
        <v>0</v>
      </c>
      <c r="X195">
        <f>bef13over!X195*($A195='Beregning - Til fots ny'!$P$94)</f>
        <v>0</v>
      </c>
      <c r="Y195">
        <f>bef13over!Y195*($A195='Beregning - Til fots ny'!$P$94)</f>
        <v>0</v>
      </c>
      <c r="Z195">
        <f>bef13over!Z195*($A195='Beregning - Til fots ny'!$P$94)</f>
        <v>0</v>
      </c>
      <c r="AA195">
        <f>bef13over!AA195*($A195='Beregning - Til fots ny'!$P$94)</f>
        <v>0</v>
      </c>
      <c r="AB195">
        <f>bef13over!AB195*($A195='Beregning - Til fots ny'!$P$94)</f>
        <v>0</v>
      </c>
      <c r="AC195">
        <f>bef13over!AC195*($A195='Beregning - Til fots ny'!$P$94)</f>
        <v>0</v>
      </c>
      <c r="AD195">
        <f>bef13over!AD195*($A195='Beregning - Til fots ny'!$P$94)</f>
        <v>0</v>
      </c>
    </row>
    <row r="196" spans="1:30">
      <c r="A196">
        <v>1144</v>
      </c>
      <c r="B196">
        <f>bef13over!B196*($A196='Beregning - Til fots ny'!$P$94)</f>
        <v>0</v>
      </c>
      <c r="C196">
        <f>bef13over!C196*($A196='Beregning - Til fots ny'!$P$94)</f>
        <v>0</v>
      </c>
      <c r="D196">
        <f>bef13over!D196*($A196='Beregning - Til fots ny'!$P$94)</f>
        <v>0</v>
      </c>
      <c r="E196">
        <f>bef13over!E196*($A196='Beregning - Til fots ny'!$P$94)</f>
        <v>0</v>
      </c>
      <c r="F196">
        <f>bef13over!F196*($A196='Beregning - Til fots ny'!$P$94)</f>
        <v>0</v>
      </c>
      <c r="G196">
        <f>bef13over!G196*($A196='Beregning - Til fots ny'!$P$94)</f>
        <v>0</v>
      </c>
      <c r="H196">
        <f>bef13over!H196*($A196='Beregning - Til fots ny'!$P$94)</f>
        <v>0</v>
      </c>
      <c r="I196">
        <f>bef13over!I196*($A196='Beregning - Til fots ny'!$P$94)</f>
        <v>0</v>
      </c>
      <c r="J196">
        <f>bef13over!J196*($A196='Beregning - Til fots ny'!$P$94)</f>
        <v>0</v>
      </c>
      <c r="K196">
        <f>bef13over!K196*($A196='Beregning - Til fots ny'!$P$94)</f>
        <v>0</v>
      </c>
      <c r="L196">
        <f>bef13over!L196*($A196='Beregning - Til fots ny'!$P$94)</f>
        <v>0</v>
      </c>
      <c r="M196">
        <f>bef13over!M196*($A196='Beregning - Til fots ny'!$P$94)</f>
        <v>0</v>
      </c>
      <c r="N196">
        <f>bef13over!N196*($A196='Beregning - Til fots ny'!$P$94)</f>
        <v>0</v>
      </c>
      <c r="O196">
        <f>bef13over!O196*($A196='Beregning - Til fots ny'!$P$94)</f>
        <v>0</v>
      </c>
      <c r="P196">
        <f>bef13over!P196*($A196='Beregning - Til fots ny'!$P$94)</f>
        <v>0</v>
      </c>
      <c r="Q196">
        <f>bef13over!Q196*($A196='Beregning - Til fots ny'!$P$94)</f>
        <v>0</v>
      </c>
      <c r="R196">
        <f>bef13over!R196*($A196='Beregning - Til fots ny'!$P$94)</f>
        <v>0</v>
      </c>
      <c r="S196">
        <f>bef13over!S196*($A196='Beregning - Til fots ny'!$P$94)</f>
        <v>0</v>
      </c>
      <c r="T196">
        <f>bef13over!T196*($A196='Beregning - Til fots ny'!$P$94)</f>
        <v>0</v>
      </c>
      <c r="U196">
        <f>bef13over!U196*($A196='Beregning - Til fots ny'!$P$94)</f>
        <v>0</v>
      </c>
      <c r="V196">
        <f>bef13over!V196*($A196='Beregning - Til fots ny'!$P$94)</f>
        <v>0</v>
      </c>
      <c r="W196">
        <f>bef13over!W196*($A196='Beregning - Til fots ny'!$P$94)</f>
        <v>0</v>
      </c>
      <c r="X196">
        <f>bef13over!X196*($A196='Beregning - Til fots ny'!$P$94)</f>
        <v>0</v>
      </c>
      <c r="Y196">
        <f>bef13over!Y196*($A196='Beregning - Til fots ny'!$P$94)</f>
        <v>0</v>
      </c>
      <c r="Z196">
        <f>bef13over!Z196*($A196='Beregning - Til fots ny'!$P$94)</f>
        <v>0</v>
      </c>
      <c r="AA196">
        <f>bef13over!AA196*($A196='Beregning - Til fots ny'!$P$94)</f>
        <v>0</v>
      </c>
      <c r="AB196">
        <f>bef13over!AB196*($A196='Beregning - Til fots ny'!$P$94)</f>
        <v>0</v>
      </c>
      <c r="AC196">
        <f>bef13over!AC196*($A196='Beregning - Til fots ny'!$P$94)</f>
        <v>0</v>
      </c>
      <c r="AD196">
        <f>bef13over!AD196*($A196='Beregning - Til fots ny'!$P$94)</f>
        <v>0</v>
      </c>
    </row>
    <row r="197" spans="1:30">
      <c r="A197">
        <v>1145</v>
      </c>
      <c r="B197">
        <f>bef13over!B197*($A197='Beregning - Til fots ny'!$P$94)</f>
        <v>0</v>
      </c>
      <c r="C197">
        <f>bef13over!C197*($A197='Beregning - Til fots ny'!$P$94)</f>
        <v>0</v>
      </c>
      <c r="D197">
        <f>bef13over!D197*($A197='Beregning - Til fots ny'!$P$94)</f>
        <v>0</v>
      </c>
      <c r="E197">
        <f>bef13over!E197*($A197='Beregning - Til fots ny'!$P$94)</f>
        <v>0</v>
      </c>
      <c r="F197">
        <f>bef13over!F197*($A197='Beregning - Til fots ny'!$P$94)</f>
        <v>0</v>
      </c>
      <c r="G197">
        <f>bef13over!G197*($A197='Beregning - Til fots ny'!$P$94)</f>
        <v>0</v>
      </c>
      <c r="H197">
        <f>bef13over!H197*($A197='Beregning - Til fots ny'!$P$94)</f>
        <v>0</v>
      </c>
      <c r="I197">
        <f>bef13over!I197*($A197='Beregning - Til fots ny'!$P$94)</f>
        <v>0</v>
      </c>
      <c r="J197">
        <f>bef13over!J197*($A197='Beregning - Til fots ny'!$P$94)</f>
        <v>0</v>
      </c>
      <c r="K197">
        <f>bef13over!K197*($A197='Beregning - Til fots ny'!$P$94)</f>
        <v>0</v>
      </c>
      <c r="L197">
        <f>bef13over!L197*($A197='Beregning - Til fots ny'!$P$94)</f>
        <v>0</v>
      </c>
      <c r="M197">
        <f>bef13over!M197*($A197='Beregning - Til fots ny'!$P$94)</f>
        <v>0</v>
      </c>
      <c r="N197">
        <f>bef13over!N197*($A197='Beregning - Til fots ny'!$P$94)</f>
        <v>0</v>
      </c>
      <c r="O197">
        <f>bef13over!O197*($A197='Beregning - Til fots ny'!$P$94)</f>
        <v>0</v>
      </c>
      <c r="P197">
        <f>bef13over!P197*($A197='Beregning - Til fots ny'!$P$94)</f>
        <v>0</v>
      </c>
      <c r="Q197">
        <f>bef13over!Q197*($A197='Beregning - Til fots ny'!$P$94)</f>
        <v>0</v>
      </c>
      <c r="R197">
        <f>bef13over!R197*($A197='Beregning - Til fots ny'!$P$94)</f>
        <v>0</v>
      </c>
      <c r="S197">
        <f>bef13over!S197*($A197='Beregning - Til fots ny'!$P$94)</f>
        <v>0</v>
      </c>
      <c r="T197">
        <f>bef13over!T197*($A197='Beregning - Til fots ny'!$P$94)</f>
        <v>0</v>
      </c>
      <c r="U197">
        <f>bef13over!U197*($A197='Beregning - Til fots ny'!$P$94)</f>
        <v>0</v>
      </c>
      <c r="V197">
        <f>bef13over!V197*($A197='Beregning - Til fots ny'!$P$94)</f>
        <v>0</v>
      </c>
      <c r="W197">
        <f>bef13over!W197*($A197='Beregning - Til fots ny'!$P$94)</f>
        <v>0</v>
      </c>
      <c r="X197">
        <f>bef13over!X197*($A197='Beregning - Til fots ny'!$P$94)</f>
        <v>0</v>
      </c>
      <c r="Y197">
        <f>bef13over!Y197*($A197='Beregning - Til fots ny'!$P$94)</f>
        <v>0</v>
      </c>
      <c r="Z197">
        <f>bef13over!Z197*($A197='Beregning - Til fots ny'!$P$94)</f>
        <v>0</v>
      </c>
      <c r="AA197">
        <f>bef13over!AA197*($A197='Beregning - Til fots ny'!$P$94)</f>
        <v>0</v>
      </c>
      <c r="AB197">
        <f>bef13over!AB197*($A197='Beregning - Til fots ny'!$P$94)</f>
        <v>0</v>
      </c>
      <c r="AC197">
        <f>bef13over!AC197*($A197='Beregning - Til fots ny'!$P$94)</f>
        <v>0</v>
      </c>
      <c r="AD197">
        <f>bef13over!AD197*($A197='Beregning - Til fots ny'!$P$94)</f>
        <v>0</v>
      </c>
    </row>
    <row r="198" spans="1:30">
      <c r="A198">
        <v>1146</v>
      </c>
      <c r="B198">
        <f>bef13over!B198*($A198='Beregning - Til fots ny'!$P$94)</f>
        <v>0</v>
      </c>
      <c r="C198">
        <f>bef13over!C198*($A198='Beregning - Til fots ny'!$P$94)</f>
        <v>0</v>
      </c>
      <c r="D198">
        <f>bef13over!D198*($A198='Beregning - Til fots ny'!$P$94)</f>
        <v>0</v>
      </c>
      <c r="E198">
        <f>bef13over!E198*($A198='Beregning - Til fots ny'!$P$94)</f>
        <v>0</v>
      </c>
      <c r="F198">
        <f>bef13over!F198*($A198='Beregning - Til fots ny'!$P$94)</f>
        <v>0</v>
      </c>
      <c r="G198">
        <f>bef13over!G198*($A198='Beregning - Til fots ny'!$P$94)</f>
        <v>0</v>
      </c>
      <c r="H198">
        <f>bef13over!H198*($A198='Beregning - Til fots ny'!$P$94)</f>
        <v>0</v>
      </c>
      <c r="I198">
        <f>bef13over!I198*($A198='Beregning - Til fots ny'!$P$94)</f>
        <v>0</v>
      </c>
      <c r="J198">
        <f>bef13over!J198*($A198='Beregning - Til fots ny'!$P$94)</f>
        <v>0</v>
      </c>
      <c r="K198">
        <f>bef13over!K198*($A198='Beregning - Til fots ny'!$P$94)</f>
        <v>0</v>
      </c>
      <c r="L198">
        <f>bef13over!L198*($A198='Beregning - Til fots ny'!$P$94)</f>
        <v>0</v>
      </c>
      <c r="M198">
        <f>bef13over!M198*($A198='Beregning - Til fots ny'!$P$94)</f>
        <v>0</v>
      </c>
      <c r="N198">
        <f>bef13over!N198*($A198='Beregning - Til fots ny'!$P$94)</f>
        <v>0</v>
      </c>
      <c r="O198">
        <f>bef13over!O198*($A198='Beregning - Til fots ny'!$P$94)</f>
        <v>0</v>
      </c>
      <c r="P198">
        <f>bef13over!P198*($A198='Beregning - Til fots ny'!$P$94)</f>
        <v>0</v>
      </c>
      <c r="Q198">
        <f>bef13over!Q198*($A198='Beregning - Til fots ny'!$P$94)</f>
        <v>0</v>
      </c>
      <c r="R198">
        <f>bef13over!R198*($A198='Beregning - Til fots ny'!$P$94)</f>
        <v>0</v>
      </c>
      <c r="S198">
        <f>bef13over!S198*($A198='Beregning - Til fots ny'!$P$94)</f>
        <v>0</v>
      </c>
      <c r="T198">
        <f>bef13over!T198*($A198='Beregning - Til fots ny'!$P$94)</f>
        <v>0</v>
      </c>
      <c r="U198">
        <f>bef13over!U198*($A198='Beregning - Til fots ny'!$P$94)</f>
        <v>0</v>
      </c>
      <c r="V198">
        <f>bef13over!V198*($A198='Beregning - Til fots ny'!$P$94)</f>
        <v>0</v>
      </c>
      <c r="W198">
        <f>bef13over!W198*($A198='Beregning - Til fots ny'!$P$94)</f>
        <v>0</v>
      </c>
      <c r="X198">
        <f>bef13over!X198*($A198='Beregning - Til fots ny'!$P$94)</f>
        <v>0</v>
      </c>
      <c r="Y198">
        <f>bef13over!Y198*($A198='Beregning - Til fots ny'!$P$94)</f>
        <v>0</v>
      </c>
      <c r="Z198">
        <f>bef13over!Z198*($A198='Beregning - Til fots ny'!$P$94)</f>
        <v>0</v>
      </c>
      <c r="AA198">
        <f>bef13over!AA198*($A198='Beregning - Til fots ny'!$P$94)</f>
        <v>0</v>
      </c>
      <c r="AB198">
        <f>bef13over!AB198*($A198='Beregning - Til fots ny'!$P$94)</f>
        <v>0</v>
      </c>
      <c r="AC198">
        <f>bef13over!AC198*($A198='Beregning - Til fots ny'!$P$94)</f>
        <v>0</v>
      </c>
      <c r="AD198">
        <f>bef13over!AD198*($A198='Beregning - Til fots ny'!$P$94)</f>
        <v>0</v>
      </c>
    </row>
    <row r="199" spans="1:30">
      <c r="A199">
        <v>1149</v>
      </c>
      <c r="B199">
        <f>bef13over!B199*($A199='Beregning - Til fots ny'!$P$94)</f>
        <v>0</v>
      </c>
      <c r="C199">
        <f>bef13over!C199*($A199='Beregning - Til fots ny'!$P$94)</f>
        <v>0</v>
      </c>
      <c r="D199">
        <f>bef13over!D199*($A199='Beregning - Til fots ny'!$P$94)</f>
        <v>0</v>
      </c>
      <c r="E199">
        <f>bef13over!E199*($A199='Beregning - Til fots ny'!$P$94)</f>
        <v>0</v>
      </c>
      <c r="F199">
        <f>bef13over!F199*($A199='Beregning - Til fots ny'!$P$94)</f>
        <v>0</v>
      </c>
      <c r="G199">
        <f>bef13over!G199*($A199='Beregning - Til fots ny'!$P$94)</f>
        <v>0</v>
      </c>
      <c r="H199">
        <f>bef13over!H199*($A199='Beregning - Til fots ny'!$P$94)</f>
        <v>0</v>
      </c>
      <c r="I199">
        <f>bef13over!I199*($A199='Beregning - Til fots ny'!$P$94)</f>
        <v>0</v>
      </c>
      <c r="J199">
        <f>bef13over!J199*($A199='Beregning - Til fots ny'!$P$94)</f>
        <v>0</v>
      </c>
      <c r="K199">
        <f>bef13over!K199*($A199='Beregning - Til fots ny'!$P$94)</f>
        <v>0</v>
      </c>
      <c r="L199">
        <f>bef13over!L199*($A199='Beregning - Til fots ny'!$P$94)</f>
        <v>0</v>
      </c>
      <c r="M199">
        <f>bef13over!M199*($A199='Beregning - Til fots ny'!$P$94)</f>
        <v>0</v>
      </c>
      <c r="N199">
        <f>bef13over!N199*($A199='Beregning - Til fots ny'!$P$94)</f>
        <v>0</v>
      </c>
      <c r="O199">
        <f>bef13over!O199*($A199='Beregning - Til fots ny'!$P$94)</f>
        <v>0</v>
      </c>
      <c r="P199">
        <f>bef13over!P199*($A199='Beregning - Til fots ny'!$P$94)</f>
        <v>0</v>
      </c>
      <c r="Q199">
        <f>bef13over!Q199*($A199='Beregning - Til fots ny'!$P$94)</f>
        <v>0</v>
      </c>
      <c r="R199">
        <f>bef13over!R199*($A199='Beregning - Til fots ny'!$P$94)</f>
        <v>0</v>
      </c>
      <c r="S199">
        <f>bef13over!S199*($A199='Beregning - Til fots ny'!$P$94)</f>
        <v>0</v>
      </c>
      <c r="T199">
        <f>bef13over!T199*($A199='Beregning - Til fots ny'!$P$94)</f>
        <v>0</v>
      </c>
      <c r="U199">
        <f>bef13over!U199*($A199='Beregning - Til fots ny'!$P$94)</f>
        <v>0</v>
      </c>
      <c r="V199">
        <f>bef13over!V199*($A199='Beregning - Til fots ny'!$P$94)</f>
        <v>0</v>
      </c>
      <c r="W199">
        <f>bef13over!W199*($A199='Beregning - Til fots ny'!$P$94)</f>
        <v>0</v>
      </c>
      <c r="X199">
        <f>bef13over!X199*($A199='Beregning - Til fots ny'!$P$94)</f>
        <v>0</v>
      </c>
      <c r="Y199">
        <f>bef13over!Y199*($A199='Beregning - Til fots ny'!$P$94)</f>
        <v>0</v>
      </c>
      <c r="Z199">
        <f>bef13over!Z199*($A199='Beregning - Til fots ny'!$P$94)</f>
        <v>0</v>
      </c>
      <c r="AA199">
        <f>bef13over!AA199*($A199='Beregning - Til fots ny'!$P$94)</f>
        <v>0</v>
      </c>
      <c r="AB199">
        <f>bef13over!AB199*($A199='Beregning - Til fots ny'!$P$94)</f>
        <v>0</v>
      </c>
      <c r="AC199">
        <f>bef13over!AC199*($A199='Beregning - Til fots ny'!$P$94)</f>
        <v>0</v>
      </c>
      <c r="AD199">
        <f>bef13over!AD199*($A199='Beregning - Til fots ny'!$P$94)</f>
        <v>0</v>
      </c>
    </row>
    <row r="200" spans="1:30">
      <c r="A200">
        <v>1151</v>
      </c>
      <c r="B200">
        <f>bef13over!B200*($A200='Beregning - Til fots ny'!$P$94)</f>
        <v>0</v>
      </c>
      <c r="C200">
        <f>bef13over!C200*($A200='Beregning - Til fots ny'!$P$94)</f>
        <v>0</v>
      </c>
      <c r="D200">
        <f>bef13over!D200*($A200='Beregning - Til fots ny'!$P$94)</f>
        <v>0</v>
      </c>
      <c r="E200">
        <f>bef13over!E200*($A200='Beregning - Til fots ny'!$P$94)</f>
        <v>0</v>
      </c>
      <c r="F200">
        <f>bef13over!F200*($A200='Beregning - Til fots ny'!$P$94)</f>
        <v>0</v>
      </c>
      <c r="G200">
        <f>bef13over!G200*($A200='Beregning - Til fots ny'!$P$94)</f>
        <v>0</v>
      </c>
      <c r="H200">
        <f>bef13over!H200*($A200='Beregning - Til fots ny'!$P$94)</f>
        <v>0</v>
      </c>
      <c r="I200">
        <f>bef13over!I200*($A200='Beregning - Til fots ny'!$P$94)</f>
        <v>0</v>
      </c>
      <c r="J200">
        <f>bef13over!J200*($A200='Beregning - Til fots ny'!$P$94)</f>
        <v>0</v>
      </c>
      <c r="K200">
        <f>bef13over!K200*($A200='Beregning - Til fots ny'!$P$94)</f>
        <v>0</v>
      </c>
      <c r="L200">
        <f>bef13over!L200*($A200='Beregning - Til fots ny'!$P$94)</f>
        <v>0</v>
      </c>
      <c r="M200">
        <f>bef13over!M200*($A200='Beregning - Til fots ny'!$P$94)</f>
        <v>0</v>
      </c>
      <c r="N200">
        <f>bef13over!N200*($A200='Beregning - Til fots ny'!$P$94)</f>
        <v>0</v>
      </c>
      <c r="O200">
        <f>bef13over!O200*($A200='Beregning - Til fots ny'!$P$94)</f>
        <v>0</v>
      </c>
      <c r="P200">
        <f>bef13over!P200*($A200='Beregning - Til fots ny'!$P$94)</f>
        <v>0</v>
      </c>
      <c r="Q200">
        <f>bef13over!Q200*($A200='Beregning - Til fots ny'!$P$94)</f>
        <v>0</v>
      </c>
      <c r="R200">
        <f>bef13over!R200*($A200='Beregning - Til fots ny'!$P$94)</f>
        <v>0</v>
      </c>
      <c r="S200">
        <f>bef13over!S200*($A200='Beregning - Til fots ny'!$P$94)</f>
        <v>0</v>
      </c>
      <c r="T200">
        <f>bef13over!T200*($A200='Beregning - Til fots ny'!$P$94)</f>
        <v>0</v>
      </c>
      <c r="U200">
        <f>bef13over!U200*($A200='Beregning - Til fots ny'!$P$94)</f>
        <v>0</v>
      </c>
      <c r="V200">
        <f>bef13over!V200*($A200='Beregning - Til fots ny'!$P$94)</f>
        <v>0</v>
      </c>
      <c r="W200">
        <f>bef13over!W200*($A200='Beregning - Til fots ny'!$P$94)</f>
        <v>0</v>
      </c>
      <c r="X200">
        <f>bef13over!X200*($A200='Beregning - Til fots ny'!$P$94)</f>
        <v>0</v>
      </c>
      <c r="Y200">
        <f>bef13over!Y200*($A200='Beregning - Til fots ny'!$P$94)</f>
        <v>0</v>
      </c>
      <c r="Z200">
        <f>bef13over!Z200*($A200='Beregning - Til fots ny'!$P$94)</f>
        <v>0</v>
      </c>
      <c r="AA200">
        <f>bef13over!AA200*($A200='Beregning - Til fots ny'!$P$94)</f>
        <v>0</v>
      </c>
      <c r="AB200">
        <f>bef13over!AB200*($A200='Beregning - Til fots ny'!$P$94)</f>
        <v>0</v>
      </c>
      <c r="AC200">
        <f>bef13over!AC200*($A200='Beregning - Til fots ny'!$P$94)</f>
        <v>0</v>
      </c>
      <c r="AD200">
        <f>bef13over!AD200*($A200='Beregning - Til fots ny'!$P$94)</f>
        <v>0</v>
      </c>
    </row>
    <row r="201" spans="1:30">
      <c r="A201">
        <v>1160</v>
      </c>
      <c r="B201">
        <f>bef13over!B201*($A201='Beregning - Til fots ny'!$P$94)</f>
        <v>0</v>
      </c>
      <c r="C201">
        <f>bef13over!C201*($A201='Beregning - Til fots ny'!$P$94)</f>
        <v>0</v>
      </c>
      <c r="D201">
        <f>bef13over!D201*($A201='Beregning - Til fots ny'!$P$94)</f>
        <v>0</v>
      </c>
      <c r="E201">
        <f>bef13over!E201*($A201='Beregning - Til fots ny'!$P$94)</f>
        <v>0</v>
      </c>
      <c r="F201">
        <f>bef13over!F201*($A201='Beregning - Til fots ny'!$P$94)</f>
        <v>0</v>
      </c>
      <c r="G201">
        <f>bef13over!G201*($A201='Beregning - Til fots ny'!$P$94)</f>
        <v>0</v>
      </c>
      <c r="H201">
        <f>bef13over!H201*($A201='Beregning - Til fots ny'!$P$94)</f>
        <v>0</v>
      </c>
      <c r="I201">
        <f>bef13over!I201*($A201='Beregning - Til fots ny'!$P$94)</f>
        <v>0</v>
      </c>
      <c r="J201">
        <f>bef13over!J201*($A201='Beregning - Til fots ny'!$P$94)</f>
        <v>0</v>
      </c>
      <c r="K201">
        <f>bef13over!K201*($A201='Beregning - Til fots ny'!$P$94)</f>
        <v>0</v>
      </c>
      <c r="L201">
        <f>bef13over!L201*($A201='Beregning - Til fots ny'!$P$94)</f>
        <v>0</v>
      </c>
      <c r="M201">
        <f>bef13over!M201*($A201='Beregning - Til fots ny'!$P$94)</f>
        <v>0</v>
      </c>
      <c r="N201">
        <f>bef13over!N201*($A201='Beregning - Til fots ny'!$P$94)</f>
        <v>0</v>
      </c>
      <c r="O201">
        <f>bef13over!O201*($A201='Beregning - Til fots ny'!$P$94)</f>
        <v>0</v>
      </c>
      <c r="P201">
        <f>bef13over!P201*($A201='Beregning - Til fots ny'!$P$94)</f>
        <v>0</v>
      </c>
      <c r="Q201">
        <f>bef13over!Q201*($A201='Beregning - Til fots ny'!$P$94)</f>
        <v>0</v>
      </c>
      <c r="R201">
        <f>bef13over!R201*($A201='Beregning - Til fots ny'!$P$94)</f>
        <v>0</v>
      </c>
      <c r="S201">
        <f>bef13over!S201*($A201='Beregning - Til fots ny'!$P$94)</f>
        <v>0</v>
      </c>
      <c r="T201">
        <f>bef13over!T201*($A201='Beregning - Til fots ny'!$P$94)</f>
        <v>0</v>
      </c>
      <c r="U201">
        <f>bef13over!U201*($A201='Beregning - Til fots ny'!$P$94)</f>
        <v>0</v>
      </c>
      <c r="V201">
        <f>bef13over!V201*($A201='Beregning - Til fots ny'!$P$94)</f>
        <v>0</v>
      </c>
      <c r="W201">
        <f>bef13over!W201*($A201='Beregning - Til fots ny'!$P$94)</f>
        <v>0</v>
      </c>
      <c r="X201">
        <f>bef13over!X201*($A201='Beregning - Til fots ny'!$P$94)</f>
        <v>0</v>
      </c>
      <c r="Y201">
        <f>bef13over!Y201*($A201='Beregning - Til fots ny'!$P$94)</f>
        <v>0</v>
      </c>
      <c r="Z201">
        <f>bef13over!Z201*($A201='Beregning - Til fots ny'!$P$94)</f>
        <v>0</v>
      </c>
      <c r="AA201">
        <f>bef13over!AA201*($A201='Beregning - Til fots ny'!$P$94)</f>
        <v>0</v>
      </c>
      <c r="AB201">
        <f>bef13over!AB201*($A201='Beregning - Til fots ny'!$P$94)</f>
        <v>0</v>
      </c>
      <c r="AC201">
        <f>bef13over!AC201*($A201='Beregning - Til fots ny'!$P$94)</f>
        <v>0</v>
      </c>
      <c r="AD201">
        <f>bef13over!AD201*($A201='Beregning - Til fots ny'!$P$94)</f>
        <v>0</v>
      </c>
    </row>
    <row r="202" spans="1:30">
      <c r="A202">
        <v>1201</v>
      </c>
      <c r="B202">
        <f>bef13over!B202*($A202='Beregning - Til fots ny'!$P$94)</f>
        <v>0</v>
      </c>
      <c r="C202">
        <f>bef13over!C202*($A202='Beregning - Til fots ny'!$P$94)</f>
        <v>0</v>
      </c>
      <c r="D202">
        <f>bef13over!D202*($A202='Beregning - Til fots ny'!$P$94)</f>
        <v>0</v>
      </c>
      <c r="E202">
        <f>bef13over!E202*($A202='Beregning - Til fots ny'!$P$94)</f>
        <v>0</v>
      </c>
      <c r="F202">
        <f>bef13over!F202*($A202='Beregning - Til fots ny'!$P$94)</f>
        <v>0</v>
      </c>
      <c r="G202">
        <f>bef13over!G202*($A202='Beregning - Til fots ny'!$P$94)</f>
        <v>0</v>
      </c>
      <c r="H202">
        <f>bef13over!H202*($A202='Beregning - Til fots ny'!$P$94)</f>
        <v>0</v>
      </c>
      <c r="I202">
        <f>bef13over!I202*($A202='Beregning - Til fots ny'!$P$94)</f>
        <v>0</v>
      </c>
      <c r="J202">
        <f>bef13over!J202*($A202='Beregning - Til fots ny'!$P$94)</f>
        <v>0</v>
      </c>
      <c r="K202">
        <f>bef13over!K202*($A202='Beregning - Til fots ny'!$P$94)</f>
        <v>0</v>
      </c>
      <c r="L202">
        <f>bef13over!L202*($A202='Beregning - Til fots ny'!$P$94)</f>
        <v>0</v>
      </c>
      <c r="M202">
        <f>bef13over!M202*($A202='Beregning - Til fots ny'!$P$94)</f>
        <v>0</v>
      </c>
      <c r="N202">
        <f>bef13over!N202*($A202='Beregning - Til fots ny'!$P$94)</f>
        <v>0</v>
      </c>
      <c r="O202">
        <f>bef13over!O202*($A202='Beregning - Til fots ny'!$P$94)</f>
        <v>0</v>
      </c>
      <c r="P202">
        <f>bef13over!P202*($A202='Beregning - Til fots ny'!$P$94)</f>
        <v>0</v>
      </c>
      <c r="Q202">
        <f>bef13over!Q202*($A202='Beregning - Til fots ny'!$P$94)</f>
        <v>0</v>
      </c>
      <c r="R202">
        <f>bef13over!R202*($A202='Beregning - Til fots ny'!$P$94)</f>
        <v>0</v>
      </c>
      <c r="S202">
        <f>bef13over!S202*($A202='Beregning - Til fots ny'!$P$94)</f>
        <v>0</v>
      </c>
      <c r="T202">
        <f>bef13over!T202*($A202='Beregning - Til fots ny'!$P$94)</f>
        <v>0</v>
      </c>
      <c r="U202">
        <f>bef13over!U202*($A202='Beregning - Til fots ny'!$P$94)</f>
        <v>0</v>
      </c>
      <c r="V202">
        <f>bef13over!V202*($A202='Beregning - Til fots ny'!$P$94)</f>
        <v>0</v>
      </c>
      <c r="W202">
        <f>bef13over!W202*($A202='Beregning - Til fots ny'!$P$94)</f>
        <v>0</v>
      </c>
      <c r="X202">
        <f>bef13over!X202*($A202='Beregning - Til fots ny'!$P$94)</f>
        <v>0</v>
      </c>
      <c r="Y202">
        <f>bef13over!Y202*($A202='Beregning - Til fots ny'!$P$94)</f>
        <v>0</v>
      </c>
      <c r="Z202">
        <f>bef13over!Z202*($A202='Beregning - Til fots ny'!$P$94)</f>
        <v>0</v>
      </c>
      <c r="AA202">
        <f>bef13over!AA202*($A202='Beregning - Til fots ny'!$P$94)</f>
        <v>0</v>
      </c>
      <c r="AB202">
        <f>bef13over!AB202*($A202='Beregning - Til fots ny'!$P$94)</f>
        <v>0</v>
      </c>
      <c r="AC202">
        <f>bef13over!AC202*($A202='Beregning - Til fots ny'!$P$94)</f>
        <v>0</v>
      </c>
      <c r="AD202">
        <f>bef13over!AD202*($A202='Beregning - Til fots ny'!$P$94)</f>
        <v>0</v>
      </c>
    </row>
    <row r="203" spans="1:30">
      <c r="A203">
        <v>1211</v>
      </c>
      <c r="B203">
        <f>bef13over!B203*($A203='Beregning - Til fots ny'!$P$94)</f>
        <v>0</v>
      </c>
      <c r="C203">
        <f>bef13over!C203*($A203='Beregning - Til fots ny'!$P$94)</f>
        <v>0</v>
      </c>
      <c r="D203">
        <f>bef13over!D203*($A203='Beregning - Til fots ny'!$P$94)</f>
        <v>0</v>
      </c>
      <c r="E203">
        <f>bef13over!E203*($A203='Beregning - Til fots ny'!$P$94)</f>
        <v>0</v>
      </c>
      <c r="F203">
        <f>bef13over!F203*($A203='Beregning - Til fots ny'!$P$94)</f>
        <v>0</v>
      </c>
      <c r="G203">
        <f>bef13over!G203*($A203='Beregning - Til fots ny'!$P$94)</f>
        <v>0</v>
      </c>
      <c r="H203">
        <f>bef13over!H203*($A203='Beregning - Til fots ny'!$P$94)</f>
        <v>0</v>
      </c>
      <c r="I203">
        <f>bef13over!I203*($A203='Beregning - Til fots ny'!$P$94)</f>
        <v>0</v>
      </c>
      <c r="J203">
        <f>bef13over!J203*($A203='Beregning - Til fots ny'!$P$94)</f>
        <v>0</v>
      </c>
      <c r="K203">
        <f>bef13over!K203*($A203='Beregning - Til fots ny'!$P$94)</f>
        <v>0</v>
      </c>
      <c r="L203">
        <f>bef13over!L203*($A203='Beregning - Til fots ny'!$P$94)</f>
        <v>0</v>
      </c>
      <c r="M203">
        <f>bef13over!M203*($A203='Beregning - Til fots ny'!$P$94)</f>
        <v>0</v>
      </c>
      <c r="N203">
        <f>bef13over!N203*($A203='Beregning - Til fots ny'!$P$94)</f>
        <v>0</v>
      </c>
      <c r="O203">
        <f>bef13over!O203*($A203='Beregning - Til fots ny'!$P$94)</f>
        <v>0</v>
      </c>
      <c r="P203">
        <f>bef13over!P203*($A203='Beregning - Til fots ny'!$P$94)</f>
        <v>0</v>
      </c>
      <c r="Q203">
        <f>bef13over!Q203*($A203='Beregning - Til fots ny'!$P$94)</f>
        <v>0</v>
      </c>
      <c r="R203">
        <f>bef13over!R203*($A203='Beregning - Til fots ny'!$P$94)</f>
        <v>0</v>
      </c>
      <c r="S203">
        <f>bef13over!S203*($A203='Beregning - Til fots ny'!$P$94)</f>
        <v>0</v>
      </c>
      <c r="T203">
        <f>bef13over!T203*($A203='Beregning - Til fots ny'!$P$94)</f>
        <v>0</v>
      </c>
      <c r="U203">
        <f>bef13over!U203*($A203='Beregning - Til fots ny'!$P$94)</f>
        <v>0</v>
      </c>
      <c r="V203">
        <f>bef13over!V203*($A203='Beregning - Til fots ny'!$P$94)</f>
        <v>0</v>
      </c>
      <c r="W203">
        <f>bef13over!W203*($A203='Beregning - Til fots ny'!$P$94)</f>
        <v>0</v>
      </c>
      <c r="X203">
        <f>bef13over!X203*($A203='Beregning - Til fots ny'!$P$94)</f>
        <v>0</v>
      </c>
      <c r="Y203">
        <f>bef13over!Y203*($A203='Beregning - Til fots ny'!$P$94)</f>
        <v>0</v>
      </c>
      <c r="Z203">
        <f>bef13over!Z203*($A203='Beregning - Til fots ny'!$P$94)</f>
        <v>0</v>
      </c>
      <c r="AA203">
        <f>bef13over!AA203*($A203='Beregning - Til fots ny'!$P$94)</f>
        <v>0</v>
      </c>
      <c r="AB203">
        <f>bef13over!AB203*($A203='Beregning - Til fots ny'!$P$94)</f>
        <v>0</v>
      </c>
      <c r="AC203">
        <f>bef13over!AC203*($A203='Beregning - Til fots ny'!$P$94)</f>
        <v>0</v>
      </c>
      <c r="AD203">
        <f>bef13over!AD203*($A203='Beregning - Til fots ny'!$P$94)</f>
        <v>0</v>
      </c>
    </row>
    <row r="204" spans="1:30">
      <c r="A204">
        <v>1216</v>
      </c>
      <c r="B204">
        <f>bef13over!B204*($A204='Beregning - Til fots ny'!$P$94)</f>
        <v>0</v>
      </c>
      <c r="C204">
        <f>bef13over!C204*($A204='Beregning - Til fots ny'!$P$94)</f>
        <v>0</v>
      </c>
      <c r="D204">
        <f>bef13over!D204*($A204='Beregning - Til fots ny'!$P$94)</f>
        <v>0</v>
      </c>
      <c r="E204">
        <f>bef13over!E204*($A204='Beregning - Til fots ny'!$P$94)</f>
        <v>0</v>
      </c>
      <c r="F204">
        <f>bef13over!F204*($A204='Beregning - Til fots ny'!$P$94)</f>
        <v>0</v>
      </c>
      <c r="G204">
        <f>bef13over!G204*($A204='Beregning - Til fots ny'!$P$94)</f>
        <v>0</v>
      </c>
      <c r="H204">
        <f>bef13over!H204*($A204='Beregning - Til fots ny'!$P$94)</f>
        <v>0</v>
      </c>
      <c r="I204">
        <f>bef13over!I204*($A204='Beregning - Til fots ny'!$P$94)</f>
        <v>0</v>
      </c>
      <c r="J204">
        <f>bef13over!J204*($A204='Beregning - Til fots ny'!$P$94)</f>
        <v>0</v>
      </c>
      <c r="K204">
        <f>bef13over!K204*($A204='Beregning - Til fots ny'!$P$94)</f>
        <v>0</v>
      </c>
      <c r="L204">
        <f>bef13over!L204*($A204='Beregning - Til fots ny'!$P$94)</f>
        <v>0</v>
      </c>
      <c r="M204">
        <f>bef13over!M204*($A204='Beregning - Til fots ny'!$P$94)</f>
        <v>0</v>
      </c>
      <c r="N204">
        <f>bef13over!N204*($A204='Beregning - Til fots ny'!$P$94)</f>
        <v>0</v>
      </c>
      <c r="O204">
        <f>bef13over!O204*($A204='Beregning - Til fots ny'!$P$94)</f>
        <v>0</v>
      </c>
      <c r="P204">
        <f>bef13over!P204*($A204='Beregning - Til fots ny'!$P$94)</f>
        <v>0</v>
      </c>
      <c r="Q204">
        <f>bef13over!Q204*($A204='Beregning - Til fots ny'!$P$94)</f>
        <v>0</v>
      </c>
      <c r="R204">
        <f>bef13over!R204*($A204='Beregning - Til fots ny'!$P$94)</f>
        <v>0</v>
      </c>
      <c r="S204">
        <f>bef13over!S204*($A204='Beregning - Til fots ny'!$P$94)</f>
        <v>0</v>
      </c>
      <c r="T204">
        <f>bef13over!T204*($A204='Beregning - Til fots ny'!$P$94)</f>
        <v>0</v>
      </c>
      <c r="U204">
        <f>bef13over!U204*($A204='Beregning - Til fots ny'!$P$94)</f>
        <v>0</v>
      </c>
      <c r="V204">
        <f>bef13over!V204*($A204='Beregning - Til fots ny'!$P$94)</f>
        <v>0</v>
      </c>
      <c r="W204">
        <f>bef13over!W204*($A204='Beregning - Til fots ny'!$P$94)</f>
        <v>0</v>
      </c>
      <c r="X204">
        <f>bef13over!X204*($A204='Beregning - Til fots ny'!$P$94)</f>
        <v>0</v>
      </c>
      <c r="Y204">
        <f>bef13over!Y204*($A204='Beregning - Til fots ny'!$P$94)</f>
        <v>0</v>
      </c>
      <c r="Z204">
        <f>bef13over!Z204*($A204='Beregning - Til fots ny'!$P$94)</f>
        <v>0</v>
      </c>
      <c r="AA204">
        <f>bef13over!AA204*($A204='Beregning - Til fots ny'!$P$94)</f>
        <v>0</v>
      </c>
      <c r="AB204">
        <f>bef13over!AB204*($A204='Beregning - Til fots ny'!$P$94)</f>
        <v>0</v>
      </c>
      <c r="AC204">
        <f>bef13over!AC204*($A204='Beregning - Til fots ny'!$P$94)</f>
        <v>0</v>
      </c>
      <c r="AD204">
        <f>bef13over!AD204*($A204='Beregning - Til fots ny'!$P$94)</f>
        <v>0</v>
      </c>
    </row>
    <row r="205" spans="1:30">
      <c r="A205">
        <v>1219</v>
      </c>
      <c r="B205">
        <f>bef13over!B205*($A205='Beregning - Til fots ny'!$P$94)</f>
        <v>0</v>
      </c>
      <c r="C205">
        <f>bef13over!C205*($A205='Beregning - Til fots ny'!$P$94)</f>
        <v>0</v>
      </c>
      <c r="D205">
        <f>bef13over!D205*($A205='Beregning - Til fots ny'!$P$94)</f>
        <v>0</v>
      </c>
      <c r="E205">
        <f>bef13over!E205*($A205='Beregning - Til fots ny'!$P$94)</f>
        <v>0</v>
      </c>
      <c r="F205">
        <f>bef13over!F205*($A205='Beregning - Til fots ny'!$P$94)</f>
        <v>0</v>
      </c>
      <c r="G205">
        <f>bef13over!G205*($A205='Beregning - Til fots ny'!$P$94)</f>
        <v>0</v>
      </c>
      <c r="H205">
        <f>bef13over!H205*($A205='Beregning - Til fots ny'!$P$94)</f>
        <v>0</v>
      </c>
      <c r="I205">
        <f>bef13over!I205*($A205='Beregning - Til fots ny'!$P$94)</f>
        <v>0</v>
      </c>
      <c r="J205">
        <f>bef13over!J205*($A205='Beregning - Til fots ny'!$P$94)</f>
        <v>0</v>
      </c>
      <c r="K205">
        <f>bef13over!K205*($A205='Beregning - Til fots ny'!$P$94)</f>
        <v>0</v>
      </c>
      <c r="L205">
        <f>bef13over!L205*($A205='Beregning - Til fots ny'!$P$94)</f>
        <v>0</v>
      </c>
      <c r="M205">
        <f>bef13over!M205*($A205='Beregning - Til fots ny'!$P$94)</f>
        <v>0</v>
      </c>
      <c r="N205">
        <f>bef13over!N205*($A205='Beregning - Til fots ny'!$P$94)</f>
        <v>0</v>
      </c>
      <c r="O205">
        <f>bef13over!O205*($A205='Beregning - Til fots ny'!$P$94)</f>
        <v>0</v>
      </c>
      <c r="P205">
        <f>bef13over!P205*($A205='Beregning - Til fots ny'!$P$94)</f>
        <v>0</v>
      </c>
      <c r="Q205">
        <f>bef13over!Q205*($A205='Beregning - Til fots ny'!$P$94)</f>
        <v>0</v>
      </c>
      <c r="R205">
        <f>bef13over!R205*($A205='Beregning - Til fots ny'!$P$94)</f>
        <v>0</v>
      </c>
      <c r="S205">
        <f>bef13over!S205*($A205='Beregning - Til fots ny'!$P$94)</f>
        <v>0</v>
      </c>
      <c r="T205">
        <f>bef13over!T205*($A205='Beregning - Til fots ny'!$P$94)</f>
        <v>0</v>
      </c>
      <c r="U205">
        <f>bef13over!U205*($A205='Beregning - Til fots ny'!$P$94)</f>
        <v>0</v>
      </c>
      <c r="V205">
        <f>bef13over!V205*($A205='Beregning - Til fots ny'!$P$94)</f>
        <v>0</v>
      </c>
      <c r="W205">
        <f>bef13over!W205*($A205='Beregning - Til fots ny'!$P$94)</f>
        <v>0</v>
      </c>
      <c r="X205">
        <f>bef13over!X205*($A205='Beregning - Til fots ny'!$P$94)</f>
        <v>0</v>
      </c>
      <c r="Y205">
        <f>bef13over!Y205*($A205='Beregning - Til fots ny'!$P$94)</f>
        <v>0</v>
      </c>
      <c r="Z205">
        <f>bef13over!Z205*($A205='Beregning - Til fots ny'!$P$94)</f>
        <v>0</v>
      </c>
      <c r="AA205">
        <f>bef13over!AA205*($A205='Beregning - Til fots ny'!$P$94)</f>
        <v>0</v>
      </c>
      <c r="AB205">
        <f>bef13over!AB205*($A205='Beregning - Til fots ny'!$P$94)</f>
        <v>0</v>
      </c>
      <c r="AC205">
        <f>bef13over!AC205*($A205='Beregning - Til fots ny'!$P$94)</f>
        <v>0</v>
      </c>
      <c r="AD205">
        <f>bef13over!AD205*($A205='Beregning - Til fots ny'!$P$94)</f>
        <v>0</v>
      </c>
    </row>
    <row r="206" spans="1:30">
      <c r="A206">
        <v>1221</v>
      </c>
      <c r="B206">
        <f>bef13over!B206*($A206='Beregning - Til fots ny'!$P$94)</f>
        <v>0</v>
      </c>
      <c r="C206">
        <f>bef13over!C206*($A206='Beregning - Til fots ny'!$P$94)</f>
        <v>0</v>
      </c>
      <c r="D206">
        <f>bef13over!D206*($A206='Beregning - Til fots ny'!$P$94)</f>
        <v>0</v>
      </c>
      <c r="E206">
        <f>bef13over!E206*($A206='Beregning - Til fots ny'!$P$94)</f>
        <v>0</v>
      </c>
      <c r="F206">
        <f>bef13over!F206*($A206='Beregning - Til fots ny'!$P$94)</f>
        <v>0</v>
      </c>
      <c r="G206">
        <f>bef13over!G206*($A206='Beregning - Til fots ny'!$P$94)</f>
        <v>0</v>
      </c>
      <c r="H206">
        <f>bef13over!H206*($A206='Beregning - Til fots ny'!$P$94)</f>
        <v>0</v>
      </c>
      <c r="I206">
        <f>bef13over!I206*($A206='Beregning - Til fots ny'!$P$94)</f>
        <v>0</v>
      </c>
      <c r="J206">
        <f>bef13over!J206*($A206='Beregning - Til fots ny'!$P$94)</f>
        <v>0</v>
      </c>
      <c r="K206">
        <f>bef13over!K206*($A206='Beregning - Til fots ny'!$P$94)</f>
        <v>0</v>
      </c>
      <c r="L206">
        <f>bef13over!L206*($A206='Beregning - Til fots ny'!$P$94)</f>
        <v>0</v>
      </c>
      <c r="M206">
        <f>bef13over!M206*($A206='Beregning - Til fots ny'!$P$94)</f>
        <v>0</v>
      </c>
      <c r="N206">
        <f>bef13over!N206*($A206='Beregning - Til fots ny'!$P$94)</f>
        <v>0</v>
      </c>
      <c r="O206">
        <f>bef13over!O206*($A206='Beregning - Til fots ny'!$P$94)</f>
        <v>0</v>
      </c>
      <c r="P206">
        <f>bef13over!P206*($A206='Beregning - Til fots ny'!$P$94)</f>
        <v>0</v>
      </c>
      <c r="Q206">
        <f>bef13over!Q206*($A206='Beregning - Til fots ny'!$P$94)</f>
        <v>0</v>
      </c>
      <c r="R206">
        <f>bef13over!R206*($A206='Beregning - Til fots ny'!$P$94)</f>
        <v>0</v>
      </c>
      <c r="S206">
        <f>bef13over!S206*($A206='Beregning - Til fots ny'!$P$94)</f>
        <v>0</v>
      </c>
      <c r="T206">
        <f>bef13over!T206*($A206='Beregning - Til fots ny'!$P$94)</f>
        <v>0</v>
      </c>
      <c r="U206">
        <f>bef13over!U206*($A206='Beregning - Til fots ny'!$P$94)</f>
        <v>0</v>
      </c>
      <c r="V206">
        <f>bef13over!V206*($A206='Beregning - Til fots ny'!$P$94)</f>
        <v>0</v>
      </c>
      <c r="W206">
        <f>bef13over!W206*($A206='Beregning - Til fots ny'!$P$94)</f>
        <v>0</v>
      </c>
      <c r="X206">
        <f>bef13over!X206*($A206='Beregning - Til fots ny'!$P$94)</f>
        <v>0</v>
      </c>
      <c r="Y206">
        <f>bef13over!Y206*($A206='Beregning - Til fots ny'!$P$94)</f>
        <v>0</v>
      </c>
      <c r="Z206">
        <f>bef13over!Z206*($A206='Beregning - Til fots ny'!$P$94)</f>
        <v>0</v>
      </c>
      <c r="AA206">
        <f>bef13over!AA206*($A206='Beregning - Til fots ny'!$P$94)</f>
        <v>0</v>
      </c>
      <c r="AB206">
        <f>bef13over!AB206*($A206='Beregning - Til fots ny'!$P$94)</f>
        <v>0</v>
      </c>
      <c r="AC206">
        <f>bef13over!AC206*($A206='Beregning - Til fots ny'!$P$94)</f>
        <v>0</v>
      </c>
      <c r="AD206">
        <f>bef13over!AD206*($A206='Beregning - Til fots ny'!$P$94)</f>
        <v>0</v>
      </c>
    </row>
    <row r="207" spans="1:30">
      <c r="A207">
        <v>1222</v>
      </c>
      <c r="B207">
        <f>bef13over!B207*($A207='Beregning - Til fots ny'!$P$94)</f>
        <v>0</v>
      </c>
      <c r="C207">
        <f>bef13over!C207*($A207='Beregning - Til fots ny'!$P$94)</f>
        <v>0</v>
      </c>
      <c r="D207">
        <f>bef13over!D207*($A207='Beregning - Til fots ny'!$P$94)</f>
        <v>0</v>
      </c>
      <c r="E207">
        <f>bef13over!E207*($A207='Beregning - Til fots ny'!$P$94)</f>
        <v>0</v>
      </c>
      <c r="F207">
        <f>bef13over!F207*($A207='Beregning - Til fots ny'!$P$94)</f>
        <v>0</v>
      </c>
      <c r="G207">
        <f>bef13over!G207*($A207='Beregning - Til fots ny'!$P$94)</f>
        <v>0</v>
      </c>
      <c r="H207">
        <f>bef13over!H207*($A207='Beregning - Til fots ny'!$P$94)</f>
        <v>0</v>
      </c>
      <c r="I207">
        <f>bef13over!I207*($A207='Beregning - Til fots ny'!$P$94)</f>
        <v>0</v>
      </c>
      <c r="J207">
        <f>bef13over!J207*($A207='Beregning - Til fots ny'!$P$94)</f>
        <v>0</v>
      </c>
      <c r="K207">
        <f>bef13over!K207*($A207='Beregning - Til fots ny'!$P$94)</f>
        <v>0</v>
      </c>
      <c r="L207">
        <f>bef13over!L207*($A207='Beregning - Til fots ny'!$P$94)</f>
        <v>0</v>
      </c>
      <c r="M207">
        <f>bef13over!M207*($A207='Beregning - Til fots ny'!$P$94)</f>
        <v>0</v>
      </c>
      <c r="N207">
        <f>bef13over!N207*($A207='Beregning - Til fots ny'!$P$94)</f>
        <v>0</v>
      </c>
      <c r="O207">
        <f>bef13over!O207*($A207='Beregning - Til fots ny'!$P$94)</f>
        <v>0</v>
      </c>
      <c r="P207">
        <f>bef13over!P207*($A207='Beregning - Til fots ny'!$P$94)</f>
        <v>0</v>
      </c>
      <c r="Q207">
        <f>bef13over!Q207*($A207='Beregning - Til fots ny'!$P$94)</f>
        <v>0</v>
      </c>
      <c r="R207">
        <f>bef13over!R207*($A207='Beregning - Til fots ny'!$P$94)</f>
        <v>0</v>
      </c>
      <c r="S207">
        <f>bef13over!S207*($A207='Beregning - Til fots ny'!$P$94)</f>
        <v>0</v>
      </c>
      <c r="T207">
        <f>bef13over!T207*($A207='Beregning - Til fots ny'!$P$94)</f>
        <v>0</v>
      </c>
      <c r="U207">
        <f>bef13over!U207*($A207='Beregning - Til fots ny'!$P$94)</f>
        <v>0</v>
      </c>
      <c r="V207">
        <f>bef13over!V207*($A207='Beregning - Til fots ny'!$P$94)</f>
        <v>0</v>
      </c>
      <c r="W207">
        <f>bef13over!W207*($A207='Beregning - Til fots ny'!$P$94)</f>
        <v>0</v>
      </c>
      <c r="X207">
        <f>bef13over!X207*($A207='Beregning - Til fots ny'!$P$94)</f>
        <v>0</v>
      </c>
      <c r="Y207">
        <f>bef13over!Y207*($A207='Beregning - Til fots ny'!$P$94)</f>
        <v>0</v>
      </c>
      <c r="Z207">
        <f>bef13over!Z207*($A207='Beregning - Til fots ny'!$P$94)</f>
        <v>0</v>
      </c>
      <c r="AA207">
        <f>bef13over!AA207*($A207='Beregning - Til fots ny'!$P$94)</f>
        <v>0</v>
      </c>
      <c r="AB207">
        <f>bef13over!AB207*($A207='Beregning - Til fots ny'!$P$94)</f>
        <v>0</v>
      </c>
      <c r="AC207">
        <f>bef13over!AC207*($A207='Beregning - Til fots ny'!$P$94)</f>
        <v>0</v>
      </c>
      <c r="AD207">
        <f>bef13over!AD207*($A207='Beregning - Til fots ny'!$P$94)</f>
        <v>0</v>
      </c>
    </row>
    <row r="208" spans="1:30">
      <c r="A208">
        <v>1223</v>
      </c>
      <c r="B208">
        <f>bef13over!B208*($A208='Beregning - Til fots ny'!$P$94)</f>
        <v>0</v>
      </c>
      <c r="C208">
        <f>bef13over!C208*($A208='Beregning - Til fots ny'!$P$94)</f>
        <v>0</v>
      </c>
      <c r="D208">
        <f>bef13over!D208*($A208='Beregning - Til fots ny'!$P$94)</f>
        <v>0</v>
      </c>
      <c r="E208">
        <f>bef13over!E208*($A208='Beregning - Til fots ny'!$P$94)</f>
        <v>0</v>
      </c>
      <c r="F208">
        <f>bef13over!F208*($A208='Beregning - Til fots ny'!$P$94)</f>
        <v>0</v>
      </c>
      <c r="G208">
        <f>bef13over!G208*($A208='Beregning - Til fots ny'!$P$94)</f>
        <v>0</v>
      </c>
      <c r="H208">
        <f>bef13over!H208*($A208='Beregning - Til fots ny'!$P$94)</f>
        <v>0</v>
      </c>
      <c r="I208">
        <f>bef13over!I208*($A208='Beregning - Til fots ny'!$P$94)</f>
        <v>0</v>
      </c>
      <c r="J208">
        <f>bef13over!J208*($A208='Beregning - Til fots ny'!$P$94)</f>
        <v>0</v>
      </c>
      <c r="K208">
        <f>bef13over!K208*($A208='Beregning - Til fots ny'!$P$94)</f>
        <v>0</v>
      </c>
      <c r="L208">
        <f>bef13over!L208*($A208='Beregning - Til fots ny'!$P$94)</f>
        <v>0</v>
      </c>
      <c r="M208">
        <f>bef13over!M208*($A208='Beregning - Til fots ny'!$P$94)</f>
        <v>0</v>
      </c>
      <c r="N208">
        <f>bef13over!N208*($A208='Beregning - Til fots ny'!$P$94)</f>
        <v>0</v>
      </c>
      <c r="O208">
        <f>bef13over!O208*($A208='Beregning - Til fots ny'!$P$94)</f>
        <v>0</v>
      </c>
      <c r="P208">
        <f>bef13over!P208*($A208='Beregning - Til fots ny'!$P$94)</f>
        <v>0</v>
      </c>
      <c r="Q208">
        <f>bef13over!Q208*($A208='Beregning - Til fots ny'!$P$94)</f>
        <v>0</v>
      </c>
      <c r="R208">
        <f>bef13over!R208*($A208='Beregning - Til fots ny'!$P$94)</f>
        <v>0</v>
      </c>
      <c r="S208">
        <f>bef13over!S208*($A208='Beregning - Til fots ny'!$P$94)</f>
        <v>0</v>
      </c>
      <c r="T208">
        <f>bef13over!T208*($A208='Beregning - Til fots ny'!$P$94)</f>
        <v>0</v>
      </c>
      <c r="U208">
        <f>bef13over!U208*($A208='Beregning - Til fots ny'!$P$94)</f>
        <v>0</v>
      </c>
      <c r="V208">
        <f>bef13over!V208*($A208='Beregning - Til fots ny'!$P$94)</f>
        <v>0</v>
      </c>
      <c r="W208">
        <f>bef13over!W208*($A208='Beregning - Til fots ny'!$P$94)</f>
        <v>0</v>
      </c>
      <c r="X208">
        <f>bef13over!X208*($A208='Beregning - Til fots ny'!$P$94)</f>
        <v>0</v>
      </c>
      <c r="Y208">
        <f>bef13over!Y208*($A208='Beregning - Til fots ny'!$P$94)</f>
        <v>0</v>
      </c>
      <c r="Z208">
        <f>bef13over!Z208*($A208='Beregning - Til fots ny'!$P$94)</f>
        <v>0</v>
      </c>
      <c r="AA208">
        <f>bef13over!AA208*($A208='Beregning - Til fots ny'!$P$94)</f>
        <v>0</v>
      </c>
      <c r="AB208">
        <f>bef13over!AB208*($A208='Beregning - Til fots ny'!$P$94)</f>
        <v>0</v>
      </c>
      <c r="AC208">
        <f>bef13over!AC208*($A208='Beregning - Til fots ny'!$P$94)</f>
        <v>0</v>
      </c>
      <c r="AD208">
        <f>bef13over!AD208*($A208='Beregning - Til fots ny'!$P$94)</f>
        <v>0</v>
      </c>
    </row>
    <row r="209" spans="1:30">
      <c r="A209">
        <v>1224</v>
      </c>
      <c r="B209">
        <f>bef13over!B209*($A209='Beregning - Til fots ny'!$P$94)</f>
        <v>0</v>
      </c>
      <c r="C209">
        <f>bef13over!C209*($A209='Beregning - Til fots ny'!$P$94)</f>
        <v>0</v>
      </c>
      <c r="D209">
        <f>bef13over!D209*($A209='Beregning - Til fots ny'!$P$94)</f>
        <v>0</v>
      </c>
      <c r="E209">
        <f>bef13over!E209*($A209='Beregning - Til fots ny'!$P$94)</f>
        <v>0</v>
      </c>
      <c r="F209">
        <f>bef13over!F209*($A209='Beregning - Til fots ny'!$P$94)</f>
        <v>0</v>
      </c>
      <c r="G209">
        <f>bef13over!G209*($A209='Beregning - Til fots ny'!$P$94)</f>
        <v>0</v>
      </c>
      <c r="H209">
        <f>bef13over!H209*($A209='Beregning - Til fots ny'!$P$94)</f>
        <v>0</v>
      </c>
      <c r="I209">
        <f>bef13over!I209*($A209='Beregning - Til fots ny'!$P$94)</f>
        <v>0</v>
      </c>
      <c r="J209">
        <f>bef13over!J209*($A209='Beregning - Til fots ny'!$P$94)</f>
        <v>0</v>
      </c>
      <c r="K209">
        <f>bef13over!K209*($A209='Beregning - Til fots ny'!$P$94)</f>
        <v>0</v>
      </c>
      <c r="L209">
        <f>bef13over!L209*($A209='Beregning - Til fots ny'!$P$94)</f>
        <v>0</v>
      </c>
      <c r="M209">
        <f>bef13over!M209*($A209='Beregning - Til fots ny'!$P$94)</f>
        <v>0</v>
      </c>
      <c r="N209">
        <f>bef13over!N209*($A209='Beregning - Til fots ny'!$P$94)</f>
        <v>0</v>
      </c>
      <c r="O209">
        <f>bef13over!O209*($A209='Beregning - Til fots ny'!$P$94)</f>
        <v>0</v>
      </c>
      <c r="P209">
        <f>bef13over!P209*($A209='Beregning - Til fots ny'!$P$94)</f>
        <v>0</v>
      </c>
      <c r="Q209">
        <f>bef13over!Q209*($A209='Beregning - Til fots ny'!$P$94)</f>
        <v>0</v>
      </c>
      <c r="R209">
        <f>bef13over!R209*($A209='Beregning - Til fots ny'!$P$94)</f>
        <v>0</v>
      </c>
      <c r="S209">
        <f>bef13over!S209*($A209='Beregning - Til fots ny'!$P$94)</f>
        <v>0</v>
      </c>
      <c r="T209">
        <f>bef13over!T209*($A209='Beregning - Til fots ny'!$P$94)</f>
        <v>0</v>
      </c>
      <c r="U209">
        <f>bef13over!U209*($A209='Beregning - Til fots ny'!$P$94)</f>
        <v>0</v>
      </c>
      <c r="V209">
        <f>bef13over!V209*($A209='Beregning - Til fots ny'!$P$94)</f>
        <v>0</v>
      </c>
      <c r="W209">
        <f>bef13over!W209*($A209='Beregning - Til fots ny'!$P$94)</f>
        <v>0</v>
      </c>
      <c r="X209">
        <f>bef13over!X209*($A209='Beregning - Til fots ny'!$P$94)</f>
        <v>0</v>
      </c>
      <c r="Y209">
        <f>bef13over!Y209*($A209='Beregning - Til fots ny'!$P$94)</f>
        <v>0</v>
      </c>
      <c r="Z209">
        <f>bef13over!Z209*($A209='Beregning - Til fots ny'!$P$94)</f>
        <v>0</v>
      </c>
      <c r="AA209">
        <f>bef13over!AA209*($A209='Beregning - Til fots ny'!$P$94)</f>
        <v>0</v>
      </c>
      <c r="AB209">
        <f>bef13over!AB209*($A209='Beregning - Til fots ny'!$P$94)</f>
        <v>0</v>
      </c>
      <c r="AC209">
        <f>bef13over!AC209*($A209='Beregning - Til fots ny'!$P$94)</f>
        <v>0</v>
      </c>
      <c r="AD209">
        <f>bef13over!AD209*($A209='Beregning - Til fots ny'!$P$94)</f>
        <v>0</v>
      </c>
    </row>
    <row r="210" spans="1:30">
      <c r="A210">
        <v>1227</v>
      </c>
      <c r="B210">
        <f>bef13over!B210*($A210='Beregning - Til fots ny'!$P$94)</f>
        <v>0</v>
      </c>
      <c r="C210">
        <f>bef13over!C210*($A210='Beregning - Til fots ny'!$P$94)</f>
        <v>0</v>
      </c>
      <c r="D210">
        <f>bef13over!D210*($A210='Beregning - Til fots ny'!$P$94)</f>
        <v>0</v>
      </c>
      <c r="E210">
        <f>bef13over!E210*($A210='Beregning - Til fots ny'!$P$94)</f>
        <v>0</v>
      </c>
      <c r="F210">
        <f>bef13over!F210*($A210='Beregning - Til fots ny'!$P$94)</f>
        <v>0</v>
      </c>
      <c r="G210">
        <f>bef13over!G210*($A210='Beregning - Til fots ny'!$P$94)</f>
        <v>0</v>
      </c>
      <c r="H210">
        <f>bef13over!H210*($A210='Beregning - Til fots ny'!$P$94)</f>
        <v>0</v>
      </c>
      <c r="I210">
        <f>bef13over!I210*($A210='Beregning - Til fots ny'!$P$94)</f>
        <v>0</v>
      </c>
      <c r="J210">
        <f>bef13over!J210*($A210='Beregning - Til fots ny'!$P$94)</f>
        <v>0</v>
      </c>
      <c r="K210">
        <f>bef13over!K210*($A210='Beregning - Til fots ny'!$P$94)</f>
        <v>0</v>
      </c>
      <c r="L210">
        <f>bef13over!L210*($A210='Beregning - Til fots ny'!$P$94)</f>
        <v>0</v>
      </c>
      <c r="M210">
        <f>bef13over!M210*($A210='Beregning - Til fots ny'!$P$94)</f>
        <v>0</v>
      </c>
      <c r="N210">
        <f>bef13over!N210*($A210='Beregning - Til fots ny'!$P$94)</f>
        <v>0</v>
      </c>
      <c r="O210">
        <f>bef13over!O210*($A210='Beregning - Til fots ny'!$P$94)</f>
        <v>0</v>
      </c>
      <c r="P210">
        <f>bef13over!P210*($A210='Beregning - Til fots ny'!$P$94)</f>
        <v>0</v>
      </c>
      <c r="Q210">
        <f>bef13over!Q210*($A210='Beregning - Til fots ny'!$P$94)</f>
        <v>0</v>
      </c>
      <c r="R210">
        <f>bef13over!R210*($A210='Beregning - Til fots ny'!$P$94)</f>
        <v>0</v>
      </c>
      <c r="S210">
        <f>bef13over!S210*($A210='Beregning - Til fots ny'!$P$94)</f>
        <v>0</v>
      </c>
      <c r="T210">
        <f>bef13over!T210*($A210='Beregning - Til fots ny'!$P$94)</f>
        <v>0</v>
      </c>
      <c r="U210">
        <f>bef13over!U210*($A210='Beregning - Til fots ny'!$P$94)</f>
        <v>0</v>
      </c>
      <c r="V210">
        <f>bef13over!V210*($A210='Beregning - Til fots ny'!$P$94)</f>
        <v>0</v>
      </c>
      <c r="W210">
        <f>bef13over!W210*($A210='Beregning - Til fots ny'!$P$94)</f>
        <v>0</v>
      </c>
      <c r="X210">
        <f>bef13over!X210*($A210='Beregning - Til fots ny'!$P$94)</f>
        <v>0</v>
      </c>
      <c r="Y210">
        <f>bef13over!Y210*($A210='Beregning - Til fots ny'!$P$94)</f>
        <v>0</v>
      </c>
      <c r="Z210">
        <f>bef13over!Z210*($A210='Beregning - Til fots ny'!$P$94)</f>
        <v>0</v>
      </c>
      <c r="AA210">
        <f>bef13over!AA210*($A210='Beregning - Til fots ny'!$P$94)</f>
        <v>0</v>
      </c>
      <c r="AB210">
        <f>bef13over!AB210*($A210='Beregning - Til fots ny'!$P$94)</f>
        <v>0</v>
      </c>
      <c r="AC210">
        <f>bef13over!AC210*($A210='Beregning - Til fots ny'!$P$94)</f>
        <v>0</v>
      </c>
      <c r="AD210">
        <f>bef13over!AD210*($A210='Beregning - Til fots ny'!$P$94)</f>
        <v>0</v>
      </c>
    </row>
    <row r="211" spans="1:30">
      <c r="A211">
        <v>1228</v>
      </c>
      <c r="B211">
        <f>bef13over!B211*($A211='Beregning - Til fots ny'!$P$94)</f>
        <v>0</v>
      </c>
      <c r="C211">
        <f>bef13over!C211*($A211='Beregning - Til fots ny'!$P$94)</f>
        <v>0</v>
      </c>
      <c r="D211">
        <f>bef13over!D211*($A211='Beregning - Til fots ny'!$P$94)</f>
        <v>0</v>
      </c>
      <c r="E211">
        <f>bef13over!E211*($A211='Beregning - Til fots ny'!$P$94)</f>
        <v>0</v>
      </c>
      <c r="F211">
        <f>bef13over!F211*($A211='Beregning - Til fots ny'!$P$94)</f>
        <v>0</v>
      </c>
      <c r="G211">
        <f>bef13over!G211*($A211='Beregning - Til fots ny'!$P$94)</f>
        <v>0</v>
      </c>
      <c r="H211">
        <f>bef13over!H211*($A211='Beregning - Til fots ny'!$P$94)</f>
        <v>0</v>
      </c>
      <c r="I211">
        <f>bef13over!I211*($A211='Beregning - Til fots ny'!$P$94)</f>
        <v>0</v>
      </c>
      <c r="J211">
        <f>bef13over!J211*($A211='Beregning - Til fots ny'!$P$94)</f>
        <v>0</v>
      </c>
      <c r="K211">
        <f>bef13over!K211*($A211='Beregning - Til fots ny'!$P$94)</f>
        <v>0</v>
      </c>
      <c r="L211">
        <f>bef13over!L211*($A211='Beregning - Til fots ny'!$P$94)</f>
        <v>0</v>
      </c>
      <c r="M211">
        <f>bef13over!M211*($A211='Beregning - Til fots ny'!$P$94)</f>
        <v>0</v>
      </c>
      <c r="N211">
        <f>bef13over!N211*($A211='Beregning - Til fots ny'!$P$94)</f>
        <v>0</v>
      </c>
      <c r="O211">
        <f>bef13over!O211*($A211='Beregning - Til fots ny'!$P$94)</f>
        <v>0</v>
      </c>
      <c r="P211">
        <f>bef13over!P211*($A211='Beregning - Til fots ny'!$P$94)</f>
        <v>0</v>
      </c>
      <c r="Q211">
        <f>bef13over!Q211*($A211='Beregning - Til fots ny'!$P$94)</f>
        <v>0</v>
      </c>
      <c r="R211">
        <f>bef13over!R211*($A211='Beregning - Til fots ny'!$P$94)</f>
        <v>0</v>
      </c>
      <c r="S211">
        <f>bef13over!S211*($A211='Beregning - Til fots ny'!$P$94)</f>
        <v>0</v>
      </c>
      <c r="T211">
        <f>bef13over!T211*($A211='Beregning - Til fots ny'!$P$94)</f>
        <v>0</v>
      </c>
      <c r="U211">
        <f>bef13over!U211*($A211='Beregning - Til fots ny'!$P$94)</f>
        <v>0</v>
      </c>
      <c r="V211">
        <f>bef13over!V211*($A211='Beregning - Til fots ny'!$P$94)</f>
        <v>0</v>
      </c>
      <c r="W211">
        <f>bef13over!W211*($A211='Beregning - Til fots ny'!$P$94)</f>
        <v>0</v>
      </c>
      <c r="X211">
        <f>bef13over!X211*($A211='Beregning - Til fots ny'!$P$94)</f>
        <v>0</v>
      </c>
      <c r="Y211">
        <f>bef13over!Y211*($A211='Beregning - Til fots ny'!$P$94)</f>
        <v>0</v>
      </c>
      <c r="Z211">
        <f>bef13over!Z211*($A211='Beregning - Til fots ny'!$P$94)</f>
        <v>0</v>
      </c>
      <c r="AA211">
        <f>bef13over!AA211*($A211='Beregning - Til fots ny'!$P$94)</f>
        <v>0</v>
      </c>
      <c r="AB211">
        <f>bef13over!AB211*($A211='Beregning - Til fots ny'!$P$94)</f>
        <v>0</v>
      </c>
      <c r="AC211">
        <f>bef13over!AC211*($A211='Beregning - Til fots ny'!$P$94)</f>
        <v>0</v>
      </c>
      <c r="AD211">
        <f>bef13over!AD211*($A211='Beregning - Til fots ny'!$P$94)</f>
        <v>0</v>
      </c>
    </row>
    <row r="212" spans="1:30">
      <c r="A212">
        <v>1231</v>
      </c>
      <c r="B212">
        <f>bef13over!B212*($A212='Beregning - Til fots ny'!$P$94)</f>
        <v>0</v>
      </c>
      <c r="C212">
        <f>bef13over!C212*($A212='Beregning - Til fots ny'!$P$94)</f>
        <v>0</v>
      </c>
      <c r="D212">
        <f>bef13over!D212*($A212='Beregning - Til fots ny'!$P$94)</f>
        <v>0</v>
      </c>
      <c r="E212">
        <f>bef13over!E212*($A212='Beregning - Til fots ny'!$P$94)</f>
        <v>0</v>
      </c>
      <c r="F212">
        <f>bef13over!F212*($A212='Beregning - Til fots ny'!$P$94)</f>
        <v>0</v>
      </c>
      <c r="G212">
        <f>bef13over!G212*($A212='Beregning - Til fots ny'!$P$94)</f>
        <v>0</v>
      </c>
      <c r="H212">
        <f>bef13over!H212*($A212='Beregning - Til fots ny'!$P$94)</f>
        <v>0</v>
      </c>
      <c r="I212">
        <f>bef13over!I212*($A212='Beregning - Til fots ny'!$P$94)</f>
        <v>0</v>
      </c>
      <c r="J212">
        <f>bef13over!J212*($A212='Beregning - Til fots ny'!$P$94)</f>
        <v>0</v>
      </c>
      <c r="K212">
        <f>bef13over!K212*($A212='Beregning - Til fots ny'!$P$94)</f>
        <v>0</v>
      </c>
      <c r="L212">
        <f>bef13over!L212*($A212='Beregning - Til fots ny'!$P$94)</f>
        <v>0</v>
      </c>
      <c r="M212">
        <f>bef13over!M212*($A212='Beregning - Til fots ny'!$P$94)</f>
        <v>0</v>
      </c>
      <c r="N212">
        <f>bef13over!N212*($A212='Beregning - Til fots ny'!$P$94)</f>
        <v>0</v>
      </c>
      <c r="O212">
        <f>bef13over!O212*($A212='Beregning - Til fots ny'!$P$94)</f>
        <v>0</v>
      </c>
      <c r="P212">
        <f>bef13over!P212*($A212='Beregning - Til fots ny'!$P$94)</f>
        <v>0</v>
      </c>
      <c r="Q212">
        <f>bef13over!Q212*($A212='Beregning - Til fots ny'!$P$94)</f>
        <v>0</v>
      </c>
      <c r="R212">
        <f>bef13over!R212*($A212='Beregning - Til fots ny'!$P$94)</f>
        <v>0</v>
      </c>
      <c r="S212">
        <f>bef13over!S212*($A212='Beregning - Til fots ny'!$P$94)</f>
        <v>0</v>
      </c>
      <c r="T212">
        <f>bef13over!T212*($A212='Beregning - Til fots ny'!$P$94)</f>
        <v>0</v>
      </c>
      <c r="U212">
        <f>bef13over!U212*($A212='Beregning - Til fots ny'!$P$94)</f>
        <v>0</v>
      </c>
      <c r="V212">
        <f>bef13over!V212*($A212='Beregning - Til fots ny'!$P$94)</f>
        <v>0</v>
      </c>
      <c r="W212">
        <f>bef13over!W212*($A212='Beregning - Til fots ny'!$P$94)</f>
        <v>0</v>
      </c>
      <c r="X212">
        <f>bef13over!X212*($A212='Beregning - Til fots ny'!$P$94)</f>
        <v>0</v>
      </c>
      <c r="Y212">
        <f>bef13over!Y212*($A212='Beregning - Til fots ny'!$P$94)</f>
        <v>0</v>
      </c>
      <c r="Z212">
        <f>bef13over!Z212*($A212='Beregning - Til fots ny'!$P$94)</f>
        <v>0</v>
      </c>
      <c r="AA212">
        <f>bef13over!AA212*($A212='Beregning - Til fots ny'!$P$94)</f>
        <v>0</v>
      </c>
      <c r="AB212">
        <f>bef13over!AB212*($A212='Beregning - Til fots ny'!$P$94)</f>
        <v>0</v>
      </c>
      <c r="AC212">
        <f>bef13over!AC212*($A212='Beregning - Til fots ny'!$P$94)</f>
        <v>0</v>
      </c>
      <c r="AD212">
        <f>bef13over!AD212*($A212='Beregning - Til fots ny'!$P$94)</f>
        <v>0</v>
      </c>
    </row>
    <row r="213" spans="1:30">
      <c r="A213">
        <v>1232</v>
      </c>
      <c r="B213">
        <f>bef13over!B213*($A213='Beregning - Til fots ny'!$P$94)</f>
        <v>0</v>
      </c>
      <c r="C213">
        <f>bef13over!C213*($A213='Beregning - Til fots ny'!$P$94)</f>
        <v>0</v>
      </c>
      <c r="D213">
        <f>bef13over!D213*($A213='Beregning - Til fots ny'!$P$94)</f>
        <v>0</v>
      </c>
      <c r="E213">
        <f>bef13over!E213*($A213='Beregning - Til fots ny'!$P$94)</f>
        <v>0</v>
      </c>
      <c r="F213">
        <f>bef13over!F213*($A213='Beregning - Til fots ny'!$P$94)</f>
        <v>0</v>
      </c>
      <c r="G213">
        <f>bef13over!G213*($A213='Beregning - Til fots ny'!$P$94)</f>
        <v>0</v>
      </c>
      <c r="H213">
        <f>bef13over!H213*($A213='Beregning - Til fots ny'!$P$94)</f>
        <v>0</v>
      </c>
      <c r="I213">
        <f>bef13over!I213*($A213='Beregning - Til fots ny'!$P$94)</f>
        <v>0</v>
      </c>
      <c r="J213">
        <f>bef13over!J213*($A213='Beregning - Til fots ny'!$P$94)</f>
        <v>0</v>
      </c>
      <c r="K213">
        <f>bef13over!K213*($A213='Beregning - Til fots ny'!$P$94)</f>
        <v>0</v>
      </c>
      <c r="L213">
        <f>bef13over!L213*($A213='Beregning - Til fots ny'!$P$94)</f>
        <v>0</v>
      </c>
      <c r="M213">
        <f>bef13over!M213*($A213='Beregning - Til fots ny'!$P$94)</f>
        <v>0</v>
      </c>
      <c r="N213">
        <f>bef13over!N213*($A213='Beregning - Til fots ny'!$P$94)</f>
        <v>0</v>
      </c>
      <c r="O213">
        <f>bef13over!O213*($A213='Beregning - Til fots ny'!$P$94)</f>
        <v>0</v>
      </c>
      <c r="P213">
        <f>bef13over!P213*($A213='Beregning - Til fots ny'!$P$94)</f>
        <v>0</v>
      </c>
      <c r="Q213">
        <f>bef13over!Q213*($A213='Beregning - Til fots ny'!$P$94)</f>
        <v>0</v>
      </c>
      <c r="R213">
        <f>bef13over!R213*($A213='Beregning - Til fots ny'!$P$94)</f>
        <v>0</v>
      </c>
      <c r="S213">
        <f>bef13over!S213*($A213='Beregning - Til fots ny'!$P$94)</f>
        <v>0</v>
      </c>
      <c r="T213">
        <f>bef13over!T213*($A213='Beregning - Til fots ny'!$P$94)</f>
        <v>0</v>
      </c>
      <c r="U213">
        <f>bef13over!U213*($A213='Beregning - Til fots ny'!$P$94)</f>
        <v>0</v>
      </c>
      <c r="V213">
        <f>bef13over!V213*($A213='Beregning - Til fots ny'!$P$94)</f>
        <v>0</v>
      </c>
      <c r="W213">
        <f>bef13over!W213*($A213='Beregning - Til fots ny'!$P$94)</f>
        <v>0</v>
      </c>
      <c r="X213">
        <f>bef13over!X213*($A213='Beregning - Til fots ny'!$P$94)</f>
        <v>0</v>
      </c>
      <c r="Y213">
        <f>bef13over!Y213*($A213='Beregning - Til fots ny'!$P$94)</f>
        <v>0</v>
      </c>
      <c r="Z213">
        <f>bef13over!Z213*($A213='Beregning - Til fots ny'!$P$94)</f>
        <v>0</v>
      </c>
      <c r="AA213">
        <f>bef13over!AA213*($A213='Beregning - Til fots ny'!$P$94)</f>
        <v>0</v>
      </c>
      <c r="AB213">
        <f>bef13over!AB213*($A213='Beregning - Til fots ny'!$P$94)</f>
        <v>0</v>
      </c>
      <c r="AC213">
        <f>bef13over!AC213*($A213='Beregning - Til fots ny'!$P$94)</f>
        <v>0</v>
      </c>
      <c r="AD213">
        <f>bef13over!AD213*($A213='Beregning - Til fots ny'!$P$94)</f>
        <v>0</v>
      </c>
    </row>
    <row r="214" spans="1:30">
      <c r="A214">
        <v>1233</v>
      </c>
      <c r="B214">
        <f>bef13over!B214*($A214='Beregning - Til fots ny'!$P$94)</f>
        <v>0</v>
      </c>
      <c r="C214">
        <f>bef13over!C214*($A214='Beregning - Til fots ny'!$P$94)</f>
        <v>0</v>
      </c>
      <c r="D214">
        <f>bef13over!D214*($A214='Beregning - Til fots ny'!$P$94)</f>
        <v>0</v>
      </c>
      <c r="E214">
        <f>bef13over!E214*($A214='Beregning - Til fots ny'!$P$94)</f>
        <v>0</v>
      </c>
      <c r="F214">
        <f>bef13over!F214*($A214='Beregning - Til fots ny'!$P$94)</f>
        <v>0</v>
      </c>
      <c r="G214">
        <f>bef13over!G214*($A214='Beregning - Til fots ny'!$P$94)</f>
        <v>0</v>
      </c>
      <c r="H214">
        <f>bef13over!H214*($A214='Beregning - Til fots ny'!$P$94)</f>
        <v>0</v>
      </c>
      <c r="I214">
        <f>bef13over!I214*($A214='Beregning - Til fots ny'!$P$94)</f>
        <v>0</v>
      </c>
      <c r="J214">
        <f>bef13over!J214*($A214='Beregning - Til fots ny'!$P$94)</f>
        <v>0</v>
      </c>
      <c r="K214">
        <f>bef13over!K214*($A214='Beregning - Til fots ny'!$P$94)</f>
        <v>0</v>
      </c>
      <c r="L214">
        <f>bef13over!L214*($A214='Beregning - Til fots ny'!$P$94)</f>
        <v>0</v>
      </c>
      <c r="M214">
        <f>bef13over!M214*($A214='Beregning - Til fots ny'!$P$94)</f>
        <v>0</v>
      </c>
      <c r="N214">
        <f>bef13over!N214*($A214='Beregning - Til fots ny'!$P$94)</f>
        <v>0</v>
      </c>
      <c r="O214">
        <f>bef13over!O214*($A214='Beregning - Til fots ny'!$P$94)</f>
        <v>0</v>
      </c>
      <c r="P214">
        <f>bef13over!P214*($A214='Beregning - Til fots ny'!$P$94)</f>
        <v>0</v>
      </c>
      <c r="Q214">
        <f>bef13over!Q214*($A214='Beregning - Til fots ny'!$P$94)</f>
        <v>0</v>
      </c>
      <c r="R214">
        <f>bef13over!R214*($A214='Beregning - Til fots ny'!$P$94)</f>
        <v>0</v>
      </c>
      <c r="S214">
        <f>bef13over!S214*($A214='Beregning - Til fots ny'!$P$94)</f>
        <v>0</v>
      </c>
      <c r="T214">
        <f>bef13over!T214*($A214='Beregning - Til fots ny'!$P$94)</f>
        <v>0</v>
      </c>
      <c r="U214">
        <f>bef13over!U214*($A214='Beregning - Til fots ny'!$P$94)</f>
        <v>0</v>
      </c>
      <c r="V214">
        <f>bef13over!V214*($A214='Beregning - Til fots ny'!$P$94)</f>
        <v>0</v>
      </c>
      <c r="W214">
        <f>bef13over!W214*($A214='Beregning - Til fots ny'!$P$94)</f>
        <v>0</v>
      </c>
      <c r="X214">
        <f>bef13over!X214*($A214='Beregning - Til fots ny'!$P$94)</f>
        <v>0</v>
      </c>
      <c r="Y214">
        <f>bef13over!Y214*($A214='Beregning - Til fots ny'!$P$94)</f>
        <v>0</v>
      </c>
      <c r="Z214">
        <f>bef13over!Z214*($A214='Beregning - Til fots ny'!$P$94)</f>
        <v>0</v>
      </c>
      <c r="AA214">
        <f>bef13over!AA214*($A214='Beregning - Til fots ny'!$P$94)</f>
        <v>0</v>
      </c>
      <c r="AB214">
        <f>bef13over!AB214*($A214='Beregning - Til fots ny'!$P$94)</f>
        <v>0</v>
      </c>
      <c r="AC214">
        <f>bef13over!AC214*($A214='Beregning - Til fots ny'!$P$94)</f>
        <v>0</v>
      </c>
      <c r="AD214">
        <f>bef13over!AD214*($A214='Beregning - Til fots ny'!$P$94)</f>
        <v>0</v>
      </c>
    </row>
    <row r="215" spans="1:30">
      <c r="A215">
        <v>1234</v>
      </c>
      <c r="B215">
        <f>bef13over!B215*($A215='Beregning - Til fots ny'!$P$94)</f>
        <v>0</v>
      </c>
      <c r="C215">
        <f>bef13over!C215*($A215='Beregning - Til fots ny'!$P$94)</f>
        <v>0</v>
      </c>
      <c r="D215">
        <f>bef13over!D215*($A215='Beregning - Til fots ny'!$P$94)</f>
        <v>0</v>
      </c>
      <c r="E215">
        <f>bef13over!E215*($A215='Beregning - Til fots ny'!$P$94)</f>
        <v>0</v>
      </c>
      <c r="F215">
        <f>bef13over!F215*($A215='Beregning - Til fots ny'!$P$94)</f>
        <v>0</v>
      </c>
      <c r="G215">
        <f>bef13over!G215*($A215='Beregning - Til fots ny'!$P$94)</f>
        <v>0</v>
      </c>
      <c r="H215">
        <f>bef13over!H215*($A215='Beregning - Til fots ny'!$P$94)</f>
        <v>0</v>
      </c>
      <c r="I215">
        <f>bef13over!I215*($A215='Beregning - Til fots ny'!$P$94)</f>
        <v>0</v>
      </c>
      <c r="J215">
        <f>bef13over!J215*($A215='Beregning - Til fots ny'!$P$94)</f>
        <v>0</v>
      </c>
      <c r="K215">
        <f>bef13over!K215*($A215='Beregning - Til fots ny'!$P$94)</f>
        <v>0</v>
      </c>
      <c r="L215">
        <f>bef13over!L215*($A215='Beregning - Til fots ny'!$P$94)</f>
        <v>0</v>
      </c>
      <c r="M215">
        <f>bef13over!M215*($A215='Beregning - Til fots ny'!$P$94)</f>
        <v>0</v>
      </c>
      <c r="N215">
        <f>bef13over!N215*($A215='Beregning - Til fots ny'!$P$94)</f>
        <v>0</v>
      </c>
      <c r="O215">
        <f>bef13over!O215*($A215='Beregning - Til fots ny'!$P$94)</f>
        <v>0</v>
      </c>
      <c r="P215">
        <f>bef13over!P215*($A215='Beregning - Til fots ny'!$P$94)</f>
        <v>0</v>
      </c>
      <c r="Q215">
        <f>bef13over!Q215*($A215='Beregning - Til fots ny'!$P$94)</f>
        <v>0</v>
      </c>
      <c r="R215">
        <f>bef13over!R215*($A215='Beregning - Til fots ny'!$P$94)</f>
        <v>0</v>
      </c>
      <c r="S215">
        <f>bef13over!S215*($A215='Beregning - Til fots ny'!$P$94)</f>
        <v>0</v>
      </c>
      <c r="T215">
        <f>bef13over!T215*($A215='Beregning - Til fots ny'!$P$94)</f>
        <v>0</v>
      </c>
      <c r="U215">
        <f>bef13over!U215*($A215='Beregning - Til fots ny'!$P$94)</f>
        <v>0</v>
      </c>
      <c r="V215">
        <f>bef13over!V215*($A215='Beregning - Til fots ny'!$P$94)</f>
        <v>0</v>
      </c>
      <c r="W215">
        <f>bef13over!W215*($A215='Beregning - Til fots ny'!$P$94)</f>
        <v>0</v>
      </c>
      <c r="X215">
        <f>bef13over!X215*($A215='Beregning - Til fots ny'!$P$94)</f>
        <v>0</v>
      </c>
      <c r="Y215">
        <f>bef13over!Y215*($A215='Beregning - Til fots ny'!$P$94)</f>
        <v>0</v>
      </c>
      <c r="Z215">
        <f>bef13over!Z215*($A215='Beregning - Til fots ny'!$P$94)</f>
        <v>0</v>
      </c>
      <c r="AA215">
        <f>bef13over!AA215*($A215='Beregning - Til fots ny'!$P$94)</f>
        <v>0</v>
      </c>
      <c r="AB215">
        <f>bef13over!AB215*($A215='Beregning - Til fots ny'!$P$94)</f>
        <v>0</v>
      </c>
      <c r="AC215">
        <f>bef13over!AC215*($A215='Beregning - Til fots ny'!$P$94)</f>
        <v>0</v>
      </c>
      <c r="AD215">
        <f>bef13over!AD215*($A215='Beregning - Til fots ny'!$P$94)</f>
        <v>0</v>
      </c>
    </row>
    <row r="216" spans="1:30">
      <c r="A216">
        <v>1235</v>
      </c>
      <c r="B216">
        <f>bef13over!B216*($A216='Beregning - Til fots ny'!$P$94)</f>
        <v>0</v>
      </c>
      <c r="C216">
        <f>bef13over!C216*($A216='Beregning - Til fots ny'!$P$94)</f>
        <v>0</v>
      </c>
      <c r="D216">
        <f>bef13over!D216*($A216='Beregning - Til fots ny'!$P$94)</f>
        <v>0</v>
      </c>
      <c r="E216">
        <f>bef13over!E216*($A216='Beregning - Til fots ny'!$P$94)</f>
        <v>0</v>
      </c>
      <c r="F216">
        <f>bef13over!F216*($A216='Beregning - Til fots ny'!$P$94)</f>
        <v>0</v>
      </c>
      <c r="G216">
        <f>bef13over!G216*($A216='Beregning - Til fots ny'!$P$94)</f>
        <v>0</v>
      </c>
      <c r="H216">
        <f>bef13over!H216*($A216='Beregning - Til fots ny'!$P$94)</f>
        <v>0</v>
      </c>
      <c r="I216">
        <f>bef13over!I216*($A216='Beregning - Til fots ny'!$P$94)</f>
        <v>0</v>
      </c>
      <c r="J216">
        <f>bef13over!J216*($A216='Beregning - Til fots ny'!$P$94)</f>
        <v>0</v>
      </c>
      <c r="K216">
        <f>bef13over!K216*($A216='Beregning - Til fots ny'!$P$94)</f>
        <v>0</v>
      </c>
      <c r="L216">
        <f>bef13over!L216*($A216='Beregning - Til fots ny'!$P$94)</f>
        <v>0</v>
      </c>
      <c r="M216">
        <f>bef13over!M216*($A216='Beregning - Til fots ny'!$P$94)</f>
        <v>0</v>
      </c>
      <c r="N216">
        <f>bef13over!N216*($A216='Beregning - Til fots ny'!$P$94)</f>
        <v>0</v>
      </c>
      <c r="O216">
        <f>bef13over!O216*($A216='Beregning - Til fots ny'!$P$94)</f>
        <v>0</v>
      </c>
      <c r="P216">
        <f>bef13over!P216*($A216='Beregning - Til fots ny'!$P$94)</f>
        <v>0</v>
      </c>
      <c r="Q216">
        <f>bef13over!Q216*($A216='Beregning - Til fots ny'!$P$94)</f>
        <v>0</v>
      </c>
      <c r="R216">
        <f>bef13over!R216*($A216='Beregning - Til fots ny'!$P$94)</f>
        <v>0</v>
      </c>
      <c r="S216">
        <f>bef13over!S216*($A216='Beregning - Til fots ny'!$P$94)</f>
        <v>0</v>
      </c>
      <c r="T216">
        <f>bef13over!T216*($A216='Beregning - Til fots ny'!$P$94)</f>
        <v>0</v>
      </c>
      <c r="U216">
        <f>bef13over!U216*($A216='Beregning - Til fots ny'!$P$94)</f>
        <v>0</v>
      </c>
      <c r="V216">
        <f>bef13over!V216*($A216='Beregning - Til fots ny'!$P$94)</f>
        <v>0</v>
      </c>
      <c r="W216">
        <f>bef13over!W216*($A216='Beregning - Til fots ny'!$P$94)</f>
        <v>0</v>
      </c>
      <c r="X216">
        <f>bef13over!X216*($A216='Beregning - Til fots ny'!$P$94)</f>
        <v>0</v>
      </c>
      <c r="Y216">
        <f>bef13over!Y216*($A216='Beregning - Til fots ny'!$P$94)</f>
        <v>0</v>
      </c>
      <c r="Z216">
        <f>bef13over!Z216*($A216='Beregning - Til fots ny'!$P$94)</f>
        <v>0</v>
      </c>
      <c r="AA216">
        <f>bef13over!AA216*($A216='Beregning - Til fots ny'!$P$94)</f>
        <v>0</v>
      </c>
      <c r="AB216">
        <f>bef13over!AB216*($A216='Beregning - Til fots ny'!$P$94)</f>
        <v>0</v>
      </c>
      <c r="AC216">
        <f>bef13over!AC216*($A216='Beregning - Til fots ny'!$P$94)</f>
        <v>0</v>
      </c>
      <c r="AD216">
        <f>bef13over!AD216*($A216='Beregning - Til fots ny'!$P$94)</f>
        <v>0</v>
      </c>
    </row>
    <row r="217" spans="1:30">
      <c r="A217">
        <v>1238</v>
      </c>
      <c r="B217">
        <f>bef13over!B217*($A217='Beregning - Til fots ny'!$P$94)</f>
        <v>0</v>
      </c>
      <c r="C217">
        <f>bef13over!C217*($A217='Beregning - Til fots ny'!$P$94)</f>
        <v>0</v>
      </c>
      <c r="D217">
        <f>bef13over!D217*($A217='Beregning - Til fots ny'!$P$94)</f>
        <v>0</v>
      </c>
      <c r="E217">
        <f>bef13over!E217*($A217='Beregning - Til fots ny'!$P$94)</f>
        <v>0</v>
      </c>
      <c r="F217">
        <f>bef13over!F217*($A217='Beregning - Til fots ny'!$P$94)</f>
        <v>0</v>
      </c>
      <c r="G217">
        <f>bef13over!G217*($A217='Beregning - Til fots ny'!$P$94)</f>
        <v>0</v>
      </c>
      <c r="H217">
        <f>bef13over!H217*($A217='Beregning - Til fots ny'!$P$94)</f>
        <v>0</v>
      </c>
      <c r="I217">
        <f>bef13over!I217*($A217='Beregning - Til fots ny'!$P$94)</f>
        <v>0</v>
      </c>
      <c r="J217">
        <f>bef13over!J217*($A217='Beregning - Til fots ny'!$P$94)</f>
        <v>0</v>
      </c>
      <c r="K217">
        <f>bef13over!K217*($A217='Beregning - Til fots ny'!$P$94)</f>
        <v>0</v>
      </c>
      <c r="L217">
        <f>bef13over!L217*($A217='Beregning - Til fots ny'!$P$94)</f>
        <v>0</v>
      </c>
      <c r="M217">
        <f>bef13over!M217*($A217='Beregning - Til fots ny'!$P$94)</f>
        <v>0</v>
      </c>
      <c r="N217">
        <f>bef13over!N217*($A217='Beregning - Til fots ny'!$P$94)</f>
        <v>0</v>
      </c>
      <c r="O217">
        <f>bef13over!O217*($A217='Beregning - Til fots ny'!$P$94)</f>
        <v>0</v>
      </c>
      <c r="P217">
        <f>bef13over!P217*($A217='Beregning - Til fots ny'!$P$94)</f>
        <v>0</v>
      </c>
      <c r="Q217">
        <f>bef13over!Q217*($A217='Beregning - Til fots ny'!$P$94)</f>
        <v>0</v>
      </c>
      <c r="R217">
        <f>bef13over!R217*($A217='Beregning - Til fots ny'!$P$94)</f>
        <v>0</v>
      </c>
      <c r="S217">
        <f>bef13over!S217*($A217='Beregning - Til fots ny'!$P$94)</f>
        <v>0</v>
      </c>
      <c r="T217">
        <f>bef13over!T217*($A217='Beregning - Til fots ny'!$P$94)</f>
        <v>0</v>
      </c>
      <c r="U217">
        <f>bef13over!U217*($A217='Beregning - Til fots ny'!$P$94)</f>
        <v>0</v>
      </c>
      <c r="V217">
        <f>bef13over!V217*($A217='Beregning - Til fots ny'!$P$94)</f>
        <v>0</v>
      </c>
      <c r="W217">
        <f>bef13over!W217*($A217='Beregning - Til fots ny'!$P$94)</f>
        <v>0</v>
      </c>
      <c r="X217">
        <f>bef13over!X217*($A217='Beregning - Til fots ny'!$P$94)</f>
        <v>0</v>
      </c>
      <c r="Y217">
        <f>bef13over!Y217*($A217='Beregning - Til fots ny'!$P$94)</f>
        <v>0</v>
      </c>
      <c r="Z217">
        <f>bef13over!Z217*($A217='Beregning - Til fots ny'!$P$94)</f>
        <v>0</v>
      </c>
      <c r="AA217">
        <f>bef13over!AA217*($A217='Beregning - Til fots ny'!$P$94)</f>
        <v>0</v>
      </c>
      <c r="AB217">
        <f>bef13over!AB217*($A217='Beregning - Til fots ny'!$P$94)</f>
        <v>0</v>
      </c>
      <c r="AC217">
        <f>bef13over!AC217*($A217='Beregning - Til fots ny'!$P$94)</f>
        <v>0</v>
      </c>
      <c r="AD217">
        <f>bef13over!AD217*($A217='Beregning - Til fots ny'!$P$94)</f>
        <v>0</v>
      </c>
    </row>
    <row r="218" spans="1:30">
      <c r="A218">
        <v>1241</v>
      </c>
      <c r="B218">
        <f>bef13over!B218*($A218='Beregning - Til fots ny'!$P$94)</f>
        <v>0</v>
      </c>
      <c r="C218">
        <f>bef13over!C218*($A218='Beregning - Til fots ny'!$P$94)</f>
        <v>0</v>
      </c>
      <c r="D218">
        <f>bef13over!D218*($A218='Beregning - Til fots ny'!$P$94)</f>
        <v>0</v>
      </c>
      <c r="E218">
        <f>bef13over!E218*($A218='Beregning - Til fots ny'!$P$94)</f>
        <v>0</v>
      </c>
      <c r="F218">
        <f>bef13over!F218*($A218='Beregning - Til fots ny'!$P$94)</f>
        <v>0</v>
      </c>
      <c r="G218">
        <f>bef13over!G218*($A218='Beregning - Til fots ny'!$P$94)</f>
        <v>0</v>
      </c>
      <c r="H218">
        <f>bef13over!H218*($A218='Beregning - Til fots ny'!$P$94)</f>
        <v>0</v>
      </c>
      <c r="I218">
        <f>bef13over!I218*($A218='Beregning - Til fots ny'!$P$94)</f>
        <v>0</v>
      </c>
      <c r="J218">
        <f>bef13over!J218*($A218='Beregning - Til fots ny'!$P$94)</f>
        <v>0</v>
      </c>
      <c r="K218">
        <f>bef13over!K218*($A218='Beregning - Til fots ny'!$P$94)</f>
        <v>0</v>
      </c>
      <c r="L218">
        <f>bef13over!L218*($A218='Beregning - Til fots ny'!$P$94)</f>
        <v>0</v>
      </c>
      <c r="M218">
        <f>bef13over!M218*($A218='Beregning - Til fots ny'!$P$94)</f>
        <v>0</v>
      </c>
      <c r="N218">
        <f>bef13over!N218*($A218='Beregning - Til fots ny'!$P$94)</f>
        <v>0</v>
      </c>
      <c r="O218">
        <f>bef13over!O218*($A218='Beregning - Til fots ny'!$P$94)</f>
        <v>0</v>
      </c>
      <c r="P218">
        <f>bef13over!P218*($A218='Beregning - Til fots ny'!$P$94)</f>
        <v>0</v>
      </c>
      <c r="Q218">
        <f>bef13over!Q218*($A218='Beregning - Til fots ny'!$P$94)</f>
        <v>0</v>
      </c>
      <c r="R218">
        <f>bef13over!R218*($A218='Beregning - Til fots ny'!$P$94)</f>
        <v>0</v>
      </c>
      <c r="S218">
        <f>bef13over!S218*($A218='Beregning - Til fots ny'!$P$94)</f>
        <v>0</v>
      </c>
      <c r="T218">
        <f>bef13over!T218*($A218='Beregning - Til fots ny'!$P$94)</f>
        <v>0</v>
      </c>
      <c r="U218">
        <f>bef13over!U218*($A218='Beregning - Til fots ny'!$P$94)</f>
        <v>0</v>
      </c>
      <c r="V218">
        <f>bef13over!V218*($A218='Beregning - Til fots ny'!$P$94)</f>
        <v>0</v>
      </c>
      <c r="W218">
        <f>bef13over!W218*($A218='Beregning - Til fots ny'!$P$94)</f>
        <v>0</v>
      </c>
      <c r="X218">
        <f>bef13over!X218*($A218='Beregning - Til fots ny'!$P$94)</f>
        <v>0</v>
      </c>
      <c r="Y218">
        <f>bef13over!Y218*($A218='Beregning - Til fots ny'!$P$94)</f>
        <v>0</v>
      </c>
      <c r="Z218">
        <f>bef13over!Z218*($A218='Beregning - Til fots ny'!$P$94)</f>
        <v>0</v>
      </c>
      <c r="AA218">
        <f>bef13over!AA218*($A218='Beregning - Til fots ny'!$P$94)</f>
        <v>0</v>
      </c>
      <c r="AB218">
        <f>bef13over!AB218*($A218='Beregning - Til fots ny'!$P$94)</f>
        <v>0</v>
      </c>
      <c r="AC218">
        <f>bef13over!AC218*($A218='Beregning - Til fots ny'!$P$94)</f>
        <v>0</v>
      </c>
      <c r="AD218">
        <f>bef13over!AD218*($A218='Beregning - Til fots ny'!$P$94)</f>
        <v>0</v>
      </c>
    </row>
    <row r="219" spans="1:30">
      <c r="A219">
        <v>1242</v>
      </c>
      <c r="B219">
        <f>bef13over!B219*($A219='Beregning - Til fots ny'!$P$94)</f>
        <v>0</v>
      </c>
      <c r="C219">
        <f>bef13over!C219*($A219='Beregning - Til fots ny'!$P$94)</f>
        <v>0</v>
      </c>
      <c r="D219">
        <f>bef13over!D219*($A219='Beregning - Til fots ny'!$P$94)</f>
        <v>0</v>
      </c>
      <c r="E219">
        <f>bef13over!E219*($A219='Beregning - Til fots ny'!$P$94)</f>
        <v>0</v>
      </c>
      <c r="F219">
        <f>bef13over!F219*($A219='Beregning - Til fots ny'!$P$94)</f>
        <v>0</v>
      </c>
      <c r="G219">
        <f>bef13over!G219*($A219='Beregning - Til fots ny'!$P$94)</f>
        <v>0</v>
      </c>
      <c r="H219">
        <f>bef13over!H219*($A219='Beregning - Til fots ny'!$P$94)</f>
        <v>0</v>
      </c>
      <c r="I219">
        <f>bef13over!I219*($A219='Beregning - Til fots ny'!$P$94)</f>
        <v>0</v>
      </c>
      <c r="J219">
        <f>bef13over!J219*($A219='Beregning - Til fots ny'!$P$94)</f>
        <v>0</v>
      </c>
      <c r="K219">
        <f>bef13over!K219*($A219='Beregning - Til fots ny'!$P$94)</f>
        <v>0</v>
      </c>
      <c r="L219">
        <f>bef13over!L219*($A219='Beregning - Til fots ny'!$P$94)</f>
        <v>0</v>
      </c>
      <c r="M219">
        <f>bef13over!M219*($A219='Beregning - Til fots ny'!$P$94)</f>
        <v>0</v>
      </c>
      <c r="N219">
        <f>bef13over!N219*($A219='Beregning - Til fots ny'!$P$94)</f>
        <v>0</v>
      </c>
      <c r="O219">
        <f>bef13over!O219*($A219='Beregning - Til fots ny'!$P$94)</f>
        <v>0</v>
      </c>
      <c r="P219">
        <f>bef13over!P219*($A219='Beregning - Til fots ny'!$P$94)</f>
        <v>0</v>
      </c>
      <c r="Q219">
        <f>bef13over!Q219*($A219='Beregning - Til fots ny'!$P$94)</f>
        <v>0</v>
      </c>
      <c r="R219">
        <f>bef13over!R219*($A219='Beregning - Til fots ny'!$P$94)</f>
        <v>0</v>
      </c>
      <c r="S219">
        <f>bef13over!S219*($A219='Beregning - Til fots ny'!$P$94)</f>
        <v>0</v>
      </c>
      <c r="T219">
        <f>bef13over!T219*($A219='Beregning - Til fots ny'!$P$94)</f>
        <v>0</v>
      </c>
      <c r="U219">
        <f>bef13over!U219*($A219='Beregning - Til fots ny'!$P$94)</f>
        <v>0</v>
      </c>
      <c r="V219">
        <f>bef13over!V219*($A219='Beregning - Til fots ny'!$P$94)</f>
        <v>0</v>
      </c>
      <c r="W219">
        <f>bef13over!W219*($A219='Beregning - Til fots ny'!$P$94)</f>
        <v>0</v>
      </c>
      <c r="X219">
        <f>bef13over!X219*($A219='Beregning - Til fots ny'!$P$94)</f>
        <v>0</v>
      </c>
      <c r="Y219">
        <f>bef13over!Y219*($A219='Beregning - Til fots ny'!$P$94)</f>
        <v>0</v>
      </c>
      <c r="Z219">
        <f>bef13over!Z219*($A219='Beregning - Til fots ny'!$P$94)</f>
        <v>0</v>
      </c>
      <c r="AA219">
        <f>bef13over!AA219*($A219='Beregning - Til fots ny'!$P$94)</f>
        <v>0</v>
      </c>
      <c r="AB219">
        <f>bef13over!AB219*($A219='Beregning - Til fots ny'!$P$94)</f>
        <v>0</v>
      </c>
      <c r="AC219">
        <f>bef13over!AC219*($A219='Beregning - Til fots ny'!$P$94)</f>
        <v>0</v>
      </c>
      <c r="AD219">
        <f>bef13over!AD219*($A219='Beregning - Til fots ny'!$P$94)</f>
        <v>0</v>
      </c>
    </row>
    <row r="220" spans="1:30">
      <c r="A220">
        <v>1243</v>
      </c>
      <c r="B220">
        <f>bef13over!B220*($A220='Beregning - Til fots ny'!$P$94)</f>
        <v>0</v>
      </c>
      <c r="C220">
        <f>bef13over!C220*($A220='Beregning - Til fots ny'!$P$94)</f>
        <v>0</v>
      </c>
      <c r="D220">
        <f>bef13over!D220*($A220='Beregning - Til fots ny'!$P$94)</f>
        <v>0</v>
      </c>
      <c r="E220">
        <f>bef13over!E220*($A220='Beregning - Til fots ny'!$P$94)</f>
        <v>0</v>
      </c>
      <c r="F220">
        <f>bef13over!F220*($A220='Beregning - Til fots ny'!$P$94)</f>
        <v>0</v>
      </c>
      <c r="G220">
        <f>bef13over!G220*($A220='Beregning - Til fots ny'!$P$94)</f>
        <v>0</v>
      </c>
      <c r="H220">
        <f>bef13over!H220*($A220='Beregning - Til fots ny'!$P$94)</f>
        <v>0</v>
      </c>
      <c r="I220">
        <f>bef13over!I220*($A220='Beregning - Til fots ny'!$P$94)</f>
        <v>0</v>
      </c>
      <c r="J220">
        <f>bef13over!J220*($A220='Beregning - Til fots ny'!$P$94)</f>
        <v>0</v>
      </c>
      <c r="K220">
        <f>bef13over!K220*($A220='Beregning - Til fots ny'!$P$94)</f>
        <v>0</v>
      </c>
      <c r="L220">
        <f>bef13over!L220*($A220='Beregning - Til fots ny'!$P$94)</f>
        <v>0</v>
      </c>
      <c r="M220">
        <f>bef13over!M220*($A220='Beregning - Til fots ny'!$P$94)</f>
        <v>0</v>
      </c>
      <c r="N220">
        <f>bef13over!N220*($A220='Beregning - Til fots ny'!$P$94)</f>
        <v>0</v>
      </c>
      <c r="O220">
        <f>bef13over!O220*($A220='Beregning - Til fots ny'!$P$94)</f>
        <v>0</v>
      </c>
      <c r="P220">
        <f>bef13over!P220*($A220='Beregning - Til fots ny'!$P$94)</f>
        <v>0</v>
      </c>
      <c r="Q220">
        <f>bef13over!Q220*($A220='Beregning - Til fots ny'!$P$94)</f>
        <v>0</v>
      </c>
      <c r="R220">
        <f>bef13over!R220*($A220='Beregning - Til fots ny'!$P$94)</f>
        <v>0</v>
      </c>
      <c r="S220">
        <f>bef13over!S220*($A220='Beregning - Til fots ny'!$P$94)</f>
        <v>0</v>
      </c>
      <c r="T220">
        <f>bef13over!T220*($A220='Beregning - Til fots ny'!$P$94)</f>
        <v>0</v>
      </c>
      <c r="U220">
        <f>bef13over!U220*($A220='Beregning - Til fots ny'!$P$94)</f>
        <v>0</v>
      </c>
      <c r="V220">
        <f>bef13over!V220*($A220='Beregning - Til fots ny'!$P$94)</f>
        <v>0</v>
      </c>
      <c r="W220">
        <f>bef13over!W220*($A220='Beregning - Til fots ny'!$P$94)</f>
        <v>0</v>
      </c>
      <c r="X220">
        <f>bef13over!X220*($A220='Beregning - Til fots ny'!$P$94)</f>
        <v>0</v>
      </c>
      <c r="Y220">
        <f>bef13over!Y220*($A220='Beregning - Til fots ny'!$P$94)</f>
        <v>0</v>
      </c>
      <c r="Z220">
        <f>bef13over!Z220*($A220='Beregning - Til fots ny'!$P$94)</f>
        <v>0</v>
      </c>
      <c r="AA220">
        <f>bef13over!AA220*($A220='Beregning - Til fots ny'!$P$94)</f>
        <v>0</v>
      </c>
      <c r="AB220">
        <f>bef13over!AB220*($A220='Beregning - Til fots ny'!$P$94)</f>
        <v>0</v>
      </c>
      <c r="AC220">
        <f>bef13over!AC220*($A220='Beregning - Til fots ny'!$P$94)</f>
        <v>0</v>
      </c>
      <c r="AD220">
        <f>bef13over!AD220*($A220='Beregning - Til fots ny'!$P$94)</f>
        <v>0</v>
      </c>
    </row>
    <row r="221" spans="1:30">
      <c r="A221">
        <v>1244</v>
      </c>
      <c r="B221">
        <f>bef13over!B221*($A221='Beregning - Til fots ny'!$P$94)</f>
        <v>0</v>
      </c>
      <c r="C221">
        <f>bef13over!C221*($A221='Beregning - Til fots ny'!$P$94)</f>
        <v>0</v>
      </c>
      <c r="D221">
        <f>bef13over!D221*($A221='Beregning - Til fots ny'!$P$94)</f>
        <v>0</v>
      </c>
      <c r="E221">
        <f>bef13over!E221*($A221='Beregning - Til fots ny'!$P$94)</f>
        <v>0</v>
      </c>
      <c r="F221">
        <f>bef13over!F221*($A221='Beregning - Til fots ny'!$P$94)</f>
        <v>0</v>
      </c>
      <c r="G221">
        <f>bef13over!G221*($A221='Beregning - Til fots ny'!$P$94)</f>
        <v>0</v>
      </c>
      <c r="H221">
        <f>bef13over!H221*($A221='Beregning - Til fots ny'!$P$94)</f>
        <v>0</v>
      </c>
      <c r="I221">
        <f>bef13over!I221*($A221='Beregning - Til fots ny'!$P$94)</f>
        <v>0</v>
      </c>
      <c r="J221">
        <f>bef13over!J221*($A221='Beregning - Til fots ny'!$P$94)</f>
        <v>0</v>
      </c>
      <c r="K221">
        <f>bef13over!K221*($A221='Beregning - Til fots ny'!$P$94)</f>
        <v>0</v>
      </c>
      <c r="L221">
        <f>bef13over!L221*($A221='Beregning - Til fots ny'!$P$94)</f>
        <v>0</v>
      </c>
      <c r="M221">
        <f>bef13over!M221*($A221='Beregning - Til fots ny'!$P$94)</f>
        <v>0</v>
      </c>
      <c r="N221">
        <f>bef13over!N221*($A221='Beregning - Til fots ny'!$P$94)</f>
        <v>0</v>
      </c>
      <c r="O221">
        <f>bef13over!O221*($A221='Beregning - Til fots ny'!$P$94)</f>
        <v>0</v>
      </c>
      <c r="P221">
        <f>bef13over!P221*($A221='Beregning - Til fots ny'!$P$94)</f>
        <v>0</v>
      </c>
      <c r="Q221">
        <f>bef13over!Q221*($A221='Beregning - Til fots ny'!$P$94)</f>
        <v>0</v>
      </c>
      <c r="R221">
        <f>bef13over!R221*($A221='Beregning - Til fots ny'!$P$94)</f>
        <v>0</v>
      </c>
      <c r="S221">
        <f>bef13over!S221*($A221='Beregning - Til fots ny'!$P$94)</f>
        <v>0</v>
      </c>
      <c r="T221">
        <f>bef13over!T221*($A221='Beregning - Til fots ny'!$P$94)</f>
        <v>0</v>
      </c>
      <c r="U221">
        <f>bef13over!U221*($A221='Beregning - Til fots ny'!$P$94)</f>
        <v>0</v>
      </c>
      <c r="V221">
        <f>bef13over!V221*($A221='Beregning - Til fots ny'!$P$94)</f>
        <v>0</v>
      </c>
      <c r="W221">
        <f>bef13over!W221*($A221='Beregning - Til fots ny'!$P$94)</f>
        <v>0</v>
      </c>
      <c r="X221">
        <f>bef13over!X221*($A221='Beregning - Til fots ny'!$P$94)</f>
        <v>0</v>
      </c>
      <c r="Y221">
        <f>bef13over!Y221*($A221='Beregning - Til fots ny'!$P$94)</f>
        <v>0</v>
      </c>
      <c r="Z221">
        <f>bef13over!Z221*($A221='Beregning - Til fots ny'!$P$94)</f>
        <v>0</v>
      </c>
      <c r="AA221">
        <f>bef13over!AA221*($A221='Beregning - Til fots ny'!$P$94)</f>
        <v>0</v>
      </c>
      <c r="AB221">
        <f>bef13over!AB221*($A221='Beregning - Til fots ny'!$P$94)</f>
        <v>0</v>
      </c>
      <c r="AC221">
        <f>bef13over!AC221*($A221='Beregning - Til fots ny'!$P$94)</f>
        <v>0</v>
      </c>
      <c r="AD221">
        <f>bef13over!AD221*($A221='Beregning - Til fots ny'!$P$94)</f>
        <v>0</v>
      </c>
    </row>
    <row r="222" spans="1:30">
      <c r="A222">
        <v>1245</v>
      </c>
      <c r="B222">
        <f>bef13over!B222*($A222='Beregning - Til fots ny'!$P$94)</f>
        <v>0</v>
      </c>
      <c r="C222">
        <f>bef13over!C222*($A222='Beregning - Til fots ny'!$P$94)</f>
        <v>0</v>
      </c>
      <c r="D222">
        <f>bef13over!D222*($A222='Beregning - Til fots ny'!$P$94)</f>
        <v>0</v>
      </c>
      <c r="E222">
        <f>bef13over!E222*($A222='Beregning - Til fots ny'!$P$94)</f>
        <v>0</v>
      </c>
      <c r="F222">
        <f>bef13over!F222*($A222='Beregning - Til fots ny'!$P$94)</f>
        <v>0</v>
      </c>
      <c r="G222">
        <f>bef13over!G222*($A222='Beregning - Til fots ny'!$P$94)</f>
        <v>0</v>
      </c>
      <c r="H222">
        <f>bef13over!H222*($A222='Beregning - Til fots ny'!$P$94)</f>
        <v>0</v>
      </c>
      <c r="I222">
        <f>bef13over!I222*($A222='Beregning - Til fots ny'!$P$94)</f>
        <v>0</v>
      </c>
      <c r="J222">
        <f>bef13over!J222*($A222='Beregning - Til fots ny'!$P$94)</f>
        <v>0</v>
      </c>
      <c r="K222">
        <f>bef13over!K222*($A222='Beregning - Til fots ny'!$P$94)</f>
        <v>0</v>
      </c>
      <c r="L222">
        <f>bef13over!L222*($A222='Beregning - Til fots ny'!$P$94)</f>
        <v>0</v>
      </c>
      <c r="M222">
        <f>bef13over!M222*($A222='Beregning - Til fots ny'!$P$94)</f>
        <v>0</v>
      </c>
      <c r="N222">
        <f>bef13over!N222*($A222='Beregning - Til fots ny'!$P$94)</f>
        <v>0</v>
      </c>
      <c r="O222">
        <f>bef13over!O222*($A222='Beregning - Til fots ny'!$P$94)</f>
        <v>0</v>
      </c>
      <c r="P222">
        <f>bef13over!P222*($A222='Beregning - Til fots ny'!$P$94)</f>
        <v>0</v>
      </c>
      <c r="Q222">
        <f>bef13over!Q222*($A222='Beregning - Til fots ny'!$P$94)</f>
        <v>0</v>
      </c>
      <c r="R222">
        <f>bef13over!R222*($A222='Beregning - Til fots ny'!$P$94)</f>
        <v>0</v>
      </c>
      <c r="S222">
        <f>bef13over!S222*($A222='Beregning - Til fots ny'!$P$94)</f>
        <v>0</v>
      </c>
      <c r="T222">
        <f>bef13over!T222*($A222='Beregning - Til fots ny'!$P$94)</f>
        <v>0</v>
      </c>
      <c r="U222">
        <f>bef13over!U222*($A222='Beregning - Til fots ny'!$P$94)</f>
        <v>0</v>
      </c>
      <c r="V222">
        <f>bef13over!V222*($A222='Beregning - Til fots ny'!$P$94)</f>
        <v>0</v>
      </c>
      <c r="W222">
        <f>bef13over!W222*($A222='Beregning - Til fots ny'!$P$94)</f>
        <v>0</v>
      </c>
      <c r="X222">
        <f>bef13over!X222*($A222='Beregning - Til fots ny'!$P$94)</f>
        <v>0</v>
      </c>
      <c r="Y222">
        <f>bef13over!Y222*($A222='Beregning - Til fots ny'!$P$94)</f>
        <v>0</v>
      </c>
      <c r="Z222">
        <f>bef13over!Z222*($A222='Beregning - Til fots ny'!$P$94)</f>
        <v>0</v>
      </c>
      <c r="AA222">
        <f>bef13over!AA222*($A222='Beregning - Til fots ny'!$P$94)</f>
        <v>0</v>
      </c>
      <c r="AB222">
        <f>bef13over!AB222*($A222='Beregning - Til fots ny'!$P$94)</f>
        <v>0</v>
      </c>
      <c r="AC222">
        <f>bef13over!AC222*($A222='Beregning - Til fots ny'!$P$94)</f>
        <v>0</v>
      </c>
      <c r="AD222">
        <f>bef13over!AD222*($A222='Beregning - Til fots ny'!$P$94)</f>
        <v>0</v>
      </c>
    </row>
    <row r="223" spans="1:30">
      <c r="A223">
        <v>1246</v>
      </c>
      <c r="B223">
        <f>bef13over!B223*($A223='Beregning - Til fots ny'!$P$94)</f>
        <v>0</v>
      </c>
      <c r="C223">
        <f>bef13over!C223*($A223='Beregning - Til fots ny'!$P$94)</f>
        <v>0</v>
      </c>
      <c r="D223">
        <f>bef13over!D223*($A223='Beregning - Til fots ny'!$P$94)</f>
        <v>0</v>
      </c>
      <c r="E223">
        <f>bef13over!E223*($A223='Beregning - Til fots ny'!$P$94)</f>
        <v>0</v>
      </c>
      <c r="F223">
        <f>bef13over!F223*($A223='Beregning - Til fots ny'!$P$94)</f>
        <v>0</v>
      </c>
      <c r="G223">
        <f>bef13over!G223*($A223='Beregning - Til fots ny'!$P$94)</f>
        <v>0</v>
      </c>
      <c r="H223">
        <f>bef13over!H223*($A223='Beregning - Til fots ny'!$P$94)</f>
        <v>0</v>
      </c>
      <c r="I223">
        <f>bef13over!I223*($A223='Beregning - Til fots ny'!$P$94)</f>
        <v>0</v>
      </c>
      <c r="J223">
        <f>bef13over!J223*($A223='Beregning - Til fots ny'!$P$94)</f>
        <v>0</v>
      </c>
      <c r="K223">
        <f>bef13over!K223*($A223='Beregning - Til fots ny'!$P$94)</f>
        <v>0</v>
      </c>
      <c r="L223">
        <f>bef13over!L223*($A223='Beregning - Til fots ny'!$P$94)</f>
        <v>0</v>
      </c>
      <c r="M223">
        <f>bef13over!M223*($A223='Beregning - Til fots ny'!$P$94)</f>
        <v>0</v>
      </c>
      <c r="N223">
        <f>bef13over!N223*($A223='Beregning - Til fots ny'!$P$94)</f>
        <v>0</v>
      </c>
      <c r="O223">
        <f>bef13over!O223*($A223='Beregning - Til fots ny'!$P$94)</f>
        <v>0</v>
      </c>
      <c r="P223">
        <f>bef13over!P223*($A223='Beregning - Til fots ny'!$P$94)</f>
        <v>0</v>
      </c>
      <c r="Q223">
        <f>bef13over!Q223*($A223='Beregning - Til fots ny'!$P$94)</f>
        <v>0</v>
      </c>
      <c r="R223">
        <f>bef13over!R223*($A223='Beregning - Til fots ny'!$P$94)</f>
        <v>0</v>
      </c>
      <c r="S223">
        <f>bef13over!S223*($A223='Beregning - Til fots ny'!$P$94)</f>
        <v>0</v>
      </c>
      <c r="T223">
        <f>bef13over!T223*($A223='Beregning - Til fots ny'!$P$94)</f>
        <v>0</v>
      </c>
      <c r="U223">
        <f>bef13over!U223*($A223='Beregning - Til fots ny'!$P$94)</f>
        <v>0</v>
      </c>
      <c r="V223">
        <f>bef13over!V223*($A223='Beregning - Til fots ny'!$P$94)</f>
        <v>0</v>
      </c>
      <c r="W223">
        <f>bef13over!W223*($A223='Beregning - Til fots ny'!$P$94)</f>
        <v>0</v>
      </c>
      <c r="X223">
        <f>bef13over!X223*($A223='Beregning - Til fots ny'!$P$94)</f>
        <v>0</v>
      </c>
      <c r="Y223">
        <f>bef13over!Y223*($A223='Beregning - Til fots ny'!$P$94)</f>
        <v>0</v>
      </c>
      <c r="Z223">
        <f>bef13over!Z223*($A223='Beregning - Til fots ny'!$P$94)</f>
        <v>0</v>
      </c>
      <c r="AA223">
        <f>bef13over!AA223*($A223='Beregning - Til fots ny'!$P$94)</f>
        <v>0</v>
      </c>
      <c r="AB223">
        <f>bef13over!AB223*($A223='Beregning - Til fots ny'!$P$94)</f>
        <v>0</v>
      </c>
      <c r="AC223">
        <f>bef13over!AC223*($A223='Beregning - Til fots ny'!$P$94)</f>
        <v>0</v>
      </c>
      <c r="AD223">
        <f>bef13over!AD223*($A223='Beregning - Til fots ny'!$P$94)</f>
        <v>0</v>
      </c>
    </row>
    <row r="224" spans="1:30">
      <c r="A224">
        <v>1247</v>
      </c>
      <c r="B224">
        <f>bef13over!B224*($A224='Beregning - Til fots ny'!$P$94)</f>
        <v>0</v>
      </c>
      <c r="C224">
        <f>bef13over!C224*($A224='Beregning - Til fots ny'!$P$94)</f>
        <v>0</v>
      </c>
      <c r="D224">
        <f>bef13over!D224*($A224='Beregning - Til fots ny'!$P$94)</f>
        <v>0</v>
      </c>
      <c r="E224">
        <f>bef13over!E224*($A224='Beregning - Til fots ny'!$P$94)</f>
        <v>0</v>
      </c>
      <c r="F224">
        <f>bef13over!F224*($A224='Beregning - Til fots ny'!$P$94)</f>
        <v>0</v>
      </c>
      <c r="G224">
        <f>bef13over!G224*($A224='Beregning - Til fots ny'!$P$94)</f>
        <v>0</v>
      </c>
      <c r="H224">
        <f>bef13over!H224*($A224='Beregning - Til fots ny'!$P$94)</f>
        <v>0</v>
      </c>
      <c r="I224">
        <f>bef13over!I224*($A224='Beregning - Til fots ny'!$P$94)</f>
        <v>0</v>
      </c>
      <c r="J224">
        <f>bef13over!J224*($A224='Beregning - Til fots ny'!$P$94)</f>
        <v>0</v>
      </c>
      <c r="K224">
        <f>bef13over!K224*($A224='Beregning - Til fots ny'!$P$94)</f>
        <v>0</v>
      </c>
      <c r="L224">
        <f>bef13over!L224*($A224='Beregning - Til fots ny'!$P$94)</f>
        <v>0</v>
      </c>
      <c r="M224">
        <f>bef13over!M224*($A224='Beregning - Til fots ny'!$P$94)</f>
        <v>0</v>
      </c>
      <c r="N224">
        <f>bef13over!N224*($A224='Beregning - Til fots ny'!$P$94)</f>
        <v>0</v>
      </c>
      <c r="O224">
        <f>bef13over!O224*($A224='Beregning - Til fots ny'!$P$94)</f>
        <v>0</v>
      </c>
      <c r="P224">
        <f>bef13over!P224*($A224='Beregning - Til fots ny'!$P$94)</f>
        <v>0</v>
      </c>
      <c r="Q224">
        <f>bef13over!Q224*($A224='Beregning - Til fots ny'!$P$94)</f>
        <v>0</v>
      </c>
      <c r="R224">
        <f>bef13over!R224*($A224='Beregning - Til fots ny'!$P$94)</f>
        <v>0</v>
      </c>
      <c r="S224">
        <f>bef13over!S224*($A224='Beregning - Til fots ny'!$P$94)</f>
        <v>0</v>
      </c>
      <c r="T224">
        <f>bef13over!T224*($A224='Beregning - Til fots ny'!$P$94)</f>
        <v>0</v>
      </c>
      <c r="U224">
        <f>bef13over!U224*($A224='Beregning - Til fots ny'!$P$94)</f>
        <v>0</v>
      </c>
      <c r="V224">
        <f>bef13over!V224*($A224='Beregning - Til fots ny'!$P$94)</f>
        <v>0</v>
      </c>
      <c r="W224">
        <f>bef13over!W224*($A224='Beregning - Til fots ny'!$P$94)</f>
        <v>0</v>
      </c>
      <c r="X224">
        <f>bef13over!X224*($A224='Beregning - Til fots ny'!$P$94)</f>
        <v>0</v>
      </c>
      <c r="Y224">
        <f>bef13over!Y224*($A224='Beregning - Til fots ny'!$P$94)</f>
        <v>0</v>
      </c>
      <c r="Z224">
        <f>bef13over!Z224*($A224='Beregning - Til fots ny'!$P$94)</f>
        <v>0</v>
      </c>
      <c r="AA224">
        <f>bef13over!AA224*($A224='Beregning - Til fots ny'!$P$94)</f>
        <v>0</v>
      </c>
      <c r="AB224">
        <f>bef13over!AB224*($A224='Beregning - Til fots ny'!$P$94)</f>
        <v>0</v>
      </c>
      <c r="AC224">
        <f>bef13over!AC224*($A224='Beregning - Til fots ny'!$P$94)</f>
        <v>0</v>
      </c>
      <c r="AD224">
        <f>bef13over!AD224*($A224='Beregning - Til fots ny'!$P$94)</f>
        <v>0</v>
      </c>
    </row>
    <row r="225" spans="1:30">
      <c r="A225">
        <v>1251</v>
      </c>
      <c r="B225">
        <f>bef13over!B225*($A225='Beregning - Til fots ny'!$P$94)</f>
        <v>0</v>
      </c>
      <c r="C225">
        <f>bef13over!C225*($A225='Beregning - Til fots ny'!$P$94)</f>
        <v>0</v>
      </c>
      <c r="D225">
        <f>bef13over!D225*($A225='Beregning - Til fots ny'!$P$94)</f>
        <v>0</v>
      </c>
      <c r="E225">
        <f>bef13over!E225*($A225='Beregning - Til fots ny'!$P$94)</f>
        <v>0</v>
      </c>
      <c r="F225">
        <f>bef13over!F225*($A225='Beregning - Til fots ny'!$P$94)</f>
        <v>0</v>
      </c>
      <c r="G225">
        <f>bef13over!G225*($A225='Beregning - Til fots ny'!$P$94)</f>
        <v>0</v>
      </c>
      <c r="H225">
        <f>bef13over!H225*($A225='Beregning - Til fots ny'!$P$94)</f>
        <v>0</v>
      </c>
      <c r="I225">
        <f>bef13over!I225*($A225='Beregning - Til fots ny'!$P$94)</f>
        <v>0</v>
      </c>
      <c r="J225">
        <f>bef13over!J225*($A225='Beregning - Til fots ny'!$P$94)</f>
        <v>0</v>
      </c>
      <c r="K225">
        <f>bef13over!K225*($A225='Beregning - Til fots ny'!$P$94)</f>
        <v>0</v>
      </c>
      <c r="L225">
        <f>bef13over!L225*($A225='Beregning - Til fots ny'!$P$94)</f>
        <v>0</v>
      </c>
      <c r="M225">
        <f>bef13over!M225*($A225='Beregning - Til fots ny'!$P$94)</f>
        <v>0</v>
      </c>
      <c r="N225">
        <f>bef13over!N225*($A225='Beregning - Til fots ny'!$P$94)</f>
        <v>0</v>
      </c>
      <c r="O225">
        <f>bef13over!O225*($A225='Beregning - Til fots ny'!$P$94)</f>
        <v>0</v>
      </c>
      <c r="P225">
        <f>bef13over!P225*($A225='Beregning - Til fots ny'!$P$94)</f>
        <v>0</v>
      </c>
      <c r="Q225">
        <f>bef13over!Q225*($A225='Beregning - Til fots ny'!$P$94)</f>
        <v>0</v>
      </c>
      <c r="R225">
        <f>bef13over!R225*($A225='Beregning - Til fots ny'!$P$94)</f>
        <v>0</v>
      </c>
      <c r="S225">
        <f>bef13over!S225*($A225='Beregning - Til fots ny'!$P$94)</f>
        <v>0</v>
      </c>
      <c r="T225">
        <f>bef13over!T225*($A225='Beregning - Til fots ny'!$P$94)</f>
        <v>0</v>
      </c>
      <c r="U225">
        <f>bef13over!U225*($A225='Beregning - Til fots ny'!$P$94)</f>
        <v>0</v>
      </c>
      <c r="V225">
        <f>bef13over!V225*($A225='Beregning - Til fots ny'!$P$94)</f>
        <v>0</v>
      </c>
      <c r="W225">
        <f>bef13over!W225*($A225='Beregning - Til fots ny'!$P$94)</f>
        <v>0</v>
      </c>
      <c r="X225">
        <f>bef13over!X225*($A225='Beregning - Til fots ny'!$P$94)</f>
        <v>0</v>
      </c>
      <c r="Y225">
        <f>bef13over!Y225*($A225='Beregning - Til fots ny'!$P$94)</f>
        <v>0</v>
      </c>
      <c r="Z225">
        <f>bef13over!Z225*($A225='Beregning - Til fots ny'!$P$94)</f>
        <v>0</v>
      </c>
      <c r="AA225">
        <f>bef13over!AA225*($A225='Beregning - Til fots ny'!$P$94)</f>
        <v>0</v>
      </c>
      <c r="AB225">
        <f>bef13over!AB225*($A225='Beregning - Til fots ny'!$P$94)</f>
        <v>0</v>
      </c>
      <c r="AC225">
        <f>bef13over!AC225*($A225='Beregning - Til fots ny'!$P$94)</f>
        <v>0</v>
      </c>
      <c r="AD225">
        <f>bef13over!AD225*($A225='Beregning - Til fots ny'!$P$94)</f>
        <v>0</v>
      </c>
    </row>
    <row r="226" spans="1:30">
      <c r="A226">
        <v>1252</v>
      </c>
      <c r="B226">
        <f>bef13over!B226*($A226='Beregning - Til fots ny'!$P$94)</f>
        <v>0</v>
      </c>
      <c r="C226">
        <f>bef13over!C226*($A226='Beregning - Til fots ny'!$P$94)</f>
        <v>0</v>
      </c>
      <c r="D226">
        <f>bef13over!D226*($A226='Beregning - Til fots ny'!$P$94)</f>
        <v>0</v>
      </c>
      <c r="E226">
        <f>bef13over!E226*($A226='Beregning - Til fots ny'!$P$94)</f>
        <v>0</v>
      </c>
      <c r="F226">
        <f>bef13over!F226*($A226='Beregning - Til fots ny'!$P$94)</f>
        <v>0</v>
      </c>
      <c r="G226">
        <f>bef13over!G226*($A226='Beregning - Til fots ny'!$P$94)</f>
        <v>0</v>
      </c>
      <c r="H226">
        <f>bef13over!H226*($A226='Beregning - Til fots ny'!$P$94)</f>
        <v>0</v>
      </c>
      <c r="I226">
        <f>bef13over!I226*($A226='Beregning - Til fots ny'!$P$94)</f>
        <v>0</v>
      </c>
      <c r="J226">
        <f>bef13over!J226*($A226='Beregning - Til fots ny'!$P$94)</f>
        <v>0</v>
      </c>
      <c r="K226">
        <f>bef13over!K226*($A226='Beregning - Til fots ny'!$P$94)</f>
        <v>0</v>
      </c>
      <c r="L226">
        <f>bef13over!L226*($A226='Beregning - Til fots ny'!$P$94)</f>
        <v>0</v>
      </c>
      <c r="M226">
        <f>bef13over!M226*($A226='Beregning - Til fots ny'!$P$94)</f>
        <v>0</v>
      </c>
      <c r="N226">
        <f>bef13over!N226*($A226='Beregning - Til fots ny'!$P$94)</f>
        <v>0</v>
      </c>
      <c r="O226">
        <f>bef13over!O226*($A226='Beregning - Til fots ny'!$P$94)</f>
        <v>0</v>
      </c>
      <c r="P226">
        <f>bef13over!P226*($A226='Beregning - Til fots ny'!$P$94)</f>
        <v>0</v>
      </c>
      <c r="Q226">
        <f>bef13over!Q226*($A226='Beregning - Til fots ny'!$P$94)</f>
        <v>0</v>
      </c>
      <c r="R226">
        <f>bef13over!R226*($A226='Beregning - Til fots ny'!$P$94)</f>
        <v>0</v>
      </c>
      <c r="S226">
        <f>bef13over!S226*($A226='Beregning - Til fots ny'!$P$94)</f>
        <v>0</v>
      </c>
      <c r="T226">
        <f>bef13over!T226*($A226='Beregning - Til fots ny'!$P$94)</f>
        <v>0</v>
      </c>
      <c r="U226">
        <f>bef13over!U226*($A226='Beregning - Til fots ny'!$P$94)</f>
        <v>0</v>
      </c>
      <c r="V226">
        <f>bef13over!V226*($A226='Beregning - Til fots ny'!$P$94)</f>
        <v>0</v>
      </c>
      <c r="W226">
        <f>bef13over!W226*($A226='Beregning - Til fots ny'!$P$94)</f>
        <v>0</v>
      </c>
      <c r="X226">
        <f>bef13over!X226*($A226='Beregning - Til fots ny'!$P$94)</f>
        <v>0</v>
      </c>
      <c r="Y226">
        <f>bef13over!Y226*($A226='Beregning - Til fots ny'!$P$94)</f>
        <v>0</v>
      </c>
      <c r="Z226">
        <f>bef13over!Z226*($A226='Beregning - Til fots ny'!$P$94)</f>
        <v>0</v>
      </c>
      <c r="AA226">
        <f>bef13over!AA226*($A226='Beregning - Til fots ny'!$P$94)</f>
        <v>0</v>
      </c>
      <c r="AB226">
        <f>bef13over!AB226*($A226='Beregning - Til fots ny'!$P$94)</f>
        <v>0</v>
      </c>
      <c r="AC226">
        <f>bef13over!AC226*($A226='Beregning - Til fots ny'!$P$94)</f>
        <v>0</v>
      </c>
      <c r="AD226">
        <f>bef13over!AD226*($A226='Beregning - Til fots ny'!$P$94)</f>
        <v>0</v>
      </c>
    </row>
    <row r="227" spans="1:30">
      <c r="A227">
        <v>1253</v>
      </c>
      <c r="B227">
        <f>bef13over!B227*($A227='Beregning - Til fots ny'!$P$94)</f>
        <v>0</v>
      </c>
      <c r="C227">
        <f>bef13over!C227*($A227='Beregning - Til fots ny'!$P$94)</f>
        <v>0</v>
      </c>
      <c r="D227">
        <f>bef13over!D227*($A227='Beregning - Til fots ny'!$P$94)</f>
        <v>0</v>
      </c>
      <c r="E227">
        <f>bef13over!E227*($A227='Beregning - Til fots ny'!$P$94)</f>
        <v>0</v>
      </c>
      <c r="F227">
        <f>bef13over!F227*($A227='Beregning - Til fots ny'!$P$94)</f>
        <v>0</v>
      </c>
      <c r="G227">
        <f>bef13over!G227*($A227='Beregning - Til fots ny'!$P$94)</f>
        <v>0</v>
      </c>
      <c r="H227">
        <f>bef13over!H227*($A227='Beregning - Til fots ny'!$P$94)</f>
        <v>0</v>
      </c>
      <c r="I227">
        <f>bef13over!I227*($A227='Beregning - Til fots ny'!$P$94)</f>
        <v>0</v>
      </c>
      <c r="J227">
        <f>bef13over!J227*($A227='Beregning - Til fots ny'!$P$94)</f>
        <v>0</v>
      </c>
      <c r="K227">
        <f>bef13over!K227*($A227='Beregning - Til fots ny'!$P$94)</f>
        <v>0</v>
      </c>
      <c r="L227">
        <f>bef13over!L227*($A227='Beregning - Til fots ny'!$P$94)</f>
        <v>0</v>
      </c>
      <c r="M227">
        <f>bef13over!M227*($A227='Beregning - Til fots ny'!$P$94)</f>
        <v>0</v>
      </c>
      <c r="N227">
        <f>bef13over!N227*($A227='Beregning - Til fots ny'!$P$94)</f>
        <v>0</v>
      </c>
      <c r="O227">
        <f>bef13over!O227*($A227='Beregning - Til fots ny'!$P$94)</f>
        <v>0</v>
      </c>
      <c r="P227">
        <f>bef13over!P227*($A227='Beregning - Til fots ny'!$P$94)</f>
        <v>0</v>
      </c>
      <c r="Q227">
        <f>bef13over!Q227*($A227='Beregning - Til fots ny'!$P$94)</f>
        <v>0</v>
      </c>
      <c r="R227">
        <f>bef13over!R227*($A227='Beregning - Til fots ny'!$P$94)</f>
        <v>0</v>
      </c>
      <c r="S227">
        <f>bef13over!S227*($A227='Beregning - Til fots ny'!$P$94)</f>
        <v>0</v>
      </c>
      <c r="T227">
        <f>bef13over!T227*($A227='Beregning - Til fots ny'!$P$94)</f>
        <v>0</v>
      </c>
      <c r="U227">
        <f>bef13over!U227*($A227='Beregning - Til fots ny'!$P$94)</f>
        <v>0</v>
      </c>
      <c r="V227">
        <f>bef13over!V227*($A227='Beregning - Til fots ny'!$P$94)</f>
        <v>0</v>
      </c>
      <c r="W227">
        <f>bef13over!W227*($A227='Beregning - Til fots ny'!$P$94)</f>
        <v>0</v>
      </c>
      <c r="X227">
        <f>bef13over!X227*($A227='Beregning - Til fots ny'!$P$94)</f>
        <v>0</v>
      </c>
      <c r="Y227">
        <f>bef13over!Y227*($A227='Beregning - Til fots ny'!$P$94)</f>
        <v>0</v>
      </c>
      <c r="Z227">
        <f>bef13over!Z227*($A227='Beregning - Til fots ny'!$P$94)</f>
        <v>0</v>
      </c>
      <c r="AA227">
        <f>bef13over!AA227*($A227='Beregning - Til fots ny'!$P$94)</f>
        <v>0</v>
      </c>
      <c r="AB227">
        <f>bef13over!AB227*($A227='Beregning - Til fots ny'!$P$94)</f>
        <v>0</v>
      </c>
      <c r="AC227">
        <f>bef13over!AC227*($A227='Beregning - Til fots ny'!$P$94)</f>
        <v>0</v>
      </c>
      <c r="AD227">
        <f>bef13over!AD227*($A227='Beregning - Til fots ny'!$P$94)</f>
        <v>0</v>
      </c>
    </row>
    <row r="228" spans="1:30">
      <c r="A228">
        <v>1256</v>
      </c>
      <c r="B228">
        <f>bef13over!B228*($A228='Beregning - Til fots ny'!$P$94)</f>
        <v>0</v>
      </c>
      <c r="C228">
        <f>bef13over!C228*($A228='Beregning - Til fots ny'!$P$94)</f>
        <v>0</v>
      </c>
      <c r="D228">
        <f>bef13over!D228*($A228='Beregning - Til fots ny'!$P$94)</f>
        <v>0</v>
      </c>
      <c r="E228">
        <f>bef13over!E228*($A228='Beregning - Til fots ny'!$P$94)</f>
        <v>0</v>
      </c>
      <c r="F228">
        <f>bef13over!F228*($A228='Beregning - Til fots ny'!$P$94)</f>
        <v>0</v>
      </c>
      <c r="G228">
        <f>bef13over!G228*($A228='Beregning - Til fots ny'!$P$94)</f>
        <v>0</v>
      </c>
      <c r="H228">
        <f>bef13over!H228*($A228='Beregning - Til fots ny'!$P$94)</f>
        <v>0</v>
      </c>
      <c r="I228">
        <f>bef13over!I228*($A228='Beregning - Til fots ny'!$P$94)</f>
        <v>0</v>
      </c>
      <c r="J228">
        <f>bef13over!J228*($A228='Beregning - Til fots ny'!$P$94)</f>
        <v>0</v>
      </c>
      <c r="K228">
        <f>bef13over!K228*($A228='Beregning - Til fots ny'!$P$94)</f>
        <v>0</v>
      </c>
      <c r="L228">
        <f>bef13over!L228*($A228='Beregning - Til fots ny'!$P$94)</f>
        <v>0</v>
      </c>
      <c r="M228">
        <f>bef13over!M228*($A228='Beregning - Til fots ny'!$P$94)</f>
        <v>0</v>
      </c>
      <c r="N228">
        <f>bef13over!N228*($A228='Beregning - Til fots ny'!$P$94)</f>
        <v>0</v>
      </c>
      <c r="O228">
        <f>bef13over!O228*($A228='Beregning - Til fots ny'!$P$94)</f>
        <v>0</v>
      </c>
      <c r="P228">
        <f>bef13over!P228*($A228='Beregning - Til fots ny'!$P$94)</f>
        <v>0</v>
      </c>
      <c r="Q228">
        <f>bef13over!Q228*($A228='Beregning - Til fots ny'!$P$94)</f>
        <v>0</v>
      </c>
      <c r="R228">
        <f>bef13over!R228*($A228='Beregning - Til fots ny'!$P$94)</f>
        <v>0</v>
      </c>
      <c r="S228">
        <f>bef13over!S228*($A228='Beregning - Til fots ny'!$P$94)</f>
        <v>0</v>
      </c>
      <c r="T228">
        <f>bef13over!T228*($A228='Beregning - Til fots ny'!$P$94)</f>
        <v>0</v>
      </c>
      <c r="U228">
        <f>bef13over!U228*($A228='Beregning - Til fots ny'!$P$94)</f>
        <v>0</v>
      </c>
      <c r="V228">
        <f>bef13over!V228*($A228='Beregning - Til fots ny'!$P$94)</f>
        <v>0</v>
      </c>
      <c r="W228">
        <f>bef13over!W228*($A228='Beregning - Til fots ny'!$P$94)</f>
        <v>0</v>
      </c>
      <c r="X228">
        <f>bef13over!X228*($A228='Beregning - Til fots ny'!$P$94)</f>
        <v>0</v>
      </c>
      <c r="Y228">
        <f>bef13over!Y228*($A228='Beregning - Til fots ny'!$P$94)</f>
        <v>0</v>
      </c>
      <c r="Z228">
        <f>bef13over!Z228*($A228='Beregning - Til fots ny'!$P$94)</f>
        <v>0</v>
      </c>
      <c r="AA228">
        <f>bef13over!AA228*($A228='Beregning - Til fots ny'!$P$94)</f>
        <v>0</v>
      </c>
      <c r="AB228">
        <f>bef13over!AB228*($A228='Beregning - Til fots ny'!$P$94)</f>
        <v>0</v>
      </c>
      <c r="AC228">
        <f>bef13over!AC228*($A228='Beregning - Til fots ny'!$P$94)</f>
        <v>0</v>
      </c>
      <c r="AD228">
        <f>bef13over!AD228*($A228='Beregning - Til fots ny'!$P$94)</f>
        <v>0</v>
      </c>
    </row>
    <row r="229" spans="1:30">
      <c r="A229">
        <v>1259</v>
      </c>
      <c r="B229">
        <f>bef13over!B229*($A229='Beregning - Til fots ny'!$P$94)</f>
        <v>0</v>
      </c>
      <c r="C229">
        <f>bef13over!C229*($A229='Beregning - Til fots ny'!$P$94)</f>
        <v>0</v>
      </c>
      <c r="D229">
        <f>bef13over!D229*($A229='Beregning - Til fots ny'!$P$94)</f>
        <v>0</v>
      </c>
      <c r="E229">
        <f>bef13over!E229*($A229='Beregning - Til fots ny'!$P$94)</f>
        <v>0</v>
      </c>
      <c r="F229">
        <f>bef13over!F229*($A229='Beregning - Til fots ny'!$P$94)</f>
        <v>0</v>
      </c>
      <c r="G229">
        <f>bef13over!G229*($A229='Beregning - Til fots ny'!$P$94)</f>
        <v>0</v>
      </c>
      <c r="H229">
        <f>bef13over!H229*($A229='Beregning - Til fots ny'!$P$94)</f>
        <v>0</v>
      </c>
      <c r="I229">
        <f>bef13over!I229*($A229='Beregning - Til fots ny'!$P$94)</f>
        <v>0</v>
      </c>
      <c r="J229">
        <f>bef13over!J229*($A229='Beregning - Til fots ny'!$P$94)</f>
        <v>0</v>
      </c>
      <c r="K229">
        <f>bef13over!K229*($A229='Beregning - Til fots ny'!$P$94)</f>
        <v>0</v>
      </c>
      <c r="L229">
        <f>bef13over!L229*($A229='Beregning - Til fots ny'!$P$94)</f>
        <v>0</v>
      </c>
      <c r="M229">
        <f>bef13over!M229*($A229='Beregning - Til fots ny'!$P$94)</f>
        <v>0</v>
      </c>
      <c r="N229">
        <f>bef13over!N229*($A229='Beregning - Til fots ny'!$P$94)</f>
        <v>0</v>
      </c>
      <c r="O229">
        <f>bef13over!O229*($A229='Beregning - Til fots ny'!$P$94)</f>
        <v>0</v>
      </c>
      <c r="P229">
        <f>bef13over!P229*($A229='Beregning - Til fots ny'!$P$94)</f>
        <v>0</v>
      </c>
      <c r="Q229">
        <f>bef13over!Q229*($A229='Beregning - Til fots ny'!$P$94)</f>
        <v>0</v>
      </c>
      <c r="R229">
        <f>bef13over!R229*($A229='Beregning - Til fots ny'!$P$94)</f>
        <v>0</v>
      </c>
      <c r="S229">
        <f>bef13over!S229*($A229='Beregning - Til fots ny'!$P$94)</f>
        <v>0</v>
      </c>
      <c r="T229">
        <f>bef13over!T229*($A229='Beregning - Til fots ny'!$P$94)</f>
        <v>0</v>
      </c>
      <c r="U229">
        <f>bef13over!U229*($A229='Beregning - Til fots ny'!$P$94)</f>
        <v>0</v>
      </c>
      <c r="V229">
        <f>bef13over!V229*($A229='Beregning - Til fots ny'!$P$94)</f>
        <v>0</v>
      </c>
      <c r="W229">
        <f>bef13over!W229*($A229='Beregning - Til fots ny'!$P$94)</f>
        <v>0</v>
      </c>
      <c r="X229">
        <f>bef13over!X229*($A229='Beregning - Til fots ny'!$P$94)</f>
        <v>0</v>
      </c>
      <c r="Y229">
        <f>bef13over!Y229*($A229='Beregning - Til fots ny'!$P$94)</f>
        <v>0</v>
      </c>
      <c r="Z229">
        <f>bef13over!Z229*($A229='Beregning - Til fots ny'!$P$94)</f>
        <v>0</v>
      </c>
      <c r="AA229">
        <f>bef13over!AA229*($A229='Beregning - Til fots ny'!$P$94)</f>
        <v>0</v>
      </c>
      <c r="AB229">
        <f>bef13over!AB229*($A229='Beregning - Til fots ny'!$P$94)</f>
        <v>0</v>
      </c>
      <c r="AC229">
        <f>bef13over!AC229*($A229='Beregning - Til fots ny'!$P$94)</f>
        <v>0</v>
      </c>
      <c r="AD229">
        <f>bef13over!AD229*($A229='Beregning - Til fots ny'!$P$94)</f>
        <v>0</v>
      </c>
    </row>
    <row r="230" spans="1:30">
      <c r="A230">
        <v>1260</v>
      </c>
      <c r="B230">
        <f>bef13over!B230*($A230='Beregning - Til fots ny'!$P$94)</f>
        <v>0</v>
      </c>
      <c r="C230">
        <f>bef13over!C230*($A230='Beregning - Til fots ny'!$P$94)</f>
        <v>0</v>
      </c>
      <c r="D230">
        <f>bef13over!D230*($A230='Beregning - Til fots ny'!$P$94)</f>
        <v>0</v>
      </c>
      <c r="E230">
        <f>bef13over!E230*($A230='Beregning - Til fots ny'!$P$94)</f>
        <v>0</v>
      </c>
      <c r="F230">
        <f>bef13over!F230*($A230='Beregning - Til fots ny'!$P$94)</f>
        <v>0</v>
      </c>
      <c r="G230">
        <f>bef13over!G230*($A230='Beregning - Til fots ny'!$P$94)</f>
        <v>0</v>
      </c>
      <c r="H230">
        <f>bef13over!H230*($A230='Beregning - Til fots ny'!$P$94)</f>
        <v>0</v>
      </c>
      <c r="I230">
        <f>bef13over!I230*($A230='Beregning - Til fots ny'!$P$94)</f>
        <v>0</v>
      </c>
      <c r="J230">
        <f>bef13over!J230*($A230='Beregning - Til fots ny'!$P$94)</f>
        <v>0</v>
      </c>
      <c r="K230">
        <f>bef13over!K230*($A230='Beregning - Til fots ny'!$P$94)</f>
        <v>0</v>
      </c>
      <c r="L230">
        <f>bef13over!L230*($A230='Beregning - Til fots ny'!$P$94)</f>
        <v>0</v>
      </c>
      <c r="M230">
        <f>bef13over!M230*($A230='Beregning - Til fots ny'!$P$94)</f>
        <v>0</v>
      </c>
      <c r="N230">
        <f>bef13over!N230*($A230='Beregning - Til fots ny'!$P$94)</f>
        <v>0</v>
      </c>
      <c r="O230">
        <f>bef13over!O230*($A230='Beregning - Til fots ny'!$P$94)</f>
        <v>0</v>
      </c>
      <c r="P230">
        <f>bef13over!P230*($A230='Beregning - Til fots ny'!$P$94)</f>
        <v>0</v>
      </c>
      <c r="Q230">
        <f>bef13over!Q230*($A230='Beregning - Til fots ny'!$P$94)</f>
        <v>0</v>
      </c>
      <c r="R230">
        <f>bef13over!R230*($A230='Beregning - Til fots ny'!$P$94)</f>
        <v>0</v>
      </c>
      <c r="S230">
        <f>bef13over!S230*($A230='Beregning - Til fots ny'!$P$94)</f>
        <v>0</v>
      </c>
      <c r="T230">
        <f>bef13over!T230*($A230='Beregning - Til fots ny'!$P$94)</f>
        <v>0</v>
      </c>
      <c r="U230">
        <f>bef13over!U230*($A230='Beregning - Til fots ny'!$P$94)</f>
        <v>0</v>
      </c>
      <c r="V230">
        <f>bef13over!V230*($A230='Beregning - Til fots ny'!$P$94)</f>
        <v>0</v>
      </c>
      <c r="W230">
        <f>bef13over!W230*($A230='Beregning - Til fots ny'!$P$94)</f>
        <v>0</v>
      </c>
      <c r="X230">
        <f>bef13over!X230*($A230='Beregning - Til fots ny'!$P$94)</f>
        <v>0</v>
      </c>
      <c r="Y230">
        <f>bef13over!Y230*($A230='Beregning - Til fots ny'!$P$94)</f>
        <v>0</v>
      </c>
      <c r="Z230">
        <f>bef13over!Z230*($A230='Beregning - Til fots ny'!$P$94)</f>
        <v>0</v>
      </c>
      <c r="AA230">
        <f>bef13over!AA230*($A230='Beregning - Til fots ny'!$P$94)</f>
        <v>0</v>
      </c>
      <c r="AB230">
        <f>bef13over!AB230*($A230='Beregning - Til fots ny'!$P$94)</f>
        <v>0</v>
      </c>
      <c r="AC230">
        <f>bef13over!AC230*($A230='Beregning - Til fots ny'!$P$94)</f>
        <v>0</v>
      </c>
      <c r="AD230">
        <f>bef13over!AD230*($A230='Beregning - Til fots ny'!$P$94)</f>
        <v>0</v>
      </c>
    </row>
    <row r="231" spans="1:30">
      <c r="A231">
        <v>1263</v>
      </c>
      <c r="B231">
        <f>bef13over!B231*($A231='Beregning - Til fots ny'!$P$94)</f>
        <v>0</v>
      </c>
      <c r="C231">
        <f>bef13over!C231*($A231='Beregning - Til fots ny'!$P$94)</f>
        <v>0</v>
      </c>
      <c r="D231">
        <f>bef13over!D231*($A231='Beregning - Til fots ny'!$P$94)</f>
        <v>0</v>
      </c>
      <c r="E231">
        <f>bef13over!E231*($A231='Beregning - Til fots ny'!$P$94)</f>
        <v>0</v>
      </c>
      <c r="F231">
        <f>bef13over!F231*($A231='Beregning - Til fots ny'!$P$94)</f>
        <v>0</v>
      </c>
      <c r="G231">
        <f>bef13over!G231*($A231='Beregning - Til fots ny'!$P$94)</f>
        <v>0</v>
      </c>
      <c r="H231">
        <f>bef13over!H231*($A231='Beregning - Til fots ny'!$P$94)</f>
        <v>0</v>
      </c>
      <c r="I231">
        <f>bef13over!I231*($A231='Beregning - Til fots ny'!$P$94)</f>
        <v>0</v>
      </c>
      <c r="J231">
        <f>bef13over!J231*($A231='Beregning - Til fots ny'!$P$94)</f>
        <v>0</v>
      </c>
      <c r="K231">
        <f>bef13over!K231*($A231='Beregning - Til fots ny'!$P$94)</f>
        <v>0</v>
      </c>
      <c r="L231">
        <f>bef13over!L231*($A231='Beregning - Til fots ny'!$P$94)</f>
        <v>0</v>
      </c>
      <c r="M231">
        <f>bef13over!M231*($A231='Beregning - Til fots ny'!$P$94)</f>
        <v>0</v>
      </c>
      <c r="N231">
        <f>bef13over!N231*($A231='Beregning - Til fots ny'!$P$94)</f>
        <v>0</v>
      </c>
      <c r="O231">
        <f>bef13over!O231*($A231='Beregning - Til fots ny'!$P$94)</f>
        <v>0</v>
      </c>
      <c r="P231">
        <f>bef13over!P231*($A231='Beregning - Til fots ny'!$P$94)</f>
        <v>0</v>
      </c>
      <c r="Q231">
        <f>bef13over!Q231*($A231='Beregning - Til fots ny'!$P$94)</f>
        <v>0</v>
      </c>
      <c r="R231">
        <f>bef13over!R231*($A231='Beregning - Til fots ny'!$P$94)</f>
        <v>0</v>
      </c>
      <c r="S231">
        <f>bef13over!S231*($A231='Beregning - Til fots ny'!$P$94)</f>
        <v>0</v>
      </c>
      <c r="T231">
        <f>bef13over!T231*($A231='Beregning - Til fots ny'!$P$94)</f>
        <v>0</v>
      </c>
      <c r="U231">
        <f>bef13over!U231*($A231='Beregning - Til fots ny'!$P$94)</f>
        <v>0</v>
      </c>
      <c r="V231">
        <f>bef13over!V231*($A231='Beregning - Til fots ny'!$P$94)</f>
        <v>0</v>
      </c>
      <c r="W231">
        <f>bef13over!W231*($A231='Beregning - Til fots ny'!$P$94)</f>
        <v>0</v>
      </c>
      <c r="X231">
        <f>bef13over!X231*($A231='Beregning - Til fots ny'!$P$94)</f>
        <v>0</v>
      </c>
      <c r="Y231">
        <f>bef13over!Y231*($A231='Beregning - Til fots ny'!$P$94)</f>
        <v>0</v>
      </c>
      <c r="Z231">
        <f>bef13over!Z231*($A231='Beregning - Til fots ny'!$P$94)</f>
        <v>0</v>
      </c>
      <c r="AA231">
        <f>bef13over!AA231*($A231='Beregning - Til fots ny'!$P$94)</f>
        <v>0</v>
      </c>
      <c r="AB231">
        <f>bef13over!AB231*($A231='Beregning - Til fots ny'!$P$94)</f>
        <v>0</v>
      </c>
      <c r="AC231">
        <f>bef13over!AC231*($A231='Beregning - Til fots ny'!$P$94)</f>
        <v>0</v>
      </c>
      <c r="AD231">
        <f>bef13over!AD231*($A231='Beregning - Til fots ny'!$P$94)</f>
        <v>0</v>
      </c>
    </row>
    <row r="232" spans="1:30">
      <c r="A232">
        <v>1264</v>
      </c>
      <c r="B232">
        <f>bef13over!B232*($A232='Beregning - Til fots ny'!$P$94)</f>
        <v>0</v>
      </c>
      <c r="C232">
        <f>bef13over!C232*($A232='Beregning - Til fots ny'!$P$94)</f>
        <v>0</v>
      </c>
      <c r="D232">
        <f>bef13over!D232*($A232='Beregning - Til fots ny'!$P$94)</f>
        <v>0</v>
      </c>
      <c r="E232">
        <f>bef13over!E232*($A232='Beregning - Til fots ny'!$P$94)</f>
        <v>0</v>
      </c>
      <c r="F232">
        <f>bef13over!F232*($A232='Beregning - Til fots ny'!$P$94)</f>
        <v>0</v>
      </c>
      <c r="G232">
        <f>bef13over!G232*($A232='Beregning - Til fots ny'!$P$94)</f>
        <v>0</v>
      </c>
      <c r="H232">
        <f>bef13over!H232*($A232='Beregning - Til fots ny'!$P$94)</f>
        <v>0</v>
      </c>
      <c r="I232">
        <f>bef13over!I232*($A232='Beregning - Til fots ny'!$P$94)</f>
        <v>0</v>
      </c>
      <c r="J232">
        <f>bef13over!J232*($A232='Beregning - Til fots ny'!$P$94)</f>
        <v>0</v>
      </c>
      <c r="K232">
        <f>bef13over!K232*($A232='Beregning - Til fots ny'!$P$94)</f>
        <v>0</v>
      </c>
      <c r="L232">
        <f>bef13over!L232*($A232='Beregning - Til fots ny'!$P$94)</f>
        <v>0</v>
      </c>
      <c r="M232">
        <f>bef13over!M232*($A232='Beregning - Til fots ny'!$P$94)</f>
        <v>0</v>
      </c>
      <c r="N232">
        <f>bef13over!N232*($A232='Beregning - Til fots ny'!$P$94)</f>
        <v>0</v>
      </c>
      <c r="O232">
        <f>bef13over!O232*($A232='Beregning - Til fots ny'!$P$94)</f>
        <v>0</v>
      </c>
      <c r="P232">
        <f>bef13over!P232*($A232='Beregning - Til fots ny'!$P$94)</f>
        <v>0</v>
      </c>
      <c r="Q232">
        <f>bef13over!Q232*($A232='Beregning - Til fots ny'!$P$94)</f>
        <v>0</v>
      </c>
      <c r="R232">
        <f>bef13over!R232*($A232='Beregning - Til fots ny'!$P$94)</f>
        <v>0</v>
      </c>
      <c r="S232">
        <f>bef13over!S232*($A232='Beregning - Til fots ny'!$P$94)</f>
        <v>0</v>
      </c>
      <c r="T232">
        <f>bef13over!T232*($A232='Beregning - Til fots ny'!$P$94)</f>
        <v>0</v>
      </c>
      <c r="U232">
        <f>bef13over!U232*($A232='Beregning - Til fots ny'!$P$94)</f>
        <v>0</v>
      </c>
      <c r="V232">
        <f>bef13over!V232*($A232='Beregning - Til fots ny'!$P$94)</f>
        <v>0</v>
      </c>
      <c r="W232">
        <f>bef13over!W232*($A232='Beregning - Til fots ny'!$P$94)</f>
        <v>0</v>
      </c>
      <c r="X232">
        <f>bef13over!X232*($A232='Beregning - Til fots ny'!$P$94)</f>
        <v>0</v>
      </c>
      <c r="Y232">
        <f>bef13over!Y232*($A232='Beregning - Til fots ny'!$P$94)</f>
        <v>0</v>
      </c>
      <c r="Z232">
        <f>bef13over!Z232*($A232='Beregning - Til fots ny'!$P$94)</f>
        <v>0</v>
      </c>
      <c r="AA232">
        <f>bef13over!AA232*($A232='Beregning - Til fots ny'!$P$94)</f>
        <v>0</v>
      </c>
      <c r="AB232">
        <f>bef13over!AB232*($A232='Beregning - Til fots ny'!$P$94)</f>
        <v>0</v>
      </c>
      <c r="AC232">
        <f>bef13over!AC232*($A232='Beregning - Til fots ny'!$P$94)</f>
        <v>0</v>
      </c>
      <c r="AD232">
        <f>bef13over!AD232*($A232='Beregning - Til fots ny'!$P$94)</f>
        <v>0</v>
      </c>
    </row>
    <row r="233" spans="1:30">
      <c r="A233">
        <v>1265</v>
      </c>
      <c r="B233">
        <f>bef13over!B233*($A233='Beregning - Til fots ny'!$P$94)</f>
        <v>0</v>
      </c>
      <c r="C233">
        <f>bef13over!C233*($A233='Beregning - Til fots ny'!$P$94)</f>
        <v>0</v>
      </c>
      <c r="D233">
        <f>bef13over!D233*($A233='Beregning - Til fots ny'!$P$94)</f>
        <v>0</v>
      </c>
      <c r="E233">
        <f>bef13over!E233*($A233='Beregning - Til fots ny'!$P$94)</f>
        <v>0</v>
      </c>
      <c r="F233">
        <f>bef13over!F233*($A233='Beregning - Til fots ny'!$P$94)</f>
        <v>0</v>
      </c>
      <c r="G233">
        <f>bef13over!G233*($A233='Beregning - Til fots ny'!$P$94)</f>
        <v>0</v>
      </c>
      <c r="H233">
        <f>bef13over!H233*($A233='Beregning - Til fots ny'!$P$94)</f>
        <v>0</v>
      </c>
      <c r="I233">
        <f>bef13over!I233*($A233='Beregning - Til fots ny'!$P$94)</f>
        <v>0</v>
      </c>
      <c r="J233">
        <f>bef13over!J233*($A233='Beregning - Til fots ny'!$P$94)</f>
        <v>0</v>
      </c>
      <c r="K233">
        <f>bef13over!K233*($A233='Beregning - Til fots ny'!$P$94)</f>
        <v>0</v>
      </c>
      <c r="L233">
        <f>bef13over!L233*($A233='Beregning - Til fots ny'!$P$94)</f>
        <v>0</v>
      </c>
      <c r="M233">
        <f>bef13over!M233*($A233='Beregning - Til fots ny'!$P$94)</f>
        <v>0</v>
      </c>
      <c r="N233">
        <f>bef13over!N233*($A233='Beregning - Til fots ny'!$P$94)</f>
        <v>0</v>
      </c>
      <c r="O233">
        <f>bef13over!O233*($A233='Beregning - Til fots ny'!$P$94)</f>
        <v>0</v>
      </c>
      <c r="P233">
        <f>bef13over!P233*($A233='Beregning - Til fots ny'!$P$94)</f>
        <v>0</v>
      </c>
      <c r="Q233">
        <f>bef13over!Q233*($A233='Beregning - Til fots ny'!$P$94)</f>
        <v>0</v>
      </c>
      <c r="R233">
        <f>bef13over!R233*($A233='Beregning - Til fots ny'!$P$94)</f>
        <v>0</v>
      </c>
      <c r="S233">
        <f>bef13over!S233*($A233='Beregning - Til fots ny'!$P$94)</f>
        <v>0</v>
      </c>
      <c r="T233">
        <f>bef13over!T233*($A233='Beregning - Til fots ny'!$P$94)</f>
        <v>0</v>
      </c>
      <c r="U233">
        <f>bef13over!U233*($A233='Beregning - Til fots ny'!$P$94)</f>
        <v>0</v>
      </c>
      <c r="V233">
        <f>bef13over!V233*($A233='Beregning - Til fots ny'!$P$94)</f>
        <v>0</v>
      </c>
      <c r="W233">
        <f>bef13over!W233*($A233='Beregning - Til fots ny'!$P$94)</f>
        <v>0</v>
      </c>
      <c r="X233">
        <f>bef13over!X233*($A233='Beregning - Til fots ny'!$P$94)</f>
        <v>0</v>
      </c>
      <c r="Y233">
        <f>bef13over!Y233*($A233='Beregning - Til fots ny'!$P$94)</f>
        <v>0</v>
      </c>
      <c r="Z233">
        <f>bef13over!Z233*($A233='Beregning - Til fots ny'!$P$94)</f>
        <v>0</v>
      </c>
      <c r="AA233">
        <f>bef13over!AA233*($A233='Beregning - Til fots ny'!$P$94)</f>
        <v>0</v>
      </c>
      <c r="AB233">
        <f>bef13over!AB233*($A233='Beregning - Til fots ny'!$P$94)</f>
        <v>0</v>
      </c>
      <c r="AC233">
        <f>bef13over!AC233*($A233='Beregning - Til fots ny'!$P$94)</f>
        <v>0</v>
      </c>
      <c r="AD233">
        <f>bef13over!AD233*($A233='Beregning - Til fots ny'!$P$94)</f>
        <v>0</v>
      </c>
    </row>
    <row r="234" spans="1:30">
      <c r="A234">
        <v>1266</v>
      </c>
      <c r="B234">
        <f>bef13over!B234*($A234='Beregning - Til fots ny'!$P$94)</f>
        <v>0</v>
      </c>
      <c r="C234">
        <f>bef13over!C234*($A234='Beregning - Til fots ny'!$P$94)</f>
        <v>0</v>
      </c>
      <c r="D234">
        <f>bef13over!D234*($A234='Beregning - Til fots ny'!$P$94)</f>
        <v>0</v>
      </c>
      <c r="E234">
        <f>bef13over!E234*($A234='Beregning - Til fots ny'!$P$94)</f>
        <v>0</v>
      </c>
      <c r="F234">
        <f>bef13over!F234*($A234='Beregning - Til fots ny'!$P$94)</f>
        <v>0</v>
      </c>
      <c r="G234">
        <f>bef13over!G234*($A234='Beregning - Til fots ny'!$P$94)</f>
        <v>0</v>
      </c>
      <c r="H234">
        <f>bef13over!H234*($A234='Beregning - Til fots ny'!$P$94)</f>
        <v>0</v>
      </c>
      <c r="I234">
        <f>bef13over!I234*($A234='Beregning - Til fots ny'!$P$94)</f>
        <v>0</v>
      </c>
      <c r="J234">
        <f>bef13over!J234*($A234='Beregning - Til fots ny'!$P$94)</f>
        <v>0</v>
      </c>
      <c r="K234">
        <f>bef13over!K234*($A234='Beregning - Til fots ny'!$P$94)</f>
        <v>0</v>
      </c>
      <c r="L234">
        <f>bef13over!L234*($A234='Beregning - Til fots ny'!$P$94)</f>
        <v>0</v>
      </c>
      <c r="M234">
        <f>bef13over!M234*($A234='Beregning - Til fots ny'!$P$94)</f>
        <v>0</v>
      </c>
      <c r="N234">
        <f>bef13over!N234*($A234='Beregning - Til fots ny'!$P$94)</f>
        <v>0</v>
      </c>
      <c r="O234">
        <f>bef13over!O234*($A234='Beregning - Til fots ny'!$P$94)</f>
        <v>0</v>
      </c>
      <c r="P234">
        <f>bef13over!P234*($A234='Beregning - Til fots ny'!$P$94)</f>
        <v>0</v>
      </c>
      <c r="Q234">
        <f>bef13over!Q234*($A234='Beregning - Til fots ny'!$P$94)</f>
        <v>0</v>
      </c>
      <c r="R234">
        <f>bef13over!R234*($A234='Beregning - Til fots ny'!$P$94)</f>
        <v>0</v>
      </c>
      <c r="S234">
        <f>bef13over!S234*($A234='Beregning - Til fots ny'!$P$94)</f>
        <v>0</v>
      </c>
      <c r="T234">
        <f>bef13over!T234*($A234='Beregning - Til fots ny'!$P$94)</f>
        <v>0</v>
      </c>
      <c r="U234">
        <f>bef13over!U234*($A234='Beregning - Til fots ny'!$P$94)</f>
        <v>0</v>
      </c>
      <c r="V234">
        <f>bef13over!V234*($A234='Beregning - Til fots ny'!$P$94)</f>
        <v>0</v>
      </c>
      <c r="W234">
        <f>bef13over!W234*($A234='Beregning - Til fots ny'!$P$94)</f>
        <v>0</v>
      </c>
      <c r="X234">
        <f>bef13over!X234*($A234='Beregning - Til fots ny'!$P$94)</f>
        <v>0</v>
      </c>
      <c r="Y234">
        <f>bef13over!Y234*($A234='Beregning - Til fots ny'!$P$94)</f>
        <v>0</v>
      </c>
      <c r="Z234">
        <f>bef13over!Z234*($A234='Beregning - Til fots ny'!$P$94)</f>
        <v>0</v>
      </c>
      <c r="AA234">
        <f>bef13over!AA234*($A234='Beregning - Til fots ny'!$P$94)</f>
        <v>0</v>
      </c>
      <c r="AB234">
        <f>bef13over!AB234*($A234='Beregning - Til fots ny'!$P$94)</f>
        <v>0</v>
      </c>
      <c r="AC234">
        <f>bef13over!AC234*($A234='Beregning - Til fots ny'!$P$94)</f>
        <v>0</v>
      </c>
      <c r="AD234">
        <f>bef13over!AD234*($A234='Beregning - Til fots ny'!$P$94)</f>
        <v>0</v>
      </c>
    </row>
    <row r="235" spans="1:30">
      <c r="A235">
        <v>1401</v>
      </c>
      <c r="B235">
        <f>bef13over!B235*($A235='Beregning - Til fots ny'!$P$94)</f>
        <v>0</v>
      </c>
      <c r="C235">
        <f>bef13over!C235*($A235='Beregning - Til fots ny'!$P$94)</f>
        <v>0</v>
      </c>
      <c r="D235">
        <f>bef13over!D235*($A235='Beregning - Til fots ny'!$P$94)</f>
        <v>0</v>
      </c>
      <c r="E235">
        <f>bef13over!E235*($A235='Beregning - Til fots ny'!$P$94)</f>
        <v>0</v>
      </c>
      <c r="F235">
        <f>bef13over!F235*($A235='Beregning - Til fots ny'!$P$94)</f>
        <v>0</v>
      </c>
      <c r="G235">
        <f>bef13over!G235*($A235='Beregning - Til fots ny'!$P$94)</f>
        <v>0</v>
      </c>
      <c r="H235">
        <f>bef13over!H235*($A235='Beregning - Til fots ny'!$P$94)</f>
        <v>0</v>
      </c>
      <c r="I235">
        <f>bef13over!I235*($A235='Beregning - Til fots ny'!$P$94)</f>
        <v>0</v>
      </c>
      <c r="J235">
        <f>bef13over!J235*($A235='Beregning - Til fots ny'!$P$94)</f>
        <v>0</v>
      </c>
      <c r="K235">
        <f>bef13over!K235*($A235='Beregning - Til fots ny'!$P$94)</f>
        <v>0</v>
      </c>
      <c r="L235">
        <f>bef13over!L235*($A235='Beregning - Til fots ny'!$P$94)</f>
        <v>0</v>
      </c>
      <c r="M235">
        <f>bef13over!M235*($A235='Beregning - Til fots ny'!$P$94)</f>
        <v>0</v>
      </c>
      <c r="N235">
        <f>bef13over!N235*($A235='Beregning - Til fots ny'!$P$94)</f>
        <v>0</v>
      </c>
      <c r="O235">
        <f>bef13over!O235*($A235='Beregning - Til fots ny'!$P$94)</f>
        <v>0</v>
      </c>
      <c r="P235">
        <f>bef13over!P235*($A235='Beregning - Til fots ny'!$P$94)</f>
        <v>0</v>
      </c>
      <c r="Q235">
        <f>bef13over!Q235*($A235='Beregning - Til fots ny'!$P$94)</f>
        <v>0</v>
      </c>
      <c r="R235">
        <f>bef13over!R235*($A235='Beregning - Til fots ny'!$P$94)</f>
        <v>0</v>
      </c>
      <c r="S235">
        <f>bef13over!S235*($A235='Beregning - Til fots ny'!$P$94)</f>
        <v>0</v>
      </c>
      <c r="T235">
        <f>bef13over!T235*($A235='Beregning - Til fots ny'!$P$94)</f>
        <v>0</v>
      </c>
      <c r="U235">
        <f>bef13over!U235*($A235='Beregning - Til fots ny'!$P$94)</f>
        <v>0</v>
      </c>
      <c r="V235">
        <f>bef13over!V235*($A235='Beregning - Til fots ny'!$P$94)</f>
        <v>0</v>
      </c>
      <c r="W235">
        <f>bef13over!W235*($A235='Beregning - Til fots ny'!$P$94)</f>
        <v>0</v>
      </c>
      <c r="X235">
        <f>bef13over!X235*($A235='Beregning - Til fots ny'!$P$94)</f>
        <v>0</v>
      </c>
      <c r="Y235">
        <f>bef13over!Y235*($A235='Beregning - Til fots ny'!$P$94)</f>
        <v>0</v>
      </c>
      <c r="Z235">
        <f>bef13over!Z235*($A235='Beregning - Til fots ny'!$P$94)</f>
        <v>0</v>
      </c>
      <c r="AA235">
        <f>bef13over!AA235*($A235='Beregning - Til fots ny'!$P$94)</f>
        <v>0</v>
      </c>
      <c r="AB235">
        <f>bef13over!AB235*($A235='Beregning - Til fots ny'!$P$94)</f>
        <v>0</v>
      </c>
      <c r="AC235">
        <f>bef13over!AC235*($A235='Beregning - Til fots ny'!$P$94)</f>
        <v>0</v>
      </c>
      <c r="AD235">
        <f>bef13over!AD235*($A235='Beregning - Til fots ny'!$P$94)</f>
        <v>0</v>
      </c>
    </row>
    <row r="236" spans="1:30">
      <c r="A236">
        <v>1411</v>
      </c>
      <c r="B236">
        <f>bef13over!B236*($A236='Beregning - Til fots ny'!$P$94)</f>
        <v>0</v>
      </c>
      <c r="C236">
        <f>bef13over!C236*($A236='Beregning - Til fots ny'!$P$94)</f>
        <v>0</v>
      </c>
      <c r="D236">
        <f>bef13over!D236*($A236='Beregning - Til fots ny'!$P$94)</f>
        <v>0</v>
      </c>
      <c r="E236">
        <f>bef13over!E236*($A236='Beregning - Til fots ny'!$P$94)</f>
        <v>0</v>
      </c>
      <c r="F236">
        <f>bef13over!F236*($A236='Beregning - Til fots ny'!$P$94)</f>
        <v>0</v>
      </c>
      <c r="G236">
        <f>bef13over!G236*($A236='Beregning - Til fots ny'!$P$94)</f>
        <v>0</v>
      </c>
      <c r="H236">
        <f>bef13over!H236*($A236='Beregning - Til fots ny'!$P$94)</f>
        <v>0</v>
      </c>
      <c r="I236">
        <f>bef13over!I236*($A236='Beregning - Til fots ny'!$P$94)</f>
        <v>0</v>
      </c>
      <c r="J236">
        <f>bef13over!J236*($A236='Beregning - Til fots ny'!$P$94)</f>
        <v>0</v>
      </c>
      <c r="K236">
        <f>bef13over!K236*($A236='Beregning - Til fots ny'!$P$94)</f>
        <v>0</v>
      </c>
      <c r="L236">
        <f>bef13over!L236*($A236='Beregning - Til fots ny'!$P$94)</f>
        <v>0</v>
      </c>
      <c r="M236">
        <f>bef13over!M236*($A236='Beregning - Til fots ny'!$P$94)</f>
        <v>0</v>
      </c>
      <c r="N236">
        <f>bef13over!N236*($A236='Beregning - Til fots ny'!$P$94)</f>
        <v>0</v>
      </c>
      <c r="O236">
        <f>bef13over!O236*($A236='Beregning - Til fots ny'!$P$94)</f>
        <v>0</v>
      </c>
      <c r="P236">
        <f>bef13over!P236*($A236='Beregning - Til fots ny'!$P$94)</f>
        <v>0</v>
      </c>
      <c r="Q236">
        <f>bef13over!Q236*($A236='Beregning - Til fots ny'!$P$94)</f>
        <v>0</v>
      </c>
      <c r="R236">
        <f>bef13over!R236*($A236='Beregning - Til fots ny'!$P$94)</f>
        <v>0</v>
      </c>
      <c r="S236">
        <f>bef13over!S236*($A236='Beregning - Til fots ny'!$P$94)</f>
        <v>0</v>
      </c>
      <c r="T236">
        <f>bef13over!T236*($A236='Beregning - Til fots ny'!$P$94)</f>
        <v>0</v>
      </c>
      <c r="U236">
        <f>bef13over!U236*($A236='Beregning - Til fots ny'!$P$94)</f>
        <v>0</v>
      </c>
      <c r="V236">
        <f>bef13over!V236*($A236='Beregning - Til fots ny'!$P$94)</f>
        <v>0</v>
      </c>
      <c r="W236">
        <f>bef13over!W236*($A236='Beregning - Til fots ny'!$P$94)</f>
        <v>0</v>
      </c>
      <c r="X236">
        <f>bef13over!X236*($A236='Beregning - Til fots ny'!$P$94)</f>
        <v>0</v>
      </c>
      <c r="Y236">
        <f>bef13over!Y236*($A236='Beregning - Til fots ny'!$P$94)</f>
        <v>0</v>
      </c>
      <c r="Z236">
        <f>bef13over!Z236*($A236='Beregning - Til fots ny'!$P$94)</f>
        <v>0</v>
      </c>
      <c r="AA236">
        <f>bef13over!AA236*($A236='Beregning - Til fots ny'!$P$94)</f>
        <v>0</v>
      </c>
      <c r="AB236">
        <f>bef13over!AB236*($A236='Beregning - Til fots ny'!$P$94)</f>
        <v>0</v>
      </c>
      <c r="AC236">
        <f>bef13over!AC236*($A236='Beregning - Til fots ny'!$P$94)</f>
        <v>0</v>
      </c>
      <c r="AD236">
        <f>bef13over!AD236*($A236='Beregning - Til fots ny'!$P$94)</f>
        <v>0</v>
      </c>
    </row>
    <row r="237" spans="1:30">
      <c r="A237">
        <v>1412</v>
      </c>
      <c r="B237">
        <f>bef13over!B237*($A237='Beregning - Til fots ny'!$P$94)</f>
        <v>0</v>
      </c>
      <c r="C237">
        <f>bef13over!C237*($A237='Beregning - Til fots ny'!$P$94)</f>
        <v>0</v>
      </c>
      <c r="D237">
        <f>bef13over!D237*($A237='Beregning - Til fots ny'!$P$94)</f>
        <v>0</v>
      </c>
      <c r="E237">
        <f>bef13over!E237*($A237='Beregning - Til fots ny'!$P$94)</f>
        <v>0</v>
      </c>
      <c r="F237">
        <f>bef13over!F237*($A237='Beregning - Til fots ny'!$P$94)</f>
        <v>0</v>
      </c>
      <c r="G237">
        <f>bef13over!G237*($A237='Beregning - Til fots ny'!$P$94)</f>
        <v>0</v>
      </c>
      <c r="H237">
        <f>bef13over!H237*($A237='Beregning - Til fots ny'!$P$94)</f>
        <v>0</v>
      </c>
      <c r="I237">
        <f>bef13over!I237*($A237='Beregning - Til fots ny'!$P$94)</f>
        <v>0</v>
      </c>
      <c r="J237">
        <f>bef13over!J237*($A237='Beregning - Til fots ny'!$P$94)</f>
        <v>0</v>
      </c>
      <c r="K237">
        <f>bef13over!K237*($A237='Beregning - Til fots ny'!$P$94)</f>
        <v>0</v>
      </c>
      <c r="L237">
        <f>bef13over!L237*($A237='Beregning - Til fots ny'!$P$94)</f>
        <v>0</v>
      </c>
      <c r="M237">
        <f>bef13over!M237*($A237='Beregning - Til fots ny'!$P$94)</f>
        <v>0</v>
      </c>
      <c r="N237">
        <f>bef13over!N237*($A237='Beregning - Til fots ny'!$P$94)</f>
        <v>0</v>
      </c>
      <c r="O237">
        <f>bef13over!O237*($A237='Beregning - Til fots ny'!$P$94)</f>
        <v>0</v>
      </c>
      <c r="P237">
        <f>bef13over!P237*($A237='Beregning - Til fots ny'!$P$94)</f>
        <v>0</v>
      </c>
      <c r="Q237">
        <f>bef13over!Q237*($A237='Beregning - Til fots ny'!$P$94)</f>
        <v>0</v>
      </c>
      <c r="R237">
        <f>bef13over!R237*($A237='Beregning - Til fots ny'!$P$94)</f>
        <v>0</v>
      </c>
      <c r="S237">
        <f>bef13over!S237*($A237='Beregning - Til fots ny'!$P$94)</f>
        <v>0</v>
      </c>
      <c r="T237">
        <f>bef13over!T237*($A237='Beregning - Til fots ny'!$P$94)</f>
        <v>0</v>
      </c>
      <c r="U237">
        <f>bef13over!U237*($A237='Beregning - Til fots ny'!$P$94)</f>
        <v>0</v>
      </c>
      <c r="V237">
        <f>bef13over!V237*($A237='Beregning - Til fots ny'!$P$94)</f>
        <v>0</v>
      </c>
      <c r="W237">
        <f>bef13over!W237*($A237='Beregning - Til fots ny'!$P$94)</f>
        <v>0</v>
      </c>
      <c r="X237">
        <f>bef13over!X237*($A237='Beregning - Til fots ny'!$P$94)</f>
        <v>0</v>
      </c>
      <c r="Y237">
        <f>bef13over!Y237*($A237='Beregning - Til fots ny'!$P$94)</f>
        <v>0</v>
      </c>
      <c r="Z237">
        <f>bef13over!Z237*($A237='Beregning - Til fots ny'!$P$94)</f>
        <v>0</v>
      </c>
      <c r="AA237">
        <f>bef13over!AA237*($A237='Beregning - Til fots ny'!$P$94)</f>
        <v>0</v>
      </c>
      <c r="AB237">
        <f>bef13over!AB237*($A237='Beregning - Til fots ny'!$P$94)</f>
        <v>0</v>
      </c>
      <c r="AC237">
        <f>bef13over!AC237*($A237='Beregning - Til fots ny'!$P$94)</f>
        <v>0</v>
      </c>
      <c r="AD237">
        <f>bef13over!AD237*($A237='Beregning - Til fots ny'!$P$94)</f>
        <v>0</v>
      </c>
    </row>
    <row r="238" spans="1:30">
      <c r="A238">
        <v>1413</v>
      </c>
      <c r="B238">
        <f>bef13over!B238*($A238='Beregning - Til fots ny'!$P$94)</f>
        <v>0</v>
      </c>
      <c r="C238">
        <f>bef13over!C238*($A238='Beregning - Til fots ny'!$P$94)</f>
        <v>0</v>
      </c>
      <c r="D238">
        <f>bef13over!D238*($A238='Beregning - Til fots ny'!$P$94)</f>
        <v>0</v>
      </c>
      <c r="E238">
        <f>bef13over!E238*($A238='Beregning - Til fots ny'!$P$94)</f>
        <v>0</v>
      </c>
      <c r="F238">
        <f>bef13over!F238*($A238='Beregning - Til fots ny'!$P$94)</f>
        <v>0</v>
      </c>
      <c r="G238">
        <f>bef13over!G238*($A238='Beregning - Til fots ny'!$P$94)</f>
        <v>0</v>
      </c>
      <c r="H238">
        <f>bef13over!H238*($A238='Beregning - Til fots ny'!$P$94)</f>
        <v>0</v>
      </c>
      <c r="I238">
        <f>bef13over!I238*($A238='Beregning - Til fots ny'!$P$94)</f>
        <v>0</v>
      </c>
      <c r="J238">
        <f>bef13over!J238*($A238='Beregning - Til fots ny'!$P$94)</f>
        <v>0</v>
      </c>
      <c r="K238">
        <f>bef13over!K238*($A238='Beregning - Til fots ny'!$P$94)</f>
        <v>0</v>
      </c>
      <c r="L238">
        <f>bef13over!L238*($A238='Beregning - Til fots ny'!$P$94)</f>
        <v>0</v>
      </c>
      <c r="M238">
        <f>bef13over!M238*($A238='Beregning - Til fots ny'!$P$94)</f>
        <v>0</v>
      </c>
      <c r="N238">
        <f>bef13over!N238*($A238='Beregning - Til fots ny'!$P$94)</f>
        <v>0</v>
      </c>
      <c r="O238">
        <f>bef13over!O238*($A238='Beregning - Til fots ny'!$P$94)</f>
        <v>0</v>
      </c>
      <c r="P238">
        <f>bef13over!P238*($A238='Beregning - Til fots ny'!$P$94)</f>
        <v>0</v>
      </c>
      <c r="Q238">
        <f>bef13over!Q238*($A238='Beregning - Til fots ny'!$P$94)</f>
        <v>0</v>
      </c>
      <c r="R238">
        <f>bef13over!R238*($A238='Beregning - Til fots ny'!$P$94)</f>
        <v>0</v>
      </c>
      <c r="S238">
        <f>bef13over!S238*($A238='Beregning - Til fots ny'!$P$94)</f>
        <v>0</v>
      </c>
      <c r="T238">
        <f>bef13over!T238*($A238='Beregning - Til fots ny'!$P$94)</f>
        <v>0</v>
      </c>
      <c r="U238">
        <f>bef13over!U238*($A238='Beregning - Til fots ny'!$P$94)</f>
        <v>0</v>
      </c>
      <c r="V238">
        <f>bef13over!V238*($A238='Beregning - Til fots ny'!$P$94)</f>
        <v>0</v>
      </c>
      <c r="W238">
        <f>bef13over!W238*($A238='Beregning - Til fots ny'!$P$94)</f>
        <v>0</v>
      </c>
      <c r="X238">
        <f>bef13over!X238*($A238='Beregning - Til fots ny'!$P$94)</f>
        <v>0</v>
      </c>
      <c r="Y238">
        <f>bef13over!Y238*($A238='Beregning - Til fots ny'!$P$94)</f>
        <v>0</v>
      </c>
      <c r="Z238">
        <f>bef13over!Z238*($A238='Beregning - Til fots ny'!$P$94)</f>
        <v>0</v>
      </c>
      <c r="AA238">
        <f>bef13over!AA238*($A238='Beregning - Til fots ny'!$P$94)</f>
        <v>0</v>
      </c>
      <c r="AB238">
        <f>bef13over!AB238*($A238='Beregning - Til fots ny'!$P$94)</f>
        <v>0</v>
      </c>
      <c r="AC238">
        <f>bef13over!AC238*($A238='Beregning - Til fots ny'!$P$94)</f>
        <v>0</v>
      </c>
      <c r="AD238">
        <f>bef13over!AD238*($A238='Beregning - Til fots ny'!$P$94)</f>
        <v>0</v>
      </c>
    </row>
    <row r="239" spans="1:30">
      <c r="A239">
        <v>1416</v>
      </c>
      <c r="B239">
        <f>bef13over!B239*($A239='Beregning - Til fots ny'!$P$94)</f>
        <v>0</v>
      </c>
      <c r="C239">
        <f>bef13over!C239*($A239='Beregning - Til fots ny'!$P$94)</f>
        <v>0</v>
      </c>
      <c r="D239">
        <f>bef13over!D239*($A239='Beregning - Til fots ny'!$P$94)</f>
        <v>0</v>
      </c>
      <c r="E239">
        <f>bef13over!E239*($A239='Beregning - Til fots ny'!$P$94)</f>
        <v>0</v>
      </c>
      <c r="F239">
        <f>bef13over!F239*($A239='Beregning - Til fots ny'!$P$94)</f>
        <v>0</v>
      </c>
      <c r="G239">
        <f>bef13over!G239*($A239='Beregning - Til fots ny'!$P$94)</f>
        <v>0</v>
      </c>
      <c r="H239">
        <f>bef13over!H239*($A239='Beregning - Til fots ny'!$P$94)</f>
        <v>0</v>
      </c>
      <c r="I239">
        <f>bef13over!I239*($A239='Beregning - Til fots ny'!$P$94)</f>
        <v>0</v>
      </c>
      <c r="J239">
        <f>bef13over!J239*($A239='Beregning - Til fots ny'!$P$94)</f>
        <v>0</v>
      </c>
      <c r="K239">
        <f>bef13over!K239*($A239='Beregning - Til fots ny'!$P$94)</f>
        <v>0</v>
      </c>
      <c r="L239">
        <f>bef13over!L239*($A239='Beregning - Til fots ny'!$P$94)</f>
        <v>0</v>
      </c>
      <c r="M239">
        <f>bef13over!M239*($A239='Beregning - Til fots ny'!$P$94)</f>
        <v>0</v>
      </c>
      <c r="N239">
        <f>bef13over!N239*($A239='Beregning - Til fots ny'!$P$94)</f>
        <v>0</v>
      </c>
      <c r="O239">
        <f>bef13over!O239*($A239='Beregning - Til fots ny'!$P$94)</f>
        <v>0</v>
      </c>
      <c r="P239">
        <f>bef13over!P239*($A239='Beregning - Til fots ny'!$P$94)</f>
        <v>0</v>
      </c>
      <c r="Q239">
        <f>bef13over!Q239*($A239='Beregning - Til fots ny'!$P$94)</f>
        <v>0</v>
      </c>
      <c r="R239">
        <f>bef13over!R239*($A239='Beregning - Til fots ny'!$P$94)</f>
        <v>0</v>
      </c>
      <c r="S239">
        <f>bef13over!S239*($A239='Beregning - Til fots ny'!$P$94)</f>
        <v>0</v>
      </c>
      <c r="T239">
        <f>bef13over!T239*($A239='Beregning - Til fots ny'!$P$94)</f>
        <v>0</v>
      </c>
      <c r="U239">
        <f>bef13over!U239*($A239='Beregning - Til fots ny'!$P$94)</f>
        <v>0</v>
      </c>
      <c r="V239">
        <f>bef13over!V239*($A239='Beregning - Til fots ny'!$P$94)</f>
        <v>0</v>
      </c>
      <c r="W239">
        <f>bef13over!W239*($A239='Beregning - Til fots ny'!$P$94)</f>
        <v>0</v>
      </c>
      <c r="X239">
        <f>bef13over!X239*($A239='Beregning - Til fots ny'!$P$94)</f>
        <v>0</v>
      </c>
      <c r="Y239">
        <f>bef13over!Y239*($A239='Beregning - Til fots ny'!$P$94)</f>
        <v>0</v>
      </c>
      <c r="Z239">
        <f>bef13over!Z239*($A239='Beregning - Til fots ny'!$P$94)</f>
        <v>0</v>
      </c>
      <c r="AA239">
        <f>bef13over!AA239*($A239='Beregning - Til fots ny'!$P$94)</f>
        <v>0</v>
      </c>
      <c r="AB239">
        <f>bef13over!AB239*($A239='Beregning - Til fots ny'!$P$94)</f>
        <v>0</v>
      </c>
      <c r="AC239">
        <f>bef13over!AC239*($A239='Beregning - Til fots ny'!$P$94)</f>
        <v>0</v>
      </c>
      <c r="AD239">
        <f>bef13over!AD239*($A239='Beregning - Til fots ny'!$P$94)</f>
        <v>0</v>
      </c>
    </row>
    <row r="240" spans="1:30">
      <c r="A240">
        <v>1417</v>
      </c>
      <c r="B240">
        <f>bef13over!B240*($A240='Beregning - Til fots ny'!$P$94)</f>
        <v>0</v>
      </c>
      <c r="C240">
        <f>bef13over!C240*($A240='Beregning - Til fots ny'!$P$94)</f>
        <v>0</v>
      </c>
      <c r="D240">
        <f>bef13over!D240*($A240='Beregning - Til fots ny'!$P$94)</f>
        <v>0</v>
      </c>
      <c r="E240">
        <f>bef13over!E240*($A240='Beregning - Til fots ny'!$P$94)</f>
        <v>0</v>
      </c>
      <c r="F240">
        <f>bef13over!F240*($A240='Beregning - Til fots ny'!$P$94)</f>
        <v>0</v>
      </c>
      <c r="G240">
        <f>bef13over!G240*($A240='Beregning - Til fots ny'!$P$94)</f>
        <v>0</v>
      </c>
      <c r="H240">
        <f>bef13over!H240*($A240='Beregning - Til fots ny'!$P$94)</f>
        <v>0</v>
      </c>
      <c r="I240">
        <f>bef13over!I240*($A240='Beregning - Til fots ny'!$P$94)</f>
        <v>0</v>
      </c>
      <c r="J240">
        <f>bef13over!J240*($A240='Beregning - Til fots ny'!$P$94)</f>
        <v>0</v>
      </c>
      <c r="K240">
        <f>bef13over!K240*($A240='Beregning - Til fots ny'!$P$94)</f>
        <v>0</v>
      </c>
      <c r="L240">
        <f>bef13over!L240*($A240='Beregning - Til fots ny'!$P$94)</f>
        <v>0</v>
      </c>
      <c r="M240">
        <f>bef13over!M240*($A240='Beregning - Til fots ny'!$P$94)</f>
        <v>0</v>
      </c>
      <c r="N240">
        <f>bef13over!N240*($A240='Beregning - Til fots ny'!$P$94)</f>
        <v>0</v>
      </c>
      <c r="O240">
        <f>bef13over!O240*($A240='Beregning - Til fots ny'!$P$94)</f>
        <v>0</v>
      </c>
      <c r="P240">
        <f>bef13over!P240*($A240='Beregning - Til fots ny'!$P$94)</f>
        <v>0</v>
      </c>
      <c r="Q240">
        <f>bef13over!Q240*($A240='Beregning - Til fots ny'!$P$94)</f>
        <v>0</v>
      </c>
      <c r="R240">
        <f>bef13over!R240*($A240='Beregning - Til fots ny'!$P$94)</f>
        <v>0</v>
      </c>
      <c r="S240">
        <f>bef13over!S240*($A240='Beregning - Til fots ny'!$P$94)</f>
        <v>0</v>
      </c>
      <c r="T240">
        <f>bef13over!T240*($A240='Beregning - Til fots ny'!$P$94)</f>
        <v>0</v>
      </c>
      <c r="U240">
        <f>bef13over!U240*($A240='Beregning - Til fots ny'!$P$94)</f>
        <v>0</v>
      </c>
      <c r="V240">
        <f>bef13over!V240*($A240='Beregning - Til fots ny'!$P$94)</f>
        <v>0</v>
      </c>
      <c r="W240">
        <f>bef13over!W240*($A240='Beregning - Til fots ny'!$P$94)</f>
        <v>0</v>
      </c>
      <c r="X240">
        <f>bef13over!X240*($A240='Beregning - Til fots ny'!$P$94)</f>
        <v>0</v>
      </c>
      <c r="Y240">
        <f>bef13over!Y240*($A240='Beregning - Til fots ny'!$P$94)</f>
        <v>0</v>
      </c>
      <c r="Z240">
        <f>bef13over!Z240*($A240='Beregning - Til fots ny'!$P$94)</f>
        <v>0</v>
      </c>
      <c r="AA240">
        <f>bef13over!AA240*($A240='Beregning - Til fots ny'!$P$94)</f>
        <v>0</v>
      </c>
      <c r="AB240">
        <f>bef13over!AB240*($A240='Beregning - Til fots ny'!$P$94)</f>
        <v>0</v>
      </c>
      <c r="AC240">
        <f>bef13over!AC240*($A240='Beregning - Til fots ny'!$P$94)</f>
        <v>0</v>
      </c>
      <c r="AD240">
        <f>bef13over!AD240*($A240='Beregning - Til fots ny'!$P$94)</f>
        <v>0</v>
      </c>
    </row>
    <row r="241" spans="1:30">
      <c r="A241">
        <v>1418</v>
      </c>
      <c r="B241">
        <f>bef13over!B241*($A241='Beregning - Til fots ny'!$P$94)</f>
        <v>0</v>
      </c>
      <c r="C241">
        <f>bef13over!C241*($A241='Beregning - Til fots ny'!$P$94)</f>
        <v>0</v>
      </c>
      <c r="D241">
        <f>bef13over!D241*($A241='Beregning - Til fots ny'!$P$94)</f>
        <v>0</v>
      </c>
      <c r="E241">
        <f>bef13over!E241*($A241='Beregning - Til fots ny'!$P$94)</f>
        <v>0</v>
      </c>
      <c r="F241">
        <f>bef13over!F241*($A241='Beregning - Til fots ny'!$P$94)</f>
        <v>0</v>
      </c>
      <c r="G241">
        <f>bef13over!G241*($A241='Beregning - Til fots ny'!$P$94)</f>
        <v>0</v>
      </c>
      <c r="H241">
        <f>bef13over!H241*($A241='Beregning - Til fots ny'!$P$94)</f>
        <v>0</v>
      </c>
      <c r="I241">
        <f>bef13over!I241*($A241='Beregning - Til fots ny'!$P$94)</f>
        <v>0</v>
      </c>
      <c r="J241">
        <f>bef13over!J241*($A241='Beregning - Til fots ny'!$P$94)</f>
        <v>0</v>
      </c>
      <c r="K241">
        <f>bef13over!K241*($A241='Beregning - Til fots ny'!$P$94)</f>
        <v>0</v>
      </c>
      <c r="L241">
        <f>bef13over!L241*($A241='Beregning - Til fots ny'!$P$94)</f>
        <v>0</v>
      </c>
      <c r="M241">
        <f>bef13over!M241*($A241='Beregning - Til fots ny'!$P$94)</f>
        <v>0</v>
      </c>
      <c r="N241">
        <f>bef13over!N241*($A241='Beregning - Til fots ny'!$P$94)</f>
        <v>0</v>
      </c>
      <c r="O241">
        <f>bef13over!O241*($A241='Beregning - Til fots ny'!$P$94)</f>
        <v>0</v>
      </c>
      <c r="P241">
        <f>bef13over!P241*($A241='Beregning - Til fots ny'!$P$94)</f>
        <v>0</v>
      </c>
      <c r="Q241">
        <f>bef13over!Q241*($A241='Beregning - Til fots ny'!$P$94)</f>
        <v>0</v>
      </c>
      <c r="R241">
        <f>bef13over!R241*($A241='Beregning - Til fots ny'!$P$94)</f>
        <v>0</v>
      </c>
      <c r="S241">
        <f>bef13over!S241*($A241='Beregning - Til fots ny'!$P$94)</f>
        <v>0</v>
      </c>
      <c r="T241">
        <f>bef13over!T241*($A241='Beregning - Til fots ny'!$P$94)</f>
        <v>0</v>
      </c>
      <c r="U241">
        <f>bef13over!U241*($A241='Beregning - Til fots ny'!$P$94)</f>
        <v>0</v>
      </c>
      <c r="V241">
        <f>bef13over!V241*($A241='Beregning - Til fots ny'!$P$94)</f>
        <v>0</v>
      </c>
      <c r="W241">
        <f>bef13over!W241*($A241='Beregning - Til fots ny'!$P$94)</f>
        <v>0</v>
      </c>
      <c r="X241">
        <f>bef13over!X241*($A241='Beregning - Til fots ny'!$P$94)</f>
        <v>0</v>
      </c>
      <c r="Y241">
        <f>bef13over!Y241*($A241='Beregning - Til fots ny'!$P$94)</f>
        <v>0</v>
      </c>
      <c r="Z241">
        <f>bef13over!Z241*($A241='Beregning - Til fots ny'!$P$94)</f>
        <v>0</v>
      </c>
      <c r="AA241">
        <f>bef13over!AA241*($A241='Beregning - Til fots ny'!$P$94)</f>
        <v>0</v>
      </c>
      <c r="AB241">
        <f>bef13over!AB241*($A241='Beregning - Til fots ny'!$P$94)</f>
        <v>0</v>
      </c>
      <c r="AC241">
        <f>bef13over!AC241*($A241='Beregning - Til fots ny'!$P$94)</f>
        <v>0</v>
      </c>
      <c r="AD241">
        <f>bef13over!AD241*($A241='Beregning - Til fots ny'!$P$94)</f>
        <v>0</v>
      </c>
    </row>
    <row r="242" spans="1:30">
      <c r="A242">
        <v>1419</v>
      </c>
      <c r="B242">
        <f>bef13over!B242*($A242='Beregning - Til fots ny'!$P$94)</f>
        <v>0</v>
      </c>
      <c r="C242">
        <f>bef13over!C242*($A242='Beregning - Til fots ny'!$P$94)</f>
        <v>0</v>
      </c>
      <c r="D242">
        <f>bef13over!D242*($A242='Beregning - Til fots ny'!$P$94)</f>
        <v>0</v>
      </c>
      <c r="E242">
        <f>bef13over!E242*($A242='Beregning - Til fots ny'!$P$94)</f>
        <v>0</v>
      </c>
      <c r="F242">
        <f>bef13over!F242*($A242='Beregning - Til fots ny'!$P$94)</f>
        <v>0</v>
      </c>
      <c r="G242">
        <f>bef13over!G242*($A242='Beregning - Til fots ny'!$P$94)</f>
        <v>0</v>
      </c>
      <c r="H242">
        <f>bef13over!H242*($A242='Beregning - Til fots ny'!$P$94)</f>
        <v>0</v>
      </c>
      <c r="I242">
        <f>bef13over!I242*($A242='Beregning - Til fots ny'!$P$94)</f>
        <v>0</v>
      </c>
      <c r="J242">
        <f>bef13over!J242*($A242='Beregning - Til fots ny'!$P$94)</f>
        <v>0</v>
      </c>
      <c r="K242">
        <f>bef13over!K242*($A242='Beregning - Til fots ny'!$P$94)</f>
        <v>0</v>
      </c>
      <c r="L242">
        <f>bef13over!L242*($A242='Beregning - Til fots ny'!$P$94)</f>
        <v>0</v>
      </c>
      <c r="M242">
        <f>bef13over!M242*($A242='Beregning - Til fots ny'!$P$94)</f>
        <v>0</v>
      </c>
      <c r="N242">
        <f>bef13over!N242*($A242='Beregning - Til fots ny'!$P$94)</f>
        <v>0</v>
      </c>
      <c r="O242">
        <f>bef13over!O242*($A242='Beregning - Til fots ny'!$P$94)</f>
        <v>0</v>
      </c>
      <c r="P242">
        <f>bef13over!P242*($A242='Beregning - Til fots ny'!$P$94)</f>
        <v>0</v>
      </c>
      <c r="Q242">
        <f>bef13over!Q242*($A242='Beregning - Til fots ny'!$P$94)</f>
        <v>0</v>
      </c>
      <c r="R242">
        <f>bef13over!R242*($A242='Beregning - Til fots ny'!$P$94)</f>
        <v>0</v>
      </c>
      <c r="S242">
        <f>bef13over!S242*($A242='Beregning - Til fots ny'!$P$94)</f>
        <v>0</v>
      </c>
      <c r="T242">
        <f>bef13over!T242*($A242='Beregning - Til fots ny'!$P$94)</f>
        <v>0</v>
      </c>
      <c r="U242">
        <f>bef13over!U242*($A242='Beregning - Til fots ny'!$P$94)</f>
        <v>0</v>
      </c>
      <c r="V242">
        <f>bef13over!V242*($A242='Beregning - Til fots ny'!$P$94)</f>
        <v>0</v>
      </c>
      <c r="W242">
        <f>bef13over!W242*($A242='Beregning - Til fots ny'!$P$94)</f>
        <v>0</v>
      </c>
      <c r="X242">
        <f>bef13over!X242*($A242='Beregning - Til fots ny'!$P$94)</f>
        <v>0</v>
      </c>
      <c r="Y242">
        <f>bef13over!Y242*($A242='Beregning - Til fots ny'!$P$94)</f>
        <v>0</v>
      </c>
      <c r="Z242">
        <f>bef13over!Z242*($A242='Beregning - Til fots ny'!$P$94)</f>
        <v>0</v>
      </c>
      <c r="AA242">
        <f>bef13over!AA242*($A242='Beregning - Til fots ny'!$P$94)</f>
        <v>0</v>
      </c>
      <c r="AB242">
        <f>bef13over!AB242*($A242='Beregning - Til fots ny'!$P$94)</f>
        <v>0</v>
      </c>
      <c r="AC242">
        <f>bef13over!AC242*($A242='Beregning - Til fots ny'!$P$94)</f>
        <v>0</v>
      </c>
      <c r="AD242">
        <f>bef13over!AD242*($A242='Beregning - Til fots ny'!$P$94)</f>
        <v>0</v>
      </c>
    </row>
    <row r="243" spans="1:30">
      <c r="A243">
        <v>1420</v>
      </c>
      <c r="B243">
        <f>bef13over!B243*($A243='Beregning - Til fots ny'!$P$94)</f>
        <v>0</v>
      </c>
      <c r="C243">
        <f>bef13over!C243*($A243='Beregning - Til fots ny'!$P$94)</f>
        <v>0</v>
      </c>
      <c r="D243">
        <f>bef13over!D243*($A243='Beregning - Til fots ny'!$P$94)</f>
        <v>0</v>
      </c>
      <c r="E243">
        <f>bef13over!E243*($A243='Beregning - Til fots ny'!$P$94)</f>
        <v>0</v>
      </c>
      <c r="F243">
        <f>bef13over!F243*($A243='Beregning - Til fots ny'!$P$94)</f>
        <v>0</v>
      </c>
      <c r="G243">
        <f>bef13over!G243*($A243='Beregning - Til fots ny'!$P$94)</f>
        <v>0</v>
      </c>
      <c r="H243">
        <f>bef13over!H243*($A243='Beregning - Til fots ny'!$P$94)</f>
        <v>0</v>
      </c>
      <c r="I243">
        <f>bef13over!I243*($A243='Beregning - Til fots ny'!$P$94)</f>
        <v>0</v>
      </c>
      <c r="J243">
        <f>bef13over!J243*($A243='Beregning - Til fots ny'!$P$94)</f>
        <v>0</v>
      </c>
      <c r="K243">
        <f>bef13over!K243*($A243='Beregning - Til fots ny'!$P$94)</f>
        <v>0</v>
      </c>
      <c r="L243">
        <f>bef13over!L243*($A243='Beregning - Til fots ny'!$P$94)</f>
        <v>0</v>
      </c>
      <c r="M243">
        <f>bef13over!M243*($A243='Beregning - Til fots ny'!$P$94)</f>
        <v>0</v>
      </c>
      <c r="N243">
        <f>bef13over!N243*($A243='Beregning - Til fots ny'!$P$94)</f>
        <v>0</v>
      </c>
      <c r="O243">
        <f>bef13over!O243*($A243='Beregning - Til fots ny'!$P$94)</f>
        <v>0</v>
      </c>
      <c r="P243">
        <f>bef13over!P243*($A243='Beregning - Til fots ny'!$P$94)</f>
        <v>0</v>
      </c>
      <c r="Q243">
        <f>bef13over!Q243*($A243='Beregning - Til fots ny'!$P$94)</f>
        <v>0</v>
      </c>
      <c r="R243">
        <f>bef13over!R243*($A243='Beregning - Til fots ny'!$P$94)</f>
        <v>0</v>
      </c>
      <c r="S243">
        <f>bef13over!S243*($A243='Beregning - Til fots ny'!$P$94)</f>
        <v>0</v>
      </c>
      <c r="T243">
        <f>bef13over!T243*($A243='Beregning - Til fots ny'!$P$94)</f>
        <v>0</v>
      </c>
      <c r="U243">
        <f>bef13over!U243*($A243='Beregning - Til fots ny'!$P$94)</f>
        <v>0</v>
      </c>
      <c r="V243">
        <f>bef13over!V243*($A243='Beregning - Til fots ny'!$P$94)</f>
        <v>0</v>
      </c>
      <c r="W243">
        <f>bef13over!W243*($A243='Beregning - Til fots ny'!$P$94)</f>
        <v>0</v>
      </c>
      <c r="X243">
        <f>bef13over!X243*($A243='Beregning - Til fots ny'!$P$94)</f>
        <v>0</v>
      </c>
      <c r="Y243">
        <f>bef13over!Y243*($A243='Beregning - Til fots ny'!$P$94)</f>
        <v>0</v>
      </c>
      <c r="Z243">
        <f>bef13over!Z243*($A243='Beregning - Til fots ny'!$P$94)</f>
        <v>0</v>
      </c>
      <c r="AA243">
        <f>bef13over!AA243*($A243='Beregning - Til fots ny'!$P$94)</f>
        <v>0</v>
      </c>
      <c r="AB243">
        <f>bef13over!AB243*($A243='Beregning - Til fots ny'!$P$94)</f>
        <v>0</v>
      </c>
      <c r="AC243">
        <f>bef13over!AC243*($A243='Beregning - Til fots ny'!$P$94)</f>
        <v>0</v>
      </c>
      <c r="AD243">
        <f>bef13over!AD243*($A243='Beregning - Til fots ny'!$P$94)</f>
        <v>0</v>
      </c>
    </row>
    <row r="244" spans="1:30">
      <c r="A244">
        <v>1421</v>
      </c>
      <c r="B244">
        <f>bef13over!B244*($A244='Beregning - Til fots ny'!$P$94)</f>
        <v>0</v>
      </c>
      <c r="C244">
        <f>bef13over!C244*($A244='Beregning - Til fots ny'!$P$94)</f>
        <v>0</v>
      </c>
      <c r="D244">
        <f>bef13over!D244*($A244='Beregning - Til fots ny'!$P$94)</f>
        <v>0</v>
      </c>
      <c r="E244">
        <f>bef13over!E244*($A244='Beregning - Til fots ny'!$P$94)</f>
        <v>0</v>
      </c>
      <c r="F244">
        <f>bef13over!F244*($A244='Beregning - Til fots ny'!$P$94)</f>
        <v>0</v>
      </c>
      <c r="G244">
        <f>bef13over!G244*($A244='Beregning - Til fots ny'!$P$94)</f>
        <v>0</v>
      </c>
      <c r="H244">
        <f>bef13over!H244*($A244='Beregning - Til fots ny'!$P$94)</f>
        <v>0</v>
      </c>
      <c r="I244">
        <f>bef13over!I244*($A244='Beregning - Til fots ny'!$P$94)</f>
        <v>0</v>
      </c>
      <c r="J244">
        <f>bef13over!J244*($A244='Beregning - Til fots ny'!$P$94)</f>
        <v>0</v>
      </c>
      <c r="K244">
        <f>bef13over!K244*($A244='Beregning - Til fots ny'!$P$94)</f>
        <v>0</v>
      </c>
      <c r="L244">
        <f>bef13over!L244*($A244='Beregning - Til fots ny'!$P$94)</f>
        <v>0</v>
      </c>
      <c r="M244">
        <f>bef13over!M244*($A244='Beregning - Til fots ny'!$P$94)</f>
        <v>0</v>
      </c>
      <c r="N244">
        <f>bef13over!N244*($A244='Beregning - Til fots ny'!$P$94)</f>
        <v>0</v>
      </c>
      <c r="O244">
        <f>bef13over!O244*($A244='Beregning - Til fots ny'!$P$94)</f>
        <v>0</v>
      </c>
      <c r="P244">
        <f>bef13over!P244*($A244='Beregning - Til fots ny'!$P$94)</f>
        <v>0</v>
      </c>
      <c r="Q244">
        <f>bef13over!Q244*($A244='Beregning - Til fots ny'!$P$94)</f>
        <v>0</v>
      </c>
      <c r="R244">
        <f>bef13over!R244*($A244='Beregning - Til fots ny'!$P$94)</f>
        <v>0</v>
      </c>
      <c r="S244">
        <f>bef13over!S244*($A244='Beregning - Til fots ny'!$P$94)</f>
        <v>0</v>
      </c>
      <c r="T244">
        <f>bef13over!T244*($A244='Beregning - Til fots ny'!$P$94)</f>
        <v>0</v>
      </c>
      <c r="U244">
        <f>bef13over!U244*($A244='Beregning - Til fots ny'!$P$94)</f>
        <v>0</v>
      </c>
      <c r="V244">
        <f>bef13over!V244*($A244='Beregning - Til fots ny'!$P$94)</f>
        <v>0</v>
      </c>
      <c r="W244">
        <f>bef13over!W244*($A244='Beregning - Til fots ny'!$P$94)</f>
        <v>0</v>
      </c>
      <c r="X244">
        <f>bef13over!X244*($A244='Beregning - Til fots ny'!$P$94)</f>
        <v>0</v>
      </c>
      <c r="Y244">
        <f>bef13over!Y244*($A244='Beregning - Til fots ny'!$P$94)</f>
        <v>0</v>
      </c>
      <c r="Z244">
        <f>bef13over!Z244*($A244='Beregning - Til fots ny'!$P$94)</f>
        <v>0</v>
      </c>
      <c r="AA244">
        <f>bef13over!AA244*($A244='Beregning - Til fots ny'!$P$94)</f>
        <v>0</v>
      </c>
      <c r="AB244">
        <f>bef13over!AB244*($A244='Beregning - Til fots ny'!$P$94)</f>
        <v>0</v>
      </c>
      <c r="AC244">
        <f>bef13over!AC244*($A244='Beregning - Til fots ny'!$P$94)</f>
        <v>0</v>
      </c>
      <c r="AD244">
        <f>bef13over!AD244*($A244='Beregning - Til fots ny'!$P$94)</f>
        <v>0</v>
      </c>
    </row>
    <row r="245" spans="1:30">
      <c r="A245">
        <v>1422</v>
      </c>
      <c r="B245">
        <f>bef13over!B245*($A245='Beregning - Til fots ny'!$P$94)</f>
        <v>0</v>
      </c>
      <c r="C245">
        <f>bef13over!C245*($A245='Beregning - Til fots ny'!$P$94)</f>
        <v>0</v>
      </c>
      <c r="D245">
        <f>bef13over!D245*($A245='Beregning - Til fots ny'!$P$94)</f>
        <v>0</v>
      </c>
      <c r="E245">
        <f>bef13over!E245*($A245='Beregning - Til fots ny'!$P$94)</f>
        <v>0</v>
      </c>
      <c r="F245">
        <f>bef13over!F245*($A245='Beregning - Til fots ny'!$P$94)</f>
        <v>0</v>
      </c>
      <c r="G245">
        <f>bef13over!G245*($A245='Beregning - Til fots ny'!$P$94)</f>
        <v>0</v>
      </c>
      <c r="H245">
        <f>bef13over!H245*($A245='Beregning - Til fots ny'!$P$94)</f>
        <v>0</v>
      </c>
      <c r="I245">
        <f>bef13over!I245*($A245='Beregning - Til fots ny'!$P$94)</f>
        <v>0</v>
      </c>
      <c r="J245">
        <f>bef13over!J245*($A245='Beregning - Til fots ny'!$P$94)</f>
        <v>0</v>
      </c>
      <c r="K245">
        <f>bef13over!K245*($A245='Beregning - Til fots ny'!$P$94)</f>
        <v>0</v>
      </c>
      <c r="L245">
        <f>bef13over!L245*($A245='Beregning - Til fots ny'!$P$94)</f>
        <v>0</v>
      </c>
      <c r="M245">
        <f>bef13over!M245*($A245='Beregning - Til fots ny'!$P$94)</f>
        <v>0</v>
      </c>
      <c r="N245">
        <f>bef13over!N245*($A245='Beregning - Til fots ny'!$P$94)</f>
        <v>0</v>
      </c>
      <c r="O245">
        <f>bef13over!O245*($A245='Beregning - Til fots ny'!$P$94)</f>
        <v>0</v>
      </c>
      <c r="P245">
        <f>bef13over!P245*($A245='Beregning - Til fots ny'!$P$94)</f>
        <v>0</v>
      </c>
      <c r="Q245">
        <f>bef13over!Q245*($A245='Beregning - Til fots ny'!$P$94)</f>
        <v>0</v>
      </c>
      <c r="R245">
        <f>bef13over!R245*($A245='Beregning - Til fots ny'!$P$94)</f>
        <v>0</v>
      </c>
      <c r="S245">
        <f>bef13over!S245*($A245='Beregning - Til fots ny'!$P$94)</f>
        <v>0</v>
      </c>
      <c r="T245">
        <f>bef13over!T245*($A245='Beregning - Til fots ny'!$P$94)</f>
        <v>0</v>
      </c>
      <c r="U245">
        <f>bef13over!U245*($A245='Beregning - Til fots ny'!$P$94)</f>
        <v>0</v>
      </c>
      <c r="V245">
        <f>bef13over!V245*($A245='Beregning - Til fots ny'!$P$94)</f>
        <v>0</v>
      </c>
      <c r="W245">
        <f>bef13over!W245*($A245='Beregning - Til fots ny'!$P$94)</f>
        <v>0</v>
      </c>
      <c r="X245">
        <f>bef13over!X245*($A245='Beregning - Til fots ny'!$P$94)</f>
        <v>0</v>
      </c>
      <c r="Y245">
        <f>bef13over!Y245*($A245='Beregning - Til fots ny'!$P$94)</f>
        <v>0</v>
      </c>
      <c r="Z245">
        <f>bef13over!Z245*($A245='Beregning - Til fots ny'!$P$94)</f>
        <v>0</v>
      </c>
      <c r="AA245">
        <f>bef13over!AA245*($A245='Beregning - Til fots ny'!$P$94)</f>
        <v>0</v>
      </c>
      <c r="AB245">
        <f>bef13over!AB245*($A245='Beregning - Til fots ny'!$P$94)</f>
        <v>0</v>
      </c>
      <c r="AC245">
        <f>bef13over!AC245*($A245='Beregning - Til fots ny'!$P$94)</f>
        <v>0</v>
      </c>
      <c r="AD245">
        <f>bef13over!AD245*($A245='Beregning - Til fots ny'!$P$94)</f>
        <v>0</v>
      </c>
    </row>
    <row r="246" spans="1:30">
      <c r="A246">
        <v>1424</v>
      </c>
      <c r="B246">
        <f>bef13over!B246*($A246='Beregning - Til fots ny'!$P$94)</f>
        <v>0</v>
      </c>
      <c r="C246">
        <f>bef13over!C246*($A246='Beregning - Til fots ny'!$P$94)</f>
        <v>0</v>
      </c>
      <c r="D246">
        <f>bef13over!D246*($A246='Beregning - Til fots ny'!$P$94)</f>
        <v>0</v>
      </c>
      <c r="E246">
        <f>bef13over!E246*($A246='Beregning - Til fots ny'!$P$94)</f>
        <v>0</v>
      </c>
      <c r="F246">
        <f>bef13over!F246*($A246='Beregning - Til fots ny'!$P$94)</f>
        <v>0</v>
      </c>
      <c r="G246">
        <f>bef13over!G246*($A246='Beregning - Til fots ny'!$P$94)</f>
        <v>0</v>
      </c>
      <c r="H246">
        <f>bef13over!H246*($A246='Beregning - Til fots ny'!$P$94)</f>
        <v>0</v>
      </c>
      <c r="I246">
        <f>bef13over!I246*($A246='Beregning - Til fots ny'!$P$94)</f>
        <v>0</v>
      </c>
      <c r="J246">
        <f>bef13over!J246*($A246='Beregning - Til fots ny'!$P$94)</f>
        <v>0</v>
      </c>
      <c r="K246">
        <f>bef13over!K246*($A246='Beregning - Til fots ny'!$P$94)</f>
        <v>0</v>
      </c>
      <c r="L246">
        <f>bef13over!L246*($A246='Beregning - Til fots ny'!$P$94)</f>
        <v>0</v>
      </c>
      <c r="M246">
        <f>bef13over!M246*($A246='Beregning - Til fots ny'!$P$94)</f>
        <v>0</v>
      </c>
      <c r="N246">
        <f>bef13over!N246*($A246='Beregning - Til fots ny'!$P$94)</f>
        <v>0</v>
      </c>
      <c r="O246">
        <f>bef13over!O246*($A246='Beregning - Til fots ny'!$P$94)</f>
        <v>0</v>
      </c>
      <c r="P246">
        <f>bef13over!P246*($A246='Beregning - Til fots ny'!$P$94)</f>
        <v>0</v>
      </c>
      <c r="Q246">
        <f>bef13over!Q246*($A246='Beregning - Til fots ny'!$P$94)</f>
        <v>0</v>
      </c>
      <c r="R246">
        <f>bef13over!R246*($A246='Beregning - Til fots ny'!$P$94)</f>
        <v>0</v>
      </c>
      <c r="S246">
        <f>bef13over!S246*($A246='Beregning - Til fots ny'!$P$94)</f>
        <v>0</v>
      </c>
      <c r="T246">
        <f>bef13over!T246*($A246='Beregning - Til fots ny'!$P$94)</f>
        <v>0</v>
      </c>
      <c r="U246">
        <f>bef13over!U246*($A246='Beregning - Til fots ny'!$P$94)</f>
        <v>0</v>
      </c>
      <c r="V246">
        <f>bef13over!V246*($A246='Beregning - Til fots ny'!$P$94)</f>
        <v>0</v>
      </c>
      <c r="W246">
        <f>bef13over!W246*($A246='Beregning - Til fots ny'!$P$94)</f>
        <v>0</v>
      </c>
      <c r="X246">
        <f>bef13over!X246*($A246='Beregning - Til fots ny'!$P$94)</f>
        <v>0</v>
      </c>
      <c r="Y246">
        <f>bef13over!Y246*($A246='Beregning - Til fots ny'!$P$94)</f>
        <v>0</v>
      </c>
      <c r="Z246">
        <f>bef13over!Z246*($A246='Beregning - Til fots ny'!$P$94)</f>
        <v>0</v>
      </c>
      <c r="AA246">
        <f>bef13over!AA246*($A246='Beregning - Til fots ny'!$P$94)</f>
        <v>0</v>
      </c>
      <c r="AB246">
        <f>bef13over!AB246*($A246='Beregning - Til fots ny'!$P$94)</f>
        <v>0</v>
      </c>
      <c r="AC246">
        <f>bef13over!AC246*($A246='Beregning - Til fots ny'!$P$94)</f>
        <v>0</v>
      </c>
      <c r="AD246">
        <f>bef13over!AD246*($A246='Beregning - Til fots ny'!$P$94)</f>
        <v>0</v>
      </c>
    </row>
    <row r="247" spans="1:30">
      <c r="A247">
        <v>1426</v>
      </c>
      <c r="B247">
        <f>bef13over!B247*($A247='Beregning - Til fots ny'!$P$94)</f>
        <v>0</v>
      </c>
      <c r="C247">
        <f>bef13over!C247*($A247='Beregning - Til fots ny'!$P$94)</f>
        <v>0</v>
      </c>
      <c r="D247">
        <f>bef13over!D247*($A247='Beregning - Til fots ny'!$P$94)</f>
        <v>0</v>
      </c>
      <c r="E247">
        <f>bef13over!E247*($A247='Beregning - Til fots ny'!$P$94)</f>
        <v>0</v>
      </c>
      <c r="F247">
        <f>bef13over!F247*($A247='Beregning - Til fots ny'!$P$94)</f>
        <v>0</v>
      </c>
      <c r="G247">
        <f>bef13over!G247*($A247='Beregning - Til fots ny'!$P$94)</f>
        <v>0</v>
      </c>
      <c r="H247">
        <f>bef13over!H247*($A247='Beregning - Til fots ny'!$P$94)</f>
        <v>0</v>
      </c>
      <c r="I247">
        <f>bef13over!I247*($A247='Beregning - Til fots ny'!$P$94)</f>
        <v>0</v>
      </c>
      <c r="J247">
        <f>bef13over!J247*($A247='Beregning - Til fots ny'!$P$94)</f>
        <v>0</v>
      </c>
      <c r="K247">
        <f>bef13over!K247*($A247='Beregning - Til fots ny'!$P$94)</f>
        <v>0</v>
      </c>
      <c r="L247">
        <f>bef13over!L247*($A247='Beregning - Til fots ny'!$P$94)</f>
        <v>0</v>
      </c>
      <c r="M247">
        <f>bef13over!M247*($A247='Beregning - Til fots ny'!$P$94)</f>
        <v>0</v>
      </c>
      <c r="N247">
        <f>bef13over!N247*($A247='Beregning - Til fots ny'!$P$94)</f>
        <v>0</v>
      </c>
      <c r="O247">
        <f>bef13over!O247*($A247='Beregning - Til fots ny'!$P$94)</f>
        <v>0</v>
      </c>
      <c r="P247">
        <f>bef13over!P247*($A247='Beregning - Til fots ny'!$P$94)</f>
        <v>0</v>
      </c>
      <c r="Q247">
        <f>bef13over!Q247*($A247='Beregning - Til fots ny'!$P$94)</f>
        <v>0</v>
      </c>
      <c r="R247">
        <f>bef13over!R247*($A247='Beregning - Til fots ny'!$P$94)</f>
        <v>0</v>
      </c>
      <c r="S247">
        <f>bef13over!S247*($A247='Beregning - Til fots ny'!$P$94)</f>
        <v>0</v>
      </c>
      <c r="T247">
        <f>bef13over!T247*($A247='Beregning - Til fots ny'!$P$94)</f>
        <v>0</v>
      </c>
      <c r="U247">
        <f>bef13over!U247*($A247='Beregning - Til fots ny'!$P$94)</f>
        <v>0</v>
      </c>
      <c r="V247">
        <f>bef13over!V247*($A247='Beregning - Til fots ny'!$P$94)</f>
        <v>0</v>
      </c>
      <c r="W247">
        <f>bef13over!W247*($A247='Beregning - Til fots ny'!$P$94)</f>
        <v>0</v>
      </c>
      <c r="X247">
        <f>bef13over!X247*($A247='Beregning - Til fots ny'!$P$94)</f>
        <v>0</v>
      </c>
      <c r="Y247">
        <f>bef13over!Y247*($A247='Beregning - Til fots ny'!$P$94)</f>
        <v>0</v>
      </c>
      <c r="Z247">
        <f>bef13over!Z247*($A247='Beregning - Til fots ny'!$P$94)</f>
        <v>0</v>
      </c>
      <c r="AA247">
        <f>bef13over!AA247*($A247='Beregning - Til fots ny'!$P$94)</f>
        <v>0</v>
      </c>
      <c r="AB247">
        <f>bef13over!AB247*($A247='Beregning - Til fots ny'!$P$94)</f>
        <v>0</v>
      </c>
      <c r="AC247">
        <f>bef13over!AC247*($A247='Beregning - Til fots ny'!$P$94)</f>
        <v>0</v>
      </c>
      <c r="AD247">
        <f>bef13over!AD247*($A247='Beregning - Til fots ny'!$P$94)</f>
        <v>0</v>
      </c>
    </row>
    <row r="248" spans="1:30">
      <c r="A248">
        <v>1428</v>
      </c>
      <c r="B248">
        <f>bef13over!B248*($A248='Beregning - Til fots ny'!$P$94)</f>
        <v>0</v>
      </c>
      <c r="C248">
        <f>bef13over!C248*($A248='Beregning - Til fots ny'!$P$94)</f>
        <v>0</v>
      </c>
      <c r="D248">
        <f>bef13over!D248*($A248='Beregning - Til fots ny'!$P$94)</f>
        <v>0</v>
      </c>
      <c r="E248">
        <f>bef13over!E248*($A248='Beregning - Til fots ny'!$P$94)</f>
        <v>0</v>
      </c>
      <c r="F248">
        <f>bef13over!F248*($A248='Beregning - Til fots ny'!$P$94)</f>
        <v>0</v>
      </c>
      <c r="G248">
        <f>bef13over!G248*($A248='Beregning - Til fots ny'!$P$94)</f>
        <v>0</v>
      </c>
      <c r="H248">
        <f>bef13over!H248*($A248='Beregning - Til fots ny'!$P$94)</f>
        <v>0</v>
      </c>
      <c r="I248">
        <f>bef13over!I248*($A248='Beregning - Til fots ny'!$P$94)</f>
        <v>0</v>
      </c>
      <c r="J248">
        <f>bef13over!J248*($A248='Beregning - Til fots ny'!$P$94)</f>
        <v>0</v>
      </c>
      <c r="K248">
        <f>bef13over!K248*($A248='Beregning - Til fots ny'!$P$94)</f>
        <v>0</v>
      </c>
      <c r="L248">
        <f>bef13over!L248*($A248='Beregning - Til fots ny'!$P$94)</f>
        <v>0</v>
      </c>
      <c r="M248">
        <f>bef13over!M248*($A248='Beregning - Til fots ny'!$P$94)</f>
        <v>0</v>
      </c>
      <c r="N248">
        <f>bef13over!N248*($A248='Beregning - Til fots ny'!$P$94)</f>
        <v>0</v>
      </c>
      <c r="O248">
        <f>bef13over!O248*($A248='Beregning - Til fots ny'!$P$94)</f>
        <v>0</v>
      </c>
      <c r="P248">
        <f>bef13over!P248*($A248='Beregning - Til fots ny'!$P$94)</f>
        <v>0</v>
      </c>
      <c r="Q248">
        <f>bef13over!Q248*($A248='Beregning - Til fots ny'!$P$94)</f>
        <v>0</v>
      </c>
      <c r="R248">
        <f>bef13over!R248*($A248='Beregning - Til fots ny'!$P$94)</f>
        <v>0</v>
      </c>
      <c r="S248">
        <f>bef13over!S248*($A248='Beregning - Til fots ny'!$P$94)</f>
        <v>0</v>
      </c>
      <c r="T248">
        <f>bef13over!T248*($A248='Beregning - Til fots ny'!$P$94)</f>
        <v>0</v>
      </c>
      <c r="U248">
        <f>bef13over!U248*($A248='Beregning - Til fots ny'!$P$94)</f>
        <v>0</v>
      </c>
      <c r="V248">
        <f>bef13over!V248*($A248='Beregning - Til fots ny'!$P$94)</f>
        <v>0</v>
      </c>
      <c r="W248">
        <f>bef13over!W248*($A248='Beregning - Til fots ny'!$P$94)</f>
        <v>0</v>
      </c>
      <c r="X248">
        <f>bef13over!X248*($A248='Beregning - Til fots ny'!$P$94)</f>
        <v>0</v>
      </c>
      <c r="Y248">
        <f>bef13over!Y248*($A248='Beregning - Til fots ny'!$P$94)</f>
        <v>0</v>
      </c>
      <c r="Z248">
        <f>bef13over!Z248*($A248='Beregning - Til fots ny'!$P$94)</f>
        <v>0</v>
      </c>
      <c r="AA248">
        <f>bef13over!AA248*($A248='Beregning - Til fots ny'!$P$94)</f>
        <v>0</v>
      </c>
      <c r="AB248">
        <f>bef13over!AB248*($A248='Beregning - Til fots ny'!$P$94)</f>
        <v>0</v>
      </c>
      <c r="AC248">
        <f>bef13over!AC248*($A248='Beregning - Til fots ny'!$P$94)</f>
        <v>0</v>
      </c>
      <c r="AD248">
        <f>bef13over!AD248*($A248='Beregning - Til fots ny'!$P$94)</f>
        <v>0</v>
      </c>
    </row>
    <row r="249" spans="1:30">
      <c r="A249">
        <v>1429</v>
      </c>
      <c r="B249">
        <f>bef13over!B249*($A249='Beregning - Til fots ny'!$P$94)</f>
        <v>0</v>
      </c>
      <c r="C249">
        <f>bef13over!C249*($A249='Beregning - Til fots ny'!$P$94)</f>
        <v>0</v>
      </c>
      <c r="D249">
        <f>bef13over!D249*($A249='Beregning - Til fots ny'!$P$94)</f>
        <v>0</v>
      </c>
      <c r="E249">
        <f>bef13over!E249*($A249='Beregning - Til fots ny'!$P$94)</f>
        <v>0</v>
      </c>
      <c r="F249">
        <f>bef13over!F249*($A249='Beregning - Til fots ny'!$P$94)</f>
        <v>0</v>
      </c>
      <c r="G249">
        <f>bef13over!G249*($A249='Beregning - Til fots ny'!$P$94)</f>
        <v>0</v>
      </c>
      <c r="H249">
        <f>bef13over!H249*($A249='Beregning - Til fots ny'!$P$94)</f>
        <v>0</v>
      </c>
      <c r="I249">
        <f>bef13over!I249*($A249='Beregning - Til fots ny'!$P$94)</f>
        <v>0</v>
      </c>
      <c r="J249">
        <f>bef13over!J249*($A249='Beregning - Til fots ny'!$P$94)</f>
        <v>0</v>
      </c>
      <c r="K249">
        <f>bef13over!K249*($A249='Beregning - Til fots ny'!$P$94)</f>
        <v>0</v>
      </c>
      <c r="L249">
        <f>bef13over!L249*($A249='Beregning - Til fots ny'!$P$94)</f>
        <v>0</v>
      </c>
      <c r="M249">
        <f>bef13over!M249*($A249='Beregning - Til fots ny'!$P$94)</f>
        <v>0</v>
      </c>
      <c r="N249">
        <f>bef13over!N249*($A249='Beregning - Til fots ny'!$P$94)</f>
        <v>0</v>
      </c>
      <c r="O249">
        <f>bef13over!O249*($A249='Beregning - Til fots ny'!$P$94)</f>
        <v>0</v>
      </c>
      <c r="P249">
        <f>bef13over!P249*($A249='Beregning - Til fots ny'!$P$94)</f>
        <v>0</v>
      </c>
      <c r="Q249">
        <f>bef13over!Q249*($A249='Beregning - Til fots ny'!$P$94)</f>
        <v>0</v>
      </c>
      <c r="R249">
        <f>bef13over!R249*($A249='Beregning - Til fots ny'!$P$94)</f>
        <v>0</v>
      </c>
      <c r="S249">
        <f>bef13over!S249*($A249='Beregning - Til fots ny'!$P$94)</f>
        <v>0</v>
      </c>
      <c r="T249">
        <f>bef13over!T249*($A249='Beregning - Til fots ny'!$P$94)</f>
        <v>0</v>
      </c>
      <c r="U249">
        <f>bef13over!U249*($A249='Beregning - Til fots ny'!$P$94)</f>
        <v>0</v>
      </c>
      <c r="V249">
        <f>bef13over!V249*($A249='Beregning - Til fots ny'!$P$94)</f>
        <v>0</v>
      </c>
      <c r="W249">
        <f>bef13over!W249*($A249='Beregning - Til fots ny'!$P$94)</f>
        <v>0</v>
      </c>
      <c r="X249">
        <f>bef13over!X249*($A249='Beregning - Til fots ny'!$P$94)</f>
        <v>0</v>
      </c>
      <c r="Y249">
        <f>bef13over!Y249*($A249='Beregning - Til fots ny'!$P$94)</f>
        <v>0</v>
      </c>
      <c r="Z249">
        <f>bef13over!Z249*($A249='Beregning - Til fots ny'!$P$94)</f>
        <v>0</v>
      </c>
      <c r="AA249">
        <f>bef13over!AA249*($A249='Beregning - Til fots ny'!$P$94)</f>
        <v>0</v>
      </c>
      <c r="AB249">
        <f>bef13over!AB249*($A249='Beregning - Til fots ny'!$P$94)</f>
        <v>0</v>
      </c>
      <c r="AC249">
        <f>bef13over!AC249*($A249='Beregning - Til fots ny'!$P$94)</f>
        <v>0</v>
      </c>
      <c r="AD249">
        <f>bef13over!AD249*($A249='Beregning - Til fots ny'!$P$94)</f>
        <v>0</v>
      </c>
    </row>
    <row r="250" spans="1:30">
      <c r="A250">
        <v>1430</v>
      </c>
      <c r="B250">
        <f>bef13over!B250*($A250='Beregning - Til fots ny'!$P$94)</f>
        <v>0</v>
      </c>
      <c r="C250">
        <f>bef13over!C250*($A250='Beregning - Til fots ny'!$P$94)</f>
        <v>0</v>
      </c>
      <c r="D250">
        <f>bef13over!D250*($A250='Beregning - Til fots ny'!$P$94)</f>
        <v>0</v>
      </c>
      <c r="E250">
        <f>bef13over!E250*($A250='Beregning - Til fots ny'!$P$94)</f>
        <v>0</v>
      </c>
      <c r="F250">
        <f>bef13over!F250*($A250='Beregning - Til fots ny'!$P$94)</f>
        <v>0</v>
      </c>
      <c r="G250">
        <f>bef13over!G250*($A250='Beregning - Til fots ny'!$P$94)</f>
        <v>0</v>
      </c>
      <c r="H250">
        <f>bef13over!H250*($A250='Beregning - Til fots ny'!$P$94)</f>
        <v>0</v>
      </c>
      <c r="I250">
        <f>bef13over!I250*($A250='Beregning - Til fots ny'!$P$94)</f>
        <v>0</v>
      </c>
      <c r="J250">
        <f>bef13over!J250*($A250='Beregning - Til fots ny'!$P$94)</f>
        <v>0</v>
      </c>
      <c r="K250">
        <f>bef13over!K250*($A250='Beregning - Til fots ny'!$P$94)</f>
        <v>0</v>
      </c>
      <c r="L250">
        <f>bef13over!L250*($A250='Beregning - Til fots ny'!$P$94)</f>
        <v>0</v>
      </c>
      <c r="M250">
        <f>bef13over!M250*($A250='Beregning - Til fots ny'!$P$94)</f>
        <v>0</v>
      </c>
      <c r="N250">
        <f>bef13over!N250*($A250='Beregning - Til fots ny'!$P$94)</f>
        <v>0</v>
      </c>
      <c r="O250">
        <f>bef13over!O250*($A250='Beregning - Til fots ny'!$P$94)</f>
        <v>0</v>
      </c>
      <c r="P250">
        <f>bef13over!P250*($A250='Beregning - Til fots ny'!$P$94)</f>
        <v>0</v>
      </c>
      <c r="Q250">
        <f>bef13over!Q250*($A250='Beregning - Til fots ny'!$P$94)</f>
        <v>0</v>
      </c>
      <c r="R250">
        <f>bef13over!R250*($A250='Beregning - Til fots ny'!$P$94)</f>
        <v>0</v>
      </c>
      <c r="S250">
        <f>bef13over!S250*($A250='Beregning - Til fots ny'!$P$94)</f>
        <v>0</v>
      </c>
      <c r="T250">
        <f>bef13over!T250*($A250='Beregning - Til fots ny'!$P$94)</f>
        <v>0</v>
      </c>
      <c r="U250">
        <f>bef13over!U250*($A250='Beregning - Til fots ny'!$P$94)</f>
        <v>0</v>
      </c>
      <c r="V250">
        <f>bef13over!V250*($A250='Beregning - Til fots ny'!$P$94)</f>
        <v>0</v>
      </c>
      <c r="W250">
        <f>bef13over!W250*($A250='Beregning - Til fots ny'!$P$94)</f>
        <v>0</v>
      </c>
      <c r="X250">
        <f>bef13over!X250*($A250='Beregning - Til fots ny'!$P$94)</f>
        <v>0</v>
      </c>
      <c r="Y250">
        <f>bef13over!Y250*($A250='Beregning - Til fots ny'!$P$94)</f>
        <v>0</v>
      </c>
      <c r="Z250">
        <f>bef13over!Z250*($A250='Beregning - Til fots ny'!$P$94)</f>
        <v>0</v>
      </c>
      <c r="AA250">
        <f>bef13over!AA250*($A250='Beregning - Til fots ny'!$P$94)</f>
        <v>0</v>
      </c>
      <c r="AB250">
        <f>bef13over!AB250*($A250='Beregning - Til fots ny'!$P$94)</f>
        <v>0</v>
      </c>
      <c r="AC250">
        <f>bef13over!AC250*($A250='Beregning - Til fots ny'!$P$94)</f>
        <v>0</v>
      </c>
      <c r="AD250">
        <f>bef13over!AD250*($A250='Beregning - Til fots ny'!$P$94)</f>
        <v>0</v>
      </c>
    </row>
    <row r="251" spans="1:30">
      <c r="A251">
        <v>1431</v>
      </c>
      <c r="B251">
        <f>bef13over!B251*($A251='Beregning - Til fots ny'!$P$94)</f>
        <v>0</v>
      </c>
      <c r="C251">
        <f>bef13over!C251*($A251='Beregning - Til fots ny'!$P$94)</f>
        <v>0</v>
      </c>
      <c r="D251">
        <f>bef13over!D251*($A251='Beregning - Til fots ny'!$P$94)</f>
        <v>0</v>
      </c>
      <c r="E251">
        <f>bef13over!E251*($A251='Beregning - Til fots ny'!$P$94)</f>
        <v>0</v>
      </c>
      <c r="F251">
        <f>bef13over!F251*($A251='Beregning - Til fots ny'!$P$94)</f>
        <v>0</v>
      </c>
      <c r="G251">
        <f>bef13over!G251*($A251='Beregning - Til fots ny'!$P$94)</f>
        <v>0</v>
      </c>
      <c r="H251">
        <f>bef13over!H251*($A251='Beregning - Til fots ny'!$P$94)</f>
        <v>0</v>
      </c>
      <c r="I251">
        <f>bef13over!I251*($A251='Beregning - Til fots ny'!$P$94)</f>
        <v>0</v>
      </c>
      <c r="J251">
        <f>bef13over!J251*($A251='Beregning - Til fots ny'!$P$94)</f>
        <v>0</v>
      </c>
      <c r="K251">
        <f>bef13over!K251*($A251='Beregning - Til fots ny'!$P$94)</f>
        <v>0</v>
      </c>
      <c r="L251">
        <f>bef13over!L251*($A251='Beregning - Til fots ny'!$P$94)</f>
        <v>0</v>
      </c>
      <c r="M251">
        <f>bef13over!M251*($A251='Beregning - Til fots ny'!$P$94)</f>
        <v>0</v>
      </c>
      <c r="N251">
        <f>bef13over!N251*($A251='Beregning - Til fots ny'!$P$94)</f>
        <v>0</v>
      </c>
      <c r="O251">
        <f>bef13over!O251*($A251='Beregning - Til fots ny'!$P$94)</f>
        <v>0</v>
      </c>
      <c r="P251">
        <f>bef13over!P251*($A251='Beregning - Til fots ny'!$P$94)</f>
        <v>0</v>
      </c>
      <c r="Q251">
        <f>bef13over!Q251*($A251='Beregning - Til fots ny'!$P$94)</f>
        <v>0</v>
      </c>
      <c r="R251">
        <f>bef13over!R251*($A251='Beregning - Til fots ny'!$P$94)</f>
        <v>0</v>
      </c>
      <c r="S251">
        <f>bef13over!S251*($A251='Beregning - Til fots ny'!$P$94)</f>
        <v>0</v>
      </c>
      <c r="T251">
        <f>bef13over!T251*($A251='Beregning - Til fots ny'!$P$94)</f>
        <v>0</v>
      </c>
      <c r="U251">
        <f>bef13over!U251*($A251='Beregning - Til fots ny'!$P$94)</f>
        <v>0</v>
      </c>
      <c r="V251">
        <f>bef13over!V251*($A251='Beregning - Til fots ny'!$P$94)</f>
        <v>0</v>
      </c>
      <c r="W251">
        <f>bef13over!W251*($A251='Beregning - Til fots ny'!$P$94)</f>
        <v>0</v>
      </c>
      <c r="X251">
        <f>bef13over!X251*($A251='Beregning - Til fots ny'!$P$94)</f>
        <v>0</v>
      </c>
      <c r="Y251">
        <f>bef13over!Y251*($A251='Beregning - Til fots ny'!$P$94)</f>
        <v>0</v>
      </c>
      <c r="Z251">
        <f>bef13over!Z251*($A251='Beregning - Til fots ny'!$P$94)</f>
        <v>0</v>
      </c>
      <c r="AA251">
        <f>bef13over!AA251*($A251='Beregning - Til fots ny'!$P$94)</f>
        <v>0</v>
      </c>
      <c r="AB251">
        <f>bef13over!AB251*($A251='Beregning - Til fots ny'!$P$94)</f>
        <v>0</v>
      </c>
      <c r="AC251">
        <f>bef13over!AC251*($A251='Beregning - Til fots ny'!$P$94)</f>
        <v>0</v>
      </c>
      <c r="AD251">
        <f>bef13over!AD251*($A251='Beregning - Til fots ny'!$P$94)</f>
        <v>0</v>
      </c>
    </row>
    <row r="252" spans="1:30">
      <c r="A252">
        <v>1432</v>
      </c>
      <c r="B252">
        <f>bef13over!B252*($A252='Beregning - Til fots ny'!$P$94)</f>
        <v>0</v>
      </c>
      <c r="C252">
        <f>bef13over!C252*($A252='Beregning - Til fots ny'!$P$94)</f>
        <v>0</v>
      </c>
      <c r="D252">
        <f>bef13over!D252*($A252='Beregning - Til fots ny'!$P$94)</f>
        <v>0</v>
      </c>
      <c r="E252">
        <f>bef13over!E252*($A252='Beregning - Til fots ny'!$P$94)</f>
        <v>0</v>
      </c>
      <c r="F252">
        <f>bef13over!F252*($A252='Beregning - Til fots ny'!$P$94)</f>
        <v>0</v>
      </c>
      <c r="G252">
        <f>bef13over!G252*($A252='Beregning - Til fots ny'!$P$94)</f>
        <v>0</v>
      </c>
      <c r="H252">
        <f>bef13over!H252*($A252='Beregning - Til fots ny'!$P$94)</f>
        <v>0</v>
      </c>
      <c r="I252">
        <f>bef13over!I252*($A252='Beregning - Til fots ny'!$P$94)</f>
        <v>0</v>
      </c>
      <c r="J252">
        <f>bef13over!J252*($A252='Beregning - Til fots ny'!$P$94)</f>
        <v>0</v>
      </c>
      <c r="K252">
        <f>bef13over!K252*($A252='Beregning - Til fots ny'!$P$94)</f>
        <v>0</v>
      </c>
      <c r="L252">
        <f>bef13over!L252*($A252='Beregning - Til fots ny'!$P$94)</f>
        <v>0</v>
      </c>
      <c r="M252">
        <f>bef13over!M252*($A252='Beregning - Til fots ny'!$P$94)</f>
        <v>0</v>
      </c>
      <c r="N252">
        <f>bef13over!N252*($A252='Beregning - Til fots ny'!$P$94)</f>
        <v>0</v>
      </c>
      <c r="O252">
        <f>bef13over!O252*($A252='Beregning - Til fots ny'!$P$94)</f>
        <v>0</v>
      </c>
      <c r="P252">
        <f>bef13over!P252*($A252='Beregning - Til fots ny'!$P$94)</f>
        <v>0</v>
      </c>
      <c r="Q252">
        <f>bef13over!Q252*($A252='Beregning - Til fots ny'!$P$94)</f>
        <v>0</v>
      </c>
      <c r="R252">
        <f>bef13over!R252*($A252='Beregning - Til fots ny'!$P$94)</f>
        <v>0</v>
      </c>
      <c r="S252">
        <f>bef13over!S252*($A252='Beregning - Til fots ny'!$P$94)</f>
        <v>0</v>
      </c>
      <c r="T252">
        <f>bef13over!T252*($A252='Beregning - Til fots ny'!$P$94)</f>
        <v>0</v>
      </c>
      <c r="U252">
        <f>bef13over!U252*($A252='Beregning - Til fots ny'!$P$94)</f>
        <v>0</v>
      </c>
      <c r="V252">
        <f>bef13over!V252*($A252='Beregning - Til fots ny'!$P$94)</f>
        <v>0</v>
      </c>
      <c r="W252">
        <f>bef13over!W252*($A252='Beregning - Til fots ny'!$P$94)</f>
        <v>0</v>
      </c>
      <c r="X252">
        <f>bef13over!X252*($A252='Beregning - Til fots ny'!$P$94)</f>
        <v>0</v>
      </c>
      <c r="Y252">
        <f>bef13over!Y252*($A252='Beregning - Til fots ny'!$P$94)</f>
        <v>0</v>
      </c>
      <c r="Z252">
        <f>bef13over!Z252*($A252='Beregning - Til fots ny'!$P$94)</f>
        <v>0</v>
      </c>
      <c r="AA252">
        <f>bef13over!AA252*($A252='Beregning - Til fots ny'!$P$94)</f>
        <v>0</v>
      </c>
      <c r="AB252">
        <f>bef13over!AB252*($A252='Beregning - Til fots ny'!$P$94)</f>
        <v>0</v>
      </c>
      <c r="AC252">
        <f>bef13over!AC252*($A252='Beregning - Til fots ny'!$P$94)</f>
        <v>0</v>
      </c>
      <c r="AD252">
        <f>bef13over!AD252*($A252='Beregning - Til fots ny'!$P$94)</f>
        <v>0</v>
      </c>
    </row>
    <row r="253" spans="1:30">
      <c r="A253">
        <v>1433</v>
      </c>
      <c r="B253">
        <f>bef13over!B253*($A253='Beregning - Til fots ny'!$P$94)</f>
        <v>0</v>
      </c>
      <c r="C253">
        <f>bef13over!C253*($A253='Beregning - Til fots ny'!$P$94)</f>
        <v>0</v>
      </c>
      <c r="D253">
        <f>bef13over!D253*($A253='Beregning - Til fots ny'!$P$94)</f>
        <v>0</v>
      </c>
      <c r="E253">
        <f>bef13over!E253*($A253='Beregning - Til fots ny'!$P$94)</f>
        <v>0</v>
      </c>
      <c r="F253">
        <f>bef13over!F253*($A253='Beregning - Til fots ny'!$P$94)</f>
        <v>0</v>
      </c>
      <c r="G253">
        <f>bef13over!G253*($A253='Beregning - Til fots ny'!$P$94)</f>
        <v>0</v>
      </c>
      <c r="H253">
        <f>bef13over!H253*($A253='Beregning - Til fots ny'!$P$94)</f>
        <v>0</v>
      </c>
      <c r="I253">
        <f>bef13over!I253*($A253='Beregning - Til fots ny'!$P$94)</f>
        <v>0</v>
      </c>
      <c r="J253">
        <f>bef13over!J253*($A253='Beregning - Til fots ny'!$P$94)</f>
        <v>0</v>
      </c>
      <c r="K253">
        <f>bef13over!K253*($A253='Beregning - Til fots ny'!$P$94)</f>
        <v>0</v>
      </c>
      <c r="L253">
        <f>bef13over!L253*($A253='Beregning - Til fots ny'!$P$94)</f>
        <v>0</v>
      </c>
      <c r="M253">
        <f>bef13over!M253*($A253='Beregning - Til fots ny'!$P$94)</f>
        <v>0</v>
      </c>
      <c r="N253">
        <f>bef13over!N253*($A253='Beregning - Til fots ny'!$P$94)</f>
        <v>0</v>
      </c>
      <c r="O253">
        <f>bef13over!O253*($A253='Beregning - Til fots ny'!$P$94)</f>
        <v>0</v>
      </c>
      <c r="P253">
        <f>bef13over!P253*($A253='Beregning - Til fots ny'!$P$94)</f>
        <v>0</v>
      </c>
      <c r="Q253">
        <f>bef13over!Q253*($A253='Beregning - Til fots ny'!$P$94)</f>
        <v>0</v>
      </c>
      <c r="R253">
        <f>bef13over!R253*($A253='Beregning - Til fots ny'!$P$94)</f>
        <v>0</v>
      </c>
      <c r="S253">
        <f>bef13over!S253*($A253='Beregning - Til fots ny'!$P$94)</f>
        <v>0</v>
      </c>
      <c r="T253">
        <f>bef13over!T253*($A253='Beregning - Til fots ny'!$P$94)</f>
        <v>0</v>
      </c>
      <c r="U253">
        <f>bef13over!U253*($A253='Beregning - Til fots ny'!$P$94)</f>
        <v>0</v>
      </c>
      <c r="V253">
        <f>bef13over!V253*($A253='Beregning - Til fots ny'!$P$94)</f>
        <v>0</v>
      </c>
      <c r="W253">
        <f>bef13over!W253*($A253='Beregning - Til fots ny'!$P$94)</f>
        <v>0</v>
      </c>
      <c r="X253">
        <f>bef13over!X253*($A253='Beregning - Til fots ny'!$P$94)</f>
        <v>0</v>
      </c>
      <c r="Y253">
        <f>bef13over!Y253*($A253='Beregning - Til fots ny'!$P$94)</f>
        <v>0</v>
      </c>
      <c r="Z253">
        <f>bef13over!Z253*($A253='Beregning - Til fots ny'!$P$94)</f>
        <v>0</v>
      </c>
      <c r="AA253">
        <f>bef13over!AA253*($A253='Beregning - Til fots ny'!$P$94)</f>
        <v>0</v>
      </c>
      <c r="AB253">
        <f>bef13over!AB253*($A253='Beregning - Til fots ny'!$P$94)</f>
        <v>0</v>
      </c>
      <c r="AC253">
        <f>bef13over!AC253*($A253='Beregning - Til fots ny'!$P$94)</f>
        <v>0</v>
      </c>
      <c r="AD253">
        <f>bef13over!AD253*($A253='Beregning - Til fots ny'!$P$94)</f>
        <v>0</v>
      </c>
    </row>
    <row r="254" spans="1:30">
      <c r="A254">
        <v>1438</v>
      </c>
      <c r="B254">
        <f>bef13over!B254*($A254='Beregning - Til fots ny'!$P$94)</f>
        <v>0</v>
      </c>
      <c r="C254">
        <f>bef13over!C254*($A254='Beregning - Til fots ny'!$P$94)</f>
        <v>0</v>
      </c>
      <c r="D254">
        <f>bef13over!D254*($A254='Beregning - Til fots ny'!$P$94)</f>
        <v>0</v>
      </c>
      <c r="E254">
        <f>bef13over!E254*($A254='Beregning - Til fots ny'!$P$94)</f>
        <v>0</v>
      </c>
      <c r="F254">
        <f>bef13over!F254*($A254='Beregning - Til fots ny'!$P$94)</f>
        <v>0</v>
      </c>
      <c r="G254">
        <f>bef13over!G254*($A254='Beregning - Til fots ny'!$P$94)</f>
        <v>0</v>
      </c>
      <c r="H254">
        <f>bef13over!H254*($A254='Beregning - Til fots ny'!$P$94)</f>
        <v>0</v>
      </c>
      <c r="I254">
        <f>bef13over!I254*($A254='Beregning - Til fots ny'!$P$94)</f>
        <v>0</v>
      </c>
      <c r="J254">
        <f>bef13over!J254*($A254='Beregning - Til fots ny'!$P$94)</f>
        <v>0</v>
      </c>
      <c r="K254">
        <f>bef13over!K254*($A254='Beregning - Til fots ny'!$P$94)</f>
        <v>0</v>
      </c>
      <c r="L254">
        <f>bef13over!L254*($A254='Beregning - Til fots ny'!$P$94)</f>
        <v>0</v>
      </c>
      <c r="M254">
        <f>bef13over!M254*($A254='Beregning - Til fots ny'!$P$94)</f>
        <v>0</v>
      </c>
      <c r="N254">
        <f>bef13over!N254*($A254='Beregning - Til fots ny'!$P$94)</f>
        <v>0</v>
      </c>
      <c r="O254">
        <f>bef13over!O254*($A254='Beregning - Til fots ny'!$P$94)</f>
        <v>0</v>
      </c>
      <c r="P254">
        <f>bef13over!P254*($A254='Beregning - Til fots ny'!$P$94)</f>
        <v>0</v>
      </c>
      <c r="Q254">
        <f>bef13over!Q254*($A254='Beregning - Til fots ny'!$P$94)</f>
        <v>0</v>
      </c>
      <c r="R254">
        <f>bef13over!R254*($A254='Beregning - Til fots ny'!$P$94)</f>
        <v>0</v>
      </c>
      <c r="S254">
        <f>bef13over!S254*($A254='Beregning - Til fots ny'!$P$94)</f>
        <v>0</v>
      </c>
      <c r="T254">
        <f>bef13over!T254*($A254='Beregning - Til fots ny'!$P$94)</f>
        <v>0</v>
      </c>
      <c r="U254">
        <f>bef13over!U254*($A254='Beregning - Til fots ny'!$P$94)</f>
        <v>0</v>
      </c>
      <c r="V254">
        <f>bef13over!V254*($A254='Beregning - Til fots ny'!$P$94)</f>
        <v>0</v>
      </c>
      <c r="W254">
        <f>bef13over!W254*($A254='Beregning - Til fots ny'!$P$94)</f>
        <v>0</v>
      </c>
      <c r="X254">
        <f>bef13over!X254*($A254='Beregning - Til fots ny'!$P$94)</f>
        <v>0</v>
      </c>
      <c r="Y254">
        <f>bef13over!Y254*($A254='Beregning - Til fots ny'!$P$94)</f>
        <v>0</v>
      </c>
      <c r="Z254">
        <f>bef13over!Z254*($A254='Beregning - Til fots ny'!$P$94)</f>
        <v>0</v>
      </c>
      <c r="AA254">
        <f>bef13over!AA254*($A254='Beregning - Til fots ny'!$P$94)</f>
        <v>0</v>
      </c>
      <c r="AB254">
        <f>bef13over!AB254*($A254='Beregning - Til fots ny'!$P$94)</f>
        <v>0</v>
      </c>
      <c r="AC254">
        <f>bef13over!AC254*($A254='Beregning - Til fots ny'!$P$94)</f>
        <v>0</v>
      </c>
      <c r="AD254">
        <f>bef13over!AD254*($A254='Beregning - Til fots ny'!$P$94)</f>
        <v>0</v>
      </c>
    </row>
    <row r="255" spans="1:30">
      <c r="A255">
        <v>1439</v>
      </c>
      <c r="B255">
        <f>bef13over!B255*($A255='Beregning - Til fots ny'!$P$94)</f>
        <v>0</v>
      </c>
      <c r="C255">
        <f>bef13over!C255*($A255='Beregning - Til fots ny'!$P$94)</f>
        <v>0</v>
      </c>
      <c r="D255">
        <f>bef13over!D255*($A255='Beregning - Til fots ny'!$P$94)</f>
        <v>0</v>
      </c>
      <c r="E255">
        <f>bef13over!E255*($A255='Beregning - Til fots ny'!$P$94)</f>
        <v>0</v>
      </c>
      <c r="F255">
        <f>bef13over!F255*($A255='Beregning - Til fots ny'!$P$94)</f>
        <v>0</v>
      </c>
      <c r="G255">
        <f>bef13over!G255*($A255='Beregning - Til fots ny'!$P$94)</f>
        <v>0</v>
      </c>
      <c r="H255">
        <f>bef13over!H255*($A255='Beregning - Til fots ny'!$P$94)</f>
        <v>0</v>
      </c>
      <c r="I255">
        <f>bef13over!I255*($A255='Beregning - Til fots ny'!$P$94)</f>
        <v>0</v>
      </c>
      <c r="J255">
        <f>bef13over!J255*($A255='Beregning - Til fots ny'!$P$94)</f>
        <v>0</v>
      </c>
      <c r="K255">
        <f>bef13over!K255*($A255='Beregning - Til fots ny'!$P$94)</f>
        <v>0</v>
      </c>
      <c r="L255">
        <f>bef13over!L255*($A255='Beregning - Til fots ny'!$P$94)</f>
        <v>0</v>
      </c>
      <c r="M255">
        <f>bef13over!M255*($A255='Beregning - Til fots ny'!$P$94)</f>
        <v>0</v>
      </c>
      <c r="N255">
        <f>bef13over!N255*($A255='Beregning - Til fots ny'!$P$94)</f>
        <v>0</v>
      </c>
      <c r="O255">
        <f>bef13over!O255*($A255='Beregning - Til fots ny'!$P$94)</f>
        <v>0</v>
      </c>
      <c r="P255">
        <f>bef13over!P255*($A255='Beregning - Til fots ny'!$P$94)</f>
        <v>0</v>
      </c>
      <c r="Q255">
        <f>bef13over!Q255*($A255='Beregning - Til fots ny'!$P$94)</f>
        <v>0</v>
      </c>
      <c r="R255">
        <f>bef13over!R255*($A255='Beregning - Til fots ny'!$P$94)</f>
        <v>0</v>
      </c>
      <c r="S255">
        <f>bef13over!S255*($A255='Beregning - Til fots ny'!$P$94)</f>
        <v>0</v>
      </c>
      <c r="T255">
        <f>bef13over!T255*($A255='Beregning - Til fots ny'!$P$94)</f>
        <v>0</v>
      </c>
      <c r="U255">
        <f>bef13over!U255*($A255='Beregning - Til fots ny'!$P$94)</f>
        <v>0</v>
      </c>
      <c r="V255">
        <f>bef13over!V255*($A255='Beregning - Til fots ny'!$P$94)</f>
        <v>0</v>
      </c>
      <c r="W255">
        <f>bef13over!W255*($A255='Beregning - Til fots ny'!$P$94)</f>
        <v>0</v>
      </c>
      <c r="X255">
        <f>bef13over!X255*($A255='Beregning - Til fots ny'!$P$94)</f>
        <v>0</v>
      </c>
      <c r="Y255">
        <f>bef13over!Y255*($A255='Beregning - Til fots ny'!$P$94)</f>
        <v>0</v>
      </c>
      <c r="Z255">
        <f>bef13over!Z255*($A255='Beregning - Til fots ny'!$P$94)</f>
        <v>0</v>
      </c>
      <c r="AA255">
        <f>bef13over!AA255*($A255='Beregning - Til fots ny'!$P$94)</f>
        <v>0</v>
      </c>
      <c r="AB255">
        <f>bef13over!AB255*($A255='Beregning - Til fots ny'!$P$94)</f>
        <v>0</v>
      </c>
      <c r="AC255">
        <f>bef13over!AC255*($A255='Beregning - Til fots ny'!$P$94)</f>
        <v>0</v>
      </c>
      <c r="AD255">
        <f>bef13over!AD255*($A255='Beregning - Til fots ny'!$P$94)</f>
        <v>0</v>
      </c>
    </row>
    <row r="256" spans="1:30">
      <c r="A256">
        <v>1441</v>
      </c>
      <c r="B256">
        <f>bef13over!B256*($A256='Beregning - Til fots ny'!$P$94)</f>
        <v>0</v>
      </c>
      <c r="C256">
        <f>bef13over!C256*($A256='Beregning - Til fots ny'!$P$94)</f>
        <v>0</v>
      </c>
      <c r="D256">
        <f>bef13over!D256*($A256='Beregning - Til fots ny'!$P$94)</f>
        <v>0</v>
      </c>
      <c r="E256">
        <f>bef13over!E256*($A256='Beregning - Til fots ny'!$P$94)</f>
        <v>0</v>
      </c>
      <c r="F256">
        <f>bef13over!F256*($A256='Beregning - Til fots ny'!$P$94)</f>
        <v>0</v>
      </c>
      <c r="G256">
        <f>bef13over!G256*($A256='Beregning - Til fots ny'!$P$94)</f>
        <v>0</v>
      </c>
      <c r="H256">
        <f>bef13over!H256*($A256='Beregning - Til fots ny'!$P$94)</f>
        <v>0</v>
      </c>
      <c r="I256">
        <f>bef13over!I256*($A256='Beregning - Til fots ny'!$P$94)</f>
        <v>0</v>
      </c>
      <c r="J256">
        <f>bef13over!J256*($A256='Beregning - Til fots ny'!$P$94)</f>
        <v>0</v>
      </c>
      <c r="K256">
        <f>bef13over!K256*($A256='Beregning - Til fots ny'!$P$94)</f>
        <v>0</v>
      </c>
      <c r="L256">
        <f>bef13over!L256*($A256='Beregning - Til fots ny'!$P$94)</f>
        <v>0</v>
      </c>
      <c r="M256">
        <f>bef13over!M256*($A256='Beregning - Til fots ny'!$P$94)</f>
        <v>0</v>
      </c>
      <c r="N256">
        <f>bef13over!N256*($A256='Beregning - Til fots ny'!$P$94)</f>
        <v>0</v>
      </c>
      <c r="O256">
        <f>bef13over!O256*($A256='Beregning - Til fots ny'!$P$94)</f>
        <v>0</v>
      </c>
      <c r="P256">
        <f>bef13over!P256*($A256='Beregning - Til fots ny'!$P$94)</f>
        <v>0</v>
      </c>
      <c r="Q256">
        <f>bef13over!Q256*($A256='Beregning - Til fots ny'!$P$94)</f>
        <v>0</v>
      </c>
      <c r="R256">
        <f>bef13over!R256*($A256='Beregning - Til fots ny'!$P$94)</f>
        <v>0</v>
      </c>
      <c r="S256">
        <f>bef13over!S256*($A256='Beregning - Til fots ny'!$P$94)</f>
        <v>0</v>
      </c>
      <c r="T256">
        <f>bef13over!T256*($A256='Beregning - Til fots ny'!$P$94)</f>
        <v>0</v>
      </c>
      <c r="U256">
        <f>bef13over!U256*($A256='Beregning - Til fots ny'!$P$94)</f>
        <v>0</v>
      </c>
      <c r="V256">
        <f>bef13over!V256*($A256='Beregning - Til fots ny'!$P$94)</f>
        <v>0</v>
      </c>
      <c r="W256">
        <f>bef13over!W256*($A256='Beregning - Til fots ny'!$P$94)</f>
        <v>0</v>
      </c>
      <c r="X256">
        <f>bef13over!X256*($A256='Beregning - Til fots ny'!$P$94)</f>
        <v>0</v>
      </c>
      <c r="Y256">
        <f>bef13over!Y256*($A256='Beregning - Til fots ny'!$P$94)</f>
        <v>0</v>
      </c>
      <c r="Z256">
        <f>bef13over!Z256*($A256='Beregning - Til fots ny'!$P$94)</f>
        <v>0</v>
      </c>
      <c r="AA256">
        <f>bef13over!AA256*($A256='Beregning - Til fots ny'!$P$94)</f>
        <v>0</v>
      </c>
      <c r="AB256">
        <f>bef13over!AB256*($A256='Beregning - Til fots ny'!$P$94)</f>
        <v>0</v>
      </c>
      <c r="AC256">
        <f>bef13over!AC256*($A256='Beregning - Til fots ny'!$P$94)</f>
        <v>0</v>
      </c>
      <c r="AD256">
        <f>bef13over!AD256*($A256='Beregning - Til fots ny'!$P$94)</f>
        <v>0</v>
      </c>
    </row>
    <row r="257" spans="1:30">
      <c r="A257">
        <v>1443</v>
      </c>
      <c r="B257">
        <f>bef13over!B257*($A257='Beregning - Til fots ny'!$P$94)</f>
        <v>0</v>
      </c>
      <c r="C257">
        <f>bef13over!C257*($A257='Beregning - Til fots ny'!$P$94)</f>
        <v>0</v>
      </c>
      <c r="D257">
        <f>bef13over!D257*($A257='Beregning - Til fots ny'!$P$94)</f>
        <v>0</v>
      </c>
      <c r="E257">
        <f>bef13over!E257*($A257='Beregning - Til fots ny'!$P$94)</f>
        <v>0</v>
      </c>
      <c r="F257">
        <f>bef13over!F257*($A257='Beregning - Til fots ny'!$P$94)</f>
        <v>0</v>
      </c>
      <c r="G257">
        <f>bef13over!G257*($A257='Beregning - Til fots ny'!$P$94)</f>
        <v>0</v>
      </c>
      <c r="H257">
        <f>bef13over!H257*($A257='Beregning - Til fots ny'!$P$94)</f>
        <v>0</v>
      </c>
      <c r="I257">
        <f>bef13over!I257*($A257='Beregning - Til fots ny'!$P$94)</f>
        <v>0</v>
      </c>
      <c r="J257">
        <f>bef13over!J257*($A257='Beregning - Til fots ny'!$P$94)</f>
        <v>0</v>
      </c>
      <c r="K257">
        <f>bef13over!K257*($A257='Beregning - Til fots ny'!$P$94)</f>
        <v>0</v>
      </c>
      <c r="L257">
        <f>bef13over!L257*($A257='Beregning - Til fots ny'!$P$94)</f>
        <v>0</v>
      </c>
      <c r="M257">
        <f>bef13over!M257*($A257='Beregning - Til fots ny'!$P$94)</f>
        <v>0</v>
      </c>
      <c r="N257">
        <f>bef13over!N257*($A257='Beregning - Til fots ny'!$P$94)</f>
        <v>0</v>
      </c>
      <c r="O257">
        <f>bef13over!O257*($A257='Beregning - Til fots ny'!$P$94)</f>
        <v>0</v>
      </c>
      <c r="P257">
        <f>bef13over!P257*($A257='Beregning - Til fots ny'!$P$94)</f>
        <v>0</v>
      </c>
      <c r="Q257">
        <f>bef13over!Q257*($A257='Beregning - Til fots ny'!$P$94)</f>
        <v>0</v>
      </c>
      <c r="R257">
        <f>bef13over!R257*($A257='Beregning - Til fots ny'!$P$94)</f>
        <v>0</v>
      </c>
      <c r="S257">
        <f>bef13over!S257*($A257='Beregning - Til fots ny'!$P$94)</f>
        <v>0</v>
      </c>
      <c r="T257">
        <f>bef13over!T257*($A257='Beregning - Til fots ny'!$P$94)</f>
        <v>0</v>
      </c>
      <c r="U257">
        <f>bef13over!U257*($A257='Beregning - Til fots ny'!$P$94)</f>
        <v>0</v>
      </c>
      <c r="V257">
        <f>bef13over!V257*($A257='Beregning - Til fots ny'!$P$94)</f>
        <v>0</v>
      </c>
      <c r="W257">
        <f>bef13over!W257*($A257='Beregning - Til fots ny'!$P$94)</f>
        <v>0</v>
      </c>
      <c r="X257">
        <f>bef13over!X257*($A257='Beregning - Til fots ny'!$P$94)</f>
        <v>0</v>
      </c>
      <c r="Y257">
        <f>bef13over!Y257*($A257='Beregning - Til fots ny'!$P$94)</f>
        <v>0</v>
      </c>
      <c r="Z257">
        <f>bef13over!Z257*($A257='Beregning - Til fots ny'!$P$94)</f>
        <v>0</v>
      </c>
      <c r="AA257">
        <f>bef13over!AA257*($A257='Beregning - Til fots ny'!$P$94)</f>
        <v>0</v>
      </c>
      <c r="AB257">
        <f>bef13over!AB257*($A257='Beregning - Til fots ny'!$P$94)</f>
        <v>0</v>
      </c>
      <c r="AC257">
        <f>bef13over!AC257*($A257='Beregning - Til fots ny'!$P$94)</f>
        <v>0</v>
      </c>
      <c r="AD257">
        <f>bef13over!AD257*($A257='Beregning - Til fots ny'!$P$94)</f>
        <v>0</v>
      </c>
    </row>
    <row r="258" spans="1:30">
      <c r="A258">
        <v>1444</v>
      </c>
      <c r="B258">
        <f>bef13over!B258*($A258='Beregning - Til fots ny'!$P$94)</f>
        <v>0</v>
      </c>
      <c r="C258">
        <f>bef13over!C258*($A258='Beregning - Til fots ny'!$P$94)</f>
        <v>0</v>
      </c>
      <c r="D258">
        <f>bef13over!D258*($A258='Beregning - Til fots ny'!$P$94)</f>
        <v>0</v>
      </c>
      <c r="E258">
        <f>bef13over!E258*($A258='Beregning - Til fots ny'!$P$94)</f>
        <v>0</v>
      </c>
      <c r="F258">
        <f>bef13over!F258*($A258='Beregning - Til fots ny'!$P$94)</f>
        <v>0</v>
      </c>
      <c r="G258">
        <f>bef13over!G258*($A258='Beregning - Til fots ny'!$P$94)</f>
        <v>0</v>
      </c>
      <c r="H258">
        <f>bef13over!H258*($A258='Beregning - Til fots ny'!$P$94)</f>
        <v>0</v>
      </c>
      <c r="I258">
        <f>bef13over!I258*($A258='Beregning - Til fots ny'!$P$94)</f>
        <v>0</v>
      </c>
      <c r="J258">
        <f>bef13over!J258*($A258='Beregning - Til fots ny'!$P$94)</f>
        <v>0</v>
      </c>
      <c r="K258">
        <f>bef13over!K258*($A258='Beregning - Til fots ny'!$P$94)</f>
        <v>0</v>
      </c>
      <c r="L258">
        <f>bef13over!L258*($A258='Beregning - Til fots ny'!$P$94)</f>
        <v>0</v>
      </c>
      <c r="M258">
        <f>bef13over!M258*($A258='Beregning - Til fots ny'!$P$94)</f>
        <v>0</v>
      </c>
      <c r="N258">
        <f>bef13over!N258*($A258='Beregning - Til fots ny'!$P$94)</f>
        <v>0</v>
      </c>
      <c r="O258">
        <f>bef13over!O258*($A258='Beregning - Til fots ny'!$P$94)</f>
        <v>0</v>
      </c>
      <c r="P258">
        <f>bef13over!P258*($A258='Beregning - Til fots ny'!$P$94)</f>
        <v>0</v>
      </c>
      <c r="Q258">
        <f>bef13over!Q258*($A258='Beregning - Til fots ny'!$P$94)</f>
        <v>0</v>
      </c>
      <c r="R258">
        <f>bef13over!R258*($A258='Beregning - Til fots ny'!$P$94)</f>
        <v>0</v>
      </c>
      <c r="S258">
        <f>bef13over!S258*($A258='Beregning - Til fots ny'!$P$94)</f>
        <v>0</v>
      </c>
      <c r="T258">
        <f>bef13over!T258*($A258='Beregning - Til fots ny'!$P$94)</f>
        <v>0</v>
      </c>
      <c r="U258">
        <f>bef13over!U258*($A258='Beregning - Til fots ny'!$P$94)</f>
        <v>0</v>
      </c>
      <c r="V258">
        <f>bef13over!V258*($A258='Beregning - Til fots ny'!$P$94)</f>
        <v>0</v>
      </c>
      <c r="W258">
        <f>bef13over!W258*($A258='Beregning - Til fots ny'!$P$94)</f>
        <v>0</v>
      </c>
      <c r="X258">
        <f>bef13over!X258*($A258='Beregning - Til fots ny'!$P$94)</f>
        <v>0</v>
      </c>
      <c r="Y258">
        <f>bef13over!Y258*($A258='Beregning - Til fots ny'!$P$94)</f>
        <v>0</v>
      </c>
      <c r="Z258">
        <f>bef13over!Z258*($A258='Beregning - Til fots ny'!$P$94)</f>
        <v>0</v>
      </c>
      <c r="AA258">
        <f>bef13over!AA258*($A258='Beregning - Til fots ny'!$P$94)</f>
        <v>0</v>
      </c>
      <c r="AB258">
        <f>bef13over!AB258*($A258='Beregning - Til fots ny'!$P$94)</f>
        <v>0</v>
      </c>
      <c r="AC258">
        <f>bef13over!AC258*($A258='Beregning - Til fots ny'!$P$94)</f>
        <v>0</v>
      </c>
      <c r="AD258">
        <f>bef13over!AD258*($A258='Beregning - Til fots ny'!$P$94)</f>
        <v>0</v>
      </c>
    </row>
    <row r="259" spans="1:30">
      <c r="A259">
        <v>1445</v>
      </c>
      <c r="B259">
        <f>bef13over!B259*($A259='Beregning - Til fots ny'!$P$94)</f>
        <v>0</v>
      </c>
      <c r="C259">
        <f>bef13over!C259*($A259='Beregning - Til fots ny'!$P$94)</f>
        <v>0</v>
      </c>
      <c r="D259">
        <f>bef13over!D259*($A259='Beregning - Til fots ny'!$P$94)</f>
        <v>0</v>
      </c>
      <c r="E259">
        <f>bef13over!E259*($A259='Beregning - Til fots ny'!$P$94)</f>
        <v>0</v>
      </c>
      <c r="F259">
        <f>bef13over!F259*($A259='Beregning - Til fots ny'!$P$94)</f>
        <v>0</v>
      </c>
      <c r="G259">
        <f>bef13over!G259*($A259='Beregning - Til fots ny'!$P$94)</f>
        <v>0</v>
      </c>
      <c r="H259">
        <f>bef13over!H259*($A259='Beregning - Til fots ny'!$P$94)</f>
        <v>0</v>
      </c>
      <c r="I259">
        <f>bef13over!I259*($A259='Beregning - Til fots ny'!$P$94)</f>
        <v>0</v>
      </c>
      <c r="J259">
        <f>bef13over!J259*($A259='Beregning - Til fots ny'!$P$94)</f>
        <v>0</v>
      </c>
      <c r="K259">
        <f>bef13over!K259*($A259='Beregning - Til fots ny'!$P$94)</f>
        <v>0</v>
      </c>
      <c r="L259">
        <f>bef13over!L259*($A259='Beregning - Til fots ny'!$P$94)</f>
        <v>0</v>
      </c>
      <c r="M259">
        <f>bef13over!M259*($A259='Beregning - Til fots ny'!$P$94)</f>
        <v>0</v>
      </c>
      <c r="N259">
        <f>bef13over!N259*($A259='Beregning - Til fots ny'!$P$94)</f>
        <v>0</v>
      </c>
      <c r="O259">
        <f>bef13over!O259*($A259='Beregning - Til fots ny'!$P$94)</f>
        <v>0</v>
      </c>
      <c r="P259">
        <f>bef13over!P259*($A259='Beregning - Til fots ny'!$P$94)</f>
        <v>0</v>
      </c>
      <c r="Q259">
        <f>bef13over!Q259*($A259='Beregning - Til fots ny'!$P$94)</f>
        <v>0</v>
      </c>
      <c r="R259">
        <f>bef13over!R259*($A259='Beregning - Til fots ny'!$P$94)</f>
        <v>0</v>
      </c>
      <c r="S259">
        <f>bef13over!S259*($A259='Beregning - Til fots ny'!$P$94)</f>
        <v>0</v>
      </c>
      <c r="T259">
        <f>bef13over!T259*($A259='Beregning - Til fots ny'!$P$94)</f>
        <v>0</v>
      </c>
      <c r="U259">
        <f>bef13over!U259*($A259='Beregning - Til fots ny'!$P$94)</f>
        <v>0</v>
      </c>
      <c r="V259">
        <f>bef13over!V259*($A259='Beregning - Til fots ny'!$P$94)</f>
        <v>0</v>
      </c>
      <c r="W259">
        <f>bef13over!W259*($A259='Beregning - Til fots ny'!$P$94)</f>
        <v>0</v>
      </c>
      <c r="X259">
        <f>bef13over!X259*($A259='Beregning - Til fots ny'!$P$94)</f>
        <v>0</v>
      </c>
      <c r="Y259">
        <f>bef13over!Y259*($A259='Beregning - Til fots ny'!$P$94)</f>
        <v>0</v>
      </c>
      <c r="Z259">
        <f>bef13over!Z259*($A259='Beregning - Til fots ny'!$P$94)</f>
        <v>0</v>
      </c>
      <c r="AA259">
        <f>bef13over!AA259*($A259='Beregning - Til fots ny'!$P$94)</f>
        <v>0</v>
      </c>
      <c r="AB259">
        <f>bef13over!AB259*($A259='Beregning - Til fots ny'!$P$94)</f>
        <v>0</v>
      </c>
      <c r="AC259">
        <f>bef13over!AC259*($A259='Beregning - Til fots ny'!$P$94)</f>
        <v>0</v>
      </c>
      <c r="AD259">
        <f>bef13over!AD259*($A259='Beregning - Til fots ny'!$P$94)</f>
        <v>0</v>
      </c>
    </row>
    <row r="260" spans="1:30">
      <c r="A260">
        <v>1449</v>
      </c>
      <c r="B260">
        <f>bef13over!B260*($A260='Beregning - Til fots ny'!$P$94)</f>
        <v>0</v>
      </c>
      <c r="C260">
        <f>bef13over!C260*($A260='Beregning - Til fots ny'!$P$94)</f>
        <v>0</v>
      </c>
      <c r="D260">
        <f>bef13over!D260*($A260='Beregning - Til fots ny'!$P$94)</f>
        <v>0</v>
      </c>
      <c r="E260">
        <f>bef13over!E260*($A260='Beregning - Til fots ny'!$P$94)</f>
        <v>0</v>
      </c>
      <c r="F260">
        <f>bef13over!F260*($A260='Beregning - Til fots ny'!$P$94)</f>
        <v>0</v>
      </c>
      <c r="G260">
        <f>bef13over!G260*($A260='Beregning - Til fots ny'!$P$94)</f>
        <v>0</v>
      </c>
      <c r="H260">
        <f>bef13over!H260*($A260='Beregning - Til fots ny'!$P$94)</f>
        <v>0</v>
      </c>
      <c r="I260">
        <f>bef13over!I260*($A260='Beregning - Til fots ny'!$P$94)</f>
        <v>0</v>
      </c>
      <c r="J260">
        <f>bef13over!J260*($A260='Beregning - Til fots ny'!$P$94)</f>
        <v>0</v>
      </c>
      <c r="K260">
        <f>bef13over!K260*($A260='Beregning - Til fots ny'!$P$94)</f>
        <v>0</v>
      </c>
      <c r="L260">
        <f>bef13over!L260*($A260='Beregning - Til fots ny'!$P$94)</f>
        <v>0</v>
      </c>
      <c r="M260">
        <f>bef13over!M260*($A260='Beregning - Til fots ny'!$P$94)</f>
        <v>0</v>
      </c>
      <c r="N260">
        <f>bef13over!N260*($A260='Beregning - Til fots ny'!$P$94)</f>
        <v>0</v>
      </c>
      <c r="O260">
        <f>bef13over!O260*($A260='Beregning - Til fots ny'!$P$94)</f>
        <v>0</v>
      </c>
      <c r="P260">
        <f>bef13over!P260*($A260='Beregning - Til fots ny'!$P$94)</f>
        <v>0</v>
      </c>
      <c r="Q260">
        <f>bef13over!Q260*($A260='Beregning - Til fots ny'!$P$94)</f>
        <v>0</v>
      </c>
      <c r="R260">
        <f>bef13over!R260*($A260='Beregning - Til fots ny'!$P$94)</f>
        <v>0</v>
      </c>
      <c r="S260">
        <f>bef13over!S260*($A260='Beregning - Til fots ny'!$P$94)</f>
        <v>0</v>
      </c>
      <c r="T260">
        <f>bef13over!T260*($A260='Beregning - Til fots ny'!$P$94)</f>
        <v>0</v>
      </c>
      <c r="U260">
        <f>bef13over!U260*($A260='Beregning - Til fots ny'!$P$94)</f>
        <v>0</v>
      </c>
      <c r="V260">
        <f>bef13over!V260*($A260='Beregning - Til fots ny'!$P$94)</f>
        <v>0</v>
      </c>
      <c r="W260">
        <f>bef13over!W260*($A260='Beregning - Til fots ny'!$P$94)</f>
        <v>0</v>
      </c>
      <c r="X260">
        <f>bef13over!X260*($A260='Beregning - Til fots ny'!$P$94)</f>
        <v>0</v>
      </c>
      <c r="Y260">
        <f>bef13over!Y260*($A260='Beregning - Til fots ny'!$P$94)</f>
        <v>0</v>
      </c>
      <c r="Z260">
        <f>bef13over!Z260*($A260='Beregning - Til fots ny'!$P$94)</f>
        <v>0</v>
      </c>
      <c r="AA260">
        <f>bef13over!AA260*($A260='Beregning - Til fots ny'!$P$94)</f>
        <v>0</v>
      </c>
      <c r="AB260">
        <f>bef13over!AB260*($A260='Beregning - Til fots ny'!$P$94)</f>
        <v>0</v>
      </c>
      <c r="AC260">
        <f>bef13over!AC260*($A260='Beregning - Til fots ny'!$P$94)</f>
        <v>0</v>
      </c>
      <c r="AD260">
        <f>bef13over!AD260*($A260='Beregning - Til fots ny'!$P$94)</f>
        <v>0</v>
      </c>
    </row>
    <row r="261" spans="1:30">
      <c r="A261">
        <v>1502</v>
      </c>
      <c r="B261">
        <f>bef13over!B261*($A261='Beregning - Til fots ny'!$P$94)</f>
        <v>0</v>
      </c>
      <c r="C261">
        <f>bef13over!C261*($A261='Beregning - Til fots ny'!$P$94)</f>
        <v>0</v>
      </c>
      <c r="D261">
        <f>bef13over!D261*($A261='Beregning - Til fots ny'!$P$94)</f>
        <v>0</v>
      </c>
      <c r="E261">
        <f>bef13over!E261*($A261='Beregning - Til fots ny'!$P$94)</f>
        <v>0</v>
      </c>
      <c r="F261">
        <f>bef13over!F261*($A261='Beregning - Til fots ny'!$P$94)</f>
        <v>0</v>
      </c>
      <c r="G261">
        <f>bef13over!G261*($A261='Beregning - Til fots ny'!$P$94)</f>
        <v>0</v>
      </c>
      <c r="H261">
        <f>bef13over!H261*($A261='Beregning - Til fots ny'!$P$94)</f>
        <v>0</v>
      </c>
      <c r="I261">
        <f>bef13over!I261*($A261='Beregning - Til fots ny'!$P$94)</f>
        <v>0</v>
      </c>
      <c r="J261">
        <f>bef13over!J261*($A261='Beregning - Til fots ny'!$P$94)</f>
        <v>0</v>
      </c>
      <c r="K261">
        <f>bef13over!K261*($A261='Beregning - Til fots ny'!$P$94)</f>
        <v>0</v>
      </c>
      <c r="L261">
        <f>bef13over!L261*($A261='Beregning - Til fots ny'!$P$94)</f>
        <v>0</v>
      </c>
      <c r="M261">
        <f>bef13over!M261*($A261='Beregning - Til fots ny'!$P$94)</f>
        <v>0</v>
      </c>
      <c r="N261">
        <f>bef13over!N261*($A261='Beregning - Til fots ny'!$P$94)</f>
        <v>0</v>
      </c>
      <c r="O261">
        <f>bef13over!O261*($A261='Beregning - Til fots ny'!$P$94)</f>
        <v>0</v>
      </c>
      <c r="P261">
        <f>bef13over!P261*($A261='Beregning - Til fots ny'!$P$94)</f>
        <v>0</v>
      </c>
      <c r="Q261">
        <f>bef13over!Q261*($A261='Beregning - Til fots ny'!$P$94)</f>
        <v>0</v>
      </c>
      <c r="R261">
        <f>bef13over!R261*($A261='Beregning - Til fots ny'!$P$94)</f>
        <v>0</v>
      </c>
      <c r="S261">
        <f>bef13over!S261*($A261='Beregning - Til fots ny'!$P$94)</f>
        <v>0</v>
      </c>
      <c r="T261">
        <f>bef13over!T261*($A261='Beregning - Til fots ny'!$P$94)</f>
        <v>0</v>
      </c>
      <c r="U261">
        <f>bef13over!U261*($A261='Beregning - Til fots ny'!$P$94)</f>
        <v>0</v>
      </c>
      <c r="V261">
        <f>bef13over!V261*($A261='Beregning - Til fots ny'!$P$94)</f>
        <v>0</v>
      </c>
      <c r="W261">
        <f>bef13over!W261*($A261='Beregning - Til fots ny'!$P$94)</f>
        <v>0</v>
      </c>
      <c r="X261">
        <f>bef13over!X261*($A261='Beregning - Til fots ny'!$P$94)</f>
        <v>0</v>
      </c>
      <c r="Y261">
        <f>bef13over!Y261*($A261='Beregning - Til fots ny'!$P$94)</f>
        <v>0</v>
      </c>
      <c r="Z261">
        <f>bef13over!Z261*($A261='Beregning - Til fots ny'!$P$94)</f>
        <v>0</v>
      </c>
      <c r="AA261">
        <f>bef13over!AA261*($A261='Beregning - Til fots ny'!$P$94)</f>
        <v>0</v>
      </c>
      <c r="AB261">
        <f>bef13over!AB261*($A261='Beregning - Til fots ny'!$P$94)</f>
        <v>0</v>
      </c>
      <c r="AC261">
        <f>bef13over!AC261*($A261='Beregning - Til fots ny'!$P$94)</f>
        <v>0</v>
      </c>
      <c r="AD261">
        <f>bef13over!AD261*($A261='Beregning - Til fots ny'!$P$94)</f>
        <v>0</v>
      </c>
    </row>
    <row r="262" spans="1:30">
      <c r="A262">
        <v>1504</v>
      </c>
      <c r="B262">
        <f>bef13over!B262*($A262='Beregning - Til fots ny'!$P$94)</f>
        <v>0</v>
      </c>
      <c r="C262">
        <f>bef13over!C262*($A262='Beregning - Til fots ny'!$P$94)</f>
        <v>0</v>
      </c>
      <c r="D262">
        <f>bef13over!D262*($A262='Beregning - Til fots ny'!$P$94)</f>
        <v>0</v>
      </c>
      <c r="E262">
        <f>bef13over!E262*($A262='Beregning - Til fots ny'!$P$94)</f>
        <v>0</v>
      </c>
      <c r="F262">
        <f>bef13over!F262*($A262='Beregning - Til fots ny'!$P$94)</f>
        <v>0</v>
      </c>
      <c r="G262">
        <f>bef13over!G262*($A262='Beregning - Til fots ny'!$P$94)</f>
        <v>0</v>
      </c>
      <c r="H262">
        <f>bef13over!H262*($A262='Beregning - Til fots ny'!$P$94)</f>
        <v>0</v>
      </c>
      <c r="I262">
        <f>bef13over!I262*($A262='Beregning - Til fots ny'!$P$94)</f>
        <v>0</v>
      </c>
      <c r="J262">
        <f>bef13over!J262*($A262='Beregning - Til fots ny'!$P$94)</f>
        <v>0</v>
      </c>
      <c r="K262">
        <f>bef13over!K262*($A262='Beregning - Til fots ny'!$P$94)</f>
        <v>0</v>
      </c>
      <c r="L262">
        <f>bef13over!L262*($A262='Beregning - Til fots ny'!$P$94)</f>
        <v>0</v>
      </c>
      <c r="M262">
        <f>bef13over!M262*($A262='Beregning - Til fots ny'!$P$94)</f>
        <v>0</v>
      </c>
      <c r="N262">
        <f>bef13over!N262*($A262='Beregning - Til fots ny'!$P$94)</f>
        <v>0</v>
      </c>
      <c r="O262">
        <f>bef13over!O262*($A262='Beregning - Til fots ny'!$P$94)</f>
        <v>0</v>
      </c>
      <c r="P262">
        <f>bef13over!P262*($A262='Beregning - Til fots ny'!$P$94)</f>
        <v>0</v>
      </c>
      <c r="Q262">
        <f>bef13over!Q262*($A262='Beregning - Til fots ny'!$P$94)</f>
        <v>0</v>
      </c>
      <c r="R262">
        <f>bef13over!R262*($A262='Beregning - Til fots ny'!$P$94)</f>
        <v>0</v>
      </c>
      <c r="S262">
        <f>bef13over!S262*($A262='Beregning - Til fots ny'!$P$94)</f>
        <v>0</v>
      </c>
      <c r="T262">
        <f>bef13over!T262*($A262='Beregning - Til fots ny'!$P$94)</f>
        <v>0</v>
      </c>
      <c r="U262">
        <f>bef13over!U262*($A262='Beregning - Til fots ny'!$P$94)</f>
        <v>0</v>
      </c>
      <c r="V262">
        <f>bef13over!V262*($A262='Beregning - Til fots ny'!$P$94)</f>
        <v>0</v>
      </c>
      <c r="W262">
        <f>bef13over!W262*($A262='Beregning - Til fots ny'!$P$94)</f>
        <v>0</v>
      </c>
      <c r="X262">
        <f>bef13over!X262*($A262='Beregning - Til fots ny'!$P$94)</f>
        <v>0</v>
      </c>
      <c r="Y262">
        <f>bef13over!Y262*($A262='Beregning - Til fots ny'!$P$94)</f>
        <v>0</v>
      </c>
      <c r="Z262">
        <f>bef13over!Z262*($A262='Beregning - Til fots ny'!$P$94)</f>
        <v>0</v>
      </c>
      <c r="AA262">
        <f>bef13over!AA262*($A262='Beregning - Til fots ny'!$P$94)</f>
        <v>0</v>
      </c>
      <c r="AB262">
        <f>bef13over!AB262*($A262='Beregning - Til fots ny'!$P$94)</f>
        <v>0</v>
      </c>
      <c r="AC262">
        <f>bef13over!AC262*($A262='Beregning - Til fots ny'!$P$94)</f>
        <v>0</v>
      </c>
      <c r="AD262">
        <f>bef13over!AD262*($A262='Beregning - Til fots ny'!$P$94)</f>
        <v>0</v>
      </c>
    </row>
    <row r="263" spans="1:30">
      <c r="A263">
        <v>1505</v>
      </c>
      <c r="B263">
        <f>bef13over!B263*($A263='Beregning - Til fots ny'!$P$94)</f>
        <v>0</v>
      </c>
      <c r="C263">
        <f>bef13over!C263*($A263='Beregning - Til fots ny'!$P$94)</f>
        <v>0</v>
      </c>
      <c r="D263">
        <f>bef13over!D263*($A263='Beregning - Til fots ny'!$P$94)</f>
        <v>0</v>
      </c>
      <c r="E263">
        <f>bef13over!E263*($A263='Beregning - Til fots ny'!$P$94)</f>
        <v>0</v>
      </c>
      <c r="F263">
        <f>bef13over!F263*($A263='Beregning - Til fots ny'!$P$94)</f>
        <v>0</v>
      </c>
      <c r="G263">
        <f>bef13over!G263*($A263='Beregning - Til fots ny'!$P$94)</f>
        <v>0</v>
      </c>
      <c r="H263">
        <f>bef13over!H263*($A263='Beregning - Til fots ny'!$P$94)</f>
        <v>0</v>
      </c>
      <c r="I263">
        <f>bef13over!I263*($A263='Beregning - Til fots ny'!$P$94)</f>
        <v>0</v>
      </c>
      <c r="J263">
        <f>bef13over!J263*($A263='Beregning - Til fots ny'!$P$94)</f>
        <v>0</v>
      </c>
      <c r="K263">
        <f>bef13over!K263*($A263='Beregning - Til fots ny'!$P$94)</f>
        <v>0</v>
      </c>
      <c r="L263">
        <f>bef13over!L263*($A263='Beregning - Til fots ny'!$P$94)</f>
        <v>0</v>
      </c>
      <c r="M263">
        <f>bef13over!M263*($A263='Beregning - Til fots ny'!$P$94)</f>
        <v>0</v>
      </c>
      <c r="N263">
        <f>bef13over!N263*($A263='Beregning - Til fots ny'!$P$94)</f>
        <v>0</v>
      </c>
      <c r="O263">
        <f>bef13over!O263*($A263='Beregning - Til fots ny'!$P$94)</f>
        <v>0</v>
      </c>
      <c r="P263">
        <f>bef13over!P263*($A263='Beregning - Til fots ny'!$P$94)</f>
        <v>0</v>
      </c>
      <c r="Q263">
        <f>bef13over!Q263*($A263='Beregning - Til fots ny'!$P$94)</f>
        <v>0</v>
      </c>
      <c r="R263">
        <f>bef13over!R263*($A263='Beregning - Til fots ny'!$P$94)</f>
        <v>0</v>
      </c>
      <c r="S263">
        <f>bef13over!S263*($A263='Beregning - Til fots ny'!$P$94)</f>
        <v>0</v>
      </c>
      <c r="T263">
        <f>bef13over!T263*($A263='Beregning - Til fots ny'!$P$94)</f>
        <v>0</v>
      </c>
      <c r="U263">
        <f>bef13over!U263*($A263='Beregning - Til fots ny'!$P$94)</f>
        <v>0</v>
      </c>
      <c r="V263">
        <f>bef13over!V263*($A263='Beregning - Til fots ny'!$P$94)</f>
        <v>0</v>
      </c>
      <c r="W263">
        <f>bef13over!W263*($A263='Beregning - Til fots ny'!$P$94)</f>
        <v>0</v>
      </c>
      <c r="X263">
        <f>bef13over!X263*($A263='Beregning - Til fots ny'!$P$94)</f>
        <v>0</v>
      </c>
      <c r="Y263">
        <f>bef13over!Y263*($A263='Beregning - Til fots ny'!$P$94)</f>
        <v>0</v>
      </c>
      <c r="Z263">
        <f>bef13over!Z263*($A263='Beregning - Til fots ny'!$P$94)</f>
        <v>0</v>
      </c>
      <c r="AA263">
        <f>bef13over!AA263*($A263='Beregning - Til fots ny'!$P$94)</f>
        <v>0</v>
      </c>
      <c r="AB263">
        <f>bef13over!AB263*($A263='Beregning - Til fots ny'!$P$94)</f>
        <v>0</v>
      </c>
      <c r="AC263">
        <f>bef13over!AC263*($A263='Beregning - Til fots ny'!$P$94)</f>
        <v>0</v>
      </c>
      <c r="AD263">
        <f>bef13over!AD263*($A263='Beregning - Til fots ny'!$P$94)</f>
        <v>0</v>
      </c>
    </row>
    <row r="264" spans="1:30">
      <c r="A264">
        <v>1511</v>
      </c>
      <c r="B264">
        <f>bef13over!B264*($A264='Beregning - Til fots ny'!$P$94)</f>
        <v>0</v>
      </c>
      <c r="C264">
        <f>bef13over!C264*($A264='Beregning - Til fots ny'!$P$94)</f>
        <v>0</v>
      </c>
      <c r="D264">
        <f>bef13over!D264*($A264='Beregning - Til fots ny'!$P$94)</f>
        <v>0</v>
      </c>
      <c r="E264">
        <f>bef13over!E264*($A264='Beregning - Til fots ny'!$P$94)</f>
        <v>0</v>
      </c>
      <c r="F264">
        <f>bef13over!F264*($A264='Beregning - Til fots ny'!$P$94)</f>
        <v>0</v>
      </c>
      <c r="G264">
        <f>bef13over!G264*($A264='Beregning - Til fots ny'!$P$94)</f>
        <v>0</v>
      </c>
      <c r="H264">
        <f>bef13over!H264*($A264='Beregning - Til fots ny'!$P$94)</f>
        <v>0</v>
      </c>
      <c r="I264">
        <f>bef13over!I264*($A264='Beregning - Til fots ny'!$P$94)</f>
        <v>0</v>
      </c>
      <c r="J264">
        <f>bef13over!J264*($A264='Beregning - Til fots ny'!$P$94)</f>
        <v>0</v>
      </c>
      <c r="K264">
        <f>bef13over!K264*($A264='Beregning - Til fots ny'!$P$94)</f>
        <v>0</v>
      </c>
      <c r="L264">
        <f>bef13over!L264*($A264='Beregning - Til fots ny'!$P$94)</f>
        <v>0</v>
      </c>
      <c r="M264">
        <f>bef13over!M264*($A264='Beregning - Til fots ny'!$P$94)</f>
        <v>0</v>
      </c>
      <c r="N264">
        <f>bef13over!N264*($A264='Beregning - Til fots ny'!$P$94)</f>
        <v>0</v>
      </c>
      <c r="O264">
        <f>bef13over!O264*($A264='Beregning - Til fots ny'!$P$94)</f>
        <v>0</v>
      </c>
      <c r="P264">
        <f>bef13over!P264*($A264='Beregning - Til fots ny'!$P$94)</f>
        <v>0</v>
      </c>
      <c r="Q264">
        <f>bef13over!Q264*($A264='Beregning - Til fots ny'!$P$94)</f>
        <v>0</v>
      </c>
      <c r="R264">
        <f>bef13over!R264*($A264='Beregning - Til fots ny'!$P$94)</f>
        <v>0</v>
      </c>
      <c r="S264">
        <f>bef13over!S264*($A264='Beregning - Til fots ny'!$P$94)</f>
        <v>0</v>
      </c>
      <c r="T264">
        <f>bef13over!T264*($A264='Beregning - Til fots ny'!$P$94)</f>
        <v>0</v>
      </c>
      <c r="U264">
        <f>bef13over!U264*($A264='Beregning - Til fots ny'!$P$94)</f>
        <v>0</v>
      </c>
      <c r="V264">
        <f>bef13over!V264*($A264='Beregning - Til fots ny'!$P$94)</f>
        <v>0</v>
      </c>
      <c r="W264">
        <f>bef13over!W264*($A264='Beregning - Til fots ny'!$P$94)</f>
        <v>0</v>
      </c>
      <c r="X264">
        <f>bef13over!X264*($A264='Beregning - Til fots ny'!$P$94)</f>
        <v>0</v>
      </c>
      <c r="Y264">
        <f>bef13over!Y264*($A264='Beregning - Til fots ny'!$P$94)</f>
        <v>0</v>
      </c>
      <c r="Z264">
        <f>bef13over!Z264*($A264='Beregning - Til fots ny'!$P$94)</f>
        <v>0</v>
      </c>
      <c r="AA264">
        <f>bef13over!AA264*($A264='Beregning - Til fots ny'!$P$94)</f>
        <v>0</v>
      </c>
      <c r="AB264">
        <f>bef13over!AB264*($A264='Beregning - Til fots ny'!$P$94)</f>
        <v>0</v>
      </c>
      <c r="AC264">
        <f>bef13over!AC264*($A264='Beregning - Til fots ny'!$P$94)</f>
        <v>0</v>
      </c>
      <c r="AD264">
        <f>bef13over!AD264*($A264='Beregning - Til fots ny'!$P$94)</f>
        <v>0</v>
      </c>
    </row>
    <row r="265" spans="1:30">
      <c r="A265">
        <v>1514</v>
      </c>
      <c r="B265">
        <f>bef13over!B265*($A265='Beregning - Til fots ny'!$P$94)</f>
        <v>0</v>
      </c>
      <c r="C265">
        <f>bef13over!C265*($A265='Beregning - Til fots ny'!$P$94)</f>
        <v>0</v>
      </c>
      <c r="D265">
        <f>bef13over!D265*($A265='Beregning - Til fots ny'!$P$94)</f>
        <v>0</v>
      </c>
      <c r="E265">
        <f>bef13over!E265*($A265='Beregning - Til fots ny'!$P$94)</f>
        <v>0</v>
      </c>
      <c r="F265">
        <f>bef13over!F265*($A265='Beregning - Til fots ny'!$P$94)</f>
        <v>0</v>
      </c>
      <c r="G265">
        <f>bef13over!G265*($A265='Beregning - Til fots ny'!$P$94)</f>
        <v>0</v>
      </c>
      <c r="H265">
        <f>bef13over!H265*($A265='Beregning - Til fots ny'!$P$94)</f>
        <v>0</v>
      </c>
      <c r="I265">
        <f>bef13over!I265*($A265='Beregning - Til fots ny'!$P$94)</f>
        <v>0</v>
      </c>
      <c r="J265">
        <f>bef13over!J265*($A265='Beregning - Til fots ny'!$P$94)</f>
        <v>0</v>
      </c>
      <c r="K265">
        <f>bef13over!K265*($A265='Beregning - Til fots ny'!$P$94)</f>
        <v>0</v>
      </c>
      <c r="L265">
        <f>bef13over!L265*($A265='Beregning - Til fots ny'!$P$94)</f>
        <v>0</v>
      </c>
      <c r="M265">
        <f>bef13over!M265*($A265='Beregning - Til fots ny'!$P$94)</f>
        <v>0</v>
      </c>
      <c r="N265">
        <f>bef13over!N265*($A265='Beregning - Til fots ny'!$P$94)</f>
        <v>0</v>
      </c>
      <c r="O265">
        <f>bef13over!O265*($A265='Beregning - Til fots ny'!$P$94)</f>
        <v>0</v>
      </c>
      <c r="P265">
        <f>bef13over!P265*($A265='Beregning - Til fots ny'!$P$94)</f>
        <v>0</v>
      </c>
      <c r="Q265">
        <f>bef13over!Q265*($A265='Beregning - Til fots ny'!$P$94)</f>
        <v>0</v>
      </c>
      <c r="R265">
        <f>bef13over!R265*($A265='Beregning - Til fots ny'!$P$94)</f>
        <v>0</v>
      </c>
      <c r="S265">
        <f>bef13over!S265*($A265='Beregning - Til fots ny'!$P$94)</f>
        <v>0</v>
      </c>
      <c r="T265">
        <f>bef13over!T265*($A265='Beregning - Til fots ny'!$P$94)</f>
        <v>0</v>
      </c>
      <c r="U265">
        <f>bef13over!U265*($A265='Beregning - Til fots ny'!$P$94)</f>
        <v>0</v>
      </c>
      <c r="V265">
        <f>bef13over!V265*($A265='Beregning - Til fots ny'!$P$94)</f>
        <v>0</v>
      </c>
      <c r="W265">
        <f>bef13over!W265*($A265='Beregning - Til fots ny'!$P$94)</f>
        <v>0</v>
      </c>
      <c r="X265">
        <f>bef13over!X265*($A265='Beregning - Til fots ny'!$P$94)</f>
        <v>0</v>
      </c>
      <c r="Y265">
        <f>bef13over!Y265*($A265='Beregning - Til fots ny'!$P$94)</f>
        <v>0</v>
      </c>
      <c r="Z265">
        <f>bef13over!Z265*($A265='Beregning - Til fots ny'!$P$94)</f>
        <v>0</v>
      </c>
      <c r="AA265">
        <f>bef13over!AA265*($A265='Beregning - Til fots ny'!$P$94)</f>
        <v>0</v>
      </c>
      <c r="AB265">
        <f>bef13over!AB265*($A265='Beregning - Til fots ny'!$P$94)</f>
        <v>0</v>
      </c>
      <c r="AC265">
        <f>bef13over!AC265*($A265='Beregning - Til fots ny'!$P$94)</f>
        <v>0</v>
      </c>
      <c r="AD265">
        <f>bef13over!AD265*($A265='Beregning - Til fots ny'!$P$94)</f>
        <v>0</v>
      </c>
    </row>
    <row r="266" spans="1:30">
      <c r="A266">
        <v>1515</v>
      </c>
      <c r="B266">
        <f>bef13over!B266*($A266='Beregning - Til fots ny'!$P$94)</f>
        <v>0</v>
      </c>
      <c r="C266">
        <f>bef13over!C266*($A266='Beregning - Til fots ny'!$P$94)</f>
        <v>0</v>
      </c>
      <c r="D266">
        <f>bef13over!D266*($A266='Beregning - Til fots ny'!$P$94)</f>
        <v>0</v>
      </c>
      <c r="E266">
        <f>bef13over!E266*($A266='Beregning - Til fots ny'!$P$94)</f>
        <v>0</v>
      </c>
      <c r="F266">
        <f>bef13over!F266*($A266='Beregning - Til fots ny'!$P$94)</f>
        <v>0</v>
      </c>
      <c r="G266">
        <f>bef13over!G266*($A266='Beregning - Til fots ny'!$P$94)</f>
        <v>0</v>
      </c>
      <c r="H266">
        <f>bef13over!H266*($A266='Beregning - Til fots ny'!$P$94)</f>
        <v>0</v>
      </c>
      <c r="I266">
        <f>bef13over!I266*($A266='Beregning - Til fots ny'!$P$94)</f>
        <v>0</v>
      </c>
      <c r="J266">
        <f>bef13over!J266*($A266='Beregning - Til fots ny'!$P$94)</f>
        <v>0</v>
      </c>
      <c r="K266">
        <f>bef13over!K266*($A266='Beregning - Til fots ny'!$P$94)</f>
        <v>0</v>
      </c>
      <c r="L266">
        <f>bef13over!L266*($A266='Beregning - Til fots ny'!$P$94)</f>
        <v>0</v>
      </c>
      <c r="M266">
        <f>bef13over!M266*($A266='Beregning - Til fots ny'!$P$94)</f>
        <v>0</v>
      </c>
      <c r="N266">
        <f>bef13over!N266*($A266='Beregning - Til fots ny'!$P$94)</f>
        <v>0</v>
      </c>
      <c r="O266">
        <f>bef13over!O266*($A266='Beregning - Til fots ny'!$P$94)</f>
        <v>0</v>
      </c>
      <c r="P266">
        <f>bef13over!P266*($A266='Beregning - Til fots ny'!$P$94)</f>
        <v>0</v>
      </c>
      <c r="Q266">
        <f>bef13over!Q266*($A266='Beregning - Til fots ny'!$P$94)</f>
        <v>0</v>
      </c>
      <c r="R266">
        <f>bef13over!R266*($A266='Beregning - Til fots ny'!$P$94)</f>
        <v>0</v>
      </c>
      <c r="S266">
        <f>bef13over!S266*($A266='Beregning - Til fots ny'!$P$94)</f>
        <v>0</v>
      </c>
      <c r="T266">
        <f>bef13over!T266*($A266='Beregning - Til fots ny'!$P$94)</f>
        <v>0</v>
      </c>
      <c r="U266">
        <f>bef13over!U266*($A266='Beregning - Til fots ny'!$P$94)</f>
        <v>0</v>
      </c>
      <c r="V266">
        <f>bef13over!V266*($A266='Beregning - Til fots ny'!$P$94)</f>
        <v>0</v>
      </c>
      <c r="W266">
        <f>bef13over!W266*($A266='Beregning - Til fots ny'!$P$94)</f>
        <v>0</v>
      </c>
      <c r="X266">
        <f>bef13over!X266*($A266='Beregning - Til fots ny'!$P$94)</f>
        <v>0</v>
      </c>
      <c r="Y266">
        <f>bef13over!Y266*($A266='Beregning - Til fots ny'!$P$94)</f>
        <v>0</v>
      </c>
      <c r="Z266">
        <f>bef13over!Z266*($A266='Beregning - Til fots ny'!$P$94)</f>
        <v>0</v>
      </c>
      <c r="AA266">
        <f>bef13over!AA266*($A266='Beregning - Til fots ny'!$P$94)</f>
        <v>0</v>
      </c>
      <c r="AB266">
        <f>bef13over!AB266*($A266='Beregning - Til fots ny'!$P$94)</f>
        <v>0</v>
      </c>
      <c r="AC266">
        <f>bef13over!AC266*($A266='Beregning - Til fots ny'!$P$94)</f>
        <v>0</v>
      </c>
      <c r="AD266">
        <f>bef13over!AD266*($A266='Beregning - Til fots ny'!$P$94)</f>
        <v>0</v>
      </c>
    </row>
    <row r="267" spans="1:30">
      <c r="A267">
        <v>1516</v>
      </c>
      <c r="B267">
        <f>bef13over!B267*($A267='Beregning - Til fots ny'!$P$94)</f>
        <v>0</v>
      </c>
      <c r="C267">
        <f>bef13over!C267*($A267='Beregning - Til fots ny'!$P$94)</f>
        <v>0</v>
      </c>
      <c r="D267">
        <f>bef13over!D267*($A267='Beregning - Til fots ny'!$P$94)</f>
        <v>0</v>
      </c>
      <c r="E267">
        <f>bef13over!E267*($A267='Beregning - Til fots ny'!$P$94)</f>
        <v>0</v>
      </c>
      <c r="F267">
        <f>bef13over!F267*($A267='Beregning - Til fots ny'!$P$94)</f>
        <v>0</v>
      </c>
      <c r="G267">
        <f>bef13over!G267*($A267='Beregning - Til fots ny'!$P$94)</f>
        <v>0</v>
      </c>
      <c r="H267">
        <f>bef13over!H267*($A267='Beregning - Til fots ny'!$P$94)</f>
        <v>0</v>
      </c>
      <c r="I267">
        <f>bef13over!I267*($A267='Beregning - Til fots ny'!$P$94)</f>
        <v>0</v>
      </c>
      <c r="J267">
        <f>bef13over!J267*($A267='Beregning - Til fots ny'!$P$94)</f>
        <v>0</v>
      </c>
      <c r="K267">
        <f>bef13over!K267*($A267='Beregning - Til fots ny'!$P$94)</f>
        <v>0</v>
      </c>
      <c r="L267">
        <f>bef13over!L267*($A267='Beregning - Til fots ny'!$P$94)</f>
        <v>0</v>
      </c>
      <c r="M267">
        <f>bef13over!M267*($A267='Beregning - Til fots ny'!$P$94)</f>
        <v>0</v>
      </c>
      <c r="N267">
        <f>bef13over!N267*($A267='Beregning - Til fots ny'!$P$94)</f>
        <v>0</v>
      </c>
      <c r="O267">
        <f>bef13over!O267*($A267='Beregning - Til fots ny'!$P$94)</f>
        <v>0</v>
      </c>
      <c r="P267">
        <f>bef13over!P267*($A267='Beregning - Til fots ny'!$P$94)</f>
        <v>0</v>
      </c>
      <c r="Q267">
        <f>bef13over!Q267*($A267='Beregning - Til fots ny'!$P$94)</f>
        <v>0</v>
      </c>
      <c r="R267">
        <f>bef13over!R267*($A267='Beregning - Til fots ny'!$P$94)</f>
        <v>0</v>
      </c>
      <c r="S267">
        <f>bef13over!S267*($A267='Beregning - Til fots ny'!$P$94)</f>
        <v>0</v>
      </c>
      <c r="T267">
        <f>bef13over!T267*($A267='Beregning - Til fots ny'!$P$94)</f>
        <v>0</v>
      </c>
      <c r="U267">
        <f>bef13over!U267*($A267='Beregning - Til fots ny'!$P$94)</f>
        <v>0</v>
      </c>
      <c r="V267">
        <f>bef13over!V267*($A267='Beregning - Til fots ny'!$P$94)</f>
        <v>0</v>
      </c>
      <c r="W267">
        <f>bef13over!W267*($A267='Beregning - Til fots ny'!$P$94)</f>
        <v>0</v>
      </c>
      <c r="X267">
        <f>bef13over!X267*($A267='Beregning - Til fots ny'!$P$94)</f>
        <v>0</v>
      </c>
      <c r="Y267">
        <f>bef13over!Y267*($A267='Beregning - Til fots ny'!$P$94)</f>
        <v>0</v>
      </c>
      <c r="Z267">
        <f>bef13over!Z267*($A267='Beregning - Til fots ny'!$P$94)</f>
        <v>0</v>
      </c>
      <c r="AA267">
        <f>bef13over!AA267*($A267='Beregning - Til fots ny'!$P$94)</f>
        <v>0</v>
      </c>
      <c r="AB267">
        <f>bef13over!AB267*($A267='Beregning - Til fots ny'!$P$94)</f>
        <v>0</v>
      </c>
      <c r="AC267">
        <f>bef13over!AC267*($A267='Beregning - Til fots ny'!$P$94)</f>
        <v>0</v>
      </c>
      <c r="AD267">
        <f>bef13over!AD267*($A267='Beregning - Til fots ny'!$P$94)</f>
        <v>0</v>
      </c>
    </row>
    <row r="268" spans="1:30">
      <c r="A268">
        <v>1517</v>
      </c>
      <c r="B268">
        <f>bef13over!B268*($A268='Beregning - Til fots ny'!$P$94)</f>
        <v>0</v>
      </c>
      <c r="C268">
        <f>bef13over!C268*($A268='Beregning - Til fots ny'!$P$94)</f>
        <v>0</v>
      </c>
      <c r="D268">
        <f>bef13over!D268*($A268='Beregning - Til fots ny'!$P$94)</f>
        <v>0</v>
      </c>
      <c r="E268">
        <f>bef13over!E268*($A268='Beregning - Til fots ny'!$P$94)</f>
        <v>0</v>
      </c>
      <c r="F268">
        <f>bef13over!F268*($A268='Beregning - Til fots ny'!$P$94)</f>
        <v>0</v>
      </c>
      <c r="G268">
        <f>bef13over!G268*($A268='Beregning - Til fots ny'!$P$94)</f>
        <v>0</v>
      </c>
      <c r="H268">
        <f>bef13over!H268*($A268='Beregning - Til fots ny'!$P$94)</f>
        <v>0</v>
      </c>
      <c r="I268">
        <f>bef13over!I268*($A268='Beregning - Til fots ny'!$P$94)</f>
        <v>0</v>
      </c>
      <c r="J268">
        <f>bef13over!J268*($A268='Beregning - Til fots ny'!$P$94)</f>
        <v>0</v>
      </c>
      <c r="K268">
        <f>bef13over!K268*($A268='Beregning - Til fots ny'!$P$94)</f>
        <v>0</v>
      </c>
      <c r="L268">
        <f>bef13over!L268*($A268='Beregning - Til fots ny'!$P$94)</f>
        <v>0</v>
      </c>
      <c r="M268">
        <f>bef13over!M268*($A268='Beregning - Til fots ny'!$P$94)</f>
        <v>0</v>
      </c>
      <c r="N268">
        <f>bef13over!N268*($A268='Beregning - Til fots ny'!$P$94)</f>
        <v>0</v>
      </c>
      <c r="O268">
        <f>bef13over!O268*($A268='Beregning - Til fots ny'!$P$94)</f>
        <v>0</v>
      </c>
      <c r="P268">
        <f>bef13over!P268*($A268='Beregning - Til fots ny'!$P$94)</f>
        <v>0</v>
      </c>
      <c r="Q268">
        <f>bef13over!Q268*($A268='Beregning - Til fots ny'!$P$94)</f>
        <v>0</v>
      </c>
      <c r="R268">
        <f>bef13over!R268*($A268='Beregning - Til fots ny'!$P$94)</f>
        <v>0</v>
      </c>
      <c r="S268">
        <f>bef13over!S268*($A268='Beregning - Til fots ny'!$P$94)</f>
        <v>0</v>
      </c>
      <c r="T268">
        <f>bef13over!T268*($A268='Beregning - Til fots ny'!$P$94)</f>
        <v>0</v>
      </c>
      <c r="U268">
        <f>bef13over!U268*($A268='Beregning - Til fots ny'!$P$94)</f>
        <v>0</v>
      </c>
      <c r="V268">
        <f>bef13over!V268*($A268='Beregning - Til fots ny'!$P$94)</f>
        <v>0</v>
      </c>
      <c r="W268">
        <f>bef13over!W268*($A268='Beregning - Til fots ny'!$P$94)</f>
        <v>0</v>
      </c>
      <c r="X268">
        <f>bef13over!X268*($A268='Beregning - Til fots ny'!$P$94)</f>
        <v>0</v>
      </c>
      <c r="Y268">
        <f>bef13over!Y268*($A268='Beregning - Til fots ny'!$P$94)</f>
        <v>0</v>
      </c>
      <c r="Z268">
        <f>bef13over!Z268*($A268='Beregning - Til fots ny'!$P$94)</f>
        <v>0</v>
      </c>
      <c r="AA268">
        <f>bef13over!AA268*($A268='Beregning - Til fots ny'!$P$94)</f>
        <v>0</v>
      </c>
      <c r="AB268">
        <f>bef13over!AB268*($A268='Beregning - Til fots ny'!$P$94)</f>
        <v>0</v>
      </c>
      <c r="AC268">
        <f>bef13over!AC268*($A268='Beregning - Til fots ny'!$P$94)</f>
        <v>0</v>
      </c>
      <c r="AD268">
        <f>bef13over!AD268*($A268='Beregning - Til fots ny'!$P$94)</f>
        <v>0</v>
      </c>
    </row>
    <row r="269" spans="1:30">
      <c r="A269">
        <v>1519</v>
      </c>
      <c r="B269">
        <f>bef13over!B269*($A269='Beregning - Til fots ny'!$P$94)</f>
        <v>0</v>
      </c>
      <c r="C269">
        <f>bef13over!C269*($A269='Beregning - Til fots ny'!$P$94)</f>
        <v>0</v>
      </c>
      <c r="D269">
        <f>bef13over!D269*($A269='Beregning - Til fots ny'!$P$94)</f>
        <v>0</v>
      </c>
      <c r="E269">
        <f>bef13over!E269*($A269='Beregning - Til fots ny'!$P$94)</f>
        <v>0</v>
      </c>
      <c r="F269">
        <f>bef13over!F269*($A269='Beregning - Til fots ny'!$P$94)</f>
        <v>0</v>
      </c>
      <c r="G269">
        <f>bef13over!G269*($A269='Beregning - Til fots ny'!$P$94)</f>
        <v>0</v>
      </c>
      <c r="H269">
        <f>bef13over!H269*($A269='Beregning - Til fots ny'!$P$94)</f>
        <v>0</v>
      </c>
      <c r="I269">
        <f>bef13over!I269*($A269='Beregning - Til fots ny'!$P$94)</f>
        <v>0</v>
      </c>
      <c r="J269">
        <f>bef13over!J269*($A269='Beregning - Til fots ny'!$P$94)</f>
        <v>0</v>
      </c>
      <c r="K269">
        <f>bef13over!K269*($A269='Beregning - Til fots ny'!$P$94)</f>
        <v>0</v>
      </c>
      <c r="L269">
        <f>bef13over!L269*($A269='Beregning - Til fots ny'!$P$94)</f>
        <v>0</v>
      </c>
      <c r="M269">
        <f>bef13over!M269*($A269='Beregning - Til fots ny'!$P$94)</f>
        <v>0</v>
      </c>
      <c r="N269">
        <f>bef13over!N269*($A269='Beregning - Til fots ny'!$P$94)</f>
        <v>0</v>
      </c>
      <c r="O269">
        <f>bef13over!O269*($A269='Beregning - Til fots ny'!$P$94)</f>
        <v>0</v>
      </c>
      <c r="P269">
        <f>bef13over!P269*($A269='Beregning - Til fots ny'!$P$94)</f>
        <v>0</v>
      </c>
      <c r="Q269">
        <f>bef13over!Q269*($A269='Beregning - Til fots ny'!$P$94)</f>
        <v>0</v>
      </c>
      <c r="R269">
        <f>bef13over!R269*($A269='Beregning - Til fots ny'!$P$94)</f>
        <v>0</v>
      </c>
      <c r="S269">
        <f>bef13over!S269*($A269='Beregning - Til fots ny'!$P$94)</f>
        <v>0</v>
      </c>
      <c r="T269">
        <f>bef13over!T269*($A269='Beregning - Til fots ny'!$P$94)</f>
        <v>0</v>
      </c>
      <c r="U269">
        <f>bef13over!U269*($A269='Beregning - Til fots ny'!$P$94)</f>
        <v>0</v>
      </c>
      <c r="V269">
        <f>bef13over!V269*($A269='Beregning - Til fots ny'!$P$94)</f>
        <v>0</v>
      </c>
      <c r="W269">
        <f>bef13over!W269*($A269='Beregning - Til fots ny'!$P$94)</f>
        <v>0</v>
      </c>
      <c r="X269">
        <f>bef13over!X269*($A269='Beregning - Til fots ny'!$P$94)</f>
        <v>0</v>
      </c>
      <c r="Y269">
        <f>bef13over!Y269*($A269='Beregning - Til fots ny'!$P$94)</f>
        <v>0</v>
      </c>
      <c r="Z269">
        <f>bef13over!Z269*($A269='Beregning - Til fots ny'!$P$94)</f>
        <v>0</v>
      </c>
      <c r="AA269">
        <f>bef13over!AA269*($A269='Beregning - Til fots ny'!$P$94)</f>
        <v>0</v>
      </c>
      <c r="AB269">
        <f>bef13over!AB269*($A269='Beregning - Til fots ny'!$P$94)</f>
        <v>0</v>
      </c>
      <c r="AC269">
        <f>bef13over!AC269*($A269='Beregning - Til fots ny'!$P$94)</f>
        <v>0</v>
      </c>
      <c r="AD269">
        <f>bef13over!AD269*($A269='Beregning - Til fots ny'!$P$94)</f>
        <v>0</v>
      </c>
    </row>
    <row r="270" spans="1:30">
      <c r="A270">
        <v>1520</v>
      </c>
      <c r="B270">
        <f>bef13over!B270*($A270='Beregning - Til fots ny'!$P$94)</f>
        <v>0</v>
      </c>
      <c r="C270">
        <f>bef13over!C270*($A270='Beregning - Til fots ny'!$P$94)</f>
        <v>0</v>
      </c>
      <c r="D270">
        <f>bef13over!D270*($A270='Beregning - Til fots ny'!$P$94)</f>
        <v>0</v>
      </c>
      <c r="E270">
        <f>bef13over!E270*($A270='Beregning - Til fots ny'!$P$94)</f>
        <v>0</v>
      </c>
      <c r="F270">
        <f>bef13over!F270*($A270='Beregning - Til fots ny'!$P$94)</f>
        <v>0</v>
      </c>
      <c r="G270">
        <f>bef13over!G270*($A270='Beregning - Til fots ny'!$P$94)</f>
        <v>0</v>
      </c>
      <c r="H270">
        <f>bef13over!H270*($A270='Beregning - Til fots ny'!$P$94)</f>
        <v>0</v>
      </c>
      <c r="I270">
        <f>bef13over!I270*($A270='Beregning - Til fots ny'!$P$94)</f>
        <v>0</v>
      </c>
      <c r="J270">
        <f>bef13over!J270*($A270='Beregning - Til fots ny'!$P$94)</f>
        <v>0</v>
      </c>
      <c r="K270">
        <f>bef13over!K270*($A270='Beregning - Til fots ny'!$P$94)</f>
        <v>0</v>
      </c>
      <c r="L270">
        <f>bef13over!L270*($A270='Beregning - Til fots ny'!$P$94)</f>
        <v>0</v>
      </c>
      <c r="M270">
        <f>bef13over!M270*($A270='Beregning - Til fots ny'!$P$94)</f>
        <v>0</v>
      </c>
      <c r="N270">
        <f>bef13over!N270*($A270='Beregning - Til fots ny'!$P$94)</f>
        <v>0</v>
      </c>
      <c r="O270">
        <f>bef13over!O270*($A270='Beregning - Til fots ny'!$P$94)</f>
        <v>0</v>
      </c>
      <c r="P270">
        <f>bef13over!P270*($A270='Beregning - Til fots ny'!$P$94)</f>
        <v>0</v>
      </c>
      <c r="Q270">
        <f>bef13over!Q270*($A270='Beregning - Til fots ny'!$P$94)</f>
        <v>0</v>
      </c>
      <c r="R270">
        <f>bef13over!R270*($A270='Beregning - Til fots ny'!$P$94)</f>
        <v>0</v>
      </c>
      <c r="S270">
        <f>bef13over!S270*($A270='Beregning - Til fots ny'!$P$94)</f>
        <v>0</v>
      </c>
      <c r="T270">
        <f>bef13over!T270*($A270='Beregning - Til fots ny'!$P$94)</f>
        <v>0</v>
      </c>
      <c r="U270">
        <f>bef13over!U270*($A270='Beregning - Til fots ny'!$P$94)</f>
        <v>0</v>
      </c>
      <c r="V270">
        <f>bef13over!V270*($A270='Beregning - Til fots ny'!$P$94)</f>
        <v>0</v>
      </c>
      <c r="W270">
        <f>bef13over!W270*($A270='Beregning - Til fots ny'!$P$94)</f>
        <v>0</v>
      </c>
      <c r="X270">
        <f>bef13over!X270*($A270='Beregning - Til fots ny'!$P$94)</f>
        <v>0</v>
      </c>
      <c r="Y270">
        <f>bef13over!Y270*($A270='Beregning - Til fots ny'!$P$94)</f>
        <v>0</v>
      </c>
      <c r="Z270">
        <f>bef13over!Z270*($A270='Beregning - Til fots ny'!$P$94)</f>
        <v>0</v>
      </c>
      <c r="AA270">
        <f>bef13over!AA270*($A270='Beregning - Til fots ny'!$P$94)</f>
        <v>0</v>
      </c>
      <c r="AB270">
        <f>bef13over!AB270*($A270='Beregning - Til fots ny'!$P$94)</f>
        <v>0</v>
      </c>
      <c r="AC270">
        <f>bef13over!AC270*($A270='Beregning - Til fots ny'!$P$94)</f>
        <v>0</v>
      </c>
      <c r="AD270">
        <f>bef13over!AD270*($A270='Beregning - Til fots ny'!$P$94)</f>
        <v>0</v>
      </c>
    </row>
    <row r="271" spans="1:30">
      <c r="A271">
        <v>1523</v>
      </c>
      <c r="B271">
        <f>bef13over!B271*($A271='Beregning - Til fots ny'!$P$94)</f>
        <v>0</v>
      </c>
      <c r="C271">
        <f>bef13over!C271*($A271='Beregning - Til fots ny'!$P$94)</f>
        <v>0</v>
      </c>
      <c r="D271">
        <f>bef13over!D271*($A271='Beregning - Til fots ny'!$P$94)</f>
        <v>0</v>
      </c>
      <c r="E271">
        <f>bef13over!E271*($A271='Beregning - Til fots ny'!$P$94)</f>
        <v>0</v>
      </c>
      <c r="F271">
        <f>bef13over!F271*($A271='Beregning - Til fots ny'!$P$94)</f>
        <v>0</v>
      </c>
      <c r="G271">
        <f>bef13over!G271*($A271='Beregning - Til fots ny'!$P$94)</f>
        <v>0</v>
      </c>
      <c r="H271">
        <f>bef13over!H271*($A271='Beregning - Til fots ny'!$P$94)</f>
        <v>0</v>
      </c>
      <c r="I271">
        <f>bef13over!I271*($A271='Beregning - Til fots ny'!$P$94)</f>
        <v>0</v>
      </c>
      <c r="J271">
        <f>bef13over!J271*($A271='Beregning - Til fots ny'!$P$94)</f>
        <v>0</v>
      </c>
      <c r="K271">
        <f>bef13over!K271*($A271='Beregning - Til fots ny'!$P$94)</f>
        <v>0</v>
      </c>
      <c r="L271">
        <f>bef13over!L271*($A271='Beregning - Til fots ny'!$P$94)</f>
        <v>0</v>
      </c>
      <c r="M271">
        <f>bef13over!M271*($A271='Beregning - Til fots ny'!$P$94)</f>
        <v>0</v>
      </c>
      <c r="N271">
        <f>bef13over!N271*($A271='Beregning - Til fots ny'!$P$94)</f>
        <v>0</v>
      </c>
      <c r="O271">
        <f>bef13over!O271*($A271='Beregning - Til fots ny'!$P$94)</f>
        <v>0</v>
      </c>
      <c r="P271">
        <f>bef13over!P271*($A271='Beregning - Til fots ny'!$P$94)</f>
        <v>0</v>
      </c>
      <c r="Q271">
        <f>bef13over!Q271*($A271='Beregning - Til fots ny'!$P$94)</f>
        <v>0</v>
      </c>
      <c r="R271">
        <f>bef13over!R271*($A271='Beregning - Til fots ny'!$P$94)</f>
        <v>0</v>
      </c>
      <c r="S271">
        <f>bef13over!S271*($A271='Beregning - Til fots ny'!$P$94)</f>
        <v>0</v>
      </c>
      <c r="T271">
        <f>bef13over!T271*($A271='Beregning - Til fots ny'!$P$94)</f>
        <v>0</v>
      </c>
      <c r="U271">
        <f>bef13over!U271*($A271='Beregning - Til fots ny'!$P$94)</f>
        <v>0</v>
      </c>
      <c r="V271">
        <f>bef13over!V271*($A271='Beregning - Til fots ny'!$P$94)</f>
        <v>0</v>
      </c>
      <c r="W271">
        <f>bef13over!W271*($A271='Beregning - Til fots ny'!$P$94)</f>
        <v>0</v>
      </c>
      <c r="X271">
        <f>bef13over!X271*($A271='Beregning - Til fots ny'!$P$94)</f>
        <v>0</v>
      </c>
      <c r="Y271">
        <f>bef13over!Y271*($A271='Beregning - Til fots ny'!$P$94)</f>
        <v>0</v>
      </c>
      <c r="Z271">
        <f>bef13over!Z271*($A271='Beregning - Til fots ny'!$P$94)</f>
        <v>0</v>
      </c>
      <c r="AA271">
        <f>bef13over!AA271*($A271='Beregning - Til fots ny'!$P$94)</f>
        <v>0</v>
      </c>
      <c r="AB271">
        <f>bef13over!AB271*($A271='Beregning - Til fots ny'!$P$94)</f>
        <v>0</v>
      </c>
      <c r="AC271">
        <f>bef13over!AC271*($A271='Beregning - Til fots ny'!$P$94)</f>
        <v>0</v>
      </c>
      <c r="AD271">
        <f>bef13over!AD271*($A271='Beregning - Til fots ny'!$P$94)</f>
        <v>0</v>
      </c>
    </row>
    <row r="272" spans="1:30">
      <c r="A272">
        <v>1524</v>
      </c>
      <c r="B272">
        <f>bef13over!B272*($A272='Beregning - Til fots ny'!$P$94)</f>
        <v>0</v>
      </c>
      <c r="C272">
        <f>bef13over!C272*($A272='Beregning - Til fots ny'!$P$94)</f>
        <v>0</v>
      </c>
      <c r="D272">
        <f>bef13over!D272*($A272='Beregning - Til fots ny'!$P$94)</f>
        <v>0</v>
      </c>
      <c r="E272">
        <f>bef13over!E272*($A272='Beregning - Til fots ny'!$P$94)</f>
        <v>0</v>
      </c>
      <c r="F272">
        <f>bef13over!F272*($A272='Beregning - Til fots ny'!$P$94)</f>
        <v>0</v>
      </c>
      <c r="G272">
        <f>bef13over!G272*($A272='Beregning - Til fots ny'!$P$94)</f>
        <v>0</v>
      </c>
      <c r="H272">
        <f>bef13over!H272*($A272='Beregning - Til fots ny'!$P$94)</f>
        <v>0</v>
      </c>
      <c r="I272">
        <f>bef13over!I272*($A272='Beregning - Til fots ny'!$P$94)</f>
        <v>0</v>
      </c>
      <c r="J272">
        <f>bef13over!J272*($A272='Beregning - Til fots ny'!$P$94)</f>
        <v>0</v>
      </c>
      <c r="K272">
        <f>bef13over!K272*($A272='Beregning - Til fots ny'!$P$94)</f>
        <v>0</v>
      </c>
      <c r="L272">
        <f>bef13over!L272*($A272='Beregning - Til fots ny'!$P$94)</f>
        <v>0</v>
      </c>
      <c r="M272">
        <f>bef13over!M272*($A272='Beregning - Til fots ny'!$P$94)</f>
        <v>0</v>
      </c>
      <c r="N272">
        <f>bef13over!N272*($A272='Beregning - Til fots ny'!$P$94)</f>
        <v>0</v>
      </c>
      <c r="O272">
        <f>bef13over!O272*($A272='Beregning - Til fots ny'!$P$94)</f>
        <v>0</v>
      </c>
      <c r="P272">
        <f>bef13over!P272*($A272='Beregning - Til fots ny'!$P$94)</f>
        <v>0</v>
      </c>
      <c r="Q272">
        <f>bef13over!Q272*($A272='Beregning - Til fots ny'!$P$94)</f>
        <v>0</v>
      </c>
      <c r="R272">
        <f>bef13over!R272*($A272='Beregning - Til fots ny'!$P$94)</f>
        <v>0</v>
      </c>
      <c r="S272">
        <f>bef13over!S272*($A272='Beregning - Til fots ny'!$P$94)</f>
        <v>0</v>
      </c>
      <c r="T272">
        <f>bef13over!T272*($A272='Beregning - Til fots ny'!$P$94)</f>
        <v>0</v>
      </c>
      <c r="U272">
        <f>bef13over!U272*($A272='Beregning - Til fots ny'!$P$94)</f>
        <v>0</v>
      </c>
      <c r="V272">
        <f>bef13over!V272*($A272='Beregning - Til fots ny'!$P$94)</f>
        <v>0</v>
      </c>
      <c r="W272">
        <f>bef13over!W272*($A272='Beregning - Til fots ny'!$P$94)</f>
        <v>0</v>
      </c>
      <c r="X272">
        <f>bef13over!X272*($A272='Beregning - Til fots ny'!$P$94)</f>
        <v>0</v>
      </c>
      <c r="Y272">
        <f>bef13over!Y272*($A272='Beregning - Til fots ny'!$P$94)</f>
        <v>0</v>
      </c>
      <c r="Z272">
        <f>bef13over!Z272*($A272='Beregning - Til fots ny'!$P$94)</f>
        <v>0</v>
      </c>
      <c r="AA272">
        <f>bef13over!AA272*($A272='Beregning - Til fots ny'!$P$94)</f>
        <v>0</v>
      </c>
      <c r="AB272">
        <f>bef13over!AB272*($A272='Beregning - Til fots ny'!$P$94)</f>
        <v>0</v>
      </c>
      <c r="AC272">
        <f>bef13over!AC272*($A272='Beregning - Til fots ny'!$P$94)</f>
        <v>0</v>
      </c>
      <c r="AD272">
        <f>bef13over!AD272*($A272='Beregning - Til fots ny'!$P$94)</f>
        <v>0</v>
      </c>
    </row>
    <row r="273" spans="1:30">
      <c r="A273">
        <v>1525</v>
      </c>
      <c r="B273">
        <f>bef13over!B273*($A273='Beregning - Til fots ny'!$P$94)</f>
        <v>0</v>
      </c>
      <c r="C273">
        <f>bef13over!C273*($A273='Beregning - Til fots ny'!$P$94)</f>
        <v>0</v>
      </c>
      <c r="D273">
        <f>bef13over!D273*($A273='Beregning - Til fots ny'!$P$94)</f>
        <v>0</v>
      </c>
      <c r="E273">
        <f>bef13over!E273*($A273='Beregning - Til fots ny'!$P$94)</f>
        <v>0</v>
      </c>
      <c r="F273">
        <f>bef13over!F273*($A273='Beregning - Til fots ny'!$P$94)</f>
        <v>0</v>
      </c>
      <c r="G273">
        <f>bef13over!G273*($A273='Beregning - Til fots ny'!$P$94)</f>
        <v>0</v>
      </c>
      <c r="H273">
        <f>bef13over!H273*($A273='Beregning - Til fots ny'!$P$94)</f>
        <v>0</v>
      </c>
      <c r="I273">
        <f>bef13over!I273*($A273='Beregning - Til fots ny'!$P$94)</f>
        <v>0</v>
      </c>
      <c r="J273">
        <f>bef13over!J273*($A273='Beregning - Til fots ny'!$P$94)</f>
        <v>0</v>
      </c>
      <c r="K273">
        <f>bef13over!K273*($A273='Beregning - Til fots ny'!$P$94)</f>
        <v>0</v>
      </c>
      <c r="L273">
        <f>bef13over!L273*($A273='Beregning - Til fots ny'!$P$94)</f>
        <v>0</v>
      </c>
      <c r="M273">
        <f>bef13over!M273*($A273='Beregning - Til fots ny'!$P$94)</f>
        <v>0</v>
      </c>
      <c r="N273">
        <f>bef13over!N273*($A273='Beregning - Til fots ny'!$P$94)</f>
        <v>0</v>
      </c>
      <c r="O273">
        <f>bef13over!O273*($A273='Beregning - Til fots ny'!$P$94)</f>
        <v>0</v>
      </c>
      <c r="P273">
        <f>bef13over!P273*($A273='Beregning - Til fots ny'!$P$94)</f>
        <v>0</v>
      </c>
      <c r="Q273">
        <f>bef13over!Q273*($A273='Beregning - Til fots ny'!$P$94)</f>
        <v>0</v>
      </c>
      <c r="R273">
        <f>bef13over!R273*($A273='Beregning - Til fots ny'!$P$94)</f>
        <v>0</v>
      </c>
      <c r="S273">
        <f>bef13over!S273*($A273='Beregning - Til fots ny'!$P$94)</f>
        <v>0</v>
      </c>
      <c r="T273">
        <f>bef13over!T273*($A273='Beregning - Til fots ny'!$P$94)</f>
        <v>0</v>
      </c>
      <c r="U273">
        <f>bef13over!U273*($A273='Beregning - Til fots ny'!$P$94)</f>
        <v>0</v>
      </c>
      <c r="V273">
        <f>bef13over!V273*($A273='Beregning - Til fots ny'!$P$94)</f>
        <v>0</v>
      </c>
      <c r="W273">
        <f>bef13over!W273*($A273='Beregning - Til fots ny'!$P$94)</f>
        <v>0</v>
      </c>
      <c r="X273">
        <f>bef13over!X273*($A273='Beregning - Til fots ny'!$P$94)</f>
        <v>0</v>
      </c>
      <c r="Y273">
        <f>bef13over!Y273*($A273='Beregning - Til fots ny'!$P$94)</f>
        <v>0</v>
      </c>
      <c r="Z273">
        <f>bef13over!Z273*($A273='Beregning - Til fots ny'!$P$94)</f>
        <v>0</v>
      </c>
      <c r="AA273">
        <f>bef13over!AA273*($A273='Beregning - Til fots ny'!$P$94)</f>
        <v>0</v>
      </c>
      <c r="AB273">
        <f>bef13over!AB273*($A273='Beregning - Til fots ny'!$P$94)</f>
        <v>0</v>
      </c>
      <c r="AC273">
        <f>bef13over!AC273*($A273='Beregning - Til fots ny'!$P$94)</f>
        <v>0</v>
      </c>
      <c r="AD273">
        <f>bef13over!AD273*($A273='Beregning - Til fots ny'!$P$94)</f>
        <v>0</v>
      </c>
    </row>
    <row r="274" spans="1:30">
      <c r="A274">
        <v>1526</v>
      </c>
      <c r="B274">
        <f>bef13over!B274*($A274='Beregning - Til fots ny'!$P$94)</f>
        <v>0</v>
      </c>
      <c r="C274">
        <f>bef13over!C274*($A274='Beregning - Til fots ny'!$P$94)</f>
        <v>0</v>
      </c>
      <c r="D274">
        <f>bef13over!D274*($A274='Beregning - Til fots ny'!$P$94)</f>
        <v>0</v>
      </c>
      <c r="E274">
        <f>bef13over!E274*($A274='Beregning - Til fots ny'!$P$94)</f>
        <v>0</v>
      </c>
      <c r="F274">
        <f>bef13over!F274*($A274='Beregning - Til fots ny'!$P$94)</f>
        <v>0</v>
      </c>
      <c r="G274">
        <f>bef13over!G274*($A274='Beregning - Til fots ny'!$P$94)</f>
        <v>0</v>
      </c>
      <c r="H274">
        <f>bef13over!H274*($A274='Beregning - Til fots ny'!$P$94)</f>
        <v>0</v>
      </c>
      <c r="I274">
        <f>bef13over!I274*($A274='Beregning - Til fots ny'!$P$94)</f>
        <v>0</v>
      </c>
      <c r="J274">
        <f>bef13over!J274*($A274='Beregning - Til fots ny'!$P$94)</f>
        <v>0</v>
      </c>
      <c r="K274">
        <f>bef13over!K274*($A274='Beregning - Til fots ny'!$P$94)</f>
        <v>0</v>
      </c>
      <c r="L274">
        <f>bef13over!L274*($A274='Beregning - Til fots ny'!$P$94)</f>
        <v>0</v>
      </c>
      <c r="M274">
        <f>bef13over!M274*($A274='Beregning - Til fots ny'!$P$94)</f>
        <v>0</v>
      </c>
      <c r="N274">
        <f>bef13over!N274*($A274='Beregning - Til fots ny'!$P$94)</f>
        <v>0</v>
      </c>
      <c r="O274">
        <f>bef13over!O274*($A274='Beregning - Til fots ny'!$P$94)</f>
        <v>0</v>
      </c>
      <c r="P274">
        <f>bef13over!P274*($A274='Beregning - Til fots ny'!$P$94)</f>
        <v>0</v>
      </c>
      <c r="Q274">
        <f>bef13over!Q274*($A274='Beregning - Til fots ny'!$P$94)</f>
        <v>0</v>
      </c>
      <c r="R274">
        <f>bef13over!R274*($A274='Beregning - Til fots ny'!$P$94)</f>
        <v>0</v>
      </c>
      <c r="S274">
        <f>bef13over!S274*($A274='Beregning - Til fots ny'!$P$94)</f>
        <v>0</v>
      </c>
      <c r="T274">
        <f>bef13over!T274*($A274='Beregning - Til fots ny'!$P$94)</f>
        <v>0</v>
      </c>
      <c r="U274">
        <f>bef13over!U274*($A274='Beregning - Til fots ny'!$P$94)</f>
        <v>0</v>
      </c>
      <c r="V274">
        <f>bef13over!V274*($A274='Beregning - Til fots ny'!$P$94)</f>
        <v>0</v>
      </c>
      <c r="W274">
        <f>bef13over!W274*($A274='Beregning - Til fots ny'!$P$94)</f>
        <v>0</v>
      </c>
      <c r="X274">
        <f>bef13over!X274*($A274='Beregning - Til fots ny'!$P$94)</f>
        <v>0</v>
      </c>
      <c r="Y274">
        <f>bef13over!Y274*($A274='Beregning - Til fots ny'!$P$94)</f>
        <v>0</v>
      </c>
      <c r="Z274">
        <f>bef13over!Z274*($A274='Beregning - Til fots ny'!$P$94)</f>
        <v>0</v>
      </c>
      <c r="AA274">
        <f>bef13over!AA274*($A274='Beregning - Til fots ny'!$P$94)</f>
        <v>0</v>
      </c>
      <c r="AB274">
        <f>bef13over!AB274*($A274='Beregning - Til fots ny'!$P$94)</f>
        <v>0</v>
      </c>
      <c r="AC274">
        <f>bef13over!AC274*($A274='Beregning - Til fots ny'!$P$94)</f>
        <v>0</v>
      </c>
      <c r="AD274">
        <f>bef13over!AD274*($A274='Beregning - Til fots ny'!$P$94)</f>
        <v>0</v>
      </c>
    </row>
    <row r="275" spans="1:30">
      <c r="A275">
        <v>1528</v>
      </c>
      <c r="B275">
        <f>bef13over!B275*($A275='Beregning - Til fots ny'!$P$94)</f>
        <v>0</v>
      </c>
      <c r="C275">
        <f>bef13over!C275*($A275='Beregning - Til fots ny'!$P$94)</f>
        <v>0</v>
      </c>
      <c r="D275">
        <f>bef13over!D275*($A275='Beregning - Til fots ny'!$P$94)</f>
        <v>0</v>
      </c>
      <c r="E275">
        <f>bef13over!E275*($A275='Beregning - Til fots ny'!$P$94)</f>
        <v>0</v>
      </c>
      <c r="F275">
        <f>bef13over!F275*($A275='Beregning - Til fots ny'!$P$94)</f>
        <v>0</v>
      </c>
      <c r="G275">
        <f>bef13over!G275*($A275='Beregning - Til fots ny'!$P$94)</f>
        <v>0</v>
      </c>
      <c r="H275">
        <f>bef13over!H275*($A275='Beregning - Til fots ny'!$P$94)</f>
        <v>0</v>
      </c>
      <c r="I275">
        <f>bef13over!I275*($A275='Beregning - Til fots ny'!$P$94)</f>
        <v>0</v>
      </c>
      <c r="J275">
        <f>bef13over!J275*($A275='Beregning - Til fots ny'!$P$94)</f>
        <v>0</v>
      </c>
      <c r="K275">
        <f>bef13over!K275*($A275='Beregning - Til fots ny'!$P$94)</f>
        <v>0</v>
      </c>
      <c r="L275">
        <f>bef13over!L275*($A275='Beregning - Til fots ny'!$P$94)</f>
        <v>0</v>
      </c>
      <c r="M275">
        <f>bef13over!M275*($A275='Beregning - Til fots ny'!$P$94)</f>
        <v>0</v>
      </c>
      <c r="N275">
        <f>bef13over!N275*($A275='Beregning - Til fots ny'!$P$94)</f>
        <v>0</v>
      </c>
      <c r="O275">
        <f>bef13over!O275*($A275='Beregning - Til fots ny'!$P$94)</f>
        <v>0</v>
      </c>
      <c r="P275">
        <f>bef13over!P275*($A275='Beregning - Til fots ny'!$P$94)</f>
        <v>0</v>
      </c>
      <c r="Q275">
        <f>bef13over!Q275*($A275='Beregning - Til fots ny'!$P$94)</f>
        <v>0</v>
      </c>
      <c r="R275">
        <f>bef13over!R275*($A275='Beregning - Til fots ny'!$P$94)</f>
        <v>0</v>
      </c>
      <c r="S275">
        <f>bef13over!S275*($A275='Beregning - Til fots ny'!$P$94)</f>
        <v>0</v>
      </c>
      <c r="T275">
        <f>bef13over!T275*($A275='Beregning - Til fots ny'!$P$94)</f>
        <v>0</v>
      </c>
      <c r="U275">
        <f>bef13over!U275*($A275='Beregning - Til fots ny'!$P$94)</f>
        <v>0</v>
      </c>
      <c r="V275">
        <f>bef13over!V275*($A275='Beregning - Til fots ny'!$P$94)</f>
        <v>0</v>
      </c>
      <c r="W275">
        <f>bef13over!W275*($A275='Beregning - Til fots ny'!$P$94)</f>
        <v>0</v>
      </c>
      <c r="X275">
        <f>bef13over!X275*($A275='Beregning - Til fots ny'!$P$94)</f>
        <v>0</v>
      </c>
      <c r="Y275">
        <f>bef13over!Y275*($A275='Beregning - Til fots ny'!$P$94)</f>
        <v>0</v>
      </c>
      <c r="Z275">
        <f>bef13over!Z275*($A275='Beregning - Til fots ny'!$P$94)</f>
        <v>0</v>
      </c>
      <c r="AA275">
        <f>bef13over!AA275*($A275='Beregning - Til fots ny'!$P$94)</f>
        <v>0</v>
      </c>
      <c r="AB275">
        <f>bef13over!AB275*($A275='Beregning - Til fots ny'!$P$94)</f>
        <v>0</v>
      </c>
      <c r="AC275">
        <f>bef13over!AC275*($A275='Beregning - Til fots ny'!$P$94)</f>
        <v>0</v>
      </c>
      <c r="AD275">
        <f>bef13over!AD275*($A275='Beregning - Til fots ny'!$P$94)</f>
        <v>0</v>
      </c>
    </row>
    <row r="276" spans="1:30">
      <c r="A276">
        <v>1529</v>
      </c>
      <c r="B276">
        <f>bef13over!B276*($A276='Beregning - Til fots ny'!$P$94)</f>
        <v>0</v>
      </c>
      <c r="C276">
        <f>bef13over!C276*($A276='Beregning - Til fots ny'!$P$94)</f>
        <v>0</v>
      </c>
      <c r="D276">
        <f>bef13over!D276*($A276='Beregning - Til fots ny'!$P$94)</f>
        <v>0</v>
      </c>
      <c r="E276">
        <f>bef13over!E276*($A276='Beregning - Til fots ny'!$P$94)</f>
        <v>0</v>
      </c>
      <c r="F276">
        <f>bef13over!F276*($A276='Beregning - Til fots ny'!$P$94)</f>
        <v>0</v>
      </c>
      <c r="G276">
        <f>bef13over!G276*($A276='Beregning - Til fots ny'!$P$94)</f>
        <v>0</v>
      </c>
      <c r="H276">
        <f>bef13over!H276*($A276='Beregning - Til fots ny'!$P$94)</f>
        <v>0</v>
      </c>
      <c r="I276">
        <f>bef13over!I276*($A276='Beregning - Til fots ny'!$P$94)</f>
        <v>0</v>
      </c>
      <c r="J276">
        <f>bef13over!J276*($A276='Beregning - Til fots ny'!$P$94)</f>
        <v>0</v>
      </c>
      <c r="K276">
        <f>bef13over!K276*($A276='Beregning - Til fots ny'!$P$94)</f>
        <v>0</v>
      </c>
      <c r="L276">
        <f>bef13over!L276*($A276='Beregning - Til fots ny'!$P$94)</f>
        <v>0</v>
      </c>
      <c r="M276">
        <f>bef13over!M276*($A276='Beregning - Til fots ny'!$P$94)</f>
        <v>0</v>
      </c>
      <c r="N276">
        <f>bef13over!N276*($A276='Beregning - Til fots ny'!$P$94)</f>
        <v>0</v>
      </c>
      <c r="O276">
        <f>bef13over!O276*($A276='Beregning - Til fots ny'!$P$94)</f>
        <v>0</v>
      </c>
      <c r="P276">
        <f>bef13over!P276*($A276='Beregning - Til fots ny'!$P$94)</f>
        <v>0</v>
      </c>
      <c r="Q276">
        <f>bef13over!Q276*($A276='Beregning - Til fots ny'!$P$94)</f>
        <v>0</v>
      </c>
      <c r="R276">
        <f>bef13over!R276*($A276='Beregning - Til fots ny'!$P$94)</f>
        <v>0</v>
      </c>
      <c r="S276">
        <f>bef13over!S276*($A276='Beregning - Til fots ny'!$P$94)</f>
        <v>0</v>
      </c>
      <c r="T276">
        <f>bef13over!T276*($A276='Beregning - Til fots ny'!$P$94)</f>
        <v>0</v>
      </c>
      <c r="U276">
        <f>bef13over!U276*($A276='Beregning - Til fots ny'!$P$94)</f>
        <v>0</v>
      </c>
      <c r="V276">
        <f>bef13over!V276*($A276='Beregning - Til fots ny'!$P$94)</f>
        <v>0</v>
      </c>
      <c r="W276">
        <f>bef13over!W276*($A276='Beregning - Til fots ny'!$P$94)</f>
        <v>0</v>
      </c>
      <c r="X276">
        <f>bef13over!X276*($A276='Beregning - Til fots ny'!$P$94)</f>
        <v>0</v>
      </c>
      <c r="Y276">
        <f>bef13over!Y276*($A276='Beregning - Til fots ny'!$P$94)</f>
        <v>0</v>
      </c>
      <c r="Z276">
        <f>bef13over!Z276*($A276='Beregning - Til fots ny'!$P$94)</f>
        <v>0</v>
      </c>
      <c r="AA276">
        <f>bef13over!AA276*($A276='Beregning - Til fots ny'!$P$94)</f>
        <v>0</v>
      </c>
      <c r="AB276">
        <f>bef13over!AB276*($A276='Beregning - Til fots ny'!$P$94)</f>
        <v>0</v>
      </c>
      <c r="AC276">
        <f>bef13over!AC276*($A276='Beregning - Til fots ny'!$P$94)</f>
        <v>0</v>
      </c>
      <c r="AD276">
        <f>bef13over!AD276*($A276='Beregning - Til fots ny'!$P$94)</f>
        <v>0</v>
      </c>
    </row>
    <row r="277" spans="1:30">
      <c r="A277">
        <v>1531</v>
      </c>
      <c r="B277">
        <f>bef13over!B277*($A277='Beregning - Til fots ny'!$P$94)</f>
        <v>0</v>
      </c>
      <c r="C277">
        <f>bef13over!C277*($A277='Beregning - Til fots ny'!$P$94)</f>
        <v>0</v>
      </c>
      <c r="D277">
        <f>bef13over!D277*($A277='Beregning - Til fots ny'!$P$94)</f>
        <v>0</v>
      </c>
      <c r="E277">
        <f>bef13over!E277*($A277='Beregning - Til fots ny'!$P$94)</f>
        <v>0</v>
      </c>
      <c r="F277">
        <f>bef13over!F277*($A277='Beregning - Til fots ny'!$P$94)</f>
        <v>0</v>
      </c>
      <c r="G277">
        <f>bef13over!G277*($A277='Beregning - Til fots ny'!$P$94)</f>
        <v>0</v>
      </c>
      <c r="H277">
        <f>bef13over!H277*($A277='Beregning - Til fots ny'!$P$94)</f>
        <v>0</v>
      </c>
      <c r="I277">
        <f>bef13over!I277*($A277='Beregning - Til fots ny'!$P$94)</f>
        <v>0</v>
      </c>
      <c r="J277">
        <f>bef13over!J277*($A277='Beregning - Til fots ny'!$P$94)</f>
        <v>0</v>
      </c>
      <c r="K277">
        <f>bef13over!K277*($A277='Beregning - Til fots ny'!$P$94)</f>
        <v>0</v>
      </c>
      <c r="L277">
        <f>bef13over!L277*($A277='Beregning - Til fots ny'!$P$94)</f>
        <v>0</v>
      </c>
      <c r="M277">
        <f>bef13over!M277*($A277='Beregning - Til fots ny'!$P$94)</f>
        <v>0</v>
      </c>
      <c r="N277">
        <f>bef13over!N277*($A277='Beregning - Til fots ny'!$P$94)</f>
        <v>0</v>
      </c>
      <c r="O277">
        <f>bef13over!O277*($A277='Beregning - Til fots ny'!$P$94)</f>
        <v>0</v>
      </c>
      <c r="P277">
        <f>bef13over!P277*($A277='Beregning - Til fots ny'!$P$94)</f>
        <v>0</v>
      </c>
      <c r="Q277">
        <f>bef13over!Q277*($A277='Beregning - Til fots ny'!$P$94)</f>
        <v>0</v>
      </c>
      <c r="R277">
        <f>bef13over!R277*($A277='Beregning - Til fots ny'!$P$94)</f>
        <v>0</v>
      </c>
      <c r="S277">
        <f>bef13over!S277*($A277='Beregning - Til fots ny'!$P$94)</f>
        <v>0</v>
      </c>
      <c r="T277">
        <f>bef13over!T277*($A277='Beregning - Til fots ny'!$P$94)</f>
        <v>0</v>
      </c>
      <c r="U277">
        <f>bef13over!U277*($A277='Beregning - Til fots ny'!$P$94)</f>
        <v>0</v>
      </c>
      <c r="V277">
        <f>bef13over!V277*($A277='Beregning - Til fots ny'!$P$94)</f>
        <v>0</v>
      </c>
      <c r="W277">
        <f>bef13over!W277*($A277='Beregning - Til fots ny'!$P$94)</f>
        <v>0</v>
      </c>
      <c r="X277">
        <f>bef13over!X277*($A277='Beregning - Til fots ny'!$P$94)</f>
        <v>0</v>
      </c>
      <c r="Y277">
        <f>bef13over!Y277*($A277='Beregning - Til fots ny'!$P$94)</f>
        <v>0</v>
      </c>
      <c r="Z277">
        <f>bef13over!Z277*($A277='Beregning - Til fots ny'!$P$94)</f>
        <v>0</v>
      </c>
      <c r="AA277">
        <f>bef13over!AA277*($A277='Beregning - Til fots ny'!$P$94)</f>
        <v>0</v>
      </c>
      <c r="AB277">
        <f>bef13over!AB277*($A277='Beregning - Til fots ny'!$P$94)</f>
        <v>0</v>
      </c>
      <c r="AC277">
        <f>bef13over!AC277*($A277='Beregning - Til fots ny'!$P$94)</f>
        <v>0</v>
      </c>
      <c r="AD277">
        <f>bef13over!AD277*($A277='Beregning - Til fots ny'!$P$94)</f>
        <v>0</v>
      </c>
    </row>
    <row r="278" spans="1:30">
      <c r="A278">
        <v>1532</v>
      </c>
      <c r="B278">
        <f>bef13over!B278*($A278='Beregning - Til fots ny'!$P$94)</f>
        <v>0</v>
      </c>
      <c r="C278">
        <f>bef13over!C278*($A278='Beregning - Til fots ny'!$P$94)</f>
        <v>0</v>
      </c>
      <c r="D278">
        <f>bef13over!D278*($A278='Beregning - Til fots ny'!$P$94)</f>
        <v>0</v>
      </c>
      <c r="E278">
        <f>bef13over!E278*($A278='Beregning - Til fots ny'!$P$94)</f>
        <v>0</v>
      </c>
      <c r="F278">
        <f>bef13over!F278*($A278='Beregning - Til fots ny'!$P$94)</f>
        <v>0</v>
      </c>
      <c r="G278">
        <f>bef13over!G278*($A278='Beregning - Til fots ny'!$P$94)</f>
        <v>0</v>
      </c>
      <c r="H278">
        <f>bef13over!H278*($A278='Beregning - Til fots ny'!$P$94)</f>
        <v>0</v>
      </c>
      <c r="I278">
        <f>bef13over!I278*($A278='Beregning - Til fots ny'!$P$94)</f>
        <v>0</v>
      </c>
      <c r="J278">
        <f>bef13over!J278*($A278='Beregning - Til fots ny'!$P$94)</f>
        <v>0</v>
      </c>
      <c r="K278">
        <f>bef13over!K278*($A278='Beregning - Til fots ny'!$P$94)</f>
        <v>0</v>
      </c>
      <c r="L278">
        <f>bef13over!L278*($A278='Beregning - Til fots ny'!$P$94)</f>
        <v>0</v>
      </c>
      <c r="M278">
        <f>bef13over!M278*($A278='Beregning - Til fots ny'!$P$94)</f>
        <v>0</v>
      </c>
      <c r="N278">
        <f>bef13over!N278*($A278='Beregning - Til fots ny'!$P$94)</f>
        <v>0</v>
      </c>
      <c r="O278">
        <f>bef13over!O278*($A278='Beregning - Til fots ny'!$P$94)</f>
        <v>0</v>
      </c>
      <c r="P278">
        <f>bef13over!P278*($A278='Beregning - Til fots ny'!$P$94)</f>
        <v>0</v>
      </c>
      <c r="Q278">
        <f>bef13over!Q278*($A278='Beregning - Til fots ny'!$P$94)</f>
        <v>0</v>
      </c>
      <c r="R278">
        <f>bef13over!R278*($A278='Beregning - Til fots ny'!$P$94)</f>
        <v>0</v>
      </c>
      <c r="S278">
        <f>bef13over!S278*($A278='Beregning - Til fots ny'!$P$94)</f>
        <v>0</v>
      </c>
      <c r="T278">
        <f>bef13over!T278*($A278='Beregning - Til fots ny'!$P$94)</f>
        <v>0</v>
      </c>
      <c r="U278">
        <f>bef13over!U278*($A278='Beregning - Til fots ny'!$P$94)</f>
        <v>0</v>
      </c>
      <c r="V278">
        <f>bef13over!V278*($A278='Beregning - Til fots ny'!$P$94)</f>
        <v>0</v>
      </c>
      <c r="W278">
        <f>bef13over!W278*($A278='Beregning - Til fots ny'!$P$94)</f>
        <v>0</v>
      </c>
      <c r="X278">
        <f>bef13over!X278*($A278='Beregning - Til fots ny'!$P$94)</f>
        <v>0</v>
      </c>
      <c r="Y278">
        <f>bef13over!Y278*($A278='Beregning - Til fots ny'!$P$94)</f>
        <v>0</v>
      </c>
      <c r="Z278">
        <f>bef13over!Z278*($A278='Beregning - Til fots ny'!$P$94)</f>
        <v>0</v>
      </c>
      <c r="AA278">
        <f>bef13over!AA278*($A278='Beregning - Til fots ny'!$P$94)</f>
        <v>0</v>
      </c>
      <c r="AB278">
        <f>bef13over!AB278*($A278='Beregning - Til fots ny'!$P$94)</f>
        <v>0</v>
      </c>
      <c r="AC278">
        <f>bef13over!AC278*($A278='Beregning - Til fots ny'!$P$94)</f>
        <v>0</v>
      </c>
      <c r="AD278">
        <f>bef13over!AD278*($A278='Beregning - Til fots ny'!$P$94)</f>
        <v>0</v>
      </c>
    </row>
    <row r="279" spans="1:30">
      <c r="A279">
        <v>1534</v>
      </c>
      <c r="B279">
        <f>bef13over!B279*($A279='Beregning - Til fots ny'!$P$94)</f>
        <v>0</v>
      </c>
      <c r="C279">
        <f>bef13over!C279*($A279='Beregning - Til fots ny'!$P$94)</f>
        <v>0</v>
      </c>
      <c r="D279">
        <f>bef13over!D279*($A279='Beregning - Til fots ny'!$P$94)</f>
        <v>0</v>
      </c>
      <c r="E279">
        <f>bef13over!E279*($A279='Beregning - Til fots ny'!$P$94)</f>
        <v>0</v>
      </c>
      <c r="F279">
        <f>bef13over!F279*($A279='Beregning - Til fots ny'!$P$94)</f>
        <v>0</v>
      </c>
      <c r="G279">
        <f>bef13over!G279*($A279='Beregning - Til fots ny'!$P$94)</f>
        <v>0</v>
      </c>
      <c r="H279">
        <f>bef13over!H279*($A279='Beregning - Til fots ny'!$P$94)</f>
        <v>0</v>
      </c>
      <c r="I279">
        <f>bef13over!I279*($A279='Beregning - Til fots ny'!$P$94)</f>
        <v>0</v>
      </c>
      <c r="J279">
        <f>bef13over!J279*($A279='Beregning - Til fots ny'!$P$94)</f>
        <v>0</v>
      </c>
      <c r="K279">
        <f>bef13over!K279*($A279='Beregning - Til fots ny'!$P$94)</f>
        <v>0</v>
      </c>
      <c r="L279">
        <f>bef13over!L279*($A279='Beregning - Til fots ny'!$P$94)</f>
        <v>0</v>
      </c>
      <c r="M279">
        <f>bef13over!M279*($A279='Beregning - Til fots ny'!$P$94)</f>
        <v>0</v>
      </c>
      <c r="N279">
        <f>bef13over!N279*($A279='Beregning - Til fots ny'!$P$94)</f>
        <v>0</v>
      </c>
      <c r="O279">
        <f>bef13over!O279*($A279='Beregning - Til fots ny'!$P$94)</f>
        <v>0</v>
      </c>
      <c r="P279">
        <f>bef13over!P279*($A279='Beregning - Til fots ny'!$P$94)</f>
        <v>0</v>
      </c>
      <c r="Q279">
        <f>bef13over!Q279*($A279='Beregning - Til fots ny'!$P$94)</f>
        <v>0</v>
      </c>
      <c r="R279">
        <f>bef13over!R279*($A279='Beregning - Til fots ny'!$P$94)</f>
        <v>0</v>
      </c>
      <c r="S279">
        <f>bef13over!S279*($A279='Beregning - Til fots ny'!$P$94)</f>
        <v>0</v>
      </c>
      <c r="T279">
        <f>bef13over!T279*($A279='Beregning - Til fots ny'!$P$94)</f>
        <v>0</v>
      </c>
      <c r="U279">
        <f>bef13over!U279*($A279='Beregning - Til fots ny'!$P$94)</f>
        <v>0</v>
      </c>
      <c r="V279">
        <f>bef13over!V279*($A279='Beregning - Til fots ny'!$P$94)</f>
        <v>0</v>
      </c>
      <c r="W279">
        <f>bef13over!W279*($A279='Beregning - Til fots ny'!$P$94)</f>
        <v>0</v>
      </c>
      <c r="X279">
        <f>bef13over!X279*($A279='Beregning - Til fots ny'!$P$94)</f>
        <v>0</v>
      </c>
      <c r="Y279">
        <f>bef13over!Y279*($A279='Beregning - Til fots ny'!$P$94)</f>
        <v>0</v>
      </c>
      <c r="Z279">
        <f>bef13over!Z279*($A279='Beregning - Til fots ny'!$P$94)</f>
        <v>0</v>
      </c>
      <c r="AA279">
        <f>bef13over!AA279*($A279='Beregning - Til fots ny'!$P$94)</f>
        <v>0</v>
      </c>
      <c r="AB279">
        <f>bef13over!AB279*($A279='Beregning - Til fots ny'!$P$94)</f>
        <v>0</v>
      </c>
      <c r="AC279">
        <f>bef13over!AC279*($A279='Beregning - Til fots ny'!$P$94)</f>
        <v>0</v>
      </c>
      <c r="AD279">
        <f>bef13over!AD279*($A279='Beregning - Til fots ny'!$P$94)</f>
        <v>0</v>
      </c>
    </row>
    <row r="280" spans="1:30">
      <c r="A280">
        <v>1535</v>
      </c>
      <c r="B280">
        <f>bef13over!B280*($A280='Beregning - Til fots ny'!$P$94)</f>
        <v>0</v>
      </c>
      <c r="C280">
        <f>bef13over!C280*($A280='Beregning - Til fots ny'!$P$94)</f>
        <v>0</v>
      </c>
      <c r="D280">
        <f>bef13over!D280*($A280='Beregning - Til fots ny'!$P$94)</f>
        <v>0</v>
      </c>
      <c r="E280">
        <f>bef13over!E280*($A280='Beregning - Til fots ny'!$P$94)</f>
        <v>0</v>
      </c>
      <c r="F280">
        <f>bef13over!F280*($A280='Beregning - Til fots ny'!$P$94)</f>
        <v>0</v>
      </c>
      <c r="G280">
        <f>bef13over!G280*($A280='Beregning - Til fots ny'!$P$94)</f>
        <v>0</v>
      </c>
      <c r="H280">
        <f>bef13over!H280*($A280='Beregning - Til fots ny'!$P$94)</f>
        <v>0</v>
      </c>
      <c r="I280">
        <f>bef13over!I280*($A280='Beregning - Til fots ny'!$P$94)</f>
        <v>0</v>
      </c>
      <c r="J280">
        <f>bef13over!J280*($A280='Beregning - Til fots ny'!$P$94)</f>
        <v>0</v>
      </c>
      <c r="K280">
        <f>bef13over!K280*($A280='Beregning - Til fots ny'!$P$94)</f>
        <v>0</v>
      </c>
      <c r="L280">
        <f>bef13over!L280*($A280='Beregning - Til fots ny'!$P$94)</f>
        <v>0</v>
      </c>
      <c r="M280">
        <f>bef13over!M280*($A280='Beregning - Til fots ny'!$P$94)</f>
        <v>0</v>
      </c>
      <c r="N280">
        <f>bef13over!N280*($A280='Beregning - Til fots ny'!$P$94)</f>
        <v>0</v>
      </c>
      <c r="O280">
        <f>bef13over!O280*($A280='Beregning - Til fots ny'!$P$94)</f>
        <v>0</v>
      </c>
      <c r="P280">
        <f>bef13over!P280*($A280='Beregning - Til fots ny'!$P$94)</f>
        <v>0</v>
      </c>
      <c r="Q280">
        <f>bef13over!Q280*($A280='Beregning - Til fots ny'!$P$94)</f>
        <v>0</v>
      </c>
      <c r="R280">
        <f>bef13over!R280*($A280='Beregning - Til fots ny'!$P$94)</f>
        <v>0</v>
      </c>
      <c r="S280">
        <f>bef13over!S280*($A280='Beregning - Til fots ny'!$P$94)</f>
        <v>0</v>
      </c>
      <c r="T280">
        <f>bef13over!T280*($A280='Beregning - Til fots ny'!$P$94)</f>
        <v>0</v>
      </c>
      <c r="U280">
        <f>bef13over!U280*($A280='Beregning - Til fots ny'!$P$94)</f>
        <v>0</v>
      </c>
      <c r="V280">
        <f>bef13over!V280*($A280='Beregning - Til fots ny'!$P$94)</f>
        <v>0</v>
      </c>
      <c r="W280">
        <f>bef13over!W280*($A280='Beregning - Til fots ny'!$P$94)</f>
        <v>0</v>
      </c>
      <c r="X280">
        <f>bef13over!X280*($A280='Beregning - Til fots ny'!$P$94)</f>
        <v>0</v>
      </c>
      <c r="Y280">
        <f>bef13over!Y280*($A280='Beregning - Til fots ny'!$P$94)</f>
        <v>0</v>
      </c>
      <c r="Z280">
        <f>bef13over!Z280*($A280='Beregning - Til fots ny'!$P$94)</f>
        <v>0</v>
      </c>
      <c r="AA280">
        <f>bef13over!AA280*($A280='Beregning - Til fots ny'!$P$94)</f>
        <v>0</v>
      </c>
      <c r="AB280">
        <f>bef13over!AB280*($A280='Beregning - Til fots ny'!$P$94)</f>
        <v>0</v>
      </c>
      <c r="AC280">
        <f>bef13over!AC280*($A280='Beregning - Til fots ny'!$P$94)</f>
        <v>0</v>
      </c>
      <c r="AD280">
        <f>bef13over!AD280*($A280='Beregning - Til fots ny'!$P$94)</f>
        <v>0</v>
      </c>
    </row>
    <row r="281" spans="1:30">
      <c r="A281">
        <v>1539</v>
      </c>
      <c r="B281">
        <f>bef13over!B281*($A281='Beregning - Til fots ny'!$P$94)</f>
        <v>0</v>
      </c>
      <c r="C281">
        <f>bef13over!C281*($A281='Beregning - Til fots ny'!$P$94)</f>
        <v>0</v>
      </c>
      <c r="D281">
        <f>bef13over!D281*($A281='Beregning - Til fots ny'!$P$94)</f>
        <v>0</v>
      </c>
      <c r="E281">
        <f>bef13over!E281*($A281='Beregning - Til fots ny'!$P$94)</f>
        <v>0</v>
      </c>
      <c r="F281">
        <f>bef13over!F281*($A281='Beregning - Til fots ny'!$P$94)</f>
        <v>0</v>
      </c>
      <c r="G281">
        <f>bef13over!G281*($A281='Beregning - Til fots ny'!$P$94)</f>
        <v>0</v>
      </c>
      <c r="H281">
        <f>bef13over!H281*($A281='Beregning - Til fots ny'!$P$94)</f>
        <v>0</v>
      </c>
      <c r="I281">
        <f>bef13over!I281*($A281='Beregning - Til fots ny'!$P$94)</f>
        <v>0</v>
      </c>
      <c r="J281">
        <f>bef13over!J281*($A281='Beregning - Til fots ny'!$P$94)</f>
        <v>0</v>
      </c>
      <c r="K281">
        <f>bef13over!K281*($A281='Beregning - Til fots ny'!$P$94)</f>
        <v>0</v>
      </c>
      <c r="L281">
        <f>bef13over!L281*($A281='Beregning - Til fots ny'!$P$94)</f>
        <v>0</v>
      </c>
      <c r="M281">
        <f>bef13over!M281*($A281='Beregning - Til fots ny'!$P$94)</f>
        <v>0</v>
      </c>
      <c r="N281">
        <f>bef13over!N281*($A281='Beregning - Til fots ny'!$P$94)</f>
        <v>0</v>
      </c>
      <c r="O281">
        <f>bef13over!O281*($A281='Beregning - Til fots ny'!$P$94)</f>
        <v>0</v>
      </c>
      <c r="P281">
        <f>bef13over!P281*($A281='Beregning - Til fots ny'!$P$94)</f>
        <v>0</v>
      </c>
      <c r="Q281">
        <f>bef13over!Q281*($A281='Beregning - Til fots ny'!$P$94)</f>
        <v>0</v>
      </c>
      <c r="R281">
        <f>bef13over!R281*($A281='Beregning - Til fots ny'!$P$94)</f>
        <v>0</v>
      </c>
      <c r="S281">
        <f>bef13over!S281*($A281='Beregning - Til fots ny'!$P$94)</f>
        <v>0</v>
      </c>
      <c r="T281">
        <f>bef13over!T281*($A281='Beregning - Til fots ny'!$P$94)</f>
        <v>0</v>
      </c>
      <c r="U281">
        <f>bef13over!U281*($A281='Beregning - Til fots ny'!$P$94)</f>
        <v>0</v>
      </c>
      <c r="V281">
        <f>bef13over!V281*($A281='Beregning - Til fots ny'!$P$94)</f>
        <v>0</v>
      </c>
      <c r="W281">
        <f>bef13over!W281*($A281='Beregning - Til fots ny'!$P$94)</f>
        <v>0</v>
      </c>
      <c r="X281">
        <f>bef13over!X281*($A281='Beregning - Til fots ny'!$P$94)</f>
        <v>0</v>
      </c>
      <c r="Y281">
        <f>bef13over!Y281*($A281='Beregning - Til fots ny'!$P$94)</f>
        <v>0</v>
      </c>
      <c r="Z281">
        <f>bef13over!Z281*($A281='Beregning - Til fots ny'!$P$94)</f>
        <v>0</v>
      </c>
      <c r="AA281">
        <f>bef13over!AA281*($A281='Beregning - Til fots ny'!$P$94)</f>
        <v>0</v>
      </c>
      <c r="AB281">
        <f>bef13over!AB281*($A281='Beregning - Til fots ny'!$P$94)</f>
        <v>0</v>
      </c>
      <c r="AC281">
        <f>bef13over!AC281*($A281='Beregning - Til fots ny'!$P$94)</f>
        <v>0</v>
      </c>
      <c r="AD281">
        <f>bef13over!AD281*($A281='Beregning - Til fots ny'!$P$94)</f>
        <v>0</v>
      </c>
    </row>
    <row r="282" spans="1:30">
      <c r="A282">
        <v>1543</v>
      </c>
      <c r="B282">
        <f>bef13over!B282*($A282='Beregning - Til fots ny'!$P$94)</f>
        <v>0</v>
      </c>
      <c r="C282">
        <f>bef13over!C282*($A282='Beregning - Til fots ny'!$P$94)</f>
        <v>0</v>
      </c>
      <c r="D282">
        <f>bef13over!D282*($A282='Beregning - Til fots ny'!$P$94)</f>
        <v>0</v>
      </c>
      <c r="E282">
        <f>bef13over!E282*($A282='Beregning - Til fots ny'!$P$94)</f>
        <v>0</v>
      </c>
      <c r="F282">
        <f>bef13over!F282*($A282='Beregning - Til fots ny'!$P$94)</f>
        <v>0</v>
      </c>
      <c r="G282">
        <f>bef13over!G282*($A282='Beregning - Til fots ny'!$P$94)</f>
        <v>0</v>
      </c>
      <c r="H282">
        <f>bef13over!H282*($A282='Beregning - Til fots ny'!$P$94)</f>
        <v>0</v>
      </c>
      <c r="I282">
        <f>bef13over!I282*($A282='Beregning - Til fots ny'!$P$94)</f>
        <v>0</v>
      </c>
      <c r="J282">
        <f>bef13over!J282*($A282='Beregning - Til fots ny'!$P$94)</f>
        <v>0</v>
      </c>
      <c r="K282">
        <f>bef13over!K282*($A282='Beregning - Til fots ny'!$P$94)</f>
        <v>0</v>
      </c>
      <c r="L282">
        <f>bef13over!L282*($A282='Beregning - Til fots ny'!$P$94)</f>
        <v>0</v>
      </c>
      <c r="M282">
        <f>bef13over!M282*($A282='Beregning - Til fots ny'!$P$94)</f>
        <v>0</v>
      </c>
      <c r="N282">
        <f>bef13over!N282*($A282='Beregning - Til fots ny'!$P$94)</f>
        <v>0</v>
      </c>
      <c r="O282">
        <f>bef13over!O282*($A282='Beregning - Til fots ny'!$P$94)</f>
        <v>0</v>
      </c>
      <c r="P282">
        <f>bef13over!P282*($A282='Beregning - Til fots ny'!$P$94)</f>
        <v>0</v>
      </c>
      <c r="Q282">
        <f>bef13over!Q282*($A282='Beregning - Til fots ny'!$P$94)</f>
        <v>0</v>
      </c>
      <c r="R282">
        <f>bef13over!R282*($A282='Beregning - Til fots ny'!$P$94)</f>
        <v>0</v>
      </c>
      <c r="S282">
        <f>bef13over!S282*($A282='Beregning - Til fots ny'!$P$94)</f>
        <v>0</v>
      </c>
      <c r="T282">
        <f>bef13over!T282*($A282='Beregning - Til fots ny'!$P$94)</f>
        <v>0</v>
      </c>
      <c r="U282">
        <f>bef13over!U282*($A282='Beregning - Til fots ny'!$P$94)</f>
        <v>0</v>
      </c>
      <c r="V282">
        <f>bef13over!V282*($A282='Beregning - Til fots ny'!$P$94)</f>
        <v>0</v>
      </c>
      <c r="W282">
        <f>bef13over!W282*($A282='Beregning - Til fots ny'!$P$94)</f>
        <v>0</v>
      </c>
      <c r="X282">
        <f>bef13over!X282*($A282='Beregning - Til fots ny'!$P$94)</f>
        <v>0</v>
      </c>
      <c r="Y282">
        <f>bef13over!Y282*($A282='Beregning - Til fots ny'!$P$94)</f>
        <v>0</v>
      </c>
      <c r="Z282">
        <f>bef13over!Z282*($A282='Beregning - Til fots ny'!$P$94)</f>
        <v>0</v>
      </c>
      <c r="AA282">
        <f>bef13over!AA282*($A282='Beregning - Til fots ny'!$P$94)</f>
        <v>0</v>
      </c>
      <c r="AB282">
        <f>bef13over!AB282*($A282='Beregning - Til fots ny'!$P$94)</f>
        <v>0</v>
      </c>
      <c r="AC282">
        <f>bef13over!AC282*($A282='Beregning - Til fots ny'!$P$94)</f>
        <v>0</v>
      </c>
      <c r="AD282">
        <f>bef13over!AD282*($A282='Beregning - Til fots ny'!$P$94)</f>
        <v>0</v>
      </c>
    </row>
    <row r="283" spans="1:30">
      <c r="A283">
        <v>1545</v>
      </c>
      <c r="B283">
        <f>bef13over!B283*($A283='Beregning - Til fots ny'!$P$94)</f>
        <v>0</v>
      </c>
      <c r="C283">
        <f>bef13over!C283*($A283='Beregning - Til fots ny'!$P$94)</f>
        <v>0</v>
      </c>
      <c r="D283">
        <f>bef13over!D283*($A283='Beregning - Til fots ny'!$P$94)</f>
        <v>0</v>
      </c>
      <c r="E283">
        <f>bef13over!E283*($A283='Beregning - Til fots ny'!$P$94)</f>
        <v>0</v>
      </c>
      <c r="F283">
        <f>bef13over!F283*($A283='Beregning - Til fots ny'!$P$94)</f>
        <v>0</v>
      </c>
      <c r="G283">
        <f>bef13over!G283*($A283='Beregning - Til fots ny'!$P$94)</f>
        <v>0</v>
      </c>
      <c r="H283">
        <f>bef13over!H283*($A283='Beregning - Til fots ny'!$P$94)</f>
        <v>0</v>
      </c>
      <c r="I283">
        <f>bef13over!I283*($A283='Beregning - Til fots ny'!$P$94)</f>
        <v>0</v>
      </c>
      <c r="J283">
        <f>bef13over!J283*($A283='Beregning - Til fots ny'!$P$94)</f>
        <v>0</v>
      </c>
      <c r="K283">
        <f>bef13over!K283*($A283='Beregning - Til fots ny'!$P$94)</f>
        <v>0</v>
      </c>
      <c r="L283">
        <f>bef13over!L283*($A283='Beregning - Til fots ny'!$P$94)</f>
        <v>0</v>
      </c>
      <c r="M283">
        <f>bef13over!M283*($A283='Beregning - Til fots ny'!$P$94)</f>
        <v>0</v>
      </c>
      <c r="N283">
        <f>bef13over!N283*($A283='Beregning - Til fots ny'!$P$94)</f>
        <v>0</v>
      </c>
      <c r="O283">
        <f>bef13over!O283*($A283='Beregning - Til fots ny'!$P$94)</f>
        <v>0</v>
      </c>
      <c r="P283">
        <f>bef13over!P283*($A283='Beregning - Til fots ny'!$P$94)</f>
        <v>0</v>
      </c>
      <c r="Q283">
        <f>bef13over!Q283*($A283='Beregning - Til fots ny'!$P$94)</f>
        <v>0</v>
      </c>
      <c r="R283">
        <f>bef13over!R283*($A283='Beregning - Til fots ny'!$P$94)</f>
        <v>0</v>
      </c>
      <c r="S283">
        <f>bef13over!S283*($A283='Beregning - Til fots ny'!$P$94)</f>
        <v>0</v>
      </c>
      <c r="T283">
        <f>bef13over!T283*($A283='Beregning - Til fots ny'!$P$94)</f>
        <v>0</v>
      </c>
      <c r="U283">
        <f>bef13over!U283*($A283='Beregning - Til fots ny'!$P$94)</f>
        <v>0</v>
      </c>
      <c r="V283">
        <f>bef13over!V283*($A283='Beregning - Til fots ny'!$P$94)</f>
        <v>0</v>
      </c>
      <c r="W283">
        <f>bef13over!W283*($A283='Beregning - Til fots ny'!$P$94)</f>
        <v>0</v>
      </c>
      <c r="X283">
        <f>bef13over!X283*($A283='Beregning - Til fots ny'!$P$94)</f>
        <v>0</v>
      </c>
      <c r="Y283">
        <f>bef13over!Y283*($A283='Beregning - Til fots ny'!$P$94)</f>
        <v>0</v>
      </c>
      <c r="Z283">
        <f>bef13over!Z283*($A283='Beregning - Til fots ny'!$P$94)</f>
        <v>0</v>
      </c>
      <c r="AA283">
        <f>bef13over!AA283*($A283='Beregning - Til fots ny'!$P$94)</f>
        <v>0</v>
      </c>
      <c r="AB283">
        <f>bef13over!AB283*($A283='Beregning - Til fots ny'!$P$94)</f>
        <v>0</v>
      </c>
      <c r="AC283">
        <f>bef13over!AC283*($A283='Beregning - Til fots ny'!$P$94)</f>
        <v>0</v>
      </c>
      <c r="AD283">
        <f>bef13over!AD283*($A283='Beregning - Til fots ny'!$P$94)</f>
        <v>0</v>
      </c>
    </row>
    <row r="284" spans="1:30">
      <c r="A284">
        <v>1546</v>
      </c>
      <c r="B284">
        <f>bef13over!B284*($A284='Beregning - Til fots ny'!$P$94)</f>
        <v>0</v>
      </c>
      <c r="C284">
        <f>bef13over!C284*($A284='Beregning - Til fots ny'!$P$94)</f>
        <v>0</v>
      </c>
      <c r="D284">
        <f>bef13over!D284*($A284='Beregning - Til fots ny'!$P$94)</f>
        <v>0</v>
      </c>
      <c r="E284">
        <f>bef13over!E284*($A284='Beregning - Til fots ny'!$P$94)</f>
        <v>0</v>
      </c>
      <c r="F284">
        <f>bef13over!F284*($A284='Beregning - Til fots ny'!$P$94)</f>
        <v>0</v>
      </c>
      <c r="G284">
        <f>bef13over!G284*($A284='Beregning - Til fots ny'!$P$94)</f>
        <v>0</v>
      </c>
      <c r="H284">
        <f>bef13over!H284*($A284='Beregning - Til fots ny'!$P$94)</f>
        <v>0</v>
      </c>
      <c r="I284">
        <f>bef13over!I284*($A284='Beregning - Til fots ny'!$P$94)</f>
        <v>0</v>
      </c>
      <c r="J284">
        <f>bef13over!J284*($A284='Beregning - Til fots ny'!$P$94)</f>
        <v>0</v>
      </c>
      <c r="K284">
        <f>bef13over!K284*($A284='Beregning - Til fots ny'!$P$94)</f>
        <v>0</v>
      </c>
      <c r="L284">
        <f>bef13over!L284*($A284='Beregning - Til fots ny'!$P$94)</f>
        <v>0</v>
      </c>
      <c r="M284">
        <f>bef13over!M284*($A284='Beregning - Til fots ny'!$P$94)</f>
        <v>0</v>
      </c>
      <c r="N284">
        <f>bef13over!N284*($A284='Beregning - Til fots ny'!$P$94)</f>
        <v>0</v>
      </c>
      <c r="O284">
        <f>bef13over!O284*($A284='Beregning - Til fots ny'!$P$94)</f>
        <v>0</v>
      </c>
      <c r="P284">
        <f>bef13over!P284*($A284='Beregning - Til fots ny'!$P$94)</f>
        <v>0</v>
      </c>
      <c r="Q284">
        <f>bef13over!Q284*($A284='Beregning - Til fots ny'!$P$94)</f>
        <v>0</v>
      </c>
      <c r="R284">
        <f>bef13over!R284*($A284='Beregning - Til fots ny'!$P$94)</f>
        <v>0</v>
      </c>
      <c r="S284">
        <f>bef13over!S284*($A284='Beregning - Til fots ny'!$P$94)</f>
        <v>0</v>
      </c>
      <c r="T284">
        <f>bef13over!T284*($A284='Beregning - Til fots ny'!$P$94)</f>
        <v>0</v>
      </c>
      <c r="U284">
        <f>bef13over!U284*($A284='Beregning - Til fots ny'!$P$94)</f>
        <v>0</v>
      </c>
      <c r="V284">
        <f>bef13over!V284*($A284='Beregning - Til fots ny'!$P$94)</f>
        <v>0</v>
      </c>
      <c r="W284">
        <f>bef13over!W284*($A284='Beregning - Til fots ny'!$P$94)</f>
        <v>0</v>
      </c>
      <c r="X284">
        <f>bef13over!X284*($A284='Beregning - Til fots ny'!$P$94)</f>
        <v>0</v>
      </c>
      <c r="Y284">
        <f>bef13over!Y284*($A284='Beregning - Til fots ny'!$P$94)</f>
        <v>0</v>
      </c>
      <c r="Z284">
        <f>bef13over!Z284*($A284='Beregning - Til fots ny'!$P$94)</f>
        <v>0</v>
      </c>
      <c r="AA284">
        <f>bef13over!AA284*($A284='Beregning - Til fots ny'!$P$94)</f>
        <v>0</v>
      </c>
      <c r="AB284">
        <f>bef13over!AB284*($A284='Beregning - Til fots ny'!$P$94)</f>
        <v>0</v>
      </c>
      <c r="AC284">
        <f>bef13over!AC284*($A284='Beregning - Til fots ny'!$P$94)</f>
        <v>0</v>
      </c>
      <c r="AD284">
        <f>bef13over!AD284*($A284='Beregning - Til fots ny'!$P$94)</f>
        <v>0</v>
      </c>
    </row>
    <row r="285" spans="1:30">
      <c r="A285">
        <v>1547</v>
      </c>
      <c r="B285">
        <f>bef13over!B285*($A285='Beregning - Til fots ny'!$P$94)</f>
        <v>0</v>
      </c>
      <c r="C285">
        <f>bef13over!C285*($A285='Beregning - Til fots ny'!$P$94)</f>
        <v>0</v>
      </c>
      <c r="D285">
        <f>bef13over!D285*($A285='Beregning - Til fots ny'!$P$94)</f>
        <v>0</v>
      </c>
      <c r="E285">
        <f>bef13over!E285*($A285='Beregning - Til fots ny'!$P$94)</f>
        <v>0</v>
      </c>
      <c r="F285">
        <f>bef13over!F285*($A285='Beregning - Til fots ny'!$P$94)</f>
        <v>0</v>
      </c>
      <c r="G285">
        <f>bef13over!G285*($A285='Beregning - Til fots ny'!$P$94)</f>
        <v>0</v>
      </c>
      <c r="H285">
        <f>bef13over!H285*($A285='Beregning - Til fots ny'!$P$94)</f>
        <v>0</v>
      </c>
      <c r="I285">
        <f>bef13over!I285*($A285='Beregning - Til fots ny'!$P$94)</f>
        <v>0</v>
      </c>
      <c r="J285">
        <f>bef13over!J285*($A285='Beregning - Til fots ny'!$P$94)</f>
        <v>0</v>
      </c>
      <c r="K285">
        <f>bef13over!K285*($A285='Beregning - Til fots ny'!$P$94)</f>
        <v>0</v>
      </c>
      <c r="L285">
        <f>bef13over!L285*($A285='Beregning - Til fots ny'!$P$94)</f>
        <v>0</v>
      </c>
      <c r="M285">
        <f>bef13over!M285*($A285='Beregning - Til fots ny'!$P$94)</f>
        <v>0</v>
      </c>
      <c r="N285">
        <f>bef13over!N285*($A285='Beregning - Til fots ny'!$P$94)</f>
        <v>0</v>
      </c>
      <c r="O285">
        <f>bef13over!O285*($A285='Beregning - Til fots ny'!$P$94)</f>
        <v>0</v>
      </c>
      <c r="P285">
        <f>bef13over!P285*($A285='Beregning - Til fots ny'!$P$94)</f>
        <v>0</v>
      </c>
      <c r="Q285">
        <f>bef13over!Q285*($A285='Beregning - Til fots ny'!$P$94)</f>
        <v>0</v>
      </c>
      <c r="R285">
        <f>bef13over!R285*($A285='Beregning - Til fots ny'!$P$94)</f>
        <v>0</v>
      </c>
      <c r="S285">
        <f>bef13over!S285*($A285='Beregning - Til fots ny'!$P$94)</f>
        <v>0</v>
      </c>
      <c r="T285">
        <f>bef13over!T285*($A285='Beregning - Til fots ny'!$P$94)</f>
        <v>0</v>
      </c>
      <c r="U285">
        <f>bef13over!U285*($A285='Beregning - Til fots ny'!$P$94)</f>
        <v>0</v>
      </c>
      <c r="V285">
        <f>bef13over!V285*($A285='Beregning - Til fots ny'!$P$94)</f>
        <v>0</v>
      </c>
      <c r="W285">
        <f>bef13over!W285*($A285='Beregning - Til fots ny'!$P$94)</f>
        <v>0</v>
      </c>
      <c r="X285">
        <f>bef13over!X285*($A285='Beregning - Til fots ny'!$P$94)</f>
        <v>0</v>
      </c>
      <c r="Y285">
        <f>bef13over!Y285*($A285='Beregning - Til fots ny'!$P$94)</f>
        <v>0</v>
      </c>
      <c r="Z285">
        <f>bef13over!Z285*($A285='Beregning - Til fots ny'!$P$94)</f>
        <v>0</v>
      </c>
      <c r="AA285">
        <f>bef13over!AA285*($A285='Beregning - Til fots ny'!$P$94)</f>
        <v>0</v>
      </c>
      <c r="AB285">
        <f>bef13over!AB285*($A285='Beregning - Til fots ny'!$P$94)</f>
        <v>0</v>
      </c>
      <c r="AC285">
        <f>bef13over!AC285*($A285='Beregning - Til fots ny'!$P$94)</f>
        <v>0</v>
      </c>
      <c r="AD285">
        <f>bef13over!AD285*($A285='Beregning - Til fots ny'!$P$94)</f>
        <v>0</v>
      </c>
    </row>
    <row r="286" spans="1:30">
      <c r="A286">
        <v>1548</v>
      </c>
      <c r="B286">
        <f>bef13over!B286*($A286='Beregning - Til fots ny'!$P$94)</f>
        <v>0</v>
      </c>
      <c r="C286">
        <f>bef13over!C286*($A286='Beregning - Til fots ny'!$P$94)</f>
        <v>0</v>
      </c>
      <c r="D286">
        <f>bef13over!D286*($A286='Beregning - Til fots ny'!$P$94)</f>
        <v>0</v>
      </c>
      <c r="E286">
        <f>bef13over!E286*($A286='Beregning - Til fots ny'!$P$94)</f>
        <v>0</v>
      </c>
      <c r="F286">
        <f>bef13over!F286*($A286='Beregning - Til fots ny'!$P$94)</f>
        <v>0</v>
      </c>
      <c r="G286">
        <f>bef13over!G286*($A286='Beregning - Til fots ny'!$P$94)</f>
        <v>0</v>
      </c>
      <c r="H286">
        <f>bef13over!H286*($A286='Beregning - Til fots ny'!$P$94)</f>
        <v>0</v>
      </c>
      <c r="I286">
        <f>bef13over!I286*($A286='Beregning - Til fots ny'!$P$94)</f>
        <v>0</v>
      </c>
      <c r="J286">
        <f>bef13over!J286*($A286='Beregning - Til fots ny'!$P$94)</f>
        <v>0</v>
      </c>
      <c r="K286">
        <f>bef13over!K286*($A286='Beregning - Til fots ny'!$P$94)</f>
        <v>0</v>
      </c>
      <c r="L286">
        <f>bef13over!L286*($A286='Beregning - Til fots ny'!$P$94)</f>
        <v>0</v>
      </c>
      <c r="M286">
        <f>bef13over!M286*($A286='Beregning - Til fots ny'!$P$94)</f>
        <v>0</v>
      </c>
      <c r="N286">
        <f>bef13over!N286*($A286='Beregning - Til fots ny'!$P$94)</f>
        <v>0</v>
      </c>
      <c r="O286">
        <f>bef13over!O286*($A286='Beregning - Til fots ny'!$P$94)</f>
        <v>0</v>
      </c>
      <c r="P286">
        <f>bef13over!P286*($A286='Beregning - Til fots ny'!$P$94)</f>
        <v>0</v>
      </c>
      <c r="Q286">
        <f>bef13over!Q286*($A286='Beregning - Til fots ny'!$P$94)</f>
        <v>0</v>
      </c>
      <c r="R286">
        <f>bef13over!R286*($A286='Beregning - Til fots ny'!$P$94)</f>
        <v>0</v>
      </c>
      <c r="S286">
        <f>bef13over!S286*($A286='Beregning - Til fots ny'!$P$94)</f>
        <v>0</v>
      </c>
      <c r="T286">
        <f>bef13over!T286*($A286='Beregning - Til fots ny'!$P$94)</f>
        <v>0</v>
      </c>
      <c r="U286">
        <f>bef13over!U286*($A286='Beregning - Til fots ny'!$P$94)</f>
        <v>0</v>
      </c>
      <c r="V286">
        <f>bef13over!V286*($A286='Beregning - Til fots ny'!$P$94)</f>
        <v>0</v>
      </c>
      <c r="W286">
        <f>bef13over!W286*($A286='Beregning - Til fots ny'!$P$94)</f>
        <v>0</v>
      </c>
      <c r="X286">
        <f>bef13over!X286*($A286='Beregning - Til fots ny'!$P$94)</f>
        <v>0</v>
      </c>
      <c r="Y286">
        <f>bef13over!Y286*($A286='Beregning - Til fots ny'!$P$94)</f>
        <v>0</v>
      </c>
      <c r="Z286">
        <f>bef13over!Z286*($A286='Beregning - Til fots ny'!$P$94)</f>
        <v>0</v>
      </c>
      <c r="AA286">
        <f>bef13over!AA286*($A286='Beregning - Til fots ny'!$P$94)</f>
        <v>0</v>
      </c>
      <c r="AB286">
        <f>bef13over!AB286*($A286='Beregning - Til fots ny'!$P$94)</f>
        <v>0</v>
      </c>
      <c r="AC286">
        <f>bef13over!AC286*($A286='Beregning - Til fots ny'!$P$94)</f>
        <v>0</v>
      </c>
      <c r="AD286">
        <f>bef13over!AD286*($A286='Beregning - Til fots ny'!$P$94)</f>
        <v>0</v>
      </c>
    </row>
    <row r="287" spans="1:30">
      <c r="A287">
        <v>1551</v>
      </c>
      <c r="B287">
        <f>bef13over!B287*($A287='Beregning - Til fots ny'!$P$94)</f>
        <v>0</v>
      </c>
      <c r="C287">
        <f>bef13over!C287*($A287='Beregning - Til fots ny'!$P$94)</f>
        <v>0</v>
      </c>
      <c r="D287">
        <f>bef13over!D287*($A287='Beregning - Til fots ny'!$P$94)</f>
        <v>0</v>
      </c>
      <c r="E287">
        <f>bef13over!E287*($A287='Beregning - Til fots ny'!$P$94)</f>
        <v>0</v>
      </c>
      <c r="F287">
        <f>bef13over!F287*($A287='Beregning - Til fots ny'!$P$94)</f>
        <v>0</v>
      </c>
      <c r="G287">
        <f>bef13over!G287*($A287='Beregning - Til fots ny'!$P$94)</f>
        <v>0</v>
      </c>
      <c r="H287">
        <f>bef13over!H287*($A287='Beregning - Til fots ny'!$P$94)</f>
        <v>0</v>
      </c>
      <c r="I287">
        <f>bef13over!I287*($A287='Beregning - Til fots ny'!$P$94)</f>
        <v>0</v>
      </c>
      <c r="J287">
        <f>bef13over!J287*($A287='Beregning - Til fots ny'!$P$94)</f>
        <v>0</v>
      </c>
      <c r="K287">
        <f>bef13over!K287*($A287='Beregning - Til fots ny'!$P$94)</f>
        <v>0</v>
      </c>
      <c r="L287">
        <f>bef13over!L287*($A287='Beregning - Til fots ny'!$P$94)</f>
        <v>0</v>
      </c>
      <c r="M287">
        <f>bef13over!M287*($A287='Beregning - Til fots ny'!$P$94)</f>
        <v>0</v>
      </c>
      <c r="N287">
        <f>bef13over!N287*($A287='Beregning - Til fots ny'!$P$94)</f>
        <v>0</v>
      </c>
      <c r="O287">
        <f>bef13over!O287*($A287='Beregning - Til fots ny'!$P$94)</f>
        <v>0</v>
      </c>
      <c r="P287">
        <f>bef13over!P287*($A287='Beregning - Til fots ny'!$P$94)</f>
        <v>0</v>
      </c>
      <c r="Q287">
        <f>bef13over!Q287*($A287='Beregning - Til fots ny'!$P$94)</f>
        <v>0</v>
      </c>
      <c r="R287">
        <f>bef13over!R287*($A287='Beregning - Til fots ny'!$P$94)</f>
        <v>0</v>
      </c>
      <c r="S287">
        <f>bef13over!S287*($A287='Beregning - Til fots ny'!$P$94)</f>
        <v>0</v>
      </c>
      <c r="T287">
        <f>bef13over!T287*($A287='Beregning - Til fots ny'!$P$94)</f>
        <v>0</v>
      </c>
      <c r="U287">
        <f>bef13over!U287*($A287='Beregning - Til fots ny'!$P$94)</f>
        <v>0</v>
      </c>
      <c r="V287">
        <f>bef13over!V287*($A287='Beregning - Til fots ny'!$P$94)</f>
        <v>0</v>
      </c>
      <c r="W287">
        <f>bef13over!W287*($A287='Beregning - Til fots ny'!$P$94)</f>
        <v>0</v>
      </c>
      <c r="X287">
        <f>bef13over!X287*($A287='Beregning - Til fots ny'!$P$94)</f>
        <v>0</v>
      </c>
      <c r="Y287">
        <f>bef13over!Y287*($A287='Beregning - Til fots ny'!$P$94)</f>
        <v>0</v>
      </c>
      <c r="Z287">
        <f>bef13over!Z287*($A287='Beregning - Til fots ny'!$P$94)</f>
        <v>0</v>
      </c>
      <c r="AA287">
        <f>bef13over!AA287*($A287='Beregning - Til fots ny'!$P$94)</f>
        <v>0</v>
      </c>
      <c r="AB287">
        <f>bef13over!AB287*($A287='Beregning - Til fots ny'!$P$94)</f>
        <v>0</v>
      </c>
      <c r="AC287">
        <f>bef13over!AC287*($A287='Beregning - Til fots ny'!$P$94)</f>
        <v>0</v>
      </c>
      <c r="AD287">
        <f>bef13over!AD287*($A287='Beregning - Til fots ny'!$P$94)</f>
        <v>0</v>
      </c>
    </row>
    <row r="288" spans="1:30">
      <c r="A288">
        <v>1554</v>
      </c>
      <c r="B288">
        <f>bef13over!B288*($A288='Beregning - Til fots ny'!$P$94)</f>
        <v>0</v>
      </c>
      <c r="C288">
        <f>bef13over!C288*($A288='Beregning - Til fots ny'!$P$94)</f>
        <v>0</v>
      </c>
      <c r="D288">
        <f>bef13over!D288*($A288='Beregning - Til fots ny'!$P$94)</f>
        <v>0</v>
      </c>
      <c r="E288">
        <f>bef13over!E288*($A288='Beregning - Til fots ny'!$P$94)</f>
        <v>0</v>
      </c>
      <c r="F288">
        <f>bef13over!F288*($A288='Beregning - Til fots ny'!$P$94)</f>
        <v>0</v>
      </c>
      <c r="G288">
        <f>bef13over!G288*($A288='Beregning - Til fots ny'!$P$94)</f>
        <v>0</v>
      </c>
      <c r="H288">
        <f>bef13over!H288*($A288='Beregning - Til fots ny'!$P$94)</f>
        <v>0</v>
      </c>
      <c r="I288">
        <f>bef13over!I288*($A288='Beregning - Til fots ny'!$P$94)</f>
        <v>0</v>
      </c>
      <c r="J288">
        <f>bef13over!J288*($A288='Beregning - Til fots ny'!$P$94)</f>
        <v>0</v>
      </c>
      <c r="K288">
        <f>bef13over!K288*($A288='Beregning - Til fots ny'!$P$94)</f>
        <v>0</v>
      </c>
      <c r="L288">
        <f>bef13over!L288*($A288='Beregning - Til fots ny'!$P$94)</f>
        <v>0</v>
      </c>
      <c r="M288">
        <f>bef13over!M288*($A288='Beregning - Til fots ny'!$P$94)</f>
        <v>0</v>
      </c>
      <c r="N288">
        <f>bef13over!N288*($A288='Beregning - Til fots ny'!$P$94)</f>
        <v>0</v>
      </c>
      <c r="O288">
        <f>bef13over!O288*($A288='Beregning - Til fots ny'!$P$94)</f>
        <v>0</v>
      </c>
      <c r="P288">
        <f>bef13over!P288*($A288='Beregning - Til fots ny'!$P$94)</f>
        <v>0</v>
      </c>
      <c r="Q288">
        <f>bef13over!Q288*($A288='Beregning - Til fots ny'!$P$94)</f>
        <v>0</v>
      </c>
      <c r="R288">
        <f>bef13over!R288*($A288='Beregning - Til fots ny'!$P$94)</f>
        <v>0</v>
      </c>
      <c r="S288">
        <f>bef13over!S288*($A288='Beregning - Til fots ny'!$P$94)</f>
        <v>0</v>
      </c>
      <c r="T288">
        <f>bef13over!T288*($A288='Beregning - Til fots ny'!$P$94)</f>
        <v>0</v>
      </c>
      <c r="U288">
        <f>bef13over!U288*($A288='Beregning - Til fots ny'!$P$94)</f>
        <v>0</v>
      </c>
      <c r="V288">
        <f>bef13over!V288*($A288='Beregning - Til fots ny'!$P$94)</f>
        <v>0</v>
      </c>
      <c r="W288">
        <f>bef13over!W288*($A288='Beregning - Til fots ny'!$P$94)</f>
        <v>0</v>
      </c>
      <c r="X288">
        <f>bef13over!X288*($A288='Beregning - Til fots ny'!$P$94)</f>
        <v>0</v>
      </c>
      <c r="Y288">
        <f>bef13over!Y288*($A288='Beregning - Til fots ny'!$P$94)</f>
        <v>0</v>
      </c>
      <c r="Z288">
        <f>bef13over!Z288*($A288='Beregning - Til fots ny'!$P$94)</f>
        <v>0</v>
      </c>
      <c r="AA288">
        <f>bef13over!AA288*($A288='Beregning - Til fots ny'!$P$94)</f>
        <v>0</v>
      </c>
      <c r="AB288">
        <f>bef13over!AB288*($A288='Beregning - Til fots ny'!$P$94)</f>
        <v>0</v>
      </c>
      <c r="AC288">
        <f>bef13over!AC288*($A288='Beregning - Til fots ny'!$P$94)</f>
        <v>0</v>
      </c>
      <c r="AD288">
        <f>bef13over!AD288*($A288='Beregning - Til fots ny'!$P$94)</f>
        <v>0</v>
      </c>
    </row>
    <row r="289" spans="1:30">
      <c r="A289">
        <v>1557</v>
      </c>
      <c r="B289">
        <f>bef13over!B289*($A289='Beregning - Til fots ny'!$P$94)</f>
        <v>0</v>
      </c>
      <c r="C289">
        <f>bef13over!C289*($A289='Beregning - Til fots ny'!$P$94)</f>
        <v>0</v>
      </c>
      <c r="D289">
        <f>bef13over!D289*($A289='Beregning - Til fots ny'!$P$94)</f>
        <v>0</v>
      </c>
      <c r="E289">
        <f>bef13over!E289*($A289='Beregning - Til fots ny'!$P$94)</f>
        <v>0</v>
      </c>
      <c r="F289">
        <f>bef13over!F289*($A289='Beregning - Til fots ny'!$P$94)</f>
        <v>0</v>
      </c>
      <c r="G289">
        <f>bef13over!G289*($A289='Beregning - Til fots ny'!$P$94)</f>
        <v>0</v>
      </c>
      <c r="H289">
        <f>bef13over!H289*($A289='Beregning - Til fots ny'!$P$94)</f>
        <v>0</v>
      </c>
      <c r="I289">
        <f>bef13over!I289*($A289='Beregning - Til fots ny'!$P$94)</f>
        <v>0</v>
      </c>
      <c r="J289">
        <f>bef13over!J289*($A289='Beregning - Til fots ny'!$P$94)</f>
        <v>0</v>
      </c>
      <c r="K289">
        <f>bef13over!K289*($A289='Beregning - Til fots ny'!$P$94)</f>
        <v>0</v>
      </c>
      <c r="L289">
        <f>bef13over!L289*($A289='Beregning - Til fots ny'!$P$94)</f>
        <v>0</v>
      </c>
      <c r="M289">
        <f>bef13over!M289*($A289='Beregning - Til fots ny'!$P$94)</f>
        <v>0</v>
      </c>
      <c r="N289">
        <f>bef13over!N289*($A289='Beregning - Til fots ny'!$P$94)</f>
        <v>0</v>
      </c>
      <c r="O289">
        <f>bef13over!O289*($A289='Beregning - Til fots ny'!$P$94)</f>
        <v>0</v>
      </c>
      <c r="P289">
        <f>bef13over!P289*($A289='Beregning - Til fots ny'!$P$94)</f>
        <v>0</v>
      </c>
      <c r="Q289">
        <f>bef13over!Q289*($A289='Beregning - Til fots ny'!$P$94)</f>
        <v>0</v>
      </c>
      <c r="R289">
        <f>bef13over!R289*($A289='Beregning - Til fots ny'!$P$94)</f>
        <v>0</v>
      </c>
      <c r="S289">
        <f>bef13over!S289*($A289='Beregning - Til fots ny'!$P$94)</f>
        <v>0</v>
      </c>
      <c r="T289">
        <f>bef13over!T289*($A289='Beregning - Til fots ny'!$P$94)</f>
        <v>0</v>
      </c>
      <c r="U289">
        <f>bef13over!U289*($A289='Beregning - Til fots ny'!$P$94)</f>
        <v>0</v>
      </c>
      <c r="V289">
        <f>bef13over!V289*($A289='Beregning - Til fots ny'!$P$94)</f>
        <v>0</v>
      </c>
      <c r="W289">
        <f>bef13over!W289*($A289='Beregning - Til fots ny'!$P$94)</f>
        <v>0</v>
      </c>
      <c r="X289">
        <f>bef13over!X289*($A289='Beregning - Til fots ny'!$P$94)</f>
        <v>0</v>
      </c>
      <c r="Y289">
        <f>bef13over!Y289*($A289='Beregning - Til fots ny'!$P$94)</f>
        <v>0</v>
      </c>
      <c r="Z289">
        <f>bef13over!Z289*($A289='Beregning - Til fots ny'!$P$94)</f>
        <v>0</v>
      </c>
      <c r="AA289">
        <f>bef13over!AA289*($A289='Beregning - Til fots ny'!$P$94)</f>
        <v>0</v>
      </c>
      <c r="AB289">
        <f>bef13over!AB289*($A289='Beregning - Til fots ny'!$P$94)</f>
        <v>0</v>
      </c>
      <c r="AC289">
        <f>bef13over!AC289*($A289='Beregning - Til fots ny'!$P$94)</f>
        <v>0</v>
      </c>
      <c r="AD289">
        <f>bef13over!AD289*($A289='Beregning - Til fots ny'!$P$94)</f>
        <v>0</v>
      </c>
    </row>
    <row r="290" spans="1:30">
      <c r="A290">
        <v>1560</v>
      </c>
      <c r="B290">
        <f>bef13over!B290*($A290='Beregning - Til fots ny'!$P$94)</f>
        <v>0</v>
      </c>
      <c r="C290">
        <f>bef13over!C290*($A290='Beregning - Til fots ny'!$P$94)</f>
        <v>0</v>
      </c>
      <c r="D290">
        <f>bef13over!D290*($A290='Beregning - Til fots ny'!$P$94)</f>
        <v>0</v>
      </c>
      <c r="E290">
        <f>bef13over!E290*($A290='Beregning - Til fots ny'!$P$94)</f>
        <v>0</v>
      </c>
      <c r="F290">
        <f>bef13over!F290*($A290='Beregning - Til fots ny'!$P$94)</f>
        <v>0</v>
      </c>
      <c r="G290">
        <f>bef13over!G290*($A290='Beregning - Til fots ny'!$P$94)</f>
        <v>0</v>
      </c>
      <c r="H290">
        <f>bef13over!H290*($A290='Beregning - Til fots ny'!$P$94)</f>
        <v>0</v>
      </c>
      <c r="I290">
        <f>bef13over!I290*($A290='Beregning - Til fots ny'!$P$94)</f>
        <v>0</v>
      </c>
      <c r="J290">
        <f>bef13over!J290*($A290='Beregning - Til fots ny'!$P$94)</f>
        <v>0</v>
      </c>
      <c r="K290">
        <f>bef13over!K290*($A290='Beregning - Til fots ny'!$P$94)</f>
        <v>0</v>
      </c>
      <c r="L290">
        <f>bef13over!L290*($A290='Beregning - Til fots ny'!$P$94)</f>
        <v>0</v>
      </c>
      <c r="M290">
        <f>bef13over!M290*($A290='Beregning - Til fots ny'!$P$94)</f>
        <v>0</v>
      </c>
      <c r="N290">
        <f>bef13over!N290*($A290='Beregning - Til fots ny'!$P$94)</f>
        <v>0</v>
      </c>
      <c r="O290">
        <f>bef13over!O290*($A290='Beregning - Til fots ny'!$P$94)</f>
        <v>0</v>
      </c>
      <c r="P290">
        <f>bef13over!P290*($A290='Beregning - Til fots ny'!$P$94)</f>
        <v>0</v>
      </c>
      <c r="Q290">
        <f>bef13over!Q290*($A290='Beregning - Til fots ny'!$P$94)</f>
        <v>0</v>
      </c>
      <c r="R290">
        <f>bef13over!R290*($A290='Beregning - Til fots ny'!$P$94)</f>
        <v>0</v>
      </c>
      <c r="S290">
        <f>bef13over!S290*($A290='Beregning - Til fots ny'!$P$94)</f>
        <v>0</v>
      </c>
      <c r="T290">
        <f>bef13over!T290*($A290='Beregning - Til fots ny'!$P$94)</f>
        <v>0</v>
      </c>
      <c r="U290">
        <f>bef13over!U290*($A290='Beregning - Til fots ny'!$P$94)</f>
        <v>0</v>
      </c>
      <c r="V290">
        <f>bef13over!V290*($A290='Beregning - Til fots ny'!$P$94)</f>
        <v>0</v>
      </c>
      <c r="W290">
        <f>bef13over!W290*($A290='Beregning - Til fots ny'!$P$94)</f>
        <v>0</v>
      </c>
      <c r="X290">
        <f>bef13over!X290*($A290='Beregning - Til fots ny'!$P$94)</f>
        <v>0</v>
      </c>
      <c r="Y290">
        <f>bef13over!Y290*($A290='Beregning - Til fots ny'!$P$94)</f>
        <v>0</v>
      </c>
      <c r="Z290">
        <f>bef13over!Z290*($A290='Beregning - Til fots ny'!$P$94)</f>
        <v>0</v>
      </c>
      <c r="AA290">
        <f>bef13over!AA290*($A290='Beregning - Til fots ny'!$P$94)</f>
        <v>0</v>
      </c>
      <c r="AB290">
        <f>bef13over!AB290*($A290='Beregning - Til fots ny'!$P$94)</f>
        <v>0</v>
      </c>
      <c r="AC290">
        <f>bef13over!AC290*($A290='Beregning - Til fots ny'!$P$94)</f>
        <v>0</v>
      </c>
      <c r="AD290">
        <f>bef13over!AD290*($A290='Beregning - Til fots ny'!$P$94)</f>
        <v>0</v>
      </c>
    </row>
    <row r="291" spans="1:30">
      <c r="A291">
        <v>1563</v>
      </c>
      <c r="B291">
        <f>bef13over!B291*($A291='Beregning - Til fots ny'!$P$94)</f>
        <v>0</v>
      </c>
      <c r="C291">
        <f>bef13over!C291*($A291='Beregning - Til fots ny'!$P$94)</f>
        <v>0</v>
      </c>
      <c r="D291">
        <f>bef13over!D291*($A291='Beregning - Til fots ny'!$P$94)</f>
        <v>0</v>
      </c>
      <c r="E291">
        <f>bef13over!E291*($A291='Beregning - Til fots ny'!$P$94)</f>
        <v>0</v>
      </c>
      <c r="F291">
        <f>bef13over!F291*($A291='Beregning - Til fots ny'!$P$94)</f>
        <v>0</v>
      </c>
      <c r="G291">
        <f>bef13over!G291*($A291='Beregning - Til fots ny'!$P$94)</f>
        <v>0</v>
      </c>
      <c r="H291">
        <f>bef13over!H291*($A291='Beregning - Til fots ny'!$P$94)</f>
        <v>0</v>
      </c>
      <c r="I291">
        <f>bef13over!I291*($A291='Beregning - Til fots ny'!$P$94)</f>
        <v>0</v>
      </c>
      <c r="J291">
        <f>bef13over!J291*($A291='Beregning - Til fots ny'!$P$94)</f>
        <v>0</v>
      </c>
      <c r="K291">
        <f>bef13over!K291*($A291='Beregning - Til fots ny'!$P$94)</f>
        <v>0</v>
      </c>
      <c r="L291">
        <f>bef13over!L291*($A291='Beregning - Til fots ny'!$P$94)</f>
        <v>0</v>
      </c>
      <c r="M291">
        <f>bef13over!M291*($A291='Beregning - Til fots ny'!$P$94)</f>
        <v>0</v>
      </c>
      <c r="N291">
        <f>bef13over!N291*($A291='Beregning - Til fots ny'!$P$94)</f>
        <v>0</v>
      </c>
      <c r="O291">
        <f>bef13over!O291*($A291='Beregning - Til fots ny'!$P$94)</f>
        <v>0</v>
      </c>
      <c r="P291">
        <f>bef13over!P291*($A291='Beregning - Til fots ny'!$P$94)</f>
        <v>0</v>
      </c>
      <c r="Q291">
        <f>bef13over!Q291*($A291='Beregning - Til fots ny'!$P$94)</f>
        <v>0</v>
      </c>
      <c r="R291">
        <f>bef13over!R291*($A291='Beregning - Til fots ny'!$P$94)</f>
        <v>0</v>
      </c>
      <c r="S291">
        <f>bef13over!S291*($A291='Beregning - Til fots ny'!$P$94)</f>
        <v>0</v>
      </c>
      <c r="T291">
        <f>bef13over!T291*($A291='Beregning - Til fots ny'!$P$94)</f>
        <v>0</v>
      </c>
      <c r="U291">
        <f>bef13over!U291*($A291='Beregning - Til fots ny'!$P$94)</f>
        <v>0</v>
      </c>
      <c r="V291">
        <f>bef13over!V291*($A291='Beregning - Til fots ny'!$P$94)</f>
        <v>0</v>
      </c>
      <c r="W291">
        <f>bef13over!W291*($A291='Beregning - Til fots ny'!$P$94)</f>
        <v>0</v>
      </c>
      <c r="X291">
        <f>bef13over!X291*($A291='Beregning - Til fots ny'!$P$94)</f>
        <v>0</v>
      </c>
      <c r="Y291">
        <f>bef13over!Y291*($A291='Beregning - Til fots ny'!$P$94)</f>
        <v>0</v>
      </c>
      <c r="Z291">
        <f>bef13over!Z291*($A291='Beregning - Til fots ny'!$P$94)</f>
        <v>0</v>
      </c>
      <c r="AA291">
        <f>bef13over!AA291*($A291='Beregning - Til fots ny'!$P$94)</f>
        <v>0</v>
      </c>
      <c r="AB291">
        <f>bef13over!AB291*($A291='Beregning - Til fots ny'!$P$94)</f>
        <v>0</v>
      </c>
      <c r="AC291">
        <f>bef13over!AC291*($A291='Beregning - Til fots ny'!$P$94)</f>
        <v>0</v>
      </c>
      <c r="AD291">
        <f>bef13over!AD291*($A291='Beregning - Til fots ny'!$P$94)</f>
        <v>0</v>
      </c>
    </row>
    <row r="292" spans="1:30">
      <c r="A292">
        <v>1566</v>
      </c>
      <c r="B292">
        <f>bef13over!B292*($A292='Beregning - Til fots ny'!$P$94)</f>
        <v>0</v>
      </c>
      <c r="C292">
        <f>bef13over!C292*($A292='Beregning - Til fots ny'!$P$94)</f>
        <v>0</v>
      </c>
      <c r="D292">
        <f>bef13over!D292*($A292='Beregning - Til fots ny'!$P$94)</f>
        <v>0</v>
      </c>
      <c r="E292">
        <f>bef13over!E292*($A292='Beregning - Til fots ny'!$P$94)</f>
        <v>0</v>
      </c>
      <c r="F292">
        <f>bef13over!F292*($A292='Beregning - Til fots ny'!$P$94)</f>
        <v>0</v>
      </c>
      <c r="G292">
        <f>bef13over!G292*($A292='Beregning - Til fots ny'!$P$94)</f>
        <v>0</v>
      </c>
      <c r="H292">
        <f>bef13over!H292*($A292='Beregning - Til fots ny'!$P$94)</f>
        <v>0</v>
      </c>
      <c r="I292">
        <f>bef13over!I292*($A292='Beregning - Til fots ny'!$P$94)</f>
        <v>0</v>
      </c>
      <c r="J292">
        <f>bef13over!J292*($A292='Beregning - Til fots ny'!$P$94)</f>
        <v>0</v>
      </c>
      <c r="K292">
        <f>bef13over!K292*($A292='Beregning - Til fots ny'!$P$94)</f>
        <v>0</v>
      </c>
      <c r="L292">
        <f>bef13over!L292*($A292='Beregning - Til fots ny'!$P$94)</f>
        <v>0</v>
      </c>
      <c r="M292">
        <f>bef13over!M292*($A292='Beregning - Til fots ny'!$P$94)</f>
        <v>0</v>
      </c>
      <c r="N292">
        <f>bef13over!N292*($A292='Beregning - Til fots ny'!$P$94)</f>
        <v>0</v>
      </c>
      <c r="O292">
        <f>bef13over!O292*($A292='Beregning - Til fots ny'!$P$94)</f>
        <v>0</v>
      </c>
      <c r="P292">
        <f>bef13over!P292*($A292='Beregning - Til fots ny'!$P$94)</f>
        <v>0</v>
      </c>
      <c r="Q292">
        <f>bef13over!Q292*($A292='Beregning - Til fots ny'!$P$94)</f>
        <v>0</v>
      </c>
      <c r="R292">
        <f>bef13over!R292*($A292='Beregning - Til fots ny'!$P$94)</f>
        <v>0</v>
      </c>
      <c r="S292">
        <f>bef13over!S292*($A292='Beregning - Til fots ny'!$P$94)</f>
        <v>0</v>
      </c>
      <c r="T292">
        <f>bef13over!T292*($A292='Beregning - Til fots ny'!$P$94)</f>
        <v>0</v>
      </c>
      <c r="U292">
        <f>bef13over!U292*($A292='Beregning - Til fots ny'!$P$94)</f>
        <v>0</v>
      </c>
      <c r="V292">
        <f>bef13over!V292*($A292='Beregning - Til fots ny'!$P$94)</f>
        <v>0</v>
      </c>
      <c r="W292">
        <f>bef13over!W292*($A292='Beregning - Til fots ny'!$P$94)</f>
        <v>0</v>
      </c>
      <c r="X292">
        <f>bef13over!X292*($A292='Beregning - Til fots ny'!$P$94)</f>
        <v>0</v>
      </c>
      <c r="Y292">
        <f>bef13over!Y292*($A292='Beregning - Til fots ny'!$P$94)</f>
        <v>0</v>
      </c>
      <c r="Z292">
        <f>bef13over!Z292*($A292='Beregning - Til fots ny'!$P$94)</f>
        <v>0</v>
      </c>
      <c r="AA292">
        <f>bef13over!AA292*($A292='Beregning - Til fots ny'!$P$94)</f>
        <v>0</v>
      </c>
      <c r="AB292">
        <f>bef13over!AB292*($A292='Beregning - Til fots ny'!$P$94)</f>
        <v>0</v>
      </c>
      <c r="AC292">
        <f>bef13over!AC292*($A292='Beregning - Til fots ny'!$P$94)</f>
        <v>0</v>
      </c>
      <c r="AD292">
        <f>bef13over!AD292*($A292='Beregning - Til fots ny'!$P$94)</f>
        <v>0</v>
      </c>
    </row>
    <row r="293" spans="1:30">
      <c r="A293">
        <v>1567</v>
      </c>
      <c r="B293">
        <f>bef13over!B293*($A293='Beregning - Til fots ny'!$P$94)</f>
        <v>0</v>
      </c>
      <c r="C293">
        <f>bef13over!C293*($A293='Beregning - Til fots ny'!$P$94)</f>
        <v>0</v>
      </c>
      <c r="D293">
        <f>bef13over!D293*($A293='Beregning - Til fots ny'!$P$94)</f>
        <v>0</v>
      </c>
      <c r="E293">
        <f>bef13over!E293*($A293='Beregning - Til fots ny'!$P$94)</f>
        <v>0</v>
      </c>
      <c r="F293">
        <f>bef13over!F293*($A293='Beregning - Til fots ny'!$P$94)</f>
        <v>0</v>
      </c>
      <c r="G293">
        <f>bef13over!G293*($A293='Beregning - Til fots ny'!$P$94)</f>
        <v>0</v>
      </c>
      <c r="H293">
        <f>bef13over!H293*($A293='Beregning - Til fots ny'!$P$94)</f>
        <v>0</v>
      </c>
      <c r="I293">
        <f>bef13over!I293*($A293='Beregning - Til fots ny'!$P$94)</f>
        <v>0</v>
      </c>
      <c r="J293">
        <f>bef13over!J293*($A293='Beregning - Til fots ny'!$P$94)</f>
        <v>0</v>
      </c>
      <c r="K293">
        <f>bef13over!K293*($A293='Beregning - Til fots ny'!$P$94)</f>
        <v>0</v>
      </c>
      <c r="L293">
        <f>bef13over!L293*($A293='Beregning - Til fots ny'!$P$94)</f>
        <v>0</v>
      </c>
      <c r="M293">
        <f>bef13over!M293*($A293='Beregning - Til fots ny'!$P$94)</f>
        <v>0</v>
      </c>
      <c r="N293">
        <f>bef13over!N293*($A293='Beregning - Til fots ny'!$P$94)</f>
        <v>0</v>
      </c>
      <c r="O293">
        <f>bef13over!O293*($A293='Beregning - Til fots ny'!$P$94)</f>
        <v>0</v>
      </c>
      <c r="P293">
        <f>bef13over!P293*($A293='Beregning - Til fots ny'!$P$94)</f>
        <v>0</v>
      </c>
      <c r="Q293">
        <f>bef13over!Q293*($A293='Beregning - Til fots ny'!$P$94)</f>
        <v>0</v>
      </c>
      <c r="R293">
        <f>bef13over!R293*($A293='Beregning - Til fots ny'!$P$94)</f>
        <v>0</v>
      </c>
      <c r="S293">
        <f>bef13over!S293*($A293='Beregning - Til fots ny'!$P$94)</f>
        <v>0</v>
      </c>
      <c r="T293">
        <f>bef13over!T293*($A293='Beregning - Til fots ny'!$P$94)</f>
        <v>0</v>
      </c>
      <c r="U293">
        <f>bef13over!U293*($A293='Beregning - Til fots ny'!$P$94)</f>
        <v>0</v>
      </c>
      <c r="V293">
        <f>bef13over!V293*($A293='Beregning - Til fots ny'!$P$94)</f>
        <v>0</v>
      </c>
      <c r="W293">
        <f>bef13over!W293*($A293='Beregning - Til fots ny'!$P$94)</f>
        <v>0</v>
      </c>
      <c r="X293">
        <f>bef13over!X293*($A293='Beregning - Til fots ny'!$P$94)</f>
        <v>0</v>
      </c>
      <c r="Y293">
        <f>bef13over!Y293*($A293='Beregning - Til fots ny'!$P$94)</f>
        <v>0</v>
      </c>
      <c r="Z293">
        <f>bef13over!Z293*($A293='Beregning - Til fots ny'!$P$94)</f>
        <v>0</v>
      </c>
      <c r="AA293">
        <f>bef13over!AA293*($A293='Beregning - Til fots ny'!$P$94)</f>
        <v>0</v>
      </c>
      <c r="AB293">
        <f>bef13over!AB293*($A293='Beregning - Til fots ny'!$P$94)</f>
        <v>0</v>
      </c>
      <c r="AC293">
        <f>bef13over!AC293*($A293='Beregning - Til fots ny'!$P$94)</f>
        <v>0</v>
      </c>
      <c r="AD293">
        <f>bef13over!AD293*($A293='Beregning - Til fots ny'!$P$94)</f>
        <v>0</v>
      </c>
    </row>
    <row r="294" spans="1:30">
      <c r="A294">
        <v>1571</v>
      </c>
      <c r="B294">
        <f>bef13over!B294*($A294='Beregning - Til fots ny'!$P$94)</f>
        <v>0</v>
      </c>
      <c r="C294">
        <f>bef13over!C294*($A294='Beregning - Til fots ny'!$P$94)</f>
        <v>0</v>
      </c>
      <c r="D294">
        <f>bef13over!D294*($A294='Beregning - Til fots ny'!$P$94)</f>
        <v>0</v>
      </c>
      <c r="E294">
        <f>bef13over!E294*($A294='Beregning - Til fots ny'!$P$94)</f>
        <v>0</v>
      </c>
      <c r="F294">
        <f>bef13over!F294*($A294='Beregning - Til fots ny'!$P$94)</f>
        <v>0</v>
      </c>
      <c r="G294">
        <f>bef13over!G294*($A294='Beregning - Til fots ny'!$P$94)</f>
        <v>0</v>
      </c>
      <c r="H294">
        <f>bef13over!H294*($A294='Beregning - Til fots ny'!$P$94)</f>
        <v>0</v>
      </c>
      <c r="I294">
        <f>bef13over!I294*($A294='Beregning - Til fots ny'!$P$94)</f>
        <v>0</v>
      </c>
      <c r="J294">
        <f>bef13over!J294*($A294='Beregning - Til fots ny'!$P$94)</f>
        <v>0</v>
      </c>
      <c r="K294">
        <f>bef13over!K294*($A294='Beregning - Til fots ny'!$P$94)</f>
        <v>0</v>
      </c>
      <c r="L294">
        <f>bef13over!L294*($A294='Beregning - Til fots ny'!$P$94)</f>
        <v>0</v>
      </c>
      <c r="M294">
        <f>bef13over!M294*($A294='Beregning - Til fots ny'!$P$94)</f>
        <v>0</v>
      </c>
      <c r="N294">
        <f>bef13over!N294*($A294='Beregning - Til fots ny'!$P$94)</f>
        <v>0</v>
      </c>
      <c r="O294">
        <f>bef13over!O294*($A294='Beregning - Til fots ny'!$P$94)</f>
        <v>0</v>
      </c>
      <c r="P294">
        <f>bef13over!P294*($A294='Beregning - Til fots ny'!$P$94)</f>
        <v>0</v>
      </c>
      <c r="Q294">
        <f>bef13over!Q294*($A294='Beregning - Til fots ny'!$P$94)</f>
        <v>0</v>
      </c>
      <c r="R294">
        <f>bef13over!R294*($A294='Beregning - Til fots ny'!$P$94)</f>
        <v>0</v>
      </c>
      <c r="S294">
        <f>bef13over!S294*($A294='Beregning - Til fots ny'!$P$94)</f>
        <v>0</v>
      </c>
      <c r="T294">
        <f>bef13over!T294*($A294='Beregning - Til fots ny'!$P$94)</f>
        <v>0</v>
      </c>
      <c r="U294">
        <f>bef13over!U294*($A294='Beregning - Til fots ny'!$P$94)</f>
        <v>0</v>
      </c>
      <c r="V294">
        <f>bef13over!V294*($A294='Beregning - Til fots ny'!$P$94)</f>
        <v>0</v>
      </c>
      <c r="W294">
        <f>bef13over!W294*($A294='Beregning - Til fots ny'!$P$94)</f>
        <v>0</v>
      </c>
      <c r="X294">
        <f>bef13over!X294*($A294='Beregning - Til fots ny'!$P$94)</f>
        <v>0</v>
      </c>
      <c r="Y294">
        <f>bef13over!Y294*($A294='Beregning - Til fots ny'!$P$94)</f>
        <v>0</v>
      </c>
      <c r="Z294">
        <f>bef13over!Z294*($A294='Beregning - Til fots ny'!$P$94)</f>
        <v>0</v>
      </c>
      <c r="AA294">
        <f>bef13over!AA294*($A294='Beregning - Til fots ny'!$P$94)</f>
        <v>0</v>
      </c>
      <c r="AB294">
        <f>bef13over!AB294*($A294='Beregning - Til fots ny'!$P$94)</f>
        <v>0</v>
      </c>
      <c r="AC294">
        <f>bef13over!AC294*($A294='Beregning - Til fots ny'!$P$94)</f>
        <v>0</v>
      </c>
      <c r="AD294">
        <f>bef13over!AD294*($A294='Beregning - Til fots ny'!$P$94)</f>
        <v>0</v>
      </c>
    </row>
    <row r="295" spans="1:30">
      <c r="A295">
        <v>1573</v>
      </c>
      <c r="B295">
        <f>bef13over!B295*($A295='Beregning - Til fots ny'!$P$94)</f>
        <v>0</v>
      </c>
      <c r="C295">
        <f>bef13over!C295*($A295='Beregning - Til fots ny'!$P$94)</f>
        <v>0</v>
      </c>
      <c r="D295">
        <f>bef13over!D295*($A295='Beregning - Til fots ny'!$P$94)</f>
        <v>0</v>
      </c>
      <c r="E295">
        <f>bef13over!E295*($A295='Beregning - Til fots ny'!$P$94)</f>
        <v>0</v>
      </c>
      <c r="F295">
        <f>bef13over!F295*($A295='Beregning - Til fots ny'!$P$94)</f>
        <v>0</v>
      </c>
      <c r="G295">
        <f>bef13over!G295*($A295='Beregning - Til fots ny'!$P$94)</f>
        <v>0</v>
      </c>
      <c r="H295">
        <f>bef13over!H295*($A295='Beregning - Til fots ny'!$P$94)</f>
        <v>0</v>
      </c>
      <c r="I295">
        <f>bef13over!I295*($A295='Beregning - Til fots ny'!$P$94)</f>
        <v>0</v>
      </c>
      <c r="J295">
        <f>bef13over!J295*($A295='Beregning - Til fots ny'!$P$94)</f>
        <v>0</v>
      </c>
      <c r="K295">
        <f>bef13over!K295*($A295='Beregning - Til fots ny'!$P$94)</f>
        <v>0</v>
      </c>
      <c r="L295">
        <f>bef13over!L295*($A295='Beregning - Til fots ny'!$P$94)</f>
        <v>0</v>
      </c>
      <c r="M295">
        <f>bef13over!M295*($A295='Beregning - Til fots ny'!$P$94)</f>
        <v>0</v>
      </c>
      <c r="N295">
        <f>bef13over!N295*($A295='Beregning - Til fots ny'!$P$94)</f>
        <v>0</v>
      </c>
      <c r="O295">
        <f>bef13over!O295*($A295='Beregning - Til fots ny'!$P$94)</f>
        <v>0</v>
      </c>
      <c r="P295">
        <f>bef13over!P295*($A295='Beregning - Til fots ny'!$P$94)</f>
        <v>0</v>
      </c>
      <c r="Q295">
        <f>bef13over!Q295*($A295='Beregning - Til fots ny'!$P$94)</f>
        <v>0</v>
      </c>
      <c r="R295">
        <f>bef13over!R295*($A295='Beregning - Til fots ny'!$P$94)</f>
        <v>0</v>
      </c>
      <c r="S295">
        <f>bef13over!S295*($A295='Beregning - Til fots ny'!$P$94)</f>
        <v>0</v>
      </c>
      <c r="T295">
        <f>bef13over!T295*($A295='Beregning - Til fots ny'!$P$94)</f>
        <v>0</v>
      </c>
      <c r="U295">
        <f>bef13over!U295*($A295='Beregning - Til fots ny'!$P$94)</f>
        <v>0</v>
      </c>
      <c r="V295">
        <f>bef13over!V295*($A295='Beregning - Til fots ny'!$P$94)</f>
        <v>0</v>
      </c>
      <c r="W295">
        <f>bef13over!W295*($A295='Beregning - Til fots ny'!$P$94)</f>
        <v>0</v>
      </c>
      <c r="X295">
        <f>bef13over!X295*($A295='Beregning - Til fots ny'!$P$94)</f>
        <v>0</v>
      </c>
      <c r="Y295">
        <f>bef13over!Y295*($A295='Beregning - Til fots ny'!$P$94)</f>
        <v>0</v>
      </c>
      <c r="Z295">
        <f>bef13over!Z295*($A295='Beregning - Til fots ny'!$P$94)</f>
        <v>0</v>
      </c>
      <c r="AA295">
        <f>bef13over!AA295*($A295='Beregning - Til fots ny'!$P$94)</f>
        <v>0</v>
      </c>
      <c r="AB295">
        <f>bef13over!AB295*($A295='Beregning - Til fots ny'!$P$94)</f>
        <v>0</v>
      </c>
      <c r="AC295">
        <f>bef13over!AC295*($A295='Beregning - Til fots ny'!$P$94)</f>
        <v>0</v>
      </c>
      <c r="AD295">
        <f>bef13over!AD295*($A295='Beregning - Til fots ny'!$P$94)</f>
        <v>0</v>
      </c>
    </row>
    <row r="296" spans="1:30">
      <c r="A296">
        <v>1576</v>
      </c>
      <c r="B296">
        <f>bef13over!B296*($A296='Beregning - Til fots ny'!$P$94)</f>
        <v>0</v>
      </c>
      <c r="C296">
        <f>bef13over!C296*($A296='Beregning - Til fots ny'!$P$94)</f>
        <v>0</v>
      </c>
      <c r="D296">
        <f>bef13over!D296*($A296='Beregning - Til fots ny'!$P$94)</f>
        <v>0</v>
      </c>
      <c r="E296">
        <f>bef13over!E296*($A296='Beregning - Til fots ny'!$P$94)</f>
        <v>0</v>
      </c>
      <c r="F296">
        <f>bef13over!F296*($A296='Beregning - Til fots ny'!$P$94)</f>
        <v>0</v>
      </c>
      <c r="G296">
        <f>bef13over!G296*($A296='Beregning - Til fots ny'!$P$94)</f>
        <v>0</v>
      </c>
      <c r="H296">
        <f>bef13over!H296*($A296='Beregning - Til fots ny'!$P$94)</f>
        <v>0</v>
      </c>
      <c r="I296">
        <f>bef13over!I296*($A296='Beregning - Til fots ny'!$P$94)</f>
        <v>0</v>
      </c>
      <c r="J296">
        <f>bef13over!J296*($A296='Beregning - Til fots ny'!$P$94)</f>
        <v>0</v>
      </c>
      <c r="K296">
        <f>bef13over!K296*($A296='Beregning - Til fots ny'!$P$94)</f>
        <v>0</v>
      </c>
      <c r="L296">
        <f>bef13over!L296*($A296='Beregning - Til fots ny'!$P$94)</f>
        <v>0</v>
      </c>
      <c r="M296">
        <f>bef13over!M296*($A296='Beregning - Til fots ny'!$P$94)</f>
        <v>0</v>
      </c>
      <c r="N296">
        <f>bef13over!N296*($A296='Beregning - Til fots ny'!$P$94)</f>
        <v>0</v>
      </c>
      <c r="O296">
        <f>bef13over!O296*($A296='Beregning - Til fots ny'!$P$94)</f>
        <v>0</v>
      </c>
      <c r="P296">
        <f>bef13over!P296*($A296='Beregning - Til fots ny'!$P$94)</f>
        <v>0</v>
      </c>
      <c r="Q296">
        <f>bef13over!Q296*($A296='Beregning - Til fots ny'!$P$94)</f>
        <v>0</v>
      </c>
      <c r="R296">
        <f>bef13over!R296*($A296='Beregning - Til fots ny'!$P$94)</f>
        <v>0</v>
      </c>
      <c r="S296">
        <f>bef13over!S296*($A296='Beregning - Til fots ny'!$P$94)</f>
        <v>0</v>
      </c>
      <c r="T296">
        <f>bef13over!T296*($A296='Beregning - Til fots ny'!$P$94)</f>
        <v>0</v>
      </c>
      <c r="U296">
        <f>bef13over!U296*($A296='Beregning - Til fots ny'!$P$94)</f>
        <v>0</v>
      </c>
      <c r="V296">
        <f>bef13over!V296*($A296='Beregning - Til fots ny'!$P$94)</f>
        <v>0</v>
      </c>
      <c r="W296">
        <f>bef13over!W296*($A296='Beregning - Til fots ny'!$P$94)</f>
        <v>0</v>
      </c>
      <c r="X296">
        <f>bef13over!X296*($A296='Beregning - Til fots ny'!$P$94)</f>
        <v>0</v>
      </c>
      <c r="Y296">
        <f>bef13over!Y296*($A296='Beregning - Til fots ny'!$P$94)</f>
        <v>0</v>
      </c>
      <c r="Z296">
        <f>bef13over!Z296*($A296='Beregning - Til fots ny'!$P$94)</f>
        <v>0</v>
      </c>
      <c r="AA296">
        <f>bef13over!AA296*($A296='Beregning - Til fots ny'!$P$94)</f>
        <v>0</v>
      </c>
      <c r="AB296">
        <f>bef13over!AB296*($A296='Beregning - Til fots ny'!$P$94)</f>
        <v>0</v>
      </c>
      <c r="AC296">
        <f>bef13over!AC296*($A296='Beregning - Til fots ny'!$P$94)</f>
        <v>0</v>
      </c>
      <c r="AD296">
        <f>bef13over!AD296*($A296='Beregning - Til fots ny'!$P$94)</f>
        <v>0</v>
      </c>
    </row>
    <row r="297" spans="1:30">
      <c r="A297">
        <v>1601</v>
      </c>
      <c r="B297">
        <f>bef13over!B297*($A297='Beregning - Til fots ny'!$P$94)</f>
        <v>0</v>
      </c>
      <c r="C297">
        <f>bef13over!C297*($A297='Beregning - Til fots ny'!$P$94)</f>
        <v>0</v>
      </c>
      <c r="D297">
        <f>bef13over!D297*($A297='Beregning - Til fots ny'!$P$94)</f>
        <v>0</v>
      </c>
      <c r="E297">
        <f>bef13over!E297*($A297='Beregning - Til fots ny'!$P$94)</f>
        <v>0</v>
      </c>
      <c r="F297">
        <f>bef13over!F297*($A297='Beregning - Til fots ny'!$P$94)</f>
        <v>0</v>
      </c>
      <c r="G297">
        <f>bef13over!G297*($A297='Beregning - Til fots ny'!$P$94)</f>
        <v>0</v>
      </c>
      <c r="H297">
        <f>bef13over!H297*($A297='Beregning - Til fots ny'!$P$94)</f>
        <v>0</v>
      </c>
      <c r="I297">
        <f>bef13over!I297*($A297='Beregning - Til fots ny'!$P$94)</f>
        <v>0</v>
      </c>
      <c r="J297">
        <f>bef13over!J297*($A297='Beregning - Til fots ny'!$P$94)</f>
        <v>0</v>
      </c>
      <c r="K297">
        <f>bef13over!K297*($A297='Beregning - Til fots ny'!$P$94)</f>
        <v>0</v>
      </c>
      <c r="L297">
        <f>bef13over!L297*($A297='Beregning - Til fots ny'!$P$94)</f>
        <v>0</v>
      </c>
      <c r="M297">
        <f>bef13over!M297*($A297='Beregning - Til fots ny'!$P$94)</f>
        <v>0</v>
      </c>
      <c r="N297">
        <f>bef13over!N297*($A297='Beregning - Til fots ny'!$P$94)</f>
        <v>0</v>
      </c>
      <c r="O297">
        <f>bef13over!O297*($A297='Beregning - Til fots ny'!$P$94)</f>
        <v>0</v>
      </c>
      <c r="P297">
        <f>bef13over!P297*($A297='Beregning - Til fots ny'!$P$94)</f>
        <v>0</v>
      </c>
      <c r="Q297">
        <f>bef13over!Q297*($A297='Beregning - Til fots ny'!$P$94)</f>
        <v>0</v>
      </c>
      <c r="R297">
        <f>bef13over!R297*($A297='Beregning - Til fots ny'!$P$94)</f>
        <v>0</v>
      </c>
      <c r="S297">
        <f>bef13over!S297*($A297='Beregning - Til fots ny'!$P$94)</f>
        <v>0</v>
      </c>
      <c r="T297">
        <f>bef13over!T297*($A297='Beregning - Til fots ny'!$P$94)</f>
        <v>0</v>
      </c>
      <c r="U297">
        <f>bef13over!U297*($A297='Beregning - Til fots ny'!$P$94)</f>
        <v>0</v>
      </c>
      <c r="V297">
        <f>bef13over!V297*($A297='Beregning - Til fots ny'!$P$94)</f>
        <v>0</v>
      </c>
      <c r="W297">
        <f>bef13over!W297*($A297='Beregning - Til fots ny'!$P$94)</f>
        <v>0</v>
      </c>
      <c r="X297">
        <f>bef13over!X297*($A297='Beregning - Til fots ny'!$P$94)</f>
        <v>0</v>
      </c>
      <c r="Y297">
        <f>bef13over!Y297*($A297='Beregning - Til fots ny'!$P$94)</f>
        <v>0</v>
      </c>
      <c r="Z297">
        <f>bef13over!Z297*($A297='Beregning - Til fots ny'!$P$94)</f>
        <v>0</v>
      </c>
      <c r="AA297">
        <f>bef13over!AA297*($A297='Beregning - Til fots ny'!$P$94)</f>
        <v>0</v>
      </c>
      <c r="AB297">
        <f>bef13over!AB297*($A297='Beregning - Til fots ny'!$P$94)</f>
        <v>0</v>
      </c>
      <c r="AC297">
        <f>bef13over!AC297*($A297='Beregning - Til fots ny'!$P$94)</f>
        <v>0</v>
      </c>
      <c r="AD297">
        <f>bef13over!AD297*($A297='Beregning - Til fots ny'!$P$94)</f>
        <v>0</v>
      </c>
    </row>
    <row r="298" spans="1:30">
      <c r="A298">
        <v>1612</v>
      </c>
      <c r="B298">
        <f>bef13over!B298*($A298='Beregning - Til fots ny'!$P$94)</f>
        <v>0</v>
      </c>
      <c r="C298">
        <f>bef13over!C298*($A298='Beregning - Til fots ny'!$P$94)</f>
        <v>0</v>
      </c>
      <c r="D298">
        <f>bef13over!D298*($A298='Beregning - Til fots ny'!$P$94)</f>
        <v>0</v>
      </c>
      <c r="E298">
        <f>bef13over!E298*($A298='Beregning - Til fots ny'!$P$94)</f>
        <v>0</v>
      </c>
      <c r="F298">
        <f>bef13over!F298*($A298='Beregning - Til fots ny'!$P$94)</f>
        <v>0</v>
      </c>
      <c r="G298">
        <f>bef13over!G298*($A298='Beregning - Til fots ny'!$P$94)</f>
        <v>0</v>
      </c>
      <c r="H298">
        <f>bef13over!H298*($A298='Beregning - Til fots ny'!$P$94)</f>
        <v>0</v>
      </c>
      <c r="I298">
        <f>bef13over!I298*($A298='Beregning - Til fots ny'!$P$94)</f>
        <v>0</v>
      </c>
      <c r="J298">
        <f>bef13over!J298*($A298='Beregning - Til fots ny'!$P$94)</f>
        <v>0</v>
      </c>
      <c r="K298">
        <f>bef13over!K298*($A298='Beregning - Til fots ny'!$P$94)</f>
        <v>0</v>
      </c>
      <c r="L298">
        <f>bef13over!L298*($A298='Beregning - Til fots ny'!$P$94)</f>
        <v>0</v>
      </c>
      <c r="M298">
        <f>bef13over!M298*($A298='Beregning - Til fots ny'!$P$94)</f>
        <v>0</v>
      </c>
      <c r="N298">
        <f>bef13over!N298*($A298='Beregning - Til fots ny'!$P$94)</f>
        <v>0</v>
      </c>
      <c r="O298">
        <f>bef13over!O298*($A298='Beregning - Til fots ny'!$P$94)</f>
        <v>0</v>
      </c>
      <c r="P298">
        <f>bef13over!P298*($A298='Beregning - Til fots ny'!$P$94)</f>
        <v>0</v>
      </c>
      <c r="Q298">
        <f>bef13over!Q298*($A298='Beregning - Til fots ny'!$P$94)</f>
        <v>0</v>
      </c>
      <c r="R298">
        <f>bef13over!R298*($A298='Beregning - Til fots ny'!$P$94)</f>
        <v>0</v>
      </c>
      <c r="S298">
        <f>bef13over!S298*($A298='Beregning - Til fots ny'!$P$94)</f>
        <v>0</v>
      </c>
      <c r="T298">
        <f>bef13over!T298*($A298='Beregning - Til fots ny'!$P$94)</f>
        <v>0</v>
      </c>
      <c r="U298">
        <f>bef13over!U298*($A298='Beregning - Til fots ny'!$P$94)</f>
        <v>0</v>
      </c>
      <c r="V298">
        <f>bef13over!V298*($A298='Beregning - Til fots ny'!$P$94)</f>
        <v>0</v>
      </c>
      <c r="W298">
        <f>bef13over!W298*($A298='Beregning - Til fots ny'!$P$94)</f>
        <v>0</v>
      </c>
      <c r="X298">
        <f>bef13over!X298*($A298='Beregning - Til fots ny'!$P$94)</f>
        <v>0</v>
      </c>
      <c r="Y298">
        <f>bef13over!Y298*($A298='Beregning - Til fots ny'!$P$94)</f>
        <v>0</v>
      </c>
      <c r="Z298">
        <f>bef13over!Z298*($A298='Beregning - Til fots ny'!$P$94)</f>
        <v>0</v>
      </c>
      <c r="AA298">
        <f>bef13over!AA298*($A298='Beregning - Til fots ny'!$P$94)</f>
        <v>0</v>
      </c>
      <c r="AB298">
        <f>bef13over!AB298*($A298='Beregning - Til fots ny'!$P$94)</f>
        <v>0</v>
      </c>
      <c r="AC298">
        <f>bef13over!AC298*($A298='Beregning - Til fots ny'!$P$94)</f>
        <v>0</v>
      </c>
      <c r="AD298">
        <f>bef13over!AD298*($A298='Beregning - Til fots ny'!$P$94)</f>
        <v>0</v>
      </c>
    </row>
    <row r="299" spans="1:30">
      <c r="A299">
        <v>1613</v>
      </c>
      <c r="B299">
        <f>bef13over!B299*($A299='Beregning - Til fots ny'!$P$94)</f>
        <v>0</v>
      </c>
      <c r="C299">
        <f>bef13over!C299*($A299='Beregning - Til fots ny'!$P$94)</f>
        <v>0</v>
      </c>
      <c r="D299">
        <f>bef13over!D299*($A299='Beregning - Til fots ny'!$P$94)</f>
        <v>0</v>
      </c>
      <c r="E299">
        <f>bef13over!E299*($A299='Beregning - Til fots ny'!$P$94)</f>
        <v>0</v>
      </c>
      <c r="F299">
        <f>bef13over!F299*($A299='Beregning - Til fots ny'!$P$94)</f>
        <v>0</v>
      </c>
      <c r="G299">
        <f>bef13over!G299*($A299='Beregning - Til fots ny'!$P$94)</f>
        <v>0</v>
      </c>
      <c r="H299">
        <f>bef13over!H299*($A299='Beregning - Til fots ny'!$P$94)</f>
        <v>0</v>
      </c>
      <c r="I299">
        <f>bef13over!I299*($A299='Beregning - Til fots ny'!$P$94)</f>
        <v>0</v>
      </c>
      <c r="J299">
        <f>bef13over!J299*($A299='Beregning - Til fots ny'!$P$94)</f>
        <v>0</v>
      </c>
      <c r="K299">
        <f>bef13over!K299*($A299='Beregning - Til fots ny'!$P$94)</f>
        <v>0</v>
      </c>
      <c r="L299">
        <f>bef13over!L299*($A299='Beregning - Til fots ny'!$P$94)</f>
        <v>0</v>
      </c>
      <c r="M299">
        <f>bef13over!M299*($A299='Beregning - Til fots ny'!$P$94)</f>
        <v>0</v>
      </c>
      <c r="N299">
        <f>bef13over!N299*($A299='Beregning - Til fots ny'!$P$94)</f>
        <v>0</v>
      </c>
      <c r="O299">
        <f>bef13over!O299*($A299='Beregning - Til fots ny'!$P$94)</f>
        <v>0</v>
      </c>
      <c r="P299">
        <f>bef13over!P299*($A299='Beregning - Til fots ny'!$P$94)</f>
        <v>0</v>
      </c>
      <c r="Q299">
        <f>bef13over!Q299*($A299='Beregning - Til fots ny'!$P$94)</f>
        <v>0</v>
      </c>
      <c r="R299">
        <f>bef13over!R299*($A299='Beregning - Til fots ny'!$P$94)</f>
        <v>0</v>
      </c>
      <c r="S299">
        <f>bef13over!S299*($A299='Beregning - Til fots ny'!$P$94)</f>
        <v>0</v>
      </c>
      <c r="T299">
        <f>bef13over!T299*($A299='Beregning - Til fots ny'!$P$94)</f>
        <v>0</v>
      </c>
      <c r="U299">
        <f>bef13over!U299*($A299='Beregning - Til fots ny'!$P$94)</f>
        <v>0</v>
      </c>
      <c r="V299">
        <f>bef13over!V299*($A299='Beregning - Til fots ny'!$P$94)</f>
        <v>0</v>
      </c>
      <c r="W299">
        <f>bef13over!W299*($A299='Beregning - Til fots ny'!$P$94)</f>
        <v>0</v>
      </c>
      <c r="X299">
        <f>bef13over!X299*($A299='Beregning - Til fots ny'!$P$94)</f>
        <v>0</v>
      </c>
      <c r="Y299">
        <f>bef13over!Y299*($A299='Beregning - Til fots ny'!$P$94)</f>
        <v>0</v>
      </c>
      <c r="Z299">
        <f>bef13over!Z299*($A299='Beregning - Til fots ny'!$P$94)</f>
        <v>0</v>
      </c>
      <c r="AA299">
        <f>bef13over!AA299*($A299='Beregning - Til fots ny'!$P$94)</f>
        <v>0</v>
      </c>
      <c r="AB299">
        <f>bef13over!AB299*($A299='Beregning - Til fots ny'!$P$94)</f>
        <v>0</v>
      </c>
      <c r="AC299">
        <f>bef13over!AC299*($A299='Beregning - Til fots ny'!$P$94)</f>
        <v>0</v>
      </c>
      <c r="AD299">
        <f>bef13over!AD299*($A299='Beregning - Til fots ny'!$P$94)</f>
        <v>0</v>
      </c>
    </row>
    <row r="300" spans="1:30">
      <c r="A300">
        <v>1617</v>
      </c>
      <c r="B300">
        <f>bef13over!B300*($A300='Beregning - Til fots ny'!$P$94)</f>
        <v>0</v>
      </c>
      <c r="C300">
        <f>bef13over!C300*($A300='Beregning - Til fots ny'!$P$94)</f>
        <v>0</v>
      </c>
      <c r="D300">
        <f>bef13over!D300*($A300='Beregning - Til fots ny'!$P$94)</f>
        <v>0</v>
      </c>
      <c r="E300">
        <f>bef13over!E300*($A300='Beregning - Til fots ny'!$P$94)</f>
        <v>0</v>
      </c>
      <c r="F300">
        <f>bef13over!F300*($A300='Beregning - Til fots ny'!$P$94)</f>
        <v>0</v>
      </c>
      <c r="G300">
        <f>bef13over!G300*($A300='Beregning - Til fots ny'!$P$94)</f>
        <v>0</v>
      </c>
      <c r="H300">
        <f>bef13over!H300*($A300='Beregning - Til fots ny'!$P$94)</f>
        <v>0</v>
      </c>
      <c r="I300">
        <f>bef13over!I300*($A300='Beregning - Til fots ny'!$P$94)</f>
        <v>0</v>
      </c>
      <c r="J300">
        <f>bef13over!J300*($A300='Beregning - Til fots ny'!$P$94)</f>
        <v>0</v>
      </c>
      <c r="K300">
        <f>bef13over!K300*($A300='Beregning - Til fots ny'!$P$94)</f>
        <v>0</v>
      </c>
      <c r="L300">
        <f>bef13over!L300*($A300='Beregning - Til fots ny'!$P$94)</f>
        <v>0</v>
      </c>
      <c r="M300">
        <f>bef13over!M300*($A300='Beregning - Til fots ny'!$P$94)</f>
        <v>0</v>
      </c>
      <c r="N300">
        <f>bef13over!N300*($A300='Beregning - Til fots ny'!$P$94)</f>
        <v>0</v>
      </c>
      <c r="O300">
        <f>bef13over!O300*($A300='Beregning - Til fots ny'!$P$94)</f>
        <v>0</v>
      </c>
      <c r="P300">
        <f>bef13over!P300*($A300='Beregning - Til fots ny'!$P$94)</f>
        <v>0</v>
      </c>
      <c r="Q300">
        <f>bef13over!Q300*($A300='Beregning - Til fots ny'!$P$94)</f>
        <v>0</v>
      </c>
      <c r="R300">
        <f>bef13over!R300*($A300='Beregning - Til fots ny'!$P$94)</f>
        <v>0</v>
      </c>
      <c r="S300">
        <f>bef13over!S300*($A300='Beregning - Til fots ny'!$P$94)</f>
        <v>0</v>
      </c>
      <c r="T300">
        <f>bef13over!T300*($A300='Beregning - Til fots ny'!$P$94)</f>
        <v>0</v>
      </c>
      <c r="U300">
        <f>bef13over!U300*($A300='Beregning - Til fots ny'!$P$94)</f>
        <v>0</v>
      </c>
      <c r="V300">
        <f>bef13over!V300*($A300='Beregning - Til fots ny'!$P$94)</f>
        <v>0</v>
      </c>
      <c r="W300">
        <f>bef13over!W300*($A300='Beregning - Til fots ny'!$P$94)</f>
        <v>0</v>
      </c>
      <c r="X300">
        <f>bef13over!X300*($A300='Beregning - Til fots ny'!$P$94)</f>
        <v>0</v>
      </c>
      <c r="Y300">
        <f>bef13over!Y300*($A300='Beregning - Til fots ny'!$P$94)</f>
        <v>0</v>
      </c>
      <c r="Z300">
        <f>bef13over!Z300*($A300='Beregning - Til fots ny'!$P$94)</f>
        <v>0</v>
      </c>
      <c r="AA300">
        <f>bef13over!AA300*($A300='Beregning - Til fots ny'!$P$94)</f>
        <v>0</v>
      </c>
      <c r="AB300">
        <f>bef13over!AB300*($A300='Beregning - Til fots ny'!$P$94)</f>
        <v>0</v>
      </c>
      <c r="AC300">
        <f>bef13over!AC300*($A300='Beregning - Til fots ny'!$P$94)</f>
        <v>0</v>
      </c>
      <c r="AD300">
        <f>bef13over!AD300*($A300='Beregning - Til fots ny'!$P$94)</f>
        <v>0</v>
      </c>
    </row>
    <row r="301" spans="1:30">
      <c r="A301">
        <v>1620</v>
      </c>
      <c r="B301">
        <f>bef13over!B301*($A301='Beregning - Til fots ny'!$P$94)</f>
        <v>0</v>
      </c>
      <c r="C301">
        <f>bef13over!C301*($A301='Beregning - Til fots ny'!$P$94)</f>
        <v>0</v>
      </c>
      <c r="D301">
        <f>bef13over!D301*($A301='Beregning - Til fots ny'!$P$94)</f>
        <v>0</v>
      </c>
      <c r="E301">
        <f>bef13over!E301*($A301='Beregning - Til fots ny'!$P$94)</f>
        <v>0</v>
      </c>
      <c r="F301">
        <f>bef13over!F301*($A301='Beregning - Til fots ny'!$P$94)</f>
        <v>0</v>
      </c>
      <c r="G301">
        <f>bef13over!G301*($A301='Beregning - Til fots ny'!$P$94)</f>
        <v>0</v>
      </c>
      <c r="H301">
        <f>bef13over!H301*($A301='Beregning - Til fots ny'!$P$94)</f>
        <v>0</v>
      </c>
      <c r="I301">
        <f>bef13over!I301*($A301='Beregning - Til fots ny'!$P$94)</f>
        <v>0</v>
      </c>
      <c r="J301">
        <f>bef13over!J301*($A301='Beregning - Til fots ny'!$P$94)</f>
        <v>0</v>
      </c>
      <c r="K301">
        <f>bef13over!K301*($A301='Beregning - Til fots ny'!$P$94)</f>
        <v>0</v>
      </c>
      <c r="L301">
        <f>bef13over!L301*($A301='Beregning - Til fots ny'!$P$94)</f>
        <v>0</v>
      </c>
      <c r="M301">
        <f>bef13over!M301*($A301='Beregning - Til fots ny'!$P$94)</f>
        <v>0</v>
      </c>
      <c r="N301">
        <f>bef13over!N301*($A301='Beregning - Til fots ny'!$P$94)</f>
        <v>0</v>
      </c>
      <c r="O301">
        <f>bef13over!O301*($A301='Beregning - Til fots ny'!$P$94)</f>
        <v>0</v>
      </c>
      <c r="P301">
        <f>bef13over!P301*($A301='Beregning - Til fots ny'!$P$94)</f>
        <v>0</v>
      </c>
      <c r="Q301">
        <f>bef13over!Q301*($A301='Beregning - Til fots ny'!$P$94)</f>
        <v>0</v>
      </c>
      <c r="R301">
        <f>bef13over!R301*($A301='Beregning - Til fots ny'!$P$94)</f>
        <v>0</v>
      </c>
      <c r="S301">
        <f>bef13over!S301*($A301='Beregning - Til fots ny'!$P$94)</f>
        <v>0</v>
      </c>
      <c r="T301">
        <f>bef13over!T301*($A301='Beregning - Til fots ny'!$P$94)</f>
        <v>0</v>
      </c>
      <c r="U301">
        <f>bef13over!U301*($A301='Beregning - Til fots ny'!$P$94)</f>
        <v>0</v>
      </c>
      <c r="V301">
        <f>bef13over!V301*($A301='Beregning - Til fots ny'!$P$94)</f>
        <v>0</v>
      </c>
      <c r="W301">
        <f>bef13over!W301*($A301='Beregning - Til fots ny'!$P$94)</f>
        <v>0</v>
      </c>
      <c r="X301">
        <f>bef13over!X301*($A301='Beregning - Til fots ny'!$P$94)</f>
        <v>0</v>
      </c>
      <c r="Y301">
        <f>bef13over!Y301*($A301='Beregning - Til fots ny'!$P$94)</f>
        <v>0</v>
      </c>
      <c r="Z301">
        <f>bef13over!Z301*($A301='Beregning - Til fots ny'!$P$94)</f>
        <v>0</v>
      </c>
      <c r="AA301">
        <f>bef13over!AA301*($A301='Beregning - Til fots ny'!$P$94)</f>
        <v>0</v>
      </c>
      <c r="AB301">
        <f>bef13over!AB301*($A301='Beregning - Til fots ny'!$P$94)</f>
        <v>0</v>
      </c>
      <c r="AC301">
        <f>bef13over!AC301*($A301='Beregning - Til fots ny'!$P$94)</f>
        <v>0</v>
      </c>
      <c r="AD301">
        <f>bef13over!AD301*($A301='Beregning - Til fots ny'!$P$94)</f>
        <v>0</v>
      </c>
    </row>
    <row r="302" spans="1:30">
      <c r="A302">
        <v>1621</v>
      </c>
      <c r="B302">
        <f>bef13over!B302*($A302='Beregning - Til fots ny'!$P$94)</f>
        <v>0</v>
      </c>
      <c r="C302">
        <f>bef13over!C302*($A302='Beregning - Til fots ny'!$P$94)</f>
        <v>0</v>
      </c>
      <c r="D302">
        <f>bef13over!D302*($A302='Beregning - Til fots ny'!$P$94)</f>
        <v>0</v>
      </c>
      <c r="E302">
        <f>bef13over!E302*($A302='Beregning - Til fots ny'!$P$94)</f>
        <v>0</v>
      </c>
      <c r="F302">
        <f>bef13over!F302*($A302='Beregning - Til fots ny'!$P$94)</f>
        <v>0</v>
      </c>
      <c r="G302">
        <f>bef13over!G302*($A302='Beregning - Til fots ny'!$P$94)</f>
        <v>0</v>
      </c>
      <c r="H302">
        <f>bef13over!H302*($A302='Beregning - Til fots ny'!$P$94)</f>
        <v>0</v>
      </c>
      <c r="I302">
        <f>bef13over!I302*($A302='Beregning - Til fots ny'!$P$94)</f>
        <v>0</v>
      </c>
      <c r="J302">
        <f>bef13over!J302*($A302='Beregning - Til fots ny'!$P$94)</f>
        <v>0</v>
      </c>
      <c r="K302">
        <f>bef13over!K302*($A302='Beregning - Til fots ny'!$P$94)</f>
        <v>0</v>
      </c>
      <c r="L302">
        <f>bef13over!L302*($A302='Beregning - Til fots ny'!$P$94)</f>
        <v>0</v>
      </c>
      <c r="M302">
        <f>bef13over!M302*($A302='Beregning - Til fots ny'!$P$94)</f>
        <v>0</v>
      </c>
      <c r="N302">
        <f>bef13over!N302*($A302='Beregning - Til fots ny'!$P$94)</f>
        <v>0</v>
      </c>
      <c r="O302">
        <f>bef13over!O302*($A302='Beregning - Til fots ny'!$P$94)</f>
        <v>0</v>
      </c>
      <c r="P302">
        <f>bef13over!P302*($A302='Beregning - Til fots ny'!$P$94)</f>
        <v>0</v>
      </c>
      <c r="Q302">
        <f>bef13over!Q302*($A302='Beregning - Til fots ny'!$P$94)</f>
        <v>0</v>
      </c>
      <c r="R302">
        <f>bef13over!R302*($A302='Beregning - Til fots ny'!$P$94)</f>
        <v>0</v>
      </c>
      <c r="S302">
        <f>bef13over!S302*($A302='Beregning - Til fots ny'!$P$94)</f>
        <v>0</v>
      </c>
      <c r="T302">
        <f>bef13over!T302*($A302='Beregning - Til fots ny'!$P$94)</f>
        <v>0</v>
      </c>
      <c r="U302">
        <f>bef13over!U302*($A302='Beregning - Til fots ny'!$P$94)</f>
        <v>0</v>
      </c>
      <c r="V302">
        <f>bef13over!V302*($A302='Beregning - Til fots ny'!$P$94)</f>
        <v>0</v>
      </c>
      <c r="W302">
        <f>bef13over!W302*($A302='Beregning - Til fots ny'!$P$94)</f>
        <v>0</v>
      </c>
      <c r="X302">
        <f>bef13over!X302*($A302='Beregning - Til fots ny'!$P$94)</f>
        <v>0</v>
      </c>
      <c r="Y302">
        <f>bef13over!Y302*($A302='Beregning - Til fots ny'!$P$94)</f>
        <v>0</v>
      </c>
      <c r="Z302">
        <f>bef13over!Z302*($A302='Beregning - Til fots ny'!$P$94)</f>
        <v>0</v>
      </c>
      <c r="AA302">
        <f>bef13over!AA302*($A302='Beregning - Til fots ny'!$P$94)</f>
        <v>0</v>
      </c>
      <c r="AB302">
        <f>bef13over!AB302*($A302='Beregning - Til fots ny'!$P$94)</f>
        <v>0</v>
      </c>
      <c r="AC302">
        <f>bef13over!AC302*($A302='Beregning - Til fots ny'!$P$94)</f>
        <v>0</v>
      </c>
      <c r="AD302">
        <f>bef13over!AD302*($A302='Beregning - Til fots ny'!$P$94)</f>
        <v>0</v>
      </c>
    </row>
    <row r="303" spans="1:30">
      <c r="A303">
        <v>1622</v>
      </c>
      <c r="B303">
        <f>bef13over!B303*($A303='Beregning - Til fots ny'!$P$94)</f>
        <v>0</v>
      </c>
      <c r="C303">
        <f>bef13over!C303*($A303='Beregning - Til fots ny'!$P$94)</f>
        <v>0</v>
      </c>
      <c r="D303">
        <f>bef13over!D303*($A303='Beregning - Til fots ny'!$P$94)</f>
        <v>0</v>
      </c>
      <c r="E303">
        <f>bef13over!E303*($A303='Beregning - Til fots ny'!$P$94)</f>
        <v>0</v>
      </c>
      <c r="F303">
        <f>bef13over!F303*($A303='Beregning - Til fots ny'!$P$94)</f>
        <v>0</v>
      </c>
      <c r="G303">
        <f>bef13over!G303*($A303='Beregning - Til fots ny'!$P$94)</f>
        <v>0</v>
      </c>
      <c r="H303">
        <f>bef13over!H303*($A303='Beregning - Til fots ny'!$P$94)</f>
        <v>0</v>
      </c>
      <c r="I303">
        <f>bef13over!I303*($A303='Beregning - Til fots ny'!$P$94)</f>
        <v>0</v>
      </c>
      <c r="J303">
        <f>bef13over!J303*($A303='Beregning - Til fots ny'!$P$94)</f>
        <v>0</v>
      </c>
      <c r="K303">
        <f>bef13over!K303*($A303='Beregning - Til fots ny'!$P$94)</f>
        <v>0</v>
      </c>
      <c r="L303">
        <f>bef13over!L303*($A303='Beregning - Til fots ny'!$P$94)</f>
        <v>0</v>
      </c>
      <c r="M303">
        <f>bef13over!M303*($A303='Beregning - Til fots ny'!$P$94)</f>
        <v>0</v>
      </c>
      <c r="N303">
        <f>bef13over!N303*($A303='Beregning - Til fots ny'!$P$94)</f>
        <v>0</v>
      </c>
      <c r="O303">
        <f>bef13over!O303*($A303='Beregning - Til fots ny'!$P$94)</f>
        <v>0</v>
      </c>
      <c r="P303">
        <f>bef13over!P303*($A303='Beregning - Til fots ny'!$P$94)</f>
        <v>0</v>
      </c>
      <c r="Q303">
        <f>bef13over!Q303*($A303='Beregning - Til fots ny'!$P$94)</f>
        <v>0</v>
      </c>
      <c r="R303">
        <f>bef13over!R303*($A303='Beregning - Til fots ny'!$P$94)</f>
        <v>0</v>
      </c>
      <c r="S303">
        <f>bef13over!S303*($A303='Beregning - Til fots ny'!$P$94)</f>
        <v>0</v>
      </c>
      <c r="T303">
        <f>bef13over!T303*($A303='Beregning - Til fots ny'!$P$94)</f>
        <v>0</v>
      </c>
      <c r="U303">
        <f>bef13over!U303*($A303='Beregning - Til fots ny'!$P$94)</f>
        <v>0</v>
      </c>
      <c r="V303">
        <f>bef13over!V303*($A303='Beregning - Til fots ny'!$P$94)</f>
        <v>0</v>
      </c>
      <c r="W303">
        <f>bef13over!W303*($A303='Beregning - Til fots ny'!$P$94)</f>
        <v>0</v>
      </c>
      <c r="X303">
        <f>bef13over!X303*($A303='Beregning - Til fots ny'!$P$94)</f>
        <v>0</v>
      </c>
      <c r="Y303">
        <f>bef13over!Y303*($A303='Beregning - Til fots ny'!$P$94)</f>
        <v>0</v>
      </c>
      <c r="Z303">
        <f>bef13over!Z303*($A303='Beregning - Til fots ny'!$P$94)</f>
        <v>0</v>
      </c>
      <c r="AA303">
        <f>bef13over!AA303*($A303='Beregning - Til fots ny'!$P$94)</f>
        <v>0</v>
      </c>
      <c r="AB303">
        <f>bef13over!AB303*($A303='Beregning - Til fots ny'!$P$94)</f>
        <v>0</v>
      </c>
      <c r="AC303">
        <f>bef13over!AC303*($A303='Beregning - Til fots ny'!$P$94)</f>
        <v>0</v>
      </c>
      <c r="AD303">
        <f>bef13over!AD303*($A303='Beregning - Til fots ny'!$P$94)</f>
        <v>0</v>
      </c>
    </row>
    <row r="304" spans="1:30">
      <c r="A304">
        <v>1624</v>
      </c>
      <c r="B304">
        <f>bef13over!B304*($A304='Beregning - Til fots ny'!$P$94)</f>
        <v>0</v>
      </c>
      <c r="C304">
        <f>bef13over!C304*($A304='Beregning - Til fots ny'!$P$94)</f>
        <v>0</v>
      </c>
      <c r="D304">
        <f>bef13over!D304*($A304='Beregning - Til fots ny'!$P$94)</f>
        <v>0</v>
      </c>
      <c r="E304">
        <f>bef13over!E304*($A304='Beregning - Til fots ny'!$P$94)</f>
        <v>0</v>
      </c>
      <c r="F304">
        <f>bef13over!F304*($A304='Beregning - Til fots ny'!$P$94)</f>
        <v>0</v>
      </c>
      <c r="G304">
        <f>bef13over!G304*($A304='Beregning - Til fots ny'!$P$94)</f>
        <v>0</v>
      </c>
      <c r="H304">
        <f>bef13over!H304*($A304='Beregning - Til fots ny'!$P$94)</f>
        <v>0</v>
      </c>
      <c r="I304">
        <f>bef13over!I304*($A304='Beregning - Til fots ny'!$P$94)</f>
        <v>0</v>
      </c>
      <c r="J304">
        <f>bef13over!J304*($A304='Beregning - Til fots ny'!$P$94)</f>
        <v>0</v>
      </c>
      <c r="K304">
        <f>bef13over!K304*($A304='Beregning - Til fots ny'!$P$94)</f>
        <v>0</v>
      </c>
      <c r="L304">
        <f>bef13over!L304*($A304='Beregning - Til fots ny'!$P$94)</f>
        <v>0</v>
      </c>
      <c r="M304">
        <f>bef13over!M304*($A304='Beregning - Til fots ny'!$P$94)</f>
        <v>0</v>
      </c>
      <c r="N304">
        <f>bef13over!N304*($A304='Beregning - Til fots ny'!$P$94)</f>
        <v>0</v>
      </c>
      <c r="O304">
        <f>bef13over!O304*($A304='Beregning - Til fots ny'!$P$94)</f>
        <v>0</v>
      </c>
      <c r="P304">
        <f>bef13over!P304*($A304='Beregning - Til fots ny'!$P$94)</f>
        <v>0</v>
      </c>
      <c r="Q304">
        <f>bef13over!Q304*($A304='Beregning - Til fots ny'!$P$94)</f>
        <v>0</v>
      </c>
      <c r="R304">
        <f>bef13over!R304*($A304='Beregning - Til fots ny'!$P$94)</f>
        <v>0</v>
      </c>
      <c r="S304">
        <f>bef13over!S304*($A304='Beregning - Til fots ny'!$P$94)</f>
        <v>0</v>
      </c>
      <c r="T304">
        <f>bef13over!T304*($A304='Beregning - Til fots ny'!$P$94)</f>
        <v>0</v>
      </c>
      <c r="U304">
        <f>bef13over!U304*($A304='Beregning - Til fots ny'!$P$94)</f>
        <v>0</v>
      </c>
      <c r="V304">
        <f>bef13over!V304*($A304='Beregning - Til fots ny'!$P$94)</f>
        <v>0</v>
      </c>
      <c r="W304">
        <f>bef13over!W304*($A304='Beregning - Til fots ny'!$P$94)</f>
        <v>0</v>
      </c>
      <c r="X304">
        <f>bef13over!X304*($A304='Beregning - Til fots ny'!$P$94)</f>
        <v>0</v>
      </c>
      <c r="Y304">
        <f>bef13over!Y304*($A304='Beregning - Til fots ny'!$P$94)</f>
        <v>0</v>
      </c>
      <c r="Z304">
        <f>bef13over!Z304*($A304='Beregning - Til fots ny'!$P$94)</f>
        <v>0</v>
      </c>
      <c r="AA304">
        <f>bef13over!AA304*($A304='Beregning - Til fots ny'!$P$94)</f>
        <v>0</v>
      </c>
      <c r="AB304">
        <f>bef13over!AB304*($A304='Beregning - Til fots ny'!$P$94)</f>
        <v>0</v>
      </c>
      <c r="AC304">
        <f>bef13over!AC304*($A304='Beregning - Til fots ny'!$P$94)</f>
        <v>0</v>
      </c>
      <c r="AD304">
        <f>bef13over!AD304*($A304='Beregning - Til fots ny'!$P$94)</f>
        <v>0</v>
      </c>
    </row>
    <row r="305" spans="1:30">
      <c r="A305">
        <v>1627</v>
      </c>
      <c r="B305">
        <f>bef13over!B305*($A305='Beregning - Til fots ny'!$P$94)</f>
        <v>0</v>
      </c>
      <c r="C305">
        <f>bef13over!C305*($A305='Beregning - Til fots ny'!$P$94)</f>
        <v>0</v>
      </c>
      <c r="D305">
        <f>bef13over!D305*($A305='Beregning - Til fots ny'!$P$94)</f>
        <v>0</v>
      </c>
      <c r="E305">
        <f>bef13over!E305*($A305='Beregning - Til fots ny'!$P$94)</f>
        <v>0</v>
      </c>
      <c r="F305">
        <f>bef13over!F305*($A305='Beregning - Til fots ny'!$P$94)</f>
        <v>0</v>
      </c>
      <c r="G305">
        <f>bef13over!G305*($A305='Beregning - Til fots ny'!$P$94)</f>
        <v>0</v>
      </c>
      <c r="H305">
        <f>bef13over!H305*($A305='Beregning - Til fots ny'!$P$94)</f>
        <v>0</v>
      </c>
      <c r="I305">
        <f>bef13over!I305*($A305='Beregning - Til fots ny'!$P$94)</f>
        <v>0</v>
      </c>
      <c r="J305">
        <f>bef13over!J305*($A305='Beregning - Til fots ny'!$P$94)</f>
        <v>0</v>
      </c>
      <c r="K305">
        <f>bef13over!K305*($A305='Beregning - Til fots ny'!$P$94)</f>
        <v>0</v>
      </c>
      <c r="L305">
        <f>bef13over!L305*($A305='Beregning - Til fots ny'!$P$94)</f>
        <v>0</v>
      </c>
      <c r="M305">
        <f>bef13over!M305*($A305='Beregning - Til fots ny'!$P$94)</f>
        <v>0</v>
      </c>
      <c r="N305">
        <f>bef13over!N305*($A305='Beregning - Til fots ny'!$P$94)</f>
        <v>0</v>
      </c>
      <c r="O305">
        <f>bef13over!O305*($A305='Beregning - Til fots ny'!$P$94)</f>
        <v>0</v>
      </c>
      <c r="P305">
        <f>bef13over!P305*($A305='Beregning - Til fots ny'!$P$94)</f>
        <v>0</v>
      </c>
      <c r="Q305">
        <f>bef13over!Q305*($A305='Beregning - Til fots ny'!$P$94)</f>
        <v>0</v>
      </c>
      <c r="R305">
        <f>bef13over!R305*($A305='Beregning - Til fots ny'!$P$94)</f>
        <v>0</v>
      </c>
      <c r="S305">
        <f>bef13over!S305*($A305='Beregning - Til fots ny'!$P$94)</f>
        <v>0</v>
      </c>
      <c r="T305">
        <f>bef13over!T305*($A305='Beregning - Til fots ny'!$P$94)</f>
        <v>0</v>
      </c>
      <c r="U305">
        <f>bef13over!U305*($A305='Beregning - Til fots ny'!$P$94)</f>
        <v>0</v>
      </c>
      <c r="V305">
        <f>bef13over!V305*($A305='Beregning - Til fots ny'!$P$94)</f>
        <v>0</v>
      </c>
      <c r="W305">
        <f>bef13over!W305*($A305='Beregning - Til fots ny'!$P$94)</f>
        <v>0</v>
      </c>
      <c r="X305">
        <f>bef13over!X305*($A305='Beregning - Til fots ny'!$P$94)</f>
        <v>0</v>
      </c>
      <c r="Y305">
        <f>bef13over!Y305*($A305='Beregning - Til fots ny'!$P$94)</f>
        <v>0</v>
      </c>
      <c r="Z305">
        <f>bef13over!Z305*($A305='Beregning - Til fots ny'!$P$94)</f>
        <v>0</v>
      </c>
      <c r="AA305">
        <f>bef13over!AA305*($A305='Beregning - Til fots ny'!$P$94)</f>
        <v>0</v>
      </c>
      <c r="AB305">
        <f>bef13over!AB305*($A305='Beregning - Til fots ny'!$P$94)</f>
        <v>0</v>
      </c>
      <c r="AC305">
        <f>bef13over!AC305*($A305='Beregning - Til fots ny'!$P$94)</f>
        <v>0</v>
      </c>
      <c r="AD305">
        <f>bef13over!AD305*($A305='Beregning - Til fots ny'!$P$94)</f>
        <v>0</v>
      </c>
    </row>
    <row r="306" spans="1:30">
      <c r="A306">
        <v>1630</v>
      </c>
      <c r="B306">
        <f>bef13over!B306*($A306='Beregning - Til fots ny'!$P$94)</f>
        <v>0</v>
      </c>
      <c r="C306">
        <f>bef13over!C306*($A306='Beregning - Til fots ny'!$P$94)</f>
        <v>0</v>
      </c>
      <c r="D306">
        <f>bef13over!D306*($A306='Beregning - Til fots ny'!$P$94)</f>
        <v>0</v>
      </c>
      <c r="E306">
        <f>bef13over!E306*($A306='Beregning - Til fots ny'!$P$94)</f>
        <v>0</v>
      </c>
      <c r="F306">
        <f>bef13over!F306*($A306='Beregning - Til fots ny'!$P$94)</f>
        <v>0</v>
      </c>
      <c r="G306">
        <f>bef13over!G306*($A306='Beregning - Til fots ny'!$P$94)</f>
        <v>0</v>
      </c>
      <c r="H306">
        <f>bef13over!H306*($A306='Beregning - Til fots ny'!$P$94)</f>
        <v>0</v>
      </c>
      <c r="I306">
        <f>bef13over!I306*($A306='Beregning - Til fots ny'!$P$94)</f>
        <v>0</v>
      </c>
      <c r="J306">
        <f>bef13over!J306*($A306='Beregning - Til fots ny'!$P$94)</f>
        <v>0</v>
      </c>
      <c r="K306">
        <f>bef13over!K306*($A306='Beregning - Til fots ny'!$P$94)</f>
        <v>0</v>
      </c>
      <c r="L306">
        <f>bef13over!L306*($A306='Beregning - Til fots ny'!$P$94)</f>
        <v>0</v>
      </c>
      <c r="M306">
        <f>bef13over!M306*($A306='Beregning - Til fots ny'!$P$94)</f>
        <v>0</v>
      </c>
      <c r="N306">
        <f>bef13over!N306*($A306='Beregning - Til fots ny'!$P$94)</f>
        <v>0</v>
      </c>
      <c r="O306">
        <f>bef13over!O306*($A306='Beregning - Til fots ny'!$P$94)</f>
        <v>0</v>
      </c>
      <c r="P306">
        <f>bef13over!P306*($A306='Beregning - Til fots ny'!$P$94)</f>
        <v>0</v>
      </c>
      <c r="Q306">
        <f>bef13over!Q306*($A306='Beregning - Til fots ny'!$P$94)</f>
        <v>0</v>
      </c>
      <c r="R306">
        <f>bef13over!R306*($A306='Beregning - Til fots ny'!$P$94)</f>
        <v>0</v>
      </c>
      <c r="S306">
        <f>bef13over!S306*($A306='Beregning - Til fots ny'!$P$94)</f>
        <v>0</v>
      </c>
      <c r="T306">
        <f>bef13over!T306*($A306='Beregning - Til fots ny'!$P$94)</f>
        <v>0</v>
      </c>
      <c r="U306">
        <f>bef13over!U306*($A306='Beregning - Til fots ny'!$P$94)</f>
        <v>0</v>
      </c>
      <c r="V306">
        <f>bef13over!V306*($A306='Beregning - Til fots ny'!$P$94)</f>
        <v>0</v>
      </c>
      <c r="W306">
        <f>bef13over!W306*($A306='Beregning - Til fots ny'!$P$94)</f>
        <v>0</v>
      </c>
      <c r="X306">
        <f>bef13over!X306*($A306='Beregning - Til fots ny'!$P$94)</f>
        <v>0</v>
      </c>
      <c r="Y306">
        <f>bef13over!Y306*($A306='Beregning - Til fots ny'!$P$94)</f>
        <v>0</v>
      </c>
      <c r="Z306">
        <f>bef13over!Z306*($A306='Beregning - Til fots ny'!$P$94)</f>
        <v>0</v>
      </c>
      <c r="AA306">
        <f>bef13over!AA306*($A306='Beregning - Til fots ny'!$P$94)</f>
        <v>0</v>
      </c>
      <c r="AB306">
        <f>bef13over!AB306*($A306='Beregning - Til fots ny'!$P$94)</f>
        <v>0</v>
      </c>
      <c r="AC306">
        <f>bef13over!AC306*($A306='Beregning - Til fots ny'!$P$94)</f>
        <v>0</v>
      </c>
      <c r="AD306">
        <f>bef13over!AD306*($A306='Beregning - Til fots ny'!$P$94)</f>
        <v>0</v>
      </c>
    </row>
    <row r="307" spans="1:30">
      <c r="A307">
        <v>1632</v>
      </c>
      <c r="B307">
        <f>bef13over!B307*($A307='Beregning - Til fots ny'!$P$94)</f>
        <v>0</v>
      </c>
      <c r="C307">
        <f>bef13over!C307*($A307='Beregning - Til fots ny'!$P$94)</f>
        <v>0</v>
      </c>
      <c r="D307">
        <f>bef13over!D307*($A307='Beregning - Til fots ny'!$P$94)</f>
        <v>0</v>
      </c>
      <c r="E307">
        <f>bef13over!E307*($A307='Beregning - Til fots ny'!$P$94)</f>
        <v>0</v>
      </c>
      <c r="F307">
        <f>bef13over!F307*($A307='Beregning - Til fots ny'!$P$94)</f>
        <v>0</v>
      </c>
      <c r="G307">
        <f>bef13over!G307*($A307='Beregning - Til fots ny'!$P$94)</f>
        <v>0</v>
      </c>
      <c r="H307">
        <f>bef13over!H307*($A307='Beregning - Til fots ny'!$P$94)</f>
        <v>0</v>
      </c>
      <c r="I307">
        <f>bef13over!I307*($A307='Beregning - Til fots ny'!$P$94)</f>
        <v>0</v>
      </c>
      <c r="J307">
        <f>bef13over!J307*($A307='Beregning - Til fots ny'!$P$94)</f>
        <v>0</v>
      </c>
      <c r="K307">
        <f>bef13over!K307*($A307='Beregning - Til fots ny'!$P$94)</f>
        <v>0</v>
      </c>
      <c r="L307">
        <f>bef13over!L307*($A307='Beregning - Til fots ny'!$P$94)</f>
        <v>0</v>
      </c>
      <c r="M307">
        <f>bef13over!M307*($A307='Beregning - Til fots ny'!$P$94)</f>
        <v>0</v>
      </c>
      <c r="N307">
        <f>bef13over!N307*($A307='Beregning - Til fots ny'!$P$94)</f>
        <v>0</v>
      </c>
      <c r="O307">
        <f>bef13over!O307*($A307='Beregning - Til fots ny'!$P$94)</f>
        <v>0</v>
      </c>
      <c r="P307">
        <f>bef13over!P307*($A307='Beregning - Til fots ny'!$P$94)</f>
        <v>0</v>
      </c>
      <c r="Q307">
        <f>bef13over!Q307*($A307='Beregning - Til fots ny'!$P$94)</f>
        <v>0</v>
      </c>
      <c r="R307">
        <f>bef13over!R307*($A307='Beregning - Til fots ny'!$P$94)</f>
        <v>0</v>
      </c>
      <c r="S307">
        <f>bef13over!S307*($A307='Beregning - Til fots ny'!$P$94)</f>
        <v>0</v>
      </c>
      <c r="T307">
        <f>bef13over!T307*($A307='Beregning - Til fots ny'!$P$94)</f>
        <v>0</v>
      </c>
      <c r="U307">
        <f>bef13over!U307*($A307='Beregning - Til fots ny'!$P$94)</f>
        <v>0</v>
      </c>
      <c r="V307">
        <f>bef13over!V307*($A307='Beregning - Til fots ny'!$P$94)</f>
        <v>0</v>
      </c>
      <c r="W307">
        <f>bef13over!W307*($A307='Beregning - Til fots ny'!$P$94)</f>
        <v>0</v>
      </c>
      <c r="X307">
        <f>bef13over!X307*($A307='Beregning - Til fots ny'!$P$94)</f>
        <v>0</v>
      </c>
      <c r="Y307">
        <f>bef13over!Y307*($A307='Beregning - Til fots ny'!$P$94)</f>
        <v>0</v>
      </c>
      <c r="Z307">
        <f>bef13over!Z307*($A307='Beregning - Til fots ny'!$P$94)</f>
        <v>0</v>
      </c>
      <c r="AA307">
        <f>bef13over!AA307*($A307='Beregning - Til fots ny'!$P$94)</f>
        <v>0</v>
      </c>
      <c r="AB307">
        <f>bef13over!AB307*($A307='Beregning - Til fots ny'!$P$94)</f>
        <v>0</v>
      </c>
      <c r="AC307">
        <f>bef13over!AC307*($A307='Beregning - Til fots ny'!$P$94)</f>
        <v>0</v>
      </c>
      <c r="AD307">
        <f>bef13over!AD307*($A307='Beregning - Til fots ny'!$P$94)</f>
        <v>0</v>
      </c>
    </row>
    <row r="308" spans="1:30">
      <c r="A308">
        <v>1633</v>
      </c>
      <c r="B308">
        <f>bef13over!B308*($A308='Beregning - Til fots ny'!$P$94)</f>
        <v>0</v>
      </c>
      <c r="C308">
        <f>bef13over!C308*($A308='Beregning - Til fots ny'!$P$94)</f>
        <v>0</v>
      </c>
      <c r="D308">
        <f>bef13over!D308*($A308='Beregning - Til fots ny'!$P$94)</f>
        <v>0</v>
      </c>
      <c r="E308">
        <f>bef13over!E308*($A308='Beregning - Til fots ny'!$P$94)</f>
        <v>0</v>
      </c>
      <c r="F308">
        <f>bef13over!F308*($A308='Beregning - Til fots ny'!$P$94)</f>
        <v>0</v>
      </c>
      <c r="G308">
        <f>bef13over!G308*($A308='Beregning - Til fots ny'!$P$94)</f>
        <v>0</v>
      </c>
      <c r="H308">
        <f>bef13over!H308*($A308='Beregning - Til fots ny'!$P$94)</f>
        <v>0</v>
      </c>
      <c r="I308">
        <f>bef13over!I308*($A308='Beregning - Til fots ny'!$P$94)</f>
        <v>0</v>
      </c>
      <c r="J308">
        <f>bef13over!J308*($A308='Beregning - Til fots ny'!$P$94)</f>
        <v>0</v>
      </c>
      <c r="K308">
        <f>bef13over!K308*($A308='Beregning - Til fots ny'!$P$94)</f>
        <v>0</v>
      </c>
      <c r="L308">
        <f>bef13over!L308*($A308='Beregning - Til fots ny'!$P$94)</f>
        <v>0</v>
      </c>
      <c r="M308">
        <f>bef13over!M308*($A308='Beregning - Til fots ny'!$P$94)</f>
        <v>0</v>
      </c>
      <c r="N308">
        <f>bef13over!N308*($A308='Beregning - Til fots ny'!$P$94)</f>
        <v>0</v>
      </c>
      <c r="O308">
        <f>bef13over!O308*($A308='Beregning - Til fots ny'!$P$94)</f>
        <v>0</v>
      </c>
      <c r="P308">
        <f>bef13over!P308*($A308='Beregning - Til fots ny'!$P$94)</f>
        <v>0</v>
      </c>
      <c r="Q308">
        <f>bef13over!Q308*($A308='Beregning - Til fots ny'!$P$94)</f>
        <v>0</v>
      </c>
      <c r="R308">
        <f>bef13over!R308*($A308='Beregning - Til fots ny'!$P$94)</f>
        <v>0</v>
      </c>
      <c r="S308">
        <f>bef13over!S308*($A308='Beregning - Til fots ny'!$P$94)</f>
        <v>0</v>
      </c>
      <c r="T308">
        <f>bef13over!T308*($A308='Beregning - Til fots ny'!$P$94)</f>
        <v>0</v>
      </c>
      <c r="U308">
        <f>bef13over!U308*($A308='Beregning - Til fots ny'!$P$94)</f>
        <v>0</v>
      </c>
      <c r="V308">
        <f>bef13over!V308*($A308='Beregning - Til fots ny'!$P$94)</f>
        <v>0</v>
      </c>
      <c r="W308">
        <f>bef13over!W308*($A308='Beregning - Til fots ny'!$P$94)</f>
        <v>0</v>
      </c>
      <c r="X308">
        <f>bef13over!X308*($A308='Beregning - Til fots ny'!$P$94)</f>
        <v>0</v>
      </c>
      <c r="Y308">
        <f>bef13over!Y308*($A308='Beregning - Til fots ny'!$P$94)</f>
        <v>0</v>
      </c>
      <c r="Z308">
        <f>bef13over!Z308*($A308='Beregning - Til fots ny'!$P$94)</f>
        <v>0</v>
      </c>
      <c r="AA308">
        <f>bef13over!AA308*($A308='Beregning - Til fots ny'!$P$94)</f>
        <v>0</v>
      </c>
      <c r="AB308">
        <f>bef13over!AB308*($A308='Beregning - Til fots ny'!$P$94)</f>
        <v>0</v>
      </c>
      <c r="AC308">
        <f>bef13over!AC308*($A308='Beregning - Til fots ny'!$P$94)</f>
        <v>0</v>
      </c>
      <c r="AD308">
        <f>bef13over!AD308*($A308='Beregning - Til fots ny'!$P$94)</f>
        <v>0</v>
      </c>
    </row>
    <row r="309" spans="1:30">
      <c r="A309">
        <v>1634</v>
      </c>
      <c r="B309">
        <f>bef13over!B309*($A309='Beregning - Til fots ny'!$P$94)</f>
        <v>0</v>
      </c>
      <c r="C309">
        <f>bef13over!C309*($A309='Beregning - Til fots ny'!$P$94)</f>
        <v>0</v>
      </c>
      <c r="D309">
        <f>bef13over!D309*($A309='Beregning - Til fots ny'!$P$94)</f>
        <v>0</v>
      </c>
      <c r="E309">
        <f>bef13over!E309*($A309='Beregning - Til fots ny'!$P$94)</f>
        <v>0</v>
      </c>
      <c r="F309">
        <f>bef13over!F309*($A309='Beregning - Til fots ny'!$P$94)</f>
        <v>0</v>
      </c>
      <c r="G309">
        <f>bef13over!G309*($A309='Beregning - Til fots ny'!$P$94)</f>
        <v>0</v>
      </c>
      <c r="H309">
        <f>bef13over!H309*($A309='Beregning - Til fots ny'!$P$94)</f>
        <v>0</v>
      </c>
      <c r="I309">
        <f>bef13over!I309*($A309='Beregning - Til fots ny'!$P$94)</f>
        <v>0</v>
      </c>
      <c r="J309">
        <f>bef13over!J309*($A309='Beregning - Til fots ny'!$P$94)</f>
        <v>0</v>
      </c>
      <c r="K309">
        <f>bef13over!K309*($A309='Beregning - Til fots ny'!$P$94)</f>
        <v>0</v>
      </c>
      <c r="L309">
        <f>bef13over!L309*($A309='Beregning - Til fots ny'!$P$94)</f>
        <v>0</v>
      </c>
      <c r="M309">
        <f>bef13over!M309*($A309='Beregning - Til fots ny'!$P$94)</f>
        <v>0</v>
      </c>
      <c r="N309">
        <f>bef13over!N309*($A309='Beregning - Til fots ny'!$P$94)</f>
        <v>0</v>
      </c>
      <c r="O309">
        <f>bef13over!O309*($A309='Beregning - Til fots ny'!$P$94)</f>
        <v>0</v>
      </c>
      <c r="P309">
        <f>bef13over!P309*($A309='Beregning - Til fots ny'!$P$94)</f>
        <v>0</v>
      </c>
      <c r="Q309">
        <f>bef13over!Q309*($A309='Beregning - Til fots ny'!$P$94)</f>
        <v>0</v>
      </c>
      <c r="R309">
        <f>bef13over!R309*($A309='Beregning - Til fots ny'!$P$94)</f>
        <v>0</v>
      </c>
      <c r="S309">
        <f>bef13over!S309*($A309='Beregning - Til fots ny'!$P$94)</f>
        <v>0</v>
      </c>
      <c r="T309">
        <f>bef13over!T309*($A309='Beregning - Til fots ny'!$P$94)</f>
        <v>0</v>
      </c>
      <c r="U309">
        <f>bef13over!U309*($A309='Beregning - Til fots ny'!$P$94)</f>
        <v>0</v>
      </c>
      <c r="V309">
        <f>bef13over!V309*($A309='Beregning - Til fots ny'!$P$94)</f>
        <v>0</v>
      </c>
      <c r="W309">
        <f>bef13over!W309*($A309='Beregning - Til fots ny'!$P$94)</f>
        <v>0</v>
      </c>
      <c r="X309">
        <f>bef13over!X309*($A309='Beregning - Til fots ny'!$P$94)</f>
        <v>0</v>
      </c>
      <c r="Y309">
        <f>bef13over!Y309*($A309='Beregning - Til fots ny'!$P$94)</f>
        <v>0</v>
      </c>
      <c r="Z309">
        <f>bef13over!Z309*($A309='Beregning - Til fots ny'!$P$94)</f>
        <v>0</v>
      </c>
      <c r="AA309">
        <f>bef13over!AA309*($A309='Beregning - Til fots ny'!$P$94)</f>
        <v>0</v>
      </c>
      <c r="AB309">
        <f>bef13over!AB309*($A309='Beregning - Til fots ny'!$P$94)</f>
        <v>0</v>
      </c>
      <c r="AC309">
        <f>bef13over!AC309*($A309='Beregning - Til fots ny'!$P$94)</f>
        <v>0</v>
      </c>
      <c r="AD309">
        <f>bef13over!AD309*($A309='Beregning - Til fots ny'!$P$94)</f>
        <v>0</v>
      </c>
    </row>
    <row r="310" spans="1:30">
      <c r="A310">
        <v>1635</v>
      </c>
      <c r="B310">
        <f>bef13over!B310*($A310='Beregning - Til fots ny'!$P$94)</f>
        <v>0</v>
      </c>
      <c r="C310">
        <f>bef13over!C310*($A310='Beregning - Til fots ny'!$P$94)</f>
        <v>0</v>
      </c>
      <c r="D310">
        <f>bef13over!D310*($A310='Beregning - Til fots ny'!$P$94)</f>
        <v>0</v>
      </c>
      <c r="E310">
        <f>bef13over!E310*($A310='Beregning - Til fots ny'!$P$94)</f>
        <v>0</v>
      </c>
      <c r="F310">
        <f>bef13over!F310*($A310='Beregning - Til fots ny'!$P$94)</f>
        <v>0</v>
      </c>
      <c r="G310">
        <f>bef13over!G310*($A310='Beregning - Til fots ny'!$P$94)</f>
        <v>0</v>
      </c>
      <c r="H310">
        <f>bef13over!H310*($A310='Beregning - Til fots ny'!$P$94)</f>
        <v>0</v>
      </c>
      <c r="I310">
        <f>bef13over!I310*($A310='Beregning - Til fots ny'!$P$94)</f>
        <v>0</v>
      </c>
      <c r="J310">
        <f>bef13over!J310*($A310='Beregning - Til fots ny'!$P$94)</f>
        <v>0</v>
      </c>
      <c r="K310">
        <f>bef13over!K310*($A310='Beregning - Til fots ny'!$P$94)</f>
        <v>0</v>
      </c>
      <c r="L310">
        <f>bef13over!L310*($A310='Beregning - Til fots ny'!$P$94)</f>
        <v>0</v>
      </c>
      <c r="M310">
        <f>bef13over!M310*($A310='Beregning - Til fots ny'!$P$94)</f>
        <v>0</v>
      </c>
      <c r="N310">
        <f>bef13over!N310*($A310='Beregning - Til fots ny'!$P$94)</f>
        <v>0</v>
      </c>
      <c r="O310">
        <f>bef13over!O310*($A310='Beregning - Til fots ny'!$P$94)</f>
        <v>0</v>
      </c>
      <c r="P310">
        <f>bef13over!P310*($A310='Beregning - Til fots ny'!$P$94)</f>
        <v>0</v>
      </c>
      <c r="Q310">
        <f>bef13over!Q310*($A310='Beregning - Til fots ny'!$P$94)</f>
        <v>0</v>
      </c>
      <c r="R310">
        <f>bef13over!R310*($A310='Beregning - Til fots ny'!$P$94)</f>
        <v>0</v>
      </c>
      <c r="S310">
        <f>bef13over!S310*($A310='Beregning - Til fots ny'!$P$94)</f>
        <v>0</v>
      </c>
      <c r="T310">
        <f>bef13over!T310*($A310='Beregning - Til fots ny'!$P$94)</f>
        <v>0</v>
      </c>
      <c r="U310">
        <f>bef13over!U310*($A310='Beregning - Til fots ny'!$P$94)</f>
        <v>0</v>
      </c>
      <c r="V310">
        <f>bef13over!V310*($A310='Beregning - Til fots ny'!$P$94)</f>
        <v>0</v>
      </c>
      <c r="W310">
        <f>bef13over!W310*($A310='Beregning - Til fots ny'!$P$94)</f>
        <v>0</v>
      </c>
      <c r="X310">
        <f>bef13over!X310*($A310='Beregning - Til fots ny'!$P$94)</f>
        <v>0</v>
      </c>
      <c r="Y310">
        <f>bef13over!Y310*($A310='Beregning - Til fots ny'!$P$94)</f>
        <v>0</v>
      </c>
      <c r="Z310">
        <f>bef13over!Z310*($A310='Beregning - Til fots ny'!$P$94)</f>
        <v>0</v>
      </c>
      <c r="AA310">
        <f>bef13over!AA310*($A310='Beregning - Til fots ny'!$P$94)</f>
        <v>0</v>
      </c>
      <c r="AB310">
        <f>bef13over!AB310*($A310='Beregning - Til fots ny'!$P$94)</f>
        <v>0</v>
      </c>
      <c r="AC310">
        <f>bef13over!AC310*($A310='Beregning - Til fots ny'!$P$94)</f>
        <v>0</v>
      </c>
      <c r="AD310">
        <f>bef13over!AD310*($A310='Beregning - Til fots ny'!$P$94)</f>
        <v>0</v>
      </c>
    </row>
    <row r="311" spans="1:30">
      <c r="A311">
        <v>1636</v>
      </c>
      <c r="B311">
        <f>bef13over!B311*($A311='Beregning - Til fots ny'!$P$94)</f>
        <v>0</v>
      </c>
      <c r="C311">
        <f>bef13over!C311*($A311='Beregning - Til fots ny'!$P$94)</f>
        <v>0</v>
      </c>
      <c r="D311">
        <f>bef13over!D311*($A311='Beregning - Til fots ny'!$P$94)</f>
        <v>0</v>
      </c>
      <c r="E311">
        <f>bef13over!E311*($A311='Beregning - Til fots ny'!$P$94)</f>
        <v>0</v>
      </c>
      <c r="F311">
        <f>bef13over!F311*($A311='Beregning - Til fots ny'!$P$94)</f>
        <v>0</v>
      </c>
      <c r="G311">
        <f>bef13over!G311*($A311='Beregning - Til fots ny'!$P$94)</f>
        <v>0</v>
      </c>
      <c r="H311">
        <f>bef13over!H311*($A311='Beregning - Til fots ny'!$P$94)</f>
        <v>0</v>
      </c>
      <c r="I311">
        <f>bef13over!I311*($A311='Beregning - Til fots ny'!$P$94)</f>
        <v>0</v>
      </c>
      <c r="J311">
        <f>bef13over!J311*($A311='Beregning - Til fots ny'!$P$94)</f>
        <v>0</v>
      </c>
      <c r="K311">
        <f>bef13over!K311*($A311='Beregning - Til fots ny'!$P$94)</f>
        <v>0</v>
      </c>
      <c r="L311">
        <f>bef13over!L311*($A311='Beregning - Til fots ny'!$P$94)</f>
        <v>0</v>
      </c>
      <c r="M311">
        <f>bef13over!M311*($A311='Beregning - Til fots ny'!$P$94)</f>
        <v>0</v>
      </c>
      <c r="N311">
        <f>bef13over!N311*($A311='Beregning - Til fots ny'!$P$94)</f>
        <v>0</v>
      </c>
      <c r="O311">
        <f>bef13over!O311*($A311='Beregning - Til fots ny'!$P$94)</f>
        <v>0</v>
      </c>
      <c r="P311">
        <f>bef13over!P311*($A311='Beregning - Til fots ny'!$P$94)</f>
        <v>0</v>
      </c>
      <c r="Q311">
        <f>bef13over!Q311*($A311='Beregning - Til fots ny'!$P$94)</f>
        <v>0</v>
      </c>
      <c r="R311">
        <f>bef13over!R311*($A311='Beregning - Til fots ny'!$P$94)</f>
        <v>0</v>
      </c>
      <c r="S311">
        <f>bef13over!S311*($A311='Beregning - Til fots ny'!$P$94)</f>
        <v>0</v>
      </c>
      <c r="T311">
        <f>bef13over!T311*($A311='Beregning - Til fots ny'!$P$94)</f>
        <v>0</v>
      </c>
      <c r="U311">
        <f>bef13over!U311*($A311='Beregning - Til fots ny'!$P$94)</f>
        <v>0</v>
      </c>
      <c r="V311">
        <f>bef13over!V311*($A311='Beregning - Til fots ny'!$P$94)</f>
        <v>0</v>
      </c>
      <c r="W311">
        <f>bef13over!W311*($A311='Beregning - Til fots ny'!$P$94)</f>
        <v>0</v>
      </c>
      <c r="X311">
        <f>bef13over!X311*($A311='Beregning - Til fots ny'!$P$94)</f>
        <v>0</v>
      </c>
      <c r="Y311">
        <f>bef13over!Y311*($A311='Beregning - Til fots ny'!$P$94)</f>
        <v>0</v>
      </c>
      <c r="Z311">
        <f>bef13over!Z311*($A311='Beregning - Til fots ny'!$P$94)</f>
        <v>0</v>
      </c>
      <c r="AA311">
        <f>bef13over!AA311*($A311='Beregning - Til fots ny'!$P$94)</f>
        <v>0</v>
      </c>
      <c r="AB311">
        <f>bef13over!AB311*($A311='Beregning - Til fots ny'!$P$94)</f>
        <v>0</v>
      </c>
      <c r="AC311">
        <f>bef13over!AC311*($A311='Beregning - Til fots ny'!$P$94)</f>
        <v>0</v>
      </c>
      <c r="AD311">
        <f>bef13over!AD311*($A311='Beregning - Til fots ny'!$P$94)</f>
        <v>0</v>
      </c>
    </row>
    <row r="312" spans="1:30">
      <c r="A312">
        <v>1638</v>
      </c>
      <c r="B312">
        <f>bef13over!B312*($A312='Beregning - Til fots ny'!$P$94)</f>
        <v>0</v>
      </c>
      <c r="C312">
        <f>bef13over!C312*($A312='Beregning - Til fots ny'!$P$94)</f>
        <v>0</v>
      </c>
      <c r="D312">
        <f>bef13over!D312*($A312='Beregning - Til fots ny'!$P$94)</f>
        <v>0</v>
      </c>
      <c r="E312">
        <f>bef13over!E312*($A312='Beregning - Til fots ny'!$P$94)</f>
        <v>0</v>
      </c>
      <c r="F312">
        <f>bef13over!F312*($A312='Beregning - Til fots ny'!$P$94)</f>
        <v>0</v>
      </c>
      <c r="G312">
        <f>bef13over!G312*($A312='Beregning - Til fots ny'!$P$94)</f>
        <v>0</v>
      </c>
      <c r="H312">
        <f>bef13over!H312*($A312='Beregning - Til fots ny'!$P$94)</f>
        <v>0</v>
      </c>
      <c r="I312">
        <f>bef13over!I312*($A312='Beregning - Til fots ny'!$P$94)</f>
        <v>0</v>
      </c>
      <c r="J312">
        <f>bef13over!J312*($A312='Beregning - Til fots ny'!$P$94)</f>
        <v>0</v>
      </c>
      <c r="K312">
        <f>bef13over!K312*($A312='Beregning - Til fots ny'!$P$94)</f>
        <v>0</v>
      </c>
      <c r="L312">
        <f>bef13over!L312*($A312='Beregning - Til fots ny'!$P$94)</f>
        <v>0</v>
      </c>
      <c r="M312">
        <f>bef13over!M312*($A312='Beregning - Til fots ny'!$P$94)</f>
        <v>0</v>
      </c>
      <c r="N312">
        <f>bef13over!N312*($A312='Beregning - Til fots ny'!$P$94)</f>
        <v>0</v>
      </c>
      <c r="O312">
        <f>bef13over!O312*($A312='Beregning - Til fots ny'!$P$94)</f>
        <v>0</v>
      </c>
      <c r="P312">
        <f>bef13over!P312*($A312='Beregning - Til fots ny'!$P$94)</f>
        <v>0</v>
      </c>
      <c r="Q312">
        <f>bef13over!Q312*($A312='Beregning - Til fots ny'!$P$94)</f>
        <v>0</v>
      </c>
      <c r="R312">
        <f>bef13over!R312*($A312='Beregning - Til fots ny'!$P$94)</f>
        <v>0</v>
      </c>
      <c r="S312">
        <f>bef13over!S312*($A312='Beregning - Til fots ny'!$P$94)</f>
        <v>0</v>
      </c>
      <c r="T312">
        <f>bef13over!T312*($A312='Beregning - Til fots ny'!$P$94)</f>
        <v>0</v>
      </c>
      <c r="U312">
        <f>bef13over!U312*($A312='Beregning - Til fots ny'!$P$94)</f>
        <v>0</v>
      </c>
      <c r="V312">
        <f>bef13over!V312*($A312='Beregning - Til fots ny'!$P$94)</f>
        <v>0</v>
      </c>
      <c r="W312">
        <f>bef13over!W312*($A312='Beregning - Til fots ny'!$P$94)</f>
        <v>0</v>
      </c>
      <c r="X312">
        <f>bef13over!X312*($A312='Beregning - Til fots ny'!$P$94)</f>
        <v>0</v>
      </c>
      <c r="Y312">
        <f>bef13over!Y312*($A312='Beregning - Til fots ny'!$P$94)</f>
        <v>0</v>
      </c>
      <c r="Z312">
        <f>bef13over!Z312*($A312='Beregning - Til fots ny'!$P$94)</f>
        <v>0</v>
      </c>
      <c r="AA312">
        <f>bef13over!AA312*($A312='Beregning - Til fots ny'!$P$94)</f>
        <v>0</v>
      </c>
      <c r="AB312">
        <f>bef13over!AB312*($A312='Beregning - Til fots ny'!$P$94)</f>
        <v>0</v>
      </c>
      <c r="AC312">
        <f>bef13over!AC312*($A312='Beregning - Til fots ny'!$P$94)</f>
        <v>0</v>
      </c>
      <c r="AD312">
        <f>bef13over!AD312*($A312='Beregning - Til fots ny'!$P$94)</f>
        <v>0</v>
      </c>
    </row>
    <row r="313" spans="1:30">
      <c r="A313">
        <v>1640</v>
      </c>
      <c r="B313">
        <f>bef13over!B313*($A313='Beregning - Til fots ny'!$P$94)</f>
        <v>0</v>
      </c>
      <c r="C313">
        <f>bef13over!C313*($A313='Beregning - Til fots ny'!$P$94)</f>
        <v>0</v>
      </c>
      <c r="D313">
        <f>bef13over!D313*($A313='Beregning - Til fots ny'!$P$94)</f>
        <v>0</v>
      </c>
      <c r="E313">
        <f>bef13over!E313*($A313='Beregning - Til fots ny'!$P$94)</f>
        <v>0</v>
      </c>
      <c r="F313">
        <f>bef13over!F313*($A313='Beregning - Til fots ny'!$P$94)</f>
        <v>0</v>
      </c>
      <c r="G313">
        <f>bef13over!G313*($A313='Beregning - Til fots ny'!$P$94)</f>
        <v>0</v>
      </c>
      <c r="H313">
        <f>bef13over!H313*($A313='Beregning - Til fots ny'!$P$94)</f>
        <v>0</v>
      </c>
      <c r="I313">
        <f>bef13over!I313*($A313='Beregning - Til fots ny'!$P$94)</f>
        <v>0</v>
      </c>
      <c r="J313">
        <f>bef13over!J313*($A313='Beregning - Til fots ny'!$P$94)</f>
        <v>0</v>
      </c>
      <c r="K313">
        <f>bef13over!K313*($A313='Beregning - Til fots ny'!$P$94)</f>
        <v>0</v>
      </c>
      <c r="L313">
        <f>bef13over!L313*($A313='Beregning - Til fots ny'!$P$94)</f>
        <v>0</v>
      </c>
      <c r="M313">
        <f>bef13over!M313*($A313='Beregning - Til fots ny'!$P$94)</f>
        <v>0</v>
      </c>
      <c r="N313">
        <f>bef13over!N313*($A313='Beregning - Til fots ny'!$P$94)</f>
        <v>0</v>
      </c>
      <c r="O313">
        <f>bef13over!O313*($A313='Beregning - Til fots ny'!$P$94)</f>
        <v>0</v>
      </c>
      <c r="P313">
        <f>bef13over!P313*($A313='Beregning - Til fots ny'!$P$94)</f>
        <v>0</v>
      </c>
      <c r="Q313">
        <f>bef13over!Q313*($A313='Beregning - Til fots ny'!$P$94)</f>
        <v>0</v>
      </c>
      <c r="R313">
        <f>bef13over!R313*($A313='Beregning - Til fots ny'!$P$94)</f>
        <v>0</v>
      </c>
      <c r="S313">
        <f>bef13over!S313*($A313='Beregning - Til fots ny'!$P$94)</f>
        <v>0</v>
      </c>
      <c r="T313">
        <f>bef13over!T313*($A313='Beregning - Til fots ny'!$P$94)</f>
        <v>0</v>
      </c>
      <c r="U313">
        <f>bef13over!U313*($A313='Beregning - Til fots ny'!$P$94)</f>
        <v>0</v>
      </c>
      <c r="V313">
        <f>bef13over!V313*($A313='Beregning - Til fots ny'!$P$94)</f>
        <v>0</v>
      </c>
      <c r="W313">
        <f>bef13over!W313*($A313='Beregning - Til fots ny'!$P$94)</f>
        <v>0</v>
      </c>
      <c r="X313">
        <f>bef13over!X313*($A313='Beregning - Til fots ny'!$P$94)</f>
        <v>0</v>
      </c>
      <c r="Y313">
        <f>bef13over!Y313*($A313='Beregning - Til fots ny'!$P$94)</f>
        <v>0</v>
      </c>
      <c r="Z313">
        <f>bef13over!Z313*($A313='Beregning - Til fots ny'!$P$94)</f>
        <v>0</v>
      </c>
      <c r="AA313">
        <f>bef13over!AA313*($A313='Beregning - Til fots ny'!$P$94)</f>
        <v>0</v>
      </c>
      <c r="AB313">
        <f>bef13over!AB313*($A313='Beregning - Til fots ny'!$P$94)</f>
        <v>0</v>
      </c>
      <c r="AC313">
        <f>bef13over!AC313*($A313='Beregning - Til fots ny'!$P$94)</f>
        <v>0</v>
      </c>
      <c r="AD313">
        <f>bef13over!AD313*($A313='Beregning - Til fots ny'!$P$94)</f>
        <v>0</v>
      </c>
    </row>
    <row r="314" spans="1:30">
      <c r="A314">
        <v>1644</v>
      </c>
      <c r="B314">
        <f>bef13over!B314*($A314='Beregning - Til fots ny'!$P$94)</f>
        <v>0</v>
      </c>
      <c r="C314">
        <f>bef13over!C314*($A314='Beregning - Til fots ny'!$P$94)</f>
        <v>0</v>
      </c>
      <c r="D314">
        <f>bef13over!D314*($A314='Beregning - Til fots ny'!$P$94)</f>
        <v>0</v>
      </c>
      <c r="E314">
        <f>bef13over!E314*($A314='Beregning - Til fots ny'!$P$94)</f>
        <v>0</v>
      </c>
      <c r="F314">
        <f>bef13over!F314*($A314='Beregning - Til fots ny'!$P$94)</f>
        <v>0</v>
      </c>
      <c r="G314">
        <f>bef13over!G314*($A314='Beregning - Til fots ny'!$P$94)</f>
        <v>0</v>
      </c>
      <c r="H314">
        <f>bef13over!H314*($A314='Beregning - Til fots ny'!$P$94)</f>
        <v>0</v>
      </c>
      <c r="I314">
        <f>bef13over!I314*($A314='Beregning - Til fots ny'!$P$94)</f>
        <v>0</v>
      </c>
      <c r="J314">
        <f>bef13over!J314*($A314='Beregning - Til fots ny'!$P$94)</f>
        <v>0</v>
      </c>
      <c r="K314">
        <f>bef13over!K314*($A314='Beregning - Til fots ny'!$P$94)</f>
        <v>0</v>
      </c>
      <c r="L314">
        <f>bef13over!L314*($A314='Beregning - Til fots ny'!$P$94)</f>
        <v>0</v>
      </c>
      <c r="M314">
        <f>bef13over!M314*($A314='Beregning - Til fots ny'!$P$94)</f>
        <v>0</v>
      </c>
      <c r="N314">
        <f>bef13over!N314*($A314='Beregning - Til fots ny'!$P$94)</f>
        <v>0</v>
      </c>
      <c r="O314">
        <f>bef13over!O314*($A314='Beregning - Til fots ny'!$P$94)</f>
        <v>0</v>
      </c>
      <c r="P314">
        <f>bef13over!P314*($A314='Beregning - Til fots ny'!$P$94)</f>
        <v>0</v>
      </c>
      <c r="Q314">
        <f>bef13over!Q314*($A314='Beregning - Til fots ny'!$P$94)</f>
        <v>0</v>
      </c>
      <c r="R314">
        <f>bef13over!R314*($A314='Beregning - Til fots ny'!$P$94)</f>
        <v>0</v>
      </c>
      <c r="S314">
        <f>bef13over!S314*($A314='Beregning - Til fots ny'!$P$94)</f>
        <v>0</v>
      </c>
      <c r="T314">
        <f>bef13over!T314*($A314='Beregning - Til fots ny'!$P$94)</f>
        <v>0</v>
      </c>
      <c r="U314">
        <f>bef13over!U314*($A314='Beregning - Til fots ny'!$P$94)</f>
        <v>0</v>
      </c>
      <c r="V314">
        <f>bef13over!V314*($A314='Beregning - Til fots ny'!$P$94)</f>
        <v>0</v>
      </c>
      <c r="W314">
        <f>bef13over!W314*($A314='Beregning - Til fots ny'!$P$94)</f>
        <v>0</v>
      </c>
      <c r="X314">
        <f>bef13over!X314*($A314='Beregning - Til fots ny'!$P$94)</f>
        <v>0</v>
      </c>
      <c r="Y314">
        <f>bef13over!Y314*($A314='Beregning - Til fots ny'!$P$94)</f>
        <v>0</v>
      </c>
      <c r="Z314">
        <f>bef13over!Z314*($A314='Beregning - Til fots ny'!$P$94)</f>
        <v>0</v>
      </c>
      <c r="AA314">
        <f>bef13over!AA314*($A314='Beregning - Til fots ny'!$P$94)</f>
        <v>0</v>
      </c>
      <c r="AB314">
        <f>bef13over!AB314*($A314='Beregning - Til fots ny'!$P$94)</f>
        <v>0</v>
      </c>
      <c r="AC314">
        <f>bef13over!AC314*($A314='Beregning - Til fots ny'!$P$94)</f>
        <v>0</v>
      </c>
      <c r="AD314">
        <f>bef13over!AD314*($A314='Beregning - Til fots ny'!$P$94)</f>
        <v>0</v>
      </c>
    </row>
    <row r="315" spans="1:30">
      <c r="A315">
        <v>1648</v>
      </c>
      <c r="B315">
        <f>bef13over!B315*($A315='Beregning - Til fots ny'!$P$94)</f>
        <v>0</v>
      </c>
      <c r="C315">
        <f>bef13over!C315*($A315='Beregning - Til fots ny'!$P$94)</f>
        <v>0</v>
      </c>
      <c r="D315">
        <f>bef13over!D315*($A315='Beregning - Til fots ny'!$P$94)</f>
        <v>0</v>
      </c>
      <c r="E315">
        <f>bef13over!E315*($A315='Beregning - Til fots ny'!$P$94)</f>
        <v>0</v>
      </c>
      <c r="F315">
        <f>bef13over!F315*($A315='Beregning - Til fots ny'!$P$94)</f>
        <v>0</v>
      </c>
      <c r="G315">
        <f>bef13over!G315*($A315='Beregning - Til fots ny'!$P$94)</f>
        <v>0</v>
      </c>
      <c r="H315">
        <f>bef13over!H315*($A315='Beregning - Til fots ny'!$P$94)</f>
        <v>0</v>
      </c>
      <c r="I315">
        <f>bef13over!I315*($A315='Beregning - Til fots ny'!$P$94)</f>
        <v>0</v>
      </c>
      <c r="J315">
        <f>bef13over!J315*($A315='Beregning - Til fots ny'!$P$94)</f>
        <v>0</v>
      </c>
      <c r="K315">
        <f>bef13over!K315*($A315='Beregning - Til fots ny'!$P$94)</f>
        <v>0</v>
      </c>
      <c r="L315">
        <f>bef13over!L315*($A315='Beregning - Til fots ny'!$P$94)</f>
        <v>0</v>
      </c>
      <c r="M315">
        <f>bef13over!M315*($A315='Beregning - Til fots ny'!$P$94)</f>
        <v>0</v>
      </c>
      <c r="N315">
        <f>bef13over!N315*($A315='Beregning - Til fots ny'!$P$94)</f>
        <v>0</v>
      </c>
      <c r="O315">
        <f>bef13over!O315*($A315='Beregning - Til fots ny'!$P$94)</f>
        <v>0</v>
      </c>
      <c r="P315">
        <f>bef13over!P315*($A315='Beregning - Til fots ny'!$P$94)</f>
        <v>0</v>
      </c>
      <c r="Q315">
        <f>bef13over!Q315*($A315='Beregning - Til fots ny'!$P$94)</f>
        <v>0</v>
      </c>
      <c r="R315">
        <f>bef13over!R315*($A315='Beregning - Til fots ny'!$P$94)</f>
        <v>0</v>
      </c>
      <c r="S315">
        <f>bef13over!S315*($A315='Beregning - Til fots ny'!$P$94)</f>
        <v>0</v>
      </c>
      <c r="T315">
        <f>bef13over!T315*($A315='Beregning - Til fots ny'!$P$94)</f>
        <v>0</v>
      </c>
      <c r="U315">
        <f>bef13over!U315*($A315='Beregning - Til fots ny'!$P$94)</f>
        <v>0</v>
      </c>
      <c r="V315">
        <f>bef13over!V315*($A315='Beregning - Til fots ny'!$P$94)</f>
        <v>0</v>
      </c>
      <c r="W315">
        <f>bef13over!W315*($A315='Beregning - Til fots ny'!$P$94)</f>
        <v>0</v>
      </c>
      <c r="X315">
        <f>bef13over!X315*($A315='Beregning - Til fots ny'!$P$94)</f>
        <v>0</v>
      </c>
      <c r="Y315">
        <f>bef13over!Y315*($A315='Beregning - Til fots ny'!$P$94)</f>
        <v>0</v>
      </c>
      <c r="Z315">
        <f>bef13over!Z315*($A315='Beregning - Til fots ny'!$P$94)</f>
        <v>0</v>
      </c>
      <c r="AA315">
        <f>bef13over!AA315*($A315='Beregning - Til fots ny'!$P$94)</f>
        <v>0</v>
      </c>
      <c r="AB315">
        <f>bef13over!AB315*($A315='Beregning - Til fots ny'!$P$94)</f>
        <v>0</v>
      </c>
      <c r="AC315">
        <f>bef13over!AC315*($A315='Beregning - Til fots ny'!$P$94)</f>
        <v>0</v>
      </c>
      <c r="AD315">
        <f>bef13over!AD315*($A315='Beregning - Til fots ny'!$P$94)</f>
        <v>0</v>
      </c>
    </row>
    <row r="316" spans="1:30">
      <c r="A316">
        <v>1653</v>
      </c>
      <c r="B316">
        <f>bef13over!B316*($A316='Beregning - Til fots ny'!$P$94)</f>
        <v>0</v>
      </c>
      <c r="C316">
        <f>bef13over!C316*($A316='Beregning - Til fots ny'!$P$94)</f>
        <v>0</v>
      </c>
      <c r="D316">
        <f>bef13over!D316*($A316='Beregning - Til fots ny'!$P$94)</f>
        <v>0</v>
      </c>
      <c r="E316">
        <f>bef13over!E316*($A316='Beregning - Til fots ny'!$P$94)</f>
        <v>0</v>
      </c>
      <c r="F316">
        <f>bef13over!F316*($A316='Beregning - Til fots ny'!$P$94)</f>
        <v>0</v>
      </c>
      <c r="G316">
        <f>bef13over!G316*($A316='Beregning - Til fots ny'!$P$94)</f>
        <v>0</v>
      </c>
      <c r="H316">
        <f>bef13over!H316*($A316='Beregning - Til fots ny'!$P$94)</f>
        <v>0</v>
      </c>
      <c r="I316">
        <f>bef13over!I316*($A316='Beregning - Til fots ny'!$P$94)</f>
        <v>0</v>
      </c>
      <c r="J316">
        <f>bef13over!J316*($A316='Beregning - Til fots ny'!$P$94)</f>
        <v>0</v>
      </c>
      <c r="K316">
        <f>bef13over!K316*($A316='Beregning - Til fots ny'!$P$94)</f>
        <v>0</v>
      </c>
      <c r="L316">
        <f>bef13over!L316*($A316='Beregning - Til fots ny'!$P$94)</f>
        <v>0</v>
      </c>
      <c r="M316">
        <f>bef13over!M316*($A316='Beregning - Til fots ny'!$P$94)</f>
        <v>0</v>
      </c>
      <c r="N316">
        <f>bef13over!N316*($A316='Beregning - Til fots ny'!$P$94)</f>
        <v>0</v>
      </c>
      <c r="O316">
        <f>bef13over!O316*($A316='Beregning - Til fots ny'!$P$94)</f>
        <v>0</v>
      </c>
      <c r="P316">
        <f>bef13over!P316*($A316='Beregning - Til fots ny'!$P$94)</f>
        <v>0</v>
      </c>
      <c r="Q316">
        <f>bef13over!Q316*($A316='Beregning - Til fots ny'!$P$94)</f>
        <v>0</v>
      </c>
      <c r="R316">
        <f>bef13over!R316*($A316='Beregning - Til fots ny'!$P$94)</f>
        <v>0</v>
      </c>
      <c r="S316">
        <f>bef13over!S316*($A316='Beregning - Til fots ny'!$P$94)</f>
        <v>0</v>
      </c>
      <c r="T316">
        <f>bef13over!T316*($A316='Beregning - Til fots ny'!$P$94)</f>
        <v>0</v>
      </c>
      <c r="U316">
        <f>bef13over!U316*($A316='Beregning - Til fots ny'!$P$94)</f>
        <v>0</v>
      </c>
      <c r="V316">
        <f>bef13over!V316*($A316='Beregning - Til fots ny'!$P$94)</f>
        <v>0</v>
      </c>
      <c r="W316">
        <f>bef13over!W316*($A316='Beregning - Til fots ny'!$P$94)</f>
        <v>0</v>
      </c>
      <c r="X316">
        <f>bef13over!X316*($A316='Beregning - Til fots ny'!$P$94)</f>
        <v>0</v>
      </c>
      <c r="Y316">
        <f>bef13over!Y316*($A316='Beregning - Til fots ny'!$P$94)</f>
        <v>0</v>
      </c>
      <c r="Z316">
        <f>bef13over!Z316*($A316='Beregning - Til fots ny'!$P$94)</f>
        <v>0</v>
      </c>
      <c r="AA316">
        <f>bef13over!AA316*($A316='Beregning - Til fots ny'!$P$94)</f>
        <v>0</v>
      </c>
      <c r="AB316">
        <f>bef13over!AB316*($A316='Beregning - Til fots ny'!$P$94)</f>
        <v>0</v>
      </c>
      <c r="AC316">
        <f>bef13over!AC316*($A316='Beregning - Til fots ny'!$P$94)</f>
        <v>0</v>
      </c>
      <c r="AD316">
        <f>bef13over!AD316*($A316='Beregning - Til fots ny'!$P$94)</f>
        <v>0</v>
      </c>
    </row>
    <row r="317" spans="1:30">
      <c r="A317">
        <v>1657</v>
      </c>
      <c r="B317">
        <f>bef13over!B317*($A317='Beregning - Til fots ny'!$P$94)</f>
        <v>0</v>
      </c>
      <c r="C317">
        <f>bef13over!C317*($A317='Beregning - Til fots ny'!$P$94)</f>
        <v>0</v>
      </c>
      <c r="D317">
        <f>bef13over!D317*($A317='Beregning - Til fots ny'!$P$94)</f>
        <v>0</v>
      </c>
      <c r="E317">
        <f>bef13over!E317*($A317='Beregning - Til fots ny'!$P$94)</f>
        <v>0</v>
      </c>
      <c r="F317">
        <f>bef13over!F317*($A317='Beregning - Til fots ny'!$P$94)</f>
        <v>0</v>
      </c>
      <c r="G317">
        <f>bef13over!G317*($A317='Beregning - Til fots ny'!$P$94)</f>
        <v>0</v>
      </c>
      <c r="H317">
        <f>bef13over!H317*($A317='Beregning - Til fots ny'!$P$94)</f>
        <v>0</v>
      </c>
      <c r="I317">
        <f>bef13over!I317*($A317='Beregning - Til fots ny'!$P$94)</f>
        <v>0</v>
      </c>
      <c r="J317">
        <f>bef13over!J317*($A317='Beregning - Til fots ny'!$P$94)</f>
        <v>0</v>
      </c>
      <c r="K317">
        <f>bef13over!K317*($A317='Beregning - Til fots ny'!$P$94)</f>
        <v>0</v>
      </c>
      <c r="L317">
        <f>bef13over!L317*($A317='Beregning - Til fots ny'!$P$94)</f>
        <v>0</v>
      </c>
      <c r="M317">
        <f>bef13over!M317*($A317='Beregning - Til fots ny'!$P$94)</f>
        <v>0</v>
      </c>
      <c r="N317">
        <f>bef13over!N317*($A317='Beregning - Til fots ny'!$P$94)</f>
        <v>0</v>
      </c>
      <c r="O317">
        <f>bef13over!O317*($A317='Beregning - Til fots ny'!$P$94)</f>
        <v>0</v>
      </c>
      <c r="P317">
        <f>bef13over!P317*($A317='Beregning - Til fots ny'!$P$94)</f>
        <v>0</v>
      </c>
      <c r="Q317">
        <f>bef13over!Q317*($A317='Beregning - Til fots ny'!$P$94)</f>
        <v>0</v>
      </c>
      <c r="R317">
        <f>bef13over!R317*($A317='Beregning - Til fots ny'!$P$94)</f>
        <v>0</v>
      </c>
      <c r="S317">
        <f>bef13over!S317*($A317='Beregning - Til fots ny'!$P$94)</f>
        <v>0</v>
      </c>
      <c r="T317">
        <f>bef13over!T317*($A317='Beregning - Til fots ny'!$P$94)</f>
        <v>0</v>
      </c>
      <c r="U317">
        <f>bef13over!U317*($A317='Beregning - Til fots ny'!$P$94)</f>
        <v>0</v>
      </c>
      <c r="V317">
        <f>bef13over!V317*($A317='Beregning - Til fots ny'!$P$94)</f>
        <v>0</v>
      </c>
      <c r="W317">
        <f>bef13over!W317*($A317='Beregning - Til fots ny'!$P$94)</f>
        <v>0</v>
      </c>
      <c r="X317">
        <f>bef13over!X317*($A317='Beregning - Til fots ny'!$P$94)</f>
        <v>0</v>
      </c>
      <c r="Y317">
        <f>bef13over!Y317*($A317='Beregning - Til fots ny'!$P$94)</f>
        <v>0</v>
      </c>
      <c r="Z317">
        <f>bef13over!Z317*($A317='Beregning - Til fots ny'!$P$94)</f>
        <v>0</v>
      </c>
      <c r="AA317">
        <f>bef13over!AA317*($A317='Beregning - Til fots ny'!$P$94)</f>
        <v>0</v>
      </c>
      <c r="AB317">
        <f>bef13over!AB317*($A317='Beregning - Til fots ny'!$P$94)</f>
        <v>0</v>
      </c>
      <c r="AC317">
        <f>bef13over!AC317*($A317='Beregning - Til fots ny'!$P$94)</f>
        <v>0</v>
      </c>
      <c r="AD317">
        <f>bef13over!AD317*($A317='Beregning - Til fots ny'!$P$94)</f>
        <v>0</v>
      </c>
    </row>
    <row r="318" spans="1:30">
      <c r="A318">
        <v>1662</v>
      </c>
      <c r="B318">
        <f>bef13over!B318*($A318='Beregning - Til fots ny'!$P$94)</f>
        <v>0</v>
      </c>
      <c r="C318">
        <f>bef13over!C318*($A318='Beregning - Til fots ny'!$P$94)</f>
        <v>0</v>
      </c>
      <c r="D318">
        <f>bef13over!D318*($A318='Beregning - Til fots ny'!$P$94)</f>
        <v>0</v>
      </c>
      <c r="E318">
        <f>bef13over!E318*($A318='Beregning - Til fots ny'!$P$94)</f>
        <v>0</v>
      </c>
      <c r="F318">
        <f>bef13over!F318*($A318='Beregning - Til fots ny'!$P$94)</f>
        <v>0</v>
      </c>
      <c r="G318">
        <f>bef13over!G318*($A318='Beregning - Til fots ny'!$P$94)</f>
        <v>0</v>
      </c>
      <c r="H318">
        <f>bef13over!H318*($A318='Beregning - Til fots ny'!$P$94)</f>
        <v>0</v>
      </c>
      <c r="I318">
        <f>bef13over!I318*($A318='Beregning - Til fots ny'!$P$94)</f>
        <v>0</v>
      </c>
      <c r="J318">
        <f>bef13over!J318*($A318='Beregning - Til fots ny'!$P$94)</f>
        <v>0</v>
      </c>
      <c r="K318">
        <f>bef13over!K318*($A318='Beregning - Til fots ny'!$P$94)</f>
        <v>0</v>
      </c>
      <c r="L318">
        <f>bef13over!L318*($A318='Beregning - Til fots ny'!$P$94)</f>
        <v>0</v>
      </c>
      <c r="M318">
        <f>bef13over!M318*($A318='Beregning - Til fots ny'!$P$94)</f>
        <v>0</v>
      </c>
      <c r="N318">
        <f>bef13over!N318*($A318='Beregning - Til fots ny'!$P$94)</f>
        <v>0</v>
      </c>
      <c r="O318">
        <f>bef13over!O318*($A318='Beregning - Til fots ny'!$P$94)</f>
        <v>0</v>
      </c>
      <c r="P318">
        <f>bef13over!P318*($A318='Beregning - Til fots ny'!$P$94)</f>
        <v>0</v>
      </c>
      <c r="Q318">
        <f>bef13over!Q318*($A318='Beregning - Til fots ny'!$P$94)</f>
        <v>0</v>
      </c>
      <c r="R318">
        <f>bef13over!R318*($A318='Beregning - Til fots ny'!$P$94)</f>
        <v>0</v>
      </c>
      <c r="S318">
        <f>bef13over!S318*($A318='Beregning - Til fots ny'!$P$94)</f>
        <v>0</v>
      </c>
      <c r="T318">
        <f>bef13over!T318*($A318='Beregning - Til fots ny'!$P$94)</f>
        <v>0</v>
      </c>
      <c r="U318">
        <f>bef13over!U318*($A318='Beregning - Til fots ny'!$P$94)</f>
        <v>0</v>
      </c>
      <c r="V318">
        <f>bef13over!V318*($A318='Beregning - Til fots ny'!$P$94)</f>
        <v>0</v>
      </c>
      <c r="W318">
        <f>bef13over!W318*($A318='Beregning - Til fots ny'!$P$94)</f>
        <v>0</v>
      </c>
      <c r="X318">
        <f>bef13over!X318*($A318='Beregning - Til fots ny'!$P$94)</f>
        <v>0</v>
      </c>
      <c r="Y318">
        <f>bef13over!Y318*($A318='Beregning - Til fots ny'!$P$94)</f>
        <v>0</v>
      </c>
      <c r="Z318">
        <f>bef13over!Z318*($A318='Beregning - Til fots ny'!$P$94)</f>
        <v>0</v>
      </c>
      <c r="AA318">
        <f>bef13over!AA318*($A318='Beregning - Til fots ny'!$P$94)</f>
        <v>0</v>
      </c>
      <c r="AB318">
        <f>bef13over!AB318*($A318='Beregning - Til fots ny'!$P$94)</f>
        <v>0</v>
      </c>
      <c r="AC318">
        <f>bef13over!AC318*($A318='Beregning - Til fots ny'!$P$94)</f>
        <v>0</v>
      </c>
      <c r="AD318">
        <f>bef13over!AD318*($A318='Beregning - Til fots ny'!$P$94)</f>
        <v>0</v>
      </c>
    </row>
    <row r="319" spans="1:30">
      <c r="A319">
        <v>1663</v>
      </c>
      <c r="B319">
        <f>bef13over!B319*($A319='Beregning - Til fots ny'!$P$94)</f>
        <v>0</v>
      </c>
      <c r="C319">
        <f>bef13over!C319*($A319='Beregning - Til fots ny'!$P$94)</f>
        <v>0</v>
      </c>
      <c r="D319">
        <f>bef13over!D319*($A319='Beregning - Til fots ny'!$P$94)</f>
        <v>0</v>
      </c>
      <c r="E319">
        <f>bef13over!E319*($A319='Beregning - Til fots ny'!$P$94)</f>
        <v>0</v>
      </c>
      <c r="F319">
        <f>bef13over!F319*($A319='Beregning - Til fots ny'!$P$94)</f>
        <v>0</v>
      </c>
      <c r="G319">
        <f>bef13over!G319*($A319='Beregning - Til fots ny'!$P$94)</f>
        <v>0</v>
      </c>
      <c r="H319">
        <f>bef13over!H319*($A319='Beregning - Til fots ny'!$P$94)</f>
        <v>0</v>
      </c>
      <c r="I319">
        <f>bef13over!I319*($A319='Beregning - Til fots ny'!$P$94)</f>
        <v>0</v>
      </c>
      <c r="J319">
        <f>bef13over!J319*($A319='Beregning - Til fots ny'!$P$94)</f>
        <v>0</v>
      </c>
      <c r="K319">
        <f>bef13over!K319*($A319='Beregning - Til fots ny'!$P$94)</f>
        <v>0</v>
      </c>
      <c r="L319">
        <f>bef13over!L319*($A319='Beregning - Til fots ny'!$P$94)</f>
        <v>0</v>
      </c>
      <c r="M319">
        <f>bef13over!M319*($A319='Beregning - Til fots ny'!$P$94)</f>
        <v>0</v>
      </c>
      <c r="N319">
        <f>bef13over!N319*($A319='Beregning - Til fots ny'!$P$94)</f>
        <v>0</v>
      </c>
      <c r="O319">
        <f>bef13over!O319*($A319='Beregning - Til fots ny'!$P$94)</f>
        <v>0</v>
      </c>
      <c r="P319">
        <f>bef13over!P319*($A319='Beregning - Til fots ny'!$P$94)</f>
        <v>0</v>
      </c>
      <c r="Q319">
        <f>bef13over!Q319*($A319='Beregning - Til fots ny'!$P$94)</f>
        <v>0</v>
      </c>
      <c r="R319">
        <f>bef13over!R319*($A319='Beregning - Til fots ny'!$P$94)</f>
        <v>0</v>
      </c>
      <c r="S319">
        <f>bef13over!S319*($A319='Beregning - Til fots ny'!$P$94)</f>
        <v>0</v>
      </c>
      <c r="T319">
        <f>bef13over!T319*($A319='Beregning - Til fots ny'!$P$94)</f>
        <v>0</v>
      </c>
      <c r="U319">
        <f>bef13over!U319*($A319='Beregning - Til fots ny'!$P$94)</f>
        <v>0</v>
      </c>
      <c r="V319">
        <f>bef13over!V319*($A319='Beregning - Til fots ny'!$P$94)</f>
        <v>0</v>
      </c>
      <c r="W319">
        <f>bef13over!W319*($A319='Beregning - Til fots ny'!$P$94)</f>
        <v>0</v>
      </c>
      <c r="X319">
        <f>bef13over!X319*($A319='Beregning - Til fots ny'!$P$94)</f>
        <v>0</v>
      </c>
      <c r="Y319">
        <f>bef13over!Y319*($A319='Beregning - Til fots ny'!$P$94)</f>
        <v>0</v>
      </c>
      <c r="Z319">
        <f>bef13over!Z319*($A319='Beregning - Til fots ny'!$P$94)</f>
        <v>0</v>
      </c>
      <c r="AA319">
        <f>bef13over!AA319*($A319='Beregning - Til fots ny'!$P$94)</f>
        <v>0</v>
      </c>
      <c r="AB319">
        <f>bef13over!AB319*($A319='Beregning - Til fots ny'!$P$94)</f>
        <v>0</v>
      </c>
      <c r="AC319">
        <f>bef13over!AC319*($A319='Beregning - Til fots ny'!$P$94)</f>
        <v>0</v>
      </c>
      <c r="AD319">
        <f>bef13over!AD319*($A319='Beregning - Til fots ny'!$P$94)</f>
        <v>0</v>
      </c>
    </row>
    <row r="320" spans="1:30">
      <c r="A320">
        <v>1664</v>
      </c>
      <c r="B320">
        <f>bef13over!B320*($A320='Beregning - Til fots ny'!$P$94)</f>
        <v>0</v>
      </c>
      <c r="C320">
        <f>bef13over!C320*($A320='Beregning - Til fots ny'!$P$94)</f>
        <v>0</v>
      </c>
      <c r="D320">
        <f>bef13over!D320*($A320='Beregning - Til fots ny'!$P$94)</f>
        <v>0</v>
      </c>
      <c r="E320">
        <f>bef13over!E320*($A320='Beregning - Til fots ny'!$P$94)</f>
        <v>0</v>
      </c>
      <c r="F320">
        <f>bef13over!F320*($A320='Beregning - Til fots ny'!$P$94)</f>
        <v>0</v>
      </c>
      <c r="G320">
        <f>bef13over!G320*($A320='Beregning - Til fots ny'!$P$94)</f>
        <v>0</v>
      </c>
      <c r="H320">
        <f>bef13over!H320*($A320='Beregning - Til fots ny'!$P$94)</f>
        <v>0</v>
      </c>
      <c r="I320">
        <f>bef13over!I320*($A320='Beregning - Til fots ny'!$P$94)</f>
        <v>0</v>
      </c>
      <c r="J320">
        <f>bef13over!J320*($A320='Beregning - Til fots ny'!$P$94)</f>
        <v>0</v>
      </c>
      <c r="K320">
        <f>bef13over!K320*($A320='Beregning - Til fots ny'!$P$94)</f>
        <v>0</v>
      </c>
      <c r="L320">
        <f>bef13over!L320*($A320='Beregning - Til fots ny'!$P$94)</f>
        <v>0</v>
      </c>
      <c r="M320">
        <f>bef13over!M320*($A320='Beregning - Til fots ny'!$P$94)</f>
        <v>0</v>
      </c>
      <c r="N320">
        <f>bef13over!N320*($A320='Beregning - Til fots ny'!$P$94)</f>
        <v>0</v>
      </c>
      <c r="O320">
        <f>bef13over!O320*($A320='Beregning - Til fots ny'!$P$94)</f>
        <v>0</v>
      </c>
      <c r="P320">
        <f>bef13over!P320*($A320='Beregning - Til fots ny'!$P$94)</f>
        <v>0</v>
      </c>
      <c r="Q320">
        <f>bef13over!Q320*($A320='Beregning - Til fots ny'!$P$94)</f>
        <v>0</v>
      </c>
      <c r="R320">
        <f>bef13over!R320*($A320='Beregning - Til fots ny'!$P$94)</f>
        <v>0</v>
      </c>
      <c r="S320">
        <f>bef13over!S320*($A320='Beregning - Til fots ny'!$P$94)</f>
        <v>0</v>
      </c>
      <c r="T320">
        <f>bef13over!T320*($A320='Beregning - Til fots ny'!$P$94)</f>
        <v>0</v>
      </c>
      <c r="U320">
        <f>bef13over!U320*($A320='Beregning - Til fots ny'!$P$94)</f>
        <v>0</v>
      </c>
      <c r="V320">
        <f>bef13over!V320*($A320='Beregning - Til fots ny'!$P$94)</f>
        <v>0</v>
      </c>
      <c r="W320">
        <f>bef13over!W320*($A320='Beregning - Til fots ny'!$P$94)</f>
        <v>0</v>
      </c>
      <c r="X320">
        <f>bef13over!X320*($A320='Beregning - Til fots ny'!$P$94)</f>
        <v>0</v>
      </c>
      <c r="Y320">
        <f>bef13over!Y320*($A320='Beregning - Til fots ny'!$P$94)</f>
        <v>0</v>
      </c>
      <c r="Z320">
        <f>bef13over!Z320*($A320='Beregning - Til fots ny'!$P$94)</f>
        <v>0</v>
      </c>
      <c r="AA320">
        <f>bef13over!AA320*($A320='Beregning - Til fots ny'!$P$94)</f>
        <v>0</v>
      </c>
      <c r="AB320">
        <f>bef13over!AB320*($A320='Beregning - Til fots ny'!$P$94)</f>
        <v>0</v>
      </c>
      <c r="AC320">
        <f>bef13over!AC320*($A320='Beregning - Til fots ny'!$P$94)</f>
        <v>0</v>
      </c>
      <c r="AD320">
        <f>bef13over!AD320*($A320='Beregning - Til fots ny'!$P$94)</f>
        <v>0</v>
      </c>
    </row>
    <row r="321" spans="1:30">
      <c r="A321">
        <v>1665</v>
      </c>
      <c r="B321">
        <f>bef13over!B321*($A321='Beregning - Til fots ny'!$P$94)</f>
        <v>0</v>
      </c>
      <c r="C321">
        <f>bef13over!C321*($A321='Beregning - Til fots ny'!$P$94)</f>
        <v>0</v>
      </c>
      <c r="D321">
        <f>bef13over!D321*($A321='Beregning - Til fots ny'!$P$94)</f>
        <v>0</v>
      </c>
      <c r="E321">
        <f>bef13over!E321*($A321='Beregning - Til fots ny'!$P$94)</f>
        <v>0</v>
      </c>
      <c r="F321">
        <f>bef13over!F321*($A321='Beregning - Til fots ny'!$P$94)</f>
        <v>0</v>
      </c>
      <c r="G321">
        <f>bef13over!G321*($A321='Beregning - Til fots ny'!$P$94)</f>
        <v>0</v>
      </c>
      <c r="H321">
        <f>bef13over!H321*($A321='Beregning - Til fots ny'!$P$94)</f>
        <v>0</v>
      </c>
      <c r="I321">
        <f>bef13over!I321*($A321='Beregning - Til fots ny'!$P$94)</f>
        <v>0</v>
      </c>
      <c r="J321">
        <f>bef13over!J321*($A321='Beregning - Til fots ny'!$P$94)</f>
        <v>0</v>
      </c>
      <c r="K321">
        <f>bef13over!K321*($A321='Beregning - Til fots ny'!$P$94)</f>
        <v>0</v>
      </c>
      <c r="L321">
        <f>bef13over!L321*($A321='Beregning - Til fots ny'!$P$94)</f>
        <v>0</v>
      </c>
      <c r="M321">
        <f>bef13over!M321*($A321='Beregning - Til fots ny'!$P$94)</f>
        <v>0</v>
      </c>
      <c r="N321">
        <f>bef13over!N321*($A321='Beregning - Til fots ny'!$P$94)</f>
        <v>0</v>
      </c>
      <c r="O321">
        <f>bef13over!O321*($A321='Beregning - Til fots ny'!$P$94)</f>
        <v>0</v>
      </c>
      <c r="P321">
        <f>bef13over!P321*($A321='Beregning - Til fots ny'!$P$94)</f>
        <v>0</v>
      </c>
      <c r="Q321">
        <f>bef13over!Q321*($A321='Beregning - Til fots ny'!$P$94)</f>
        <v>0</v>
      </c>
      <c r="R321">
        <f>bef13over!R321*($A321='Beregning - Til fots ny'!$P$94)</f>
        <v>0</v>
      </c>
      <c r="S321">
        <f>bef13over!S321*($A321='Beregning - Til fots ny'!$P$94)</f>
        <v>0</v>
      </c>
      <c r="T321">
        <f>bef13over!T321*($A321='Beregning - Til fots ny'!$P$94)</f>
        <v>0</v>
      </c>
      <c r="U321">
        <f>bef13over!U321*($A321='Beregning - Til fots ny'!$P$94)</f>
        <v>0</v>
      </c>
      <c r="V321">
        <f>bef13over!V321*($A321='Beregning - Til fots ny'!$P$94)</f>
        <v>0</v>
      </c>
      <c r="W321">
        <f>bef13over!W321*($A321='Beregning - Til fots ny'!$P$94)</f>
        <v>0</v>
      </c>
      <c r="X321">
        <f>bef13over!X321*($A321='Beregning - Til fots ny'!$P$94)</f>
        <v>0</v>
      </c>
      <c r="Y321">
        <f>bef13over!Y321*($A321='Beregning - Til fots ny'!$P$94)</f>
        <v>0</v>
      </c>
      <c r="Z321">
        <f>bef13over!Z321*($A321='Beregning - Til fots ny'!$P$94)</f>
        <v>0</v>
      </c>
      <c r="AA321">
        <f>bef13over!AA321*($A321='Beregning - Til fots ny'!$P$94)</f>
        <v>0</v>
      </c>
      <c r="AB321">
        <f>bef13over!AB321*($A321='Beregning - Til fots ny'!$P$94)</f>
        <v>0</v>
      </c>
      <c r="AC321">
        <f>bef13over!AC321*($A321='Beregning - Til fots ny'!$P$94)</f>
        <v>0</v>
      </c>
      <c r="AD321">
        <f>bef13over!AD321*($A321='Beregning - Til fots ny'!$P$94)</f>
        <v>0</v>
      </c>
    </row>
    <row r="322" spans="1:30">
      <c r="A322">
        <v>1702</v>
      </c>
      <c r="B322">
        <f>bef13over!B322*($A322='Beregning - Til fots ny'!$P$94)</f>
        <v>0</v>
      </c>
      <c r="C322">
        <f>bef13over!C322*($A322='Beregning - Til fots ny'!$P$94)</f>
        <v>0</v>
      </c>
      <c r="D322">
        <f>bef13over!D322*($A322='Beregning - Til fots ny'!$P$94)</f>
        <v>0</v>
      </c>
      <c r="E322">
        <f>bef13over!E322*($A322='Beregning - Til fots ny'!$P$94)</f>
        <v>0</v>
      </c>
      <c r="F322">
        <f>bef13over!F322*($A322='Beregning - Til fots ny'!$P$94)</f>
        <v>0</v>
      </c>
      <c r="G322">
        <f>bef13over!G322*($A322='Beregning - Til fots ny'!$P$94)</f>
        <v>0</v>
      </c>
      <c r="H322">
        <f>bef13over!H322*($A322='Beregning - Til fots ny'!$P$94)</f>
        <v>0</v>
      </c>
      <c r="I322">
        <f>bef13over!I322*($A322='Beregning - Til fots ny'!$P$94)</f>
        <v>0</v>
      </c>
      <c r="J322">
        <f>bef13over!J322*($A322='Beregning - Til fots ny'!$P$94)</f>
        <v>0</v>
      </c>
      <c r="K322">
        <f>bef13over!K322*($A322='Beregning - Til fots ny'!$P$94)</f>
        <v>0</v>
      </c>
      <c r="L322">
        <f>bef13over!L322*($A322='Beregning - Til fots ny'!$P$94)</f>
        <v>0</v>
      </c>
      <c r="M322">
        <f>bef13over!M322*($A322='Beregning - Til fots ny'!$P$94)</f>
        <v>0</v>
      </c>
      <c r="N322">
        <f>bef13over!N322*($A322='Beregning - Til fots ny'!$P$94)</f>
        <v>0</v>
      </c>
      <c r="O322">
        <f>bef13over!O322*($A322='Beregning - Til fots ny'!$P$94)</f>
        <v>0</v>
      </c>
      <c r="P322">
        <f>bef13over!P322*($A322='Beregning - Til fots ny'!$P$94)</f>
        <v>0</v>
      </c>
      <c r="Q322">
        <f>bef13over!Q322*($A322='Beregning - Til fots ny'!$P$94)</f>
        <v>0</v>
      </c>
      <c r="R322">
        <f>bef13over!R322*($A322='Beregning - Til fots ny'!$P$94)</f>
        <v>0</v>
      </c>
      <c r="S322">
        <f>bef13over!S322*($A322='Beregning - Til fots ny'!$P$94)</f>
        <v>0</v>
      </c>
      <c r="T322">
        <f>bef13over!T322*($A322='Beregning - Til fots ny'!$P$94)</f>
        <v>0</v>
      </c>
      <c r="U322">
        <f>bef13over!U322*($A322='Beregning - Til fots ny'!$P$94)</f>
        <v>0</v>
      </c>
      <c r="V322">
        <f>bef13over!V322*($A322='Beregning - Til fots ny'!$P$94)</f>
        <v>0</v>
      </c>
      <c r="W322">
        <f>bef13over!W322*($A322='Beregning - Til fots ny'!$P$94)</f>
        <v>0</v>
      </c>
      <c r="X322">
        <f>bef13over!X322*($A322='Beregning - Til fots ny'!$P$94)</f>
        <v>0</v>
      </c>
      <c r="Y322">
        <f>bef13over!Y322*($A322='Beregning - Til fots ny'!$P$94)</f>
        <v>0</v>
      </c>
      <c r="Z322">
        <f>bef13over!Z322*($A322='Beregning - Til fots ny'!$P$94)</f>
        <v>0</v>
      </c>
      <c r="AA322">
        <f>bef13over!AA322*($A322='Beregning - Til fots ny'!$P$94)</f>
        <v>0</v>
      </c>
      <c r="AB322">
        <f>bef13over!AB322*($A322='Beregning - Til fots ny'!$P$94)</f>
        <v>0</v>
      </c>
      <c r="AC322">
        <f>bef13over!AC322*($A322='Beregning - Til fots ny'!$P$94)</f>
        <v>0</v>
      </c>
      <c r="AD322">
        <f>bef13over!AD322*($A322='Beregning - Til fots ny'!$P$94)</f>
        <v>0</v>
      </c>
    </row>
    <row r="323" spans="1:30">
      <c r="A323">
        <v>1703</v>
      </c>
      <c r="B323">
        <f>bef13over!B323*($A323='Beregning - Til fots ny'!$P$94)</f>
        <v>0</v>
      </c>
      <c r="C323">
        <f>bef13over!C323*($A323='Beregning - Til fots ny'!$P$94)</f>
        <v>0</v>
      </c>
      <c r="D323">
        <f>bef13over!D323*($A323='Beregning - Til fots ny'!$P$94)</f>
        <v>0</v>
      </c>
      <c r="E323">
        <f>bef13over!E323*($A323='Beregning - Til fots ny'!$P$94)</f>
        <v>0</v>
      </c>
      <c r="F323">
        <f>bef13over!F323*($A323='Beregning - Til fots ny'!$P$94)</f>
        <v>0</v>
      </c>
      <c r="G323">
        <f>bef13over!G323*($A323='Beregning - Til fots ny'!$P$94)</f>
        <v>0</v>
      </c>
      <c r="H323">
        <f>bef13over!H323*($A323='Beregning - Til fots ny'!$P$94)</f>
        <v>0</v>
      </c>
      <c r="I323">
        <f>bef13over!I323*($A323='Beregning - Til fots ny'!$P$94)</f>
        <v>0</v>
      </c>
      <c r="J323">
        <f>bef13over!J323*($A323='Beregning - Til fots ny'!$P$94)</f>
        <v>0</v>
      </c>
      <c r="K323">
        <f>bef13over!K323*($A323='Beregning - Til fots ny'!$P$94)</f>
        <v>0</v>
      </c>
      <c r="L323">
        <f>bef13over!L323*($A323='Beregning - Til fots ny'!$P$94)</f>
        <v>0</v>
      </c>
      <c r="M323">
        <f>bef13over!M323*($A323='Beregning - Til fots ny'!$P$94)</f>
        <v>0</v>
      </c>
      <c r="N323">
        <f>bef13over!N323*($A323='Beregning - Til fots ny'!$P$94)</f>
        <v>0</v>
      </c>
      <c r="O323">
        <f>bef13over!O323*($A323='Beregning - Til fots ny'!$P$94)</f>
        <v>0</v>
      </c>
      <c r="P323">
        <f>bef13over!P323*($A323='Beregning - Til fots ny'!$P$94)</f>
        <v>0</v>
      </c>
      <c r="Q323">
        <f>bef13over!Q323*($A323='Beregning - Til fots ny'!$P$94)</f>
        <v>0</v>
      </c>
      <c r="R323">
        <f>bef13over!R323*($A323='Beregning - Til fots ny'!$P$94)</f>
        <v>0</v>
      </c>
      <c r="S323">
        <f>bef13over!S323*($A323='Beregning - Til fots ny'!$P$94)</f>
        <v>0</v>
      </c>
      <c r="T323">
        <f>bef13over!T323*($A323='Beregning - Til fots ny'!$P$94)</f>
        <v>0</v>
      </c>
      <c r="U323">
        <f>bef13over!U323*($A323='Beregning - Til fots ny'!$P$94)</f>
        <v>0</v>
      </c>
      <c r="V323">
        <f>bef13over!V323*($A323='Beregning - Til fots ny'!$P$94)</f>
        <v>0</v>
      </c>
      <c r="W323">
        <f>bef13over!W323*($A323='Beregning - Til fots ny'!$P$94)</f>
        <v>0</v>
      </c>
      <c r="X323">
        <f>bef13over!X323*($A323='Beregning - Til fots ny'!$P$94)</f>
        <v>0</v>
      </c>
      <c r="Y323">
        <f>bef13over!Y323*($A323='Beregning - Til fots ny'!$P$94)</f>
        <v>0</v>
      </c>
      <c r="Z323">
        <f>bef13over!Z323*($A323='Beregning - Til fots ny'!$P$94)</f>
        <v>0</v>
      </c>
      <c r="AA323">
        <f>bef13over!AA323*($A323='Beregning - Til fots ny'!$P$94)</f>
        <v>0</v>
      </c>
      <c r="AB323">
        <f>bef13over!AB323*($A323='Beregning - Til fots ny'!$P$94)</f>
        <v>0</v>
      </c>
      <c r="AC323">
        <f>bef13over!AC323*($A323='Beregning - Til fots ny'!$P$94)</f>
        <v>0</v>
      </c>
      <c r="AD323">
        <f>bef13over!AD323*($A323='Beregning - Til fots ny'!$P$94)</f>
        <v>0</v>
      </c>
    </row>
    <row r="324" spans="1:30">
      <c r="A324">
        <v>1711</v>
      </c>
      <c r="B324">
        <f>bef13over!B324*($A324='Beregning - Til fots ny'!$P$94)</f>
        <v>0</v>
      </c>
      <c r="C324">
        <f>bef13over!C324*($A324='Beregning - Til fots ny'!$P$94)</f>
        <v>0</v>
      </c>
      <c r="D324">
        <f>bef13over!D324*($A324='Beregning - Til fots ny'!$P$94)</f>
        <v>0</v>
      </c>
      <c r="E324">
        <f>bef13over!E324*($A324='Beregning - Til fots ny'!$P$94)</f>
        <v>0</v>
      </c>
      <c r="F324">
        <f>bef13over!F324*($A324='Beregning - Til fots ny'!$P$94)</f>
        <v>0</v>
      </c>
      <c r="G324">
        <f>bef13over!G324*($A324='Beregning - Til fots ny'!$P$94)</f>
        <v>0</v>
      </c>
      <c r="H324">
        <f>bef13over!H324*($A324='Beregning - Til fots ny'!$P$94)</f>
        <v>0</v>
      </c>
      <c r="I324">
        <f>bef13over!I324*($A324='Beregning - Til fots ny'!$P$94)</f>
        <v>0</v>
      </c>
      <c r="J324">
        <f>bef13over!J324*($A324='Beregning - Til fots ny'!$P$94)</f>
        <v>0</v>
      </c>
      <c r="K324">
        <f>bef13over!K324*($A324='Beregning - Til fots ny'!$P$94)</f>
        <v>0</v>
      </c>
      <c r="L324">
        <f>bef13over!L324*($A324='Beregning - Til fots ny'!$P$94)</f>
        <v>0</v>
      </c>
      <c r="M324">
        <f>bef13over!M324*($A324='Beregning - Til fots ny'!$P$94)</f>
        <v>0</v>
      </c>
      <c r="N324">
        <f>bef13over!N324*($A324='Beregning - Til fots ny'!$P$94)</f>
        <v>0</v>
      </c>
      <c r="O324">
        <f>bef13over!O324*($A324='Beregning - Til fots ny'!$P$94)</f>
        <v>0</v>
      </c>
      <c r="P324">
        <f>bef13over!P324*($A324='Beregning - Til fots ny'!$P$94)</f>
        <v>0</v>
      </c>
      <c r="Q324">
        <f>bef13over!Q324*($A324='Beregning - Til fots ny'!$P$94)</f>
        <v>0</v>
      </c>
      <c r="R324">
        <f>bef13over!R324*($A324='Beregning - Til fots ny'!$P$94)</f>
        <v>0</v>
      </c>
      <c r="S324">
        <f>bef13over!S324*($A324='Beregning - Til fots ny'!$P$94)</f>
        <v>0</v>
      </c>
      <c r="T324">
        <f>bef13over!T324*($A324='Beregning - Til fots ny'!$P$94)</f>
        <v>0</v>
      </c>
      <c r="U324">
        <f>bef13over!U324*($A324='Beregning - Til fots ny'!$P$94)</f>
        <v>0</v>
      </c>
      <c r="V324">
        <f>bef13over!V324*($A324='Beregning - Til fots ny'!$P$94)</f>
        <v>0</v>
      </c>
      <c r="W324">
        <f>bef13over!W324*($A324='Beregning - Til fots ny'!$P$94)</f>
        <v>0</v>
      </c>
      <c r="X324">
        <f>bef13over!X324*($A324='Beregning - Til fots ny'!$P$94)</f>
        <v>0</v>
      </c>
      <c r="Y324">
        <f>bef13over!Y324*($A324='Beregning - Til fots ny'!$P$94)</f>
        <v>0</v>
      </c>
      <c r="Z324">
        <f>bef13over!Z324*($A324='Beregning - Til fots ny'!$P$94)</f>
        <v>0</v>
      </c>
      <c r="AA324">
        <f>bef13over!AA324*($A324='Beregning - Til fots ny'!$P$94)</f>
        <v>0</v>
      </c>
      <c r="AB324">
        <f>bef13over!AB324*($A324='Beregning - Til fots ny'!$P$94)</f>
        <v>0</v>
      </c>
      <c r="AC324">
        <f>bef13over!AC324*($A324='Beregning - Til fots ny'!$P$94)</f>
        <v>0</v>
      </c>
      <c r="AD324">
        <f>bef13over!AD324*($A324='Beregning - Til fots ny'!$P$94)</f>
        <v>0</v>
      </c>
    </row>
    <row r="325" spans="1:30">
      <c r="A325">
        <v>1714</v>
      </c>
      <c r="B325">
        <f>bef13over!B325*($A325='Beregning - Til fots ny'!$P$94)</f>
        <v>0</v>
      </c>
      <c r="C325">
        <f>bef13over!C325*($A325='Beregning - Til fots ny'!$P$94)</f>
        <v>0</v>
      </c>
      <c r="D325">
        <f>bef13over!D325*($A325='Beregning - Til fots ny'!$P$94)</f>
        <v>0</v>
      </c>
      <c r="E325">
        <f>bef13over!E325*($A325='Beregning - Til fots ny'!$P$94)</f>
        <v>0</v>
      </c>
      <c r="F325">
        <f>bef13over!F325*($A325='Beregning - Til fots ny'!$P$94)</f>
        <v>0</v>
      </c>
      <c r="G325">
        <f>bef13over!G325*($A325='Beregning - Til fots ny'!$P$94)</f>
        <v>0</v>
      </c>
      <c r="H325">
        <f>bef13over!H325*($A325='Beregning - Til fots ny'!$P$94)</f>
        <v>0</v>
      </c>
      <c r="I325">
        <f>bef13over!I325*($A325='Beregning - Til fots ny'!$P$94)</f>
        <v>0</v>
      </c>
      <c r="J325">
        <f>bef13over!J325*($A325='Beregning - Til fots ny'!$P$94)</f>
        <v>0</v>
      </c>
      <c r="K325">
        <f>bef13over!K325*($A325='Beregning - Til fots ny'!$P$94)</f>
        <v>0</v>
      </c>
      <c r="L325">
        <f>bef13over!L325*($A325='Beregning - Til fots ny'!$P$94)</f>
        <v>0</v>
      </c>
      <c r="M325">
        <f>bef13over!M325*($A325='Beregning - Til fots ny'!$P$94)</f>
        <v>0</v>
      </c>
      <c r="N325">
        <f>bef13over!N325*($A325='Beregning - Til fots ny'!$P$94)</f>
        <v>0</v>
      </c>
      <c r="O325">
        <f>bef13over!O325*($A325='Beregning - Til fots ny'!$P$94)</f>
        <v>0</v>
      </c>
      <c r="P325">
        <f>bef13over!P325*($A325='Beregning - Til fots ny'!$P$94)</f>
        <v>0</v>
      </c>
      <c r="Q325">
        <f>bef13over!Q325*($A325='Beregning - Til fots ny'!$P$94)</f>
        <v>0</v>
      </c>
      <c r="R325">
        <f>bef13over!R325*($A325='Beregning - Til fots ny'!$P$94)</f>
        <v>0</v>
      </c>
      <c r="S325">
        <f>bef13over!S325*($A325='Beregning - Til fots ny'!$P$94)</f>
        <v>0</v>
      </c>
      <c r="T325">
        <f>bef13over!T325*($A325='Beregning - Til fots ny'!$P$94)</f>
        <v>0</v>
      </c>
      <c r="U325">
        <f>bef13over!U325*($A325='Beregning - Til fots ny'!$P$94)</f>
        <v>0</v>
      </c>
      <c r="V325">
        <f>bef13over!V325*($A325='Beregning - Til fots ny'!$P$94)</f>
        <v>0</v>
      </c>
      <c r="W325">
        <f>bef13over!W325*($A325='Beregning - Til fots ny'!$P$94)</f>
        <v>0</v>
      </c>
      <c r="X325">
        <f>bef13over!X325*($A325='Beregning - Til fots ny'!$P$94)</f>
        <v>0</v>
      </c>
      <c r="Y325">
        <f>bef13over!Y325*($A325='Beregning - Til fots ny'!$P$94)</f>
        <v>0</v>
      </c>
      <c r="Z325">
        <f>bef13over!Z325*($A325='Beregning - Til fots ny'!$P$94)</f>
        <v>0</v>
      </c>
      <c r="AA325">
        <f>bef13over!AA325*($A325='Beregning - Til fots ny'!$P$94)</f>
        <v>0</v>
      </c>
      <c r="AB325">
        <f>bef13over!AB325*($A325='Beregning - Til fots ny'!$P$94)</f>
        <v>0</v>
      </c>
      <c r="AC325">
        <f>bef13over!AC325*($A325='Beregning - Til fots ny'!$P$94)</f>
        <v>0</v>
      </c>
      <c r="AD325">
        <f>bef13over!AD325*($A325='Beregning - Til fots ny'!$P$94)</f>
        <v>0</v>
      </c>
    </row>
    <row r="326" spans="1:30">
      <c r="A326">
        <v>1717</v>
      </c>
      <c r="B326">
        <f>bef13over!B326*($A326='Beregning - Til fots ny'!$P$94)</f>
        <v>0</v>
      </c>
      <c r="C326">
        <f>bef13over!C326*($A326='Beregning - Til fots ny'!$P$94)</f>
        <v>0</v>
      </c>
      <c r="D326">
        <f>bef13over!D326*($A326='Beregning - Til fots ny'!$P$94)</f>
        <v>0</v>
      </c>
      <c r="E326">
        <f>bef13over!E326*($A326='Beregning - Til fots ny'!$P$94)</f>
        <v>0</v>
      </c>
      <c r="F326">
        <f>bef13over!F326*($A326='Beregning - Til fots ny'!$P$94)</f>
        <v>0</v>
      </c>
      <c r="G326">
        <f>bef13over!G326*($A326='Beregning - Til fots ny'!$P$94)</f>
        <v>0</v>
      </c>
      <c r="H326">
        <f>bef13over!H326*($A326='Beregning - Til fots ny'!$P$94)</f>
        <v>0</v>
      </c>
      <c r="I326">
        <f>bef13over!I326*($A326='Beregning - Til fots ny'!$P$94)</f>
        <v>0</v>
      </c>
      <c r="J326">
        <f>bef13over!J326*($A326='Beregning - Til fots ny'!$P$94)</f>
        <v>0</v>
      </c>
      <c r="K326">
        <f>bef13over!K326*($A326='Beregning - Til fots ny'!$P$94)</f>
        <v>0</v>
      </c>
      <c r="L326">
        <f>bef13over!L326*($A326='Beregning - Til fots ny'!$P$94)</f>
        <v>0</v>
      </c>
      <c r="M326">
        <f>bef13over!M326*($A326='Beregning - Til fots ny'!$P$94)</f>
        <v>0</v>
      </c>
      <c r="N326">
        <f>bef13over!N326*($A326='Beregning - Til fots ny'!$P$94)</f>
        <v>0</v>
      </c>
      <c r="O326">
        <f>bef13over!O326*($A326='Beregning - Til fots ny'!$P$94)</f>
        <v>0</v>
      </c>
      <c r="P326">
        <f>bef13over!P326*($A326='Beregning - Til fots ny'!$P$94)</f>
        <v>0</v>
      </c>
      <c r="Q326">
        <f>bef13over!Q326*($A326='Beregning - Til fots ny'!$P$94)</f>
        <v>0</v>
      </c>
      <c r="R326">
        <f>bef13over!R326*($A326='Beregning - Til fots ny'!$P$94)</f>
        <v>0</v>
      </c>
      <c r="S326">
        <f>bef13over!S326*($A326='Beregning - Til fots ny'!$P$94)</f>
        <v>0</v>
      </c>
      <c r="T326">
        <f>bef13over!T326*($A326='Beregning - Til fots ny'!$P$94)</f>
        <v>0</v>
      </c>
      <c r="U326">
        <f>bef13over!U326*($A326='Beregning - Til fots ny'!$P$94)</f>
        <v>0</v>
      </c>
      <c r="V326">
        <f>bef13over!V326*($A326='Beregning - Til fots ny'!$P$94)</f>
        <v>0</v>
      </c>
      <c r="W326">
        <f>bef13over!W326*($A326='Beregning - Til fots ny'!$P$94)</f>
        <v>0</v>
      </c>
      <c r="X326">
        <f>bef13over!X326*($A326='Beregning - Til fots ny'!$P$94)</f>
        <v>0</v>
      </c>
      <c r="Y326">
        <f>bef13over!Y326*($A326='Beregning - Til fots ny'!$P$94)</f>
        <v>0</v>
      </c>
      <c r="Z326">
        <f>bef13over!Z326*($A326='Beregning - Til fots ny'!$P$94)</f>
        <v>0</v>
      </c>
      <c r="AA326">
        <f>bef13over!AA326*($A326='Beregning - Til fots ny'!$P$94)</f>
        <v>0</v>
      </c>
      <c r="AB326">
        <f>bef13over!AB326*($A326='Beregning - Til fots ny'!$P$94)</f>
        <v>0</v>
      </c>
      <c r="AC326">
        <f>bef13over!AC326*($A326='Beregning - Til fots ny'!$P$94)</f>
        <v>0</v>
      </c>
      <c r="AD326">
        <f>bef13over!AD326*($A326='Beregning - Til fots ny'!$P$94)</f>
        <v>0</v>
      </c>
    </row>
    <row r="327" spans="1:30">
      <c r="A327">
        <v>1718</v>
      </c>
      <c r="B327">
        <f>bef13over!B327*($A327='Beregning - Til fots ny'!$P$94)</f>
        <v>0</v>
      </c>
      <c r="C327">
        <f>bef13over!C327*($A327='Beregning - Til fots ny'!$P$94)</f>
        <v>0</v>
      </c>
      <c r="D327">
        <f>bef13over!D327*($A327='Beregning - Til fots ny'!$P$94)</f>
        <v>0</v>
      </c>
      <c r="E327">
        <f>bef13over!E327*($A327='Beregning - Til fots ny'!$P$94)</f>
        <v>0</v>
      </c>
      <c r="F327">
        <f>bef13over!F327*($A327='Beregning - Til fots ny'!$P$94)</f>
        <v>0</v>
      </c>
      <c r="G327">
        <f>bef13over!G327*($A327='Beregning - Til fots ny'!$P$94)</f>
        <v>0</v>
      </c>
      <c r="H327">
        <f>bef13over!H327*($A327='Beregning - Til fots ny'!$P$94)</f>
        <v>0</v>
      </c>
      <c r="I327">
        <f>bef13over!I327*($A327='Beregning - Til fots ny'!$P$94)</f>
        <v>0</v>
      </c>
      <c r="J327">
        <f>bef13over!J327*($A327='Beregning - Til fots ny'!$P$94)</f>
        <v>0</v>
      </c>
      <c r="K327">
        <f>bef13over!K327*($A327='Beregning - Til fots ny'!$P$94)</f>
        <v>0</v>
      </c>
      <c r="L327">
        <f>bef13over!L327*($A327='Beregning - Til fots ny'!$P$94)</f>
        <v>0</v>
      </c>
      <c r="M327">
        <f>bef13over!M327*($A327='Beregning - Til fots ny'!$P$94)</f>
        <v>0</v>
      </c>
      <c r="N327">
        <f>bef13over!N327*($A327='Beregning - Til fots ny'!$P$94)</f>
        <v>0</v>
      </c>
      <c r="O327">
        <f>bef13over!O327*($A327='Beregning - Til fots ny'!$P$94)</f>
        <v>0</v>
      </c>
      <c r="P327">
        <f>bef13over!P327*($A327='Beregning - Til fots ny'!$P$94)</f>
        <v>0</v>
      </c>
      <c r="Q327">
        <f>bef13over!Q327*($A327='Beregning - Til fots ny'!$P$94)</f>
        <v>0</v>
      </c>
      <c r="R327">
        <f>bef13over!R327*($A327='Beregning - Til fots ny'!$P$94)</f>
        <v>0</v>
      </c>
      <c r="S327">
        <f>bef13over!S327*($A327='Beregning - Til fots ny'!$P$94)</f>
        <v>0</v>
      </c>
      <c r="T327">
        <f>bef13over!T327*($A327='Beregning - Til fots ny'!$P$94)</f>
        <v>0</v>
      </c>
      <c r="U327">
        <f>bef13over!U327*($A327='Beregning - Til fots ny'!$P$94)</f>
        <v>0</v>
      </c>
      <c r="V327">
        <f>bef13over!V327*($A327='Beregning - Til fots ny'!$P$94)</f>
        <v>0</v>
      </c>
      <c r="W327">
        <f>bef13over!W327*($A327='Beregning - Til fots ny'!$P$94)</f>
        <v>0</v>
      </c>
      <c r="X327">
        <f>bef13over!X327*($A327='Beregning - Til fots ny'!$P$94)</f>
        <v>0</v>
      </c>
      <c r="Y327">
        <f>bef13over!Y327*($A327='Beregning - Til fots ny'!$P$94)</f>
        <v>0</v>
      </c>
      <c r="Z327">
        <f>bef13over!Z327*($A327='Beregning - Til fots ny'!$P$94)</f>
        <v>0</v>
      </c>
      <c r="AA327">
        <f>bef13over!AA327*($A327='Beregning - Til fots ny'!$P$94)</f>
        <v>0</v>
      </c>
      <c r="AB327">
        <f>bef13over!AB327*($A327='Beregning - Til fots ny'!$P$94)</f>
        <v>0</v>
      </c>
      <c r="AC327">
        <f>bef13over!AC327*($A327='Beregning - Til fots ny'!$P$94)</f>
        <v>0</v>
      </c>
      <c r="AD327">
        <f>bef13over!AD327*($A327='Beregning - Til fots ny'!$P$94)</f>
        <v>0</v>
      </c>
    </row>
    <row r="328" spans="1:30">
      <c r="A328">
        <v>1719</v>
      </c>
      <c r="B328">
        <f>bef13over!B328*($A328='Beregning - Til fots ny'!$P$94)</f>
        <v>0</v>
      </c>
      <c r="C328">
        <f>bef13over!C328*($A328='Beregning - Til fots ny'!$P$94)</f>
        <v>0</v>
      </c>
      <c r="D328">
        <f>bef13over!D328*($A328='Beregning - Til fots ny'!$P$94)</f>
        <v>0</v>
      </c>
      <c r="E328">
        <f>bef13over!E328*($A328='Beregning - Til fots ny'!$P$94)</f>
        <v>0</v>
      </c>
      <c r="F328">
        <f>bef13over!F328*($A328='Beregning - Til fots ny'!$P$94)</f>
        <v>0</v>
      </c>
      <c r="G328">
        <f>bef13over!G328*($A328='Beregning - Til fots ny'!$P$94)</f>
        <v>0</v>
      </c>
      <c r="H328">
        <f>bef13over!H328*($A328='Beregning - Til fots ny'!$P$94)</f>
        <v>0</v>
      </c>
      <c r="I328">
        <f>bef13over!I328*($A328='Beregning - Til fots ny'!$P$94)</f>
        <v>0</v>
      </c>
      <c r="J328">
        <f>bef13over!J328*($A328='Beregning - Til fots ny'!$P$94)</f>
        <v>0</v>
      </c>
      <c r="K328">
        <f>bef13over!K328*($A328='Beregning - Til fots ny'!$P$94)</f>
        <v>0</v>
      </c>
      <c r="L328">
        <f>bef13over!L328*($A328='Beregning - Til fots ny'!$P$94)</f>
        <v>0</v>
      </c>
      <c r="M328">
        <f>bef13over!M328*($A328='Beregning - Til fots ny'!$P$94)</f>
        <v>0</v>
      </c>
      <c r="N328">
        <f>bef13over!N328*($A328='Beregning - Til fots ny'!$P$94)</f>
        <v>0</v>
      </c>
      <c r="O328">
        <f>bef13over!O328*($A328='Beregning - Til fots ny'!$P$94)</f>
        <v>0</v>
      </c>
      <c r="P328">
        <f>bef13over!P328*($A328='Beregning - Til fots ny'!$P$94)</f>
        <v>0</v>
      </c>
      <c r="Q328">
        <f>bef13over!Q328*($A328='Beregning - Til fots ny'!$P$94)</f>
        <v>0</v>
      </c>
      <c r="R328">
        <f>bef13over!R328*($A328='Beregning - Til fots ny'!$P$94)</f>
        <v>0</v>
      </c>
      <c r="S328">
        <f>bef13over!S328*($A328='Beregning - Til fots ny'!$P$94)</f>
        <v>0</v>
      </c>
      <c r="T328">
        <f>bef13over!T328*($A328='Beregning - Til fots ny'!$P$94)</f>
        <v>0</v>
      </c>
      <c r="U328">
        <f>bef13over!U328*($A328='Beregning - Til fots ny'!$P$94)</f>
        <v>0</v>
      </c>
      <c r="V328">
        <f>bef13over!V328*($A328='Beregning - Til fots ny'!$P$94)</f>
        <v>0</v>
      </c>
      <c r="W328">
        <f>bef13over!W328*($A328='Beregning - Til fots ny'!$P$94)</f>
        <v>0</v>
      </c>
      <c r="X328">
        <f>bef13over!X328*($A328='Beregning - Til fots ny'!$P$94)</f>
        <v>0</v>
      </c>
      <c r="Y328">
        <f>bef13over!Y328*($A328='Beregning - Til fots ny'!$P$94)</f>
        <v>0</v>
      </c>
      <c r="Z328">
        <f>bef13over!Z328*($A328='Beregning - Til fots ny'!$P$94)</f>
        <v>0</v>
      </c>
      <c r="AA328">
        <f>bef13over!AA328*($A328='Beregning - Til fots ny'!$P$94)</f>
        <v>0</v>
      </c>
      <c r="AB328">
        <f>bef13over!AB328*($A328='Beregning - Til fots ny'!$P$94)</f>
        <v>0</v>
      </c>
      <c r="AC328">
        <f>bef13over!AC328*($A328='Beregning - Til fots ny'!$P$94)</f>
        <v>0</v>
      </c>
      <c r="AD328">
        <f>bef13over!AD328*($A328='Beregning - Til fots ny'!$P$94)</f>
        <v>0</v>
      </c>
    </row>
    <row r="329" spans="1:30">
      <c r="A329">
        <v>1721</v>
      </c>
      <c r="B329">
        <f>bef13over!B329*($A329='Beregning - Til fots ny'!$P$94)</f>
        <v>0</v>
      </c>
      <c r="C329">
        <f>bef13over!C329*($A329='Beregning - Til fots ny'!$P$94)</f>
        <v>0</v>
      </c>
      <c r="D329">
        <f>bef13over!D329*($A329='Beregning - Til fots ny'!$P$94)</f>
        <v>0</v>
      </c>
      <c r="E329">
        <f>bef13over!E329*($A329='Beregning - Til fots ny'!$P$94)</f>
        <v>0</v>
      </c>
      <c r="F329">
        <f>bef13over!F329*($A329='Beregning - Til fots ny'!$P$94)</f>
        <v>0</v>
      </c>
      <c r="G329">
        <f>bef13over!G329*($A329='Beregning - Til fots ny'!$P$94)</f>
        <v>0</v>
      </c>
      <c r="H329">
        <f>bef13over!H329*($A329='Beregning - Til fots ny'!$P$94)</f>
        <v>0</v>
      </c>
      <c r="I329">
        <f>bef13over!I329*($A329='Beregning - Til fots ny'!$P$94)</f>
        <v>0</v>
      </c>
      <c r="J329">
        <f>bef13over!J329*($A329='Beregning - Til fots ny'!$P$94)</f>
        <v>0</v>
      </c>
      <c r="K329">
        <f>bef13over!K329*($A329='Beregning - Til fots ny'!$P$94)</f>
        <v>0</v>
      </c>
      <c r="L329">
        <f>bef13over!L329*($A329='Beregning - Til fots ny'!$P$94)</f>
        <v>0</v>
      </c>
      <c r="M329">
        <f>bef13over!M329*($A329='Beregning - Til fots ny'!$P$94)</f>
        <v>0</v>
      </c>
      <c r="N329">
        <f>bef13over!N329*($A329='Beregning - Til fots ny'!$P$94)</f>
        <v>0</v>
      </c>
      <c r="O329">
        <f>bef13over!O329*($A329='Beregning - Til fots ny'!$P$94)</f>
        <v>0</v>
      </c>
      <c r="P329">
        <f>bef13over!P329*($A329='Beregning - Til fots ny'!$P$94)</f>
        <v>0</v>
      </c>
      <c r="Q329">
        <f>bef13over!Q329*($A329='Beregning - Til fots ny'!$P$94)</f>
        <v>0</v>
      </c>
      <c r="R329">
        <f>bef13over!R329*($A329='Beregning - Til fots ny'!$P$94)</f>
        <v>0</v>
      </c>
      <c r="S329">
        <f>bef13over!S329*($A329='Beregning - Til fots ny'!$P$94)</f>
        <v>0</v>
      </c>
      <c r="T329">
        <f>bef13over!T329*($A329='Beregning - Til fots ny'!$P$94)</f>
        <v>0</v>
      </c>
      <c r="U329">
        <f>bef13over!U329*($A329='Beregning - Til fots ny'!$P$94)</f>
        <v>0</v>
      </c>
      <c r="V329">
        <f>bef13over!V329*($A329='Beregning - Til fots ny'!$P$94)</f>
        <v>0</v>
      </c>
      <c r="W329">
        <f>bef13over!W329*($A329='Beregning - Til fots ny'!$P$94)</f>
        <v>0</v>
      </c>
      <c r="X329">
        <f>bef13over!X329*($A329='Beregning - Til fots ny'!$P$94)</f>
        <v>0</v>
      </c>
      <c r="Y329">
        <f>bef13over!Y329*($A329='Beregning - Til fots ny'!$P$94)</f>
        <v>0</v>
      </c>
      <c r="Z329">
        <f>bef13over!Z329*($A329='Beregning - Til fots ny'!$P$94)</f>
        <v>0</v>
      </c>
      <c r="AA329">
        <f>bef13over!AA329*($A329='Beregning - Til fots ny'!$P$94)</f>
        <v>0</v>
      </c>
      <c r="AB329">
        <f>bef13over!AB329*($A329='Beregning - Til fots ny'!$P$94)</f>
        <v>0</v>
      </c>
      <c r="AC329">
        <f>bef13over!AC329*($A329='Beregning - Til fots ny'!$P$94)</f>
        <v>0</v>
      </c>
      <c r="AD329">
        <f>bef13over!AD329*($A329='Beregning - Til fots ny'!$P$94)</f>
        <v>0</v>
      </c>
    </row>
    <row r="330" spans="1:30">
      <c r="A330">
        <v>1723</v>
      </c>
      <c r="B330">
        <f>bef13over!B330*($A330='Beregning - Til fots ny'!$P$94)</f>
        <v>0</v>
      </c>
      <c r="C330">
        <f>bef13over!C330*($A330='Beregning - Til fots ny'!$P$94)</f>
        <v>0</v>
      </c>
      <c r="D330">
        <f>bef13over!D330*($A330='Beregning - Til fots ny'!$P$94)</f>
        <v>0</v>
      </c>
      <c r="E330">
        <f>bef13over!E330*($A330='Beregning - Til fots ny'!$P$94)</f>
        <v>0</v>
      </c>
      <c r="F330">
        <f>bef13over!F330*($A330='Beregning - Til fots ny'!$P$94)</f>
        <v>0</v>
      </c>
      <c r="G330">
        <f>bef13over!G330*($A330='Beregning - Til fots ny'!$P$94)</f>
        <v>0</v>
      </c>
      <c r="H330">
        <f>bef13over!H330*($A330='Beregning - Til fots ny'!$P$94)</f>
        <v>0</v>
      </c>
      <c r="I330">
        <f>bef13over!I330*($A330='Beregning - Til fots ny'!$P$94)</f>
        <v>0</v>
      </c>
      <c r="J330">
        <f>bef13over!J330*($A330='Beregning - Til fots ny'!$P$94)</f>
        <v>0</v>
      </c>
      <c r="K330">
        <f>bef13over!K330*($A330='Beregning - Til fots ny'!$P$94)</f>
        <v>0</v>
      </c>
      <c r="L330">
        <f>bef13over!L330*($A330='Beregning - Til fots ny'!$P$94)</f>
        <v>0</v>
      </c>
      <c r="M330">
        <f>bef13over!M330*($A330='Beregning - Til fots ny'!$P$94)</f>
        <v>0</v>
      </c>
      <c r="N330">
        <f>bef13over!N330*($A330='Beregning - Til fots ny'!$P$94)</f>
        <v>0</v>
      </c>
      <c r="O330">
        <f>bef13over!O330*($A330='Beregning - Til fots ny'!$P$94)</f>
        <v>0</v>
      </c>
      <c r="P330">
        <f>bef13over!P330*($A330='Beregning - Til fots ny'!$P$94)</f>
        <v>0</v>
      </c>
      <c r="Q330">
        <f>bef13over!Q330*($A330='Beregning - Til fots ny'!$P$94)</f>
        <v>0</v>
      </c>
      <c r="R330">
        <f>bef13over!R330*($A330='Beregning - Til fots ny'!$P$94)</f>
        <v>0</v>
      </c>
      <c r="S330">
        <f>bef13over!S330*($A330='Beregning - Til fots ny'!$P$94)</f>
        <v>0</v>
      </c>
      <c r="T330">
        <f>bef13over!T330*($A330='Beregning - Til fots ny'!$P$94)</f>
        <v>0</v>
      </c>
      <c r="U330">
        <f>bef13over!U330*($A330='Beregning - Til fots ny'!$P$94)</f>
        <v>0</v>
      </c>
      <c r="V330">
        <f>bef13over!V330*($A330='Beregning - Til fots ny'!$P$94)</f>
        <v>0</v>
      </c>
      <c r="W330">
        <f>bef13over!W330*($A330='Beregning - Til fots ny'!$P$94)</f>
        <v>0</v>
      </c>
      <c r="X330">
        <f>bef13over!X330*($A330='Beregning - Til fots ny'!$P$94)</f>
        <v>0</v>
      </c>
      <c r="Y330">
        <f>bef13over!Y330*($A330='Beregning - Til fots ny'!$P$94)</f>
        <v>0</v>
      </c>
      <c r="Z330">
        <f>bef13over!Z330*($A330='Beregning - Til fots ny'!$P$94)</f>
        <v>0</v>
      </c>
      <c r="AA330">
        <f>bef13over!AA330*($A330='Beregning - Til fots ny'!$P$94)</f>
        <v>0</v>
      </c>
      <c r="AB330">
        <f>bef13over!AB330*($A330='Beregning - Til fots ny'!$P$94)</f>
        <v>0</v>
      </c>
      <c r="AC330">
        <f>bef13over!AC330*($A330='Beregning - Til fots ny'!$P$94)</f>
        <v>0</v>
      </c>
      <c r="AD330">
        <f>bef13over!AD330*($A330='Beregning - Til fots ny'!$P$94)</f>
        <v>0</v>
      </c>
    </row>
    <row r="331" spans="1:30">
      <c r="A331">
        <v>1724</v>
      </c>
      <c r="B331">
        <f>bef13over!B331*($A331='Beregning - Til fots ny'!$P$94)</f>
        <v>0</v>
      </c>
      <c r="C331">
        <f>bef13over!C331*($A331='Beregning - Til fots ny'!$P$94)</f>
        <v>0</v>
      </c>
      <c r="D331">
        <f>bef13over!D331*($A331='Beregning - Til fots ny'!$P$94)</f>
        <v>0</v>
      </c>
      <c r="E331">
        <f>bef13over!E331*($A331='Beregning - Til fots ny'!$P$94)</f>
        <v>0</v>
      </c>
      <c r="F331">
        <f>bef13over!F331*($A331='Beregning - Til fots ny'!$P$94)</f>
        <v>0</v>
      </c>
      <c r="G331">
        <f>bef13over!G331*($A331='Beregning - Til fots ny'!$P$94)</f>
        <v>0</v>
      </c>
      <c r="H331">
        <f>bef13over!H331*($A331='Beregning - Til fots ny'!$P$94)</f>
        <v>0</v>
      </c>
      <c r="I331">
        <f>bef13over!I331*($A331='Beregning - Til fots ny'!$P$94)</f>
        <v>0</v>
      </c>
      <c r="J331">
        <f>bef13over!J331*($A331='Beregning - Til fots ny'!$P$94)</f>
        <v>0</v>
      </c>
      <c r="K331">
        <f>bef13over!K331*($A331='Beregning - Til fots ny'!$P$94)</f>
        <v>0</v>
      </c>
      <c r="L331">
        <f>bef13over!L331*($A331='Beregning - Til fots ny'!$P$94)</f>
        <v>0</v>
      </c>
      <c r="M331">
        <f>bef13over!M331*($A331='Beregning - Til fots ny'!$P$94)</f>
        <v>0</v>
      </c>
      <c r="N331">
        <f>bef13over!N331*($A331='Beregning - Til fots ny'!$P$94)</f>
        <v>0</v>
      </c>
      <c r="O331">
        <f>bef13over!O331*($A331='Beregning - Til fots ny'!$P$94)</f>
        <v>0</v>
      </c>
      <c r="P331">
        <f>bef13over!P331*($A331='Beregning - Til fots ny'!$P$94)</f>
        <v>0</v>
      </c>
      <c r="Q331">
        <f>bef13over!Q331*($A331='Beregning - Til fots ny'!$P$94)</f>
        <v>0</v>
      </c>
      <c r="R331">
        <f>bef13over!R331*($A331='Beregning - Til fots ny'!$P$94)</f>
        <v>0</v>
      </c>
      <c r="S331">
        <f>bef13over!S331*($A331='Beregning - Til fots ny'!$P$94)</f>
        <v>0</v>
      </c>
      <c r="T331">
        <f>bef13over!T331*($A331='Beregning - Til fots ny'!$P$94)</f>
        <v>0</v>
      </c>
      <c r="U331">
        <f>bef13over!U331*($A331='Beregning - Til fots ny'!$P$94)</f>
        <v>0</v>
      </c>
      <c r="V331">
        <f>bef13over!V331*($A331='Beregning - Til fots ny'!$P$94)</f>
        <v>0</v>
      </c>
      <c r="W331">
        <f>bef13over!W331*($A331='Beregning - Til fots ny'!$P$94)</f>
        <v>0</v>
      </c>
      <c r="X331">
        <f>bef13over!X331*($A331='Beregning - Til fots ny'!$P$94)</f>
        <v>0</v>
      </c>
      <c r="Y331">
        <f>bef13over!Y331*($A331='Beregning - Til fots ny'!$P$94)</f>
        <v>0</v>
      </c>
      <c r="Z331">
        <f>bef13over!Z331*($A331='Beregning - Til fots ny'!$P$94)</f>
        <v>0</v>
      </c>
      <c r="AA331">
        <f>bef13over!AA331*($A331='Beregning - Til fots ny'!$P$94)</f>
        <v>0</v>
      </c>
      <c r="AB331">
        <f>bef13over!AB331*($A331='Beregning - Til fots ny'!$P$94)</f>
        <v>0</v>
      </c>
      <c r="AC331">
        <f>bef13over!AC331*($A331='Beregning - Til fots ny'!$P$94)</f>
        <v>0</v>
      </c>
      <c r="AD331">
        <f>bef13over!AD331*($A331='Beregning - Til fots ny'!$P$94)</f>
        <v>0</v>
      </c>
    </row>
    <row r="332" spans="1:30">
      <c r="A332">
        <v>1725</v>
      </c>
      <c r="B332">
        <f>bef13over!B332*($A332='Beregning - Til fots ny'!$P$94)</f>
        <v>0</v>
      </c>
      <c r="C332">
        <f>bef13over!C332*($A332='Beregning - Til fots ny'!$P$94)</f>
        <v>0</v>
      </c>
      <c r="D332">
        <f>bef13over!D332*($A332='Beregning - Til fots ny'!$P$94)</f>
        <v>0</v>
      </c>
      <c r="E332">
        <f>bef13over!E332*($A332='Beregning - Til fots ny'!$P$94)</f>
        <v>0</v>
      </c>
      <c r="F332">
        <f>bef13over!F332*($A332='Beregning - Til fots ny'!$P$94)</f>
        <v>0</v>
      </c>
      <c r="G332">
        <f>bef13over!G332*($A332='Beregning - Til fots ny'!$P$94)</f>
        <v>0</v>
      </c>
      <c r="H332">
        <f>bef13over!H332*($A332='Beregning - Til fots ny'!$P$94)</f>
        <v>0</v>
      </c>
      <c r="I332">
        <f>bef13over!I332*($A332='Beregning - Til fots ny'!$P$94)</f>
        <v>0</v>
      </c>
      <c r="J332">
        <f>bef13over!J332*($A332='Beregning - Til fots ny'!$P$94)</f>
        <v>0</v>
      </c>
      <c r="K332">
        <f>bef13over!K332*($A332='Beregning - Til fots ny'!$P$94)</f>
        <v>0</v>
      </c>
      <c r="L332">
        <f>bef13over!L332*($A332='Beregning - Til fots ny'!$P$94)</f>
        <v>0</v>
      </c>
      <c r="M332">
        <f>bef13over!M332*($A332='Beregning - Til fots ny'!$P$94)</f>
        <v>0</v>
      </c>
      <c r="N332">
        <f>bef13over!N332*($A332='Beregning - Til fots ny'!$P$94)</f>
        <v>0</v>
      </c>
      <c r="O332">
        <f>bef13over!O332*($A332='Beregning - Til fots ny'!$P$94)</f>
        <v>0</v>
      </c>
      <c r="P332">
        <f>bef13over!P332*($A332='Beregning - Til fots ny'!$P$94)</f>
        <v>0</v>
      </c>
      <c r="Q332">
        <f>bef13over!Q332*($A332='Beregning - Til fots ny'!$P$94)</f>
        <v>0</v>
      </c>
      <c r="R332">
        <f>bef13over!R332*($A332='Beregning - Til fots ny'!$P$94)</f>
        <v>0</v>
      </c>
      <c r="S332">
        <f>bef13over!S332*($A332='Beregning - Til fots ny'!$P$94)</f>
        <v>0</v>
      </c>
      <c r="T332">
        <f>bef13over!T332*($A332='Beregning - Til fots ny'!$P$94)</f>
        <v>0</v>
      </c>
      <c r="U332">
        <f>bef13over!U332*($A332='Beregning - Til fots ny'!$P$94)</f>
        <v>0</v>
      </c>
      <c r="V332">
        <f>bef13over!V332*($A332='Beregning - Til fots ny'!$P$94)</f>
        <v>0</v>
      </c>
      <c r="W332">
        <f>bef13over!W332*($A332='Beregning - Til fots ny'!$P$94)</f>
        <v>0</v>
      </c>
      <c r="X332">
        <f>bef13over!X332*($A332='Beregning - Til fots ny'!$P$94)</f>
        <v>0</v>
      </c>
      <c r="Y332">
        <f>bef13over!Y332*($A332='Beregning - Til fots ny'!$P$94)</f>
        <v>0</v>
      </c>
      <c r="Z332">
        <f>bef13over!Z332*($A332='Beregning - Til fots ny'!$P$94)</f>
        <v>0</v>
      </c>
      <c r="AA332">
        <f>bef13over!AA332*($A332='Beregning - Til fots ny'!$P$94)</f>
        <v>0</v>
      </c>
      <c r="AB332">
        <f>bef13over!AB332*($A332='Beregning - Til fots ny'!$P$94)</f>
        <v>0</v>
      </c>
      <c r="AC332">
        <f>bef13over!AC332*($A332='Beregning - Til fots ny'!$P$94)</f>
        <v>0</v>
      </c>
      <c r="AD332">
        <f>bef13over!AD332*($A332='Beregning - Til fots ny'!$P$94)</f>
        <v>0</v>
      </c>
    </row>
    <row r="333" spans="1:30">
      <c r="A333">
        <v>1729</v>
      </c>
      <c r="B333">
        <f>bef13over!B333*($A333='Beregning - Til fots ny'!$P$94)</f>
        <v>0</v>
      </c>
      <c r="C333">
        <f>bef13over!C333*($A333='Beregning - Til fots ny'!$P$94)</f>
        <v>0</v>
      </c>
      <c r="D333">
        <f>bef13over!D333*($A333='Beregning - Til fots ny'!$P$94)</f>
        <v>0</v>
      </c>
      <c r="E333">
        <f>bef13over!E333*($A333='Beregning - Til fots ny'!$P$94)</f>
        <v>0</v>
      </c>
      <c r="F333">
        <f>bef13over!F333*($A333='Beregning - Til fots ny'!$P$94)</f>
        <v>0</v>
      </c>
      <c r="G333">
        <f>bef13over!G333*($A333='Beregning - Til fots ny'!$P$94)</f>
        <v>0</v>
      </c>
      <c r="H333">
        <f>bef13over!H333*($A333='Beregning - Til fots ny'!$P$94)</f>
        <v>0</v>
      </c>
      <c r="I333">
        <f>bef13over!I333*($A333='Beregning - Til fots ny'!$P$94)</f>
        <v>0</v>
      </c>
      <c r="J333">
        <f>bef13over!J333*($A333='Beregning - Til fots ny'!$P$94)</f>
        <v>0</v>
      </c>
      <c r="K333">
        <f>bef13over!K333*($A333='Beregning - Til fots ny'!$P$94)</f>
        <v>0</v>
      </c>
      <c r="L333">
        <f>bef13over!L333*($A333='Beregning - Til fots ny'!$P$94)</f>
        <v>0</v>
      </c>
      <c r="M333">
        <f>bef13over!M333*($A333='Beregning - Til fots ny'!$P$94)</f>
        <v>0</v>
      </c>
      <c r="N333">
        <f>bef13over!N333*($A333='Beregning - Til fots ny'!$P$94)</f>
        <v>0</v>
      </c>
      <c r="O333">
        <f>bef13over!O333*($A333='Beregning - Til fots ny'!$P$94)</f>
        <v>0</v>
      </c>
      <c r="P333">
        <f>bef13over!P333*($A333='Beregning - Til fots ny'!$P$94)</f>
        <v>0</v>
      </c>
      <c r="Q333">
        <f>bef13over!Q333*($A333='Beregning - Til fots ny'!$P$94)</f>
        <v>0</v>
      </c>
      <c r="R333">
        <f>bef13over!R333*($A333='Beregning - Til fots ny'!$P$94)</f>
        <v>0</v>
      </c>
      <c r="S333">
        <f>bef13over!S333*($A333='Beregning - Til fots ny'!$P$94)</f>
        <v>0</v>
      </c>
      <c r="T333">
        <f>bef13over!T333*($A333='Beregning - Til fots ny'!$P$94)</f>
        <v>0</v>
      </c>
      <c r="U333">
        <f>bef13over!U333*($A333='Beregning - Til fots ny'!$P$94)</f>
        <v>0</v>
      </c>
      <c r="V333">
        <f>bef13over!V333*($A333='Beregning - Til fots ny'!$P$94)</f>
        <v>0</v>
      </c>
      <c r="W333">
        <f>bef13over!W333*($A333='Beregning - Til fots ny'!$P$94)</f>
        <v>0</v>
      </c>
      <c r="X333">
        <f>bef13over!X333*($A333='Beregning - Til fots ny'!$P$94)</f>
        <v>0</v>
      </c>
      <c r="Y333">
        <f>bef13over!Y333*($A333='Beregning - Til fots ny'!$P$94)</f>
        <v>0</v>
      </c>
      <c r="Z333">
        <f>bef13over!Z333*($A333='Beregning - Til fots ny'!$P$94)</f>
        <v>0</v>
      </c>
      <c r="AA333">
        <f>bef13over!AA333*($A333='Beregning - Til fots ny'!$P$94)</f>
        <v>0</v>
      </c>
      <c r="AB333">
        <f>bef13over!AB333*($A333='Beregning - Til fots ny'!$P$94)</f>
        <v>0</v>
      </c>
      <c r="AC333">
        <f>bef13over!AC333*($A333='Beregning - Til fots ny'!$P$94)</f>
        <v>0</v>
      </c>
      <c r="AD333">
        <f>bef13over!AD333*($A333='Beregning - Til fots ny'!$P$94)</f>
        <v>0</v>
      </c>
    </row>
    <row r="334" spans="1:30">
      <c r="A334">
        <v>1736</v>
      </c>
      <c r="B334">
        <f>bef13over!B334*($A334='Beregning - Til fots ny'!$P$94)</f>
        <v>0</v>
      </c>
      <c r="C334">
        <f>bef13over!C334*($A334='Beregning - Til fots ny'!$P$94)</f>
        <v>0</v>
      </c>
      <c r="D334">
        <f>bef13over!D334*($A334='Beregning - Til fots ny'!$P$94)</f>
        <v>0</v>
      </c>
      <c r="E334">
        <f>bef13over!E334*($A334='Beregning - Til fots ny'!$P$94)</f>
        <v>0</v>
      </c>
      <c r="F334">
        <f>bef13over!F334*($A334='Beregning - Til fots ny'!$P$94)</f>
        <v>0</v>
      </c>
      <c r="G334">
        <f>bef13over!G334*($A334='Beregning - Til fots ny'!$P$94)</f>
        <v>0</v>
      </c>
      <c r="H334">
        <f>bef13over!H334*($A334='Beregning - Til fots ny'!$P$94)</f>
        <v>0</v>
      </c>
      <c r="I334">
        <f>bef13over!I334*($A334='Beregning - Til fots ny'!$P$94)</f>
        <v>0</v>
      </c>
      <c r="J334">
        <f>bef13over!J334*($A334='Beregning - Til fots ny'!$P$94)</f>
        <v>0</v>
      </c>
      <c r="K334">
        <f>bef13over!K334*($A334='Beregning - Til fots ny'!$P$94)</f>
        <v>0</v>
      </c>
      <c r="L334">
        <f>bef13over!L334*($A334='Beregning - Til fots ny'!$P$94)</f>
        <v>0</v>
      </c>
      <c r="M334">
        <f>bef13over!M334*($A334='Beregning - Til fots ny'!$P$94)</f>
        <v>0</v>
      </c>
      <c r="N334">
        <f>bef13over!N334*($A334='Beregning - Til fots ny'!$P$94)</f>
        <v>0</v>
      </c>
      <c r="O334">
        <f>bef13over!O334*($A334='Beregning - Til fots ny'!$P$94)</f>
        <v>0</v>
      </c>
      <c r="P334">
        <f>bef13over!P334*($A334='Beregning - Til fots ny'!$P$94)</f>
        <v>0</v>
      </c>
      <c r="Q334">
        <f>bef13over!Q334*($A334='Beregning - Til fots ny'!$P$94)</f>
        <v>0</v>
      </c>
      <c r="R334">
        <f>bef13over!R334*($A334='Beregning - Til fots ny'!$P$94)</f>
        <v>0</v>
      </c>
      <c r="S334">
        <f>bef13over!S334*($A334='Beregning - Til fots ny'!$P$94)</f>
        <v>0</v>
      </c>
      <c r="T334">
        <f>bef13over!T334*($A334='Beregning - Til fots ny'!$P$94)</f>
        <v>0</v>
      </c>
      <c r="U334">
        <f>bef13over!U334*($A334='Beregning - Til fots ny'!$P$94)</f>
        <v>0</v>
      </c>
      <c r="V334">
        <f>bef13over!V334*($A334='Beregning - Til fots ny'!$P$94)</f>
        <v>0</v>
      </c>
      <c r="W334">
        <f>bef13over!W334*($A334='Beregning - Til fots ny'!$P$94)</f>
        <v>0</v>
      </c>
      <c r="X334">
        <f>bef13over!X334*($A334='Beregning - Til fots ny'!$P$94)</f>
        <v>0</v>
      </c>
      <c r="Y334">
        <f>bef13over!Y334*($A334='Beregning - Til fots ny'!$P$94)</f>
        <v>0</v>
      </c>
      <c r="Z334">
        <f>bef13over!Z334*($A334='Beregning - Til fots ny'!$P$94)</f>
        <v>0</v>
      </c>
      <c r="AA334">
        <f>bef13over!AA334*($A334='Beregning - Til fots ny'!$P$94)</f>
        <v>0</v>
      </c>
      <c r="AB334">
        <f>bef13over!AB334*($A334='Beregning - Til fots ny'!$P$94)</f>
        <v>0</v>
      </c>
      <c r="AC334">
        <f>bef13over!AC334*($A334='Beregning - Til fots ny'!$P$94)</f>
        <v>0</v>
      </c>
      <c r="AD334">
        <f>bef13over!AD334*($A334='Beregning - Til fots ny'!$P$94)</f>
        <v>0</v>
      </c>
    </row>
    <row r="335" spans="1:30">
      <c r="A335">
        <v>1738</v>
      </c>
      <c r="B335">
        <f>bef13over!B335*($A335='Beregning - Til fots ny'!$P$94)</f>
        <v>0</v>
      </c>
      <c r="C335">
        <f>bef13over!C335*($A335='Beregning - Til fots ny'!$P$94)</f>
        <v>0</v>
      </c>
      <c r="D335">
        <f>bef13over!D335*($A335='Beregning - Til fots ny'!$P$94)</f>
        <v>0</v>
      </c>
      <c r="E335">
        <f>bef13over!E335*($A335='Beregning - Til fots ny'!$P$94)</f>
        <v>0</v>
      </c>
      <c r="F335">
        <f>bef13over!F335*($A335='Beregning - Til fots ny'!$P$94)</f>
        <v>0</v>
      </c>
      <c r="G335">
        <f>bef13over!G335*($A335='Beregning - Til fots ny'!$P$94)</f>
        <v>0</v>
      </c>
      <c r="H335">
        <f>bef13over!H335*($A335='Beregning - Til fots ny'!$P$94)</f>
        <v>0</v>
      </c>
      <c r="I335">
        <f>bef13over!I335*($A335='Beregning - Til fots ny'!$P$94)</f>
        <v>0</v>
      </c>
      <c r="J335">
        <f>bef13over!J335*($A335='Beregning - Til fots ny'!$P$94)</f>
        <v>0</v>
      </c>
      <c r="K335">
        <f>bef13over!K335*($A335='Beregning - Til fots ny'!$P$94)</f>
        <v>0</v>
      </c>
      <c r="L335">
        <f>bef13over!L335*($A335='Beregning - Til fots ny'!$P$94)</f>
        <v>0</v>
      </c>
      <c r="M335">
        <f>bef13over!M335*($A335='Beregning - Til fots ny'!$P$94)</f>
        <v>0</v>
      </c>
      <c r="N335">
        <f>bef13over!N335*($A335='Beregning - Til fots ny'!$P$94)</f>
        <v>0</v>
      </c>
      <c r="O335">
        <f>bef13over!O335*($A335='Beregning - Til fots ny'!$P$94)</f>
        <v>0</v>
      </c>
      <c r="P335">
        <f>bef13over!P335*($A335='Beregning - Til fots ny'!$P$94)</f>
        <v>0</v>
      </c>
      <c r="Q335">
        <f>bef13over!Q335*($A335='Beregning - Til fots ny'!$P$94)</f>
        <v>0</v>
      </c>
      <c r="R335">
        <f>bef13over!R335*($A335='Beregning - Til fots ny'!$P$94)</f>
        <v>0</v>
      </c>
      <c r="S335">
        <f>bef13over!S335*($A335='Beregning - Til fots ny'!$P$94)</f>
        <v>0</v>
      </c>
      <c r="T335">
        <f>bef13over!T335*($A335='Beregning - Til fots ny'!$P$94)</f>
        <v>0</v>
      </c>
      <c r="U335">
        <f>bef13over!U335*($A335='Beregning - Til fots ny'!$P$94)</f>
        <v>0</v>
      </c>
      <c r="V335">
        <f>bef13over!V335*($A335='Beregning - Til fots ny'!$P$94)</f>
        <v>0</v>
      </c>
      <c r="W335">
        <f>bef13over!W335*($A335='Beregning - Til fots ny'!$P$94)</f>
        <v>0</v>
      </c>
      <c r="X335">
        <f>bef13over!X335*($A335='Beregning - Til fots ny'!$P$94)</f>
        <v>0</v>
      </c>
      <c r="Y335">
        <f>bef13over!Y335*($A335='Beregning - Til fots ny'!$P$94)</f>
        <v>0</v>
      </c>
      <c r="Z335">
        <f>bef13over!Z335*($A335='Beregning - Til fots ny'!$P$94)</f>
        <v>0</v>
      </c>
      <c r="AA335">
        <f>bef13over!AA335*($A335='Beregning - Til fots ny'!$P$94)</f>
        <v>0</v>
      </c>
      <c r="AB335">
        <f>bef13over!AB335*($A335='Beregning - Til fots ny'!$P$94)</f>
        <v>0</v>
      </c>
      <c r="AC335">
        <f>bef13over!AC335*($A335='Beregning - Til fots ny'!$P$94)</f>
        <v>0</v>
      </c>
      <c r="AD335">
        <f>bef13over!AD335*($A335='Beregning - Til fots ny'!$P$94)</f>
        <v>0</v>
      </c>
    </row>
    <row r="336" spans="1:30">
      <c r="A336">
        <v>1739</v>
      </c>
      <c r="B336">
        <f>bef13over!B336*($A336='Beregning - Til fots ny'!$P$94)</f>
        <v>0</v>
      </c>
      <c r="C336">
        <f>bef13over!C336*($A336='Beregning - Til fots ny'!$P$94)</f>
        <v>0</v>
      </c>
      <c r="D336">
        <f>bef13over!D336*($A336='Beregning - Til fots ny'!$P$94)</f>
        <v>0</v>
      </c>
      <c r="E336">
        <f>bef13over!E336*($A336='Beregning - Til fots ny'!$P$94)</f>
        <v>0</v>
      </c>
      <c r="F336">
        <f>bef13over!F336*($A336='Beregning - Til fots ny'!$P$94)</f>
        <v>0</v>
      </c>
      <c r="G336">
        <f>bef13over!G336*($A336='Beregning - Til fots ny'!$P$94)</f>
        <v>0</v>
      </c>
      <c r="H336">
        <f>bef13over!H336*($A336='Beregning - Til fots ny'!$P$94)</f>
        <v>0</v>
      </c>
      <c r="I336">
        <f>bef13over!I336*($A336='Beregning - Til fots ny'!$P$94)</f>
        <v>0</v>
      </c>
      <c r="J336">
        <f>bef13over!J336*($A336='Beregning - Til fots ny'!$P$94)</f>
        <v>0</v>
      </c>
      <c r="K336">
        <f>bef13over!K336*($A336='Beregning - Til fots ny'!$P$94)</f>
        <v>0</v>
      </c>
      <c r="L336">
        <f>bef13over!L336*($A336='Beregning - Til fots ny'!$P$94)</f>
        <v>0</v>
      </c>
      <c r="M336">
        <f>bef13over!M336*($A336='Beregning - Til fots ny'!$P$94)</f>
        <v>0</v>
      </c>
      <c r="N336">
        <f>bef13over!N336*($A336='Beregning - Til fots ny'!$P$94)</f>
        <v>0</v>
      </c>
      <c r="O336">
        <f>bef13over!O336*($A336='Beregning - Til fots ny'!$P$94)</f>
        <v>0</v>
      </c>
      <c r="P336">
        <f>bef13over!P336*($A336='Beregning - Til fots ny'!$P$94)</f>
        <v>0</v>
      </c>
      <c r="Q336">
        <f>bef13over!Q336*($A336='Beregning - Til fots ny'!$P$94)</f>
        <v>0</v>
      </c>
      <c r="R336">
        <f>bef13over!R336*($A336='Beregning - Til fots ny'!$P$94)</f>
        <v>0</v>
      </c>
      <c r="S336">
        <f>bef13over!S336*($A336='Beregning - Til fots ny'!$P$94)</f>
        <v>0</v>
      </c>
      <c r="T336">
        <f>bef13over!T336*($A336='Beregning - Til fots ny'!$P$94)</f>
        <v>0</v>
      </c>
      <c r="U336">
        <f>bef13over!U336*($A336='Beregning - Til fots ny'!$P$94)</f>
        <v>0</v>
      </c>
      <c r="V336">
        <f>bef13over!V336*($A336='Beregning - Til fots ny'!$P$94)</f>
        <v>0</v>
      </c>
      <c r="W336">
        <f>bef13over!W336*($A336='Beregning - Til fots ny'!$P$94)</f>
        <v>0</v>
      </c>
      <c r="X336">
        <f>bef13over!X336*($A336='Beregning - Til fots ny'!$P$94)</f>
        <v>0</v>
      </c>
      <c r="Y336">
        <f>bef13over!Y336*($A336='Beregning - Til fots ny'!$P$94)</f>
        <v>0</v>
      </c>
      <c r="Z336">
        <f>bef13over!Z336*($A336='Beregning - Til fots ny'!$P$94)</f>
        <v>0</v>
      </c>
      <c r="AA336">
        <f>bef13over!AA336*($A336='Beregning - Til fots ny'!$P$94)</f>
        <v>0</v>
      </c>
      <c r="AB336">
        <f>bef13over!AB336*($A336='Beregning - Til fots ny'!$P$94)</f>
        <v>0</v>
      </c>
      <c r="AC336">
        <f>bef13over!AC336*($A336='Beregning - Til fots ny'!$P$94)</f>
        <v>0</v>
      </c>
      <c r="AD336">
        <f>bef13over!AD336*($A336='Beregning - Til fots ny'!$P$94)</f>
        <v>0</v>
      </c>
    </row>
    <row r="337" spans="1:30">
      <c r="A337">
        <v>1740</v>
      </c>
      <c r="B337">
        <f>bef13over!B337*($A337='Beregning - Til fots ny'!$P$94)</f>
        <v>0</v>
      </c>
      <c r="C337">
        <f>bef13over!C337*($A337='Beregning - Til fots ny'!$P$94)</f>
        <v>0</v>
      </c>
      <c r="D337">
        <f>bef13over!D337*($A337='Beregning - Til fots ny'!$P$94)</f>
        <v>0</v>
      </c>
      <c r="E337">
        <f>bef13over!E337*($A337='Beregning - Til fots ny'!$P$94)</f>
        <v>0</v>
      </c>
      <c r="F337">
        <f>bef13over!F337*($A337='Beregning - Til fots ny'!$P$94)</f>
        <v>0</v>
      </c>
      <c r="G337">
        <f>bef13over!G337*($A337='Beregning - Til fots ny'!$P$94)</f>
        <v>0</v>
      </c>
      <c r="H337">
        <f>bef13over!H337*($A337='Beregning - Til fots ny'!$P$94)</f>
        <v>0</v>
      </c>
      <c r="I337">
        <f>bef13over!I337*($A337='Beregning - Til fots ny'!$P$94)</f>
        <v>0</v>
      </c>
      <c r="J337">
        <f>bef13over!J337*($A337='Beregning - Til fots ny'!$P$94)</f>
        <v>0</v>
      </c>
      <c r="K337">
        <f>bef13over!K337*($A337='Beregning - Til fots ny'!$P$94)</f>
        <v>0</v>
      </c>
      <c r="L337">
        <f>bef13over!L337*($A337='Beregning - Til fots ny'!$P$94)</f>
        <v>0</v>
      </c>
      <c r="M337">
        <f>bef13over!M337*($A337='Beregning - Til fots ny'!$P$94)</f>
        <v>0</v>
      </c>
      <c r="N337">
        <f>bef13over!N337*($A337='Beregning - Til fots ny'!$P$94)</f>
        <v>0</v>
      </c>
      <c r="O337">
        <f>bef13over!O337*($A337='Beregning - Til fots ny'!$P$94)</f>
        <v>0</v>
      </c>
      <c r="P337">
        <f>bef13over!P337*($A337='Beregning - Til fots ny'!$P$94)</f>
        <v>0</v>
      </c>
      <c r="Q337">
        <f>bef13over!Q337*($A337='Beregning - Til fots ny'!$P$94)</f>
        <v>0</v>
      </c>
      <c r="R337">
        <f>bef13over!R337*($A337='Beregning - Til fots ny'!$P$94)</f>
        <v>0</v>
      </c>
      <c r="S337">
        <f>bef13over!S337*($A337='Beregning - Til fots ny'!$P$94)</f>
        <v>0</v>
      </c>
      <c r="T337">
        <f>bef13over!T337*($A337='Beregning - Til fots ny'!$P$94)</f>
        <v>0</v>
      </c>
      <c r="U337">
        <f>bef13over!U337*($A337='Beregning - Til fots ny'!$P$94)</f>
        <v>0</v>
      </c>
      <c r="V337">
        <f>bef13over!V337*($A337='Beregning - Til fots ny'!$P$94)</f>
        <v>0</v>
      </c>
      <c r="W337">
        <f>bef13over!W337*($A337='Beregning - Til fots ny'!$P$94)</f>
        <v>0</v>
      </c>
      <c r="X337">
        <f>bef13over!X337*($A337='Beregning - Til fots ny'!$P$94)</f>
        <v>0</v>
      </c>
      <c r="Y337">
        <f>bef13over!Y337*($A337='Beregning - Til fots ny'!$P$94)</f>
        <v>0</v>
      </c>
      <c r="Z337">
        <f>bef13over!Z337*($A337='Beregning - Til fots ny'!$P$94)</f>
        <v>0</v>
      </c>
      <c r="AA337">
        <f>bef13over!AA337*($A337='Beregning - Til fots ny'!$P$94)</f>
        <v>0</v>
      </c>
      <c r="AB337">
        <f>bef13over!AB337*($A337='Beregning - Til fots ny'!$P$94)</f>
        <v>0</v>
      </c>
      <c r="AC337">
        <f>bef13over!AC337*($A337='Beregning - Til fots ny'!$P$94)</f>
        <v>0</v>
      </c>
      <c r="AD337">
        <f>bef13over!AD337*($A337='Beregning - Til fots ny'!$P$94)</f>
        <v>0</v>
      </c>
    </row>
    <row r="338" spans="1:30">
      <c r="A338">
        <v>1742</v>
      </c>
      <c r="B338">
        <f>bef13over!B338*($A338='Beregning - Til fots ny'!$P$94)</f>
        <v>0</v>
      </c>
      <c r="C338">
        <f>bef13over!C338*($A338='Beregning - Til fots ny'!$P$94)</f>
        <v>0</v>
      </c>
      <c r="D338">
        <f>bef13over!D338*($A338='Beregning - Til fots ny'!$P$94)</f>
        <v>0</v>
      </c>
      <c r="E338">
        <f>bef13over!E338*($A338='Beregning - Til fots ny'!$P$94)</f>
        <v>0</v>
      </c>
      <c r="F338">
        <f>bef13over!F338*($A338='Beregning - Til fots ny'!$P$94)</f>
        <v>0</v>
      </c>
      <c r="G338">
        <f>bef13over!G338*($A338='Beregning - Til fots ny'!$P$94)</f>
        <v>0</v>
      </c>
      <c r="H338">
        <f>bef13over!H338*($A338='Beregning - Til fots ny'!$P$94)</f>
        <v>0</v>
      </c>
      <c r="I338">
        <f>bef13over!I338*($A338='Beregning - Til fots ny'!$P$94)</f>
        <v>0</v>
      </c>
      <c r="J338">
        <f>bef13over!J338*($A338='Beregning - Til fots ny'!$P$94)</f>
        <v>0</v>
      </c>
      <c r="K338">
        <f>bef13over!K338*($A338='Beregning - Til fots ny'!$P$94)</f>
        <v>0</v>
      </c>
      <c r="L338">
        <f>bef13over!L338*($A338='Beregning - Til fots ny'!$P$94)</f>
        <v>0</v>
      </c>
      <c r="M338">
        <f>bef13over!M338*($A338='Beregning - Til fots ny'!$P$94)</f>
        <v>0</v>
      </c>
      <c r="N338">
        <f>bef13over!N338*($A338='Beregning - Til fots ny'!$P$94)</f>
        <v>0</v>
      </c>
      <c r="O338">
        <f>bef13over!O338*($A338='Beregning - Til fots ny'!$P$94)</f>
        <v>0</v>
      </c>
      <c r="P338">
        <f>bef13over!P338*($A338='Beregning - Til fots ny'!$P$94)</f>
        <v>0</v>
      </c>
      <c r="Q338">
        <f>bef13over!Q338*($A338='Beregning - Til fots ny'!$P$94)</f>
        <v>0</v>
      </c>
      <c r="R338">
        <f>bef13over!R338*($A338='Beregning - Til fots ny'!$P$94)</f>
        <v>0</v>
      </c>
      <c r="S338">
        <f>bef13over!S338*($A338='Beregning - Til fots ny'!$P$94)</f>
        <v>0</v>
      </c>
      <c r="T338">
        <f>bef13over!T338*($A338='Beregning - Til fots ny'!$P$94)</f>
        <v>0</v>
      </c>
      <c r="U338">
        <f>bef13over!U338*($A338='Beregning - Til fots ny'!$P$94)</f>
        <v>0</v>
      </c>
      <c r="V338">
        <f>bef13over!V338*($A338='Beregning - Til fots ny'!$P$94)</f>
        <v>0</v>
      </c>
      <c r="W338">
        <f>bef13over!W338*($A338='Beregning - Til fots ny'!$P$94)</f>
        <v>0</v>
      </c>
      <c r="X338">
        <f>bef13over!X338*($A338='Beregning - Til fots ny'!$P$94)</f>
        <v>0</v>
      </c>
      <c r="Y338">
        <f>bef13over!Y338*($A338='Beregning - Til fots ny'!$P$94)</f>
        <v>0</v>
      </c>
      <c r="Z338">
        <f>bef13over!Z338*($A338='Beregning - Til fots ny'!$P$94)</f>
        <v>0</v>
      </c>
      <c r="AA338">
        <f>bef13over!AA338*($A338='Beregning - Til fots ny'!$P$94)</f>
        <v>0</v>
      </c>
      <c r="AB338">
        <f>bef13over!AB338*($A338='Beregning - Til fots ny'!$P$94)</f>
        <v>0</v>
      </c>
      <c r="AC338">
        <f>bef13over!AC338*($A338='Beregning - Til fots ny'!$P$94)</f>
        <v>0</v>
      </c>
      <c r="AD338">
        <f>bef13over!AD338*($A338='Beregning - Til fots ny'!$P$94)</f>
        <v>0</v>
      </c>
    </row>
    <row r="339" spans="1:30">
      <c r="A339">
        <v>1743</v>
      </c>
      <c r="B339">
        <f>bef13over!B339*($A339='Beregning - Til fots ny'!$P$94)</f>
        <v>0</v>
      </c>
      <c r="C339">
        <f>bef13over!C339*($A339='Beregning - Til fots ny'!$P$94)</f>
        <v>0</v>
      </c>
      <c r="D339">
        <f>bef13over!D339*($A339='Beregning - Til fots ny'!$P$94)</f>
        <v>0</v>
      </c>
      <c r="E339">
        <f>bef13over!E339*($A339='Beregning - Til fots ny'!$P$94)</f>
        <v>0</v>
      </c>
      <c r="F339">
        <f>bef13over!F339*($A339='Beregning - Til fots ny'!$P$94)</f>
        <v>0</v>
      </c>
      <c r="G339">
        <f>bef13over!G339*($A339='Beregning - Til fots ny'!$P$94)</f>
        <v>0</v>
      </c>
      <c r="H339">
        <f>bef13over!H339*($A339='Beregning - Til fots ny'!$P$94)</f>
        <v>0</v>
      </c>
      <c r="I339">
        <f>bef13over!I339*($A339='Beregning - Til fots ny'!$P$94)</f>
        <v>0</v>
      </c>
      <c r="J339">
        <f>bef13over!J339*($A339='Beregning - Til fots ny'!$P$94)</f>
        <v>0</v>
      </c>
      <c r="K339">
        <f>bef13over!K339*($A339='Beregning - Til fots ny'!$P$94)</f>
        <v>0</v>
      </c>
      <c r="L339">
        <f>bef13over!L339*($A339='Beregning - Til fots ny'!$P$94)</f>
        <v>0</v>
      </c>
      <c r="M339">
        <f>bef13over!M339*($A339='Beregning - Til fots ny'!$P$94)</f>
        <v>0</v>
      </c>
      <c r="N339">
        <f>bef13over!N339*($A339='Beregning - Til fots ny'!$P$94)</f>
        <v>0</v>
      </c>
      <c r="O339">
        <f>bef13over!O339*($A339='Beregning - Til fots ny'!$P$94)</f>
        <v>0</v>
      </c>
      <c r="P339">
        <f>bef13over!P339*($A339='Beregning - Til fots ny'!$P$94)</f>
        <v>0</v>
      </c>
      <c r="Q339">
        <f>bef13over!Q339*($A339='Beregning - Til fots ny'!$P$94)</f>
        <v>0</v>
      </c>
      <c r="R339">
        <f>bef13over!R339*($A339='Beregning - Til fots ny'!$P$94)</f>
        <v>0</v>
      </c>
      <c r="S339">
        <f>bef13over!S339*($A339='Beregning - Til fots ny'!$P$94)</f>
        <v>0</v>
      </c>
      <c r="T339">
        <f>bef13over!T339*($A339='Beregning - Til fots ny'!$P$94)</f>
        <v>0</v>
      </c>
      <c r="U339">
        <f>bef13over!U339*($A339='Beregning - Til fots ny'!$P$94)</f>
        <v>0</v>
      </c>
      <c r="V339">
        <f>bef13over!V339*($A339='Beregning - Til fots ny'!$P$94)</f>
        <v>0</v>
      </c>
      <c r="W339">
        <f>bef13over!W339*($A339='Beregning - Til fots ny'!$P$94)</f>
        <v>0</v>
      </c>
      <c r="X339">
        <f>bef13over!X339*($A339='Beregning - Til fots ny'!$P$94)</f>
        <v>0</v>
      </c>
      <c r="Y339">
        <f>bef13over!Y339*($A339='Beregning - Til fots ny'!$P$94)</f>
        <v>0</v>
      </c>
      <c r="Z339">
        <f>bef13over!Z339*($A339='Beregning - Til fots ny'!$P$94)</f>
        <v>0</v>
      </c>
      <c r="AA339">
        <f>bef13over!AA339*($A339='Beregning - Til fots ny'!$P$94)</f>
        <v>0</v>
      </c>
      <c r="AB339">
        <f>bef13over!AB339*($A339='Beregning - Til fots ny'!$P$94)</f>
        <v>0</v>
      </c>
      <c r="AC339">
        <f>bef13over!AC339*($A339='Beregning - Til fots ny'!$P$94)</f>
        <v>0</v>
      </c>
      <c r="AD339">
        <f>bef13over!AD339*($A339='Beregning - Til fots ny'!$P$94)</f>
        <v>0</v>
      </c>
    </row>
    <row r="340" spans="1:30">
      <c r="A340">
        <v>1744</v>
      </c>
      <c r="B340">
        <f>bef13over!B340*($A340='Beregning - Til fots ny'!$P$94)</f>
        <v>0</v>
      </c>
      <c r="C340">
        <f>bef13over!C340*($A340='Beregning - Til fots ny'!$P$94)</f>
        <v>0</v>
      </c>
      <c r="D340">
        <f>bef13over!D340*($A340='Beregning - Til fots ny'!$P$94)</f>
        <v>0</v>
      </c>
      <c r="E340">
        <f>bef13over!E340*($A340='Beregning - Til fots ny'!$P$94)</f>
        <v>0</v>
      </c>
      <c r="F340">
        <f>bef13over!F340*($A340='Beregning - Til fots ny'!$P$94)</f>
        <v>0</v>
      </c>
      <c r="G340">
        <f>bef13over!G340*($A340='Beregning - Til fots ny'!$P$94)</f>
        <v>0</v>
      </c>
      <c r="H340">
        <f>bef13over!H340*($A340='Beregning - Til fots ny'!$P$94)</f>
        <v>0</v>
      </c>
      <c r="I340">
        <f>bef13over!I340*($A340='Beregning - Til fots ny'!$P$94)</f>
        <v>0</v>
      </c>
      <c r="J340">
        <f>bef13over!J340*($A340='Beregning - Til fots ny'!$P$94)</f>
        <v>0</v>
      </c>
      <c r="K340">
        <f>bef13over!K340*($A340='Beregning - Til fots ny'!$P$94)</f>
        <v>0</v>
      </c>
      <c r="L340">
        <f>bef13over!L340*($A340='Beregning - Til fots ny'!$P$94)</f>
        <v>0</v>
      </c>
      <c r="M340">
        <f>bef13over!M340*($A340='Beregning - Til fots ny'!$P$94)</f>
        <v>0</v>
      </c>
      <c r="N340">
        <f>bef13over!N340*($A340='Beregning - Til fots ny'!$P$94)</f>
        <v>0</v>
      </c>
      <c r="O340">
        <f>bef13over!O340*($A340='Beregning - Til fots ny'!$P$94)</f>
        <v>0</v>
      </c>
      <c r="P340">
        <f>bef13over!P340*($A340='Beregning - Til fots ny'!$P$94)</f>
        <v>0</v>
      </c>
      <c r="Q340">
        <f>bef13over!Q340*($A340='Beregning - Til fots ny'!$P$94)</f>
        <v>0</v>
      </c>
      <c r="R340">
        <f>bef13over!R340*($A340='Beregning - Til fots ny'!$P$94)</f>
        <v>0</v>
      </c>
      <c r="S340">
        <f>bef13over!S340*($A340='Beregning - Til fots ny'!$P$94)</f>
        <v>0</v>
      </c>
      <c r="T340">
        <f>bef13over!T340*($A340='Beregning - Til fots ny'!$P$94)</f>
        <v>0</v>
      </c>
      <c r="U340">
        <f>bef13over!U340*($A340='Beregning - Til fots ny'!$P$94)</f>
        <v>0</v>
      </c>
      <c r="V340">
        <f>bef13over!V340*($A340='Beregning - Til fots ny'!$P$94)</f>
        <v>0</v>
      </c>
      <c r="W340">
        <f>bef13over!W340*($A340='Beregning - Til fots ny'!$P$94)</f>
        <v>0</v>
      </c>
      <c r="X340">
        <f>bef13over!X340*($A340='Beregning - Til fots ny'!$P$94)</f>
        <v>0</v>
      </c>
      <c r="Y340">
        <f>bef13over!Y340*($A340='Beregning - Til fots ny'!$P$94)</f>
        <v>0</v>
      </c>
      <c r="Z340">
        <f>bef13over!Z340*($A340='Beregning - Til fots ny'!$P$94)</f>
        <v>0</v>
      </c>
      <c r="AA340">
        <f>bef13over!AA340*($A340='Beregning - Til fots ny'!$P$94)</f>
        <v>0</v>
      </c>
      <c r="AB340">
        <f>bef13over!AB340*($A340='Beregning - Til fots ny'!$P$94)</f>
        <v>0</v>
      </c>
      <c r="AC340">
        <f>bef13over!AC340*($A340='Beregning - Til fots ny'!$P$94)</f>
        <v>0</v>
      </c>
      <c r="AD340">
        <f>bef13over!AD340*($A340='Beregning - Til fots ny'!$P$94)</f>
        <v>0</v>
      </c>
    </row>
    <row r="341" spans="1:30">
      <c r="A341">
        <v>1748</v>
      </c>
      <c r="B341">
        <f>bef13over!B341*($A341='Beregning - Til fots ny'!$P$94)</f>
        <v>0</v>
      </c>
      <c r="C341">
        <f>bef13over!C341*($A341='Beregning - Til fots ny'!$P$94)</f>
        <v>0</v>
      </c>
      <c r="D341">
        <f>bef13over!D341*($A341='Beregning - Til fots ny'!$P$94)</f>
        <v>0</v>
      </c>
      <c r="E341">
        <f>bef13over!E341*($A341='Beregning - Til fots ny'!$P$94)</f>
        <v>0</v>
      </c>
      <c r="F341">
        <f>bef13over!F341*($A341='Beregning - Til fots ny'!$P$94)</f>
        <v>0</v>
      </c>
      <c r="G341">
        <f>bef13over!G341*($A341='Beregning - Til fots ny'!$P$94)</f>
        <v>0</v>
      </c>
      <c r="H341">
        <f>bef13over!H341*($A341='Beregning - Til fots ny'!$P$94)</f>
        <v>0</v>
      </c>
      <c r="I341">
        <f>bef13over!I341*($A341='Beregning - Til fots ny'!$P$94)</f>
        <v>0</v>
      </c>
      <c r="J341">
        <f>bef13over!J341*($A341='Beregning - Til fots ny'!$P$94)</f>
        <v>0</v>
      </c>
      <c r="K341">
        <f>bef13over!K341*($A341='Beregning - Til fots ny'!$P$94)</f>
        <v>0</v>
      </c>
      <c r="L341">
        <f>bef13over!L341*($A341='Beregning - Til fots ny'!$P$94)</f>
        <v>0</v>
      </c>
      <c r="M341">
        <f>bef13over!M341*($A341='Beregning - Til fots ny'!$P$94)</f>
        <v>0</v>
      </c>
      <c r="N341">
        <f>bef13over!N341*($A341='Beregning - Til fots ny'!$P$94)</f>
        <v>0</v>
      </c>
      <c r="O341">
        <f>bef13over!O341*($A341='Beregning - Til fots ny'!$P$94)</f>
        <v>0</v>
      </c>
      <c r="P341">
        <f>bef13over!P341*($A341='Beregning - Til fots ny'!$P$94)</f>
        <v>0</v>
      </c>
      <c r="Q341">
        <f>bef13over!Q341*($A341='Beregning - Til fots ny'!$P$94)</f>
        <v>0</v>
      </c>
      <c r="R341">
        <f>bef13over!R341*($A341='Beregning - Til fots ny'!$P$94)</f>
        <v>0</v>
      </c>
      <c r="S341">
        <f>bef13over!S341*($A341='Beregning - Til fots ny'!$P$94)</f>
        <v>0</v>
      </c>
      <c r="T341">
        <f>bef13over!T341*($A341='Beregning - Til fots ny'!$P$94)</f>
        <v>0</v>
      </c>
      <c r="U341">
        <f>bef13over!U341*($A341='Beregning - Til fots ny'!$P$94)</f>
        <v>0</v>
      </c>
      <c r="V341">
        <f>bef13over!V341*($A341='Beregning - Til fots ny'!$P$94)</f>
        <v>0</v>
      </c>
      <c r="W341">
        <f>bef13over!W341*($A341='Beregning - Til fots ny'!$P$94)</f>
        <v>0</v>
      </c>
      <c r="X341">
        <f>bef13over!X341*($A341='Beregning - Til fots ny'!$P$94)</f>
        <v>0</v>
      </c>
      <c r="Y341">
        <f>bef13over!Y341*($A341='Beregning - Til fots ny'!$P$94)</f>
        <v>0</v>
      </c>
      <c r="Z341">
        <f>bef13over!Z341*($A341='Beregning - Til fots ny'!$P$94)</f>
        <v>0</v>
      </c>
      <c r="AA341">
        <f>bef13over!AA341*($A341='Beregning - Til fots ny'!$P$94)</f>
        <v>0</v>
      </c>
      <c r="AB341">
        <f>bef13over!AB341*($A341='Beregning - Til fots ny'!$P$94)</f>
        <v>0</v>
      </c>
      <c r="AC341">
        <f>bef13over!AC341*($A341='Beregning - Til fots ny'!$P$94)</f>
        <v>0</v>
      </c>
      <c r="AD341">
        <f>bef13over!AD341*($A341='Beregning - Til fots ny'!$P$94)</f>
        <v>0</v>
      </c>
    </row>
    <row r="342" spans="1:30">
      <c r="A342">
        <v>1749</v>
      </c>
      <c r="B342">
        <f>bef13over!B342*($A342='Beregning - Til fots ny'!$P$94)</f>
        <v>0</v>
      </c>
      <c r="C342">
        <f>bef13over!C342*($A342='Beregning - Til fots ny'!$P$94)</f>
        <v>0</v>
      </c>
      <c r="D342">
        <f>bef13over!D342*($A342='Beregning - Til fots ny'!$P$94)</f>
        <v>0</v>
      </c>
      <c r="E342">
        <f>bef13over!E342*($A342='Beregning - Til fots ny'!$P$94)</f>
        <v>0</v>
      </c>
      <c r="F342">
        <f>bef13over!F342*($A342='Beregning - Til fots ny'!$P$94)</f>
        <v>0</v>
      </c>
      <c r="G342">
        <f>bef13over!G342*($A342='Beregning - Til fots ny'!$P$94)</f>
        <v>0</v>
      </c>
      <c r="H342">
        <f>bef13over!H342*($A342='Beregning - Til fots ny'!$P$94)</f>
        <v>0</v>
      </c>
      <c r="I342">
        <f>bef13over!I342*($A342='Beregning - Til fots ny'!$P$94)</f>
        <v>0</v>
      </c>
      <c r="J342">
        <f>bef13over!J342*($A342='Beregning - Til fots ny'!$P$94)</f>
        <v>0</v>
      </c>
      <c r="K342">
        <f>bef13over!K342*($A342='Beregning - Til fots ny'!$P$94)</f>
        <v>0</v>
      </c>
      <c r="L342">
        <f>bef13over!L342*($A342='Beregning - Til fots ny'!$P$94)</f>
        <v>0</v>
      </c>
      <c r="M342">
        <f>bef13over!M342*($A342='Beregning - Til fots ny'!$P$94)</f>
        <v>0</v>
      </c>
      <c r="N342">
        <f>bef13over!N342*($A342='Beregning - Til fots ny'!$P$94)</f>
        <v>0</v>
      </c>
      <c r="O342">
        <f>bef13over!O342*($A342='Beregning - Til fots ny'!$P$94)</f>
        <v>0</v>
      </c>
      <c r="P342">
        <f>bef13over!P342*($A342='Beregning - Til fots ny'!$P$94)</f>
        <v>0</v>
      </c>
      <c r="Q342">
        <f>bef13over!Q342*($A342='Beregning - Til fots ny'!$P$94)</f>
        <v>0</v>
      </c>
      <c r="R342">
        <f>bef13over!R342*($A342='Beregning - Til fots ny'!$P$94)</f>
        <v>0</v>
      </c>
      <c r="S342">
        <f>bef13over!S342*($A342='Beregning - Til fots ny'!$P$94)</f>
        <v>0</v>
      </c>
      <c r="T342">
        <f>bef13over!T342*($A342='Beregning - Til fots ny'!$P$94)</f>
        <v>0</v>
      </c>
      <c r="U342">
        <f>bef13over!U342*($A342='Beregning - Til fots ny'!$P$94)</f>
        <v>0</v>
      </c>
      <c r="V342">
        <f>bef13over!V342*($A342='Beregning - Til fots ny'!$P$94)</f>
        <v>0</v>
      </c>
      <c r="W342">
        <f>bef13over!W342*($A342='Beregning - Til fots ny'!$P$94)</f>
        <v>0</v>
      </c>
      <c r="X342">
        <f>bef13over!X342*($A342='Beregning - Til fots ny'!$P$94)</f>
        <v>0</v>
      </c>
      <c r="Y342">
        <f>bef13over!Y342*($A342='Beregning - Til fots ny'!$P$94)</f>
        <v>0</v>
      </c>
      <c r="Z342">
        <f>bef13over!Z342*($A342='Beregning - Til fots ny'!$P$94)</f>
        <v>0</v>
      </c>
      <c r="AA342">
        <f>bef13over!AA342*($A342='Beregning - Til fots ny'!$P$94)</f>
        <v>0</v>
      </c>
      <c r="AB342">
        <f>bef13over!AB342*($A342='Beregning - Til fots ny'!$P$94)</f>
        <v>0</v>
      </c>
      <c r="AC342">
        <f>bef13over!AC342*($A342='Beregning - Til fots ny'!$P$94)</f>
        <v>0</v>
      </c>
      <c r="AD342">
        <f>bef13over!AD342*($A342='Beregning - Til fots ny'!$P$94)</f>
        <v>0</v>
      </c>
    </row>
    <row r="343" spans="1:30">
      <c r="A343">
        <v>1750</v>
      </c>
      <c r="B343">
        <f>bef13over!B343*($A343='Beregning - Til fots ny'!$P$94)</f>
        <v>0</v>
      </c>
      <c r="C343">
        <f>bef13over!C343*($A343='Beregning - Til fots ny'!$P$94)</f>
        <v>0</v>
      </c>
      <c r="D343">
        <f>bef13over!D343*($A343='Beregning - Til fots ny'!$P$94)</f>
        <v>0</v>
      </c>
      <c r="E343">
        <f>bef13over!E343*($A343='Beregning - Til fots ny'!$P$94)</f>
        <v>0</v>
      </c>
      <c r="F343">
        <f>bef13over!F343*($A343='Beregning - Til fots ny'!$P$94)</f>
        <v>0</v>
      </c>
      <c r="G343">
        <f>bef13over!G343*($A343='Beregning - Til fots ny'!$P$94)</f>
        <v>0</v>
      </c>
      <c r="H343">
        <f>bef13over!H343*($A343='Beregning - Til fots ny'!$P$94)</f>
        <v>0</v>
      </c>
      <c r="I343">
        <f>bef13over!I343*($A343='Beregning - Til fots ny'!$P$94)</f>
        <v>0</v>
      </c>
      <c r="J343">
        <f>bef13over!J343*($A343='Beregning - Til fots ny'!$P$94)</f>
        <v>0</v>
      </c>
      <c r="K343">
        <f>bef13over!K343*($A343='Beregning - Til fots ny'!$P$94)</f>
        <v>0</v>
      </c>
      <c r="L343">
        <f>bef13over!L343*($A343='Beregning - Til fots ny'!$P$94)</f>
        <v>0</v>
      </c>
      <c r="M343">
        <f>bef13over!M343*($A343='Beregning - Til fots ny'!$P$94)</f>
        <v>0</v>
      </c>
      <c r="N343">
        <f>bef13over!N343*($A343='Beregning - Til fots ny'!$P$94)</f>
        <v>0</v>
      </c>
      <c r="O343">
        <f>bef13over!O343*($A343='Beregning - Til fots ny'!$P$94)</f>
        <v>0</v>
      </c>
      <c r="P343">
        <f>bef13over!P343*($A343='Beregning - Til fots ny'!$P$94)</f>
        <v>0</v>
      </c>
      <c r="Q343">
        <f>bef13over!Q343*($A343='Beregning - Til fots ny'!$P$94)</f>
        <v>0</v>
      </c>
      <c r="R343">
        <f>bef13over!R343*($A343='Beregning - Til fots ny'!$P$94)</f>
        <v>0</v>
      </c>
      <c r="S343">
        <f>bef13over!S343*($A343='Beregning - Til fots ny'!$P$94)</f>
        <v>0</v>
      </c>
      <c r="T343">
        <f>bef13over!T343*($A343='Beregning - Til fots ny'!$P$94)</f>
        <v>0</v>
      </c>
      <c r="U343">
        <f>bef13over!U343*($A343='Beregning - Til fots ny'!$P$94)</f>
        <v>0</v>
      </c>
      <c r="V343">
        <f>bef13over!V343*($A343='Beregning - Til fots ny'!$P$94)</f>
        <v>0</v>
      </c>
      <c r="W343">
        <f>bef13over!W343*($A343='Beregning - Til fots ny'!$P$94)</f>
        <v>0</v>
      </c>
      <c r="X343">
        <f>bef13over!X343*($A343='Beregning - Til fots ny'!$P$94)</f>
        <v>0</v>
      </c>
      <c r="Y343">
        <f>bef13over!Y343*($A343='Beregning - Til fots ny'!$P$94)</f>
        <v>0</v>
      </c>
      <c r="Z343">
        <f>bef13over!Z343*($A343='Beregning - Til fots ny'!$P$94)</f>
        <v>0</v>
      </c>
      <c r="AA343">
        <f>bef13over!AA343*($A343='Beregning - Til fots ny'!$P$94)</f>
        <v>0</v>
      </c>
      <c r="AB343">
        <f>bef13over!AB343*($A343='Beregning - Til fots ny'!$P$94)</f>
        <v>0</v>
      </c>
      <c r="AC343">
        <f>bef13over!AC343*($A343='Beregning - Til fots ny'!$P$94)</f>
        <v>0</v>
      </c>
      <c r="AD343">
        <f>bef13over!AD343*($A343='Beregning - Til fots ny'!$P$94)</f>
        <v>0</v>
      </c>
    </row>
    <row r="344" spans="1:30">
      <c r="A344">
        <v>1751</v>
      </c>
      <c r="B344">
        <f>bef13over!B344*($A344='Beregning - Til fots ny'!$P$94)</f>
        <v>0</v>
      </c>
      <c r="C344">
        <f>bef13over!C344*($A344='Beregning - Til fots ny'!$P$94)</f>
        <v>0</v>
      </c>
      <c r="D344">
        <f>bef13over!D344*($A344='Beregning - Til fots ny'!$P$94)</f>
        <v>0</v>
      </c>
      <c r="E344">
        <f>bef13over!E344*($A344='Beregning - Til fots ny'!$P$94)</f>
        <v>0</v>
      </c>
      <c r="F344">
        <f>bef13over!F344*($A344='Beregning - Til fots ny'!$P$94)</f>
        <v>0</v>
      </c>
      <c r="G344">
        <f>bef13over!G344*($A344='Beregning - Til fots ny'!$P$94)</f>
        <v>0</v>
      </c>
      <c r="H344">
        <f>bef13over!H344*($A344='Beregning - Til fots ny'!$P$94)</f>
        <v>0</v>
      </c>
      <c r="I344">
        <f>bef13over!I344*($A344='Beregning - Til fots ny'!$P$94)</f>
        <v>0</v>
      </c>
      <c r="J344">
        <f>bef13over!J344*($A344='Beregning - Til fots ny'!$P$94)</f>
        <v>0</v>
      </c>
      <c r="K344">
        <f>bef13over!K344*($A344='Beregning - Til fots ny'!$P$94)</f>
        <v>0</v>
      </c>
      <c r="L344">
        <f>bef13over!L344*($A344='Beregning - Til fots ny'!$P$94)</f>
        <v>0</v>
      </c>
      <c r="M344">
        <f>bef13over!M344*($A344='Beregning - Til fots ny'!$P$94)</f>
        <v>0</v>
      </c>
      <c r="N344">
        <f>bef13over!N344*($A344='Beregning - Til fots ny'!$P$94)</f>
        <v>0</v>
      </c>
      <c r="O344">
        <f>bef13over!O344*($A344='Beregning - Til fots ny'!$P$94)</f>
        <v>0</v>
      </c>
      <c r="P344">
        <f>bef13over!P344*($A344='Beregning - Til fots ny'!$P$94)</f>
        <v>0</v>
      </c>
      <c r="Q344">
        <f>bef13over!Q344*($A344='Beregning - Til fots ny'!$P$94)</f>
        <v>0</v>
      </c>
      <c r="R344">
        <f>bef13over!R344*($A344='Beregning - Til fots ny'!$P$94)</f>
        <v>0</v>
      </c>
      <c r="S344">
        <f>bef13over!S344*($A344='Beregning - Til fots ny'!$P$94)</f>
        <v>0</v>
      </c>
      <c r="T344">
        <f>bef13over!T344*($A344='Beregning - Til fots ny'!$P$94)</f>
        <v>0</v>
      </c>
      <c r="U344">
        <f>bef13over!U344*($A344='Beregning - Til fots ny'!$P$94)</f>
        <v>0</v>
      </c>
      <c r="V344">
        <f>bef13over!V344*($A344='Beregning - Til fots ny'!$P$94)</f>
        <v>0</v>
      </c>
      <c r="W344">
        <f>bef13over!W344*($A344='Beregning - Til fots ny'!$P$94)</f>
        <v>0</v>
      </c>
      <c r="X344">
        <f>bef13over!X344*($A344='Beregning - Til fots ny'!$P$94)</f>
        <v>0</v>
      </c>
      <c r="Y344">
        <f>bef13over!Y344*($A344='Beregning - Til fots ny'!$P$94)</f>
        <v>0</v>
      </c>
      <c r="Z344">
        <f>bef13over!Z344*($A344='Beregning - Til fots ny'!$P$94)</f>
        <v>0</v>
      </c>
      <c r="AA344">
        <f>bef13over!AA344*($A344='Beregning - Til fots ny'!$P$94)</f>
        <v>0</v>
      </c>
      <c r="AB344">
        <f>bef13over!AB344*($A344='Beregning - Til fots ny'!$P$94)</f>
        <v>0</v>
      </c>
      <c r="AC344">
        <f>bef13over!AC344*($A344='Beregning - Til fots ny'!$P$94)</f>
        <v>0</v>
      </c>
      <c r="AD344">
        <f>bef13over!AD344*($A344='Beregning - Til fots ny'!$P$94)</f>
        <v>0</v>
      </c>
    </row>
    <row r="345" spans="1:30">
      <c r="A345">
        <v>1755</v>
      </c>
      <c r="B345">
        <f>bef13over!B345*($A345='Beregning - Til fots ny'!$P$94)</f>
        <v>0</v>
      </c>
      <c r="C345">
        <f>bef13over!C345*($A345='Beregning - Til fots ny'!$P$94)</f>
        <v>0</v>
      </c>
      <c r="D345">
        <f>bef13over!D345*($A345='Beregning - Til fots ny'!$P$94)</f>
        <v>0</v>
      </c>
      <c r="E345">
        <f>bef13over!E345*($A345='Beregning - Til fots ny'!$P$94)</f>
        <v>0</v>
      </c>
      <c r="F345">
        <f>bef13over!F345*($A345='Beregning - Til fots ny'!$P$94)</f>
        <v>0</v>
      </c>
      <c r="G345">
        <f>bef13over!G345*($A345='Beregning - Til fots ny'!$P$94)</f>
        <v>0</v>
      </c>
      <c r="H345">
        <f>bef13over!H345*($A345='Beregning - Til fots ny'!$P$94)</f>
        <v>0</v>
      </c>
      <c r="I345">
        <f>bef13over!I345*($A345='Beregning - Til fots ny'!$P$94)</f>
        <v>0</v>
      </c>
      <c r="J345">
        <f>bef13over!J345*($A345='Beregning - Til fots ny'!$P$94)</f>
        <v>0</v>
      </c>
      <c r="K345">
        <f>bef13over!K345*($A345='Beregning - Til fots ny'!$P$94)</f>
        <v>0</v>
      </c>
      <c r="L345">
        <f>bef13over!L345*($A345='Beregning - Til fots ny'!$P$94)</f>
        <v>0</v>
      </c>
      <c r="M345">
        <f>bef13over!M345*($A345='Beregning - Til fots ny'!$P$94)</f>
        <v>0</v>
      </c>
      <c r="N345">
        <f>bef13over!N345*($A345='Beregning - Til fots ny'!$P$94)</f>
        <v>0</v>
      </c>
      <c r="O345">
        <f>bef13over!O345*($A345='Beregning - Til fots ny'!$P$94)</f>
        <v>0</v>
      </c>
      <c r="P345">
        <f>bef13over!P345*($A345='Beregning - Til fots ny'!$P$94)</f>
        <v>0</v>
      </c>
      <c r="Q345">
        <f>bef13over!Q345*($A345='Beregning - Til fots ny'!$P$94)</f>
        <v>0</v>
      </c>
      <c r="R345">
        <f>bef13over!R345*($A345='Beregning - Til fots ny'!$P$94)</f>
        <v>0</v>
      </c>
      <c r="S345">
        <f>bef13over!S345*($A345='Beregning - Til fots ny'!$P$94)</f>
        <v>0</v>
      </c>
      <c r="T345">
        <f>bef13over!T345*($A345='Beregning - Til fots ny'!$P$94)</f>
        <v>0</v>
      </c>
      <c r="U345">
        <f>bef13over!U345*($A345='Beregning - Til fots ny'!$P$94)</f>
        <v>0</v>
      </c>
      <c r="V345">
        <f>bef13over!V345*($A345='Beregning - Til fots ny'!$P$94)</f>
        <v>0</v>
      </c>
      <c r="W345">
        <f>bef13over!W345*($A345='Beregning - Til fots ny'!$P$94)</f>
        <v>0</v>
      </c>
      <c r="X345">
        <f>bef13over!X345*($A345='Beregning - Til fots ny'!$P$94)</f>
        <v>0</v>
      </c>
      <c r="Y345">
        <f>bef13over!Y345*($A345='Beregning - Til fots ny'!$P$94)</f>
        <v>0</v>
      </c>
      <c r="Z345">
        <f>bef13over!Z345*($A345='Beregning - Til fots ny'!$P$94)</f>
        <v>0</v>
      </c>
      <c r="AA345">
        <f>bef13over!AA345*($A345='Beregning - Til fots ny'!$P$94)</f>
        <v>0</v>
      </c>
      <c r="AB345">
        <f>bef13over!AB345*($A345='Beregning - Til fots ny'!$P$94)</f>
        <v>0</v>
      </c>
      <c r="AC345">
        <f>bef13over!AC345*($A345='Beregning - Til fots ny'!$P$94)</f>
        <v>0</v>
      </c>
      <c r="AD345">
        <f>bef13over!AD345*($A345='Beregning - Til fots ny'!$P$94)</f>
        <v>0</v>
      </c>
    </row>
    <row r="346" spans="1:30">
      <c r="A346">
        <v>1756</v>
      </c>
      <c r="B346">
        <f>bef13over!B346*($A346='Beregning - Til fots ny'!$P$94)</f>
        <v>0</v>
      </c>
      <c r="C346">
        <f>bef13over!C346*($A346='Beregning - Til fots ny'!$P$94)</f>
        <v>0</v>
      </c>
      <c r="D346">
        <f>bef13over!D346*($A346='Beregning - Til fots ny'!$P$94)</f>
        <v>0</v>
      </c>
      <c r="E346">
        <f>bef13over!E346*($A346='Beregning - Til fots ny'!$P$94)</f>
        <v>0</v>
      </c>
      <c r="F346">
        <f>bef13over!F346*($A346='Beregning - Til fots ny'!$P$94)</f>
        <v>0</v>
      </c>
      <c r="G346">
        <f>bef13over!G346*($A346='Beregning - Til fots ny'!$P$94)</f>
        <v>0</v>
      </c>
      <c r="H346">
        <f>bef13over!H346*($A346='Beregning - Til fots ny'!$P$94)</f>
        <v>0</v>
      </c>
      <c r="I346">
        <f>bef13over!I346*($A346='Beregning - Til fots ny'!$P$94)</f>
        <v>0</v>
      </c>
      <c r="J346">
        <f>bef13over!J346*($A346='Beregning - Til fots ny'!$P$94)</f>
        <v>0</v>
      </c>
      <c r="K346">
        <f>bef13over!K346*($A346='Beregning - Til fots ny'!$P$94)</f>
        <v>0</v>
      </c>
      <c r="L346">
        <f>bef13over!L346*($A346='Beregning - Til fots ny'!$P$94)</f>
        <v>0</v>
      </c>
      <c r="M346">
        <f>bef13over!M346*($A346='Beregning - Til fots ny'!$P$94)</f>
        <v>0</v>
      </c>
      <c r="N346">
        <f>bef13over!N346*($A346='Beregning - Til fots ny'!$P$94)</f>
        <v>0</v>
      </c>
      <c r="O346">
        <f>bef13over!O346*($A346='Beregning - Til fots ny'!$P$94)</f>
        <v>0</v>
      </c>
      <c r="P346">
        <f>bef13over!P346*($A346='Beregning - Til fots ny'!$P$94)</f>
        <v>0</v>
      </c>
      <c r="Q346">
        <f>bef13over!Q346*($A346='Beregning - Til fots ny'!$P$94)</f>
        <v>0</v>
      </c>
      <c r="R346">
        <f>bef13over!R346*($A346='Beregning - Til fots ny'!$P$94)</f>
        <v>0</v>
      </c>
      <c r="S346">
        <f>bef13over!S346*($A346='Beregning - Til fots ny'!$P$94)</f>
        <v>0</v>
      </c>
      <c r="T346">
        <f>bef13over!T346*($A346='Beregning - Til fots ny'!$P$94)</f>
        <v>0</v>
      </c>
      <c r="U346">
        <f>bef13over!U346*($A346='Beregning - Til fots ny'!$P$94)</f>
        <v>0</v>
      </c>
      <c r="V346">
        <f>bef13over!V346*($A346='Beregning - Til fots ny'!$P$94)</f>
        <v>0</v>
      </c>
      <c r="W346">
        <f>bef13over!W346*($A346='Beregning - Til fots ny'!$P$94)</f>
        <v>0</v>
      </c>
      <c r="X346">
        <f>bef13over!X346*($A346='Beregning - Til fots ny'!$P$94)</f>
        <v>0</v>
      </c>
      <c r="Y346">
        <f>bef13over!Y346*($A346='Beregning - Til fots ny'!$P$94)</f>
        <v>0</v>
      </c>
      <c r="Z346">
        <f>bef13over!Z346*($A346='Beregning - Til fots ny'!$P$94)</f>
        <v>0</v>
      </c>
      <c r="AA346">
        <f>bef13over!AA346*($A346='Beregning - Til fots ny'!$P$94)</f>
        <v>0</v>
      </c>
      <c r="AB346">
        <f>bef13over!AB346*($A346='Beregning - Til fots ny'!$P$94)</f>
        <v>0</v>
      </c>
      <c r="AC346">
        <f>bef13over!AC346*($A346='Beregning - Til fots ny'!$P$94)</f>
        <v>0</v>
      </c>
      <c r="AD346">
        <f>bef13over!AD346*($A346='Beregning - Til fots ny'!$P$94)</f>
        <v>0</v>
      </c>
    </row>
    <row r="347" spans="1:30">
      <c r="A347">
        <v>1804</v>
      </c>
      <c r="B347">
        <f>bef13over!B347*($A347='Beregning - Til fots ny'!$P$94)</f>
        <v>0</v>
      </c>
      <c r="C347">
        <f>bef13over!C347*($A347='Beregning - Til fots ny'!$P$94)</f>
        <v>0</v>
      </c>
      <c r="D347">
        <f>bef13over!D347*($A347='Beregning - Til fots ny'!$P$94)</f>
        <v>0</v>
      </c>
      <c r="E347">
        <f>bef13over!E347*($A347='Beregning - Til fots ny'!$P$94)</f>
        <v>0</v>
      </c>
      <c r="F347">
        <f>bef13over!F347*($A347='Beregning - Til fots ny'!$P$94)</f>
        <v>0</v>
      </c>
      <c r="G347">
        <f>bef13over!G347*($A347='Beregning - Til fots ny'!$P$94)</f>
        <v>0</v>
      </c>
      <c r="H347">
        <f>bef13over!H347*($A347='Beregning - Til fots ny'!$P$94)</f>
        <v>0</v>
      </c>
      <c r="I347">
        <f>bef13over!I347*($A347='Beregning - Til fots ny'!$P$94)</f>
        <v>0</v>
      </c>
      <c r="J347">
        <f>bef13over!J347*($A347='Beregning - Til fots ny'!$P$94)</f>
        <v>0</v>
      </c>
      <c r="K347">
        <f>bef13over!K347*($A347='Beregning - Til fots ny'!$P$94)</f>
        <v>0</v>
      </c>
      <c r="L347">
        <f>bef13over!L347*($A347='Beregning - Til fots ny'!$P$94)</f>
        <v>0</v>
      </c>
      <c r="M347">
        <f>bef13over!M347*($A347='Beregning - Til fots ny'!$P$94)</f>
        <v>0</v>
      </c>
      <c r="N347">
        <f>bef13over!N347*($A347='Beregning - Til fots ny'!$P$94)</f>
        <v>0</v>
      </c>
      <c r="O347">
        <f>bef13over!O347*($A347='Beregning - Til fots ny'!$P$94)</f>
        <v>0</v>
      </c>
      <c r="P347">
        <f>bef13over!P347*($A347='Beregning - Til fots ny'!$P$94)</f>
        <v>0</v>
      </c>
      <c r="Q347">
        <f>bef13over!Q347*($A347='Beregning - Til fots ny'!$P$94)</f>
        <v>0</v>
      </c>
      <c r="R347">
        <f>bef13over!R347*($A347='Beregning - Til fots ny'!$P$94)</f>
        <v>0</v>
      </c>
      <c r="S347">
        <f>bef13over!S347*($A347='Beregning - Til fots ny'!$P$94)</f>
        <v>0</v>
      </c>
      <c r="T347">
        <f>bef13over!T347*($A347='Beregning - Til fots ny'!$P$94)</f>
        <v>0</v>
      </c>
      <c r="U347">
        <f>bef13over!U347*($A347='Beregning - Til fots ny'!$P$94)</f>
        <v>0</v>
      </c>
      <c r="V347">
        <f>bef13over!V347*($A347='Beregning - Til fots ny'!$P$94)</f>
        <v>0</v>
      </c>
      <c r="W347">
        <f>bef13over!W347*($A347='Beregning - Til fots ny'!$P$94)</f>
        <v>0</v>
      </c>
      <c r="X347">
        <f>bef13over!X347*($A347='Beregning - Til fots ny'!$P$94)</f>
        <v>0</v>
      </c>
      <c r="Y347">
        <f>bef13over!Y347*($A347='Beregning - Til fots ny'!$P$94)</f>
        <v>0</v>
      </c>
      <c r="Z347">
        <f>bef13over!Z347*($A347='Beregning - Til fots ny'!$P$94)</f>
        <v>0</v>
      </c>
      <c r="AA347">
        <f>bef13over!AA347*($A347='Beregning - Til fots ny'!$P$94)</f>
        <v>0</v>
      </c>
      <c r="AB347">
        <f>bef13over!AB347*($A347='Beregning - Til fots ny'!$P$94)</f>
        <v>0</v>
      </c>
      <c r="AC347">
        <f>bef13over!AC347*($A347='Beregning - Til fots ny'!$P$94)</f>
        <v>0</v>
      </c>
      <c r="AD347">
        <f>bef13over!AD347*($A347='Beregning - Til fots ny'!$P$94)</f>
        <v>0</v>
      </c>
    </row>
    <row r="348" spans="1:30">
      <c r="A348">
        <v>1805</v>
      </c>
      <c r="B348">
        <f>bef13over!B348*($A348='Beregning - Til fots ny'!$P$94)</f>
        <v>0</v>
      </c>
      <c r="C348">
        <f>bef13over!C348*($A348='Beregning - Til fots ny'!$P$94)</f>
        <v>0</v>
      </c>
      <c r="D348">
        <f>bef13over!D348*($A348='Beregning - Til fots ny'!$P$94)</f>
        <v>0</v>
      </c>
      <c r="E348">
        <f>bef13over!E348*($A348='Beregning - Til fots ny'!$P$94)</f>
        <v>0</v>
      </c>
      <c r="F348">
        <f>bef13over!F348*($A348='Beregning - Til fots ny'!$P$94)</f>
        <v>0</v>
      </c>
      <c r="G348">
        <f>bef13over!G348*($A348='Beregning - Til fots ny'!$P$94)</f>
        <v>0</v>
      </c>
      <c r="H348">
        <f>bef13over!H348*($A348='Beregning - Til fots ny'!$P$94)</f>
        <v>0</v>
      </c>
      <c r="I348">
        <f>bef13over!I348*($A348='Beregning - Til fots ny'!$P$94)</f>
        <v>0</v>
      </c>
      <c r="J348">
        <f>bef13over!J348*($A348='Beregning - Til fots ny'!$P$94)</f>
        <v>0</v>
      </c>
      <c r="K348">
        <f>bef13over!K348*($A348='Beregning - Til fots ny'!$P$94)</f>
        <v>0</v>
      </c>
      <c r="L348">
        <f>bef13over!L348*($A348='Beregning - Til fots ny'!$P$94)</f>
        <v>0</v>
      </c>
      <c r="M348">
        <f>bef13over!M348*($A348='Beregning - Til fots ny'!$P$94)</f>
        <v>0</v>
      </c>
      <c r="N348">
        <f>bef13over!N348*($A348='Beregning - Til fots ny'!$P$94)</f>
        <v>0</v>
      </c>
      <c r="O348">
        <f>bef13over!O348*($A348='Beregning - Til fots ny'!$P$94)</f>
        <v>0</v>
      </c>
      <c r="P348">
        <f>bef13over!P348*($A348='Beregning - Til fots ny'!$P$94)</f>
        <v>0</v>
      </c>
      <c r="Q348">
        <f>bef13over!Q348*($A348='Beregning - Til fots ny'!$P$94)</f>
        <v>0</v>
      </c>
      <c r="R348">
        <f>bef13over!R348*($A348='Beregning - Til fots ny'!$P$94)</f>
        <v>0</v>
      </c>
      <c r="S348">
        <f>bef13over!S348*($A348='Beregning - Til fots ny'!$P$94)</f>
        <v>0</v>
      </c>
      <c r="T348">
        <f>bef13over!T348*($A348='Beregning - Til fots ny'!$P$94)</f>
        <v>0</v>
      </c>
      <c r="U348">
        <f>bef13over!U348*($A348='Beregning - Til fots ny'!$P$94)</f>
        <v>0</v>
      </c>
      <c r="V348">
        <f>bef13over!V348*($A348='Beregning - Til fots ny'!$P$94)</f>
        <v>0</v>
      </c>
      <c r="W348">
        <f>bef13over!W348*($A348='Beregning - Til fots ny'!$P$94)</f>
        <v>0</v>
      </c>
      <c r="X348">
        <f>bef13over!X348*($A348='Beregning - Til fots ny'!$P$94)</f>
        <v>0</v>
      </c>
      <c r="Y348">
        <f>bef13over!Y348*($A348='Beregning - Til fots ny'!$P$94)</f>
        <v>0</v>
      </c>
      <c r="Z348">
        <f>bef13over!Z348*($A348='Beregning - Til fots ny'!$P$94)</f>
        <v>0</v>
      </c>
      <c r="AA348">
        <f>bef13over!AA348*($A348='Beregning - Til fots ny'!$P$94)</f>
        <v>0</v>
      </c>
      <c r="AB348">
        <f>bef13over!AB348*($A348='Beregning - Til fots ny'!$P$94)</f>
        <v>0</v>
      </c>
      <c r="AC348">
        <f>bef13over!AC348*($A348='Beregning - Til fots ny'!$P$94)</f>
        <v>0</v>
      </c>
      <c r="AD348">
        <f>bef13over!AD348*($A348='Beregning - Til fots ny'!$P$94)</f>
        <v>0</v>
      </c>
    </row>
    <row r="349" spans="1:30">
      <c r="A349">
        <v>1811</v>
      </c>
      <c r="B349">
        <f>bef13over!B349*($A349='Beregning - Til fots ny'!$P$94)</f>
        <v>0</v>
      </c>
      <c r="C349">
        <f>bef13over!C349*($A349='Beregning - Til fots ny'!$P$94)</f>
        <v>0</v>
      </c>
      <c r="D349">
        <f>bef13over!D349*($A349='Beregning - Til fots ny'!$P$94)</f>
        <v>0</v>
      </c>
      <c r="E349">
        <f>bef13over!E349*($A349='Beregning - Til fots ny'!$P$94)</f>
        <v>0</v>
      </c>
      <c r="F349">
        <f>bef13over!F349*($A349='Beregning - Til fots ny'!$P$94)</f>
        <v>0</v>
      </c>
      <c r="G349">
        <f>bef13over!G349*($A349='Beregning - Til fots ny'!$P$94)</f>
        <v>0</v>
      </c>
      <c r="H349">
        <f>bef13over!H349*($A349='Beregning - Til fots ny'!$P$94)</f>
        <v>0</v>
      </c>
      <c r="I349">
        <f>bef13over!I349*($A349='Beregning - Til fots ny'!$P$94)</f>
        <v>0</v>
      </c>
      <c r="J349">
        <f>bef13over!J349*($A349='Beregning - Til fots ny'!$P$94)</f>
        <v>0</v>
      </c>
      <c r="K349">
        <f>bef13over!K349*($A349='Beregning - Til fots ny'!$P$94)</f>
        <v>0</v>
      </c>
      <c r="L349">
        <f>bef13over!L349*($A349='Beregning - Til fots ny'!$P$94)</f>
        <v>0</v>
      </c>
      <c r="M349">
        <f>bef13over!M349*($A349='Beregning - Til fots ny'!$P$94)</f>
        <v>0</v>
      </c>
      <c r="N349">
        <f>bef13over!N349*($A349='Beregning - Til fots ny'!$P$94)</f>
        <v>0</v>
      </c>
      <c r="O349">
        <f>bef13over!O349*($A349='Beregning - Til fots ny'!$P$94)</f>
        <v>0</v>
      </c>
      <c r="P349">
        <f>bef13over!P349*($A349='Beregning - Til fots ny'!$P$94)</f>
        <v>0</v>
      </c>
      <c r="Q349">
        <f>bef13over!Q349*($A349='Beregning - Til fots ny'!$P$94)</f>
        <v>0</v>
      </c>
      <c r="R349">
        <f>bef13over!R349*($A349='Beregning - Til fots ny'!$P$94)</f>
        <v>0</v>
      </c>
      <c r="S349">
        <f>bef13over!S349*($A349='Beregning - Til fots ny'!$P$94)</f>
        <v>0</v>
      </c>
      <c r="T349">
        <f>bef13over!T349*($A349='Beregning - Til fots ny'!$P$94)</f>
        <v>0</v>
      </c>
      <c r="U349">
        <f>bef13over!U349*($A349='Beregning - Til fots ny'!$P$94)</f>
        <v>0</v>
      </c>
      <c r="V349">
        <f>bef13over!V349*($A349='Beregning - Til fots ny'!$P$94)</f>
        <v>0</v>
      </c>
      <c r="W349">
        <f>bef13over!W349*($A349='Beregning - Til fots ny'!$P$94)</f>
        <v>0</v>
      </c>
      <c r="X349">
        <f>bef13over!X349*($A349='Beregning - Til fots ny'!$P$94)</f>
        <v>0</v>
      </c>
      <c r="Y349">
        <f>bef13over!Y349*($A349='Beregning - Til fots ny'!$P$94)</f>
        <v>0</v>
      </c>
      <c r="Z349">
        <f>bef13over!Z349*($A349='Beregning - Til fots ny'!$P$94)</f>
        <v>0</v>
      </c>
      <c r="AA349">
        <f>bef13over!AA349*($A349='Beregning - Til fots ny'!$P$94)</f>
        <v>0</v>
      </c>
      <c r="AB349">
        <f>bef13over!AB349*($A349='Beregning - Til fots ny'!$P$94)</f>
        <v>0</v>
      </c>
      <c r="AC349">
        <f>bef13over!AC349*($A349='Beregning - Til fots ny'!$P$94)</f>
        <v>0</v>
      </c>
      <c r="AD349">
        <f>bef13over!AD349*($A349='Beregning - Til fots ny'!$P$94)</f>
        <v>0</v>
      </c>
    </row>
    <row r="350" spans="1:30">
      <c r="A350">
        <v>1812</v>
      </c>
      <c r="B350">
        <f>bef13over!B350*($A350='Beregning - Til fots ny'!$P$94)</f>
        <v>0</v>
      </c>
      <c r="C350">
        <f>bef13over!C350*($A350='Beregning - Til fots ny'!$P$94)</f>
        <v>0</v>
      </c>
      <c r="D350">
        <f>bef13over!D350*($A350='Beregning - Til fots ny'!$P$94)</f>
        <v>0</v>
      </c>
      <c r="E350">
        <f>bef13over!E350*($A350='Beregning - Til fots ny'!$P$94)</f>
        <v>0</v>
      </c>
      <c r="F350">
        <f>bef13over!F350*($A350='Beregning - Til fots ny'!$P$94)</f>
        <v>0</v>
      </c>
      <c r="G350">
        <f>bef13over!G350*($A350='Beregning - Til fots ny'!$P$94)</f>
        <v>0</v>
      </c>
      <c r="H350">
        <f>bef13over!H350*($A350='Beregning - Til fots ny'!$P$94)</f>
        <v>0</v>
      </c>
      <c r="I350">
        <f>bef13over!I350*($A350='Beregning - Til fots ny'!$P$94)</f>
        <v>0</v>
      </c>
      <c r="J350">
        <f>bef13over!J350*($A350='Beregning - Til fots ny'!$P$94)</f>
        <v>0</v>
      </c>
      <c r="K350">
        <f>bef13over!K350*($A350='Beregning - Til fots ny'!$P$94)</f>
        <v>0</v>
      </c>
      <c r="L350">
        <f>bef13over!L350*($A350='Beregning - Til fots ny'!$P$94)</f>
        <v>0</v>
      </c>
      <c r="M350">
        <f>bef13over!M350*($A350='Beregning - Til fots ny'!$P$94)</f>
        <v>0</v>
      </c>
      <c r="N350">
        <f>bef13over!N350*($A350='Beregning - Til fots ny'!$P$94)</f>
        <v>0</v>
      </c>
      <c r="O350">
        <f>bef13over!O350*($A350='Beregning - Til fots ny'!$P$94)</f>
        <v>0</v>
      </c>
      <c r="P350">
        <f>bef13over!P350*($A350='Beregning - Til fots ny'!$P$94)</f>
        <v>0</v>
      </c>
      <c r="Q350">
        <f>bef13over!Q350*($A350='Beregning - Til fots ny'!$P$94)</f>
        <v>0</v>
      </c>
      <c r="R350">
        <f>bef13over!R350*($A350='Beregning - Til fots ny'!$P$94)</f>
        <v>0</v>
      </c>
      <c r="S350">
        <f>bef13over!S350*($A350='Beregning - Til fots ny'!$P$94)</f>
        <v>0</v>
      </c>
      <c r="T350">
        <f>bef13over!T350*($A350='Beregning - Til fots ny'!$P$94)</f>
        <v>0</v>
      </c>
      <c r="U350">
        <f>bef13over!U350*($A350='Beregning - Til fots ny'!$P$94)</f>
        <v>0</v>
      </c>
      <c r="V350">
        <f>bef13over!V350*($A350='Beregning - Til fots ny'!$P$94)</f>
        <v>0</v>
      </c>
      <c r="W350">
        <f>bef13over!W350*($A350='Beregning - Til fots ny'!$P$94)</f>
        <v>0</v>
      </c>
      <c r="X350">
        <f>bef13over!X350*($A350='Beregning - Til fots ny'!$P$94)</f>
        <v>0</v>
      </c>
      <c r="Y350">
        <f>bef13over!Y350*($A350='Beregning - Til fots ny'!$P$94)</f>
        <v>0</v>
      </c>
      <c r="Z350">
        <f>bef13over!Z350*($A350='Beregning - Til fots ny'!$P$94)</f>
        <v>0</v>
      </c>
      <c r="AA350">
        <f>bef13over!AA350*($A350='Beregning - Til fots ny'!$P$94)</f>
        <v>0</v>
      </c>
      <c r="AB350">
        <f>bef13over!AB350*($A350='Beregning - Til fots ny'!$P$94)</f>
        <v>0</v>
      </c>
      <c r="AC350">
        <f>bef13over!AC350*($A350='Beregning - Til fots ny'!$P$94)</f>
        <v>0</v>
      </c>
      <c r="AD350">
        <f>bef13over!AD350*($A350='Beregning - Til fots ny'!$P$94)</f>
        <v>0</v>
      </c>
    </row>
    <row r="351" spans="1:30">
      <c r="A351">
        <v>1813</v>
      </c>
      <c r="B351">
        <f>bef13over!B351*($A351='Beregning - Til fots ny'!$P$94)</f>
        <v>0</v>
      </c>
      <c r="C351">
        <f>bef13over!C351*($A351='Beregning - Til fots ny'!$P$94)</f>
        <v>0</v>
      </c>
      <c r="D351">
        <f>bef13over!D351*($A351='Beregning - Til fots ny'!$P$94)</f>
        <v>0</v>
      </c>
      <c r="E351">
        <f>bef13over!E351*($A351='Beregning - Til fots ny'!$P$94)</f>
        <v>0</v>
      </c>
      <c r="F351">
        <f>bef13over!F351*($A351='Beregning - Til fots ny'!$P$94)</f>
        <v>0</v>
      </c>
      <c r="G351">
        <f>bef13over!G351*($A351='Beregning - Til fots ny'!$P$94)</f>
        <v>0</v>
      </c>
      <c r="H351">
        <f>bef13over!H351*($A351='Beregning - Til fots ny'!$P$94)</f>
        <v>0</v>
      </c>
      <c r="I351">
        <f>bef13over!I351*($A351='Beregning - Til fots ny'!$P$94)</f>
        <v>0</v>
      </c>
      <c r="J351">
        <f>bef13over!J351*($A351='Beregning - Til fots ny'!$P$94)</f>
        <v>0</v>
      </c>
      <c r="K351">
        <f>bef13over!K351*($A351='Beregning - Til fots ny'!$P$94)</f>
        <v>0</v>
      </c>
      <c r="L351">
        <f>bef13over!L351*($A351='Beregning - Til fots ny'!$P$94)</f>
        <v>0</v>
      </c>
      <c r="M351">
        <f>bef13over!M351*($A351='Beregning - Til fots ny'!$P$94)</f>
        <v>0</v>
      </c>
      <c r="N351">
        <f>bef13over!N351*($A351='Beregning - Til fots ny'!$P$94)</f>
        <v>0</v>
      </c>
      <c r="O351">
        <f>bef13over!O351*($A351='Beregning - Til fots ny'!$P$94)</f>
        <v>0</v>
      </c>
      <c r="P351">
        <f>bef13over!P351*($A351='Beregning - Til fots ny'!$P$94)</f>
        <v>0</v>
      </c>
      <c r="Q351">
        <f>bef13over!Q351*($A351='Beregning - Til fots ny'!$P$94)</f>
        <v>0</v>
      </c>
      <c r="R351">
        <f>bef13over!R351*($A351='Beregning - Til fots ny'!$P$94)</f>
        <v>0</v>
      </c>
      <c r="S351">
        <f>bef13over!S351*($A351='Beregning - Til fots ny'!$P$94)</f>
        <v>0</v>
      </c>
      <c r="T351">
        <f>bef13over!T351*($A351='Beregning - Til fots ny'!$P$94)</f>
        <v>0</v>
      </c>
      <c r="U351">
        <f>bef13over!U351*($A351='Beregning - Til fots ny'!$P$94)</f>
        <v>0</v>
      </c>
      <c r="V351">
        <f>bef13over!V351*($A351='Beregning - Til fots ny'!$P$94)</f>
        <v>0</v>
      </c>
      <c r="W351">
        <f>bef13over!W351*($A351='Beregning - Til fots ny'!$P$94)</f>
        <v>0</v>
      </c>
      <c r="X351">
        <f>bef13over!X351*($A351='Beregning - Til fots ny'!$P$94)</f>
        <v>0</v>
      </c>
      <c r="Y351">
        <f>bef13over!Y351*($A351='Beregning - Til fots ny'!$P$94)</f>
        <v>0</v>
      </c>
      <c r="Z351">
        <f>bef13over!Z351*($A351='Beregning - Til fots ny'!$P$94)</f>
        <v>0</v>
      </c>
      <c r="AA351">
        <f>bef13over!AA351*($A351='Beregning - Til fots ny'!$P$94)</f>
        <v>0</v>
      </c>
      <c r="AB351">
        <f>bef13over!AB351*($A351='Beregning - Til fots ny'!$P$94)</f>
        <v>0</v>
      </c>
      <c r="AC351">
        <f>bef13over!AC351*($A351='Beregning - Til fots ny'!$P$94)</f>
        <v>0</v>
      </c>
      <c r="AD351">
        <f>bef13over!AD351*($A351='Beregning - Til fots ny'!$P$94)</f>
        <v>0</v>
      </c>
    </row>
    <row r="352" spans="1:30">
      <c r="A352">
        <v>1815</v>
      </c>
      <c r="B352">
        <f>bef13over!B352*($A352='Beregning - Til fots ny'!$P$94)</f>
        <v>0</v>
      </c>
      <c r="C352">
        <f>bef13over!C352*($A352='Beregning - Til fots ny'!$P$94)</f>
        <v>0</v>
      </c>
      <c r="D352">
        <f>bef13over!D352*($A352='Beregning - Til fots ny'!$P$94)</f>
        <v>0</v>
      </c>
      <c r="E352">
        <f>bef13over!E352*($A352='Beregning - Til fots ny'!$P$94)</f>
        <v>0</v>
      </c>
      <c r="F352">
        <f>bef13over!F352*($A352='Beregning - Til fots ny'!$P$94)</f>
        <v>0</v>
      </c>
      <c r="G352">
        <f>bef13over!G352*($A352='Beregning - Til fots ny'!$P$94)</f>
        <v>0</v>
      </c>
      <c r="H352">
        <f>bef13over!H352*($A352='Beregning - Til fots ny'!$P$94)</f>
        <v>0</v>
      </c>
      <c r="I352">
        <f>bef13over!I352*($A352='Beregning - Til fots ny'!$P$94)</f>
        <v>0</v>
      </c>
      <c r="J352">
        <f>bef13over!J352*($A352='Beregning - Til fots ny'!$P$94)</f>
        <v>0</v>
      </c>
      <c r="K352">
        <f>bef13over!K352*($A352='Beregning - Til fots ny'!$P$94)</f>
        <v>0</v>
      </c>
      <c r="L352">
        <f>bef13over!L352*($A352='Beregning - Til fots ny'!$P$94)</f>
        <v>0</v>
      </c>
      <c r="M352">
        <f>bef13over!M352*($A352='Beregning - Til fots ny'!$P$94)</f>
        <v>0</v>
      </c>
      <c r="N352">
        <f>bef13over!N352*($A352='Beregning - Til fots ny'!$P$94)</f>
        <v>0</v>
      </c>
      <c r="O352">
        <f>bef13over!O352*($A352='Beregning - Til fots ny'!$P$94)</f>
        <v>0</v>
      </c>
      <c r="P352">
        <f>bef13over!P352*($A352='Beregning - Til fots ny'!$P$94)</f>
        <v>0</v>
      </c>
      <c r="Q352">
        <f>bef13over!Q352*($A352='Beregning - Til fots ny'!$P$94)</f>
        <v>0</v>
      </c>
      <c r="R352">
        <f>bef13over!R352*($A352='Beregning - Til fots ny'!$P$94)</f>
        <v>0</v>
      </c>
      <c r="S352">
        <f>bef13over!S352*($A352='Beregning - Til fots ny'!$P$94)</f>
        <v>0</v>
      </c>
      <c r="T352">
        <f>bef13over!T352*($A352='Beregning - Til fots ny'!$P$94)</f>
        <v>0</v>
      </c>
      <c r="U352">
        <f>bef13over!U352*($A352='Beregning - Til fots ny'!$P$94)</f>
        <v>0</v>
      </c>
      <c r="V352">
        <f>bef13over!V352*($A352='Beregning - Til fots ny'!$P$94)</f>
        <v>0</v>
      </c>
      <c r="W352">
        <f>bef13over!W352*($A352='Beregning - Til fots ny'!$P$94)</f>
        <v>0</v>
      </c>
      <c r="X352">
        <f>bef13over!X352*($A352='Beregning - Til fots ny'!$P$94)</f>
        <v>0</v>
      </c>
      <c r="Y352">
        <f>bef13over!Y352*($A352='Beregning - Til fots ny'!$P$94)</f>
        <v>0</v>
      </c>
      <c r="Z352">
        <f>bef13over!Z352*($A352='Beregning - Til fots ny'!$P$94)</f>
        <v>0</v>
      </c>
      <c r="AA352">
        <f>bef13over!AA352*($A352='Beregning - Til fots ny'!$P$94)</f>
        <v>0</v>
      </c>
      <c r="AB352">
        <f>bef13over!AB352*($A352='Beregning - Til fots ny'!$P$94)</f>
        <v>0</v>
      </c>
      <c r="AC352">
        <f>bef13over!AC352*($A352='Beregning - Til fots ny'!$P$94)</f>
        <v>0</v>
      </c>
      <c r="AD352">
        <f>bef13over!AD352*($A352='Beregning - Til fots ny'!$P$94)</f>
        <v>0</v>
      </c>
    </row>
    <row r="353" spans="1:30">
      <c r="A353">
        <v>1816</v>
      </c>
      <c r="B353">
        <f>bef13over!B353*($A353='Beregning - Til fots ny'!$P$94)</f>
        <v>0</v>
      </c>
      <c r="C353">
        <f>bef13over!C353*($A353='Beregning - Til fots ny'!$P$94)</f>
        <v>0</v>
      </c>
      <c r="D353">
        <f>bef13over!D353*($A353='Beregning - Til fots ny'!$P$94)</f>
        <v>0</v>
      </c>
      <c r="E353">
        <f>bef13over!E353*($A353='Beregning - Til fots ny'!$P$94)</f>
        <v>0</v>
      </c>
      <c r="F353">
        <f>bef13over!F353*($A353='Beregning - Til fots ny'!$P$94)</f>
        <v>0</v>
      </c>
      <c r="G353">
        <f>bef13over!G353*($A353='Beregning - Til fots ny'!$P$94)</f>
        <v>0</v>
      </c>
      <c r="H353">
        <f>bef13over!H353*($A353='Beregning - Til fots ny'!$P$94)</f>
        <v>0</v>
      </c>
      <c r="I353">
        <f>bef13over!I353*($A353='Beregning - Til fots ny'!$P$94)</f>
        <v>0</v>
      </c>
      <c r="J353">
        <f>bef13over!J353*($A353='Beregning - Til fots ny'!$P$94)</f>
        <v>0</v>
      </c>
      <c r="K353">
        <f>bef13over!K353*($A353='Beregning - Til fots ny'!$P$94)</f>
        <v>0</v>
      </c>
      <c r="L353">
        <f>bef13over!L353*($A353='Beregning - Til fots ny'!$P$94)</f>
        <v>0</v>
      </c>
      <c r="M353">
        <f>bef13over!M353*($A353='Beregning - Til fots ny'!$P$94)</f>
        <v>0</v>
      </c>
      <c r="N353">
        <f>bef13over!N353*($A353='Beregning - Til fots ny'!$P$94)</f>
        <v>0</v>
      </c>
      <c r="O353">
        <f>bef13over!O353*($A353='Beregning - Til fots ny'!$P$94)</f>
        <v>0</v>
      </c>
      <c r="P353">
        <f>bef13over!P353*($A353='Beregning - Til fots ny'!$P$94)</f>
        <v>0</v>
      </c>
      <c r="Q353">
        <f>bef13over!Q353*($A353='Beregning - Til fots ny'!$P$94)</f>
        <v>0</v>
      </c>
      <c r="R353">
        <f>bef13over!R353*($A353='Beregning - Til fots ny'!$P$94)</f>
        <v>0</v>
      </c>
      <c r="S353">
        <f>bef13over!S353*($A353='Beregning - Til fots ny'!$P$94)</f>
        <v>0</v>
      </c>
      <c r="T353">
        <f>bef13over!T353*($A353='Beregning - Til fots ny'!$P$94)</f>
        <v>0</v>
      </c>
      <c r="U353">
        <f>bef13over!U353*($A353='Beregning - Til fots ny'!$P$94)</f>
        <v>0</v>
      </c>
      <c r="V353">
        <f>bef13over!V353*($A353='Beregning - Til fots ny'!$P$94)</f>
        <v>0</v>
      </c>
      <c r="W353">
        <f>bef13over!W353*($A353='Beregning - Til fots ny'!$P$94)</f>
        <v>0</v>
      </c>
      <c r="X353">
        <f>bef13over!X353*($A353='Beregning - Til fots ny'!$P$94)</f>
        <v>0</v>
      </c>
      <c r="Y353">
        <f>bef13over!Y353*($A353='Beregning - Til fots ny'!$P$94)</f>
        <v>0</v>
      </c>
      <c r="Z353">
        <f>bef13over!Z353*($A353='Beregning - Til fots ny'!$P$94)</f>
        <v>0</v>
      </c>
      <c r="AA353">
        <f>bef13over!AA353*($A353='Beregning - Til fots ny'!$P$94)</f>
        <v>0</v>
      </c>
      <c r="AB353">
        <f>bef13over!AB353*($A353='Beregning - Til fots ny'!$P$94)</f>
        <v>0</v>
      </c>
      <c r="AC353">
        <f>bef13over!AC353*($A353='Beregning - Til fots ny'!$P$94)</f>
        <v>0</v>
      </c>
      <c r="AD353">
        <f>bef13over!AD353*($A353='Beregning - Til fots ny'!$P$94)</f>
        <v>0</v>
      </c>
    </row>
    <row r="354" spans="1:30">
      <c r="A354">
        <v>1818</v>
      </c>
      <c r="B354">
        <f>bef13over!B354*($A354='Beregning - Til fots ny'!$P$94)</f>
        <v>0</v>
      </c>
      <c r="C354">
        <f>bef13over!C354*($A354='Beregning - Til fots ny'!$P$94)</f>
        <v>0</v>
      </c>
      <c r="D354">
        <f>bef13over!D354*($A354='Beregning - Til fots ny'!$P$94)</f>
        <v>0</v>
      </c>
      <c r="E354">
        <f>bef13over!E354*($A354='Beregning - Til fots ny'!$P$94)</f>
        <v>0</v>
      </c>
      <c r="F354">
        <f>bef13over!F354*($A354='Beregning - Til fots ny'!$P$94)</f>
        <v>0</v>
      </c>
      <c r="G354">
        <f>bef13over!G354*($A354='Beregning - Til fots ny'!$P$94)</f>
        <v>0</v>
      </c>
      <c r="H354">
        <f>bef13over!H354*($A354='Beregning - Til fots ny'!$P$94)</f>
        <v>0</v>
      </c>
      <c r="I354">
        <f>bef13over!I354*($A354='Beregning - Til fots ny'!$P$94)</f>
        <v>0</v>
      </c>
      <c r="J354">
        <f>bef13over!J354*($A354='Beregning - Til fots ny'!$P$94)</f>
        <v>0</v>
      </c>
      <c r="K354">
        <f>bef13over!K354*($A354='Beregning - Til fots ny'!$P$94)</f>
        <v>0</v>
      </c>
      <c r="L354">
        <f>bef13over!L354*($A354='Beregning - Til fots ny'!$P$94)</f>
        <v>0</v>
      </c>
      <c r="M354">
        <f>bef13over!M354*($A354='Beregning - Til fots ny'!$P$94)</f>
        <v>0</v>
      </c>
      <c r="N354">
        <f>bef13over!N354*($A354='Beregning - Til fots ny'!$P$94)</f>
        <v>0</v>
      </c>
      <c r="O354">
        <f>bef13over!O354*($A354='Beregning - Til fots ny'!$P$94)</f>
        <v>0</v>
      </c>
      <c r="P354">
        <f>bef13over!P354*($A354='Beregning - Til fots ny'!$P$94)</f>
        <v>0</v>
      </c>
      <c r="Q354">
        <f>bef13over!Q354*($A354='Beregning - Til fots ny'!$P$94)</f>
        <v>0</v>
      </c>
      <c r="R354">
        <f>bef13over!R354*($A354='Beregning - Til fots ny'!$P$94)</f>
        <v>0</v>
      </c>
      <c r="S354">
        <f>bef13over!S354*($A354='Beregning - Til fots ny'!$P$94)</f>
        <v>0</v>
      </c>
      <c r="T354">
        <f>bef13over!T354*($A354='Beregning - Til fots ny'!$P$94)</f>
        <v>0</v>
      </c>
      <c r="U354">
        <f>bef13over!U354*($A354='Beregning - Til fots ny'!$P$94)</f>
        <v>0</v>
      </c>
      <c r="V354">
        <f>bef13over!V354*($A354='Beregning - Til fots ny'!$P$94)</f>
        <v>0</v>
      </c>
      <c r="W354">
        <f>bef13over!W354*($A354='Beregning - Til fots ny'!$P$94)</f>
        <v>0</v>
      </c>
      <c r="X354">
        <f>bef13over!X354*($A354='Beregning - Til fots ny'!$P$94)</f>
        <v>0</v>
      </c>
      <c r="Y354">
        <f>bef13over!Y354*($A354='Beregning - Til fots ny'!$P$94)</f>
        <v>0</v>
      </c>
      <c r="Z354">
        <f>bef13over!Z354*($A354='Beregning - Til fots ny'!$P$94)</f>
        <v>0</v>
      </c>
      <c r="AA354">
        <f>bef13over!AA354*($A354='Beregning - Til fots ny'!$P$94)</f>
        <v>0</v>
      </c>
      <c r="AB354">
        <f>bef13over!AB354*($A354='Beregning - Til fots ny'!$P$94)</f>
        <v>0</v>
      </c>
      <c r="AC354">
        <f>bef13over!AC354*($A354='Beregning - Til fots ny'!$P$94)</f>
        <v>0</v>
      </c>
      <c r="AD354">
        <f>bef13over!AD354*($A354='Beregning - Til fots ny'!$P$94)</f>
        <v>0</v>
      </c>
    </row>
    <row r="355" spans="1:30">
      <c r="A355">
        <v>1820</v>
      </c>
      <c r="B355">
        <f>bef13over!B355*($A355='Beregning - Til fots ny'!$P$94)</f>
        <v>0</v>
      </c>
      <c r="C355">
        <f>bef13over!C355*($A355='Beregning - Til fots ny'!$P$94)</f>
        <v>0</v>
      </c>
      <c r="D355">
        <f>bef13over!D355*($A355='Beregning - Til fots ny'!$P$94)</f>
        <v>0</v>
      </c>
      <c r="E355">
        <f>bef13over!E355*($A355='Beregning - Til fots ny'!$P$94)</f>
        <v>0</v>
      </c>
      <c r="F355">
        <f>bef13over!F355*($A355='Beregning - Til fots ny'!$P$94)</f>
        <v>0</v>
      </c>
      <c r="G355">
        <f>bef13over!G355*($A355='Beregning - Til fots ny'!$P$94)</f>
        <v>0</v>
      </c>
      <c r="H355">
        <f>bef13over!H355*($A355='Beregning - Til fots ny'!$P$94)</f>
        <v>0</v>
      </c>
      <c r="I355">
        <f>bef13over!I355*($A355='Beregning - Til fots ny'!$P$94)</f>
        <v>0</v>
      </c>
      <c r="J355">
        <f>bef13over!J355*($A355='Beregning - Til fots ny'!$P$94)</f>
        <v>0</v>
      </c>
      <c r="K355">
        <f>bef13over!K355*($A355='Beregning - Til fots ny'!$P$94)</f>
        <v>0</v>
      </c>
      <c r="L355">
        <f>bef13over!L355*($A355='Beregning - Til fots ny'!$P$94)</f>
        <v>0</v>
      </c>
      <c r="M355">
        <f>bef13over!M355*($A355='Beregning - Til fots ny'!$P$94)</f>
        <v>0</v>
      </c>
      <c r="N355">
        <f>bef13over!N355*($A355='Beregning - Til fots ny'!$P$94)</f>
        <v>0</v>
      </c>
      <c r="O355">
        <f>bef13over!O355*($A355='Beregning - Til fots ny'!$P$94)</f>
        <v>0</v>
      </c>
      <c r="P355">
        <f>bef13over!P355*($A355='Beregning - Til fots ny'!$P$94)</f>
        <v>0</v>
      </c>
      <c r="Q355">
        <f>bef13over!Q355*($A355='Beregning - Til fots ny'!$P$94)</f>
        <v>0</v>
      </c>
      <c r="R355">
        <f>bef13over!R355*($A355='Beregning - Til fots ny'!$P$94)</f>
        <v>0</v>
      </c>
      <c r="S355">
        <f>bef13over!S355*($A355='Beregning - Til fots ny'!$P$94)</f>
        <v>0</v>
      </c>
      <c r="T355">
        <f>bef13over!T355*($A355='Beregning - Til fots ny'!$P$94)</f>
        <v>0</v>
      </c>
      <c r="U355">
        <f>bef13over!U355*($A355='Beregning - Til fots ny'!$P$94)</f>
        <v>0</v>
      </c>
      <c r="V355">
        <f>bef13over!V355*($A355='Beregning - Til fots ny'!$P$94)</f>
        <v>0</v>
      </c>
      <c r="W355">
        <f>bef13over!W355*($A355='Beregning - Til fots ny'!$P$94)</f>
        <v>0</v>
      </c>
      <c r="X355">
        <f>bef13over!X355*($A355='Beregning - Til fots ny'!$P$94)</f>
        <v>0</v>
      </c>
      <c r="Y355">
        <f>bef13over!Y355*($A355='Beregning - Til fots ny'!$P$94)</f>
        <v>0</v>
      </c>
      <c r="Z355">
        <f>bef13over!Z355*($A355='Beregning - Til fots ny'!$P$94)</f>
        <v>0</v>
      </c>
      <c r="AA355">
        <f>bef13over!AA355*($A355='Beregning - Til fots ny'!$P$94)</f>
        <v>0</v>
      </c>
      <c r="AB355">
        <f>bef13over!AB355*($A355='Beregning - Til fots ny'!$P$94)</f>
        <v>0</v>
      </c>
      <c r="AC355">
        <f>bef13over!AC355*($A355='Beregning - Til fots ny'!$P$94)</f>
        <v>0</v>
      </c>
      <c r="AD355">
        <f>bef13over!AD355*($A355='Beregning - Til fots ny'!$P$94)</f>
        <v>0</v>
      </c>
    </row>
    <row r="356" spans="1:30">
      <c r="A356">
        <v>1822</v>
      </c>
      <c r="B356">
        <f>bef13over!B356*($A356='Beregning - Til fots ny'!$P$94)</f>
        <v>0</v>
      </c>
      <c r="C356">
        <f>bef13over!C356*($A356='Beregning - Til fots ny'!$P$94)</f>
        <v>0</v>
      </c>
      <c r="D356">
        <f>bef13over!D356*($A356='Beregning - Til fots ny'!$P$94)</f>
        <v>0</v>
      </c>
      <c r="E356">
        <f>bef13over!E356*($A356='Beregning - Til fots ny'!$P$94)</f>
        <v>0</v>
      </c>
      <c r="F356">
        <f>bef13over!F356*($A356='Beregning - Til fots ny'!$P$94)</f>
        <v>0</v>
      </c>
      <c r="G356">
        <f>bef13over!G356*($A356='Beregning - Til fots ny'!$P$94)</f>
        <v>0</v>
      </c>
      <c r="H356">
        <f>bef13over!H356*($A356='Beregning - Til fots ny'!$P$94)</f>
        <v>0</v>
      </c>
      <c r="I356">
        <f>bef13over!I356*($A356='Beregning - Til fots ny'!$P$94)</f>
        <v>0</v>
      </c>
      <c r="J356">
        <f>bef13over!J356*($A356='Beregning - Til fots ny'!$P$94)</f>
        <v>0</v>
      </c>
      <c r="K356">
        <f>bef13over!K356*($A356='Beregning - Til fots ny'!$P$94)</f>
        <v>0</v>
      </c>
      <c r="L356">
        <f>bef13over!L356*($A356='Beregning - Til fots ny'!$P$94)</f>
        <v>0</v>
      </c>
      <c r="M356">
        <f>bef13over!M356*($A356='Beregning - Til fots ny'!$P$94)</f>
        <v>0</v>
      </c>
      <c r="N356">
        <f>bef13over!N356*($A356='Beregning - Til fots ny'!$P$94)</f>
        <v>0</v>
      </c>
      <c r="O356">
        <f>bef13over!O356*($A356='Beregning - Til fots ny'!$P$94)</f>
        <v>0</v>
      </c>
      <c r="P356">
        <f>bef13over!P356*($A356='Beregning - Til fots ny'!$P$94)</f>
        <v>0</v>
      </c>
      <c r="Q356">
        <f>bef13over!Q356*($A356='Beregning - Til fots ny'!$P$94)</f>
        <v>0</v>
      </c>
      <c r="R356">
        <f>bef13over!R356*($A356='Beregning - Til fots ny'!$P$94)</f>
        <v>0</v>
      </c>
      <c r="S356">
        <f>bef13over!S356*($A356='Beregning - Til fots ny'!$P$94)</f>
        <v>0</v>
      </c>
      <c r="T356">
        <f>bef13over!T356*($A356='Beregning - Til fots ny'!$P$94)</f>
        <v>0</v>
      </c>
      <c r="U356">
        <f>bef13over!U356*($A356='Beregning - Til fots ny'!$P$94)</f>
        <v>0</v>
      </c>
      <c r="V356">
        <f>bef13over!V356*($A356='Beregning - Til fots ny'!$P$94)</f>
        <v>0</v>
      </c>
      <c r="W356">
        <f>bef13over!W356*($A356='Beregning - Til fots ny'!$P$94)</f>
        <v>0</v>
      </c>
      <c r="X356">
        <f>bef13over!X356*($A356='Beregning - Til fots ny'!$P$94)</f>
        <v>0</v>
      </c>
      <c r="Y356">
        <f>bef13over!Y356*($A356='Beregning - Til fots ny'!$P$94)</f>
        <v>0</v>
      </c>
      <c r="Z356">
        <f>bef13over!Z356*($A356='Beregning - Til fots ny'!$P$94)</f>
        <v>0</v>
      </c>
      <c r="AA356">
        <f>bef13over!AA356*($A356='Beregning - Til fots ny'!$P$94)</f>
        <v>0</v>
      </c>
      <c r="AB356">
        <f>bef13over!AB356*($A356='Beregning - Til fots ny'!$P$94)</f>
        <v>0</v>
      </c>
      <c r="AC356">
        <f>bef13over!AC356*($A356='Beregning - Til fots ny'!$P$94)</f>
        <v>0</v>
      </c>
      <c r="AD356">
        <f>bef13over!AD356*($A356='Beregning - Til fots ny'!$P$94)</f>
        <v>0</v>
      </c>
    </row>
    <row r="357" spans="1:30">
      <c r="A357">
        <v>1824</v>
      </c>
      <c r="B357">
        <f>bef13over!B357*($A357='Beregning - Til fots ny'!$P$94)</f>
        <v>0</v>
      </c>
      <c r="C357">
        <f>bef13over!C357*($A357='Beregning - Til fots ny'!$P$94)</f>
        <v>0</v>
      </c>
      <c r="D357">
        <f>bef13over!D357*($A357='Beregning - Til fots ny'!$P$94)</f>
        <v>0</v>
      </c>
      <c r="E357">
        <f>bef13over!E357*($A357='Beregning - Til fots ny'!$P$94)</f>
        <v>0</v>
      </c>
      <c r="F357">
        <f>bef13over!F357*($A357='Beregning - Til fots ny'!$P$94)</f>
        <v>0</v>
      </c>
      <c r="G357">
        <f>bef13over!G357*($A357='Beregning - Til fots ny'!$P$94)</f>
        <v>0</v>
      </c>
      <c r="H357">
        <f>bef13over!H357*($A357='Beregning - Til fots ny'!$P$94)</f>
        <v>0</v>
      </c>
      <c r="I357">
        <f>bef13over!I357*($A357='Beregning - Til fots ny'!$P$94)</f>
        <v>0</v>
      </c>
      <c r="J357">
        <f>bef13over!J357*($A357='Beregning - Til fots ny'!$P$94)</f>
        <v>0</v>
      </c>
      <c r="K357">
        <f>bef13over!K357*($A357='Beregning - Til fots ny'!$P$94)</f>
        <v>0</v>
      </c>
      <c r="L357">
        <f>bef13over!L357*($A357='Beregning - Til fots ny'!$P$94)</f>
        <v>0</v>
      </c>
      <c r="M357">
        <f>bef13over!M357*($A357='Beregning - Til fots ny'!$P$94)</f>
        <v>0</v>
      </c>
      <c r="N357">
        <f>bef13over!N357*($A357='Beregning - Til fots ny'!$P$94)</f>
        <v>0</v>
      </c>
      <c r="O357">
        <f>bef13over!O357*($A357='Beregning - Til fots ny'!$P$94)</f>
        <v>0</v>
      </c>
      <c r="P357">
        <f>bef13over!P357*($A357='Beregning - Til fots ny'!$P$94)</f>
        <v>0</v>
      </c>
      <c r="Q357">
        <f>bef13over!Q357*($A357='Beregning - Til fots ny'!$P$94)</f>
        <v>0</v>
      </c>
      <c r="R357">
        <f>bef13over!R357*($A357='Beregning - Til fots ny'!$P$94)</f>
        <v>0</v>
      </c>
      <c r="S357">
        <f>bef13over!S357*($A357='Beregning - Til fots ny'!$P$94)</f>
        <v>0</v>
      </c>
      <c r="T357">
        <f>bef13over!T357*($A357='Beregning - Til fots ny'!$P$94)</f>
        <v>0</v>
      </c>
      <c r="U357">
        <f>bef13over!U357*($A357='Beregning - Til fots ny'!$P$94)</f>
        <v>0</v>
      </c>
      <c r="V357">
        <f>bef13over!V357*($A357='Beregning - Til fots ny'!$P$94)</f>
        <v>0</v>
      </c>
      <c r="W357">
        <f>bef13over!W357*($A357='Beregning - Til fots ny'!$P$94)</f>
        <v>0</v>
      </c>
      <c r="X357">
        <f>bef13over!X357*($A357='Beregning - Til fots ny'!$P$94)</f>
        <v>0</v>
      </c>
      <c r="Y357">
        <f>bef13over!Y357*($A357='Beregning - Til fots ny'!$P$94)</f>
        <v>0</v>
      </c>
      <c r="Z357">
        <f>bef13over!Z357*($A357='Beregning - Til fots ny'!$P$94)</f>
        <v>0</v>
      </c>
      <c r="AA357">
        <f>bef13over!AA357*($A357='Beregning - Til fots ny'!$P$94)</f>
        <v>0</v>
      </c>
      <c r="AB357">
        <f>bef13over!AB357*($A357='Beregning - Til fots ny'!$P$94)</f>
        <v>0</v>
      </c>
      <c r="AC357">
        <f>bef13over!AC357*($A357='Beregning - Til fots ny'!$P$94)</f>
        <v>0</v>
      </c>
      <c r="AD357">
        <f>bef13over!AD357*($A357='Beregning - Til fots ny'!$P$94)</f>
        <v>0</v>
      </c>
    </row>
    <row r="358" spans="1:30">
      <c r="A358">
        <v>1825</v>
      </c>
      <c r="B358">
        <f>bef13over!B358*($A358='Beregning - Til fots ny'!$P$94)</f>
        <v>0</v>
      </c>
      <c r="C358">
        <f>bef13over!C358*($A358='Beregning - Til fots ny'!$P$94)</f>
        <v>0</v>
      </c>
      <c r="D358">
        <f>bef13over!D358*($A358='Beregning - Til fots ny'!$P$94)</f>
        <v>0</v>
      </c>
      <c r="E358">
        <f>bef13over!E358*($A358='Beregning - Til fots ny'!$P$94)</f>
        <v>0</v>
      </c>
      <c r="F358">
        <f>bef13over!F358*($A358='Beregning - Til fots ny'!$P$94)</f>
        <v>0</v>
      </c>
      <c r="G358">
        <f>bef13over!G358*($A358='Beregning - Til fots ny'!$P$94)</f>
        <v>0</v>
      </c>
      <c r="H358">
        <f>bef13over!H358*($A358='Beregning - Til fots ny'!$P$94)</f>
        <v>0</v>
      </c>
      <c r="I358">
        <f>bef13over!I358*($A358='Beregning - Til fots ny'!$P$94)</f>
        <v>0</v>
      </c>
      <c r="J358">
        <f>bef13over!J358*($A358='Beregning - Til fots ny'!$P$94)</f>
        <v>0</v>
      </c>
      <c r="K358">
        <f>bef13over!K358*($A358='Beregning - Til fots ny'!$P$94)</f>
        <v>0</v>
      </c>
      <c r="L358">
        <f>bef13over!L358*($A358='Beregning - Til fots ny'!$P$94)</f>
        <v>0</v>
      </c>
      <c r="M358">
        <f>bef13over!M358*($A358='Beregning - Til fots ny'!$P$94)</f>
        <v>0</v>
      </c>
      <c r="N358">
        <f>bef13over!N358*($A358='Beregning - Til fots ny'!$P$94)</f>
        <v>0</v>
      </c>
      <c r="O358">
        <f>bef13over!O358*($A358='Beregning - Til fots ny'!$P$94)</f>
        <v>0</v>
      </c>
      <c r="P358">
        <f>bef13over!P358*($A358='Beregning - Til fots ny'!$P$94)</f>
        <v>0</v>
      </c>
      <c r="Q358">
        <f>bef13over!Q358*($A358='Beregning - Til fots ny'!$P$94)</f>
        <v>0</v>
      </c>
      <c r="R358">
        <f>bef13over!R358*($A358='Beregning - Til fots ny'!$P$94)</f>
        <v>0</v>
      </c>
      <c r="S358">
        <f>bef13over!S358*($A358='Beregning - Til fots ny'!$P$94)</f>
        <v>0</v>
      </c>
      <c r="T358">
        <f>bef13over!T358*($A358='Beregning - Til fots ny'!$P$94)</f>
        <v>0</v>
      </c>
      <c r="U358">
        <f>bef13over!U358*($A358='Beregning - Til fots ny'!$P$94)</f>
        <v>0</v>
      </c>
      <c r="V358">
        <f>bef13over!V358*($A358='Beregning - Til fots ny'!$P$94)</f>
        <v>0</v>
      </c>
      <c r="W358">
        <f>bef13over!W358*($A358='Beregning - Til fots ny'!$P$94)</f>
        <v>0</v>
      </c>
      <c r="X358">
        <f>bef13over!X358*($A358='Beregning - Til fots ny'!$P$94)</f>
        <v>0</v>
      </c>
      <c r="Y358">
        <f>bef13over!Y358*($A358='Beregning - Til fots ny'!$P$94)</f>
        <v>0</v>
      </c>
      <c r="Z358">
        <f>bef13over!Z358*($A358='Beregning - Til fots ny'!$P$94)</f>
        <v>0</v>
      </c>
      <c r="AA358">
        <f>bef13over!AA358*($A358='Beregning - Til fots ny'!$P$94)</f>
        <v>0</v>
      </c>
      <c r="AB358">
        <f>bef13over!AB358*($A358='Beregning - Til fots ny'!$P$94)</f>
        <v>0</v>
      </c>
      <c r="AC358">
        <f>bef13over!AC358*($A358='Beregning - Til fots ny'!$P$94)</f>
        <v>0</v>
      </c>
      <c r="AD358">
        <f>bef13over!AD358*($A358='Beregning - Til fots ny'!$P$94)</f>
        <v>0</v>
      </c>
    </row>
    <row r="359" spans="1:30">
      <c r="A359">
        <v>1826</v>
      </c>
      <c r="B359">
        <f>bef13over!B359*($A359='Beregning - Til fots ny'!$P$94)</f>
        <v>0</v>
      </c>
      <c r="C359">
        <f>bef13over!C359*($A359='Beregning - Til fots ny'!$P$94)</f>
        <v>0</v>
      </c>
      <c r="D359">
        <f>bef13over!D359*($A359='Beregning - Til fots ny'!$P$94)</f>
        <v>0</v>
      </c>
      <c r="E359">
        <f>bef13over!E359*($A359='Beregning - Til fots ny'!$P$94)</f>
        <v>0</v>
      </c>
      <c r="F359">
        <f>bef13over!F359*($A359='Beregning - Til fots ny'!$P$94)</f>
        <v>0</v>
      </c>
      <c r="G359">
        <f>bef13over!G359*($A359='Beregning - Til fots ny'!$P$94)</f>
        <v>0</v>
      </c>
      <c r="H359">
        <f>bef13over!H359*($A359='Beregning - Til fots ny'!$P$94)</f>
        <v>0</v>
      </c>
      <c r="I359">
        <f>bef13over!I359*($A359='Beregning - Til fots ny'!$P$94)</f>
        <v>0</v>
      </c>
      <c r="J359">
        <f>bef13over!J359*($A359='Beregning - Til fots ny'!$P$94)</f>
        <v>0</v>
      </c>
      <c r="K359">
        <f>bef13over!K359*($A359='Beregning - Til fots ny'!$P$94)</f>
        <v>0</v>
      </c>
      <c r="L359">
        <f>bef13over!L359*($A359='Beregning - Til fots ny'!$P$94)</f>
        <v>0</v>
      </c>
      <c r="M359">
        <f>bef13over!M359*($A359='Beregning - Til fots ny'!$P$94)</f>
        <v>0</v>
      </c>
      <c r="N359">
        <f>bef13over!N359*($A359='Beregning - Til fots ny'!$P$94)</f>
        <v>0</v>
      </c>
      <c r="O359">
        <f>bef13over!O359*($A359='Beregning - Til fots ny'!$P$94)</f>
        <v>0</v>
      </c>
      <c r="P359">
        <f>bef13over!P359*($A359='Beregning - Til fots ny'!$P$94)</f>
        <v>0</v>
      </c>
      <c r="Q359">
        <f>bef13over!Q359*($A359='Beregning - Til fots ny'!$P$94)</f>
        <v>0</v>
      </c>
      <c r="R359">
        <f>bef13over!R359*($A359='Beregning - Til fots ny'!$P$94)</f>
        <v>0</v>
      </c>
      <c r="S359">
        <f>bef13over!S359*($A359='Beregning - Til fots ny'!$P$94)</f>
        <v>0</v>
      </c>
      <c r="T359">
        <f>bef13over!T359*($A359='Beregning - Til fots ny'!$P$94)</f>
        <v>0</v>
      </c>
      <c r="U359">
        <f>bef13over!U359*($A359='Beregning - Til fots ny'!$P$94)</f>
        <v>0</v>
      </c>
      <c r="V359">
        <f>bef13over!V359*($A359='Beregning - Til fots ny'!$P$94)</f>
        <v>0</v>
      </c>
      <c r="W359">
        <f>bef13over!W359*($A359='Beregning - Til fots ny'!$P$94)</f>
        <v>0</v>
      </c>
      <c r="X359">
        <f>bef13over!X359*($A359='Beregning - Til fots ny'!$P$94)</f>
        <v>0</v>
      </c>
      <c r="Y359">
        <f>bef13over!Y359*($A359='Beregning - Til fots ny'!$P$94)</f>
        <v>0</v>
      </c>
      <c r="Z359">
        <f>bef13over!Z359*($A359='Beregning - Til fots ny'!$P$94)</f>
        <v>0</v>
      </c>
      <c r="AA359">
        <f>bef13over!AA359*($A359='Beregning - Til fots ny'!$P$94)</f>
        <v>0</v>
      </c>
      <c r="AB359">
        <f>bef13over!AB359*($A359='Beregning - Til fots ny'!$P$94)</f>
        <v>0</v>
      </c>
      <c r="AC359">
        <f>bef13over!AC359*($A359='Beregning - Til fots ny'!$P$94)</f>
        <v>0</v>
      </c>
      <c r="AD359">
        <f>bef13over!AD359*($A359='Beregning - Til fots ny'!$P$94)</f>
        <v>0</v>
      </c>
    </row>
    <row r="360" spans="1:30">
      <c r="A360">
        <v>1827</v>
      </c>
      <c r="B360">
        <f>bef13over!B360*($A360='Beregning - Til fots ny'!$P$94)</f>
        <v>0</v>
      </c>
      <c r="C360">
        <f>bef13over!C360*($A360='Beregning - Til fots ny'!$P$94)</f>
        <v>0</v>
      </c>
      <c r="D360">
        <f>bef13over!D360*($A360='Beregning - Til fots ny'!$P$94)</f>
        <v>0</v>
      </c>
      <c r="E360">
        <f>bef13over!E360*($A360='Beregning - Til fots ny'!$P$94)</f>
        <v>0</v>
      </c>
      <c r="F360">
        <f>bef13over!F360*($A360='Beregning - Til fots ny'!$P$94)</f>
        <v>0</v>
      </c>
      <c r="G360">
        <f>bef13over!G360*($A360='Beregning - Til fots ny'!$P$94)</f>
        <v>0</v>
      </c>
      <c r="H360">
        <f>bef13over!H360*($A360='Beregning - Til fots ny'!$P$94)</f>
        <v>0</v>
      </c>
      <c r="I360">
        <f>bef13over!I360*($A360='Beregning - Til fots ny'!$P$94)</f>
        <v>0</v>
      </c>
      <c r="J360">
        <f>bef13over!J360*($A360='Beregning - Til fots ny'!$P$94)</f>
        <v>0</v>
      </c>
      <c r="K360">
        <f>bef13over!K360*($A360='Beregning - Til fots ny'!$P$94)</f>
        <v>0</v>
      </c>
      <c r="L360">
        <f>bef13over!L360*($A360='Beregning - Til fots ny'!$P$94)</f>
        <v>0</v>
      </c>
      <c r="M360">
        <f>bef13over!M360*($A360='Beregning - Til fots ny'!$P$94)</f>
        <v>0</v>
      </c>
      <c r="N360">
        <f>bef13over!N360*($A360='Beregning - Til fots ny'!$P$94)</f>
        <v>0</v>
      </c>
      <c r="O360">
        <f>bef13over!O360*($A360='Beregning - Til fots ny'!$P$94)</f>
        <v>0</v>
      </c>
      <c r="P360">
        <f>bef13over!P360*($A360='Beregning - Til fots ny'!$P$94)</f>
        <v>0</v>
      </c>
      <c r="Q360">
        <f>bef13over!Q360*($A360='Beregning - Til fots ny'!$P$94)</f>
        <v>0</v>
      </c>
      <c r="R360">
        <f>bef13over!R360*($A360='Beregning - Til fots ny'!$P$94)</f>
        <v>0</v>
      </c>
      <c r="S360">
        <f>bef13over!S360*($A360='Beregning - Til fots ny'!$P$94)</f>
        <v>0</v>
      </c>
      <c r="T360">
        <f>bef13over!T360*($A360='Beregning - Til fots ny'!$P$94)</f>
        <v>0</v>
      </c>
      <c r="U360">
        <f>bef13over!U360*($A360='Beregning - Til fots ny'!$P$94)</f>
        <v>0</v>
      </c>
      <c r="V360">
        <f>bef13over!V360*($A360='Beregning - Til fots ny'!$P$94)</f>
        <v>0</v>
      </c>
      <c r="W360">
        <f>bef13over!W360*($A360='Beregning - Til fots ny'!$P$94)</f>
        <v>0</v>
      </c>
      <c r="X360">
        <f>bef13over!X360*($A360='Beregning - Til fots ny'!$P$94)</f>
        <v>0</v>
      </c>
      <c r="Y360">
        <f>bef13over!Y360*($A360='Beregning - Til fots ny'!$P$94)</f>
        <v>0</v>
      </c>
      <c r="Z360">
        <f>bef13over!Z360*($A360='Beregning - Til fots ny'!$P$94)</f>
        <v>0</v>
      </c>
      <c r="AA360">
        <f>bef13over!AA360*($A360='Beregning - Til fots ny'!$P$94)</f>
        <v>0</v>
      </c>
      <c r="AB360">
        <f>bef13over!AB360*($A360='Beregning - Til fots ny'!$P$94)</f>
        <v>0</v>
      </c>
      <c r="AC360">
        <f>bef13over!AC360*($A360='Beregning - Til fots ny'!$P$94)</f>
        <v>0</v>
      </c>
      <c r="AD360">
        <f>bef13over!AD360*($A360='Beregning - Til fots ny'!$P$94)</f>
        <v>0</v>
      </c>
    </row>
    <row r="361" spans="1:30">
      <c r="A361">
        <v>1828</v>
      </c>
      <c r="B361">
        <f>bef13over!B361*($A361='Beregning - Til fots ny'!$P$94)</f>
        <v>0</v>
      </c>
      <c r="C361">
        <f>bef13over!C361*($A361='Beregning - Til fots ny'!$P$94)</f>
        <v>0</v>
      </c>
      <c r="D361">
        <f>bef13over!D361*($A361='Beregning - Til fots ny'!$P$94)</f>
        <v>0</v>
      </c>
      <c r="E361">
        <f>bef13over!E361*($A361='Beregning - Til fots ny'!$P$94)</f>
        <v>0</v>
      </c>
      <c r="F361">
        <f>bef13over!F361*($A361='Beregning - Til fots ny'!$P$94)</f>
        <v>0</v>
      </c>
      <c r="G361">
        <f>bef13over!G361*($A361='Beregning - Til fots ny'!$P$94)</f>
        <v>0</v>
      </c>
      <c r="H361">
        <f>bef13over!H361*($A361='Beregning - Til fots ny'!$P$94)</f>
        <v>0</v>
      </c>
      <c r="I361">
        <f>bef13over!I361*($A361='Beregning - Til fots ny'!$P$94)</f>
        <v>0</v>
      </c>
      <c r="J361">
        <f>bef13over!J361*($A361='Beregning - Til fots ny'!$P$94)</f>
        <v>0</v>
      </c>
      <c r="K361">
        <f>bef13over!K361*($A361='Beregning - Til fots ny'!$P$94)</f>
        <v>0</v>
      </c>
      <c r="L361">
        <f>bef13over!L361*($A361='Beregning - Til fots ny'!$P$94)</f>
        <v>0</v>
      </c>
      <c r="M361">
        <f>bef13over!M361*($A361='Beregning - Til fots ny'!$P$94)</f>
        <v>0</v>
      </c>
      <c r="N361">
        <f>bef13over!N361*($A361='Beregning - Til fots ny'!$P$94)</f>
        <v>0</v>
      </c>
      <c r="O361">
        <f>bef13over!O361*($A361='Beregning - Til fots ny'!$P$94)</f>
        <v>0</v>
      </c>
      <c r="P361">
        <f>bef13over!P361*($A361='Beregning - Til fots ny'!$P$94)</f>
        <v>0</v>
      </c>
      <c r="Q361">
        <f>bef13over!Q361*($A361='Beregning - Til fots ny'!$P$94)</f>
        <v>0</v>
      </c>
      <c r="R361">
        <f>bef13over!R361*($A361='Beregning - Til fots ny'!$P$94)</f>
        <v>0</v>
      </c>
      <c r="S361">
        <f>bef13over!S361*($A361='Beregning - Til fots ny'!$P$94)</f>
        <v>0</v>
      </c>
      <c r="T361">
        <f>bef13over!T361*($A361='Beregning - Til fots ny'!$P$94)</f>
        <v>0</v>
      </c>
      <c r="U361">
        <f>bef13over!U361*($A361='Beregning - Til fots ny'!$P$94)</f>
        <v>0</v>
      </c>
      <c r="V361">
        <f>bef13over!V361*($A361='Beregning - Til fots ny'!$P$94)</f>
        <v>0</v>
      </c>
      <c r="W361">
        <f>bef13over!W361*($A361='Beregning - Til fots ny'!$P$94)</f>
        <v>0</v>
      </c>
      <c r="X361">
        <f>bef13over!X361*($A361='Beregning - Til fots ny'!$P$94)</f>
        <v>0</v>
      </c>
      <c r="Y361">
        <f>bef13over!Y361*($A361='Beregning - Til fots ny'!$P$94)</f>
        <v>0</v>
      </c>
      <c r="Z361">
        <f>bef13over!Z361*($A361='Beregning - Til fots ny'!$P$94)</f>
        <v>0</v>
      </c>
      <c r="AA361">
        <f>bef13over!AA361*($A361='Beregning - Til fots ny'!$P$94)</f>
        <v>0</v>
      </c>
      <c r="AB361">
        <f>bef13over!AB361*($A361='Beregning - Til fots ny'!$P$94)</f>
        <v>0</v>
      </c>
      <c r="AC361">
        <f>bef13over!AC361*($A361='Beregning - Til fots ny'!$P$94)</f>
        <v>0</v>
      </c>
      <c r="AD361">
        <f>bef13over!AD361*($A361='Beregning - Til fots ny'!$P$94)</f>
        <v>0</v>
      </c>
    </row>
    <row r="362" spans="1:30">
      <c r="A362">
        <v>1832</v>
      </c>
      <c r="B362">
        <f>bef13over!B362*($A362='Beregning - Til fots ny'!$P$94)</f>
        <v>0</v>
      </c>
      <c r="C362">
        <f>bef13over!C362*($A362='Beregning - Til fots ny'!$P$94)</f>
        <v>0</v>
      </c>
      <c r="D362">
        <f>bef13over!D362*($A362='Beregning - Til fots ny'!$P$94)</f>
        <v>0</v>
      </c>
      <c r="E362">
        <f>bef13over!E362*($A362='Beregning - Til fots ny'!$P$94)</f>
        <v>0</v>
      </c>
      <c r="F362">
        <f>bef13over!F362*($A362='Beregning - Til fots ny'!$P$94)</f>
        <v>0</v>
      </c>
      <c r="G362">
        <f>bef13over!G362*($A362='Beregning - Til fots ny'!$P$94)</f>
        <v>0</v>
      </c>
      <c r="H362">
        <f>bef13over!H362*($A362='Beregning - Til fots ny'!$P$94)</f>
        <v>0</v>
      </c>
      <c r="I362">
        <f>bef13over!I362*($A362='Beregning - Til fots ny'!$P$94)</f>
        <v>0</v>
      </c>
      <c r="J362">
        <f>bef13over!J362*($A362='Beregning - Til fots ny'!$P$94)</f>
        <v>0</v>
      </c>
      <c r="K362">
        <f>bef13over!K362*($A362='Beregning - Til fots ny'!$P$94)</f>
        <v>0</v>
      </c>
      <c r="L362">
        <f>bef13over!L362*($A362='Beregning - Til fots ny'!$P$94)</f>
        <v>0</v>
      </c>
      <c r="M362">
        <f>bef13over!M362*($A362='Beregning - Til fots ny'!$P$94)</f>
        <v>0</v>
      </c>
      <c r="N362">
        <f>bef13over!N362*($A362='Beregning - Til fots ny'!$P$94)</f>
        <v>0</v>
      </c>
      <c r="O362">
        <f>bef13over!O362*($A362='Beregning - Til fots ny'!$P$94)</f>
        <v>0</v>
      </c>
      <c r="P362">
        <f>bef13over!P362*($A362='Beregning - Til fots ny'!$P$94)</f>
        <v>0</v>
      </c>
      <c r="Q362">
        <f>bef13over!Q362*($A362='Beregning - Til fots ny'!$P$94)</f>
        <v>0</v>
      </c>
      <c r="R362">
        <f>bef13over!R362*($A362='Beregning - Til fots ny'!$P$94)</f>
        <v>0</v>
      </c>
      <c r="S362">
        <f>bef13over!S362*($A362='Beregning - Til fots ny'!$P$94)</f>
        <v>0</v>
      </c>
      <c r="T362">
        <f>bef13over!T362*($A362='Beregning - Til fots ny'!$P$94)</f>
        <v>0</v>
      </c>
      <c r="U362">
        <f>bef13over!U362*($A362='Beregning - Til fots ny'!$P$94)</f>
        <v>0</v>
      </c>
      <c r="V362">
        <f>bef13over!V362*($A362='Beregning - Til fots ny'!$P$94)</f>
        <v>0</v>
      </c>
      <c r="W362">
        <f>bef13over!W362*($A362='Beregning - Til fots ny'!$P$94)</f>
        <v>0</v>
      </c>
      <c r="X362">
        <f>bef13over!X362*($A362='Beregning - Til fots ny'!$P$94)</f>
        <v>0</v>
      </c>
      <c r="Y362">
        <f>bef13over!Y362*($A362='Beregning - Til fots ny'!$P$94)</f>
        <v>0</v>
      </c>
      <c r="Z362">
        <f>bef13over!Z362*($A362='Beregning - Til fots ny'!$P$94)</f>
        <v>0</v>
      </c>
      <c r="AA362">
        <f>bef13over!AA362*($A362='Beregning - Til fots ny'!$P$94)</f>
        <v>0</v>
      </c>
      <c r="AB362">
        <f>bef13over!AB362*($A362='Beregning - Til fots ny'!$P$94)</f>
        <v>0</v>
      </c>
      <c r="AC362">
        <f>bef13over!AC362*($A362='Beregning - Til fots ny'!$P$94)</f>
        <v>0</v>
      </c>
      <c r="AD362">
        <f>bef13over!AD362*($A362='Beregning - Til fots ny'!$P$94)</f>
        <v>0</v>
      </c>
    </row>
    <row r="363" spans="1:30">
      <c r="A363">
        <v>1833</v>
      </c>
      <c r="B363">
        <f>bef13over!B363*($A363='Beregning - Til fots ny'!$P$94)</f>
        <v>0</v>
      </c>
      <c r="C363">
        <f>bef13over!C363*($A363='Beregning - Til fots ny'!$P$94)</f>
        <v>0</v>
      </c>
      <c r="D363">
        <f>bef13over!D363*($A363='Beregning - Til fots ny'!$P$94)</f>
        <v>0</v>
      </c>
      <c r="E363">
        <f>bef13over!E363*($A363='Beregning - Til fots ny'!$P$94)</f>
        <v>0</v>
      </c>
      <c r="F363">
        <f>bef13over!F363*($A363='Beregning - Til fots ny'!$P$94)</f>
        <v>0</v>
      </c>
      <c r="G363">
        <f>bef13over!G363*($A363='Beregning - Til fots ny'!$P$94)</f>
        <v>0</v>
      </c>
      <c r="H363">
        <f>bef13over!H363*($A363='Beregning - Til fots ny'!$P$94)</f>
        <v>0</v>
      </c>
      <c r="I363">
        <f>bef13over!I363*($A363='Beregning - Til fots ny'!$P$94)</f>
        <v>0</v>
      </c>
      <c r="J363">
        <f>bef13over!J363*($A363='Beregning - Til fots ny'!$P$94)</f>
        <v>0</v>
      </c>
      <c r="K363">
        <f>bef13over!K363*($A363='Beregning - Til fots ny'!$P$94)</f>
        <v>0</v>
      </c>
      <c r="L363">
        <f>bef13over!L363*($A363='Beregning - Til fots ny'!$P$94)</f>
        <v>0</v>
      </c>
      <c r="M363">
        <f>bef13over!M363*($A363='Beregning - Til fots ny'!$P$94)</f>
        <v>0</v>
      </c>
      <c r="N363">
        <f>bef13over!N363*($A363='Beregning - Til fots ny'!$P$94)</f>
        <v>0</v>
      </c>
      <c r="O363">
        <f>bef13over!O363*($A363='Beregning - Til fots ny'!$P$94)</f>
        <v>0</v>
      </c>
      <c r="P363">
        <f>bef13over!P363*($A363='Beregning - Til fots ny'!$P$94)</f>
        <v>0</v>
      </c>
      <c r="Q363">
        <f>bef13over!Q363*($A363='Beregning - Til fots ny'!$P$94)</f>
        <v>0</v>
      </c>
      <c r="R363">
        <f>bef13over!R363*($A363='Beregning - Til fots ny'!$P$94)</f>
        <v>0</v>
      </c>
      <c r="S363">
        <f>bef13over!S363*($A363='Beregning - Til fots ny'!$P$94)</f>
        <v>0</v>
      </c>
      <c r="T363">
        <f>bef13over!T363*($A363='Beregning - Til fots ny'!$P$94)</f>
        <v>0</v>
      </c>
      <c r="U363">
        <f>bef13over!U363*($A363='Beregning - Til fots ny'!$P$94)</f>
        <v>0</v>
      </c>
      <c r="V363">
        <f>bef13over!V363*($A363='Beregning - Til fots ny'!$P$94)</f>
        <v>0</v>
      </c>
      <c r="W363">
        <f>bef13over!W363*($A363='Beregning - Til fots ny'!$P$94)</f>
        <v>0</v>
      </c>
      <c r="X363">
        <f>bef13over!X363*($A363='Beregning - Til fots ny'!$P$94)</f>
        <v>0</v>
      </c>
      <c r="Y363">
        <f>bef13over!Y363*($A363='Beregning - Til fots ny'!$P$94)</f>
        <v>0</v>
      </c>
      <c r="Z363">
        <f>bef13over!Z363*($A363='Beregning - Til fots ny'!$P$94)</f>
        <v>0</v>
      </c>
      <c r="AA363">
        <f>bef13over!AA363*($A363='Beregning - Til fots ny'!$P$94)</f>
        <v>0</v>
      </c>
      <c r="AB363">
        <f>bef13over!AB363*($A363='Beregning - Til fots ny'!$P$94)</f>
        <v>0</v>
      </c>
      <c r="AC363">
        <f>bef13over!AC363*($A363='Beregning - Til fots ny'!$P$94)</f>
        <v>0</v>
      </c>
      <c r="AD363">
        <f>bef13over!AD363*($A363='Beregning - Til fots ny'!$P$94)</f>
        <v>0</v>
      </c>
    </row>
    <row r="364" spans="1:30">
      <c r="A364">
        <v>1834</v>
      </c>
      <c r="B364">
        <f>bef13over!B364*($A364='Beregning - Til fots ny'!$P$94)</f>
        <v>0</v>
      </c>
      <c r="C364">
        <f>bef13over!C364*($A364='Beregning - Til fots ny'!$P$94)</f>
        <v>0</v>
      </c>
      <c r="D364">
        <f>bef13over!D364*($A364='Beregning - Til fots ny'!$P$94)</f>
        <v>0</v>
      </c>
      <c r="E364">
        <f>bef13over!E364*($A364='Beregning - Til fots ny'!$P$94)</f>
        <v>0</v>
      </c>
      <c r="F364">
        <f>bef13over!F364*($A364='Beregning - Til fots ny'!$P$94)</f>
        <v>0</v>
      </c>
      <c r="G364">
        <f>bef13over!G364*($A364='Beregning - Til fots ny'!$P$94)</f>
        <v>0</v>
      </c>
      <c r="H364">
        <f>bef13over!H364*($A364='Beregning - Til fots ny'!$P$94)</f>
        <v>0</v>
      </c>
      <c r="I364">
        <f>bef13over!I364*($A364='Beregning - Til fots ny'!$P$94)</f>
        <v>0</v>
      </c>
      <c r="J364">
        <f>bef13over!J364*($A364='Beregning - Til fots ny'!$P$94)</f>
        <v>0</v>
      </c>
      <c r="K364">
        <f>bef13over!K364*($A364='Beregning - Til fots ny'!$P$94)</f>
        <v>0</v>
      </c>
      <c r="L364">
        <f>bef13over!L364*($A364='Beregning - Til fots ny'!$P$94)</f>
        <v>0</v>
      </c>
      <c r="M364">
        <f>bef13over!M364*($A364='Beregning - Til fots ny'!$P$94)</f>
        <v>0</v>
      </c>
      <c r="N364">
        <f>bef13over!N364*($A364='Beregning - Til fots ny'!$P$94)</f>
        <v>0</v>
      </c>
      <c r="O364">
        <f>bef13over!O364*($A364='Beregning - Til fots ny'!$P$94)</f>
        <v>0</v>
      </c>
      <c r="P364">
        <f>bef13over!P364*($A364='Beregning - Til fots ny'!$P$94)</f>
        <v>0</v>
      </c>
      <c r="Q364">
        <f>bef13over!Q364*($A364='Beregning - Til fots ny'!$P$94)</f>
        <v>0</v>
      </c>
      <c r="R364">
        <f>bef13over!R364*($A364='Beregning - Til fots ny'!$P$94)</f>
        <v>0</v>
      </c>
      <c r="S364">
        <f>bef13over!S364*($A364='Beregning - Til fots ny'!$P$94)</f>
        <v>0</v>
      </c>
      <c r="T364">
        <f>bef13over!T364*($A364='Beregning - Til fots ny'!$P$94)</f>
        <v>0</v>
      </c>
      <c r="U364">
        <f>bef13over!U364*($A364='Beregning - Til fots ny'!$P$94)</f>
        <v>0</v>
      </c>
      <c r="V364">
        <f>bef13over!V364*($A364='Beregning - Til fots ny'!$P$94)</f>
        <v>0</v>
      </c>
      <c r="W364">
        <f>bef13over!W364*($A364='Beregning - Til fots ny'!$P$94)</f>
        <v>0</v>
      </c>
      <c r="X364">
        <f>bef13over!X364*($A364='Beregning - Til fots ny'!$P$94)</f>
        <v>0</v>
      </c>
      <c r="Y364">
        <f>bef13over!Y364*($A364='Beregning - Til fots ny'!$P$94)</f>
        <v>0</v>
      </c>
      <c r="Z364">
        <f>bef13over!Z364*($A364='Beregning - Til fots ny'!$P$94)</f>
        <v>0</v>
      </c>
      <c r="AA364">
        <f>bef13over!AA364*($A364='Beregning - Til fots ny'!$P$94)</f>
        <v>0</v>
      </c>
      <c r="AB364">
        <f>bef13over!AB364*($A364='Beregning - Til fots ny'!$P$94)</f>
        <v>0</v>
      </c>
      <c r="AC364">
        <f>bef13over!AC364*($A364='Beregning - Til fots ny'!$P$94)</f>
        <v>0</v>
      </c>
      <c r="AD364">
        <f>bef13over!AD364*($A364='Beregning - Til fots ny'!$P$94)</f>
        <v>0</v>
      </c>
    </row>
    <row r="365" spans="1:30">
      <c r="A365">
        <v>1835</v>
      </c>
      <c r="B365">
        <f>bef13over!B365*($A365='Beregning - Til fots ny'!$P$94)</f>
        <v>0</v>
      </c>
      <c r="C365">
        <f>bef13over!C365*($A365='Beregning - Til fots ny'!$P$94)</f>
        <v>0</v>
      </c>
      <c r="D365">
        <f>bef13over!D365*($A365='Beregning - Til fots ny'!$P$94)</f>
        <v>0</v>
      </c>
      <c r="E365">
        <f>bef13over!E365*($A365='Beregning - Til fots ny'!$P$94)</f>
        <v>0</v>
      </c>
      <c r="F365">
        <f>bef13over!F365*($A365='Beregning - Til fots ny'!$P$94)</f>
        <v>0</v>
      </c>
      <c r="G365">
        <f>bef13over!G365*($A365='Beregning - Til fots ny'!$P$94)</f>
        <v>0</v>
      </c>
      <c r="H365">
        <f>bef13over!H365*($A365='Beregning - Til fots ny'!$P$94)</f>
        <v>0</v>
      </c>
      <c r="I365">
        <f>bef13over!I365*($A365='Beregning - Til fots ny'!$P$94)</f>
        <v>0</v>
      </c>
      <c r="J365">
        <f>bef13over!J365*($A365='Beregning - Til fots ny'!$P$94)</f>
        <v>0</v>
      </c>
      <c r="K365">
        <f>bef13over!K365*($A365='Beregning - Til fots ny'!$P$94)</f>
        <v>0</v>
      </c>
      <c r="L365">
        <f>bef13over!L365*($A365='Beregning - Til fots ny'!$P$94)</f>
        <v>0</v>
      </c>
      <c r="M365">
        <f>bef13over!M365*($A365='Beregning - Til fots ny'!$P$94)</f>
        <v>0</v>
      </c>
      <c r="N365">
        <f>bef13over!N365*($A365='Beregning - Til fots ny'!$P$94)</f>
        <v>0</v>
      </c>
      <c r="O365">
        <f>bef13over!O365*($A365='Beregning - Til fots ny'!$P$94)</f>
        <v>0</v>
      </c>
      <c r="P365">
        <f>bef13over!P365*($A365='Beregning - Til fots ny'!$P$94)</f>
        <v>0</v>
      </c>
      <c r="Q365">
        <f>bef13over!Q365*($A365='Beregning - Til fots ny'!$P$94)</f>
        <v>0</v>
      </c>
      <c r="R365">
        <f>bef13over!R365*($A365='Beregning - Til fots ny'!$P$94)</f>
        <v>0</v>
      </c>
      <c r="S365">
        <f>bef13over!S365*($A365='Beregning - Til fots ny'!$P$94)</f>
        <v>0</v>
      </c>
      <c r="T365">
        <f>bef13over!T365*($A365='Beregning - Til fots ny'!$P$94)</f>
        <v>0</v>
      </c>
      <c r="U365">
        <f>bef13over!U365*($A365='Beregning - Til fots ny'!$P$94)</f>
        <v>0</v>
      </c>
      <c r="V365">
        <f>bef13over!V365*($A365='Beregning - Til fots ny'!$P$94)</f>
        <v>0</v>
      </c>
      <c r="W365">
        <f>bef13over!W365*($A365='Beregning - Til fots ny'!$P$94)</f>
        <v>0</v>
      </c>
      <c r="X365">
        <f>bef13over!X365*($A365='Beregning - Til fots ny'!$P$94)</f>
        <v>0</v>
      </c>
      <c r="Y365">
        <f>bef13over!Y365*($A365='Beregning - Til fots ny'!$P$94)</f>
        <v>0</v>
      </c>
      <c r="Z365">
        <f>bef13over!Z365*($A365='Beregning - Til fots ny'!$P$94)</f>
        <v>0</v>
      </c>
      <c r="AA365">
        <f>bef13over!AA365*($A365='Beregning - Til fots ny'!$P$94)</f>
        <v>0</v>
      </c>
      <c r="AB365">
        <f>bef13over!AB365*($A365='Beregning - Til fots ny'!$P$94)</f>
        <v>0</v>
      </c>
      <c r="AC365">
        <f>bef13over!AC365*($A365='Beregning - Til fots ny'!$P$94)</f>
        <v>0</v>
      </c>
      <c r="AD365">
        <f>bef13over!AD365*($A365='Beregning - Til fots ny'!$P$94)</f>
        <v>0</v>
      </c>
    </row>
    <row r="366" spans="1:30">
      <c r="A366">
        <v>1836</v>
      </c>
      <c r="B366">
        <f>bef13over!B366*($A366='Beregning - Til fots ny'!$P$94)</f>
        <v>0</v>
      </c>
      <c r="C366">
        <f>bef13over!C366*($A366='Beregning - Til fots ny'!$P$94)</f>
        <v>0</v>
      </c>
      <c r="D366">
        <f>bef13over!D366*($A366='Beregning - Til fots ny'!$P$94)</f>
        <v>0</v>
      </c>
      <c r="E366">
        <f>bef13over!E366*($A366='Beregning - Til fots ny'!$P$94)</f>
        <v>0</v>
      </c>
      <c r="F366">
        <f>bef13over!F366*($A366='Beregning - Til fots ny'!$P$94)</f>
        <v>0</v>
      </c>
      <c r="G366">
        <f>bef13over!G366*($A366='Beregning - Til fots ny'!$P$94)</f>
        <v>0</v>
      </c>
      <c r="H366">
        <f>bef13over!H366*($A366='Beregning - Til fots ny'!$P$94)</f>
        <v>0</v>
      </c>
      <c r="I366">
        <f>bef13over!I366*($A366='Beregning - Til fots ny'!$P$94)</f>
        <v>0</v>
      </c>
      <c r="J366">
        <f>bef13over!J366*($A366='Beregning - Til fots ny'!$P$94)</f>
        <v>0</v>
      </c>
      <c r="K366">
        <f>bef13over!K366*($A366='Beregning - Til fots ny'!$P$94)</f>
        <v>0</v>
      </c>
      <c r="L366">
        <f>bef13over!L366*($A366='Beregning - Til fots ny'!$P$94)</f>
        <v>0</v>
      </c>
      <c r="M366">
        <f>bef13over!M366*($A366='Beregning - Til fots ny'!$P$94)</f>
        <v>0</v>
      </c>
      <c r="N366">
        <f>bef13over!N366*($A366='Beregning - Til fots ny'!$P$94)</f>
        <v>0</v>
      </c>
      <c r="O366">
        <f>bef13over!O366*($A366='Beregning - Til fots ny'!$P$94)</f>
        <v>0</v>
      </c>
      <c r="P366">
        <f>bef13over!P366*($A366='Beregning - Til fots ny'!$P$94)</f>
        <v>0</v>
      </c>
      <c r="Q366">
        <f>bef13over!Q366*($A366='Beregning - Til fots ny'!$P$94)</f>
        <v>0</v>
      </c>
      <c r="R366">
        <f>bef13over!R366*($A366='Beregning - Til fots ny'!$P$94)</f>
        <v>0</v>
      </c>
      <c r="S366">
        <f>bef13over!S366*($A366='Beregning - Til fots ny'!$P$94)</f>
        <v>0</v>
      </c>
      <c r="T366">
        <f>bef13over!T366*($A366='Beregning - Til fots ny'!$P$94)</f>
        <v>0</v>
      </c>
      <c r="U366">
        <f>bef13over!U366*($A366='Beregning - Til fots ny'!$P$94)</f>
        <v>0</v>
      </c>
      <c r="V366">
        <f>bef13over!V366*($A366='Beregning - Til fots ny'!$P$94)</f>
        <v>0</v>
      </c>
      <c r="W366">
        <f>bef13over!W366*($A366='Beregning - Til fots ny'!$P$94)</f>
        <v>0</v>
      </c>
      <c r="X366">
        <f>bef13over!X366*($A366='Beregning - Til fots ny'!$P$94)</f>
        <v>0</v>
      </c>
      <c r="Y366">
        <f>bef13over!Y366*($A366='Beregning - Til fots ny'!$P$94)</f>
        <v>0</v>
      </c>
      <c r="Z366">
        <f>bef13over!Z366*($A366='Beregning - Til fots ny'!$P$94)</f>
        <v>0</v>
      </c>
      <c r="AA366">
        <f>bef13over!AA366*($A366='Beregning - Til fots ny'!$P$94)</f>
        <v>0</v>
      </c>
      <c r="AB366">
        <f>bef13over!AB366*($A366='Beregning - Til fots ny'!$P$94)</f>
        <v>0</v>
      </c>
      <c r="AC366">
        <f>bef13over!AC366*($A366='Beregning - Til fots ny'!$P$94)</f>
        <v>0</v>
      </c>
      <c r="AD366">
        <f>bef13over!AD366*($A366='Beregning - Til fots ny'!$P$94)</f>
        <v>0</v>
      </c>
    </row>
    <row r="367" spans="1:30">
      <c r="A367">
        <v>1837</v>
      </c>
      <c r="B367">
        <f>bef13over!B367*($A367='Beregning - Til fots ny'!$P$94)</f>
        <v>0</v>
      </c>
      <c r="C367">
        <f>bef13over!C367*($A367='Beregning - Til fots ny'!$P$94)</f>
        <v>0</v>
      </c>
      <c r="D367">
        <f>bef13over!D367*($A367='Beregning - Til fots ny'!$P$94)</f>
        <v>0</v>
      </c>
      <c r="E367">
        <f>bef13over!E367*($A367='Beregning - Til fots ny'!$P$94)</f>
        <v>0</v>
      </c>
      <c r="F367">
        <f>bef13over!F367*($A367='Beregning - Til fots ny'!$P$94)</f>
        <v>0</v>
      </c>
      <c r="G367">
        <f>bef13over!G367*($A367='Beregning - Til fots ny'!$P$94)</f>
        <v>0</v>
      </c>
      <c r="H367">
        <f>bef13over!H367*($A367='Beregning - Til fots ny'!$P$94)</f>
        <v>0</v>
      </c>
      <c r="I367">
        <f>bef13over!I367*($A367='Beregning - Til fots ny'!$P$94)</f>
        <v>0</v>
      </c>
      <c r="J367">
        <f>bef13over!J367*($A367='Beregning - Til fots ny'!$P$94)</f>
        <v>0</v>
      </c>
      <c r="K367">
        <f>bef13over!K367*($A367='Beregning - Til fots ny'!$P$94)</f>
        <v>0</v>
      </c>
      <c r="L367">
        <f>bef13over!L367*($A367='Beregning - Til fots ny'!$P$94)</f>
        <v>0</v>
      </c>
      <c r="M367">
        <f>bef13over!M367*($A367='Beregning - Til fots ny'!$P$94)</f>
        <v>0</v>
      </c>
      <c r="N367">
        <f>bef13over!N367*($A367='Beregning - Til fots ny'!$P$94)</f>
        <v>0</v>
      </c>
      <c r="O367">
        <f>bef13over!O367*($A367='Beregning - Til fots ny'!$P$94)</f>
        <v>0</v>
      </c>
      <c r="P367">
        <f>bef13over!P367*($A367='Beregning - Til fots ny'!$P$94)</f>
        <v>0</v>
      </c>
      <c r="Q367">
        <f>bef13over!Q367*($A367='Beregning - Til fots ny'!$P$94)</f>
        <v>0</v>
      </c>
      <c r="R367">
        <f>bef13over!R367*($A367='Beregning - Til fots ny'!$P$94)</f>
        <v>0</v>
      </c>
      <c r="S367">
        <f>bef13over!S367*($A367='Beregning - Til fots ny'!$P$94)</f>
        <v>0</v>
      </c>
      <c r="T367">
        <f>bef13over!T367*($A367='Beregning - Til fots ny'!$P$94)</f>
        <v>0</v>
      </c>
      <c r="U367">
        <f>bef13over!U367*($A367='Beregning - Til fots ny'!$P$94)</f>
        <v>0</v>
      </c>
      <c r="V367">
        <f>bef13over!V367*($A367='Beregning - Til fots ny'!$P$94)</f>
        <v>0</v>
      </c>
      <c r="W367">
        <f>bef13over!W367*($A367='Beregning - Til fots ny'!$P$94)</f>
        <v>0</v>
      </c>
      <c r="X367">
        <f>bef13over!X367*($A367='Beregning - Til fots ny'!$P$94)</f>
        <v>0</v>
      </c>
      <c r="Y367">
        <f>bef13over!Y367*($A367='Beregning - Til fots ny'!$P$94)</f>
        <v>0</v>
      </c>
      <c r="Z367">
        <f>bef13over!Z367*($A367='Beregning - Til fots ny'!$P$94)</f>
        <v>0</v>
      </c>
      <c r="AA367">
        <f>bef13over!AA367*($A367='Beregning - Til fots ny'!$P$94)</f>
        <v>0</v>
      </c>
      <c r="AB367">
        <f>bef13over!AB367*($A367='Beregning - Til fots ny'!$P$94)</f>
        <v>0</v>
      </c>
      <c r="AC367">
        <f>bef13over!AC367*($A367='Beregning - Til fots ny'!$P$94)</f>
        <v>0</v>
      </c>
      <c r="AD367">
        <f>bef13over!AD367*($A367='Beregning - Til fots ny'!$P$94)</f>
        <v>0</v>
      </c>
    </row>
    <row r="368" spans="1:30">
      <c r="A368">
        <v>1838</v>
      </c>
      <c r="B368">
        <f>bef13over!B368*($A368='Beregning - Til fots ny'!$P$94)</f>
        <v>0</v>
      </c>
      <c r="C368">
        <f>bef13over!C368*($A368='Beregning - Til fots ny'!$P$94)</f>
        <v>0</v>
      </c>
      <c r="D368">
        <f>bef13over!D368*($A368='Beregning - Til fots ny'!$P$94)</f>
        <v>0</v>
      </c>
      <c r="E368">
        <f>bef13over!E368*($A368='Beregning - Til fots ny'!$P$94)</f>
        <v>0</v>
      </c>
      <c r="F368">
        <f>bef13over!F368*($A368='Beregning - Til fots ny'!$P$94)</f>
        <v>0</v>
      </c>
      <c r="G368">
        <f>bef13over!G368*($A368='Beregning - Til fots ny'!$P$94)</f>
        <v>0</v>
      </c>
      <c r="H368">
        <f>bef13over!H368*($A368='Beregning - Til fots ny'!$P$94)</f>
        <v>0</v>
      </c>
      <c r="I368">
        <f>bef13over!I368*($A368='Beregning - Til fots ny'!$P$94)</f>
        <v>0</v>
      </c>
      <c r="J368">
        <f>bef13over!J368*($A368='Beregning - Til fots ny'!$P$94)</f>
        <v>0</v>
      </c>
      <c r="K368">
        <f>bef13over!K368*($A368='Beregning - Til fots ny'!$P$94)</f>
        <v>0</v>
      </c>
      <c r="L368">
        <f>bef13over!L368*($A368='Beregning - Til fots ny'!$P$94)</f>
        <v>0</v>
      </c>
      <c r="M368">
        <f>bef13over!M368*($A368='Beregning - Til fots ny'!$P$94)</f>
        <v>0</v>
      </c>
      <c r="N368">
        <f>bef13over!N368*($A368='Beregning - Til fots ny'!$P$94)</f>
        <v>0</v>
      </c>
      <c r="O368">
        <f>bef13over!O368*($A368='Beregning - Til fots ny'!$P$94)</f>
        <v>0</v>
      </c>
      <c r="P368">
        <f>bef13over!P368*($A368='Beregning - Til fots ny'!$P$94)</f>
        <v>0</v>
      </c>
      <c r="Q368">
        <f>bef13over!Q368*($A368='Beregning - Til fots ny'!$P$94)</f>
        <v>0</v>
      </c>
      <c r="R368">
        <f>bef13over!R368*($A368='Beregning - Til fots ny'!$P$94)</f>
        <v>0</v>
      </c>
      <c r="S368">
        <f>bef13over!S368*($A368='Beregning - Til fots ny'!$P$94)</f>
        <v>0</v>
      </c>
      <c r="T368">
        <f>bef13over!T368*($A368='Beregning - Til fots ny'!$P$94)</f>
        <v>0</v>
      </c>
      <c r="U368">
        <f>bef13over!U368*($A368='Beregning - Til fots ny'!$P$94)</f>
        <v>0</v>
      </c>
      <c r="V368">
        <f>bef13over!V368*($A368='Beregning - Til fots ny'!$P$94)</f>
        <v>0</v>
      </c>
      <c r="W368">
        <f>bef13over!W368*($A368='Beregning - Til fots ny'!$P$94)</f>
        <v>0</v>
      </c>
      <c r="X368">
        <f>bef13over!X368*($A368='Beregning - Til fots ny'!$P$94)</f>
        <v>0</v>
      </c>
      <c r="Y368">
        <f>bef13over!Y368*($A368='Beregning - Til fots ny'!$P$94)</f>
        <v>0</v>
      </c>
      <c r="Z368">
        <f>bef13over!Z368*($A368='Beregning - Til fots ny'!$P$94)</f>
        <v>0</v>
      </c>
      <c r="AA368">
        <f>bef13over!AA368*($A368='Beregning - Til fots ny'!$P$94)</f>
        <v>0</v>
      </c>
      <c r="AB368">
        <f>bef13over!AB368*($A368='Beregning - Til fots ny'!$P$94)</f>
        <v>0</v>
      </c>
      <c r="AC368">
        <f>bef13over!AC368*($A368='Beregning - Til fots ny'!$P$94)</f>
        <v>0</v>
      </c>
      <c r="AD368">
        <f>bef13over!AD368*($A368='Beregning - Til fots ny'!$P$94)</f>
        <v>0</v>
      </c>
    </row>
    <row r="369" spans="1:30">
      <c r="A369">
        <v>1839</v>
      </c>
      <c r="B369">
        <f>bef13over!B369*($A369='Beregning - Til fots ny'!$P$94)</f>
        <v>0</v>
      </c>
      <c r="C369">
        <f>bef13over!C369*($A369='Beregning - Til fots ny'!$P$94)</f>
        <v>0</v>
      </c>
      <c r="D369">
        <f>bef13over!D369*($A369='Beregning - Til fots ny'!$P$94)</f>
        <v>0</v>
      </c>
      <c r="E369">
        <f>bef13over!E369*($A369='Beregning - Til fots ny'!$P$94)</f>
        <v>0</v>
      </c>
      <c r="F369">
        <f>bef13over!F369*($A369='Beregning - Til fots ny'!$P$94)</f>
        <v>0</v>
      </c>
      <c r="G369">
        <f>bef13over!G369*($A369='Beregning - Til fots ny'!$P$94)</f>
        <v>0</v>
      </c>
      <c r="H369">
        <f>bef13over!H369*($A369='Beregning - Til fots ny'!$P$94)</f>
        <v>0</v>
      </c>
      <c r="I369">
        <f>bef13over!I369*($A369='Beregning - Til fots ny'!$P$94)</f>
        <v>0</v>
      </c>
      <c r="J369">
        <f>bef13over!J369*($A369='Beregning - Til fots ny'!$P$94)</f>
        <v>0</v>
      </c>
      <c r="K369">
        <f>bef13over!K369*($A369='Beregning - Til fots ny'!$P$94)</f>
        <v>0</v>
      </c>
      <c r="L369">
        <f>bef13over!L369*($A369='Beregning - Til fots ny'!$P$94)</f>
        <v>0</v>
      </c>
      <c r="M369">
        <f>bef13over!M369*($A369='Beregning - Til fots ny'!$P$94)</f>
        <v>0</v>
      </c>
      <c r="N369">
        <f>bef13over!N369*($A369='Beregning - Til fots ny'!$P$94)</f>
        <v>0</v>
      </c>
      <c r="O369">
        <f>bef13over!O369*($A369='Beregning - Til fots ny'!$P$94)</f>
        <v>0</v>
      </c>
      <c r="P369">
        <f>bef13over!P369*($A369='Beregning - Til fots ny'!$P$94)</f>
        <v>0</v>
      </c>
      <c r="Q369">
        <f>bef13over!Q369*($A369='Beregning - Til fots ny'!$P$94)</f>
        <v>0</v>
      </c>
      <c r="R369">
        <f>bef13over!R369*($A369='Beregning - Til fots ny'!$P$94)</f>
        <v>0</v>
      </c>
      <c r="S369">
        <f>bef13over!S369*($A369='Beregning - Til fots ny'!$P$94)</f>
        <v>0</v>
      </c>
      <c r="T369">
        <f>bef13over!T369*($A369='Beregning - Til fots ny'!$P$94)</f>
        <v>0</v>
      </c>
      <c r="U369">
        <f>bef13over!U369*($A369='Beregning - Til fots ny'!$P$94)</f>
        <v>0</v>
      </c>
      <c r="V369">
        <f>bef13over!V369*($A369='Beregning - Til fots ny'!$P$94)</f>
        <v>0</v>
      </c>
      <c r="W369">
        <f>bef13over!W369*($A369='Beregning - Til fots ny'!$P$94)</f>
        <v>0</v>
      </c>
      <c r="X369">
        <f>bef13over!X369*($A369='Beregning - Til fots ny'!$P$94)</f>
        <v>0</v>
      </c>
      <c r="Y369">
        <f>bef13over!Y369*($A369='Beregning - Til fots ny'!$P$94)</f>
        <v>0</v>
      </c>
      <c r="Z369">
        <f>bef13over!Z369*($A369='Beregning - Til fots ny'!$P$94)</f>
        <v>0</v>
      </c>
      <c r="AA369">
        <f>bef13over!AA369*($A369='Beregning - Til fots ny'!$P$94)</f>
        <v>0</v>
      </c>
      <c r="AB369">
        <f>bef13over!AB369*($A369='Beregning - Til fots ny'!$P$94)</f>
        <v>0</v>
      </c>
      <c r="AC369">
        <f>bef13over!AC369*($A369='Beregning - Til fots ny'!$P$94)</f>
        <v>0</v>
      </c>
      <c r="AD369">
        <f>bef13over!AD369*($A369='Beregning - Til fots ny'!$P$94)</f>
        <v>0</v>
      </c>
    </row>
    <row r="370" spans="1:30">
      <c r="A370">
        <v>1840</v>
      </c>
      <c r="B370">
        <f>bef13over!B370*($A370='Beregning - Til fots ny'!$P$94)</f>
        <v>0</v>
      </c>
      <c r="C370">
        <f>bef13over!C370*($A370='Beregning - Til fots ny'!$P$94)</f>
        <v>0</v>
      </c>
      <c r="D370">
        <f>bef13over!D370*($A370='Beregning - Til fots ny'!$P$94)</f>
        <v>0</v>
      </c>
      <c r="E370">
        <f>bef13over!E370*($A370='Beregning - Til fots ny'!$P$94)</f>
        <v>0</v>
      </c>
      <c r="F370">
        <f>bef13over!F370*($A370='Beregning - Til fots ny'!$P$94)</f>
        <v>0</v>
      </c>
      <c r="G370">
        <f>bef13over!G370*($A370='Beregning - Til fots ny'!$P$94)</f>
        <v>0</v>
      </c>
      <c r="H370">
        <f>bef13over!H370*($A370='Beregning - Til fots ny'!$P$94)</f>
        <v>0</v>
      </c>
      <c r="I370">
        <f>bef13over!I370*($A370='Beregning - Til fots ny'!$P$94)</f>
        <v>0</v>
      </c>
      <c r="J370">
        <f>bef13over!J370*($A370='Beregning - Til fots ny'!$P$94)</f>
        <v>0</v>
      </c>
      <c r="K370">
        <f>bef13over!K370*($A370='Beregning - Til fots ny'!$P$94)</f>
        <v>0</v>
      </c>
      <c r="L370">
        <f>bef13over!L370*($A370='Beregning - Til fots ny'!$P$94)</f>
        <v>0</v>
      </c>
      <c r="M370">
        <f>bef13over!M370*($A370='Beregning - Til fots ny'!$P$94)</f>
        <v>0</v>
      </c>
      <c r="N370">
        <f>bef13over!N370*($A370='Beregning - Til fots ny'!$P$94)</f>
        <v>0</v>
      </c>
      <c r="O370">
        <f>bef13over!O370*($A370='Beregning - Til fots ny'!$P$94)</f>
        <v>0</v>
      </c>
      <c r="P370">
        <f>bef13over!P370*($A370='Beregning - Til fots ny'!$P$94)</f>
        <v>0</v>
      </c>
      <c r="Q370">
        <f>bef13over!Q370*($A370='Beregning - Til fots ny'!$P$94)</f>
        <v>0</v>
      </c>
      <c r="R370">
        <f>bef13over!R370*($A370='Beregning - Til fots ny'!$P$94)</f>
        <v>0</v>
      </c>
      <c r="S370">
        <f>bef13over!S370*($A370='Beregning - Til fots ny'!$P$94)</f>
        <v>0</v>
      </c>
      <c r="T370">
        <f>bef13over!T370*($A370='Beregning - Til fots ny'!$P$94)</f>
        <v>0</v>
      </c>
      <c r="U370">
        <f>bef13over!U370*($A370='Beregning - Til fots ny'!$P$94)</f>
        <v>0</v>
      </c>
      <c r="V370">
        <f>bef13over!V370*($A370='Beregning - Til fots ny'!$P$94)</f>
        <v>0</v>
      </c>
      <c r="W370">
        <f>bef13over!W370*($A370='Beregning - Til fots ny'!$P$94)</f>
        <v>0</v>
      </c>
      <c r="X370">
        <f>bef13over!X370*($A370='Beregning - Til fots ny'!$P$94)</f>
        <v>0</v>
      </c>
      <c r="Y370">
        <f>bef13over!Y370*($A370='Beregning - Til fots ny'!$P$94)</f>
        <v>0</v>
      </c>
      <c r="Z370">
        <f>bef13over!Z370*($A370='Beregning - Til fots ny'!$P$94)</f>
        <v>0</v>
      </c>
      <c r="AA370">
        <f>bef13over!AA370*($A370='Beregning - Til fots ny'!$P$94)</f>
        <v>0</v>
      </c>
      <c r="AB370">
        <f>bef13over!AB370*($A370='Beregning - Til fots ny'!$P$94)</f>
        <v>0</v>
      </c>
      <c r="AC370">
        <f>bef13over!AC370*($A370='Beregning - Til fots ny'!$P$94)</f>
        <v>0</v>
      </c>
      <c r="AD370">
        <f>bef13over!AD370*($A370='Beregning - Til fots ny'!$P$94)</f>
        <v>0</v>
      </c>
    </row>
    <row r="371" spans="1:30">
      <c r="A371">
        <v>1841</v>
      </c>
      <c r="B371">
        <f>bef13over!B371*($A371='Beregning - Til fots ny'!$P$94)</f>
        <v>0</v>
      </c>
      <c r="C371">
        <f>bef13over!C371*($A371='Beregning - Til fots ny'!$P$94)</f>
        <v>0</v>
      </c>
      <c r="D371">
        <f>bef13over!D371*($A371='Beregning - Til fots ny'!$P$94)</f>
        <v>0</v>
      </c>
      <c r="E371">
        <f>bef13over!E371*($A371='Beregning - Til fots ny'!$P$94)</f>
        <v>0</v>
      </c>
      <c r="F371">
        <f>bef13over!F371*($A371='Beregning - Til fots ny'!$P$94)</f>
        <v>0</v>
      </c>
      <c r="G371">
        <f>bef13over!G371*($A371='Beregning - Til fots ny'!$P$94)</f>
        <v>0</v>
      </c>
      <c r="H371">
        <f>bef13over!H371*($A371='Beregning - Til fots ny'!$P$94)</f>
        <v>0</v>
      </c>
      <c r="I371">
        <f>bef13over!I371*($A371='Beregning - Til fots ny'!$P$94)</f>
        <v>0</v>
      </c>
      <c r="J371">
        <f>bef13over!J371*($A371='Beregning - Til fots ny'!$P$94)</f>
        <v>0</v>
      </c>
      <c r="K371">
        <f>bef13over!K371*($A371='Beregning - Til fots ny'!$P$94)</f>
        <v>0</v>
      </c>
      <c r="L371">
        <f>bef13over!L371*($A371='Beregning - Til fots ny'!$P$94)</f>
        <v>0</v>
      </c>
      <c r="M371">
        <f>bef13over!M371*($A371='Beregning - Til fots ny'!$P$94)</f>
        <v>0</v>
      </c>
      <c r="N371">
        <f>bef13over!N371*($A371='Beregning - Til fots ny'!$P$94)</f>
        <v>0</v>
      </c>
      <c r="O371">
        <f>bef13over!O371*($A371='Beregning - Til fots ny'!$P$94)</f>
        <v>0</v>
      </c>
      <c r="P371">
        <f>bef13over!P371*($A371='Beregning - Til fots ny'!$P$94)</f>
        <v>0</v>
      </c>
      <c r="Q371">
        <f>bef13over!Q371*($A371='Beregning - Til fots ny'!$P$94)</f>
        <v>0</v>
      </c>
      <c r="R371">
        <f>bef13over!R371*($A371='Beregning - Til fots ny'!$P$94)</f>
        <v>0</v>
      </c>
      <c r="S371">
        <f>bef13over!S371*($A371='Beregning - Til fots ny'!$P$94)</f>
        <v>0</v>
      </c>
      <c r="T371">
        <f>bef13over!T371*($A371='Beregning - Til fots ny'!$P$94)</f>
        <v>0</v>
      </c>
      <c r="U371">
        <f>bef13over!U371*($A371='Beregning - Til fots ny'!$P$94)</f>
        <v>0</v>
      </c>
      <c r="V371">
        <f>bef13over!V371*($A371='Beregning - Til fots ny'!$P$94)</f>
        <v>0</v>
      </c>
      <c r="W371">
        <f>bef13over!W371*($A371='Beregning - Til fots ny'!$P$94)</f>
        <v>0</v>
      </c>
      <c r="X371">
        <f>bef13over!X371*($A371='Beregning - Til fots ny'!$P$94)</f>
        <v>0</v>
      </c>
      <c r="Y371">
        <f>bef13over!Y371*($A371='Beregning - Til fots ny'!$P$94)</f>
        <v>0</v>
      </c>
      <c r="Z371">
        <f>bef13over!Z371*($A371='Beregning - Til fots ny'!$P$94)</f>
        <v>0</v>
      </c>
      <c r="AA371">
        <f>bef13over!AA371*($A371='Beregning - Til fots ny'!$P$94)</f>
        <v>0</v>
      </c>
      <c r="AB371">
        <f>bef13over!AB371*($A371='Beregning - Til fots ny'!$P$94)</f>
        <v>0</v>
      </c>
      <c r="AC371">
        <f>bef13over!AC371*($A371='Beregning - Til fots ny'!$P$94)</f>
        <v>0</v>
      </c>
      <c r="AD371">
        <f>bef13over!AD371*($A371='Beregning - Til fots ny'!$P$94)</f>
        <v>0</v>
      </c>
    </row>
    <row r="372" spans="1:30">
      <c r="A372">
        <v>1845</v>
      </c>
      <c r="B372">
        <f>bef13over!B372*($A372='Beregning - Til fots ny'!$P$94)</f>
        <v>0</v>
      </c>
      <c r="C372">
        <f>bef13over!C372*($A372='Beregning - Til fots ny'!$P$94)</f>
        <v>0</v>
      </c>
      <c r="D372">
        <f>bef13over!D372*($A372='Beregning - Til fots ny'!$P$94)</f>
        <v>0</v>
      </c>
      <c r="E372">
        <f>bef13over!E372*($A372='Beregning - Til fots ny'!$P$94)</f>
        <v>0</v>
      </c>
      <c r="F372">
        <f>bef13over!F372*($A372='Beregning - Til fots ny'!$P$94)</f>
        <v>0</v>
      </c>
      <c r="G372">
        <f>bef13over!G372*($A372='Beregning - Til fots ny'!$P$94)</f>
        <v>0</v>
      </c>
      <c r="H372">
        <f>bef13over!H372*($A372='Beregning - Til fots ny'!$P$94)</f>
        <v>0</v>
      </c>
      <c r="I372">
        <f>bef13over!I372*($A372='Beregning - Til fots ny'!$P$94)</f>
        <v>0</v>
      </c>
      <c r="J372">
        <f>bef13over!J372*($A372='Beregning - Til fots ny'!$P$94)</f>
        <v>0</v>
      </c>
      <c r="K372">
        <f>bef13over!K372*($A372='Beregning - Til fots ny'!$P$94)</f>
        <v>0</v>
      </c>
      <c r="L372">
        <f>bef13over!L372*($A372='Beregning - Til fots ny'!$P$94)</f>
        <v>0</v>
      </c>
      <c r="M372">
        <f>bef13over!M372*($A372='Beregning - Til fots ny'!$P$94)</f>
        <v>0</v>
      </c>
      <c r="N372">
        <f>bef13over!N372*($A372='Beregning - Til fots ny'!$P$94)</f>
        <v>0</v>
      </c>
      <c r="O372">
        <f>bef13over!O372*($A372='Beregning - Til fots ny'!$P$94)</f>
        <v>0</v>
      </c>
      <c r="P372">
        <f>bef13over!P372*($A372='Beregning - Til fots ny'!$P$94)</f>
        <v>0</v>
      </c>
      <c r="Q372">
        <f>bef13over!Q372*($A372='Beregning - Til fots ny'!$P$94)</f>
        <v>0</v>
      </c>
      <c r="R372">
        <f>bef13over!R372*($A372='Beregning - Til fots ny'!$P$94)</f>
        <v>0</v>
      </c>
      <c r="S372">
        <f>bef13over!S372*($A372='Beregning - Til fots ny'!$P$94)</f>
        <v>0</v>
      </c>
      <c r="T372">
        <f>bef13over!T372*($A372='Beregning - Til fots ny'!$P$94)</f>
        <v>0</v>
      </c>
      <c r="U372">
        <f>bef13over!U372*($A372='Beregning - Til fots ny'!$P$94)</f>
        <v>0</v>
      </c>
      <c r="V372">
        <f>bef13over!V372*($A372='Beregning - Til fots ny'!$P$94)</f>
        <v>0</v>
      </c>
      <c r="W372">
        <f>bef13over!W372*($A372='Beregning - Til fots ny'!$P$94)</f>
        <v>0</v>
      </c>
      <c r="X372">
        <f>bef13over!X372*($A372='Beregning - Til fots ny'!$P$94)</f>
        <v>0</v>
      </c>
      <c r="Y372">
        <f>bef13over!Y372*($A372='Beregning - Til fots ny'!$P$94)</f>
        <v>0</v>
      </c>
      <c r="Z372">
        <f>bef13over!Z372*($A372='Beregning - Til fots ny'!$P$94)</f>
        <v>0</v>
      </c>
      <c r="AA372">
        <f>bef13over!AA372*($A372='Beregning - Til fots ny'!$P$94)</f>
        <v>0</v>
      </c>
      <c r="AB372">
        <f>bef13over!AB372*($A372='Beregning - Til fots ny'!$P$94)</f>
        <v>0</v>
      </c>
      <c r="AC372">
        <f>bef13over!AC372*($A372='Beregning - Til fots ny'!$P$94)</f>
        <v>0</v>
      </c>
      <c r="AD372">
        <f>bef13over!AD372*($A372='Beregning - Til fots ny'!$P$94)</f>
        <v>0</v>
      </c>
    </row>
    <row r="373" spans="1:30">
      <c r="A373">
        <v>1848</v>
      </c>
      <c r="B373">
        <f>bef13over!B373*($A373='Beregning - Til fots ny'!$P$94)</f>
        <v>0</v>
      </c>
      <c r="C373">
        <f>bef13over!C373*($A373='Beregning - Til fots ny'!$P$94)</f>
        <v>0</v>
      </c>
      <c r="D373">
        <f>bef13over!D373*($A373='Beregning - Til fots ny'!$P$94)</f>
        <v>0</v>
      </c>
      <c r="E373">
        <f>bef13over!E373*($A373='Beregning - Til fots ny'!$P$94)</f>
        <v>0</v>
      </c>
      <c r="F373">
        <f>bef13over!F373*($A373='Beregning - Til fots ny'!$P$94)</f>
        <v>0</v>
      </c>
      <c r="G373">
        <f>bef13over!G373*($A373='Beregning - Til fots ny'!$P$94)</f>
        <v>0</v>
      </c>
      <c r="H373">
        <f>bef13over!H373*($A373='Beregning - Til fots ny'!$P$94)</f>
        <v>0</v>
      </c>
      <c r="I373">
        <f>bef13over!I373*($A373='Beregning - Til fots ny'!$P$94)</f>
        <v>0</v>
      </c>
      <c r="J373">
        <f>bef13over!J373*($A373='Beregning - Til fots ny'!$P$94)</f>
        <v>0</v>
      </c>
      <c r="K373">
        <f>bef13over!K373*($A373='Beregning - Til fots ny'!$P$94)</f>
        <v>0</v>
      </c>
      <c r="L373">
        <f>bef13over!L373*($A373='Beregning - Til fots ny'!$P$94)</f>
        <v>0</v>
      </c>
      <c r="M373">
        <f>bef13over!M373*($A373='Beregning - Til fots ny'!$P$94)</f>
        <v>0</v>
      </c>
      <c r="N373">
        <f>bef13over!N373*($A373='Beregning - Til fots ny'!$P$94)</f>
        <v>0</v>
      </c>
      <c r="O373">
        <f>bef13over!O373*($A373='Beregning - Til fots ny'!$P$94)</f>
        <v>0</v>
      </c>
      <c r="P373">
        <f>bef13over!P373*($A373='Beregning - Til fots ny'!$P$94)</f>
        <v>0</v>
      </c>
      <c r="Q373">
        <f>bef13over!Q373*($A373='Beregning - Til fots ny'!$P$94)</f>
        <v>0</v>
      </c>
      <c r="R373">
        <f>bef13over!R373*($A373='Beregning - Til fots ny'!$P$94)</f>
        <v>0</v>
      </c>
      <c r="S373">
        <f>bef13over!S373*($A373='Beregning - Til fots ny'!$P$94)</f>
        <v>0</v>
      </c>
      <c r="T373">
        <f>bef13over!T373*($A373='Beregning - Til fots ny'!$P$94)</f>
        <v>0</v>
      </c>
      <c r="U373">
        <f>bef13over!U373*($A373='Beregning - Til fots ny'!$P$94)</f>
        <v>0</v>
      </c>
      <c r="V373">
        <f>bef13over!V373*($A373='Beregning - Til fots ny'!$P$94)</f>
        <v>0</v>
      </c>
      <c r="W373">
        <f>bef13over!W373*($A373='Beregning - Til fots ny'!$P$94)</f>
        <v>0</v>
      </c>
      <c r="X373">
        <f>bef13over!X373*($A373='Beregning - Til fots ny'!$P$94)</f>
        <v>0</v>
      </c>
      <c r="Y373">
        <f>bef13over!Y373*($A373='Beregning - Til fots ny'!$P$94)</f>
        <v>0</v>
      </c>
      <c r="Z373">
        <f>bef13over!Z373*($A373='Beregning - Til fots ny'!$P$94)</f>
        <v>0</v>
      </c>
      <c r="AA373">
        <f>bef13over!AA373*($A373='Beregning - Til fots ny'!$P$94)</f>
        <v>0</v>
      </c>
      <c r="AB373">
        <f>bef13over!AB373*($A373='Beregning - Til fots ny'!$P$94)</f>
        <v>0</v>
      </c>
      <c r="AC373">
        <f>bef13over!AC373*($A373='Beregning - Til fots ny'!$P$94)</f>
        <v>0</v>
      </c>
      <c r="AD373">
        <f>bef13over!AD373*($A373='Beregning - Til fots ny'!$P$94)</f>
        <v>0</v>
      </c>
    </row>
    <row r="374" spans="1:30">
      <c r="A374">
        <v>1849</v>
      </c>
      <c r="B374">
        <f>bef13over!B374*($A374='Beregning - Til fots ny'!$P$94)</f>
        <v>0</v>
      </c>
      <c r="C374">
        <f>bef13over!C374*($A374='Beregning - Til fots ny'!$P$94)</f>
        <v>0</v>
      </c>
      <c r="D374">
        <f>bef13over!D374*($A374='Beregning - Til fots ny'!$P$94)</f>
        <v>0</v>
      </c>
      <c r="E374">
        <f>bef13over!E374*($A374='Beregning - Til fots ny'!$P$94)</f>
        <v>0</v>
      </c>
      <c r="F374">
        <f>bef13over!F374*($A374='Beregning - Til fots ny'!$P$94)</f>
        <v>0</v>
      </c>
      <c r="G374">
        <f>bef13over!G374*($A374='Beregning - Til fots ny'!$P$94)</f>
        <v>0</v>
      </c>
      <c r="H374">
        <f>bef13over!H374*($A374='Beregning - Til fots ny'!$P$94)</f>
        <v>0</v>
      </c>
      <c r="I374">
        <f>bef13over!I374*($A374='Beregning - Til fots ny'!$P$94)</f>
        <v>0</v>
      </c>
      <c r="J374">
        <f>bef13over!J374*($A374='Beregning - Til fots ny'!$P$94)</f>
        <v>0</v>
      </c>
      <c r="K374">
        <f>bef13over!K374*($A374='Beregning - Til fots ny'!$P$94)</f>
        <v>0</v>
      </c>
      <c r="L374">
        <f>bef13over!L374*($A374='Beregning - Til fots ny'!$P$94)</f>
        <v>0</v>
      </c>
      <c r="M374">
        <f>bef13over!M374*($A374='Beregning - Til fots ny'!$P$94)</f>
        <v>0</v>
      </c>
      <c r="N374">
        <f>bef13over!N374*($A374='Beregning - Til fots ny'!$P$94)</f>
        <v>0</v>
      </c>
      <c r="O374">
        <f>bef13over!O374*($A374='Beregning - Til fots ny'!$P$94)</f>
        <v>0</v>
      </c>
      <c r="P374">
        <f>bef13over!P374*($A374='Beregning - Til fots ny'!$P$94)</f>
        <v>0</v>
      </c>
      <c r="Q374">
        <f>bef13over!Q374*($A374='Beregning - Til fots ny'!$P$94)</f>
        <v>0</v>
      </c>
      <c r="R374">
        <f>bef13over!R374*($A374='Beregning - Til fots ny'!$P$94)</f>
        <v>0</v>
      </c>
      <c r="S374">
        <f>bef13over!S374*($A374='Beregning - Til fots ny'!$P$94)</f>
        <v>0</v>
      </c>
      <c r="T374">
        <f>bef13over!T374*($A374='Beregning - Til fots ny'!$P$94)</f>
        <v>0</v>
      </c>
      <c r="U374">
        <f>bef13over!U374*($A374='Beregning - Til fots ny'!$P$94)</f>
        <v>0</v>
      </c>
      <c r="V374">
        <f>bef13over!V374*($A374='Beregning - Til fots ny'!$P$94)</f>
        <v>0</v>
      </c>
      <c r="W374">
        <f>bef13over!W374*($A374='Beregning - Til fots ny'!$P$94)</f>
        <v>0</v>
      </c>
      <c r="X374">
        <f>bef13over!X374*($A374='Beregning - Til fots ny'!$P$94)</f>
        <v>0</v>
      </c>
      <c r="Y374">
        <f>bef13over!Y374*($A374='Beregning - Til fots ny'!$P$94)</f>
        <v>0</v>
      </c>
      <c r="Z374">
        <f>bef13over!Z374*($A374='Beregning - Til fots ny'!$P$94)</f>
        <v>0</v>
      </c>
      <c r="AA374">
        <f>bef13over!AA374*($A374='Beregning - Til fots ny'!$P$94)</f>
        <v>0</v>
      </c>
      <c r="AB374">
        <f>bef13over!AB374*($A374='Beregning - Til fots ny'!$P$94)</f>
        <v>0</v>
      </c>
      <c r="AC374">
        <f>bef13over!AC374*($A374='Beregning - Til fots ny'!$P$94)</f>
        <v>0</v>
      </c>
      <c r="AD374">
        <f>bef13over!AD374*($A374='Beregning - Til fots ny'!$P$94)</f>
        <v>0</v>
      </c>
    </row>
    <row r="375" spans="1:30">
      <c r="A375">
        <v>1850</v>
      </c>
      <c r="B375">
        <f>bef13over!B375*($A375='Beregning - Til fots ny'!$P$94)</f>
        <v>0</v>
      </c>
      <c r="C375">
        <f>bef13over!C375*($A375='Beregning - Til fots ny'!$P$94)</f>
        <v>0</v>
      </c>
      <c r="D375">
        <f>bef13over!D375*($A375='Beregning - Til fots ny'!$P$94)</f>
        <v>0</v>
      </c>
      <c r="E375">
        <f>bef13over!E375*($A375='Beregning - Til fots ny'!$P$94)</f>
        <v>0</v>
      </c>
      <c r="F375">
        <f>bef13over!F375*($A375='Beregning - Til fots ny'!$P$94)</f>
        <v>0</v>
      </c>
      <c r="G375">
        <f>bef13over!G375*($A375='Beregning - Til fots ny'!$P$94)</f>
        <v>0</v>
      </c>
      <c r="H375">
        <f>bef13over!H375*($A375='Beregning - Til fots ny'!$P$94)</f>
        <v>0</v>
      </c>
      <c r="I375">
        <f>bef13over!I375*($A375='Beregning - Til fots ny'!$P$94)</f>
        <v>0</v>
      </c>
      <c r="J375">
        <f>bef13over!J375*($A375='Beregning - Til fots ny'!$P$94)</f>
        <v>0</v>
      </c>
      <c r="K375">
        <f>bef13over!K375*($A375='Beregning - Til fots ny'!$P$94)</f>
        <v>0</v>
      </c>
      <c r="L375">
        <f>bef13over!L375*($A375='Beregning - Til fots ny'!$P$94)</f>
        <v>0</v>
      </c>
      <c r="M375">
        <f>bef13over!M375*($A375='Beregning - Til fots ny'!$P$94)</f>
        <v>0</v>
      </c>
      <c r="N375">
        <f>bef13over!N375*($A375='Beregning - Til fots ny'!$P$94)</f>
        <v>0</v>
      </c>
      <c r="O375">
        <f>bef13over!O375*($A375='Beregning - Til fots ny'!$P$94)</f>
        <v>0</v>
      </c>
      <c r="P375">
        <f>bef13over!P375*($A375='Beregning - Til fots ny'!$P$94)</f>
        <v>0</v>
      </c>
      <c r="Q375">
        <f>bef13over!Q375*($A375='Beregning - Til fots ny'!$P$94)</f>
        <v>0</v>
      </c>
      <c r="R375">
        <f>bef13over!R375*($A375='Beregning - Til fots ny'!$P$94)</f>
        <v>0</v>
      </c>
      <c r="S375">
        <f>bef13over!S375*($A375='Beregning - Til fots ny'!$P$94)</f>
        <v>0</v>
      </c>
      <c r="T375">
        <f>bef13over!T375*($A375='Beregning - Til fots ny'!$P$94)</f>
        <v>0</v>
      </c>
      <c r="U375">
        <f>bef13over!U375*($A375='Beregning - Til fots ny'!$P$94)</f>
        <v>0</v>
      </c>
      <c r="V375">
        <f>bef13over!V375*($A375='Beregning - Til fots ny'!$P$94)</f>
        <v>0</v>
      </c>
      <c r="W375">
        <f>bef13over!W375*($A375='Beregning - Til fots ny'!$P$94)</f>
        <v>0</v>
      </c>
      <c r="X375">
        <f>bef13over!X375*($A375='Beregning - Til fots ny'!$P$94)</f>
        <v>0</v>
      </c>
      <c r="Y375">
        <f>bef13over!Y375*($A375='Beregning - Til fots ny'!$P$94)</f>
        <v>0</v>
      </c>
      <c r="Z375">
        <f>bef13over!Z375*($A375='Beregning - Til fots ny'!$P$94)</f>
        <v>0</v>
      </c>
      <c r="AA375">
        <f>bef13over!AA375*($A375='Beregning - Til fots ny'!$P$94)</f>
        <v>0</v>
      </c>
      <c r="AB375">
        <f>bef13over!AB375*($A375='Beregning - Til fots ny'!$P$94)</f>
        <v>0</v>
      </c>
      <c r="AC375">
        <f>bef13over!AC375*($A375='Beregning - Til fots ny'!$P$94)</f>
        <v>0</v>
      </c>
      <c r="AD375">
        <f>bef13over!AD375*($A375='Beregning - Til fots ny'!$P$94)</f>
        <v>0</v>
      </c>
    </row>
    <row r="376" spans="1:30">
      <c r="A376">
        <v>1851</v>
      </c>
      <c r="B376">
        <f>bef13over!B376*($A376='Beregning - Til fots ny'!$P$94)</f>
        <v>0</v>
      </c>
      <c r="C376">
        <f>bef13over!C376*($A376='Beregning - Til fots ny'!$P$94)</f>
        <v>0</v>
      </c>
      <c r="D376">
        <f>bef13over!D376*($A376='Beregning - Til fots ny'!$P$94)</f>
        <v>0</v>
      </c>
      <c r="E376">
        <f>bef13over!E376*($A376='Beregning - Til fots ny'!$P$94)</f>
        <v>0</v>
      </c>
      <c r="F376">
        <f>bef13over!F376*($A376='Beregning - Til fots ny'!$P$94)</f>
        <v>0</v>
      </c>
      <c r="G376">
        <f>bef13over!G376*($A376='Beregning - Til fots ny'!$P$94)</f>
        <v>0</v>
      </c>
      <c r="H376">
        <f>bef13over!H376*($A376='Beregning - Til fots ny'!$P$94)</f>
        <v>0</v>
      </c>
      <c r="I376">
        <f>bef13over!I376*($A376='Beregning - Til fots ny'!$P$94)</f>
        <v>0</v>
      </c>
      <c r="J376">
        <f>bef13over!J376*($A376='Beregning - Til fots ny'!$P$94)</f>
        <v>0</v>
      </c>
      <c r="K376">
        <f>bef13over!K376*($A376='Beregning - Til fots ny'!$P$94)</f>
        <v>0</v>
      </c>
      <c r="L376">
        <f>bef13over!L376*($A376='Beregning - Til fots ny'!$P$94)</f>
        <v>0</v>
      </c>
      <c r="M376">
        <f>bef13over!M376*($A376='Beregning - Til fots ny'!$P$94)</f>
        <v>0</v>
      </c>
      <c r="N376">
        <f>bef13over!N376*($A376='Beregning - Til fots ny'!$P$94)</f>
        <v>0</v>
      </c>
      <c r="O376">
        <f>bef13over!O376*($A376='Beregning - Til fots ny'!$P$94)</f>
        <v>0</v>
      </c>
      <c r="P376">
        <f>bef13over!P376*($A376='Beregning - Til fots ny'!$P$94)</f>
        <v>0</v>
      </c>
      <c r="Q376">
        <f>bef13over!Q376*($A376='Beregning - Til fots ny'!$P$94)</f>
        <v>0</v>
      </c>
      <c r="R376">
        <f>bef13over!R376*($A376='Beregning - Til fots ny'!$P$94)</f>
        <v>0</v>
      </c>
      <c r="S376">
        <f>bef13over!S376*($A376='Beregning - Til fots ny'!$P$94)</f>
        <v>0</v>
      </c>
      <c r="T376">
        <f>bef13over!T376*($A376='Beregning - Til fots ny'!$P$94)</f>
        <v>0</v>
      </c>
      <c r="U376">
        <f>bef13over!U376*($A376='Beregning - Til fots ny'!$P$94)</f>
        <v>0</v>
      </c>
      <c r="V376">
        <f>bef13over!V376*($A376='Beregning - Til fots ny'!$P$94)</f>
        <v>0</v>
      </c>
      <c r="W376">
        <f>bef13over!W376*($A376='Beregning - Til fots ny'!$P$94)</f>
        <v>0</v>
      </c>
      <c r="X376">
        <f>bef13over!X376*($A376='Beregning - Til fots ny'!$P$94)</f>
        <v>0</v>
      </c>
      <c r="Y376">
        <f>bef13over!Y376*($A376='Beregning - Til fots ny'!$P$94)</f>
        <v>0</v>
      </c>
      <c r="Z376">
        <f>bef13over!Z376*($A376='Beregning - Til fots ny'!$P$94)</f>
        <v>0</v>
      </c>
      <c r="AA376">
        <f>bef13over!AA376*($A376='Beregning - Til fots ny'!$P$94)</f>
        <v>0</v>
      </c>
      <c r="AB376">
        <f>bef13over!AB376*($A376='Beregning - Til fots ny'!$P$94)</f>
        <v>0</v>
      </c>
      <c r="AC376">
        <f>bef13over!AC376*($A376='Beregning - Til fots ny'!$P$94)</f>
        <v>0</v>
      </c>
      <c r="AD376">
        <f>bef13over!AD376*($A376='Beregning - Til fots ny'!$P$94)</f>
        <v>0</v>
      </c>
    </row>
    <row r="377" spans="1:30">
      <c r="A377">
        <v>1852</v>
      </c>
      <c r="B377">
        <f>bef13over!B377*($A377='Beregning - Til fots ny'!$P$94)</f>
        <v>0</v>
      </c>
      <c r="C377">
        <f>bef13over!C377*($A377='Beregning - Til fots ny'!$P$94)</f>
        <v>0</v>
      </c>
      <c r="D377">
        <f>bef13over!D377*($A377='Beregning - Til fots ny'!$P$94)</f>
        <v>0</v>
      </c>
      <c r="E377">
        <f>bef13over!E377*($A377='Beregning - Til fots ny'!$P$94)</f>
        <v>0</v>
      </c>
      <c r="F377">
        <f>bef13over!F377*($A377='Beregning - Til fots ny'!$P$94)</f>
        <v>0</v>
      </c>
      <c r="G377">
        <f>bef13over!G377*($A377='Beregning - Til fots ny'!$P$94)</f>
        <v>0</v>
      </c>
      <c r="H377">
        <f>bef13over!H377*($A377='Beregning - Til fots ny'!$P$94)</f>
        <v>0</v>
      </c>
      <c r="I377">
        <f>bef13over!I377*($A377='Beregning - Til fots ny'!$P$94)</f>
        <v>0</v>
      </c>
      <c r="J377">
        <f>bef13over!J377*($A377='Beregning - Til fots ny'!$P$94)</f>
        <v>0</v>
      </c>
      <c r="K377">
        <f>bef13over!K377*($A377='Beregning - Til fots ny'!$P$94)</f>
        <v>0</v>
      </c>
      <c r="L377">
        <f>bef13over!L377*($A377='Beregning - Til fots ny'!$P$94)</f>
        <v>0</v>
      </c>
      <c r="M377">
        <f>bef13over!M377*($A377='Beregning - Til fots ny'!$P$94)</f>
        <v>0</v>
      </c>
      <c r="N377">
        <f>bef13over!N377*($A377='Beregning - Til fots ny'!$P$94)</f>
        <v>0</v>
      </c>
      <c r="O377">
        <f>bef13over!O377*($A377='Beregning - Til fots ny'!$P$94)</f>
        <v>0</v>
      </c>
      <c r="P377">
        <f>bef13over!P377*($A377='Beregning - Til fots ny'!$P$94)</f>
        <v>0</v>
      </c>
      <c r="Q377">
        <f>bef13over!Q377*($A377='Beregning - Til fots ny'!$P$94)</f>
        <v>0</v>
      </c>
      <c r="R377">
        <f>bef13over!R377*($A377='Beregning - Til fots ny'!$P$94)</f>
        <v>0</v>
      </c>
      <c r="S377">
        <f>bef13over!S377*($A377='Beregning - Til fots ny'!$P$94)</f>
        <v>0</v>
      </c>
      <c r="T377">
        <f>bef13over!T377*($A377='Beregning - Til fots ny'!$P$94)</f>
        <v>0</v>
      </c>
      <c r="U377">
        <f>bef13over!U377*($A377='Beregning - Til fots ny'!$P$94)</f>
        <v>0</v>
      </c>
      <c r="V377">
        <f>bef13over!V377*($A377='Beregning - Til fots ny'!$P$94)</f>
        <v>0</v>
      </c>
      <c r="W377">
        <f>bef13over!W377*($A377='Beregning - Til fots ny'!$P$94)</f>
        <v>0</v>
      </c>
      <c r="X377">
        <f>bef13over!X377*($A377='Beregning - Til fots ny'!$P$94)</f>
        <v>0</v>
      </c>
      <c r="Y377">
        <f>bef13over!Y377*($A377='Beregning - Til fots ny'!$P$94)</f>
        <v>0</v>
      </c>
      <c r="Z377">
        <f>bef13over!Z377*($A377='Beregning - Til fots ny'!$P$94)</f>
        <v>0</v>
      </c>
      <c r="AA377">
        <f>bef13over!AA377*($A377='Beregning - Til fots ny'!$P$94)</f>
        <v>0</v>
      </c>
      <c r="AB377">
        <f>bef13over!AB377*($A377='Beregning - Til fots ny'!$P$94)</f>
        <v>0</v>
      </c>
      <c r="AC377">
        <f>bef13over!AC377*($A377='Beregning - Til fots ny'!$P$94)</f>
        <v>0</v>
      </c>
      <c r="AD377">
        <f>bef13over!AD377*($A377='Beregning - Til fots ny'!$P$94)</f>
        <v>0</v>
      </c>
    </row>
    <row r="378" spans="1:30">
      <c r="A378">
        <v>1853</v>
      </c>
      <c r="B378">
        <f>bef13over!B378*($A378='Beregning - Til fots ny'!$P$94)</f>
        <v>0</v>
      </c>
      <c r="C378">
        <f>bef13over!C378*($A378='Beregning - Til fots ny'!$P$94)</f>
        <v>0</v>
      </c>
      <c r="D378">
        <f>bef13over!D378*($A378='Beregning - Til fots ny'!$P$94)</f>
        <v>0</v>
      </c>
      <c r="E378">
        <f>bef13over!E378*($A378='Beregning - Til fots ny'!$P$94)</f>
        <v>0</v>
      </c>
      <c r="F378">
        <f>bef13over!F378*($A378='Beregning - Til fots ny'!$P$94)</f>
        <v>0</v>
      </c>
      <c r="G378">
        <f>bef13over!G378*($A378='Beregning - Til fots ny'!$P$94)</f>
        <v>0</v>
      </c>
      <c r="H378">
        <f>bef13over!H378*($A378='Beregning - Til fots ny'!$P$94)</f>
        <v>0</v>
      </c>
      <c r="I378">
        <f>bef13over!I378*($A378='Beregning - Til fots ny'!$P$94)</f>
        <v>0</v>
      </c>
      <c r="J378">
        <f>bef13over!J378*($A378='Beregning - Til fots ny'!$P$94)</f>
        <v>0</v>
      </c>
      <c r="K378">
        <f>bef13over!K378*($A378='Beregning - Til fots ny'!$P$94)</f>
        <v>0</v>
      </c>
      <c r="L378">
        <f>bef13over!L378*($A378='Beregning - Til fots ny'!$P$94)</f>
        <v>0</v>
      </c>
      <c r="M378">
        <f>bef13over!M378*($A378='Beregning - Til fots ny'!$P$94)</f>
        <v>0</v>
      </c>
      <c r="N378">
        <f>bef13over!N378*($A378='Beregning - Til fots ny'!$P$94)</f>
        <v>0</v>
      </c>
      <c r="O378">
        <f>bef13over!O378*($A378='Beregning - Til fots ny'!$P$94)</f>
        <v>0</v>
      </c>
      <c r="P378">
        <f>bef13over!P378*($A378='Beregning - Til fots ny'!$P$94)</f>
        <v>0</v>
      </c>
      <c r="Q378">
        <f>bef13over!Q378*($A378='Beregning - Til fots ny'!$P$94)</f>
        <v>0</v>
      </c>
      <c r="R378">
        <f>bef13over!R378*($A378='Beregning - Til fots ny'!$P$94)</f>
        <v>0</v>
      </c>
      <c r="S378">
        <f>bef13over!S378*($A378='Beregning - Til fots ny'!$P$94)</f>
        <v>0</v>
      </c>
      <c r="T378">
        <f>bef13over!T378*($A378='Beregning - Til fots ny'!$P$94)</f>
        <v>0</v>
      </c>
      <c r="U378">
        <f>bef13over!U378*($A378='Beregning - Til fots ny'!$P$94)</f>
        <v>0</v>
      </c>
      <c r="V378">
        <f>bef13over!V378*($A378='Beregning - Til fots ny'!$P$94)</f>
        <v>0</v>
      </c>
      <c r="W378">
        <f>bef13over!W378*($A378='Beregning - Til fots ny'!$P$94)</f>
        <v>0</v>
      </c>
      <c r="X378">
        <f>bef13over!X378*($A378='Beregning - Til fots ny'!$P$94)</f>
        <v>0</v>
      </c>
      <c r="Y378">
        <f>bef13over!Y378*($A378='Beregning - Til fots ny'!$P$94)</f>
        <v>0</v>
      </c>
      <c r="Z378">
        <f>bef13over!Z378*($A378='Beregning - Til fots ny'!$P$94)</f>
        <v>0</v>
      </c>
      <c r="AA378">
        <f>bef13over!AA378*($A378='Beregning - Til fots ny'!$P$94)</f>
        <v>0</v>
      </c>
      <c r="AB378">
        <f>bef13over!AB378*($A378='Beregning - Til fots ny'!$P$94)</f>
        <v>0</v>
      </c>
      <c r="AC378">
        <f>bef13over!AC378*($A378='Beregning - Til fots ny'!$P$94)</f>
        <v>0</v>
      </c>
      <c r="AD378">
        <f>bef13over!AD378*($A378='Beregning - Til fots ny'!$P$94)</f>
        <v>0</v>
      </c>
    </row>
    <row r="379" spans="1:30">
      <c r="A379">
        <v>1854</v>
      </c>
      <c r="B379">
        <f>bef13over!B379*($A379='Beregning - Til fots ny'!$P$94)</f>
        <v>0</v>
      </c>
      <c r="C379">
        <f>bef13over!C379*($A379='Beregning - Til fots ny'!$P$94)</f>
        <v>0</v>
      </c>
      <c r="D379">
        <f>bef13over!D379*($A379='Beregning - Til fots ny'!$P$94)</f>
        <v>0</v>
      </c>
      <c r="E379">
        <f>bef13over!E379*($A379='Beregning - Til fots ny'!$P$94)</f>
        <v>0</v>
      </c>
      <c r="F379">
        <f>bef13over!F379*($A379='Beregning - Til fots ny'!$P$94)</f>
        <v>0</v>
      </c>
      <c r="G379">
        <f>bef13over!G379*($A379='Beregning - Til fots ny'!$P$94)</f>
        <v>0</v>
      </c>
      <c r="H379">
        <f>bef13over!H379*($A379='Beregning - Til fots ny'!$P$94)</f>
        <v>0</v>
      </c>
      <c r="I379">
        <f>bef13over!I379*($A379='Beregning - Til fots ny'!$P$94)</f>
        <v>0</v>
      </c>
      <c r="J379">
        <f>bef13over!J379*($A379='Beregning - Til fots ny'!$P$94)</f>
        <v>0</v>
      </c>
      <c r="K379">
        <f>bef13over!K379*($A379='Beregning - Til fots ny'!$P$94)</f>
        <v>0</v>
      </c>
      <c r="L379">
        <f>bef13over!L379*($A379='Beregning - Til fots ny'!$P$94)</f>
        <v>0</v>
      </c>
      <c r="M379">
        <f>bef13over!M379*($A379='Beregning - Til fots ny'!$P$94)</f>
        <v>0</v>
      </c>
      <c r="N379">
        <f>bef13over!N379*($A379='Beregning - Til fots ny'!$P$94)</f>
        <v>0</v>
      </c>
      <c r="O379">
        <f>bef13over!O379*($A379='Beregning - Til fots ny'!$P$94)</f>
        <v>0</v>
      </c>
      <c r="P379">
        <f>bef13over!P379*($A379='Beregning - Til fots ny'!$P$94)</f>
        <v>0</v>
      </c>
      <c r="Q379">
        <f>bef13over!Q379*($A379='Beregning - Til fots ny'!$P$94)</f>
        <v>0</v>
      </c>
      <c r="R379">
        <f>bef13over!R379*($A379='Beregning - Til fots ny'!$P$94)</f>
        <v>0</v>
      </c>
      <c r="S379">
        <f>bef13over!S379*($A379='Beregning - Til fots ny'!$P$94)</f>
        <v>0</v>
      </c>
      <c r="T379">
        <f>bef13over!T379*($A379='Beregning - Til fots ny'!$P$94)</f>
        <v>0</v>
      </c>
      <c r="U379">
        <f>bef13over!U379*($A379='Beregning - Til fots ny'!$P$94)</f>
        <v>0</v>
      </c>
      <c r="V379">
        <f>bef13over!V379*($A379='Beregning - Til fots ny'!$P$94)</f>
        <v>0</v>
      </c>
      <c r="W379">
        <f>bef13over!W379*($A379='Beregning - Til fots ny'!$P$94)</f>
        <v>0</v>
      </c>
      <c r="X379">
        <f>bef13over!X379*($A379='Beregning - Til fots ny'!$P$94)</f>
        <v>0</v>
      </c>
      <c r="Y379">
        <f>bef13over!Y379*($A379='Beregning - Til fots ny'!$P$94)</f>
        <v>0</v>
      </c>
      <c r="Z379">
        <f>bef13over!Z379*($A379='Beregning - Til fots ny'!$P$94)</f>
        <v>0</v>
      </c>
      <c r="AA379">
        <f>bef13over!AA379*($A379='Beregning - Til fots ny'!$P$94)</f>
        <v>0</v>
      </c>
      <c r="AB379">
        <f>bef13over!AB379*($A379='Beregning - Til fots ny'!$P$94)</f>
        <v>0</v>
      </c>
      <c r="AC379">
        <f>bef13over!AC379*($A379='Beregning - Til fots ny'!$P$94)</f>
        <v>0</v>
      </c>
      <c r="AD379">
        <f>bef13over!AD379*($A379='Beregning - Til fots ny'!$P$94)</f>
        <v>0</v>
      </c>
    </row>
    <row r="380" spans="1:30">
      <c r="A380">
        <v>1856</v>
      </c>
      <c r="B380">
        <f>bef13over!B380*($A380='Beregning - Til fots ny'!$P$94)</f>
        <v>0</v>
      </c>
      <c r="C380">
        <f>bef13over!C380*($A380='Beregning - Til fots ny'!$P$94)</f>
        <v>0</v>
      </c>
      <c r="D380">
        <f>bef13over!D380*($A380='Beregning - Til fots ny'!$P$94)</f>
        <v>0</v>
      </c>
      <c r="E380">
        <f>bef13over!E380*($A380='Beregning - Til fots ny'!$P$94)</f>
        <v>0</v>
      </c>
      <c r="F380">
        <f>bef13over!F380*($A380='Beregning - Til fots ny'!$P$94)</f>
        <v>0</v>
      </c>
      <c r="G380">
        <f>bef13over!G380*($A380='Beregning - Til fots ny'!$P$94)</f>
        <v>0</v>
      </c>
      <c r="H380">
        <f>bef13over!H380*($A380='Beregning - Til fots ny'!$P$94)</f>
        <v>0</v>
      </c>
      <c r="I380">
        <f>bef13over!I380*($A380='Beregning - Til fots ny'!$P$94)</f>
        <v>0</v>
      </c>
      <c r="J380">
        <f>bef13over!J380*($A380='Beregning - Til fots ny'!$P$94)</f>
        <v>0</v>
      </c>
      <c r="K380">
        <f>bef13over!K380*($A380='Beregning - Til fots ny'!$P$94)</f>
        <v>0</v>
      </c>
      <c r="L380">
        <f>bef13over!L380*($A380='Beregning - Til fots ny'!$P$94)</f>
        <v>0</v>
      </c>
      <c r="M380">
        <f>bef13over!M380*($A380='Beregning - Til fots ny'!$P$94)</f>
        <v>0</v>
      </c>
      <c r="N380">
        <f>bef13over!N380*($A380='Beregning - Til fots ny'!$P$94)</f>
        <v>0</v>
      </c>
      <c r="O380">
        <f>bef13over!O380*($A380='Beregning - Til fots ny'!$P$94)</f>
        <v>0</v>
      </c>
      <c r="P380">
        <f>bef13over!P380*($A380='Beregning - Til fots ny'!$P$94)</f>
        <v>0</v>
      </c>
      <c r="Q380">
        <f>bef13over!Q380*($A380='Beregning - Til fots ny'!$P$94)</f>
        <v>0</v>
      </c>
      <c r="R380">
        <f>bef13over!R380*($A380='Beregning - Til fots ny'!$P$94)</f>
        <v>0</v>
      </c>
      <c r="S380">
        <f>bef13over!S380*($A380='Beregning - Til fots ny'!$P$94)</f>
        <v>0</v>
      </c>
      <c r="T380">
        <f>bef13over!T380*($A380='Beregning - Til fots ny'!$P$94)</f>
        <v>0</v>
      </c>
      <c r="U380">
        <f>bef13over!U380*($A380='Beregning - Til fots ny'!$P$94)</f>
        <v>0</v>
      </c>
      <c r="V380">
        <f>bef13over!V380*($A380='Beregning - Til fots ny'!$P$94)</f>
        <v>0</v>
      </c>
      <c r="W380">
        <f>bef13over!W380*($A380='Beregning - Til fots ny'!$P$94)</f>
        <v>0</v>
      </c>
      <c r="X380">
        <f>bef13over!X380*($A380='Beregning - Til fots ny'!$P$94)</f>
        <v>0</v>
      </c>
      <c r="Y380">
        <f>bef13over!Y380*($A380='Beregning - Til fots ny'!$P$94)</f>
        <v>0</v>
      </c>
      <c r="Z380">
        <f>bef13over!Z380*($A380='Beregning - Til fots ny'!$P$94)</f>
        <v>0</v>
      </c>
      <c r="AA380">
        <f>bef13over!AA380*($A380='Beregning - Til fots ny'!$P$94)</f>
        <v>0</v>
      </c>
      <c r="AB380">
        <f>bef13over!AB380*($A380='Beregning - Til fots ny'!$P$94)</f>
        <v>0</v>
      </c>
      <c r="AC380">
        <f>bef13over!AC380*($A380='Beregning - Til fots ny'!$P$94)</f>
        <v>0</v>
      </c>
      <c r="AD380">
        <f>bef13over!AD380*($A380='Beregning - Til fots ny'!$P$94)</f>
        <v>0</v>
      </c>
    </row>
    <row r="381" spans="1:30">
      <c r="A381">
        <v>1857</v>
      </c>
      <c r="B381">
        <f>bef13over!B381*($A381='Beregning - Til fots ny'!$P$94)</f>
        <v>0</v>
      </c>
      <c r="C381">
        <f>bef13over!C381*($A381='Beregning - Til fots ny'!$P$94)</f>
        <v>0</v>
      </c>
      <c r="D381">
        <f>bef13over!D381*($A381='Beregning - Til fots ny'!$P$94)</f>
        <v>0</v>
      </c>
      <c r="E381">
        <f>bef13over!E381*($A381='Beregning - Til fots ny'!$P$94)</f>
        <v>0</v>
      </c>
      <c r="F381">
        <f>bef13over!F381*($A381='Beregning - Til fots ny'!$P$94)</f>
        <v>0</v>
      </c>
      <c r="G381">
        <f>bef13over!G381*($A381='Beregning - Til fots ny'!$P$94)</f>
        <v>0</v>
      </c>
      <c r="H381">
        <f>bef13over!H381*($A381='Beregning - Til fots ny'!$P$94)</f>
        <v>0</v>
      </c>
      <c r="I381">
        <f>bef13over!I381*($A381='Beregning - Til fots ny'!$P$94)</f>
        <v>0</v>
      </c>
      <c r="J381">
        <f>bef13over!J381*($A381='Beregning - Til fots ny'!$P$94)</f>
        <v>0</v>
      </c>
      <c r="K381">
        <f>bef13over!K381*($A381='Beregning - Til fots ny'!$P$94)</f>
        <v>0</v>
      </c>
      <c r="L381">
        <f>bef13over!L381*($A381='Beregning - Til fots ny'!$P$94)</f>
        <v>0</v>
      </c>
      <c r="M381">
        <f>bef13over!M381*($A381='Beregning - Til fots ny'!$P$94)</f>
        <v>0</v>
      </c>
      <c r="N381">
        <f>bef13over!N381*($A381='Beregning - Til fots ny'!$P$94)</f>
        <v>0</v>
      </c>
      <c r="O381">
        <f>bef13over!O381*($A381='Beregning - Til fots ny'!$P$94)</f>
        <v>0</v>
      </c>
      <c r="P381">
        <f>bef13over!P381*($A381='Beregning - Til fots ny'!$P$94)</f>
        <v>0</v>
      </c>
      <c r="Q381">
        <f>bef13over!Q381*($A381='Beregning - Til fots ny'!$P$94)</f>
        <v>0</v>
      </c>
      <c r="R381">
        <f>bef13over!R381*($A381='Beregning - Til fots ny'!$P$94)</f>
        <v>0</v>
      </c>
      <c r="S381">
        <f>bef13over!S381*($A381='Beregning - Til fots ny'!$P$94)</f>
        <v>0</v>
      </c>
      <c r="T381">
        <f>bef13over!T381*($A381='Beregning - Til fots ny'!$P$94)</f>
        <v>0</v>
      </c>
      <c r="U381">
        <f>bef13over!U381*($A381='Beregning - Til fots ny'!$P$94)</f>
        <v>0</v>
      </c>
      <c r="V381">
        <f>bef13over!V381*($A381='Beregning - Til fots ny'!$P$94)</f>
        <v>0</v>
      </c>
      <c r="W381">
        <f>bef13over!W381*($A381='Beregning - Til fots ny'!$P$94)</f>
        <v>0</v>
      </c>
      <c r="X381">
        <f>bef13over!X381*($A381='Beregning - Til fots ny'!$P$94)</f>
        <v>0</v>
      </c>
      <c r="Y381">
        <f>bef13over!Y381*($A381='Beregning - Til fots ny'!$P$94)</f>
        <v>0</v>
      </c>
      <c r="Z381">
        <f>bef13over!Z381*($A381='Beregning - Til fots ny'!$P$94)</f>
        <v>0</v>
      </c>
      <c r="AA381">
        <f>bef13over!AA381*($A381='Beregning - Til fots ny'!$P$94)</f>
        <v>0</v>
      </c>
      <c r="AB381">
        <f>bef13over!AB381*($A381='Beregning - Til fots ny'!$P$94)</f>
        <v>0</v>
      </c>
      <c r="AC381">
        <f>bef13over!AC381*($A381='Beregning - Til fots ny'!$P$94)</f>
        <v>0</v>
      </c>
      <c r="AD381">
        <f>bef13over!AD381*($A381='Beregning - Til fots ny'!$P$94)</f>
        <v>0</v>
      </c>
    </row>
    <row r="382" spans="1:30">
      <c r="A382">
        <v>1859</v>
      </c>
      <c r="B382">
        <f>bef13over!B382*($A382='Beregning - Til fots ny'!$P$94)</f>
        <v>0</v>
      </c>
      <c r="C382">
        <f>bef13over!C382*($A382='Beregning - Til fots ny'!$P$94)</f>
        <v>0</v>
      </c>
      <c r="D382">
        <f>bef13over!D382*($A382='Beregning - Til fots ny'!$P$94)</f>
        <v>0</v>
      </c>
      <c r="E382">
        <f>bef13over!E382*($A382='Beregning - Til fots ny'!$P$94)</f>
        <v>0</v>
      </c>
      <c r="F382">
        <f>bef13over!F382*($A382='Beregning - Til fots ny'!$P$94)</f>
        <v>0</v>
      </c>
      <c r="G382">
        <f>bef13over!G382*($A382='Beregning - Til fots ny'!$P$94)</f>
        <v>0</v>
      </c>
      <c r="H382">
        <f>bef13over!H382*($A382='Beregning - Til fots ny'!$P$94)</f>
        <v>0</v>
      </c>
      <c r="I382">
        <f>bef13over!I382*($A382='Beregning - Til fots ny'!$P$94)</f>
        <v>0</v>
      </c>
      <c r="J382">
        <f>bef13over!J382*($A382='Beregning - Til fots ny'!$P$94)</f>
        <v>0</v>
      </c>
      <c r="K382">
        <f>bef13over!K382*($A382='Beregning - Til fots ny'!$P$94)</f>
        <v>0</v>
      </c>
      <c r="L382">
        <f>bef13over!L382*($A382='Beregning - Til fots ny'!$P$94)</f>
        <v>0</v>
      </c>
      <c r="M382">
        <f>bef13over!M382*($A382='Beregning - Til fots ny'!$P$94)</f>
        <v>0</v>
      </c>
      <c r="N382">
        <f>bef13over!N382*($A382='Beregning - Til fots ny'!$P$94)</f>
        <v>0</v>
      </c>
      <c r="O382">
        <f>bef13over!O382*($A382='Beregning - Til fots ny'!$P$94)</f>
        <v>0</v>
      </c>
      <c r="P382">
        <f>bef13over!P382*($A382='Beregning - Til fots ny'!$P$94)</f>
        <v>0</v>
      </c>
      <c r="Q382">
        <f>bef13over!Q382*($A382='Beregning - Til fots ny'!$P$94)</f>
        <v>0</v>
      </c>
      <c r="R382">
        <f>bef13over!R382*($A382='Beregning - Til fots ny'!$P$94)</f>
        <v>0</v>
      </c>
      <c r="S382">
        <f>bef13over!S382*($A382='Beregning - Til fots ny'!$P$94)</f>
        <v>0</v>
      </c>
      <c r="T382">
        <f>bef13over!T382*($A382='Beregning - Til fots ny'!$P$94)</f>
        <v>0</v>
      </c>
      <c r="U382">
        <f>bef13over!U382*($A382='Beregning - Til fots ny'!$P$94)</f>
        <v>0</v>
      </c>
      <c r="V382">
        <f>bef13over!V382*($A382='Beregning - Til fots ny'!$P$94)</f>
        <v>0</v>
      </c>
      <c r="W382">
        <f>bef13over!W382*($A382='Beregning - Til fots ny'!$P$94)</f>
        <v>0</v>
      </c>
      <c r="X382">
        <f>bef13over!X382*($A382='Beregning - Til fots ny'!$P$94)</f>
        <v>0</v>
      </c>
      <c r="Y382">
        <f>bef13over!Y382*($A382='Beregning - Til fots ny'!$P$94)</f>
        <v>0</v>
      </c>
      <c r="Z382">
        <f>bef13over!Z382*($A382='Beregning - Til fots ny'!$P$94)</f>
        <v>0</v>
      </c>
      <c r="AA382">
        <f>bef13over!AA382*($A382='Beregning - Til fots ny'!$P$94)</f>
        <v>0</v>
      </c>
      <c r="AB382">
        <f>bef13over!AB382*($A382='Beregning - Til fots ny'!$P$94)</f>
        <v>0</v>
      </c>
      <c r="AC382">
        <f>bef13over!AC382*($A382='Beregning - Til fots ny'!$P$94)</f>
        <v>0</v>
      </c>
      <c r="AD382">
        <f>bef13over!AD382*($A382='Beregning - Til fots ny'!$P$94)</f>
        <v>0</v>
      </c>
    </row>
    <row r="383" spans="1:30">
      <c r="A383">
        <v>1860</v>
      </c>
      <c r="B383">
        <f>bef13over!B383*($A383='Beregning - Til fots ny'!$P$94)</f>
        <v>0</v>
      </c>
      <c r="C383">
        <f>bef13over!C383*($A383='Beregning - Til fots ny'!$P$94)</f>
        <v>0</v>
      </c>
      <c r="D383">
        <f>bef13over!D383*($A383='Beregning - Til fots ny'!$P$94)</f>
        <v>0</v>
      </c>
      <c r="E383">
        <f>bef13over!E383*($A383='Beregning - Til fots ny'!$P$94)</f>
        <v>0</v>
      </c>
      <c r="F383">
        <f>bef13over!F383*($A383='Beregning - Til fots ny'!$P$94)</f>
        <v>0</v>
      </c>
      <c r="G383">
        <f>bef13over!G383*($A383='Beregning - Til fots ny'!$P$94)</f>
        <v>0</v>
      </c>
      <c r="H383">
        <f>bef13over!H383*($A383='Beregning - Til fots ny'!$P$94)</f>
        <v>0</v>
      </c>
      <c r="I383">
        <f>bef13over!I383*($A383='Beregning - Til fots ny'!$P$94)</f>
        <v>0</v>
      </c>
      <c r="J383">
        <f>bef13over!J383*($A383='Beregning - Til fots ny'!$P$94)</f>
        <v>0</v>
      </c>
      <c r="K383">
        <f>bef13over!K383*($A383='Beregning - Til fots ny'!$P$94)</f>
        <v>0</v>
      </c>
      <c r="L383">
        <f>bef13over!L383*($A383='Beregning - Til fots ny'!$P$94)</f>
        <v>0</v>
      </c>
      <c r="M383">
        <f>bef13over!M383*($A383='Beregning - Til fots ny'!$P$94)</f>
        <v>0</v>
      </c>
      <c r="N383">
        <f>bef13over!N383*($A383='Beregning - Til fots ny'!$P$94)</f>
        <v>0</v>
      </c>
      <c r="O383">
        <f>bef13over!O383*($A383='Beregning - Til fots ny'!$P$94)</f>
        <v>0</v>
      </c>
      <c r="P383">
        <f>bef13over!P383*($A383='Beregning - Til fots ny'!$P$94)</f>
        <v>0</v>
      </c>
      <c r="Q383">
        <f>bef13over!Q383*($A383='Beregning - Til fots ny'!$P$94)</f>
        <v>0</v>
      </c>
      <c r="R383">
        <f>bef13over!R383*($A383='Beregning - Til fots ny'!$P$94)</f>
        <v>0</v>
      </c>
      <c r="S383">
        <f>bef13over!S383*($A383='Beregning - Til fots ny'!$P$94)</f>
        <v>0</v>
      </c>
      <c r="T383">
        <f>bef13over!T383*($A383='Beregning - Til fots ny'!$P$94)</f>
        <v>0</v>
      </c>
      <c r="U383">
        <f>bef13over!U383*($A383='Beregning - Til fots ny'!$P$94)</f>
        <v>0</v>
      </c>
      <c r="V383">
        <f>bef13over!V383*($A383='Beregning - Til fots ny'!$P$94)</f>
        <v>0</v>
      </c>
      <c r="W383">
        <f>bef13over!W383*($A383='Beregning - Til fots ny'!$P$94)</f>
        <v>0</v>
      </c>
      <c r="X383">
        <f>bef13over!X383*($A383='Beregning - Til fots ny'!$P$94)</f>
        <v>0</v>
      </c>
      <c r="Y383">
        <f>bef13over!Y383*($A383='Beregning - Til fots ny'!$P$94)</f>
        <v>0</v>
      </c>
      <c r="Z383">
        <f>bef13over!Z383*($A383='Beregning - Til fots ny'!$P$94)</f>
        <v>0</v>
      </c>
      <c r="AA383">
        <f>bef13over!AA383*($A383='Beregning - Til fots ny'!$P$94)</f>
        <v>0</v>
      </c>
      <c r="AB383">
        <f>bef13over!AB383*($A383='Beregning - Til fots ny'!$P$94)</f>
        <v>0</v>
      </c>
      <c r="AC383">
        <f>bef13over!AC383*($A383='Beregning - Til fots ny'!$P$94)</f>
        <v>0</v>
      </c>
      <c r="AD383">
        <f>bef13over!AD383*($A383='Beregning - Til fots ny'!$P$94)</f>
        <v>0</v>
      </c>
    </row>
    <row r="384" spans="1:30">
      <c r="A384">
        <v>1865</v>
      </c>
      <c r="B384">
        <f>bef13over!B384*($A384='Beregning - Til fots ny'!$P$94)</f>
        <v>0</v>
      </c>
      <c r="C384">
        <f>bef13over!C384*($A384='Beregning - Til fots ny'!$P$94)</f>
        <v>0</v>
      </c>
      <c r="D384">
        <f>bef13over!D384*($A384='Beregning - Til fots ny'!$P$94)</f>
        <v>0</v>
      </c>
      <c r="E384">
        <f>bef13over!E384*($A384='Beregning - Til fots ny'!$P$94)</f>
        <v>0</v>
      </c>
      <c r="F384">
        <f>bef13over!F384*($A384='Beregning - Til fots ny'!$P$94)</f>
        <v>0</v>
      </c>
      <c r="G384">
        <f>bef13over!G384*($A384='Beregning - Til fots ny'!$P$94)</f>
        <v>0</v>
      </c>
      <c r="H384">
        <f>bef13over!H384*($A384='Beregning - Til fots ny'!$P$94)</f>
        <v>0</v>
      </c>
      <c r="I384">
        <f>bef13over!I384*($A384='Beregning - Til fots ny'!$P$94)</f>
        <v>0</v>
      </c>
      <c r="J384">
        <f>bef13over!J384*($A384='Beregning - Til fots ny'!$P$94)</f>
        <v>0</v>
      </c>
      <c r="K384">
        <f>bef13over!K384*($A384='Beregning - Til fots ny'!$P$94)</f>
        <v>0</v>
      </c>
      <c r="L384">
        <f>bef13over!L384*($A384='Beregning - Til fots ny'!$P$94)</f>
        <v>0</v>
      </c>
      <c r="M384">
        <f>bef13over!M384*($A384='Beregning - Til fots ny'!$P$94)</f>
        <v>0</v>
      </c>
      <c r="N384">
        <f>bef13over!N384*($A384='Beregning - Til fots ny'!$P$94)</f>
        <v>0</v>
      </c>
      <c r="O384">
        <f>bef13over!O384*($A384='Beregning - Til fots ny'!$P$94)</f>
        <v>0</v>
      </c>
      <c r="P384">
        <f>bef13over!P384*($A384='Beregning - Til fots ny'!$P$94)</f>
        <v>0</v>
      </c>
      <c r="Q384">
        <f>bef13over!Q384*($A384='Beregning - Til fots ny'!$P$94)</f>
        <v>0</v>
      </c>
      <c r="R384">
        <f>bef13over!R384*($A384='Beregning - Til fots ny'!$P$94)</f>
        <v>0</v>
      </c>
      <c r="S384">
        <f>bef13over!S384*($A384='Beregning - Til fots ny'!$P$94)</f>
        <v>0</v>
      </c>
      <c r="T384">
        <f>bef13over!T384*($A384='Beregning - Til fots ny'!$P$94)</f>
        <v>0</v>
      </c>
      <c r="U384">
        <f>bef13over!U384*($A384='Beregning - Til fots ny'!$P$94)</f>
        <v>0</v>
      </c>
      <c r="V384">
        <f>bef13over!V384*($A384='Beregning - Til fots ny'!$P$94)</f>
        <v>0</v>
      </c>
      <c r="W384">
        <f>bef13over!W384*($A384='Beregning - Til fots ny'!$P$94)</f>
        <v>0</v>
      </c>
      <c r="X384">
        <f>bef13over!X384*($A384='Beregning - Til fots ny'!$P$94)</f>
        <v>0</v>
      </c>
      <c r="Y384">
        <f>bef13over!Y384*($A384='Beregning - Til fots ny'!$P$94)</f>
        <v>0</v>
      </c>
      <c r="Z384">
        <f>bef13over!Z384*($A384='Beregning - Til fots ny'!$P$94)</f>
        <v>0</v>
      </c>
      <c r="AA384">
        <f>bef13over!AA384*($A384='Beregning - Til fots ny'!$P$94)</f>
        <v>0</v>
      </c>
      <c r="AB384">
        <f>bef13over!AB384*($A384='Beregning - Til fots ny'!$P$94)</f>
        <v>0</v>
      </c>
      <c r="AC384">
        <f>bef13over!AC384*($A384='Beregning - Til fots ny'!$P$94)</f>
        <v>0</v>
      </c>
      <c r="AD384">
        <f>bef13over!AD384*($A384='Beregning - Til fots ny'!$P$94)</f>
        <v>0</v>
      </c>
    </row>
    <row r="385" spans="1:30">
      <c r="A385">
        <v>1866</v>
      </c>
      <c r="B385">
        <f>bef13over!B385*($A385='Beregning - Til fots ny'!$P$94)</f>
        <v>0</v>
      </c>
      <c r="C385">
        <f>bef13over!C385*($A385='Beregning - Til fots ny'!$P$94)</f>
        <v>0</v>
      </c>
      <c r="D385">
        <f>bef13over!D385*($A385='Beregning - Til fots ny'!$P$94)</f>
        <v>0</v>
      </c>
      <c r="E385">
        <f>bef13over!E385*($A385='Beregning - Til fots ny'!$P$94)</f>
        <v>0</v>
      </c>
      <c r="F385">
        <f>bef13over!F385*($A385='Beregning - Til fots ny'!$P$94)</f>
        <v>0</v>
      </c>
      <c r="G385">
        <f>bef13over!G385*($A385='Beregning - Til fots ny'!$P$94)</f>
        <v>0</v>
      </c>
      <c r="H385">
        <f>bef13over!H385*($A385='Beregning - Til fots ny'!$P$94)</f>
        <v>0</v>
      </c>
      <c r="I385">
        <f>bef13over!I385*($A385='Beregning - Til fots ny'!$P$94)</f>
        <v>0</v>
      </c>
      <c r="J385">
        <f>bef13over!J385*($A385='Beregning - Til fots ny'!$P$94)</f>
        <v>0</v>
      </c>
      <c r="K385">
        <f>bef13over!K385*($A385='Beregning - Til fots ny'!$P$94)</f>
        <v>0</v>
      </c>
      <c r="L385">
        <f>bef13over!L385*($A385='Beregning - Til fots ny'!$P$94)</f>
        <v>0</v>
      </c>
      <c r="M385">
        <f>bef13over!M385*($A385='Beregning - Til fots ny'!$P$94)</f>
        <v>0</v>
      </c>
      <c r="N385">
        <f>bef13over!N385*($A385='Beregning - Til fots ny'!$P$94)</f>
        <v>0</v>
      </c>
      <c r="O385">
        <f>bef13over!O385*($A385='Beregning - Til fots ny'!$P$94)</f>
        <v>0</v>
      </c>
      <c r="P385">
        <f>bef13over!P385*($A385='Beregning - Til fots ny'!$P$94)</f>
        <v>0</v>
      </c>
      <c r="Q385">
        <f>bef13over!Q385*($A385='Beregning - Til fots ny'!$P$94)</f>
        <v>0</v>
      </c>
      <c r="R385">
        <f>bef13over!R385*($A385='Beregning - Til fots ny'!$P$94)</f>
        <v>0</v>
      </c>
      <c r="S385">
        <f>bef13over!S385*($A385='Beregning - Til fots ny'!$P$94)</f>
        <v>0</v>
      </c>
      <c r="T385">
        <f>bef13over!T385*($A385='Beregning - Til fots ny'!$P$94)</f>
        <v>0</v>
      </c>
      <c r="U385">
        <f>bef13over!U385*($A385='Beregning - Til fots ny'!$P$94)</f>
        <v>0</v>
      </c>
      <c r="V385">
        <f>bef13over!V385*($A385='Beregning - Til fots ny'!$P$94)</f>
        <v>0</v>
      </c>
      <c r="W385">
        <f>bef13over!W385*($A385='Beregning - Til fots ny'!$P$94)</f>
        <v>0</v>
      </c>
      <c r="X385">
        <f>bef13over!X385*($A385='Beregning - Til fots ny'!$P$94)</f>
        <v>0</v>
      </c>
      <c r="Y385">
        <f>bef13over!Y385*($A385='Beregning - Til fots ny'!$P$94)</f>
        <v>0</v>
      </c>
      <c r="Z385">
        <f>bef13over!Z385*($A385='Beregning - Til fots ny'!$P$94)</f>
        <v>0</v>
      </c>
      <c r="AA385">
        <f>bef13over!AA385*($A385='Beregning - Til fots ny'!$P$94)</f>
        <v>0</v>
      </c>
      <c r="AB385">
        <f>bef13over!AB385*($A385='Beregning - Til fots ny'!$P$94)</f>
        <v>0</v>
      </c>
      <c r="AC385">
        <f>bef13over!AC385*($A385='Beregning - Til fots ny'!$P$94)</f>
        <v>0</v>
      </c>
      <c r="AD385">
        <f>bef13over!AD385*($A385='Beregning - Til fots ny'!$P$94)</f>
        <v>0</v>
      </c>
    </row>
    <row r="386" spans="1:30">
      <c r="A386">
        <v>1867</v>
      </c>
      <c r="B386">
        <f>bef13over!B386*($A386='Beregning - Til fots ny'!$P$94)</f>
        <v>0</v>
      </c>
      <c r="C386">
        <f>bef13over!C386*($A386='Beregning - Til fots ny'!$P$94)</f>
        <v>0</v>
      </c>
      <c r="D386">
        <f>bef13over!D386*($A386='Beregning - Til fots ny'!$P$94)</f>
        <v>0</v>
      </c>
      <c r="E386">
        <f>bef13over!E386*($A386='Beregning - Til fots ny'!$P$94)</f>
        <v>0</v>
      </c>
      <c r="F386">
        <f>bef13over!F386*($A386='Beregning - Til fots ny'!$P$94)</f>
        <v>0</v>
      </c>
      <c r="G386">
        <f>bef13over!G386*($A386='Beregning - Til fots ny'!$P$94)</f>
        <v>0</v>
      </c>
      <c r="H386">
        <f>bef13over!H386*($A386='Beregning - Til fots ny'!$P$94)</f>
        <v>0</v>
      </c>
      <c r="I386">
        <f>bef13over!I386*($A386='Beregning - Til fots ny'!$P$94)</f>
        <v>0</v>
      </c>
      <c r="J386">
        <f>bef13over!J386*($A386='Beregning - Til fots ny'!$P$94)</f>
        <v>0</v>
      </c>
      <c r="K386">
        <f>bef13over!K386*($A386='Beregning - Til fots ny'!$P$94)</f>
        <v>0</v>
      </c>
      <c r="L386">
        <f>bef13over!L386*($A386='Beregning - Til fots ny'!$P$94)</f>
        <v>0</v>
      </c>
      <c r="M386">
        <f>bef13over!M386*($A386='Beregning - Til fots ny'!$P$94)</f>
        <v>0</v>
      </c>
      <c r="N386">
        <f>bef13over!N386*($A386='Beregning - Til fots ny'!$P$94)</f>
        <v>0</v>
      </c>
      <c r="O386">
        <f>bef13over!O386*($A386='Beregning - Til fots ny'!$P$94)</f>
        <v>0</v>
      </c>
      <c r="P386">
        <f>bef13over!P386*($A386='Beregning - Til fots ny'!$P$94)</f>
        <v>0</v>
      </c>
      <c r="Q386">
        <f>bef13over!Q386*($A386='Beregning - Til fots ny'!$P$94)</f>
        <v>0</v>
      </c>
      <c r="R386">
        <f>bef13over!R386*($A386='Beregning - Til fots ny'!$P$94)</f>
        <v>0</v>
      </c>
      <c r="S386">
        <f>bef13over!S386*($A386='Beregning - Til fots ny'!$P$94)</f>
        <v>0</v>
      </c>
      <c r="T386">
        <f>bef13over!T386*($A386='Beregning - Til fots ny'!$P$94)</f>
        <v>0</v>
      </c>
      <c r="U386">
        <f>bef13over!U386*($A386='Beregning - Til fots ny'!$P$94)</f>
        <v>0</v>
      </c>
      <c r="V386">
        <f>bef13over!V386*($A386='Beregning - Til fots ny'!$P$94)</f>
        <v>0</v>
      </c>
      <c r="W386">
        <f>bef13over!W386*($A386='Beregning - Til fots ny'!$P$94)</f>
        <v>0</v>
      </c>
      <c r="X386">
        <f>bef13over!X386*($A386='Beregning - Til fots ny'!$P$94)</f>
        <v>0</v>
      </c>
      <c r="Y386">
        <f>bef13over!Y386*($A386='Beregning - Til fots ny'!$P$94)</f>
        <v>0</v>
      </c>
      <c r="Z386">
        <f>bef13over!Z386*($A386='Beregning - Til fots ny'!$P$94)</f>
        <v>0</v>
      </c>
      <c r="AA386">
        <f>bef13over!AA386*($A386='Beregning - Til fots ny'!$P$94)</f>
        <v>0</v>
      </c>
      <c r="AB386">
        <f>bef13over!AB386*($A386='Beregning - Til fots ny'!$P$94)</f>
        <v>0</v>
      </c>
      <c r="AC386">
        <f>bef13over!AC386*($A386='Beregning - Til fots ny'!$P$94)</f>
        <v>0</v>
      </c>
      <c r="AD386">
        <f>bef13over!AD386*($A386='Beregning - Til fots ny'!$P$94)</f>
        <v>0</v>
      </c>
    </row>
    <row r="387" spans="1:30">
      <c r="A387">
        <v>1868</v>
      </c>
      <c r="B387">
        <f>bef13over!B387*($A387='Beregning - Til fots ny'!$P$94)</f>
        <v>0</v>
      </c>
      <c r="C387">
        <f>bef13over!C387*($A387='Beregning - Til fots ny'!$P$94)</f>
        <v>0</v>
      </c>
      <c r="D387">
        <f>bef13over!D387*($A387='Beregning - Til fots ny'!$P$94)</f>
        <v>0</v>
      </c>
      <c r="E387">
        <f>bef13over!E387*($A387='Beregning - Til fots ny'!$P$94)</f>
        <v>0</v>
      </c>
      <c r="F387">
        <f>bef13over!F387*($A387='Beregning - Til fots ny'!$P$94)</f>
        <v>0</v>
      </c>
      <c r="G387">
        <f>bef13over!G387*($A387='Beregning - Til fots ny'!$P$94)</f>
        <v>0</v>
      </c>
      <c r="H387">
        <f>bef13over!H387*($A387='Beregning - Til fots ny'!$P$94)</f>
        <v>0</v>
      </c>
      <c r="I387">
        <f>bef13over!I387*($A387='Beregning - Til fots ny'!$P$94)</f>
        <v>0</v>
      </c>
      <c r="J387">
        <f>bef13over!J387*($A387='Beregning - Til fots ny'!$P$94)</f>
        <v>0</v>
      </c>
      <c r="K387">
        <f>bef13over!K387*($A387='Beregning - Til fots ny'!$P$94)</f>
        <v>0</v>
      </c>
      <c r="L387">
        <f>bef13over!L387*($A387='Beregning - Til fots ny'!$P$94)</f>
        <v>0</v>
      </c>
      <c r="M387">
        <f>bef13over!M387*($A387='Beregning - Til fots ny'!$P$94)</f>
        <v>0</v>
      </c>
      <c r="N387">
        <f>bef13over!N387*($A387='Beregning - Til fots ny'!$P$94)</f>
        <v>0</v>
      </c>
      <c r="O387">
        <f>bef13over!O387*($A387='Beregning - Til fots ny'!$P$94)</f>
        <v>0</v>
      </c>
      <c r="P387">
        <f>bef13over!P387*($A387='Beregning - Til fots ny'!$P$94)</f>
        <v>0</v>
      </c>
      <c r="Q387">
        <f>bef13over!Q387*($A387='Beregning - Til fots ny'!$P$94)</f>
        <v>0</v>
      </c>
      <c r="R387">
        <f>bef13over!R387*($A387='Beregning - Til fots ny'!$P$94)</f>
        <v>0</v>
      </c>
      <c r="S387">
        <f>bef13over!S387*($A387='Beregning - Til fots ny'!$P$94)</f>
        <v>0</v>
      </c>
      <c r="T387">
        <f>bef13over!T387*($A387='Beregning - Til fots ny'!$P$94)</f>
        <v>0</v>
      </c>
      <c r="U387">
        <f>bef13over!U387*($A387='Beregning - Til fots ny'!$P$94)</f>
        <v>0</v>
      </c>
      <c r="V387">
        <f>bef13over!V387*($A387='Beregning - Til fots ny'!$P$94)</f>
        <v>0</v>
      </c>
      <c r="W387">
        <f>bef13over!W387*($A387='Beregning - Til fots ny'!$P$94)</f>
        <v>0</v>
      </c>
      <c r="X387">
        <f>bef13over!X387*($A387='Beregning - Til fots ny'!$P$94)</f>
        <v>0</v>
      </c>
      <c r="Y387">
        <f>bef13over!Y387*($A387='Beregning - Til fots ny'!$P$94)</f>
        <v>0</v>
      </c>
      <c r="Z387">
        <f>bef13over!Z387*($A387='Beregning - Til fots ny'!$P$94)</f>
        <v>0</v>
      </c>
      <c r="AA387">
        <f>bef13over!AA387*($A387='Beregning - Til fots ny'!$P$94)</f>
        <v>0</v>
      </c>
      <c r="AB387">
        <f>bef13over!AB387*($A387='Beregning - Til fots ny'!$P$94)</f>
        <v>0</v>
      </c>
      <c r="AC387">
        <f>bef13over!AC387*($A387='Beregning - Til fots ny'!$P$94)</f>
        <v>0</v>
      </c>
      <c r="AD387">
        <f>bef13over!AD387*($A387='Beregning - Til fots ny'!$P$94)</f>
        <v>0</v>
      </c>
    </row>
    <row r="388" spans="1:30">
      <c r="A388">
        <v>1870</v>
      </c>
      <c r="B388">
        <f>bef13over!B388*($A388='Beregning - Til fots ny'!$P$94)</f>
        <v>0</v>
      </c>
      <c r="C388">
        <f>bef13over!C388*($A388='Beregning - Til fots ny'!$P$94)</f>
        <v>0</v>
      </c>
      <c r="D388">
        <f>bef13over!D388*($A388='Beregning - Til fots ny'!$P$94)</f>
        <v>0</v>
      </c>
      <c r="E388">
        <f>bef13over!E388*($A388='Beregning - Til fots ny'!$P$94)</f>
        <v>0</v>
      </c>
      <c r="F388">
        <f>bef13over!F388*($A388='Beregning - Til fots ny'!$P$94)</f>
        <v>0</v>
      </c>
      <c r="G388">
        <f>bef13over!G388*($A388='Beregning - Til fots ny'!$P$94)</f>
        <v>0</v>
      </c>
      <c r="H388">
        <f>bef13over!H388*($A388='Beregning - Til fots ny'!$P$94)</f>
        <v>0</v>
      </c>
      <c r="I388">
        <f>bef13over!I388*($A388='Beregning - Til fots ny'!$P$94)</f>
        <v>0</v>
      </c>
      <c r="J388">
        <f>bef13over!J388*($A388='Beregning - Til fots ny'!$P$94)</f>
        <v>0</v>
      </c>
      <c r="K388">
        <f>bef13over!K388*($A388='Beregning - Til fots ny'!$P$94)</f>
        <v>0</v>
      </c>
      <c r="L388">
        <f>bef13over!L388*($A388='Beregning - Til fots ny'!$P$94)</f>
        <v>0</v>
      </c>
      <c r="M388">
        <f>bef13over!M388*($A388='Beregning - Til fots ny'!$P$94)</f>
        <v>0</v>
      </c>
      <c r="N388">
        <f>bef13over!N388*($A388='Beregning - Til fots ny'!$P$94)</f>
        <v>0</v>
      </c>
      <c r="O388">
        <f>bef13over!O388*($A388='Beregning - Til fots ny'!$P$94)</f>
        <v>0</v>
      </c>
      <c r="P388">
        <f>bef13over!P388*($A388='Beregning - Til fots ny'!$P$94)</f>
        <v>0</v>
      </c>
      <c r="Q388">
        <f>bef13over!Q388*($A388='Beregning - Til fots ny'!$P$94)</f>
        <v>0</v>
      </c>
      <c r="R388">
        <f>bef13over!R388*($A388='Beregning - Til fots ny'!$P$94)</f>
        <v>0</v>
      </c>
      <c r="S388">
        <f>bef13over!S388*($A388='Beregning - Til fots ny'!$P$94)</f>
        <v>0</v>
      </c>
      <c r="T388">
        <f>bef13over!T388*($A388='Beregning - Til fots ny'!$P$94)</f>
        <v>0</v>
      </c>
      <c r="U388">
        <f>bef13over!U388*($A388='Beregning - Til fots ny'!$P$94)</f>
        <v>0</v>
      </c>
      <c r="V388">
        <f>bef13over!V388*($A388='Beregning - Til fots ny'!$P$94)</f>
        <v>0</v>
      </c>
      <c r="W388">
        <f>bef13over!W388*($A388='Beregning - Til fots ny'!$P$94)</f>
        <v>0</v>
      </c>
      <c r="X388">
        <f>bef13over!X388*($A388='Beregning - Til fots ny'!$P$94)</f>
        <v>0</v>
      </c>
      <c r="Y388">
        <f>bef13over!Y388*($A388='Beregning - Til fots ny'!$P$94)</f>
        <v>0</v>
      </c>
      <c r="Z388">
        <f>bef13over!Z388*($A388='Beregning - Til fots ny'!$P$94)</f>
        <v>0</v>
      </c>
      <c r="AA388">
        <f>bef13over!AA388*($A388='Beregning - Til fots ny'!$P$94)</f>
        <v>0</v>
      </c>
      <c r="AB388">
        <f>bef13over!AB388*($A388='Beregning - Til fots ny'!$P$94)</f>
        <v>0</v>
      </c>
      <c r="AC388">
        <f>bef13over!AC388*($A388='Beregning - Til fots ny'!$P$94)</f>
        <v>0</v>
      </c>
      <c r="AD388">
        <f>bef13over!AD388*($A388='Beregning - Til fots ny'!$P$94)</f>
        <v>0</v>
      </c>
    </row>
    <row r="389" spans="1:30">
      <c r="A389">
        <v>1871</v>
      </c>
      <c r="B389">
        <f>bef13over!B389*($A389='Beregning - Til fots ny'!$P$94)</f>
        <v>0</v>
      </c>
      <c r="C389">
        <f>bef13over!C389*($A389='Beregning - Til fots ny'!$P$94)</f>
        <v>0</v>
      </c>
      <c r="D389">
        <f>bef13over!D389*($A389='Beregning - Til fots ny'!$P$94)</f>
        <v>0</v>
      </c>
      <c r="E389">
        <f>bef13over!E389*($A389='Beregning - Til fots ny'!$P$94)</f>
        <v>0</v>
      </c>
      <c r="F389">
        <f>bef13over!F389*($A389='Beregning - Til fots ny'!$P$94)</f>
        <v>0</v>
      </c>
      <c r="G389">
        <f>bef13over!G389*($A389='Beregning - Til fots ny'!$P$94)</f>
        <v>0</v>
      </c>
      <c r="H389">
        <f>bef13over!H389*($A389='Beregning - Til fots ny'!$P$94)</f>
        <v>0</v>
      </c>
      <c r="I389">
        <f>bef13over!I389*($A389='Beregning - Til fots ny'!$P$94)</f>
        <v>0</v>
      </c>
      <c r="J389">
        <f>bef13over!J389*($A389='Beregning - Til fots ny'!$P$94)</f>
        <v>0</v>
      </c>
      <c r="K389">
        <f>bef13over!K389*($A389='Beregning - Til fots ny'!$P$94)</f>
        <v>0</v>
      </c>
      <c r="L389">
        <f>bef13over!L389*($A389='Beregning - Til fots ny'!$P$94)</f>
        <v>0</v>
      </c>
      <c r="M389">
        <f>bef13over!M389*($A389='Beregning - Til fots ny'!$P$94)</f>
        <v>0</v>
      </c>
      <c r="N389">
        <f>bef13over!N389*($A389='Beregning - Til fots ny'!$P$94)</f>
        <v>0</v>
      </c>
      <c r="O389">
        <f>bef13over!O389*($A389='Beregning - Til fots ny'!$P$94)</f>
        <v>0</v>
      </c>
      <c r="P389">
        <f>bef13over!P389*($A389='Beregning - Til fots ny'!$P$94)</f>
        <v>0</v>
      </c>
      <c r="Q389">
        <f>bef13over!Q389*($A389='Beregning - Til fots ny'!$P$94)</f>
        <v>0</v>
      </c>
      <c r="R389">
        <f>bef13over!R389*($A389='Beregning - Til fots ny'!$P$94)</f>
        <v>0</v>
      </c>
      <c r="S389">
        <f>bef13over!S389*($A389='Beregning - Til fots ny'!$P$94)</f>
        <v>0</v>
      </c>
      <c r="T389">
        <f>bef13over!T389*($A389='Beregning - Til fots ny'!$P$94)</f>
        <v>0</v>
      </c>
      <c r="U389">
        <f>bef13over!U389*($A389='Beregning - Til fots ny'!$P$94)</f>
        <v>0</v>
      </c>
      <c r="V389">
        <f>bef13over!V389*($A389='Beregning - Til fots ny'!$P$94)</f>
        <v>0</v>
      </c>
      <c r="W389">
        <f>bef13over!W389*($A389='Beregning - Til fots ny'!$P$94)</f>
        <v>0</v>
      </c>
      <c r="X389">
        <f>bef13over!X389*($A389='Beregning - Til fots ny'!$P$94)</f>
        <v>0</v>
      </c>
      <c r="Y389">
        <f>bef13over!Y389*($A389='Beregning - Til fots ny'!$P$94)</f>
        <v>0</v>
      </c>
      <c r="Z389">
        <f>bef13over!Z389*($A389='Beregning - Til fots ny'!$P$94)</f>
        <v>0</v>
      </c>
      <c r="AA389">
        <f>bef13over!AA389*($A389='Beregning - Til fots ny'!$P$94)</f>
        <v>0</v>
      </c>
      <c r="AB389">
        <f>bef13over!AB389*($A389='Beregning - Til fots ny'!$P$94)</f>
        <v>0</v>
      </c>
      <c r="AC389">
        <f>bef13over!AC389*($A389='Beregning - Til fots ny'!$P$94)</f>
        <v>0</v>
      </c>
      <c r="AD389">
        <f>bef13over!AD389*($A389='Beregning - Til fots ny'!$P$94)</f>
        <v>0</v>
      </c>
    </row>
    <row r="390" spans="1:30">
      <c r="A390">
        <v>1874</v>
      </c>
      <c r="B390">
        <f>bef13over!B390*($A390='Beregning - Til fots ny'!$P$94)</f>
        <v>0</v>
      </c>
      <c r="C390">
        <f>bef13over!C390*($A390='Beregning - Til fots ny'!$P$94)</f>
        <v>0</v>
      </c>
      <c r="D390">
        <f>bef13over!D390*($A390='Beregning - Til fots ny'!$P$94)</f>
        <v>0</v>
      </c>
      <c r="E390">
        <f>bef13over!E390*($A390='Beregning - Til fots ny'!$P$94)</f>
        <v>0</v>
      </c>
      <c r="F390">
        <f>bef13over!F390*($A390='Beregning - Til fots ny'!$P$94)</f>
        <v>0</v>
      </c>
      <c r="G390">
        <f>bef13over!G390*($A390='Beregning - Til fots ny'!$P$94)</f>
        <v>0</v>
      </c>
      <c r="H390">
        <f>bef13over!H390*($A390='Beregning - Til fots ny'!$P$94)</f>
        <v>0</v>
      </c>
      <c r="I390">
        <f>bef13over!I390*($A390='Beregning - Til fots ny'!$P$94)</f>
        <v>0</v>
      </c>
      <c r="J390">
        <f>bef13over!J390*($A390='Beregning - Til fots ny'!$P$94)</f>
        <v>0</v>
      </c>
      <c r="K390">
        <f>bef13over!K390*($A390='Beregning - Til fots ny'!$P$94)</f>
        <v>0</v>
      </c>
      <c r="L390">
        <f>bef13over!L390*($A390='Beregning - Til fots ny'!$P$94)</f>
        <v>0</v>
      </c>
      <c r="M390">
        <f>bef13over!M390*($A390='Beregning - Til fots ny'!$P$94)</f>
        <v>0</v>
      </c>
      <c r="N390">
        <f>bef13over!N390*($A390='Beregning - Til fots ny'!$P$94)</f>
        <v>0</v>
      </c>
      <c r="O390">
        <f>bef13over!O390*($A390='Beregning - Til fots ny'!$P$94)</f>
        <v>0</v>
      </c>
      <c r="P390">
        <f>bef13over!P390*($A390='Beregning - Til fots ny'!$P$94)</f>
        <v>0</v>
      </c>
      <c r="Q390">
        <f>bef13over!Q390*($A390='Beregning - Til fots ny'!$P$94)</f>
        <v>0</v>
      </c>
      <c r="R390">
        <f>bef13over!R390*($A390='Beregning - Til fots ny'!$P$94)</f>
        <v>0</v>
      </c>
      <c r="S390">
        <f>bef13over!S390*($A390='Beregning - Til fots ny'!$P$94)</f>
        <v>0</v>
      </c>
      <c r="T390">
        <f>bef13over!T390*($A390='Beregning - Til fots ny'!$P$94)</f>
        <v>0</v>
      </c>
      <c r="U390">
        <f>bef13over!U390*($A390='Beregning - Til fots ny'!$P$94)</f>
        <v>0</v>
      </c>
      <c r="V390">
        <f>bef13over!V390*($A390='Beregning - Til fots ny'!$P$94)</f>
        <v>0</v>
      </c>
      <c r="W390">
        <f>bef13over!W390*($A390='Beregning - Til fots ny'!$P$94)</f>
        <v>0</v>
      </c>
      <c r="X390">
        <f>bef13over!X390*($A390='Beregning - Til fots ny'!$P$94)</f>
        <v>0</v>
      </c>
      <c r="Y390">
        <f>bef13over!Y390*($A390='Beregning - Til fots ny'!$P$94)</f>
        <v>0</v>
      </c>
      <c r="Z390">
        <f>bef13over!Z390*($A390='Beregning - Til fots ny'!$P$94)</f>
        <v>0</v>
      </c>
      <c r="AA390">
        <f>bef13over!AA390*($A390='Beregning - Til fots ny'!$P$94)</f>
        <v>0</v>
      </c>
      <c r="AB390">
        <f>bef13over!AB390*($A390='Beregning - Til fots ny'!$P$94)</f>
        <v>0</v>
      </c>
      <c r="AC390">
        <f>bef13over!AC390*($A390='Beregning - Til fots ny'!$P$94)</f>
        <v>0</v>
      </c>
      <c r="AD390">
        <f>bef13over!AD390*($A390='Beregning - Til fots ny'!$P$94)</f>
        <v>0</v>
      </c>
    </row>
    <row r="391" spans="1:30">
      <c r="A391">
        <v>1901</v>
      </c>
      <c r="B391">
        <f>bef13over!B391*($A391='Beregning - Til fots ny'!$P$94)</f>
        <v>0</v>
      </c>
      <c r="C391">
        <f>bef13over!C391*($A391='Beregning - Til fots ny'!$P$94)</f>
        <v>0</v>
      </c>
      <c r="D391">
        <f>bef13over!D391*($A391='Beregning - Til fots ny'!$P$94)</f>
        <v>0</v>
      </c>
      <c r="E391">
        <f>bef13over!E391*($A391='Beregning - Til fots ny'!$P$94)</f>
        <v>0</v>
      </c>
      <c r="F391">
        <f>bef13over!F391*($A391='Beregning - Til fots ny'!$P$94)</f>
        <v>0</v>
      </c>
      <c r="G391">
        <f>bef13over!G391*($A391='Beregning - Til fots ny'!$P$94)</f>
        <v>0</v>
      </c>
      <c r="H391">
        <f>bef13over!H391*($A391='Beregning - Til fots ny'!$P$94)</f>
        <v>0</v>
      </c>
      <c r="I391">
        <f>bef13over!I391*($A391='Beregning - Til fots ny'!$P$94)</f>
        <v>0</v>
      </c>
      <c r="J391">
        <f>bef13over!J391*($A391='Beregning - Til fots ny'!$P$94)</f>
        <v>0</v>
      </c>
      <c r="K391">
        <f>bef13over!K391*($A391='Beregning - Til fots ny'!$P$94)</f>
        <v>0</v>
      </c>
      <c r="L391">
        <f>bef13over!L391*($A391='Beregning - Til fots ny'!$P$94)</f>
        <v>0</v>
      </c>
      <c r="M391">
        <f>bef13over!M391*($A391='Beregning - Til fots ny'!$P$94)</f>
        <v>0</v>
      </c>
      <c r="N391">
        <f>bef13over!N391*($A391='Beregning - Til fots ny'!$P$94)</f>
        <v>0</v>
      </c>
      <c r="O391">
        <f>bef13over!O391*($A391='Beregning - Til fots ny'!$P$94)</f>
        <v>0</v>
      </c>
      <c r="P391">
        <f>bef13over!P391*($A391='Beregning - Til fots ny'!$P$94)</f>
        <v>0</v>
      </c>
      <c r="Q391">
        <f>bef13over!Q391*($A391='Beregning - Til fots ny'!$P$94)</f>
        <v>0</v>
      </c>
      <c r="R391">
        <f>bef13over!R391*($A391='Beregning - Til fots ny'!$P$94)</f>
        <v>0</v>
      </c>
      <c r="S391">
        <f>bef13over!S391*($A391='Beregning - Til fots ny'!$P$94)</f>
        <v>0</v>
      </c>
      <c r="T391">
        <f>bef13over!T391*($A391='Beregning - Til fots ny'!$P$94)</f>
        <v>0</v>
      </c>
      <c r="U391">
        <f>bef13over!U391*($A391='Beregning - Til fots ny'!$P$94)</f>
        <v>0</v>
      </c>
      <c r="V391">
        <f>bef13over!V391*($A391='Beregning - Til fots ny'!$P$94)</f>
        <v>0</v>
      </c>
      <c r="W391">
        <f>bef13over!W391*($A391='Beregning - Til fots ny'!$P$94)</f>
        <v>0</v>
      </c>
      <c r="X391">
        <f>bef13over!X391*($A391='Beregning - Til fots ny'!$P$94)</f>
        <v>0</v>
      </c>
      <c r="Y391">
        <f>bef13over!Y391*($A391='Beregning - Til fots ny'!$P$94)</f>
        <v>0</v>
      </c>
      <c r="Z391">
        <f>bef13over!Z391*($A391='Beregning - Til fots ny'!$P$94)</f>
        <v>0</v>
      </c>
      <c r="AA391">
        <f>bef13over!AA391*($A391='Beregning - Til fots ny'!$P$94)</f>
        <v>0</v>
      </c>
      <c r="AB391">
        <f>bef13over!AB391*($A391='Beregning - Til fots ny'!$P$94)</f>
        <v>0</v>
      </c>
      <c r="AC391">
        <f>bef13over!AC391*($A391='Beregning - Til fots ny'!$P$94)</f>
        <v>0</v>
      </c>
      <c r="AD391">
        <f>bef13over!AD391*($A391='Beregning - Til fots ny'!$P$94)</f>
        <v>0</v>
      </c>
    </row>
    <row r="392" spans="1:30">
      <c r="A392">
        <v>1902</v>
      </c>
      <c r="B392">
        <f>bef13over!B392*($A392='Beregning - Til fots ny'!$P$94)</f>
        <v>0</v>
      </c>
      <c r="C392">
        <f>bef13over!C392*($A392='Beregning - Til fots ny'!$P$94)</f>
        <v>0</v>
      </c>
      <c r="D392">
        <f>bef13over!D392*($A392='Beregning - Til fots ny'!$P$94)</f>
        <v>0</v>
      </c>
      <c r="E392">
        <f>bef13over!E392*($A392='Beregning - Til fots ny'!$P$94)</f>
        <v>0</v>
      </c>
      <c r="F392">
        <f>bef13over!F392*($A392='Beregning - Til fots ny'!$P$94)</f>
        <v>0</v>
      </c>
      <c r="G392">
        <f>bef13over!G392*($A392='Beregning - Til fots ny'!$P$94)</f>
        <v>0</v>
      </c>
      <c r="H392">
        <f>bef13over!H392*($A392='Beregning - Til fots ny'!$P$94)</f>
        <v>0</v>
      </c>
      <c r="I392">
        <f>bef13over!I392*($A392='Beregning - Til fots ny'!$P$94)</f>
        <v>0</v>
      </c>
      <c r="J392">
        <f>bef13over!J392*($A392='Beregning - Til fots ny'!$P$94)</f>
        <v>0</v>
      </c>
      <c r="K392">
        <f>bef13over!K392*($A392='Beregning - Til fots ny'!$P$94)</f>
        <v>0</v>
      </c>
      <c r="L392">
        <f>bef13over!L392*($A392='Beregning - Til fots ny'!$P$94)</f>
        <v>0</v>
      </c>
      <c r="M392">
        <f>bef13over!M392*($A392='Beregning - Til fots ny'!$P$94)</f>
        <v>0</v>
      </c>
      <c r="N392">
        <f>bef13over!N392*($A392='Beregning - Til fots ny'!$P$94)</f>
        <v>0</v>
      </c>
      <c r="O392">
        <f>bef13over!O392*($A392='Beregning - Til fots ny'!$P$94)</f>
        <v>0</v>
      </c>
      <c r="P392">
        <f>bef13over!P392*($A392='Beregning - Til fots ny'!$P$94)</f>
        <v>0</v>
      </c>
      <c r="Q392">
        <f>bef13over!Q392*($A392='Beregning - Til fots ny'!$P$94)</f>
        <v>0</v>
      </c>
      <c r="R392">
        <f>bef13over!R392*($A392='Beregning - Til fots ny'!$P$94)</f>
        <v>0</v>
      </c>
      <c r="S392">
        <f>bef13over!S392*($A392='Beregning - Til fots ny'!$P$94)</f>
        <v>0</v>
      </c>
      <c r="T392">
        <f>bef13over!T392*($A392='Beregning - Til fots ny'!$P$94)</f>
        <v>0</v>
      </c>
      <c r="U392">
        <f>bef13over!U392*($A392='Beregning - Til fots ny'!$P$94)</f>
        <v>0</v>
      </c>
      <c r="V392">
        <f>bef13over!V392*($A392='Beregning - Til fots ny'!$P$94)</f>
        <v>0</v>
      </c>
      <c r="W392">
        <f>bef13over!W392*($A392='Beregning - Til fots ny'!$P$94)</f>
        <v>0</v>
      </c>
      <c r="X392">
        <f>bef13over!X392*($A392='Beregning - Til fots ny'!$P$94)</f>
        <v>0</v>
      </c>
      <c r="Y392">
        <f>bef13over!Y392*($A392='Beregning - Til fots ny'!$P$94)</f>
        <v>0</v>
      </c>
      <c r="Z392">
        <f>bef13over!Z392*($A392='Beregning - Til fots ny'!$P$94)</f>
        <v>0</v>
      </c>
      <c r="AA392">
        <f>bef13over!AA392*($A392='Beregning - Til fots ny'!$P$94)</f>
        <v>0</v>
      </c>
      <c r="AB392">
        <f>bef13over!AB392*($A392='Beregning - Til fots ny'!$P$94)</f>
        <v>0</v>
      </c>
      <c r="AC392">
        <f>bef13over!AC392*($A392='Beregning - Til fots ny'!$P$94)</f>
        <v>0</v>
      </c>
      <c r="AD392">
        <f>bef13over!AD392*($A392='Beregning - Til fots ny'!$P$94)</f>
        <v>0</v>
      </c>
    </row>
    <row r="393" spans="1:30">
      <c r="A393">
        <v>1911</v>
      </c>
      <c r="B393">
        <f>bef13over!B393*($A393='Beregning - Til fots ny'!$P$94)</f>
        <v>0</v>
      </c>
      <c r="C393">
        <f>bef13over!C393*($A393='Beregning - Til fots ny'!$P$94)</f>
        <v>0</v>
      </c>
      <c r="D393">
        <f>bef13over!D393*($A393='Beregning - Til fots ny'!$P$94)</f>
        <v>0</v>
      </c>
      <c r="E393">
        <f>bef13over!E393*($A393='Beregning - Til fots ny'!$P$94)</f>
        <v>0</v>
      </c>
      <c r="F393">
        <f>bef13over!F393*($A393='Beregning - Til fots ny'!$P$94)</f>
        <v>0</v>
      </c>
      <c r="G393">
        <f>bef13over!G393*($A393='Beregning - Til fots ny'!$P$94)</f>
        <v>0</v>
      </c>
      <c r="H393">
        <f>bef13over!H393*($A393='Beregning - Til fots ny'!$P$94)</f>
        <v>0</v>
      </c>
      <c r="I393">
        <f>bef13over!I393*($A393='Beregning - Til fots ny'!$P$94)</f>
        <v>0</v>
      </c>
      <c r="J393">
        <f>bef13over!J393*($A393='Beregning - Til fots ny'!$P$94)</f>
        <v>0</v>
      </c>
      <c r="K393">
        <f>bef13over!K393*($A393='Beregning - Til fots ny'!$P$94)</f>
        <v>0</v>
      </c>
      <c r="L393">
        <f>bef13over!L393*($A393='Beregning - Til fots ny'!$P$94)</f>
        <v>0</v>
      </c>
      <c r="M393">
        <f>bef13over!M393*($A393='Beregning - Til fots ny'!$P$94)</f>
        <v>0</v>
      </c>
      <c r="N393">
        <f>bef13over!N393*($A393='Beregning - Til fots ny'!$P$94)</f>
        <v>0</v>
      </c>
      <c r="O393">
        <f>bef13over!O393*($A393='Beregning - Til fots ny'!$P$94)</f>
        <v>0</v>
      </c>
      <c r="P393">
        <f>bef13over!P393*($A393='Beregning - Til fots ny'!$P$94)</f>
        <v>0</v>
      </c>
      <c r="Q393">
        <f>bef13over!Q393*($A393='Beregning - Til fots ny'!$P$94)</f>
        <v>0</v>
      </c>
      <c r="R393">
        <f>bef13over!R393*($A393='Beregning - Til fots ny'!$P$94)</f>
        <v>0</v>
      </c>
      <c r="S393">
        <f>bef13over!S393*($A393='Beregning - Til fots ny'!$P$94)</f>
        <v>0</v>
      </c>
      <c r="T393">
        <f>bef13over!T393*($A393='Beregning - Til fots ny'!$P$94)</f>
        <v>0</v>
      </c>
      <c r="U393">
        <f>bef13over!U393*($A393='Beregning - Til fots ny'!$P$94)</f>
        <v>0</v>
      </c>
      <c r="V393">
        <f>bef13over!V393*($A393='Beregning - Til fots ny'!$P$94)</f>
        <v>0</v>
      </c>
      <c r="W393">
        <f>bef13over!W393*($A393='Beregning - Til fots ny'!$P$94)</f>
        <v>0</v>
      </c>
      <c r="X393">
        <f>bef13over!X393*($A393='Beregning - Til fots ny'!$P$94)</f>
        <v>0</v>
      </c>
      <c r="Y393">
        <f>bef13over!Y393*($A393='Beregning - Til fots ny'!$P$94)</f>
        <v>0</v>
      </c>
      <c r="Z393">
        <f>bef13over!Z393*($A393='Beregning - Til fots ny'!$P$94)</f>
        <v>0</v>
      </c>
      <c r="AA393">
        <f>bef13over!AA393*($A393='Beregning - Til fots ny'!$P$94)</f>
        <v>0</v>
      </c>
      <c r="AB393">
        <f>bef13over!AB393*($A393='Beregning - Til fots ny'!$P$94)</f>
        <v>0</v>
      </c>
      <c r="AC393">
        <f>bef13over!AC393*($A393='Beregning - Til fots ny'!$P$94)</f>
        <v>0</v>
      </c>
      <c r="AD393">
        <f>bef13over!AD393*($A393='Beregning - Til fots ny'!$P$94)</f>
        <v>0</v>
      </c>
    </row>
    <row r="394" spans="1:30">
      <c r="A394">
        <v>1913</v>
      </c>
      <c r="B394">
        <f>bef13over!B394*($A394='Beregning - Til fots ny'!$P$94)</f>
        <v>0</v>
      </c>
      <c r="C394">
        <f>bef13over!C394*($A394='Beregning - Til fots ny'!$P$94)</f>
        <v>0</v>
      </c>
      <c r="D394">
        <f>bef13over!D394*($A394='Beregning - Til fots ny'!$P$94)</f>
        <v>0</v>
      </c>
      <c r="E394">
        <f>bef13over!E394*($A394='Beregning - Til fots ny'!$P$94)</f>
        <v>0</v>
      </c>
      <c r="F394">
        <f>bef13over!F394*($A394='Beregning - Til fots ny'!$P$94)</f>
        <v>0</v>
      </c>
      <c r="G394">
        <f>bef13over!G394*($A394='Beregning - Til fots ny'!$P$94)</f>
        <v>0</v>
      </c>
      <c r="H394">
        <f>bef13over!H394*($A394='Beregning - Til fots ny'!$P$94)</f>
        <v>0</v>
      </c>
      <c r="I394">
        <f>bef13over!I394*($A394='Beregning - Til fots ny'!$P$94)</f>
        <v>0</v>
      </c>
      <c r="J394">
        <f>bef13over!J394*($A394='Beregning - Til fots ny'!$P$94)</f>
        <v>0</v>
      </c>
      <c r="K394">
        <f>bef13over!K394*($A394='Beregning - Til fots ny'!$P$94)</f>
        <v>0</v>
      </c>
      <c r="L394">
        <f>bef13over!L394*($A394='Beregning - Til fots ny'!$P$94)</f>
        <v>0</v>
      </c>
      <c r="M394">
        <f>bef13over!M394*($A394='Beregning - Til fots ny'!$P$94)</f>
        <v>0</v>
      </c>
      <c r="N394">
        <f>bef13over!N394*($A394='Beregning - Til fots ny'!$P$94)</f>
        <v>0</v>
      </c>
      <c r="O394">
        <f>bef13over!O394*($A394='Beregning - Til fots ny'!$P$94)</f>
        <v>0</v>
      </c>
      <c r="P394">
        <f>bef13over!P394*($A394='Beregning - Til fots ny'!$P$94)</f>
        <v>0</v>
      </c>
      <c r="Q394">
        <f>bef13over!Q394*($A394='Beregning - Til fots ny'!$P$94)</f>
        <v>0</v>
      </c>
      <c r="R394">
        <f>bef13over!R394*($A394='Beregning - Til fots ny'!$P$94)</f>
        <v>0</v>
      </c>
      <c r="S394">
        <f>bef13over!S394*($A394='Beregning - Til fots ny'!$P$94)</f>
        <v>0</v>
      </c>
      <c r="T394">
        <f>bef13over!T394*($A394='Beregning - Til fots ny'!$P$94)</f>
        <v>0</v>
      </c>
      <c r="U394">
        <f>bef13over!U394*($A394='Beregning - Til fots ny'!$P$94)</f>
        <v>0</v>
      </c>
      <c r="V394">
        <f>bef13over!V394*($A394='Beregning - Til fots ny'!$P$94)</f>
        <v>0</v>
      </c>
      <c r="W394">
        <f>bef13over!W394*($A394='Beregning - Til fots ny'!$P$94)</f>
        <v>0</v>
      </c>
      <c r="X394">
        <f>bef13over!X394*($A394='Beregning - Til fots ny'!$P$94)</f>
        <v>0</v>
      </c>
      <c r="Y394">
        <f>bef13over!Y394*($A394='Beregning - Til fots ny'!$P$94)</f>
        <v>0</v>
      </c>
      <c r="Z394">
        <f>bef13over!Z394*($A394='Beregning - Til fots ny'!$P$94)</f>
        <v>0</v>
      </c>
      <c r="AA394">
        <f>bef13over!AA394*($A394='Beregning - Til fots ny'!$P$94)</f>
        <v>0</v>
      </c>
      <c r="AB394">
        <f>bef13over!AB394*($A394='Beregning - Til fots ny'!$P$94)</f>
        <v>0</v>
      </c>
      <c r="AC394">
        <f>bef13over!AC394*($A394='Beregning - Til fots ny'!$P$94)</f>
        <v>0</v>
      </c>
      <c r="AD394">
        <f>bef13over!AD394*($A394='Beregning - Til fots ny'!$P$94)</f>
        <v>0</v>
      </c>
    </row>
    <row r="395" spans="1:30">
      <c r="A395">
        <v>1915</v>
      </c>
      <c r="B395">
        <f>bef13over!B395*($A395='Beregning - Til fots ny'!$P$94)</f>
        <v>0</v>
      </c>
      <c r="C395">
        <f>bef13over!C395*($A395='Beregning - Til fots ny'!$P$94)</f>
        <v>0</v>
      </c>
      <c r="D395">
        <f>bef13over!D395*($A395='Beregning - Til fots ny'!$P$94)</f>
        <v>0</v>
      </c>
      <c r="E395">
        <f>bef13over!E395*($A395='Beregning - Til fots ny'!$P$94)</f>
        <v>0</v>
      </c>
      <c r="F395">
        <f>bef13over!F395*($A395='Beregning - Til fots ny'!$P$94)</f>
        <v>0</v>
      </c>
      <c r="G395">
        <f>bef13over!G395*($A395='Beregning - Til fots ny'!$P$94)</f>
        <v>0</v>
      </c>
      <c r="H395">
        <f>bef13over!H395*($A395='Beregning - Til fots ny'!$P$94)</f>
        <v>0</v>
      </c>
      <c r="I395">
        <f>bef13over!I395*($A395='Beregning - Til fots ny'!$P$94)</f>
        <v>0</v>
      </c>
      <c r="J395">
        <f>bef13over!J395*($A395='Beregning - Til fots ny'!$P$94)</f>
        <v>0</v>
      </c>
      <c r="K395">
        <f>bef13over!K395*($A395='Beregning - Til fots ny'!$P$94)</f>
        <v>0</v>
      </c>
      <c r="L395">
        <f>bef13over!L395*($A395='Beregning - Til fots ny'!$P$94)</f>
        <v>0</v>
      </c>
      <c r="M395">
        <f>bef13over!M395*($A395='Beregning - Til fots ny'!$P$94)</f>
        <v>0</v>
      </c>
      <c r="N395">
        <f>bef13over!N395*($A395='Beregning - Til fots ny'!$P$94)</f>
        <v>0</v>
      </c>
      <c r="O395">
        <f>bef13over!O395*($A395='Beregning - Til fots ny'!$P$94)</f>
        <v>0</v>
      </c>
      <c r="P395">
        <f>bef13over!P395*($A395='Beregning - Til fots ny'!$P$94)</f>
        <v>0</v>
      </c>
      <c r="Q395">
        <f>bef13over!Q395*($A395='Beregning - Til fots ny'!$P$94)</f>
        <v>0</v>
      </c>
      <c r="R395">
        <f>bef13over!R395*($A395='Beregning - Til fots ny'!$P$94)</f>
        <v>0</v>
      </c>
      <c r="S395">
        <f>bef13over!S395*($A395='Beregning - Til fots ny'!$P$94)</f>
        <v>0</v>
      </c>
      <c r="T395">
        <f>bef13over!T395*($A395='Beregning - Til fots ny'!$P$94)</f>
        <v>0</v>
      </c>
      <c r="U395">
        <f>bef13over!U395*($A395='Beregning - Til fots ny'!$P$94)</f>
        <v>0</v>
      </c>
      <c r="V395">
        <f>bef13over!V395*($A395='Beregning - Til fots ny'!$P$94)</f>
        <v>0</v>
      </c>
      <c r="W395">
        <f>bef13over!W395*($A395='Beregning - Til fots ny'!$P$94)</f>
        <v>0</v>
      </c>
      <c r="X395">
        <f>bef13over!X395*($A395='Beregning - Til fots ny'!$P$94)</f>
        <v>0</v>
      </c>
      <c r="Y395">
        <f>bef13over!Y395*($A395='Beregning - Til fots ny'!$P$94)</f>
        <v>0</v>
      </c>
      <c r="Z395">
        <f>bef13over!Z395*($A395='Beregning - Til fots ny'!$P$94)</f>
        <v>0</v>
      </c>
      <c r="AA395">
        <f>bef13over!AA395*($A395='Beregning - Til fots ny'!$P$94)</f>
        <v>0</v>
      </c>
      <c r="AB395">
        <f>bef13over!AB395*($A395='Beregning - Til fots ny'!$P$94)</f>
        <v>0</v>
      </c>
      <c r="AC395">
        <f>bef13over!AC395*($A395='Beregning - Til fots ny'!$P$94)</f>
        <v>0</v>
      </c>
      <c r="AD395">
        <f>bef13over!AD395*($A395='Beregning - Til fots ny'!$P$94)</f>
        <v>0</v>
      </c>
    </row>
    <row r="396" spans="1:30">
      <c r="A396">
        <v>1917</v>
      </c>
      <c r="B396">
        <f>bef13over!B396*($A396='Beregning - Til fots ny'!$P$94)</f>
        <v>0</v>
      </c>
      <c r="C396">
        <f>bef13over!C396*($A396='Beregning - Til fots ny'!$P$94)</f>
        <v>0</v>
      </c>
      <c r="D396">
        <f>bef13over!D396*($A396='Beregning - Til fots ny'!$P$94)</f>
        <v>0</v>
      </c>
      <c r="E396">
        <f>bef13over!E396*($A396='Beregning - Til fots ny'!$P$94)</f>
        <v>0</v>
      </c>
      <c r="F396">
        <f>bef13over!F396*($A396='Beregning - Til fots ny'!$P$94)</f>
        <v>0</v>
      </c>
      <c r="G396">
        <f>bef13over!G396*($A396='Beregning - Til fots ny'!$P$94)</f>
        <v>0</v>
      </c>
      <c r="H396">
        <f>bef13over!H396*($A396='Beregning - Til fots ny'!$P$94)</f>
        <v>0</v>
      </c>
      <c r="I396">
        <f>bef13over!I396*($A396='Beregning - Til fots ny'!$P$94)</f>
        <v>0</v>
      </c>
      <c r="J396">
        <f>bef13over!J396*($A396='Beregning - Til fots ny'!$P$94)</f>
        <v>0</v>
      </c>
      <c r="K396">
        <f>bef13over!K396*($A396='Beregning - Til fots ny'!$P$94)</f>
        <v>0</v>
      </c>
      <c r="L396">
        <f>bef13over!L396*($A396='Beregning - Til fots ny'!$P$94)</f>
        <v>0</v>
      </c>
      <c r="M396">
        <f>bef13over!M396*($A396='Beregning - Til fots ny'!$P$94)</f>
        <v>0</v>
      </c>
      <c r="N396">
        <f>bef13over!N396*($A396='Beregning - Til fots ny'!$P$94)</f>
        <v>0</v>
      </c>
      <c r="O396">
        <f>bef13over!O396*($A396='Beregning - Til fots ny'!$P$94)</f>
        <v>0</v>
      </c>
      <c r="P396">
        <f>bef13over!P396*($A396='Beregning - Til fots ny'!$P$94)</f>
        <v>0</v>
      </c>
      <c r="Q396">
        <f>bef13over!Q396*($A396='Beregning - Til fots ny'!$P$94)</f>
        <v>0</v>
      </c>
      <c r="R396">
        <f>bef13over!R396*($A396='Beregning - Til fots ny'!$P$94)</f>
        <v>0</v>
      </c>
      <c r="S396">
        <f>bef13over!S396*($A396='Beregning - Til fots ny'!$P$94)</f>
        <v>0</v>
      </c>
      <c r="T396">
        <f>bef13over!T396*($A396='Beregning - Til fots ny'!$P$94)</f>
        <v>0</v>
      </c>
      <c r="U396">
        <f>bef13over!U396*($A396='Beregning - Til fots ny'!$P$94)</f>
        <v>0</v>
      </c>
      <c r="V396">
        <f>bef13over!V396*($A396='Beregning - Til fots ny'!$P$94)</f>
        <v>0</v>
      </c>
      <c r="W396">
        <f>bef13over!W396*($A396='Beregning - Til fots ny'!$P$94)</f>
        <v>0</v>
      </c>
      <c r="X396">
        <f>bef13over!X396*($A396='Beregning - Til fots ny'!$P$94)</f>
        <v>0</v>
      </c>
      <c r="Y396">
        <f>bef13over!Y396*($A396='Beregning - Til fots ny'!$P$94)</f>
        <v>0</v>
      </c>
      <c r="Z396">
        <f>bef13over!Z396*($A396='Beregning - Til fots ny'!$P$94)</f>
        <v>0</v>
      </c>
      <c r="AA396">
        <f>bef13over!AA396*($A396='Beregning - Til fots ny'!$P$94)</f>
        <v>0</v>
      </c>
      <c r="AB396">
        <f>bef13over!AB396*($A396='Beregning - Til fots ny'!$P$94)</f>
        <v>0</v>
      </c>
      <c r="AC396">
        <f>bef13over!AC396*($A396='Beregning - Til fots ny'!$P$94)</f>
        <v>0</v>
      </c>
      <c r="AD396">
        <f>bef13over!AD396*($A396='Beregning - Til fots ny'!$P$94)</f>
        <v>0</v>
      </c>
    </row>
    <row r="397" spans="1:30">
      <c r="A397">
        <v>1919</v>
      </c>
      <c r="B397">
        <f>bef13over!B397*($A397='Beregning - Til fots ny'!$P$94)</f>
        <v>0</v>
      </c>
      <c r="C397">
        <f>bef13over!C397*($A397='Beregning - Til fots ny'!$P$94)</f>
        <v>0</v>
      </c>
      <c r="D397">
        <f>bef13over!D397*($A397='Beregning - Til fots ny'!$P$94)</f>
        <v>0</v>
      </c>
      <c r="E397">
        <f>bef13over!E397*($A397='Beregning - Til fots ny'!$P$94)</f>
        <v>0</v>
      </c>
      <c r="F397">
        <f>bef13over!F397*($A397='Beregning - Til fots ny'!$P$94)</f>
        <v>0</v>
      </c>
      <c r="G397">
        <f>bef13over!G397*($A397='Beregning - Til fots ny'!$P$94)</f>
        <v>0</v>
      </c>
      <c r="H397">
        <f>bef13over!H397*($A397='Beregning - Til fots ny'!$P$94)</f>
        <v>0</v>
      </c>
      <c r="I397">
        <f>bef13over!I397*($A397='Beregning - Til fots ny'!$P$94)</f>
        <v>0</v>
      </c>
      <c r="J397">
        <f>bef13over!J397*($A397='Beregning - Til fots ny'!$P$94)</f>
        <v>0</v>
      </c>
      <c r="K397">
        <f>bef13over!K397*($A397='Beregning - Til fots ny'!$P$94)</f>
        <v>0</v>
      </c>
      <c r="L397">
        <f>bef13over!L397*($A397='Beregning - Til fots ny'!$P$94)</f>
        <v>0</v>
      </c>
      <c r="M397">
        <f>bef13over!M397*($A397='Beregning - Til fots ny'!$P$94)</f>
        <v>0</v>
      </c>
      <c r="N397">
        <f>bef13over!N397*($A397='Beregning - Til fots ny'!$P$94)</f>
        <v>0</v>
      </c>
      <c r="O397">
        <f>bef13over!O397*($A397='Beregning - Til fots ny'!$P$94)</f>
        <v>0</v>
      </c>
      <c r="P397">
        <f>bef13over!P397*($A397='Beregning - Til fots ny'!$P$94)</f>
        <v>0</v>
      </c>
      <c r="Q397">
        <f>bef13over!Q397*($A397='Beregning - Til fots ny'!$P$94)</f>
        <v>0</v>
      </c>
      <c r="R397">
        <f>bef13over!R397*($A397='Beregning - Til fots ny'!$P$94)</f>
        <v>0</v>
      </c>
      <c r="S397">
        <f>bef13over!S397*($A397='Beregning - Til fots ny'!$P$94)</f>
        <v>0</v>
      </c>
      <c r="T397">
        <f>bef13over!T397*($A397='Beregning - Til fots ny'!$P$94)</f>
        <v>0</v>
      </c>
      <c r="U397">
        <f>bef13over!U397*($A397='Beregning - Til fots ny'!$P$94)</f>
        <v>0</v>
      </c>
      <c r="V397">
        <f>bef13over!V397*($A397='Beregning - Til fots ny'!$P$94)</f>
        <v>0</v>
      </c>
      <c r="W397">
        <f>bef13over!W397*($A397='Beregning - Til fots ny'!$P$94)</f>
        <v>0</v>
      </c>
      <c r="X397">
        <f>bef13over!X397*($A397='Beregning - Til fots ny'!$P$94)</f>
        <v>0</v>
      </c>
      <c r="Y397">
        <f>bef13over!Y397*($A397='Beregning - Til fots ny'!$P$94)</f>
        <v>0</v>
      </c>
      <c r="Z397">
        <f>bef13over!Z397*($A397='Beregning - Til fots ny'!$P$94)</f>
        <v>0</v>
      </c>
      <c r="AA397">
        <f>bef13over!AA397*($A397='Beregning - Til fots ny'!$P$94)</f>
        <v>0</v>
      </c>
      <c r="AB397">
        <f>bef13over!AB397*($A397='Beregning - Til fots ny'!$P$94)</f>
        <v>0</v>
      </c>
      <c r="AC397">
        <f>bef13over!AC397*($A397='Beregning - Til fots ny'!$P$94)</f>
        <v>0</v>
      </c>
      <c r="AD397">
        <f>bef13over!AD397*($A397='Beregning - Til fots ny'!$P$94)</f>
        <v>0</v>
      </c>
    </row>
    <row r="398" spans="1:30">
      <c r="A398">
        <v>1920</v>
      </c>
      <c r="B398">
        <f>bef13over!B398*($A398='Beregning - Til fots ny'!$P$94)</f>
        <v>0</v>
      </c>
      <c r="C398">
        <f>bef13over!C398*($A398='Beregning - Til fots ny'!$P$94)</f>
        <v>0</v>
      </c>
      <c r="D398">
        <f>bef13over!D398*($A398='Beregning - Til fots ny'!$P$94)</f>
        <v>0</v>
      </c>
      <c r="E398">
        <f>bef13over!E398*($A398='Beregning - Til fots ny'!$P$94)</f>
        <v>0</v>
      </c>
      <c r="F398">
        <f>bef13over!F398*($A398='Beregning - Til fots ny'!$P$94)</f>
        <v>0</v>
      </c>
      <c r="G398">
        <f>bef13over!G398*($A398='Beregning - Til fots ny'!$P$94)</f>
        <v>0</v>
      </c>
      <c r="H398">
        <f>bef13over!H398*($A398='Beregning - Til fots ny'!$P$94)</f>
        <v>0</v>
      </c>
      <c r="I398">
        <f>bef13over!I398*($A398='Beregning - Til fots ny'!$P$94)</f>
        <v>0</v>
      </c>
      <c r="J398">
        <f>bef13over!J398*($A398='Beregning - Til fots ny'!$P$94)</f>
        <v>0</v>
      </c>
      <c r="K398">
        <f>bef13over!K398*($A398='Beregning - Til fots ny'!$P$94)</f>
        <v>0</v>
      </c>
      <c r="L398">
        <f>bef13over!L398*($A398='Beregning - Til fots ny'!$P$94)</f>
        <v>0</v>
      </c>
      <c r="M398">
        <f>bef13over!M398*($A398='Beregning - Til fots ny'!$P$94)</f>
        <v>0</v>
      </c>
      <c r="N398">
        <f>bef13over!N398*($A398='Beregning - Til fots ny'!$P$94)</f>
        <v>0</v>
      </c>
      <c r="O398">
        <f>bef13over!O398*($A398='Beregning - Til fots ny'!$P$94)</f>
        <v>0</v>
      </c>
      <c r="P398">
        <f>bef13over!P398*($A398='Beregning - Til fots ny'!$P$94)</f>
        <v>0</v>
      </c>
      <c r="Q398">
        <f>bef13over!Q398*($A398='Beregning - Til fots ny'!$P$94)</f>
        <v>0</v>
      </c>
      <c r="R398">
        <f>bef13over!R398*($A398='Beregning - Til fots ny'!$P$94)</f>
        <v>0</v>
      </c>
      <c r="S398">
        <f>bef13over!S398*($A398='Beregning - Til fots ny'!$P$94)</f>
        <v>0</v>
      </c>
      <c r="T398">
        <f>bef13over!T398*($A398='Beregning - Til fots ny'!$P$94)</f>
        <v>0</v>
      </c>
      <c r="U398">
        <f>bef13over!U398*($A398='Beregning - Til fots ny'!$P$94)</f>
        <v>0</v>
      </c>
      <c r="V398">
        <f>bef13over!V398*($A398='Beregning - Til fots ny'!$P$94)</f>
        <v>0</v>
      </c>
      <c r="W398">
        <f>bef13over!W398*($A398='Beregning - Til fots ny'!$P$94)</f>
        <v>0</v>
      </c>
      <c r="X398">
        <f>bef13over!X398*($A398='Beregning - Til fots ny'!$P$94)</f>
        <v>0</v>
      </c>
      <c r="Y398">
        <f>bef13over!Y398*($A398='Beregning - Til fots ny'!$P$94)</f>
        <v>0</v>
      </c>
      <c r="Z398">
        <f>bef13over!Z398*($A398='Beregning - Til fots ny'!$P$94)</f>
        <v>0</v>
      </c>
      <c r="AA398">
        <f>bef13over!AA398*($A398='Beregning - Til fots ny'!$P$94)</f>
        <v>0</v>
      </c>
      <c r="AB398">
        <f>bef13over!AB398*($A398='Beregning - Til fots ny'!$P$94)</f>
        <v>0</v>
      </c>
      <c r="AC398">
        <f>bef13over!AC398*($A398='Beregning - Til fots ny'!$P$94)</f>
        <v>0</v>
      </c>
      <c r="AD398">
        <f>bef13over!AD398*($A398='Beregning - Til fots ny'!$P$94)</f>
        <v>0</v>
      </c>
    </row>
    <row r="399" spans="1:30">
      <c r="A399">
        <v>1922</v>
      </c>
      <c r="B399">
        <f>bef13over!B399*($A399='Beregning - Til fots ny'!$P$94)</f>
        <v>0</v>
      </c>
      <c r="C399">
        <f>bef13over!C399*($A399='Beregning - Til fots ny'!$P$94)</f>
        <v>0</v>
      </c>
      <c r="D399">
        <f>bef13over!D399*($A399='Beregning - Til fots ny'!$P$94)</f>
        <v>0</v>
      </c>
      <c r="E399">
        <f>bef13over!E399*($A399='Beregning - Til fots ny'!$P$94)</f>
        <v>0</v>
      </c>
      <c r="F399">
        <f>bef13over!F399*($A399='Beregning - Til fots ny'!$P$94)</f>
        <v>0</v>
      </c>
      <c r="G399">
        <f>bef13over!G399*($A399='Beregning - Til fots ny'!$P$94)</f>
        <v>0</v>
      </c>
      <c r="H399">
        <f>bef13over!H399*($A399='Beregning - Til fots ny'!$P$94)</f>
        <v>0</v>
      </c>
      <c r="I399">
        <f>bef13over!I399*($A399='Beregning - Til fots ny'!$P$94)</f>
        <v>0</v>
      </c>
      <c r="J399">
        <f>bef13over!J399*($A399='Beregning - Til fots ny'!$P$94)</f>
        <v>0</v>
      </c>
      <c r="K399">
        <f>bef13over!K399*($A399='Beregning - Til fots ny'!$P$94)</f>
        <v>0</v>
      </c>
      <c r="L399">
        <f>bef13over!L399*($A399='Beregning - Til fots ny'!$P$94)</f>
        <v>0</v>
      </c>
      <c r="M399">
        <f>bef13over!M399*($A399='Beregning - Til fots ny'!$P$94)</f>
        <v>0</v>
      </c>
      <c r="N399">
        <f>bef13over!N399*($A399='Beregning - Til fots ny'!$P$94)</f>
        <v>0</v>
      </c>
      <c r="O399">
        <f>bef13over!O399*($A399='Beregning - Til fots ny'!$P$94)</f>
        <v>0</v>
      </c>
      <c r="P399">
        <f>bef13over!P399*($A399='Beregning - Til fots ny'!$P$94)</f>
        <v>0</v>
      </c>
      <c r="Q399">
        <f>bef13over!Q399*($A399='Beregning - Til fots ny'!$P$94)</f>
        <v>0</v>
      </c>
      <c r="R399">
        <f>bef13over!R399*($A399='Beregning - Til fots ny'!$P$94)</f>
        <v>0</v>
      </c>
      <c r="S399">
        <f>bef13over!S399*($A399='Beregning - Til fots ny'!$P$94)</f>
        <v>0</v>
      </c>
      <c r="T399">
        <f>bef13over!T399*($A399='Beregning - Til fots ny'!$P$94)</f>
        <v>0</v>
      </c>
      <c r="U399">
        <f>bef13over!U399*($A399='Beregning - Til fots ny'!$P$94)</f>
        <v>0</v>
      </c>
      <c r="V399">
        <f>bef13over!V399*($A399='Beregning - Til fots ny'!$P$94)</f>
        <v>0</v>
      </c>
      <c r="W399">
        <f>bef13over!W399*($A399='Beregning - Til fots ny'!$P$94)</f>
        <v>0</v>
      </c>
      <c r="X399">
        <f>bef13over!X399*($A399='Beregning - Til fots ny'!$P$94)</f>
        <v>0</v>
      </c>
      <c r="Y399">
        <f>bef13over!Y399*($A399='Beregning - Til fots ny'!$P$94)</f>
        <v>0</v>
      </c>
      <c r="Z399">
        <f>bef13over!Z399*($A399='Beregning - Til fots ny'!$P$94)</f>
        <v>0</v>
      </c>
      <c r="AA399">
        <f>bef13over!AA399*($A399='Beregning - Til fots ny'!$P$94)</f>
        <v>0</v>
      </c>
      <c r="AB399">
        <f>bef13over!AB399*($A399='Beregning - Til fots ny'!$P$94)</f>
        <v>0</v>
      </c>
      <c r="AC399">
        <f>bef13over!AC399*($A399='Beregning - Til fots ny'!$P$94)</f>
        <v>0</v>
      </c>
      <c r="AD399">
        <f>bef13over!AD399*($A399='Beregning - Til fots ny'!$P$94)</f>
        <v>0</v>
      </c>
    </row>
    <row r="400" spans="1:30">
      <c r="A400">
        <v>1923</v>
      </c>
      <c r="B400">
        <f>bef13over!B400*($A400='Beregning - Til fots ny'!$P$94)</f>
        <v>0</v>
      </c>
      <c r="C400">
        <f>bef13over!C400*($A400='Beregning - Til fots ny'!$P$94)</f>
        <v>0</v>
      </c>
      <c r="D400">
        <f>bef13over!D400*($A400='Beregning - Til fots ny'!$P$94)</f>
        <v>0</v>
      </c>
      <c r="E400">
        <f>bef13over!E400*($A400='Beregning - Til fots ny'!$P$94)</f>
        <v>0</v>
      </c>
      <c r="F400">
        <f>bef13over!F400*($A400='Beregning - Til fots ny'!$P$94)</f>
        <v>0</v>
      </c>
      <c r="G400">
        <f>bef13over!G400*($A400='Beregning - Til fots ny'!$P$94)</f>
        <v>0</v>
      </c>
      <c r="H400">
        <f>bef13over!H400*($A400='Beregning - Til fots ny'!$P$94)</f>
        <v>0</v>
      </c>
      <c r="I400">
        <f>bef13over!I400*($A400='Beregning - Til fots ny'!$P$94)</f>
        <v>0</v>
      </c>
      <c r="J400">
        <f>bef13over!J400*($A400='Beregning - Til fots ny'!$P$94)</f>
        <v>0</v>
      </c>
      <c r="K400">
        <f>bef13over!K400*($A400='Beregning - Til fots ny'!$P$94)</f>
        <v>0</v>
      </c>
      <c r="L400">
        <f>bef13over!L400*($A400='Beregning - Til fots ny'!$P$94)</f>
        <v>0</v>
      </c>
      <c r="M400">
        <f>bef13over!M400*($A400='Beregning - Til fots ny'!$P$94)</f>
        <v>0</v>
      </c>
      <c r="N400">
        <f>bef13over!N400*($A400='Beregning - Til fots ny'!$P$94)</f>
        <v>0</v>
      </c>
      <c r="O400">
        <f>bef13over!O400*($A400='Beregning - Til fots ny'!$P$94)</f>
        <v>0</v>
      </c>
      <c r="P400">
        <f>bef13over!P400*($A400='Beregning - Til fots ny'!$P$94)</f>
        <v>0</v>
      </c>
      <c r="Q400">
        <f>bef13over!Q400*($A400='Beregning - Til fots ny'!$P$94)</f>
        <v>0</v>
      </c>
      <c r="R400">
        <f>bef13over!R400*($A400='Beregning - Til fots ny'!$P$94)</f>
        <v>0</v>
      </c>
      <c r="S400">
        <f>bef13over!S400*($A400='Beregning - Til fots ny'!$P$94)</f>
        <v>0</v>
      </c>
      <c r="T400">
        <f>bef13over!T400*($A400='Beregning - Til fots ny'!$P$94)</f>
        <v>0</v>
      </c>
      <c r="U400">
        <f>bef13over!U400*($A400='Beregning - Til fots ny'!$P$94)</f>
        <v>0</v>
      </c>
      <c r="V400">
        <f>bef13over!V400*($A400='Beregning - Til fots ny'!$P$94)</f>
        <v>0</v>
      </c>
      <c r="W400">
        <f>bef13over!W400*($A400='Beregning - Til fots ny'!$P$94)</f>
        <v>0</v>
      </c>
      <c r="X400">
        <f>bef13over!X400*($A400='Beregning - Til fots ny'!$P$94)</f>
        <v>0</v>
      </c>
      <c r="Y400">
        <f>bef13over!Y400*($A400='Beregning - Til fots ny'!$P$94)</f>
        <v>0</v>
      </c>
      <c r="Z400">
        <f>bef13over!Z400*($A400='Beregning - Til fots ny'!$P$94)</f>
        <v>0</v>
      </c>
      <c r="AA400">
        <f>bef13over!AA400*($A400='Beregning - Til fots ny'!$P$94)</f>
        <v>0</v>
      </c>
      <c r="AB400">
        <f>bef13over!AB400*($A400='Beregning - Til fots ny'!$P$94)</f>
        <v>0</v>
      </c>
      <c r="AC400">
        <f>bef13over!AC400*($A400='Beregning - Til fots ny'!$P$94)</f>
        <v>0</v>
      </c>
      <c r="AD400">
        <f>bef13over!AD400*($A400='Beregning - Til fots ny'!$P$94)</f>
        <v>0</v>
      </c>
    </row>
    <row r="401" spans="1:30">
      <c r="A401">
        <v>1924</v>
      </c>
      <c r="B401">
        <f>bef13over!B401*($A401='Beregning - Til fots ny'!$P$94)</f>
        <v>0</v>
      </c>
      <c r="C401">
        <f>bef13over!C401*($A401='Beregning - Til fots ny'!$P$94)</f>
        <v>0</v>
      </c>
      <c r="D401">
        <f>bef13over!D401*($A401='Beregning - Til fots ny'!$P$94)</f>
        <v>0</v>
      </c>
      <c r="E401">
        <f>bef13over!E401*($A401='Beregning - Til fots ny'!$P$94)</f>
        <v>0</v>
      </c>
      <c r="F401">
        <f>bef13over!F401*($A401='Beregning - Til fots ny'!$P$94)</f>
        <v>0</v>
      </c>
      <c r="G401">
        <f>bef13over!G401*($A401='Beregning - Til fots ny'!$P$94)</f>
        <v>0</v>
      </c>
      <c r="H401">
        <f>bef13over!H401*($A401='Beregning - Til fots ny'!$P$94)</f>
        <v>0</v>
      </c>
      <c r="I401">
        <f>bef13over!I401*($A401='Beregning - Til fots ny'!$P$94)</f>
        <v>0</v>
      </c>
      <c r="J401">
        <f>bef13over!J401*($A401='Beregning - Til fots ny'!$P$94)</f>
        <v>0</v>
      </c>
      <c r="K401">
        <f>bef13over!K401*($A401='Beregning - Til fots ny'!$P$94)</f>
        <v>0</v>
      </c>
      <c r="L401">
        <f>bef13over!L401*($A401='Beregning - Til fots ny'!$P$94)</f>
        <v>0</v>
      </c>
      <c r="M401">
        <f>bef13over!M401*($A401='Beregning - Til fots ny'!$P$94)</f>
        <v>0</v>
      </c>
      <c r="N401">
        <f>bef13over!N401*($A401='Beregning - Til fots ny'!$P$94)</f>
        <v>0</v>
      </c>
      <c r="O401">
        <f>bef13over!O401*($A401='Beregning - Til fots ny'!$P$94)</f>
        <v>0</v>
      </c>
      <c r="P401">
        <f>bef13over!P401*($A401='Beregning - Til fots ny'!$P$94)</f>
        <v>0</v>
      </c>
      <c r="Q401">
        <f>bef13over!Q401*($A401='Beregning - Til fots ny'!$P$94)</f>
        <v>0</v>
      </c>
      <c r="R401">
        <f>bef13over!R401*($A401='Beregning - Til fots ny'!$P$94)</f>
        <v>0</v>
      </c>
      <c r="S401">
        <f>bef13over!S401*($A401='Beregning - Til fots ny'!$P$94)</f>
        <v>0</v>
      </c>
      <c r="T401">
        <f>bef13over!T401*($A401='Beregning - Til fots ny'!$P$94)</f>
        <v>0</v>
      </c>
      <c r="U401">
        <f>bef13over!U401*($A401='Beregning - Til fots ny'!$P$94)</f>
        <v>0</v>
      </c>
      <c r="V401">
        <f>bef13over!V401*($A401='Beregning - Til fots ny'!$P$94)</f>
        <v>0</v>
      </c>
      <c r="W401">
        <f>bef13over!W401*($A401='Beregning - Til fots ny'!$P$94)</f>
        <v>0</v>
      </c>
      <c r="X401">
        <f>bef13over!X401*($A401='Beregning - Til fots ny'!$P$94)</f>
        <v>0</v>
      </c>
      <c r="Y401">
        <f>bef13over!Y401*($A401='Beregning - Til fots ny'!$P$94)</f>
        <v>0</v>
      </c>
      <c r="Z401">
        <f>bef13over!Z401*($A401='Beregning - Til fots ny'!$P$94)</f>
        <v>0</v>
      </c>
      <c r="AA401">
        <f>bef13over!AA401*($A401='Beregning - Til fots ny'!$P$94)</f>
        <v>0</v>
      </c>
      <c r="AB401">
        <f>bef13over!AB401*($A401='Beregning - Til fots ny'!$P$94)</f>
        <v>0</v>
      </c>
      <c r="AC401">
        <f>bef13over!AC401*($A401='Beregning - Til fots ny'!$P$94)</f>
        <v>0</v>
      </c>
      <c r="AD401">
        <f>bef13over!AD401*($A401='Beregning - Til fots ny'!$P$94)</f>
        <v>0</v>
      </c>
    </row>
    <row r="402" spans="1:30">
      <c r="A402">
        <v>1925</v>
      </c>
      <c r="B402">
        <f>bef13over!B402*($A402='Beregning - Til fots ny'!$P$94)</f>
        <v>0</v>
      </c>
      <c r="C402">
        <f>bef13over!C402*($A402='Beregning - Til fots ny'!$P$94)</f>
        <v>0</v>
      </c>
      <c r="D402">
        <f>bef13over!D402*($A402='Beregning - Til fots ny'!$P$94)</f>
        <v>0</v>
      </c>
      <c r="E402">
        <f>bef13over!E402*($A402='Beregning - Til fots ny'!$P$94)</f>
        <v>0</v>
      </c>
      <c r="F402">
        <f>bef13over!F402*($A402='Beregning - Til fots ny'!$P$94)</f>
        <v>0</v>
      </c>
      <c r="G402">
        <f>bef13over!G402*($A402='Beregning - Til fots ny'!$P$94)</f>
        <v>0</v>
      </c>
      <c r="H402">
        <f>bef13over!H402*($A402='Beregning - Til fots ny'!$P$94)</f>
        <v>0</v>
      </c>
      <c r="I402">
        <f>bef13over!I402*($A402='Beregning - Til fots ny'!$P$94)</f>
        <v>0</v>
      </c>
      <c r="J402">
        <f>bef13over!J402*($A402='Beregning - Til fots ny'!$P$94)</f>
        <v>0</v>
      </c>
      <c r="K402">
        <f>bef13over!K402*($A402='Beregning - Til fots ny'!$P$94)</f>
        <v>0</v>
      </c>
      <c r="L402">
        <f>bef13over!L402*($A402='Beregning - Til fots ny'!$P$94)</f>
        <v>0</v>
      </c>
      <c r="M402">
        <f>bef13over!M402*($A402='Beregning - Til fots ny'!$P$94)</f>
        <v>0</v>
      </c>
      <c r="N402">
        <f>bef13over!N402*($A402='Beregning - Til fots ny'!$P$94)</f>
        <v>0</v>
      </c>
      <c r="O402">
        <f>bef13over!O402*($A402='Beregning - Til fots ny'!$P$94)</f>
        <v>0</v>
      </c>
      <c r="P402">
        <f>bef13over!P402*($A402='Beregning - Til fots ny'!$P$94)</f>
        <v>0</v>
      </c>
      <c r="Q402">
        <f>bef13over!Q402*($A402='Beregning - Til fots ny'!$P$94)</f>
        <v>0</v>
      </c>
      <c r="R402">
        <f>bef13over!R402*($A402='Beregning - Til fots ny'!$P$94)</f>
        <v>0</v>
      </c>
      <c r="S402">
        <f>bef13over!S402*($A402='Beregning - Til fots ny'!$P$94)</f>
        <v>0</v>
      </c>
      <c r="T402">
        <f>bef13over!T402*($A402='Beregning - Til fots ny'!$P$94)</f>
        <v>0</v>
      </c>
      <c r="U402">
        <f>bef13over!U402*($A402='Beregning - Til fots ny'!$P$94)</f>
        <v>0</v>
      </c>
      <c r="V402">
        <f>bef13over!V402*($A402='Beregning - Til fots ny'!$P$94)</f>
        <v>0</v>
      </c>
      <c r="W402">
        <f>bef13over!W402*($A402='Beregning - Til fots ny'!$P$94)</f>
        <v>0</v>
      </c>
      <c r="X402">
        <f>bef13over!X402*($A402='Beregning - Til fots ny'!$P$94)</f>
        <v>0</v>
      </c>
      <c r="Y402">
        <f>bef13over!Y402*($A402='Beregning - Til fots ny'!$P$94)</f>
        <v>0</v>
      </c>
      <c r="Z402">
        <f>bef13over!Z402*($A402='Beregning - Til fots ny'!$P$94)</f>
        <v>0</v>
      </c>
      <c r="AA402">
        <f>bef13over!AA402*($A402='Beregning - Til fots ny'!$P$94)</f>
        <v>0</v>
      </c>
      <c r="AB402">
        <f>bef13over!AB402*($A402='Beregning - Til fots ny'!$P$94)</f>
        <v>0</v>
      </c>
      <c r="AC402">
        <f>bef13over!AC402*($A402='Beregning - Til fots ny'!$P$94)</f>
        <v>0</v>
      </c>
      <c r="AD402">
        <f>bef13over!AD402*($A402='Beregning - Til fots ny'!$P$94)</f>
        <v>0</v>
      </c>
    </row>
    <row r="403" spans="1:30">
      <c r="A403">
        <v>1926</v>
      </c>
      <c r="B403">
        <f>bef13over!B403*($A403='Beregning - Til fots ny'!$P$94)</f>
        <v>0</v>
      </c>
      <c r="C403">
        <f>bef13over!C403*($A403='Beregning - Til fots ny'!$P$94)</f>
        <v>0</v>
      </c>
      <c r="D403">
        <f>bef13over!D403*($A403='Beregning - Til fots ny'!$P$94)</f>
        <v>0</v>
      </c>
      <c r="E403">
        <f>bef13over!E403*($A403='Beregning - Til fots ny'!$P$94)</f>
        <v>0</v>
      </c>
      <c r="F403">
        <f>bef13over!F403*($A403='Beregning - Til fots ny'!$P$94)</f>
        <v>0</v>
      </c>
      <c r="G403">
        <f>bef13over!G403*($A403='Beregning - Til fots ny'!$P$94)</f>
        <v>0</v>
      </c>
      <c r="H403">
        <f>bef13over!H403*($A403='Beregning - Til fots ny'!$P$94)</f>
        <v>0</v>
      </c>
      <c r="I403">
        <f>bef13over!I403*($A403='Beregning - Til fots ny'!$P$94)</f>
        <v>0</v>
      </c>
      <c r="J403">
        <f>bef13over!J403*($A403='Beregning - Til fots ny'!$P$94)</f>
        <v>0</v>
      </c>
      <c r="K403">
        <f>bef13over!K403*($A403='Beregning - Til fots ny'!$P$94)</f>
        <v>0</v>
      </c>
      <c r="L403">
        <f>bef13over!L403*($A403='Beregning - Til fots ny'!$P$94)</f>
        <v>0</v>
      </c>
      <c r="M403">
        <f>bef13over!M403*($A403='Beregning - Til fots ny'!$P$94)</f>
        <v>0</v>
      </c>
      <c r="N403">
        <f>bef13over!N403*($A403='Beregning - Til fots ny'!$P$94)</f>
        <v>0</v>
      </c>
      <c r="O403">
        <f>bef13over!O403*($A403='Beregning - Til fots ny'!$P$94)</f>
        <v>0</v>
      </c>
      <c r="P403">
        <f>bef13over!P403*($A403='Beregning - Til fots ny'!$P$94)</f>
        <v>0</v>
      </c>
      <c r="Q403">
        <f>bef13over!Q403*($A403='Beregning - Til fots ny'!$P$94)</f>
        <v>0</v>
      </c>
      <c r="R403">
        <f>bef13over!R403*($A403='Beregning - Til fots ny'!$P$94)</f>
        <v>0</v>
      </c>
      <c r="S403">
        <f>bef13over!S403*($A403='Beregning - Til fots ny'!$P$94)</f>
        <v>0</v>
      </c>
      <c r="T403">
        <f>bef13over!T403*($A403='Beregning - Til fots ny'!$P$94)</f>
        <v>0</v>
      </c>
      <c r="U403">
        <f>bef13over!U403*($A403='Beregning - Til fots ny'!$P$94)</f>
        <v>0</v>
      </c>
      <c r="V403">
        <f>bef13over!V403*($A403='Beregning - Til fots ny'!$P$94)</f>
        <v>0</v>
      </c>
      <c r="W403">
        <f>bef13over!W403*($A403='Beregning - Til fots ny'!$P$94)</f>
        <v>0</v>
      </c>
      <c r="X403">
        <f>bef13over!X403*($A403='Beregning - Til fots ny'!$P$94)</f>
        <v>0</v>
      </c>
      <c r="Y403">
        <f>bef13over!Y403*($A403='Beregning - Til fots ny'!$P$94)</f>
        <v>0</v>
      </c>
      <c r="Z403">
        <f>bef13over!Z403*($A403='Beregning - Til fots ny'!$P$94)</f>
        <v>0</v>
      </c>
      <c r="AA403">
        <f>bef13over!AA403*($A403='Beregning - Til fots ny'!$P$94)</f>
        <v>0</v>
      </c>
      <c r="AB403">
        <f>bef13over!AB403*($A403='Beregning - Til fots ny'!$P$94)</f>
        <v>0</v>
      </c>
      <c r="AC403">
        <f>bef13over!AC403*($A403='Beregning - Til fots ny'!$P$94)</f>
        <v>0</v>
      </c>
      <c r="AD403">
        <f>bef13over!AD403*($A403='Beregning - Til fots ny'!$P$94)</f>
        <v>0</v>
      </c>
    </row>
    <row r="404" spans="1:30">
      <c r="A404">
        <v>1927</v>
      </c>
      <c r="B404">
        <f>bef13over!B404*($A404='Beregning - Til fots ny'!$P$94)</f>
        <v>0</v>
      </c>
      <c r="C404">
        <f>bef13over!C404*($A404='Beregning - Til fots ny'!$P$94)</f>
        <v>0</v>
      </c>
      <c r="D404">
        <f>bef13over!D404*($A404='Beregning - Til fots ny'!$P$94)</f>
        <v>0</v>
      </c>
      <c r="E404">
        <f>bef13over!E404*($A404='Beregning - Til fots ny'!$P$94)</f>
        <v>0</v>
      </c>
      <c r="F404">
        <f>bef13over!F404*($A404='Beregning - Til fots ny'!$P$94)</f>
        <v>0</v>
      </c>
      <c r="G404">
        <f>bef13over!G404*($A404='Beregning - Til fots ny'!$P$94)</f>
        <v>0</v>
      </c>
      <c r="H404">
        <f>bef13over!H404*($A404='Beregning - Til fots ny'!$P$94)</f>
        <v>0</v>
      </c>
      <c r="I404">
        <f>bef13over!I404*($A404='Beregning - Til fots ny'!$P$94)</f>
        <v>0</v>
      </c>
      <c r="J404">
        <f>bef13over!J404*($A404='Beregning - Til fots ny'!$P$94)</f>
        <v>0</v>
      </c>
      <c r="K404">
        <f>bef13over!K404*($A404='Beregning - Til fots ny'!$P$94)</f>
        <v>0</v>
      </c>
      <c r="L404">
        <f>bef13over!L404*($A404='Beregning - Til fots ny'!$P$94)</f>
        <v>0</v>
      </c>
      <c r="M404">
        <f>bef13over!M404*($A404='Beregning - Til fots ny'!$P$94)</f>
        <v>0</v>
      </c>
      <c r="N404">
        <f>bef13over!N404*($A404='Beregning - Til fots ny'!$P$94)</f>
        <v>0</v>
      </c>
      <c r="O404">
        <f>bef13over!O404*($A404='Beregning - Til fots ny'!$P$94)</f>
        <v>0</v>
      </c>
      <c r="P404">
        <f>bef13over!P404*($A404='Beregning - Til fots ny'!$P$94)</f>
        <v>0</v>
      </c>
      <c r="Q404">
        <f>bef13over!Q404*($A404='Beregning - Til fots ny'!$P$94)</f>
        <v>0</v>
      </c>
      <c r="R404">
        <f>bef13over!R404*($A404='Beregning - Til fots ny'!$P$94)</f>
        <v>0</v>
      </c>
      <c r="S404">
        <f>bef13over!S404*($A404='Beregning - Til fots ny'!$P$94)</f>
        <v>0</v>
      </c>
      <c r="T404">
        <f>bef13over!T404*($A404='Beregning - Til fots ny'!$P$94)</f>
        <v>0</v>
      </c>
      <c r="U404">
        <f>bef13over!U404*($A404='Beregning - Til fots ny'!$P$94)</f>
        <v>0</v>
      </c>
      <c r="V404">
        <f>bef13over!V404*($A404='Beregning - Til fots ny'!$P$94)</f>
        <v>0</v>
      </c>
      <c r="W404">
        <f>bef13over!W404*($A404='Beregning - Til fots ny'!$P$94)</f>
        <v>0</v>
      </c>
      <c r="X404">
        <f>bef13over!X404*($A404='Beregning - Til fots ny'!$P$94)</f>
        <v>0</v>
      </c>
      <c r="Y404">
        <f>bef13over!Y404*($A404='Beregning - Til fots ny'!$P$94)</f>
        <v>0</v>
      </c>
      <c r="Z404">
        <f>bef13over!Z404*($A404='Beregning - Til fots ny'!$P$94)</f>
        <v>0</v>
      </c>
      <c r="AA404">
        <f>bef13over!AA404*($A404='Beregning - Til fots ny'!$P$94)</f>
        <v>0</v>
      </c>
      <c r="AB404">
        <f>bef13over!AB404*($A404='Beregning - Til fots ny'!$P$94)</f>
        <v>0</v>
      </c>
      <c r="AC404">
        <f>bef13over!AC404*($A404='Beregning - Til fots ny'!$P$94)</f>
        <v>0</v>
      </c>
      <c r="AD404">
        <f>bef13over!AD404*($A404='Beregning - Til fots ny'!$P$94)</f>
        <v>0</v>
      </c>
    </row>
    <row r="405" spans="1:30">
      <c r="A405">
        <v>1928</v>
      </c>
      <c r="B405">
        <f>bef13over!B405*($A405='Beregning - Til fots ny'!$P$94)</f>
        <v>0</v>
      </c>
      <c r="C405">
        <f>bef13over!C405*($A405='Beregning - Til fots ny'!$P$94)</f>
        <v>0</v>
      </c>
      <c r="D405">
        <f>bef13over!D405*($A405='Beregning - Til fots ny'!$P$94)</f>
        <v>0</v>
      </c>
      <c r="E405">
        <f>bef13over!E405*($A405='Beregning - Til fots ny'!$P$94)</f>
        <v>0</v>
      </c>
      <c r="F405">
        <f>bef13over!F405*($A405='Beregning - Til fots ny'!$P$94)</f>
        <v>0</v>
      </c>
      <c r="G405">
        <f>bef13over!G405*($A405='Beregning - Til fots ny'!$P$94)</f>
        <v>0</v>
      </c>
      <c r="H405">
        <f>bef13over!H405*($A405='Beregning - Til fots ny'!$P$94)</f>
        <v>0</v>
      </c>
      <c r="I405">
        <f>bef13over!I405*($A405='Beregning - Til fots ny'!$P$94)</f>
        <v>0</v>
      </c>
      <c r="J405">
        <f>bef13over!J405*($A405='Beregning - Til fots ny'!$P$94)</f>
        <v>0</v>
      </c>
      <c r="K405">
        <f>bef13over!K405*($A405='Beregning - Til fots ny'!$P$94)</f>
        <v>0</v>
      </c>
      <c r="L405">
        <f>bef13over!L405*($A405='Beregning - Til fots ny'!$P$94)</f>
        <v>0</v>
      </c>
      <c r="M405">
        <f>bef13over!M405*($A405='Beregning - Til fots ny'!$P$94)</f>
        <v>0</v>
      </c>
      <c r="N405">
        <f>bef13over!N405*($A405='Beregning - Til fots ny'!$P$94)</f>
        <v>0</v>
      </c>
      <c r="O405">
        <f>bef13over!O405*($A405='Beregning - Til fots ny'!$P$94)</f>
        <v>0</v>
      </c>
      <c r="P405">
        <f>bef13over!P405*($A405='Beregning - Til fots ny'!$P$94)</f>
        <v>0</v>
      </c>
      <c r="Q405">
        <f>bef13over!Q405*($A405='Beregning - Til fots ny'!$P$94)</f>
        <v>0</v>
      </c>
      <c r="R405">
        <f>bef13over!R405*($A405='Beregning - Til fots ny'!$P$94)</f>
        <v>0</v>
      </c>
      <c r="S405">
        <f>bef13over!S405*($A405='Beregning - Til fots ny'!$P$94)</f>
        <v>0</v>
      </c>
      <c r="T405">
        <f>bef13over!T405*($A405='Beregning - Til fots ny'!$P$94)</f>
        <v>0</v>
      </c>
      <c r="U405">
        <f>bef13over!U405*($A405='Beregning - Til fots ny'!$P$94)</f>
        <v>0</v>
      </c>
      <c r="V405">
        <f>bef13over!V405*($A405='Beregning - Til fots ny'!$P$94)</f>
        <v>0</v>
      </c>
      <c r="W405">
        <f>bef13over!W405*($A405='Beregning - Til fots ny'!$P$94)</f>
        <v>0</v>
      </c>
      <c r="X405">
        <f>bef13over!X405*($A405='Beregning - Til fots ny'!$P$94)</f>
        <v>0</v>
      </c>
      <c r="Y405">
        <f>bef13over!Y405*($A405='Beregning - Til fots ny'!$P$94)</f>
        <v>0</v>
      </c>
      <c r="Z405">
        <f>bef13over!Z405*($A405='Beregning - Til fots ny'!$P$94)</f>
        <v>0</v>
      </c>
      <c r="AA405">
        <f>bef13over!AA405*($A405='Beregning - Til fots ny'!$P$94)</f>
        <v>0</v>
      </c>
      <c r="AB405">
        <f>bef13over!AB405*($A405='Beregning - Til fots ny'!$P$94)</f>
        <v>0</v>
      </c>
      <c r="AC405">
        <f>bef13over!AC405*($A405='Beregning - Til fots ny'!$P$94)</f>
        <v>0</v>
      </c>
      <c r="AD405">
        <f>bef13over!AD405*($A405='Beregning - Til fots ny'!$P$94)</f>
        <v>0</v>
      </c>
    </row>
    <row r="406" spans="1:30">
      <c r="A406">
        <v>1929</v>
      </c>
      <c r="B406">
        <f>bef13over!B406*($A406='Beregning - Til fots ny'!$P$94)</f>
        <v>0</v>
      </c>
      <c r="C406">
        <f>bef13over!C406*($A406='Beregning - Til fots ny'!$P$94)</f>
        <v>0</v>
      </c>
      <c r="D406">
        <f>bef13over!D406*($A406='Beregning - Til fots ny'!$P$94)</f>
        <v>0</v>
      </c>
      <c r="E406">
        <f>bef13over!E406*($A406='Beregning - Til fots ny'!$P$94)</f>
        <v>0</v>
      </c>
      <c r="F406">
        <f>bef13over!F406*($A406='Beregning - Til fots ny'!$P$94)</f>
        <v>0</v>
      </c>
      <c r="G406">
        <f>bef13over!G406*($A406='Beregning - Til fots ny'!$P$94)</f>
        <v>0</v>
      </c>
      <c r="H406">
        <f>bef13over!H406*($A406='Beregning - Til fots ny'!$P$94)</f>
        <v>0</v>
      </c>
      <c r="I406">
        <f>bef13over!I406*($A406='Beregning - Til fots ny'!$P$94)</f>
        <v>0</v>
      </c>
      <c r="J406">
        <f>bef13over!J406*($A406='Beregning - Til fots ny'!$P$94)</f>
        <v>0</v>
      </c>
      <c r="K406">
        <f>bef13over!K406*($A406='Beregning - Til fots ny'!$P$94)</f>
        <v>0</v>
      </c>
      <c r="L406">
        <f>bef13over!L406*($A406='Beregning - Til fots ny'!$P$94)</f>
        <v>0</v>
      </c>
      <c r="M406">
        <f>bef13over!M406*($A406='Beregning - Til fots ny'!$P$94)</f>
        <v>0</v>
      </c>
      <c r="N406">
        <f>bef13over!N406*($A406='Beregning - Til fots ny'!$P$94)</f>
        <v>0</v>
      </c>
      <c r="O406">
        <f>bef13over!O406*($A406='Beregning - Til fots ny'!$P$94)</f>
        <v>0</v>
      </c>
      <c r="P406">
        <f>bef13over!P406*($A406='Beregning - Til fots ny'!$P$94)</f>
        <v>0</v>
      </c>
      <c r="Q406">
        <f>bef13over!Q406*($A406='Beregning - Til fots ny'!$P$94)</f>
        <v>0</v>
      </c>
      <c r="R406">
        <f>bef13over!R406*($A406='Beregning - Til fots ny'!$P$94)</f>
        <v>0</v>
      </c>
      <c r="S406">
        <f>bef13over!S406*($A406='Beregning - Til fots ny'!$P$94)</f>
        <v>0</v>
      </c>
      <c r="T406">
        <f>bef13over!T406*($A406='Beregning - Til fots ny'!$P$94)</f>
        <v>0</v>
      </c>
      <c r="U406">
        <f>bef13over!U406*($A406='Beregning - Til fots ny'!$P$94)</f>
        <v>0</v>
      </c>
      <c r="V406">
        <f>bef13over!V406*($A406='Beregning - Til fots ny'!$P$94)</f>
        <v>0</v>
      </c>
      <c r="W406">
        <f>bef13over!W406*($A406='Beregning - Til fots ny'!$P$94)</f>
        <v>0</v>
      </c>
      <c r="X406">
        <f>bef13over!X406*($A406='Beregning - Til fots ny'!$P$94)</f>
        <v>0</v>
      </c>
      <c r="Y406">
        <f>bef13over!Y406*($A406='Beregning - Til fots ny'!$P$94)</f>
        <v>0</v>
      </c>
      <c r="Z406">
        <f>bef13over!Z406*($A406='Beregning - Til fots ny'!$P$94)</f>
        <v>0</v>
      </c>
      <c r="AA406">
        <f>bef13over!AA406*($A406='Beregning - Til fots ny'!$P$94)</f>
        <v>0</v>
      </c>
      <c r="AB406">
        <f>bef13over!AB406*($A406='Beregning - Til fots ny'!$P$94)</f>
        <v>0</v>
      </c>
      <c r="AC406">
        <f>bef13over!AC406*($A406='Beregning - Til fots ny'!$P$94)</f>
        <v>0</v>
      </c>
      <c r="AD406">
        <f>bef13over!AD406*($A406='Beregning - Til fots ny'!$P$94)</f>
        <v>0</v>
      </c>
    </row>
    <row r="407" spans="1:30">
      <c r="A407">
        <v>1931</v>
      </c>
      <c r="B407">
        <f>bef13over!B407*($A407='Beregning - Til fots ny'!$P$94)</f>
        <v>0</v>
      </c>
      <c r="C407">
        <f>bef13over!C407*($A407='Beregning - Til fots ny'!$P$94)</f>
        <v>0</v>
      </c>
      <c r="D407">
        <f>bef13over!D407*($A407='Beregning - Til fots ny'!$P$94)</f>
        <v>0</v>
      </c>
      <c r="E407">
        <f>bef13over!E407*($A407='Beregning - Til fots ny'!$P$94)</f>
        <v>0</v>
      </c>
      <c r="F407">
        <f>bef13over!F407*($A407='Beregning - Til fots ny'!$P$94)</f>
        <v>0</v>
      </c>
      <c r="G407">
        <f>bef13over!G407*($A407='Beregning - Til fots ny'!$P$94)</f>
        <v>0</v>
      </c>
      <c r="H407">
        <f>bef13over!H407*($A407='Beregning - Til fots ny'!$P$94)</f>
        <v>0</v>
      </c>
      <c r="I407">
        <f>bef13over!I407*($A407='Beregning - Til fots ny'!$P$94)</f>
        <v>0</v>
      </c>
      <c r="J407">
        <f>bef13over!J407*($A407='Beregning - Til fots ny'!$P$94)</f>
        <v>0</v>
      </c>
      <c r="K407">
        <f>bef13over!K407*($A407='Beregning - Til fots ny'!$P$94)</f>
        <v>0</v>
      </c>
      <c r="L407">
        <f>bef13over!L407*($A407='Beregning - Til fots ny'!$P$94)</f>
        <v>0</v>
      </c>
      <c r="M407">
        <f>bef13over!M407*($A407='Beregning - Til fots ny'!$P$94)</f>
        <v>0</v>
      </c>
      <c r="N407">
        <f>bef13over!N407*($A407='Beregning - Til fots ny'!$P$94)</f>
        <v>0</v>
      </c>
      <c r="O407">
        <f>bef13over!O407*($A407='Beregning - Til fots ny'!$P$94)</f>
        <v>0</v>
      </c>
      <c r="P407">
        <f>bef13over!P407*($A407='Beregning - Til fots ny'!$P$94)</f>
        <v>0</v>
      </c>
      <c r="Q407">
        <f>bef13over!Q407*($A407='Beregning - Til fots ny'!$P$94)</f>
        <v>0</v>
      </c>
      <c r="R407">
        <f>bef13over!R407*($A407='Beregning - Til fots ny'!$P$94)</f>
        <v>0</v>
      </c>
      <c r="S407">
        <f>bef13over!S407*($A407='Beregning - Til fots ny'!$P$94)</f>
        <v>0</v>
      </c>
      <c r="T407">
        <f>bef13over!T407*($A407='Beregning - Til fots ny'!$P$94)</f>
        <v>0</v>
      </c>
      <c r="U407">
        <f>bef13over!U407*($A407='Beregning - Til fots ny'!$P$94)</f>
        <v>0</v>
      </c>
      <c r="V407">
        <f>bef13over!V407*($A407='Beregning - Til fots ny'!$P$94)</f>
        <v>0</v>
      </c>
      <c r="W407">
        <f>bef13over!W407*($A407='Beregning - Til fots ny'!$P$94)</f>
        <v>0</v>
      </c>
      <c r="X407">
        <f>bef13over!X407*($A407='Beregning - Til fots ny'!$P$94)</f>
        <v>0</v>
      </c>
      <c r="Y407">
        <f>bef13over!Y407*($A407='Beregning - Til fots ny'!$P$94)</f>
        <v>0</v>
      </c>
      <c r="Z407">
        <f>bef13over!Z407*($A407='Beregning - Til fots ny'!$P$94)</f>
        <v>0</v>
      </c>
      <c r="AA407">
        <f>bef13over!AA407*($A407='Beregning - Til fots ny'!$P$94)</f>
        <v>0</v>
      </c>
      <c r="AB407">
        <f>bef13over!AB407*($A407='Beregning - Til fots ny'!$P$94)</f>
        <v>0</v>
      </c>
      <c r="AC407">
        <f>bef13over!AC407*($A407='Beregning - Til fots ny'!$P$94)</f>
        <v>0</v>
      </c>
      <c r="AD407">
        <f>bef13over!AD407*($A407='Beregning - Til fots ny'!$P$94)</f>
        <v>0</v>
      </c>
    </row>
    <row r="408" spans="1:30">
      <c r="A408">
        <v>1933</v>
      </c>
      <c r="B408">
        <f>bef13over!B408*($A408='Beregning - Til fots ny'!$P$94)</f>
        <v>0</v>
      </c>
      <c r="C408">
        <f>bef13over!C408*($A408='Beregning - Til fots ny'!$P$94)</f>
        <v>0</v>
      </c>
      <c r="D408">
        <f>bef13over!D408*($A408='Beregning - Til fots ny'!$P$94)</f>
        <v>0</v>
      </c>
      <c r="E408">
        <f>bef13over!E408*($A408='Beregning - Til fots ny'!$P$94)</f>
        <v>0</v>
      </c>
      <c r="F408">
        <f>bef13over!F408*($A408='Beregning - Til fots ny'!$P$94)</f>
        <v>0</v>
      </c>
      <c r="G408">
        <f>bef13over!G408*($A408='Beregning - Til fots ny'!$P$94)</f>
        <v>0</v>
      </c>
      <c r="H408">
        <f>bef13over!H408*($A408='Beregning - Til fots ny'!$P$94)</f>
        <v>0</v>
      </c>
      <c r="I408">
        <f>bef13over!I408*($A408='Beregning - Til fots ny'!$P$94)</f>
        <v>0</v>
      </c>
      <c r="J408">
        <f>bef13over!J408*($A408='Beregning - Til fots ny'!$P$94)</f>
        <v>0</v>
      </c>
      <c r="K408">
        <f>bef13over!K408*($A408='Beregning - Til fots ny'!$P$94)</f>
        <v>0</v>
      </c>
      <c r="L408">
        <f>bef13over!L408*($A408='Beregning - Til fots ny'!$P$94)</f>
        <v>0</v>
      </c>
      <c r="M408">
        <f>bef13over!M408*($A408='Beregning - Til fots ny'!$P$94)</f>
        <v>0</v>
      </c>
      <c r="N408">
        <f>bef13over!N408*($A408='Beregning - Til fots ny'!$P$94)</f>
        <v>0</v>
      </c>
      <c r="O408">
        <f>bef13over!O408*($A408='Beregning - Til fots ny'!$P$94)</f>
        <v>0</v>
      </c>
      <c r="P408">
        <f>bef13over!P408*($A408='Beregning - Til fots ny'!$P$94)</f>
        <v>0</v>
      </c>
      <c r="Q408">
        <f>bef13over!Q408*($A408='Beregning - Til fots ny'!$P$94)</f>
        <v>0</v>
      </c>
      <c r="R408">
        <f>bef13over!R408*($A408='Beregning - Til fots ny'!$P$94)</f>
        <v>0</v>
      </c>
      <c r="S408">
        <f>bef13over!S408*($A408='Beregning - Til fots ny'!$P$94)</f>
        <v>0</v>
      </c>
      <c r="T408">
        <f>bef13over!T408*($A408='Beregning - Til fots ny'!$P$94)</f>
        <v>0</v>
      </c>
      <c r="U408">
        <f>bef13over!U408*($A408='Beregning - Til fots ny'!$P$94)</f>
        <v>0</v>
      </c>
      <c r="V408">
        <f>bef13over!V408*($A408='Beregning - Til fots ny'!$P$94)</f>
        <v>0</v>
      </c>
      <c r="W408">
        <f>bef13over!W408*($A408='Beregning - Til fots ny'!$P$94)</f>
        <v>0</v>
      </c>
      <c r="X408">
        <f>bef13over!X408*($A408='Beregning - Til fots ny'!$P$94)</f>
        <v>0</v>
      </c>
      <c r="Y408">
        <f>bef13over!Y408*($A408='Beregning - Til fots ny'!$P$94)</f>
        <v>0</v>
      </c>
      <c r="Z408">
        <f>bef13over!Z408*($A408='Beregning - Til fots ny'!$P$94)</f>
        <v>0</v>
      </c>
      <c r="AA408">
        <f>bef13over!AA408*($A408='Beregning - Til fots ny'!$P$94)</f>
        <v>0</v>
      </c>
      <c r="AB408">
        <f>bef13over!AB408*($A408='Beregning - Til fots ny'!$P$94)</f>
        <v>0</v>
      </c>
      <c r="AC408">
        <f>bef13over!AC408*($A408='Beregning - Til fots ny'!$P$94)</f>
        <v>0</v>
      </c>
      <c r="AD408">
        <f>bef13over!AD408*($A408='Beregning - Til fots ny'!$P$94)</f>
        <v>0</v>
      </c>
    </row>
    <row r="409" spans="1:30">
      <c r="A409">
        <v>1936</v>
      </c>
      <c r="B409">
        <f>bef13over!B409*($A409='Beregning - Til fots ny'!$P$94)</f>
        <v>0</v>
      </c>
      <c r="C409">
        <f>bef13over!C409*($A409='Beregning - Til fots ny'!$P$94)</f>
        <v>0</v>
      </c>
      <c r="D409">
        <f>bef13over!D409*($A409='Beregning - Til fots ny'!$P$94)</f>
        <v>0</v>
      </c>
      <c r="E409">
        <f>bef13over!E409*($A409='Beregning - Til fots ny'!$P$94)</f>
        <v>0</v>
      </c>
      <c r="F409">
        <f>bef13over!F409*($A409='Beregning - Til fots ny'!$P$94)</f>
        <v>0</v>
      </c>
      <c r="G409">
        <f>bef13over!G409*($A409='Beregning - Til fots ny'!$P$94)</f>
        <v>0</v>
      </c>
      <c r="H409">
        <f>bef13over!H409*($A409='Beregning - Til fots ny'!$P$94)</f>
        <v>0</v>
      </c>
      <c r="I409">
        <f>bef13over!I409*($A409='Beregning - Til fots ny'!$P$94)</f>
        <v>0</v>
      </c>
      <c r="J409">
        <f>bef13over!J409*($A409='Beregning - Til fots ny'!$P$94)</f>
        <v>0</v>
      </c>
      <c r="K409">
        <f>bef13over!K409*($A409='Beregning - Til fots ny'!$P$94)</f>
        <v>0</v>
      </c>
      <c r="L409">
        <f>bef13over!L409*($A409='Beregning - Til fots ny'!$P$94)</f>
        <v>0</v>
      </c>
      <c r="M409">
        <f>bef13over!M409*($A409='Beregning - Til fots ny'!$P$94)</f>
        <v>0</v>
      </c>
      <c r="N409">
        <f>bef13over!N409*($A409='Beregning - Til fots ny'!$P$94)</f>
        <v>0</v>
      </c>
      <c r="O409">
        <f>bef13over!O409*($A409='Beregning - Til fots ny'!$P$94)</f>
        <v>0</v>
      </c>
      <c r="P409">
        <f>bef13over!P409*($A409='Beregning - Til fots ny'!$P$94)</f>
        <v>0</v>
      </c>
      <c r="Q409">
        <f>bef13over!Q409*($A409='Beregning - Til fots ny'!$P$94)</f>
        <v>0</v>
      </c>
      <c r="R409">
        <f>bef13over!R409*($A409='Beregning - Til fots ny'!$P$94)</f>
        <v>0</v>
      </c>
      <c r="S409">
        <f>bef13over!S409*($A409='Beregning - Til fots ny'!$P$94)</f>
        <v>0</v>
      </c>
      <c r="T409">
        <f>bef13over!T409*($A409='Beregning - Til fots ny'!$P$94)</f>
        <v>0</v>
      </c>
      <c r="U409">
        <f>bef13over!U409*($A409='Beregning - Til fots ny'!$P$94)</f>
        <v>0</v>
      </c>
      <c r="V409">
        <f>bef13over!V409*($A409='Beregning - Til fots ny'!$P$94)</f>
        <v>0</v>
      </c>
      <c r="W409">
        <f>bef13over!W409*($A409='Beregning - Til fots ny'!$P$94)</f>
        <v>0</v>
      </c>
      <c r="X409">
        <f>bef13over!X409*($A409='Beregning - Til fots ny'!$P$94)</f>
        <v>0</v>
      </c>
      <c r="Y409">
        <f>bef13over!Y409*($A409='Beregning - Til fots ny'!$P$94)</f>
        <v>0</v>
      </c>
      <c r="Z409">
        <f>bef13over!Z409*($A409='Beregning - Til fots ny'!$P$94)</f>
        <v>0</v>
      </c>
      <c r="AA409">
        <f>bef13over!AA409*($A409='Beregning - Til fots ny'!$P$94)</f>
        <v>0</v>
      </c>
      <c r="AB409">
        <f>bef13over!AB409*($A409='Beregning - Til fots ny'!$P$94)</f>
        <v>0</v>
      </c>
      <c r="AC409">
        <f>bef13over!AC409*($A409='Beregning - Til fots ny'!$P$94)</f>
        <v>0</v>
      </c>
      <c r="AD409">
        <f>bef13over!AD409*($A409='Beregning - Til fots ny'!$P$94)</f>
        <v>0</v>
      </c>
    </row>
    <row r="410" spans="1:30">
      <c r="A410">
        <v>1938</v>
      </c>
      <c r="B410">
        <f>bef13over!B410*($A410='Beregning - Til fots ny'!$P$94)</f>
        <v>0</v>
      </c>
      <c r="C410">
        <f>bef13over!C410*($A410='Beregning - Til fots ny'!$P$94)</f>
        <v>0</v>
      </c>
      <c r="D410">
        <f>bef13over!D410*($A410='Beregning - Til fots ny'!$P$94)</f>
        <v>0</v>
      </c>
      <c r="E410">
        <f>bef13over!E410*($A410='Beregning - Til fots ny'!$P$94)</f>
        <v>0</v>
      </c>
      <c r="F410">
        <f>bef13over!F410*($A410='Beregning - Til fots ny'!$P$94)</f>
        <v>0</v>
      </c>
      <c r="G410">
        <f>bef13over!G410*($A410='Beregning - Til fots ny'!$P$94)</f>
        <v>0</v>
      </c>
      <c r="H410">
        <f>bef13over!H410*($A410='Beregning - Til fots ny'!$P$94)</f>
        <v>0</v>
      </c>
      <c r="I410">
        <f>bef13over!I410*($A410='Beregning - Til fots ny'!$P$94)</f>
        <v>0</v>
      </c>
      <c r="J410">
        <f>bef13over!J410*($A410='Beregning - Til fots ny'!$P$94)</f>
        <v>0</v>
      </c>
      <c r="K410">
        <f>bef13over!K410*($A410='Beregning - Til fots ny'!$P$94)</f>
        <v>0</v>
      </c>
      <c r="L410">
        <f>bef13over!L410*($A410='Beregning - Til fots ny'!$P$94)</f>
        <v>0</v>
      </c>
      <c r="M410">
        <f>bef13over!M410*($A410='Beregning - Til fots ny'!$P$94)</f>
        <v>0</v>
      </c>
      <c r="N410">
        <f>bef13over!N410*($A410='Beregning - Til fots ny'!$P$94)</f>
        <v>0</v>
      </c>
      <c r="O410">
        <f>bef13over!O410*($A410='Beregning - Til fots ny'!$P$94)</f>
        <v>0</v>
      </c>
      <c r="P410">
        <f>bef13over!P410*($A410='Beregning - Til fots ny'!$P$94)</f>
        <v>0</v>
      </c>
      <c r="Q410">
        <f>bef13over!Q410*($A410='Beregning - Til fots ny'!$P$94)</f>
        <v>0</v>
      </c>
      <c r="R410">
        <f>bef13over!R410*($A410='Beregning - Til fots ny'!$P$94)</f>
        <v>0</v>
      </c>
      <c r="S410">
        <f>bef13over!S410*($A410='Beregning - Til fots ny'!$P$94)</f>
        <v>0</v>
      </c>
      <c r="T410">
        <f>bef13over!T410*($A410='Beregning - Til fots ny'!$P$94)</f>
        <v>0</v>
      </c>
      <c r="U410">
        <f>bef13over!U410*($A410='Beregning - Til fots ny'!$P$94)</f>
        <v>0</v>
      </c>
      <c r="V410">
        <f>bef13over!V410*($A410='Beregning - Til fots ny'!$P$94)</f>
        <v>0</v>
      </c>
      <c r="W410">
        <f>bef13over!W410*($A410='Beregning - Til fots ny'!$P$94)</f>
        <v>0</v>
      </c>
      <c r="X410">
        <f>bef13over!X410*($A410='Beregning - Til fots ny'!$P$94)</f>
        <v>0</v>
      </c>
      <c r="Y410">
        <f>bef13over!Y410*($A410='Beregning - Til fots ny'!$P$94)</f>
        <v>0</v>
      </c>
      <c r="Z410">
        <f>bef13over!Z410*($A410='Beregning - Til fots ny'!$P$94)</f>
        <v>0</v>
      </c>
      <c r="AA410">
        <f>bef13over!AA410*($A410='Beregning - Til fots ny'!$P$94)</f>
        <v>0</v>
      </c>
      <c r="AB410">
        <f>bef13over!AB410*($A410='Beregning - Til fots ny'!$P$94)</f>
        <v>0</v>
      </c>
      <c r="AC410">
        <f>bef13over!AC410*($A410='Beregning - Til fots ny'!$P$94)</f>
        <v>0</v>
      </c>
      <c r="AD410">
        <f>bef13over!AD410*($A410='Beregning - Til fots ny'!$P$94)</f>
        <v>0</v>
      </c>
    </row>
    <row r="411" spans="1:30">
      <c r="A411">
        <v>1939</v>
      </c>
      <c r="B411">
        <f>bef13over!B411*($A411='Beregning - Til fots ny'!$P$94)</f>
        <v>0</v>
      </c>
      <c r="C411">
        <f>bef13over!C411*($A411='Beregning - Til fots ny'!$P$94)</f>
        <v>0</v>
      </c>
      <c r="D411">
        <f>bef13over!D411*($A411='Beregning - Til fots ny'!$P$94)</f>
        <v>0</v>
      </c>
      <c r="E411">
        <f>bef13over!E411*($A411='Beregning - Til fots ny'!$P$94)</f>
        <v>0</v>
      </c>
      <c r="F411">
        <f>bef13over!F411*($A411='Beregning - Til fots ny'!$P$94)</f>
        <v>0</v>
      </c>
      <c r="G411">
        <f>bef13over!G411*($A411='Beregning - Til fots ny'!$P$94)</f>
        <v>0</v>
      </c>
      <c r="H411">
        <f>bef13over!H411*($A411='Beregning - Til fots ny'!$P$94)</f>
        <v>0</v>
      </c>
      <c r="I411">
        <f>bef13over!I411*($A411='Beregning - Til fots ny'!$P$94)</f>
        <v>0</v>
      </c>
      <c r="J411">
        <f>bef13over!J411*($A411='Beregning - Til fots ny'!$P$94)</f>
        <v>0</v>
      </c>
      <c r="K411">
        <f>bef13over!K411*($A411='Beregning - Til fots ny'!$P$94)</f>
        <v>0</v>
      </c>
      <c r="L411">
        <f>bef13over!L411*($A411='Beregning - Til fots ny'!$P$94)</f>
        <v>0</v>
      </c>
      <c r="M411">
        <f>bef13over!M411*($A411='Beregning - Til fots ny'!$P$94)</f>
        <v>0</v>
      </c>
      <c r="N411">
        <f>bef13over!N411*($A411='Beregning - Til fots ny'!$P$94)</f>
        <v>0</v>
      </c>
      <c r="O411">
        <f>bef13over!O411*($A411='Beregning - Til fots ny'!$P$94)</f>
        <v>0</v>
      </c>
      <c r="P411">
        <f>bef13over!P411*($A411='Beregning - Til fots ny'!$P$94)</f>
        <v>0</v>
      </c>
      <c r="Q411">
        <f>bef13over!Q411*($A411='Beregning - Til fots ny'!$P$94)</f>
        <v>0</v>
      </c>
      <c r="R411">
        <f>bef13over!R411*($A411='Beregning - Til fots ny'!$P$94)</f>
        <v>0</v>
      </c>
      <c r="S411">
        <f>bef13over!S411*($A411='Beregning - Til fots ny'!$P$94)</f>
        <v>0</v>
      </c>
      <c r="T411">
        <f>bef13over!T411*($A411='Beregning - Til fots ny'!$P$94)</f>
        <v>0</v>
      </c>
      <c r="U411">
        <f>bef13over!U411*($A411='Beregning - Til fots ny'!$P$94)</f>
        <v>0</v>
      </c>
      <c r="V411">
        <f>bef13over!V411*($A411='Beregning - Til fots ny'!$P$94)</f>
        <v>0</v>
      </c>
      <c r="W411">
        <f>bef13over!W411*($A411='Beregning - Til fots ny'!$P$94)</f>
        <v>0</v>
      </c>
      <c r="X411">
        <f>bef13over!X411*($A411='Beregning - Til fots ny'!$P$94)</f>
        <v>0</v>
      </c>
      <c r="Y411">
        <f>bef13over!Y411*($A411='Beregning - Til fots ny'!$P$94)</f>
        <v>0</v>
      </c>
      <c r="Z411">
        <f>bef13over!Z411*($A411='Beregning - Til fots ny'!$P$94)</f>
        <v>0</v>
      </c>
      <c r="AA411">
        <f>bef13over!AA411*($A411='Beregning - Til fots ny'!$P$94)</f>
        <v>0</v>
      </c>
      <c r="AB411">
        <f>bef13over!AB411*($A411='Beregning - Til fots ny'!$P$94)</f>
        <v>0</v>
      </c>
      <c r="AC411">
        <f>bef13over!AC411*($A411='Beregning - Til fots ny'!$P$94)</f>
        <v>0</v>
      </c>
      <c r="AD411">
        <f>bef13over!AD411*($A411='Beregning - Til fots ny'!$P$94)</f>
        <v>0</v>
      </c>
    </row>
    <row r="412" spans="1:30">
      <c r="A412">
        <v>1940</v>
      </c>
      <c r="B412">
        <f>bef13over!B412*($A412='Beregning - Til fots ny'!$P$94)</f>
        <v>0</v>
      </c>
      <c r="C412">
        <f>bef13over!C412*($A412='Beregning - Til fots ny'!$P$94)</f>
        <v>0</v>
      </c>
      <c r="D412">
        <f>bef13over!D412*($A412='Beregning - Til fots ny'!$P$94)</f>
        <v>0</v>
      </c>
      <c r="E412">
        <f>bef13over!E412*($A412='Beregning - Til fots ny'!$P$94)</f>
        <v>0</v>
      </c>
      <c r="F412">
        <f>bef13over!F412*($A412='Beregning - Til fots ny'!$P$94)</f>
        <v>0</v>
      </c>
      <c r="G412">
        <f>bef13over!G412*($A412='Beregning - Til fots ny'!$P$94)</f>
        <v>0</v>
      </c>
      <c r="H412">
        <f>bef13over!H412*($A412='Beregning - Til fots ny'!$P$94)</f>
        <v>0</v>
      </c>
      <c r="I412">
        <f>bef13over!I412*($A412='Beregning - Til fots ny'!$P$94)</f>
        <v>0</v>
      </c>
      <c r="J412">
        <f>bef13over!J412*($A412='Beregning - Til fots ny'!$P$94)</f>
        <v>0</v>
      </c>
      <c r="K412">
        <f>bef13over!K412*($A412='Beregning - Til fots ny'!$P$94)</f>
        <v>0</v>
      </c>
      <c r="L412">
        <f>bef13over!L412*($A412='Beregning - Til fots ny'!$P$94)</f>
        <v>0</v>
      </c>
      <c r="M412">
        <f>bef13over!M412*($A412='Beregning - Til fots ny'!$P$94)</f>
        <v>0</v>
      </c>
      <c r="N412">
        <f>bef13over!N412*($A412='Beregning - Til fots ny'!$P$94)</f>
        <v>0</v>
      </c>
      <c r="O412">
        <f>bef13over!O412*($A412='Beregning - Til fots ny'!$P$94)</f>
        <v>0</v>
      </c>
      <c r="P412">
        <f>bef13over!P412*($A412='Beregning - Til fots ny'!$P$94)</f>
        <v>0</v>
      </c>
      <c r="Q412">
        <f>bef13over!Q412*($A412='Beregning - Til fots ny'!$P$94)</f>
        <v>0</v>
      </c>
      <c r="R412">
        <f>bef13over!R412*($A412='Beregning - Til fots ny'!$P$94)</f>
        <v>0</v>
      </c>
      <c r="S412">
        <f>bef13over!S412*($A412='Beregning - Til fots ny'!$P$94)</f>
        <v>0</v>
      </c>
      <c r="T412">
        <f>bef13over!T412*($A412='Beregning - Til fots ny'!$P$94)</f>
        <v>0</v>
      </c>
      <c r="U412">
        <f>bef13over!U412*($A412='Beregning - Til fots ny'!$P$94)</f>
        <v>0</v>
      </c>
      <c r="V412">
        <f>bef13over!V412*($A412='Beregning - Til fots ny'!$P$94)</f>
        <v>0</v>
      </c>
      <c r="W412">
        <f>bef13over!W412*($A412='Beregning - Til fots ny'!$P$94)</f>
        <v>0</v>
      </c>
      <c r="X412">
        <f>bef13over!X412*($A412='Beregning - Til fots ny'!$P$94)</f>
        <v>0</v>
      </c>
      <c r="Y412">
        <f>bef13over!Y412*($A412='Beregning - Til fots ny'!$P$94)</f>
        <v>0</v>
      </c>
      <c r="Z412">
        <f>bef13over!Z412*($A412='Beregning - Til fots ny'!$P$94)</f>
        <v>0</v>
      </c>
      <c r="AA412">
        <f>bef13over!AA412*($A412='Beregning - Til fots ny'!$P$94)</f>
        <v>0</v>
      </c>
      <c r="AB412">
        <f>bef13over!AB412*($A412='Beregning - Til fots ny'!$P$94)</f>
        <v>0</v>
      </c>
      <c r="AC412">
        <f>bef13over!AC412*($A412='Beregning - Til fots ny'!$P$94)</f>
        <v>0</v>
      </c>
      <c r="AD412">
        <f>bef13over!AD412*($A412='Beregning - Til fots ny'!$P$94)</f>
        <v>0</v>
      </c>
    </row>
    <row r="413" spans="1:30">
      <c r="A413">
        <v>1941</v>
      </c>
      <c r="B413">
        <f>bef13over!B413*($A413='Beregning - Til fots ny'!$P$94)</f>
        <v>0</v>
      </c>
      <c r="C413">
        <f>bef13over!C413*($A413='Beregning - Til fots ny'!$P$94)</f>
        <v>0</v>
      </c>
      <c r="D413">
        <f>bef13over!D413*($A413='Beregning - Til fots ny'!$P$94)</f>
        <v>0</v>
      </c>
      <c r="E413">
        <f>bef13over!E413*($A413='Beregning - Til fots ny'!$P$94)</f>
        <v>0</v>
      </c>
      <c r="F413">
        <f>bef13over!F413*($A413='Beregning - Til fots ny'!$P$94)</f>
        <v>0</v>
      </c>
      <c r="G413">
        <f>bef13over!G413*($A413='Beregning - Til fots ny'!$P$94)</f>
        <v>0</v>
      </c>
      <c r="H413">
        <f>bef13over!H413*($A413='Beregning - Til fots ny'!$P$94)</f>
        <v>0</v>
      </c>
      <c r="I413">
        <f>bef13over!I413*($A413='Beregning - Til fots ny'!$P$94)</f>
        <v>0</v>
      </c>
      <c r="J413">
        <f>bef13over!J413*($A413='Beregning - Til fots ny'!$P$94)</f>
        <v>0</v>
      </c>
      <c r="K413">
        <f>bef13over!K413*($A413='Beregning - Til fots ny'!$P$94)</f>
        <v>0</v>
      </c>
      <c r="L413">
        <f>bef13over!L413*($A413='Beregning - Til fots ny'!$P$94)</f>
        <v>0</v>
      </c>
      <c r="M413">
        <f>bef13over!M413*($A413='Beregning - Til fots ny'!$P$94)</f>
        <v>0</v>
      </c>
      <c r="N413">
        <f>bef13over!N413*($A413='Beregning - Til fots ny'!$P$94)</f>
        <v>0</v>
      </c>
      <c r="O413">
        <f>bef13over!O413*($A413='Beregning - Til fots ny'!$P$94)</f>
        <v>0</v>
      </c>
      <c r="P413">
        <f>bef13over!P413*($A413='Beregning - Til fots ny'!$P$94)</f>
        <v>0</v>
      </c>
      <c r="Q413">
        <f>bef13over!Q413*($A413='Beregning - Til fots ny'!$P$94)</f>
        <v>0</v>
      </c>
      <c r="R413">
        <f>bef13over!R413*($A413='Beregning - Til fots ny'!$P$94)</f>
        <v>0</v>
      </c>
      <c r="S413">
        <f>bef13over!S413*($A413='Beregning - Til fots ny'!$P$94)</f>
        <v>0</v>
      </c>
      <c r="T413">
        <f>bef13over!T413*($A413='Beregning - Til fots ny'!$P$94)</f>
        <v>0</v>
      </c>
      <c r="U413">
        <f>bef13over!U413*($A413='Beregning - Til fots ny'!$P$94)</f>
        <v>0</v>
      </c>
      <c r="V413">
        <f>bef13over!V413*($A413='Beregning - Til fots ny'!$P$94)</f>
        <v>0</v>
      </c>
      <c r="W413">
        <f>bef13over!W413*($A413='Beregning - Til fots ny'!$P$94)</f>
        <v>0</v>
      </c>
      <c r="X413">
        <f>bef13over!X413*($A413='Beregning - Til fots ny'!$P$94)</f>
        <v>0</v>
      </c>
      <c r="Y413">
        <f>bef13over!Y413*($A413='Beregning - Til fots ny'!$P$94)</f>
        <v>0</v>
      </c>
      <c r="Z413">
        <f>bef13over!Z413*($A413='Beregning - Til fots ny'!$P$94)</f>
        <v>0</v>
      </c>
      <c r="AA413">
        <f>bef13over!AA413*($A413='Beregning - Til fots ny'!$P$94)</f>
        <v>0</v>
      </c>
      <c r="AB413">
        <f>bef13over!AB413*($A413='Beregning - Til fots ny'!$P$94)</f>
        <v>0</v>
      </c>
      <c r="AC413">
        <f>bef13over!AC413*($A413='Beregning - Til fots ny'!$P$94)</f>
        <v>0</v>
      </c>
      <c r="AD413">
        <f>bef13over!AD413*($A413='Beregning - Til fots ny'!$P$94)</f>
        <v>0</v>
      </c>
    </row>
    <row r="414" spans="1:30">
      <c r="A414">
        <v>1942</v>
      </c>
      <c r="B414">
        <f>bef13over!B414*($A414='Beregning - Til fots ny'!$P$94)</f>
        <v>0</v>
      </c>
      <c r="C414">
        <f>bef13over!C414*($A414='Beregning - Til fots ny'!$P$94)</f>
        <v>0</v>
      </c>
      <c r="D414">
        <f>bef13over!D414*($A414='Beregning - Til fots ny'!$P$94)</f>
        <v>0</v>
      </c>
      <c r="E414">
        <f>bef13over!E414*($A414='Beregning - Til fots ny'!$P$94)</f>
        <v>0</v>
      </c>
      <c r="F414">
        <f>bef13over!F414*($A414='Beregning - Til fots ny'!$P$94)</f>
        <v>0</v>
      </c>
      <c r="G414">
        <f>bef13over!G414*($A414='Beregning - Til fots ny'!$P$94)</f>
        <v>0</v>
      </c>
      <c r="H414">
        <f>bef13over!H414*($A414='Beregning - Til fots ny'!$P$94)</f>
        <v>0</v>
      </c>
      <c r="I414">
        <f>bef13over!I414*($A414='Beregning - Til fots ny'!$P$94)</f>
        <v>0</v>
      </c>
      <c r="J414">
        <f>bef13over!J414*($A414='Beregning - Til fots ny'!$P$94)</f>
        <v>0</v>
      </c>
      <c r="K414">
        <f>bef13over!K414*($A414='Beregning - Til fots ny'!$P$94)</f>
        <v>0</v>
      </c>
      <c r="L414">
        <f>bef13over!L414*($A414='Beregning - Til fots ny'!$P$94)</f>
        <v>0</v>
      </c>
      <c r="M414">
        <f>bef13over!M414*($A414='Beregning - Til fots ny'!$P$94)</f>
        <v>0</v>
      </c>
      <c r="N414">
        <f>bef13over!N414*($A414='Beregning - Til fots ny'!$P$94)</f>
        <v>0</v>
      </c>
      <c r="O414">
        <f>bef13over!O414*($A414='Beregning - Til fots ny'!$P$94)</f>
        <v>0</v>
      </c>
      <c r="P414">
        <f>bef13over!P414*($A414='Beregning - Til fots ny'!$P$94)</f>
        <v>0</v>
      </c>
      <c r="Q414">
        <f>bef13over!Q414*($A414='Beregning - Til fots ny'!$P$94)</f>
        <v>0</v>
      </c>
      <c r="R414">
        <f>bef13over!R414*($A414='Beregning - Til fots ny'!$P$94)</f>
        <v>0</v>
      </c>
      <c r="S414">
        <f>bef13over!S414*($A414='Beregning - Til fots ny'!$P$94)</f>
        <v>0</v>
      </c>
      <c r="T414">
        <f>bef13over!T414*($A414='Beregning - Til fots ny'!$P$94)</f>
        <v>0</v>
      </c>
      <c r="U414">
        <f>bef13over!U414*($A414='Beregning - Til fots ny'!$P$94)</f>
        <v>0</v>
      </c>
      <c r="V414">
        <f>bef13over!V414*($A414='Beregning - Til fots ny'!$P$94)</f>
        <v>0</v>
      </c>
      <c r="W414">
        <f>bef13over!W414*($A414='Beregning - Til fots ny'!$P$94)</f>
        <v>0</v>
      </c>
      <c r="X414">
        <f>bef13over!X414*($A414='Beregning - Til fots ny'!$P$94)</f>
        <v>0</v>
      </c>
      <c r="Y414">
        <f>bef13over!Y414*($A414='Beregning - Til fots ny'!$P$94)</f>
        <v>0</v>
      </c>
      <c r="Z414">
        <f>bef13over!Z414*($A414='Beregning - Til fots ny'!$P$94)</f>
        <v>0</v>
      </c>
      <c r="AA414">
        <f>bef13over!AA414*($A414='Beregning - Til fots ny'!$P$94)</f>
        <v>0</v>
      </c>
      <c r="AB414">
        <f>bef13over!AB414*($A414='Beregning - Til fots ny'!$P$94)</f>
        <v>0</v>
      </c>
      <c r="AC414">
        <f>bef13over!AC414*($A414='Beregning - Til fots ny'!$P$94)</f>
        <v>0</v>
      </c>
      <c r="AD414">
        <f>bef13over!AD414*($A414='Beregning - Til fots ny'!$P$94)</f>
        <v>0</v>
      </c>
    </row>
    <row r="415" spans="1:30">
      <c r="A415">
        <v>1943</v>
      </c>
      <c r="B415">
        <f>bef13over!B415*($A415='Beregning - Til fots ny'!$P$94)</f>
        <v>0</v>
      </c>
      <c r="C415">
        <f>bef13over!C415*($A415='Beregning - Til fots ny'!$P$94)</f>
        <v>0</v>
      </c>
      <c r="D415">
        <f>bef13over!D415*($A415='Beregning - Til fots ny'!$P$94)</f>
        <v>0</v>
      </c>
      <c r="E415">
        <f>bef13over!E415*($A415='Beregning - Til fots ny'!$P$94)</f>
        <v>0</v>
      </c>
      <c r="F415">
        <f>bef13over!F415*($A415='Beregning - Til fots ny'!$P$94)</f>
        <v>0</v>
      </c>
      <c r="G415">
        <f>bef13over!G415*($A415='Beregning - Til fots ny'!$P$94)</f>
        <v>0</v>
      </c>
      <c r="H415">
        <f>bef13over!H415*($A415='Beregning - Til fots ny'!$P$94)</f>
        <v>0</v>
      </c>
      <c r="I415">
        <f>bef13over!I415*($A415='Beregning - Til fots ny'!$P$94)</f>
        <v>0</v>
      </c>
      <c r="J415">
        <f>bef13over!J415*($A415='Beregning - Til fots ny'!$P$94)</f>
        <v>0</v>
      </c>
      <c r="K415">
        <f>bef13over!K415*($A415='Beregning - Til fots ny'!$P$94)</f>
        <v>0</v>
      </c>
      <c r="L415">
        <f>bef13over!L415*($A415='Beregning - Til fots ny'!$P$94)</f>
        <v>0</v>
      </c>
      <c r="M415">
        <f>bef13over!M415*($A415='Beregning - Til fots ny'!$P$94)</f>
        <v>0</v>
      </c>
      <c r="N415">
        <f>bef13over!N415*($A415='Beregning - Til fots ny'!$P$94)</f>
        <v>0</v>
      </c>
      <c r="O415">
        <f>bef13over!O415*($A415='Beregning - Til fots ny'!$P$94)</f>
        <v>0</v>
      </c>
      <c r="P415">
        <f>bef13over!P415*($A415='Beregning - Til fots ny'!$P$94)</f>
        <v>0</v>
      </c>
      <c r="Q415">
        <f>bef13over!Q415*($A415='Beregning - Til fots ny'!$P$94)</f>
        <v>0</v>
      </c>
      <c r="R415">
        <f>bef13over!R415*($A415='Beregning - Til fots ny'!$P$94)</f>
        <v>0</v>
      </c>
      <c r="S415">
        <f>bef13over!S415*($A415='Beregning - Til fots ny'!$P$94)</f>
        <v>0</v>
      </c>
      <c r="T415">
        <f>bef13over!T415*($A415='Beregning - Til fots ny'!$P$94)</f>
        <v>0</v>
      </c>
      <c r="U415">
        <f>bef13over!U415*($A415='Beregning - Til fots ny'!$P$94)</f>
        <v>0</v>
      </c>
      <c r="V415">
        <f>bef13over!V415*($A415='Beregning - Til fots ny'!$P$94)</f>
        <v>0</v>
      </c>
      <c r="W415">
        <f>bef13over!W415*($A415='Beregning - Til fots ny'!$P$94)</f>
        <v>0</v>
      </c>
      <c r="X415">
        <f>bef13over!X415*($A415='Beregning - Til fots ny'!$P$94)</f>
        <v>0</v>
      </c>
      <c r="Y415">
        <f>bef13over!Y415*($A415='Beregning - Til fots ny'!$P$94)</f>
        <v>0</v>
      </c>
      <c r="Z415">
        <f>bef13over!Z415*($A415='Beregning - Til fots ny'!$P$94)</f>
        <v>0</v>
      </c>
      <c r="AA415">
        <f>bef13over!AA415*($A415='Beregning - Til fots ny'!$P$94)</f>
        <v>0</v>
      </c>
      <c r="AB415">
        <f>bef13over!AB415*($A415='Beregning - Til fots ny'!$P$94)</f>
        <v>0</v>
      </c>
      <c r="AC415">
        <f>bef13over!AC415*($A415='Beregning - Til fots ny'!$P$94)</f>
        <v>0</v>
      </c>
      <c r="AD415">
        <f>bef13over!AD415*($A415='Beregning - Til fots ny'!$P$94)</f>
        <v>0</v>
      </c>
    </row>
    <row r="416" spans="1:30">
      <c r="A416">
        <v>2002</v>
      </c>
      <c r="B416">
        <f>bef13over!B416*($A416='Beregning - Til fots ny'!$P$94)</f>
        <v>0</v>
      </c>
      <c r="C416">
        <f>bef13over!C416*($A416='Beregning - Til fots ny'!$P$94)</f>
        <v>0</v>
      </c>
      <c r="D416">
        <f>bef13over!D416*($A416='Beregning - Til fots ny'!$P$94)</f>
        <v>0</v>
      </c>
      <c r="E416">
        <f>bef13over!E416*($A416='Beregning - Til fots ny'!$P$94)</f>
        <v>0</v>
      </c>
      <c r="F416">
        <f>bef13over!F416*($A416='Beregning - Til fots ny'!$P$94)</f>
        <v>0</v>
      </c>
      <c r="G416">
        <f>bef13over!G416*($A416='Beregning - Til fots ny'!$P$94)</f>
        <v>0</v>
      </c>
      <c r="H416">
        <f>bef13over!H416*($A416='Beregning - Til fots ny'!$P$94)</f>
        <v>0</v>
      </c>
      <c r="I416">
        <f>bef13over!I416*($A416='Beregning - Til fots ny'!$P$94)</f>
        <v>0</v>
      </c>
      <c r="J416">
        <f>bef13over!J416*($A416='Beregning - Til fots ny'!$P$94)</f>
        <v>0</v>
      </c>
      <c r="K416">
        <f>bef13over!K416*($A416='Beregning - Til fots ny'!$P$94)</f>
        <v>0</v>
      </c>
      <c r="L416">
        <f>bef13over!L416*($A416='Beregning - Til fots ny'!$P$94)</f>
        <v>0</v>
      </c>
      <c r="M416">
        <f>bef13over!M416*($A416='Beregning - Til fots ny'!$P$94)</f>
        <v>0</v>
      </c>
      <c r="N416">
        <f>bef13over!N416*($A416='Beregning - Til fots ny'!$P$94)</f>
        <v>0</v>
      </c>
      <c r="O416">
        <f>bef13over!O416*($A416='Beregning - Til fots ny'!$P$94)</f>
        <v>0</v>
      </c>
      <c r="P416">
        <f>bef13over!P416*($A416='Beregning - Til fots ny'!$P$94)</f>
        <v>0</v>
      </c>
      <c r="Q416">
        <f>bef13over!Q416*($A416='Beregning - Til fots ny'!$P$94)</f>
        <v>0</v>
      </c>
      <c r="R416">
        <f>bef13over!R416*($A416='Beregning - Til fots ny'!$P$94)</f>
        <v>0</v>
      </c>
      <c r="S416">
        <f>bef13over!S416*($A416='Beregning - Til fots ny'!$P$94)</f>
        <v>0</v>
      </c>
      <c r="T416">
        <f>bef13over!T416*($A416='Beregning - Til fots ny'!$P$94)</f>
        <v>0</v>
      </c>
      <c r="U416">
        <f>bef13over!U416*($A416='Beregning - Til fots ny'!$P$94)</f>
        <v>0</v>
      </c>
      <c r="V416">
        <f>bef13over!V416*($A416='Beregning - Til fots ny'!$P$94)</f>
        <v>0</v>
      </c>
      <c r="W416">
        <f>bef13over!W416*($A416='Beregning - Til fots ny'!$P$94)</f>
        <v>0</v>
      </c>
      <c r="X416">
        <f>bef13over!X416*($A416='Beregning - Til fots ny'!$P$94)</f>
        <v>0</v>
      </c>
      <c r="Y416">
        <f>bef13over!Y416*($A416='Beregning - Til fots ny'!$P$94)</f>
        <v>0</v>
      </c>
      <c r="Z416">
        <f>bef13over!Z416*($A416='Beregning - Til fots ny'!$P$94)</f>
        <v>0</v>
      </c>
      <c r="AA416">
        <f>bef13over!AA416*($A416='Beregning - Til fots ny'!$P$94)</f>
        <v>0</v>
      </c>
      <c r="AB416">
        <f>bef13over!AB416*($A416='Beregning - Til fots ny'!$P$94)</f>
        <v>0</v>
      </c>
      <c r="AC416">
        <f>bef13over!AC416*($A416='Beregning - Til fots ny'!$P$94)</f>
        <v>0</v>
      </c>
      <c r="AD416">
        <f>bef13over!AD416*($A416='Beregning - Til fots ny'!$P$94)</f>
        <v>0</v>
      </c>
    </row>
    <row r="417" spans="1:30">
      <c r="A417">
        <v>2003</v>
      </c>
      <c r="B417">
        <f>bef13over!B417*($A417='Beregning - Til fots ny'!$P$94)</f>
        <v>0</v>
      </c>
      <c r="C417">
        <f>bef13over!C417*($A417='Beregning - Til fots ny'!$P$94)</f>
        <v>0</v>
      </c>
      <c r="D417">
        <f>bef13over!D417*($A417='Beregning - Til fots ny'!$P$94)</f>
        <v>0</v>
      </c>
      <c r="E417">
        <f>bef13over!E417*($A417='Beregning - Til fots ny'!$P$94)</f>
        <v>0</v>
      </c>
      <c r="F417">
        <f>bef13over!F417*($A417='Beregning - Til fots ny'!$P$94)</f>
        <v>0</v>
      </c>
      <c r="G417">
        <f>bef13over!G417*($A417='Beregning - Til fots ny'!$P$94)</f>
        <v>0</v>
      </c>
      <c r="H417">
        <f>bef13over!H417*($A417='Beregning - Til fots ny'!$P$94)</f>
        <v>0</v>
      </c>
      <c r="I417">
        <f>bef13over!I417*($A417='Beregning - Til fots ny'!$P$94)</f>
        <v>0</v>
      </c>
      <c r="J417">
        <f>bef13over!J417*($A417='Beregning - Til fots ny'!$P$94)</f>
        <v>0</v>
      </c>
      <c r="K417">
        <f>bef13over!K417*($A417='Beregning - Til fots ny'!$P$94)</f>
        <v>0</v>
      </c>
      <c r="L417">
        <f>bef13over!L417*($A417='Beregning - Til fots ny'!$P$94)</f>
        <v>0</v>
      </c>
      <c r="M417">
        <f>bef13over!M417*($A417='Beregning - Til fots ny'!$P$94)</f>
        <v>0</v>
      </c>
      <c r="N417">
        <f>bef13over!N417*($A417='Beregning - Til fots ny'!$P$94)</f>
        <v>0</v>
      </c>
      <c r="O417">
        <f>bef13over!O417*($A417='Beregning - Til fots ny'!$P$94)</f>
        <v>0</v>
      </c>
      <c r="P417">
        <f>bef13over!P417*($A417='Beregning - Til fots ny'!$P$94)</f>
        <v>0</v>
      </c>
      <c r="Q417">
        <f>bef13over!Q417*($A417='Beregning - Til fots ny'!$P$94)</f>
        <v>0</v>
      </c>
      <c r="R417">
        <f>bef13over!R417*($A417='Beregning - Til fots ny'!$P$94)</f>
        <v>0</v>
      </c>
      <c r="S417">
        <f>bef13over!S417*($A417='Beregning - Til fots ny'!$P$94)</f>
        <v>0</v>
      </c>
      <c r="T417">
        <f>bef13over!T417*($A417='Beregning - Til fots ny'!$P$94)</f>
        <v>0</v>
      </c>
      <c r="U417">
        <f>bef13over!U417*($A417='Beregning - Til fots ny'!$P$94)</f>
        <v>0</v>
      </c>
      <c r="V417">
        <f>bef13over!V417*($A417='Beregning - Til fots ny'!$P$94)</f>
        <v>0</v>
      </c>
      <c r="W417">
        <f>bef13over!W417*($A417='Beregning - Til fots ny'!$P$94)</f>
        <v>0</v>
      </c>
      <c r="X417">
        <f>bef13over!X417*($A417='Beregning - Til fots ny'!$P$94)</f>
        <v>0</v>
      </c>
      <c r="Y417">
        <f>bef13over!Y417*($A417='Beregning - Til fots ny'!$P$94)</f>
        <v>0</v>
      </c>
      <c r="Z417">
        <f>bef13over!Z417*($A417='Beregning - Til fots ny'!$P$94)</f>
        <v>0</v>
      </c>
      <c r="AA417">
        <f>bef13over!AA417*($A417='Beregning - Til fots ny'!$P$94)</f>
        <v>0</v>
      </c>
      <c r="AB417">
        <f>bef13over!AB417*($A417='Beregning - Til fots ny'!$P$94)</f>
        <v>0</v>
      </c>
      <c r="AC417">
        <f>bef13over!AC417*($A417='Beregning - Til fots ny'!$P$94)</f>
        <v>0</v>
      </c>
      <c r="AD417">
        <f>bef13over!AD417*($A417='Beregning - Til fots ny'!$P$94)</f>
        <v>0</v>
      </c>
    </row>
    <row r="418" spans="1:30">
      <c r="A418">
        <v>2004</v>
      </c>
      <c r="B418">
        <f>bef13over!B418*($A418='Beregning - Til fots ny'!$P$94)</f>
        <v>0</v>
      </c>
      <c r="C418">
        <f>bef13over!C418*($A418='Beregning - Til fots ny'!$P$94)</f>
        <v>0</v>
      </c>
      <c r="D418">
        <f>bef13over!D418*($A418='Beregning - Til fots ny'!$P$94)</f>
        <v>0</v>
      </c>
      <c r="E418">
        <f>bef13over!E418*($A418='Beregning - Til fots ny'!$P$94)</f>
        <v>0</v>
      </c>
      <c r="F418">
        <f>bef13over!F418*($A418='Beregning - Til fots ny'!$P$94)</f>
        <v>0</v>
      </c>
      <c r="G418">
        <f>bef13over!G418*($A418='Beregning - Til fots ny'!$P$94)</f>
        <v>0</v>
      </c>
      <c r="H418">
        <f>bef13over!H418*($A418='Beregning - Til fots ny'!$P$94)</f>
        <v>0</v>
      </c>
      <c r="I418">
        <f>bef13over!I418*($A418='Beregning - Til fots ny'!$P$94)</f>
        <v>0</v>
      </c>
      <c r="J418">
        <f>bef13over!J418*($A418='Beregning - Til fots ny'!$P$94)</f>
        <v>0</v>
      </c>
      <c r="K418">
        <f>bef13over!K418*($A418='Beregning - Til fots ny'!$P$94)</f>
        <v>0</v>
      </c>
      <c r="L418">
        <f>bef13over!L418*($A418='Beregning - Til fots ny'!$P$94)</f>
        <v>0</v>
      </c>
      <c r="M418">
        <f>bef13over!M418*($A418='Beregning - Til fots ny'!$P$94)</f>
        <v>0</v>
      </c>
      <c r="N418">
        <f>bef13over!N418*($A418='Beregning - Til fots ny'!$P$94)</f>
        <v>0</v>
      </c>
      <c r="O418">
        <f>bef13over!O418*($A418='Beregning - Til fots ny'!$P$94)</f>
        <v>0</v>
      </c>
      <c r="P418">
        <f>bef13over!P418*($A418='Beregning - Til fots ny'!$P$94)</f>
        <v>0</v>
      </c>
      <c r="Q418">
        <f>bef13over!Q418*($A418='Beregning - Til fots ny'!$P$94)</f>
        <v>0</v>
      </c>
      <c r="R418">
        <f>bef13over!R418*($A418='Beregning - Til fots ny'!$P$94)</f>
        <v>0</v>
      </c>
      <c r="S418">
        <f>bef13over!S418*($A418='Beregning - Til fots ny'!$P$94)</f>
        <v>0</v>
      </c>
      <c r="T418">
        <f>bef13over!T418*($A418='Beregning - Til fots ny'!$P$94)</f>
        <v>0</v>
      </c>
      <c r="U418">
        <f>bef13over!U418*($A418='Beregning - Til fots ny'!$P$94)</f>
        <v>0</v>
      </c>
      <c r="V418">
        <f>bef13over!V418*($A418='Beregning - Til fots ny'!$P$94)</f>
        <v>0</v>
      </c>
      <c r="W418">
        <f>bef13over!W418*($A418='Beregning - Til fots ny'!$P$94)</f>
        <v>0</v>
      </c>
      <c r="X418">
        <f>bef13over!X418*($A418='Beregning - Til fots ny'!$P$94)</f>
        <v>0</v>
      </c>
      <c r="Y418">
        <f>bef13over!Y418*($A418='Beregning - Til fots ny'!$P$94)</f>
        <v>0</v>
      </c>
      <c r="Z418">
        <f>bef13over!Z418*($A418='Beregning - Til fots ny'!$P$94)</f>
        <v>0</v>
      </c>
      <c r="AA418">
        <f>bef13over!AA418*($A418='Beregning - Til fots ny'!$P$94)</f>
        <v>0</v>
      </c>
      <c r="AB418">
        <f>bef13over!AB418*($A418='Beregning - Til fots ny'!$P$94)</f>
        <v>0</v>
      </c>
      <c r="AC418">
        <f>bef13over!AC418*($A418='Beregning - Til fots ny'!$P$94)</f>
        <v>0</v>
      </c>
      <c r="AD418">
        <f>bef13over!AD418*($A418='Beregning - Til fots ny'!$P$94)</f>
        <v>0</v>
      </c>
    </row>
    <row r="419" spans="1:30">
      <c r="A419">
        <v>2011</v>
      </c>
      <c r="B419">
        <f>bef13over!B419*($A419='Beregning - Til fots ny'!$P$94)</f>
        <v>0</v>
      </c>
      <c r="C419">
        <f>bef13over!C419*($A419='Beregning - Til fots ny'!$P$94)</f>
        <v>0</v>
      </c>
      <c r="D419">
        <f>bef13over!D419*($A419='Beregning - Til fots ny'!$P$94)</f>
        <v>0</v>
      </c>
      <c r="E419">
        <f>bef13over!E419*($A419='Beregning - Til fots ny'!$P$94)</f>
        <v>0</v>
      </c>
      <c r="F419">
        <f>bef13over!F419*($A419='Beregning - Til fots ny'!$P$94)</f>
        <v>0</v>
      </c>
      <c r="G419">
        <f>bef13over!G419*($A419='Beregning - Til fots ny'!$P$94)</f>
        <v>0</v>
      </c>
      <c r="H419">
        <f>bef13over!H419*($A419='Beregning - Til fots ny'!$P$94)</f>
        <v>0</v>
      </c>
      <c r="I419">
        <f>bef13over!I419*($A419='Beregning - Til fots ny'!$P$94)</f>
        <v>0</v>
      </c>
      <c r="J419">
        <f>bef13over!J419*($A419='Beregning - Til fots ny'!$P$94)</f>
        <v>0</v>
      </c>
      <c r="K419">
        <f>bef13over!K419*($A419='Beregning - Til fots ny'!$P$94)</f>
        <v>0</v>
      </c>
      <c r="L419">
        <f>bef13over!L419*($A419='Beregning - Til fots ny'!$P$94)</f>
        <v>0</v>
      </c>
      <c r="M419">
        <f>bef13over!M419*($A419='Beregning - Til fots ny'!$P$94)</f>
        <v>0</v>
      </c>
      <c r="N419">
        <f>bef13over!N419*($A419='Beregning - Til fots ny'!$P$94)</f>
        <v>0</v>
      </c>
      <c r="O419">
        <f>bef13over!O419*($A419='Beregning - Til fots ny'!$P$94)</f>
        <v>0</v>
      </c>
      <c r="P419">
        <f>bef13over!P419*($A419='Beregning - Til fots ny'!$P$94)</f>
        <v>0</v>
      </c>
      <c r="Q419">
        <f>bef13over!Q419*($A419='Beregning - Til fots ny'!$P$94)</f>
        <v>0</v>
      </c>
      <c r="R419">
        <f>bef13over!R419*($A419='Beregning - Til fots ny'!$P$94)</f>
        <v>0</v>
      </c>
      <c r="S419">
        <f>bef13over!S419*($A419='Beregning - Til fots ny'!$P$94)</f>
        <v>0</v>
      </c>
      <c r="T419">
        <f>bef13over!T419*($A419='Beregning - Til fots ny'!$P$94)</f>
        <v>0</v>
      </c>
      <c r="U419">
        <f>bef13over!U419*($A419='Beregning - Til fots ny'!$P$94)</f>
        <v>0</v>
      </c>
      <c r="V419">
        <f>bef13over!V419*($A419='Beregning - Til fots ny'!$P$94)</f>
        <v>0</v>
      </c>
      <c r="W419">
        <f>bef13over!W419*($A419='Beregning - Til fots ny'!$P$94)</f>
        <v>0</v>
      </c>
      <c r="X419">
        <f>bef13over!X419*($A419='Beregning - Til fots ny'!$P$94)</f>
        <v>0</v>
      </c>
      <c r="Y419">
        <f>bef13over!Y419*($A419='Beregning - Til fots ny'!$P$94)</f>
        <v>0</v>
      </c>
      <c r="Z419">
        <f>bef13over!Z419*($A419='Beregning - Til fots ny'!$P$94)</f>
        <v>0</v>
      </c>
      <c r="AA419">
        <f>bef13over!AA419*($A419='Beregning - Til fots ny'!$P$94)</f>
        <v>0</v>
      </c>
      <c r="AB419">
        <f>bef13over!AB419*($A419='Beregning - Til fots ny'!$P$94)</f>
        <v>0</v>
      </c>
      <c r="AC419">
        <f>bef13over!AC419*($A419='Beregning - Til fots ny'!$P$94)</f>
        <v>0</v>
      </c>
      <c r="AD419">
        <f>bef13over!AD419*($A419='Beregning - Til fots ny'!$P$94)</f>
        <v>0</v>
      </c>
    </row>
    <row r="420" spans="1:30">
      <c r="A420">
        <v>2012</v>
      </c>
      <c r="B420">
        <f>bef13over!B420*($A420='Beregning - Til fots ny'!$P$94)</f>
        <v>0</v>
      </c>
      <c r="C420">
        <f>bef13over!C420*($A420='Beregning - Til fots ny'!$P$94)</f>
        <v>0</v>
      </c>
      <c r="D420">
        <f>bef13over!D420*($A420='Beregning - Til fots ny'!$P$94)</f>
        <v>0</v>
      </c>
      <c r="E420">
        <f>bef13over!E420*($A420='Beregning - Til fots ny'!$P$94)</f>
        <v>0</v>
      </c>
      <c r="F420">
        <f>bef13over!F420*($A420='Beregning - Til fots ny'!$P$94)</f>
        <v>0</v>
      </c>
      <c r="G420">
        <f>bef13over!G420*($A420='Beregning - Til fots ny'!$P$94)</f>
        <v>0</v>
      </c>
      <c r="H420">
        <f>bef13over!H420*($A420='Beregning - Til fots ny'!$P$94)</f>
        <v>0</v>
      </c>
      <c r="I420">
        <f>bef13over!I420*($A420='Beregning - Til fots ny'!$P$94)</f>
        <v>0</v>
      </c>
      <c r="J420">
        <f>bef13over!J420*($A420='Beregning - Til fots ny'!$P$94)</f>
        <v>0</v>
      </c>
      <c r="K420">
        <f>bef13over!K420*($A420='Beregning - Til fots ny'!$P$94)</f>
        <v>0</v>
      </c>
      <c r="L420">
        <f>bef13over!L420*($A420='Beregning - Til fots ny'!$P$94)</f>
        <v>0</v>
      </c>
      <c r="M420">
        <f>bef13over!M420*($A420='Beregning - Til fots ny'!$P$94)</f>
        <v>0</v>
      </c>
      <c r="N420">
        <f>bef13over!N420*($A420='Beregning - Til fots ny'!$P$94)</f>
        <v>0</v>
      </c>
      <c r="O420">
        <f>bef13over!O420*($A420='Beregning - Til fots ny'!$P$94)</f>
        <v>0</v>
      </c>
      <c r="P420">
        <f>bef13over!P420*($A420='Beregning - Til fots ny'!$P$94)</f>
        <v>0</v>
      </c>
      <c r="Q420">
        <f>bef13over!Q420*($A420='Beregning - Til fots ny'!$P$94)</f>
        <v>0</v>
      </c>
      <c r="R420">
        <f>bef13over!R420*($A420='Beregning - Til fots ny'!$P$94)</f>
        <v>0</v>
      </c>
      <c r="S420">
        <f>bef13over!S420*($A420='Beregning - Til fots ny'!$P$94)</f>
        <v>0</v>
      </c>
      <c r="T420">
        <f>bef13over!T420*($A420='Beregning - Til fots ny'!$P$94)</f>
        <v>0</v>
      </c>
      <c r="U420">
        <f>bef13over!U420*($A420='Beregning - Til fots ny'!$P$94)</f>
        <v>0</v>
      </c>
      <c r="V420">
        <f>bef13over!V420*($A420='Beregning - Til fots ny'!$P$94)</f>
        <v>0</v>
      </c>
      <c r="W420">
        <f>bef13over!W420*($A420='Beregning - Til fots ny'!$P$94)</f>
        <v>0</v>
      </c>
      <c r="X420">
        <f>bef13over!X420*($A420='Beregning - Til fots ny'!$P$94)</f>
        <v>0</v>
      </c>
      <c r="Y420">
        <f>bef13over!Y420*($A420='Beregning - Til fots ny'!$P$94)</f>
        <v>0</v>
      </c>
      <c r="Z420">
        <f>bef13over!Z420*($A420='Beregning - Til fots ny'!$P$94)</f>
        <v>0</v>
      </c>
      <c r="AA420">
        <f>bef13over!AA420*($A420='Beregning - Til fots ny'!$P$94)</f>
        <v>0</v>
      </c>
      <c r="AB420">
        <f>bef13over!AB420*($A420='Beregning - Til fots ny'!$P$94)</f>
        <v>0</v>
      </c>
      <c r="AC420">
        <f>bef13over!AC420*($A420='Beregning - Til fots ny'!$P$94)</f>
        <v>0</v>
      </c>
      <c r="AD420">
        <f>bef13over!AD420*($A420='Beregning - Til fots ny'!$P$94)</f>
        <v>0</v>
      </c>
    </row>
    <row r="421" spans="1:30">
      <c r="A421">
        <v>2014</v>
      </c>
      <c r="B421">
        <f>bef13over!B421*($A421='Beregning - Til fots ny'!$P$94)</f>
        <v>0</v>
      </c>
      <c r="C421">
        <f>bef13over!C421*($A421='Beregning - Til fots ny'!$P$94)</f>
        <v>0</v>
      </c>
      <c r="D421">
        <f>bef13over!D421*($A421='Beregning - Til fots ny'!$P$94)</f>
        <v>0</v>
      </c>
      <c r="E421">
        <f>bef13over!E421*($A421='Beregning - Til fots ny'!$P$94)</f>
        <v>0</v>
      </c>
      <c r="F421">
        <f>bef13over!F421*($A421='Beregning - Til fots ny'!$P$94)</f>
        <v>0</v>
      </c>
      <c r="G421">
        <f>bef13over!G421*($A421='Beregning - Til fots ny'!$P$94)</f>
        <v>0</v>
      </c>
      <c r="H421">
        <f>bef13over!H421*($A421='Beregning - Til fots ny'!$P$94)</f>
        <v>0</v>
      </c>
      <c r="I421">
        <f>bef13over!I421*($A421='Beregning - Til fots ny'!$P$94)</f>
        <v>0</v>
      </c>
      <c r="J421">
        <f>bef13over!J421*($A421='Beregning - Til fots ny'!$P$94)</f>
        <v>0</v>
      </c>
      <c r="K421">
        <f>bef13over!K421*($A421='Beregning - Til fots ny'!$P$94)</f>
        <v>0</v>
      </c>
      <c r="L421">
        <f>bef13over!L421*($A421='Beregning - Til fots ny'!$P$94)</f>
        <v>0</v>
      </c>
      <c r="M421">
        <f>bef13over!M421*($A421='Beregning - Til fots ny'!$P$94)</f>
        <v>0</v>
      </c>
      <c r="N421">
        <f>bef13over!N421*($A421='Beregning - Til fots ny'!$P$94)</f>
        <v>0</v>
      </c>
      <c r="O421">
        <f>bef13over!O421*($A421='Beregning - Til fots ny'!$P$94)</f>
        <v>0</v>
      </c>
      <c r="P421">
        <f>bef13over!P421*($A421='Beregning - Til fots ny'!$P$94)</f>
        <v>0</v>
      </c>
      <c r="Q421">
        <f>bef13over!Q421*($A421='Beregning - Til fots ny'!$P$94)</f>
        <v>0</v>
      </c>
      <c r="R421">
        <f>bef13over!R421*($A421='Beregning - Til fots ny'!$P$94)</f>
        <v>0</v>
      </c>
      <c r="S421">
        <f>bef13over!S421*($A421='Beregning - Til fots ny'!$P$94)</f>
        <v>0</v>
      </c>
      <c r="T421">
        <f>bef13over!T421*($A421='Beregning - Til fots ny'!$P$94)</f>
        <v>0</v>
      </c>
      <c r="U421">
        <f>bef13over!U421*($A421='Beregning - Til fots ny'!$P$94)</f>
        <v>0</v>
      </c>
      <c r="V421">
        <f>bef13over!V421*($A421='Beregning - Til fots ny'!$P$94)</f>
        <v>0</v>
      </c>
      <c r="W421">
        <f>bef13over!W421*($A421='Beregning - Til fots ny'!$P$94)</f>
        <v>0</v>
      </c>
      <c r="X421">
        <f>bef13over!X421*($A421='Beregning - Til fots ny'!$P$94)</f>
        <v>0</v>
      </c>
      <c r="Y421">
        <f>bef13over!Y421*($A421='Beregning - Til fots ny'!$P$94)</f>
        <v>0</v>
      </c>
      <c r="Z421">
        <f>bef13over!Z421*($A421='Beregning - Til fots ny'!$P$94)</f>
        <v>0</v>
      </c>
      <c r="AA421">
        <f>bef13over!AA421*($A421='Beregning - Til fots ny'!$P$94)</f>
        <v>0</v>
      </c>
      <c r="AB421">
        <f>bef13over!AB421*($A421='Beregning - Til fots ny'!$P$94)</f>
        <v>0</v>
      </c>
      <c r="AC421">
        <f>bef13over!AC421*($A421='Beregning - Til fots ny'!$P$94)</f>
        <v>0</v>
      </c>
      <c r="AD421">
        <f>bef13over!AD421*($A421='Beregning - Til fots ny'!$P$94)</f>
        <v>0</v>
      </c>
    </row>
    <row r="422" spans="1:30">
      <c r="A422">
        <v>2015</v>
      </c>
      <c r="B422">
        <f>bef13over!B422*($A422='Beregning - Til fots ny'!$P$94)</f>
        <v>0</v>
      </c>
      <c r="C422">
        <f>bef13over!C422*($A422='Beregning - Til fots ny'!$P$94)</f>
        <v>0</v>
      </c>
      <c r="D422">
        <f>bef13over!D422*($A422='Beregning - Til fots ny'!$P$94)</f>
        <v>0</v>
      </c>
      <c r="E422">
        <f>bef13over!E422*($A422='Beregning - Til fots ny'!$P$94)</f>
        <v>0</v>
      </c>
      <c r="F422">
        <f>bef13over!F422*($A422='Beregning - Til fots ny'!$P$94)</f>
        <v>0</v>
      </c>
      <c r="G422">
        <f>bef13over!G422*($A422='Beregning - Til fots ny'!$P$94)</f>
        <v>0</v>
      </c>
      <c r="H422">
        <f>bef13over!H422*($A422='Beregning - Til fots ny'!$P$94)</f>
        <v>0</v>
      </c>
      <c r="I422">
        <f>bef13over!I422*($A422='Beregning - Til fots ny'!$P$94)</f>
        <v>0</v>
      </c>
      <c r="J422">
        <f>bef13over!J422*($A422='Beregning - Til fots ny'!$P$94)</f>
        <v>0</v>
      </c>
      <c r="K422">
        <f>bef13over!K422*($A422='Beregning - Til fots ny'!$P$94)</f>
        <v>0</v>
      </c>
      <c r="L422">
        <f>bef13over!L422*($A422='Beregning - Til fots ny'!$P$94)</f>
        <v>0</v>
      </c>
      <c r="M422">
        <f>bef13over!M422*($A422='Beregning - Til fots ny'!$P$94)</f>
        <v>0</v>
      </c>
      <c r="N422">
        <f>bef13over!N422*($A422='Beregning - Til fots ny'!$P$94)</f>
        <v>0</v>
      </c>
      <c r="O422">
        <f>bef13over!O422*($A422='Beregning - Til fots ny'!$P$94)</f>
        <v>0</v>
      </c>
      <c r="P422">
        <f>bef13over!P422*($A422='Beregning - Til fots ny'!$P$94)</f>
        <v>0</v>
      </c>
      <c r="Q422">
        <f>bef13over!Q422*($A422='Beregning - Til fots ny'!$P$94)</f>
        <v>0</v>
      </c>
      <c r="R422">
        <f>bef13over!R422*($A422='Beregning - Til fots ny'!$P$94)</f>
        <v>0</v>
      </c>
      <c r="S422">
        <f>bef13over!S422*($A422='Beregning - Til fots ny'!$P$94)</f>
        <v>0</v>
      </c>
      <c r="T422">
        <f>bef13over!T422*($A422='Beregning - Til fots ny'!$P$94)</f>
        <v>0</v>
      </c>
      <c r="U422">
        <f>bef13over!U422*($A422='Beregning - Til fots ny'!$P$94)</f>
        <v>0</v>
      </c>
      <c r="V422">
        <f>bef13over!V422*($A422='Beregning - Til fots ny'!$P$94)</f>
        <v>0</v>
      </c>
      <c r="W422">
        <f>bef13over!W422*($A422='Beregning - Til fots ny'!$P$94)</f>
        <v>0</v>
      </c>
      <c r="X422">
        <f>bef13over!X422*($A422='Beregning - Til fots ny'!$P$94)</f>
        <v>0</v>
      </c>
      <c r="Y422">
        <f>bef13over!Y422*($A422='Beregning - Til fots ny'!$P$94)</f>
        <v>0</v>
      </c>
      <c r="Z422">
        <f>bef13over!Z422*($A422='Beregning - Til fots ny'!$P$94)</f>
        <v>0</v>
      </c>
      <c r="AA422">
        <f>bef13over!AA422*($A422='Beregning - Til fots ny'!$P$94)</f>
        <v>0</v>
      </c>
      <c r="AB422">
        <f>bef13over!AB422*($A422='Beregning - Til fots ny'!$P$94)</f>
        <v>0</v>
      </c>
      <c r="AC422">
        <f>bef13over!AC422*($A422='Beregning - Til fots ny'!$P$94)</f>
        <v>0</v>
      </c>
      <c r="AD422">
        <f>bef13over!AD422*($A422='Beregning - Til fots ny'!$P$94)</f>
        <v>0</v>
      </c>
    </row>
    <row r="423" spans="1:30">
      <c r="A423">
        <v>2017</v>
      </c>
      <c r="B423">
        <f>bef13over!B423*($A423='Beregning - Til fots ny'!$P$94)</f>
        <v>0</v>
      </c>
      <c r="C423">
        <f>bef13over!C423*($A423='Beregning - Til fots ny'!$P$94)</f>
        <v>0</v>
      </c>
      <c r="D423">
        <f>bef13over!D423*($A423='Beregning - Til fots ny'!$P$94)</f>
        <v>0</v>
      </c>
      <c r="E423">
        <f>bef13over!E423*($A423='Beregning - Til fots ny'!$P$94)</f>
        <v>0</v>
      </c>
      <c r="F423">
        <f>bef13over!F423*($A423='Beregning - Til fots ny'!$P$94)</f>
        <v>0</v>
      </c>
      <c r="G423">
        <f>bef13over!G423*($A423='Beregning - Til fots ny'!$P$94)</f>
        <v>0</v>
      </c>
      <c r="H423">
        <f>bef13over!H423*($A423='Beregning - Til fots ny'!$P$94)</f>
        <v>0</v>
      </c>
      <c r="I423">
        <f>bef13over!I423*($A423='Beregning - Til fots ny'!$P$94)</f>
        <v>0</v>
      </c>
      <c r="J423">
        <f>bef13over!J423*($A423='Beregning - Til fots ny'!$P$94)</f>
        <v>0</v>
      </c>
      <c r="K423">
        <f>bef13over!K423*($A423='Beregning - Til fots ny'!$P$94)</f>
        <v>0</v>
      </c>
      <c r="L423">
        <f>bef13over!L423*($A423='Beregning - Til fots ny'!$P$94)</f>
        <v>0</v>
      </c>
      <c r="M423">
        <f>bef13over!M423*($A423='Beregning - Til fots ny'!$P$94)</f>
        <v>0</v>
      </c>
      <c r="N423">
        <f>bef13over!N423*($A423='Beregning - Til fots ny'!$P$94)</f>
        <v>0</v>
      </c>
      <c r="O423">
        <f>bef13over!O423*($A423='Beregning - Til fots ny'!$P$94)</f>
        <v>0</v>
      </c>
      <c r="P423">
        <f>bef13over!P423*($A423='Beregning - Til fots ny'!$P$94)</f>
        <v>0</v>
      </c>
      <c r="Q423">
        <f>bef13over!Q423*($A423='Beregning - Til fots ny'!$P$94)</f>
        <v>0</v>
      </c>
      <c r="R423">
        <f>bef13over!R423*($A423='Beregning - Til fots ny'!$P$94)</f>
        <v>0</v>
      </c>
      <c r="S423">
        <f>bef13over!S423*($A423='Beregning - Til fots ny'!$P$94)</f>
        <v>0</v>
      </c>
      <c r="T423">
        <f>bef13over!T423*($A423='Beregning - Til fots ny'!$P$94)</f>
        <v>0</v>
      </c>
      <c r="U423">
        <f>bef13over!U423*($A423='Beregning - Til fots ny'!$P$94)</f>
        <v>0</v>
      </c>
      <c r="V423">
        <f>bef13over!V423*($A423='Beregning - Til fots ny'!$P$94)</f>
        <v>0</v>
      </c>
      <c r="W423">
        <f>bef13over!W423*($A423='Beregning - Til fots ny'!$P$94)</f>
        <v>0</v>
      </c>
      <c r="X423">
        <f>bef13over!X423*($A423='Beregning - Til fots ny'!$P$94)</f>
        <v>0</v>
      </c>
      <c r="Y423">
        <f>bef13over!Y423*($A423='Beregning - Til fots ny'!$P$94)</f>
        <v>0</v>
      </c>
      <c r="Z423">
        <f>bef13over!Z423*($A423='Beregning - Til fots ny'!$P$94)</f>
        <v>0</v>
      </c>
      <c r="AA423">
        <f>bef13over!AA423*($A423='Beregning - Til fots ny'!$P$94)</f>
        <v>0</v>
      </c>
      <c r="AB423">
        <f>bef13over!AB423*($A423='Beregning - Til fots ny'!$P$94)</f>
        <v>0</v>
      </c>
      <c r="AC423">
        <f>bef13over!AC423*($A423='Beregning - Til fots ny'!$P$94)</f>
        <v>0</v>
      </c>
      <c r="AD423">
        <f>bef13over!AD423*($A423='Beregning - Til fots ny'!$P$94)</f>
        <v>0</v>
      </c>
    </row>
    <row r="424" spans="1:30">
      <c r="A424">
        <v>2018</v>
      </c>
      <c r="B424">
        <f>bef13over!B424*($A424='Beregning - Til fots ny'!$P$94)</f>
        <v>0</v>
      </c>
      <c r="C424">
        <f>bef13over!C424*($A424='Beregning - Til fots ny'!$P$94)</f>
        <v>0</v>
      </c>
      <c r="D424">
        <f>bef13over!D424*($A424='Beregning - Til fots ny'!$P$94)</f>
        <v>0</v>
      </c>
      <c r="E424">
        <f>bef13over!E424*($A424='Beregning - Til fots ny'!$P$94)</f>
        <v>0</v>
      </c>
      <c r="F424">
        <f>bef13over!F424*($A424='Beregning - Til fots ny'!$P$94)</f>
        <v>0</v>
      </c>
      <c r="G424">
        <f>bef13over!G424*($A424='Beregning - Til fots ny'!$P$94)</f>
        <v>0</v>
      </c>
      <c r="H424">
        <f>bef13over!H424*($A424='Beregning - Til fots ny'!$P$94)</f>
        <v>0</v>
      </c>
      <c r="I424">
        <f>bef13over!I424*($A424='Beregning - Til fots ny'!$P$94)</f>
        <v>0</v>
      </c>
      <c r="J424">
        <f>bef13over!J424*($A424='Beregning - Til fots ny'!$P$94)</f>
        <v>0</v>
      </c>
      <c r="K424">
        <f>bef13over!K424*($A424='Beregning - Til fots ny'!$P$94)</f>
        <v>0</v>
      </c>
      <c r="L424">
        <f>bef13over!L424*($A424='Beregning - Til fots ny'!$P$94)</f>
        <v>0</v>
      </c>
      <c r="M424">
        <f>bef13over!M424*($A424='Beregning - Til fots ny'!$P$94)</f>
        <v>0</v>
      </c>
      <c r="N424">
        <f>bef13over!N424*($A424='Beregning - Til fots ny'!$P$94)</f>
        <v>0</v>
      </c>
      <c r="O424">
        <f>bef13over!O424*($A424='Beregning - Til fots ny'!$P$94)</f>
        <v>0</v>
      </c>
      <c r="P424">
        <f>bef13over!P424*($A424='Beregning - Til fots ny'!$P$94)</f>
        <v>0</v>
      </c>
      <c r="Q424">
        <f>bef13over!Q424*($A424='Beregning - Til fots ny'!$P$94)</f>
        <v>0</v>
      </c>
      <c r="R424">
        <f>bef13over!R424*($A424='Beregning - Til fots ny'!$P$94)</f>
        <v>0</v>
      </c>
      <c r="S424">
        <f>bef13over!S424*($A424='Beregning - Til fots ny'!$P$94)</f>
        <v>0</v>
      </c>
      <c r="T424">
        <f>bef13over!T424*($A424='Beregning - Til fots ny'!$P$94)</f>
        <v>0</v>
      </c>
      <c r="U424">
        <f>bef13over!U424*($A424='Beregning - Til fots ny'!$P$94)</f>
        <v>0</v>
      </c>
      <c r="V424">
        <f>bef13over!V424*($A424='Beregning - Til fots ny'!$P$94)</f>
        <v>0</v>
      </c>
      <c r="W424">
        <f>bef13over!W424*($A424='Beregning - Til fots ny'!$P$94)</f>
        <v>0</v>
      </c>
      <c r="X424">
        <f>bef13over!X424*($A424='Beregning - Til fots ny'!$P$94)</f>
        <v>0</v>
      </c>
      <c r="Y424">
        <f>bef13over!Y424*($A424='Beregning - Til fots ny'!$P$94)</f>
        <v>0</v>
      </c>
      <c r="Z424">
        <f>bef13over!Z424*($A424='Beregning - Til fots ny'!$P$94)</f>
        <v>0</v>
      </c>
      <c r="AA424">
        <f>bef13over!AA424*($A424='Beregning - Til fots ny'!$P$94)</f>
        <v>0</v>
      </c>
      <c r="AB424">
        <f>bef13over!AB424*($A424='Beregning - Til fots ny'!$P$94)</f>
        <v>0</v>
      </c>
      <c r="AC424">
        <f>bef13over!AC424*($A424='Beregning - Til fots ny'!$P$94)</f>
        <v>0</v>
      </c>
      <c r="AD424">
        <f>bef13over!AD424*($A424='Beregning - Til fots ny'!$P$94)</f>
        <v>0</v>
      </c>
    </row>
    <row r="425" spans="1:30">
      <c r="A425">
        <v>2019</v>
      </c>
      <c r="B425">
        <f>bef13over!B425*($A425='Beregning - Til fots ny'!$P$94)</f>
        <v>0</v>
      </c>
      <c r="C425">
        <f>bef13over!C425*($A425='Beregning - Til fots ny'!$P$94)</f>
        <v>0</v>
      </c>
      <c r="D425">
        <f>bef13over!D425*($A425='Beregning - Til fots ny'!$P$94)</f>
        <v>0</v>
      </c>
      <c r="E425">
        <f>bef13over!E425*($A425='Beregning - Til fots ny'!$P$94)</f>
        <v>0</v>
      </c>
      <c r="F425">
        <f>bef13over!F425*($A425='Beregning - Til fots ny'!$P$94)</f>
        <v>0</v>
      </c>
      <c r="G425">
        <f>bef13over!G425*($A425='Beregning - Til fots ny'!$P$94)</f>
        <v>0</v>
      </c>
      <c r="H425">
        <f>bef13over!H425*($A425='Beregning - Til fots ny'!$P$94)</f>
        <v>0</v>
      </c>
      <c r="I425">
        <f>bef13over!I425*($A425='Beregning - Til fots ny'!$P$94)</f>
        <v>0</v>
      </c>
      <c r="J425">
        <f>bef13over!J425*($A425='Beregning - Til fots ny'!$P$94)</f>
        <v>0</v>
      </c>
      <c r="K425">
        <f>bef13over!K425*($A425='Beregning - Til fots ny'!$P$94)</f>
        <v>0</v>
      </c>
      <c r="L425">
        <f>bef13over!L425*($A425='Beregning - Til fots ny'!$P$94)</f>
        <v>0</v>
      </c>
      <c r="M425">
        <f>bef13over!M425*($A425='Beregning - Til fots ny'!$P$94)</f>
        <v>0</v>
      </c>
      <c r="N425">
        <f>bef13over!N425*($A425='Beregning - Til fots ny'!$P$94)</f>
        <v>0</v>
      </c>
      <c r="O425">
        <f>bef13over!O425*($A425='Beregning - Til fots ny'!$P$94)</f>
        <v>0</v>
      </c>
      <c r="P425">
        <f>bef13over!P425*($A425='Beregning - Til fots ny'!$P$94)</f>
        <v>0</v>
      </c>
      <c r="Q425">
        <f>bef13over!Q425*($A425='Beregning - Til fots ny'!$P$94)</f>
        <v>0</v>
      </c>
      <c r="R425">
        <f>bef13over!R425*($A425='Beregning - Til fots ny'!$P$94)</f>
        <v>0</v>
      </c>
      <c r="S425">
        <f>bef13over!S425*($A425='Beregning - Til fots ny'!$P$94)</f>
        <v>0</v>
      </c>
      <c r="T425">
        <f>bef13over!T425*($A425='Beregning - Til fots ny'!$P$94)</f>
        <v>0</v>
      </c>
      <c r="U425">
        <f>bef13over!U425*($A425='Beregning - Til fots ny'!$P$94)</f>
        <v>0</v>
      </c>
      <c r="V425">
        <f>bef13over!V425*($A425='Beregning - Til fots ny'!$P$94)</f>
        <v>0</v>
      </c>
      <c r="W425">
        <f>bef13over!W425*($A425='Beregning - Til fots ny'!$P$94)</f>
        <v>0</v>
      </c>
      <c r="X425">
        <f>bef13over!X425*($A425='Beregning - Til fots ny'!$P$94)</f>
        <v>0</v>
      </c>
      <c r="Y425">
        <f>bef13over!Y425*($A425='Beregning - Til fots ny'!$P$94)</f>
        <v>0</v>
      </c>
      <c r="Z425">
        <f>bef13over!Z425*($A425='Beregning - Til fots ny'!$P$94)</f>
        <v>0</v>
      </c>
      <c r="AA425">
        <f>bef13over!AA425*($A425='Beregning - Til fots ny'!$P$94)</f>
        <v>0</v>
      </c>
      <c r="AB425">
        <f>bef13over!AB425*($A425='Beregning - Til fots ny'!$P$94)</f>
        <v>0</v>
      </c>
      <c r="AC425">
        <f>bef13over!AC425*($A425='Beregning - Til fots ny'!$P$94)</f>
        <v>0</v>
      </c>
      <c r="AD425">
        <f>bef13over!AD425*($A425='Beregning - Til fots ny'!$P$94)</f>
        <v>0</v>
      </c>
    </row>
    <row r="426" spans="1:30">
      <c r="A426">
        <v>2020</v>
      </c>
      <c r="B426">
        <f>bef13over!B426*($A426='Beregning - Til fots ny'!$P$94)</f>
        <v>0</v>
      </c>
      <c r="C426">
        <f>bef13over!C426*($A426='Beregning - Til fots ny'!$P$94)</f>
        <v>0</v>
      </c>
      <c r="D426">
        <f>bef13over!D426*($A426='Beregning - Til fots ny'!$P$94)</f>
        <v>0</v>
      </c>
      <c r="E426">
        <f>bef13over!E426*($A426='Beregning - Til fots ny'!$P$94)</f>
        <v>0</v>
      </c>
      <c r="F426">
        <f>bef13over!F426*($A426='Beregning - Til fots ny'!$P$94)</f>
        <v>0</v>
      </c>
      <c r="G426">
        <f>bef13over!G426*($A426='Beregning - Til fots ny'!$P$94)</f>
        <v>0</v>
      </c>
      <c r="H426">
        <f>bef13over!H426*($A426='Beregning - Til fots ny'!$P$94)</f>
        <v>0</v>
      </c>
      <c r="I426">
        <f>bef13over!I426*($A426='Beregning - Til fots ny'!$P$94)</f>
        <v>0</v>
      </c>
      <c r="J426">
        <f>bef13over!J426*($A426='Beregning - Til fots ny'!$P$94)</f>
        <v>0</v>
      </c>
      <c r="K426">
        <f>bef13over!K426*($A426='Beregning - Til fots ny'!$P$94)</f>
        <v>0</v>
      </c>
      <c r="L426">
        <f>bef13over!L426*($A426='Beregning - Til fots ny'!$P$94)</f>
        <v>0</v>
      </c>
      <c r="M426">
        <f>bef13over!M426*($A426='Beregning - Til fots ny'!$P$94)</f>
        <v>0</v>
      </c>
      <c r="N426">
        <f>bef13over!N426*($A426='Beregning - Til fots ny'!$P$94)</f>
        <v>0</v>
      </c>
      <c r="O426">
        <f>bef13over!O426*($A426='Beregning - Til fots ny'!$P$94)</f>
        <v>0</v>
      </c>
      <c r="P426">
        <f>bef13over!P426*($A426='Beregning - Til fots ny'!$P$94)</f>
        <v>0</v>
      </c>
      <c r="Q426">
        <f>bef13over!Q426*($A426='Beregning - Til fots ny'!$P$94)</f>
        <v>0</v>
      </c>
      <c r="R426">
        <f>bef13over!R426*($A426='Beregning - Til fots ny'!$P$94)</f>
        <v>0</v>
      </c>
      <c r="S426">
        <f>bef13over!S426*($A426='Beregning - Til fots ny'!$P$94)</f>
        <v>0</v>
      </c>
      <c r="T426">
        <f>bef13over!T426*($A426='Beregning - Til fots ny'!$P$94)</f>
        <v>0</v>
      </c>
      <c r="U426">
        <f>bef13over!U426*($A426='Beregning - Til fots ny'!$P$94)</f>
        <v>0</v>
      </c>
      <c r="V426">
        <f>bef13over!V426*($A426='Beregning - Til fots ny'!$P$94)</f>
        <v>0</v>
      </c>
      <c r="W426">
        <f>bef13over!W426*($A426='Beregning - Til fots ny'!$P$94)</f>
        <v>0</v>
      </c>
      <c r="X426">
        <f>bef13over!X426*($A426='Beregning - Til fots ny'!$P$94)</f>
        <v>0</v>
      </c>
      <c r="Y426">
        <f>bef13over!Y426*($A426='Beregning - Til fots ny'!$P$94)</f>
        <v>0</v>
      </c>
      <c r="Z426">
        <f>bef13over!Z426*($A426='Beregning - Til fots ny'!$P$94)</f>
        <v>0</v>
      </c>
      <c r="AA426">
        <f>bef13over!AA426*($A426='Beregning - Til fots ny'!$P$94)</f>
        <v>0</v>
      </c>
      <c r="AB426">
        <f>bef13over!AB426*($A426='Beregning - Til fots ny'!$P$94)</f>
        <v>0</v>
      </c>
      <c r="AC426">
        <f>bef13over!AC426*($A426='Beregning - Til fots ny'!$P$94)</f>
        <v>0</v>
      </c>
      <c r="AD426">
        <f>bef13over!AD426*($A426='Beregning - Til fots ny'!$P$94)</f>
        <v>0</v>
      </c>
    </row>
    <row r="427" spans="1:30">
      <c r="A427">
        <v>2021</v>
      </c>
      <c r="B427">
        <f>bef13over!B427*($A427='Beregning - Til fots ny'!$P$94)</f>
        <v>0</v>
      </c>
      <c r="C427">
        <f>bef13over!C427*($A427='Beregning - Til fots ny'!$P$94)</f>
        <v>0</v>
      </c>
      <c r="D427">
        <f>bef13over!D427*($A427='Beregning - Til fots ny'!$P$94)</f>
        <v>0</v>
      </c>
      <c r="E427">
        <f>bef13over!E427*($A427='Beregning - Til fots ny'!$P$94)</f>
        <v>0</v>
      </c>
      <c r="F427">
        <f>bef13over!F427*($A427='Beregning - Til fots ny'!$P$94)</f>
        <v>0</v>
      </c>
      <c r="G427">
        <f>bef13over!G427*($A427='Beregning - Til fots ny'!$P$94)</f>
        <v>0</v>
      </c>
      <c r="H427">
        <f>bef13over!H427*($A427='Beregning - Til fots ny'!$P$94)</f>
        <v>0</v>
      </c>
      <c r="I427">
        <f>bef13over!I427*($A427='Beregning - Til fots ny'!$P$94)</f>
        <v>0</v>
      </c>
      <c r="J427">
        <f>bef13over!J427*($A427='Beregning - Til fots ny'!$P$94)</f>
        <v>0</v>
      </c>
      <c r="K427">
        <f>bef13over!K427*($A427='Beregning - Til fots ny'!$P$94)</f>
        <v>0</v>
      </c>
      <c r="L427">
        <f>bef13over!L427*($A427='Beregning - Til fots ny'!$P$94)</f>
        <v>0</v>
      </c>
      <c r="M427">
        <f>bef13over!M427*($A427='Beregning - Til fots ny'!$P$94)</f>
        <v>0</v>
      </c>
      <c r="N427">
        <f>bef13over!N427*($A427='Beregning - Til fots ny'!$P$94)</f>
        <v>0</v>
      </c>
      <c r="O427">
        <f>bef13over!O427*($A427='Beregning - Til fots ny'!$P$94)</f>
        <v>0</v>
      </c>
      <c r="P427">
        <f>bef13over!P427*($A427='Beregning - Til fots ny'!$P$94)</f>
        <v>0</v>
      </c>
      <c r="Q427">
        <f>bef13over!Q427*($A427='Beregning - Til fots ny'!$P$94)</f>
        <v>0</v>
      </c>
      <c r="R427">
        <f>bef13over!R427*($A427='Beregning - Til fots ny'!$P$94)</f>
        <v>0</v>
      </c>
      <c r="S427">
        <f>bef13over!S427*($A427='Beregning - Til fots ny'!$P$94)</f>
        <v>0</v>
      </c>
      <c r="T427">
        <f>bef13over!T427*($A427='Beregning - Til fots ny'!$P$94)</f>
        <v>0</v>
      </c>
      <c r="U427">
        <f>bef13over!U427*($A427='Beregning - Til fots ny'!$P$94)</f>
        <v>0</v>
      </c>
      <c r="V427">
        <f>bef13over!V427*($A427='Beregning - Til fots ny'!$P$94)</f>
        <v>0</v>
      </c>
      <c r="W427">
        <f>bef13over!W427*($A427='Beregning - Til fots ny'!$P$94)</f>
        <v>0</v>
      </c>
      <c r="X427">
        <f>bef13over!X427*($A427='Beregning - Til fots ny'!$P$94)</f>
        <v>0</v>
      </c>
      <c r="Y427">
        <f>bef13over!Y427*($A427='Beregning - Til fots ny'!$P$94)</f>
        <v>0</v>
      </c>
      <c r="Z427">
        <f>bef13over!Z427*($A427='Beregning - Til fots ny'!$P$94)</f>
        <v>0</v>
      </c>
      <c r="AA427">
        <f>bef13over!AA427*($A427='Beregning - Til fots ny'!$P$94)</f>
        <v>0</v>
      </c>
      <c r="AB427">
        <f>bef13over!AB427*($A427='Beregning - Til fots ny'!$P$94)</f>
        <v>0</v>
      </c>
      <c r="AC427">
        <f>bef13over!AC427*($A427='Beregning - Til fots ny'!$P$94)</f>
        <v>0</v>
      </c>
      <c r="AD427">
        <f>bef13over!AD427*($A427='Beregning - Til fots ny'!$P$94)</f>
        <v>0</v>
      </c>
    </row>
    <row r="428" spans="1:30">
      <c r="A428">
        <v>2022</v>
      </c>
      <c r="B428">
        <f>bef13over!B428*($A428='Beregning - Til fots ny'!$P$94)</f>
        <v>0</v>
      </c>
      <c r="C428">
        <f>bef13over!C428*($A428='Beregning - Til fots ny'!$P$94)</f>
        <v>0</v>
      </c>
      <c r="D428">
        <f>bef13over!D428*($A428='Beregning - Til fots ny'!$P$94)</f>
        <v>0</v>
      </c>
      <c r="E428">
        <f>bef13over!E428*($A428='Beregning - Til fots ny'!$P$94)</f>
        <v>0</v>
      </c>
      <c r="F428">
        <f>bef13over!F428*($A428='Beregning - Til fots ny'!$P$94)</f>
        <v>0</v>
      </c>
      <c r="G428">
        <f>bef13over!G428*($A428='Beregning - Til fots ny'!$P$94)</f>
        <v>0</v>
      </c>
      <c r="H428">
        <f>bef13over!H428*($A428='Beregning - Til fots ny'!$P$94)</f>
        <v>0</v>
      </c>
      <c r="I428">
        <f>bef13over!I428*($A428='Beregning - Til fots ny'!$P$94)</f>
        <v>0</v>
      </c>
      <c r="J428">
        <f>bef13over!J428*($A428='Beregning - Til fots ny'!$P$94)</f>
        <v>0</v>
      </c>
      <c r="K428">
        <f>bef13over!K428*($A428='Beregning - Til fots ny'!$P$94)</f>
        <v>0</v>
      </c>
      <c r="L428">
        <f>bef13over!L428*($A428='Beregning - Til fots ny'!$P$94)</f>
        <v>0</v>
      </c>
      <c r="M428">
        <f>bef13over!M428*($A428='Beregning - Til fots ny'!$P$94)</f>
        <v>0</v>
      </c>
      <c r="N428">
        <f>bef13over!N428*($A428='Beregning - Til fots ny'!$P$94)</f>
        <v>0</v>
      </c>
      <c r="O428">
        <f>bef13over!O428*($A428='Beregning - Til fots ny'!$P$94)</f>
        <v>0</v>
      </c>
      <c r="P428">
        <f>bef13over!P428*($A428='Beregning - Til fots ny'!$P$94)</f>
        <v>0</v>
      </c>
      <c r="Q428">
        <f>bef13over!Q428*($A428='Beregning - Til fots ny'!$P$94)</f>
        <v>0</v>
      </c>
      <c r="R428">
        <f>bef13over!R428*($A428='Beregning - Til fots ny'!$P$94)</f>
        <v>0</v>
      </c>
      <c r="S428">
        <f>bef13over!S428*($A428='Beregning - Til fots ny'!$P$94)</f>
        <v>0</v>
      </c>
      <c r="T428">
        <f>bef13over!T428*($A428='Beregning - Til fots ny'!$P$94)</f>
        <v>0</v>
      </c>
      <c r="U428">
        <f>bef13over!U428*($A428='Beregning - Til fots ny'!$P$94)</f>
        <v>0</v>
      </c>
      <c r="V428">
        <f>bef13over!V428*($A428='Beregning - Til fots ny'!$P$94)</f>
        <v>0</v>
      </c>
      <c r="W428">
        <f>bef13over!W428*($A428='Beregning - Til fots ny'!$P$94)</f>
        <v>0</v>
      </c>
      <c r="X428">
        <f>bef13over!X428*($A428='Beregning - Til fots ny'!$P$94)</f>
        <v>0</v>
      </c>
      <c r="Y428">
        <f>bef13over!Y428*($A428='Beregning - Til fots ny'!$P$94)</f>
        <v>0</v>
      </c>
      <c r="Z428">
        <f>bef13over!Z428*($A428='Beregning - Til fots ny'!$P$94)</f>
        <v>0</v>
      </c>
      <c r="AA428">
        <f>bef13over!AA428*($A428='Beregning - Til fots ny'!$P$94)</f>
        <v>0</v>
      </c>
      <c r="AB428">
        <f>bef13over!AB428*($A428='Beregning - Til fots ny'!$P$94)</f>
        <v>0</v>
      </c>
      <c r="AC428">
        <f>bef13over!AC428*($A428='Beregning - Til fots ny'!$P$94)</f>
        <v>0</v>
      </c>
      <c r="AD428">
        <f>bef13over!AD428*($A428='Beregning - Til fots ny'!$P$94)</f>
        <v>0</v>
      </c>
    </row>
    <row r="429" spans="1:30">
      <c r="A429">
        <v>2023</v>
      </c>
      <c r="B429">
        <f>bef13over!B429*($A429='Beregning - Til fots ny'!$P$94)</f>
        <v>0</v>
      </c>
      <c r="C429">
        <f>bef13over!C429*($A429='Beregning - Til fots ny'!$P$94)</f>
        <v>0</v>
      </c>
      <c r="D429">
        <f>bef13over!D429*($A429='Beregning - Til fots ny'!$P$94)</f>
        <v>0</v>
      </c>
      <c r="E429">
        <f>bef13over!E429*($A429='Beregning - Til fots ny'!$P$94)</f>
        <v>0</v>
      </c>
      <c r="F429">
        <f>bef13over!F429*($A429='Beregning - Til fots ny'!$P$94)</f>
        <v>0</v>
      </c>
      <c r="G429">
        <f>bef13over!G429*($A429='Beregning - Til fots ny'!$P$94)</f>
        <v>0</v>
      </c>
      <c r="H429">
        <f>bef13over!H429*($A429='Beregning - Til fots ny'!$P$94)</f>
        <v>0</v>
      </c>
      <c r="I429">
        <f>bef13over!I429*($A429='Beregning - Til fots ny'!$P$94)</f>
        <v>0</v>
      </c>
      <c r="J429">
        <f>bef13over!J429*($A429='Beregning - Til fots ny'!$P$94)</f>
        <v>0</v>
      </c>
      <c r="K429">
        <f>bef13over!K429*($A429='Beregning - Til fots ny'!$P$94)</f>
        <v>0</v>
      </c>
      <c r="L429">
        <f>bef13over!L429*($A429='Beregning - Til fots ny'!$P$94)</f>
        <v>0</v>
      </c>
      <c r="M429">
        <f>bef13over!M429*($A429='Beregning - Til fots ny'!$P$94)</f>
        <v>0</v>
      </c>
      <c r="N429">
        <f>bef13over!N429*($A429='Beregning - Til fots ny'!$P$94)</f>
        <v>0</v>
      </c>
      <c r="O429">
        <f>bef13over!O429*($A429='Beregning - Til fots ny'!$P$94)</f>
        <v>0</v>
      </c>
      <c r="P429">
        <f>bef13over!P429*($A429='Beregning - Til fots ny'!$P$94)</f>
        <v>0</v>
      </c>
      <c r="Q429">
        <f>bef13over!Q429*($A429='Beregning - Til fots ny'!$P$94)</f>
        <v>0</v>
      </c>
      <c r="R429">
        <f>bef13over!R429*($A429='Beregning - Til fots ny'!$P$94)</f>
        <v>0</v>
      </c>
      <c r="S429">
        <f>bef13over!S429*($A429='Beregning - Til fots ny'!$P$94)</f>
        <v>0</v>
      </c>
      <c r="T429">
        <f>bef13over!T429*($A429='Beregning - Til fots ny'!$P$94)</f>
        <v>0</v>
      </c>
      <c r="U429">
        <f>bef13over!U429*($A429='Beregning - Til fots ny'!$P$94)</f>
        <v>0</v>
      </c>
      <c r="V429">
        <f>bef13over!V429*($A429='Beregning - Til fots ny'!$P$94)</f>
        <v>0</v>
      </c>
      <c r="W429">
        <f>bef13over!W429*($A429='Beregning - Til fots ny'!$P$94)</f>
        <v>0</v>
      </c>
      <c r="X429">
        <f>bef13over!X429*($A429='Beregning - Til fots ny'!$P$94)</f>
        <v>0</v>
      </c>
      <c r="Y429">
        <f>bef13over!Y429*($A429='Beregning - Til fots ny'!$P$94)</f>
        <v>0</v>
      </c>
      <c r="Z429">
        <f>bef13over!Z429*($A429='Beregning - Til fots ny'!$P$94)</f>
        <v>0</v>
      </c>
      <c r="AA429">
        <f>bef13over!AA429*($A429='Beregning - Til fots ny'!$P$94)</f>
        <v>0</v>
      </c>
      <c r="AB429">
        <f>bef13over!AB429*($A429='Beregning - Til fots ny'!$P$94)</f>
        <v>0</v>
      </c>
      <c r="AC429">
        <f>bef13over!AC429*($A429='Beregning - Til fots ny'!$P$94)</f>
        <v>0</v>
      </c>
      <c r="AD429">
        <f>bef13over!AD429*($A429='Beregning - Til fots ny'!$P$94)</f>
        <v>0</v>
      </c>
    </row>
    <row r="430" spans="1:30">
      <c r="A430">
        <v>2024</v>
      </c>
      <c r="B430">
        <f>bef13over!B430*($A430='Beregning - Til fots ny'!$P$94)</f>
        <v>0</v>
      </c>
      <c r="C430">
        <f>bef13over!C430*($A430='Beregning - Til fots ny'!$P$94)</f>
        <v>0</v>
      </c>
      <c r="D430">
        <f>bef13over!D430*($A430='Beregning - Til fots ny'!$P$94)</f>
        <v>0</v>
      </c>
      <c r="E430">
        <f>bef13over!E430*($A430='Beregning - Til fots ny'!$P$94)</f>
        <v>0</v>
      </c>
      <c r="F430">
        <f>bef13over!F430*($A430='Beregning - Til fots ny'!$P$94)</f>
        <v>0</v>
      </c>
      <c r="G430">
        <f>bef13over!G430*($A430='Beregning - Til fots ny'!$P$94)</f>
        <v>0</v>
      </c>
      <c r="H430">
        <f>bef13over!H430*($A430='Beregning - Til fots ny'!$P$94)</f>
        <v>0</v>
      </c>
      <c r="I430">
        <f>bef13over!I430*($A430='Beregning - Til fots ny'!$P$94)</f>
        <v>0</v>
      </c>
      <c r="J430">
        <f>bef13over!J430*($A430='Beregning - Til fots ny'!$P$94)</f>
        <v>0</v>
      </c>
      <c r="K430">
        <f>bef13over!K430*($A430='Beregning - Til fots ny'!$P$94)</f>
        <v>0</v>
      </c>
      <c r="L430">
        <f>bef13over!L430*($A430='Beregning - Til fots ny'!$P$94)</f>
        <v>0</v>
      </c>
      <c r="M430">
        <f>bef13over!M430*($A430='Beregning - Til fots ny'!$P$94)</f>
        <v>0</v>
      </c>
      <c r="N430">
        <f>bef13over!N430*($A430='Beregning - Til fots ny'!$P$94)</f>
        <v>0</v>
      </c>
      <c r="O430">
        <f>bef13over!O430*($A430='Beregning - Til fots ny'!$P$94)</f>
        <v>0</v>
      </c>
      <c r="P430">
        <f>bef13over!P430*($A430='Beregning - Til fots ny'!$P$94)</f>
        <v>0</v>
      </c>
      <c r="Q430">
        <f>bef13over!Q430*($A430='Beregning - Til fots ny'!$P$94)</f>
        <v>0</v>
      </c>
      <c r="R430">
        <f>bef13over!R430*($A430='Beregning - Til fots ny'!$P$94)</f>
        <v>0</v>
      </c>
      <c r="S430">
        <f>bef13over!S430*($A430='Beregning - Til fots ny'!$P$94)</f>
        <v>0</v>
      </c>
      <c r="T430">
        <f>bef13over!T430*($A430='Beregning - Til fots ny'!$P$94)</f>
        <v>0</v>
      </c>
      <c r="U430">
        <f>bef13over!U430*($A430='Beregning - Til fots ny'!$P$94)</f>
        <v>0</v>
      </c>
      <c r="V430">
        <f>bef13over!V430*($A430='Beregning - Til fots ny'!$P$94)</f>
        <v>0</v>
      </c>
      <c r="W430">
        <f>bef13over!W430*($A430='Beregning - Til fots ny'!$P$94)</f>
        <v>0</v>
      </c>
      <c r="X430">
        <f>bef13over!X430*($A430='Beregning - Til fots ny'!$P$94)</f>
        <v>0</v>
      </c>
      <c r="Y430">
        <f>bef13over!Y430*($A430='Beregning - Til fots ny'!$P$94)</f>
        <v>0</v>
      </c>
      <c r="Z430">
        <f>bef13over!Z430*($A430='Beregning - Til fots ny'!$P$94)</f>
        <v>0</v>
      </c>
      <c r="AA430">
        <f>bef13over!AA430*($A430='Beregning - Til fots ny'!$P$94)</f>
        <v>0</v>
      </c>
      <c r="AB430">
        <f>bef13over!AB430*($A430='Beregning - Til fots ny'!$P$94)</f>
        <v>0</v>
      </c>
      <c r="AC430">
        <f>bef13over!AC430*($A430='Beregning - Til fots ny'!$P$94)</f>
        <v>0</v>
      </c>
      <c r="AD430">
        <f>bef13over!AD430*($A430='Beregning - Til fots ny'!$P$94)</f>
        <v>0</v>
      </c>
    </row>
    <row r="431" spans="1:30">
      <c r="A431">
        <v>2025</v>
      </c>
      <c r="B431">
        <f>bef13over!B431*($A431='Beregning - Til fots ny'!$P$94)</f>
        <v>0</v>
      </c>
      <c r="C431">
        <f>bef13over!C431*($A431='Beregning - Til fots ny'!$P$94)</f>
        <v>0</v>
      </c>
      <c r="D431">
        <f>bef13over!D431*($A431='Beregning - Til fots ny'!$P$94)</f>
        <v>0</v>
      </c>
      <c r="E431">
        <f>bef13over!E431*($A431='Beregning - Til fots ny'!$P$94)</f>
        <v>0</v>
      </c>
      <c r="F431">
        <f>bef13over!F431*($A431='Beregning - Til fots ny'!$P$94)</f>
        <v>0</v>
      </c>
      <c r="G431">
        <f>bef13over!G431*($A431='Beregning - Til fots ny'!$P$94)</f>
        <v>0</v>
      </c>
      <c r="H431">
        <f>bef13over!H431*($A431='Beregning - Til fots ny'!$P$94)</f>
        <v>0</v>
      </c>
      <c r="I431">
        <f>bef13over!I431*($A431='Beregning - Til fots ny'!$P$94)</f>
        <v>0</v>
      </c>
      <c r="J431">
        <f>bef13over!J431*($A431='Beregning - Til fots ny'!$P$94)</f>
        <v>0</v>
      </c>
      <c r="K431">
        <f>bef13over!K431*($A431='Beregning - Til fots ny'!$P$94)</f>
        <v>0</v>
      </c>
      <c r="L431">
        <f>bef13over!L431*($A431='Beregning - Til fots ny'!$P$94)</f>
        <v>0</v>
      </c>
      <c r="M431">
        <f>bef13over!M431*($A431='Beregning - Til fots ny'!$P$94)</f>
        <v>0</v>
      </c>
      <c r="N431">
        <f>bef13over!N431*($A431='Beregning - Til fots ny'!$P$94)</f>
        <v>0</v>
      </c>
      <c r="O431">
        <f>bef13over!O431*($A431='Beregning - Til fots ny'!$P$94)</f>
        <v>0</v>
      </c>
      <c r="P431">
        <f>bef13over!P431*($A431='Beregning - Til fots ny'!$P$94)</f>
        <v>0</v>
      </c>
      <c r="Q431">
        <f>bef13over!Q431*($A431='Beregning - Til fots ny'!$P$94)</f>
        <v>0</v>
      </c>
      <c r="R431">
        <f>bef13over!R431*($A431='Beregning - Til fots ny'!$P$94)</f>
        <v>0</v>
      </c>
      <c r="S431">
        <f>bef13over!S431*($A431='Beregning - Til fots ny'!$P$94)</f>
        <v>0</v>
      </c>
      <c r="T431">
        <f>bef13over!T431*($A431='Beregning - Til fots ny'!$P$94)</f>
        <v>0</v>
      </c>
      <c r="U431">
        <f>bef13over!U431*($A431='Beregning - Til fots ny'!$P$94)</f>
        <v>0</v>
      </c>
      <c r="V431">
        <f>bef13over!V431*($A431='Beregning - Til fots ny'!$P$94)</f>
        <v>0</v>
      </c>
      <c r="W431">
        <f>bef13over!W431*($A431='Beregning - Til fots ny'!$P$94)</f>
        <v>0</v>
      </c>
      <c r="X431">
        <f>bef13over!X431*($A431='Beregning - Til fots ny'!$P$94)</f>
        <v>0</v>
      </c>
      <c r="Y431">
        <f>bef13over!Y431*($A431='Beregning - Til fots ny'!$P$94)</f>
        <v>0</v>
      </c>
      <c r="Z431">
        <f>bef13over!Z431*($A431='Beregning - Til fots ny'!$P$94)</f>
        <v>0</v>
      </c>
      <c r="AA431">
        <f>bef13over!AA431*($A431='Beregning - Til fots ny'!$P$94)</f>
        <v>0</v>
      </c>
      <c r="AB431">
        <f>bef13over!AB431*($A431='Beregning - Til fots ny'!$P$94)</f>
        <v>0</v>
      </c>
      <c r="AC431">
        <f>bef13over!AC431*($A431='Beregning - Til fots ny'!$P$94)</f>
        <v>0</v>
      </c>
      <c r="AD431">
        <f>bef13over!AD431*($A431='Beregning - Til fots ny'!$P$94)</f>
        <v>0</v>
      </c>
    </row>
    <row r="432" spans="1:30">
      <c r="A432">
        <v>2027</v>
      </c>
      <c r="B432">
        <f>bef13over!B432*($A432='Beregning - Til fots ny'!$P$94)</f>
        <v>0</v>
      </c>
      <c r="C432">
        <f>bef13over!C432*($A432='Beregning - Til fots ny'!$P$94)</f>
        <v>0</v>
      </c>
      <c r="D432">
        <f>bef13over!D432*($A432='Beregning - Til fots ny'!$P$94)</f>
        <v>0</v>
      </c>
      <c r="E432">
        <f>bef13over!E432*($A432='Beregning - Til fots ny'!$P$94)</f>
        <v>0</v>
      </c>
      <c r="F432">
        <f>bef13over!F432*($A432='Beregning - Til fots ny'!$P$94)</f>
        <v>0</v>
      </c>
      <c r="G432">
        <f>bef13over!G432*($A432='Beregning - Til fots ny'!$P$94)</f>
        <v>0</v>
      </c>
      <c r="H432">
        <f>bef13over!H432*($A432='Beregning - Til fots ny'!$P$94)</f>
        <v>0</v>
      </c>
      <c r="I432">
        <f>bef13over!I432*($A432='Beregning - Til fots ny'!$P$94)</f>
        <v>0</v>
      </c>
      <c r="J432">
        <f>bef13over!J432*($A432='Beregning - Til fots ny'!$P$94)</f>
        <v>0</v>
      </c>
      <c r="K432">
        <f>bef13over!K432*($A432='Beregning - Til fots ny'!$P$94)</f>
        <v>0</v>
      </c>
      <c r="L432">
        <f>bef13over!L432*($A432='Beregning - Til fots ny'!$P$94)</f>
        <v>0</v>
      </c>
      <c r="M432">
        <f>bef13over!M432*($A432='Beregning - Til fots ny'!$P$94)</f>
        <v>0</v>
      </c>
      <c r="N432">
        <f>bef13over!N432*($A432='Beregning - Til fots ny'!$P$94)</f>
        <v>0</v>
      </c>
      <c r="O432">
        <f>bef13over!O432*($A432='Beregning - Til fots ny'!$P$94)</f>
        <v>0</v>
      </c>
      <c r="P432">
        <f>bef13over!P432*($A432='Beregning - Til fots ny'!$P$94)</f>
        <v>0</v>
      </c>
      <c r="Q432">
        <f>bef13over!Q432*($A432='Beregning - Til fots ny'!$P$94)</f>
        <v>0</v>
      </c>
      <c r="R432">
        <f>bef13over!R432*($A432='Beregning - Til fots ny'!$P$94)</f>
        <v>0</v>
      </c>
      <c r="S432">
        <f>bef13over!S432*($A432='Beregning - Til fots ny'!$P$94)</f>
        <v>0</v>
      </c>
      <c r="T432">
        <f>bef13over!T432*($A432='Beregning - Til fots ny'!$P$94)</f>
        <v>0</v>
      </c>
      <c r="U432">
        <f>bef13over!U432*($A432='Beregning - Til fots ny'!$P$94)</f>
        <v>0</v>
      </c>
      <c r="V432">
        <f>bef13over!V432*($A432='Beregning - Til fots ny'!$P$94)</f>
        <v>0</v>
      </c>
      <c r="W432">
        <f>bef13over!W432*($A432='Beregning - Til fots ny'!$P$94)</f>
        <v>0</v>
      </c>
      <c r="X432">
        <f>bef13over!X432*($A432='Beregning - Til fots ny'!$P$94)</f>
        <v>0</v>
      </c>
      <c r="Y432">
        <f>bef13over!Y432*($A432='Beregning - Til fots ny'!$P$94)</f>
        <v>0</v>
      </c>
      <c r="Z432">
        <f>bef13over!Z432*($A432='Beregning - Til fots ny'!$P$94)</f>
        <v>0</v>
      </c>
      <c r="AA432">
        <f>bef13over!AA432*($A432='Beregning - Til fots ny'!$P$94)</f>
        <v>0</v>
      </c>
      <c r="AB432">
        <f>bef13over!AB432*($A432='Beregning - Til fots ny'!$P$94)</f>
        <v>0</v>
      </c>
      <c r="AC432">
        <f>bef13over!AC432*($A432='Beregning - Til fots ny'!$P$94)</f>
        <v>0</v>
      </c>
      <c r="AD432">
        <f>bef13over!AD432*($A432='Beregning - Til fots ny'!$P$94)</f>
        <v>0</v>
      </c>
    </row>
    <row r="433" spans="1:30">
      <c r="A433">
        <v>2028</v>
      </c>
      <c r="B433">
        <f>bef13over!B433*($A433='Beregning - Til fots ny'!$P$94)</f>
        <v>0</v>
      </c>
      <c r="C433">
        <f>bef13over!C433*($A433='Beregning - Til fots ny'!$P$94)</f>
        <v>0</v>
      </c>
      <c r="D433">
        <f>bef13over!D433*($A433='Beregning - Til fots ny'!$P$94)</f>
        <v>0</v>
      </c>
      <c r="E433">
        <f>bef13over!E433*($A433='Beregning - Til fots ny'!$P$94)</f>
        <v>0</v>
      </c>
      <c r="F433">
        <f>bef13over!F433*($A433='Beregning - Til fots ny'!$P$94)</f>
        <v>0</v>
      </c>
      <c r="G433">
        <f>bef13over!G433*($A433='Beregning - Til fots ny'!$P$94)</f>
        <v>0</v>
      </c>
      <c r="H433">
        <f>bef13over!H433*($A433='Beregning - Til fots ny'!$P$94)</f>
        <v>0</v>
      </c>
      <c r="I433">
        <f>bef13over!I433*($A433='Beregning - Til fots ny'!$P$94)</f>
        <v>0</v>
      </c>
      <c r="J433">
        <f>bef13over!J433*($A433='Beregning - Til fots ny'!$P$94)</f>
        <v>0</v>
      </c>
      <c r="K433">
        <f>bef13over!K433*($A433='Beregning - Til fots ny'!$P$94)</f>
        <v>0</v>
      </c>
      <c r="L433">
        <f>bef13over!L433*($A433='Beregning - Til fots ny'!$P$94)</f>
        <v>0</v>
      </c>
      <c r="M433">
        <f>bef13over!M433*($A433='Beregning - Til fots ny'!$P$94)</f>
        <v>0</v>
      </c>
      <c r="N433">
        <f>bef13over!N433*($A433='Beregning - Til fots ny'!$P$94)</f>
        <v>0</v>
      </c>
      <c r="O433">
        <f>bef13over!O433*($A433='Beregning - Til fots ny'!$P$94)</f>
        <v>0</v>
      </c>
      <c r="P433">
        <f>bef13over!P433*($A433='Beregning - Til fots ny'!$P$94)</f>
        <v>0</v>
      </c>
      <c r="Q433">
        <f>bef13over!Q433*($A433='Beregning - Til fots ny'!$P$94)</f>
        <v>0</v>
      </c>
      <c r="R433">
        <f>bef13over!R433*($A433='Beregning - Til fots ny'!$P$94)</f>
        <v>0</v>
      </c>
      <c r="S433">
        <f>bef13over!S433*($A433='Beregning - Til fots ny'!$P$94)</f>
        <v>0</v>
      </c>
      <c r="T433">
        <f>bef13over!T433*($A433='Beregning - Til fots ny'!$P$94)</f>
        <v>0</v>
      </c>
      <c r="U433">
        <f>bef13over!U433*($A433='Beregning - Til fots ny'!$P$94)</f>
        <v>0</v>
      </c>
      <c r="V433">
        <f>bef13over!V433*($A433='Beregning - Til fots ny'!$P$94)</f>
        <v>0</v>
      </c>
      <c r="W433">
        <f>bef13over!W433*($A433='Beregning - Til fots ny'!$P$94)</f>
        <v>0</v>
      </c>
      <c r="X433">
        <f>bef13over!X433*($A433='Beregning - Til fots ny'!$P$94)</f>
        <v>0</v>
      </c>
      <c r="Y433">
        <f>bef13over!Y433*($A433='Beregning - Til fots ny'!$P$94)</f>
        <v>0</v>
      </c>
      <c r="Z433">
        <f>bef13over!Z433*($A433='Beregning - Til fots ny'!$P$94)</f>
        <v>0</v>
      </c>
      <c r="AA433">
        <f>bef13over!AA433*($A433='Beregning - Til fots ny'!$P$94)</f>
        <v>0</v>
      </c>
      <c r="AB433">
        <f>bef13over!AB433*($A433='Beregning - Til fots ny'!$P$94)</f>
        <v>0</v>
      </c>
      <c r="AC433">
        <f>bef13over!AC433*($A433='Beregning - Til fots ny'!$P$94)</f>
        <v>0</v>
      </c>
      <c r="AD433">
        <f>bef13over!AD433*($A433='Beregning - Til fots ny'!$P$94)</f>
        <v>0</v>
      </c>
    </row>
    <row r="434" spans="1:30">
      <c r="A434">
        <v>2030</v>
      </c>
      <c r="B434">
        <f>bef13over!B434*($A434='Beregning - Til fots ny'!$P$94)</f>
        <v>0</v>
      </c>
      <c r="C434">
        <f>bef13over!C434*($A434='Beregning - Til fots ny'!$P$94)</f>
        <v>0</v>
      </c>
      <c r="D434">
        <f>bef13over!D434*($A434='Beregning - Til fots ny'!$P$94)</f>
        <v>0</v>
      </c>
      <c r="E434">
        <f>bef13over!E434*($A434='Beregning - Til fots ny'!$P$94)</f>
        <v>0</v>
      </c>
      <c r="F434">
        <f>bef13over!F434*($A434='Beregning - Til fots ny'!$P$94)</f>
        <v>0</v>
      </c>
      <c r="G434">
        <f>bef13over!G434*($A434='Beregning - Til fots ny'!$P$94)</f>
        <v>0</v>
      </c>
      <c r="H434">
        <f>bef13over!H434*($A434='Beregning - Til fots ny'!$P$94)</f>
        <v>0</v>
      </c>
      <c r="I434">
        <f>bef13over!I434*($A434='Beregning - Til fots ny'!$P$94)</f>
        <v>0</v>
      </c>
      <c r="J434">
        <f>bef13over!J434*($A434='Beregning - Til fots ny'!$P$94)</f>
        <v>0</v>
      </c>
      <c r="K434">
        <f>bef13over!K434*($A434='Beregning - Til fots ny'!$P$94)</f>
        <v>0</v>
      </c>
      <c r="L434">
        <f>bef13over!L434*($A434='Beregning - Til fots ny'!$P$94)</f>
        <v>0</v>
      </c>
      <c r="M434">
        <f>bef13over!M434*($A434='Beregning - Til fots ny'!$P$94)</f>
        <v>0</v>
      </c>
      <c r="N434">
        <f>bef13over!N434*($A434='Beregning - Til fots ny'!$P$94)</f>
        <v>0</v>
      </c>
      <c r="O434">
        <f>bef13over!O434*($A434='Beregning - Til fots ny'!$P$94)</f>
        <v>0</v>
      </c>
      <c r="P434">
        <f>bef13over!P434*($A434='Beregning - Til fots ny'!$P$94)</f>
        <v>0</v>
      </c>
      <c r="Q434">
        <f>bef13over!Q434*($A434='Beregning - Til fots ny'!$P$94)</f>
        <v>0</v>
      </c>
      <c r="R434">
        <f>bef13over!R434*($A434='Beregning - Til fots ny'!$P$94)</f>
        <v>0</v>
      </c>
      <c r="S434">
        <f>bef13over!S434*($A434='Beregning - Til fots ny'!$P$94)</f>
        <v>0</v>
      </c>
      <c r="T434">
        <f>bef13over!T434*($A434='Beregning - Til fots ny'!$P$94)</f>
        <v>0</v>
      </c>
      <c r="U434">
        <f>bef13over!U434*($A434='Beregning - Til fots ny'!$P$94)</f>
        <v>0</v>
      </c>
      <c r="V434">
        <f>bef13over!V434*($A434='Beregning - Til fots ny'!$P$94)</f>
        <v>0</v>
      </c>
      <c r="W434">
        <f>bef13over!W434*($A434='Beregning - Til fots ny'!$P$94)</f>
        <v>0</v>
      </c>
      <c r="X434">
        <f>bef13over!X434*($A434='Beregning - Til fots ny'!$P$94)</f>
        <v>0</v>
      </c>
      <c r="Y434">
        <f>bef13over!Y434*($A434='Beregning - Til fots ny'!$P$94)</f>
        <v>0</v>
      </c>
      <c r="Z434">
        <f>bef13over!Z434*($A434='Beregning - Til fots ny'!$P$94)</f>
        <v>0</v>
      </c>
      <c r="AA434">
        <f>bef13over!AA434*($A434='Beregning - Til fots ny'!$P$94)</f>
        <v>0</v>
      </c>
      <c r="AB434">
        <f>bef13over!AB434*($A434='Beregning - Til fots ny'!$P$94)</f>
        <v>0</v>
      </c>
      <c r="AC434">
        <f>bef13over!AC434*($A434='Beregning - Til fots ny'!$P$94)</f>
        <v>0</v>
      </c>
      <c r="AD434">
        <f>bef13over!AD434*($A434='Beregning - Til fots ny'!$P$94)</f>
        <v>0</v>
      </c>
    </row>
    <row r="435" spans="1:30">
      <c r="A435" s="24">
        <v>1</v>
      </c>
      <c r="B435">
        <f>bef13over!B435*($A435='Beregning - Til fots ny'!$P$94)</f>
        <v>0</v>
      </c>
      <c r="C435">
        <f>bef13over!C435*($A435='Beregning - Til fots ny'!$P$94)</f>
        <v>0</v>
      </c>
      <c r="D435">
        <f>bef13over!D435*($A435='Beregning - Til fots ny'!$P$94)</f>
        <v>0</v>
      </c>
      <c r="E435">
        <f>bef13over!E435*($A435='Beregning - Til fots ny'!$P$94)</f>
        <v>0</v>
      </c>
      <c r="F435">
        <f>bef13over!F435*($A435='Beregning - Til fots ny'!$P$94)</f>
        <v>0</v>
      </c>
      <c r="G435">
        <f>bef13over!G435*($A435='Beregning - Til fots ny'!$P$94)</f>
        <v>0</v>
      </c>
      <c r="H435">
        <f>bef13over!H435*($A435='Beregning - Til fots ny'!$P$94)</f>
        <v>0</v>
      </c>
      <c r="I435">
        <f>bef13over!I435*($A435='Beregning - Til fots ny'!$P$94)</f>
        <v>0</v>
      </c>
      <c r="J435">
        <f>bef13over!J435*($A435='Beregning - Til fots ny'!$P$94)</f>
        <v>0</v>
      </c>
      <c r="K435">
        <f>bef13over!K435*($A435='Beregning - Til fots ny'!$P$94)</f>
        <v>0</v>
      </c>
      <c r="L435">
        <f>bef13over!L435*($A435='Beregning - Til fots ny'!$P$94)</f>
        <v>0</v>
      </c>
      <c r="M435">
        <f>bef13over!M435*($A435='Beregning - Til fots ny'!$P$94)</f>
        <v>0</v>
      </c>
      <c r="N435">
        <f>bef13over!N435*($A435='Beregning - Til fots ny'!$P$94)</f>
        <v>0</v>
      </c>
      <c r="O435">
        <f>bef13over!O435*($A435='Beregning - Til fots ny'!$P$94)</f>
        <v>0</v>
      </c>
      <c r="P435">
        <f>bef13over!P435*($A435='Beregning - Til fots ny'!$P$94)</f>
        <v>0</v>
      </c>
      <c r="Q435">
        <f>bef13over!Q435*($A435='Beregning - Til fots ny'!$P$94)</f>
        <v>0</v>
      </c>
      <c r="R435">
        <f>bef13over!R435*($A435='Beregning - Til fots ny'!$P$94)</f>
        <v>0</v>
      </c>
      <c r="S435">
        <f>bef13over!S435*($A435='Beregning - Til fots ny'!$P$94)</f>
        <v>0</v>
      </c>
      <c r="T435">
        <f>bef13over!T435*($A435='Beregning - Til fots ny'!$P$94)</f>
        <v>0</v>
      </c>
      <c r="U435">
        <f>bef13over!U435*($A435='Beregning - Til fots ny'!$P$94)</f>
        <v>0</v>
      </c>
      <c r="V435">
        <f>bef13over!V435*($A435='Beregning - Til fots ny'!$P$94)</f>
        <v>0</v>
      </c>
      <c r="W435">
        <f>bef13over!W435*($A435='Beregning - Til fots ny'!$P$94)</f>
        <v>0</v>
      </c>
      <c r="X435">
        <f>bef13over!X435*($A435='Beregning - Til fots ny'!$P$94)</f>
        <v>0</v>
      </c>
      <c r="Y435">
        <f>bef13over!Y435*($A435='Beregning - Til fots ny'!$P$94)</f>
        <v>0</v>
      </c>
      <c r="Z435">
        <f>bef13over!Z435*($A435='Beregning - Til fots ny'!$P$94)</f>
        <v>0</v>
      </c>
      <c r="AA435">
        <f>bef13over!AA435*($A435='Beregning - Til fots ny'!$P$94)</f>
        <v>0</v>
      </c>
      <c r="AB435">
        <f>bef13over!AB435*($A435='Beregning - Til fots ny'!$P$94)</f>
        <v>0</v>
      </c>
      <c r="AC435">
        <f>bef13over!AC435*($A435='Beregning - Til fots ny'!$P$94)</f>
        <v>0</v>
      </c>
      <c r="AD435">
        <f>bef13over!AD435*($A435='Beregning - Til fots ny'!$P$94)</f>
        <v>0</v>
      </c>
    </row>
    <row r="436" spans="1:30">
      <c r="A436" s="24">
        <v>2</v>
      </c>
      <c r="B436">
        <f>bef13over!B436*($A436='Beregning - Til fots ny'!$P$94)</f>
        <v>0</v>
      </c>
      <c r="C436">
        <f>bef13over!C436*($A436='Beregning - Til fots ny'!$P$94)</f>
        <v>0</v>
      </c>
      <c r="D436">
        <f>bef13over!D436*($A436='Beregning - Til fots ny'!$P$94)</f>
        <v>0</v>
      </c>
      <c r="E436">
        <f>bef13over!E436*($A436='Beregning - Til fots ny'!$P$94)</f>
        <v>0</v>
      </c>
      <c r="F436">
        <f>bef13over!F436*($A436='Beregning - Til fots ny'!$P$94)</f>
        <v>0</v>
      </c>
      <c r="G436">
        <f>bef13over!G436*($A436='Beregning - Til fots ny'!$P$94)</f>
        <v>0</v>
      </c>
      <c r="H436">
        <f>bef13over!H436*($A436='Beregning - Til fots ny'!$P$94)</f>
        <v>0</v>
      </c>
      <c r="I436">
        <f>bef13over!I436*($A436='Beregning - Til fots ny'!$P$94)</f>
        <v>0</v>
      </c>
      <c r="J436">
        <f>bef13over!J436*($A436='Beregning - Til fots ny'!$P$94)</f>
        <v>0</v>
      </c>
      <c r="K436">
        <f>bef13over!K436*($A436='Beregning - Til fots ny'!$P$94)</f>
        <v>0</v>
      </c>
      <c r="L436">
        <f>bef13over!L436*($A436='Beregning - Til fots ny'!$P$94)</f>
        <v>0</v>
      </c>
      <c r="M436">
        <f>bef13over!M436*($A436='Beregning - Til fots ny'!$P$94)</f>
        <v>0</v>
      </c>
      <c r="N436">
        <f>bef13over!N436*($A436='Beregning - Til fots ny'!$P$94)</f>
        <v>0</v>
      </c>
      <c r="O436">
        <f>bef13over!O436*($A436='Beregning - Til fots ny'!$P$94)</f>
        <v>0</v>
      </c>
      <c r="P436">
        <f>bef13over!P436*($A436='Beregning - Til fots ny'!$P$94)</f>
        <v>0</v>
      </c>
      <c r="Q436">
        <f>bef13over!Q436*($A436='Beregning - Til fots ny'!$P$94)</f>
        <v>0</v>
      </c>
      <c r="R436">
        <f>bef13over!R436*($A436='Beregning - Til fots ny'!$P$94)</f>
        <v>0</v>
      </c>
      <c r="S436">
        <f>bef13over!S436*($A436='Beregning - Til fots ny'!$P$94)</f>
        <v>0</v>
      </c>
      <c r="T436">
        <f>bef13over!T436*($A436='Beregning - Til fots ny'!$P$94)</f>
        <v>0</v>
      </c>
      <c r="U436">
        <f>bef13over!U436*($A436='Beregning - Til fots ny'!$P$94)</f>
        <v>0</v>
      </c>
      <c r="V436">
        <f>bef13over!V436*($A436='Beregning - Til fots ny'!$P$94)</f>
        <v>0</v>
      </c>
      <c r="W436">
        <f>bef13over!W436*($A436='Beregning - Til fots ny'!$P$94)</f>
        <v>0</v>
      </c>
      <c r="X436">
        <f>bef13over!X436*($A436='Beregning - Til fots ny'!$P$94)</f>
        <v>0</v>
      </c>
      <c r="Y436">
        <f>bef13over!Y436*($A436='Beregning - Til fots ny'!$P$94)</f>
        <v>0</v>
      </c>
      <c r="Z436">
        <f>bef13over!Z436*($A436='Beregning - Til fots ny'!$P$94)</f>
        <v>0</v>
      </c>
      <c r="AA436">
        <f>bef13over!AA436*($A436='Beregning - Til fots ny'!$P$94)</f>
        <v>0</v>
      </c>
      <c r="AB436">
        <f>bef13over!AB436*($A436='Beregning - Til fots ny'!$P$94)</f>
        <v>0</v>
      </c>
      <c r="AC436">
        <f>bef13over!AC436*($A436='Beregning - Til fots ny'!$P$94)</f>
        <v>0</v>
      </c>
      <c r="AD436">
        <f>bef13over!AD436*($A436='Beregning - Til fots ny'!$P$94)</f>
        <v>0</v>
      </c>
    </row>
    <row r="437" spans="1:30">
      <c r="A437" s="24">
        <v>3</v>
      </c>
      <c r="B437">
        <f>bef13over!B437*($A437='Beregning - Til fots ny'!$P$94)</f>
        <v>0</v>
      </c>
      <c r="C437">
        <f>bef13over!C437*($A437='Beregning - Til fots ny'!$P$94)</f>
        <v>0</v>
      </c>
      <c r="D437">
        <f>bef13over!D437*($A437='Beregning - Til fots ny'!$P$94)</f>
        <v>0</v>
      </c>
      <c r="E437">
        <f>bef13over!E437*($A437='Beregning - Til fots ny'!$P$94)</f>
        <v>0</v>
      </c>
      <c r="F437">
        <f>bef13over!F437*($A437='Beregning - Til fots ny'!$P$94)</f>
        <v>0</v>
      </c>
      <c r="G437">
        <f>bef13over!G437*($A437='Beregning - Til fots ny'!$P$94)</f>
        <v>0</v>
      </c>
      <c r="H437">
        <f>bef13over!H437*($A437='Beregning - Til fots ny'!$P$94)</f>
        <v>0</v>
      </c>
      <c r="I437">
        <f>bef13over!I437*($A437='Beregning - Til fots ny'!$P$94)</f>
        <v>0</v>
      </c>
      <c r="J437">
        <f>bef13over!J437*($A437='Beregning - Til fots ny'!$P$94)</f>
        <v>0</v>
      </c>
      <c r="K437">
        <f>bef13over!K437*($A437='Beregning - Til fots ny'!$P$94)</f>
        <v>0</v>
      </c>
      <c r="L437">
        <f>bef13over!L437*($A437='Beregning - Til fots ny'!$P$94)</f>
        <v>0</v>
      </c>
      <c r="M437">
        <f>bef13over!M437*($A437='Beregning - Til fots ny'!$P$94)</f>
        <v>0</v>
      </c>
      <c r="N437">
        <f>bef13over!N437*($A437='Beregning - Til fots ny'!$P$94)</f>
        <v>0</v>
      </c>
      <c r="O437">
        <f>bef13over!O437*($A437='Beregning - Til fots ny'!$P$94)</f>
        <v>0</v>
      </c>
      <c r="P437">
        <f>bef13over!P437*($A437='Beregning - Til fots ny'!$P$94)</f>
        <v>0</v>
      </c>
      <c r="Q437">
        <f>bef13over!Q437*($A437='Beregning - Til fots ny'!$P$94)</f>
        <v>0</v>
      </c>
      <c r="R437">
        <f>bef13over!R437*($A437='Beregning - Til fots ny'!$P$94)</f>
        <v>0</v>
      </c>
      <c r="S437">
        <f>bef13over!S437*($A437='Beregning - Til fots ny'!$P$94)</f>
        <v>0</v>
      </c>
      <c r="T437">
        <f>bef13over!T437*($A437='Beregning - Til fots ny'!$P$94)</f>
        <v>0</v>
      </c>
      <c r="U437">
        <f>bef13over!U437*($A437='Beregning - Til fots ny'!$P$94)</f>
        <v>0</v>
      </c>
      <c r="V437">
        <f>bef13over!V437*($A437='Beregning - Til fots ny'!$P$94)</f>
        <v>0</v>
      </c>
      <c r="W437">
        <f>bef13over!W437*($A437='Beregning - Til fots ny'!$P$94)</f>
        <v>0</v>
      </c>
      <c r="X437">
        <f>bef13over!X437*($A437='Beregning - Til fots ny'!$P$94)</f>
        <v>0</v>
      </c>
      <c r="Y437">
        <f>bef13over!Y437*($A437='Beregning - Til fots ny'!$P$94)</f>
        <v>0</v>
      </c>
      <c r="Z437">
        <f>bef13over!Z437*($A437='Beregning - Til fots ny'!$P$94)</f>
        <v>0</v>
      </c>
      <c r="AA437">
        <f>bef13over!AA437*($A437='Beregning - Til fots ny'!$P$94)</f>
        <v>0</v>
      </c>
      <c r="AB437">
        <f>bef13over!AB437*($A437='Beregning - Til fots ny'!$P$94)</f>
        <v>0</v>
      </c>
      <c r="AC437">
        <f>bef13over!AC437*($A437='Beregning - Til fots ny'!$P$94)</f>
        <v>0</v>
      </c>
      <c r="AD437">
        <f>bef13over!AD437*($A437='Beregning - Til fots ny'!$P$94)</f>
        <v>0</v>
      </c>
    </row>
    <row r="438" spans="1:30">
      <c r="A438" s="24">
        <v>4</v>
      </c>
      <c r="B438">
        <f>bef13over!B438*($A438='Beregning - Til fots ny'!$P$94)</f>
        <v>0</v>
      </c>
      <c r="C438">
        <f>bef13over!C438*($A438='Beregning - Til fots ny'!$P$94)</f>
        <v>0</v>
      </c>
      <c r="D438">
        <f>bef13over!D438*($A438='Beregning - Til fots ny'!$P$94)</f>
        <v>0</v>
      </c>
      <c r="E438">
        <f>bef13over!E438*($A438='Beregning - Til fots ny'!$P$94)</f>
        <v>0</v>
      </c>
      <c r="F438">
        <f>bef13over!F438*($A438='Beregning - Til fots ny'!$P$94)</f>
        <v>0</v>
      </c>
      <c r="G438">
        <f>bef13over!G438*($A438='Beregning - Til fots ny'!$P$94)</f>
        <v>0</v>
      </c>
      <c r="H438">
        <f>bef13over!H438*($A438='Beregning - Til fots ny'!$P$94)</f>
        <v>0</v>
      </c>
      <c r="I438">
        <f>bef13over!I438*($A438='Beregning - Til fots ny'!$P$94)</f>
        <v>0</v>
      </c>
      <c r="J438">
        <f>bef13over!J438*($A438='Beregning - Til fots ny'!$P$94)</f>
        <v>0</v>
      </c>
      <c r="K438">
        <f>bef13over!K438*($A438='Beregning - Til fots ny'!$P$94)</f>
        <v>0</v>
      </c>
      <c r="L438">
        <f>bef13over!L438*($A438='Beregning - Til fots ny'!$P$94)</f>
        <v>0</v>
      </c>
      <c r="M438">
        <f>bef13over!M438*($A438='Beregning - Til fots ny'!$P$94)</f>
        <v>0</v>
      </c>
      <c r="N438">
        <f>bef13over!N438*($A438='Beregning - Til fots ny'!$P$94)</f>
        <v>0</v>
      </c>
      <c r="O438">
        <f>bef13over!O438*($A438='Beregning - Til fots ny'!$P$94)</f>
        <v>0</v>
      </c>
      <c r="P438">
        <f>bef13over!P438*($A438='Beregning - Til fots ny'!$P$94)</f>
        <v>0</v>
      </c>
      <c r="Q438">
        <f>bef13over!Q438*($A438='Beregning - Til fots ny'!$P$94)</f>
        <v>0</v>
      </c>
      <c r="R438">
        <f>bef13over!R438*($A438='Beregning - Til fots ny'!$P$94)</f>
        <v>0</v>
      </c>
      <c r="S438">
        <f>bef13over!S438*($A438='Beregning - Til fots ny'!$P$94)</f>
        <v>0</v>
      </c>
      <c r="T438">
        <f>bef13over!T438*($A438='Beregning - Til fots ny'!$P$94)</f>
        <v>0</v>
      </c>
      <c r="U438">
        <f>bef13over!U438*($A438='Beregning - Til fots ny'!$P$94)</f>
        <v>0</v>
      </c>
      <c r="V438">
        <f>bef13over!V438*($A438='Beregning - Til fots ny'!$P$94)</f>
        <v>0</v>
      </c>
      <c r="W438">
        <f>bef13over!W438*($A438='Beregning - Til fots ny'!$P$94)</f>
        <v>0</v>
      </c>
      <c r="X438">
        <f>bef13over!X438*($A438='Beregning - Til fots ny'!$P$94)</f>
        <v>0</v>
      </c>
      <c r="Y438">
        <f>bef13over!Y438*($A438='Beregning - Til fots ny'!$P$94)</f>
        <v>0</v>
      </c>
      <c r="Z438">
        <f>bef13over!Z438*($A438='Beregning - Til fots ny'!$P$94)</f>
        <v>0</v>
      </c>
      <c r="AA438">
        <f>bef13over!AA438*($A438='Beregning - Til fots ny'!$P$94)</f>
        <v>0</v>
      </c>
      <c r="AB438">
        <f>bef13over!AB438*($A438='Beregning - Til fots ny'!$P$94)</f>
        <v>0</v>
      </c>
      <c r="AC438">
        <f>bef13over!AC438*($A438='Beregning - Til fots ny'!$P$94)</f>
        <v>0</v>
      </c>
      <c r="AD438">
        <f>bef13over!AD438*($A438='Beregning - Til fots ny'!$P$94)</f>
        <v>0</v>
      </c>
    </row>
    <row r="439" spans="1:30">
      <c r="A439" s="24">
        <v>5</v>
      </c>
      <c r="B439">
        <f>bef13over!B439*($A439='Beregning - Til fots ny'!$P$94)</f>
        <v>0</v>
      </c>
      <c r="C439">
        <f>bef13over!C439*($A439='Beregning - Til fots ny'!$P$94)</f>
        <v>0</v>
      </c>
      <c r="D439">
        <f>bef13over!D439*($A439='Beregning - Til fots ny'!$P$94)</f>
        <v>0</v>
      </c>
      <c r="E439">
        <f>bef13over!E439*($A439='Beregning - Til fots ny'!$P$94)</f>
        <v>0</v>
      </c>
      <c r="F439">
        <f>bef13over!F439*($A439='Beregning - Til fots ny'!$P$94)</f>
        <v>0</v>
      </c>
      <c r="G439">
        <f>bef13over!G439*($A439='Beregning - Til fots ny'!$P$94)</f>
        <v>0</v>
      </c>
      <c r="H439">
        <f>bef13over!H439*($A439='Beregning - Til fots ny'!$P$94)</f>
        <v>0</v>
      </c>
      <c r="I439">
        <f>bef13over!I439*($A439='Beregning - Til fots ny'!$P$94)</f>
        <v>0</v>
      </c>
      <c r="J439">
        <f>bef13over!J439*($A439='Beregning - Til fots ny'!$P$94)</f>
        <v>0</v>
      </c>
      <c r="K439">
        <f>bef13over!K439*($A439='Beregning - Til fots ny'!$P$94)</f>
        <v>0</v>
      </c>
      <c r="L439">
        <f>bef13over!L439*($A439='Beregning - Til fots ny'!$P$94)</f>
        <v>0</v>
      </c>
      <c r="M439">
        <f>bef13over!M439*($A439='Beregning - Til fots ny'!$P$94)</f>
        <v>0</v>
      </c>
      <c r="N439">
        <f>bef13over!N439*($A439='Beregning - Til fots ny'!$P$94)</f>
        <v>0</v>
      </c>
      <c r="O439">
        <f>bef13over!O439*($A439='Beregning - Til fots ny'!$P$94)</f>
        <v>0</v>
      </c>
      <c r="P439">
        <f>bef13over!P439*($A439='Beregning - Til fots ny'!$P$94)</f>
        <v>0</v>
      </c>
      <c r="Q439">
        <f>bef13over!Q439*($A439='Beregning - Til fots ny'!$P$94)</f>
        <v>0</v>
      </c>
      <c r="R439">
        <f>bef13over!R439*($A439='Beregning - Til fots ny'!$P$94)</f>
        <v>0</v>
      </c>
      <c r="S439">
        <f>bef13over!S439*($A439='Beregning - Til fots ny'!$P$94)</f>
        <v>0</v>
      </c>
      <c r="T439">
        <f>bef13over!T439*($A439='Beregning - Til fots ny'!$P$94)</f>
        <v>0</v>
      </c>
      <c r="U439">
        <f>bef13over!U439*($A439='Beregning - Til fots ny'!$P$94)</f>
        <v>0</v>
      </c>
      <c r="V439">
        <f>bef13over!V439*($A439='Beregning - Til fots ny'!$P$94)</f>
        <v>0</v>
      </c>
      <c r="W439">
        <f>bef13over!W439*($A439='Beregning - Til fots ny'!$P$94)</f>
        <v>0</v>
      </c>
      <c r="X439">
        <f>bef13over!X439*($A439='Beregning - Til fots ny'!$P$94)</f>
        <v>0</v>
      </c>
      <c r="Y439">
        <f>bef13over!Y439*($A439='Beregning - Til fots ny'!$P$94)</f>
        <v>0</v>
      </c>
      <c r="Z439">
        <f>bef13over!Z439*($A439='Beregning - Til fots ny'!$P$94)</f>
        <v>0</v>
      </c>
      <c r="AA439">
        <f>bef13over!AA439*($A439='Beregning - Til fots ny'!$P$94)</f>
        <v>0</v>
      </c>
      <c r="AB439">
        <f>bef13over!AB439*($A439='Beregning - Til fots ny'!$P$94)</f>
        <v>0</v>
      </c>
      <c r="AC439">
        <f>bef13over!AC439*($A439='Beregning - Til fots ny'!$P$94)</f>
        <v>0</v>
      </c>
      <c r="AD439">
        <f>bef13over!AD439*($A439='Beregning - Til fots ny'!$P$94)</f>
        <v>0</v>
      </c>
    </row>
    <row r="440" spans="1:30">
      <c r="A440" s="24">
        <v>6</v>
      </c>
      <c r="B440">
        <f>bef13over!B440*($A440='Beregning - Til fots ny'!$P$94)</f>
        <v>0</v>
      </c>
      <c r="C440">
        <f>bef13over!C440*($A440='Beregning - Til fots ny'!$P$94)</f>
        <v>0</v>
      </c>
      <c r="D440">
        <f>bef13over!D440*($A440='Beregning - Til fots ny'!$P$94)</f>
        <v>0</v>
      </c>
      <c r="E440">
        <f>bef13over!E440*($A440='Beregning - Til fots ny'!$P$94)</f>
        <v>0</v>
      </c>
      <c r="F440">
        <f>bef13over!F440*($A440='Beregning - Til fots ny'!$P$94)</f>
        <v>0</v>
      </c>
      <c r="G440">
        <f>bef13over!G440*($A440='Beregning - Til fots ny'!$P$94)</f>
        <v>0</v>
      </c>
      <c r="H440">
        <f>bef13over!H440*($A440='Beregning - Til fots ny'!$P$94)</f>
        <v>0</v>
      </c>
      <c r="I440">
        <f>bef13over!I440*($A440='Beregning - Til fots ny'!$P$94)</f>
        <v>0</v>
      </c>
      <c r="J440">
        <f>bef13over!J440*($A440='Beregning - Til fots ny'!$P$94)</f>
        <v>0</v>
      </c>
      <c r="K440">
        <f>bef13over!K440*($A440='Beregning - Til fots ny'!$P$94)</f>
        <v>0</v>
      </c>
      <c r="L440">
        <f>bef13over!L440*($A440='Beregning - Til fots ny'!$P$94)</f>
        <v>0</v>
      </c>
      <c r="M440">
        <f>bef13over!M440*($A440='Beregning - Til fots ny'!$P$94)</f>
        <v>0</v>
      </c>
      <c r="N440">
        <f>bef13over!N440*($A440='Beregning - Til fots ny'!$P$94)</f>
        <v>0</v>
      </c>
      <c r="O440">
        <f>bef13over!O440*($A440='Beregning - Til fots ny'!$P$94)</f>
        <v>0</v>
      </c>
      <c r="P440">
        <f>bef13over!P440*($A440='Beregning - Til fots ny'!$P$94)</f>
        <v>0</v>
      </c>
      <c r="Q440">
        <f>bef13over!Q440*($A440='Beregning - Til fots ny'!$P$94)</f>
        <v>0</v>
      </c>
      <c r="R440">
        <f>bef13over!R440*($A440='Beregning - Til fots ny'!$P$94)</f>
        <v>0</v>
      </c>
      <c r="S440">
        <f>bef13over!S440*($A440='Beregning - Til fots ny'!$P$94)</f>
        <v>0</v>
      </c>
      <c r="T440">
        <f>bef13over!T440*($A440='Beregning - Til fots ny'!$P$94)</f>
        <v>0</v>
      </c>
      <c r="U440">
        <f>bef13over!U440*($A440='Beregning - Til fots ny'!$P$94)</f>
        <v>0</v>
      </c>
      <c r="V440">
        <f>bef13over!V440*($A440='Beregning - Til fots ny'!$P$94)</f>
        <v>0</v>
      </c>
      <c r="W440">
        <f>bef13over!W440*($A440='Beregning - Til fots ny'!$P$94)</f>
        <v>0</v>
      </c>
      <c r="X440">
        <f>bef13over!X440*($A440='Beregning - Til fots ny'!$P$94)</f>
        <v>0</v>
      </c>
      <c r="Y440">
        <f>bef13over!Y440*($A440='Beregning - Til fots ny'!$P$94)</f>
        <v>0</v>
      </c>
      <c r="Z440">
        <f>bef13over!Z440*($A440='Beregning - Til fots ny'!$P$94)</f>
        <v>0</v>
      </c>
      <c r="AA440">
        <f>bef13over!AA440*($A440='Beregning - Til fots ny'!$P$94)</f>
        <v>0</v>
      </c>
      <c r="AB440">
        <f>bef13over!AB440*($A440='Beregning - Til fots ny'!$P$94)</f>
        <v>0</v>
      </c>
      <c r="AC440">
        <f>bef13over!AC440*($A440='Beregning - Til fots ny'!$P$94)</f>
        <v>0</v>
      </c>
      <c r="AD440">
        <f>bef13over!AD440*($A440='Beregning - Til fots ny'!$P$94)</f>
        <v>0</v>
      </c>
    </row>
    <row r="441" spans="1:30">
      <c r="A441" s="24">
        <v>7</v>
      </c>
      <c r="B441">
        <f>bef13over!B441*($A441='Beregning - Til fots ny'!$P$94)</f>
        <v>0</v>
      </c>
      <c r="C441">
        <f>bef13over!C441*($A441='Beregning - Til fots ny'!$P$94)</f>
        <v>0</v>
      </c>
      <c r="D441">
        <f>bef13over!D441*($A441='Beregning - Til fots ny'!$P$94)</f>
        <v>0</v>
      </c>
      <c r="E441">
        <f>bef13over!E441*($A441='Beregning - Til fots ny'!$P$94)</f>
        <v>0</v>
      </c>
      <c r="F441">
        <f>bef13over!F441*($A441='Beregning - Til fots ny'!$P$94)</f>
        <v>0</v>
      </c>
      <c r="G441">
        <f>bef13over!G441*($A441='Beregning - Til fots ny'!$P$94)</f>
        <v>0</v>
      </c>
      <c r="H441">
        <f>bef13over!H441*($A441='Beregning - Til fots ny'!$P$94)</f>
        <v>0</v>
      </c>
      <c r="I441">
        <f>bef13over!I441*($A441='Beregning - Til fots ny'!$P$94)</f>
        <v>0</v>
      </c>
      <c r="J441">
        <f>bef13over!J441*($A441='Beregning - Til fots ny'!$P$94)</f>
        <v>0</v>
      </c>
      <c r="K441">
        <f>bef13over!K441*($A441='Beregning - Til fots ny'!$P$94)</f>
        <v>0</v>
      </c>
      <c r="L441">
        <f>bef13over!L441*($A441='Beregning - Til fots ny'!$P$94)</f>
        <v>0</v>
      </c>
      <c r="M441">
        <f>bef13over!M441*($A441='Beregning - Til fots ny'!$P$94)</f>
        <v>0</v>
      </c>
      <c r="N441">
        <f>bef13over!N441*($A441='Beregning - Til fots ny'!$P$94)</f>
        <v>0</v>
      </c>
      <c r="O441">
        <f>bef13over!O441*($A441='Beregning - Til fots ny'!$P$94)</f>
        <v>0</v>
      </c>
      <c r="P441">
        <f>bef13over!P441*($A441='Beregning - Til fots ny'!$P$94)</f>
        <v>0</v>
      </c>
      <c r="Q441">
        <f>bef13over!Q441*($A441='Beregning - Til fots ny'!$P$94)</f>
        <v>0</v>
      </c>
      <c r="R441">
        <f>bef13over!R441*($A441='Beregning - Til fots ny'!$P$94)</f>
        <v>0</v>
      </c>
      <c r="S441">
        <f>bef13over!S441*($A441='Beregning - Til fots ny'!$P$94)</f>
        <v>0</v>
      </c>
      <c r="T441">
        <f>bef13over!T441*($A441='Beregning - Til fots ny'!$P$94)</f>
        <v>0</v>
      </c>
      <c r="U441">
        <f>bef13over!U441*($A441='Beregning - Til fots ny'!$P$94)</f>
        <v>0</v>
      </c>
      <c r="V441">
        <f>bef13over!V441*($A441='Beregning - Til fots ny'!$P$94)</f>
        <v>0</v>
      </c>
      <c r="W441">
        <f>bef13over!W441*($A441='Beregning - Til fots ny'!$P$94)</f>
        <v>0</v>
      </c>
      <c r="X441">
        <f>bef13over!X441*($A441='Beregning - Til fots ny'!$P$94)</f>
        <v>0</v>
      </c>
      <c r="Y441">
        <f>bef13over!Y441*($A441='Beregning - Til fots ny'!$P$94)</f>
        <v>0</v>
      </c>
      <c r="Z441">
        <f>bef13over!Z441*($A441='Beregning - Til fots ny'!$P$94)</f>
        <v>0</v>
      </c>
      <c r="AA441">
        <f>bef13over!AA441*($A441='Beregning - Til fots ny'!$P$94)</f>
        <v>0</v>
      </c>
      <c r="AB441">
        <f>bef13over!AB441*($A441='Beregning - Til fots ny'!$P$94)</f>
        <v>0</v>
      </c>
      <c r="AC441">
        <f>bef13over!AC441*($A441='Beregning - Til fots ny'!$P$94)</f>
        <v>0</v>
      </c>
      <c r="AD441">
        <f>bef13over!AD441*($A441='Beregning - Til fots ny'!$P$94)</f>
        <v>0</v>
      </c>
    </row>
    <row r="442" spans="1:30">
      <c r="A442" s="24">
        <v>8</v>
      </c>
      <c r="B442">
        <f>bef13over!B442*($A442='Beregning - Til fots ny'!$P$94)</f>
        <v>0</v>
      </c>
      <c r="C442">
        <f>bef13over!C442*($A442='Beregning - Til fots ny'!$P$94)</f>
        <v>0</v>
      </c>
      <c r="D442">
        <f>bef13over!D442*($A442='Beregning - Til fots ny'!$P$94)</f>
        <v>0</v>
      </c>
      <c r="E442">
        <f>bef13over!E442*($A442='Beregning - Til fots ny'!$P$94)</f>
        <v>0</v>
      </c>
      <c r="F442">
        <f>bef13over!F442*($A442='Beregning - Til fots ny'!$P$94)</f>
        <v>0</v>
      </c>
      <c r="G442">
        <f>bef13over!G442*($A442='Beregning - Til fots ny'!$P$94)</f>
        <v>0</v>
      </c>
      <c r="H442">
        <f>bef13over!H442*($A442='Beregning - Til fots ny'!$P$94)</f>
        <v>0</v>
      </c>
      <c r="I442">
        <f>bef13over!I442*($A442='Beregning - Til fots ny'!$P$94)</f>
        <v>0</v>
      </c>
      <c r="J442">
        <f>bef13over!J442*($A442='Beregning - Til fots ny'!$P$94)</f>
        <v>0</v>
      </c>
      <c r="K442">
        <f>bef13over!K442*($A442='Beregning - Til fots ny'!$P$94)</f>
        <v>0</v>
      </c>
      <c r="L442">
        <f>bef13over!L442*($A442='Beregning - Til fots ny'!$P$94)</f>
        <v>0</v>
      </c>
      <c r="M442">
        <f>bef13over!M442*($A442='Beregning - Til fots ny'!$P$94)</f>
        <v>0</v>
      </c>
      <c r="N442">
        <f>bef13over!N442*($A442='Beregning - Til fots ny'!$P$94)</f>
        <v>0</v>
      </c>
      <c r="O442">
        <f>bef13over!O442*($A442='Beregning - Til fots ny'!$P$94)</f>
        <v>0</v>
      </c>
      <c r="P442">
        <f>bef13over!P442*($A442='Beregning - Til fots ny'!$P$94)</f>
        <v>0</v>
      </c>
      <c r="Q442">
        <f>bef13over!Q442*($A442='Beregning - Til fots ny'!$P$94)</f>
        <v>0</v>
      </c>
      <c r="R442">
        <f>bef13over!R442*($A442='Beregning - Til fots ny'!$P$94)</f>
        <v>0</v>
      </c>
      <c r="S442">
        <f>bef13over!S442*($A442='Beregning - Til fots ny'!$P$94)</f>
        <v>0</v>
      </c>
      <c r="T442">
        <f>bef13over!T442*($A442='Beregning - Til fots ny'!$P$94)</f>
        <v>0</v>
      </c>
      <c r="U442">
        <f>bef13over!U442*($A442='Beregning - Til fots ny'!$P$94)</f>
        <v>0</v>
      </c>
      <c r="V442">
        <f>bef13over!V442*($A442='Beregning - Til fots ny'!$P$94)</f>
        <v>0</v>
      </c>
      <c r="W442">
        <f>bef13over!W442*($A442='Beregning - Til fots ny'!$P$94)</f>
        <v>0</v>
      </c>
      <c r="X442">
        <f>bef13over!X442*($A442='Beregning - Til fots ny'!$P$94)</f>
        <v>0</v>
      </c>
      <c r="Y442">
        <f>bef13over!Y442*($A442='Beregning - Til fots ny'!$P$94)</f>
        <v>0</v>
      </c>
      <c r="Z442">
        <f>bef13over!Z442*($A442='Beregning - Til fots ny'!$P$94)</f>
        <v>0</v>
      </c>
      <c r="AA442">
        <f>bef13over!AA442*($A442='Beregning - Til fots ny'!$P$94)</f>
        <v>0</v>
      </c>
      <c r="AB442">
        <f>bef13over!AB442*($A442='Beregning - Til fots ny'!$P$94)</f>
        <v>0</v>
      </c>
      <c r="AC442">
        <f>bef13over!AC442*($A442='Beregning - Til fots ny'!$P$94)</f>
        <v>0</v>
      </c>
      <c r="AD442">
        <f>bef13over!AD442*($A442='Beregning - Til fots ny'!$P$94)</f>
        <v>0</v>
      </c>
    </row>
    <row r="443" spans="1:30">
      <c r="A443" s="24">
        <v>9</v>
      </c>
      <c r="B443">
        <f>bef13over!B443*($A443='Beregning - Til fots ny'!$P$94)</f>
        <v>0</v>
      </c>
      <c r="C443">
        <f>bef13over!C443*($A443='Beregning - Til fots ny'!$P$94)</f>
        <v>0</v>
      </c>
      <c r="D443">
        <f>bef13over!D443*($A443='Beregning - Til fots ny'!$P$94)</f>
        <v>0</v>
      </c>
      <c r="E443">
        <f>bef13over!E443*($A443='Beregning - Til fots ny'!$P$94)</f>
        <v>0</v>
      </c>
      <c r="F443">
        <f>bef13over!F443*($A443='Beregning - Til fots ny'!$P$94)</f>
        <v>0</v>
      </c>
      <c r="G443">
        <f>bef13over!G443*($A443='Beregning - Til fots ny'!$P$94)</f>
        <v>0</v>
      </c>
      <c r="H443">
        <f>bef13over!H443*($A443='Beregning - Til fots ny'!$P$94)</f>
        <v>0</v>
      </c>
      <c r="I443">
        <f>bef13over!I443*($A443='Beregning - Til fots ny'!$P$94)</f>
        <v>0</v>
      </c>
      <c r="J443">
        <f>bef13over!J443*($A443='Beregning - Til fots ny'!$P$94)</f>
        <v>0</v>
      </c>
      <c r="K443">
        <f>bef13over!K443*($A443='Beregning - Til fots ny'!$P$94)</f>
        <v>0</v>
      </c>
      <c r="L443">
        <f>bef13over!L443*($A443='Beregning - Til fots ny'!$P$94)</f>
        <v>0</v>
      </c>
      <c r="M443">
        <f>bef13over!M443*($A443='Beregning - Til fots ny'!$P$94)</f>
        <v>0</v>
      </c>
      <c r="N443">
        <f>bef13over!N443*($A443='Beregning - Til fots ny'!$P$94)</f>
        <v>0</v>
      </c>
      <c r="O443">
        <f>bef13over!O443*($A443='Beregning - Til fots ny'!$P$94)</f>
        <v>0</v>
      </c>
      <c r="P443">
        <f>bef13over!P443*($A443='Beregning - Til fots ny'!$P$94)</f>
        <v>0</v>
      </c>
      <c r="Q443">
        <f>bef13over!Q443*($A443='Beregning - Til fots ny'!$P$94)</f>
        <v>0</v>
      </c>
      <c r="R443">
        <f>bef13over!R443*($A443='Beregning - Til fots ny'!$P$94)</f>
        <v>0</v>
      </c>
      <c r="S443">
        <f>bef13over!S443*($A443='Beregning - Til fots ny'!$P$94)</f>
        <v>0</v>
      </c>
      <c r="T443">
        <f>bef13over!T443*($A443='Beregning - Til fots ny'!$P$94)</f>
        <v>0</v>
      </c>
      <c r="U443">
        <f>bef13over!U443*($A443='Beregning - Til fots ny'!$P$94)</f>
        <v>0</v>
      </c>
      <c r="V443">
        <f>bef13over!V443*($A443='Beregning - Til fots ny'!$P$94)</f>
        <v>0</v>
      </c>
      <c r="W443">
        <f>bef13over!W443*($A443='Beregning - Til fots ny'!$P$94)</f>
        <v>0</v>
      </c>
      <c r="X443">
        <f>bef13over!X443*($A443='Beregning - Til fots ny'!$P$94)</f>
        <v>0</v>
      </c>
      <c r="Y443">
        <f>bef13over!Y443*($A443='Beregning - Til fots ny'!$P$94)</f>
        <v>0</v>
      </c>
      <c r="Z443">
        <f>bef13over!Z443*($A443='Beregning - Til fots ny'!$P$94)</f>
        <v>0</v>
      </c>
      <c r="AA443">
        <f>bef13over!AA443*($A443='Beregning - Til fots ny'!$P$94)</f>
        <v>0</v>
      </c>
      <c r="AB443">
        <f>bef13over!AB443*($A443='Beregning - Til fots ny'!$P$94)</f>
        <v>0</v>
      </c>
      <c r="AC443">
        <f>bef13over!AC443*($A443='Beregning - Til fots ny'!$P$94)</f>
        <v>0</v>
      </c>
      <c r="AD443">
        <f>bef13over!AD443*($A443='Beregning - Til fots ny'!$P$94)</f>
        <v>0</v>
      </c>
    </row>
    <row r="444" spans="1:30">
      <c r="A444" s="24">
        <v>10</v>
      </c>
      <c r="B444">
        <f>bef13over!B444*($A444='Beregning - Til fots ny'!$P$94)</f>
        <v>0</v>
      </c>
      <c r="C444">
        <f>bef13over!C444*($A444='Beregning - Til fots ny'!$P$94)</f>
        <v>0</v>
      </c>
      <c r="D444">
        <f>bef13over!D444*($A444='Beregning - Til fots ny'!$P$94)</f>
        <v>0</v>
      </c>
      <c r="E444">
        <f>bef13over!E444*($A444='Beregning - Til fots ny'!$P$94)</f>
        <v>0</v>
      </c>
      <c r="F444">
        <f>bef13over!F444*($A444='Beregning - Til fots ny'!$P$94)</f>
        <v>0</v>
      </c>
      <c r="G444">
        <f>bef13over!G444*($A444='Beregning - Til fots ny'!$P$94)</f>
        <v>0</v>
      </c>
      <c r="H444">
        <f>bef13over!H444*($A444='Beregning - Til fots ny'!$P$94)</f>
        <v>0</v>
      </c>
      <c r="I444">
        <f>bef13over!I444*($A444='Beregning - Til fots ny'!$P$94)</f>
        <v>0</v>
      </c>
      <c r="J444">
        <f>bef13over!J444*($A444='Beregning - Til fots ny'!$P$94)</f>
        <v>0</v>
      </c>
      <c r="K444">
        <f>bef13over!K444*($A444='Beregning - Til fots ny'!$P$94)</f>
        <v>0</v>
      </c>
      <c r="L444">
        <f>bef13over!L444*($A444='Beregning - Til fots ny'!$P$94)</f>
        <v>0</v>
      </c>
      <c r="M444">
        <f>bef13over!M444*($A444='Beregning - Til fots ny'!$P$94)</f>
        <v>0</v>
      </c>
      <c r="N444">
        <f>bef13over!N444*($A444='Beregning - Til fots ny'!$P$94)</f>
        <v>0</v>
      </c>
      <c r="O444">
        <f>bef13over!O444*($A444='Beregning - Til fots ny'!$P$94)</f>
        <v>0</v>
      </c>
      <c r="P444">
        <f>bef13over!P444*($A444='Beregning - Til fots ny'!$P$94)</f>
        <v>0</v>
      </c>
      <c r="Q444">
        <f>bef13over!Q444*($A444='Beregning - Til fots ny'!$P$94)</f>
        <v>0</v>
      </c>
      <c r="R444">
        <f>bef13over!R444*($A444='Beregning - Til fots ny'!$P$94)</f>
        <v>0</v>
      </c>
      <c r="S444">
        <f>bef13over!S444*($A444='Beregning - Til fots ny'!$P$94)</f>
        <v>0</v>
      </c>
      <c r="T444">
        <f>bef13over!T444*($A444='Beregning - Til fots ny'!$P$94)</f>
        <v>0</v>
      </c>
      <c r="U444">
        <f>bef13over!U444*($A444='Beregning - Til fots ny'!$P$94)</f>
        <v>0</v>
      </c>
      <c r="V444">
        <f>bef13over!V444*($A444='Beregning - Til fots ny'!$P$94)</f>
        <v>0</v>
      </c>
      <c r="W444">
        <f>bef13over!W444*($A444='Beregning - Til fots ny'!$P$94)</f>
        <v>0</v>
      </c>
      <c r="X444">
        <f>bef13over!X444*($A444='Beregning - Til fots ny'!$P$94)</f>
        <v>0</v>
      </c>
      <c r="Y444">
        <f>bef13over!Y444*($A444='Beregning - Til fots ny'!$P$94)</f>
        <v>0</v>
      </c>
      <c r="Z444">
        <f>bef13over!Z444*($A444='Beregning - Til fots ny'!$P$94)</f>
        <v>0</v>
      </c>
      <c r="AA444">
        <f>bef13over!AA444*($A444='Beregning - Til fots ny'!$P$94)</f>
        <v>0</v>
      </c>
      <c r="AB444">
        <f>bef13over!AB444*($A444='Beregning - Til fots ny'!$P$94)</f>
        <v>0</v>
      </c>
      <c r="AC444">
        <f>bef13over!AC444*($A444='Beregning - Til fots ny'!$P$94)</f>
        <v>0</v>
      </c>
      <c r="AD444">
        <f>bef13over!AD444*($A444='Beregning - Til fots ny'!$P$94)</f>
        <v>0</v>
      </c>
    </row>
    <row r="445" spans="1:30">
      <c r="A445" s="24">
        <v>11</v>
      </c>
      <c r="B445">
        <f>bef13over!B445*($A445='Beregning - Til fots ny'!$P$94)</f>
        <v>0</v>
      </c>
      <c r="C445">
        <f>bef13over!C445*($A445='Beregning - Til fots ny'!$P$94)</f>
        <v>0</v>
      </c>
      <c r="D445">
        <f>bef13over!D445*($A445='Beregning - Til fots ny'!$P$94)</f>
        <v>0</v>
      </c>
      <c r="E445">
        <f>bef13over!E445*($A445='Beregning - Til fots ny'!$P$94)</f>
        <v>0</v>
      </c>
      <c r="F445">
        <f>bef13over!F445*($A445='Beregning - Til fots ny'!$P$94)</f>
        <v>0</v>
      </c>
      <c r="G445">
        <f>bef13over!G445*($A445='Beregning - Til fots ny'!$P$94)</f>
        <v>0</v>
      </c>
      <c r="H445">
        <f>bef13over!H445*($A445='Beregning - Til fots ny'!$P$94)</f>
        <v>0</v>
      </c>
      <c r="I445">
        <f>bef13over!I445*($A445='Beregning - Til fots ny'!$P$94)</f>
        <v>0</v>
      </c>
      <c r="J445">
        <f>bef13over!J445*($A445='Beregning - Til fots ny'!$P$94)</f>
        <v>0</v>
      </c>
      <c r="K445">
        <f>bef13over!K445*($A445='Beregning - Til fots ny'!$P$94)</f>
        <v>0</v>
      </c>
      <c r="L445">
        <f>bef13over!L445*($A445='Beregning - Til fots ny'!$P$94)</f>
        <v>0</v>
      </c>
      <c r="M445">
        <f>bef13over!M445*($A445='Beregning - Til fots ny'!$P$94)</f>
        <v>0</v>
      </c>
      <c r="N445">
        <f>bef13over!N445*($A445='Beregning - Til fots ny'!$P$94)</f>
        <v>0</v>
      </c>
      <c r="O445">
        <f>bef13over!O445*($A445='Beregning - Til fots ny'!$P$94)</f>
        <v>0</v>
      </c>
      <c r="P445">
        <f>bef13over!P445*($A445='Beregning - Til fots ny'!$P$94)</f>
        <v>0</v>
      </c>
      <c r="Q445">
        <f>bef13over!Q445*($A445='Beregning - Til fots ny'!$P$94)</f>
        <v>0</v>
      </c>
      <c r="R445">
        <f>bef13over!R445*($A445='Beregning - Til fots ny'!$P$94)</f>
        <v>0</v>
      </c>
      <c r="S445">
        <f>bef13over!S445*($A445='Beregning - Til fots ny'!$P$94)</f>
        <v>0</v>
      </c>
      <c r="T445">
        <f>bef13over!T445*($A445='Beregning - Til fots ny'!$P$94)</f>
        <v>0</v>
      </c>
      <c r="U445">
        <f>bef13over!U445*($A445='Beregning - Til fots ny'!$P$94)</f>
        <v>0</v>
      </c>
      <c r="V445">
        <f>bef13over!V445*($A445='Beregning - Til fots ny'!$P$94)</f>
        <v>0</v>
      </c>
      <c r="W445">
        <f>bef13over!W445*($A445='Beregning - Til fots ny'!$P$94)</f>
        <v>0</v>
      </c>
      <c r="X445">
        <f>bef13over!X445*($A445='Beregning - Til fots ny'!$P$94)</f>
        <v>0</v>
      </c>
      <c r="Y445">
        <f>bef13over!Y445*($A445='Beregning - Til fots ny'!$P$94)</f>
        <v>0</v>
      </c>
      <c r="Z445">
        <f>bef13over!Z445*($A445='Beregning - Til fots ny'!$P$94)</f>
        <v>0</v>
      </c>
      <c r="AA445">
        <f>bef13over!AA445*($A445='Beregning - Til fots ny'!$P$94)</f>
        <v>0</v>
      </c>
      <c r="AB445">
        <f>bef13over!AB445*($A445='Beregning - Til fots ny'!$P$94)</f>
        <v>0</v>
      </c>
      <c r="AC445">
        <f>bef13over!AC445*($A445='Beregning - Til fots ny'!$P$94)</f>
        <v>0</v>
      </c>
      <c r="AD445">
        <f>bef13over!AD445*($A445='Beregning - Til fots ny'!$P$94)</f>
        <v>0</v>
      </c>
    </row>
    <row r="446" spans="1:30">
      <c r="A446" s="24">
        <v>12</v>
      </c>
      <c r="B446">
        <f>bef13over!B446*($A446='Beregning - Til fots ny'!$P$94)</f>
        <v>0</v>
      </c>
      <c r="C446">
        <f>bef13over!C446*($A446='Beregning - Til fots ny'!$P$94)</f>
        <v>0</v>
      </c>
      <c r="D446">
        <f>bef13over!D446*($A446='Beregning - Til fots ny'!$P$94)</f>
        <v>0</v>
      </c>
      <c r="E446">
        <f>bef13over!E446*($A446='Beregning - Til fots ny'!$P$94)</f>
        <v>0</v>
      </c>
      <c r="F446">
        <f>bef13over!F446*($A446='Beregning - Til fots ny'!$P$94)</f>
        <v>0</v>
      </c>
      <c r="G446">
        <f>bef13over!G446*($A446='Beregning - Til fots ny'!$P$94)</f>
        <v>0</v>
      </c>
      <c r="H446">
        <f>bef13over!H446*($A446='Beregning - Til fots ny'!$P$94)</f>
        <v>0</v>
      </c>
      <c r="I446">
        <f>bef13over!I446*($A446='Beregning - Til fots ny'!$P$94)</f>
        <v>0</v>
      </c>
      <c r="J446">
        <f>bef13over!J446*($A446='Beregning - Til fots ny'!$P$94)</f>
        <v>0</v>
      </c>
      <c r="K446">
        <f>bef13over!K446*($A446='Beregning - Til fots ny'!$P$94)</f>
        <v>0</v>
      </c>
      <c r="L446">
        <f>bef13over!L446*($A446='Beregning - Til fots ny'!$P$94)</f>
        <v>0</v>
      </c>
      <c r="M446">
        <f>bef13over!M446*($A446='Beregning - Til fots ny'!$P$94)</f>
        <v>0</v>
      </c>
      <c r="N446">
        <f>bef13over!N446*($A446='Beregning - Til fots ny'!$P$94)</f>
        <v>0</v>
      </c>
      <c r="O446">
        <f>bef13over!O446*($A446='Beregning - Til fots ny'!$P$94)</f>
        <v>0</v>
      </c>
      <c r="P446">
        <f>bef13over!P446*($A446='Beregning - Til fots ny'!$P$94)</f>
        <v>0</v>
      </c>
      <c r="Q446">
        <f>bef13over!Q446*($A446='Beregning - Til fots ny'!$P$94)</f>
        <v>0</v>
      </c>
      <c r="R446">
        <f>bef13over!R446*($A446='Beregning - Til fots ny'!$P$94)</f>
        <v>0</v>
      </c>
      <c r="S446">
        <f>bef13over!S446*($A446='Beregning - Til fots ny'!$P$94)</f>
        <v>0</v>
      </c>
      <c r="T446">
        <f>bef13over!T446*($A446='Beregning - Til fots ny'!$P$94)</f>
        <v>0</v>
      </c>
      <c r="U446">
        <f>bef13over!U446*($A446='Beregning - Til fots ny'!$P$94)</f>
        <v>0</v>
      </c>
      <c r="V446">
        <f>bef13over!V446*($A446='Beregning - Til fots ny'!$P$94)</f>
        <v>0</v>
      </c>
      <c r="W446">
        <f>bef13over!W446*($A446='Beregning - Til fots ny'!$P$94)</f>
        <v>0</v>
      </c>
      <c r="X446">
        <f>bef13over!X446*($A446='Beregning - Til fots ny'!$P$94)</f>
        <v>0</v>
      </c>
      <c r="Y446">
        <f>bef13over!Y446*($A446='Beregning - Til fots ny'!$P$94)</f>
        <v>0</v>
      </c>
      <c r="Z446">
        <f>bef13over!Z446*($A446='Beregning - Til fots ny'!$P$94)</f>
        <v>0</v>
      </c>
      <c r="AA446">
        <f>bef13over!AA446*($A446='Beregning - Til fots ny'!$P$94)</f>
        <v>0</v>
      </c>
      <c r="AB446">
        <f>bef13over!AB446*($A446='Beregning - Til fots ny'!$P$94)</f>
        <v>0</v>
      </c>
      <c r="AC446">
        <f>bef13over!AC446*($A446='Beregning - Til fots ny'!$P$94)</f>
        <v>0</v>
      </c>
      <c r="AD446">
        <f>bef13over!AD446*($A446='Beregning - Til fots ny'!$P$94)</f>
        <v>0</v>
      </c>
    </row>
    <row r="447" spans="1:30">
      <c r="A447" s="24">
        <v>14</v>
      </c>
      <c r="B447">
        <f>bef13over!B447*($A447='Beregning - Til fots ny'!$P$94)</f>
        <v>0</v>
      </c>
      <c r="C447">
        <f>bef13over!C447*($A447='Beregning - Til fots ny'!$P$94)</f>
        <v>0</v>
      </c>
      <c r="D447">
        <f>bef13over!D447*($A447='Beregning - Til fots ny'!$P$94)</f>
        <v>0</v>
      </c>
      <c r="E447">
        <f>bef13over!E447*($A447='Beregning - Til fots ny'!$P$94)</f>
        <v>0</v>
      </c>
      <c r="F447">
        <f>bef13over!F447*($A447='Beregning - Til fots ny'!$P$94)</f>
        <v>0</v>
      </c>
      <c r="G447">
        <f>bef13over!G447*($A447='Beregning - Til fots ny'!$P$94)</f>
        <v>0</v>
      </c>
      <c r="H447">
        <f>bef13over!H447*($A447='Beregning - Til fots ny'!$P$94)</f>
        <v>0</v>
      </c>
      <c r="I447">
        <f>bef13over!I447*($A447='Beregning - Til fots ny'!$P$94)</f>
        <v>0</v>
      </c>
      <c r="J447">
        <f>bef13over!J447*($A447='Beregning - Til fots ny'!$P$94)</f>
        <v>0</v>
      </c>
      <c r="K447">
        <f>bef13over!K447*($A447='Beregning - Til fots ny'!$P$94)</f>
        <v>0</v>
      </c>
      <c r="L447">
        <f>bef13over!L447*($A447='Beregning - Til fots ny'!$P$94)</f>
        <v>0</v>
      </c>
      <c r="M447">
        <f>bef13over!M447*($A447='Beregning - Til fots ny'!$P$94)</f>
        <v>0</v>
      </c>
      <c r="N447">
        <f>bef13over!N447*($A447='Beregning - Til fots ny'!$P$94)</f>
        <v>0</v>
      </c>
      <c r="O447">
        <f>bef13over!O447*($A447='Beregning - Til fots ny'!$P$94)</f>
        <v>0</v>
      </c>
      <c r="P447">
        <f>bef13over!P447*($A447='Beregning - Til fots ny'!$P$94)</f>
        <v>0</v>
      </c>
      <c r="Q447">
        <f>bef13over!Q447*($A447='Beregning - Til fots ny'!$P$94)</f>
        <v>0</v>
      </c>
      <c r="R447">
        <f>bef13over!R447*($A447='Beregning - Til fots ny'!$P$94)</f>
        <v>0</v>
      </c>
      <c r="S447">
        <f>bef13over!S447*($A447='Beregning - Til fots ny'!$P$94)</f>
        <v>0</v>
      </c>
      <c r="T447">
        <f>bef13over!T447*($A447='Beregning - Til fots ny'!$P$94)</f>
        <v>0</v>
      </c>
      <c r="U447">
        <f>bef13over!U447*($A447='Beregning - Til fots ny'!$P$94)</f>
        <v>0</v>
      </c>
      <c r="V447">
        <f>bef13over!V447*($A447='Beregning - Til fots ny'!$P$94)</f>
        <v>0</v>
      </c>
      <c r="W447">
        <f>bef13over!W447*($A447='Beregning - Til fots ny'!$P$94)</f>
        <v>0</v>
      </c>
      <c r="X447">
        <f>bef13over!X447*($A447='Beregning - Til fots ny'!$P$94)</f>
        <v>0</v>
      </c>
      <c r="Y447">
        <f>bef13over!Y447*($A447='Beregning - Til fots ny'!$P$94)</f>
        <v>0</v>
      </c>
      <c r="Z447">
        <f>bef13over!Z447*($A447='Beregning - Til fots ny'!$P$94)</f>
        <v>0</v>
      </c>
      <c r="AA447">
        <f>bef13over!AA447*($A447='Beregning - Til fots ny'!$P$94)</f>
        <v>0</v>
      </c>
      <c r="AB447">
        <f>bef13over!AB447*($A447='Beregning - Til fots ny'!$P$94)</f>
        <v>0</v>
      </c>
      <c r="AC447">
        <f>bef13over!AC447*($A447='Beregning - Til fots ny'!$P$94)</f>
        <v>0</v>
      </c>
      <c r="AD447">
        <f>bef13over!AD447*($A447='Beregning - Til fots ny'!$P$94)</f>
        <v>0</v>
      </c>
    </row>
    <row r="448" spans="1:30">
      <c r="A448" s="24">
        <v>15</v>
      </c>
      <c r="B448">
        <f>bef13over!B448*($A448='Beregning - Til fots ny'!$P$94)</f>
        <v>0</v>
      </c>
      <c r="C448">
        <f>bef13over!C448*($A448='Beregning - Til fots ny'!$P$94)</f>
        <v>0</v>
      </c>
      <c r="D448">
        <f>bef13over!D448*($A448='Beregning - Til fots ny'!$P$94)</f>
        <v>0</v>
      </c>
      <c r="E448">
        <f>bef13over!E448*($A448='Beregning - Til fots ny'!$P$94)</f>
        <v>0</v>
      </c>
      <c r="F448">
        <f>bef13over!F448*($A448='Beregning - Til fots ny'!$P$94)</f>
        <v>0</v>
      </c>
      <c r="G448">
        <f>bef13over!G448*($A448='Beregning - Til fots ny'!$P$94)</f>
        <v>0</v>
      </c>
      <c r="H448">
        <f>bef13over!H448*($A448='Beregning - Til fots ny'!$P$94)</f>
        <v>0</v>
      </c>
      <c r="I448">
        <f>bef13over!I448*($A448='Beregning - Til fots ny'!$P$94)</f>
        <v>0</v>
      </c>
      <c r="J448">
        <f>bef13over!J448*($A448='Beregning - Til fots ny'!$P$94)</f>
        <v>0</v>
      </c>
      <c r="K448">
        <f>bef13over!K448*($A448='Beregning - Til fots ny'!$P$94)</f>
        <v>0</v>
      </c>
      <c r="L448">
        <f>bef13over!L448*($A448='Beregning - Til fots ny'!$P$94)</f>
        <v>0</v>
      </c>
      <c r="M448">
        <f>bef13over!M448*($A448='Beregning - Til fots ny'!$P$94)</f>
        <v>0</v>
      </c>
      <c r="N448">
        <f>bef13over!N448*($A448='Beregning - Til fots ny'!$P$94)</f>
        <v>0</v>
      </c>
      <c r="O448">
        <f>bef13over!O448*($A448='Beregning - Til fots ny'!$P$94)</f>
        <v>0</v>
      </c>
      <c r="P448">
        <f>bef13over!P448*($A448='Beregning - Til fots ny'!$P$94)</f>
        <v>0</v>
      </c>
      <c r="Q448">
        <f>bef13over!Q448*($A448='Beregning - Til fots ny'!$P$94)</f>
        <v>0</v>
      </c>
      <c r="R448">
        <f>bef13over!R448*($A448='Beregning - Til fots ny'!$P$94)</f>
        <v>0</v>
      </c>
      <c r="S448">
        <f>bef13over!S448*($A448='Beregning - Til fots ny'!$P$94)</f>
        <v>0</v>
      </c>
      <c r="T448">
        <f>bef13over!T448*($A448='Beregning - Til fots ny'!$P$94)</f>
        <v>0</v>
      </c>
      <c r="U448">
        <f>bef13over!U448*($A448='Beregning - Til fots ny'!$P$94)</f>
        <v>0</v>
      </c>
      <c r="V448">
        <f>bef13over!V448*($A448='Beregning - Til fots ny'!$P$94)</f>
        <v>0</v>
      </c>
      <c r="W448">
        <f>bef13over!W448*($A448='Beregning - Til fots ny'!$P$94)</f>
        <v>0</v>
      </c>
      <c r="X448">
        <f>bef13over!X448*($A448='Beregning - Til fots ny'!$P$94)</f>
        <v>0</v>
      </c>
      <c r="Y448">
        <f>bef13over!Y448*($A448='Beregning - Til fots ny'!$P$94)</f>
        <v>0</v>
      </c>
      <c r="Z448">
        <f>bef13over!Z448*($A448='Beregning - Til fots ny'!$P$94)</f>
        <v>0</v>
      </c>
      <c r="AA448">
        <f>bef13over!AA448*($A448='Beregning - Til fots ny'!$P$94)</f>
        <v>0</v>
      </c>
      <c r="AB448">
        <f>bef13over!AB448*($A448='Beregning - Til fots ny'!$P$94)</f>
        <v>0</v>
      </c>
      <c r="AC448">
        <f>bef13over!AC448*($A448='Beregning - Til fots ny'!$P$94)</f>
        <v>0</v>
      </c>
      <c r="AD448">
        <f>bef13over!AD448*($A448='Beregning - Til fots ny'!$P$94)</f>
        <v>0</v>
      </c>
    </row>
    <row r="449" spans="1:30">
      <c r="A449" s="24">
        <v>16</v>
      </c>
      <c r="B449">
        <f>bef13over!B449*($A449='Beregning - Til fots ny'!$P$94)</f>
        <v>0</v>
      </c>
      <c r="C449">
        <f>bef13over!C449*($A449='Beregning - Til fots ny'!$P$94)</f>
        <v>0</v>
      </c>
      <c r="D449">
        <f>bef13over!D449*($A449='Beregning - Til fots ny'!$P$94)</f>
        <v>0</v>
      </c>
      <c r="E449">
        <f>bef13over!E449*($A449='Beregning - Til fots ny'!$P$94)</f>
        <v>0</v>
      </c>
      <c r="F449">
        <f>bef13over!F449*($A449='Beregning - Til fots ny'!$P$94)</f>
        <v>0</v>
      </c>
      <c r="G449">
        <f>bef13over!G449*($A449='Beregning - Til fots ny'!$P$94)</f>
        <v>0</v>
      </c>
      <c r="H449">
        <f>bef13over!H449*($A449='Beregning - Til fots ny'!$P$94)</f>
        <v>0</v>
      </c>
      <c r="I449">
        <f>bef13over!I449*($A449='Beregning - Til fots ny'!$P$94)</f>
        <v>0</v>
      </c>
      <c r="J449">
        <f>bef13over!J449*($A449='Beregning - Til fots ny'!$P$94)</f>
        <v>0</v>
      </c>
      <c r="K449">
        <f>bef13over!K449*($A449='Beregning - Til fots ny'!$P$94)</f>
        <v>0</v>
      </c>
      <c r="L449">
        <f>bef13over!L449*($A449='Beregning - Til fots ny'!$P$94)</f>
        <v>0</v>
      </c>
      <c r="M449">
        <f>bef13over!M449*($A449='Beregning - Til fots ny'!$P$94)</f>
        <v>0</v>
      </c>
      <c r="N449">
        <f>bef13over!N449*($A449='Beregning - Til fots ny'!$P$94)</f>
        <v>0</v>
      </c>
      <c r="O449">
        <f>bef13over!O449*($A449='Beregning - Til fots ny'!$P$94)</f>
        <v>0</v>
      </c>
      <c r="P449">
        <f>bef13over!P449*($A449='Beregning - Til fots ny'!$P$94)</f>
        <v>0</v>
      </c>
      <c r="Q449">
        <f>bef13over!Q449*($A449='Beregning - Til fots ny'!$P$94)</f>
        <v>0</v>
      </c>
      <c r="R449">
        <f>bef13over!R449*($A449='Beregning - Til fots ny'!$P$94)</f>
        <v>0</v>
      </c>
      <c r="S449">
        <f>bef13over!S449*($A449='Beregning - Til fots ny'!$P$94)</f>
        <v>0</v>
      </c>
      <c r="T449">
        <f>bef13over!T449*($A449='Beregning - Til fots ny'!$P$94)</f>
        <v>0</v>
      </c>
      <c r="U449">
        <f>bef13over!U449*($A449='Beregning - Til fots ny'!$P$94)</f>
        <v>0</v>
      </c>
      <c r="V449">
        <f>bef13over!V449*($A449='Beregning - Til fots ny'!$P$94)</f>
        <v>0</v>
      </c>
      <c r="W449">
        <f>bef13over!W449*($A449='Beregning - Til fots ny'!$P$94)</f>
        <v>0</v>
      </c>
      <c r="X449">
        <f>bef13over!X449*($A449='Beregning - Til fots ny'!$P$94)</f>
        <v>0</v>
      </c>
      <c r="Y449">
        <f>bef13over!Y449*($A449='Beregning - Til fots ny'!$P$94)</f>
        <v>0</v>
      </c>
      <c r="Z449">
        <f>bef13over!Z449*($A449='Beregning - Til fots ny'!$P$94)</f>
        <v>0</v>
      </c>
      <c r="AA449">
        <f>bef13over!AA449*($A449='Beregning - Til fots ny'!$P$94)</f>
        <v>0</v>
      </c>
      <c r="AB449">
        <f>bef13over!AB449*($A449='Beregning - Til fots ny'!$P$94)</f>
        <v>0</v>
      </c>
      <c r="AC449">
        <f>bef13over!AC449*($A449='Beregning - Til fots ny'!$P$94)</f>
        <v>0</v>
      </c>
      <c r="AD449">
        <f>bef13over!AD449*($A449='Beregning - Til fots ny'!$P$94)</f>
        <v>0</v>
      </c>
    </row>
    <row r="450" spans="1:30">
      <c r="A450" s="24">
        <v>17</v>
      </c>
      <c r="B450">
        <f>bef13over!B450*($A450='Beregning - Til fots ny'!$P$94)</f>
        <v>0</v>
      </c>
      <c r="C450">
        <f>bef13over!C450*($A450='Beregning - Til fots ny'!$P$94)</f>
        <v>0</v>
      </c>
      <c r="D450">
        <f>bef13over!D450*($A450='Beregning - Til fots ny'!$P$94)</f>
        <v>0</v>
      </c>
      <c r="E450">
        <f>bef13over!E450*($A450='Beregning - Til fots ny'!$P$94)</f>
        <v>0</v>
      </c>
      <c r="F450">
        <f>bef13over!F450*($A450='Beregning - Til fots ny'!$P$94)</f>
        <v>0</v>
      </c>
      <c r="G450">
        <f>bef13over!G450*($A450='Beregning - Til fots ny'!$P$94)</f>
        <v>0</v>
      </c>
      <c r="H450">
        <f>bef13over!H450*($A450='Beregning - Til fots ny'!$P$94)</f>
        <v>0</v>
      </c>
      <c r="I450">
        <f>bef13over!I450*($A450='Beregning - Til fots ny'!$P$94)</f>
        <v>0</v>
      </c>
      <c r="J450">
        <f>bef13over!J450*($A450='Beregning - Til fots ny'!$P$94)</f>
        <v>0</v>
      </c>
      <c r="K450">
        <f>bef13over!K450*($A450='Beregning - Til fots ny'!$P$94)</f>
        <v>0</v>
      </c>
      <c r="L450">
        <f>bef13over!L450*($A450='Beregning - Til fots ny'!$P$94)</f>
        <v>0</v>
      </c>
      <c r="M450">
        <f>bef13over!M450*($A450='Beregning - Til fots ny'!$P$94)</f>
        <v>0</v>
      </c>
      <c r="N450">
        <f>bef13over!N450*($A450='Beregning - Til fots ny'!$P$94)</f>
        <v>0</v>
      </c>
      <c r="O450">
        <f>bef13over!O450*($A450='Beregning - Til fots ny'!$P$94)</f>
        <v>0</v>
      </c>
      <c r="P450">
        <f>bef13over!P450*($A450='Beregning - Til fots ny'!$P$94)</f>
        <v>0</v>
      </c>
      <c r="Q450">
        <f>bef13over!Q450*($A450='Beregning - Til fots ny'!$P$94)</f>
        <v>0</v>
      </c>
      <c r="R450">
        <f>bef13over!R450*($A450='Beregning - Til fots ny'!$P$94)</f>
        <v>0</v>
      </c>
      <c r="S450">
        <f>bef13over!S450*($A450='Beregning - Til fots ny'!$P$94)</f>
        <v>0</v>
      </c>
      <c r="T450">
        <f>bef13over!T450*($A450='Beregning - Til fots ny'!$P$94)</f>
        <v>0</v>
      </c>
      <c r="U450">
        <f>bef13over!U450*($A450='Beregning - Til fots ny'!$P$94)</f>
        <v>0</v>
      </c>
      <c r="V450">
        <f>bef13over!V450*($A450='Beregning - Til fots ny'!$P$94)</f>
        <v>0</v>
      </c>
      <c r="W450">
        <f>bef13over!W450*($A450='Beregning - Til fots ny'!$P$94)</f>
        <v>0</v>
      </c>
      <c r="X450">
        <f>bef13over!X450*($A450='Beregning - Til fots ny'!$P$94)</f>
        <v>0</v>
      </c>
      <c r="Y450">
        <f>bef13over!Y450*($A450='Beregning - Til fots ny'!$P$94)</f>
        <v>0</v>
      </c>
      <c r="Z450">
        <f>bef13over!Z450*($A450='Beregning - Til fots ny'!$P$94)</f>
        <v>0</v>
      </c>
      <c r="AA450">
        <f>bef13over!AA450*($A450='Beregning - Til fots ny'!$P$94)</f>
        <v>0</v>
      </c>
      <c r="AB450">
        <f>bef13over!AB450*($A450='Beregning - Til fots ny'!$P$94)</f>
        <v>0</v>
      </c>
      <c r="AC450">
        <f>bef13over!AC450*($A450='Beregning - Til fots ny'!$P$94)</f>
        <v>0</v>
      </c>
      <c r="AD450">
        <f>bef13over!AD450*($A450='Beregning - Til fots ny'!$P$94)</f>
        <v>0</v>
      </c>
    </row>
    <row r="451" spans="1:30">
      <c r="A451" s="24">
        <v>18</v>
      </c>
      <c r="B451">
        <f>bef13over!B451*($A451='Beregning - Til fots ny'!$P$94)</f>
        <v>0</v>
      </c>
      <c r="C451">
        <f>bef13over!C451*($A451='Beregning - Til fots ny'!$P$94)</f>
        <v>0</v>
      </c>
      <c r="D451">
        <f>bef13over!D451*($A451='Beregning - Til fots ny'!$P$94)</f>
        <v>0</v>
      </c>
      <c r="E451">
        <f>bef13over!E451*($A451='Beregning - Til fots ny'!$P$94)</f>
        <v>0</v>
      </c>
      <c r="F451">
        <f>bef13over!F451*($A451='Beregning - Til fots ny'!$P$94)</f>
        <v>0</v>
      </c>
      <c r="G451">
        <f>bef13over!G451*($A451='Beregning - Til fots ny'!$P$94)</f>
        <v>0</v>
      </c>
      <c r="H451">
        <f>bef13over!H451*($A451='Beregning - Til fots ny'!$P$94)</f>
        <v>0</v>
      </c>
      <c r="I451">
        <f>bef13over!I451*($A451='Beregning - Til fots ny'!$P$94)</f>
        <v>0</v>
      </c>
      <c r="J451">
        <f>bef13over!J451*($A451='Beregning - Til fots ny'!$P$94)</f>
        <v>0</v>
      </c>
      <c r="K451">
        <f>bef13over!K451*($A451='Beregning - Til fots ny'!$P$94)</f>
        <v>0</v>
      </c>
      <c r="L451">
        <f>bef13over!L451*($A451='Beregning - Til fots ny'!$P$94)</f>
        <v>0</v>
      </c>
      <c r="M451">
        <f>bef13over!M451*($A451='Beregning - Til fots ny'!$P$94)</f>
        <v>0</v>
      </c>
      <c r="N451">
        <f>bef13over!N451*($A451='Beregning - Til fots ny'!$P$94)</f>
        <v>0</v>
      </c>
      <c r="O451">
        <f>bef13over!O451*($A451='Beregning - Til fots ny'!$P$94)</f>
        <v>0</v>
      </c>
      <c r="P451">
        <f>bef13over!P451*($A451='Beregning - Til fots ny'!$P$94)</f>
        <v>0</v>
      </c>
      <c r="Q451">
        <f>bef13over!Q451*($A451='Beregning - Til fots ny'!$P$94)</f>
        <v>0</v>
      </c>
      <c r="R451">
        <f>bef13over!R451*($A451='Beregning - Til fots ny'!$P$94)</f>
        <v>0</v>
      </c>
      <c r="S451">
        <f>bef13over!S451*($A451='Beregning - Til fots ny'!$P$94)</f>
        <v>0</v>
      </c>
      <c r="T451">
        <f>bef13over!T451*($A451='Beregning - Til fots ny'!$P$94)</f>
        <v>0</v>
      </c>
      <c r="U451">
        <f>bef13over!U451*($A451='Beregning - Til fots ny'!$P$94)</f>
        <v>0</v>
      </c>
      <c r="V451">
        <f>bef13over!V451*($A451='Beregning - Til fots ny'!$P$94)</f>
        <v>0</v>
      </c>
      <c r="W451">
        <f>bef13over!W451*($A451='Beregning - Til fots ny'!$P$94)</f>
        <v>0</v>
      </c>
      <c r="X451">
        <f>bef13over!X451*($A451='Beregning - Til fots ny'!$P$94)</f>
        <v>0</v>
      </c>
      <c r="Y451">
        <f>bef13over!Y451*($A451='Beregning - Til fots ny'!$P$94)</f>
        <v>0</v>
      </c>
      <c r="Z451">
        <f>bef13over!Z451*($A451='Beregning - Til fots ny'!$P$94)</f>
        <v>0</v>
      </c>
      <c r="AA451">
        <f>bef13over!AA451*($A451='Beregning - Til fots ny'!$P$94)</f>
        <v>0</v>
      </c>
      <c r="AB451">
        <f>bef13over!AB451*($A451='Beregning - Til fots ny'!$P$94)</f>
        <v>0</v>
      </c>
      <c r="AC451">
        <f>bef13over!AC451*($A451='Beregning - Til fots ny'!$P$94)</f>
        <v>0</v>
      </c>
      <c r="AD451">
        <f>bef13over!AD451*($A451='Beregning - Til fots ny'!$P$94)</f>
        <v>0</v>
      </c>
    </row>
    <row r="452" spans="1:30">
      <c r="A452" s="24">
        <v>19</v>
      </c>
      <c r="B452">
        <f>bef13over!B452*($A452='Beregning - Til fots ny'!$P$94)</f>
        <v>0</v>
      </c>
      <c r="C452">
        <f>bef13over!C452*($A452='Beregning - Til fots ny'!$P$94)</f>
        <v>0</v>
      </c>
      <c r="D452">
        <f>bef13over!D452*($A452='Beregning - Til fots ny'!$P$94)</f>
        <v>0</v>
      </c>
      <c r="E452">
        <f>bef13over!E452*($A452='Beregning - Til fots ny'!$P$94)</f>
        <v>0</v>
      </c>
      <c r="F452">
        <f>bef13over!F452*($A452='Beregning - Til fots ny'!$P$94)</f>
        <v>0</v>
      </c>
      <c r="G452">
        <f>bef13over!G452*($A452='Beregning - Til fots ny'!$P$94)</f>
        <v>0</v>
      </c>
      <c r="H452">
        <f>bef13over!H452*($A452='Beregning - Til fots ny'!$P$94)</f>
        <v>0</v>
      </c>
      <c r="I452">
        <f>bef13over!I452*($A452='Beregning - Til fots ny'!$P$94)</f>
        <v>0</v>
      </c>
      <c r="J452">
        <f>bef13over!J452*($A452='Beregning - Til fots ny'!$P$94)</f>
        <v>0</v>
      </c>
      <c r="K452">
        <f>bef13over!K452*($A452='Beregning - Til fots ny'!$P$94)</f>
        <v>0</v>
      </c>
      <c r="L452">
        <f>bef13over!L452*($A452='Beregning - Til fots ny'!$P$94)</f>
        <v>0</v>
      </c>
      <c r="M452">
        <f>bef13over!M452*($A452='Beregning - Til fots ny'!$P$94)</f>
        <v>0</v>
      </c>
      <c r="N452">
        <f>bef13over!N452*($A452='Beregning - Til fots ny'!$P$94)</f>
        <v>0</v>
      </c>
      <c r="O452">
        <f>bef13over!O452*($A452='Beregning - Til fots ny'!$P$94)</f>
        <v>0</v>
      </c>
      <c r="P452">
        <f>bef13over!P452*($A452='Beregning - Til fots ny'!$P$94)</f>
        <v>0</v>
      </c>
      <c r="Q452">
        <f>bef13over!Q452*($A452='Beregning - Til fots ny'!$P$94)</f>
        <v>0</v>
      </c>
      <c r="R452">
        <f>bef13over!R452*($A452='Beregning - Til fots ny'!$P$94)</f>
        <v>0</v>
      </c>
      <c r="S452">
        <f>bef13over!S452*($A452='Beregning - Til fots ny'!$P$94)</f>
        <v>0</v>
      </c>
      <c r="T452">
        <f>bef13over!T452*($A452='Beregning - Til fots ny'!$P$94)</f>
        <v>0</v>
      </c>
      <c r="U452">
        <f>bef13over!U452*($A452='Beregning - Til fots ny'!$P$94)</f>
        <v>0</v>
      </c>
      <c r="V452">
        <f>bef13over!V452*($A452='Beregning - Til fots ny'!$P$94)</f>
        <v>0</v>
      </c>
      <c r="W452">
        <f>bef13over!W452*($A452='Beregning - Til fots ny'!$P$94)</f>
        <v>0</v>
      </c>
      <c r="X452">
        <f>bef13over!X452*($A452='Beregning - Til fots ny'!$P$94)</f>
        <v>0</v>
      </c>
      <c r="Y452">
        <f>bef13over!Y452*($A452='Beregning - Til fots ny'!$P$94)</f>
        <v>0</v>
      </c>
      <c r="Z452">
        <f>bef13over!Z452*($A452='Beregning - Til fots ny'!$P$94)</f>
        <v>0</v>
      </c>
      <c r="AA452">
        <f>bef13over!AA452*($A452='Beregning - Til fots ny'!$P$94)</f>
        <v>0</v>
      </c>
      <c r="AB452">
        <f>bef13over!AB452*($A452='Beregning - Til fots ny'!$P$94)</f>
        <v>0</v>
      </c>
      <c r="AC452">
        <f>bef13over!AC452*($A452='Beregning - Til fots ny'!$P$94)</f>
        <v>0</v>
      </c>
      <c r="AD452">
        <f>bef13over!AD452*($A452='Beregning - Til fots ny'!$P$94)</f>
        <v>0</v>
      </c>
    </row>
    <row r="453" spans="1:30">
      <c r="A453" s="24">
        <v>20</v>
      </c>
      <c r="B453">
        <f>bef13over!B453*($A453='Beregning - Til fots ny'!$P$94)</f>
        <v>0</v>
      </c>
      <c r="C453">
        <f>bef13over!C453*($A453='Beregning - Til fots ny'!$P$94)</f>
        <v>0</v>
      </c>
      <c r="D453">
        <f>bef13over!D453*($A453='Beregning - Til fots ny'!$P$94)</f>
        <v>0</v>
      </c>
      <c r="E453">
        <f>bef13over!E453*($A453='Beregning - Til fots ny'!$P$94)</f>
        <v>0</v>
      </c>
      <c r="F453">
        <f>bef13over!F453*($A453='Beregning - Til fots ny'!$P$94)</f>
        <v>0</v>
      </c>
      <c r="G453">
        <f>bef13over!G453*($A453='Beregning - Til fots ny'!$P$94)</f>
        <v>0</v>
      </c>
      <c r="H453">
        <f>bef13over!H453*($A453='Beregning - Til fots ny'!$P$94)</f>
        <v>0</v>
      </c>
      <c r="I453">
        <f>bef13over!I453*($A453='Beregning - Til fots ny'!$P$94)</f>
        <v>0</v>
      </c>
      <c r="J453">
        <f>bef13over!J453*($A453='Beregning - Til fots ny'!$P$94)</f>
        <v>0</v>
      </c>
      <c r="K453">
        <f>bef13over!K453*($A453='Beregning - Til fots ny'!$P$94)</f>
        <v>0</v>
      </c>
      <c r="L453">
        <f>bef13over!L453*($A453='Beregning - Til fots ny'!$P$94)</f>
        <v>0</v>
      </c>
      <c r="M453">
        <f>bef13over!M453*($A453='Beregning - Til fots ny'!$P$94)</f>
        <v>0</v>
      </c>
      <c r="N453">
        <f>bef13over!N453*($A453='Beregning - Til fots ny'!$P$94)</f>
        <v>0</v>
      </c>
      <c r="O453">
        <f>bef13over!O453*($A453='Beregning - Til fots ny'!$P$94)</f>
        <v>0</v>
      </c>
      <c r="P453">
        <f>bef13over!P453*($A453='Beregning - Til fots ny'!$P$94)</f>
        <v>0</v>
      </c>
      <c r="Q453">
        <f>bef13over!Q453*($A453='Beregning - Til fots ny'!$P$94)</f>
        <v>0</v>
      </c>
      <c r="R453">
        <f>bef13over!R453*($A453='Beregning - Til fots ny'!$P$94)</f>
        <v>0</v>
      </c>
      <c r="S453">
        <f>bef13over!S453*($A453='Beregning - Til fots ny'!$P$94)</f>
        <v>0</v>
      </c>
      <c r="T453">
        <f>bef13over!T453*($A453='Beregning - Til fots ny'!$P$94)</f>
        <v>0</v>
      </c>
      <c r="U453">
        <f>bef13over!U453*($A453='Beregning - Til fots ny'!$P$94)</f>
        <v>0</v>
      </c>
      <c r="V453">
        <f>bef13over!V453*($A453='Beregning - Til fots ny'!$P$94)</f>
        <v>0</v>
      </c>
      <c r="W453">
        <f>bef13over!W453*($A453='Beregning - Til fots ny'!$P$94)</f>
        <v>0</v>
      </c>
      <c r="X453">
        <f>bef13over!X453*($A453='Beregning - Til fots ny'!$P$94)</f>
        <v>0</v>
      </c>
      <c r="Y453">
        <f>bef13over!Y453*($A453='Beregning - Til fots ny'!$P$94)</f>
        <v>0</v>
      </c>
      <c r="Z453">
        <f>bef13over!Z453*($A453='Beregning - Til fots ny'!$P$94)</f>
        <v>0</v>
      </c>
      <c r="AA453">
        <f>bef13over!AA453*($A453='Beregning - Til fots ny'!$P$94)</f>
        <v>0</v>
      </c>
      <c r="AB453">
        <f>bef13over!AB453*($A453='Beregning - Til fots ny'!$P$94)</f>
        <v>0</v>
      </c>
      <c r="AC453">
        <f>bef13over!AC453*($A453='Beregning - Til fots ny'!$P$94)</f>
        <v>0</v>
      </c>
      <c r="AD453">
        <f>bef13over!AD453*($A453='Beregning - Til fots ny'!$P$94)</f>
        <v>0</v>
      </c>
    </row>
    <row r="454" spans="1:30">
      <c r="A454" s="22">
        <v>0</v>
      </c>
      <c r="B454">
        <f>bef13over!B454*($A454='Beregning - Til fots ny'!$P$94)</f>
        <v>4320788</v>
      </c>
      <c r="C454">
        <f>bef13over!C454*($A454='Beregning - Til fots ny'!$P$94)</f>
        <v>4381031</v>
      </c>
      <c r="D454">
        <f>bef13over!D454*($A454='Beregning - Til fots ny'!$P$94)</f>
        <v>4440684</v>
      </c>
      <c r="E454">
        <f>bef13over!E454*($A454='Beregning - Til fots ny'!$P$94)</f>
        <v>4497654</v>
      </c>
      <c r="F454">
        <f>bef13over!F454*($A454='Beregning - Til fots ny'!$P$94)</f>
        <v>4553228</v>
      </c>
      <c r="G454">
        <f>bef13over!G454*($A454='Beregning - Til fots ny'!$P$94)</f>
        <v>4609319</v>
      </c>
      <c r="H454">
        <f>bef13over!H454*($A454='Beregning - Til fots ny'!$P$94)</f>
        <v>4664418</v>
      </c>
      <c r="I454">
        <f>bef13over!I454*($A454='Beregning - Til fots ny'!$P$94)</f>
        <v>4716924</v>
      </c>
      <c r="J454">
        <f>bef13over!J454*($A454='Beregning - Til fots ny'!$P$94)</f>
        <v>4769211</v>
      </c>
      <c r="K454">
        <f>bef13over!K454*($A454='Beregning - Til fots ny'!$P$94)</f>
        <v>4819460</v>
      </c>
      <c r="L454">
        <f>bef13over!L454*($A454='Beregning - Til fots ny'!$P$94)</f>
        <v>4869599</v>
      </c>
      <c r="M454">
        <f>bef13over!M454*($A454='Beregning - Til fots ny'!$P$94)</f>
        <v>4918782</v>
      </c>
      <c r="N454">
        <f>bef13over!N454*($A454='Beregning - Til fots ny'!$P$94)</f>
        <v>4965293</v>
      </c>
      <c r="O454">
        <f>bef13over!O454*($A454='Beregning - Til fots ny'!$P$94)</f>
        <v>5008183</v>
      </c>
      <c r="P454">
        <f>bef13over!P454*($A454='Beregning - Til fots ny'!$P$94)</f>
        <v>5050823</v>
      </c>
      <c r="Q454">
        <f>bef13over!Q454*($A454='Beregning - Til fots ny'!$P$94)</f>
        <v>5092466</v>
      </c>
      <c r="R454">
        <f>bef13over!R454*($A454='Beregning - Til fots ny'!$P$94)</f>
        <v>5133376</v>
      </c>
      <c r="S454">
        <f>bef13over!S454*($A454='Beregning - Til fots ny'!$P$94)</f>
        <v>5173985</v>
      </c>
      <c r="T454">
        <f>bef13over!T454*($A454='Beregning - Til fots ny'!$P$94)</f>
        <v>5214358</v>
      </c>
      <c r="U454">
        <f>bef13over!U454*($A454='Beregning - Til fots ny'!$P$94)</f>
        <v>5254504</v>
      </c>
      <c r="V454">
        <f>bef13over!V454*($A454='Beregning - Til fots ny'!$P$94)</f>
        <v>5294320</v>
      </c>
      <c r="W454">
        <f>bef13over!W454*($A454='Beregning - Til fots ny'!$P$94)</f>
        <v>5333688</v>
      </c>
      <c r="X454">
        <f>bef13over!X454*($A454='Beregning - Til fots ny'!$P$94)</f>
        <v>5372415</v>
      </c>
      <c r="Y454">
        <f>bef13over!Y454*($A454='Beregning - Til fots ny'!$P$94)</f>
        <v>5410752</v>
      </c>
      <c r="Z454">
        <f>bef13over!Z454*($A454='Beregning - Til fots ny'!$P$94)</f>
        <v>5448218</v>
      </c>
      <c r="AA454">
        <f>bef13over!AA454*($A454='Beregning - Til fots ny'!$P$94)</f>
        <v>5484714</v>
      </c>
      <c r="AB454">
        <f>bef13over!AB454*($A454='Beregning - Til fots ny'!$P$94)</f>
        <v>5520112</v>
      </c>
      <c r="AC454">
        <f>bef13over!AC454*($A454='Beregning - Til fots ny'!$P$94)</f>
        <v>5554135</v>
      </c>
      <c r="AD454">
        <f>bef13over!AD454*($A454='Beregning - Til fots ny'!$P$94)</f>
        <v>5586885</v>
      </c>
    </row>
    <row r="455" spans="1:30">
      <c r="A455" t="s">
        <v>557</v>
      </c>
      <c r="B455">
        <f t="shared" ref="B455:AD455" si="0">SUM(B4:B454)</f>
        <v>4320788</v>
      </c>
      <c r="C455">
        <f t="shared" si="0"/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4965293</v>
      </c>
      <c r="O455">
        <f t="shared" si="0"/>
        <v>5008183</v>
      </c>
      <c r="P455">
        <f t="shared" si="0"/>
        <v>5050823</v>
      </c>
      <c r="Q455">
        <f t="shared" si="0"/>
        <v>5092466</v>
      </c>
      <c r="R455">
        <f t="shared" si="0"/>
        <v>5133376</v>
      </c>
      <c r="S455">
        <f t="shared" si="0"/>
        <v>5173985</v>
      </c>
      <c r="T455">
        <f t="shared" si="0"/>
        <v>5214358</v>
      </c>
      <c r="U455">
        <f t="shared" si="0"/>
        <v>5254504</v>
      </c>
      <c r="V455">
        <f t="shared" si="0"/>
        <v>5294320</v>
      </c>
      <c r="W455">
        <f t="shared" si="0"/>
        <v>5333688</v>
      </c>
      <c r="X455">
        <f t="shared" si="0"/>
        <v>5372415</v>
      </c>
      <c r="Y455">
        <f t="shared" si="0"/>
        <v>5410752</v>
      </c>
      <c r="Z455">
        <f t="shared" si="0"/>
        <v>5448218</v>
      </c>
      <c r="AA455">
        <f t="shared" si="0"/>
        <v>5484714</v>
      </c>
      <c r="AB455">
        <f t="shared" si="0"/>
        <v>5520112</v>
      </c>
      <c r="AC455">
        <f t="shared" si="0"/>
        <v>5554135</v>
      </c>
      <c r="AD455">
        <f t="shared" si="0"/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2:AG455"/>
  <sheetViews>
    <sheetView topLeftCell="BD1" workbookViewId="0">
      <selection activeCell="A435" sqref="A1:BC65536"/>
    </sheetView>
  </sheetViews>
  <sheetFormatPr baseColWidth="10" defaultColWidth="9" defaultRowHeight="13.2"/>
  <cols>
    <col min="1" max="1" width="7.109375" hidden="1" customWidth="1"/>
    <col min="2" max="55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bef13over!B4*($A4='Beregning - Samlet'!$P$94)</f>
        <v>0</v>
      </c>
      <c r="C4">
        <f>bef13over!C4*($A4='Beregning - Samlet'!$P$94)</f>
        <v>0</v>
      </c>
      <c r="D4">
        <f>bef13over!D4*($A4='Beregning - Samlet'!$P$94)</f>
        <v>0</v>
      </c>
      <c r="E4">
        <f>bef13over!E4*($A4='Beregning - Samlet'!$P$94)</f>
        <v>0</v>
      </c>
      <c r="F4">
        <f>bef13over!F4*($A4='Beregning - Samlet'!$P$94)</f>
        <v>0</v>
      </c>
      <c r="G4">
        <f>bef13over!G4*($A4='Beregning - Samlet'!$P$94)</f>
        <v>0</v>
      </c>
      <c r="H4">
        <f>bef13over!H4*($A4='Beregning - Samlet'!$P$94)</f>
        <v>0</v>
      </c>
      <c r="I4">
        <f>bef13over!I4*($A4='Beregning - Samlet'!$P$94)</f>
        <v>0</v>
      </c>
      <c r="J4">
        <f>bef13over!J4*($A4='Beregning - Samlet'!$P$94)</f>
        <v>0</v>
      </c>
      <c r="K4">
        <f>bef13over!K4*($A4='Beregning - Samlet'!$P$94)</f>
        <v>0</v>
      </c>
      <c r="L4">
        <f>bef13over!L4*($A4='Beregning - Samlet'!$P$94)</f>
        <v>0</v>
      </c>
      <c r="M4">
        <f>bef13over!M4*($A4='Beregning - Samlet'!$P$94)</f>
        <v>0</v>
      </c>
      <c r="N4">
        <f>bef13over!N4*($A4='Beregning - Samlet'!$P$94)</f>
        <v>0</v>
      </c>
      <c r="O4">
        <f>bef13over!O4*($A4='Beregning - Samlet'!$P$94)</f>
        <v>0</v>
      </c>
      <c r="P4">
        <f>bef13over!P4*($A4='Beregning - Samlet'!$P$94)</f>
        <v>0</v>
      </c>
      <c r="Q4">
        <f>bef13over!Q4*($A4='Beregning - Samlet'!$P$94)</f>
        <v>0</v>
      </c>
      <c r="R4">
        <f>bef13over!R4*($A4='Beregning - Samlet'!$P$94)</f>
        <v>0</v>
      </c>
      <c r="S4">
        <f>bef13over!S4*($A4='Beregning - Samlet'!$P$94)</f>
        <v>0</v>
      </c>
      <c r="T4">
        <f>bef13over!T4*($A4='Beregning - Samlet'!$P$94)</f>
        <v>0</v>
      </c>
      <c r="U4">
        <f>bef13over!U4*($A4='Beregning - Samlet'!$P$94)</f>
        <v>0</v>
      </c>
      <c r="V4">
        <f>bef13over!V4*($A4='Beregning - Samlet'!$P$94)</f>
        <v>0</v>
      </c>
      <c r="W4">
        <f>bef13over!W4*($A4='Beregning - Samlet'!$P$94)</f>
        <v>0</v>
      </c>
      <c r="X4">
        <f>bef13over!X4*($A4='Beregning - Samlet'!$P$94)</f>
        <v>0</v>
      </c>
      <c r="Y4">
        <f>bef13over!Y4*($A4='Beregning - Samlet'!$P$94)</f>
        <v>0</v>
      </c>
      <c r="Z4">
        <f>bef13over!Z4*($A4='Beregning - Samlet'!$P$94)</f>
        <v>0</v>
      </c>
      <c r="AA4">
        <f>bef13over!AA4*($A4='Beregning - Samlet'!$P$94)</f>
        <v>0</v>
      </c>
      <c r="AB4">
        <f>bef13over!AB4*($A4='Beregning - Samlet'!$P$94)</f>
        <v>0</v>
      </c>
      <c r="AC4">
        <f>bef13over!AC4*($A4='Beregning - Samlet'!$P$94)</f>
        <v>0</v>
      </c>
      <c r="AD4">
        <f>bef13over!AD4*($A4='Beregning - Samlet'!$P$94)</f>
        <v>0</v>
      </c>
    </row>
    <row r="5" spans="1:33">
      <c r="A5">
        <v>104</v>
      </c>
      <c r="B5">
        <f>bef13over!B5*($A5='Beregning - Samlet'!$P$94)</f>
        <v>0</v>
      </c>
      <c r="C5">
        <f>bef13over!C5*($A5='Beregning - Samlet'!$P$94)</f>
        <v>0</v>
      </c>
      <c r="D5">
        <f>bef13over!D5*($A5='Beregning - Samlet'!$P$94)</f>
        <v>0</v>
      </c>
      <c r="E5">
        <f>bef13over!E5*($A5='Beregning - Samlet'!$P$94)</f>
        <v>0</v>
      </c>
      <c r="F5">
        <f>bef13over!F5*($A5='Beregning - Samlet'!$P$94)</f>
        <v>0</v>
      </c>
      <c r="G5">
        <f>bef13over!G5*($A5='Beregning - Samlet'!$P$94)</f>
        <v>0</v>
      </c>
      <c r="H5">
        <f>bef13over!H5*($A5='Beregning - Samlet'!$P$94)</f>
        <v>0</v>
      </c>
      <c r="I5">
        <f>bef13over!I5*($A5='Beregning - Samlet'!$P$94)</f>
        <v>0</v>
      </c>
      <c r="J5">
        <f>bef13over!J5*($A5='Beregning - Samlet'!$P$94)</f>
        <v>0</v>
      </c>
      <c r="K5">
        <f>bef13over!K5*($A5='Beregning - Samlet'!$P$94)</f>
        <v>0</v>
      </c>
      <c r="L5">
        <f>bef13over!L5*($A5='Beregning - Samlet'!$P$94)</f>
        <v>0</v>
      </c>
      <c r="M5">
        <f>bef13over!M5*($A5='Beregning - Samlet'!$P$94)</f>
        <v>0</v>
      </c>
      <c r="N5">
        <f>bef13over!N5*($A5='Beregning - Samlet'!$P$94)</f>
        <v>0</v>
      </c>
      <c r="O5">
        <f>bef13over!O5*($A5='Beregning - Samlet'!$P$94)</f>
        <v>0</v>
      </c>
      <c r="P5">
        <f>bef13over!P5*($A5='Beregning - Samlet'!$P$94)</f>
        <v>0</v>
      </c>
      <c r="Q5">
        <f>bef13over!Q5*($A5='Beregning - Samlet'!$P$94)</f>
        <v>0</v>
      </c>
      <c r="R5">
        <f>bef13over!R5*($A5='Beregning - Samlet'!$P$94)</f>
        <v>0</v>
      </c>
      <c r="S5">
        <f>bef13over!S5*($A5='Beregning - Samlet'!$P$94)</f>
        <v>0</v>
      </c>
      <c r="T5">
        <f>bef13over!T5*($A5='Beregning - Samlet'!$P$94)</f>
        <v>0</v>
      </c>
      <c r="U5">
        <f>bef13over!U5*($A5='Beregning - Samlet'!$P$94)</f>
        <v>0</v>
      </c>
      <c r="V5">
        <f>bef13over!V5*($A5='Beregning - Samlet'!$P$94)</f>
        <v>0</v>
      </c>
      <c r="W5">
        <f>bef13over!W5*($A5='Beregning - Samlet'!$P$94)</f>
        <v>0</v>
      </c>
      <c r="X5">
        <f>bef13over!X5*($A5='Beregning - Samlet'!$P$94)</f>
        <v>0</v>
      </c>
      <c r="Y5">
        <f>bef13over!Y5*($A5='Beregning - Samlet'!$P$94)</f>
        <v>0</v>
      </c>
      <c r="Z5">
        <f>bef13over!Z5*($A5='Beregning - Samlet'!$P$94)</f>
        <v>0</v>
      </c>
      <c r="AA5">
        <f>bef13over!AA5*($A5='Beregning - Samlet'!$P$94)</f>
        <v>0</v>
      </c>
      <c r="AB5">
        <f>bef13over!AB5*($A5='Beregning - Samlet'!$P$94)</f>
        <v>0</v>
      </c>
      <c r="AC5">
        <f>bef13over!AC5*($A5='Beregning - Samlet'!$P$94)</f>
        <v>0</v>
      </c>
      <c r="AD5">
        <f>bef13over!AD5*($A5='Beregning - Samlet'!$P$94)</f>
        <v>0</v>
      </c>
    </row>
    <row r="6" spans="1:33">
      <c r="A6">
        <v>105</v>
      </c>
      <c r="B6">
        <f>bef13over!B6*($A6='Beregning - Samlet'!$P$94)</f>
        <v>0</v>
      </c>
      <c r="C6">
        <f>bef13over!C6*($A6='Beregning - Samlet'!$P$94)</f>
        <v>0</v>
      </c>
      <c r="D6">
        <f>bef13over!D6*($A6='Beregning - Samlet'!$P$94)</f>
        <v>0</v>
      </c>
      <c r="E6">
        <f>bef13over!E6*($A6='Beregning - Samlet'!$P$94)</f>
        <v>0</v>
      </c>
      <c r="F6">
        <f>bef13over!F6*($A6='Beregning - Samlet'!$P$94)</f>
        <v>0</v>
      </c>
      <c r="G6">
        <f>bef13over!G6*($A6='Beregning - Samlet'!$P$94)</f>
        <v>0</v>
      </c>
      <c r="H6">
        <f>bef13over!H6*($A6='Beregning - Samlet'!$P$94)</f>
        <v>0</v>
      </c>
      <c r="I6">
        <f>bef13over!I6*($A6='Beregning - Samlet'!$P$94)</f>
        <v>0</v>
      </c>
      <c r="J6">
        <f>bef13over!J6*($A6='Beregning - Samlet'!$P$94)</f>
        <v>0</v>
      </c>
      <c r="K6">
        <f>bef13over!K6*($A6='Beregning - Samlet'!$P$94)</f>
        <v>0</v>
      </c>
      <c r="L6">
        <f>bef13over!L6*($A6='Beregning - Samlet'!$P$94)</f>
        <v>0</v>
      </c>
      <c r="M6">
        <f>bef13over!M6*($A6='Beregning - Samlet'!$P$94)</f>
        <v>0</v>
      </c>
      <c r="N6">
        <f>bef13over!N6*($A6='Beregning - Samlet'!$P$94)</f>
        <v>0</v>
      </c>
      <c r="O6">
        <f>bef13over!O6*($A6='Beregning - Samlet'!$P$94)</f>
        <v>0</v>
      </c>
      <c r="P6">
        <f>bef13over!P6*($A6='Beregning - Samlet'!$P$94)</f>
        <v>0</v>
      </c>
      <c r="Q6">
        <f>bef13over!Q6*($A6='Beregning - Samlet'!$P$94)</f>
        <v>0</v>
      </c>
      <c r="R6">
        <f>bef13over!R6*($A6='Beregning - Samlet'!$P$94)</f>
        <v>0</v>
      </c>
      <c r="S6">
        <f>bef13over!S6*($A6='Beregning - Samlet'!$P$94)</f>
        <v>0</v>
      </c>
      <c r="T6">
        <f>bef13over!T6*($A6='Beregning - Samlet'!$P$94)</f>
        <v>0</v>
      </c>
      <c r="U6">
        <f>bef13over!U6*($A6='Beregning - Samlet'!$P$94)</f>
        <v>0</v>
      </c>
      <c r="V6">
        <f>bef13over!V6*($A6='Beregning - Samlet'!$P$94)</f>
        <v>0</v>
      </c>
      <c r="W6">
        <f>bef13over!W6*($A6='Beregning - Samlet'!$P$94)</f>
        <v>0</v>
      </c>
      <c r="X6">
        <f>bef13over!X6*($A6='Beregning - Samlet'!$P$94)</f>
        <v>0</v>
      </c>
      <c r="Y6">
        <f>bef13over!Y6*($A6='Beregning - Samlet'!$P$94)</f>
        <v>0</v>
      </c>
      <c r="Z6">
        <f>bef13over!Z6*($A6='Beregning - Samlet'!$P$94)</f>
        <v>0</v>
      </c>
      <c r="AA6">
        <f>bef13over!AA6*($A6='Beregning - Samlet'!$P$94)</f>
        <v>0</v>
      </c>
      <c r="AB6">
        <f>bef13over!AB6*($A6='Beregning - Samlet'!$P$94)</f>
        <v>0</v>
      </c>
      <c r="AC6">
        <f>bef13over!AC6*($A6='Beregning - Samlet'!$P$94)</f>
        <v>0</v>
      </c>
      <c r="AD6">
        <f>bef13over!AD6*($A6='Beregning - Samlet'!$P$94)</f>
        <v>0</v>
      </c>
    </row>
    <row r="7" spans="1:33">
      <c r="A7">
        <v>106</v>
      </c>
      <c r="B7">
        <f>bef13over!B7*($A7='Beregning - Samlet'!$P$94)</f>
        <v>0</v>
      </c>
      <c r="C7">
        <f>bef13over!C7*($A7='Beregning - Samlet'!$P$94)</f>
        <v>0</v>
      </c>
      <c r="D7">
        <f>bef13over!D7*($A7='Beregning - Samlet'!$P$94)</f>
        <v>0</v>
      </c>
      <c r="E7">
        <f>bef13over!E7*($A7='Beregning - Samlet'!$P$94)</f>
        <v>0</v>
      </c>
      <c r="F7">
        <f>bef13over!F7*($A7='Beregning - Samlet'!$P$94)</f>
        <v>0</v>
      </c>
      <c r="G7">
        <f>bef13over!G7*($A7='Beregning - Samlet'!$P$94)</f>
        <v>0</v>
      </c>
      <c r="H7">
        <f>bef13over!H7*($A7='Beregning - Samlet'!$P$94)</f>
        <v>0</v>
      </c>
      <c r="I7">
        <f>bef13over!I7*($A7='Beregning - Samlet'!$P$94)</f>
        <v>0</v>
      </c>
      <c r="J7">
        <f>bef13over!J7*($A7='Beregning - Samlet'!$P$94)</f>
        <v>0</v>
      </c>
      <c r="K7">
        <f>bef13over!K7*($A7='Beregning - Samlet'!$P$94)</f>
        <v>0</v>
      </c>
      <c r="L7">
        <f>bef13over!L7*($A7='Beregning - Samlet'!$P$94)</f>
        <v>0</v>
      </c>
      <c r="M7">
        <f>bef13over!M7*($A7='Beregning - Samlet'!$P$94)</f>
        <v>0</v>
      </c>
      <c r="N7">
        <f>bef13over!N7*($A7='Beregning - Samlet'!$P$94)</f>
        <v>0</v>
      </c>
      <c r="O7">
        <f>bef13over!O7*($A7='Beregning - Samlet'!$P$94)</f>
        <v>0</v>
      </c>
      <c r="P7">
        <f>bef13over!P7*($A7='Beregning - Samlet'!$P$94)</f>
        <v>0</v>
      </c>
      <c r="Q7">
        <f>bef13over!Q7*($A7='Beregning - Samlet'!$P$94)</f>
        <v>0</v>
      </c>
      <c r="R7">
        <f>bef13over!R7*($A7='Beregning - Samlet'!$P$94)</f>
        <v>0</v>
      </c>
      <c r="S7">
        <f>bef13over!S7*($A7='Beregning - Samlet'!$P$94)</f>
        <v>0</v>
      </c>
      <c r="T7">
        <f>bef13over!T7*($A7='Beregning - Samlet'!$P$94)</f>
        <v>0</v>
      </c>
      <c r="U7">
        <f>bef13over!U7*($A7='Beregning - Samlet'!$P$94)</f>
        <v>0</v>
      </c>
      <c r="V7">
        <f>bef13over!V7*($A7='Beregning - Samlet'!$P$94)</f>
        <v>0</v>
      </c>
      <c r="W7">
        <f>bef13over!W7*($A7='Beregning - Samlet'!$P$94)</f>
        <v>0</v>
      </c>
      <c r="X7">
        <f>bef13over!X7*($A7='Beregning - Samlet'!$P$94)</f>
        <v>0</v>
      </c>
      <c r="Y7">
        <f>bef13over!Y7*($A7='Beregning - Samlet'!$P$94)</f>
        <v>0</v>
      </c>
      <c r="Z7">
        <f>bef13over!Z7*($A7='Beregning - Samlet'!$P$94)</f>
        <v>0</v>
      </c>
      <c r="AA7">
        <f>bef13over!AA7*($A7='Beregning - Samlet'!$P$94)</f>
        <v>0</v>
      </c>
      <c r="AB7">
        <f>bef13over!AB7*($A7='Beregning - Samlet'!$P$94)</f>
        <v>0</v>
      </c>
      <c r="AC7">
        <f>bef13over!AC7*($A7='Beregning - Samlet'!$P$94)</f>
        <v>0</v>
      </c>
      <c r="AD7">
        <f>bef13over!AD7*($A7='Beregning - Samlet'!$P$94)</f>
        <v>0</v>
      </c>
    </row>
    <row r="8" spans="1:33">
      <c r="A8">
        <v>111</v>
      </c>
      <c r="B8">
        <f>bef13over!B8*($A8='Beregning - Samlet'!$P$94)</f>
        <v>0</v>
      </c>
      <c r="C8">
        <f>bef13over!C8*($A8='Beregning - Samlet'!$P$94)</f>
        <v>0</v>
      </c>
      <c r="D8">
        <f>bef13over!D8*($A8='Beregning - Samlet'!$P$94)</f>
        <v>0</v>
      </c>
      <c r="E8">
        <f>bef13over!E8*($A8='Beregning - Samlet'!$P$94)</f>
        <v>0</v>
      </c>
      <c r="F8">
        <f>bef13over!F8*($A8='Beregning - Samlet'!$P$94)</f>
        <v>0</v>
      </c>
      <c r="G8">
        <f>bef13over!G8*($A8='Beregning - Samlet'!$P$94)</f>
        <v>0</v>
      </c>
      <c r="H8">
        <f>bef13over!H8*($A8='Beregning - Samlet'!$P$94)</f>
        <v>0</v>
      </c>
      <c r="I8">
        <f>bef13over!I8*($A8='Beregning - Samlet'!$P$94)</f>
        <v>0</v>
      </c>
      <c r="J8">
        <f>bef13over!J8*($A8='Beregning - Samlet'!$P$94)</f>
        <v>0</v>
      </c>
      <c r="K8">
        <f>bef13over!K8*($A8='Beregning - Samlet'!$P$94)</f>
        <v>0</v>
      </c>
      <c r="L8">
        <f>bef13over!L8*($A8='Beregning - Samlet'!$P$94)</f>
        <v>0</v>
      </c>
      <c r="M8">
        <f>bef13over!M8*($A8='Beregning - Samlet'!$P$94)</f>
        <v>0</v>
      </c>
      <c r="N8">
        <f>bef13over!N8*($A8='Beregning - Samlet'!$P$94)</f>
        <v>0</v>
      </c>
      <c r="O8">
        <f>bef13over!O8*($A8='Beregning - Samlet'!$P$94)</f>
        <v>0</v>
      </c>
      <c r="P8">
        <f>bef13over!P8*($A8='Beregning - Samlet'!$P$94)</f>
        <v>0</v>
      </c>
      <c r="Q8">
        <f>bef13over!Q8*($A8='Beregning - Samlet'!$P$94)</f>
        <v>0</v>
      </c>
      <c r="R8">
        <f>bef13over!R8*($A8='Beregning - Samlet'!$P$94)</f>
        <v>0</v>
      </c>
      <c r="S8">
        <f>bef13over!S8*($A8='Beregning - Samlet'!$P$94)</f>
        <v>0</v>
      </c>
      <c r="T8">
        <f>bef13over!T8*($A8='Beregning - Samlet'!$P$94)</f>
        <v>0</v>
      </c>
      <c r="U8">
        <f>bef13over!U8*($A8='Beregning - Samlet'!$P$94)</f>
        <v>0</v>
      </c>
      <c r="V8">
        <f>bef13over!V8*($A8='Beregning - Samlet'!$P$94)</f>
        <v>0</v>
      </c>
      <c r="W8">
        <f>bef13over!W8*($A8='Beregning - Samlet'!$P$94)</f>
        <v>0</v>
      </c>
      <c r="X8">
        <f>bef13over!X8*($A8='Beregning - Samlet'!$P$94)</f>
        <v>0</v>
      </c>
      <c r="Y8">
        <f>bef13over!Y8*($A8='Beregning - Samlet'!$P$94)</f>
        <v>0</v>
      </c>
      <c r="Z8">
        <f>bef13over!Z8*($A8='Beregning - Samlet'!$P$94)</f>
        <v>0</v>
      </c>
      <c r="AA8">
        <f>bef13over!AA8*($A8='Beregning - Samlet'!$P$94)</f>
        <v>0</v>
      </c>
      <c r="AB8">
        <f>bef13over!AB8*($A8='Beregning - Samlet'!$P$94)</f>
        <v>0</v>
      </c>
      <c r="AC8">
        <f>bef13over!AC8*($A8='Beregning - Samlet'!$P$94)</f>
        <v>0</v>
      </c>
      <c r="AD8">
        <f>bef13over!AD8*($A8='Beregning - Samlet'!$P$94)</f>
        <v>0</v>
      </c>
    </row>
    <row r="9" spans="1:33">
      <c r="A9">
        <v>118</v>
      </c>
      <c r="B9">
        <f>bef13over!B9*($A9='Beregning - Samlet'!$P$94)</f>
        <v>0</v>
      </c>
      <c r="C9">
        <f>bef13over!C9*($A9='Beregning - Samlet'!$P$94)</f>
        <v>0</v>
      </c>
      <c r="D9">
        <f>bef13over!D9*($A9='Beregning - Samlet'!$P$94)</f>
        <v>0</v>
      </c>
      <c r="E9">
        <f>bef13over!E9*($A9='Beregning - Samlet'!$P$94)</f>
        <v>0</v>
      </c>
      <c r="F9">
        <f>bef13over!F9*($A9='Beregning - Samlet'!$P$94)</f>
        <v>0</v>
      </c>
      <c r="G9">
        <f>bef13over!G9*($A9='Beregning - Samlet'!$P$94)</f>
        <v>0</v>
      </c>
      <c r="H9">
        <f>bef13over!H9*($A9='Beregning - Samlet'!$P$94)</f>
        <v>0</v>
      </c>
      <c r="I9">
        <f>bef13over!I9*($A9='Beregning - Samlet'!$P$94)</f>
        <v>0</v>
      </c>
      <c r="J9">
        <f>bef13over!J9*($A9='Beregning - Samlet'!$P$94)</f>
        <v>0</v>
      </c>
      <c r="K9">
        <f>bef13over!K9*($A9='Beregning - Samlet'!$P$94)</f>
        <v>0</v>
      </c>
      <c r="L9">
        <f>bef13over!L9*($A9='Beregning - Samlet'!$P$94)</f>
        <v>0</v>
      </c>
      <c r="M9">
        <f>bef13over!M9*($A9='Beregning - Samlet'!$P$94)</f>
        <v>0</v>
      </c>
      <c r="N9">
        <f>bef13over!N9*($A9='Beregning - Samlet'!$P$94)</f>
        <v>0</v>
      </c>
      <c r="O9">
        <f>bef13over!O9*($A9='Beregning - Samlet'!$P$94)</f>
        <v>0</v>
      </c>
      <c r="P9">
        <f>bef13over!P9*($A9='Beregning - Samlet'!$P$94)</f>
        <v>0</v>
      </c>
      <c r="Q9">
        <f>bef13over!Q9*($A9='Beregning - Samlet'!$P$94)</f>
        <v>0</v>
      </c>
      <c r="R9">
        <f>bef13over!R9*($A9='Beregning - Samlet'!$P$94)</f>
        <v>0</v>
      </c>
      <c r="S9">
        <f>bef13over!S9*($A9='Beregning - Samlet'!$P$94)</f>
        <v>0</v>
      </c>
      <c r="T9">
        <f>bef13over!T9*($A9='Beregning - Samlet'!$P$94)</f>
        <v>0</v>
      </c>
      <c r="U9">
        <f>bef13over!U9*($A9='Beregning - Samlet'!$P$94)</f>
        <v>0</v>
      </c>
      <c r="V9">
        <f>bef13over!V9*($A9='Beregning - Samlet'!$P$94)</f>
        <v>0</v>
      </c>
      <c r="W9">
        <f>bef13over!W9*($A9='Beregning - Samlet'!$P$94)</f>
        <v>0</v>
      </c>
      <c r="X9">
        <f>bef13over!X9*($A9='Beregning - Samlet'!$P$94)</f>
        <v>0</v>
      </c>
      <c r="Y9">
        <f>bef13over!Y9*($A9='Beregning - Samlet'!$P$94)</f>
        <v>0</v>
      </c>
      <c r="Z9">
        <f>bef13over!Z9*($A9='Beregning - Samlet'!$P$94)</f>
        <v>0</v>
      </c>
      <c r="AA9">
        <f>bef13over!AA9*($A9='Beregning - Samlet'!$P$94)</f>
        <v>0</v>
      </c>
      <c r="AB9">
        <f>bef13over!AB9*($A9='Beregning - Samlet'!$P$94)</f>
        <v>0</v>
      </c>
      <c r="AC9">
        <f>bef13over!AC9*($A9='Beregning - Samlet'!$P$94)</f>
        <v>0</v>
      </c>
      <c r="AD9">
        <f>bef13over!AD9*($A9='Beregning - Samlet'!$P$94)</f>
        <v>0</v>
      </c>
    </row>
    <row r="10" spans="1:33">
      <c r="A10">
        <v>119</v>
      </c>
      <c r="B10">
        <f>bef13over!B10*($A10='Beregning - Samlet'!$P$94)</f>
        <v>0</v>
      </c>
      <c r="C10">
        <f>bef13over!C10*($A10='Beregning - Samlet'!$P$94)</f>
        <v>0</v>
      </c>
      <c r="D10">
        <f>bef13over!D10*($A10='Beregning - Samlet'!$P$94)</f>
        <v>0</v>
      </c>
      <c r="E10">
        <f>bef13over!E10*($A10='Beregning - Samlet'!$P$94)</f>
        <v>0</v>
      </c>
      <c r="F10">
        <f>bef13over!F10*($A10='Beregning - Samlet'!$P$94)</f>
        <v>0</v>
      </c>
      <c r="G10">
        <f>bef13over!G10*($A10='Beregning - Samlet'!$P$94)</f>
        <v>0</v>
      </c>
      <c r="H10">
        <f>bef13over!H10*($A10='Beregning - Samlet'!$P$94)</f>
        <v>0</v>
      </c>
      <c r="I10">
        <f>bef13over!I10*($A10='Beregning - Samlet'!$P$94)</f>
        <v>0</v>
      </c>
      <c r="J10">
        <f>bef13over!J10*($A10='Beregning - Samlet'!$P$94)</f>
        <v>0</v>
      </c>
      <c r="K10">
        <f>bef13over!K10*($A10='Beregning - Samlet'!$P$94)</f>
        <v>0</v>
      </c>
      <c r="L10">
        <f>bef13over!L10*($A10='Beregning - Samlet'!$P$94)</f>
        <v>0</v>
      </c>
      <c r="M10">
        <f>bef13over!M10*($A10='Beregning - Samlet'!$P$94)</f>
        <v>0</v>
      </c>
      <c r="N10">
        <f>bef13over!N10*($A10='Beregning - Samlet'!$P$94)</f>
        <v>0</v>
      </c>
      <c r="O10">
        <f>bef13over!O10*($A10='Beregning - Samlet'!$P$94)</f>
        <v>0</v>
      </c>
      <c r="P10">
        <f>bef13over!P10*($A10='Beregning - Samlet'!$P$94)</f>
        <v>0</v>
      </c>
      <c r="Q10">
        <f>bef13over!Q10*($A10='Beregning - Samlet'!$P$94)</f>
        <v>0</v>
      </c>
      <c r="R10">
        <f>bef13over!R10*($A10='Beregning - Samlet'!$P$94)</f>
        <v>0</v>
      </c>
      <c r="S10">
        <f>bef13over!S10*($A10='Beregning - Samlet'!$P$94)</f>
        <v>0</v>
      </c>
      <c r="T10">
        <f>bef13over!T10*($A10='Beregning - Samlet'!$P$94)</f>
        <v>0</v>
      </c>
      <c r="U10">
        <f>bef13over!U10*($A10='Beregning - Samlet'!$P$94)</f>
        <v>0</v>
      </c>
      <c r="V10">
        <f>bef13over!V10*($A10='Beregning - Samlet'!$P$94)</f>
        <v>0</v>
      </c>
      <c r="W10">
        <f>bef13over!W10*($A10='Beregning - Samlet'!$P$94)</f>
        <v>0</v>
      </c>
      <c r="X10">
        <f>bef13over!X10*($A10='Beregning - Samlet'!$P$94)</f>
        <v>0</v>
      </c>
      <c r="Y10">
        <f>bef13over!Y10*($A10='Beregning - Samlet'!$P$94)</f>
        <v>0</v>
      </c>
      <c r="Z10">
        <f>bef13over!Z10*($A10='Beregning - Samlet'!$P$94)</f>
        <v>0</v>
      </c>
      <c r="AA10">
        <f>bef13over!AA10*($A10='Beregning - Samlet'!$P$94)</f>
        <v>0</v>
      </c>
      <c r="AB10">
        <f>bef13over!AB10*($A10='Beregning - Samlet'!$P$94)</f>
        <v>0</v>
      </c>
      <c r="AC10">
        <f>bef13over!AC10*($A10='Beregning - Samlet'!$P$94)</f>
        <v>0</v>
      </c>
      <c r="AD10">
        <f>bef13over!AD10*($A10='Beregning - Samlet'!$P$94)</f>
        <v>0</v>
      </c>
    </row>
    <row r="11" spans="1:33">
      <c r="A11">
        <v>121</v>
      </c>
      <c r="B11">
        <f>bef13over!B11*($A11='Beregning - Samlet'!$P$94)</f>
        <v>0</v>
      </c>
      <c r="C11">
        <f>bef13over!C11*($A11='Beregning - Samlet'!$P$94)</f>
        <v>0</v>
      </c>
      <c r="D11">
        <f>bef13over!D11*($A11='Beregning - Samlet'!$P$94)</f>
        <v>0</v>
      </c>
      <c r="E11">
        <f>bef13over!E11*($A11='Beregning - Samlet'!$P$94)</f>
        <v>0</v>
      </c>
      <c r="F11">
        <f>bef13over!F11*($A11='Beregning - Samlet'!$P$94)</f>
        <v>0</v>
      </c>
      <c r="G11">
        <f>bef13over!G11*($A11='Beregning - Samlet'!$P$94)</f>
        <v>0</v>
      </c>
      <c r="H11">
        <f>bef13over!H11*($A11='Beregning - Samlet'!$P$94)</f>
        <v>0</v>
      </c>
      <c r="I11">
        <f>bef13over!I11*($A11='Beregning - Samlet'!$P$94)</f>
        <v>0</v>
      </c>
      <c r="J11">
        <f>bef13over!J11*($A11='Beregning - Samlet'!$P$94)</f>
        <v>0</v>
      </c>
      <c r="K11">
        <f>bef13over!K11*($A11='Beregning - Samlet'!$P$94)</f>
        <v>0</v>
      </c>
      <c r="L11">
        <f>bef13over!L11*($A11='Beregning - Samlet'!$P$94)</f>
        <v>0</v>
      </c>
      <c r="M11">
        <f>bef13over!M11*($A11='Beregning - Samlet'!$P$94)</f>
        <v>0</v>
      </c>
      <c r="N11">
        <f>bef13over!N11*($A11='Beregning - Samlet'!$P$94)</f>
        <v>0</v>
      </c>
      <c r="O11">
        <f>bef13over!O11*($A11='Beregning - Samlet'!$P$94)</f>
        <v>0</v>
      </c>
      <c r="P11">
        <f>bef13over!P11*($A11='Beregning - Samlet'!$P$94)</f>
        <v>0</v>
      </c>
      <c r="Q11">
        <f>bef13over!Q11*($A11='Beregning - Samlet'!$P$94)</f>
        <v>0</v>
      </c>
      <c r="R11">
        <f>bef13over!R11*($A11='Beregning - Samlet'!$P$94)</f>
        <v>0</v>
      </c>
      <c r="S11">
        <f>bef13over!S11*($A11='Beregning - Samlet'!$P$94)</f>
        <v>0</v>
      </c>
      <c r="T11">
        <f>bef13over!T11*($A11='Beregning - Samlet'!$P$94)</f>
        <v>0</v>
      </c>
      <c r="U11">
        <f>bef13over!U11*($A11='Beregning - Samlet'!$P$94)</f>
        <v>0</v>
      </c>
      <c r="V11">
        <f>bef13over!V11*($A11='Beregning - Samlet'!$P$94)</f>
        <v>0</v>
      </c>
      <c r="W11">
        <f>bef13over!W11*($A11='Beregning - Samlet'!$P$94)</f>
        <v>0</v>
      </c>
      <c r="X11">
        <f>bef13over!X11*($A11='Beregning - Samlet'!$P$94)</f>
        <v>0</v>
      </c>
      <c r="Y11">
        <f>bef13over!Y11*($A11='Beregning - Samlet'!$P$94)</f>
        <v>0</v>
      </c>
      <c r="Z11">
        <f>bef13over!Z11*($A11='Beregning - Samlet'!$P$94)</f>
        <v>0</v>
      </c>
      <c r="AA11">
        <f>bef13over!AA11*($A11='Beregning - Samlet'!$P$94)</f>
        <v>0</v>
      </c>
      <c r="AB11">
        <f>bef13over!AB11*($A11='Beregning - Samlet'!$P$94)</f>
        <v>0</v>
      </c>
      <c r="AC11">
        <f>bef13over!AC11*($A11='Beregning - Samlet'!$P$94)</f>
        <v>0</v>
      </c>
      <c r="AD11">
        <f>bef13over!AD11*($A11='Beregning - Samlet'!$P$94)</f>
        <v>0</v>
      </c>
    </row>
    <row r="12" spans="1:33">
      <c r="A12">
        <v>122</v>
      </c>
      <c r="B12">
        <f>bef13over!B12*($A12='Beregning - Samlet'!$P$94)</f>
        <v>0</v>
      </c>
      <c r="C12">
        <f>bef13over!C12*($A12='Beregning - Samlet'!$P$94)</f>
        <v>0</v>
      </c>
      <c r="D12">
        <f>bef13over!D12*($A12='Beregning - Samlet'!$P$94)</f>
        <v>0</v>
      </c>
      <c r="E12">
        <f>bef13over!E12*($A12='Beregning - Samlet'!$P$94)</f>
        <v>0</v>
      </c>
      <c r="F12">
        <f>bef13over!F12*($A12='Beregning - Samlet'!$P$94)</f>
        <v>0</v>
      </c>
      <c r="G12">
        <f>bef13over!G12*($A12='Beregning - Samlet'!$P$94)</f>
        <v>0</v>
      </c>
      <c r="H12">
        <f>bef13over!H12*($A12='Beregning - Samlet'!$P$94)</f>
        <v>0</v>
      </c>
      <c r="I12">
        <f>bef13over!I12*($A12='Beregning - Samlet'!$P$94)</f>
        <v>0</v>
      </c>
      <c r="J12">
        <f>bef13over!J12*($A12='Beregning - Samlet'!$P$94)</f>
        <v>0</v>
      </c>
      <c r="K12">
        <f>bef13over!K12*($A12='Beregning - Samlet'!$P$94)</f>
        <v>0</v>
      </c>
      <c r="L12">
        <f>bef13over!L12*($A12='Beregning - Samlet'!$P$94)</f>
        <v>0</v>
      </c>
      <c r="M12">
        <f>bef13over!M12*($A12='Beregning - Samlet'!$P$94)</f>
        <v>0</v>
      </c>
      <c r="N12">
        <f>bef13over!N12*($A12='Beregning - Samlet'!$P$94)</f>
        <v>0</v>
      </c>
      <c r="O12">
        <f>bef13over!O12*($A12='Beregning - Samlet'!$P$94)</f>
        <v>0</v>
      </c>
      <c r="P12">
        <f>bef13over!P12*($A12='Beregning - Samlet'!$P$94)</f>
        <v>0</v>
      </c>
      <c r="Q12">
        <f>bef13over!Q12*($A12='Beregning - Samlet'!$P$94)</f>
        <v>0</v>
      </c>
      <c r="R12">
        <f>bef13over!R12*($A12='Beregning - Samlet'!$P$94)</f>
        <v>0</v>
      </c>
      <c r="S12">
        <f>bef13over!S12*($A12='Beregning - Samlet'!$P$94)</f>
        <v>0</v>
      </c>
      <c r="T12">
        <f>bef13over!T12*($A12='Beregning - Samlet'!$P$94)</f>
        <v>0</v>
      </c>
      <c r="U12">
        <f>bef13over!U12*($A12='Beregning - Samlet'!$P$94)</f>
        <v>0</v>
      </c>
      <c r="V12">
        <f>bef13over!V12*($A12='Beregning - Samlet'!$P$94)</f>
        <v>0</v>
      </c>
      <c r="W12">
        <f>bef13over!W12*($A12='Beregning - Samlet'!$P$94)</f>
        <v>0</v>
      </c>
      <c r="X12">
        <f>bef13over!X12*($A12='Beregning - Samlet'!$P$94)</f>
        <v>0</v>
      </c>
      <c r="Y12">
        <f>bef13over!Y12*($A12='Beregning - Samlet'!$P$94)</f>
        <v>0</v>
      </c>
      <c r="Z12">
        <f>bef13over!Z12*($A12='Beregning - Samlet'!$P$94)</f>
        <v>0</v>
      </c>
      <c r="AA12">
        <f>bef13over!AA12*($A12='Beregning - Samlet'!$P$94)</f>
        <v>0</v>
      </c>
      <c r="AB12">
        <f>bef13over!AB12*($A12='Beregning - Samlet'!$P$94)</f>
        <v>0</v>
      </c>
      <c r="AC12">
        <f>bef13over!AC12*($A12='Beregning - Samlet'!$P$94)</f>
        <v>0</v>
      </c>
      <c r="AD12">
        <f>bef13over!AD12*($A12='Beregning - Samlet'!$P$94)</f>
        <v>0</v>
      </c>
    </row>
    <row r="13" spans="1:33">
      <c r="A13">
        <v>123</v>
      </c>
      <c r="B13">
        <f>bef13over!B13*($A13='Beregning - Samlet'!$P$94)</f>
        <v>0</v>
      </c>
      <c r="C13">
        <f>bef13over!C13*($A13='Beregning - Samlet'!$P$94)</f>
        <v>0</v>
      </c>
      <c r="D13">
        <f>bef13over!D13*($A13='Beregning - Samlet'!$P$94)</f>
        <v>0</v>
      </c>
      <c r="E13">
        <f>bef13over!E13*($A13='Beregning - Samlet'!$P$94)</f>
        <v>0</v>
      </c>
      <c r="F13">
        <f>bef13over!F13*($A13='Beregning - Samlet'!$P$94)</f>
        <v>0</v>
      </c>
      <c r="G13">
        <f>bef13over!G13*($A13='Beregning - Samlet'!$P$94)</f>
        <v>0</v>
      </c>
      <c r="H13">
        <f>bef13over!H13*($A13='Beregning - Samlet'!$P$94)</f>
        <v>0</v>
      </c>
      <c r="I13">
        <f>bef13over!I13*($A13='Beregning - Samlet'!$P$94)</f>
        <v>0</v>
      </c>
      <c r="J13">
        <f>bef13over!J13*($A13='Beregning - Samlet'!$P$94)</f>
        <v>0</v>
      </c>
      <c r="K13">
        <f>bef13over!K13*($A13='Beregning - Samlet'!$P$94)</f>
        <v>0</v>
      </c>
      <c r="L13">
        <f>bef13over!L13*($A13='Beregning - Samlet'!$P$94)</f>
        <v>0</v>
      </c>
      <c r="M13">
        <f>bef13over!M13*($A13='Beregning - Samlet'!$P$94)</f>
        <v>0</v>
      </c>
      <c r="N13">
        <f>bef13over!N13*($A13='Beregning - Samlet'!$P$94)</f>
        <v>0</v>
      </c>
      <c r="O13">
        <f>bef13over!O13*($A13='Beregning - Samlet'!$P$94)</f>
        <v>0</v>
      </c>
      <c r="P13">
        <f>bef13over!P13*($A13='Beregning - Samlet'!$P$94)</f>
        <v>0</v>
      </c>
      <c r="Q13">
        <f>bef13over!Q13*($A13='Beregning - Samlet'!$P$94)</f>
        <v>0</v>
      </c>
      <c r="R13">
        <f>bef13over!R13*($A13='Beregning - Samlet'!$P$94)</f>
        <v>0</v>
      </c>
      <c r="S13">
        <f>bef13over!S13*($A13='Beregning - Samlet'!$P$94)</f>
        <v>0</v>
      </c>
      <c r="T13">
        <f>bef13over!T13*($A13='Beregning - Samlet'!$P$94)</f>
        <v>0</v>
      </c>
      <c r="U13">
        <f>bef13over!U13*($A13='Beregning - Samlet'!$P$94)</f>
        <v>0</v>
      </c>
      <c r="V13">
        <f>bef13over!V13*($A13='Beregning - Samlet'!$P$94)</f>
        <v>0</v>
      </c>
      <c r="W13">
        <f>bef13over!W13*($A13='Beregning - Samlet'!$P$94)</f>
        <v>0</v>
      </c>
      <c r="X13">
        <f>bef13over!X13*($A13='Beregning - Samlet'!$P$94)</f>
        <v>0</v>
      </c>
      <c r="Y13">
        <f>bef13over!Y13*($A13='Beregning - Samlet'!$P$94)</f>
        <v>0</v>
      </c>
      <c r="Z13">
        <f>bef13over!Z13*($A13='Beregning - Samlet'!$P$94)</f>
        <v>0</v>
      </c>
      <c r="AA13">
        <f>bef13over!AA13*($A13='Beregning - Samlet'!$P$94)</f>
        <v>0</v>
      </c>
      <c r="AB13">
        <f>bef13over!AB13*($A13='Beregning - Samlet'!$P$94)</f>
        <v>0</v>
      </c>
      <c r="AC13">
        <f>bef13over!AC13*($A13='Beregning - Samlet'!$P$94)</f>
        <v>0</v>
      </c>
      <c r="AD13">
        <f>bef13over!AD13*($A13='Beregning - Samlet'!$P$94)</f>
        <v>0</v>
      </c>
    </row>
    <row r="14" spans="1:33">
      <c r="A14">
        <v>124</v>
      </c>
      <c r="B14">
        <f>bef13over!B14*($A14='Beregning - Samlet'!$P$94)</f>
        <v>0</v>
      </c>
      <c r="C14">
        <f>bef13over!C14*($A14='Beregning - Samlet'!$P$94)</f>
        <v>0</v>
      </c>
      <c r="D14">
        <f>bef13over!D14*($A14='Beregning - Samlet'!$P$94)</f>
        <v>0</v>
      </c>
      <c r="E14">
        <f>bef13over!E14*($A14='Beregning - Samlet'!$P$94)</f>
        <v>0</v>
      </c>
      <c r="F14">
        <f>bef13over!F14*($A14='Beregning - Samlet'!$P$94)</f>
        <v>0</v>
      </c>
      <c r="G14">
        <f>bef13over!G14*($A14='Beregning - Samlet'!$P$94)</f>
        <v>0</v>
      </c>
      <c r="H14">
        <f>bef13over!H14*($A14='Beregning - Samlet'!$P$94)</f>
        <v>0</v>
      </c>
      <c r="I14">
        <f>bef13over!I14*($A14='Beregning - Samlet'!$P$94)</f>
        <v>0</v>
      </c>
      <c r="J14">
        <f>bef13over!J14*($A14='Beregning - Samlet'!$P$94)</f>
        <v>0</v>
      </c>
      <c r="K14">
        <f>bef13over!K14*($A14='Beregning - Samlet'!$P$94)</f>
        <v>0</v>
      </c>
      <c r="L14">
        <f>bef13over!L14*($A14='Beregning - Samlet'!$P$94)</f>
        <v>0</v>
      </c>
      <c r="M14">
        <f>bef13over!M14*($A14='Beregning - Samlet'!$P$94)</f>
        <v>0</v>
      </c>
      <c r="N14">
        <f>bef13over!N14*($A14='Beregning - Samlet'!$P$94)</f>
        <v>0</v>
      </c>
      <c r="O14">
        <f>bef13over!O14*($A14='Beregning - Samlet'!$P$94)</f>
        <v>0</v>
      </c>
      <c r="P14">
        <f>bef13over!P14*($A14='Beregning - Samlet'!$P$94)</f>
        <v>0</v>
      </c>
      <c r="Q14">
        <f>bef13over!Q14*($A14='Beregning - Samlet'!$P$94)</f>
        <v>0</v>
      </c>
      <c r="R14">
        <f>bef13over!R14*($A14='Beregning - Samlet'!$P$94)</f>
        <v>0</v>
      </c>
      <c r="S14">
        <f>bef13over!S14*($A14='Beregning - Samlet'!$P$94)</f>
        <v>0</v>
      </c>
      <c r="T14">
        <f>bef13over!T14*($A14='Beregning - Samlet'!$P$94)</f>
        <v>0</v>
      </c>
      <c r="U14">
        <f>bef13over!U14*($A14='Beregning - Samlet'!$P$94)</f>
        <v>0</v>
      </c>
      <c r="V14">
        <f>bef13over!V14*($A14='Beregning - Samlet'!$P$94)</f>
        <v>0</v>
      </c>
      <c r="W14">
        <f>bef13over!W14*($A14='Beregning - Samlet'!$P$94)</f>
        <v>0</v>
      </c>
      <c r="X14">
        <f>bef13over!X14*($A14='Beregning - Samlet'!$P$94)</f>
        <v>0</v>
      </c>
      <c r="Y14">
        <f>bef13over!Y14*($A14='Beregning - Samlet'!$P$94)</f>
        <v>0</v>
      </c>
      <c r="Z14">
        <f>bef13over!Z14*($A14='Beregning - Samlet'!$P$94)</f>
        <v>0</v>
      </c>
      <c r="AA14">
        <f>bef13over!AA14*($A14='Beregning - Samlet'!$P$94)</f>
        <v>0</v>
      </c>
      <c r="AB14">
        <f>bef13over!AB14*($A14='Beregning - Samlet'!$P$94)</f>
        <v>0</v>
      </c>
      <c r="AC14">
        <f>bef13over!AC14*($A14='Beregning - Samlet'!$P$94)</f>
        <v>0</v>
      </c>
      <c r="AD14">
        <f>bef13over!AD14*($A14='Beregning - Samlet'!$P$94)</f>
        <v>0</v>
      </c>
    </row>
    <row r="15" spans="1:33">
      <c r="A15">
        <v>125</v>
      </c>
      <c r="B15">
        <f>bef13over!B15*($A15='Beregning - Samlet'!$P$94)</f>
        <v>0</v>
      </c>
      <c r="C15">
        <f>bef13over!C15*($A15='Beregning - Samlet'!$P$94)</f>
        <v>0</v>
      </c>
      <c r="D15">
        <f>bef13over!D15*($A15='Beregning - Samlet'!$P$94)</f>
        <v>0</v>
      </c>
      <c r="E15">
        <f>bef13over!E15*($A15='Beregning - Samlet'!$P$94)</f>
        <v>0</v>
      </c>
      <c r="F15">
        <f>bef13over!F15*($A15='Beregning - Samlet'!$P$94)</f>
        <v>0</v>
      </c>
      <c r="G15">
        <f>bef13over!G15*($A15='Beregning - Samlet'!$P$94)</f>
        <v>0</v>
      </c>
      <c r="H15">
        <f>bef13over!H15*($A15='Beregning - Samlet'!$P$94)</f>
        <v>0</v>
      </c>
      <c r="I15">
        <f>bef13over!I15*($A15='Beregning - Samlet'!$P$94)</f>
        <v>0</v>
      </c>
      <c r="J15">
        <f>bef13over!J15*($A15='Beregning - Samlet'!$P$94)</f>
        <v>0</v>
      </c>
      <c r="K15">
        <f>bef13over!K15*($A15='Beregning - Samlet'!$P$94)</f>
        <v>0</v>
      </c>
      <c r="L15">
        <f>bef13over!L15*($A15='Beregning - Samlet'!$P$94)</f>
        <v>0</v>
      </c>
      <c r="M15">
        <f>bef13over!M15*($A15='Beregning - Samlet'!$P$94)</f>
        <v>0</v>
      </c>
      <c r="N15">
        <f>bef13over!N15*($A15='Beregning - Samlet'!$P$94)</f>
        <v>0</v>
      </c>
      <c r="O15">
        <f>bef13over!O15*($A15='Beregning - Samlet'!$P$94)</f>
        <v>0</v>
      </c>
      <c r="P15">
        <f>bef13over!P15*($A15='Beregning - Samlet'!$P$94)</f>
        <v>0</v>
      </c>
      <c r="Q15">
        <f>bef13over!Q15*($A15='Beregning - Samlet'!$P$94)</f>
        <v>0</v>
      </c>
      <c r="R15">
        <f>bef13over!R15*($A15='Beregning - Samlet'!$P$94)</f>
        <v>0</v>
      </c>
      <c r="S15">
        <f>bef13over!S15*($A15='Beregning - Samlet'!$P$94)</f>
        <v>0</v>
      </c>
      <c r="T15">
        <f>bef13over!T15*($A15='Beregning - Samlet'!$P$94)</f>
        <v>0</v>
      </c>
      <c r="U15">
        <f>bef13over!U15*($A15='Beregning - Samlet'!$P$94)</f>
        <v>0</v>
      </c>
      <c r="V15">
        <f>bef13over!V15*($A15='Beregning - Samlet'!$P$94)</f>
        <v>0</v>
      </c>
      <c r="W15">
        <f>bef13over!W15*($A15='Beregning - Samlet'!$P$94)</f>
        <v>0</v>
      </c>
      <c r="X15">
        <f>bef13over!X15*($A15='Beregning - Samlet'!$P$94)</f>
        <v>0</v>
      </c>
      <c r="Y15">
        <f>bef13over!Y15*($A15='Beregning - Samlet'!$P$94)</f>
        <v>0</v>
      </c>
      <c r="Z15">
        <f>bef13over!Z15*($A15='Beregning - Samlet'!$P$94)</f>
        <v>0</v>
      </c>
      <c r="AA15">
        <f>bef13over!AA15*($A15='Beregning - Samlet'!$P$94)</f>
        <v>0</v>
      </c>
      <c r="AB15">
        <f>bef13over!AB15*($A15='Beregning - Samlet'!$P$94)</f>
        <v>0</v>
      </c>
      <c r="AC15">
        <f>bef13over!AC15*($A15='Beregning - Samlet'!$P$94)</f>
        <v>0</v>
      </c>
      <c r="AD15">
        <f>bef13over!AD15*($A15='Beregning - Samlet'!$P$94)</f>
        <v>0</v>
      </c>
    </row>
    <row r="16" spans="1:33">
      <c r="A16">
        <v>127</v>
      </c>
      <c r="B16">
        <f>bef13over!B16*($A16='Beregning - Samlet'!$P$94)</f>
        <v>0</v>
      </c>
      <c r="C16">
        <f>bef13over!C16*($A16='Beregning - Samlet'!$P$94)</f>
        <v>0</v>
      </c>
      <c r="D16">
        <f>bef13over!D16*($A16='Beregning - Samlet'!$P$94)</f>
        <v>0</v>
      </c>
      <c r="E16">
        <f>bef13over!E16*($A16='Beregning - Samlet'!$P$94)</f>
        <v>0</v>
      </c>
      <c r="F16">
        <f>bef13over!F16*($A16='Beregning - Samlet'!$P$94)</f>
        <v>0</v>
      </c>
      <c r="G16">
        <f>bef13over!G16*($A16='Beregning - Samlet'!$P$94)</f>
        <v>0</v>
      </c>
      <c r="H16">
        <f>bef13over!H16*($A16='Beregning - Samlet'!$P$94)</f>
        <v>0</v>
      </c>
      <c r="I16">
        <f>bef13over!I16*($A16='Beregning - Samlet'!$P$94)</f>
        <v>0</v>
      </c>
      <c r="J16">
        <f>bef13over!J16*($A16='Beregning - Samlet'!$P$94)</f>
        <v>0</v>
      </c>
      <c r="K16">
        <f>bef13over!K16*($A16='Beregning - Samlet'!$P$94)</f>
        <v>0</v>
      </c>
      <c r="L16">
        <f>bef13over!L16*($A16='Beregning - Samlet'!$P$94)</f>
        <v>0</v>
      </c>
      <c r="M16">
        <f>bef13over!M16*($A16='Beregning - Samlet'!$P$94)</f>
        <v>0</v>
      </c>
      <c r="N16">
        <f>bef13over!N16*($A16='Beregning - Samlet'!$P$94)</f>
        <v>0</v>
      </c>
      <c r="O16">
        <f>bef13over!O16*($A16='Beregning - Samlet'!$P$94)</f>
        <v>0</v>
      </c>
      <c r="P16">
        <f>bef13over!P16*($A16='Beregning - Samlet'!$P$94)</f>
        <v>0</v>
      </c>
      <c r="Q16">
        <f>bef13over!Q16*($A16='Beregning - Samlet'!$P$94)</f>
        <v>0</v>
      </c>
      <c r="R16">
        <f>bef13over!R16*($A16='Beregning - Samlet'!$P$94)</f>
        <v>0</v>
      </c>
      <c r="S16">
        <f>bef13over!S16*($A16='Beregning - Samlet'!$P$94)</f>
        <v>0</v>
      </c>
      <c r="T16">
        <f>bef13over!T16*($A16='Beregning - Samlet'!$P$94)</f>
        <v>0</v>
      </c>
      <c r="U16">
        <f>bef13over!U16*($A16='Beregning - Samlet'!$P$94)</f>
        <v>0</v>
      </c>
      <c r="V16">
        <f>bef13over!V16*($A16='Beregning - Samlet'!$P$94)</f>
        <v>0</v>
      </c>
      <c r="W16">
        <f>bef13over!W16*($A16='Beregning - Samlet'!$P$94)</f>
        <v>0</v>
      </c>
      <c r="X16">
        <f>bef13over!X16*($A16='Beregning - Samlet'!$P$94)</f>
        <v>0</v>
      </c>
      <c r="Y16">
        <f>bef13over!Y16*($A16='Beregning - Samlet'!$P$94)</f>
        <v>0</v>
      </c>
      <c r="Z16">
        <f>bef13over!Z16*($A16='Beregning - Samlet'!$P$94)</f>
        <v>0</v>
      </c>
      <c r="AA16">
        <f>bef13over!AA16*($A16='Beregning - Samlet'!$P$94)</f>
        <v>0</v>
      </c>
      <c r="AB16">
        <f>bef13over!AB16*($A16='Beregning - Samlet'!$P$94)</f>
        <v>0</v>
      </c>
      <c r="AC16">
        <f>bef13over!AC16*($A16='Beregning - Samlet'!$P$94)</f>
        <v>0</v>
      </c>
      <c r="AD16">
        <f>bef13over!AD16*($A16='Beregning - Samlet'!$P$94)</f>
        <v>0</v>
      </c>
    </row>
    <row r="17" spans="1:30">
      <c r="A17">
        <v>128</v>
      </c>
      <c r="B17">
        <f>bef13over!B17*($A17='Beregning - Samlet'!$P$94)</f>
        <v>0</v>
      </c>
      <c r="C17">
        <f>bef13over!C17*($A17='Beregning - Samlet'!$P$94)</f>
        <v>0</v>
      </c>
      <c r="D17">
        <f>bef13over!D17*($A17='Beregning - Samlet'!$P$94)</f>
        <v>0</v>
      </c>
      <c r="E17">
        <f>bef13over!E17*($A17='Beregning - Samlet'!$P$94)</f>
        <v>0</v>
      </c>
      <c r="F17">
        <f>bef13over!F17*($A17='Beregning - Samlet'!$P$94)</f>
        <v>0</v>
      </c>
      <c r="G17">
        <f>bef13over!G17*($A17='Beregning - Samlet'!$P$94)</f>
        <v>0</v>
      </c>
      <c r="H17">
        <f>bef13over!H17*($A17='Beregning - Samlet'!$P$94)</f>
        <v>0</v>
      </c>
      <c r="I17">
        <f>bef13over!I17*($A17='Beregning - Samlet'!$P$94)</f>
        <v>0</v>
      </c>
      <c r="J17">
        <f>bef13over!J17*($A17='Beregning - Samlet'!$P$94)</f>
        <v>0</v>
      </c>
      <c r="K17">
        <f>bef13over!K17*($A17='Beregning - Samlet'!$P$94)</f>
        <v>0</v>
      </c>
      <c r="L17">
        <f>bef13over!L17*($A17='Beregning - Samlet'!$P$94)</f>
        <v>0</v>
      </c>
      <c r="M17">
        <f>bef13over!M17*($A17='Beregning - Samlet'!$P$94)</f>
        <v>0</v>
      </c>
      <c r="N17">
        <f>bef13over!N17*($A17='Beregning - Samlet'!$P$94)</f>
        <v>0</v>
      </c>
      <c r="O17">
        <f>bef13over!O17*($A17='Beregning - Samlet'!$P$94)</f>
        <v>0</v>
      </c>
      <c r="P17">
        <f>bef13over!P17*($A17='Beregning - Samlet'!$P$94)</f>
        <v>0</v>
      </c>
      <c r="Q17">
        <f>bef13over!Q17*($A17='Beregning - Samlet'!$P$94)</f>
        <v>0</v>
      </c>
      <c r="R17">
        <f>bef13over!R17*($A17='Beregning - Samlet'!$P$94)</f>
        <v>0</v>
      </c>
      <c r="S17">
        <f>bef13over!S17*($A17='Beregning - Samlet'!$P$94)</f>
        <v>0</v>
      </c>
      <c r="T17">
        <f>bef13over!T17*($A17='Beregning - Samlet'!$P$94)</f>
        <v>0</v>
      </c>
      <c r="U17">
        <f>bef13over!U17*($A17='Beregning - Samlet'!$P$94)</f>
        <v>0</v>
      </c>
      <c r="V17">
        <f>bef13over!V17*($A17='Beregning - Samlet'!$P$94)</f>
        <v>0</v>
      </c>
      <c r="W17">
        <f>bef13over!W17*($A17='Beregning - Samlet'!$P$94)</f>
        <v>0</v>
      </c>
      <c r="X17">
        <f>bef13over!X17*($A17='Beregning - Samlet'!$P$94)</f>
        <v>0</v>
      </c>
      <c r="Y17">
        <f>bef13over!Y17*($A17='Beregning - Samlet'!$P$94)</f>
        <v>0</v>
      </c>
      <c r="Z17">
        <f>bef13over!Z17*($A17='Beregning - Samlet'!$P$94)</f>
        <v>0</v>
      </c>
      <c r="AA17">
        <f>bef13over!AA17*($A17='Beregning - Samlet'!$P$94)</f>
        <v>0</v>
      </c>
      <c r="AB17">
        <f>bef13over!AB17*($A17='Beregning - Samlet'!$P$94)</f>
        <v>0</v>
      </c>
      <c r="AC17">
        <f>bef13over!AC17*($A17='Beregning - Samlet'!$P$94)</f>
        <v>0</v>
      </c>
      <c r="AD17">
        <f>bef13over!AD17*($A17='Beregning - Samlet'!$P$94)</f>
        <v>0</v>
      </c>
    </row>
    <row r="18" spans="1:30">
      <c r="A18">
        <v>135</v>
      </c>
      <c r="B18">
        <f>bef13over!B18*($A18='Beregning - Samlet'!$P$94)</f>
        <v>0</v>
      </c>
      <c r="C18">
        <f>bef13over!C18*($A18='Beregning - Samlet'!$P$94)</f>
        <v>0</v>
      </c>
      <c r="D18">
        <f>bef13over!D18*($A18='Beregning - Samlet'!$P$94)</f>
        <v>0</v>
      </c>
      <c r="E18">
        <f>bef13over!E18*($A18='Beregning - Samlet'!$P$94)</f>
        <v>0</v>
      </c>
      <c r="F18">
        <f>bef13over!F18*($A18='Beregning - Samlet'!$P$94)</f>
        <v>0</v>
      </c>
      <c r="G18">
        <f>bef13over!G18*($A18='Beregning - Samlet'!$P$94)</f>
        <v>0</v>
      </c>
      <c r="H18">
        <f>bef13over!H18*($A18='Beregning - Samlet'!$P$94)</f>
        <v>0</v>
      </c>
      <c r="I18">
        <f>bef13over!I18*($A18='Beregning - Samlet'!$P$94)</f>
        <v>0</v>
      </c>
      <c r="J18">
        <f>bef13over!J18*($A18='Beregning - Samlet'!$P$94)</f>
        <v>0</v>
      </c>
      <c r="K18">
        <f>bef13over!K18*($A18='Beregning - Samlet'!$P$94)</f>
        <v>0</v>
      </c>
      <c r="L18">
        <f>bef13over!L18*($A18='Beregning - Samlet'!$P$94)</f>
        <v>0</v>
      </c>
      <c r="M18">
        <f>bef13over!M18*($A18='Beregning - Samlet'!$P$94)</f>
        <v>0</v>
      </c>
      <c r="N18">
        <f>bef13over!N18*($A18='Beregning - Samlet'!$P$94)</f>
        <v>0</v>
      </c>
      <c r="O18">
        <f>bef13over!O18*($A18='Beregning - Samlet'!$P$94)</f>
        <v>0</v>
      </c>
      <c r="P18">
        <f>bef13over!P18*($A18='Beregning - Samlet'!$P$94)</f>
        <v>0</v>
      </c>
      <c r="Q18">
        <f>bef13over!Q18*($A18='Beregning - Samlet'!$P$94)</f>
        <v>0</v>
      </c>
      <c r="R18">
        <f>bef13over!R18*($A18='Beregning - Samlet'!$P$94)</f>
        <v>0</v>
      </c>
      <c r="S18">
        <f>bef13over!S18*($A18='Beregning - Samlet'!$P$94)</f>
        <v>0</v>
      </c>
      <c r="T18">
        <f>bef13over!T18*($A18='Beregning - Samlet'!$P$94)</f>
        <v>0</v>
      </c>
      <c r="U18">
        <f>bef13over!U18*($A18='Beregning - Samlet'!$P$94)</f>
        <v>0</v>
      </c>
      <c r="V18">
        <f>bef13over!V18*($A18='Beregning - Samlet'!$P$94)</f>
        <v>0</v>
      </c>
      <c r="W18">
        <f>bef13over!W18*($A18='Beregning - Samlet'!$P$94)</f>
        <v>0</v>
      </c>
      <c r="X18">
        <f>bef13over!X18*($A18='Beregning - Samlet'!$P$94)</f>
        <v>0</v>
      </c>
      <c r="Y18">
        <f>bef13over!Y18*($A18='Beregning - Samlet'!$P$94)</f>
        <v>0</v>
      </c>
      <c r="Z18">
        <f>bef13over!Z18*($A18='Beregning - Samlet'!$P$94)</f>
        <v>0</v>
      </c>
      <c r="AA18">
        <f>bef13over!AA18*($A18='Beregning - Samlet'!$P$94)</f>
        <v>0</v>
      </c>
      <c r="AB18">
        <f>bef13over!AB18*($A18='Beregning - Samlet'!$P$94)</f>
        <v>0</v>
      </c>
      <c r="AC18">
        <f>bef13over!AC18*($A18='Beregning - Samlet'!$P$94)</f>
        <v>0</v>
      </c>
      <c r="AD18">
        <f>bef13over!AD18*($A18='Beregning - Samlet'!$P$94)</f>
        <v>0</v>
      </c>
    </row>
    <row r="19" spans="1:30">
      <c r="A19">
        <v>136</v>
      </c>
      <c r="B19">
        <f>bef13over!B19*($A19='Beregning - Samlet'!$P$94)</f>
        <v>0</v>
      </c>
      <c r="C19">
        <f>bef13over!C19*($A19='Beregning - Samlet'!$P$94)</f>
        <v>0</v>
      </c>
      <c r="D19">
        <f>bef13over!D19*($A19='Beregning - Samlet'!$P$94)</f>
        <v>0</v>
      </c>
      <c r="E19">
        <f>bef13over!E19*($A19='Beregning - Samlet'!$P$94)</f>
        <v>0</v>
      </c>
      <c r="F19">
        <f>bef13over!F19*($A19='Beregning - Samlet'!$P$94)</f>
        <v>0</v>
      </c>
      <c r="G19">
        <f>bef13over!G19*($A19='Beregning - Samlet'!$P$94)</f>
        <v>0</v>
      </c>
      <c r="H19">
        <f>bef13over!H19*($A19='Beregning - Samlet'!$P$94)</f>
        <v>0</v>
      </c>
      <c r="I19">
        <f>bef13over!I19*($A19='Beregning - Samlet'!$P$94)</f>
        <v>0</v>
      </c>
      <c r="J19">
        <f>bef13over!J19*($A19='Beregning - Samlet'!$P$94)</f>
        <v>0</v>
      </c>
      <c r="K19">
        <f>bef13over!K19*($A19='Beregning - Samlet'!$P$94)</f>
        <v>0</v>
      </c>
      <c r="L19">
        <f>bef13over!L19*($A19='Beregning - Samlet'!$P$94)</f>
        <v>0</v>
      </c>
      <c r="M19">
        <f>bef13over!M19*($A19='Beregning - Samlet'!$P$94)</f>
        <v>0</v>
      </c>
      <c r="N19">
        <f>bef13over!N19*($A19='Beregning - Samlet'!$P$94)</f>
        <v>0</v>
      </c>
      <c r="O19">
        <f>bef13over!O19*($A19='Beregning - Samlet'!$P$94)</f>
        <v>0</v>
      </c>
      <c r="P19">
        <f>bef13over!P19*($A19='Beregning - Samlet'!$P$94)</f>
        <v>0</v>
      </c>
      <c r="Q19">
        <f>bef13over!Q19*($A19='Beregning - Samlet'!$P$94)</f>
        <v>0</v>
      </c>
      <c r="R19">
        <f>bef13over!R19*($A19='Beregning - Samlet'!$P$94)</f>
        <v>0</v>
      </c>
      <c r="S19">
        <f>bef13over!S19*($A19='Beregning - Samlet'!$P$94)</f>
        <v>0</v>
      </c>
      <c r="T19">
        <f>bef13over!T19*($A19='Beregning - Samlet'!$P$94)</f>
        <v>0</v>
      </c>
      <c r="U19">
        <f>bef13over!U19*($A19='Beregning - Samlet'!$P$94)</f>
        <v>0</v>
      </c>
      <c r="V19">
        <f>bef13over!V19*($A19='Beregning - Samlet'!$P$94)</f>
        <v>0</v>
      </c>
      <c r="W19">
        <f>bef13over!W19*($A19='Beregning - Samlet'!$P$94)</f>
        <v>0</v>
      </c>
      <c r="X19">
        <f>bef13over!X19*($A19='Beregning - Samlet'!$P$94)</f>
        <v>0</v>
      </c>
      <c r="Y19">
        <f>bef13over!Y19*($A19='Beregning - Samlet'!$P$94)</f>
        <v>0</v>
      </c>
      <c r="Z19">
        <f>bef13over!Z19*($A19='Beregning - Samlet'!$P$94)</f>
        <v>0</v>
      </c>
      <c r="AA19">
        <f>bef13over!AA19*($A19='Beregning - Samlet'!$P$94)</f>
        <v>0</v>
      </c>
      <c r="AB19">
        <f>bef13over!AB19*($A19='Beregning - Samlet'!$P$94)</f>
        <v>0</v>
      </c>
      <c r="AC19">
        <f>bef13over!AC19*($A19='Beregning - Samlet'!$P$94)</f>
        <v>0</v>
      </c>
      <c r="AD19">
        <f>bef13over!AD19*($A19='Beregning - Samlet'!$P$94)</f>
        <v>0</v>
      </c>
    </row>
    <row r="20" spans="1:30">
      <c r="A20">
        <v>137</v>
      </c>
      <c r="B20">
        <f>bef13over!B20*($A20='Beregning - Samlet'!$P$94)</f>
        <v>0</v>
      </c>
      <c r="C20">
        <f>bef13over!C20*($A20='Beregning - Samlet'!$P$94)</f>
        <v>0</v>
      </c>
      <c r="D20">
        <f>bef13over!D20*($A20='Beregning - Samlet'!$P$94)</f>
        <v>0</v>
      </c>
      <c r="E20">
        <f>bef13over!E20*($A20='Beregning - Samlet'!$P$94)</f>
        <v>0</v>
      </c>
      <c r="F20">
        <f>bef13over!F20*($A20='Beregning - Samlet'!$P$94)</f>
        <v>0</v>
      </c>
      <c r="G20">
        <f>bef13over!G20*($A20='Beregning - Samlet'!$P$94)</f>
        <v>0</v>
      </c>
      <c r="H20">
        <f>bef13over!H20*($A20='Beregning - Samlet'!$P$94)</f>
        <v>0</v>
      </c>
      <c r="I20">
        <f>bef13over!I20*($A20='Beregning - Samlet'!$P$94)</f>
        <v>0</v>
      </c>
      <c r="J20">
        <f>bef13over!J20*($A20='Beregning - Samlet'!$P$94)</f>
        <v>0</v>
      </c>
      <c r="K20">
        <f>bef13over!K20*($A20='Beregning - Samlet'!$P$94)</f>
        <v>0</v>
      </c>
      <c r="L20">
        <f>bef13over!L20*($A20='Beregning - Samlet'!$P$94)</f>
        <v>0</v>
      </c>
      <c r="M20">
        <f>bef13over!M20*($A20='Beregning - Samlet'!$P$94)</f>
        <v>0</v>
      </c>
      <c r="N20">
        <f>bef13over!N20*($A20='Beregning - Samlet'!$P$94)</f>
        <v>0</v>
      </c>
      <c r="O20">
        <f>bef13over!O20*($A20='Beregning - Samlet'!$P$94)</f>
        <v>0</v>
      </c>
      <c r="P20">
        <f>bef13over!P20*($A20='Beregning - Samlet'!$P$94)</f>
        <v>0</v>
      </c>
      <c r="Q20">
        <f>bef13over!Q20*($A20='Beregning - Samlet'!$P$94)</f>
        <v>0</v>
      </c>
      <c r="R20">
        <f>bef13over!R20*($A20='Beregning - Samlet'!$P$94)</f>
        <v>0</v>
      </c>
      <c r="S20">
        <f>bef13over!S20*($A20='Beregning - Samlet'!$P$94)</f>
        <v>0</v>
      </c>
      <c r="T20">
        <f>bef13over!T20*($A20='Beregning - Samlet'!$P$94)</f>
        <v>0</v>
      </c>
      <c r="U20">
        <f>bef13over!U20*($A20='Beregning - Samlet'!$P$94)</f>
        <v>0</v>
      </c>
      <c r="V20">
        <f>bef13over!V20*($A20='Beregning - Samlet'!$P$94)</f>
        <v>0</v>
      </c>
      <c r="W20">
        <f>bef13over!W20*($A20='Beregning - Samlet'!$P$94)</f>
        <v>0</v>
      </c>
      <c r="X20">
        <f>bef13over!X20*($A20='Beregning - Samlet'!$P$94)</f>
        <v>0</v>
      </c>
      <c r="Y20">
        <f>bef13over!Y20*($A20='Beregning - Samlet'!$P$94)</f>
        <v>0</v>
      </c>
      <c r="Z20">
        <f>bef13over!Z20*($A20='Beregning - Samlet'!$P$94)</f>
        <v>0</v>
      </c>
      <c r="AA20">
        <f>bef13over!AA20*($A20='Beregning - Samlet'!$P$94)</f>
        <v>0</v>
      </c>
      <c r="AB20">
        <f>bef13over!AB20*($A20='Beregning - Samlet'!$P$94)</f>
        <v>0</v>
      </c>
      <c r="AC20">
        <f>bef13over!AC20*($A20='Beregning - Samlet'!$P$94)</f>
        <v>0</v>
      </c>
      <c r="AD20">
        <f>bef13over!AD20*($A20='Beregning - Samlet'!$P$94)</f>
        <v>0</v>
      </c>
    </row>
    <row r="21" spans="1:30">
      <c r="A21">
        <v>138</v>
      </c>
      <c r="B21">
        <f>bef13over!B21*($A21='Beregning - Samlet'!$P$94)</f>
        <v>0</v>
      </c>
      <c r="C21">
        <f>bef13over!C21*($A21='Beregning - Samlet'!$P$94)</f>
        <v>0</v>
      </c>
      <c r="D21">
        <f>bef13over!D21*($A21='Beregning - Samlet'!$P$94)</f>
        <v>0</v>
      </c>
      <c r="E21">
        <f>bef13over!E21*($A21='Beregning - Samlet'!$P$94)</f>
        <v>0</v>
      </c>
      <c r="F21">
        <f>bef13over!F21*($A21='Beregning - Samlet'!$P$94)</f>
        <v>0</v>
      </c>
      <c r="G21">
        <f>bef13over!G21*($A21='Beregning - Samlet'!$P$94)</f>
        <v>0</v>
      </c>
      <c r="H21">
        <f>bef13over!H21*($A21='Beregning - Samlet'!$P$94)</f>
        <v>0</v>
      </c>
      <c r="I21">
        <f>bef13over!I21*($A21='Beregning - Samlet'!$P$94)</f>
        <v>0</v>
      </c>
      <c r="J21">
        <f>bef13over!J21*($A21='Beregning - Samlet'!$P$94)</f>
        <v>0</v>
      </c>
      <c r="K21">
        <f>bef13over!K21*($A21='Beregning - Samlet'!$P$94)</f>
        <v>0</v>
      </c>
      <c r="L21">
        <f>bef13over!L21*($A21='Beregning - Samlet'!$P$94)</f>
        <v>0</v>
      </c>
      <c r="M21">
        <f>bef13over!M21*($A21='Beregning - Samlet'!$P$94)</f>
        <v>0</v>
      </c>
      <c r="N21">
        <f>bef13over!N21*($A21='Beregning - Samlet'!$P$94)</f>
        <v>0</v>
      </c>
      <c r="O21">
        <f>bef13over!O21*($A21='Beregning - Samlet'!$P$94)</f>
        <v>0</v>
      </c>
      <c r="P21">
        <f>bef13over!P21*($A21='Beregning - Samlet'!$P$94)</f>
        <v>0</v>
      </c>
      <c r="Q21">
        <f>bef13over!Q21*($A21='Beregning - Samlet'!$P$94)</f>
        <v>0</v>
      </c>
      <c r="R21">
        <f>bef13over!R21*($A21='Beregning - Samlet'!$P$94)</f>
        <v>0</v>
      </c>
      <c r="S21">
        <f>bef13over!S21*($A21='Beregning - Samlet'!$P$94)</f>
        <v>0</v>
      </c>
      <c r="T21">
        <f>bef13over!T21*($A21='Beregning - Samlet'!$P$94)</f>
        <v>0</v>
      </c>
      <c r="U21">
        <f>bef13over!U21*($A21='Beregning - Samlet'!$P$94)</f>
        <v>0</v>
      </c>
      <c r="V21">
        <f>bef13over!V21*($A21='Beregning - Samlet'!$P$94)</f>
        <v>0</v>
      </c>
      <c r="W21">
        <f>bef13over!W21*($A21='Beregning - Samlet'!$P$94)</f>
        <v>0</v>
      </c>
      <c r="X21">
        <f>bef13over!X21*($A21='Beregning - Samlet'!$P$94)</f>
        <v>0</v>
      </c>
      <c r="Y21">
        <f>bef13over!Y21*($A21='Beregning - Samlet'!$P$94)</f>
        <v>0</v>
      </c>
      <c r="Z21">
        <f>bef13over!Z21*($A21='Beregning - Samlet'!$P$94)</f>
        <v>0</v>
      </c>
      <c r="AA21">
        <f>bef13over!AA21*($A21='Beregning - Samlet'!$P$94)</f>
        <v>0</v>
      </c>
      <c r="AB21">
        <f>bef13over!AB21*($A21='Beregning - Samlet'!$P$94)</f>
        <v>0</v>
      </c>
      <c r="AC21">
        <f>bef13over!AC21*($A21='Beregning - Samlet'!$P$94)</f>
        <v>0</v>
      </c>
      <c r="AD21">
        <f>bef13over!AD21*($A21='Beregning - Samlet'!$P$94)</f>
        <v>0</v>
      </c>
    </row>
    <row r="22" spans="1:30">
      <c r="A22">
        <v>211</v>
      </c>
      <c r="B22">
        <f>bef13over!B22*($A22='Beregning - Samlet'!$P$94)</f>
        <v>0</v>
      </c>
      <c r="C22">
        <f>bef13over!C22*($A22='Beregning - Samlet'!$P$94)</f>
        <v>0</v>
      </c>
      <c r="D22">
        <f>bef13over!D22*($A22='Beregning - Samlet'!$P$94)</f>
        <v>0</v>
      </c>
      <c r="E22">
        <f>bef13over!E22*($A22='Beregning - Samlet'!$P$94)</f>
        <v>0</v>
      </c>
      <c r="F22">
        <f>bef13over!F22*($A22='Beregning - Samlet'!$P$94)</f>
        <v>0</v>
      </c>
      <c r="G22">
        <f>bef13over!G22*($A22='Beregning - Samlet'!$P$94)</f>
        <v>0</v>
      </c>
      <c r="H22">
        <f>bef13over!H22*($A22='Beregning - Samlet'!$P$94)</f>
        <v>0</v>
      </c>
      <c r="I22">
        <f>bef13over!I22*($A22='Beregning - Samlet'!$P$94)</f>
        <v>0</v>
      </c>
      <c r="J22">
        <f>bef13over!J22*($A22='Beregning - Samlet'!$P$94)</f>
        <v>0</v>
      </c>
      <c r="K22">
        <f>bef13over!K22*($A22='Beregning - Samlet'!$P$94)</f>
        <v>0</v>
      </c>
      <c r="L22">
        <f>bef13over!L22*($A22='Beregning - Samlet'!$P$94)</f>
        <v>0</v>
      </c>
      <c r="M22">
        <f>bef13over!M22*($A22='Beregning - Samlet'!$P$94)</f>
        <v>0</v>
      </c>
      <c r="N22">
        <f>bef13over!N22*($A22='Beregning - Samlet'!$P$94)</f>
        <v>0</v>
      </c>
      <c r="O22">
        <f>bef13over!O22*($A22='Beregning - Samlet'!$P$94)</f>
        <v>0</v>
      </c>
      <c r="P22">
        <f>bef13over!P22*($A22='Beregning - Samlet'!$P$94)</f>
        <v>0</v>
      </c>
      <c r="Q22">
        <f>bef13over!Q22*($A22='Beregning - Samlet'!$P$94)</f>
        <v>0</v>
      </c>
      <c r="R22">
        <f>bef13over!R22*($A22='Beregning - Samlet'!$P$94)</f>
        <v>0</v>
      </c>
      <c r="S22">
        <f>bef13over!S22*($A22='Beregning - Samlet'!$P$94)</f>
        <v>0</v>
      </c>
      <c r="T22">
        <f>bef13over!T22*($A22='Beregning - Samlet'!$P$94)</f>
        <v>0</v>
      </c>
      <c r="U22">
        <f>bef13over!U22*($A22='Beregning - Samlet'!$P$94)</f>
        <v>0</v>
      </c>
      <c r="V22">
        <f>bef13over!V22*($A22='Beregning - Samlet'!$P$94)</f>
        <v>0</v>
      </c>
      <c r="W22">
        <f>bef13over!W22*($A22='Beregning - Samlet'!$P$94)</f>
        <v>0</v>
      </c>
      <c r="X22">
        <f>bef13over!X22*($A22='Beregning - Samlet'!$P$94)</f>
        <v>0</v>
      </c>
      <c r="Y22">
        <f>bef13over!Y22*($A22='Beregning - Samlet'!$P$94)</f>
        <v>0</v>
      </c>
      <c r="Z22">
        <f>bef13over!Z22*($A22='Beregning - Samlet'!$P$94)</f>
        <v>0</v>
      </c>
      <c r="AA22">
        <f>bef13over!AA22*($A22='Beregning - Samlet'!$P$94)</f>
        <v>0</v>
      </c>
      <c r="AB22">
        <f>bef13over!AB22*($A22='Beregning - Samlet'!$P$94)</f>
        <v>0</v>
      </c>
      <c r="AC22">
        <f>bef13over!AC22*($A22='Beregning - Samlet'!$P$94)</f>
        <v>0</v>
      </c>
      <c r="AD22">
        <f>bef13over!AD22*($A22='Beregning - Samlet'!$P$94)</f>
        <v>0</v>
      </c>
    </row>
    <row r="23" spans="1:30">
      <c r="A23">
        <v>213</v>
      </c>
      <c r="B23">
        <f>bef13over!B23*($A23='Beregning - Samlet'!$P$94)</f>
        <v>0</v>
      </c>
      <c r="C23">
        <f>bef13over!C23*($A23='Beregning - Samlet'!$P$94)</f>
        <v>0</v>
      </c>
      <c r="D23">
        <f>bef13over!D23*($A23='Beregning - Samlet'!$P$94)</f>
        <v>0</v>
      </c>
      <c r="E23">
        <f>bef13over!E23*($A23='Beregning - Samlet'!$P$94)</f>
        <v>0</v>
      </c>
      <c r="F23">
        <f>bef13over!F23*($A23='Beregning - Samlet'!$P$94)</f>
        <v>0</v>
      </c>
      <c r="G23">
        <f>bef13over!G23*($A23='Beregning - Samlet'!$P$94)</f>
        <v>0</v>
      </c>
      <c r="H23">
        <f>bef13over!H23*($A23='Beregning - Samlet'!$P$94)</f>
        <v>0</v>
      </c>
      <c r="I23">
        <f>bef13over!I23*($A23='Beregning - Samlet'!$P$94)</f>
        <v>0</v>
      </c>
      <c r="J23">
        <f>bef13over!J23*($A23='Beregning - Samlet'!$P$94)</f>
        <v>0</v>
      </c>
      <c r="K23">
        <f>bef13over!K23*($A23='Beregning - Samlet'!$P$94)</f>
        <v>0</v>
      </c>
      <c r="L23">
        <f>bef13over!L23*($A23='Beregning - Samlet'!$P$94)</f>
        <v>0</v>
      </c>
      <c r="M23">
        <f>bef13over!M23*($A23='Beregning - Samlet'!$P$94)</f>
        <v>0</v>
      </c>
      <c r="N23">
        <f>bef13over!N23*($A23='Beregning - Samlet'!$P$94)</f>
        <v>0</v>
      </c>
      <c r="O23">
        <f>bef13over!O23*($A23='Beregning - Samlet'!$P$94)</f>
        <v>0</v>
      </c>
      <c r="P23">
        <f>bef13over!P23*($A23='Beregning - Samlet'!$P$94)</f>
        <v>0</v>
      </c>
      <c r="Q23">
        <f>bef13over!Q23*($A23='Beregning - Samlet'!$P$94)</f>
        <v>0</v>
      </c>
      <c r="R23">
        <f>bef13over!R23*($A23='Beregning - Samlet'!$P$94)</f>
        <v>0</v>
      </c>
      <c r="S23">
        <f>bef13over!S23*($A23='Beregning - Samlet'!$P$94)</f>
        <v>0</v>
      </c>
      <c r="T23">
        <f>bef13over!T23*($A23='Beregning - Samlet'!$P$94)</f>
        <v>0</v>
      </c>
      <c r="U23">
        <f>bef13over!U23*($A23='Beregning - Samlet'!$P$94)</f>
        <v>0</v>
      </c>
      <c r="V23">
        <f>bef13over!V23*($A23='Beregning - Samlet'!$P$94)</f>
        <v>0</v>
      </c>
      <c r="W23">
        <f>bef13over!W23*($A23='Beregning - Samlet'!$P$94)</f>
        <v>0</v>
      </c>
      <c r="X23">
        <f>bef13over!X23*($A23='Beregning - Samlet'!$P$94)</f>
        <v>0</v>
      </c>
      <c r="Y23">
        <f>bef13over!Y23*($A23='Beregning - Samlet'!$P$94)</f>
        <v>0</v>
      </c>
      <c r="Z23">
        <f>bef13over!Z23*($A23='Beregning - Samlet'!$P$94)</f>
        <v>0</v>
      </c>
      <c r="AA23">
        <f>bef13over!AA23*($A23='Beregning - Samlet'!$P$94)</f>
        <v>0</v>
      </c>
      <c r="AB23">
        <f>bef13over!AB23*($A23='Beregning - Samlet'!$P$94)</f>
        <v>0</v>
      </c>
      <c r="AC23">
        <f>bef13over!AC23*($A23='Beregning - Samlet'!$P$94)</f>
        <v>0</v>
      </c>
      <c r="AD23">
        <f>bef13over!AD23*($A23='Beregning - Samlet'!$P$94)</f>
        <v>0</v>
      </c>
    </row>
    <row r="24" spans="1:30">
      <c r="A24">
        <v>214</v>
      </c>
      <c r="B24">
        <f>bef13over!B24*($A24='Beregning - Samlet'!$P$94)</f>
        <v>0</v>
      </c>
      <c r="C24">
        <f>bef13over!C24*($A24='Beregning - Samlet'!$P$94)</f>
        <v>0</v>
      </c>
      <c r="D24">
        <f>bef13over!D24*($A24='Beregning - Samlet'!$P$94)</f>
        <v>0</v>
      </c>
      <c r="E24">
        <f>bef13over!E24*($A24='Beregning - Samlet'!$P$94)</f>
        <v>0</v>
      </c>
      <c r="F24">
        <f>bef13over!F24*($A24='Beregning - Samlet'!$P$94)</f>
        <v>0</v>
      </c>
      <c r="G24">
        <f>bef13over!G24*($A24='Beregning - Samlet'!$P$94)</f>
        <v>0</v>
      </c>
      <c r="H24">
        <f>bef13over!H24*($A24='Beregning - Samlet'!$P$94)</f>
        <v>0</v>
      </c>
      <c r="I24">
        <f>bef13over!I24*($A24='Beregning - Samlet'!$P$94)</f>
        <v>0</v>
      </c>
      <c r="J24">
        <f>bef13over!J24*($A24='Beregning - Samlet'!$P$94)</f>
        <v>0</v>
      </c>
      <c r="K24">
        <f>bef13over!K24*($A24='Beregning - Samlet'!$P$94)</f>
        <v>0</v>
      </c>
      <c r="L24">
        <f>bef13over!L24*($A24='Beregning - Samlet'!$P$94)</f>
        <v>0</v>
      </c>
      <c r="M24">
        <f>bef13over!M24*($A24='Beregning - Samlet'!$P$94)</f>
        <v>0</v>
      </c>
      <c r="N24">
        <f>bef13over!N24*($A24='Beregning - Samlet'!$P$94)</f>
        <v>0</v>
      </c>
      <c r="O24">
        <f>bef13over!O24*($A24='Beregning - Samlet'!$P$94)</f>
        <v>0</v>
      </c>
      <c r="P24">
        <f>bef13over!P24*($A24='Beregning - Samlet'!$P$94)</f>
        <v>0</v>
      </c>
      <c r="Q24">
        <f>bef13over!Q24*($A24='Beregning - Samlet'!$P$94)</f>
        <v>0</v>
      </c>
      <c r="R24">
        <f>bef13over!R24*($A24='Beregning - Samlet'!$P$94)</f>
        <v>0</v>
      </c>
      <c r="S24">
        <f>bef13over!S24*($A24='Beregning - Samlet'!$P$94)</f>
        <v>0</v>
      </c>
      <c r="T24">
        <f>bef13over!T24*($A24='Beregning - Samlet'!$P$94)</f>
        <v>0</v>
      </c>
      <c r="U24">
        <f>bef13over!U24*($A24='Beregning - Samlet'!$P$94)</f>
        <v>0</v>
      </c>
      <c r="V24">
        <f>bef13over!V24*($A24='Beregning - Samlet'!$P$94)</f>
        <v>0</v>
      </c>
      <c r="W24">
        <f>bef13over!W24*($A24='Beregning - Samlet'!$P$94)</f>
        <v>0</v>
      </c>
      <c r="X24">
        <f>bef13over!X24*($A24='Beregning - Samlet'!$P$94)</f>
        <v>0</v>
      </c>
      <c r="Y24">
        <f>bef13over!Y24*($A24='Beregning - Samlet'!$P$94)</f>
        <v>0</v>
      </c>
      <c r="Z24">
        <f>bef13over!Z24*($A24='Beregning - Samlet'!$P$94)</f>
        <v>0</v>
      </c>
      <c r="AA24">
        <f>bef13over!AA24*($A24='Beregning - Samlet'!$P$94)</f>
        <v>0</v>
      </c>
      <c r="AB24">
        <f>bef13over!AB24*($A24='Beregning - Samlet'!$P$94)</f>
        <v>0</v>
      </c>
      <c r="AC24">
        <f>bef13over!AC24*($A24='Beregning - Samlet'!$P$94)</f>
        <v>0</v>
      </c>
      <c r="AD24">
        <f>bef13over!AD24*($A24='Beregning - Samlet'!$P$94)</f>
        <v>0</v>
      </c>
    </row>
    <row r="25" spans="1:30">
      <c r="A25">
        <v>215</v>
      </c>
      <c r="B25">
        <f>bef13over!B25*($A25='Beregning - Samlet'!$P$94)</f>
        <v>0</v>
      </c>
      <c r="C25">
        <f>bef13over!C25*($A25='Beregning - Samlet'!$P$94)</f>
        <v>0</v>
      </c>
      <c r="D25">
        <f>bef13over!D25*($A25='Beregning - Samlet'!$P$94)</f>
        <v>0</v>
      </c>
      <c r="E25">
        <f>bef13over!E25*($A25='Beregning - Samlet'!$P$94)</f>
        <v>0</v>
      </c>
      <c r="F25">
        <f>bef13over!F25*($A25='Beregning - Samlet'!$P$94)</f>
        <v>0</v>
      </c>
      <c r="G25">
        <f>bef13over!G25*($A25='Beregning - Samlet'!$P$94)</f>
        <v>0</v>
      </c>
      <c r="H25">
        <f>bef13over!H25*($A25='Beregning - Samlet'!$P$94)</f>
        <v>0</v>
      </c>
      <c r="I25">
        <f>bef13over!I25*($A25='Beregning - Samlet'!$P$94)</f>
        <v>0</v>
      </c>
      <c r="J25">
        <f>bef13over!J25*($A25='Beregning - Samlet'!$P$94)</f>
        <v>0</v>
      </c>
      <c r="K25">
        <f>bef13over!K25*($A25='Beregning - Samlet'!$P$94)</f>
        <v>0</v>
      </c>
      <c r="L25">
        <f>bef13over!L25*($A25='Beregning - Samlet'!$P$94)</f>
        <v>0</v>
      </c>
      <c r="M25">
        <f>bef13over!M25*($A25='Beregning - Samlet'!$P$94)</f>
        <v>0</v>
      </c>
      <c r="N25">
        <f>bef13over!N25*($A25='Beregning - Samlet'!$P$94)</f>
        <v>0</v>
      </c>
      <c r="O25">
        <f>bef13over!O25*($A25='Beregning - Samlet'!$P$94)</f>
        <v>0</v>
      </c>
      <c r="P25">
        <f>bef13over!P25*($A25='Beregning - Samlet'!$P$94)</f>
        <v>0</v>
      </c>
      <c r="Q25">
        <f>bef13over!Q25*($A25='Beregning - Samlet'!$P$94)</f>
        <v>0</v>
      </c>
      <c r="R25">
        <f>bef13over!R25*($A25='Beregning - Samlet'!$P$94)</f>
        <v>0</v>
      </c>
      <c r="S25">
        <f>bef13over!S25*($A25='Beregning - Samlet'!$P$94)</f>
        <v>0</v>
      </c>
      <c r="T25">
        <f>bef13over!T25*($A25='Beregning - Samlet'!$P$94)</f>
        <v>0</v>
      </c>
      <c r="U25">
        <f>bef13over!U25*($A25='Beregning - Samlet'!$P$94)</f>
        <v>0</v>
      </c>
      <c r="V25">
        <f>bef13over!V25*($A25='Beregning - Samlet'!$P$94)</f>
        <v>0</v>
      </c>
      <c r="W25">
        <f>bef13over!W25*($A25='Beregning - Samlet'!$P$94)</f>
        <v>0</v>
      </c>
      <c r="X25">
        <f>bef13over!X25*($A25='Beregning - Samlet'!$P$94)</f>
        <v>0</v>
      </c>
      <c r="Y25">
        <f>bef13over!Y25*($A25='Beregning - Samlet'!$P$94)</f>
        <v>0</v>
      </c>
      <c r="Z25">
        <f>bef13over!Z25*($A25='Beregning - Samlet'!$P$94)</f>
        <v>0</v>
      </c>
      <c r="AA25">
        <f>bef13over!AA25*($A25='Beregning - Samlet'!$P$94)</f>
        <v>0</v>
      </c>
      <c r="AB25">
        <f>bef13over!AB25*($A25='Beregning - Samlet'!$P$94)</f>
        <v>0</v>
      </c>
      <c r="AC25">
        <f>bef13over!AC25*($A25='Beregning - Samlet'!$P$94)</f>
        <v>0</v>
      </c>
      <c r="AD25">
        <f>bef13over!AD25*($A25='Beregning - Samlet'!$P$94)</f>
        <v>0</v>
      </c>
    </row>
    <row r="26" spans="1:30">
      <c r="A26">
        <v>216</v>
      </c>
      <c r="B26">
        <f>bef13over!B26*($A26='Beregning - Samlet'!$P$94)</f>
        <v>0</v>
      </c>
      <c r="C26">
        <f>bef13over!C26*($A26='Beregning - Samlet'!$P$94)</f>
        <v>0</v>
      </c>
      <c r="D26">
        <f>bef13over!D26*($A26='Beregning - Samlet'!$P$94)</f>
        <v>0</v>
      </c>
      <c r="E26">
        <f>bef13over!E26*($A26='Beregning - Samlet'!$P$94)</f>
        <v>0</v>
      </c>
      <c r="F26">
        <f>bef13over!F26*($A26='Beregning - Samlet'!$P$94)</f>
        <v>0</v>
      </c>
      <c r="G26">
        <f>bef13over!G26*($A26='Beregning - Samlet'!$P$94)</f>
        <v>0</v>
      </c>
      <c r="H26">
        <f>bef13over!H26*($A26='Beregning - Samlet'!$P$94)</f>
        <v>0</v>
      </c>
      <c r="I26">
        <f>bef13over!I26*($A26='Beregning - Samlet'!$P$94)</f>
        <v>0</v>
      </c>
      <c r="J26">
        <f>bef13over!J26*($A26='Beregning - Samlet'!$P$94)</f>
        <v>0</v>
      </c>
      <c r="K26">
        <f>bef13over!K26*($A26='Beregning - Samlet'!$P$94)</f>
        <v>0</v>
      </c>
      <c r="L26">
        <f>bef13over!L26*($A26='Beregning - Samlet'!$P$94)</f>
        <v>0</v>
      </c>
      <c r="M26">
        <f>bef13over!M26*($A26='Beregning - Samlet'!$P$94)</f>
        <v>0</v>
      </c>
      <c r="N26">
        <f>bef13over!N26*($A26='Beregning - Samlet'!$P$94)</f>
        <v>0</v>
      </c>
      <c r="O26">
        <f>bef13over!O26*($A26='Beregning - Samlet'!$P$94)</f>
        <v>0</v>
      </c>
      <c r="P26">
        <f>bef13over!P26*($A26='Beregning - Samlet'!$P$94)</f>
        <v>0</v>
      </c>
      <c r="Q26">
        <f>bef13over!Q26*($A26='Beregning - Samlet'!$P$94)</f>
        <v>0</v>
      </c>
      <c r="R26">
        <f>bef13over!R26*($A26='Beregning - Samlet'!$P$94)</f>
        <v>0</v>
      </c>
      <c r="S26">
        <f>bef13over!S26*($A26='Beregning - Samlet'!$P$94)</f>
        <v>0</v>
      </c>
      <c r="T26">
        <f>bef13over!T26*($A26='Beregning - Samlet'!$P$94)</f>
        <v>0</v>
      </c>
      <c r="U26">
        <f>bef13over!U26*($A26='Beregning - Samlet'!$P$94)</f>
        <v>0</v>
      </c>
      <c r="V26">
        <f>bef13over!V26*($A26='Beregning - Samlet'!$P$94)</f>
        <v>0</v>
      </c>
      <c r="W26">
        <f>bef13over!W26*($A26='Beregning - Samlet'!$P$94)</f>
        <v>0</v>
      </c>
      <c r="X26">
        <f>bef13over!X26*($A26='Beregning - Samlet'!$P$94)</f>
        <v>0</v>
      </c>
      <c r="Y26">
        <f>bef13over!Y26*($A26='Beregning - Samlet'!$P$94)</f>
        <v>0</v>
      </c>
      <c r="Z26">
        <f>bef13over!Z26*($A26='Beregning - Samlet'!$P$94)</f>
        <v>0</v>
      </c>
      <c r="AA26">
        <f>bef13over!AA26*($A26='Beregning - Samlet'!$P$94)</f>
        <v>0</v>
      </c>
      <c r="AB26">
        <f>bef13over!AB26*($A26='Beregning - Samlet'!$P$94)</f>
        <v>0</v>
      </c>
      <c r="AC26">
        <f>bef13over!AC26*($A26='Beregning - Samlet'!$P$94)</f>
        <v>0</v>
      </c>
      <c r="AD26">
        <f>bef13over!AD26*($A26='Beregning - Samlet'!$P$94)</f>
        <v>0</v>
      </c>
    </row>
    <row r="27" spans="1:30">
      <c r="A27">
        <v>217</v>
      </c>
      <c r="B27">
        <f>bef13over!B27*($A27='Beregning - Samlet'!$P$94)</f>
        <v>0</v>
      </c>
      <c r="C27">
        <f>bef13over!C27*($A27='Beregning - Samlet'!$P$94)</f>
        <v>0</v>
      </c>
      <c r="D27">
        <f>bef13over!D27*($A27='Beregning - Samlet'!$P$94)</f>
        <v>0</v>
      </c>
      <c r="E27">
        <f>bef13over!E27*($A27='Beregning - Samlet'!$P$94)</f>
        <v>0</v>
      </c>
      <c r="F27">
        <f>bef13over!F27*($A27='Beregning - Samlet'!$P$94)</f>
        <v>0</v>
      </c>
      <c r="G27">
        <f>bef13over!G27*($A27='Beregning - Samlet'!$P$94)</f>
        <v>0</v>
      </c>
      <c r="H27">
        <f>bef13over!H27*($A27='Beregning - Samlet'!$P$94)</f>
        <v>0</v>
      </c>
      <c r="I27">
        <f>bef13over!I27*($A27='Beregning - Samlet'!$P$94)</f>
        <v>0</v>
      </c>
      <c r="J27">
        <f>bef13over!J27*($A27='Beregning - Samlet'!$P$94)</f>
        <v>0</v>
      </c>
      <c r="K27">
        <f>bef13over!K27*($A27='Beregning - Samlet'!$P$94)</f>
        <v>0</v>
      </c>
      <c r="L27">
        <f>bef13over!L27*($A27='Beregning - Samlet'!$P$94)</f>
        <v>0</v>
      </c>
      <c r="M27">
        <f>bef13over!M27*($A27='Beregning - Samlet'!$P$94)</f>
        <v>0</v>
      </c>
      <c r="N27">
        <f>bef13over!N27*($A27='Beregning - Samlet'!$P$94)</f>
        <v>0</v>
      </c>
      <c r="O27">
        <f>bef13over!O27*($A27='Beregning - Samlet'!$P$94)</f>
        <v>0</v>
      </c>
      <c r="P27">
        <f>bef13over!P27*($A27='Beregning - Samlet'!$P$94)</f>
        <v>0</v>
      </c>
      <c r="Q27">
        <f>bef13over!Q27*($A27='Beregning - Samlet'!$P$94)</f>
        <v>0</v>
      </c>
      <c r="R27">
        <f>bef13over!R27*($A27='Beregning - Samlet'!$P$94)</f>
        <v>0</v>
      </c>
      <c r="S27">
        <f>bef13over!S27*($A27='Beregning - Samlet'!$P$94)</f>
        <v>0</v>
      </c>
      <c r="T27">
        <f>bef13over!T27*($A27='Beregning - Samlet'!$P$94)</f>
        <v>0</v>
      </c>
      <c r="U27">
        <f>bef13over!U27*($A27='Beregning - Samlet'!$P$94)</f>
        <v>0</v>
      </c>
      <c r="V27">
        <f>bef13over!V27*($A27='Beregning - Samlet'!$P$94)</f>
        <v>0</v>
      </c>
      <c r="W27">
        <f>bef13over!W27*($A27='Beregning - Samlet'!$P$94)</f>
        <v>0</v>
      </c>
      <c r="X27">
        <f>bef13over!X27*($A27='Beregning - Samlet'!$P$94)</f>
        <v>0</v>
      </c>
      <c r="Y27">
        <f>bef13over!Y27*($A27='Beregning - Samlet'!$P$94)</f>
        <v>0</v>
      </c>
      <c r="Z27">
        <f>bef13over!Z27*($A27='Beregning - Samlet'!$P$94)</f>
        <v>0</v>
      </c>
      <c r="AA27">
        <f>bef13over!AA27*($A27='Beregning - Samlet'!$P$94)</f>
        <v>0</v>
      </c>
      <c r="AB27">
        <f>bef13over!AB27*($A27='Beregning - Samlet'!$P$94)</f>
        <v>0</v>
      </c>
      <c r="AC27">
        <f>bef13over!AC27*($A27='Beregning - Samlet'!$P$94)</f>
        <v>0</v>
      </c>
      <c r="AD27">
        <f>bef13over!AD27*($A27='Beregning - Samlet'!$P$94)</f>
        <v>0</v>
      </c>
    </row>
    <row r="28" spans="1:30">
      <c r="A28">
        <v>219</v>
      </c>
      <c r="B28">
        <f>bef13over!B28*($A28='Beregning - Samlet'!$P$94)</f>
        <v>0</v>
      </c>
      <c r="C28">
        <f>bef13over!C28*($A28='Beregning - Samlet'!$P$94)</f>
        <v>0</v>
      </c>
      <c r="D28">
        <f>bef13over!D28*($A28='Beregning - Samlet'!$P$94)</f>
        <v>0</v>
      </c>
      <c r="E28">
        <f>bef13over!E28*($A28='Beregning - Samlet'!$P$94)</f>
        <v>0</v>
      </c>
      <c r="F28">
        <f>bef13over!F28*($A28='Beregning - Samlet'!$P$94)</f>
        <v>0</v>
      </c>
      <c r="G28">
        <f>bef13over!G28*($A28='Beregning - Samlet'!$P$94)</f>
        <v>0</v>
      </c>
      <c r="H28">
        <f>bef13over!H28*($A28='Beregning - Samlet'!$P$94)</f>
        <v>0</v>
      </c>
      <c r="I28">
        <f>bef13over!I28*($A28='Beregning - Samlet'!$P$94)</f>
        <v>0</v>
      </c>
      <c r="J28">
        <f>bef13over!J28*($A28='Beregning - Samlet'!$P$94)</f>
        <v>0</v>
      </c>
      <c r="K28">
        <f>bef13over!K28*($A28='Beregning - Samlet'!$P$94)</f>
        <v>0</v>
      </c>
      <c r="L28">
        <f>bef13over!L28*($A28='Beregning - Samlet'!$P$94)</f>
        <v>0</v>
      </c>
      <c r="M28">
        <f>bef13over!M28*($A28='Beregning - Samlet'!$P$94)</f>
        <v>0</v>
      </c>
      <c r="N28">
        <f>bef13over!N28*($A28='Beregning - Samlet'!$P$94)</f>
        <v>0</v>
      </c>
      <c r="O28">
        <f>bef13over!O28*($A28='Beregning - Samlet'!$P$94)</f>
        <v>0</v>
      </c>
      <c r="P28">
        <f>bef13over!P28*($A28='Beregning - Samlet'!$P$94)</f>
        <v>0</v>
      </c>
      <c r="Q28">
        <f>bef13over!Q28*($A28='Beregning - Samlet'!$P$94)</f>
        <v>0</v>
      </c>
      <c r="R28">
        <f>bef13over!R28*($A28='Beregning - Samlet'!$P$94)</f>
        <v>0</v>
      </c>
      <c r="S28">
        <f>bef13over!S28*($A28='Beregning - Samlet'!$P$94)</f>
        <v>0</v>
      </c>
      <c r="T28">
        <f>bef13over!T28*($A28='Beregning - Samlet'!$P$94)</f>
        <v>0</v>
      </c>
      <c r="U28">
        <f>bef13over!U28*($A28='Beregning - Samlet'!$P$94)</f>
        <v>0</v>
      </c>
      <c r="V28">
        <f>bef13over!V28*($A28='Beregning - Samlet'!$P$94)</f>
        <v>0</v>
      </c>
      <c r="W28">
        <f>bef13over!W28*($A28='Beregning - Samlet'!$P$94)</f>
        <v>0</v>
      </c>
      <c r="X28">
        <f>bef13over!X28*($A28='Beregning - Samlet'!$P$94)</f>
        <v>0</v>
      </c>
      <c r="Y28">
        <f>bef13over!Y28*($A28='Beregning - Samlet'!$P$94)</f>
        <v>0</v>
      </c>
      <c r="Z28">
        <f>bef13over!Z28*($A28='Beregning - Samlet'!$P$94)</f>
        <v>0</v>
      </c>
      <c r="AA28">
        <f>bef13over!AA28*($A28='Beregning - Samlet'!$P$94)</f>
        <v>0</v>
      </c>
      <c r="AB28">
        <f>bef13over!AB28*($A28='Beregning - Samlet'!$P$94)</f>
        <v>0</v>
      </c>
      <c r="AC28">
        <f>bef13over!AC28*($A28='Beregning - Samlet'!$P$94)</f>
        <v>0</v>
      </c>
      <c r="AD28">
        <f>bef13over!AD28*($A28='Beregning - Samlet'!$P$94)</f>
        <v>0</v>
      </c>
    </row>
    <row r="29" spans="1:30">
      <c r="A29">
        <v>220</v>
      </c>
      <c r="B29">
        <f>bef13over!B29*($A29='Beregning - Samlet'!$P$94)</f>
        <v>0</v>
      </c>
      <c r="C29">
        <f>bef13over!C29*($A29='Beregning - Samlet'!$P$94)</f>
        <v>0</v>
      </c>
      <c r="D29">
        <f>bef13over!D29*($A29='Beregning - Samlet'!$P$94)</f>
        <v>0</v>
      </c>
      <c r="E29">
        <f>bef13over!E29*($A29='Beregning - Samlet'!$P$94)</f>
        <v>0</v>
      </c>
      <c r="F29">
        <f>bef13over!F29*($A29='Beregning - Samlet'!$P$94)</f>
        <v>0</v>
      </c>
      <c r="G29">
        <f>bef13over!G29*($A29='Beregning - Samlet'!$P$94)</f>
        <v>0</v>
      </c>
      <c r="H29">
        <f>bef13over!H29*($A29='Beregning - Samlet'!$P$94)</f>
        <v>0</v>
      </c>
      <c r="I29">
        <f>bef13over!I29*($A29='Beregning - Samlet'!$P$94)</f>
        <v>0</v>
      </c>
      <c r="J29">
        <f>bef13over!J29*($A29='Beregning - Samlet'!$P$94)</f>
        <v>0</v>
      </c>
      <c r="K29">
        <f>bef13over!K29*($A29='Beregning - Samlet'!$P$94)</f>
        <v>0</v>
      </c>
      <c r="L29">
        <f>bef13over!L29*($A29='Beregning - Samlet'!$P$94)</f>
        <v>0</v>
      </c>
      <c r="M29">
        <f>bef13over!M29*($A29='Beregning - Samlet'!$P$94)</f>
        <v>0</v>
      </c>
      <c r="N29">
        <f>bef13over!N29*($A29='Beregning - Samlet'!$P$94)</f>
        <v>0</v>
      </c>
      <c r="O29">
        <f>bef13over!O29*($A29='Beregning - Samlet'!$P$94)</f>
        <v>0</v>
      </c>
      <c r="P29">
        <f>bef13over!P29*($A29='Beregning - Samlet'!$P$94)</f>
        <v>0</v>
      </c>
      <c r="Q29">
        <f>bef13over!Q29*($A29='Beregning - Samlet'!$P$94)</f>
        <v>0</v>
      </c>
      <c r="R29">
        <f>bef13over!R29*($A29='Beregning - Samlet'!$P$94)</f>
        <v>0</v>
      </c>
      <c r="S29">
        <f>bef13over!S29*($A29='Beregning - Samlet'!$P$94)</f>
        <v>0</v>
      </c>
      <c r="T29">
        <f>bef13over!T29*($A29='Beregning - Samlet'!$P$94)</f>
        <v>0</v>
      </c>
      <c r="U29">
        <f>bef13over!U29*($A29='Beregning - Samlet'!$P$94)</f>
        <v>0</v>
      </c>
      <c r="V29">
        <f>bef13over!V29*($A29='Beregning - Samlet'!$P$94)</f>
        <v>0</v>
      </c>
      <c r="W29">
        <f>bef13over!W29*($A29='Beregning - Samlet'!$P$94)</f>
        <v>0</v>
      </c>
      <c r="X29">
        <f>bef13over!X29*($A29='Beregning - Samlet'!$P$94)</f>
        <v>0</v>
      </c>
      <c r="Y29">
        <f>bef13over!Y29*($A29='Beregning - Samlet'!$P$94)</f>
        <v>0</v>
      </c>
      <c r="Z29">
        <f>bef13over!Z29*($A29='Beregning - Samlet'!$P$94)</f>
        <v>0</v>
      </c>
      <c r="AA29">
        <f>bef13over!AA29*($A29='Beregning - Samlet'!$P$94)</f>
        <v>0</v>
      </c>
      <c r="AB29">
        <f>bef13over!AB29*($A29='Beregning - Samlet'!$P$94)</f>
        <v>0</v>
      </c>
      <c r="AC29">
        <f>bef13over!AC29*($A29='Beregning - Samlet'!$P$94)</f>
        <v>0</v>
      </c>
      <c r="AD29">
        <f>bef13over!AD29*($A29='Beregning - Samlet'!$P$94)</f>
        <v>0</v>
      </c>
    </row>
    <row r="30" spans="1:30">
      <c r="A30">
        <v>221</v>
      </c>
      <c r="B30">
        <f>bef13over!B30*($A30='Beregning - Samlet'!$P$94)</f>
        <v>0</v>
      </c>
      <c r="C30">
        <f>bef13over!C30*($A30='Beregning - Samlet'!$P$94)</f>
        <v>0</v>
      </c>
      <c r="D30">
        <f>bef13over!D30*($A30='Beregning - Samlet'!$P$94)</f>
        <v>0</v>
      </c>
      <c r="E30">
        <f>bef13over!E30*($A30='Beregning - Samlet'!$P$94)</f>
        <v>0</v>
      </c>
      <c r="F30">
        <f>bef13over!F30*($A30='Beregning - Samlet'!$P$94)</f>
        <v>0</v>
      </c>
      <c r="G30">
        <f>bef13over!G30*($A30='Beregning - Samlet'!$P$94)</f>
        <v>0</v>
      </c>
      <c r="H30">
        <f>bef13over!H30*($A30='Beregning - Samlet'!$P$94)</f>
        <v>0</v>
      </c>
      <c r="I30">
        <f>bef13over!I30*($A30='Beregning - Samlet'!$P$94)</f>
        <v>0</v>
      </c>
      <c r="J30">
        <f>bef13over!J30*($A30='Beregning - Samlet'!$P$94)</f>
        <v>0</v>
      </c>
      <c r="K30">
        <f>bef13over!K30*($A30='Beregning - Samlet'!$P$94)</f>
        <v>0</v>
      </c>
      <c r="L30">
        <f>bef13over!L30*($A30='Beregning - Samlet'!$P$94)</f>
        <v>0</v>
      </c>
      <c r="M30">
        <f>bef13over!M30*($A30='Beregning - Samlet'!$P$94)</f>
        <v>0</v>
      </c>
      <c r="N30">
        <f>bef13over!N30*($A30='Beregning - Samlet'!$P$94)</f>
        <v>0</v>
      </c>
      <c r="O30">
        <f>bef13over!O30*($A30='Beregning - Samlet'!$P$94)</f>
        <v>0</v>
      </c>
      <c r="P30">
        <f>bef13over!P30*($A30='Beregning - Samlet'!$P$94)</f>
        <v>0</v>
      </c>
      <c r="Q30">
        <f>bef13over!Q30*($A30='Beregning - Samlet'!$P$94)</f>
        <v>0</v>
      </c>
      <c r="R30">
        <f>bef13over!R30*($A30='Beregning - Samlet'!$P$94)</f>
        <v>0</v>
      </c>
      <c r="S30">
        <f>bef13over!S30*($A30='Beregning - Samlet'!$P$94)</f>
        <v>0</v>
      </c>
      <c r="T30">
        <f>bef13over!T30*($A30='Beregning - Samlet'!$P$94)</f>
        <v>0</v>
      </c>
      <c r="U30">
        <f>bef13over!U30*($A30='Beregning - Samlet'!$P$94)</f>
        <v>0</v>
      </c>
      <c r="V30">
        <f>bef13over!V30*($A30='Beregning - Samlet'!$P$94)</f>
        <v>0</v>
      </c>
      <c r="W30">
        <f>bef13over!W30*($A30='Beregning - Samlet'!$P$94)</f>
        <v>0</v>
      </c>
      <c r="X30">
        <f>bef13over!X30*($A30='Beregning - Samlet'!$P$94)</f>
        <v>0</v>
      </c>
      <c r="Y30">
        <f>bef13over!Y30*($A30='Beregning - Samlet'!$P$94)</f>
        <v>0</v>
      </c>
      <c r="Z30">
        <f>bef13over!Z30*($A30='Beregning - Samlet'!$P$94)</f>
        <v>0</v>
      </c>
      <c r="AA30">
        <f>bef13over!AA30*($A30='Beregning - Samlet'!$P$94)</f>
        <v>0</v>
      </c>
      <c r="AB30">
        <f>bef13over!AB30*($A30='Beregning - Samlet'!$P$94)</f>
        <v>0</v>
      </c>
      <c r="AC30">
        <f>bef13over!AC30*($A30='Beregning - Samlet'!$P$94)</f>
        <v>0</v>
      </c>
      <c r="AD30">
        <f>bef13over!AD30*($A30='Beregning - Samlet'!$P$94)</f>
        <v>0</v>
      </c>
    </row>
    <row r="31" spans="1:30">
      <c r="A31">
        <v>226</v>
      </c>
      <c r="B31">
        <f>bef13over!B31*($A31='Beregning - Samlet'!$P$94)</f>
        <v>0</v>
      </c>
      <c r="C31">
        <f>bef13over!C31*($A31='Beregning - Samlet'!$P$94)</f>
        <v>0</v>
      </c>
      <c r="D31">
        <f>bef13over!D31*($A31='Beregning - Samlet'!$P$94)</f>
        <v>0</v>
      </c>
      <c r="E31">
        <f>bef13over!E31*($A31='Beregning - Samlet'!$P$94)</f>
        <v>0</v>
      </c>
      <c r="F31">
        <f>bef13over!F31*($A31='Beregning - Samlet'!$P$94)</f>
        <v>0</v>
      </c>
      <c r="G31">
        <f>bef13over!G31*($A31='Beregning - Samlet'!$P$94)</f>
        <v>0</v>
      </c>
      <c r="H31">
        <f>bef13over!H31*($A31='Beregning - Samlet'!$P$94)</f>
        <v>0</v>
      </c>
      <c r="I31">
        <f>bef13over!I31*($A31='Beregning - Samlet'!$P$94)</f>
        <v>0</v>
      </c>
      <c r="J31">
        <f>bef13over!J31*($A31='Beregning - Samlet'!$P$94)</f>
        <v>0</v>
      </c>
      <c r="K31">
        <f>bef13over!K31*($A31='Beregning - Samlet'!$P$94)</f>
        <v>0</v>
      </c>
      <c r="L31">
        <f>bef13over!L31*($A31='Beregning - Samlet'!$P$94)</f>
        <v>0</v>
      </c>
      <c r="M31">
        <f>bef13over!M31*($A31='Beregning - Samlet'!$P$94)</f>
        <v>0</v>
      </c>
      <c r="N31">
        <f>bef13over!N31*($A31='Beregning - Samlet'!$P$94)</f>
        <v>0</v>
      </c>
      <c r="O31">
        <f>bef13over!O31*($A31='Beregning - Samlet'!$P$94)</f>
        <v>0</v>
      </c>
      <c r="P31">
        <f>bef13over!P31*($A31='Beregning - Samlet'!$P$94)</f>
        <v>0</v>
      </c>
      <c r="Q31">
        <f>bef13over!Q31*($A31='Beregning - Samlet'!$P$94)</f>
        <v>0</v>
      </c>
      <c r="R31">
        <f>bef13over!R31*($A31='Beregning - Samlet'!$P$94)</f>
        <v>0</v>
      </c>
      <c r="S31">
        <f>bef13over!S31*($A31='Beregning - Samlet'!$P$94)</f>
        <v>0</v>
      </c>
      <c r="T31">
        <f>bef13over!T31*($A31='Beregning - Samlet'!$P$94)</f>
        <v>0</v>
      </c>
      <c r="U31">
        <f>bef13over!U31*($A31='Beregning - Samlet'!$P$94)</f>
        <v>0</v>
      </c>
      <c r="V31">
        <f>bef13over!V31*($A31='Beregning - Samlet'!$P$94)</f>
        <v>0</v>
      </c>
      <c r="W31">
        <f>bef13over!W31*($A31='Beregning - Samlet'!$P$94)</f>
        <v>0</v>
      </c>
      <c r="X31">
        <f>bef13over!X31*($A31='Beregning - Samlet'!$P$94)</f>
        <v>0</v>
      </c>
      <c r="Y31">
        <f>bef13over!Y31*($A31='Beregning - Samlet'!$P$94)</f>
        <v>0</v>
      </c>
      <c r="Z31">
        <f>bef13over!Z31*($A31='Beregning - Samlet'!$P$94)</f>
        <v>0</v>
      </c>
      <c r="AA31">
        <f>bef13over!AA31*($A31='Beregning - Samlet'!$P$94)</f>
        <v>0</v>
      </c>
      <c r="AB31">
        <f>bef13over!AB31*($A31='Beregning - Samlet'!$P$94)</f>
        <v>0</v>
      </c>
      <c r="AC31">
        <f>bef13over!AC31*($A31='Beregning - Samlet'!$P$94)</f>
        <v>0</v>
      </c>
      <c r="AD31">
        <f>bef13over!AD31*($A31='Beregning - Samlet'!$P$94)</f>
        <v>0</v>
      </c>
    </row>
    <row r="32" spans="1:30">
      <c r="A32">
        <v>227</v>
      </c>
      <c r="B32">
        <f>bef13over!B32*($A32='Beregning - Samlet'!$P$94)</f>
        <v>0</v>
      </c>
      <c r="C32">
        <f>bef13over!C32*($A32='Beregning - Samlet'!$P$94)</f>
        <v>0</v>
      </c>
      <c r="D32">
        <f>bef13over!D32*($A32='Beregning - Samlet'!$P$94)</f>
        <v>0</v>
      </c>
      <c r="E32">
        <f>bef13over!E32*($A32='Beregning - Samlet'!$P$94)</f>
        <v>0</v>
      </c>
      <c r="F32">
        <f>bef13over!F32*($A32='Beregning - Samlet'!$P$94)</f>
        <v>0</v>
      </c>
      <c r="G32">
        <f>bef13over!G32*($A32='Beregning - Samlet'!$P$94)</f>
        <v>0</v>
      </c>
      <c r="H32">
        <f>bef13over!H32*($A32='Beregning - Samlet'!$P$94)</f>
        <v>0</v>
      </c>
      <c r="I32">
        <f>bef13over!I32*($A32='Beregning - Samlet'!$P$94)</f>
        <v>0</v>
      </c>
      <c r="J32">
        <f>bef13over!J32*($A32='Beregning - Samlet'!$P$94)</f>
        <v>0</v>
      </c>
      <c r="K32">
        <f>bef13over!K32*($A32='Beregning - Samlet'!$P$94)</f>
        <v>0</v>
      </c>
      <c r="L32">
        <f>bef13over!L32*($A32='Beregning - Samlet'!$P$94)</f>
        <v>0</v>
      </c>
      <c r="M32">
        <f>bef13over!M32*($A32='Beregning - Samlet'!$P$94)</f>
        <v>0</v>
      </c>
      <c r="N32">
        <f>bef13over!N32*($A32='Beregning - Samlet'!$P$94)</f>
        <v>0</v>
      </c>
      <c r="O32">
        <f>bef13over!O32*($A32='Beregning - Samlet'!$P$94)</f>
        <v>0</v>
      </c>
      <c r="P32">
        <f>bef13over!P32*($A32='Beregning - Samlet'!$P$94)</f>
        <v>0</v>
      </c>
      <c r="Q32">
        <f>bef13over!Q32*($A32='Beregning - Samlet'!$P$94)</f>
        <v>0</v>
      </c>
      <c r="R32">
        <f>bef13over!R32*($A32='Beregning - Samlet'!$P$94)</f>
        <v>0</v>
      </c>
      <c r="S32">
        <f>bef13over!S32*($A32='Beregning - Samlet'!$P$94)</f>
        <v>0</v>
      </c>
      <c r="T32">
        <f>bef13over!T32*($A32='Beregning - Samlet'!$P$94)</f>
        <v>0</v>
      </c>
      <c r="U32">
        <f>bef13over!U32*($A32='Beregning - Samlet'!$P$94)</f>
        <v>0</v>
      </c>
      <c r="V32">
        <f>bef13over!V32*($A32='Beregning - Samlet'!$P$94)</f>
        <v>0</v>
      </c>
      <c r="W32">
        <f>bef13over!W32*($A32='Beregning - Samlet'!$P$94)</f>
        <v>0</v>
      </c>
      <c r="X32">
        <f>bef13over!X32*($A32='Beregning - Samlet'!$P$94)</f>
        <v>0</v>
      </c>
      <c r="Y32">
        <f>bef13over!Y32*($A32='Beregning - Samlet'!$P$94)</f>
        <v>0</v>
      </c>
      <c r="Z32">
        <f>bef13over!Z32*($A32='Beregning - Samlet'!$P$94)</f>
        <v>0</v>
      </c>
      <c r="AA32">
        <f>bef13over!AA32*($A32='Beregning - Samlet'!$P$94)</f>
        <v>0</v>
      </c>
      <c r="AB32">
        <f>bef13over!AB32*($A32='Beregning - Samlet'!$P$94)</f>
        <v>0</v>
      </c>
      <c r="AC32">
        <f>bef13over!AC32*($A32='Beregning - Samlet'!$P$94)</f>
        <v>0</v>
      </c>
      <c r="AD32">
        <f>bef13over!AD32*($A32='Beregning - Samlet'!$P$94)</f>
        <v>0</v>
      </c>
    </row>
    <row r="33" spans="1:30">
      <c r="A33">
        <v>228</v>
      </c>
      <c r="B33">
        <f>bef13over!B33*($A33='Beregning - Samlet'!$P$94)</f>
        <v>0</v>
      </c>
      <c r="C33">
        <f>bef13over!C33*($A33='Beregning - Samlet'!$P$94)</f>
        <v>0</v>
      </c>
      <c r="D33">
        <f>bef13over!D33*($A33='Beregning - Samlet'!$P$94)</f>
        <v>0</v>
      </c>
      <c r="E33">
        <f>bef13over!E33*($A33='Beregning - Samlet'!$P$94)</f>
        <v>0</v>
      </c>
      <c r="F33">
        <f>bef13over!F33*($A33='Beregning - Samlet'!$P$94)</f>
        <v>0</v>
      </c>
      <c r="G33">
        <f>bef13over!G33*($A33='Beregning - Samlet'!$P$94)</f>
        <v>0</v>
      </c>
      <c r="H33">
        <f>bef13over!H33*($A33='Beregning - Samlet'!$P$94)</f>
        <v>0</v>
      </c>
      <c r="I33">
        <f>bef13over!I33*($A33='Beregning - Samlet'!$P$94)</f>
        <v>0</v>
      </c>
      <c r="J33">
        <f>bef13over!J33*($A33='Beregning - Samlet'!$P$94)</f>
        <v>0</v>
      </c>
      <c r="K33">
        <f>bef13over!K33*($A33='Beregning - Samlet'!$P$94)</f>
        <v>0</v>
      </c>
      <c r="L33">
        <f>bef13over!L33*($A33='Beregning - Samlet'!$P$94)</f>
        <v>0</v>
      </c>
      <c r="M33">
        <f>bef13over!M33*($A33='Beregning - Samlet'!$P$94)</f>
        <v>0</v>
      </c>
      <c r="N33">
        <f>bef13over!N33*($A33='Beregning - Samlet'!$P$94)</f>
        <v>0</v>
      </c>
      <c r="O33">
        <f>bef13over!O33*($A33='Beregning - Samlet'!$P$94)</f>
        <v>0</v>
      </c>
      <c r="P33">
        <f>bef13over!P33*($A33='Beregning - Samlet'!$P$94)</f>
        <v>0</v>
      </c>
      <c r="Q33">
        <f>bef13over!Q33*($A33='Beregning - Samlet'!$P$94)</f>
        <v>0</v>
      </c>
      <c r="R33">
        <f>bef13over!R33*($A33='Beregning - Samlet'!$P$94)</f>
        <v>0</v>
      </c>
      <c r="S33">
        <f>bef13over!S33*($A33='Beregning - Samlet'!$P$94)</f>
        <v>0</v>
      </c>
      <c r="T33">
        <f>bef13over!T33*($A33='Beregning - Samlet'!$P$94)</f>
        <v>0</v>
      </c>
      <c r="U33">
        <f>bef13over!U33*($A33='Beregning - Samlet'!$P$94)</f>
        <v>0</v>
      </c>
      <c r="V33">
        <f>bef13over!V33*($A33='Beregning - Samlet'!$P$94)</f>
        <v>0</v>
      </c>
      <c r="W33">
        <f>bef13over!W33*($A33='Beregning - Samlet'!$P$94)</f>
        <v>0</v>
      </c>
      <c r="X33">
        <f>bef13over!X33*($A33='Beregning - Samlet'!$P$94)</f>
        <v>0</v>
      </c>
      <c r="Y33">
        <f>bef13over!Y33*($A33='Beregning - Samlet'!$P$94)</f>
        <v>0</v>
      </c>
      <c r="Z33">
        <f>bef13over!Z33*($A33='Beregning - Samlet'!$P$94)</f>
        <v>0</v>
      </c>
      <c r="AA33">
        <f>bef13over!AA33*($A33='Beregning - Samlet'!$P$94)</f>
        <v>0</v>
      </c>
      <c r="AB33">
        <f>bef13over!AB33*($A33='Beregning - Samlet'!$P$94)</f>
        <v>0</v>
      </c>
      <c r="AC33">
        <f>bef13over!AC33*($A33='Beregning - Samlet'!$P$94)</f>
        <v>0</v>
      </c>
      <c r="AD33">
        <f>bef13over!AD33*($A33='Beregning - Samlet'!$P$94)</f>
        <v>0</v>
      </c>
    </row>
    <row r="34" spans="1:30">
      <c r="A34">
        <v>229</v>
      </c>
      <c r="B34">
        <f>bef13over!B34*($A34='Beregning - Samlet'!$P$94)</f>
        <v>0</v>
      </c>
      <c r="C34">
        <f>bef13over!C34*($A34='Beregning - Samlet'!$P$94)</f>
        <v>0</v>
      </c>
      <c r="D34">
        <f>bef13over!D34*($A34='Beregning - Samlet'!$P$94)</f>
        <v>0</v>
      </c>
      <c r="E34">
        <f>bef13over!E34*($A34='Beregning - Samlet'!$P$94)</f>
        <v>0</v>
      </c>
      <c r="F34">
        <f>bef13over!F34*($A34='Beregning - Samlet'!$P$94)</f>
        <v>0</v>
      </c>
      <c r="G34">
        <f>bef13over!G34*($A34='Beregning - Samlet'!$P$94)</f>
        <v>0</v>
      </c>
      <c r="H34">
        <f>bef13over!H34*($A34='Beregning - Samlet'!$P$94)</f>
        <v>0</v>
      </c>
      <c r="I34">
        <f>bef13over!I34*($A34='Beregning - Samlet'!$P$94)</f>
        <v>0</v>
      </c>
      <c r="J34">
        <f>bef13over!J34*($A34='Beregning - Samlet'!$P$94)</f>
        <v>0</v>
      </c>
      <c r="K34">
        <f>bef13over!K34*($A34='Beregning - Samlet'!$P$94)</f>
        <v>0</v>
      </c>
      <c r="L34">
        <f>bef13over!L34*($A34='Beregning - Samlet'!$P$94)</f>
        <v>0</v>
      </c>
      <c r="M34">
        <f>bef13over!M34*($A34='Beregning - Samlet'!$P$94)</f>
        <v>0</v>
      </c>
      <c r="N34">
        <f>bef13over!N34*($A34='Beregning - Samlet'!$P$94)</f>
        <v>0</v>
      </c>
      <c r="O34">
        <f>bef13over!O34*($A34='Beregning - Samlet'!$P$94)</f>
        <v>0</v>
      </c>
      <c r="P34">
        <f>bef13over!P34*($A34='Beregning - Samlet'!$P$94)</f>
        <v>0</v>
      </c>
      <c r="Q34">
        <f>bef13over!Q34*($A34='Beregning - Samlet'!$P$94)</f>
        <v>0</v>
      </c>
      <c r="R34">
        <f>bef13over!R34*($A34='Beregning - Samlet'!$P$94)</f>
        <v>0</v>
      </c>
      <c r="S34">
        <f>bef13over!S34*($A34='Beregning - Samlet'!$P$94)</f>
        <v>0</v>
      </c>
      <c r="T34">
        <f>bef13over!T34*($A34='Beregning - Samlet'!$P$94)</f>
        <v>0</v>
      </c>
      <c r="U34">
        <f>bef13over!U34*($A34='Beregning - Samlet'!$P$94)</f>
        <v>0</v>
      </c>
      <c r="V34">
        <f>bef13over!V34*($A34='Beregning - Samlet'!$P$94)</f>
        <v>0</v>
      </c>
      <c r="W34">
        <f>bef13over!W34*($A34='Beregning - Samlet'!$P$94)</f>
        <v>0</v>
      </c>
      <c r="X34">
        <f>bef13over!X34*($A34='Beregning - Samlet'!$P$94)</f>
        <v>0</v>
      </c>
      <c r="Y34">
        <f>bef13over!Y34*($A34='Beregning - Samlet'!$P$94)</f>
        <v>0</v>
      </c>
      <c r="Z34">
        <f>bef13over!Z34*($A34='Beregning - Samlet'!$P$94)</f>
        <v>0</v>
      </c>
      <c r="AA34">
        <f>bef13over!AA34*($A34='Beregning - Samlet'!$P$94)</f>
        <v>0</v>
      </c>
      <c r="AB34">
        <f>bef13over!AB34*($A34='Beregning - Samlet'!$P$94)</f>
        <v>0</v>
      </c>
      <c r="AC34">
        <f>bef13over!AC34*($A34='Beregning - Samlet'!$P$94)</f>
        <v>0</v>
      </c>
      <c r="AD34">
        <f>bef13over!AD34*($A34='Beregning - Samlet'!$P$94)</f>
        <v>0</v>
      </c>
    </row>
    <row r="35" spans="1:30">
      <c r="A35">
        <v>230</v>
      </c>
      <c r="B35">
        <f>bef13over!B35*($A35='Beregning - Samlet'!$P$94)</f>
        <v>0</v>
      </c>
      <c r="C35">
        <f>bef13over!C35*($A35='Beregning - Samlet'!$P$94)</f>
        <v>0</v>
      </c>
      <c r="D35">
        <f>bef13over!D35*($A35='Beregning - Samlet'!$P$94)</f>
        <v>0</v>
      </c>
      <c r="E35">
        <f>bef13over!E35*($A35='Beregning - Samlet'!$P$94)</f>
        <v>0</v>
      </c>
      <c r="F35">
        <f>bef13over!F35*($A35='Beregning - Samlet'!$P$94)</f>
        <v>0</v>
      </c>
      <c r="G35">
        <f>bef13over!G35*($A35='Beregning - Samlet'!$P$94)</f>
        <v>0</v>
      </c>
      <c r="H35">
        <f>bef13over!H35*($A35='Beregning - Samlet'!$P$94)</f>
        <v>0</v>
      </c>
      <c r="I35">
        <f>bef13over!I35*($A35='Beregning - Samlet'!$P$94)</f>
        <v>0</v>
      </c>
      <c r="J35">
        <f>bef13over!J35*($A35='Beregning - Samlet'!$P$94)</f>
        <v>0</v>
      </c>
      <c r="K35">
        <f>bef13over!K35*($A35='Beregning - Samlet'!$P$94)</f>
        <v>0</v>
      </c>
      <c r="L35">
        <f>bef13over!L35*($A35='Beregning - Samlet'!$P$94)</f>
        <v>0</v>
      </c>
      <c r="M35">
        <f>bef13over!M35*($A35='Beregning - Samlet'!$P$94)</f>
        <v>0</v>
      </c>
      <c r="N35">
        <f>bef13over!N35*($A35='Beregning - Samlet'!$P$94)</f>
        <v>0</v>
      </c>
      <c r="O35">
        <f>bef13over!O35*($A35='Beregning - Samlet'!$P$94)</f>
        <v>0</v>
      </c>
      <c r="P35">
        <f>bef13over!P35*($A35='Beregning - Samlet'!$P$94)</f>
        <v>0</v>
      </c>
      <c r="Q35">
        <f>bef13over!Q35*($A35='Beregning - Samlet'!$P$94)</f>
        <v>0</v>
      </c>
      <c r="R35">
        <f>bef13over!R35*($A35='Beregning - Samlet'!$P$94)</f>
        <v>0</v>
      </c>
      <c r="S35">
        <f>bef13over!S35*($A35='Beregning - Samlet'!$P$94)</f>
        <v>0</v>
      </c>
      <c r="T35">
        <f>bef13over!T35*($A35='Beregning - Samlet'!$P$94)</f>
        <v>0</v>
      </c>
      <c r="U35">
        <f>bef13over!U35*($A35='Beregning - Samlet'!$P$94)</f>
        <v>0</v>
      </c>
      <c r="V35">
        <f>bef13over!V35*($A35='Beregning - Samlet'!$P$94)</f>
        <v>0</v>
      </c>
      <c r="W35">
        <f>bef13over!W35*($A35='Beregning - Samlet'!$P$94)</f>
        <v>0</v>
      </c>
      <c r="X35">
        <f>bef13over!X35*($A35='Beregning - Samlet'!$P$94)</f>
        <v>0</v>
      </c>
      <c r="Y35">
        <f>bef13over!Y35*($A35='Beregning - Samlet'!$P$94)</f>
        <v>0</v>
      </c>
      <c r="Z35">
        <f>bef13over!Z35*($A35='Beregning - Samlet'!$P$94)</f>
        <v>0</v>
      </c>
      <c r="AA35">
        <f>bef13over!AA35*($A35='Beregning - Samlet'!$P$94)</f>
        <v>0</v>
      </c>
      <c r="AB35">
        <f>bef13over!AB35*($A35='Beregning - Samlet'!$P$94)</f>
        <v>0</v>
      </c>
      <c r="AC35">
        <f>bef13over!AC35*($A35='Beregning - Samlet'!$P$94)</f>
        <v>0</v>
      </c>
      <c r="AD35">
        <f>bef13over!AD35*($A35='Beregning - Samlet'!$P$94)</f>
        <v>0</v>
      </c>
    </row>
    <row r="36" spans="1:30">
      <c r="A36">
        <v>231</v>
      </c>
      <c r="B36">
        <f>bef13over!B36*($A36='Beregning - Samlet'!$P$94)</f>
        <v>0</v>
      </c>
      <c r="C36">
        <f>bef13over!C36*($A36='Beregning - Samlet'!$P$94)</f>
        <v>0</v>
      </c>
      <c r="D36">
        <f>bef13over!D36*($A36='Beregning - Samlet'!$P$94)</f>
        <v>0</v>
      </c>
      <c r="E36">
        <f>bef13over!E36*($A36='Beregning - Samlet'!$P$94)</f>
        <v>0</v>
      </c>
      <c r="F36">
        <f>bef13over!F36*($A36='Beregning - Samlet'!$P$94)</f>
        <v>0</v>
      </c>
      <c r="G36">
        <f>bef13over!G36*($A36='Beregning - Samlet'!$P$94)</f>
        <v>0</v>
      </c>
      <c r="H36">
        <f>bef13over!H36*($A36='Beregning - Samlet'!$P$94)</f>
        <v>0</v>
      </c>
      <c r="I36">
        <f>bef13over!I36*($A36='Beregning - Samlet'!$P$94)</f>
        <v>0</v>
      </c>
      <c r="J36">
        <f>bef13over!J36*($A36='Beregning - Samlet'!$P$94)</f>
        <v>0</v>
      </c>
      <c r="K36">
        <f>bef13over!K36*($A36='Beregning - Samlet'!$P$94)</f>
        <v>0</v>
      </c>
      <c r="L36">
        <f>bef13over!L36*($A36='Beregning - Samlet'!$P$94)</f>
        <v>0</v>
      </c>
      <c r="M36">
        <f>bef13over!M36*($A36='Beregning - Samlet'!$P$94)</f>
        <v>0</v>
      </c>
      <c r="N36">
        <f>bef13over!N36*($A36='Beregning - Samlet'!$P$94)</f>
        <v>0</v>
      </c>
      <c r="O36">
        <f>bef13over!O36*($A36='Beregning - Samlet'!$P$94)</f>
        <v>0</v>
      </c>
      <c r="P36">
        <f>bef13over!P36*($A36='Beregning - Samlet'!$P$94)</f>
        <v>0</v>
      </c>
      <c r="Q36">
        <f>bef13over!Q36*($A36='Beregning - Samlet'!$P$94)</f>
        <v>0</v>
      </c>
      <c r="R36">
        <f>bef13over!R36*($A36='Beregning - Samlet'!$P$94)</f>
        <v>0</v>
      </c>
      <c r="S36">
        <f>bef13over!S36*($A36='Beregning - Samlet'!$P$94)</f>
        <v>0</v>
      </c>
      <c r="T36">
        <f>bef13over!T36*($A36='Beregning - Samlet'!$P$94)</f>
        <v>0</v>
      </c>
      <c r="U36">
        <f>bef13over!U36*($A36='Beregning - Samlet'!$P$94)</f>
        <v>0</v>
      </c>
      <c r="V36">
        <f>bef13over!V36*($A36='Beregning - Samlet'!$P$94)</f>
        <v>0</v>
      </c>
      <c r="W36">
        <f>bef13over!W36*($A36='Beregning - Samlet'!$P$94)</f>
        <v>0</v>
      </c>
      <c r="X36">
        <f>bef13over!X36*($A36='Beregning - Samlet'!$P$94)</f>
        <v>0</v>
      </c>
      <c r="Y36">
        <f>bef13over!Y36*($A36='Beregning - Samlet'!$P$94)</f>
        <v>0</v>
      </c>
      <c r="Z36">
        <f>bef13over!Z36*($A36='Beregning - Samlet'!$P$94)</f>
        <v>0</v>
      </c>
      <c r="AA36">
        <f>bef13over!AA36*($A36='Beregning - Samlet'!$P$94)</f>
        <v>0</v>
      </c>
      <c r="AB36">
        <f>bef13over!AB36*($A36='Beregning - Samlet'!$P$94)</f>
        <v>0</v>
      </c>
      <c r="AC36">
        <f>bef13over!AC36*($A36='Beregning - Samlet'!$P$94)</f>
        <v>0</v>
      </c>
      <c r="AD36">
        <f>bef13over!AD36*($A36='Beregning - Samlet'!$P$94)</f>
        <v>0</v>
      </c>
    </row>
    <row r="37" spans="1:30">
      <c r="A37">
        <v>233</v>
      </c>
      <c r="B37">
        <f>bef13over!B37*($A37='Beregning - Samlet'!$P$94)</f>
        <v>0</v>
      </c>
      <c r="C37">
        <f>bef13over!C37*($A37='Beregning - Samlet'!$P$94)</f>
        <v>0</v>
      </c>
      <c r="D37">
        <f>bef13over!D37*($A37='Beregning - Samlet'!$P$94)</f>
        <v>0</v>
      </c>
      <c r="E37">
        <f>bef13over!E37*($A37='Beregning - Samlet'!$P$94)</f>
        <v>0</v>
      </c>
      <c r="F37">
        <f>bef13over!F37*($A37='Beregning - Samlet'!$P$94)</f>
        <v>0</v>
      </c>
      <c r="G37">
        <f>bef13over!G37*($A37='Beregning - Samlet'!$P$94)</f>
        <v>0</v>
      </c>
      <c r="H37">
        <f>bef13over!H37*($A37='Beregning - Samlet'!$P$94)</f>
        <v>0</v>
      </c>
      <c r="I37">
        <f>bef13over!I37*($A37='Beregning - Samlet'!$P$94)</f>
        <v>0</v>
      </c>
      <c r="J37">
        <f>bef13over!J37*($A37='Beregning - Samlet'!$P$94)</f>
        <v>0</v>
      </c>
      <c r="K37">
        <f>bef13over!K37*($A37='Beregning - Samlet'!$P$94)</f>
        <v>0</v>
      </c>
      <c r="L37">
        <f>bef13over!L37*($A37='Beregning - Samlet'!$P$94)</f>
        <v>0</v>
      </c>
      <c r="M37">
        <f>bef13over!M37*($A37='Beregning - Samlet'!$P$94)</f>
        <v>0</v>
      </c>
      <c r="N37">
        <f>bef13over!N37*($A37='Beregning - Samlet'!$P$94)</f>
        <v>0</v>
      </c>
      <c r="O37">
        <f>bef13over!O37*($A37='Beregning - Samlet'!$P$94)</f>
        <v>0</v>
      </c>
      <c r="P37">
        <f>bef13over!P37*($A37='Beregning - Samlet'!$P$94)</f>
        <v>0</v>
      </c>
      <c r="Q37">
        <f>bef13over!Q37*($A37='Beregning - Samlet'!$P$94)</f>
        <v>0</v>
      </c>
      <c r="R37">
        <f>bef13over!R37*($A37='Beregning - Samlet'!$P$94)</f>
        <v>0</v>
      </c>
      <c r="S37">
        <f>bef13over!S37*($A37='Beregning - Samlet'!$P$94)</f>
        <v>0</v>
      </c>
      <c r="T37">
        <f>bef13over!T37*($A37='Beregning - Samlet'!$P$94)</f>
        <v>0</v>
      </c>
      <c r="U37">
        <f>bef13over!U37*($A37='Beregning - Samlet'!$P$94)</f>
        <v>0</v>
      </c>
      <c r="V37">
        <f>bef13over!V37*($A37='Beregning - Samlet'!$P$94)</f>
        <v>0</v>
      </c>
      <c r="W37">
        <f>bef13over!W37*($A37='Beregning - Samlet'!$P$94)</f>
        <v>0</v>
      </c>
      <c r="X37">
        <f>bef13over!X37*($A37='Beregning - Samlet'!$P$94)</f>
        <v>0</v>
      </c>
      <c r="Y37">
        <f>bef13over!Y37*($A37='Beregning - Samlet'!$P$94)</f>
        <v>0</v>
      </c>
      <c r="Z37">
        <f>bef13over!Z37*($A37='Beregning - Samlet'!$P$94)</f>
        <v>0</v>
      </c>
      <c r="AA37">
        <f>bef13over!AA37*($A37='Beregning - Samlet'!$P$94)</f>
        <v>0</v>
      </c>
      <c r="AB37">
        <f>bef13over!AB37*($A37='Beregning - Samlet'!$P$94)</f>
        <v>0</v>
      </c>
      <c r="AC37">
        <f>bef13over!AC37*($A37='Beregning - Samlet'!$P$94)</f>
        <v>0</v>
      </c>
      <c r="AD37">
        <f>bef13over!AD37*($A37='Beregning - Samlet'!$P$94)</f>
        <v>0</v>
      </c>
    </row>
    <row r="38" spans="1:30">
      <c r="A38">
        <v>234</v>
      </c>
      <c r="B38">
        <f>bef13over!B38*($A38='Beregning - Samlet'!$P$94)</f>
        <v>0</v>
      </c>
      <c r="C38">
        <f>bef13over!C38*($A38='Beregning - Samlet'!$P$94)</f>
        <v>0</v>
      </c>
      <c r="D38">
        <f>bef13over!D38*($A38='Beregning - Samlet'!$P$94)</f>
        <v>0</v>
      </c>
      <c r="E38">
        <f>bef13over!E38*($A38='Beregning - Samlet'!$P$94)</f>
        <v>0</v>
      </c>
      <c r="F38">
        <f>bef13over!F38*($A38='Beregning - Samlet'!$P$94)</f>
        <v>0</v>
      </c>
      <c r="G38">
        <f>bef13over!G38*($A38='Beregning - Samlet'!$P$94)</f>
        <v>0</v>
      </c>
      <c r="H38">
        <f>bef13over!H38*($A38='Beregning - Samlet'!$P$94)</f>
        <v>0</v>
      </c>
      <c r="I38">
        <f>bef13over!I38*($A38='Beregning - Samlet'!$P$94)</f>
        <v>0</v>
      </c>
      <c r="J38">
        <f>bef13over!J38*($A38='Beregning - Samlet'!$P$94)</f>
        <v>0</v>
      </c>
      <c r="K38">
        <f>bef13over!K38*($A38='Beregning - Samlet'!$P$94)</f>
        <v>0</v>
      </c>
      <c r="L38">
        <f>bef13over!L38*($A38='Beregning - Samlet'!$P$94)</f>
        <v>0</v>
      </c>
      <c r="M38">
        <f>bef13over!M38*($A38='Beregning - Samlet'!$P$94)</f>
        <v>0</v>
      </c>
      <c r="N38">
        <f>bef13over!N38*($A38='Beregning - Samlet'!$P$94)</f>
        <v>0</v>
      </c>
      <c r="O38">
        <f>bef13over!O38*($A38='Beregning - Samlet'!$P$94)</f>
        <v>0</v>
      </c>
      <c r="P38">
        <f>bef13over!P38*($A38='Beregning - Samlet'!$P$94)</f>
        <v>0</v>
      </c>
      <c r="Q38">
        <f>bef13over!Q38*($A38='Beregning - Samlet'!$P$94)</f>
        <v>0</v>
      </c>
      <c r="R38">
        <f>bef13over!R38*($A38='Beregning - Samlet'!$P$94)</f>
        <v>0</v>
      </c>
      <c r="S38">
        <f>bef13over!S38*($A38='Beregning - Samlet'!$P$94)</f>
        <v>0</v>
      </c>
      <c r="T38">
        <f>bef13over!T38*($A38='Beregning - Samlet'!$P$94)</f>
        <v>0</v>
      </c>
      <c r="U38">
        <f>bef13over!U38*($A38='Beregning - Samlet'!$P$94)</f>
        <v>0</v>
      </c>
      <c r="V38">
        <f>bef13over!V38*($A38='Beregning - Samlet'!$P$94)</f>
        <v>0</v>
      </c>
      <c r="W38">
        <f>bef13over!W38*($A38='Beregning - Samlet'!$P$94)</f>
        <v>0</v>
      </c>
      <c r="X38">
        <f>bef13over!X38*($A38='Beregning - Samlet'!$P$94)</f>
        <v>0</v>
      </c>
      <c r="Y38">
        <f>bef13over!Y38*($A38='Beregning - Samlet'!$P$94)</f>
        <v>0</v>
      </c>
      <c r="Z38">
        <f>bef13over!Z38*($A38='Beregning - Samlet'!$P$94)</f>
        <v>0</v>
      </c>
      <c r="AA38">
        <f>bef13over!AA38*($A38='Beregning - Samlet'!$P$94)</f>
        <v>0</v>
      </c>
      <c r="AB38">
        <f>bef13over!AB38*($A38='Beregning - Samlet'!$P$94)</f>
        <v>0</v>
      </c>
      <c r="AC38">
        <f>bef13over!AC38*($A38='Beregning - Samlet'!$P$94)</f>
        <v>0</v>
      </c>
      <c r="AD38">
        <f>bef13over!AD38*($A38='Beregning - Samlet'!$P$94)</f>
        <v>0</v>
      </c>
    </row>
    <row r="39" spans="1:30">
      <c r="A39">
        <v>235</v>
      </c>
      <c r="B39">
        <f>bef13over!B39*($A39='Beregning - Samlet'!$P$94)</f>
        <v>0</v>
      </c>
      <c r="C39">
        <f>bef13over!C39*($A39='Beregning - Samlet'!$P$94)</f>
        <v>0</v>
      </c>
      <c r="D39">
        <f>bef13over!D39*($A39='Beregning - Samlet'!$P$94)</f>
        <v>0</v>
      </c>
      <c r="E39">
        <f>bef13over!E39*($A39='Beregning - Samlet'!$P$94)</f>
        <v>0</v>
      </c>
      <c r="F39">
        <f>bef13over!F39*($A39='Beregning - Samlet'!$P$94)</f>
        <v>0</v>
      </c>
      <c r="G39">
        <f>bef13over!G39*($A39='Beregning - Samlet'!$P$94)</f>
        <v>0</v>
      </c>
      <c r="H39">
        <f>bef13over!H39*($A39='Beregning - Samlet'!$P$94)</f>
        <v>0</v>
      </c>
      <c r="I39">
        <f>bef13over!I39*($A39='Beregning - Samlet'!$P$94)</f>
        <v>0</v>
      </c>
      <c r="J39">
        <f>bef13over!J39*($A39='Beregning - Samlet'!$P$94)</f>
        <v>0</v>
      </c>
      <c r="K39">
        <f>bef13over!K39*($A39='Beregning - Samlet'!$P$94)</f>
        <v>0</v>
      </c>
      <c r="L39">
        <f>bef13over!L39*($A39='Beregning - Samlet'!$P$94)</f>
        <v>0</v>
      </c>
      <c r="M39">
        <f>bef13over!M39*($A39='Beregning - Samlet'!$P$94)</f>
        <v>0</v>
      </c>
      <c r="N39">
        <f>bef13over!N39*($A39='Beregning - Samlet'!$P$94)</f>
        <v>0</v>
      </c>
      <c r="O39">
        <f>bef13over!O39*($A39='Beregning - Samlet'!$P$94)</f>
        <v>0</v>
      </c>
      <c r="P39">
        <f>bef13over!P39*($A39='Beregning - Samlet'!$P$94)</f>
        <v>0</v>
      </c>
      <c r="Q39">
        <f>bef13over!Q39*($A39='Beregning - Samlet'!$P$94)</f>
        <v>0</v>
      </c>
      <c r="R39">
        <f>bef13over!R39*($A39='Beregning - Samlet'!$P$94)</f>
        <v>0</v>
      </c>
      <c r="S39">
        <f>bef13over!S39*($A39='Beregning - Samlet'!$P$94)</f>
        <v>0</v>
      </c>
      <c r="T39">
        <f>bef13over!T39*($A39='Beregning - Samlet'!$P$94)</f>
        <v>0</v>
      </c>
      <c r="U39">
        <f>bef13over!U39*($A39='Beregning - Samlet'!$P$94)</f>
        <v>0</v>
      </c>
      <c r="V39">
        <f>bef13over!V39*($A39='Beregning - Samlet'!$P$94)</f>
        <v>0</v>
      </c>
      <c r="W39">
        <f>bef13over!W39*($A39='Beregning - Samlet'!$P$94)</f>
        <v>0</v>
      </c>
      <c r="X39">
        <f>bef13over!X39*($A39='Beregning - Samlet'!$P$94)</f>
        <v>0</v>
      </c>
      <c r="Y39">
        <f>bef13over!Y39*($A39='Beregning - Samlet'!$P$94)</f>
        <v>0</v>
      </c>
      <c r="Z39">
        <f>bef13over!Z39*($A39='Beregning - Samlet'!$P$94)</f>
        <v>0</v>
      </c>
      <c r="AA39">
        <f>bef13over!AA39*($A39='Beregning - Samlet'!$P$94)</f>
        <v>0</v>
      </c>
      <c r="AB39">
        <f>bef13over!AB39*($A39='Beregning - Samlet'!$P$94)</f>
        <v>0</v>
      </c>
      <c r="AC39">
        <f>bef13over!AC39*($A39='Beregning - Samlet'!$P$94)</f>
        <v>0</v>
      </c>
      <c r="AD39">
        <f>bef13over!AD39*($A39='Beregning - Samlet'!$P$94)</f>
        <v>0</v>
      </c>
    </row>
    <row r="40" spans="1:30">
      <c r="A40">
        <v>236</v>
      </c>
      <c r="B40">
        <f>bef13over!B40*($A40='Beregning - Samlet'!$P$94)</f>
        <v>0</v>
      </c>
      <c r="C40">
        <f>bef13over!C40*($A40='Beregning - Samlet'!$P$94)</f>
        <v>0</v>
      </c>
      <c r="D40">
        <f>bef13over!D40*($A40='Beregning - Samlet'!$P$94)</f>
        <v>0</v>
      </c>
      <c r="E40">
        <f>bef13over!E40*($A40='Beregning - Samlet'!$P$94)</f>
        <v>0</v>
      </c>
      <c r="F40">
        <f>bef13over!F40*($A40='Beregning - Samlet'!$P$94)</f>
        <v>0</v>
      </c>
      <c r="G40">
        <f>bef13over!G40*($A40='Beregning - Samlet'!$P$94)</f>
        <v>0</v>
      </c>
      <c r="H40">
        <f>bef13over!H40*($A40='Beregning - Samlet'!$P$94)</f>
        <v>0</v>
      </c>
      <c r="I40">
        <f>bef13over!I40*($A40='Beregning - Samlet'!$P$94)</f>
        <v>0</v>
      </c>
      <c r="J40">
        <f>bef13over!J40*($A40='Beregning - Samlet'!$P$94)</f>
        <v>0</v>
      </c>
      <c r="K40">
        <f>bef13over!K40*($A40='Beregning - Samlet'!$P$94)</f>
        <v>0</v>
      </c>
      <c r="L40">
        <f>bef13over!L40*($A40='Beregning - Samlet'!$P$94)</f>
        <v>0</v>
      </c>
      <c r="M40">
        <f>bef13over!M40*($A40='Beregning - Samlet'!$P$94)</f>
        <v>0</v>
      </c>
      <c r="N40">
        <f>bef13over!N40*($A40='Beregning - Samlet'!$P$94)</f>
        <v>0</v>
      </c>
      <c r="O40">
        <f>bef13over!O40*($A40='Beregning - Samlet'!$P$94)</f>
        <v>0</v>
      </c>
      <c r="P40">
        <f>bef13over!P40*($A40='Beregning - Samlet'!$P$94)</f>
        <v>0</v>
      </c>
      <c r="Q40">
        <f>bef13over!Q40*($A40='Beregning - Samlet'!$P$94)</f>
        <v>0</v>
      </c>
      <c r="R40">
        <f>bef13over!R40*($A40='Beregning - Samlet'!$P$94)</f>
        <v>0</v>
      </c>
      <c r="S40">
        <f>bef13over!S40*($A40='Beregning - Samlet'!$P$94)</f>
        <v>0</v>
      </c>
      <c r="T40">
        <f>bef13over!T40*($A40='Beregning - Samlet'!$P$94)</f>
        <v>0</v>
      </c>
      <c r="U40">
        <f>bef13over!U40*($A40='Beregning - Samlet'!$P$94)</f>
        <v>0</v>
      </c>
      <c r="V40">
        <f>bef13over!V40*($A40='Beregning - Samlet'!$P$94)</f>
        <v>0</v>
      </c>
      <c r="W40">
        <f>bef13over!W40*($A40='Beregning - Samlet'!$P$94)</f>
        <v>0</v>
      </c>
      <c r="X40">
        <f>bef13over!X40*($A40='Beregning - Samlet'!$P$94)</f>
        <v>0</v>
      </c>
      <c r="Y40">
        <f>bef13over!Y40*($A40='Beregning - Samlet'!$P$94)</f>
        <v>0</v>
      </c>
      <c r="Z40">
        <f>bef13over!Z40*($A40='Beregning - Samlet'!$P$94)</f>
        <v>0</v>
      </c>
      <c r="AA40">
        <f>bef13over!AA40*($A40='Beregning - Samlet'!$P$94)</f>
        <v>0</v>
      </c>
      <c r="AB40">
        <f>bef13over!AB40*($A40='Beregning - Samlet'!$P$94)</f>
        <v>0</v>
      </c>
      <c r="AC40">
        <f>bef13over!AC40*($A40='Beregning - Samlet'!$P$94)</f>
        <v>0</v>
      </c>
      <c r="AD40">
        <f>bef13over!AD40*($A40='Beregning - Samlet'!$P$94)</f>
        <v>0</v>
      </c>
    </row>
    <row r="41" spans="1:30">
      <c r="A41">
        <v>237</v>
      </c>
      <c r="B41">
        <f>bef13over!B41*($A41='Beregning - Samlet'!$P$94)</f>
        <v>0</v>
      </c>
      <c r="C41">
        <f>bef13over!C41*($A41='Beregning - Samlet'!$P$94)</f>
        <v>0</v>
      </c>
      <c r="D41">
        <f>bef13over!D41*($A41='Beregning - Samlet'!$P$94)</f>
        <v>0</v>
      </c>
      <c r="E41">
        <f>bef13over!E41*($A41='Beregning - Samlet'!$P$94)</f>
        <v>0</v>
      </c>
      <c r="F41">
        <f>bef13over!F41*($A41='Beregning - Samlet'!$P$94)</f>
        <v>0</v>
      </c>
      <c r="G41">
        <f>bef13over!G41*($A41='Beregning - Samlet'!$P$94)</f>
        <v>0</v>
      </c>
      <c r="H41">
        <f>bef13over!H41*($A41='Beregning - Samlet'!$P$94)</f>
        <v>0</v>
      </c>
      <c r="I41">
        <f>bef13over!I41*($A41='Beregning - Samlet'!$P$94)</f>
        <v>0</v>
      </c>
      <c r="J41">
        <f>bef13over!J41*($A41='Beregning - Samlet'!$P$94)</f>
        <v>0</v>
      </c>
      <c r="K41">
        <f>bef13over!K41*($A41='Beregning - Samlet'!$P$94)</f>
        <v>0</v>
      </c>
      <c r="L41">
        <f>bef13over!L41*($A41='Beregning - Samlet'!$P$94)</f>
        <v>0</v>
      </c>
      <c r="M41">
        <f>bef13over!M41*($A41='Beregning - Samlet'!$P$94)</f>
        <v>0</v>
      </c>
      <c r="N41">
        <f>bef13over!N41*($A41='Beregning - Samlet'!$P$94)</f>
        <v>0</v>
      </c>
      <c r="O41">
        <f>bef13over!O41*($A41='Beregning - Samlet'!$P$94)</f>
        <v>0</v>
      </c>
      <c r="P41">
        <f>bef13over!P41*($A41='Beregning - Samlet'!$P$94)</f>
        <v>0</v>
      </c>
      <c r="Q41">
        <f>bef13over!Q41*($A41='Beregning - Samlet'!$P$94)</f>
        <v>0</v>
      </c>
      <c r="R41">
        <f>bef13over!R41*($A41='Beregning - Samlet'!$P$94)</f>
        <v>0</v>
      </c>
      <c r="S41">
        <f>bef13over!S41*($A41='Beregning - Samlet'!$P$94)</f>
        <v>0</v>
      </c>
      <c r="T41">
        <f>bef13over!T41*($A41='Beregning - Samlet'!$P$94)</f>
        <v>0</v>
      </c>
      <c r="U41">
        <f>bef13over!U41*($A41='Beregning - Samlet'!$P$94)</f>
        <v>0</v>
      </c>
      <c r="V41">
        <f>bef13over!V41*($A41='Beregning - Samlet'!$P$94)</f>
        <v>0</v>
      </c>
      <c r="W41">
        <f>bef13over!W41*($A41='Beregning - Samlet'!$P$94)</f>
        <v>0</v>
      </c>
      <c r="X41">
        <f>bef13over!X41*($A41='Beregning - Samlet'!$P$94)</f>
        <v>0</v>
      </c>
      <c r="Y41">
        <f>bef13over!Y41*($A41='Beregning - Samlet'!$P$94)</f>
        <v>0</v>
      </c>
      <c r="Z41">
        <f>bef13over!Z41*($A41='Beregning - Samlet'!$P$94)</f>
        <v>0</v>
      </c>
      <c r="AA41">
        <f>bef13over!AA41*($A41='Beregning - Samlet'!$P$94)</f>
        <v>0</v>
      </c>
      <c r="AB41">
        <f>bef13over!AB41*($A41='Beregning - Samlet'!$P$94)</f>
        <v>0</v>
      </c>
      <c r="AC41">
        <f>bef13over!AC41*($A41='Beregning - Samlet'!$P$94)</f>
        <v>0</v>
      </c>
      <c r="AD41">
        <f>bef13over!AD41*($A41='Beregning - Samlet'!$P$94)</f>
        <v>0</v>
      </c>
    </row>
    <row r="42" spans="1:30">
      <c r="A42">
        <v>238</v>
      </c>
      <c r="B42">
        <f>bef13over!B42*($A42='Beregning - Samlet'!$P$94)</f>
        <v>0</v>
      </c>
      <c r="C42">
        <f>bef13over!C42*($A42='Beregning - Samlet'!$P$94)</f>
        <v>0</v>
      </c>
      <c r="D42">
        <f>bef13over!D42*($A42='Beregning - Samlet'!$P$94)</f>
        <v>0</v>
      </c>
      <c r="E42">
        <f>bef13over!E42*($A42='Beregning - Samlet'!$P$94)</f>
        <v>0</v>
      </c>
      <c r="F42">
        <f>bef13over!F42*($A42='Beregning - Samlet'!$P$94)</f>
        <v>0</v>
      </c>
      <c r="G42">
        <f>bef13over!G42*($A42='Beregning - Samlet'!$P$94)</f>
        <v>0</v>
      </c>
      <c r="H42">
        <f>bef13over!H42*($A42='Beregning - Samlet'!$P$94)</f>
        <v>0</v>
      </c>
      <c r="I42">
        <f>bef13over!I42*($A42='Beregning - Samlet'!$P$94)</f>
        <v>0</v>
      </c>
      <c r="J42">
        <f>bef13over!J42*($A42='Beregning - Samlet'!$P$94)</f>
        <v>0</v>
      </c>
      <c r="K42">
        <f>bef13over!K42*($A42='Beregning - Samlet'!$P$94)</f>
        <v>0</v>
      </c>
      <c r="L42">
        <f>bef13over!L42*($A42='Beregning - Samlet'!$P$94)</f>
        <v>0</v>
      </c>
      <c r="M42">
        <f>bef13over!M42*($A42='Beregning - Samlet'!$P$94)</f>
        <v>0</v>
      </c>
      <c r="N42">
        <f>bef13over!N42*($A42='Beregning - Samlet'!$P$94)</f>
        <v>0</v>
      </c>
      <c r="O42">
        <f>bef13over!O42*($A42='Beregning - Samlet'!$P$94)</f>
        <v>0</v>
      </c>
      <c r="P42">
        <f>bef13over!P42*($A42='Beregning - Samlet'!$P$94)</f>
        <v>0</v>
      </c>
      <c r="Q42">
        <f>bef13over!Q42*($A42='Beregning - Samlet'!$P$94)</f>
        <v>0</v>
      </c>
      <c r="R42">
        <f>bef13over!R42*($A42='Beregning - Samlet'!$P$94)</f>
        <v>0</v>
      </c>
      <c r="S42">
        <f>bef13over!S42*($A42='Beregning - Samlet'!$P$94)</f>
        <v>0</v>
      </c>
      <c r="T42">
        <f>bef13over!T42*($A42='Beregning - Samlet'!$P$94)</f>
        <v>0</v>
      </c>
      <c r="U42">
        <f>bef13over!U42*($A42='Beregning - Samlet'!$P$94)</f>
        <v>0</v>
      </c>
      <c r="V42">
        <f>bef13over!V42*($A42='Beregning - Samlet'!$P$94)</f>
        <v>0</v>
      </c>
      <c r="W42">
        <f>bef13over!W42*($A42='Beregning - Samlet'!$P$94)</f>
        <v>0</v>
      </c>
      <c r="X42">
        <f>bef13over!X42*($A42='Beregning - Samlet'!$P$94)</f>
        <v>0</v>
      </c>
      <c r="Y42">
        <f>bef13over!Y42*($A42='Beregning - Samlet'!$P$94)</f>
        <v>0</v>
      </c>
      <c r="Z42">
        <f>bef13over!Z42*($A42='Beregning - Samlet'!$P$94)</f>
        <v>0</v>
      </c>
      <c r="AA42">
        <f>bef13over!AA42*($A42='Beregning - Samlet'!$P$94)</f>
        <v>0</v>
      </c>
      <c r="AB42">
        <f>bef13over!AB42*($A42='Beregning - Samlet'!$P$94)</f>
        <v>0</v>
      </c>
      <c r="AC42">
        <f>bef13over!AC42*($A42='Beregning - Samlet'!$P$94)</f>
        <v>0</v>
      </c>
      <c r="AD42">
        <f>bef13over!AD42*($A42='Beregning - Samlet'!$P$94)</f>
        <v>0</v>
      </c>
    </row>
    <row r="43" spans="1:30">
      <c r="A43">
        <v>239</v>
      </c>
      <c r="B43">
        <f>bef13over!B43*($A43='Beregning - Samlet'!$P$94)</f>
        <v>0</v>
      </c>
      <c r="C43">
        <f>bef13over!C43*($A43='Beregning - Samlet'!$P$94)</f>
        <v>0</v>
      </c>
      <c r="D43">
        <f>bef13over!D43*($A43='Beregning - Samlet'!$P$94)</f>
        <v>0</v>
      </c>
      <c r="E43">
        <f>bef13over!E43*($A43='Beregning - Samlet'!$P$94)</f>
        <v>0</v>
      </c>
      <c r="F43">
        <f>bef13over!F43*($A43='Beregning - Samlet'!$P$94)</f>
        <v>0</v>
      </c>
      <c r="G43">
        <f>bef13over!G43*($A43='Beregning - Samlet'!$P$94)</f>
        <v>0</v>
      </c>
      <c r="H43">
        <f>bef13over!H43*($A43='Beregning - Samlet'!$P$94)</f>
        <v>0</v>
      </c>
      <c r="I43">
        <f>bef13over!I43*($A43='Beregning - Samlet'!$P$94)</f>
        <v>0</v>
      </c>
      <c r="J43">
        <f>bef13over!J43*($A43='Beregning - Samlet'!$P$94)</f>
        <v>0</v>
      </c>
      <c r="K43">
        <f>bef13over!K43*($A43='Beregning - Samlet'!$P$94)</f>
        <v>0</v>
      </c>
      <c r="L43">
        <f>bef13over!L43*($A43='Beregning - Samlet'!$P$94)</f>
        <v>0</v>
      </c>
      <c r="M43">
        <f>bef13over!M43*($A43='Beregning - Samlet'!$P$94)</f>
        <v>0</v>
      </c>
      <c r="N43">
        <f>bef13over!N43*($A43='Beregning - Samlet'!$P$94)</f>
        <v>0</v>
      </c>
      <c r="O43">
        <f>bef13over!O43*($A43='Beregning - Samlet'!$P$94)</f>
        <v>0</v>
      </c>
      <c r="P43">
        <f>bef13over!P43*($A43='Beregning - Samlet'!$P$94)</f>
        <v>0</v>
      </c>
      <c r="Q43">
        <f>bef13over!Q43*($A43='Beregning - Samlet'!$P$94)</f>
        <v>0</v>
      </c>
      <c r="R43">
        <f>bef13over!R43*($A43='Beregning - Samlet'!$P$94)</f>
        <v>0</v>
      </c>
      <c r="S43">
        <f>bef13over!S43*($A43='Beregning - Samlet'!$P$94)</f>
        <v>0</v>
      </c>
      <c r="T43">
        <f>bef13over!T43*($A43='Beregning - Samlet'!$P$94)</f>
        <v>0</v>
      </c>
      <c r="U43">
        <f>bef13over!U43*($A43='Beregning - Samlet'!$P$94)</f>
        <v>0</v>
      </c>
      <c r="V43">
        <f>bef13over!V43*($A43='Beregning - Samlet'!$P$94)</f>
        <v>0</v>
      </c>
      <c r="W43">
        <f>bef13over!W43*($A43='Beregning - Samlet'!$P$94)</f>
        <v>0</v>
      </c>
      <c r="X43">
        <f>bef13over!X43*($A43='Beregning - Samlet'!$P$94)</f>
        <v>0</v>
      </c>
      <c r="Y43">
        <f>bef13over!Y43*($A43='Beregning - Samlet'!$P$94)</f>
        <v>0</v>
      </c>
      <c r="Z43">
        <f>bef13over!Z43*($A43='Beregning - Samlet'!$P$94)</f>
        <v>0</v>
      </c>
      <c r="AA43">
        <f>bef13over!AA43*($A43='Beregning - Samlet'!$P$94)</f>
        <v>0</v>
      </c>
      <c r="AB43">
        <f>bef13over!AB43*($A43='Beregning - Samlet'!$P$94)</f>
        <v>0</v>
      </c>
      <c r="AC43">
        <f>bef13over!AC43*($A43='Beregning - Samlet'!$P$94)</f>
        <v>0</v>
      </c>
      <c r="AD43">
        <f>bef13over!AD43*($A43='Beregning - Samlet'!$P$94)</f>
        <v>0</v>
      </c>
    </row>
    <row r="44" spans="1:30">
      <c r="A44">
        <v>301</v>
      </c>
      <c r="B44">
        <f>bef13over!B44*($A44='Beregning - Samlet'!$P$94)</f>
        <v>0</v>
      </c>
      <c r="C44">
        <f>bef13over!C44*($A44='Beregning - Samlet'!$P$94)</f>
        <v>0</v>
      </c>
      <c r="D44">
        <f>bef13over!D44*($A44='Beregning - Samlet'!$P$94)</f>
        <v>0</v>
      </c>
      <c r="E44">
        <f>bef13over!E44*($A44='Beregning - Samlet'!$P$94)</f>
        <v>0</v>
      </c>
      <c r="F44">
        <f>bef13over!F44*($A44='Beregning - Samlet'!$P$94)</f>
        <v>0</v>
      </c>
      <c r="G44">
        <f>bef13over!G44*($A44='Beregning - Samlet'!$P$94)</f>
        <v>0</v>
      </c>
      <c r="H44">
        <f>bef13over!H44*($A44='Beregning - Samlet'!$P$94)</f>
        <v>0</v>
      </c>
      <c r="I44">
        <f>bef13over!I44*($A44='Beregning - Samlet'!$P$94)</f>
        <v>0</v>
      </c>
      <c r="J44">
        <f>bef13over!J44*($A44='Beregning - Samlet'!$P$94)</f>
        <v>0</v>
      </c>
      <c r="K44">
        <f>bef13over!K44*($A44='Beregning - Samlet'!$P$94)</f>
        <v>0</v>
      </c>
      <c r="L44">
        <f>bef13over!L44*($A44='Beregning - Samlet'!$P$94)</f>
        <v>0</v>
      </c>
      <c r="M44">
        <f>bef13over!M44*($A44='Beregning - Samlet'!$P$94)</f>
        <v>0</v>
      </c>
      <c r="N44">
        <f>bef13over!N44*($A44='Beregning - Samlet'!$P$94)</f>
        <v>0</v>
      </c>
      <c r="O44">
        <f>bef13over!O44*($A44='Beregning - Samlet'!$P$94)</f>
        <v>0</v>
      </c>
      <c r="P44">
        <f>bef13over!P44*($A44='Beregning - Samlet'!$P$94)</f>
        <v>0</v>
      </c>
      <c r="Q44">
        <f>bef13over!Q44*($A44='Beregning - Samlet'!$P$94)</f>
        <v>0</v>
      </c>
      <c r="R44">
        <f>bef13over!R44*($A44='Beregning - Samlet'!$P$94)</f>
        <v>0</v>
      </c>
      <c r="S44">
        <f>bef13over!S44*($A44='Beregning - Samlet'!$P$94)</f>
        <v>0</v>
      </c>
      <c r="T44">
        <f>bef13over!T44*($A44='Beregning - Samlet'!$P$94)</f>
        <v>0</v>
      </c>
      <c r="U44">
        <f>bef13over!U44*($A44='Beregning - Samlet'!$P$94)</f>
        <v>0</v>
      </c>
      <c r="V44">
        <f>bef13over!V44*($A44='Beregning - Samlet'!$P$94)</f>
        <v>0</v>
      </c>
      <c r="W44">
        <f>bef13over!W44*($A44='Beregning - Samlet'!$P$94)</f>
        <v>0</v>
      </c>
      <c r="X44">
        <f>bef13over!X44*($A44='Beregning - Samlet'!$P$94)</f>
        <v>0</v>
      </c>
      <c r="Y44">
        <f>bef13over!Y44*($A44='Beregning - Samlet'!$P$94)</f>
        <v>0</v>
      </c>
      <c r="Z44">
        <f>bef13over!Z44*($A44='Beregning - Samlet'!$P$94)</f>
        <v>0</v>
      </c>
      <c r="AA44">
        <f>bef13over!AA44*($A44='Beregning - Samlet'!$P$94)</f>
        <v>0</v>
      </c>
      <c r="AB44">
        <f>bef13over!AB44*($A44='Beregning - Samlet'!$P$94)</f>
        <v>0</v>
      </c>
      <c r="AC44">
        <f>bef13over!AC44*($A44='Beregning - Samlet'!$P$94)</f>
        <v>0</v>
      </c>
      <c r="AD44">
        <f>bef13over!AD44*($A44='Beregning - Samlet'!$P$94)</f>
        <v>0</v>
      </c>
    </row>
    <row r="45" spans="1:30">
      <c r="A45">
        <v>402</v>
      </c>
      <c r="B45">
        <f>bef13over!B45*($A45='Beregning - Samlet'!$P$94)</f>
        <v>0</v>
      </c>
      <c r="C45">
        <f>bef13over!C45*($A45='Beregning - Samlet'!$P$94)</f>
        <v>0</v>
      </c>
      <c r="D45">
        <f>bef13over!D45*($A45='Beregning - Samlet'!$P$94)</f>
        <v>0</v>
      </c>
      <c r="E45">
        <f>bef13over!E45*($A45='Beregning - Samlet'!$P$94)</f>
        <v>0</v>
      </c>
      <c r="F45">
        <f>bef13over!F45*($A45='Beregning - Samlet'!$P$94)</f>
        <v>0</v>
      </c>
      <c r="G45">
        <f>bef13over!G45*($A45='Beregning - Samlet'!$P$94)</f>
        <v>0</v>
      </c>
      <c r="H45">
        <f>bef13over!H45*($A45='Beregning - Samlet'!$P$94)</f>
        <v>0</v>
      </c>
      <c r="I45">
        <f>bef13over!I45*($A45='Beregning - Samlet'!$P$94)</f>
        <v>0</v>
      </c>
      <c r="J45">
        <f>bef13over!J45*($A45='Beregning - Samlet'!$P$94)</f>
        <v>0</v>
      </c>
      <c r="K45">
        <f>bef13over!K45*($A45='Beregning - Samlet'!$P$94)</f>
        <v>0</v>
      </c>
      <c r="L45">
        <f>bef13over!L45*($A45='Beregning - Samlet'!$P$94)</f>
        <v>0</v>
      </c>
      <c r="M45">
        <f>bef13over!M45*($A45='Beregning - Samlet'!$P$94)</f>
        <v>0</v>
      </c>
      <c r="N45">
        <f>bef13over!N45*($A45='Beregning - Samlet'!$P$94)</f>
        <v>0</v>
      </c>
      <c r="O45">
        <f>bef13over!O45*($A45='Beregning - Samlet'!$P$94)</f>
        <v>0</v>
      </c>
      <c r="P45">
        <f>bef13over!P45*($A45='Beregning - Samlet'!$P$94)</f>
        <v>0</v>
      </c>
      <c r="Q45">
        <f>bef13over!Q45*($A45='Beregning - Samlet'!$P$94)</f>
        <v>0</v>
      </c>
      <c r="R45">
        <f>bef13over!R45*($A45='Beregning - Samlet'!$P$94)</f>
        <v>0</v>
      </c>
      <c r="S45">
        <f>bef13over!S45*($A45='Beregning - Samlet'!$P$94)</f>
        <v>0</v>
      </c>
      <c r="T45">
        <f>bef13over!T45*($A45='Beregning - Samlet'!$P$94)</f>
        <v>0</v>
      </c>
      <c r="U45">
        <f>bef13over!U45*($A45='Beregning - Samlet'!$P$94)</f>
        <v>0</v>
      </c>
      <c r="V45">
        <f>bef13over!V45*($A45='Beregning - Samlet'!$P$94)</f>
        <v>0</v>
      </c>
      <c r="W45">
        <f>bef13over!W45*($A45='Beregning - Samlet'!$P$94)</f>
        <v>0</v>
      </c>
      <c r="X45">
        <f>bef13over!X45*($A45='Beregning - Samlet'!$P$94)</f>
        <v>0</v>
      </c>
      <c r="Y45">
        <f>bef13over!Y45*($A45='Beregning - Samlet'!$P$94)</f>
        <v>0</v>
      </c>
      <c r="Z45">
        <f>bef13over!Z45*($A45='Beregning - Samlet'!$P$94)</f>
        <v>0</v>
      </c>
      <c r="AA45">
        <f>bef13over!AA45*($A45='Beregning - Samlet'!$P$94)</f>
        <v>0</v>
      </c>
      <c r="AB45">
        <f>bef13over!AB45*($A45='Beregning - Samlet'!$P$94)</f>
        <v>0</v>
      </c>
      <c r="AC45">
        <f>bef13over!AC45*($A45='Beregning - Samlet'!$P$94)</f>
        <v>0</v>
      </c>
      <c r="AD45">
        <f>bef13over!AD45*($A45='Beregning - Samlet'!$P$94)</f>
        <v>0</v>
      </c>
    </row>
    <row r="46" spans="1:30">
      <c r="A46">
        <v>403</v>
      </c>
      <c r="B46">
        <f>bef13over!B46*($A46='Beregning - Samlet'!$P$94)</f>
        <v>0</v>
      </c>
      <c r="C46">
        <f>bef13over!C46*($A46='Beregning - Samlet'!$P$94)</f>
        <v>0</v>
      </c>
      <c r="D46">
        <f>bef13over!D46*($A46='Beregning - Samlet'!$P$94)</f>
        <v>0</v>
      </c>
      <c r="E46">
        <f>bef13over!E46*($A46='Beregning - Samlet'!$P$94)</f>
        <v>0</v>
      </c>
      <c r="F46">
        <f>bef13over!F46*($A46='Beregning - Samlet'!$P$94)</f>
        <v>0</v>
      </c>
      <c r="G46">
        <f>bef13over!G46*($A46='Beregning - Samlet'!$P$94)</f>
        <v>0</v>
      </c>
      <c r="H46">
        <f>bef13over!H46*($A46='Beregning - Samlet'!$P$94)</f>
        <v>0</v>
      </c>
      <c r="I46">
        <f>bef13over!I46*($A46='Beregning - Samlet'!$P$94)</f>
        <v>0</v>
      </c>
      <c r="J46">
        <f>bef13over!J46*($A46='Beregning - Samlet'!$P$94)</f>
        <v>0</v>
      </c>
      <c r="K46">
        <f>bef13over!K46*($A46='Beregning - Samlet'!$P$94)</f>
        <v>0</v>
      </c>
      <c r="L46">
        <f>bef13over!L46*($A46='Beregning - Samlet'!$P$94)</f>
        <v>0</v>
      </c>
      <c r="M46">
        <f>bef13over!M46*($A46='Beregning - Samlet'!$P$94)</f>
        <v>0</v>
      </c>
      <c r="N46">
        <f>bef13over!N46*($A46='Beregning - Samlet'!$P$94)</f>
        <v>0</v>
      </c>
      <c r="O46">
        <f>bef13over!O46*($A46='Beregning - Samlet'!$P$94)</f>
        <v>0</v>
      </c>
      <c r="P46">
        <f>bef13over!P46*($A46='Beregning - Samlet'!$P$94)</f>
        <v>0</v>
      </c>
      <c r="Q46">
        <f>bef13over!Q46*($A46='Beregning - Samlet'!$P$94)</f>
        <v>0</v>
      </c>
      <c r="R46">
        <f>bef13over!R46*($A46='Beregning - Samlet'!$P$94)</f>
        <v>0</v>
      </c>
      <c r="S46">
        <f>bef13over!S46*($A46='Beregning - Samlet'!$P$94)</f>
        <v>0</v>
      </c>
      <c r="T46">
        <f>bef13over!T46*($A46='Beregning - Samlet'!$P$94)</f>
        <v>0</v>
      </c>
      <c r="U46">
        <f>bef13over!U46*($A46='Beregning - Samlet'!$P$94)</f>
        <v>0</v>
      </c>
      <c r="V46">
        <f>bef13over!V46*($A46='Beregning - Samlet'!$P$94)</f>
        <v>0</v>
      </c>
      <c r="W46">
        <f>bef13over!W46*($A46='Beregning - Samlet'!$P$94)</f>
        <v>0</v>
      </c>
      <c r="X46">
        <f>bef13over!X46*($A46='Beregning - Samlet'!$P$94)</f>
        <v>0</v>
      </c>
      <c r="Y46">
        <f>bef13over!Y46*($A46='Beregning - Samlet'!$P$94)</f>
        <v>0</v>
      </c>
      <c r="Z46">
        <f>bef13over!Z46*($A46='Beregning - Samlet'!$P$94)</f>
        <v>0</v>
      </c>
      <c r="AA46">
        <f>bef13over!AA46*($A46='Beregning - Samlet'!$P$94)</f>
        <v>0</v>
      </c>
      <c r="AB46">
        <f>bef13over!AB46*($A46='Beregning - Samlet'!$P$94)</f>
        <v>0</v>
      </c>
      <c r="AC46">
        <f>bef13over!AC46*($A46='Beregning - Samlet'!$P$94)</f>
        <v>0</v>
      </c>
      <c r="AD46">
        <f>bef13over!AD46*($A46='Beregning - Samlet'!$P$94)</f>
        <v>0</v>
      </c>
    </row>
    <row r="47" spans="1:30">
      <c r="A47">
        <v>412</v>
      </c>
      <c r="B47">
        <f>bef13over!B47*($A47='Beregning - Samlet'!$P$94)</f>
        <v>0</v>
      </c>
      <c r="C47">
        <f>bef13over!C47*($A47='Beregning - Samlet'!$P$94)</f>
        <v>0</v>
      </c>
      <c r="D47">
        <f>bef13over!D47*($A47='Beregning - Samlet'!$P$94)</f>
        <v>0</v>
      </c>
      <c r="E47">
        <f>bef13over!E47*($A47='Beregning - Samlet'!$P$94)</f>
        <v>0</v>
      </c>
      <c r="F47">
        <f>bef13over!F47*($A47='Beregning - Samlet'!$P$94)</f>
        <v>0</v>
      </c>
      <c r="G47">
        <f>bef13over!G47*($A47='Beregning - Samlet'!$P$94)</f>
        <v>0</v>
      </c>
      <c r="H47">
        <f>bef13over!H47*($A47='Beregning - Samlet'!$P$94)</f>
        <v>0</v>
      </c>
      <c r="I47">
        <f>bef13over!I47*($A47='Beregning - Samlet'!$P$94)</f>
        <v>0</v>
      </c>
      <c r="J47">
        <f>bef13over!J47*($A47='Beregning - Samlet'!$P$94)</f>
        <v>0</v>
      </c>
      <c r="K47">
        <f>bef13over!K47*($A47='Beregning - Samlet'!$P$94)</f>
        <v>0</v>
      </c>
      <c r="L47">
        <f>bef13over!L47*($A47='Beregning - Samlet'!$P$94)</f>
        <v>0</v>
      </c>
      <c r="M47">
        <f>bef13over!M47*($A47='Beregning - Samlet'!$P$94)</f>
        <v>0</v>
      </c>
      <c r="N47">
        <f>bef13over!N47*($A47='Beregning - Samlet'!$P$94)</f>
        <v>0</v>
      </c>
      <c r="O47">
        <f>bef13over!O47*($A47='Beregning - Samlet'!$P$94)</f>
        <v>0</v>
      </c>
      <c r="P47">
        <f>bef13over!P47*($A47='Beregning - Samlet'!$P$94)</f>
        <v>0</v>
      </c>
      <c r="Q47">
        <f>bef13over!Q47*($A47='Beregning - Samlet'!$P$94)</f>
        <v>0</v>
      </c>
      <c r="R47">
        <f>bef13over!R47*($A47='Beregning - Samlet'!$P$94)</f>
        <v>0</v>
      </c>
      <c r="S47">
        <f>bef13over!S47*($A47='Beregning - Samlet'!$P$94)</f>
        <v>0</v>
      </c>
      <c r="T47">
        <f>bef13over!T47*($A47='Beregning - Samlet'!$P$94)</f>
        <v>0</v>
      </c>
      <c r="U47">
        <f>bef13over!U47*($A47='Beregning - Samlet'!$P$94)</f>
        <v>0</v>
      </c>
      <c r="V47">
        <f>bef13over!V47*($A47='Beregning - Samlet'!$P$94)</f>
        <v>0</v>
      </c>
      <c r="W47">
        <f>bef13over!W47*($A47='Beregning - Samlet'!$P$94)</f>
        <v>0</v>
      </c>
      <c r="X47">
        <f>bef13over!X47*($A47='Beregning - Samlet'!$P$94)</f>
        <v>0</v>
      </c>
      <c r="Y47">
        <f>bef13over!Y47*($A47='Beregning - Samlet'!$P$94)</f>
        <v>0</v>
      </c>
      <c r="Z47">
        <f>bef13over!Z47*($A47='Beregning - Samlet'!$P$94)</f>
        <v>0</v>
      </c>
      <c r="AA47">
        <f>bef13over!AA47*($A47='Beregning - Samlet'!$P$94)</f>
        <v>0</v>
      </c>
      <c r="AB47">
        <f>bef13over!AB47*($A47='Beregning - Samlet'!$P$94)</f>
        <v>0</v>
      </c>
      <c r="AC47">
        <f>bef13over!AC47*($A47='Beregning - Samlet'!$P$94)</f>
        <v>0</v>
      </c>
      <c r="AD47">
        <f>bef13over!AD47*($A47='Beregning - Samlet'!$P$94)</f>
        <v>0</v>
      </c>
    </row>
    <row r="48" spans="1:30">
      <c r="A48">
        <v>415</v>
      </c>
      <c r="B48">
        <f>bef13over!B48*($A48='Beregning - Samlet'!$P$94)</f>
        <v>0</v>
      </c>
      <c r="C48">
        <f>bef13over!C48*($A48='Beregning - Samlet'!$P$94)</f>
        <v>0</v>
      </c>
      <c r="D48">
        <f>bef13over!D48*($A48='Beregning - Samlet'!$P$94)</f>
        <v>0</v>
      </c>
      <c r="E48">
        <f>bef13over!E48*($A48='Beregning - Samlet'!$P$94)</f>
        <v>0</v>
      </c>
      <c r="F48">
        <f>bef13over!F48*($A48='Beregning - Samlet'!$P$94)</f>
        <v>0</v>
      </c>
      <c r="G48">
        <f>bef13over!G48*($A48='Beregning - Samlet'!$P$94)</f>
        <v>0</v>
      </c>
      <c r="H48">
        <f>bef13over!H48*($A48='Beregning - Samlet'!$P$94)</f>
        <v>0</v>
      </c>
      <c r="I48">
        <f>bef13over!I48*($A48='Beregning - Samlet'!$P$94)</f>
        <v>0</v>
      </c>
      <c r="J48">
        <f>bef13over!J48*($A48='Beregning - Samlet'!$P$94)</f>
        <v>0</v>
      </c>
      <c r="K48">
        <f>bef13over!K48*($A48='Beregning - Samlet'!$P$94)</f>
        <v>0</v>
      </c>
      <c r="L48">
        <f>bef13over!L48*($A48='Beregning - Samlet'!$P$94)</f>
        <v>0</v>
      </c>
      <c r="M48">
        <f>bef13over!M48*($A48='Beregning - Samlet'!$P$94)</f>
        <v>0</v>
      </c>
      <c r="N48">
        <f>bef13over!N48*($A48='Beregning - Samlet'!$P$94)</f>
        <v>0</v>
      </c>
      <c r="O48">
        <f>bef13over!O48*($A48='Beregning - Samlet'!$P$94)</f>
        <v>0</v>
      </c>
      <c r="P48">
        <f>bef13over!P48*($A48='Beregning - Samlet'!$P$94)</f>
        <v>0</v>
      </c>
      <c r="Q48">
        <f>bef13over!Q48*($A48='Beregning - Samlet'!$P$94)</f>
        <v>0</v>
      </c>
      <c r="R48">
        <f>bef13over!R48*($A48='Beregning - Samlet'!$P$94)</f>
        <v>0</v>
      </c>
      <c r="S48">
        <f>bef13over!S48*($A48='Beregning - Samlet'!$P$94)</f>
        <v>0</v>
      </c>
      <c r="T48">
        <f>bef13over!T48*($A48='Beregning - Samlet'!$P$94)</f>
        <v>0</v>
      </c>
      <c r="U48">
        <f>bef13over!U48*($A48='Beregning - Samlet'!$P$94)</f>
        <v>0</v>
      </c>
      <c r="V48">
        <f>bef13over!V48*($A48='Beregning - Samlet'!$P$94)</f>
        <v>0</v>
      </c>
      <c r="W48">
        <f>bef13over!W48*($A48='Beregning - Samlet'!$P$94)</f>
        <v>0</v>
      </c>
      <c r="X48">
        <f>bef13over!X48*($A48='Beregning - Samlet'!$P$94)</f>
        <v>0</v>
      </c>
      <c r="Y48">
        <f>bef13over!Y48*($A48='Beregning - Samlet'!$P$94)</f>
        <v>0</v>
      </c>
      <c r="Z48">
        <f>bef13over!Z48*($A48='Beregning - Samlet'!$P$94)</f>
        <v>0</v>
      </c>
      <c r="AA48">
        <f>bef13over!AA48*($A48='Beregning - Samlet'!$P$94)</f>
        <v>0</v>
      </c>
      <c r="AB48">
        <f>bef13over!AB48*($A48='Beregning - Samlet'!$P$94)</f>
        <v>0</v>
      </c>
      <c r="AC48">
        <f>bef13over!AC48*($A48='Beregning - Samlet'!$P$94)</f>
        <v>0</v>
      </c>
      <c r="AD48">
        <f>bef13over!AD48*($A48='Beregning - Samlet'!$P$94)</f>
        <v>0</v>
      </c>
    </row>
    <row r="49" spans="1:30">
      <c r="A49">
        <v>417</v>
      </c>
      <c r="B49">
        <f>bef13over!B49*($A49='Beregning - Samlet'!$P$94)</f>
        <v>0</v>
      </c>
      <c r="C49">
        <f>bef13over!C49*($A49='Beregning - Samlet'!$P$94)</f>
        <v>0</v>
      </c>
      <c r="D49">
        <f>bef13over!D49*($A49='Beregning - Samlet'!$P$94)</f>
        <v>0</v>
      </c>
      <c r="E49">
        <f>bef13over!E49*($A49='Beregning - Samlet'!$P$94)</f>
        <v>0</v>
      </c>
      <c r="F49">
        <f>bef13over!F49*($A49='Beregning - Samlet'!$P$94)</f>
        <v>0</v>
      </c>
      <c r="G49">
        <f>bef13over!G49*($A49='Beregning - Samlet'!$P$94)</f>
        <v>0</v>
      </c>
      <c r="H49">
        <f>bef13over!H49*($A49='Beregning - Samlet'!$P$94)</f>
        <v>0</v>
      </c>
      <c r="I49">
        <f>bef13over!I49*($A49='Beregning - Samlet'!$P$94)</f>
        <v>0</v>
      </c>
      <c r="J49">
        <f>bef13over!J49*($A49='Beregning - Samlet'!$P$94)</f>
        <v>0</v>
      </c>
      <c r="K49">
        <f>bef13over!K49*($A49='Beregning - Samlet'!$P$94)</f>
        <v>0</v>
      </c>
      <c r="L49">
        <f>bef13over!L49*($A49='Beregning - Samlet'!$P$94)</f>
        <v>0</v>
      </c>
      <c r="M49">
        <f>bef13over!M49*($A49='Beregning - Samlet'!$P$94)</f>
        <v>0</v>
      </c>
      <c r="N49">
        <f>bef13over!N49*($A49='Beregning - Samlet'!$P$94)</f>
        <v>0</v>
      </c>
      <c r="O49">
        <f>bef13over!O49*($A49='Beregning - Samlet'!$P$94)</f>
        <v>0</v>
      </c>
      <c r="P49">
        <f>bef13over!P49*($A49='Beregning - Samlet'!$P$94)</f>
        <v>0</v>
      </c>
      <c r="Q49">
        <f>bef13over!Q49*($A49='Beregning - Samlet'!$P$94)</f>
        <v>0</v>
      </c>
      <c r="R49">
        <f>bef13over!R49*($A49='Beregning - Samlet'!$P$94)</f>
        <v>0</v>
      </c>
      <c r="S49">
        <f>bef13over!S49*($A49='Beregning - Samlet'!$P$94)</f>
        <v>0</v>
      </c>
      <c r="T49">
        <f>bef13over!T49*($A49='Beregning - Samlet'!$P$94)</f>
        <v>0</v>
      </c>
      <c r="U49">
        <f>bef13over!U49*($A49='Beregning - Samlet'!$P$94)</f>
        <v>0</v>
      </c>
      <c r="V49">
        <f>bef13over!V49*($A49='Beregning - Samlet'!$P$94)</f>
        <v>0</v>
      </c>
      <c r="W49">
        <f>bef13over!W49*($A49='Beregning - Samlet'!$P$94)</f>
        <v>0</v>
      </c>
      <c r="X49">
        <f>bef13over!X49*($A49='Beregning - Samlet'!$P$94)</f>
        <v>0</v>
      </c>
      <c r="Y49">
        <f>bef13over!Y49*($A49='Beregning - Samlet'!$P$94)</f>
        <v>0</v>
      </c>
      <c r="Z49">
        <f>bef13over!Z49*($A49='Beregning - Samlet'!$P$94)</f>
        <v>0</v>
      </c>
      <c r="AA49">
        <f>bef13over!AA49*($A49='Beregning - Samlet'!$P$94)</f>
        <v>0</v>
      </c>
      <c r="AB49">
        <f>bef13over!AB49*($A49='Beregning - Samlet'!$P$94)</f>
        <v>0</v>
      </c>
      <c r="AC49">
        <f>bef13over!AC49*($A49='Beregning - Samlet'!$P$94)</f>
        <v>0</v>
      </c>
      <c r="AD49">
        <f>bef13over!AD49*($A49='Beregning - Samlet'!$P$94)</f>
        <v>0</v>
      </c>
    </row>
    <row r="50" spans="1:30">
      <c r="A50">
        <v>418</v>
      </c>
      <c r="B50">
        <f>bef13over!B50*($A50='Beregning - Samlet'!$P$94)</f>
        <v>0</v>
      </c>
      <c r="C50">
        <f>bef13over!C50*($A50='Beregning - Samlet'!$P$94)</f>
        <v>0</v>
      </c>
      <c r="D50">
        <f>bef13over!D50*($A50='Beregning - Samlet'!$P$94)</f>
        <v>0</v>
      </c>
      <c r="E50">
        <f>bef13over!E50*($A50='Beregning - Samlet'!$P$94)</f>
        <v>0</v>
      </c>
      <c r="F50">
        <f>bef13over!F50*($A50='Beregning - Samlet'!$P$94)</f>
        <v>0</v>
      </c>
      <c r="G50">
        <f>bef13over!G50*($A50='Beregning - Samlet'!$P$94)</f>
        <v>0</v>
      </c>
      <c r="H50">
        <f>bef13over!H50*($A50='Beregning - Samlet'!$P$94)</f>
        <v>0</v>
      </c>
      <c r="I50">
        <f>bef13over!I50*($A50='Beregning - Samlet'!$P$94)</f>
        <v>0</v>
      </c>
      <c r="J50">
        <f>bef13over!J50*($A50='Beregning - Samlet'!$P$94)</f>
        <v>0</v>
      </c>
      <c r="K50">
        <f>bef13over!K50*($A50='Beregning - Samlet'!$P$94)</f>
        <v>0</v>
      </c>
      <c r="L50">
        <f>bef13over!L50*($A50='Beregning - Samlet'!$P$94)</f>
        <v>0</v>
      </c>
      <c r="M50">
        <f>bef13over!M50*($A50='Beregning - Samlet'!$P$94)</f>
        <v>0</v>
      </c>
      <c r="N50">
        <f>bef13over!N50*($A50='Beregning - Samlet'!$P$94)</f>
        <v>0</v>
      </c>
      <c r="O50">
        <f>bef13over!O50*($A50='Beregning - Samlet'!$P$94)</f>
        <v>0</v>
      </c>
      <c r="P50">
        <f>bef13over!P50*($A50='Beregning - Samlet'!$P$94)</f>
        <v>0</v>
      </c>
      <c r="Q50">
        <f>bef13over!Q50*($A50='Beregning - Samlet'!$P$94)</f>
        <v>0</v>
      </c>
      <c r="R50">
        <f>bef13over!R50*($A50='Beregning - Samlet'!$P$94)</f>
        <v>0</v>
      </c>
      <c r="S50">
        <f>bef13over!S50*($A50='Beregning - Samlet'!$P$94)</f>
        <v>0</v>
      </c>
      <c r="T50">
        <f>bef13over!T50*($A50='Beregning - Samlet'!$P$94)</f>
        <v>0</v>
      </c>
      <c r="U50">
        <f>bef13over!U50*($A50='Beregning - Samlet'!$P$94)</f>
        <v>0</v>
      </c>
      <c r="V50">
        <f>bef13over!V50*($A50='Beregning - Samlet'!$P$94)</f>
        <v>0</v>
      </c>
      <c r="W50">
        <f>bef13over!W50*($A50='Beregning - Samlet'!$P$94)</f>
        <v>0</v>
      </c>
      <c r="X50">
        <f>bef13over!X50*($A50='Beregning - Samlet'!$P$94)</f>
        <v>0</v>
      </c>
      <c r="Y50">
        <f>bef13over!Y50*($A50='Beregning - Samlet'!$P$94)</f>
        <v>0</v>
      </c>
      <c r="Z50">
        <f>bef13over!Z50*($A50='Beregning - Samlet'!$P$94)</f>
        <v>0</v>
      </c>
      <c r="AA50">
        <f>bef13over!AA50*($A50='Beregning - Samlet'!$P$94)</f>
        <v>0</v>
      </c>
      <c r="AB50">
        <f>bef13over!AB50*($A50='Beregning - Samlet'!$P$94)</f>
        <v>0</v>
      </c>
      <c r="AC50">
        <f>bef13over!AC50*($A50='Beregning - Samlet'!$P$94)</f>
        <v>0</v>
      </c>
      <c r="AD50">
        <f>bef13over!AD50*($A50='Beregning - Samlet'!$P$94)</f>
        <v>0</v>
      </c>
    </row>
    <row r="51" spans="1:30">
      <c r="A51">
        <v>419</v>
      </c>
      <c r="B51">
        <f>bef13over!B51*($A51='Beregning - Samlet'!$P$94)</f>
        <v>0</v>
      </c>
      <c r="C51">
        <f>bef13over!C51*($A51='Beregning - Samlet'!$P$94)</f>
        <v>0</v>
      </c>
      <c r="D51">
        <f>bef13over!D51*($A51='Beregning - Samlet'!$P$94)</f>
        <v>0</v>
      </c>
      <c r="E51">
        <f>bef13over!E51*($A51='Beregning - Samlet'!$P$94)</f>
        <v>0</v>
      </c>
      <c r="F51">
        <f>bef13over!F51*($A51='Beregning - Samlet'!$P$94)</f>
        <v>0</v>
      </c>
      <c r="G51">
        <f>bef13over!G51*($A51='Beregning - Samlet'!$P$94)</f>
        <v>0</v>
      </c>
      <c r="H51">
        <f>bef13over!H51*($A51='Beregning - Samlet'!$P$94)</f>
        <v>0</v>
      </c>
      <c r="I51">
        <f>bef13over!I51*($A51='Beregning - Samlet'!$P$94)</f>
        <v>0</v>
      </c>
      <c r="J51">
        <f>bef13over!J51*($A51='Beregning - Samlet'!$P$94)</f>
        <v>0</v>
      </c>
      <c r="K51">
        <f>bef13over!K51*($A51='Beregning - Samlet'!$P$94)</f>
        <v>0</v>
      </c>
      <c r="L51">
        <f>bef13over!L51*($A51='Beregning - Samlet'!$P$94)</f>
        <v>0</v>
      </c>
      <c r="M51">
        <f>bef13over!M51*($A51='Beregning - Samlet'!$P$94)</f>
        <v>0</v>
      </c>
      <c r="N51">
        <f>bef13over!N51*($A51='Beregning - Samlet'!$P$94)</f>
        <v>0</v>
      </c>
      <c r="O51">
        <f>bef13over!O51*($A51='Beregning - Samlet'!$P$94)</f>
        <v>0</v>
      </c>
      <c r="P51">
        <f>bef13over!P51*($A51='Beregning - Samlet'!$P$94)</f>
        <v>0</v>
      </c>
      <c r="Q51">
        <f>bef13over!Q51*($A51='Beregning - Samlet'!$P$94)</f>
        <v>0</v>
      </c>
      <c r="R51">
        <f>bef13over!R51*($A51='Beregning - Samlet'!$P$94)</f>
        <v>0</v>
      </c>
      <c r="S51">
        <f>bef13over!S51*($A51='Beregning - Samlet'!$P$94)</f>
        <v>0</v>
      </c>
      <c r="T51">
        <f>bef13over!T51*($A51='Beregning - Samlet'!$P$94)</f>
        <v>0</v>
      </c>
      <c r="U51">
        <f>bef13over!U51*($A51='Beregning - Samlet'!$P$94)</f>
        <v>0</v>
      </c>
      <c r="V51">
        <f>bef13over!V51*($A51='Beregning - Samlet'!$P$94)</f>
        <v>0</v>
      </c>
      <c r="W51">
        <f>bef13over!W51*($A51='Beregning - Samlet'!$P$94)</f>
        <v>0</v>
      </c>
      <c r="X51">
        <f>bef13over!X51*($A51='Beregning - Samlet'!$P$94)</f>
        <v>0</v>
      </c>
      <c r="Y51">
        <f>bef13over!Y51*($A51='Beregning - Samlet'!$P$94)</f>
        <v>0</v>
      </c>
      <c r="Z51">
        <f>bef13over!Z51*($A51='Beregning - Samlet'!$P$94)</f>
        <v>0</v>
      </c>
      <c r="AA51">
        <f>bef13over!AA51*($A51='Beregning - Samlet'!$P$94)</f>
        <v>0</v>
      </c>
      <c r="AB51">
        <f>bef13over!AB51*($A51='Beregning - Samlet'!$P$94)</f>
        <v>0</v>
      </c>
      <c r="AC51">
        <f>bef13over!AC51*($A51='Beregning - Samlet'!$P$94)</f>
        <v>0</v>
      </c>
      <c r="AD51">
        <f>bef13over!AD51*($A51='Beregning - Samlet'!$P$94)</f>
        <v>0</v>
      </c>
    </row>
    <row r="52" spans="1:30">
      <c r="A52">
        <v>420</v>
      </c>
      <c r="B52">
        <f>bef13over!B52*($A52='Beregning - Samlet'!$P$94)</f>
        <v>0</v>
      </c>
      <c r="C52">
        <f>bef13over!C52*($A52='Beregning - Samlet'!$P$94)</f>
        <v>0</v>
      </c>
      <c r="D52">
        <f>bef13over!D52*($A52='Beregning - Samlet'!$P$94)</f>
        <v>0</v>
      </c>
      <c r="E52">
        <f>bef13over!E52*($A52='Beregning - Samlet'!$P$94)</f>
        <v>0</v>
      </c>
      <c r="F52">
        <f>bef13over!F52*($A52='Beregning - Samlet'!$P$94)</f>
        <v>0</v>
      </c>
      <c r="G52">
        <f>bef13over!G52*($A52='Beregning - Samlet'!$P$94)</f>
        <v>0</v>
      </c>
      <c r="H52">
        <f>bef13over!H52*($A52='Beregning - Samlet'!$P$94)</f>
        <v>0</v>
      </c>
      <c r="I52">
        <f>bef13over!I52*($A52='Beregning - Samlet'!$P$94)</f>
        <v>0</v>
      </c>
      <c r="J52">
        <f>bef13over!J52*($A52='Beregning - Samlet'!$P$94)</f>
        <v>0</v>
      </c>
      <c r="K52">
        <f>bef13over!K52*($A52='Beregning - Samlet'!$P$94)</f>
        <v>0</v>
      </c>
      <c r="L52">
        <f>bef13over!L52*($A52='Beregning - Samlet'!$P$94)</f>
        <v>0</v>
      </c>
      <c r="M52">
        <f>bef13over!M52*($A52='Beregning - Samlet'!$P$94)</f>
        <v>0</v>
      </c>
      <c r="N52">
        <f>bef13over!N52*($A52='Beregning - Samlet'!$P$94)</f>
        <v>0</v>
      </c>
      <c r="O52">
        <f>bef13over!O52*($A52='Beregning - Samlet'!$P$94)</f>
        <v>0</v>
      </c>
      <c r="P52">
        <f>bef13over!P52*($A52='Beregning - Samlet'!$P$94)</f>
        <v>0</v>
      </c>
      <c r="Q52">
        <f>bef13over!Q52*($A52='Beregning - Samlet'!$P$94)</f>
        <v>0</v>
      </c>
      <c r="R52">
        <f>bef13over!R52*($A52='Beregning - Samlet'!$P$94)</f>
        <v>0</v>
      </c>
      <c r="S52">
        <f>bef13over!S52*($A52='Beregning - Samlet'!$P$94)</f>
        <v>0</v>
      </c>
      <c r="T52">
        <f>bef13over!T52*($A52='Beregning - Samlet'!$P$94)</f>
        <v>0</v>
      </c>
      <c r="U52">
        <f>bef13over!U52*($A52='Beregning - Samlet'!$P$94)</f>
        <v>0</v>
      </c>
      <c r="V52">
        <f>bef13over!V52*($A52='Beregning - Samlet'!$P$94)</f>
        <v>0</v>
      </c>
      <c r="W52">
        <f>bef13over!W52*($A52='Beregning - Samlet'!$P$94)</f>
        <v>0</v>
      </c>
      <c r="X52">
        <f>bef13over!X52*($A52='Beregning - Samlet'!$P$94)</f>
        <v>0</v>
      </c>
      <c r="Y52">
        <f>bef13over!Y52*($A52='Beregning - Samlet'!$P$94)</f>
        <v>0</v>
      </c>
      <c r="Z52">
        <f>bef13over!Z52*($A52='Beregning - Samlet'!$P$94)</f>
        <v>0</v>
      </c>
      <c r="AA52">
        <f>bef13over!AA52*($A52='Beregning - Samlet'!$P$94)</f>
        <v>0</v>
      </c>
      <c r="AB52">
        <f>bef13over!AB52*($A52='Beregning - Samlet'!$P$94)</f>
        <v>0</v>
      </c>
      <c r="AC52">
        <f>bef13over!AC52*($A52='Beregning - Samlet'!$P$94)</f>
        <v>0</v>
      </c>
      <c r="AD52">
        <f>bef13over!AD52*($A52='Beregning - Samlet'!$P$94)</f>
        <v>0</v>
      </c>
    </row>
    <row r="53" spans="1:30">
      <c r="A53">
        <v>423</v>
      </c>
      <c r="B53">
        <f>bef13over!B53*($A53='Beregning - Samlet'!$P$94)</f>
        <v>0</v>
      </c>
      <c r="C53">
        <f>bef13over!C53*($A53='Beregning - Samlet'!$P$94)</f>
        <v>0</v>
      </c>
      <c r="D53">
        <f>bef13over!D53*($A53='Beregning - Samlet'!$P$94)</f>
        <v>0</v>
      </c>
      <c r="E53">
        <f>bef13over!E53*($A53='Beregning - Samlet'!$P$94)</f>
        <v>0</v>
      </c>
      <c r="F53">
        <f>bef13over!F53*($A53='Beregning - Samlet'!$P$94)</f>
        <v>0</v>
      </c>
      <c r="G53">
        <f>bef13over!G53*($A53='Beregning - Samlet'!$P$94)</f>
        <v>0</v>
      </c>
      <c r="H53">
        <f>bef13over!H53*($A53='Beregning - Samlet'!$P$94)</f>
        <v>0</v>
      </c>
      <c r="I53">
        <f>bef13over!I53*($A53='Beregning - Samlet'!$P$94)</f>
        <v>0</v>
      </c>
      <c r="J53">
        <f>bef13over!J53*($A53='Beregning - Samlet'!$P$94)</f>
        <v>0</v>
      </c>
      <c r="K53">
        <f>bef13over!K53*($A53='Beregning - Samlet'!$P$94)</f>
        <v>0</v>
      </c>
      <c r="L53">
        <f>bef13over!L53*($A53='Beregning - Samlet'!$P$94)</f>
        <v>0</v>
      </c>
      <c r="M53">
        <f>bef13over!M53*($A53='Beregning - Samlet'!$P$94)</f>
        <v>0</v>
      </c>
      <c r="N53">
        <f>bef13over!N53*($A53='Beregning - Samlet'!$P$94)</f>
        <v>0</v>
      </c>
      <c r="O53">
        <f>bef13over!O53*($A53='Beregning - Samlet'!$P$94)</f>
        <v>0</v>
      </c>
      <c r="P53">
        <f>bef13over!P53*($A53='Beregning - Samlet'!$P$94)</f>
        <v>0</v>
      </c>
      <c r="Q53">
        <f>bef13over!Q53*($A53='Beregning - Samlet'!$P$94)</f>
        <v>0</v>
      </c>
      <c r="R53">
        <f>bef13over!R53*($A53='Beregning - Samlet'!$P$94)</f>
        <v>0</v>
      </c>
      <c r="S53">
        <f>bef13over!S53*($A53='Beregning - Samlet'!$P$94)</f>
        <v>0</v>
      </c>
      <c r="T53">
        <f>bef13over!T53*($A53='Beregning - Samlet'!$P$94)</f>
        <v>0</v>
      </c>
      <c r="U53">
        <f>bef13over!U53*($A53='Beregning - Samlet'!$P$94)</f>
        <v>0</v>
      </c>
      <c r="V53">
        <f>bef13over!V53*($A53='Beregning - Samlet'!$P$94)</f>
        <v>0</v>
      </c>
      <c r="W53">
        <f>bef13over!W53*($A53='Beregning - Samlet'!$P$94)</f>
        <v>0</v>
      </c>
      <c r="X53">
        <f>bef13over!X53*($A53='Beregning - Samlet'!$P$94)</f>
        <v>0</v>
      </c>
      <c r="Y53">
        <f>bef13over!Y53*($A53='Beregning - Samlet'!$P$94)</f>
        <v>0</v>
      </c>
      <c r="Z53">
        <f>bef13over!Z53*($A53='Beregning - Samlet'!$P$94)</f>
        <v>0</v>
      </c>
      <c r="AA53">
        <f>bef13over!AA53*($A53='Beregning - Samlet'!$P$94)</f>
        <v>0</v>
      </c>
      <c r="AB53">
        <f>bef13over!AB53*($A53='Beregning - Samlet'!$P$94)</f>
        <v>0</v>
      </c>
      <c r="AC53">
        <f>bef13over!AC53*($A53='Beregning - Samlet'!$P$94)</f>
        <v>0</v>
      </c>
      <c r="AD53">
        <f>bef13over!AD53*($A53='Beregning - Samlet'!$P$94)</f>
        <v>0</v>
      </c>
    </row>
    <row r="54" spans="1:30">
      <c r="A54">
        <v>425</v>
      </c>
      <c r="B54">
        <f>bef13over!B54*($A54='Beregning - Samlet'!$P$94)</f>
        <v>0</v>
      </c>
      <c r="C54">
        <f>bef13over!C54*($A54='Beregning - Samlet'!$P$94)</f>
        <v>0</v>
      </c>
      <c r="D54">
        <f>bef13over!D54*($A54='Beregning - Samlet'!$P$94)</f>
        <v>0</v>
      </c>
      <c r="E54">
        <f>bef13over!E54*($A54='Beregning - Samlet'!$P$94)</f>
        <v>0</v>
      </c>
      <c r="F54">
        <f>bef13over!F54*($A54='Beregning - Samlet'!$P$94)</f>
        <v>0</v>
      </c>
      <c r="G54">
        <f>bef13over!G54*($A54='Beregning - Samlet'!$P$94)</f>
        <v>0</v>
      </c>
      <c r="H54">
        <f>bef13over!H54*($A54='Beregning - Samlet'!$P$94)</f>
        <v>0</v>
      </c>
      <c r="I54">
        <f>bef13over!I54*($A54='Beregning - Samlet'!$P$94)</f>
        <v>0</v>
      </c>
      <c r="J54">
        <f>bef13over!J54*($A54='Beregning - Samlet'!$P$94)</f>
        <v>0</v>
      </c>
      <c r="K54">
        <f>bef13over!K54*($A54='Beregning - Samlet'!$P$94)</f>
        <v>0</v>
      </c>
      <c r="L54">
        <f>bef13over!L54*($A54='Beregning - Samlet'!$P$94)</f>
        <v>0</v>
      </c>
      <c r="M54">
        <f>bef13over!M54*($A54='Beregning - Samlet'!$P$94)</f>
        <v>0</v>
      </c>
      <c r="N54">
        <f>bef13over!N54*($A54='Beregning - Samlet'!$P$94)</f>
        <v>0</v>
      </c>
      <c r="O54">
        <f>bef13over!O54*($A54='Beregning - Samlet'!$P$94)</f>
        <v>0</v>
      </c>
      <c r="P54">
        <f>bef13over!P54*($A54='Beregning - Samlet'!$P$94)</f>
        <v>0</v>
      </c>
      <c r="Q54">
        <f>bef13over!Q54*($A54='Beregning - Samlet'!$P$94)</f>
        <v>0</v>
      </c>
      <c r="R54">
        <f>bef13over!R54*($A54='Beregning - Samlet'!$P$94)</f>
        <v>0</v>
      </c>
      <c r="S54">
        <f>bef13over!S54*($A54='Beregning - Samlet'!$P$94)</f>
        <v>0</v>
      </c>
      <c r="T54">
        <f>bef13over!T54*($A54='Beregning - Samlet'!$P$94)</f>
        <v>0</v>
      </c>
      <c r="U54">
        <f>bef13over!U54*($A54='Beregning - Samlet'!$P$94)</f>
        <v>0</v>
      </c>
      <c r="V54">
        <f>bef13over!V54*($A54='Beregning - Samlet'!$P$94)</f>
        <v>0</v>
      </c>
      <c r="W54">
        <f>bef13over!W54*($A54='Beregning - Samlet'!$P$94)</f>
        <v>0</v>
      </c>
      <c r="X54">
        <f>bef13over!X54*($A54='Beregning - Samlet'!$P$94)</f>
        <v>0</v>
      </c>
      <c r="Y54">
        <f>bef13over!Y54*($A54='Beregning - Samlet'!$P$94)</f>
        <v>0</v>
      </c>
      <c r="Z54">
        <f>bef13over!Z54*($A54='Beregning - Samlet'!$P$94)</f>
        <v>0</v>
      </c>
      <c r="AA54">
        <f>bef13over!AA54*($A54='Beregning - Samlet'!$P$94)</f>
        <v>0</v>
      </c>
      <c r="AB54">
        <f>bef13over!AB54*($A54='Beregning - Samlet'!$P$94)</f>
        <v>0</v>
      </c>
      <c r="AC54">
        <f>bef13over!AC54*($A54='Beregning - Samlet'!$P$94)</f>
        <v>0</v>
      </c>
      <c r="AD54">
        <f>bef13over!AD54*($A54='Beregning - Samlet'!$P$94)</f>
        <v>0</v>
      </c>
    </row>
    <row r="55" spans="1:30">
      <c r="A55">
        <v>426</v>
      </c>
      <c r="B55">
        <f>bef13over!B55*($A55='Beregning - Samlet'!$P$94)</f>
        <v>0</v>
      </c>
      <c r="C55">
        <f>bef13over!C55*($A55='Beregning - Samlet'!$P$94)</f>
        <v>0</v>
      </c>
      <c r="D55">
        <f>bef13over!D55*($A55='Beregning - Samlet'!$P$94)</f>
        <v>0</v>
      </c>
      <c r="E55">
        <f>bef13over!E55*($A55='Beregning - Samlet'!$P$94)</f>
        <v>0</v>
      </c>
      <c r="F55">
        <f>bef13over!F55*($A55='Beregning - Samlet'!$P$94)</f>
        <v>0</v>
      </c>
      <c r="G55">
        <f>bef13over!G55*($A55='Beregning - Samlet'!$P$94)</f>
        <v>0</v>
      </c>
      <c r="H55">
        <f>bef13over!H55*($A55='Beregning - Samlet'!$P$94)</f>
        <v>0</v>
      </c>
      <c r="I55">
        <f>bef13over!I55*($A55='Beregning - Samlet'!$P$94)</f>
        <v>0</v>
      </c>
      <c r="J55">
        <f>bef13over!J55*($A55='Beregning - Samlet'!$P$94)</f>
        <v>0</v>
      </c>
      <c r="K55">
        <f>bef13over!K55*($A55='Beregning - Samlet'!$P$94)</f>
        <v>0</v>
      </c>
      <c r="L55">
        <f>bef13over!L55*($A55='Beregning - Samlet'!$P$94)</f>
        <v>0</v>
      </c>
      <c r="M55">
        <f>bef13over!M55*($A55='Beregning - Samlet'!$P$94)</f>
        <v>0</v>
      </c>
      <c r="N55">
        <f>bef13over!N55*($A55='Beregning - Samlet'!$P$94)</f>
        <v>0</v>
      </c>
      <c r="O55">
        <f>bef13over!O55*($A55='Beregning - Samlet'!$P$94)</f>
        <v>0</v>
      </c>
      <c r="P55">
        <f>bef13over!P55*($A55='Beregning - Samlet'!$P$94)</f>
        <v>0</v>
      </c>
      <c r="Q55">
        <f>bef13over!Q55*($A55='Beregning - Samlet'!$P$94)</f>
        <v>0</v>
      </c>
      <c r="R55">
        <f>bef13over!R55*($A55='Beregning - Samlet'!$P$94)</f>
        <v>0</v>
      </c>
      <c r="S55">
        <f>bef13over!S55*($A55='Beregning - Samlet'!$P$94)</f>
        <v>0</v>
      </c>
      <c r="T55">
        <f>bef13over!T55*($A55='Beregning - Samlet'!$P$94)</f>
        <v>0</v>
      </c>
      <c r="U55">
        <f>bef13over!U55*($A55='Beregning - Samlet'!$P$94)</f>
        <v>0</v>
      </c>
      <c r="V55">
        <f>bef13over!V55*($A55='Beregning - Samlet'!$P$94)</f>
        <v>0</v>
      </c>
      <c r="W55">
        <f>bef13over!W55*($A55='Beregning - Samlet'!$P$94)</f>
        <v>0</v>
      </c>
      <c r="X55">
        <f>bef13over!X55*($A55='Beregning - Samlet'!$P$94)</f>
        <v>0</v>
      </c>
      <c r="Y55">
        <f>bef13over!Y55*($A55='Beregning - Samlet'!$P$94)</f>
        <v>0</v>
      </c>
      <c r="Z55">
        <f>bef13over!Z55*($A55='Beregning - Samlet'!$P$94)</f>
        <v>0</v>
      </c>
      <c r="AA55">
        <f>bef13over!AA55*($A55='Beregning - Samlet'!$P$94)</f>
        <v>0</v>
      </c>
      <c r="AB55">
        <f>bef13over!AB55*($A55='Beregning - Samlet'!$P$94)</f>
        <v>0</v>
      </c>
      <c r="AC55">
        <f>bef13over!AC55*($A55='Beregning - Samlet'!$P$94)</f>
        <v>0</v>
      </c>
      <c r="AD55">
        <f>bef13over!AD55*($A55='Beregning - Samlet'!$P$94)</f>
        <v>0</v>
      </c>
    </row>
    <row r="56" spans="1:30">
      <c r="A56">
        <v>427</v>
      </c>
      <c r="B56">
        <f>bef13over!B56*($A56='Beregning - Samlet'!$P$94)</f>
        <v>0</v>
      </c>
      <c r="C56">
        <f>bef13over!C56*($A56='Beregning - Samlet'!$P$94)</f>
        <v>0</v>
      </c>
      <c r="D56">
        <f>bef13over!D56*($A56='Beregning - Samlet'!$P$94)</f>
        <v>0</v>
      </c>
      <c r="E56">
        <f>bef13over!E56*($A56='Beregning - Samlet'!$P$94)</f>
        <v>0</v>
      </c>
      <c r="F56">
        <f>bef13over!F56*($A56='Beregning - Samlet'!$P$94)</f>
        <v>0</v>
      </c>
      <c r="G56">
        <f>bef13over!G56*($A56='Beregning - Samlet'!$P$94)</f>
        <v>0</v>
      </c>
      <c r="H56">
        <f>bef13over!H56*($A56='Beregning - Samlet'!$P$94)</f>
        <v>0</v>
      </c>
      <c r="I56">
        <f>bef13over!I56*($A56='Beregning - Samlet'!$P$94)</f>
        <v>0</v>
      </c>
      <c r="J56">
        <f>bef13over!J56*($A56='Beregning - Samlet'!$P$94)</f>
        <v>0</v>
      </c>
      <c r="K56">
        <f>bef13over!K56*($A56='Beregning - Samlet'!$P$94)</f>
        <v>0</v>
      </c>
      <c r="L56">
        <f>bef13over!L56*($A56='Beregning - Samlet'!$P$94)</f>
        <v>0</v>
      </c>
      <c r="M56">
        <f>bef13over!M56*($A56='Beregning - Samlet'!$P$94)</f>
        <v>0</v>
      </c>
      <c r="N56">
        <f>bef13over!N56*($A56='Beregning - Samlet'!$P$94)</f>
        <v>0</v>
      </c>
      <c r="O56">
        <f>bef13over!O56*($A56='Beregning - Samlet'!$P$94)</f>
        <v>0</v>
      </c>
      <c r="P56">
        <f>bef13over!P56*($A56='Beregning - Samlet'!$P$94)</f>
        <v>0</v>
      </c>
      <c r="Q56">
        <f>bef13over!Q56*($A56='Beregning - Samlet'!$P$94)</f>
        <v>0</v>
      </c>
      <c r="R56">
        <f>bef13over!R56*($A56='Beregning - Samlet'!$P$94)</f>
        <v>0</v>
      </c>
      <c r="S56">
        <f>bef13over!S56*($A56='Beregning - Samlet'!$P$94)</f>
        <v>0</v>
      </c>
      <c r="T56">
        <f>bef13over!T56*($A56='Beregning - Samlet'!$P$94)</f>
        <v>0</v>
      </c>
      <c r="U56">
        <f>bef13over!U56*($A56='Beregning - Samlet'!$P$94)</f>
        <v>0</v>
      </c>
      <c r="V56">
        <f>bef13over!V56*($A56='Beregning - Samlet'!$P$94)</f>
        <v>0</v>
      </c>
      <c r="W56">
        <f>bef13over!W56*($A56='Beregning - Samlet'!$P$94)</f>
        <v>0</v>
      </c>
      <c r="X56">
        <f>bef13over!X56*($A56='Beregning - Samlet'!$P$94)</f>
        <v>0</v>
      </c>
      <c r="Y56">
        <f>bef13over!Y56*($A56='Beregning - Samlet'!$P$94)</f>
        <v>0</v>
      </c>
      <c r="Z56">
        <f>bef13over!Z56*($A56='Beregning - Samlet'!$P$94)</f>
        <v>0</v>
      </c>
      <c r="AA56">
        <f>bef13over!AA56*($A56='Beregning - Samlet'!$P$94)</f>
        <v>0</v>
      </c>
      <c r="AB56">
        <f>bef13over!AB56*($A56='Beregning - Samlet'!$P$94)</f>
        <v>0</v>
      </c>
      <c r="AC56">
        <f>bef13over!AC56*($A56='Beregning - Samlet'!$P$94)</f>
        <v>0</v>
      </c>
      <c r="AD56">
        <f>bef13over!AD56*($A56='Beregning - Samlet'!$P$94)</f>
        <v>0</v>
      </c>
    </row>
    <row r="57" spans="1:30">
      <c r="A57">
        <v>428</v>
      </c>
      <c r="B57">
        <f>bef13over!B57*($A57='Beregning - Samlet'!$P$94)</f>
        <v>0</v>
      </c>
      <c r="C57">
        <f>bef13over!C57*($A57='Beregning - Samlet'!$P$94)</f>
        <v>0</v>
      </c>
      <c r="D57">
        <f>bef13over!D57*($A57='Beregning - Samlet'!$P$94)</f>
        <v>0</v>
      </c>
      <c r="E57">
        <f>bef13over!E57*($A57='Beregning - Samlet'!$P$94)</f>
        <v>0</v>
      </c>
      <c r="F57">
        <f>bef13over!F57*($A57='Beregning - Samlet'!$P$94)</f>
        <v>0</v>
      </c>
      <c r="G57">
        <f>bef13over!G57*($A57='Beregning - Samlet'!$P$94)</f>
        <v>0</v>
      </c>
      <c r="H57">
        <f>bef13over!H57*($A57='Beregning - Samlet'!$P$94)</f>
        <v>0</v>
      </c>
      <c r="I57">
        <f>bef13over!I57*($A57='Beregning - Samlet'!$P$94)</f>
        <v>0</v>
      </c>
      <c r="J57">
        <f>bef13over!J57*($A57='Beregning - Samlet'!$P$94)</f>
        <v>0</v>
      </c>
      <c r="K57">
        <f>bef13over!K57*($A57='Beregning - Samlet'!$P$94)</f>
        <v>0</v>
      </c>
      <c r="L57">
        <f>bef13over!L57*($A57='Beregning - Samlet'!$P$94)</f>
        <v>0</v>
      </c>
      <c r="M57">
        <f>bef13over!M57*($A57='Beregning - Samlet'!$P$94)</f>
        <v>0</v>
      </c>
      <c r="N57">
        <f>bef13over!N57*($A57='Beregning - Samlet'!$P$94)</f>
        <v>0</v>
      </c>
      <c r="O57">
        <f>bef13over!O57*($A57='Beregning - Samlet'!$P$94)</f>
        <v>0</v>
      </c>
      <c r="P57">
        <f>bef13over!P57*($A57='Beregning - Samlet'!$P$94)</f>
        <v>0</v>
      </c>
      <c r="Q57">
        <f>bef13over!Q57*($A57='Beregning - Samlet'!$P$94)</f>
        <v>0</v>
      </c>
      <c r="R57">
        <f>bef13over!R57*($A57='Beregning - Samlet'!$P$94)</f>
        <v>0</v>
      </c>
      <c r="S57">
        <f>bef13over!S57*($A57='Beregning - Samlet'!$P$94)</f>
        <v>0</v>
      </c>
      <c r="T57">
        <f>bef13over!T57*($A57='Beregning - Samlet'!$P$94)</f>
        <v>0</v>
      </c>
      <c r="U57">
        <f>bef13over!U57*($A57='Beregning - Samlet'!$P$94)</f>
        <v>0</v>
      </c>
      <c r="V57">
        <f>bef13over!V57*($A57='Beregning - Samlet'!$P$94)</f>
        <v>0</v>
      </c>
      <c r="W57">
        <f>bef13over!W57*($A57='Beregning - Samlet'!$P$94)</f>
        <v>0</v>
      </c>
      <c r="X57">
        <f>bef13over!X57*($A57='Beregning - Samlet'!$P$94)</f>
        <v>0</v>
      </c>
      <c r="Y57">
        <f>bef13over!Y57*($A57='Beregning - Samlet'!$P$94)</f>
        <v>0</v>
      </c>
      <c r="Z57">
        <f>bef13over!Z57*($A57='Beregning - Samlet'!$P$94)</f>
        <v>0</v>
      </c>
      <c r="AA57">
        <f>bef13over!AA57*($A57='Beregning - Samlet'!$P$94)</f>
        <v>0</v>
      </c>
      <c r="AB57">
        <f>bef13over!AB57*($A57='Beregning - Samlet'!$P$94)</f>
        <v>0</v>
      </c>
      <c r="AC57">
        <f>bef13over!AC57*($A57='Beregning - Samlet'!$P$94)</f>
        <v>0</v>
      </c>
      <c r="AD57">
        <f>bef13over!AD57*($A57='Beregning - Samlet'!$P$94)</f>
        <v>0</v>
      </c>
    </row>
    <row r="58" spans="1:30">
      <c r="A58">
        <v>429</v>
      </c>
      <c r="B58">
        <f>bef13over!B58*($A58='Beregning - Samlet'!$P$94)</f>
        <v>0</v>
      </c>
      <c r="C58">
        <f>bef13over!C58*($A58='Beregning - Samlet'!$P$94)</f>
        <v>0</v>
      </c>
      <c r="D58">
        <f>bef13over!D58*($A58='Beregning - Samlet'!$P$94)</f>
        <v>0</v>
      </c>
      <c r="E58">
        <f>bef13over!E58*($A58='Beregning - Samlet'!$P$94)</f>
        <v>0</v>
      </c>
      <c r="F58">
        <f>bef13over!F58*($A58='Beregning - Samlet'!$P$94)</f>
        <v>0</v>
      </c>
      <c r="G58">
        <f>bef13over!G58*($A58='Beregning - Samlet'!$P$94)</f>
        <v>0</v>
      </c>
      <c r="H58">
        <f>bef13over!H58*($A58='Beregning - Samlet'!$P$94)</f>
        <v>0</v>
      </c>
      <c r="I58">
        <f>bef13over!I58*($A58='Beregning - Samlet'!$P$94)</f>
        <v>0</v>
      </c>
      <c r="J58">
        <f>bef13over!J58*($A58='Beregning - Samlet'!$P$94)</f>
        <v>0</v>
      </c>
      <c r="K58">
        <f>bef13over!K58*($A58='Beregning - Samlet'!$P$94)</f>
        <v>0</v>
      </c>
      <c r="L58">
        <f>bef13over!L58*($A58='Beregning - Samlet'!$P$94)</f>
        <v>0</v>
      </c>
      <c r="M58">
        <f>bef13over!M58*($A58='Beregning - Samlet'!$P$94)</f>
        <v>0</v>
      </c>
      <c r="N58">
        <f>bef13over!N58*($A58='Beregning - Samlet'!$P$94)</f>
        <v>0</v>
      </c>
      <c r="O58">
        <f>bef13over!O58*($A58='Beregning - Samlet'!$P$94)</f>
        <v>0</v>
      </c>
      <c r="P58">
        <f>bef13over!P58*($A58='Beregning - Samlet'!$P$94)</f>
        <v>0</v>
      </c>
      <c r="Q58">
        <f>bef13over!Q58*($A58='Beregning - Samlet'!$P$94)</f>
        <v>0</v>
      </c>
      <c r="R58">
        <f>bef13over!R58*($A58='Beregning - Samlet'!$P$94)</f>
        <v>0</v>
      </c>
      <c r="S58">
        <f>bef13over!S58*($A58='Beregning - Samlet'!$P$94)</f>
        <v>0</v>
      </c>
      <c r="T58">
        <f>bef13over!T58*($A58='Beregning - Samlet'!$P$94)</f>
        <v>0</v>
      </c>
      <c r="U58">
        <f>bef13over!U58*($A58='Beregning - Samlet'!$P$94)</f>
        <v>0</v>
      </c>
      <c r="V58">
        <f>bef13over!V58*($A58='Beregning - Samlet'!$P$94)</f>
        <v>0</v>
      </c>
      <c r="W58">
        <f>bef13over!W58*($A58='Beregning - Samlet'!$P$94)</f>
        <v>0</v>
      </c>
      <c r="X58">
        <f>bef13over!X58*($A58='Beregning - Samlet'!$P$94)</f>
        <v>0</v>
      </c>
      <c r="Y58">
        <f>bef13over!Y58*($A58='Beregning - Samlet'!$P$94)</f>
        <v>0</v>
      </c>
      <c r="Z58">
        <f>bef13over!Z58*($A58='Beregning - Samlet'!$P$94)</f>
        <v>0</v>
      </c>
      <c r="AA58">
        <f>bef13over!AA58*($A58='Beregning - Samlet'!$P$94)</f>
        <v>0</v>
      </c>
      <c r="AB58">
        <f>bef13over!AB58*($A58='Beregning - Samlet'!$P$94)</f>
        <v>0</v>
      </c>
      <c r="AC58">
        <f>bef13over!AC58*($A58='Beregning - Samlet'!$P$94)</f>
        <v>0</v>
      </c>
      <c r="AD58">
        <f>bef13over!AD58*($A58='Beregning - Samlet'!$P$94)</f>
        <v>0</v>
      </c>
    </row>
    <row r="59" spans="1:30">
      <c r="A59">
        <v>430</v>
      </c>
      <c r="B59">
        <f>bef13over!B59*($A59='Beregning - Samlet'!$P$94)</f>
        <v>0</v>
      </c>
      <c r="C59">
        <f>bef13over!C59*($A59='Beregning - Samlet'!$P$94)</f>
        <v>0</v>
      </c>
      <c r="D59">
        <f>bef13over!D59*($A59='Beregning - Samlet'!$P$94)</f>
        <v>0</v>
      </c>
      <c r="E59">
        <f>bef13over!E59*($A59='Beregning - Samlet'!$P$94)</f>
        <v>0</v>
      </c>
      <c r="F59">
        <f>bef13over!F59*($A59='Beregning - Samlet'!$P$94)</f>
        <v>0</v>
      </c>
      <c r="G59">
        <f>bef13over!G59*($A59='Beregning - Samlet'!$P$94)</f>
        <v>0</v>
      </c>
      <c r="H59">
        <f>bef13over!H59*($A59='Beregning - Samlet'!$P$94)</f>
        <v>0</v>
      </c>
      <c r="I59">
        <f>bef13over!I59*($A59='Beregning - Samlet'!$P$94)</f>
        <v>0</v>
      </c>
      <c r="J59">
        <f>bef13over!J59*($A59='Beregning - Samlet'!$P$94)</f>
        <v>0</v>
      </c>
      <c r="K59">
        <f>bef13over!K59*($A59='Beregning - Samlet'!$P$94)</f>
        <v>0</v>
      </c>
      <c r="L59">
        <f>bef13over!L59*($A59='Beregning - Samlet'!$P$94)</f>
        <v>0</v>
      </c>
      <c r="M59">
        <f>bef13over!M59*($A59='Beregning - Samlet'!$P$94)</f>
        <v>0</v>
      </c>
      <c r="N59">
        <f>bef13over!N59*($A59='Beregning - Samlet'!$P$94)</f>
        <v>0</v>
      </c>
      <c r="O59">
        <f>bef13over!O59*($A59='Beregning - Samlet'!$P$94)</f>
        <v>0</v>
      </c>
      <c r="P59">
        <f>bef13over!P59*($A59='Beregning - Samlet'!$P$94)</f>
        <v>0</v>
      </c>
      <c r="Q59">
        <f>bef13over!Q59*($A59='Beregning - Samlet'!$P$94)</f>
        <v>0</v>
      </c>
      <c r="R59">
        <f>bef13over!R59*($A59='Beregning - Samlet'!$P$94)</f>
        <v>0</v>
      </c>
      <c r="S59">
        <f>bef13over!S59*($A59='Beregning - Samlet'!$P$94)</f>
        <v>0</v>
      </c>
      <c r="T59">
        <f>bef13over!T59*($A59='Beregning - Samlet'!$P$94)</f>
        <v>0</v>
      </c>
      <c r="U59">
        <f>bef13over!U59*($A59='Beregning - Samlet'!$P$94)</f>
        <v>0</v>
      </c>
      <c r="V59">
        <f>bef13over!V59*($A59='Beregning - Samlet'!$P$94)</f>
        <v>0</v>
      </c>
      <c r="W59">
        <f>bef13over!W59*($A59='Beregning - Samlet'!$P$94)</f>
        <v>0</v>
      </c>
      <c r="X59">
        <f>bef13over!X59*($A59='Beregning - Samlet'!$P$94)</f>
        <v>0</v>
      </c>
      <c r="Y59">
        <f>bef13over!Y59*($A59='Beregning - Samlet'!$P$94)</f>
        <v>0</v>
      </c>
      <c r="Z59">
        <f>bef13over!Z59*($A59='Beregning - Samlet'!$P$94)</f>
        <v>0</v>
      </c>
      <c r="AA59">
        <f>bef13over!AA59*($A59='Beregning - Samlet'!$P$94)</f>
        <v>0</v>
      </c>
      <c r="AB59">
        <f>bef13over!AB59*($A59='Beregning - Samlet'!$P$94)</f>
        <v>0</v>
      </c>
      <c r="AC59">
        <f>bef13over!AC59*($A59='Beregning - Samlet'!$P$94)</f>
        <v>0</v>
      </c>
      <c r="AD59">
        <f>bef13over!AD59*($A59='Beregning - Samlet'!$P$94)</f>
        <v>0</v>
      </c>
    </row>
    <row r="60" spans="1:30">
      <c r="A60">
        <v>432</v>
      </c>
      <c r="B60">
        <f>bef13over!B60*($A60='Beregning - Samlet'!$P$94)</f>
        <v>0</v>
      </c>
      <c r="C60">
        <f>bef13over!C60*($A60='Beregning - Samlet'!$P$94)</f>
        <v>0</v>
      </c>
      <c r="D60">
        <f>bef13over!D60*($A60='Beregning - Samlet'!$P$94)</f>
        <v>0</v>
      </c>
      <c r="E60">
        <f>bef13over!E60*($A60='Beregning - Samlet'!$P$94)</f>
        <v>0</v>
      </c>
      <c r="F60">
        <f>bef13over!F60*($A60='Beregning - Samlet'!$P$94)</f>
        <v>0</v>
      </c>
      <c r="G60">
        <f>bef13over!G60*($A60='Beregning - Samlet'!$P$94)</f>
        <v>0</v>
      </c>
      <c r="H60">
        <f>bef13over!H60*($A60='Beregning - Samlet'!$P$94)</f>
        <v>0</v>
      </c>
      <c r="I60">
        <f>bef13over!I60*($A60='Beregning - Samlet'!$P$94)</f>
        <v>0</v>
      </c>
      <c r="J60">
        <f>bef13over!J60*($A60='Beregning - Samlet'!$P$94)</f>
        <v>0</v>
      </c>
      <c r="K60">
        <f>bef13over!K60*($A60='Beregning - Samlet'!$P$94)</f>
        <v>0</v>
      </c>
      <c r="L60">
        <f>bef13over!L60*($A60='Beregning - Samlet'!$P$94)</f>
        <v>0</v>
      </c>
      <c r="M60">
        <f>bef13over!M60*($A60='Beregning - Samlet'!$P$94)</f>
        <v>0</v>
      </c>
      <c r="N60">
        <f>bef13over!N60*($A60='Beregning - Samlet'!$P$94)</f>
        <v>0</v>
      </c>
      <c r="O60">
        <f>bef13over!O60*($A60='Beregning - Samlet'!$P$94)</f>
        <v>0</v>
      </c>
      <c r="P60">
        <f>bef13over!P60*($A60='Beregning - Samlet'!$P$94)</f>
        <v>0</v>
      </c>
      <c r="Q60">
        <f>bef13over!Q60*($A60='Beregning - Samlet'!$P$94)</f>
        <v>0</v>
      </c>
      <c r="R60">
        <f>bef13over!R60*($A60='Beregning - Samlet'!$P$94)</f>
        <v>0</v>
      </c>
      <c r="S60">
        <f>bef13over!S60*($A60='Beregning - Samlet'!$P$94)</f>
        <v>0</v>
      </c>
      <c r="T60">
        <f>bef13over!T60*($A60='Beregning - Samlet'!$P$94)</f>
        <v>0</v>
      </c>
      <c r="U60">
        <f>bef13over!U60*($A60='Beregning - Samlet'!$P$94)</f>
        <v>0</v>
      </c>
      <c r="V60">
        <f>bef13over!V60*($A60='Beregning - Samlet'!$P$94)</f>
        <v>0</v>
      </c>
      <c r="W60">
        <f>bef13over!W60*($A60='Beregning - Samlet'!$P$94)</f>
        <v>0</v>
      </c>
      <c r="X60">
        <f>bef13over!X60*($A60='Beregning - Samlet'!$P$94)</f>
        <v>0</v>
      </c>
      <c r="Y60">
        <f>bef13over!Y60*($A60='Beregning - Samlet'!$P$94)</f>
        <v>0</v>
      </c>
      <c r="Z60">
        <f>bef13over!Z60*($A60='Beregning - Samlet'!$P$94)</f>
        <v>0</v>
      </c>
      <c r="AA60">
        <f>bef13over!AA60*($A60='Beregning - Samlet'!$P$94)</f>
        <v>0</v>
      </c>
      <c r="AB60">
        <f>bef13over!AB60*($A60='Beregning - Samlet'!$P$94)</f>
        <v>0</v>
      </c>
      <c r="AC60">
        <f>bef13over!AC60*($A60='Beregning - Samlet'!$P$94)</f>
        <v>0</v>
      </c>
      <c r="AD60">
        <f>bef13over!AD60*($A60='Beregning - Samlet'!$P$94)</f>
        <v>0</v>
      </c>
    </row>
    <row r="61" spans="1:30">
      <c r="A61">
        <v>434</v>
      </c>
      <c r="B61">
        <f>bef13over!B61*($A61='Beregning - Samlet'!$P$94)</f>
        <v>0</v>
      </c>
      <c r="C61">
        <f>bef13over!C61*($A61='Beregning - Samlet'!$P$94)</f>
        <v>0</v>
      </c>
      <c r="D61">
        <f>bef13over!D61*($A61='Beregning - Samlet'!$P$94)</f>
        <v>0</v>
      </c>
      <c r="E61">
        <f>bef13over!E61*($A61='Beregning - Samlet'!$P$94)</f>
        <v>0</v>
      </c>
      <c r="F61">
        <f>bef13over!F61*($A61='Beregning - Samlet'!$P$94)</f>
        <v>0</v>
      </c>
      <c r="G61">
        <f>bef13over!G61*($A61='Beregning - Samlet'!$P$94)</f>
        <v>0</v>
      </c>
      <c r="H61">
        <f>bef13over!H61*($A61='Beregning - Samlet'!$P$94)</f>
        <v>0</v>
      </c>
      <c r="I61">
        <f>bef13over!I61*($A61='Beregning - Samlet'!$P$94)</f>
        <v>0</v>
      </c>
      <c r="J61">
        <f>bef13over!J61*($A61='Beregning - Samlet'!$P$94)</f>
        <v>0</v>
      </c>
      <c r="K61">
        <f>bef13over!K61*($A61='Beregning - Samlet'!$P$94)</f>
        <v>0</v>
      </c>
      <c r="L61">
        <f>bef13over!L61*($A61='Beregning - Samlet'!$P$94)</f>
        <v>0</v>
      </c>
      <c r="M61">
        <f>bef13over!M61*($A61='Beregning - Samlet'!$P$94)</f>
        <v>0</v>
      </c>
      <c r="N61">
        <f>bef13over!N61*($A61='Beregning - Samlet'!$P$94)</f>
        <v>0</v>
      </c>
      <c r="O61">
        <f>bef13over!O61*($A61='Beregning - Samlet'!$P$94)</f>
        <v>0</v>
      </c>
      <c r="P61">
        <f>bef13over!P61*($A61='Beregning - Samlet'!$P$94)</f>
        <v>0</v>
      </c>
      <c r="Q61">
        <f>bef13over!Q61*($A61='Beregning - Samlet'!$P$94)</f>
        <v>0</v>
      </c>
      <c r="R61">
        <f>bef13over!R61*($A61='Beregning - Samlet'!$P$94)</f>
        <v>0</v>
      </c>
      <c r="S61">
        <f>bef13over!S61*($A61='Beregning - Samlet'!$P$94)</f>
        <v>0</v>
      </c>
      <c r="T61">
        <f>bef13over!T61*($A61='Beregning - Samlet'!$P$94)</f>
        <v>0</v>
      </c>
      <c r="U61">
        <f>bef13over!U61*($A61='Beregning - Samlet'!$P$94)</f>
        <v>0</v>
      </c>
      <c r="V61">
        <f>bef13over!V61*($A61='Beregning - Samlet'!$P$94)</f>
        <v>0</v>
      </c>
      <c r="W61">
        <f>bef13over!W61*($A61='Beregning - Samlet'!$P$94)</f>
        <v>0</v>
      </c>
      <c r="X61">
        <f>bef13over!X61*($A61='Beregning - Samlet'!$P$94)</f>
        <v>0</v>
      </c>
      <c r="Y61">
        <f>bef13over!Y61*($A61='Beregning - Samlet'!$P$94)</f>
        <v>0</v>
      </c>
      <c r="Z61">
        <f>bef13over!Z61*($A61='Beregning - Samlet'!$P$94)</f>
        <v>0</v>
      </c>
      <c r="AA61">
        <f>bef13over!AA61*($A61='Beregning - Samlet'!$P$94)</f>
        <v>0</v>
      </c>
      <c r="AB61">
        <f>bef13over!AB61*($A61='Beregning - Samlet'!$P$94)</f>
        <v>0</v>
      </c>
      <c r="AC61">
        <f>bef13over!AC61*($A61='Beregning - Samlet'!$P$94)</f>
        <v>0</v>
      </c>
      <c r="AD61">
        <f>bef13over!AD61*($A61='Beregning - Samlet'!$P$94)</f>
        <v>0</v>
      </c>
    </row>
    <row r="62" spans="1:30">
      <c r="A62">
        <v>436</v>
      </c>
      <c r="B62">
        <f>bef13over!B62*($A62='Beregning - Samlet'!$P$94)</f>
        <v>0</v>
      </c>
      <c r="C62">
        <f>bef13over!C62*($A62='Beregning - Samlet'!$P$94)</f>
        <v>0</v>
      </c>
      <c r="D62">
        <f>bef13over!D62*($A62='Beregning - Samlet'!$P$94)</f>
        <v>0</v>
      </c>
      <c r="E62">
        <f>bef13over!E62*($A62='Beregning - Samlet'!$P$94)</f>
        <v>0</v>
      </c>
      <c r="F62">
        <f>bef13over!F62*($A62='Beregning - Samlet'!$P$94)</f>
        <v>0</v>
      </c>
      <c r="G62">
        <f>bef13over!G62*($A62='Beregning - Samlet'!$P$94)</f>
        <v>0</v>
      </c>
      <c r="H62">
        <f>bef13over!H62*($A62='Beregning - Samlet'!$P$94)</f>
        <v>0</v>
      </c>
      <c r="I62">
        <f>bef13over!I62*($A62='Beregning - Samlet'!$P$94)</f>
        <v>0</v>
      </c>
      <c r="J62">
        <f>bef13over!J62*($A62='Beregning - Samlet'!$P$94)</f>
        <v>0</v>
      </c>
      <c r="K62">
        <f>bef13over!K62*($A62='Beregning - Samlet'!$P$94)</f>
        <v>0</v>
      </c>
      <c r="L62">
        <f>bef13over!L62*($A62='Beregning - Samlet'!$P$94)</f>
        <v>0</v>
      </c>
      <c r="M62">
        <f>bef13over!M62*($A62='Beregning - Samlet'!$P$94)</f>
        <v>0</v>
      </c>
      <c r="N62">
        <f>bef13over!N62*($A62='Beregning - Samlet'!$P$94)</f>
        <v>0</v>
      </c>
      <c r="O62">
        <f>bef13over!O62*($A62='Beregning - Samlet'!$P$94)</f>
        <v>0</v>
      </c>
      <c r="P62">
        <f>bef13over!P62*($A62='Beregning - Samlet'!$P$94)</f>
        <v>0</v>
      </c>
      <c r="Q62">
        <f>bef13over!Q62*($A62='Beregning - Samlet'!$P$94)</f>
        <v>0</v>
      </c>
      <c r="R62">
        <f>bef13over!R62*($A62='Beregning - Samlet'!$P$94)</f>
        <v>0</v>
      </c>
      <c r="S62">
        <f>bef13over!S62*($A62='Beregning - Samlet'!$P$94)</f>
        <v>0</v>
      </c>
      <c r="T62">
        <f>bef13over!T62*($A62='Beregning - Samlet'!$P$94)</f>
        <v>0</v>
      </c>
      <c r="U62">
        <f>bef13over!U62*($A62='Beregning - Samlet'!$P$94)</f>
        <v>0</v>
      </c>
      <c r="V62">
        <f>bef13over!V62*($A62='Beregning - Samlet'!$P$94)</f>
        <v>0</v>
      </c>
      <c r="W62">
        <f>bef13over!W62*($A62='Beregning - Samlet'!$P$94)</f>
        <v>0</v>
      </c>
      <c r="X62">
        <f>bef13over!X62*($A62='Beregning - Samlet'!$P$94)</f>
        <v>0</v>
      </c>
      <c r="Y62">
        <f>bef13over!Y62*($A62='Beregning - Samlet'!$P$94)</f>
        <v>0</v>
      </c>
      <c r="Z62">
        <f>bef13over!Z62*($A62='Beregning - Samlet'!$P$94)</f>
        <v>0</v>
      </c>
      <c r="AA62">
        <f>bef13over!AA62*($A62='Beregning - Samlet'!$P$94)</f>
        <v>0</v>
      </c>
      <c r="AB62">
        <f>bef13over!AB62*($A62='Beregning - Samlet'!$P$94)</f>
        <v>0</v>
      </c>
      <c r="AC62">
        <f>bef13over!AC62*($A62='Beregning - Samlet'!$P$94)</f>
        <v>0</v>
      </c>
      <c r="AD62">
        <f>bef13over!AD62*($A62='Beregning - Samlet'!$P$94)</f>
        <v>0</v>
      </c>
    </row>
    <row r="63" spans="1:30">
      <c r="A63">
        <v>437</v>
      </c>
      <c r="B63">
        <f>bef13over!B63*($A63='Beregning - Samlet'!$P$94)</f>
        <v>0</v>
      </c>
      <c r="C63">
        <f>bef13over!C63*($A63='Beregning - Samlet'!$P$94)</f>
        <v>0</v>
      </c>
      <c r="D63">
        <f>bef13over!D63*($A63='Beregning - Samlet'!$P$94)</f>
        <v>0</v>
      </c>
      <c r="E63">
        <f>bef13over!E63*($A63='Beregning - Samlet'!$P$94)</f>
        <v>0</v>
      </c>
      <c r="F63">
        <f>bef13over!F63*($A63='Beregning - Samlet'!$P$94)</f>
        <v>0</v>
      </c>
      <c r="G63">
        <f>bef13over!G63*($A63='Beregning - Samlet'!$P$94)</f>
        <v>0</v>
      </c>
      <c r="H63">
        <f>bef13over!H63*($A63='Beregning - Samlet'!$P$94)</f>
        <v>0</v>
      </c>
      <c r="I63">
        <f>bef13over!I63*($A63='Beregning - Samlet'!$P$94)</f>
        <v>0</v>
      </c>
      <c r="J63">
        <f>bef13over!J63*($A63='Beregning - Samlet'!$P$94)</f>
        <v>0</v>
      </c>
      <c r="K63">
        <f>bef13over!K63*($A63='Beregning - Samlet'!$P$94)</f>
        <v>0</v>
      </c>
      <c r="L63">
        <f>bef13over!L63*($A63='Beregning - Samlet'!$P$94)</f>
        <v>0</v>
      </c>
      <c r="M63">
        <f>bef13over!M63*($A63='Beregning - Samlet'!$P$94)</f>
        <v>0</v>
      </c>
      <c r="N63">
        <f>bef13over!N63*($A63='Beregning - Samlet'!$P$94)</f>
        <v>0</v>
      </c>
      <c r="O63">
        <f>bef13over!O63*($A63='Beregning - Samlet'!$P$94)</f>
        <v>0</v>
      </c>
      <c r="P63">
        <f>bef13over!P63*($A63='Beregning - Samlet'!$P$94)</f>
        <v>0</v>
      </c>
      <c r="Q63">
        <f>bef13over!Q63*($A63='Beregning - Samlet'!$P$94)</f>
        <v>0</v>
      </c>
      <c r="R63">
        <f>bef13over!R63*($A63='Beregning - Samlet'!$P$94)</f>
        <v>0</v>
      </c>
      <c r="S63">
        <f>bef13over!S63*($A63='Beregning - Samlet'!$P$94)</f>
        <v>0</v>
      </c>
      <c r="T63">
        <f>bef13over!T63*($A63='Beregning - Samlet'!$P$94)</f>
        <v>0</v>
      </c>
      <c r="U63">
        <f>bef13over!U63*($A63='Beregning - Samlet'!$P$94)</f>
        <v>0</v>
      </c>
      <c r="V63">
        <f>bef13over!V63*($A63='Beregning - Samlet'!$P$94)</f>
        <v>0</v>
      </c>
      <c r="W63">
        <f>bef13over!W63*($A63='Beregning - Samlet'!$P$94)</f>
        <v>0</v>
      </c>
      <c r="X63">
        <f>bef13over!X63*($A63='Beregning - Samlet'!$P$94)</f>
        <v>0</v>
      </c>
      <c r="Y63">
        <f>bef13over!Y63*($A63='Beregning - Samlet'!$P$94)</f>
        <v>0</v>
      </c>
      <c r="Z63">
        <f>bef13over!Z63*($A63='Beregning - Samlet'!$P$94)</f>
        <v>0</v>
      </c>
      <c r="AA63">
        <f>bef13over!AA63*($A63='Beregning - Samlet'!$P$94)</f>
        <v>0</v>
      </c>
      <c r="AB63">
        <f>bef13over!AB63*($A63='Beregning - Samlet'!$P$94)</f>
        <v>0</v>
      </c>
      <c r="AC63">
        <f>bef13over!AC63*($A63='Beregning - Samlet'!$P$94)</f>
        <v>0</v>
      </c>
      <c r="AD63">
        <f>bef13over!AD63*($A63='Beregning - Samlet'!$P$94)</f>
        <v>0</v>
      </c>
    </row>
    <row r="64" spans="1:30">
      <c r="A64">
        <v>438</v>
      </c>
      <c r="B64">
        <f>bef13over!B64*($A64='Beregning - Samlet'!$P$94)</f>
        <v>0</v>
      </c>
      <c r="C64">
        <f>bef13over!C64*($A64='Beregning - Samlet'!$P$94)</f>
        <v>0</v>
      </c>
      <c r="D64">
        <f>bef13over!D64*($A64='Beregning - Samlet'!$P$94)</f>
        <v>0</v>
      </c>
      <c r="E64">
        <f>bef13over!E64*($A64='Beregning - Samlet'!$P$94)</f>
        <v>0</v>
      </c>
      <c r="F64">
        <f>bef13over!F64*($A64='Beregning - Samlet'!$P$94)</f>
        <v>0</v>
      </c>
      <c r="G64">
        <f>bef13over!G64*($A64='Beregning - Samlet'!$P$94)</f>
        <v>0</v>
      </c>
      <c r="H64">
        <f>bef13over!H64*($A64='Beregning - Samlet'!$P$94)</f>
        <v>0</v>
      </c>
      <c r="I64">
        <f>bef13over!I64*($A64='Beregning - Samlet'!$P$94)</f>
        <v>0</v>
      </c>
      <c r="J64">
        <f>bef13over!J64*($A64='Beregning - Samlet'!$P$94)</f>
        <v>0</v>
      </c>
      <c r="K64">
        <f>bef13over!K64*($A64='Beregning - Samlet'!$P$94)</f>
        <v>0</v>
      </c>
      <c r="L64">
        <f>bef13over!L64*($A64='Beregning - Samlet'!$P$94)</f>
        <v>0</v>
      </c>
      <c r="M64">
        <f>bef13over!M64*($A64='Beregning - Samlet'!$P$94)</f>
        <v>0</v>
      </c>
      <c r="N64">
        <f>bef13over!N64*($A64='Beregning - Samlet'!$P$94)</f>
        <v>0</v>
      </c>
      <c r="O64">
        <f>bef13over!O64*($A64='Beregning - Samlet'!$P$94)</f>
        <v>0</v>
      </c>
      <c r="P64">
        <f>bef13over!P64*($A64='Beregning - Samlet'!$P$94)</f>
        <v>0</v>
      </c>
      <c r="Q64">
        <f>bef13over!Q64*($A64='Beregning - Samlet'!$P$94)</f>
        <v>0</v>
      </c>
      <c r="R64">
        <f>bef13over!R64*($A64='Beregning - Samlet'!$P$94)</f>
        <v>0</v>
      </c>
      <c r="S64">
        <f>bef13over!S64*($A64='Beregning - Samlet'!$P$94)</f>
        <v>0</v>
      </c>
      <c r="T64">
        <f>bef13over!T64*($A64='Beregning - Samlet'!$P$94)</f>
        <v>0</v>
      </c>
      <c r="U64">
        <f>bef13over!U64*($A64='Beregning - Samlet'!$P$94)</f>
        <v>0</v>
      </c>
      <c r="V64">
        <f>bef13over!V64*($A64='Beregning - Samlet'!$P$94)</f>
        <v>0</v>
      </c>
      <c r="W64">
        <f>bef13over!W64*($A64='Beregning - Samlet'!$P$94)</f>
        <v>0</v>
      </c>
      <c r="X64">
        <f>bef13over!X64*($A64='Beregning - Samlet'!$P$94)</f>
        <v>0</v>
      </c>
      <c r="Y64">
        <f>bef13over!Y64*($A64='Beregning - Samlet'!$P$94)</f>
        <v>0</v>
      </c>
      <c r="Z64">
        <f>bef13over!Z64*($A64='Beregning - Samlet'!$P$94)</f>
        <v>0</v>
      </c>
      <c r="AA64">
        <f>bef13over!AA64*($A64='Beregning - Samlet'!$P$94)</f>
        <v>0</v>
      </c>
      <c r="AB64">
        <f>bef13over!AB64*($A64='Beregning - Samlet'!$P$94)</f>
        <v>0</v>
      </c>
      <c r="AC64">
        <f>bef13over!AC64*($A64='Beregning - Samlet'!$P$94)</f>
        <v>0</v>
      </c>
      <c r="AD64">
        <f>bef13over!AD64*($A64='Beregning - Samlet'!$P$94)</f>
        <v>0</v>
      </c>
    </row>
    <row r="65" spans="1:30">
      <c r="A65">
        <v>439</v>
      </c>
      <c r="B65">
        <f>bef13over!B65*($A65='Beregning - Samlet'!$P$94)</f>
        <v>0</v>
      </c>
      <c r="C65">
        <f>bef13over!C65*($A65='Beregning - Samlet'!$P$94)</f>
        <v>0</v>
      </c>
      <c r="D65">
        <f>bef13over!D65*($A65='Beregning - Samlet'!$P$94)</f>
        <v>0</v>
      </c>
      <c r="E65">
        <f>bef13over!E65*($A65='Beregning - Samlet'!$P$94)</f>
        <v>0</v>
      </c>
      <c r="F65">
        <f>bef13over!F65*($A65='Beregning - Samlet'!$P$94)</f>
        <v>0</v>
      </c>
      <c r="G65">
        <f>bef13over!G65*($A65='Beregning - Samlet'!$P$94)</f>
        <v>0</v>
      </c>
      <c r="H65">
        <f>bef13over!H65*($A65='Beregning - Samlet'!$P$94)</f>
        <v>0</v>
      </c>
      <c r="I65">
        <f>bef13over!I65*($A65='Beregning - Samlet'!$P$94)</f>
        <v>0</v>
      </c>
      <c r="J65">
        <f>bef13over!J65*($A65='Beregning - Samlet'!$P$94)</f>
        <v>0</v>
      </c>
      <c r="K65">
        <f>bef13over!K65*($A65='Beregning - Samlet'!$P$94)</f>
        <v>0</v>
      </c>
      <c r="L65">
        <f>bef13over!L65*($A65='Beregning - Samlet'!$P$94)</f>
        <v>0</v>
      </c>
      <c r="M65">
        <f>bef13over!M65*($A65='Beregning - Samlet'!$P$94)</f>
        <v>0</v>
      </c>
      <c r="N65">
        <f>bef13over!N65*($A65='Beregning - Samlet'!$P$94)</f>
        <v>0</v>
      </c>
      <c r="O65">
        <f>bef13over!O65*($A65='Beregning - Samlet'!$P$94)</f>
        <v>0</v>
      </c>
      <c r="P65">
        <f>bef13over!P65*($A65='Beregning - Samlet'!$P$94)</f>
        <v>0</v>
      </c>
      <c r="Q65">
        <f>bef13over!Q65*($A65='Beregning - Samlet'!$P$94)</f>
        <v>0</v>
      </c>
      <c r="R65">
        <f>bef13over!R65*($A65='Beregning - Samlet'!$P$94)</f>
        <v>0</v>
      </c>
      <c r="S65">
        <f>bef13over!S65*($A65='Beregning - Samlet'!$P$94)</f>
        <v>0</v>
      </c>
      <c r="T65">
        <f>bef13over!T65*($A65='Beregning - Samlet'!$P$94)</f>
        <v>0</v>
      </c>
      <c r="U65">
        <f>bef13over!U65*($A65='Beregning - Samlet'!$P$94)</f>
        <v>0</v>
      </c>
      <c r="V65">
        <f>bef13over!V65*($A65='Beregning - Samlet'!$P$94)</f>
        <v>0</v>
      </c>
      <c r="W65">
        <f>bef13over!W65*($A65='Beregning - Samlet'!$P$94)</f>
        <v>0</v>
      </c>
      <c r="X65">
        <f>bef13over!X65*($A65='Beregning - Samlet'!$P$94)</f>
        <v>0</v>
      </c>
      <c r="Y65">
        <f>bef13over!Y65*($A65='Beregning - Samlet'!$P$94)</f>
        <v>0</v>
      </c>
      <c r="Z65">
        <f>bef13over!Z65*($A65='Beregning - Samlet'!$P$94)</f>
        <v>0</v>
      </c>
      <c r="AA65">
        <f>bef13over!AA65*($A65='Beregning - Samlet'!$P$94)</f>
        <v>0</v>
      </c>
      <c r="AB65">
        <f>bef13over!AB65*($A65='Beregning - Samlet'!$P$94)</f>
        <v>0</v>
      </c>
      <c r="AC65">
        <f>bef13over!AC65*($A65='Beregning - Samlet'!$P$94)</f>
        <v>0</v>
      </c>
      <c r="AD65">
        <f>bef13over!AD65*($A65='Beregning - Samlet'!$P$94)</f>
        <v>0</v>
      </c>
    </row>
    <row r="66" spans="1:30">
      <c r="A66">
        <v>441</v>
      </c>
      <c r="B66">
        <f>bef13over!B66*($A66='Beregning - Samlet'!$P$94)</f>
        <v>0</v>
      </c>
      <c r="C66">
        <f>bef13over!C66*($A66='Beregning - Samlet'!$P$94)</f>
        <v>0</v>
      </c>
      <c r="D66">
        <f>bef13over!D66*($A66='Beregning - Samlet'!$P$94)</f>
        <v>0</v>
      </c>
      <c r="E66">
        <f>bef13over!E66*($A66='Beregning - Samlet'!$P$94)</f>
        <v>0</v>
      </c>
      <c r="F66">
        <f>bef13over!F66*($A66='Beregning - Samlet'!$P$94)</f>
        <v>0</v>
      </c>
      <c r="G66">
        <f>bef13over!G66*($A66='Beregning - Samlet'!$P$94)</f>
        <v>0</v>
      </c>
      <c r="H66">
        <f>bef13over!H66*($A66='Beregning - Samlet'!$P$94)</f>
        <v>0</v>
      </c>
      <c r="I66">
        <f>bef13over!I66*($A66='Beregning - Samlet'!$P$94)</f>
        <v>0</v>
      </c>
      <c r="J66">
        <f>bef13over!J66*($A66='Beregning - Samlet'!$P$94)</f>
        <v>0</v>
      </c>
      <c r="K66">
        <f>bef13over!K66*($A66='Beregning - Samlet'!$P$94)</f>
        <v>0</v>
      </c>
      <c r="L66">
        <f>bef13over!L66*($A66='Beregning - Samlet'!$P$94)</f>
        <v>0</v>
      </c>
      <c r="M66">
        <f>bef13over!M66*($A66='Beregning - Samlet'!$P$94)</f>
        <v>0</v>
      </c>
      <c r="N66">
        <f>bef13over!N66*($A66='Beregning - Samlet'!$P$94)</f>
        <v>0</v>
      </c>
      <c r="O66">
        <f>bef13over!O66*($A66='Beregning - Samlet'!$P$94)</f>
        <v>0</v>
      </c>
      <c r="P66">
        <f>bef13over!P66*($A66='Beregning - Samlet'!$P$94)</f>
        <v>0</v>
      </c>
      <c r="Q66">
        <f>bef13over!Q66*($A66='Beregning - Samlet'!$P$94)</f>
        <v>0</v>
      </c>
      <c r="R66">
        <f>bef13over!R66*($A66='Beregning - Samlet'!$P$94)</f>
        <v>0</v>
      </c>
      <c r="S66">
        <f>bef13over!S66*($A66='Beregning - Samlet'!$P$94)</f>
        <v>0</v>
      </c>
      <c r="T66">
        <f>bef13over!T66*($A66='Beregning - Samlet'!$P$94)</f>
        <v>0</v>
      </c>
      <c r="U66">
        <f>bef13over!U66*($A66='Beregning - Samlet'!$P$94)</f>
        <v>0</v>
      </c>
      <c r="V66">
        <f>bef13over!V66*($A66='Beregning - Samlet'!$P$94)</f>
        <v>0</v>
      </c>
      <c r="W66">
        <f>bef13over!W66*($A66='Beregning - Samlet'!$P$94)</f>
        <v>0</v>
      </c>
      <c r="X66">
        <f>bef13over!X66*($A66='Beregning - Samlet'!$P$94)</f>
        <v>0</v>
      </c>
      <c r="Y66">
        <f>bef13over!Y66*($A66='Beregning - Samlet'!$P$94)</f>
        <v>0</v>
      </c>
      <c r="Z66">
        <f>bef13over!Z66*($A66='Beregning - Samlet'!$P$94)</f>
        <v>0</v>
      </c>
      <c r="AA66">
        <f>bef13over!AA66*($A66='Beregning - Samlet'!$P$94)</f>
        <v>0</v>
      </c>
      <c r="AB66">
        <f>bef13over!AB66*($A66='Beregning - Samlet'!$P$94)</f>
        <v>0</v>
      </c>
      <c r="AC66">
        <f>bef13over!AC66*($A66='Beregning - Samlet'!$P$94)</f>
        <v>0</v>
      </c>
      <c r="AD66">
        <f>bef13over!AD66*($A66='Beregning - Samlet'!$P$94)</f>
        <v>0</v>
      </c>
    </row>
    <row r="67" spans="1:30">
      <c r="A67">
        <v>501</v>
      </c>
      <c r="B67">
        <f>bef13over!B67*($A67='Beregning - Samlet'!$P$94)</f>
        <v>0</v>
      </c>
      <c r="C67">
        <f>bef13over!C67*($A67='Beregning - Samlet'!$P$94)</f>
        <v>0</v>
      </c>
      <c r="D67">
        <f>bef13over!D67*($A67='Beregning - Samlet'!$P$94)</f>
        <v>0</v>
      </c>
      <c r="E67">
        <f>bef13over!E67*($A67='Beregning - Samlet'!$P$94)</f>
        <v>0</v>
      </c>
      <c r="F67">
        <f>bef13over!F67*($A67='Beregning - Samlet'!$P$94)</f>
        <v>0</v>
      </c>
      <c r="G67">
        <f>bef13over!G67*($A67='Beregning - Samlet'!$P$94)</f>
        <v>0</v>
      </c>
      <c r="H67">
        <f>bef13over!H67*($A67='Beregning - Samlet'!$P$94)</f>
        <v>0</v>
      </c>
      <c r="I67">
        <f>bef13over!I67*($A67='Beregning - Samlet'!$P$94)</f>
        <v>0</v>
      </c>
      <c r="J67">
        <f>bef13over!J67*($A67='Beregning - Samlet'!$P$94)</f>
        <v>0</v>
      </c>
      <c r="K67">
        <f>bef13over!K67*($A67='Beregning - Samlet'!$P$94)</f>
        <v>0</v>
      </c>
      <c r="L67">
        <f>bef13over!L67*($A67='Beregning - Samlet'!$P$94)</f>
        <v>0</v>
      </c>
      <c r="M67">
        <f>bef13over!M67*($A67='Beregning - Samlet'!$P$94)</f>
        <v>0</v>
      </c>
      <c r="N67">
        <f>bef13over!N67*($A67='Beregning - Samlet'!$P$94)</f>
        <v>0</v>
      </c>
      <c r="O67">
        <f>bef13over!O67*($A67='Beregning - Samlet'!$P$94)</f>
        <v>0</v>
      </c>
      <c r="P67">
        <f>bef13over!P67*($A67='Beregning - Samlet'!$P$94)</f>
        <v>0</v>
      </c>
      <c r="Q67">
        <f>bef13over!Q67*($A67='Beregning - Samlet'!$P$94)</f>
        <v>0</v>
      </c>
      <c r="R67">
        <f>bef13over!R67*($A67='Beregning - Samlet'!$P$94)</f>
        <v>0</v>
      </c>
      <c r="S67">
        <f>bef13over!S67*($A67='Beregning - Samlet'!$P$94)</f>
        <v>0</v>
      </c>
      <c r="T67">
        <f>bef13over!T67*($A67='Beregning - Samlet'!$P$94)</f>
        <v>0</v>
      </c>
      <c r="U67">
        <f>bef13over!U67*($A67='Beregning - Samlet'!$P$94)</f>
        <v>0</v>
      </c>
      <c r="V67">
        <f>bef13over!V67*($A67='Beregning - Samlet'!$P$94)</f>
        <v>0</v>
      </c>
      <c r="W67">
        <f>bef13over!W67*($A67='Beregning - Samlet'!$P$94)</f>
        <v>0</v>
      </c>
      <c r="X67">
        <f>bef13over!X67*($A67='Beregning - Samlet'!$P$94)</f>
        <v>0</v>
      </c>
      <c r="Y67">
        <f>bef13over!Y67*($A67='Beregning - Samlet'!$P$94)</f>
        <v>0</v>
      </c>
      <c r="Z67">
        <f>bef13over!Z67*($A67='Beregning - Samlet'!$P$94)</f>
        <v>0</v>
      </c>
      <c r="AA67">
        <f>bef13over!AA67*($A67='Beregning - Samlet'!$P$94)</f>
        <v>0</v>
      </c>
      <c r="AB67">
        <f>bef13over!AB67*($A67='Beregning - Samlet'!$P$94)</f>
        <v>0</v>
      </c>
      <c r="AC67">
        <f>bef13over!AC67*($A67='Beregning - Samlet'!$P$94)</f>
        <v>0</v>
      </c>
      <c r="AD67">
        <f>bef13over!AD67*($A67='Beregning - Samlet'!$P$94)</f>
        <v>0</v>
      </c>
    </row>
    <row r="68" spans="1:30">
      <c r="A68">
        <v>502</v>
      </c>
      <c r="B68">
        <f>bef13over!B68*($A68='Beregning - Samlet'!$P$94)</f>
        <v>0</v>
      </c>
      <c r="C68">
        <f>bef13over!C68*($A68='Beregning - Samlet'!$P$94)</f>
        <v>0</v>
      </c>
      <c r="D68">
        <f>bef13over!D68*($A68='Beregning - Samlet'!$P$94)</f>
        <v>0</v>
      </c>
      <c r="E68">
        <f>bef13over!E68*($A68='Beregning - Samlet'!$P$94)</f>
        <v>0</v>
      </c>
      <c r="F68">
        <f>bef13over!F68*($A68='Beregning - Samlet'!$P$94)</f>
        <v>0</v>
      </c>
      <c r="G68">
        <f>bef13over!G68*($A68='Beregning - Samlet'!$P$94)</f>
        <v>0</v>
      </c>
      <c r="H68">
        <f>bef13over!H68*($A68='Beregning - Samlet'!$P$94)</f>
        <v>0</v>
      </c>
      <c r="I68">
        <f>bef13over!I68*($A68='Beregning - Samlet'!$P$94)</f>
        <v>0</v>
      </c>
      <c r="J68">
        <f>bef13over!J68*($A68='Beregning - Samlet'!$P$94)</f>
        <v>0</v>
      </c>
      <c r="K68">
        <f>bef13over!K68*($A68='Beregning - Samlet'!$P$94)</f>
        <v>0</v>
      </c>
      <c r="L68">
        <f>bef13over!L68*($A68='Beregning - Samlet'!$P$94)</f>
        <v>0</v>
      </c>
      <c r="M68">
        <f>bef13over!M68*($A68='Beregning - Samlet'!$P$94)</f>
        <v>0</v>
      </c>
      <c r="N68">
        <f>bef13over!N68*($A68='Beregning - Samlet'!$P$94)</f>
        <v>0</v>
      </c>
      <c r="O68">
        <f>bef13over!O68*($A68='Beregning - Samlet'!$P$94)</f>
        <v>0</v>
      </c>
      <c r="P68">
        <f>bef13over!P68*($A68='Beregning - Samlet'!$P$94)</f>
        <v>0</v>
      </c>
      <c r="Q68">
        <f>bef13over!Q68*($A68='Beregning - Samlet'!$P$94)</f>
        <v>0</v>
      </c>
      <c r="R68">
        <f>bef13over!R68*($A68='Beregning - Samlet'!$P$94)</f>
        <v>0</v>
      </c>
      <c r="S68">
        <f>bef13over!S68*($A68='Beregning - Samlet'!$P$94)</f>
        <v>0</v>
      </c>
      <c r="T68">
        <f>bef13over!T68*($A68='Beregning - Samlet'!$P$94)</f>
        <v>0</v>
      </c>
      <c r="U68">
        <f>bef13over!U68*($A68='Beregning - Samlet'!$P$94)</f>
        <v>0</v>
      </c>
      <c r="V68">
        <f>bef13over!V68*($A68='Beregning - Samlet'!$P$94)</f>
        <v>0</v>
      </c>
      <c r="W68">
        <f>bef13over!W68*($A68='Beregning - Samlet'!$P$94)</f>
        <v>0</v>
      </c>
      <c r="X68">
        <f>bef13over!X68*($A68='Beregning - Samlet'!$P$94)</f>
        <v>0</v>
      </c>
      <c r="Y68">
        <f>bef13over!Y68*($A68='Beregning - Samlet'!$P$94)</f>
        <v>0</v>
      </c>
      <c r="Z68">
        <f>bef13over!Z68*($A68='Beregning - Samlet'!$P$94)</f>
        <v>0</v>
      </c>
      <c r="AA68">
        <f>bef13over!AA68*($A68='Beregning - Samlet'!$P$94)</f>
        <v>0</v>
      </c>
      <c r="AB68">
        <f>bef13over!AB68*($A68='Beregning - Samlet'!$P$94)</f>
        <v>0</v>
      </c>
      <c r="AC68">
        <f>bef13over!AC68*($A68='Beregning - Samlet'!$P$94)</f>
        <v>0</v>
      </c>
      <c r="AD68">
        <f>bef13over!AD68*($A68='Beregning - Samlet'!$P$94)</f>
        <v>0</v>
      </c>
    </row>
    <row r="69" spans="1:30">
      <c r="A69">
        <v>511</v>
      </c>
      <c r="B69">
        <f>bef13over!B69*($A69='Beregning - Samlet'!$P$94)</f>
        <v>0</v>
      </c>
      <c r="C69">
        <f>bef13over!C69*($A69='Beregning - Samlet'!$P$94)</f>
        <v>0</v>
      </c>
      <c r="D69">
        <f>bef13over!D69*($A69='Beregning - Samlet'!$P$94)</f>
        <v>0</v>
      </c>
      <c r="E69">
        <f>bef13over!E69*($A69='Beregning - Samlet'!$P$94)</f>
        <v>0</v>
      </c>
      <c r="F69">
        <f>bef13over!F69*($A69='Beregning - Samlet'!$P$94)</f>
        <v>0</v>
      </c>
      <c r="G69">
        <f>bef13over!G69*($A69='Beregning - Samlet'!$P$94)</f>
        <v>0</v>
      </c>
      <c r="H69">
        <f>bef13over!H69*($A69='Beregning - Samlet'!$P$94)</f>
        <v>0</v>
      </c>
      <c r="I69">
        <f>bef13over!I69*($A69='Beregning - Samlet'!$P$94)</f>
        <v>0</v>
      </c>
      <c r="J69">
        <f>bef13over!J69*($A69='Beregning - Samlet'!$P$94)</f>
        <v>0</v>
      </c>
      <c r="K69">
        <f>bef13over!K69*($A69='Beregning - Samlet'!$P$94)</f>
        <v>0</v>
      </c>
      <c r="L69">
        <f>bef13over!L69*($A69='Beregning - Samlet'!$P$94)</f>
        <v>0</v>
      </c>
      <c r="M69">
        <f>bef13over!M69*($A69='Beregning - Samlet'!$P$94)</f>
        <v>0</v>
      </c>
      <c r="N69">
        <f>bef13over!N69*($A69='Beregning - Samlet'!$P$94)</f>
        <v>0</v>
      </c>
      <c r="O69">
        <f>bef13over!O69*($A69='Beregning - Samlet'!$P$94)</f>
        <v>0</v>
      </c>
      <c r="P69">
        <f>bef13over!P69*($A69='Beregning - Samlet'!$P$94)</f>
        <v>0</v>
      </c>
      <c r="Q69">
        <f>bef13over!Q69*($A69='Beregning - Samlet'!$P$94)</f>
        <v>0</v>
      </c>
      <c r="R69">
        <f>bef13over!R69*($A69='Beregning - Samlet'!$P$94)</f>
        <v>0</v>
      </c>
      <c r="S69">
        <f>bef13over!S69*($A69='Beregning - Samlet'!$P$94)</f>
        <v>0</v>
      </c>
      <c r="T69">
        <f>bef13over!T69*($A69='Beregning - Samlet'!$P$94)</f>
        <v>0</v>
      </c>
      <c r="U69">
        <f>bef13over!U69*($A69='Beregning - Samlet'!$P$94)</f>
        <v>0</v>
      </c>
      <c r="V69">
        <f>bef13over!V69*($A69='Beregning - Samlet'!$P$94)</f>
        <v>0</v>
      </c>
      <c r="W69">
        <f>bef13over!W69*($A69='Beregning - Samlet'!$P$94)</f>
        <v>0</v>
      </c>
      <c r="X69">
        <f>bef13over!X69*($A69='Beregning - Samlet'!$P$94)</f>
        <v>0</v>
      </c>
      <c r="Y69">
        <f>bef13over!Y69*($A69='Beregning - Samlet'!$P$94)</f>
        <v>0</v>
      </c>
      <c r="Z69">
        <f>bef13over!Z69*($A69='Beregning - Samlet'!$P$94)</f>
        <v>0</v>
      </c>
      <c r="AA69">
        <f>bef13over!AA69*($A69='Beregning - Samlet'!$P$94)</f>
        <v>0</v>
      </c>
      <c r="AB69">
        <f>bef13over!AB69*($A69='Beregning - Samlet'!$P$94)</f>
        <v>0</v>
      </c>
      <c r="AC69">
        <f>bef13over!AC69*($A69='Beregning - Samlet'!$P$94)</f>
        <v>0</v>
      </c>
      <c r="AD69">
        <f>bef13over!AD69*($A69='Beregning - Samlet'!$P$94)</f>
        <v>0</v>
      </c>
    </row>
    <row r="70" spans="1:30">
      <c r="A70">
        <v>512</v>
      </c>
      <c r="B70">
        <f>bef13over!B70*($A70='Beregning - Samlet'!$P$94)</f>
        <v>0</v>
      </c>
      <c r="C70">
        <f>bef13over!C70*($A70='Beregning - Samlet'!$P$94)</f>
        <v>0</v>
      </c>
      <c r="D70">
        <f>bef13over!D70*($A70='Beregning - Samlet'!$P$94)</f>
        <v>0</v>
      </c>
      <c r="E70">
        <f>bef13over!E70*($A70='Beregning - Samlet'!$P$94)</f>
        <v>0</v>
      </c>
      <c r="F70">
        <f>bef13over!F70*($A70='Beregning - Samlet'!$P$94)</f>
        <v>0</v>
      </c>
      <c r="G70">
        <f>bef13over!G70*($A70='Beregning - Samlet'!$P$94)</f>
        <v>0</v>
      </c>
      <c r="H70">
        <f>bef13over!H70*($A70='Beregning - Samlet'!$P$94)</f>
        <v>0</v>
      </c>
      <c r="I70">
        <f>bef13over!I70*($A70='Beregning - Samlet'!$P$94)</f>
        <v>0</v>
      </c>
      <c r="J70">
        <f>bef13over!J70*($A70='Beregning - Samlet'!$P$94)</f>
        <v>0</v>
      </c>
      <c r="K70">
        <f>bef13over!K70*($A70='Beregning - Samlet'!$P$94)</f>
        <v>0</v>
      </c>
      <c r="L70">
        <f>bef13over!L70*($A70='Beregning - Samlet'!$P$94)</f>
        <v>0</v>
      </c>
      <c r="M70">
        <f>bef13over!M70*($A70='Beregning - Samlet'!$P$94)</f>
        <v>0</v>
      </c>
      <c r="N70">
        <f>bef13over!N70*($A70='Beregning - Samlet'!$P$94)</f>
        <v>0</v>
      </c>
      <c r="O70">
        <f>bef13over!O70*($A70='Beregning - Samlet'!$P$94)</f>
        <v>0</v>
      </c>
      <c r="P70">
        <f>bef13over!P70*($A70='Beregning - Samlet'!$P$94)</f>
        <v>0</v>
      </c>
      <c r="Q70">
        <f>bef13over!Q70*($A70='Beregning - Samlet'!$P$94)</f>
        <v>0</v>
      </c>
      <c r="R70">
        <f>bef13over!R70*($A70='Beregning - Samlet'!$P$94)</f>
        <v>0</v>
      </c>
      <c r="S70">
        <f>bef13over!S70*($A70='Beregning - Samlet'!$P$94)</f>
        <v>0</v>
      </c>
      <c r="T70">
        <f>bef13over!T70*($A70='Beregning - Samlet'!$P$94)</f>
        <v>0</v>
      </c>
      <c r="U70">
        <f>bef13over!U70*($A70='Beregning - Samlet'!$P$94)</f>
        <v>0</v>
      </c>
      <c r="V70">
        <f>bef13over!V70*($A70='Beregning - Samlet'!$P$94)</f>
        <v>0</v>
      </c>
      <c r="W70">
        <f>bef13over!W70*($A70='Beregning - Samlet'!$P$94)</f>
        <v>0</v>
      </c>
      <c r="X70">
        <f>bef13over!X70*($A70='Beregning - Samlet'!$P$94)</f>
        <v>0</v>
      </c>
      <c r="Y70">
        <f>bef13over!Y70*($A70='Beregning - Samlet'!$P$94)</f>
        <v>0</v>
      </c>
      <c r="Z70">
        <f>bef13over!Z70*($A70='Beregning - Samlet'!$P$94)</f>
        <v>0</v>
      </c>
      <c r="AA70">
        <f>bef13over!AA70*($A70='Beregning - Samlet'!$P$94)</f>
        <v>0</v>
      </c>
      <c r="AB70">
        <f>bef13over!AB70*($A70='Beregning - Samlet'!$P$94)</f>
        <v>0</v>
      </c>
      <c r="AC70">
        <f>bef13over!AC70*($A70='Beregning - Samlet'!$P$94)</f>
        <v>0</v>
      </c>
      <c r="AD70">
        <f>bef13over!AD70*($A70='Beregning - Samlet'!$P$94)</f>
        <v>0</v>
      </c>
    </row>
    <row r="71" spans="1:30">
      <c r="A71">
        <v>513</v>
      </c>
      <c r="B71">
        <f>bef13over!B71*($A71='Beregning - Samlet'!$P$94)</f>
        <v>0</v>
      </c>
      <c r="C71">
        <f>bef13over!C71*($A71='Beregning - Samlet'!$P$94)</f>
        <v>0</v>
      </c>
      <c r="D71">
        <f>bef13over!D71*($A71='Beregning - Samlet'!$P$94)</f>
        <v>0</v>
      </c>
      <c r="E71">
        <f>bef13over!E71*($A71='Beregning - Samlet'!$P$94)</f>
        <v>0</v>
      </c>
      <c r="F71">
        <f>bef13over!F71*($A71='Beregning - Samlet'!$P$94)</f>
        <v>0</v>
      </c>
      <c r="G71">
        <f>bef13over!G71*($A71='Beregning - Samlet'!$P$94)</f>
        <v>0</v>
      </c>
      <c r="H71">
        <f>bef13over!H71*($A71='Beregning - Samlet'!$P$94)</f>
        <v>0</v>
      </c>
      <c r="I71">
        <f>bef13over!I71*($A71='Beregning - Samlet'!$P$94)</f>
        <v>0</v>
      </c>
      <c r="J71">
        <f>bef13over!J71*($A71='Beregning - Samlet'!$P$94)</f>
        <v>0</v>
      </c>
      <c r="K71">
        <f>bef13over!K71*($A71='Beregning - Samlet'!$P$94)</f>
        <v>0</v>
      </c>
      <c r="L71">
        <f>bef13over!L71*($A71='Beregning - Samlet'!$P$94)</f>
        <v>0</v>
      </c>
      <c r="M71">
        <f>bef13over!M71*($A71='Beregning - Samlet'!$P$94)</f>
        <v>0</v>
      </c>
      <c r="N71">
        <f>bef13over!N71*($A71='Beregning - Samlet'!$P$94)</f>
        <v>0</v>
      </c>
      <c r="O71">
        <f>bef13over!O71*($A71='Beregning - Samlet'!$P$94)</f>
        <v>0</v>
      </c>
      <c r="P71">
        <f>bef13over!P71*($A71='Beregning - Samlet'!$P$94)</f>
        <v>0</v>
      </c>
      <c r="Q71">
        <f>bef13over!Q71*($A71='Beregning - Samlet'!$P$94)</f>
        <v>0</v>
      </c>
      <c r="R71">
        <f>bef13over!R71*($A71='Beregning - Samlet'!$P$94)</f>
        <v>0</v>
      </c>
      <c r="S71">
        <f>bef13over!S71*($A71='Beregning - Samlet'!$P$94)</f>
        <v>0</v>
      </c>
      <c r="T71">
        <f>bef13over!T71*($A71='Beregning - Samlet'!$P$94)</f>
        <v>0</v>
      </c>
      <c r="U71">
        <f>bef13over!U71*($A71='Beregning - Samlet'!$P$94)</f>
        <v>0</v>
      </c>
      <c r="V71">
        <f>bef13over!V71*($A71='Beregning - Samlet'!$P$94)</f>
        <v>0</v>
      </c>
      <c r="W71">
        <f>bef13over!W71*($A71='Beregning - Samlet'!$P$94)</f>
        <v>0</v>
      </c>
      <c r="X71">
        <f>bef13over!X71*($A71='Beregning - Samlet'!$P$94)</f>
        <v>0</v>
      </c>
      <c r="Y71">
        <f>bef13over!Y71*($A71='Beregning - Samlet'!$P$94)</f>
        <v>0</v>
      </c>
      <c r="Z71">
        <f>bef13over!Z71*($A71='Beregning - Samlet'!$P$94)</f>
        <v>0</v>
      </c>
      <c r="AA71">
        <f>bef13over!AA71*($A71='Beregning - Samlet'!$P$94)</f>
        <v>0</v>
      </c>
      <c r="AB71">
        <f>bef13over!AB71*($A71='Beregning - Samlet'!$P$94)</f>
        <v>0</v>
      </c>
      <c r="AC71">
        <f>bef13over!AC71*($A71='Beregning - Samlet'!$P$94)</f>
        <v>0</v>
      </c>
      <c r="AD71">
        <f>bef13over!AD71*($A71='Beregning - Samlet'!$P$94)</f>
        <v>0</v>
      </c>
    </row>
    <row r="72" spans="1:30">
      <c r="A72">
        <v>514</v>
      </c>
      <c r="B72">
        <f>bef13over!B72*($A72='Beregning - Samlet'!$P$94)</f>
        <v>0</v>
      </c>
      <c r="C72">
        <f>bef13over!C72*($A72='Beregning - Samlet'!$P$94)</f>
        <v>0</v>
      </c>
      <c r="D72">
        <f>bef13over!D72*($A72='Beregning - Samlet'!$P$94)</f>
        <v>0</v>
      </c>
      <c r="E72">
        <f>bef13over!E72*($A72='Beregning - Samlet'!$P$94)</f>
        <v>0</v>
      </c>
      <c r="F72">
        <f>bef13over!F72*($A72='Beregning - Samlet'!$P$94)</f>
        <v>0</v>
      </c>
      <c r="G72">
        <f>bef13over!G72*($A72='Beregning - Samlet'!$P$94)</f>
        <v>0</v>
      </c>
      <c r="H72">
        <f>bef13over!H72*($A72='Beregning - Samlet'!$P$94)</f>
        <v>0</v>
      </c>
      <c r="I72">
        <f>bef13over!I72*($A72='Beregning - Samlet'!$P$94)</f>
        <v>0</v>
      </c>
      <c r="J72">
        <f>bef13over!J72*($A72='Beregning - Samlet'!$P$94)</f>
        <v>0</v>
      </c>
      <c r="K72">
        <f>bef13over!K72*($A72='Beregning - Samlet'!$P$94)</f>
        <v>0</v>
      </c>
      <c r="L72">
        <f>bef13over!L72*($A72='Beregning - Samlet'!$P$94)</f>
        <v>0</v>
      </c>
      <c r="M72">
        <f>bef13over!M72*($A72='Beregning - Samlet'!$P$94)</f>
        <v>0</v>
      </c>
      <c r="N72">
        <f>bef13over!N72*($A72='Beregning - Samlet'!$P$94)</f>
        <v>0</v>
      </c>
      <c r="O72">
        <f>bef13over!O72*($A72='Beregning - Samlet'!$P$94)</f>
        <v>0</v>
      </c>
      <c r="P72">
        <f>bef13over!P72*($A72='Beregning - Samlet'!$P$94)</f>
        <v>0</v>
      </c>
      <c r="Q72">
        <f>bef13over!Q72*($A72='Beregning - Samlet'!$P$94)</f>
        <v>0</v>
      </c>
      <c r="R72">
        <f>bef13over!R72*($A72='Beregning - Samlet'!$P$94)</f>
        <v>0</v>
      </c>
      <c r="S72">
        <f>bef13over!S72*($A72='Beregning - Samlet'!$P$94)</f>
        <v>0</v>
      </c>
      <c r="T72">
        <f>bef13over!T72*($A72='Beregning - Samlet'!$P$94)</f>
        <v>0</v>
      </c>
      <c r="U72">
        <f>bef13over!U72*($A72='Beregning - Samlet'!$P$94)</f>
        <v>0</v>
      </c>
      <c r="V72">
        <f>bef13over!V72*($A72='Beregning - Samlet'!$P$94)</f>
        <v>0</v>
      </c>
      <c r="W72">
        <f>bef13over!W72*($A72='Beregning - Samlet'!$P$94)</f>
        <v>0</v>
      </c>
      <c r="X72">
        <f>bef13over!X72*($A72='Beregning - Samlet'!$P$94)</f>
        <v>0</v>
      </c>
      <c r="Y72">
        <f>bef13over!Y72*($A72='Beregning - Samlet'!$P$94)</f>
        <v>0</v>
      </c>
      <c r="Z72">
        <f>bef13over!Z72*($A72='Beregning - Samlet'!$P$94)</f>
        <v>0</v>
      </c>
      <c r="AA72">
        <f>bef13over!AA72*($A72='Beregning - Samlet'!$P$94)</f>
        <v>0</v>
      </c>
      <c r="AB72">
        <f>bef13over!AB72*($A72='Beregning - Samlet'!$P$94)</f>
        <v>0</v>
      </c>
      <c r="AC72">
        <f>bef13over!AC72*($A72='Beregning - Samlet'!$P$94)</f>
        <v>0</v>
      </c>
      <c r="AD72">
        <f>bef13over!AD72*($A72='Beregning - Samlet'!$P$94)</f>
        <v>0</v>
      </c>
    </row>
    <row r="73" spans="1:30">
      <c r="A73">
        <v>515</v>
      </c>
      <c r="B73">
        <f>bef13over!B73*($A73='Beregning - Samlet'!$P$94)</f>
        <v>0</v>
      </c>
      <c r="C73">
        <f>bef13over!C73*($A73='Beregning - Samlet'!$P$94)</f>
        <v>0</v>
      </c>
      <c r="D73">
        <f>bef13over!D73*($A73='Beregning - Samlet'!$P$94)</f>
        <v>0</v>
      </c>
      <c r="E73">
        <f>bef13over!E73*($A73='Beregning - Samlet'!$P$94)</f>
        <v>0</v>
      </c>
      <c r="F73">
        <f>bef13over!F73*($A73='Beregning - Samlet'!$P$94)</f>
        <v>0</v>
      </c>
      <c r="G73">
        <f>bef13over!G73*($A73='Beregning - Samlet'!$P$94)</f>
        <v>0</v>
      </c>
      <c r="H73">
        <f>bef13over!H73*($A73='Beregning - Samlet'!$P$94)</f>
        <v>0</v>
      </c>
      <c r="I73">
        <f>bef13over!I73*($A73='Beregning - Samlet'!$P$94)</f>
        <v>0</v>
      </c>
      <c r="J73">
        <f>bef13over!J73*($A73='Beregning - Samlet'!$P$94)</f>
        <v>0</v>
      </c>
      <c r="K73">
        <f>bef13over!K73*($A73='Beregning - Samlet'!$P$94)</f>
        <v>0</v>
      </c>
      <c r="L73">
        <f>bef13over!L73*($A73='Beregning - Samlet'!$P$94)</f>
        <v>0</v>
      </c>
      <c r="M73">
        <f>bef13over!M73*($A73='Beregning - Samlet'!$P$94)</f>
        <v>0</v>
      </c>
      <c r="N73">
        <f>bef13over!N73*($A73='Beregning - Samlet'!$P$94)</f>
        <v>0</v>
      </c>
      <c r="O73">
        <f>bef13over!O73*($A73='Beregning - Samlet'!$P$94)</f>
        <v>0</v>
      </c>
      <c r="P73">
        <f>bef13over!P73*($A73='Beregning - Samlet'!$P$94)</f>
        <v>0</v>
      </c>
      <c r="Q73">
        <f>bef13over!Q73*($A73='Beregning - Samlet'!$P$94)</f>
        <v>0</v>
      </c>
      <c r="R73">
        <f>bef13over!R73*($A73='Beregning - Samlet'!$P$94)</f>
        <v>0</v>
      </c>
      <c r="S73">
        <f>bef13over!S73*($A73='Beregning - Samlet'!$P$94)</f>
        <v>0</v>
      </c>
      <c r="T73">
        <f>bef13over!T73*($A73='Beregning - Samlet'!$P$94)</f>
        <v>0</v>
      </c>
      <c r="U73">
        <f>bef13over!U73*($A73='Beregning - Samlet'!$P$94)</f>
        <v>0</v>
      </c>
      <c r="V73">
        <f>bef13over!V73*($A73='Beregning - Samlet'!$P$94)</f>
        <v>0</v>
      </c>
      <c r="W73">
        <f>bef13over!W73*($A73='Beregning - Samlet'!$P$94)</f>
        <v>0</v>
      </c>
      <c r="X73">
        <f>bef13over!X73*($A73='Beregning - Samlet'!$P$94)</f>
        <v>0</v>
      </c>
      <c r="Y73">
        <f>bef13over!Y73*($A73='Beregning - Samlet'!$P$94)</f>
        <v>0</v>
      </c>
      <c r="Z73">
        <f>bef13over!Z73*($A73='Beregning - Samlet'!$P$94)</f>
        <v>0</v>
      </c>
      <c r="AA73">
        <f>bef13over!AA73*($A73='Beregning - Samlet'!$P$94)</f>
        <v>0</v>
      </c>
      <c r="AB73">
        <f>bef13over!AB73*($A73='Beregning - Samlet'!$P$94)</f>
        <v>0</v>
      </c>
      <c r="AC73">
        <f>bef13over!AC73*($A73='Beregning - Samlet'!$P$94)</f>
        <v>0</v>
      </c>
      <c r="AD73">
        <f>bef13over!AD73*($A73='Beregning - Samlet'!$P$94)</f>
        <v>0</v>
      </c>
    </row>
    <row r="74" spans="1:30">
      <c r="A74">
        <v>516</v>
      </c>
      <c r="B74">
        <f>bef13over!B74*($A74='Beregning - Samlet'!$P$94)</f>
        <v>0</v>
      </c>
      <c r="C74">
        <f>bef13over!C74*($A74='Beregning - Samlet'!$P$94)</f>
        <v>0</v>
      </c>
      <c r="D74">
        <f>bef13over!D74*($A74='Beregning - Samlet'!$P$94)</f>
        <v>0</v>
      </c>
      <c r="E74">
        <f>bef13over!E74*($A74='Beregning - Samlet'!$P$94)</f>
        <v>0</v>
      </c>
      <c r="F74">
        <f>bef13over!F74*($A74='Beregning - Samlet'!$P$94)</f>
        <v>0</v>
      </c>
      <c r="G74">
        <f>bef13over!G74*($A74='Beregning - Samlet'!$P$94)</f>
        <v>0</v>
      </c>
      <c r="H74">
        <f>bef13over!H74*($A74='Beregning - Samlet'!$P$94)</f>
        <v>0</v>
      </c>
      <c r="I74">
        <f>bef13over!I74*($A74='Beregning - Samlet'!$P$94)</f>
        <v>0</v>
      </c>
      <c r="J74">
        <f>bef13over!J74*($A74='Beregning - Samlet'!$P$94)</f>
        <v>0</v>
      </c>
      <c r="K74">
        <f>bef13over!K74*($A74='Beregning - Samlet'!$P$94)</f>
        <v>0</v>
      </c>
      <c r="L74">
        <f>bef13over!L74*($A74='Beregning - Samlet'!$P$94)</f>
        <v>0</v>
      </c>
      <c r="M74">
        <f>bef13over!M74*($A74='Beregning - Samlet'!$P$94)</f>
        <v>0</v>
      </c>
      <c r="N74">
        <f>bef13over!N74*($A74='Beregning - Samlet'!$P$94)</f>
        <v>0</v>
      </c>
      <c r="O74">
        <f>bef13over!O74*($A74='Beregning - Samlet'!$P$94)</f>
        <v>0</v>
      </c>
      <c r="P74">
        <f>bef13over!P74*($A74='Beregning - Samlet'!$P$94)</f>
        <v>0</v>
      </c>
      <c r="Q74">
        <f>bef13over!Q74*($A74='Beregning - Samlet'!$P$94)</f>
        <v>0</v>
      </c>
      <c r="R74">
        <f>bef13over!R74*($A74='Beregning - Samlet'!$P$94)</f>
        <v>0</v>
      </c>
      <c r="S74">
        <f>bef13over!S74*($A74='Beregning - Samlet'!$P$94)</f>
        <v>0</v>
      </c>
      <c r="T74">
        <f>bef13over!T74*($A74='Beregning - Samlet'!$P$94)</f>
        <v>0</v>
      </c>
      <c r="U74">
        <f>bef13over!U74*($A74='Beregning - Samlet'!$P$94)</f>
        <v>0</v>
      </c>
      <c r="V74">
        <f>bef13over!V74*($A74='Beregning - Samlet'!$P$94)</f>
        <v>0</v>
      </c>
      <c r="W74">
        <f>bef13over!W74*($A74='Beregning - Samlet'!$P$94)</f>
        <v>0</v>
      </c>
      <c r="X74">
        <f>bef13over!X74*($A74='Beregning - Samlet'!$P$94)</f>
        <v>0</v>
      </c>
      <c r="Y74">
        <f>bef13over!Y74*($A74='Beregning - Samlet'!$P$94)</f>
        <v>0</v>
      </c>
      <c r="Z74">
        <f>bef13over!Z74*($A74='Beregning - Samlet'!$P$94)</f>
        <v>0</v>
      </c>
      <c r="AA74">
        <f>bef13over!AA74*($A74='Beregning - Samlet'!$P$94)</f>
        <v>0</v>
      </c>
      <c r="AB74">
        <f>bef13over!AB74*($A74='Beregning - Samlet'!$P$94)</f>
        <v>0</v>
      </c>
      <c r="AC74">
        <f>bef13over!AC74*($A74='Beregning - Samlet'!$P$94)</f>
        <v>0</v>
      </c>
      <c r="AD74">
        <f>bef13over!AD74*($A74='Beregning - Samlet'!$P$94)</f>
        <v>0</v>
      </c>
    </row>
    <row r="75" spans="1:30">
      <c r="A75">
        <v>517</v>
      </c>
      <c r="B75">
        <f>bef13over!B75*($A75='Beregning - Samlet'!$P$94)</f>
        <v>0</v>
      </c>
      <c r="C75">
        <f>bef13over!C75*($A75='Beregning - Samlet'!$P$94)</f>
        <v>0</v>
      </c>
      <c r="D75">
        <f>bef13over!D75*($A75='Beregning - Samlet'!$P$94)</f>
        <v>0</v>
      </c>
      <c r="E75">
        <f>bef13over!E75*($A75='Beregning - Samlet'!$P$94)</f>
        <v>0</v>
      </c>
      <c r="F75">
        <f>bef13over!F75*($A75='Beregning - Samlet'!$P$94)</f>
        <v>0</v>
      </c>
      <c r="G75">
        <f>bef13over!G75*($A75='Beregning - Samlet'!$P$94)</f>
        <v>0</v>
      </c>
      <c r="H75">
        <f>bef13over!H75*($A75='Beregning - Samlet'!$P$94)</f>
        <v>0</v>
      </c>
      <c r="I75">
        <f>bef13over!I75*($A75='Beregning - Samlet'!$P$94)</f>
        <v>0</v>
      </c>
      <c r="J75">
        <f>bef13over!J75*($A75='Beregning - Samlet'!$P$94)</f>
        <v>0</v>
      </c>
      <c r="K75">
        <f>bef13over!K75*($A75='Beregning - Samlet'!$P$94)</f>
        <v>0</v>
      </c>
      <c r="L75">
        <f>bef13over!L75*($A75='Beregning - Samlet'!$P$94)</f>
        <v>0</v>
      </c>
      <c r="M75">
        <f>bef13over!M75*($A75='Beregning - Samlet'!$P$94)</f>
        <v>0</v>
      </c>
      <c r="N75">
        <f>bef13over!N75*($A75='Beregning - Samlet'!$P$94)</f>
        <v>0</v>
      </c>
      <c r="O75">
        <f>bef13over!O75*($A75='Beregning - Samlet'!$P$94)</f>
        <v>0</v>
      </c>
      <c r="P75">
        <f>bef13over!P75*($A75='Beregning - Samlet'!$P$94)</f>
        <v>0</v>
      </c>
      <c r="Q75">
        <f>bef13over!Q75*($A75='Beregning - Samlet'!$P$94)</f>
        <v>0</v>
      </c>
      <c r="R75">
        <f>bef13over!R75*($A75='Beregning - Samlet'!$P$94)</f>
        <v>0</v>
      </c>
      <c r="S75">
        <f>bef13over!S75*($A75='Beregning - Samlet'!$P$94)</f>
        <v>0</v>
      </c>
      <c r="T75">
        <f>bef13over!T75*($A75='Beregning - Samlet'!$P$94)</f>
        <v>0</v>
      </c>
      <c r="U75">
        <f>bef13over!U75*($A75='Beregning - Samlet'!$P$94)</f>
        <v>0</v>
      </c>
      <c r="V75">
        <f>bef13over!V75*($A75='Beregning - Samlet'!$P$94)</f>
        <v>0</v>
      </c>
      <c r="W75">
        <f>bef13over!W75*($A75='Beregning - Samlet'!$P$94)</f>
        <v>0</v>
      </c>
      <c r="X75">
        <f>bef13over!X75*($A75='Beregning - Samlet'!$P$94)</f>
        <v>0</v>
      </c>
      <c r="Y75">
        <f>bef13over!Y75*($A75='Beregning - Samlet'!$P$94)</f>
        <v>0</v>
      </c>
      <c r="Z75">
        <f>bef13over!Z75*($A75='Beregning - Samlet'!$P$94)</f>
        <v>0</v>
      </c>
      <c r="AA75">
        <f>bef13over!AA75*($A75='Beregning - Samlet'!$P$94)</f>
        <v>0</v>
      </c>
      <c r="AB75">
        <f>bef13over!AB75*($A75='Beregning - Samlet'!$P$94)</f>
        <v>0</v>
      </c>
      <c r="AC75">
        <f>bef13over!AC75*($A75='Beregning - Samlet'!$P$94)</f>
        <v>0</v>
      </c>
      <c r="AD75">
        <f>bef13over!AD75*($A75='Beregning - Samlet'!$P$94)</f>
        <v>0</v>
      </c>
    </row>
    <row r="76" spans="1:30">
      <c r="A76">
        <v>519</v>
      </c>
      <c r="B76">
        <f>bef13over!B76*($A76='Beregning - Samlet'!$P$94)</f>
        <v>0</v>
      </c>
      <c r="C76">
        <f>bef13over!C76*($A76='Beregning - Samlet'!$P$94)</f>
        <v>0</v>
      </c>
      <c r="D76">
        <f>bef13over!D76*($A76='Beregning - Samlet'!$P$94)</f>
        <v>0</v>
      </c>
      <c r="E76">
        <f>bef13over!E76*($A76='Beregning - Samlet'!$P$94)</f>
        <v>0</v>
      </c>
      <c r="F76">
        <f>bef13over!F76*($A76='Beregning - Samlet'!$P$94)</f>
        <v>0</v>
      </c>
      <c r="G76">
        <f>bef13over!G76*($A76='Beregning - Samlet'!$P$94)</f>
        <v>0</v>
      </c>
      <c r="H76">
        <f>bef13over!H76*($A76='Beregning - Samlet'!$P$94)</f>
        <v>0</v>
      </c>
      <c r="I76">
        <f>bef13over!I76*($A76='Beregning - Samlet'!$P$94)</f>
        <v>0</v>
      </c>
      <c r="J76">
        <f>bef13over!J76*($A76='Beregning - Samlet'!$P$94)</f>
        <v>0</v>
      </c>
      <c r="K76">
        <f>bef13over!K76*($A76='Beregning - Samlet'!$P$94)</f>
        <v>0</v>
      </c>
      <c r="L76">
        <f>bef13over!L76*($A76='Beregning - Samlet'!$P$94)</f>
        <v>0</v>
      </c>
      <c r="M76">
        <f>bef13over!M76*($A76='Beregning - Samlet'!$P$94)</f>
        <v>0</v>
      </c>
      <c r="N76">
        <f>bef13over!N76*($A76='Beregning - Samlet'!$P$94)</f>
        <v>0</v>
      </c>
      <c r="O76">
        <f>bef13over!O76*($A76='Beregning - Samlet'!$P$94)</f>
        <v>0</v>
      </c>
      <c r="P76">
        <f>bef13over!P76*($A76='Beregning - Samlet'!$P$94)</f>
        <v>0</v>
      </c>
      <c r="Q76">
        <f>bef13over!Q76*($A76='Beregning - Samlet'!$P$94)</f>
        <v>0</v>
      </c>
      <c r="R76">
        <f>bef13over!R76*($A76='Beregning - Samlet'!$P$94)</f>
        <v>0</v>
      </c>
      <c r="S76">
        <f>bef13over!S76*($A76='Beregning - Samlet'!$P$94)</f>
        <v>0</v>
      </c>
      <c r="T76">
        <f>bef13over!T76*($A76='Beregning - Samlet'!$P$94)</f>
        <v>0</v>
      </c>
      <c r="U76">
        <f>bef13over!U76*($A76='Beregning - Samlet'!$P$94)</f>
        <v>0</v>
      </c>
      <c r="V76">
        <f>bef13over!V76*($A76='Beregning - Samlet'!$P$94)</f>
        <v>0</v>
      </c>
      <c r="W76">
        <f>bef13over!W76*($A76='Beregning - Samlet'!$P$94)</f>
        <v>0</v>
      </c>
      <c r="X76">
        <f>bef13over!X76*($A76='Beregning - Samlet'!$P$94)</f>
        <v>0</v>
      </c>
      <c r="Y76">
        <f>bef13over!Y76*($A76='Beregning - Samlet'!$P$94)</f>
        <v>0</v>
      </c>
      <c r="Z76">
        <f>bef13over!Z76*($A76='Beregning - Samlet'!$P$94)</f>
        <v>0</v>
      </c>
      <c r="AA76">
        <f>bef13over!AA76*($A76='Beregning - Samlet'!$P$94)</f>
        <v>0</v>
      </c>
      <c r="AB76">
        <f>bef13over!AB76*($A76='Beregning - Samlet'!$P$94)</f>
        <v>0</v>
      </c>
      <c r="AC76">
        <f>bef13over!AC76*($A76='Beregning - Samlet'!$P$94)</f>
        <v>0</v>
      </c>
      <c r="AD76">
        <f>bef13over!AD76*($A76='Beregning - Samlet'!$P$94)</f>
        <v>0</v>
      </c>
    </row>
    <row r="77" spans="1:30">
      <c r="A77">
        <v>520</v>
      </c>
      <c r="B77">
        <f>bef13over!B77*($A77='Beregning - Samlet'!$P$94)</f>
        <v>0</v>
      </c>
      <c r="C77">
        <f>bef13over!C77*($A77='Beregning - Samlet'!$P$94)</f>
        <v>0</v>
      </c>
      <c r="D77">
        <f>bef13over!D77*($A77='Beregning - Samlet'!$P$94)</f>
        <v>0</v>
      </c>
      <c r="E77">
        <f>bef13over!E77*($A77='Beregning - Samlet'!$P$94)</f>
        <v>0</v>
      </c>
      <c r="F77">
        <f>bef13over!F77*($A77='Beregning - Samlet'!$P$94)</f>
        <v>0</v>
      </c>
      <c r="G77">
        <f>bef13over!G77*($A77='Beregning - Samlet'!$P$94)</f>
        <v>0</v>
      </c>
      <c r="H77">
        <f>bef13over!H77*($A77='Beregning - Samlet'!$P$94)</f>
        <v>0</v>
      </c>
      <c r="I77">
        <f>bef13over!I77*($A77='Beregning - Samlet'!$P$94)</f>
        <v>0</v>
      </c>
      <c r="J77">
        <f>bef13over!J77*($A77='Beregning - Samlet'!$P$94)</f>
        <v>0</v>
      </c>
      <c r="K77">
        <f>bef13over!K77*($A77='Beregning - Samlet'!$P$94)</f>
        <v>0</v>
      </c>
      <c r="L77">
        <f>bef13over!L77*($A77='Beregning - Samlet'!$P$94)</f>
        <v>0</v>
      </c>
      <c r="M77">
        <f>bef13over!M77*($A77='Beregning - Samlet'!$P$94)</f>
        <v>0</v>
      </c>
      <c r="N77">
        <f>bef13over!N77*($A77='Beregning - Samlet'!$P$94)</f>
        <v>0</v>
      </c>
      <c r="O77">
        <f>bef13over!O77*($A77='Beregning - Samlet'!$P$94)</f>
        <v>0</v>
      </c>
      <c r="P77">
        <f>bef13over!P77*($A77='Beregning - Samlet'!$P$94)</f>
        <v>0</v>
      </c>
      <c r="Q77">
        <f>bef13over!Q77*($A77='Beregning - Samlet'!$P$94)</f>
        <v>0</v>
      </c>
      <c r="R77">
        <f>bef13over!R77*($A77='Beregning - Samlet'!$P$94)</f>
        <v>0</v>
      </c>
      <c r="S77">
        <f>bef13over!S77*($A77='Beregning - Samlet'!$P$94)</f>
        <v>0</v>
      </c>
      <c r="T77">
        <f>bef13over!T77*($A77='Beregning - Samlet'!$P$94)</f>
        <v>0</v>
      </c>
      <c r="U77">
        <f>bef13over!U77*($A77='Beregning - Samlet'!$P$94)</f>
        <v>0</v>
      </c>
      <c r="V77">
        <f>bef13over!V77*($A77='Beregning - Samlet'!$P$94)</f>
        <v>0</v>
      </c>
      <c r="W77">
        <f>bef13over!W77*($A77='Beregning - Samlet'!$P$94)</f>
        <v>0</v>
      </c>
      <c r="X77">
        <f>bef13over!X77*($A77='Beregning - Samlet'!$P$94)</f>
        <v>0</v>
      </c>
      <c r="Y77">
        <f>bef13over!Y77*($A77='Beregning - Samlet'!$P$94)</f>
        <v>0</v>
      </c>
      <c r="Z77">
        <f>bef13over!Z77*($A77='Beregning - Samlet'!$P$94)</f>
        <v>0</v>
      </c>
      <c r="AA77">
        <f>bef13over!AA77*($A77='Beregning - Samlet'!$P$94)</f>
        <v>0</v>
      </c>
      <c r="AB77">
        <f>bef13over!AB77*($A77='Beregning - Samlet'!$P$94)</f>
        <v>0</v>
      </c>
      <c r="AC77">
        <f>bef13over!AC77*($A77='Beregning - Samlet'!$P$94)</f>
        <v>0</v>
      </c>
      <c r="AD77">
        <f>bef13over!AD77*($A77='Beregning - Samlet'!$P$94)</f>
        <v>0</v>
      </c>
    </row>
    <row r="78" spans="1:30">
      <c r="A78">
        <v>521</v>
      </c>
      <c r="B78">
        <f>bef13over!B78*($A78='Beregning - Samlet'!$P$94)</f>
        <v>0</v>
      </c>
      <c r="C78">
        <f>bef13over!C78*($A78='Beregning - Samlet'!$P$94)</f>
        <v>0</v>
      </c>
      <c r="D78">
        <f>bef13over!D78*($A78='Beregning - Samlet'!$P$94)</f>
        <v>0</v>
      </c>
      <c r="E78">
        <f>bef13over!E78*($A78='Beregning - Samlet'!$P$94)</f>
        <v>0</v>
      </c>
      <c r="F78">
        <f>bef13over!F78*($A78='Beregning - Samlet'!$P$94)</f>
        <v>0</v>
      </c>
      <c r="G78">
        <f>bef13over!G78*($A78='Beregning - Samlet'!$P$94)</f>
        <v>0</v>
      </c>
      <c r="H78">
        <f>bef13over!H78*($A78='Beregning - Samlet'!$P$94)</f>
        <v>0</v>
      </c>
      <c r="I78">
        <f>bef13over!I78*($A78='Beregning - Samlet'!$P$94)</f>
        <v>0</v>
      </c>
      <c r="J78">
        <f>bef13over!J78*($A78='Beregning - Samlet'!$P$94)</f>
        <v>0</v>
      </c>
      <c r="K78">
        <f>bef13over!K78*($A78='Beregning - Samlet'!$P$94)</f>
        <v>0</v>
      </c>
      <c r="L78">
        <f>bef13over!L78*($A78='Beregning - Samlet'!$P$94)</f>
        <v>0</v>
      </c>
      <c r="M78">
        <f>bef13over!M78*($A78='Beregning - Samlet'!$P$94)</f>
        <v>0</v>
      </c>
      <c r="N78">
        <f>bef13over!N78*($A78='Beregning - Samlet'!$P$94)</f>
        <v>0</v>
      </c>
      <c r="O78">
        <f>bef13over!O78*($A78='Beregning - Samlet'!$P$94)</f>
        <v>0</v>
      </c>
      <c r="P78">
        <f>bef13over!P78*($A78='Beregning - Samlet'!$P$94)</f>
        <v>0</v>
      </c>
      <c r="Q78">
        <f>bef13over!Q78*($A78='Beregning - Samlet'!$P$94)</f>
        <v>0</v>
      </c>
      <c r="R78">
        <f>bef13over!R78*($A78='Beregning - Samlet'!$P$94)</f>
        <v>0</v>
      </c>
      <c r="S78">
        <f>bef13over!S78*($A78='Beregning - Samlet'!$P$94)</f>
        <v>0</v>
      </c>
      <c r="T78">
        <f>bef13over!T78*($A78='Beregning - Samlet'!$P$94)</f>
        <v>0</v>
      </c>
      <c r="U78">
        <f>bef13over!U78*($A78='Beregning - Samlet'!$P$94)</f>
        <v>0</v>
      </c>
      <c r="V78">
        <f>bef13over!V78*($A78='Beregning - Samlet'!$P$94)</f>
        <v>0</v>
      </c>
      <c r="W78">
        <f>bef13over!W78*($A78='Beregning - Samlet'!$P$94)</f>
        <v>0</v>
      </c>
      <c r="X78">
        <f>bef13over!X78*($A78='Beregning - Samlet'!$P$94)</f>
        <v>0</v>
      </c>
      <c r="Y78">
        <f>bef13over!Y78*($A78='Beregning - Samlet'!$P$94)</f>
        <v>0</v>
      </c>
      <c r="Z78">
        <f>bef13over!Z78*($A78='Beregning - Samlet'!$P$94)</f>
        <v>0</v>
      </c>
      <c r="AA78">
        <f>bef13over!AA78*($A78='Beregning - Samlet'!$P$94)</f>
        <v>0</v>
      </c>
      <c r="AB78">
        <f>bef13over!AB78*($A78='Beregning - Samlet'!$P$94)</f>
        <v>0</v>
      </c>
      <c r="AC78">
        <f>bef13over!AC78*($A78='Beregning - Samlet'!$P$94)</f>
        <v>0</v>
      </c>
      <c r="AD78">
        <f>bef13over!AD78*($A78='Beregning - Samlet'!$P$94)</f>
        <v>0</v>
      </c>
    </row>
    <row r="79" spans="1:30">
      <c r="A79">
        <v>522</v>
      </c>
      <c r="B79">
        <f>bef13over!B79*($A79='Beregning - Samlet'!$P$94)</f>
        <v>0</v>
      </c>
      <c r="C79">
        <f>bef13over!C79*($A79='Beregning - Samlet'!$P$94)</f>
        <v>0</v>
      </c>
      <c r="D79">
        <f>bef13over!D79*($A79='Beregning - Samlet'!$P$94)</f>
        <v>0</v>
      </c>
      <c r="E79">
        <f>bef13over!E79*($A79='Beregning - Samlet'!$P$94)</f>
        <v>0</v>
      </c>
      <c r="F79">
        <f>bef13over!F79*($A79='Beregning - Samlet'!$P$94)</f>
        <v>0</v>
      </c>
      <c r="G79">
        <f>bef13over!G79*($A79='Beregning - Samlet'!$P$94)</f>
        <v>0</v>
      </c>
      <c r="H79">
        <f>bef13over!H79*($A79='Beregning - Samlet'!$P$94)</f>
        <v>0</v>
      </c>
      <c r="I79">
        <f>bef13over!I79*($A79='Beregning - Samlet'!$P$94)</f>
        <v>0</v>
      </c>
      <c r="J79">
        <f>bef13over!J79*($A79='Beregning - Samlet'!$P$94)</f>
        <v>0</v>
      </c>
      <c r="K79">
        <f>bef13over!K79*($A79='Beregning - Samlet'!$P$94)</f>
        <v>0</v>
      </c>
      <c r="L79">
        <f>bef13over!L79*($A79='Beregning - Samlet'!$P$94)</f>
        <v>0</v>
      </c>
      <c r="M79">
        <f>bef13over!M79*($A79='Beregning - Samlet'!$P$94)</f>
        <v>0</v>
      </c>
      <c r="N79">
        <f>bef13over!N79*($A79='Beregning - Samlet'!$P$94)</f>
        <v>0</v>
      </c>
      <c r="O79">
        <f>bef13over!O79*($A79='Beregning - Samlet'!$P$94)</f>
        <v>0</v>
      </c>
      <c r="P79">
        <f>bef13over!P79*($A79='Beregning - Samlet'!$P$94)</f>
        <v>0</v>
      </c>
      <c r="Q79">
        <f>bef13over!Q79*($A79='Beregning - Samlet'!$P$94)</f>
        <v>0</v>
      </c>
      <c r="R79">
        <f>bef13over!R79*($A79='Beregning - Samlet'!$P$94)</f>
        <v>0</v>
      </c>
      <c r="S79">
        <f>bef13over!S79*($A79='Beregning - Samlet'!$P$94)</f>
        <v>0</v>
      </c>
      <c r="T79">
        <f>bef13over!T79*($A79='Beregning - Samlet'!$P$94)</f>
        <v>0</v>
      </c>
      <c r="U79">
        <f>bef13over!U79*($A79='Beregning - Samlet'!$P$94)</f>
        <v>0</v>
      </c>
      <c r="V79">
        <f>bef13over!V79*($A79='Beregning - Samlet'!$P$94)</f>
        <v>0</v>
      </c>
      <c r="W79">
        <f>bef13over!W79*($A79='Beregning - Samlet'!$P$94)</f>
        <v>0</v>
      </c>
      <c r="X79">
        <f>bef13over!X79*($A79='Beregning - Samlet'!$P$94)</f>
        <v>0</v>
      </c>
      <c r="Y79">
        <f>bef13over!Y79*($A79='Beregning - Samlet'!$P$94)</f>
        <v>0</v>
      </c>
      <c r="Z79">
        <f>bef13over!Z79*($A79='Beregning - Samlet'!$P$94)</f>
        <v>0</v>
      </c>
      <c r="AA79">
        <f>bef13over!AA79*($A79='Beregning - Samlet'!$P$94)</f>
        <v>0</v>
      </c>
      <c r="AB79">
        <f>bef13over!AB79*($A79='Beregning - Samlet'!$P$94)</f>
        <v>0</v>
      </c>
      <c r="AC79">
        <f>bef13over!AC79*($A79='Beregning - Samlet'!$P$94)</f>
        <v>0</v>
      </c>
      <c r="AD79">
        <f>bef13over!AD79*($A79='Beregning - Samlet'!$P$94)</f>
        <v>0</v>
      </c>
    </row>
    <row r="80" spans="1:30">
      <c r="A80">
        <v>528</v>
      </c>
      <c r="B80">
        <f>bef13over!B80*($A80='Beregning - Samlet'!$P$94)</f>
        <v>0</v>
      </c>
      <c r="C80">
        <f>bef13over!C80*($A80='Beregning - Samlet'!$P$94)</f>
        <v>0</v>
      </c>
      <c r="D80">
        <f>bef13over!D80*($A80='Beregning - Samlet'!$P$94)</f>
        <v>0</v>
      </c>
      <c r="E80">
        <f>bef13over!E80*($A80='Beregning - Samlet'!$P$94)</f>
        <v>0</v>
      </c>
      <c r="F80">
        <f>bef13over!F80*($A80='Beregning - Samlet'!$P$94)</f>
        <v>0</v>
      </c>
      <c r="G80">
        <f>bef13over!G80*($A80='Beregning - Samlet'!$P$94)</f>
        <v>0</v>
      </c>
      <c r="H80">
        <f>bef13over!H80*($A80='Beregning - Samlet'!$P$94)</f>
        <v>0</v>
      </c>
      <c r="I80">
        <f>bef13over!I80*($A80='Beregning - Samlet'!$P$94)</f>
        <v>0</v>
      </c>
      <c r="J80">
        <f>bef13over!J80*($A80='Beregning - Samlet'!$P$94)</f>
        <v>0</v>
      </c>
      <c r="K80">
        <f>bef13over!K80*($A80='Beregning - Samlet'!$P$94)</f>
        <v>0</v>
      </c>
      <c r="L80">
        <f>bef13over!L80*($A80='Beregning - Samlet'!$P$94)</f>
        <v>0</v>
      </c>
      <c r="M80">
        <f>bef13over!M80*($A80='Beregning - Samlet'!$P$94)</f>
        <v>0</v>
      </c>
      <c r="N80">
        <f>bef13over!N80*($A80='Beregning - Samlet'!$P$94)</f>
        <v>0</v>
      </c>
      <c r="O80">
        <f>bef13over!O80*($A80='Beregning - Samlet'!$P$94)</f>
        <v>0</v>
      </c>
      <c r="P80">
        <f>bef13over!P80*($A80='Beregning - Samlet'!$P$94)</f>
        <v>0</v>
      </c>
      <c r="Q80">
        <f>bef13over!Q80*($A80='Beregning - Samlet'!$P$94)</f>
        <v>0</v>
      </c>
      <c r="R80">
        <f>bef13over!R80*($A80='Beregning - Samlet'!$P$94)</f>
        <v>0</v>
      </c>
      <c r="S80">
        <f>bef13over!S80*($A80='Beregning - Samlet'!$P$94)</f>
        <v>0</v>
      </c>
      <c r="T80">
        <f>bef13over!T80*($A80='Beregning - Samlet'!$P$94)</f>
        <v>0</v>
      </c>
      <c r="U80">
        <f>bef13over!U80*($A80='Beregning - Samlet'!$P$94)</f>
        <v>0</v>
      </c>
      <c r="V80">
        <f>bef13over!V80*($A80='Beregning - Samlet'!$P$94)</f>
        <v>0</v>
      </c>
      <c r="W80">
        <f>bef13over!W80*($A80='Beregning - Samlet'!$P$94)</f>
        <v>0</v>
      </c>
      <c r="X80">
        <f>bef13over!X80*($A80='Beregning - Samlet'!$P$94)</f>
        <v>0</v>
      </c>
      <c r="Y80">
        <f>bef13over!Y80*($A80='Beregning - Samlet'!$P$94)</f>
        <v>0</v>
      </c>
      <c r="Z80">
        <f>bef13over!Z80*($A80='Beregning - Samlet'!$P$94)</f>
        <v>0</v>
      </c>
      <c r="AA80">
        <f>bef13over!AA80*($A80='Beregning - Samlet'!$P$94)</f>
        <v>0</v>
      </c>
      <c r="AB80">
        <f>bef13over!AB80*($A80='Beregning - Samlet'!$P$94)</f>
        <v>0</v>
      </c>
      <c r="AC80">
        <f>bef13over!AC80*($A80='Beregning - Samlet'!$P$94)</f>
        <v>0</v>
      </c>
      <c r="AD80">
        <f>bef13over!AD80*($A80='Beregning - Samlet'!$P$94)</f>
        <v>0</v>
      </c>
    </row>
    <row r="81" spans="1:30">
      <c r="A81">
        <v>529</v>
      </c>
      <c r="B81">
        <f>bef13over!B81*($A81='Beregning - Samlet'!$P$94)</f>
        <v>0</v>
      </c>
      <c r="C81">
        <f>bef13over!C81*($A81='Beregning - Samlet'!$P$94)</f>
        <v>0</v>
      </c>
      <c r="D81">
        <f>bef13over!D81*($A81='Beregning - Samlet'!$P$94)</f>
        <v>0</v>
      </c>
      <c r="E81">
        <f>bef13over!E81*($A81='Beregning - Samlet'!$P$94)</f>
        <v>0</v>
      </c>
      <c r="F81">
        <f>bef13over!F81*($A81='Beregning - Samlet'!$P$94)</f>
        <v>0</v>
      </c>
      <c r="G81">
        <f>bef13over!G81*($A81='Beregning - Samlet'!$P$94)</f>
        <v>0</v>
      </c>
      <c r="H81">
        <f>bef13over!H81*($A81='Beregning - Samlet'!$P$94)</f>
        <v>0</v>
      </c>
      <c r="I81">
        <f>bef13over!I81*($A81='Beregning - Samlet'!$P$94)</f>
        <v>0</v>
      </c>
      <c r="J81">
        <f>bef13over!J81*($A81='Beregning - Samlet'!$P$94)</f>
        <v>0</v>
      </c>
      <c r="K81">
        <f>bef13over!K81*($A81='Beregning - Samlet'!$P$94)</f>
        <v>0</v>
      </c>
      <c r="L81">
        <f>bef13over!L81*($A81='Beregning - Samlet'!$P$94)</f>
        <v>0</v>
      </c>
      <c r="M81">
        <f>bef13over!M81*($A81='Beregning - Samlet'!$P$94)</f>
        <v>0</v>
      </c>
      <c r="N81">
        <f>bef13over!N81*($A81='Beregning - Samlet'!$P$94)</f>
        <v>0</v>
      </c>
      <c r="O81">
        <f>bef13over!O81*($A81='Beregning - Samlet'!$P$94)</f>
        <v>0</v>
      </c>
      <c r="P81">
        <f>bef13over!P81*($A81='Beregning - Samlet'!$P$94)</f>
        <v>0</v>
      </c>
      <c r="Q81">
        <f>bef13over!Q81*($A81='Beregning - Samlet'!$P$94)</f>
        <v>0</v>
      </c>
      <c r="R81">
        <f>bef13over!R81*($A81='Beregning - Samlet'!$P$94)</f>
        <v>0</v>
      </c>
      <c r="S81">
        <f>bef13over!S81*($A81='Beregning - Samlet'!$P$94)</f>
        <v>0</v>
      </c>
      <c r="T81">
        <f>bef13over!T81*($A81='Beregning - Samlet'!$P$94)</f>
        <v>0</v>
      </c>
      <c r="U81">
        <f>bef13over!U81*($A81='Beregning - Samlet'!$P$94)</f>
        <v>0</v>
      </c>
      <c r="V81">
        <f>bef13over!V81*($A81='Beregning - Samlet'!$P$94)</f>
        <v>0</v>
      </c>
      <c r="W81">
        <f>bef13over!W81*($A81='Beregning - Samlet'!$P$94)</f>
        <v>0</v>
      </c>
      <c r="X81">
        <f>bef13over!X81*($A81='Beregning - Samlet'!$P$94)</f>
        <v>0</v>
      </c>
      <c r="Y81">
        <f>bef13over!Y81*($A81='Beregning - Samlet'!$P$94)</f>
        <v>0</v>
      </c>
      <c r="Z81">
        <f>bef13over!Z81*($A81='Beregning - Samlet'!$P$94)</f>
        <v>0</v>
      </c>
      <c r="AA81">
        <f>bef13over!AA81*($A81='Beregning - Samlet'!$P$94)</f>
        <v>0</v>
      </c>
      <c r="AB81">
        <f>bef13over!AB81*($A81='Beregning - Samlet'!$P$94)</f>
        <v>0</v>
      </c>
      <c r="AC81">
        <f>bef13over!AC81*($A81='Beregning - Samlet'!$P$94)</f>
        <v>0</v>
      </c>
      <c r="AD81">
        <f>bef13over!AD81*($A81='Beregning - Samlet'!$P$94)</f>
        <v>0</v>
      </c>
    </row>
    <row r="82" spans="1:30">
      <c r="A82">
        <v>532</v>
      </c>
      <c r="B82">
        <f>bef13over!B82*($A82='Beregning - Samlet'!$P$94)</f>
        <v>0</v>
      </c>
      <c r="C82">
        <f>bef13over!C82*($A82='Beregning - Samlet'!$P$94)</f>
        <v>0</v>
      </c>
      <c r="D82">
        <f>bef13over!D82*($A82='Beregning - Samlet'!$P$94)</f>
        <v>0</v>
      </c>
      <c r="E82">
        <f>bef13over!E82*($A82='Beregning - Samlet'!$P$94)</f>
        <v>0</v>
      </c>
      <c r="F82">
        <f>bef13over!F82*($A82='Beregning - Samlet'!$P$94)</f>
        <v>0</v>
      </c>
      <c r="G82">
        <f>bef13over!G82*($A82='Beregning - Samlet'!$P$94)</f>
        <v>0</v>
      </c>
      <c r="H82">
        <f>bef13over!H82*($A82='Beregning - Samlet'!$P$94)</f>
        <v>0</v>
      </c>
      <c r="I82">
        <f>bef13over!I82*($A82='Beregning - Samlet'!$P$94)</f>
        <v>0</v>
      </c>
      <c r="J82">
        <f>bef13over!J82*($A82='Beregning - Samlet'!$P$94)</f>
        <v>0</v>
      </c>
      <c r="K82">
        <f>bef13over!K82*($A82='Beregning - Samlet'!$P$94)</f>
        <v>0</v>
      </c>
      <c r="L82">
        <f>bef13over!L82*($A82='Beregning - Samlet'!$P$94)</f>
        <v>0</v>
      </c>
      <c r="M82">
        <f>bef13over!M82*($A82='Beregning - Samlet'!$P$94)</f>
        <v>0</v>
      </c>
      <c r="N82">
        <f>bef13over!N82*($A82='Beregning - Samlet'!$P$94)</f>
        <v>0</v>
      </c>
      <c r="O82">
        <f>bef13over!O82*($A82='Beregning - Samlet'!$P$94)</f>
        <v>0</v>
      </c>
      <c r="P82">
        <f>bef13over!P82*($A82='Beregning - Samlet'!$P$94)</f>
        <v>0</v>
      </c>
      <c r="Q82">
        <f>bef13over!Q82*($A82='Beregning - Samlet'!$P$94)</f>
        <v>0</v>
      </c>
      <c r="R82">
        <f>bef13over!R82*($A82='Beregning - Samlet'!$P$94)</f>
        <v>0</v>
      </c>
      <c r="S82">
        <f>bef13over!S82*($A82='Beregning - Samlet'!$P$94)</f>
        <v>0</v>
      </c>
      <c r="T82">
        <f>bef13over!T82*($A82='Beregning - Samlet'!$P$94)</f>
        <v>0</v>
      </c>
      <c r="U82">
        <f>bef13over!U82*($A82='Beregning - Samlet'!$P$94)</f>
        <v>0</v>
      </c>
      <c r="V82">
        <f>bef13over!V82*($A82='Beregning - Samlet'!$P$94)</f>
        <v>0</v>
      </c>
      <c r="W82">
        <f>bef13over!W82*($A82='Beregning - Samlet'!$P$94)</f>
        <v>0</v>
      </c>
      <c r="X82">
        <f>bef13over!X82*($A82='Beregning - Samlet'!$P$94)</f>
        <v>0</v>
      </c>
      <c r="Y82">
        <f>bef13over!Y82*($A82='Beregning - Samlet'!$P$94)</f>
        <v>0</v>
      </c>
      <c r="Z82">
        <f>bef13over!Z82*($A82='Beregning - Samlet'!$P$94)</f>
        <v>0</v>
      </c>
      <c r="AA82">
        <f>bef13over!AA82*($A82='Beregning - Samlet'!$P$94)</f>
        <v>0</v>
      </c>
      <c r="AB82">
        <f>bef13over!AB82*($A82='Beregning - Samlet'!$P$94)</f>
        <v>0</v>
      </c>
      <c r="AC82">
        <f>bef13over!AC82*($A82='Beregning - Samlet'!$P$94)</f>
        <v>0</v>
      </c>
      <c r="AD82">
        <f>bef13over!AD82*($A82='Beregning - Samlet'!$P$94)</f>
        <v>0</v>
      </c>
    </row>
    <row r="83" spans="1:30">
      <c r="A83">
        <v>533</v>
      </c>
      <c r="B83">
        <f>bef13over!B83*($A83='Beregning - Samlet'!$P$94)</f>
        <v>0</v>
      </c>
      <c r="C83">
        <f>bef13over!C83*($A83='Beregning - Samlet'!$P$94)</f>
        <v>0</v>
      </c>
      <c r="D83">
        <f>bef13over!D83*($A83='Beregning - Samlet'!$P$94)</f>
        <v>0</v>
      </c>
      <c r="E83">
        <f>bef13over!E83*($A83='Beregning - Samlet'!$P$94)</f>
        <v>0</v>
      </c>
      <c r="F83">
        <f>bef13over!F83*($A83='Beregning - Samlet'!$P$94)</f>
        <v>0</v>
      </c>
      <c r="G83">
        <f>bef13over!G83*($A83='Beregning - Samlet'!$P$94)</f>
        <v>0</v>
      </c>
      <c r="H83">
        <f>bef13over!H83*($A83='Beregning - Samlet'!$P$94)</f>
        <v>0</v>
      </c>
      <c r="I83">
        <f>bef13over!I83*($A83='Beregning - Samlet'!$P$94)</f>
        <v>0</v>
      </c>
      <c r="J83">
        <f>bef13over!J83*($A83='Beregning - Samlet'!$P$94)</f>
        <v>0</v>
      </c>
      <c r="K83">
        <f>bef13over!K83*($A83='Beregning - Samlet'!$P$94)</f>
        <v>0</v>
      </c>
      <c r="L83">
        <f>bef13over!L83*($A83='Beregning - Samlet'!$P$94)</f>
        <v>0</v>
      </c>
      <c r="M83">
        <f>bef13over!M83*($A83='Beregning - Samlet'!$P$94)</f>
        <v>0</v>
      </c>
      <c r="N83">
        <f>bef13over!N83*($A83='Beregning - Samlet'!$P$94)</f>
        <v>0</v>
      </c>
      <c r="O83">
        <f>bef13over!O83*($A83='Beregning - Samlet'!$P$94)</f>
        <v>0</v>
      </c>
      <c r="P83">
        <f>bef13over!P83*($A83='Beregning - Samlet'!$P$94)</f>
        <v>0</v>
      </c>
      <c r="Q83">
        <f>bef13over!Q83*($A83='Beregning - Samlet'!$P$94)</f>
        <v>0</v>
      </c>
      <c r="R83">
        <f>bef13over!R83*($A83='Beregning - Samlet'!$P$94)</f>
        <v>0</v>
      </c>
      <c r="S83">
        <f>bef13over!S83*($A83='Beregning - Samlet'!$P$94)</f>
        <v>0</v>
      </c>
      <c r="T83">
        <f>bef13over!T83*($A83='Beregning - Samlet'!$P$94)</f>
        <v>0</v>
      </c>
      <c r="U83">
        <f>bef13over!U83*($A83='Beregning - Samlet'!$P$94)</f>
        <v>0</v>
      </c>
      <c r="V83">
        <f>bef13over!V83*($A83='Beregning - Samlet'!$P$94)</f>
        <v>0</v>
      </c>
      <c r="W83">
        <f>bef13over!W83*($A83='Beregning - Samlet'!$P$94)</f>
        <v>0</v>
      </c>
      <c r="X83">
        <f>bef13over!X83*($A83='Beregning - Samlet'!$P$94)</f>
        <v>0</v>
      </c>
      <c r="Y83">
        <f>bef13over!Y83*($A83='Beregning - Samlet'!$P$94)</f>
        <v>0</v>
      </c>
      <c r="Z83">
        <f>bef13over!Z83*($A83='Beregning - Samlet'!$P$94)</f>
        <v>0</v>
      </c>
      <c r="AA83">
        <f>bef13over!AA83*($A83='Beregning - Samlet'!$P$94)</f>
        <v>0</v>
      </c>
      <c r="AB83">
        <f>bef13over!AB83*($A83='Beregning - Samlet'!$P$94)</f>
        <v>0</v>
      </c>
      <c r="AC83">
        <f>bef13over!AC83*($A83='Beregning - Samlet'!$P$94)</f>
        <v>0</v>
      </c>
      <c r="AD83">
        <f>bef13over!AD83*($A83='Beregning - Samlet'!$P$94)</f>
        <v>0</v>
      </c>
    </row>
    <row r="84" spans="1:30">
      <c r="A84">
        <v>534</v>
      </c>
      <c r="B84">
        <f>bef13over!B84*($A84='Beregning - Samlet'!$P$94)</f>
        <v>0</v>
      </c>
      <c r="C84">
        <f>bef13over!C84*($A84='Beregning - Samlet'!$P$94)</f>
        <v>0</v>
      </c>
      <c r="D84">
        <f>bef13over!D84*($A84='Beregning - Samlet'!$P$94)</f>
        <v>0</v>
      </c>
      <c r="E84">
        <f>bef13over!E84*($A84='Beregning - Samlet'!$P$94)</f>
        <v>0</v>
      </c>
      <c r="F84">
        <f>bef13over!F84*($A84='Beregning - Samlet'!$P$94)</f>
        <v>0</v>
      </c>
      <c r="G84">
        <f>bef13over!G84*($A84='Beregning - Samlet'!$P$94)</f>
        <v>0</v>
      </c>
      <c r="H84">
        <f>bef13over!H84*($A84='Beregning - Samlet'!$P$94)</f>
        <v>0</v>
      </c>
      <c r="I84">
        <f>bef13over!I84*($A84='Beregning - Samlet'!$P$94)</f>
        <v>0</v>
      </c>
      <c r="J84">
        <f>bef13over!J84*($A84='Beregning - Samlet'!$P$94)</f>
        <v>0</v>
      </c>
      <c r="K84">
        <f>bef13over!K84*($A84='Beregning - Samlet'!$P$94)</f>
        <v>0</v>
      </c>
      <c r="L84">
        <f>bef13over!L84*($A84='Beregning - Samlet'!$P$94)</f>
        <v>0</v>
      </c>
      <c r="M84">
        <f>bef13over!M84*($A84='Beregning - Samlet'!$P$94)</f>
        <v>0</v>
      </c>
      <c r="N84">
        <f>bef13over!N84*($A84='Beregning - Samlet'!$P$94)</f>
        <v>0</v>
      </c>
      <c r="O84">
        <f>bef13over!O84*($A84='Beregning - Samlet'!$P$94)</f>
        <v>0</v>
      </c>
      <c r="P84">
        <f>bef13over!P84*($A84='Beregning - Samlet'!$P$94)</f>
        <v>0</v>
      </c>
      <c r="Q84">
        <f>bef13over!Q84*($A84='Beregning - Samlet'!$P$94)</f>
        <v>0</v>
      </c>
      <c r="R84">
        <f>bef13over!R84*($A84='Beregning - Samlet'!$P$94)</f>
        <v>0</v>
      </c>
      <c r="S84">
        <f>bef13over!S84*($A84='Beregning - Samlet'!$P$94)</f>
        <v>0</v>
      </c>
      <c r="T84">
        <f>bef13over!T84*($A84='Beregning - Samlet'!$P$94)</f>
        <v>0</v>
      </c>
      <c r="U84">
        <f>bef13over!U84*($A84='Beregning - Samlet'!$P$94)</f>
        <v>0</v>
      </c>
      <c r="V84">
        <f>bef13over!V84*($A84='Beregning - Samlet'!$P$94)</f>
        <v>0</v>
      </c>
      <c r="W84">
        <f>bef13over!W84*($A84='Beregning - Samlet'!$P$94)</f>
        <v>0</v>
      </c>
      <c r="X84">
        <f>bef13over!X84*($A84='Beregning - Samlet'!$P$94)</f>
        <v>0</v>
      </c>
      <c r="Y84">
        <f>bef13over!Y84*($A84='Beregning - Samlet'!$P$94)</f>
        <v>0</v>
      </c>
      <c r="Z84">
        <f>bef13over!Z84*($A84='Beregning - Samlet'!$P$94)</f>
        <v>0</v>
      </c>
      <c r="AA84">
        <f>bef13over!AA84*($A84='Beregning - Samlet'!$P$94)</f>
        <v>0</v>
      </c>
      <c r="AB84">
        <f>bef13over!AB84*($A84='Beregning - Samlet'!$P$94)</f>
        <v>0</v>
      </c>
      <c r="AC84">
        <f>bef13over!AC84*($A84='Beregning - Samlet'!$P$94)</f>
        <v>0</v>
      </c>
      <c r="AD84">
        <f>bef13over!AD84*($A84='Beregning - Samlet'!$P$94)</f>
        <v>0</v>
      </c>
    </row>
    <row r="85" spans="1:30">
      <c r="A85">
        <v>536</v>
      </c>
      <c r="B85">
        <f>bef13over!B85*($A85='Beregning - Samlet'!$P$94)</f>
        <v>0</v>
      </c>
      <c r="C85">
        <f>bef13over!C85*($A85='Beregning - Samlet'!$P$94)</f>
        <v>0</v>
      </c>
      <c r="D85">
        <f>bef13over!D85*($A85='Beregning - Samlet'!$P$94)</f>
        <v>0</v>
      </c>
      <c r="E85">
        <f>bef13over!E85*($A85='Beregning - Samlet'!$P$94)</f>
        <v>0</v>
      </c>
      <c r="F85">
        <f>bef13over!F85*($A85='Beregning - Samlet'!$P$94)</f>
        <v>0</v>
      </c>
      <c r="G85">
        <f>bef13over!G85*($A85='Beregning - Samlet'!$P$94)</f>
        <v>0</v>
      </c>
      <c r="H85">
        <f>bef13over!H85*($A85='Beregning - Samlet'!$P$94)</f>
        <v>0</v>
      </c>
      <c r="I85">
        <f>bef13over!I85*($A85='Beregning - Samlet'!$P$94)</f>
        <v>0</v>
      </c>
      <c r="J85">
        <f>bef13over!J85*($A85='Beregning - Samlet'!$P$94)</f>
        <v>0</v>
      </c>
      <c r="K85">
        <f>bef13over!K85*($A85='Beregning - Samlet'!$P$94)</f>
        <v>0</v>
      </c>
      <c r="L85">
        <f>bef13over!L85*($A85='Beregning - Samlet'!$P$94)</f>
        <v>0</v>
      </c>
      <c r="M85">
        <f>bef13over!M85*($A85='Beregning - Samlet'!$P$94)</f>
        <v>0</v>
      </c>
      <c r="N85">
        <f>bef13over!N85*($A85='Beregning - Samlet'!$P$94)</f>
        <v>0</v>
      </c>
      <c r="O85">
        <f>bef13over!O85*($A85='Beregning - Samlet'!$P$94)</f>
        <v>0</v>
      </c>
      <c r="P85">
        <f>bef13over!P85*($A85='Beregning - Samlet'!$P$94)</f>
        <v>0</v>
      </c>
      <c r="Q85">
        <f>bef13over!Q85*($A85='Beregning - Samlet'!$P$94)</f>
        <v>0</v>
      </c>
      <c r="R85">
        <f>bef13over!R85*($A85='Beregning - Samlet'!$P$94)</f>
        <v>0</v>
      </c>
      <c r="S85">
        <f>bef13over!S85*($A85='Beregning - Samlet'!$P$94)</f>
        <v>0</v>
      </c>
      <c r="T85">
        <f>bef13over!T85*($A85='Beregning - Samlet'!$P$94)</f>
        <v>0</v>
      </c>
      <c r="U85">
        <f>bef13over!U85*($A85='Beregning - Samlet'!$P$94)</f>
        <v>0</v>
      </c>
      <c r="V85">
        <f>bef13over!V85*($A85='Beregning - Samlet'!$P$94)</f>
        <v>0</v>
      </c>
      <c r="W85">
        <f>bef13over!W85*($A85='Beregning - Samlet'!$P$94)</f>
        <v>0</v>
      </c>
      <c r="X85">
        <f>bef13over!X85*($A85='Beregning - Samlet'!$P$94)</f>
        <v>0</v>
      </c>
      <c r="Y85">
        <f>bef13over!Y85*($A85='Beregning - Samlet'!$P$94)</f>
        <v>0</v>
      </c>
      <c r="Z85">
        <f>bef13over!Z85*($A85='Beregning - Samlet'!$P$94)</f>
        <v>0</v>
      </c>
      <c r="AA85">
        <f>bef13over!AA85*($A85='Beregning - Samlet'!$P$94)</f>
        <v>0</v>
      </c>
      <c r="AB85">
        <f>bef13over!AB85*($A85='Beregning - Samlet'!$P$94)</f>
        <v>0</v>
      </c>
      <c r="AC85">
        <f>bef13over!AC85*($A85='Beregning - Samlet'!$P$94)</f>
        <v>0</v>
      </c>
      <c r="AD85">
        <f>bef13over!AD85*($A85='Beregning - Samlet'!$P$94)</f>
        <v>0</v>
      </c>
    </row>
    <row r="86" spans="1:30">
      <c r="A86">
        <v>538</v>
      </c>
      <c r="B86">
        <f>bef13over!B86*($A86='Beregning - Samlet'!$P$94)</f>
        <v>0</v>
      </c>
      <c r="C86">
        <f>bef13over!C86*($A86='Beregning - Samlet'!$P$94)</f>
        <v>0</v>
      </c>
      <c r="D86">
        <f>bef13over!D86*($A86='Beregning - Samlet'!$P$94)</f>
        <v>0</v>
      </c>
      <c r="E86">
        <f>bef13over!E86*($A86='Beregning - Samlet'!$P$94)</f>
        <v>0</v>
      </c>
      <c r="F86">
        <f>bef13over!F86*($A86='Beregning - Samlet'!$P$94)</f>
        <v>0</v>
      </c>
      <c r="G86">
        <f>bef13over!G86*($A86='Beregning - Samlet'!$P$94)</f>
        <v>0</v>
      </c>
      <c r="H86">
        <f>bef13over!H86*($A86='Beregning - Samlet'!$P$94)</f>
        <v>0</v>
      </c>
      <c r="I86">
        <f>bef13over!I86*($A86='Beregning - Samlet'!$P$94)</f>
        <v>0</v>
      </c>
      <c r="J86">
        <f>bef13over!J86*($A86='Beregning - Samlet'!$P$94)</f>
        <v>0</v>
      </c>
      <c r="K86">
        <f>bef13over!K86*($A86='Beregning - Samlet'!$P$94)</f>
        <v>0</v>
      </c>
      <c r="L86">
        <f>bef13over!L86*($A86='Beregning - Samlet'!$P$94)</f>
        <v>0</v>
      </c>
      <c r="M86">
        <f>bef13over!M86*($A86='Beregning - Samlet'!$P$94)</f>
        <v>0</v>
      </c>
      <c r="N86">
        <f>bef13over!N86*($A86='Beregning - Samlet'!$P$94)</f>
        <v>0</v>
      </c>
      <c r="O86">
        <f>bef13over!O86*($A86='Beregning - Samlet'!$P$94)</f>
        <v>0</v>
      </c>
      <c r="P86">
        <f>bef13over!P86*($A86='Beregning - Samlet'!$P$94)</f>
        <v>0</v>
      </c>
      <c r="Q86">
        <f>bef13over!Q86*($A86='Beregning - Samlet'!$P$94)</f>
        <v>0</v>
      </c>
      <c r="R86">
        <f>bef13over!R86*($A86='Beregning - Samlet'!$P$94)</f>
        <v>0</v>
      </c>
      <c r="S86">
        <f>bef13over!S86*($A86='Beregning - Samlet'!$P$94)</f>
        <v>0</v>
      </c>
      <c r="T86">
        <f>bef13over!T86*($A86='Beregning - Samlet'!$P$94)</f>
        <v>0</v>
      </c>
      <c r="U86">
        <f>bef13over!U86*($A86='Beregning - Samlet'!$P$94)</f>
        <v>0</v>
      </c>
      <c r="V86">
        <f>bef13over!V86*($A86='Beregning - Samlet'!$P$94)</f>
        <v>0</v>
      </c>
      <c r="W86">
        <f>bef13over!W86*($A86='Beregning - Samlet'!$P$94)</f>
        <v>0</v>
      </c>
      <c r="X86">
        <f>bef13over!X86*($A86='Beregning - Samlet'!$P$94)</f>
        <v>0</v>
      </c>
      <c r="Y86">
        <f>bef13over!Y86*($A86='Beregning - Samlet'!$P$94)</f>
        <v>0</v>
      </c>
      <c r="Z86">
        <f>bef13over!Z86*($A86='Beregning - Samlet'!$P$94)</f>
        <v>0</v>
      </c>
      <c r="AA86">
        <f>bef13over!AA86*($A86='Beregning - Samlet'!$P$94)</f>
        <v>0</v>
      </c>
      <c r="AB86">
        <f>bef13over!AB86*($A86='Beregning - Samlet'!$P$94)</f>
        <v>0</v>
      </c>
      <c r="AC86">
        <f>bef13over!AC86*($A86='Beregning - Samlet'!$P$94)</f>
        <v>0</v>
      </c>
      <c r="AD86">
        <f>bef13over!AD86*($A86='Beregning - Samlet'!$P$94)</f>
        <v>0</v>
      </c>
    </row>
    <row r="87" spans="1:30">
      <c r="A87">
        <v>540</v>
      </c>
      <c r="B87">
        <f>bef13over!B87*($A87='Beregning - Samlet'!$P$94)</f>
        <v>0</v>
      </c>
      <c r="C87">
        <f>bef13over!C87*($A87='Beregning - Samlet'!$P$94)</f>
        <v>0</v>
      </c>
      <c r="D87">
        <f>bef13over!D87*($A87='Beregning - Samlet'!$P$94)</f>
        <v>0</v>
      </c>
      <c r="E87">
        <f>bef13over!E87*($A87='Beregning - Samlet'!$P$94)</f>
        <v>0</v>
      </c>
      <c r="F87">
        <f>bef13over!F87*($A87='Beregning - Samlet'!$P$94)</f>
        <v>0</v>
      </c>
      <c r="G87">
        <f>bef13over!G87*($A87='Beregning - Samlet'!$P$94)</f>
        <v>0</v>
      </c>
      <c r="H87">
        <f>bef13over!H87*($A87='Beregning - Samlet'!$P$94)</f>
        <v>0</v>
      </c>
      <c r="I87">
        <f>bef13over!I87*($A87='Beregning - Samlet'!$P$94)</f>
        <v>0</v>
      </c>
      <c r="J87">
        <f>bef13over!J87*($A87='Beregning - Samlet'!$P$94)</f>
        <v>0</v>
      </c>
      <c r="K87">
        <f>bef13over!K87*($A87='Beregning - Samlet'!$P$94)</f>
        <v>0</v>
      </c>
      <c r="L87">
        <f>bef13over!L87*($A87='Beregning - Samlet'!$P$94)</f>
        <v>0</v>
      </c>
      <c r="M87">
        <f>bef13over!M87*($A87='Beregning - Samlet'!$P$94)</f>
        <v>0</v>
      </c>
      <c r="N87">
        <f>bef13over!N87*($A87='Beregning - Samlet'!$P$94)</f>
        <v>0</v>
      </c>
      <c r="O87">
        <f>bef13over!O87*($A87='Beregning - Samlet'!$P$94)</f>
        <v>0</v>
      </c>
      <c r="P87">
        <f>bef13over!P87*($A87='Beregning - Samlet'!$P$94)</f>
        <v>0</v>
      </c>
      <c r="Q87">
        <f>bef13over!Q87*($A87='Beregning - Samlet'!$P$94)</f>
        <v>0</v>
      </c>
      <c r="R87">
        <f>bef13over!R87*($A87='Beregning - Samlet'!$P$94)</f>
        <v>0</v>
      </c>
      <c r="S87">
        <f>bef13over!S87*($A87='Beregning - Samlet'!$P$94)</f>
        <v>0</v>
      </c>
      <c r="T87">
        <f>bef13over!T87*($A87='Beregning - Samlet'!$P$94)</f>
        <v>0</v>
      </c>
      <c r="U87">
        <f>bef13over!U87*($A87='Beregning - Samlet'!$P$94)</f>
        <v>0</v>
      </c>
      <c r="V87">
        <f>bef13over!V87*($A87='Beregning - Samlet'!$P$94)</f>
        <v>0</v>
      </c>
      <c r="W87">
        <f>bef13over!W87*($A87='Beregning - Samlet'!$P$94)</f>
        <v>0</v>
      </c>
      <c r="X87">
        <f>bef13over!X87*($A87='Beregning - Samlet'!$P$94)</f>
        <v>0</v>
      </c>
      <c r="Y87">
        <f>bef13over!Y87*($A87='Beregning - Samlet'!$P$94)</f>
        <v>0</v>
      </c>
      <c r="Z87">
        <f>bef13over!Z87*($A87='Beregning - Samlet'!$P$94)</f>
        <v>0</v>
      </c>
      <c r="AA87">
        <f>bef13over!AA87*($A87='Beregning - Samlet'!$P$94)</f>
        <v>0</v>
      </c>
      <c r="AB87">
        <f>bef13over!AB87*($A87='Beregning - Samlet'!$P$94)</f>
        <v>0</v>
      </c>
      <c r="AC87">
        <f>bef13over!AC87*($A87='Beregning - Samlet'!$P$94)</f>
        <v>0</v>
      </c>
      <c r="AD87">
        <f>bef13over!AD87*($A87='Beregning - Samlet'!$P$94)</f>
        <v>0</v>
      </c>
    </row>
    <row r="88" spans="1:30">
      <c r="A88">
        <v>541</v>
      </c>
      <c r="B88">
        <f>bef13over!B88*($A88='Beregning - Samlet'!$P$94)</f>
        <v>0</v>
      </c>
      <c r="C88">
        <f>bef13over!C88*($A88='Beregning - Samlet'!$P$94)</f>
        <v>0</v>
      </c>
      <c r="D88">
        <f>bef13over!D88*($A88='Beregning - Samlet'!$P$94)</f>
        <v>0</v>
      </c>
      <c r="E88">
        <f>bef13over!E88*($A88='Beregning - Samlet'!$P$94)</f>
        <v>0</v>
      </c>
      <c r="F88">
        <f>bef13over!F88*($A88='Beregning - Samlet'!$P$94)</f>
        <v>0</v>
      </c>
      <c r="G88">
        <f>bef13over!G88*($A88='Beregning - Samlet'!$P$94)</f>
        <v>0</v>
      </c>
      <c r="H88">
        <f>bef13over!H88*($A88='Beregning - Samlet'!$P$94)</f>
        <v>0</v>
      </c>
      <c r="I88">
        <f>bef13over!I88*($A88='Beregning - Samlet'!$P$94)</f>
        <v>0</v>
      </c>
      <c r="J88">
        <f>bef13over!J88*($A88='Beregning - Samlet'!$P$94)</f>
        <v>0</v>
      </c>
      <c r="K88">
        <f>bef13over!K88*($A88='Beregning - Samlet'!$P$94)</f>
        <v>0</v>
      </c>
      <c r="L88">
        <f>bef13over!L88*($A88='Beregning - Samlet'!$P$94)</f>
        <v>0</v>
      </c>
      <c r="M88">
        <f>bef13over!M88*($A88='Beregning - Samlet'!$P$94)</f>
        <v>0</v>
      </c>
      <c r="N88">
        <f>bef13over!N88*($A88='Beregning - Samlet'!$P$94)</f>
        <v>0</v>
      </c>
      <c r="O88">
        <f>bef13over!O88*($A88='Beregning - Samlet'!$P$94)</f>
        <v>0</v>
      </c>
      <c r="P88">
        <f>bef13over!P88*($A88='Beregning - Samlet'!$P$94)</f>
        <v>0</v>
      </c>
      <c r="Q88">
        <f>bef13over!Q88*($A88='Beregning - Samlet'!$P$94)</f>
        <v>0</v>
      </c>
      <c r="R88">
        <f>bef13over!R88*($A88='Beregning - Samlet'!$P$94)</f>
        <v>0</v>
      </c>
      <c r="S88">
        <f>bef13over!S88*($A88='Beregning - Samlet'!$P$94)</f>
        <v>0</v>
      </c>
      <c r="T88">
        <f>bef13over!T88*($A88='Beregning - Samlet'!$P$94)</f>
        <v>0</v>
      </c>
      <c r="U88">
        <f>bef13over!U88*($A88='Beregning - Samlet'!$P$94)</f>
        <v>0</v>
      </c>
      <c r="V88">
        <f>bef13over!V88*($A88='Beregning - Samlet'!$P$94)</f>
        <v>0</v>
      </c>
      <c r="W88">
        <f>bef13over!W88*($A88='Beregning - Samlet'!$P$94)</f>
        <v>0</v>
      </c>
      <c r="X88">
        <f>bef13over!X88*($A88='Beregning - Samlet'!$P$94)</f>
        <v>0</v>
      </c>
      <c r="Y88">
        <f>bef13over!Y88*($A88='Beregning - Samlet'!$P$94)</f>
        <v>0</v>
      </c>
      <c r="Z88">
        <f>bef13over!Z88*($A88='Beregning - Samlet'!$P$94)</f>
        <v>0</v>
      </c>
      <c r="AA88">
        <f>bef13over!AA88*($A88='Beregning - Samlet'!$P$94)</f>
        <v>0</v>
      </c>
      <c r="AB88">
        <f>bef13over!AB88*($A88='Beregning - Samlet'!$P$94)</f>
        <v>0</v>
      </c>
      <c r="AC88">
        <f>bef13over!AC88*($A88='Beregning - Samlet'!$P$94)</f>
        <v>0</v>
      </c>
      <c r="AD88">
        <f>bef13over!AD88*($A88='Beregning - Samlet'!$P$94)</f>
        <v>0</v>
      </c>
    </row>
    <row r="89" spans="1:30">
      <c r="A89">
        <v>542</v>
      </c>
      <c r="B89">
        <f>bef13over!B89*($A89='Beregning - Samlet'!$P$94)</f>
        <v>0</v>
      </c>
      <c r="C89">
        <f>bef13over!C89*($A89='Beregning - Samlet'!$P$94)</f>
        <v>0</v>
      </c>
      <c r="D89">
        <f>bef13over!D89*($A89='Beregning - Samlet'!$P$94)</f>
        <v>0</v>
      </c>
      <c r="E89">
        <f>bef13over!E89*($A89='Beregning - Samlet'!$P$94)</f>
        <v>0</v>
      </c>
      <c r="F89">
        <f>bef13over!F89*($A89='Beregning - Samlet'!$P$94)</f>
        <v>0</v>
      </c>
      <c r="G89">
        <f>bef13over!G89*($A89='Beregning - Samlet'!$P$94)</f>
        <v>0</v>
      </c>
      <c r="H89">
        <f>bef13over!H89*($A89='Beregning - Samlet'!$P$94)</f>
        <v>0</v>
      </c>
      <c r="I89">
        <f>bef13over!I89*($A89='Beregning - Samlet'!$P$94)</f>
        <v>0</v>
      </c>
      <c r="J89">
        <f>bef13over!J89*($A89='Beregning - Samlet'!$P$94)</f>
        <v>0</v>
      </c>
      <c r="K89">
        <f>bef13over!K89*($A89='Beregning - Samlet'!$P$94)</f>
        <v>0</v>
      </c>
      <c r="L89">
        <f>bef13over!L89*($A89='Beregning - Samlet'!$P$94)</f>
        <v>0</v>
      </c>
      <c r="M89">
        <f>bef13over!M89*($A89='Beregning - Samlet'!$P$94)</f>
        <v>0</v>
      </c>
      <c r="N89">
        <f>bef13over!N89*($A89='Beregning - Samlet'!$P$94)</f>
        <v>0</v>
      </c>
      <c r="O89">
        <f>bef13over!O89*($A89='Beregning - Samlet'!$P$94)</f>
        <v>0</v>
      </c>
      <c r="P89">
        <f>bef13over!P89*($A89='Beregning - Samlet'!$P$94)</f>
        <v>0</v>
      </c>
      <c r="Q89">
        <f>bef13over!Q89*($A89='Beregning - Samlet'!$P$94)</f>
        <v>0</v>
      </c>
      <c r="R89">
        <f>bef13over!R89*($A89='Beregning - Samlet'!$P$94)</f>
        <v>0</v>
      </c>
      <c r="S89">
        <f>bef13over!S89*($A89='Beregning - Samlet'!$P$94)</f>
        <v>0</v>
      </c>
      <c r="T89">
        <f>bef13over!T89*($A89='Beregning - Samlet'!$P$94)</f>
        <v>0</v>
      </c>
      <c r="U89">
        <f>bef13over!U89*($A89='Beregning - Samlet'!$P$94)</f>
        <v>0</v>
      </c>
      <c r="V89">
        <f>bef13over!V89*($A89='Beregning - Samlet'!$P$94)</f>
        <v>0</v>
      </c>
      <c r="W89">
        <f>bef13over!W89*($A89='Beregning - Samlet'!$P$94)</f>
        <v>0</v>
      </c>
      <c r="X89">
        <f>bef13over!X89*($A89='Beregning - Samlet'!$P$94)</f>
        <v>0</v>
      </c>
      <c r="Y89">
        <f>bef13over!Y89*($A89='Beregning - Samlet'!$P$94)</f>
        <v>0</v>
      </c>
      <c r="Z89">
        <f>bef13over!Z89*($A89='Beregning - Samlet'!$P$94)</f>
        <v>0</v>
      </c>
      <c r="AA89">
        <f>bef13over!AA89*($A89='Beregning - Samlet'!$P$94)</f>
        <v>0</v>
      </c>
      <c r="AB89">
        <f>bef13over!AB89*($A89='Beregning - Samlet'!$P$94)</f>
        <v>0</v>
      </c>
      <c r="AC89">
        <f>bef13over!AC89*($A89='Beregning - Samlet'!$P$94)</f>
        <v>0</v>
      </c>
      <c r="AD89">
        <f>bef13over!AD89*($A89='Beregning - Samlet'!$P$94)</f>
        <v>0</v>
      </c>
    </row>
    <row r="90" spans="1:30">
      <c r="A90">
        <v>543</v>
      </c>
      <c r="B90">
        <f>bef13over!B90*($A90='Beregning - Samlet'!$P$94)</f>
        <v>0</v>
      </c>
      <c r="C90">
        <f>bef13over!C90*($A90='Beregning - Samlet'!$P$94)</f>
        <v>0</v>
      </c>
      <c r="D90">
        <f>bef13over!D90*($A90='Beregning - Samlet'!$P$94)</f>
        <v>0</v>
      </c>
      <c r="E90">
        <f>bef13over!E90*($A90='Beregning - Samlet'!$P$94)</f>
        <v>0</v>
      </c>
      <c r="F90">
        <f>bef13over!F90*($A90='Beregning - Samlet'!$P$94)</f>
        <v>0</v>
      </c>
      <c r="G90">
        <f>bef13over!G90*($A90='Beregning - Samlet'!$P$94)</f>
        <v>0</v>
      </c>
      <c r="H90">
        <f>bef13over!H90*($A90='Beregning - Samlet'!$P$94)</f>
        <v>0</v>
      </c>
      <c r="I90">
        <f>bef13over!I90*($A90='Beregning - Samlet'!$P$94)</f>
        <v>0</v>
      </c>
      <c r="J90">
        <f>bef13over!J90*($A90='Beregning - Samlet'!$P$94)</f>
        <v>0</v>
      </c>
      <c r="K90">
        <f>bef13over!K90*($A90='Beregning - Samlet'!$P$94)</f>
        <v>0</v>
      </c>
      <c r="L90">
        <f>bef13over!L90*($A90='Beregning - Samlet'!$P$94)</f>
        <v>0</v>
      </c>
      <c r="M90">
        <f>bef13over!M90*($A90='Beregning - Samlet'!$P$94)</f>
        <v>0</v>
      </c>
      <c r="N90">
        <f>bef13over!N90*($A90='Beregning - Samlet'!$P$94)</f>
        <v>0</v>
      </c>
      <c r="O90">
        <f>bef13over!O90*($A90='Beregning - Samlet'!$P$94)</f>
        <v>0</v>
      </c>
      <c r="P90">
        <f>bef13over!P90*($A90='Beregning - Samlet'!$P$94)</f>
        <v>0</v>
      </c>
      <c r="Q90">
        <f>bef13over!Q90*($A90='Beregning - Samlet'!$P$94)</f>
        <v>0</v>
      </c>
      <c r="R90">
        <f>bef13over!R90*($A90='Beregning - Samlet'!$P$94)</f>
        <v>0</v>
      </c>
      <c r="S90">
        <f>bef13over!S90*($A90='Beregning - Samlet'!$P$94)</f>
        <v>0</v>
      </c>
      <c r="T90">
        <f>bef13over!T90*($A90='Beregning - Samlet'!$P$94)</f>
        <v>0</v>
      </c>
      <c r="U90">
        <f>bef13over!U90*($A90='Beregning - Samlet'!$P$94)</f>
        <v>0</v>
      </c>
      <c r="V90">
        <f>bef13over!V90*($A90='Beregning - Samlet'!$P$94)</f>
        <v>0</v>
      </c>
      <c r="W90">
        <f>bef13over!W90*($A90='Beregning - Samlet'!$P$94)</f>
        <v>0</v>
      </c>
      <c r="X90">
        <f>bef13over!X90*($A90='Beregning - Samlet'!$P$94)</f>
        <v>0</v>
      </c>
      <c r="Y90">
        <f>bef13over!Y90*($A90='Beregning - Samlet'!$P$94)</f>
        <v>0</v>
      </c>
      <c r="Z90">
        <f>bef13over!Z90*($A90='Beregning - Samlet'!$P$94)</f>
        <v>0</v>
      </c>
      <c r="AA90">
        <f>bef13over!AA90*($A90='Beregning - Samlet'!$P$94)</f>
        <v>0</v>
      </c>
      <c r="AB90">
        <f>bef13over!AB90*($A90='Beregning - Samlet'!$P$94)</f>
        <v>0</v>
      </c>
      <c r="AC90">
        <f>bef13over!AC90*($A90='Beregning - Samlet'!$P$94)</f>
        <v>0</v>
      </c>
      <c r="AD90">
        <f>bef13over!AD90*($A90='Beregning - Samlet'!$P$94)</f>
        <v>0</v>
      </c>
    </row>
    <row r="91" spans="1:30">
      <c r="A91">
        <v>544</v>
      </c>
      <c r="B91">
        <f>bef13over!B91*($A91='Beregning - Samlet'!$P$94)</f>
        <v>0</v>
      </c>
      <c r="C91">
        <f>bef13over!C91*($A91='Beregning - Samlet'!$P$94)</f>
        <v>0</v>
      </c>
      <c r="D91">
        <f>bef13over!D91*($A91='Beregning - Samlet'!$P$94)</f>
        <v>0</v>
      </c>
      <c r="E91">
        <f>bef13over!E91*($A91='Beregning - Samlet'!$P$94)</f>
        <v>0</v>
      </c>
      <c r="F91">
        <f>bef13over!F91*($A91='Beregning - Samlet'!$P$94)</f>
        <v>0</v>
      </c>
      <c r="G91">
        <f>bef13over!G91*($A91='Beregning - Samlet'!$P$94)</f>
        <v>0</v>
      </c>
      <c r="H91">
        <f>bef13over!H91*($A91='Beregning - Samlet'!$P$94)</f>
        <v>0</v>
      </c>
      <c r="I91">
        <f>bef13over!I91*($A91='Beregning - Samlet'!$P$94)</f>
        <v>0</v>
      </c>
      <c r="J91">
        <f>bef13over!J91*($A91='Beregning - Samlet'!$P$94)</f>
        <v>0</v>
      </c>
      <c r="K91">
        <f>bef13over!K91*($A91='Beregning - Samlet'!$P$94)</f>
        <v>0</v>
      </c>
      <c r="L91">
        <f>bef13over!L91*($A91='Beregning - Samlet'!$P$94)</f>
        <v>0</v>
      </c>
      <c r="M91">
        <f>bef13over!M91*($A91='Beregning - Samlet'!$P$94)</f>
        <v>0</v>
      </c>
      <c r="N91">
        <f>bef13over!N91*($A91='Beregning - Samlet'!$P$94)</f>
        <v>0</v>
      </c>
      <c r="O91">
        <f>bef13over!O91*($A91='Beregning - Samlet'!$P$94)</f>
        <v>0</v>
      </c>
      <c r="P91">
        <f>bef13over!P91*($A91='Beregning - Samlet'!$P$94)</f>
        <v>0</v>
      </c>
      <c r="Q91">
        <f>bef13over!Q91*($A91='Beregning - Samlet'!$P$94)</f>
        <v>0</v>
      </c>
      <c r="R91">
        <f>bef13over!R91*($A91='Beregning - Samlet'!$P$94)</f>
        <v>0</v>
      </c>
      <c r="S91">
        <f>bef13over!S91*($A91='Beregning - Samlet'!$P$94)</f>
        <v>0</v>
      </c>
      <c r="T91">
        <f>bef13over!T91*($A91='Beregning - Samlet'!$P$94)</f>
        <v>0</v>
      </c>
      <c r="U91">
        <f>bef13over!U91*($A91='Beregning - Samlet'!$P$94)</f>
        <v>0</v>
      </c>
      <c r="V91">
        <f>bef13over!V91*($A91='Beregning - Samlet'!$P$94)</f>
        <v>0</v>
      </c>
      <c r="W91">
        <f>bef13over!W91*($A91='Beregning - Samlet'!$P$94)</f>
        <v>0</v>
      </c>
      <c r="X91">
        <f>bef13over!X91*($A91='Beregning - Samlet'!$P$94)</f>
        <v>0</v>
      </c>
      <c r="Y91">
        <f>bef13over!Y91*($A91='Beregning - Samlet'!$P$94)</f>
        <v>0</v>
      </c>
      <c r="Z91">
        <f>bef13over!Z91*($A91='Beregning - Samlet'!$P$94)</f>
        <v>0</v>
      </c>
      <c r="AA91">
        <f>bef13over!AA91*($A91='Beregning - Samlet'!$P$94)</f>
        <v>0</v>
      </c>
      <c r="AB91">
        <f>bef13over!AB91*($A91='Beregning - Samlet'!$P$94)</f>
        <v>0</v>
      </c>
      <c r="AC91">
        <f>bef13over!AC91*($A91='Beregning - Samlet'!$P$94)</f>
        <v>0</v>
      </c>
      <c r="AD91">
        <f>bef13over!AD91*($A91='Beregning - Samlet'!$P$94)</f>
        <v>0</v>
      </c>
    </row>
    <row r="92" spans="1:30">
      <c r="A92">
        <v>545</v>
      </c>
      <c r="B92">
        <f>bef13over!B92*($A92='Beregning - Samlet'!$P$94)</f>
        <v>0</v>
      </c>
      <c r="C92">
        <f>bef13over!C92*($A92='Beregning - Samlet'!$P$94)</f>
        <v>0</v>
      </c>
      <c r="D92">
        <f>bef13over!D92*($A92='Beregning - Samlet'!$P$94)</f>
        <v>0</v>
      </c>
      <c r="E92">
        <f>bef13over!E92*($A92='Beregning - Samlet'!$P$94)</f>
        <v>0</v>
      </c>
      <c r="F92">
        <f>bef13over!F92*($A92='Beregning - Samlet'!$P$94)</f>
        <v>0</v>
      </c>
      <c r="G92">
        <f>bef13over!G92*($A92='Beregning - Samlet'!$P$94)</f>
        <v>0</v>
      </c>
      <c r="H92">
        <f>bef13over!H92*($A92='Beregning - Samlet'!$P$94)</f>
        <v>0</v>
      </c>
      <c r="I92">
        <f>bef13over!I92*($A92='Beregning - Samlet'!$P$94)</f>
        <v>0</v>
      </c>
      <c r="J92">
        <f>bef13over!J92*($A92='Beregning - Samlet'!$P$94)</f>
        <v>0</v>
      </c>
      <c r="K92">
        <f>bef13over!K92*($A92='Beregning - Samlet'!$P$94)</f>
        <v>0</v>
      </c>
      <c r="L92">
        <f>bef13over!L92*($A92='Beregning - Samlet'!$P$94)</f>
        <v>0</v>
      </c>
      <c r="M92">
        <f>bef13over!M92*($A92='Beregning - Samlet'!$P$94)</f>
        <v>0</v>
      </c>
      <c r="N92">
        <f>bef13over!N92*($A92='Beregning - Samlet'!$P$94)</f>
        <v>0</v>
      </c>
      <c r="O92">
        <f>bef13over!O92*($A92='Beregning - Samlet'!$P$94)</f>
        <v>0</v>
      </c>
      <c r="P92">
        <f>bef13over!P92*($A92='Beregning - Samlet'!$P$94)</f>
        <v>0</v>
      </c>
      <c r="Q92">
        <f>bef13over!Q92*($A92='Beregning - Samlet'!$P$94)</f>
        <v>0</v>
      </c>
      <c r="R92">
        <f>bef13over!R92*($A92='Beregning - Samlet'!$P$94)</f>
        <v>0</v>
      </c>
      <c r="S92">
        <f>bef13over!S92*($A92='Beregning - Samlet'!$P$94)</f>
        <v>0</v>
      </c>
      <c r="T92">
        <f>bef13over!T92*($A92='Beregning - Samlet'!$P$94)</f>
        <v>0</v>
      </c>
      <c r="U92">
        <f>bef13over!U92*($A92='Beregning - Samlet'!$P$94)</f>
        <v>0</v>
      </c>
      <c r="V92">
        <f>bef13over!V92*($A92='Beregning - Samlet'!$P$94)</f>
        <v>0</v>
      </c>
      <c r="W92">
        <f>bef13over!W92*($A92='Beregning - Samlet'!$P$94)</f>
        <v>0</v>
      </c>
      <c r="X92">
        <f>bef13over!X92*($A92='Beregning - Samlet'!$P$94)</f>
        <v>0</v>
      </c>
      <c r="Y92">
        <f>bef13over!Y92*($A92='Beregning - Samlet'!$P$94)</f>
        <v>0</v>
      </c>
      <c r="Z92">
        <f>bef13over!Z92*($A92='Beregning - Samlet'!$P$94)</f>
        <v>0</v>
      </c>
      <c r="AA92">
        <f>bef13over!AA92*($A92='Beregning - Samlet'!$P$94)</f>
        <v>0</v>
      </c>
      <c r="AB92">
        <f>bef13over!AB92*($A92='Beregning - Samlet'!$P$94)</f>
        <v>0</v>
      </c>
      <c r="AC92">
        <f>bef13over!AC92*($A92='Beregning - Samlet'!$P$94)</f>
        <v>0</v>
      </c>
      <c r="AD92">
        <f>bef13over!AD92*($A92='Beregning - Samlet'!$P$94)</f>
        <v>0</v>
      </c>
    </row>
    <row r="93" spans="1:30">
      <c r="A93">
        <v>602</v>
      </c>
      <c r="B93">
        <f>bef13over!B93*($A93='Beregning - Samlet'!$P$94)</f>
        <v>0</v>
      </c>
      <c r="C93">
        <f>bef13over!C93*($A93='Beregning - Samlet'!$P$94)</f>
        <v>0</v>
      </c>
      <c r="D93">
        <f>bef13over!D93*($A93='Beregning - Samlet'!$P$94)</f>
        <v>0</v>
      </c>
      <c r="E93">
        <f>bef13over!E93*($A93='Beregning - Samlet'!$P$94)</f>
        <v>0</v>
      </c>
      <c r="F93">
        <f>bef13over!F93*($A93='Beregning - Samlet'!$P$94)</f>
        <v>0</v>
      </c>
      <c r="G93">
        <f>bef13over!G93*($A93='Beregning - Samlet'!$P$94)</f>
        <v>0</v>
      </c>
      <c r="H93">
        <f>bef13over!H93*($A93='Beregning - Samlet'!$P$94)</f>
        <v>0</v>
      </c>
      <c r="I93">
        <f>bef13over!I93*($A93='Beregning - Samlet'!$P$94)</f>
        <v>0</v>
      </c>
      <c r="J93">
        <f>bef13over!J93*($A93='Beregning - Samlet'!$P$94)</f>
        <v>0</v>
      </c>
      <c r="K93">
        <f>bef13over!K93*($A93='Beregning - Samlet'!$P$94)</f>
        <v>0</v>
      </c>
      <c r="L93">
        <f>bef13over!L93*($A93='Beregning - Samlet'!$P$94)</f>
        <v>0</v>
      </c>
      <c r="M93">
        <f>bef13over!M93*($A93='Beregning - Samlet'!$P$94)</f>
        <v>0</v>
      </c>
      <c r="N93">
        <f>bef13over!N93*($A93='Beregning - Samlet'!$P$94)</f>
        <v>0</v>
      </c>
      <c r="O93">
        <f>bef13over!O93*($A93='Beregning - Samlet'!$P$94)</f>
        <v>0</v>
      </c>
      <c r="P93">
        <f>bef13over!P93*($A93='Beregning - Samlet'!$P$94)</f>
        <v>0</v>
      </c>
      <c r="Q93">
        <f>bef13over!Q93*($A93='Beregning - Samlet'!$P$94)</f>
        <v>0</v>
      </c>
      <c r="R93">
        <f>bef13over!R93*($A93='Beregning - Samlet'!$P$94)</f>
        <v>0</v>
      </c>
      <c r="S93">
        <f>bef13over!S93*($A93='Beregning - Samlet'!$P$94)</f>
        <v>0</v>
      </c>
      <c r="T93">
        <f>bef13over!T93*($A93='Beregning - Samlet'!$P$94)</f>
        <v>0</v>
      </c>
      <c r="U93">
        <f>bef13over!U93*($A93='Beregning - Samlet'!$P$94)</f>
        <v>0</v>
      </c>
      <c r="V93">
        <f>bef13over!V93*($A93='Beregning - Samlet'!$P$94)</f>
        <v>0</v>
      </c>
      <c r="W93">
        <f>bef13over!W93*($A93='Beregning - Samlet'!$P$94)</f>
        <v>0</v>
      </c>
      <c r="X93">
        <f>bef13over!X93*($A93='Beregning - Samlet'!$P$94)</f>
        <v>0</v>
      </c>
      <c r="Y93">
        <f>bef13over!Y93*($A93='Beregning - Samlet'!$P$94)</f>
        <v>0</v>
      </c>
      <c r="Z93">
        <f>bef13over!Z93*($A93='Beregning - Samlet'!$P$94)</f>
        <v>0</v>
      </c>
      <c r="AA93">
        <f>bef13over!AA93*($A93='Beregning - Samlet'!$P$94)</f>
        <v>0</v>
      </c>
      <c r="AB93">
        <f>bef13over!AB93*($A93='Beregning - Samlet'!$P$94)</f>
        <v>0</v>
      </c>
      <c r="AC93">
        <f>bef13over!AC93*($A93='Beregning - Samlet'!$P$94)</f>
        <v>0</v>
      </c>
      <c r="AD93">
        <f>bef13over!AD93*($A93='Beregning - Samlet'!$P$94)</f>
        <v>0</v>
      </c>
    </row>
    <row r="94" spans="1:30">
      <c r="A94">
        <v>604</v>
      </c>
      <c r="B94">
        <f>bef13over!B94*($A94='Beregning - Samlet'!$P$94)</f>
        <v>0</v>
      </c>
      <c r="C94">
        <f>bef13over!C94*($A94='Beregning - Samlet'!$P$94)</f>
        <v>0</v>
      </c>
      <c r="D94">
        <f>bef13over!D94*($A94='Beregning - Samlet'!$P$94)</f>
        <v>0</v>
      </c>
      <c r="E94">
        <f>bef13over!E94*($A94='Beregning - Samlet'!$P$94)</f>
        <v>0</v>
      </c>
      <c r="F94">
        <f>bef13over!F94*($A94='Beregning - Samlet'!$P$94)</f>
        <v>0</v>
      </c>
      <c r="G94">
        <f>bef13over!G94*($A94='Beregning - Samlet'!$P$94)</f>
        <v>0</v>
      </c>
      <c r="H94">
        <f>bef13over!H94*($A94='Beregning - Samlet'!$P$94)</f>
        <v>0</v>
      </c>
      <c r="I94">
        <f>bef13over!I94*($A94='Beregning - Samlet'!$P$94)</f>
        <v>0</v>
      </c>
      <c r="J94">
        <f>bef13over!J94*($A94='Beregning - Samlet'!$P$94)</f>
        <v>0</v>
      </c>
      <c r="K94">
        <f>bef13over!K94*($A94='Beregning - Samlet'!$P$94)</f>
        <v>0</v>
      </c>
      <c r="L94">
        <f>bef13over!L94*($A94='Beregning - Samlet'!$P$94)</f>
        <v>0</v>
      </c>
      <c r="M94">
        <f>bef13over!M94*($A94='Beregning - Samlet'!$P$94)</f>
        <v>0</v>
      </c>
      <c r="N94">
        <f>bef13over!N94*($A94='Beregning - Samlet'!$P$94)</f>
        <v>0</v>
      </c>
      <c r="O94">
        <f>bef13over!O94*($A94='Beregning - Samlet'!$P$94)</f>
        <v>0</v>
      </c>
      <c r="P94">
        <f>bef13over!P94*($A94='Beregning - Samlet'!$P$94)</f>
        <v>0</v>
      </c>
      <c r="Q94">
        <f>bef13over!Q94*($A94='Beregning - Samlet'!$P$94)</f>
        <v>0</v>
      </c>
      <c r="R94">
        <f>bef13over!R94*($A94='Beregning - Samlet'!$P$94)</f>
        <v>0</v>
      </c>
      <c r="S94">
        <f>bef13over!S94*($A94='Beregning - Samlet'!$P$94)</f>
        <v>0</v>
      </c>
      <c r="T94">
        <f>bef13over!T94*($A94='Beregning - Samlet'!$P$94)</f>
        <v>0</v>
      </c>
      <c r="U94">
        <f>bef13over!U94*($A94='Beregning - Samlet'!$P$94)</f>
        <v>0</v>
      </c>
      <c r="V94">
        <f>bef13over!V94*($A94='Beregning - Samlet'!$P$94)</f>
        <v>0</v>
      </c>
      <c r="W94">
        <f>bef13over!W94*($A94='Beregning - Samlet'!$P$94)</f>
        <v>0</v>
      </c>
      <c r="X94">
        <f>bef13over!X94*($A94='Beregning - Samlet'!$P$94)</f>
        <v>0</v>
      </c>
      <c r="Y94">
        <f>bef13over!Y94*($A94='Beregning - Samlet'!$P$94)</f>
        <v>0</v>
      </c>
      <c r="Z94">
        <f>bef13over!Z94*($A94='Beregning - Samlet'!$P$94)</f>
        <v>0</v>
      </c>
      <c r="AA94">
        <f>bef13over!AA94*($A94='Beregning - Samlet'!$P$94)</f>
        <v>0</v>
      </c>
      <c r="AB94">
        <f>bef13over!AB94*($A94='Beregning - Samlet'!$P$94)</f>
        <v>0</v>
      </c>
      <c r="AC94">
        <f>bef13over!AC94*($A94='Beregning - Samlet'!$P$94)</f>
        <v>0</v>
      </c>
      <c r="AD94">
        <f>bef13over!AD94*($A94='Beregning - Samlet'!$P$94)</f>
        <v>0</v>
      </c>
    </row>
    <row r="95" spans="1:30">
      <c r="A95">
        <v>605</v>
      </c>
      <c r="B95">
        <f>bef13over!B95*($A95='Beregning - Samlet'!$P$94)</f>
        <v>0</v>
      </c>
      <c r="C95">
        <f>bef13over!C95*($A95='Beregning - Samlet'!$P$94)</f>
        <v>0</v>
      </c>
      <c r="D95">
        <f>bef13over!D95*($A95='Beregning - Samlet'!$P$94)</f>
        <v>0</v>
      </c>
      <c r="E95">
        <f>bef13over!E95*($A95='Beregning - Samlet'!$P$94)</f>
        <v>0</v>
      </c>
      <c r="F95">
        <f>bef13over!F95*($A95='Beregning - Samlet'!$P$94)</f>
        <v>0</v>
      </c>
      <c r="G95">
        <f>bef13over!G95*($A95='Beregning - Samlet'!$P$94)</f>
        <v>0</v>
      </c>
      <c r="H95">
        <f>bef13over!H95*($A95='Beregning - Samlet'!$P$94)</f>
        <v>0</v>
      </c>
      <c r="I95">
        <f>bef13over!I95*($A95='Beregning - Samlet'!$P$94)</f>
        <v>0</v>
      </c>
      <c r="J95">
        <f>bef13over!J95*($A95='Beregning - Samlet'!$P$94)</f>
        <v>0</v>
      </c>
      <c r="K95">
        <f>bef13over!K95*($A95='Beregning - Samlet'!$P$94)</f>
        <v>0</v>
      </c>
      <c r="L95">
        <f>bef13over!L95*($A95='Beregning - Samlet'!$P$94)</f>
        <v>0</v>
      </c>
      <c r="M95">
        <f>bef13over!M95*($A95='Beregning - Samlet'!$P$94)</f>
        <v>0</v>
      </c>
      <c r="N95">
        <f>bef13over!N95*($A95='Beregning - Samlet'!$P$94)</f>
        <v>0</v>
      </c>
      <c r="O95">
        <f>bef13over!O95*($A95='Beregning - Samlet'!$P$94)</f>
        <v>0</v>
      </c>
      <c r="P95">
        <f>bef13over!P95*($A95='Beregning - Samlet'!$P$94)</f>
        <v>0</v>
      </c>
      <c r="Q95">
        <f>bef13over!Q95*($A95='Beregning - Samlet'!$P$94)</f>
        <v>0</v>
      </c>
      <c r="R95">
        <f>bef13over!R95*($A95='Beregning - Samlet'!$P$94)</f>
        <v>0</v>
      </c>
      <c r="S95">
        <f>bef13over!S95*($A95='Beregning - Samlet'!$P$94)</f>
        <v>0</v>
      </c>
      <c r="T95">
        <f>bef13over!T95*($A95='Beregning - Samlet'!$P$94)</f>
        <v>0</v>
      </c>
      <c r="U95">
        <f>bef13over!U95*($A95='Beregning - Samlet'!$P$94)</f>
        <v>0</v>
      </c>
      <c r="V95">
        <f>bef13over!V95*($A95='Beregning - Samlet'!$P$94)</f>
        <v>0</v>
      </c>
      <c r="W95">
        <f>bef13over!W95*($A95='Beregning - Samlet'!$P$94)</f>
        <v>0</v>
      </c>
      <c r="X95">
        <f>bef13over!X95*($A95='Beregning - Samlet'!$P$94)</f>
        <v>0</v>
      </c>
      <c r="Y95">
        <f>bef13over!Y95*($A95='Beregning - Samlet'!$P$94)</f>
        <v>0</v>
      </c>
      <c r="Z95">
        <f>bef13over!Z95*($A95='Beregning - Samlet'!$P$94)</f>
        <v>0</v>
      </c>
      <c r="AA95">
        <f>bef13over!AA95*($A95='Beregning - Samlet'!$P$94)</f>
        <v>0</v>
      </c>
      <c r="AB95">
        <f>bef13over!AB95*($A95='Beregning - Samlet'!$P$94)</f>
        <v>0</v>
      </c>
      <c r="AC95">
        <f>bef13over!AC95*($A95='Beregning - Samlet'!$P$94)</f>
        <v>0</v>
      </c>
      <c r="AD95">
        <f>bef13over!AD95*($A95='Beregning - Samlet'!$P$94)</f>
        <v>0</v>
      </c>
    </row>
    <row r="96" spans="1:30">
      <c r="A96">
        <v>612</v>
      </c>
      <c r="B96">
        <f>bef13over!B96*($A96='Beregning - Samlet'!$P$94)</f>
        <v>0</v>
      </c>
      <c r="C96">
        <f>bef13over!C96*($A96='Beregning - Samlet'!$P$94)</f>
        <v>0</v>
      </c>
      <c r="D96">
        <f>bef13over!D96*($A96='Beregning - Samlet'!$P$94)</f>
        <v>0</v>
      </c>
      <c r="E96">
        <f>bef13over!E96*($A96='Beregning - Samlet'!$P$94)</f>
        <v>0</v>
      </c>
      <c r="F96">
        <f>bef13over!F96*($A96='Beregning - Samlet'!$P$94)</f>
        <v>0</v>
      </c>
      <c r="G96">
        <f>bef13over!G96*($A96='Beregning - Samlet'!$P$94)</f>
        <v>0</v>
      </c>
      <c r="H96">
        <f>bef13over!H96*($A96='Beregning - Samlet'!$P$94)</f>
        <v>0</v>
      </c>
      <c r="I96">
        <f>bef13over!I96*($A96='Beregning - Samlet'!$P$94)</f>
        <v>0</v>
      </c>
      <c r="J96">
        <f>bef13over!J96*($A96='Beregning - Samlet'!$P$94)</f>
        <v>0</v>
      </c>
      <c r="K96">
        <f>bef13over!K96*($A96='Beregning - Samlet'!$P$94)</f>
        <v>0</v>
      </c>
      <c r="L96">
        <f>bef13over!L96*($A96='Beregning - Samlet'!$P$94)</f>
        <v>0</v>
      </c>
      <c r="M96">
        <f>bef13over!M96*($A96='Beregning - Samlet'!$P$94)</f>
        <v>0</v>
      </c>
      <c r="N96">
        <f>bef13over!N96*($A96='Beregning - Samlet'!$P$94)</f>
        <v>0</v>
      </c>
      <c r="O96">
        <f>bef13over!O96*($A96='Beregning - Samlet'!$P$94)</f>
        <v>0</v>
      </c>
      <c r="P96">
        <f>bef13over!P96*($A96='Beregning - Samlet'!$P$94)</f>
        <v>0</v>
      </c>
      <c r="Q96">
        <f>bef13over!Q96*($A96='Beregning - Samlet'!$P$94)</f>
        <v>0</v>
      </c>
      <c r="R96">
        <f>bef13over!R96*($A96='Beregning - Samlet'!$P$94)</f>
        <v>0</v>
      </c>
      <c r="S96">
        <f>bef13over!S96*($A96='Beregning - Samlet'!$P$94)</f>
        <v>0</v>
      </c>
      <c r="T96">
        <f>bef13over!T96*($A96='Beregning - Samlet'!$P$94)</f>
        <v>0</v>
      </c>
      <c r="U96">
        <f>bef13over!U96*($A96='Beregning - Samlet'!$P$94)</f>
        <v>0</v>
      </c>
      <c r="V96">
        <f>bef13over!V96*($A96='Beregning - Samlet'!$P$94)</f>
        <v>0</v>
      </c>
      <c r="W96">
        <f>bef13over!W96*($A96='Beregning - Samlet'!$P$94)</f>
        <v>0</v>
      </c>
      <c r="X96">
        <f>bef13over!X96*($A96='Beregning - Samlet'!$P$94)</f>
        <v>0</v>
      </c>
      <c r="Y96">
        <f>bef13over!Y96*($A96='Beregning - Samlet'!$P$94)</f>
        <v>0</v>
      </c>
      <c r="Z96">
        <f>bef13over!Z96*($A96='Beregning - Samlet'!$P$94)</f>
        <v>0</v>
      </c>
      <c r="AA96">
        <f>bef13over!AA96*($A96='Beregning - Samlet'!$P$94)</f>
        <v>0</v>
      </c>
      <c r="AB96">
        <f>bef13over!AB96*($A96='Beregning - Samlet'!$P$94)</f>
        <v>0</v>
      </c>
      <c r="AC96">
        <f>bef13over!AC96*($A96='Beregning - Samlet'!$P$94)</f>
        <v>0</v>
      </c>
      <c r="AD96">
        <f>bef13over!AD96*($A96='Beregning - Samlet'!$P$94)</f>
        <v>0</v>
      </c>
    </row>
    <row r="97" spans="1:30">
      <c r="A97">
        <v>615</v>
      </c>
      <c r="B97">
        <f>bef13over!B97*($A97='Beregning - Samlet'!$P$94)</f>
        <v>0</v>
      </c>
      <c r="C97">
        <f>bef13over!C97*($A97='Beregning - Samlet'!$P$94)</f>
        <v>0</v>
      </c>
      <c r="D97">
        <f>bef13over!D97*($A97='Beregning - Samlet'!$P$94)</f>
        <v>0</v>
      </c>
      <c r="E97">
        <f>bef13over!E97*($A97='Beregning - Samlet'!$P$94)</f>
        <v>0</v>
      </c>
      <c r="F97">
        <f>bef13over!F97*($A97='Beregning - Samlet'!$P$94)</f>
        <v>0</v>
      </c>
      <c r="G97">
        <f>bef13over!G97*($A97='Beregning - Samlet'!$P$94)</f>
        <v>0</v>
      </c>
      <c r="H97">
        <f>bef13over!H97*($A97='Beregning - Samlet'!$P$94)</f>
        <v>0</v>
      </c>
      <c r="I97">
        <f>bef13over!I97*($A97='Beregning - Samlet'!$P$94)</f>
        <v>0</v>
      </c>
      <c r="J97">
        <f>bef13over!J97*($A97='Beregning - Samlet'!$P$94)</f>
        <v>0</v>
      </c>
      <c r="K97">
        <f>bef13over!K97*($A97='Beregning - Samlet'!$P$94)</f>
        <v>0</v>
      </c>
      <c r="L97">
        <f>bef13over!L97*($A97='Beregning - Samlet'!$P$94)</f>
        <v>0</v>
      </c>
      <c r="M97">
        <f>bef13over!M97*($A97='Beregning - Samlet'!$P$94)</f>
        <v>0</v>
      </c>
      <c r="N97">
        <f>bef13over!N97*($A97='Beregning - Samlet'!$P$94)</f>
        <v>0</v>
      </c>
      <c r="O97">
        <f>bef13over!O97*($A97='Beregning - Samlet'!$P$94)</f>
        <v>0</v>
      </c>
      <c r="P97">
        <f>bef13over!P97*($A97='Beregning - Samlet'!$P$94)</f>
        <v>0</v>
      </c>
      <c r="Q97">
        <f>bef13over!Q97*($A97='Beregning - Samlet'!$P$94)</f>
        <v>0</v>
      </c>
      <c r="R97">
        <f>bef13over!R97*($A97='Beregning - Samlet'!$P$94)</f>
        <v>0</v>
      </c>
      <c r="S97">
        <f>bef13over!S97*($A97='Beregning - Samlet'!$P$94)</f>
        <v>0</v>
      </c>
      <c r="T97">
        <f>bef13over!T97*($A97='Beregning - Samlet'!$P$94)</f>
        <v>0</v>
      </c>
      <c r="U97">
        <f>bef13over!U97*($A97='Beregning - Samlet'!$P$94)</f>
        <v>0</v>
      </c>
      <c r="V97">
        <f>bef13over!V97*($A97='Beregning - Samlet'!$P$94)</f>
        <v>0</v>
      </c>
      <c r="W97">
        <f>bef13over!W97*($A97='Beregning - Samlet'!$P$94)</f>
        <v>0</v>
      </c>
      <c r="X97">
        <f>bef13over!X97*($A97='Beregning - Samlet'!$P$94)</f>
        <v>0</v>
      </c>
      <c r="Y97">
        <f>bef13over!Y97*($A97='Beregning - Samlet'!$P$94)</f>
        <v>0</v>
      </c>
      <c r="Z97">
        <f>bef13over!Z97*($A97='Beregning - Samlet'!$P$94)</f>
        <v>0</v>
      </c>
      <c r="AA97">
        <f>bef13over!AA97*($A97='Beregning - Samlet'!$P$94)</f>
        <v>0</v>
      </c>
      <c r="AB97">
        <f>bef13over!AB97*($A97='Beregning - Samlet'!$P$94)</f>
        <v>0</v>
      </c>
      <c r="AC97">
        <f>bef13over!AC97*($A97='Beregning - Samlet'!$P$94)</f>
        <v>0</v>
      </c>
      <c r="AD97">
        <f>bef13over!AD97*($A97='Beregning - Samlet'!$P$94)</f>
        <v>0</v>
      </c>
    </row>
    <row r="98" spans="1:30">
      <c r="A98">
        <v>616</v>
      </c>
      <c r="B98">
        <f>bef13over!B98*($A98='Beregning - Samlet'!$P$94)</f>
        <v>0</v>
      </c>
      <c r="C98">
        <f>bef13over!C98*($A98='Beregning - Samlet'!$P$94)</f>
        <v>0</v>
      </c>
      <c r="D98">
        <f>bef13over!D98*($A98='Beregning - Samlet'!$P$94)</f>
        <v>0</v>
      </c>
      <c r="E98">
        <f>bef13over!E98*($A98='Beregning - Samlet'!$P$94)</f>
        <v>0</v>
      </c>
      <c r="F98">
        <f>bef13over!F98*($A98='Beregning - Samlet'!$P$94)</f>
        <v>0</v>
      </c>
      <c r="G98">
        <f>bef13over!G98*($A98='Beregning - Samlet'!$P$94)</f>
        <v>0</v>
      </c>
      <c r="H98">
        <f>bef13over!H98*($A98='Beregning - Samlet'!$P$94)</f>
        <v>0</v>
      </c>
      <c r="I98">
        <f>bef13over!I98*($A98='Beregning - Samlet'!$P$94)</f>
        <v>0</v>
      </c>
      <c r="J98">
        <f>bef13over!J98*($A98='Beregning - Samlet'!$P$94)</f>
        <v>0</v>
      </c>
      <c r="K98">
        <f>bef13over!K98*($A98='Beregning - Samlet'!$P$94)</f>
        <v>0</v>
      </c>
      <c r="L98">
        <f>bef13over!L98*($A98='Beregning - Samlet'!$P$94)</f>
        <v>0</v>
      </c>
      <c r="M98">
        <f>bef13over!M98*($A98='Beregning - Samlet'!$P$94)</f>
        <v>0</v>
      </c>
      <c r="N98">
        <f>bef13over!N98*($A98='Beregning - Samlet'!$P$94)</f>
        <v>0</v>
      </c>
      <c r="O98">
        <f>bef13over!O98*($A98='Beregning - Samlet'!$P$94)</f>
        <v>0</v>
      </c>
      <c r="P98">
        <f>bef13over!P98*($A98='Beregning - Samlet'!$P$94)</f>
        <v>0</v>
      </c>
      <c r="Q98">
        <f>bef13over!Q98*($A98='Beregning - Samlet'!$P$94)</f>
        <v>0</v>
      </c>
      <c r="R98">
        <f>bef13over!R98*($A98='Beregning - Samlet'!$P$94)</f>
        <v>0</v>
      </c>
      <c r="S98">
        <f>bef13over!S98*($A98='Beregning - Samlet'!$P$94)</f>
        <v>0</v>
      </c>
      <c r="T98">
        <f>bef13over!T98*($A98='Beregning - Samlet'!$P$94)</f>
        <v>0</v>
      </c>
      <c r="U98">
        <f>bef13over!U98*($A98='Beregning - Samlet'!$P$94)</f>
        <v>0</v>
      </c>
      <c r="V98">
        <f>bef13over!V98*($A98='Beregning - Samlet'!$P$94)</f>
        <v>0</v>
      </c>
      <c r="W98">
        <f>bef13over!W98*($A98='Beregning - Samlet'!$P$94)</f>
        <v>0</v>
      </c>
      <c r="X98">
        <f>bef13over!X98*($A98='Beregning - Samlet'!$P$94)</f>
        <v>0</v>
      </c>
      <c r="Y98">
        <f>bef13over!Y98*($A98='Beregning - Samlet'!$P$94)</f>
        <v>0</v>
      </c>
      <c r="Z98">
        <f>bef13over!Z98*($A98='Beregning - Samlet'!$P$94)</f>
        <v>0</v>
      </c>
      <c r="AA98">
        <f>bef13over!AA98*($A98='Beregning - Samlet'!$P$94)</f>
        <v>0</v>
      </c>
      <c r="AB98">
        <f>bef13over!AB98*($A98='Beregning - Samlet'!$P$94)</f>
        <v>0</v>
      </c>
      <c r="AC98">
        <f>bef13over!AC98*($A98='Beregning - Samlet'!$P$94)</f>
        <v>0</v>
      </c>
      <c r="AD98">
        <f>bef13over!AD98*($A98='Beregning - Samlet'!$P$94)</f>
        <v>0</v>
      </c>
    </row>
    <row r="99" spans="1:30">
      <c r="A99">
        <v>617</v>
      </c>
      <c r="B99">
        <f>bef13over!B99*($A99='Beregning - Samlet'!$P$94)</f>
        <v>0</v>
      </c>
      <c r="C99">
        <f>bef13over!C99*($A99='Beregning - Samlet'!$P$94)</f>
        <v>0</v>
      </c>
      <c r="D99">
        <f>bef13over!D99*($A99='Beregning - Samlet'!$P$94)</f>
        <v>0</v>
      </c>
      <c r="E99">
        <f>bef13over!E99*($A99='Beregning - Samlet'!$P$94)</f>
        <v>0</v>
      </c>
      <c r="F99">
        <f>bef13over!F99*($A99='Beregning - Samlet'!$P$94)</f>
        <v>0</v>
      </c>
      <c r="G99">
        <f>bef13over!G99*($A99='Beregning - Samlet'!$P$94)</f>
        <v>0</v>
      </c>
      <c r="H99">
        <f>bef13over!H99*($A99='Beregning - Samlet'!$P$94)</f>
        <v>0</v>
      </c>
      <c r="I99">
        <f>bef13over!I99*($A99='Beregning - Samlet'!$P$94)</f>
        <v>0</v>
      </c>
      <c r="J99">
        <f>bef13over!J99*($A99='Beregning - Samlet'!$P$94)</f>
        <v>0</v>
      </c>
      <c r="K99">
        <f>bef13over!K99*($A99='Beregning - Samlet'!$P$94)</f>
        <v>0</v>
      </c>
      <c r="L99">
        <f>bef13over!L99*($A99='Beregning - Samlet'!$P$94)</f>
        <v>0</v>
      </c>
      <c r="M99">
        <f>bef13over!M99*($A99='Beregning - Samlet'!$P$94)</f>
        <v>0</v>
      </c>
      <c r="N99">
        <f>bef13over!N99*($A99='Beregning - Samlet'!$P$94)</f>
        <v>0</v>
      </c>
      <c r="O99">
        <f>bef13over!O99*($A99='Beregning - Samlet'!$P$94)</f>
        <v>0</v>
      </c>
      <c r="P99">
        <f>bef13over!P99*($A99='Beregning - Samlet'!$P$94)</f>
        <v>0</v>
      </c>
      <c r="Q99">
        <f>bef13over!Q99*($A99='Beregning - Samlet'!$P$94)</f>
        <v>0</v>
      </c>
      <c r="R99">
        <f>bef13over!R99*($A99='Beregning - Samlet'!$P$94)</f>
        <v>0</v>
      </c>
      <c r="S99">
        <f>bef13over!S99*($A99='Beregning - Samlet'!$P$94)</f>
        <v>0</v>
      </c>
      <c r="T99">
        <f>bef13over!T99*($A99='Beregning - Samlet'!$P$94)</f>
        <v>0</v>
      </c>
      <c r="U99">
        <f>bef13over!U99*($A99='Beregning - Samlet'!$P$94)</f>
        <v>0</v>
      </c>
      <c r="V99">
        <f>bef13over!V99*($A99='Beregning - Samlet'!$P$94)</f>
        <v>0</v>
      </c>
      <c r="W99">
        <f>bef13over!W99*($A99='Beregning - Samlet'!$P$94)</f>
        <v>0</v>
      </c>
      <c r="X99">
        <f>bef13over!X99*($A99='Beregning - Samlet'!$P$94)</f>
        <v>0</v>
      </c>
      <c r="Y99">
        <f>bef13over!Y99*($A99='Beregning - Samlet'!$P$94)</f>
        <v>0</v>
      </c>
      <c r="Z99">
        <f>bef13over!Z99*($A99='Beregning - Samlet'!$P$94)</f>
        <v>0</v>
      </c>
      <c r="AA99">
        <f>bef13over!AA99*($A99='Beregning - Samlet'!$P$94)</f>
        <v>0</v>
      </c>
      <c r="AB99">
        <f>bef13over!AB99*($A99='Beregning - Samlet'!$P$94)</f>
        <v>0</v>
      </c>
      <c r="AC99">
        <f>bef13over!AC99*($A99='Beregning - Samlet'!$P$94)</f>
        <v>0</v>
      </c>
      <c r="AD99">
        <f>bef13over!AD99*($A99='Beregning - Samlet'!$P$94)</f>
        <v>0</v>
      </c>
    </row>
    <row r="100" spans="1:30">
      <c r="A100">
        <v>618</v>
      </c>
      <c r="B100">
        <f>bef13over!B100*($A100='Beregning - Samlet'!$P$94)</f>
        <v>0</v>
      </c>
      <c r="C100">
        <f>bef13over!C100*($A100='Beregning - Samlet'!$P$94)</f>
        <v>0</v>
      </c>
      <c r="D100">
        <f>bef13over!D100*($A100='Beregning - Samlet'!$P$94)</f>
        <v>0</v>
      </c>
      <c r="E100">
        <f>bef13over!E100*($A100='Beregning - Samlet'!$P$94)</f>
        <v>0</v>
      </c>
      <c r="F100">
        <f>bef13over!F100*($A100='Beregning - Samlet'!$P$94)</f>
        <v>0</v>
      </c>
      <c r="G100">
        <f>bef13over!G100*($A100='Beregning - Samlet'!$P$94)</f>
        <v>0</v>
      </c>
      <c r="H100">
        <f>bef13over!H100*($A100='Beregning - Samlet'!$P$94)</f>
        <v>0</v>
      </c>
      <c r="I100">
        <f>bef13over!I100*($A100='Beregning - Samlet'!$P$94)</f>
        <v>0</v>
      </c>
      <c r="J100">
        <f>bef13over!J100*($A100='Beregning - Samlet'!$P$94)</f>
        <v>0</v>
      </c>
      <c r="K100">
        <f>bef13over!K100*($A100='Beregning - Samlet'!$P$94)</f>
        <v>0</v>
      </c>
      <c r="L100">
        <f>bef13over!L100*($A100='Beregning - Samlet'!$P$94)</f>
        <v>0</v>
      </c>
      <c r="M100">
        <f>bef13over!M100*($A100='Beregning - Samlet'!$P$94)</f>
        <v>0</v>
      </c>
      <c r="N100">
        <f>bef13over!N100*($A100='Beregning - Samlet'!$P$94)</f>
        <v>0</v>
      </c>
      <c r="O100">
        <f>bef13over!O100*($A100='Beregning - Samlet'!$P$94)</f>
        <v>0</v>
      </c>
      <c r="P100">
        <f>bef13over!P100*($A100='Beregning - Samlet'!$P$94)</f>
        <v>0</v>
      </c>
      <c r="Q100">
        <f>bef13over!Q100*($A100='Beregning - Samlet'!$P$94)</f>
        <v>0</v>
      </c>
      <c r="R100">
        <f>bef13over!R100*($A100='Beregning - Samlet'!$P$94)</f>
        <v>0</v>
      </c>
      <c r="S100">
        <f>bef13over!S100*($A100='Beregning - Samlet'!$P$94)</f>
        <v>0</v>
      </c>
      <c r="T100">
        <f>bef13over!T100*($A100='Beregning - Samlet'!$P$94)</f>
        <v>0</v>
      </c>
      <c r="U100">
        <f>bef13over!U100*($A100='Beregning - Samlet'!$P$94)</f>
        <v>0</v>
      </c>
      <c r="V100">
        <f>bef13over!V100*($A100='Beregning - Samlet'!$P$94)</f>
        <v>0</v>
      </c>
      <c r="W100">
        <f>bef13over!W100*($A100='Beregning - Samlet'!$P$94)</f>
        <v>0</v>
      </c>
      <c r="X100">
        <f>bef13over!X100*($A100='Beregning - Samlet'!$P$94)</f>
        <v>0</v>
      </c>
      <c r="Y100">
        <f>bef13over!Y100*($A100='Beregning - Samlet'!$P$94)</f>
        <v>0</v>
      </c>
      <c r="Z100">
        <f>bef13over!Z100*($A100='Beregning - Samlet'!$P$94)</f>
        <v>0</v>
      </c>
      <c r="AA100">
        <f>bef13over!AA100*($A100='Beregning - Samlet'!$P$94)</f>
        <v>0</v>
      </c>
      <c r="AB100">
        <f>bef13over!AB100*($A100='Beregning - Samlet'!$P$94)</f>
        <v>0</v>
      </c>
      <c r="AC100">
        <f>bef13over!AC100*($A100='Beregning - Samlet'!$P$94)</f>
        <v>0</v>
      </c>
      <c r="AD100">
        <f>bef13over!AD100*($A100='Beregning - Samlet'!$P$94)</f>
        <v>0</v>
      </c>
    </row>
    <row r="101" spans="1:30">
      <c r="A101">
        <v>619</v>
      </c>
      <c r="B101">
        <f>bef13over!B101*($A101='Beregning - Samlet'!$P$94)</f>
        <v>0</v>
      </c>
      <c r="C101">
        <f>bef13over!C101*($A101='Beregning - Samlet'!$P$94)</f>
        <v>0</v>
      </c>
      <c r="D101">
        <f>bef13over!D101*($A101='Beregning - Samlet'!$P$94)</f>
        <v>0</v>
      </c>
      <c r="E101">
        <f>bef13over!E101*($A101='Beregning - Samlet'!$P$94)</f>
        <v>0</v>
      </c>
      <c r="F101">
        <f>bef13over!F101*($A101='Beregning - Samlet'!$P$94)</f>
        <v>0</v>
      </c>
      <c r="G101">
        <f>bef13over!G101*($A101='Beregning - Samlet'!$P$94)</f>
        <v>0</v>
      </c>
      <c r="H101">
        <f>bef13over!H101*($A101='Beregning - Samlet'!$P$94)</f>
        <v>0</v>
      </c>
      <c r="I101">
        <f>bef13over!I101*($A101='Beregning - Samlet'!$P$94)</f>
        <v>0</v>
      </c>
      <c r="J101">
        <f>bef13over!J101*($A101='Beregning - Samlet'!$P$94)</f>
        <v>0</v>
      </c>
      <c r="K101">
        <f>bef13over!K101*($A101='Beregning - Samlet'!$P$94)</f>
        <v>0</v>
      </c>
      <c r="L101">
        <f>bef13over!L101*($A101='Beregning - Samlet'!$P$94)</f>
        <v>0</v>
      </c>
      <c r="M101">
        <f>bef13over!M101*($A101='Beregning - Samlet'!$P$94)</f>
        <v>0</v>
      </c>
      <c r="N101">
        <f>bef13over!N101*($A101='Beregning - Samlet'!$P$94)</f>
        <v>0</v>
      </c>
      <c r="O101">
        <f>bef13over!O101*($A101='Beregning - Samlet'!$P$94)</f>
        <v>0</v>
      </c>
      <c r="P101">
        <f>bef13over!P101*($A101='Beregning - Samlet'!$P$94)</f>
        <v>0</v>
      </c>
      <c r="Q101">
        <f>bef13over!Q101*($A101='Beregning - Samlet'!$P$94)</f>
        <v>0</v>
      </c>
      <c r="R101">
        <f>bef13over!R101*($A101='Beregning - Samlet'!$P$94)</f>
        <v>0</v>
      </c>
      <c r="S101">
        <f>bef13over!S101*($A101='Beregning - Samlet'!$P$94)</f>
        <v>0</v>
      </c>
      <c r="T101">
        <f>bef13over!T101*($A101='Beregning - Samlet'!$P$94)</f>
        <v>0</v>
      </c>
      <c r="U101">
        <f>bef13over!U101*($A101='Beregning - Samlet'!$P$94)</f>
        <v>0</v>
      </c>
      <c r="V101">
        <f>bef13over!V101*($A101='Beregning - Samlet'!$P$94)</f>
        <v>0</v>
      </c>
      <c r="W101">
        <f>bef13over!W101*($A101='Beregning - Samlet'!$P$94)</f>
        <v>0</v>
      </c>
      <c r="X101">
        <f>bef13over!X101*($A101='Beregning - Samlet'!$P$94)</f>
        <v>0</v>
      </c>
      <c r="Y101">
        <f>bef13over!Y101*($A101='Beregning - Samlet'!$P$94)</f>
        <v>0</v>
      </c>
      <c r="Z101">
        <f>bef13over!Z101*($A101='Beregning - Samlet'!$P$94)</f>
        <v>0</v>
      </c>
      <c r="AA101">
        <f>bef13over!AA101*($A101='Beregning - Samlet'!$P$94)</f>
        <v>0</v>
      </c>
      <c r="AB101">
        <f>bef13over!AB101*($A101='Beregning - Samlet'!$P$94)</f>
        <v>0</v>
      </c>
      <c r="AC101">
        <f>bef13over!AC101*($A101='Beregning - Samlet'!$P$94)</f>
        <v>0</v>
      </c>
      <c r="AD101">
        <f>bef13over!AD101*($A101='Beregning - Samlet'!$P$94)</f>
        <v>0</v>
      </c>
    </row>
    <row r="102" spans="1:30">
      <c r="A102">
        <v>620</v>
      </c>
      <c r="B102">
        <f>bef13over!B102*($A102='Beregning - Samlet'!$P$94)</f>
        <v>0</v>
      </c>
      <c r="C102">
        <f>bef13over!C102*($A102='Beregning - Samlet'!$P$94)</f>
        <v>0</v>
      </c>
      <c r="D102">
        <f>bef13over!D102*($A102='Beregning - Samlet'!$P$94)</f>
        <v>0</v>
      </c>
      <c r="E102">
        <f>bef13over!E102*($A102='Beregning - Samlet'!$P$94)</f>
        <v>0</v>
      </c>
      <c r="F102">
        <f>bef13over!F102*($A102='Beregning - Samlet'!$P$94)</f>
        <v>0</v>
      </c>
      <c r="G102">
        <f>bef13over!G102*($A102='Beregning - Samlet'!$P$94)</f>
        <v>0</v>
      </c>
      <c r="H102">
        <f>bef13over!H102*($A102='Beregning - Samlet'!$P$94)</f>
        <v>0</v>
      </c>
      <c r="I102">
        <f>bef13over!I102*($A102='Beregning - Samlet'!$P$94)</f>
        <v>0</v>
      </c>
      <c r="J102">
        <f>bef13over!J102*($A102='Beregning - Samlet'!$P$94)</f>
        <v>0</v>
      </c>
      <c r="K102">
        <f>bef13over!K102*($A102='Beregning - Samlet'!$P$94)</f>
        <v>0</v>
      </c>
      <c r="L102">
        <f>bef13over!L102*($A102='Beregning - Samlet'!$P$94)</f>
        <v>0</v>
      </c>
      <c r="M102">
        <f>bef13over!M102*($A102='Beregning - Samlet'!$P$94)</f>
        <v>0</v>
      </c>
      <c r="N102">
        <f>bef13over!N102*($A102='Beregning - Samlet'!$P$94)</f>
        <v>0</v>
      </c>
      <c r="O102">
        <f>bef13over!O102*($A102='Beregning - Samlet'!$P$94)</f>
        <v>0</v>
      </c>
      <c r="P102">
        <f>bef13over!P102*($A102='Beregning - Samlet'!$P$94)</f>
        <v>0</v>
      </c>
      <c r="Q102">
        <f>bef13over!Q102*($A102='Beregning - Samlet'!$P$94)</f>
        <v>0</v>
      </c>
      <c r="R102">
        <f>bef13over!R102*($A102='Beregning - Samlet'!$P$94)</f>
        <v>0</v>
      </c>
      <c r="S102">
        <f>bef13over!S102*($A102='Beregning - Samlet'!$P$94)</f>
        <v>0</v>
      </c>
      <c r="T102">
        <f>bef13over!T102*($A102='Beregning - Samlet'!$P$94)</f>
        <v>0</v>
      </c>
      <c r="U102">
        <f>bef13over!U102*($A102='Beregning - Samlet'!$P$94)</f>
        <v>0</v>
      </c>
      <c r="V102">
        <f>bef13over!V102*($A102='Beregning - Samlet'!$P$94)</f>
        <v>0</v>
      </c>
      <c r="W102">
        <f>bef13over!W102*($A102='Beregning - Samlet'!$P$94)</f>
        <v>0</v>
      </c>
      <c r="X102">
        <f>bef13over!X102*($A102='Beregning - Samlet'!$P$94)</f>
        <v>0</v>
      </c>
      <c r="Y102">
        <f>bef13over!Y102*($A102='Beregning - Samlet'!$P$94)</f>
        <v>0</v>
      </c>
      <c r="Z102">
        <f>bef13over!Z102*($A102='Beregning - Samlet'!$P$94)</f>
        <v>0</v>
      </c>
      <c r="AA102">
        <f>bef13over!AA102*($A102='Beregning - Samlet'!$P$94)</f>
        <v>0</v>
      </c>
      <c r="AB102">
        <f>bef13over!AB102*($A102='Beregning - Samlet'!$P$94)</f>
        <v>0</v>
      </c>
      <c r="AC102">
        <f>bef13over!AC102*($A102='Beregning - Samlet'!$P$94)</f>
        <v>0</v>
      </c>
      <c r="AD102">
        <f>bef13over!AD102*($A102='Beregning - Samlet'!$P$94)</f>
        <v>0</v>
      </c>
    </row>
    <row r="103" spans="1:30">
      <c r="A103">
        <v>621</v>
      </c>
      <c r="B103">
        <f>bef13over!B103*($A103='Beregning - Samlet'!$P$94)</f>
        <v>0</v>
      </c>
      <c r="C103">
        <f>bef13over!C103*($A103='Beregning - Samlet'!$P$94)</f>
        <v>0</v>
      </c>
      <c r="D103">
        <f>bef13over!D103*($A103='Beregning - Samlet'!$P$94)</f>
        <v>0</v>
      </c>
      <c r="E103">
        <f>bef13over!E103*($A103='Beregning - Samlet'!$P$94)</f>
        <v>0</v>
      </c>
      <c r="F103">
        <f>bef13over!F103*($A103='Beregning - Samlet'!$P$94)</f>
        <v>0</v>
      </c>
      <c r="G103">
        <f>bef13over!G103*($A103='Beregning - Samlet'!$P$94)</f>
        <v>0</v>
      </c>
      <c r="H103">
        <f>bef13over!H103*($A103='Beregning - Samlet'!$P$94)</f>
        <v>0</v>
      </c>
      <c r="I103">
        <f>bef13over!I103*($A103='Beregning - Samlet'!$P$94)</f>
        <v>0</v>
      </c>
      <c r="J103">
        <f>bef13over!J103*($A103='Beregning - Samlet'!$P$94)</f>
        <v>0</v>
      </c>
      <c r="K103">
        <f>bef13over!K103*($A103='Beregning - Samlet'!$P$94)</f>
        <v>0</v>
      </c>
      <c r="L103">
        <f>bef13over!L103*($A103='Beregning - Samlet'!$P$94)</f>
        <v>0</v>
      </c>
      <c r="M103">
        <f>bef13over!M103*($A103='Beregning - Samlet'!$P$94)</f>
        <v>0</v>
      </c>
      <c r="N103">
        <f>bef13over!N103*($A103='Beregning - Samlet'!$P$94)</f>
        <v>0</v>
      </c>
      <c r="O103">
        <f>bef13over!O103*($A103='Beregning - Samlet'!$P$94)</f>
        <v>0</v>
      </c>
      <c r="P103">
        <f>bef13over!P103*($A103='Beregning - Samlet'!$P$94)</f>
        <v>0</v>
      </c>
      <c r="Q103">
        <f>bef13over!Q103*($A103='Beregning - Samlet'!$P$94)</f>
        <v>0</v>
      </c>
      <c r="R103">
        <f>bef13over!R103*($A103='Beregning - Samlet'!$P$94)</f>
        <v>0</v>
      </c>
      <c r="S103">
        <f>bef13over!S103*($A103='Beregning - Samlet'!$P$94)</f>
        <v>0</v>
      </c>
      <c r="T103">
        <f>bef13over!T103*($A103='Beregning - Samlet'!$P$94)</f>
        <v>0</v>
      </c>
      <c r="U103">
        <f>bef13over!U103*($A103='Beregning - Samlet'!$P$94)</f>
        <v>0</v>
      </c>
      <c r="V103">
        <f>bef13over!V103*($A103='Beregning - Samlet'!$P$94)</f>
        <v>0</v>
      </c>
      <c r="W103">
        <f>bef13over!W103*($A103='Beregning - Samlet'!$P$94)</f>
        <v>0</v>
      </c>
      <c r="X103">
        <f>bef13over!X103*($A103='Beregning - Samlet'!$P$94)</f>
        <v>0</v>
      </c>
      <c r="Y103">
        <f>bef13over!Y103*($A103='Beregning - Samlet'!$P$94)</f>
        <v>0</v>
      </c>
      <c r="Z103">
        <f>bef13over!Z103*($A103='Beregning - Samlet'!$P$94)</f>
        <v>0</v>
      </c>
      <c r="AA103">
        <f>bef13over!AA103*($A103='Beregning - Samlet'!$P$94)</f>
        <v>0</v>
      </c>
      <c r="AB103">
        <f>bef13over!AB103*($A103='Beregning - Samlet'!$P$94)</f>
        <v>0</v>
      </c>
      <c r="AC103">
        <f>bef13over!AC103*($A103='Beregning - Samlet'!$P$94)</f>
        <v>0</v>
      </c>
      <c r="AD103">
        <f>bef13over!AD103*($A103='Beregning - Samlet'!$P$94)</f>
        <v>0</v>
      </c>
    </row>
    <row r="104" spans="1:30">
      <c r="A104">
        <v>622</v>
      </c>
      <c r="B104">
        <f>bef13over!B104*($A104='Beregning - Samlet'!$P$94)</f>
        <v>0</v>
      </c>
      <c r="C104">
        <f>bef13over!C104*($A104='Beregning - Samlet'!$P$94)</f>
        <v>0</v>
      </c>
      <c r="D104">
        <f>bef13over!D104*($A104='Beregning - Samlet'!$P$94)</f>
        <v>0</v>
      </c>
      <c r="E104">
        <f>bef13over!E104*($A104='Beregning - Samlet'!$P$94)</f>
        <v>0</v>
      </c>
      <c r="F104">
        <f>bef13over!F104*($A104='Beregning - Samlet'!$P$94)</f>
        <v>0</v>
      </c>
      <c r="G104">
        <f>bef13over!G104*($A104='Beregning - Samlet'!$P$94)</f>
        <v>0</v>
      </c>
      <c r="H104">
        <f>bef13over!H104*($A104='Beregning - Samlet'!$P$94)</f>
        <v>0</v>
      </c>
      <c r="I104">
        <f>bef13over!I104*($A104='Beregning - Samlet'!$P$94)</f>
        <v>0</v>
      </c>
      <c r="J104">
        <f>bef13over!J104*($A104='Beregning - Samlet'!$P$94)</f>
        <v>0</v>
      </c>
      <c r="K104">
        <f>bef13over!K104*($A104='Beregning - Samlet'!$P$94)</f>
        <v>0</v>
      </c>
      <c r="L104">
        <f>bef13over!L104*($A104='Beregning - Samlet'!$P$94)</f>
        <v>0</v>
      </c>
      <c r="M104">
        <f>bef13over!M104*($A104='Beregning - Samlet'!$P$94)</f>
        <v>0</v>
      </c>
      <c r="N104">
        <f>bef13over!N104*($A104='Beregning - Samlet'!$P$94)</f>
        <v>0</v>
      </c>
      <c r="O104">
        <f>bef13over!O104*($A104='Beregning - Samlet'!$P$94)</f>
        <v>0</v>
      </c>
      <c r="P104">
        <f>bef13over!P104*($A104='Beregning - Samlet'!$P$94)</f>
        <v>0</v>
      </c>
      <c r="Q104">
        <f>bef13over!Q104*($A104='Beregning - Samlet'!$P$94)</f>
        <v>0</v>
      </c>
      <c r="R104">
        <f>bef13over!R104*($A104='Beregning - Samlet'!$P$94)</f>
        <v>0</v>
      </c>
      <c r="S104">
        <f>bef13over!S104*($A104='Beregning - Samlet'!$P$94)</f>
        <v>0</v>
      </c>
      <c r="T104">
        <f>bef13over!T104*($A104='Beregning - Samlet'!$P$94)</f>
        <v>0</v>
      </c>
      <c r="U104">
        <f>bef13over!U104*($A104='Beregning - Samlet'!$P$94)</f>
        <v>0</v>
      </c>
      <c r="V104">
        <f>bef13over!V104*($A104='Beregning - Samlet'!$P$94)</f>
        <v>0</v>
      </c>
      <c r="W104">
        <f>bef13over!W104*($A104='Beregning - Samlet'!$P$94)</f>
        <v>0</v>
      </c>
      <c r="X104">
        <f>bef13over!X104*($A104='Beregning - Samlet'!$P$94)</f>
        <v>0</v>
      </c>
      <c r="Y104">
        <f>bef13over!Y104*($A104='Beregning - Samlet'!$P$94)</f>
        <v>0</v>
      </c>
      <c r="Z104">
        <f>bef13over!Z104*($A104='Beregning - Samlet'!$P$94)</f>
        <v>0</v>
      </c>
      <c r="AA104">
        <f>bef13over!AA104*($A104='Beregning - Samlet'!$P$94)</f>
        <v>0</v>
      </c>
      <c r="AB104">
        <f>bef13over!AB104*($A104='Beregning - Samlet'!$P$94)</f>
        <v>0</v>
      </c>
      <c r="AC104">
        <f>bef13over!AC104*($A104='Beregning - Samlet'!$P$94)</f>
        <v>0</v>
      </c>
      <c r="AD104">
        <f>bef13over!AD104*($A104='Beregning - Samlet'!$P$94)</f>
        <v>0</v>
      </c>
    </row>
    <row r="105" spans="1:30">
      <c r="A105">
        <v>623</v>
      </c>
      <c r="B105">
        <f>bef13over!B105*($A105='Beregning - Samlet'!$P$94)</f>
        <v>0</v>
      </c>
      <c r="C105">
        <f>bef13over!C105*($A105='Beregning - Samlet'!$P$94)</f>
        <v>0</v>
      </c>
      <c r="D105">
        <f>bef13over!D105*($A105='Beregning - Samlet'!$P$94)</f>
        <v>0</v>
      </c>
      <c r="E105">
        <f>bef13over!E105*($A105='Beregning - Samlet'!$P$94)</f>
        <v>0</v>
      </c>
      <c r="F105">
        <f>bef13over!F105*($A105='Beregning - Samlet'!$P$94)</f>
        <v>0</v>
      </c>
      <c r="G105">
        <f>bef13over!G105*($A105='Beregning - Samlet'!$P$94)</f>
        <v>0</v>
      </c>
      <c r="H105">
        <f>bef13over!H105*($A105='Beregning - Samlet'!$P$94)</f>
        <v>0</v>
      </c>
      <c r="I105">
        <f>bef13over!I105*($A105='Beregning - Samlet'!$P$94)</f>
        <v>0</v>
      </c>
      <c r="J105">
        <f>bef13over!J105*($A105='Beregning - Samlet'!$P$94)</f>
        <v>0</v>
      </c>
      <c r="K105">
        <f>bef13over!K105*($A105='Beregning - Samlet'!$P$94)</f>
        <v>0</v>
      </c>
      <c r="L105">
        <f>bef13over!L105*($A105='Beregning - Samlet'!$P$94)</f>
        <v>0</v>
      </c>
      <c r="M105">
        <f>bef13over!M105*($A105='Beregning - Samlet'!$P$94)</f>
        <v>0</v>
      </c>
      <c r="N105">
        <f>bef13over!N105*($A105='Beregning - Samlet'!$P$94)</f>
        <v>0</v>
      </c>
      <c r="O105">
        <f>bef13over!O105*($A105='Beregning - Samlet'!$P$94)</f>
        <v>0</v>
      </c>
      <c r="P105">
        <f>bef13over!P105*($A105='Beregning - Samlet'!$P$94)</f>
        <v>0</v>
      </c>
      <c r="Q105">
        <f>bef13over!Q105*($A105='Beregning - Samlet'!$P$94)</f>
        <v>0</v>
      </c>
      <c r="R105">
        <f>bef13over!R105*($A105='Beregning - Samlet'!$P$94)</f>
        <v>0</v>
      </c>
      <c r="S105">
        <f>bef13over!S105*($A105='Beregning - Samlet'!$P$94)</f>
        <v>0</v>
      </c>
      <c r="T105">
        <f>bef13over!T105*($A105='Beregning - Samlet'!$P$94)</f>
        <v>0</v>
      </c>
      <c r="U105">
        <f>bef13over!U105*($A105='Beregning - Samlet'!$P$94)</f>
        <v>0</v>
      </c>
      <c r="V105">
        <f>bef13over!V105*($A105='Beregning - Samlet'!$P$94)</f>
        <v>0</v>
      </c>
      <c r="W105">
        <f>bef13over!W105*($A105='Beregning - Samlet'!$P$94)</f>
        <v>0</v>
      </c>
      <c r="X105">
        <f>bef13over!X105*($A105='Beregning - Samlet'!$P$94)</f>
        <v>0</v>
      </c>
      <c r="Y105">
        <f>bef13over!Y105*($A105='Beregning - Samlet'!$P$94)</f>
        <v>0</v>
      </c>
      <c r="Z105">
        <f>bef13over!Z105*($A105='Beregning - Samlet'!$P$94)</f>
        <v>0</v>
      </c>
      <c r="AA105">
        <f>bef13over!AA105*($A105='Beregning - Samlet'!$P$94)</f>
        <v>0</v>
      </c>
      <c r="AB105">
        <f>bef13over!AB105*($A105='Beregning - Samlet'!$P$94)</f>
        <v>0</v>
      </c>
      <c r="AC105">
        <f>bef13over!AC105*($A105='Beregning - Samlet'!$P$94)</f>
        <v>0</v>
      </c>
      <c r="AD105">
        <f>bef13over!AD105*($A105='Beregning - Samlet'!$P$94)</f>
        <v>0</v>
      </c>
    </row>
    <row r="106" spans="1:30">
      <c r="A106">
        <v>624</v>
      </c>
      <c r="B106">
        <f>bef13over!B106*($A106='Beregning - Samlet'!$P$94)</f>
        <v>0</v>
      </c>
      <c r="C106">
        <f>bef13over!C106*($A106='Beregning - Samlet'!$P$94)</f>
        <v>0</v>
      </c>
      <c r="D106">
        <f>bef13over!D106*($A106='Beregning - Samlet'!$P$94)</f>
        <v>0</v>
      </c>
      <c r="E106">
        <f>bef13over!E106*($A106='Beregning - Samlet'!$P$94)</f>
        <v>0</v>
      </c>
      <c r="F106">
        <f>bef13over!F106*($A106='Beregning - Samlet'!$P$94)</f>
        <v>0</v>
      </c>
      <c r="G106">
        <f>bef13over!G106*($A106='Beregning - Samlet'!$P$94)</f>
        <v>0</v>
      </c>
      <c r="H106">
        <f>bef13over!H106*($A106='Beregning - Samlet'!$P$94)</f>
        <v>0</v>
      </c>
      <c r="I106">
        <f>bef13over!I106*($A106='Beregning - Samlet'!$P$94)</f>
        <v>0</v>
      </c>
      <c r="J106">
        <f>bef13over!J106*($A106='Beregning - Samlet'!$P$94)</f>
        <v>0</v>
      </c>
      <c r="K106">
        <f>bef13over!K106*($A106='Beregning - Samlet'!$P$94)</f>
        <v>0</v>
      </c>
      <c r="L106">
        <f>bef13over!L106*($A106='Beregning - Samlet'!$P$94)</f>
        <v>0</v>
      </c>
      <c r="M106">
        <f>bef13over!M106*($A106='Beregning - Samlet'!$P$94)</f>
        <v>0</v>
      </c>
      <c r="N106">
        <f>bef13over!N106*($A106='Beregning - Samlet'!$P$94)</f>
        <v>0</v>
      </c>
      <c r="O106">
        <f>bef13over!O106*($A106='Beregning - Samlet'!$P$94)</f>
        <v>0</v>
      </c>
      <c r="P106">
        <f>bef13over!P106*($A106='Beregning - Samlet'!$P$94)</f>
        <v>0</v>
      </c>
      <c r="Q106">
        <f>bef13over!Q106*($A106='Beregning - Samlet'!$P$94)</f>
        <v>0</v>
      </c>
      <c r="R106">
        <f>bef13over!R106*($A106='Beregning - Samlet'!$P$94)</f>
        <v>0</v>
      </c>
      <c r="S106">
        <f>bef13over!S106*($A106='Beregning - Samlet'!$P$94)</f>
        <v>0</v>
      </c>
      <c r="T106">
        <f>bef13over!T106*($A106='Beregning - Samlet'!$P$94)</f>
        <v>0</v>
      </c>
      <c r="U106">
        <f>bef13over!U106*($A106='Beregning - Samlet'!$P$94)</f>
        <v>0</v>
      </c>
      <c r="V106">
        <f>bef13over!V106*($A106='Beregning - Samlet'!$P$94)</f>
        <v>0</v>
      </c>
      <c r="W106">
        <f>bef13over!W106*($A106='Beregning - Samlet'!$P$94)</f>
        <v>0</v>
      </c>
      <c r="X106">
        <f>bef13over!X106*($A106='Beregning - Samlet'!$P$94)</f>
        <v>0</v>
      </c>
      <c r="Y106">
        <f>bef13over!Y106*($A106='Beregning - Samlet'!$P$94)</f>
        <v>0</v>
      </c>
      <c r="Z106">
        <f>bef13over!Z106*($A106='Beregning - Samlet'!$P$94)</f>
        <v>0</v>
      </c>
      <c r="AA106">
        <f>bef13over!AA106*($A106='Beregning - Samlet'!$P$94)</f>
        <v>0</v>
      </c>
      <c r="AB106">
        <f>bef13over!AB106*($A106='Beregning - Samlet'!$P$94)</f>
        <v>0</v>
      </c>
      <c r="AC106">
        <f>bef13over!AC106*($A106='Beregning - Samlet'!$P$94)</f>
        <v>0</v>
      </c>
      <c r="AD106">
        <f>bef13over!AD106*($A106='Beregning - Samlet'!$P$94)</f>
        <v>0</v>
      </c>
    </row>
    <row r="107" spans="1:30">
      <c r="A107">
        <v>625</v>
      </c>
      <c r="B107">
        <f>bef13over!B107*($A107='Beregning - Samlet'!$P$94)</f>
        <v>0</v>
      </c>
      <c r="C107">
        <f>bef13over!C107*($A107='Beregning - Samlet'!$P$94)</f>
        <v>0</v>
      </c>
      <c r="D107">
        <f>bef13over!D107*($A107='Beregning - Samlet'!$P$94)</f>
        <v>0</v>
      </c>
      <c r="E107">
        <f>bef13over!E107*($A107='Beregning - Samlet'!$P$94)</f>
        <v>0</v>
      </c>
      <c r="F107">
        <f>bef13over!F107*($A107='Beregning - Samlet'!$P$94)</f>
        <v>0</v>
      </c>
      <c r="G107">
        <f>bef13over!G107*($A107='Beregning - Samlet'!$P$94)</f>
        <v>0</v>
      </c>
      <c r="H107">
        <f>bef13over!H107*($A107='Beregning - Samlet'!$P$94)</f>
        <v>0</v>
      </c>
      <c r="I107">
        <f>bef13over!I107*($A107='Beregning - Samlet'!$P$94)</f>
        <v>0</v>
      </c>
      <c r="J107">
        <f>bef13over!J107*($A107='Beregning - Samlet'!$P$94)</f>
        <v>0</v>
      </c>
      <c r="K107">
        <f>bef13over!K107*($A107='Beregning - Samlet'!$P$94)</f>
        <v>0</v>
      </c>
      <c r="L107">
        <f>bef13over!L107*($A107='Beregning - Samlet'!$P$94)</f>
        <v>0</v>
      </c>
      <c r="M107">
        <f>bef13over!M107*($A107='Beregning - Samlet'!$P$94)</f>
        <v>0</v>
      </c>
      <c r="N107">
        <f>bef13over!N107*($A107='Beregning - Samlet'!$P$94)</f>
        <v>0</v>
      </c>
      <c r="O107">
        <f>bef13over!O107*($A107='Beregning - Samlet'!$P$94)</f>
        <v>0</v>
      </c>
      <c r="P107">
        <f>bef13over!P107*($A107='Beregning - Samlet'!$P$94)</f>
        <v>0</v>
      </c>
      <c r="Q107">
        <f>bef13over!Q107*($A107='Beregning - Samlet'!$P$94)</f>
        <v>0</v>
      </c>
      <c r="R107">
        <f>bef13over!R107*($A107='Beregning - Samlet'!$P$94)</f>
        <v>0</v>
      </c>
      <c r="S107">
        <f>bef13over!S107*($A107='Beregning - Samlet'!$P$94)</f>
        <v>0</v>
      </c>
      <c r="T107">
        <f>bef13over!T107*($A107='Beregning - Samlet'!$P$94)</f>
        <v>0</v>
      </c>
      <c r="U107">
        <f>bef13over!U107*($A107='Beregning - Samlet'!$P$94)</f>
        <v>0</v>
      </c>
      <c r="V107">
        <f>bef13over!V107*($A107='Beregning - Samlet'!$P$94)</f>
        <v>0</v>
      </c>
      <c r="W107">
        <f>bef13over!W107*($A107='Beregning - Samlet'!$P$94)</f>
        <v>0</v>
      </c>
      <c r="X107">
        <f>bef13over!X107*($A107='Beregning - Samlet'!$P$94)</f>
        <v>0</v>
      </c>
      <c r="Y107">
        <f>bef13over!Y107*($A107='Beregning - Samlet'!$P$94)</f>
        <v>0</v>
      </c>
      <c r="Z107">
        <f>bef13over!Z107*($A107='Beregning - Samlet'!$P$94)</f>
        <v>0</v>
      </c>
      <c r="AA107">
        <f>bef13over!AA107*($A107='Beregning - Samlet'!$P$94)</f>
        <v>0</v>
      </c>
      <c r="AB107">
        <f>bef13over!AB107*($A107='Beregning - Samlet'!$P$94)</f>
        <v>0</v>
      </c>
      <c r="AC107">
        <f>bef13over!AC107*($A107='Beregning - Samlet'!$P$94)</f>
        <v>0</v>
      </c>
      <c r="AD107">
        <f>bef13over!AD107*($A107='Beregning - Samlet'!$P$94)</f>
        <v>0</v>
      </c>
    </row>
    <row r="108" spans="1:30">
      <c r="A108">
        <v>626</v>
      </c>
      <c r="B108">
        <f>bef13over!B108*($A108='Beregning - Samlet'!$P$94)</f>
        <v>0</v>
      </c>
      <c r="C108">
        <f>bef13over!C108*($A108='Beregning - Samlet'!$P$94)</f>
        <v>0</v>
      </c>
      <c r="D108">
        <f>bef13over!D108*($A108='Beregning - Samlet'!$P$94)</f>
        <v>0</v>
      </c>
      <c r="E108">
        <f>bef13over!E108*($A108='Beregning - Samlet'!$P$94)</f>
        <v>0</v>
      </c>
      <c r="F108">
        <f>bef13over!F108*($A108='Beregning - Samlet'!$P$94)</f>
        <v>0</v>
      </c>
      <c r="G108">
        <f>bef13over!G108*($A108='Beregning - Samlet'!$P$94)</f>
        <v>0</v>
      </c>
      <c r="H108">
        <f>bef13over!H108*($A108='Beregning - Samlet'!$P$94)</f>
        <v>0</v>
      </c>
      <c r="I108">
        <f>bef13over!I108*($A108='Beregning - Samlet'!$P$94)</f>
        <v>0</v>
      </c>
      <c r="J108">
        <f>bef13over!J108*($A108='Beregning - Samlet'!$P$94)</f>
        <v>0</v>
      </c>
      <c r="K108">
        <f>bef13over!K108*($A108='Beregning - Samlet'!$P$94)</f>
        <v>0</v>
      </c>
      <c r="L108">
        <f>bef13over!L108*($A108='Beregning - Samlet'!$P$94)</f>
        <v>0</v>
      </c>
      <c r="M108">
        <f>bef13over!M108*($A108='Beregning - Samlet'!$P$94)</f>
        <v>0</v>
      </c>
      <c r="N108">
        <f>bef13over!N108*($A108='Beregning - Samlet'!$P$94)</f>
        <v>0</v>
      </c>
      <c r="O108">
        <f>bef13over!O108*($A108='Beregning - Samlet'!$P$94)</f>
        <v>0</v>
      </c>
      <c r="P108">
        <f>bef13over!P108*($A108='Beregning - Samlet'!$P$94)</f>
        <v>0</v>
      </c>
      <c r="Q108">
        <f>bef13over!Q108*($A108='Beregning - Samlet'!$P$94)</f>
        <v>0</v>
      </c>
      <c r="R108">
        <f>bef13over!R108*($A108='Beregning - Samlet'!$P$94)</f>
        <v>0</v>
      </c>
      <c r="S108">
        <f>bef13over!S108*($A108='Beregning - Samlet'!$P$94)</f>
        <v>0</v>
      </c>
      <c r="T108">
        <f>bef13over!T108*($A108='Beregning - Samlet'!$P$94)</f>
        <v>0</v>
      </c>
      <c r="U108">
        <f>bef13over!U108*($A108='Beregning - Samlet'!$P$94)</f>
        <v>0</v>
      </c>
      <c r="V108">
        <f>bef13over!V108*($A108='Beregning - Samlet'!$P$94)</f>
        <v>0</v>
      </c>
      <c r="W108">
        <f>bef13over!W108*($A108='Beregning - Samlet'!$P$94)</f>
        <v>0</v>
      </c>
      <c r="X108">
        <f>bef13over!X108*($A108='Beregning - Samlet'!$P$94)</f>
        <v>0</v>
      </c>
      <c r="Y108">
        <f>bef13over!Y108*($A108='Beregning - Samlet'!$P$94)</f>
        <v>0</v>
      </c>
      <c r="Z108">
        <f>bef13over!Z108*($A108='Beregning - Samlet'!$P$94)</f>
        <v>0</v>
      </c>
      <c r="AA108">
        <f>bef13over!AA108*($A108='Beregning - Samlet'!$P$94)</f>
        <v>0</v>
      </c>
      <c r="AB108">
        <f>bef13over!AB108*($A108='Beregning - Samlet'!$P$94)</f>
        <v>0</v>
      </c>
      <c r="AC108">
        <f>bef13over!AC108*($A108='Beregning - Samlet'!$P$94)</f>
        <v>0</v>
      </c>
      <c r="AD108">
        <f>bef13over!AD108*($A108='Beregning - Samlet'!$P$94)</f>
        <v>0</v>
      </c>
    </row>
    <row r="109" spans="1:30">
      <c r="A109">
        <v>627</v>
      </c>
      <c r="B109">
        <f>bef13over!B109*($A109='Beregning - Samlet'!$P$94)</f>
        <v>0</v>
      </c>
      <c r="C109">
        <f>bef13over!C109*($A109='Beregning - Samlet'!$P$94)</f>
        <v>0</v>
      </c>
      <c r="D109">
        <f>bef13over!D109*($A109='Beregning - Samlet'!$P$94)</f>
        <v>0</v>
      </c>
      <c r="E109">
        <f>bef13over!E109*($A109='Beregning - Samlet'!$P$94)</f>
        <v>0</v>
      </c>
      <c r="F109">
        <f>bef13over!F109*($A109='Beregning - Samlet'!$P$94)</f>
        <v>0</v>
      </c>
      <c r="G109">
        <f>bef13over!G109*($A109='Beregning - Samlet'!$P$94)</f>
        <v>0</v>
      </c>
      <c r="H109">
        <f>bef13over!H109*($A109='Beregning - Samlet'!$P$94)</f>
        <v>0</v>
      </c>
      <c r="I109">
        <f>bef13over!I109*($A109='Beregning - Samlet'!$P$94)</f>
        <v>0</v>
      </c>
      <c r="J109">
        <f>bef13over!J109*($A109='Beregning - Samlet'!$P$94)</f>
        <v>0</v>
      </c>
      <c r="K109">
        <f>bef13over!K109*($A109='Beregning - Samlet'!$P$94)</f>
        <v>0</v>
      </c>
      <c r="L109">
        <f>bef13over!L109*($A109='Beregning - Samlet'!$P$94)</f>
        <v>0</v>
      </c>
      <c r="M109">
        <f>bef13over!M109*($A109='Beregning - Samlet'!$P$94)</f>
        <v>0</v>
      </c>
      <c r="N109">
        <f>bef13over!N109*($A109='Beregning - Samlet'!$P$94)</f>
        <v>0</v>
      </c>
      <c r="O109">
        <f>bef13over!O109*($A109='Beregning - Samlet'!$P$94)</f>
        <v>0</v>
      </c>
      <c r="P109">
        <f>bef13over!P109*($A109='Beregning - Samlet'!$P$94)</f>
        <v>0</v>
      </c>
      <c r="Q109">
        <f>bef13over!Q109*($A109='Beregning - Samlet'!$P$94)</f>
        <v>0</v>
      </c>
      <c r="R109">
        <f>bef13over!R109*($A109='Beregning - Samlet'!$P$94)</f>
        <v>0</v>
      </c>
      <c r="S109">
        <f>bef13over!S109*($A109='Beregning - Samlet'!$P$94)</f>
        <v>0</v>
      </c>
      <c r="T109">
        <f>bef13over!T109*($A109='Beregning - Samlet'!$P$94)</f>
        <v>0</v>
      </c>
      <c r="U109">
        <f>bef13over!U109*($A109='Beregning - Samlet'!$P$94)</f>
        <v>0</v>
      </c>
      <c r="V109">
        <f>bef13over!V109*($A109='Beregning - Samlet'!$P$94)</f>
        <v>0</v>
      </c>
      <c r="W109">
        <f>bef13over!W109*($A109='Beregning - Samlet'!$P$94)</f>
        <v>0</v>
      </c>
      <c r="X109">
        <f>bef13over!X109*($A109='Beregning - Samlet'!$P$94)</f>
        <v>0</v>
      </c>
      <c r="Y109">
        <f>bef13over!Y109*($A109='Beregning - Samlet'!$P$94)</f>
        <v>0</v>
      </c>
      <c r="Z109">
        <f>bef13over!Z109*($A109='Beregning - Samlet'!$P$94)</f>
        <v>0</v>
      </c>
      <c r="AA109">
        <f>bef13over!AA109*($A109='Beregning - Samlet'!$P$94)</f>
        <v>0</v>
      </c>
      <c r="AB109">
        <f>bef13over!AB109*($A109='Beregning - Samlet'!$P$94)</f>
        <v>0</v>
      </c>
      <c r="AC109">
        <f>bef13over!AC109*($A109='Beregning - Samlet'!$P$94)</f>
        <v>0</v>
      </c>
      <c r="AD109">
        <f>bef13over!AD109*($A109='Beregning - Samlet'!$P$94)</f>
        <v>0</v>
      </c>
    </row>
    <row r="110" spans="1:30">
      <c r="A110">
        <v>628</v>
      </c>
      <c r="B110">
        <f>bef13over!B110*($A110='Beregning - Samlet'!$P$94)</f>
        <v>0</v>
      </c>
      <c r="C110">
        <f>bef13over!C110*($A110='Beregning - Samlet'!$P$94)</f>
        <v>0</v>
      </c>
      <c r="D110">
        <f>bef13over!D110*($A110='Beregning - Samlet'!$P$94)</f>
        <v>0</v>
      </c>
      <c r="E110">
        <f>bef13over!E110*($A110='Beregning - Samlet'!$P$94)</f>
        <v>0</v>
      </c>
      <c r="F110">
        <f>bef13over!F110*($A110='Beregning - Samlet'!$P$94)</f>
        <v>0</v>
      </c>
      <c r="G110">
        <f>bef13over!G110*($A110='Beregning - Samlet'!$P$94)</f>
        <v>0</v>
      </c>
      <c r="H110">
        <f>bef13over!H110*($A110='Beregning - Samlet'!$P$94)</f>
        <v>0</v>
      </c>
      <c r="I110">
        <f>bef13over!I110*($A110='Beregning - Samlet'!$P$94)</f>
        <v>0</v>
      </c>
      <c r="J110">
        <f>bef13over!J110*($A110='Beregning - Samlet'!$P$94)</f>
        <v>0</v>
      </c>
      <c r="K110">
        <f>bef13over!K110*($A110='Beregning - Samlet'!$P$94)</f>
        <v>0</v>
      </c>
      <c r="L110">
        <f>bef13over!L110*($A110='Beregning - Samlet'!$P$94)</f>
        <v>0</v>
      </c>
      <c r="M110">
        <f>bef13over!M110*($A110='Beregning - Samlet'!$P$94)</f>
        <v>0</v>
      </c>
      <c r="N110">
        <f>bef13over!N110*($A110='Beregning - Samlet'!$P$94)</f>
        <v>0</v>
      </c>
      <c r="O110">
        <f>bef13over!O110*($A110='Beregning - Samlet'!$P$94)</f>
        <v>0</v>
      </c>
      <c r="P110">
        <f>bef13over!P110*($A110='Beregning - Samlet'!$P$94)</f>
        <v>0</v>
      </c>
      <c r="Q110">
        <f>bef13over!Q110*($A110='Beregning - Samlet'!$P$94)</f>
        <v>0</v>
      </c>
      <c r="R110">
        <f>bef13over!R110*($A110='Beregning - Samlet'!$P$94)</f>
        <v>0</v>
      </c>
      <c r="S110">
        <f>bef13over!S110*($A110='Beregning - Samlet'!$P$94)</f>
        <v>0</v>
      </c>
      <c r="T110">
        <f>bef13over!T110*($A110='Beregning - Samlet'!$P$94)</f>
        <v>0</v>
      </c>
      <c r="U110">
        <f>bef13over!U110*($A110='Beregning - Samlet'!$P$94)</f>
        <v>0</v>
      </c>
      <c r="V110">
        <f>bef13over!V110*($A110='Beregning - Samlet'!$P$94)</f>
        <v>0</v>
      </c>
      <c r="W110">
        <f>bef13over!W110*($A110='Beregning - Samlet'!$P$94)</f>
        <v>0</v>
      </c>
      <c r="X110">
        <f>bef13over!X110*($A110='Beregning - Samlet'!$P$94)</f>
        <v>0</v>
      </c>
      <c r="Y110">
        <f>bef13over!Y110*($A110='Beregning - Samlet'!$P$94)</f>
        <v>0</v>
      </c>
      <c r="Z110">
        <f>bef13over!Z110*($A110='Beregning - Samlet'!$P$94)</f>
        <v>0</v>
      </c>
      <c r="AA110">
        <f>bef13over!AA110*($A110='Beregning - Samlet'!$P$94)</f>
        <v>0</v>
      </c>
      <c r="AB110">
        <f>bef13over!AB110*($A110='Beregning - Samlet'!$P$94)</f>
        <v>0</v>
      </c>
      <c r="AC110">
        <f>bef13over!AC110*($A110='Beregning - Samlet'!$P$94)</f>
        <v>0</v>
      </c>
      <c r="AD110">
        <f>bef13over!AD110*($A110='Beregning - Samlet'!$P$94)</f>
        <v>0</v>
      </c>
    </row>
    <row r="111" spans="1:30">
      <c r="A111">
        <v>631</v>
      </c>
      <c r="B111">
        <f>bef13over!B111*($A111='Beregning - Samlet'!$P$94)</f>
        <v>0</v>
      </c>
      <c r="C111">
        <f>bef13over!C111*($A111='Beregning - Samlet'!$P$94)</f>
        <v>0</v>
      </c>
      <c r="D111">
        <f>bef13over!D111*($A111='Beregning - Samlet'!$P$94)</f>
        <v>0</v>
      </c>
      <c r="E111">
        <f>bef13over!E111*($A111='Beregning - Samlet'!$P$94)</f>
        <v>0</v>
      </c>
      <c r="F111">
        <f>bef13over!F111*($A111='Beregning - Samlet'!$P$94)</f>
        <v>0</v>
      </c>
      <c r="G111">
        <f>bef13over!G111*($A111='Beregning - Samlet'!$P$94)</f>
        <v>0</v>
      </c>
      <c r="H111">
        <f>bef13over!H111*($A111='Beregning - Samlet'!$P$94)</f>
        <v>0</v>
      </c>
      <c r="I111">
        <f>bef13over!I111*($A111='Beregning - Samlet'!$P$94)</f>
        <v>0</v>
      </c>
      <c r="J111">
        <f>bef13over!J111*($A111='Beregning - Samlet'!$P$94)</f>
        <v>0</v>
      </c>
      <c r="K111">
        <f>bef13over!K111*($A111='Beregning - Samlet'!$P$94)</f>
        <v>0</v>
      </c>
      <c r="L111">
        <f>bef13over!L111*($A111='Beregning - Samlet'!$P$94)</f>
        <v>0</v>
      </c>
      <c r="M111">
        <f>bef13over!M111*($A111='Beregning - Samlet'!$P$94)</f>
        <v>0</v>
      </c>
      <c r="N111">
        <f>bef13over!N111*($A111='Beregning - Samlet'!$P$94)</f>
        <v>0</v>
      </c>
      <c r="O111">
        <f>bef13over!O111*($A111='Beregning - Samlet'!$P$94)</f>
        <v>0</v>
      </c>
      <c r="P111">
        <f>bef13over!P111*($A111='Beregning - Samlet'!$P$94)</f>
        <v>0</v>
      </c>
      <c r="Q111">
        <f>bef13over!Q111*($A111='Beregning - Samlet'!$P$94)</f>
        <v>0</v>
      </c>
      <c r="R111">
        <f>bef13over!R111*($A111='Beregning - Samlet'!$P$94)</f>
        <v>0</v>
      </c>
      <c r="S111">
        <f>bef13over!S111*($A111='Beregning - Samlet'!$P$94)</f>
        <v>0</v>
      </c>
      <c r="T111">
        <f>bef13over!T111*($A111='Beregning - Samlet'!$P$94)</f>
        <v>0</v>
      </c>
      <c r="U111">
        <f>bef13over!U111*($A111='Beregning - Samlet'!$P$94)</f>
        <v>0</v>
      </c>
      <c r="V111">
        <f>bef13over!V111*($A111='Beregning - Samlet'!$P$94)</f>
        <v>0</v>
      </c>
      <c r="W111">
        <f>bef13over!W111*($A111='Beregning - Samlet'!$P$94)</f>
        <v>0</v>
      </c>
      <c r="X111">
        <f>bef13over!X111*($A111='Beregning - Samlet'!$P$94)</f>
        <v>0</v>
      </c>
      <c r="Y111">
        <f>bef13over!Y111*($A111='Beregning - Samlet'!$P$94)</f>
        <v>0</v>
      </c>
      <c r="Z111">
        <f>bef13over!Z111*($A111='Beregning - Samlet'!$P$94)</f>
        <v>0</v>
      </c>
      <c r="AA111">
        <f>bef13over!AA111*($A111='Beregning - Samlet'!$P$94)</f>
        <v>0</v>
      </c>
      <c r="AB111">
        <f>bef13over!AB111*($A111='Beregning - Samlet'!$P$94)</f>
        <v>0</v>
      </c>
      <c r="AC111">
        <f>bef13over!AC111*($A111='Beregning - Samlet'!$P$94)</f>
        <v>0</v>
      </c>
      <c r="AD111">
        <f>bef13over!AD111*($A111='Beregning - Samlet'!$P$94)</f>
        <v>0</v>
      </c>
    </row>
    <row r="112" spans="1:30">
      <c r="A112">
        <v>632</v>
      </c>
      <c r="B112">
        <f>bef13over!B112*($A112='Beregning - Samlet'!$P$94)</f>
        <v>0</v>
      </c>
      <c r="C112">
        <f>bef13over!C112*($A112='Beregning - Samlet'!$P$94)</f>
        <v>0</v>
      </c>
      <c r="D112">
        <f>bef13over!D112*($A112='Beregning - Samlet'!$P$94)</f>
        <v>0</v>
      </c>
      <c r="E112">
        <f>bef13over!E112*($A112='Beregning - Samlet'!$P$94)</f>
        <v>0</v>
      </c>
      <c r="F112">
        <f>bef13over!F112*($A112='Beregning - Samlet'!$P$94)</f>
        <v>0</v>
      </c>
      <c r="G112">
        <f>bef13over!G112*($A112='Beregning - Samlet'!$P$94)</f>
        <v>0</v>
      </c>
      <c r="H112">
        <f>bef13over!H112*($A112='Beregning - Samlet'!$P$94)</f>
        <v>0</v>
      </c>
      <c r="I112">
        <f>bef13over!I112*($A112='Beregning - Samlet'!$P$94)</f>
        <v>0</v>
      </c>
      <c r="J112">
        <f>bef13over!J112*($A112='Beregning - Samlet'!$P$94)</f>
        <v>0</v>
      </c>
      <c r="K112">
        <f>bef13over!K112*($A112='Beregning - Samlet'!$P$94)</f>
        <v>0</v>
      </c>
      <c r="L112">
        <f>bef13over!L112*($A112='Beregning - Samlet'!$P$94)</f>
        <v>0</v>
      </c>
      <c r="M112">
        <f>bef13over!M112*($A112='Beregning - Samlet'!$P$94)</f>
        <v>0</v>
      </c>
      <c r="N112">
        <f>bef13over!N112*($A112='Beregning - Samlet'!$P$94)</f>
        <v>0</v>
      </c>
      <c r="O112">
        <f>bef13over!O112*($A112='Beregning - Samlet'!$P$94)</f>
        <v>0</v>
      </c>
      <c r="P112">
        <f>bef13over!P112*($A112='Beregning - Samlet'!$P$94)</f>
        <v>0</v>
      </c>
      <c r="Q112">
        <f>bef13over!Q112*($A112='Beregning - Samlet'!$P$94)</f>
        <v>0</v>
      </c>
      <c r="R112">
        <f>bef13over!R112*($A112='Beregning - Samlet'!$P$94)</f>
        <v>0</v>
      </c>
      <c r="S112">
        <f>bef13over!S112*($A112='Beregning - Samlet'!$P$94)</f>
        <v>0</v>
      </c>
      <c r="T112">
        <f>bef13over!T112*($A112='Beregning - Samlet'!$P$94)</f>
        <v>0</v>
      </c>
      <c r="U112">
        <f>bef13over!U112*($A112='Beregning - Samlet'!$P$94)</f>
        <v>0</v>
      </c>
      <c r="V112">
        <f>bef13over!V112*($A112='Beregning - Samlet'!$P$94)</f>
        <v>0</v>
      </c>
      <c r="W112">
        <f>bef13over!W112*($A112='Beregning - Samlet'!$P$94)</f>
        <v>0</v>
      </c>
      <c r="X112">
        <f>bef13over!X112*($A112='Beregning - Samlet'!$P$94)</f>
        <v>0</v>
      </c>
      <c r="Y112">
        <f>bef13over!Y112*($A112='Beregning - Samlet'!$P$94)</f>
        <v>0</v>
      </c>
      <c r="Z112">
        <f>bef13over!Z112*($A112='Beregning - Samlet'!$P$94)</f>
        <v>0</v>
      </c>
      <c r="AA112">
        <f>bef13over!AA112*($A112='Beregning - Samlet'!$P$94)</f>
        <v>0</v>
      </c>
      <c r="AB112">
        <f>bef13over!AB112*($A112='Beregning - Samlet'!$P$94)</f>
        <v>0</v>
      </c>
      <c r="AC112">
        <f>bef13over!AC112*($A112='Beregning - Samlet'!$P$94)</f>
        <v>0</v>
      </c>
      <c r="AD112">
        <f>bef13over!AD112*($A112='Beregning - Samlet'!$P$94)</f>
        <v>0</v>
      </c>
    </row>
    <row r="113" spans="1:30">
      <c r="A113">
        <v>633</v>
      </c>
      <c r="B113">
        <f>bef13over!B113*($A113='Beregning - Samlet'!$P$94)</f>
        <v>0</v>
      </c>
      <c r="C113">
        <f>bef13over!C113*($A113='Beregning - Samlet'!$P$94)</f>
        <v>0</v>
      </c>
      <c r="D113">
        <f>bef13over!D113*($A113='Beregning - Samlet'!$P$94)</f>
        <v>0</v>
      </c>
      <c r="E113">
        <f>bef13over!E113*($A113='Beregning - Samlet'!$P$94)</f>
        <v>0</v>
      </c>
      <c r="F113">
        <f>bef13over!F113*($A113='Beregning - Samlet'!$P$94)</f>
        <v>0</v>
      </c>
      <c r="G113">
        <f>bef13over!G113*($A113='Beregning - Samlet'!$P$94)</f>
        <v>0</v>
      </c>
      <c r="H113">
        <f>bef13over!H113*($A113='Beregning - Samlet'!$P$94)</f>
        <v>0</v>
      </c>
      <c r="I113">
        <f>bef13over!I113*($A113='Beregning - Samlet'!$P$94)</f>
        <v>0</v>
      </c>
      <c r="J113">
        <f>bef13over!J113*($A113='Beregning - Samlet'!$P$94)</f>
        <v>0</v>
      </c>
      <c r="K113">
        <f>bef13over!K113*($A113='Beregning - Samlet'!$P$94)</f>
        <v>0</v>
      </c>
      <c r="L113">
        <f>bef13over!L113*($A113='Beregning - Samlet'!$P$94)</f>
        <v>0</v>
      </c>
      <c r="M113">
        <f>bef13over!M113*($A113='Beregning - Samlet'!$P$94)</f>
        <v>0</v>
      </c>
      <c r="N113">
        <f>bef13over!N113*($A113='Beregning - Samlet'!$P$94)</f>
        <v>0</v>
      </c>
      <c r="O113">
        <f>bef13over!O113*($A113='Beregning - Samlet'!$P$94)</f>
        <v>0</v>
      </c>
      <c r="P113">
        <f>bef13over!P113*($A113='Beregning - Samlet'!$P$94)</f>
        <v>0</v>
      </c>
      <c r="Q113">
        <f>bef13over!Q113*($A113='Beregning - Samlet'!$P$94)</f>
        <v>0</v>
      </c>
      <c r="R113">
        <f>bef13over!R113*($A113='Beregning - Samlet'!$P$94)</f>
        <v>0</v>
      </c>
      <c r="S113">
        <f>bef13over!S113*($A113='Beregning - Samlet'!$P$94)</f>
        <v>0</v>
      </c>
      <c r="T113">
        <f>bef13over!T113*($A113='Beregning - Samlet'!$P$94)</f>
        <v>0</v>
      </c>
      <c r="U113">
        <f>bef13over!U113*($A113='Beregning - Samlet'!$P$94)</f>
        <v>0</v>
      </c>
      <c r="V113">
        <f>bef13over!V113*($A113='Beregning - Samlet'!$P$94)</f>
        <v>0</v>
      </c>
      <c r="W113">
        <f>bef13over!W113*($A113='Beregning - Samlet'!$P$94)</f>
        <v>0</v>
      </c>
      <c r="X113">
        <f>bef13over!X113*($A113='Beregning - Samlet'!$P$94)</f>
        <v>0</v>
      </c>
      <c r="Y113">
        <f>bef13over!Y113*($A113='Beregning - Samlet'!$P$94)</f>
        <v>0</v>
      </c>
      <c r="Z113">
        <f>bef13over!Z113*($A113='Beregning - Samlet'!$P$94)</f>
        <v>0</v>
      </c>
      <c r="AA113">
        <f>bef13over!AA113*($A113='Beregning - Samlet'!$P$94)</f>
        <v>0</v>
      </c>
      <c r="AB113">
        <f>bef13over!AB113*($A113='Beregning - Samlet'!$P$94)</f>
        <v>0</v>
      </c>
      <c r="AC113">
        <f>bef13over!AC113*($A113='Beregning - Samlet'!$P$94)</f>
        <v>0</v>
      </c>
      <c r="AD113">
        <f>bef13over!AD113*($A113='Beregning - Samlet'!$P$94)</f>
        <v>0</v>
      </c>
    </row>
    <row r="114" spans="1:30">
      <c r="A114">
        <v>701</v>
      </c>
      <c r="B114">
        <f>bef13over!B114*($A114='Beregning - Samlet'!$P$94)</f>
        <v>0</v>
      </c>
      <c r="C114">
        <f>bef13over!C114*($A114='Beregning - Samlet'!$P$94)</f>
        <v>0</v>
      </c>
      <c r="D114">
        <f>bef13over!D114*($A114='Beregning - Samlet'!$P$94)</f>
        <v>0</v>
      </c>
      <c r="E114">
        <f>bef13over!E114*($A114='Beregning - Samlet'!$P$94)</f>
        <v>0</v>
      </c>
      <c r="F114">
        <f>bef13over!F114*($A114='Beregning - Samlet'!$P$94)</f>
        <v>0</v>
      </c>
      <c r="G114">
        <f>bef13over!G114*($A114='Beregning - Samlet'!$P$94)</f>
        <v>0</v>
      </c>
      <c r="H114">
        <f>bef13over!H114*($A114='Beregning - Samlet'!$P$94)</f>
        <v>0</v>
      </c>
      <c r="I114">
        <f>bef13over!I114*($A114='Beregning - Samlet'!$P$94)</f>
        <v>0</v>
      </c>
      <c r="J114">
        <f>bef13over!J114*($A114='Beregning - Samlet'!$P$94)</f>
        <v>0</v>
      </c>
      <c r="K114">
        <f>bef13over!K114*($A114='Beregning - Samlet'!$P$94)</f>
        <v>0</v>
      </c>
      <c r="L114">
        <f>bef13over!L114*($A114='Beregning - Samlet'!$P$94)</f>
        <v>0</v>
      </c>
      <c r="M114">
        <f>bef13over!M114*($A114='Beregning - Samlet'!$P$94)</f>
        <v>0</v>
      </c>
      <c r="N114">
        <f>bef13over!N114*($A114='Beregning - Samlet'!$P$94)</f>
        <v>0</v>
      </c>
      <c r="O114">
        <f>bef13over!O114*($A114='Beregning - Samlet'!$P$94)</f>
        <v>0</v>
      </c>
      <c r="P114">
        <f>bef13over!P114*($A114='Beregning - Samlet'!$P$94)</f>
        <v>0</v>
      </c>
      <c r="Q114">
        <f>bef13over!Q114*($A114='Beregning - Samlet'!$P$94)</f>
        <v>0</v>
      </c>
      <c r="R114">
        <f>bef13over!R114*($A114='Beregning - Samlet'!$P$94)</f>
        <v>0</v>
      </c>
      <c r="S114">
        <f>bef13over!S114*($A114='Beregning - Samlet'!$P$94)</f>
        <v>0</v>
      </c>
      <c r="T114">
        <f>bef13over!T114*($A114='Beregning - Samlet'!$P$94)</f>
        <v>0</v>
      </c>
      <c r="U114">
        <f>bef13over!U114*($A114='Beregning - Samlet'!$P$94)</f>
        <v>0</v>
      </c>
      <c r="V114">
        <f>bef13over!V114*($A114='Beregning - Samlet'!$P$94)</f>
        <v>0</v>
      </c>
      <c r="W114">
        <f>bef13over!W114*($A114='Beregning - Samlet'!$P$94)</f>
        <v>0</v>
      </c>
      <c r="X114">
        <f>bef13over!X114*($A114='Beregning - Samlet'!$P$94)</f>
        <v>0</v>
      </c>
      <c r="Y114">
        <f>bef13over!Y114*($A114='Beregning - Samlet'!$P$94)</f>
        <v>0</v>
      </c>
      <c r="Z114">
        <f>bef13over!Z114*($A114='Beregning - Samlet'!$P$94)</f>
        <v>0</v>
      </c>
      <c r="AA114">
        <f>bef13over!AA114*($A114='Beregning - Samlet'!$P$94)</f>
        <v>0</v>
      </c>
      <c r="AB114">
        <f>bef13over!AB114*($A114='Beregning - Samlet'!$P$94)</f>
        <v>0</v>
      </c>
      <c r="AC114">
        <f>bef13over!AC114*($A114='Beregning - Samlet'!$P$94)</f>
        <v>0</v>
      </c>
      <c r="AD114">
        <f>bef13over!AD114*($A114='Beregning - Samlet'!$P$94)</f>
        <v>0</v>
      </c>
    </row>
    <row r="115" spans="1:30">
      <c r="A115">
        <v>702</v>
      </c>
      <c r="B115">
        <f>bef13over!B115*($A115='Beregning - Samlet'!$P$94)</f>
        <v>0</v>
      </c>
      <c r="C115">
        <f>bef13over!C115*($A115='Beregning - Samlet'!$P$94)</f>
        <v>0</v>
      </c>
      <c r="D115">
        <f>bef13over!D115*($A115='Beregning - Samlet'!$P$94)</f>
        <v>0</v>
      </c>
      <c r="E115">
        <f>bef13over!E115*($A115='Beregning - Samlet'!$P$94)</f>
        <v>0</v>
      </c>
      <c r="F115">
        <f>bef13over!F115*($A115='Beregning - Samlet'!$P$94)</f>
        <v>0</v>
      </c>
      <c r="G115">
        <f>bef13over!G115*($A115='Beregning - Samlet'!$P$94)</f>
        <v>0</v>
      </c>
      <c r="H115">
        <f>bef13over!H115*($A115='Beregning - Samlet'!$P$94)</f>
        <v>0</v>
      </c>
      <c r="I115">
        <f>bef13over!I115*($A115='Beregning - Samlet'!$P$94)</f>
        <v>0</v>
      </c>
      <c r="J115">
        <f>bef13over!J115*($A115='Beregning - Samlet'!$P$94)</f>
        <v>0</v>
      </c>
      <c r="K115">
        <f>bef13over!K115*($A115='Beregning - Samlet'!$P$94)</f>
        <v>0</v>
      </c>
      <c r="L115">
        <f>bef13over!L115*($A115='Beregning - Samlet'!$P$94)</f>
        <v>0</v>
      </c>
      <c r="M115">
        <f>bef13over!M115*($A115='Beregning - Samlet'!$P$94)</f>
        <v>0</v>
      </c>
      <c r="N115">
        <f>bef13over!N115*($A115='Beregning - Samlet'!$P$94)</f>
        <v>0</v>
      </c>
      <c r="O115">
        <f>bef13over!O115*($A115='Beregning - Samlet'!$P$94)</f>
        <v>0</v>
      </c>
      <c r="P115">
        <f>bef13over!P115*($A115='Beregning - Samlet'!$P$94)</f>
        <v>0</v>
      </c>
      <c r="Q115">
        <f>bef13over!Q115*($A115='Beregning - Samlet'!$P$94)</f>
        <v>0</v>
      </c>
      <c r="R115">
        <f>bef13over!R115*($A115='Beregning - Samlet'!$P$94)</f>
        <v>0</v>
      </c>
      <c r="S115">
        <f>bef13over!S115*($A115='Beregning - Samlet'!$P$94)</f>
        <v>0</v>
      </c>
      <c r="T115">
        <f>bef13over!T115*($A115='Beregning - Samlet'!$P$94)</f>
        <v>0</v>
      </c>
      <c r="U115">
        <f>bef13over!U115*($A115='Beregning - Samlet'!$P$94)</f>
        <v>0</v>
      </c>
      <c r="V115">
        <f>bef13over!V115*($A115='Beregning - Samlet'!$P$94)</f>
        <v>0</v>
      </c>
      <c r="W115">
        <f>bef13over!W115*($A115='Beregning - Samlet'!$P$94)</f>
        <v>0</v>
      </c>
      <c r="X115">
        <f>bef13over!X115*($A115='Beregning - Samlet'!$P$94)</f>
        <v>0</v>
      </c>
      <c r="Y115">
        <f>bef13over!Y115*($A115='Beregning - Samlet'!$P$94)</f>
        <v>0</v>
      </c>
      <c r="Z115">
        <f>bef13over!Z115*($A115='Beregning - Samlet'!$P$94)</f>
        <v>0</v>
      </c>
      <c r="AA115">
        <f>bef13over!AA115*($A115='Beregning - Samlet'!$P$94)</f>
        <v>0</v>
      </c>
      <c r="AB115">
        <f>bef13over!AB115*($A115='Beregning - Samlet'!$P$94)</f>
        <v>0</v>
      </c>
      <c r="AC115">
        <f>bef13over!AC115*($A115='Beregning - Samlet'!$P$94)</f>
        <v>0</v>
      </c>
      <c r="AD115">
        <f>bef13over!AD115*($A115='Beregning - Samlet'!$P$94)</f>
        <v>0</v>
      </c>
    </row>
    <row r="116" spans="1:30">
      <c r="A116">
        <v>704</v>
      </c>
      <c r="B116">
        <f>bef13over!B116*($A116='Beregning - Samlet'!$P$94)</f>
        <v>0</v>
      </c>
      <c r="C116">
        <f>bef13over!C116*($A116='Beregning - Samlet'!$P$94)</f>
        <v>0</v>
      </c>
      <c r="D116">
        <f>bef13over!D116*($A116='Beregning - Samlet'!$P$94)</f>
        <v>0</v>
      </c>
      <c r="E116">
        <f>bef13over!E116*($A116='Beregning - Samlet'!$P$94)</f>
        <v>0</v>
      </c>
      <c r="F116">
        <f>bef13over!F116*($A116='Beregning - Samlet'!$P$94)</f>
        <v>0</v>
      </c>
      <c r="G116">
        <f>bef13over!G116*($A116='Beregning - Samlet'!$P$94)</f>
        <v>0</v>
      </c>
      <c r="H116">
        <f>bef13over!H116*($A116='Beregning - Samlet'!$P$94)</f>
        <v>0</v>
      </c>
      <c r="I116">
        <f>bef13over!I116*($A116='Beregning - Samlet'!$P$94)</f>
        <v>0</v>
      </c>
      <c r="J116">
        <f>bef13over!J116*($A116='Beregning - Samlet'!$P$94)</f>
        <v>0</v>
      </c>
      <c r="K116">
        <f>bef13over!K116*($A116='Beregning - Samlet'!$P$94)</f>
        <v>0</v>
      </c>
      <c r="L116">
        <f>bef13over!L116*($A116='Beregning - Samlet'!$P$94)</f>
        <v>0</v>
      </c>
      <c r="M116">
        <f>bef13over!M116*($A116='Beregning - Samlet'!$P$94)</f>
        <v>0</v>
      </c>
      <c r="N116">
        <f>bef13over!N116*($A116='Beregning - Samlet'!$P$94)</f>
        <v>0</v>
      </c>
      <c r="O116">
        <f>bef13over!O116*($A116='Beregning - Samlet'!$P$94)</f>
        <v>0</v>
      </c>
      <c r="P116">
        <f>bef13over!P116*($A116='Beregning - Samlet'!$P$94)</f>
        <v>0</v>
      </c>
      <c r="Q116">
        <f>bef13over!Q116*($A116='Beregning - Samlet'!$P$94)</f>
        <v>0</v>
      </c>
      <c r="R116">
        <f>bef13over!R116*($A116='Beregning - Samlet'!$P$94)</f>
        <v>0</v>
      </c>
      <c r="S116">
        <f>bef13over!S116*($A116='Beregning - Samlet'!$P$94)</f>
        <v>0</v>
      </c>
      <c r="T116">
        <f>bef13over!T116*($A116='Beregning - Samlet'!$P$94)</f>
        <v>0</v>
      </c>
      <c r="U116">
        <f>bef13over!U116*($A116='Beregning - Samlet'!$P$94)</f>
        <v>0</v>
      </c>
      <c r="V116">
        <f>bef13over!V116*($A116='Beregning - Samlet'!$P$94)</f>
        <v>0</v>
      </c>
      <c r="W116">
        <f>bef13over!W116*($A116='Beregning - Samlet'!$P$94)</f>
        <v>0</v>
      </c>
      <c r="X116">
        <f>bef13over!X116*($A116='Beregning - Samlet'!$P$94)</f>
        <v>0</v>
      </c>
      <c r="Y116">
        <f>bef13over!Y116*($A116='Beregning - Samlet'!$P$94)</f>
        <v>0</v>
      </c>
      <c r="Z116">
        <f>bef13over!Z116*($A116='Beregning - Samlet'!$P$94)</f>
        <v>0</v>
      </c>
      <c r="AA116">
        <f>bef13over!AA116*($A116='Beregning - Samlet'!$P$94)</f>
        <v>0</v>
      </c>
      <c r="AB116">
        <f>bef13over!AB116*($A116='Beregning - Samlet'!$P$94)</f>
        <v>0</v>
      </c>
      <c r="AC116">
        <f>bef13over!AC116*($A116='Beregning - Samlet'!$P$94)</f>
        <v>0</v>
      </c>
      <c r="AD116">
        <f>bef13over!AD116*($A116='Beregning - Samlet'!$P$94)</f>
        <v>0</v>
      </c>
    </row>
    <row r="117" spans="1:30">
      <c r="A117">
        <v>706</v>
      </c>
      <c r="B117">
        <f>bef13over!B117*($A117='Beregning - Samlet'!$P$94)</f>
        <v>0</v>
      </c>
      <c r="C117">
        <f>bef13over!C117*($A117='Beregning - Samlet'!$P$94)</f>
        <v>0</v>
      </c>
      <c r="D117">
        <f>bef13over!D117*($A117='Beregning - Samlet'!$P$94)</f>
        <v>0</v>
      </c>
      <c r="E117">
        <f>bef13over!E117*($A117='Beregning - Samlet'!$P$94)</f>
        <v>0</v>
      </c>
      <c r="F117">
        <f>bef13over!F117*($A117='Beregning - Samlet'!$P$94)</f>
        <v>0</v>
      </c>
      <c r="G117">
        <f>bef13over!G117*($A117='Beregning - Samlet'!$P$94)</f>
        <v>0</v>
      </c>
      <c r="H117">
        <f>bef13over!H117*($A117='Beregning - Samlet'!$P$94)</f>
        <v>0</v>
      </c>
      <c r="I117">
        <f>bef13over!I117*($A117='Beregning - Samlet'!$P$94)</f>
        <v>0</v>
      </c>
      <c r="J117">
        <f>bef13over!J117*($A117='Beregning - Samlet'!$P$94)</f>
        <v>0</v>
      </c>
      <c r="K117">
        <f>bef13over!K117*($A117='Beregning - Samlet'!$P$94)</f>
        <v>0</v>
      </c>
      <c r="L117">
        <f>bef13over!L117*($A117='Beregning - Samlet'!$P$94)</f>
        <v>0</v>
      </c>
      <c r="M117">
        <f>bef13over!M117*($A117='Beregning - Samlet'!$P$94)</f>
        <v>0</v>
      </c>
      <c r="N117">
        <f>bef13over!N117*($A117='Beregning - Samlet'!$P$94)</f>
        <v>0</v>
      </c>
      <c r="O117">
        <f>bef13over!O117*($A117='Beregning - Samlet'!$P$94)</f>
        <v>0</v>
      </c>
      <c r="P117">
        <f>bef13over!P117*($A117='Beregning - Samlet'!$P$94)</f>
        <v>0</v>
      </c>
      <c r="Q117">
        <f>bef13over!Q117*($A117='Beregning - Samlet'!$P$94)</f>
        <v>0</v>
      </c>
      <c r="R117">
        <f>bef13over!R117*($A117='Beregning - Samlet'!$P$94)</f>
        <v>0</v>
      </c>
      <c r="S117">
        <f>bef13over!S117*($A117='Beregning - Samlet'!$P$94)</f>
        <v>0</v>
      </c>
      <c r="T117">
        <f>bef13over!T117*($A117='Beregning - Samlet'!$P$94)</f>
        <v>0</v>
      </c>
      <c r="U117">
        <f>bef13over!U117*($A117='Beregning - Samlet'!$P$94)</f>
        <v>0</v>
      </c>
      <c r="V117">
        <f>bef13over!V117*($A117='Beregning - Samlet'!$P$94)</f>
        <v>0</v>
      </c>
      <c r="W117">
        <f>bef13over!W117*($A117='Beregning - Samlet'!$P$94)</f>
        <v>0</v>
      </c>
      <c r="X117">
        <f>bef13over!X117*($A117='Beregning - Samlet'!$P$94)</f>
        <v>0</v>
      </c>
      <c r="Y117">
        <f>bef13over!Y117*($A117='Beregning - Samlet'!$P$94)</f>
        <v>0</v>
      </c>
      <c r="Z117">
        <f>bef13over!Z117*($A117='Beregning - Samlet'!$P$94)</f>
        <v>0</v>
      </c>
      <c r="AA117">
        <f>bef13over!AA117*($A117='Beregning - Samlet'!$P$94)</f>
        <v>0</v>
      </c>
      <c r="AB117">
        <f>bef13over!AB117*($A117='Beregning - Samlet'!$P$94)</f>
        <v>0</v>
      </c>
      <c r="AC117">
        <f>bef13over!AC117*($A117='Beregning - Samlet'!$P$94)</f>
        <v>0</v>
      </c>
      <c r="AD117">
        <f>bef13over!AD117*($A117='Beregning - Samlet'!$P$94)</f>
        <v>0</v>
      </c>
    </row>
    <row r="118" spans="1:30">
      <c r="A118">
        <v>709</v>
      </c>
      <c r="B118">
        <f>bef13over!B118*($A118='Beregning - Samlet'!$P$94)</f>
        <v>0</v>
      </c>
      <c r="C118">
        <f>bef13over!C118*($A118='Beregning - Samlet'!$P$94)</f>
        <v>0</v>
      </c>
      <c r="D118">
        <f>bef13over!D118*($A118='Beregning - Samlet'!$P$94)</f>
        <v>0</v>
      </c>
      <c r="E118">
        <f>bef13over!E118*($A118='Beregning - Samlet'!$P$94)</f>
        <v>0</v>
      </c>
      <c r="F118">
        <f>bef13over!F118*($A118='Beregning - Samlet'!$P$94)</f>
        <v>0</v>
      </c>
      <c r="G118">
        <f>bef13over!G118*($A118='Beregning - Samlet'!$P$94)</f>
        <v>0</v>
      </c>
      <c r="H118">
        <f>bef13over!H118*($A118='Beregning - Samlet'!$P$94)</f>
        <v>0</v>
      </c>
      <c r="I118">
        <f>bef13over!I118*($A118='Beregning - Samlet'!$P$94)</f>
        <v>0</v>
      </c>
      <c r="J118">
        <f>bef13over!J118*($A118='Beregning - Samlet'!$P$94)</f>
        <v>0</v>
      </c>
      <c r="K118">
        <f>bef13over!K118*($A118='Beregning - Samlet'!$P$94)</f>
        <v>0</v>
      </c>
      <c r="L118">
        <f>bef13over!L118*($A118='Beregning - Samlet'!$P$94)</f>
        <v>0</v>
      </c>
      <c r="M118">
        <f>bef13over!M118*($A118='Beregning - Samlet'!$P$94)</f>
        <v>0</v>
      </c>
      <c r="N118">
        <f>bef13over!N118*($A118='Beregning - Samlet'!$P$94)</f>
        <v>0</v>
      </c>
      <c r="O118">
        <f>bef13over!O118*($A118='Beregning - Samlet'!$P$94)</f>
        <v>0</v>
      </c>
      <c r="P118">
        <f>bef13over!P118*($A118='Beregning - Samlet'!$P$94)</f>
        <v>0</v>
      </c>
      <c r="Q118">
        <f>bef13over!Q118*($A118='Beregning - Samlet'!$P$94)</f>
        <v>0</v>
      </c>
      <c r="R118">
        <f>bef13over!R118*($A118='Beregning - Samlet'!$P$94)</f>
        <v>0</v>
      </c>
      <c r="S118">
        <f>bef13over!S118*($A118='Beregning - Samlet'!$P$94)</f>
        <v>0</v>
      </c>
      <c r="T118">
        <f>bef13over!T118*($A118='Beregning - Samlet'!$P$94)</f>
        <v>0</v>
      </c>
      <c r="U118">
        <f>bef13over!U118*($A118='Beregning - Samlet'!$P$94)</f>
        <v>0</v>
      </c>
      <c r="V118">
        <f>bef13over!V118*($A118='Beregning - Samlet'!$P$94)</f>
        <v>0</v>
      </c>
      <c r="W118">
        <f>bef13over!W118*($A118='Beregning - Samlet'!$P$94)</f>
        <v>0</v>
      </c>
      <c r="X118">
        <f>bef13over!X118*($A118='Beregning - Samlet'!$P$94)</f>
        <v>0</v>
      </c>
      <c r="Y118">
        <f>bef13over!Y118*($A118='Beregning - Samlet'!$P$94)</f>
        <v>0</v>
      </c>
      <c r="Z118">
        <f>bef13over!Z118*($A118='Beregning - Samlet'!$P$94)</f>
        <v>0</v>
      </c>
      <c r="AA118">
        <f>bef13over!AA118*($A118='Beregning - Samlet'!$P$94)</f>
        <v>0</v>
      </c>
      <c r="AB118">
        <f>bef13over!AB118*($A118='Beregning - Samlet'!$P$94)</f>
        <v>0</v>
      </c>
      <c r="AC118">
        <f>bef13over!AC118*($A118='Beregning - Samlet'!$P$94)</f>
        <v>0</v>
      </c>
      <c r="AD118">
        <f>bef13over!AD118*($A118='Beregning - Samlet'!$P$94)</f>
        <v>0</v>
      </c>
    </row>
    <row r="119" spans="1:30">
      <c r="A119">
        <v>711</v>
      </c>
      <c r="B119">
        <f>bef13over!B119*($A119='Beregning - Samlet'!$P$94)</f>
        <v>0</v>
      </c>
      <c r="C119">
        <f>bef13over!C119*($A119='Beregning - Samlet'!$P$94)</f>
        <v>0</v>
      </c>
      <c r="D119">
        <f>bef13over!D119*($A119='Beregning - Samlet'!$P$94)</f>
        <v>0</v>
      </c>
      <c r="E119">
        <f>bef13over!E119*($A119='Beregning - Samlet'!$P$94)</f>
        <v>0</v>
      </c>
      <c r="F119">
        <f>bef13over!F119*($A119='Beregning - Samlet'!$P$94)</f>
        <v>0</v>
      </c>
      <c r="G119">
        <f>bef13over!G119*($A119='Beregning - Samlet'!$P$94)</f>
        <v>0</v>
      </c>
      <c r="H119">
        <f>bef13over!H119*($A119='Beregning - Samlet'!$P$94)</f>
        <v>0</v>
      </c>
      <c r="I119">
        <f>bef13over!I119*($A119='Beregning - Samlet'!$P$94)</f>
        <v>0</v>
      </c>
      <c r="J119">
        <f>bef13over!J119*($A119='Beregning - Samlet'!$P$94)</f>
        <v>0</v>
      </c>
      <c r="K119">
        <f>bef13over!K119*($A119='Beregning - Samlet'!$P$94)</f>
        <v>0</v>
      </c>
      <c r="L119">
        <f>bef13over!L119*($A119='Beregning - Samlet'!$P$94)</f>
        <v>0</v>
      </c>
      <c r="M119">
        <f>bef13over!M119*($A119='Beregning - Samlet'!$P$94)</f>
        <v>0</v>
      </c>
      <c r="N119">
        <f>bef13over!N119*($A119='Beregning - Samlet'!$P$94)</f>
        <v>0</v>
      </c>
      <c r="O119">
        <f>bef13over!O119*($A119='Beregning - Samlet'!$P$94)</f>
        <v>0</v>
      </c>
      <c r="P119">
        <f>bef13over!P119*($A119='Beregning - Samlet'!$P$94)</f>
        <v>0</v>
      </c>
      <c r="Q119">
        <f>bef13over!Q119*($A119='Beregning - Samlet'!$P$94)</f>
        <v>0</v>
      </c>
      <c r="R119">
        <f>bef13over!R119*($A119='Beregning - Samlet'!$P$94)</f>
        <v>0</v>
      </c>
      <c r="S119">
        <f>bef13over!S119*($A119='Beregning - Samlet'!$P$94)</f>
        <v>0</v>
      </c>
      <c r="T119">
        <f>bef13over!T119*($A119='Beregning - Samlet'!$P$94)</f>
        <v>0</v>
      </c>
      <c r="U119">
        <f>bef13over!U119*($A119='Beregning - Samlet'!$P$94)</f>
        <v>0</v>
      </c>
      <c r="V119">
        <f>bef13over!V119*($A119='Beregning - Samlet'!$P$94)</f>
        <v>0</v>
      </c>
      <c r="W119">
        <f>bef13over!W119*($A119='Beregning - Samlet'!$P$94)</f>
        <v>0</v>
      </c>
      <c r="X119">
        <f>bef13over!X119*($A119='Beregning - Samlet'!$P$94)</f>
        <v>0</v>
      </c>
      <c r="Y119">
        <f>bef13over!Y119*($A119='Beregning - Samlet'!$P$94)</f>
        <v>0</v>
      </c>
      <c r="Z119">
        <f>bef13over!Z119*($A119='Beregning - Samlet'!$P$94)</f>
        <v>0</v>
      </c>
      <c r="AA119">
        <f>bef13over!AA119*($A119='Beregning - Samlet'!$P$94)</f>
        <v>0</v>
      </c>
      <c r="AB119">
        <f>bef13over!AB119*($A119='Beregning - Samlet'!$P$94)</f>
        <v>0</v>
      </c>
      <c r="AC119">
        <f>bef13over!AC119*($A119='Beregning - Samlet'!$P$94)</f>
        <v>0</v>
      </c>
      <c r="AD119">
        <f>bef13over!AD119*($A119='Beregning - Samlet'!$P$94)</f>
        <v>0</v>
      </c>
    </row>
    <row r="120" spans="1:30">
      <c r="A120">
        <v>713</v>
      </c>
      <c r="B120">
        <f>bef13over!B120*($A120='Beregning - Samlet'!$P$94)</f>
        <v>0</v>
      </c>
      <c r="C120">
        <f>bef13over!C120*($A120='Beregning - Samlet'!$P$94)</f>
        <v>0</v>
      </c>
      <c r="D120">
        <f>bef13over!D120*($A120='Beregning - Samlet'!$P$94)</f>
        <v>0</v>
      </c>
      <c r="E120">
        <f>bef13over!E120*($A120='Beregning - Samlet'!$P$94)</f>
        <v>0</v>
      </c>
      <c r="F120">
        <f>bef13over!F120*($A120='Beregning - Samlet'!$P$94)</f>
        <v>0</v>
      </c>
      <c r="G120">
        <f>bef13over!G120*($A120='Beregning - Samlet'!$P$94)</f>
        <v>0</v>
      </c>
      <c r="H120">
        <f>bef13over!H120*($A120='Beregning - Samlet'!$P$94)</f>
        <v>0</v>
      </c>
      <c r="I120">
        <f>bef13over!I120*($A120='Beregning - Samlet'!$P$94)</f>
        <v>0</v>
      </c>
      <c r="J120">
        <f>bef13over!J120*($A120='Beregning - Samlet'!$P$94)</f>
        <v>0</v>
      </c>
      <c r="K120">
        <f>bef13over!K120*($A120='Beregning - Samlet'!$P$94)</f>
        <v>0</v>
      </c>
      <c r="L120">
        <f>bef13over!L120*($A120='Beregning - Samlet'!$P$94)</f>
        <v>0</v>
      </c>
      <c r="M120">
        <f>bef13over!M120*($A120='Beregning - Samlet'!$P$94)</f>
        <v>0</v>
      </c>
      <c r="N120">
        <f>bef13over!N120*($A120='Beregning - Samlet'!$P$94)</f>
        <v>0</v>
      </c>
      <c r="O120">
        <f>bef13over!O120*($A120='Beregning - Samlet'!$P$94)</f>
        <v>0</v>
      </c>
      <c r="P120">
        <f>bef13over!P120*($A120='Beregning - Samlet'!$P$94)</f>
        <v>0</v>
      </c>
      <c r="Q120">
        <f>bef13over!Q120*($A120='Beregning - Samlet'!$P$94)</f>
        <v>0</v>
      </c>
      <c r="R120">
        <f>bef13over!R120*($A120='Beregning - Samlet'!$P$94)</f>
        <v>0</v>
      </c>
      <c r="S120">
        <f>bef13over!S120*($A120='Beregning - Samlet'!$P$94)</f>
        <v>0</v>
      </c>
      <c r="T120">
        <f>bef13over!T120*($A120='Beregning - Samlet'!$P$94)</f>
        <v>0</v>
      </c>
      <c r="U120">
        <f>bef13over!U120*($A120='Beregning - Samlet'!$P$94)</f>
        <v>0</v>
      </c>
      <c r="V120">
        <f>bef13over!V120*($A120='Beregning - Samlet'!$P$94)</f>
        <v>0</v>
      </c>
      <c r="W120">
        <f>bef13over!W120*($A120='Beregning - Samlet'!$P$94)</f>
        <v>0</v>
      </c>
      <c r="X120">
        <f>bef13over!X120*($A120='Beregning - Samlet'!$P$94)</f>
        <v>0</v>
      </c>
      <c r="Y120">
        <f>bef13over!Y120*($A120='Beregning - Samlet'!$P$94)</f>
        <v>0</v>
      </c>
      <c r="Z120">
        <f>bef13over!Z120*($A120='Beregning - Samlet'!$P$94)</f>
        <v>0</v>
      </c>
      <c r="AA120">
        <f>bef13over!AA120*($A120='Beregning - Samlet'!$P$94)</f>
        <v>0</v>
      </c>
      <c r="AB120">
        <f>bef13over!AB120*($A120='Beregning - Samlet'!$P$94)</f>
        <v>0</v>
      </c>
      <c r="AC120">
        <f>bef13over!AC120*($A120='Beregning - Samlet'!$P$94)</f>
        <v>0</v>
      </c>
      <c r="AD120">
        <f>bef13over!AD120*($A120='Beregning - Samlet'!$P$94)</f>
        <v>0</v>
      </c>
    </row>
    <row r="121" spans="1:30">
      <c r="A121">
        <v>714</v>
      </c>
      <c r="B121">
        <f>bef13over!B121*($A121='Beregning - Samlet'!$P$94)</f>
        <v>0</v>
      </c>
      <c r="C121">
        <f>bef13over!C121*($A121='Beregning - Samlet'!$P$94)</f>
        <v>0</v>
      </c>
      <c r="D121">
        <f>bef13over!D121*($A121='Beregning - Samlet'!$P$94)</f>
        <v>0</v>
      </c>
      <c r="E121">
        <f>bef13over!E121*($A121='Beregning - Samlet'!$P$94)</f>
        <v>0</v>
      </c>
      <c r="F121">
        <f>bef13over!F121*($A121='Beregning - Samlet'!$P$94)</f>
        <v>0</v>
      </c>
      <c r="G121">
        <f>bef13over!G121*($A121='Beregning - Samlet'!$P$94)</f>
        <v>0</v>
      </c>
      <c r="H121">
        <f>bef13over!H121*($A121='Beregning - Samlet'!$P$94)</f>
        <v>0</v>
      </c>
      <c r="I121">
        <f>bef13over!I121*($A121='Beregning - Samlet'!$P$94)</f>
        <v>0</v>
      </c>
      <c r="J121">
        <f>bef13over!J121*($A121='Beregning - Samlet'!$P$94)</f>
        <v>0</v>
      </c>
      <c r="K121">
        <f>bef13over!K121*($A121='Beregning - Samlet'!$P$94)</f>
        <v>0</v>
      </c>
      <c r="L121">
        <f>bef13over!L121*($A121='Beregning - Samlet'!$P$94)</f>
        <v>0</v>
      </c>
      <c r="M121">
        <f>bef13over!M121*($A121='Beregning - Samlet'!$P$94)</f>
        <v>0</v>
      </c>
      <c r="N121">
        <f>bef13over!N121*($A121='Beregning - Samlet'!$P$94)</f>
        <v>0</v>
      </c>
      <c r="O121">
        <f>bef13over!O121*($A121='Beregning - Samlet'!$P$94)</f>
        <v>0</v>
      </c>
      <c r="P121">
        <f>bef13over!P121*($A121='Beregning - Samlet'!$P$94)</f>
        <v>0</v>
      </c>
      <c r="Q121">
        <f>bef13over!Q121*($A121='Beregning - Samlet'!$P$94)</f>
        <v>0</v>
      </c>
      <c r="R121">
        <f>bef13over!R121*($A121='Beregning - Samlet'!$P$94)</f>
        <v>0</v>
      </c>
      <c r="S121">
        <f>bef13over!S121*($A121='Beregning - Samlet'!$P$94)</f>
        <v>0</v>
      </c>
      <c r="T121">
        <f>bef13over!T121*($A121='Beregning - Samlet'!$P$94)</f>
        <v>0</v>
      </c>
      <c r="U121">
        <f>bef13over!U121*($A121='Beregning - Samlet'!$P$94)</f>
        <v>0</v>
      </c>
      <c r="V121">
        <f>bef13over!V121*($A121='Beregning - Samlet'!$P$94)</f>
        <v>0</v>
      </c>
      <c r="W121">
        <f>bef13over!W121*($A121='Beregning - Samlet'!$P$94)</f>
        <v>0</v>
      </c>
      <c r="X121">
        <f>bef13over!X121*($A121='Beregning - Samlet'!$P$94)</f>
        <v>0</v>
      </c>
      <c r="Y121">
        <f>bef13over!Y121*($A121='Beregning - Samlet'!$P$94)</f>
        <v>0</v>
      </c>
      <c r="Z121">
        <f>bef13over!Z121*($A121='Beregning - Samlet'!$P$94)</f>
        <v>0</v>
      </c>
      <c r="AA121">
        <f>bef13over!AA121*($A121='Beregning - Samlet'!$P$94)</f>
        <v>0</v>
      </c>
      <c r="AB121">
        <f>bef13over!AB121*($A121='Beregning - Samlet'!$P$94)</f>
        <v>0</v>
      </c>
      <c r="AC121">
        <f>bef13over!AC121*($A121='Beregning - Samlet'!$P$94)</f>
        <v>0</v>
      </c>
      <c r="AD121">
        <f>bef13over!AD121*($A121='Beregning - Samlet'!$P$94)</f>
        <v>0</v>
      </c>
    </row>
    <row r="122" spans="1:30">
      <c r="A122">
        <v>716</v>
      </c>
      <c r="B122">
        <f>bef13over!B122*($A122='Beregning - Samlet'!$P$94)</f>
        <v>0</v>
      </c>
      <c r="C122">
        <f>bef13over!C122*($A122='Beregning - Samlet'!$P$94)</f>
        <v>0</v>
      </c>
      <c r="D122">
        <f>bef13over!D122*($A122='Beregning - Samlet'!$P$94)</f>
        <v>0</v>
      </c>
      <c r="E122">
        <f>bef13over!E122*($A122='Beregning - Samlet'!$P$94)</f>
        <v>0</v>
      </c>
      <c r="F122">
        <f>bef13over!F122*($A122='Beregning - Samlet'!$P$94)</f>
        <v>0</v>
      </c>
      <c r="G122">
        <f>bef13over!G122*($A122='Beregning - Samlet'!$P$94)</f>
        <v>0</v>
      </c>
      <c r="H122">
        <f>bef13over!H122*($A122='Beregning - Samlet'!$P$94)</f>
        <v>0</v>
      </c>
      <c r="I122">
        <f>bef13over!I122*($A122='Beregning - Samlet'!$P$94)</f>
        <v>0</v>
      </c>
      <c r="J122">
        <f>bef13over!J122*($A122='Beregning - Samlet'!$P$94)</f>
        <v>0</v>
      </c>
      <c r="K122">
        <f>bef13over!K122*($A122='Beregning - Samlet'!$P$94)</f>
        <v>0</v>
      </c>
      <c r="L122">
        <f>bef13over!L122*($A122='Beregning - Samlet'!$P$94)</f>
        <v>0</v>
      </c>
      <c r="M122">
        <f>bef13over!M122*($A122='Beregning - Samlet'!$P$94)</f>
        <v>0</v>
      </c>
      <c r="N122">
        <f>bef13over!N122*($A122='Beregning - Samlet'!$P$94)</f>
        <v>0</v>
      </c>
      <c r="O122">
        <f>bef13over!O122*($A122='Beregning - Samlet'!$P$94)</f>
        <v>0</v>
      </c>
      <c r="P122">
        <f>bef13over!P122*($A122='Beregning - Samlet'!$P$94)</f>
        <v>0</v>
      </c>
      <c r="Q122">
        <f>bef13over!Q122*($A122='Beregning - Samlet'!$P$94)</f>
        <v>0</v>
      </c>
      <c r="R122">
        <f>bef13over!R122*($A122='Beregning - Samlet'!$P$94)</f>
        <v>0</v>
      </c>
      <c r="S122">
        <f>bef13over!S122*($A122='Beregning - Samlet'!$P$94)</f>
        <v>0</v>
      </c>
      <c r="T122">
        <f>bef13over!T122*($A122='Beregning - Samlet'!$P$94)</f>
        <v>0</v>
      </c>
      <c r="U122">
        <f>bef13over!U122*($A122='Beregning - Samlet'!$P$94)</f>
        <v>0</v>
      </c>
      <c r="V122">
        <f>bef13over!V122*($A122='Beregning - Samlet'!$P$94)</f>
        <v>0</v>
      </c>
      <c r="W122">
        <f>bef13over!W122*($A122='Beregning - Samlet'!$P$94)</f>
        <v>0</v>
      </c>
      <c r="X122">
        <f>bef13over!X122*($A122='Beregning - Samlet'!$P$94)</f>
        <v>0</v>
      </c>
      <c r="Y122">
        <f>bef13over!Y122*($A122='Beregning - Samlet'!$P$94)</f>
        <v>0</v>
      </c>
      <c r="Z122">
        <f>bef13over!Z122*($A122='Beregning - Samlet'!$P$94)</f>
        <v>0</v>
      </c>
      <c r="AA122">
        <f>bef13over!AA122*($A122='Beregning - Samlet'!$P$94)</f>
        <v>0</v>
      </c>
      <c r="AB122">
        <f>bef13over!AB122*($A122='Beregning - Samlet'!$P$94)</f>
        <v>0</v>
      </c>
      <c r="AC122">
        <f>bef13over!AC122*($A122='Beregning - Samlet'!$P$94)</f>
        <v>0</v>
      </c>
      <c r="AD122">
        <f>bef13over!AD122*($A122='Beregning - Samlet'!$P$94)</f>
        <v>0</v>
      </c>
    </row>
    <row r="123" spans="1:30">
      <c r="A123">
        <v>719</v>
      </c>
      <c r="B123">
        <f>bef13over!B123*($A123='Beregning - Samlet'!$P$94)</f>
        <v>0</v>
      </c>
      <c r="C123">
        <f>bef13over!C123*($A123='Beregning - Samlet'!$P$94)</f>
        <v>0</v>
      </c>
      <c r="D123">
        <f>bef13over!D123*($A123='Beregning - Samlet'!$P$94)</f>
        <v>0</v>
      </c>
      <c r="E123">
        <f>bef13over!E123*($A123='Beregning - Samlet'!$P$94)</f>
        <v>0</v>
      </c>
      <c r="F123">
        <f>bef13over!F123*($A123='Beregning - Samlet'!$P$94)</f>
        <v>0</v>
      </c>
      <c r="G123">
        <f>bef13over!G123*($A123='Beregning - Samlet'!$P$94)</f>
        <v>0</v>
      </c>
      <c r="H123">
        <f>bef13over!H123*($A123='Beregning - Samlet'!$P$94)</f>
        <v>0</v>
      </c>
      <c r="I123">
        <f>bef13over!I123*($A123='Beregning - Samlet'!$P$94)</f>
        <v>0</v>
      </c>
      <c r="J123">
        <f>bef13over!J123*($A123='Beregning - Samlet'!$P$94)</f>
        <v>0</v>
      </c>
      <c r="K123">
        <f>bef13over!K123*($A123='Beregning - Samlet'!$P$94)</f>
        <v>0</v>
      </c>
      <c r="L123">
        <f>bef13over!L123*($A123='Beregning - Samlet'!$P$94)</f>
        <v>0</v>
      </c>
      <c r="M123">
        <f>bef13over!M123*($A123='Beregning - Samlet'!$P$94)</f>
        <v>0</v>
      </c>
      <c r="N123">
        <f>bef13over!N123*($A123='Beregning - Samlet'!$P$94)</f>
        <v>0</v>
      </c>
      <c r="O123">
        <f>bef13over!O123*($A123='Beregning - Samlet'!$P$94)</f>
        <v>0</v>
      </c>
      <c r="P123">
        <f>bef13over!P123*($A123='Beregning - Samlet'!$P$94)</f>
        <v>0</v>
      </c>
      <c r="Q123">
        <f>bef13over!Q123*($A123='Beregning - Samlet'!$P$94)</f>
        <v>0</v>
      </c>
      <c r="R123">
        <f>bef13over!R123*($A123='Beregning - Samlet'!$P$94)</f>
        <v>0</v>
      </c>
      <c r="S123">
        <f>bef13over!S123*($A123='Beregning - Samlet'!$P$94)</f>
        <v>0</v>
      </c>
      <c r="T123">
        <f>bef13over!T123*($A123='Beregning - Samlet'!$P$94)</f>
        <v>0</v>
      </c>
      <c r="U123">
        <f>bef13over!U123*($A123='Beregning - Samlet'!$P$94)</f>
        <v>0</v>
      </c>
      <c r="V123">
        <f>bef13over!V123*($A123='Beregning - Samlet'!$P$94)</f>
        <v>0</v>
      </c>
      <c r="W123">
        <f>bef13over!W123*($A123='Beregning - Samlet'!$P$94)</f>
        <v>0</v>
      </c>
      <c r="X123">
        <f>bef13over!X123*($A123='Beregning - Samlet'!$P$94)</f>
        <v>0</v>
      </c>
      <c r="Y123">
        <f>bef13over!Y123*($A123='Beregning - Samlet'!$P$94)</f>
        <v>0</v>
      </c>
      <c r="Z123">
        <f>bef13over!Z123*($A123='Beregning - Samlet'!$P$94)</f>
        <v>0</v>
      </c>
      <c r="AA123">
        <f>bef13over!AA123*($A123='Beregning - Samlet'!$P$94)</f>
        <v>0</v>
      </c>
      <c r="AB123">
        <f>bef13over!AB123*($A123='Beregning - Samlet'!$P$94)</f>
        <v>0</v>
      </c>
      <c r="AC123">
        <f>bef13over!AC123*($A123='Beregning - Samlet'!$P$94)</f>
        <v>0</v>
      </c>
      <c r="AD123">
        <f>bef13over!AD123*($A123='Beregning - Samlet'!$P$94)</f>
        <v>0</v>
      </c>
    </row>
    <row r="124" spans="1:30">
      <c r="A124">
        <v>720</v>
      </c>
      <c r="B124">
        <f>bef13over!B124*($A124='Beregning - Samlet'!$P$94)</f>
        <v>0</v>
      </c>
      <c r="C124">
        <f>bef13over!C124*($A124='Beregning - Samlet'!$P$94)</f>
        <v>0</v>
      </c>
      <c r="D124">
        <f>bef13over!D124*($A124='Beregning - Samlet'!$P$94)</f>
        <v>0</v>
      </c>
      <c r="E124">
        <f>bef13over!E124*($A124='Beregning - Samlet'!$P$94)</f>
        <v>0</v>
      </c>
      <c r="F124">
        <f>bef13over!F124*($A124='Beregning - Samlet'!$P$94)</f>
        <v>0</v>
      </c>
      <c r="G124">
        <f>bef13over!G124*($A124='Beregning - Samlet'!$P$94)</f>
        <v>0</v>
      </c>
      <c r="H124">
        <f>bef13over!H124*($A124='Beregning - Samlet'!$P$94)</f>
        <v>0</v>
      </c>
      <c r="I124">
        <f>bef13over!I124*($A124='Beregning - Samlet'!$P$94)</f>
        <v>0</v>
      </c>
      <c r="J124">
        <f>bef13over!J124*($A124='Beregning - Samlet'!$P$94)</f>
        <v>0</v>
      </c>
      <c r="K124">
        <f>bef13over!K124*($A124='Beregning - Samlet'!$P$94)</f>
        <v>0</v>
      </c>
      <c r="L124">
        <f>bef13over!L124*($A124='Beregning - Samlet'!$P$94)</f>
        <v>0</v>
      </c>
      <c r="M124">
        <f>bef13over!M124*($A124='Beregning - Samlet'!$P$94)</f>
        <v>0</v>
      </c>
      <c r="N124">
        <f>bef13over!N124*($A124='Beregning - Samlet'!$P$94)</f>
        <v>0</v>
      </c>
      <c r="O124">
        <f>bef13over!O124*($A124='Beregning - Samlet'!$P$94)</f>
        <v>0</v>
      </c>
      <c r="P124">
        <f>bef13over!P124*($A124='Beregning - Samlet'!$P$94)</f>
        <v>0</v>
      </c>
      <c r="Q124">
        <f>bef13over!Q124*($A124='Beregning - Samlet'!$P$94)</f>
        <v>0</v>
      </c>
      <c r="R124">
        <f>bef13over!R124*($A124='Beregning - Samlet'!$P$94)</f>
        <v>0</v>
      </c>
      <c r="S124">
        <f>bef13over!S124*($A124='Beregning - Samlet'!$P$94)</f>
        <v>0</v>
      </c>
      <c r="T124">
        <f>bef13over!T124*($A124='Beregning - Samlet'!$P$94)</f>
        <v>0</v>
      </c>
      <c r="U124">
        <f>bef13over!U124*($A124='Beregning - Samlet'!$P$94)</f>
        <v>0</v>
      </c>
      <c r="V124">
        <f>bef13over!V124*($A124='Beregning - Samlet'!$P$94)</f>
        <v>0</v>
      </c>
      <c r="W124">
        <f>bef13over!W124*($A124='Beregning - Samlet'!$P$94)</f>
        <v>0</v>
      </c>
      <c r="X124">
        <f>bef13over!X124*($A124='Beregning - Samlet'!$P$94)</f>
        <v>0</v>
      </c>
      <c r="Y124">
        <f>bef13over!Y124*($A124='Beregning - Samlet'!$P$94)</f>
        <v>0</v>
      </c>
      <c r="Z124">
        <f>bef13over!Z124*($A124='Beregning - Samlet'!$P$94)</f>
        <v>0</v>
      </c>
      <c r="AA124">
        <f>bef13over!AA124*($A124='Beregning - Samlet'!$P$94)</f>
        <v>0</v>
      </c>
      <c r="AB124">
        <f>bef13over!AB124*($A124='Beregning - Samlet'!$P$94)</f>
        <v>0</v>
      </c>
      <c r="AC124">
        <f>bef13over!AC124*($A124='Beregning - Samlet'!$P$94)</f>
        <v>0</v>
      </c>
      <c r="AD124">
        <f>bef13over!AD124*($A124='Beregning - Samlet'!$P$94)</f>
        <v>0</v>
      </c>
    </row>
    <row r="125" spans="1:30">
      <c r="A125">
        <v>722</v>
      </c>
      <c r="B125">
        <f>bef13over!B125*($A125='Beregning - Samlet'!$P$94)</f>
        <v>0</v>
      </c>
      <c r="C125">
        <f>bef13over!C125*($A125='Beregning - Samlet'!$P$94)</f>
        <v>0</v>
      </c>
      <c r="D125">
        <f>bef13over!D125*($A125='Beregning - Samlet'!$P$94)</f>
        <v>0</v>
      </c>
      <c r="E125">
        <f>bef13over!E125*($A125='Beregning - Samlet'!$P$94)</f>
        <v>0</v>
      </c>
      <c r="F125">
        <f>bef13over!F125*($A125='Beregning - Samlet'!$P$94)</f>
        <v>0</v>
      </c>
      <c r="G125">
        <f>bef13over!G125*($A125='Beregning - Samlet'!$P$94)</f>
        <v>0</v>
      </c>
      <c r="H125">
        <f>bef13over!H125*($A125='Beregning - Samlet'!$P$94)</f>
        <v>0</v>
      </c>
      <c r="I125">
        <f>bef13over!I125*($A125='Beregning - Samlet'!$P$94)</f>
        <v>0</v>
      </c>
      <c r="J125">
        <f>bef13over!J125*($A125='Beregning - Samlet'!$P$94)</f>
        <v>0</v>
      </c>
      <c r="K125">
        <f>bef13over!K125*($A125='Beregning - Samlet'!$P$94)</f>
        <v>0</v>
      </c>
      <c r="L125">
        <f>bef13over!L125*($A125='Beregning - Samlet'!$P$94)</f>
        <v>0</v>
      </c>
      <c r="M125">
        <f>bef13over!M125*($A125='Beregning - Samlet'!$P$94)</f>
        <v>0</v>
      </c>
      <c r="N125">
        <f>bef13over!N125*($A125='Beregning - Samlet'!$P$94)</f>
        <v>0</v>
      </c>
      <c r="O125">
        <f>bef13over!O125*($A125='Beregning - Samlet'!$P$94)</f>
        <v>0</v>
      </c>
      <c r="P125">
        <f>bef13over!P125*($A125='Beregning - Samlet'!$P$94)</f>
        <v>0</v>
      </c>
      <c r="Q125">
        <f>bef13over!Q125*($A125='Beregning - Samlet'!$P$94)</f>
        <v>0</v>
      </c>
      <c r="R125">
        <f>bef13over!R125*($A125='Beregning - Samlet'!$P$94)</f>
        <v>0</v>
      </c>
      <c r="S125">
        <f>bef13over!S125*($A125='Beregning - Samlet'!$P$94)</f>
        <v>0</v>
      </c>
      <c r="T125">
        <f>bef13over!T125*($A125='Beregning - Samlet'!$P$94)</f>
        <v>0</v>
      </c>
      <c r="U125">
        <f>bef13over!U125*($A125='Beregning - Samlet'!$P$94)</f>
        <v>0</v>
      </c>
      <c r="V125">
        <f>bef13over!V125*($A125='Beregning - Samlet'!$P$94)</f>
        <v>0</v>
      </c>
      <c r="W125">
        <f>bef13over!W125*($A125='Beregning - Samlet'!$P$94)</f>
        <v>0</v>
      </c>
      <c r="X125">
        <f>bef13over!X125*($A125='Beregning - Samlet'!$P$94)</f>
        <v>0</v>
      </c>
      <c r="Y125">
        <f>bef13over!Y125*($A125='Beregning - Samlet'!$P$94)</f>
        <v>0</v>
      </c>
      <c r="Z125">
        <f>bef13over!Z125*($A125='Beregning - Samlet'!$P$94)</f>
        <v>0</v>
      </c>
      <c r="AA125">
        <f>bef13over!AA125*($A125='Beregning - Samlet'!$P$94)</f>
        <v>0</v>
      </c>
      <c r="AB125">
        <f>bef13over!AB125*($A125='Beregning - Samlet'!$P$94)</f>
        <v>0</v>
      </c>
      <c r="AC125">
        <f>bef13over!AC125*($A125='Beregning - Samlet'!$P$94)</f>
        <v>0</v>
      </c>
      <c r="AD125">
        <f>bef13over!AD125*($A125='Beregning - Samlet'!$P$94)</f>
        <v>0</v>
      </c>
    </row>
    <row r="126" spans="1:30">
      <c r="A126">
        <v>723</v>
      </c>
      <c r="B126">
        <f>bef13over!B126*($A126='Beregning - Samlet'!$P$94)</f>
        <v>0</v>
      </c>
      <c r="C126">
        <f>bef13over!C126*($A126='Beregning - Samlet'!$P$94)</f>
        <v>0</v>
      </c>
      <c r="D126">
        <f>bef13over!D126*($A126='Beregning - Samlet'!$P$94)</f>
        <v>0</v>
      </c>
      <c r="E126">
        <f>bef13over!E126*($A126='Beregning - Samlet'!$P$94)</f>
        <v>0</v>
      </c>
      <c r="F126">
        <f>bef13over!F126*($A126='Beregning - Samlet'!$P$94)</f>
        <v>0</v>
      </c>
      <c r="G126">
        <f>bef13over!G126*($A126='Beregning - Samlet'!$P$94)</f>
        <v>0</v>
      </c>
      <c r="H126">
        <f>bef13over!H126*($A126='Beregning - Samlet'!$P$94)</f>
        <v>0</v>
      </c>
      <c r="I126">
        <f>bef13over!I126*($A126='Beregning - Samlet'!$P$94)</f>
        <v>0</v>
      </c>
      <c r="J126">
        <f>bef13over!J126*($A126='Beregning - Samlet'!$P$94)</f>
        <v>0</v>
      </c>
      <c r="K126">
        <f>bef13over!K126*($A126='Beregning - Samlet'!$P$94)</f>
        <v>0</v>
      </c>
      <c r="L126">
        <f>bef13over!L126*($A126='Beregning - Samlet'!$P$94)</f>
        <v>0</v>
      </c>
      <c r="M126">
        <f>bef13over!M126*($A126='Beregning - Samlet'!$P$94)</f>
        <v>0</v>
      </c>
      <c r="N126">
        <f>bef13over!N126*($A126='Beregning - Samlet'!$P$94)</f>
        <v>0</v>
      </c>
      <c r="O126">
        <f>bef13over!O126*($A126='Beregning - Samlet'!$P$94)</f>
        <v>0</v>
      </c>
      <c r="P126">
        <f>bef13over!P126*($A126='Beregning - Samlet'!$P$94)</f>
        <v>0</v>
      </c>
      <c r="Q126">
        <f>bef13over!Q126*($A126='Beregning - Samlet'!$P$94)</f>
        <v>0</v>
      </c>
      <c r="R126">
        <f>bef13over!R126*($A126='Beregning - Samlet'!$P$94)</f>
        <v>0</v>
      </c>
      <c r="S126">
        <f>bef13over!S126*($A126='Beregning - Samlet'!$P$94)</f>
        <v>0</v>
      </c>
      <c r="T126">
        <f>bef13over!T126*($A126='Beregning - Samlet'!$P$94)</f>
        <v>0</v>
      </c>
      <c r="U126">
        <f>bef13over!U126*($A126='Beregning - Samlet'!$P$94)</f>
        <v>0</v>
      </c>
      <c r="V126">
        <f>bef13over!V126*($A126='Beregning - Samlet'!$P$94)</f>
        <v>0</v>
      </c>
      <c r="W126">
        <f>bef13over!W126*($A126='Beregning - Samlet'!$P$94)</f>
        <v>0</v>
      </c>
      <c r="X126">
        <f>bef13over!X126*($A126='Beregning - Samlet'!$P$94)</f>
        <v>0</v>
      </c>
      <c r="Y126">
        <f>bef13over!Y126*($A126='Beregning - Samlet'!$P$94)</f>
        <v>0</v>
      </c>
      <c r="Z126">
        <f>bef13over!Z126*($A126='Beregning - Samlet'!$P$94)</f>
        <v>0</v>
      </c>
      <c r="AA126">
        <f>bef13over!AA126*($A126='Beregning - Samlet'!$P$94)</f>
        <v>0</v>
      </c>
      <c r="AB126">
        <f>bef13over!AB126*($A126='Beregning - Samlet'!$P$94)</f>
        <v>0</v>
      </c>
      <c r="AC126">
        <f>bef13over!AC126*($A126='Beregning - Samlet'!$P$94)</f>
        <v>0</v>
      </c>
      <c r="AD126">
        <f>bef13over!AD126*($A126='Beregning - Samlet'!$P$94)</f>
        <v>0</v>
      </c>
    </row>
    <row r="127" spans="1:30">
      <c r="A127">
        <v>728</v>
      </c>
      <c r="B127">
        <f>bef13over!B127*($A127='Beregning - Samlet'!$P$94)</f>
        <v>0</v>
      </c>
      <c r="C127">
        <f>bef13over!C127*($A127='Beregning - Samlet'!$P$94)</f>
        <v>0</v>
      </c>
      <c r="D127">
        <f>bef13over!D127*($A127='Beregning - Samlet'!$P$94)</f>
        <v>0</v>
      </c>
      <c r="E127">
        <f>bef13over!E127*($A127='Beregning - Samlet'!$P$94)</f>
        <v>0</v>
      </c>
      <c r="F127">
        <f>bef13over!F127*($A127='Beregning - Samlet'!$P$94)</f>
        <v>0</v>
      </c>
      <c r="G127">
        <f>bef13over!G127*($A127='Beregning - Samlet'!$P$94)</f>
        <v>0</v>
      </c>
      <c r="H127">
        <f>bef13over!H127*($A127='Beregning - Samlet'!$P$94)</f>
        <v>0</v>
      </c>
      <c r="I127">
        <f>bef13over!I127*($A127='Beregning - Samlet'!$P$94)</f>
        <v>0</v>
      </c>
      <c r="J127">
        <f>bef13over!J127*($A127='Beregning - Samlet'!$P$94)</f>
        <v>0</v>
      </c>
      <c r="K127">
        <f>bef13over!K127*($A127='Beregning - Samlet'!$P$94)</f>
        <v>0</v>
      </c>
      <c r="L127">
        <f>bef13over!L127*($A127='Beregning - Samlet'!$P$94)</f>
        <v>0</v>
      </c>
      <c r="M127">
        <f>bef13over!M127*($A127='Beregning - Samlet'!$P$94)</f>
        <v>0</v>
      </c>
      <c r="N127">
        <f>bef13over!N127*($A127='Beregning - Samlet'!$P$94)</f>
        <v>0</v>
      </c>
      <c r="O127">
        <f>bef13over!O127*($A127='Beregning - Samlet'!$P$94)</f>
        <v>0</v>
      </c>
      <c r="P127">
        <f>bef13over!P127*($A127='Beregning - Samlet'!$P$94)</f>
        <v>0</v>
      </c>
      <c r="Q127">
        <f>bef13over!Q127*($A127='Beregning - Samlet'!$P$94)</f>
        <v>0</v>
      </c>
      <c r="R127">
        <f>bef13over!R127*($A127='Beregning - Samlet'!$P$94)</f>
        <v>0</v>
      </c>
      <c r="S127">
        <f>bef13over!S127*($A127='Beregning - Samlet'!$P$94)</f>
        <v>0</v>
      </c>
      <c r="T127">
        <f>bef13over!T127*($A127='Beregning - Samlet'!$P$94)</f>
        <v>0</v>
      </c>
      <c r="U127">
        <f>bef13over!U127*($A127='Beregning - Samlet'!$P$94)</f>
        <v>0</v>
      </c>
      <c r="V127">
        <f>bef13over!V127*($A127='Beregning - Samlet'!$P$94)</f>
        <v>0</v>
      </c>
      <c r="W127">
        <f>bef13over!W127*($A127='Beregning - Samlet'!$P$94)</f>
        <v>0</v>
      </c>
      <c r="X127">
        <f>bef13over!X127*($A127='Beregning - Samlet'!$P$94)</f>
        <v>0</v>
      </c>
      <c r="Y127">
        <f>bef13over!Y127*($A127='Beregning - Samlet'!$P$94)</f>
        <v>0</v>
      </c>
      <c r="Z127">
        <f>bef13over!Z127*($A127='Beregning - Samlet'!$P$94)</f>
        <v>0</v>
      </c>
      <c r="AA127">
        <f>bef13over!AA127*($A127='Beregning - Samlet'!$P$94)</f>
        <v>0</v>
      </c>
      <c r="AB127">
        <f>bef13over!AB127*($A127='Beregning - Samlet'!$P$94)</f>
        <v>0</v>
      </c>
      <c r="AC127">
        <f>bef13over!AC127*($A127='Beregning - Samlet'!$P$94)</f>
        <v>0</v>
      </c>
      <c r="AD127">
        <f>bef13over!AD127*($A127='Beregning - Samlet'!$P$94)</f>
        <v>0</v>
      </c>
    </row>
    <row r="128" spans="1:30">
      <c r="A128">
        <v>805</v>
      </c>
      <c r="B128">
        <f>bef13over!B128*($A128='Beregning - Samlet'!$P$94)</f>
        <v>0</v>
      </c>
      <c r="C128">
        <f>bef13over!C128*($A128='Beregning - Samlet'!$P$94)</f>
        <v>0</v>
      </c>
      <c r="D128">
        <f>bef13over!D128*($A128='Beregning - Samlet'!$P$94)</f>
        <v>0</v>
      </c>
      <c r="E128">
        <f>bef13over!E128*($A128='Beregning - Samlet'!$P$94)</f>
        <v>0</v>
      </c>
      <c r="F128">
        <f>bef13over!F128*($A128='Beregning - Samlet'!$P$94)</f>
        <v>0</v>
      </c>
      <c r="G128">
        <f>bef13over!G128*($A128='Beregning - Samlet'!$P$94)</f>
        <v>0</v>
      </c>
      <c r="H128">
        <f>bef13over!H128*($A128='Beregning - Samlet'!$P$94)</f>
        <v>0</v>
      </c>
      <c r="I128">
        <f>bef13over!I128*($A128='Beregning - Samlet'!$P$94)</f>
        <v>0</v>
      </c>
      <c r="J128">
        <f>bef13over!J128*($A128='Beregning - Samlet'!$P$94)</f>
        <v>0</v>
      </c>
      <c r="K128">
        <f>bef13over!K128*($A128='Beregning - Samlet'!$P$94)</f>
        <v>0</v>
      </c>
      <c r="L128">
        <f>bef13over!L128*($A128='Beregning - Samlet'!$P$94)</f>
        <v>0</v>
      </c>
      <c r="M128">
        <f>bef13over!M128*($A128='Beregning - Samlet'!$P$94)</f>
        <v>0</v>
      </c>
      <c r="N128">
        <f>bef13over!N128*($A128='Beregning - Samlet'!$P$94)</f>
        <v>0</v>
      </c>
      <c r="O128">
        <f>bef13over!O128*($A128='Beregning - Samlet'!$P$94)</f>
        <v>0</v>
      </c>
      <c r="P128">
        <f>bef13over!P128*($A128='Beregning - Samlet'!$P$94)</f>
        <v>0</v>
      </c>
      <c r="Q128">
        <f>bef13over!Q128*($A128='Beregning - Samlet'!$P$94)</f>
        <v>0</v>
      </c>
      <c r="R128">
        <f>bef13over!R128*($A128='Beregning - Samlet'!$P$94)</f>
        <v>0</v>
      </c>
      <c r="S128">
        <f>bef13over!S128*($A128='Beregning - Samlet'!$P$94)</f>
        <v>0</v>
      </c>
      <c r="T128">
        <f>bef13over!T128*($A128='Beregning - Samlet'!$P$94)</f>
        <v>0</v>
      </c>
      <c r="U128">
        <f>bef13over!U128*($A128='Beregning - Samlet'!$P$94)</f>
        <v>0</v>
      </c>
      <c r="V128">
        <f>bef13over!V128*($A128='Beregning - Samlet'!$P$94)</f>
        <v>0</v>
      </c>
      <c r="W128">
        <f>bef13over!W128*($A128='Beregning - Samlet'!$P$94)</f>
        <v>0</v>
      </c>
      <c r="X128">
        <f>bef13over!X128*($A128='Beregning - Samlet'!$P$94)</f>
        <v>0</v>
      </c>
      <c r="Y128">
        <f>bef13over!Y128*($A128='Beregning - Samlet'!$P$94)</f>
        <v>0</v>
      </c>
      <c r="Z128">
        <f>bef13over!Z128*($A128='Beregning - Samlet'!$P$94)</f>
        <v>0</v>
      </c>
      <c r="AA128">
        <f>bef13over!AA128*($A128='Beregning - Samlet'!$P$94)</f>
        <v>0</v>
      </c>
      <c r="AB128">
        <f>bef13over!AB128*($A128='Beregning - Samlet'!$P$94)</f>
        <v>0</v>
      </c>
      <c r="AC128">
        <f>bef13over!AC128*($A128='Beregning - Samlet'!$P$94)</f>
        <v>0</v>
      </c>
      <c r="AD128">
        <f>bef13over!AD128*($A128='Beregning - Samlet'!$P$94)</f>
        <v>0</v>
      </c>
    </row>
    <row r="129" spans="1:30">
      <c r="A129">
        <v>806</v>
      </c>
      <c r="B129">
        <f>bef13over!B129*($A129='Beregning - Samlet'!$P$94)</f>
        <v>0</v>
      </c>
      <c r="C129">
        <f>bef13over!C129*($A129='Beregning - Samlet'!$P$94)</f>
        <v>0</v>
      </c>
      <c r="D129">
        <f>bef13over!D129*($A129='Beregning - Samlet'!$P$94)</f>
        <v>0</v>
      </c>
      <c r="E129">
        <f>bef13over!E129*($A129='Beregning - Samlet'!$P$94)</f>
        <v>0</v>
      </c>
      <c r="F129">
        <f>bef13over!F129*($A129='Beregning - Samlet'!$P$94)</f>
        <v>0</v>
      </c>
      <c r="G129">
        <f>bef13over!G129*($A129='Beregning - Samlet'!$P$94)</f>
        <v>0</v>
      </c>
      <c r="H129">
        <f>bef13over!H129*($A129='Beregning - Samlet'!$P$94)</f>
        <v>0</v>
      </c>
      <c r="I129">
        <f>bef13over!I129*($A129='Beregning - Samlet'!$P$94)</f>
        <v>0</v>
      </c>
      <c r="J129">
        <f>bef13over!J129*($A129='Beregning - Samlet'!$P$94)</f>
        <v>0</v>
      </c>
      <c r="K129">
        <f>bef13over!K129*($A129='Beregning - Samlet'!$P$94)</f>
        <v>0</v>
      </c>
      <c r="L129">
        <f>bef13over!L129*($A129='Beregning - Samlet'!$P$94)</f>
        <v>0</v>
      </c>
      <c r="M129">
        <f>bef13over!M129*($A129='Beregning - Samlet'!$P$94)</f>
        <v>0</v>
      </c>
      <c r="N129">
        <f>bef13over!N129*($A129='Beregning - Samlet'!$P$94)</f>
        <v>0</v>
      </c>
      <c r="O129">
        <f>bef13over!O129*($A129='Beregning - Samlet'!$P$94)</f>
        <v>0</v>
      </c>
      <c r="P129">
        <f>bef13over!P129*($A129='Beregning - Samlet'!$P$94)</f>
        <v>0</v>
      </c>
      <c r="Q129">
        <f>bef13over!Q129*($A129='Beregning - Samlet'!$P$94)</f>
        <v>0</v>
      </c>
      <c r="R129">
        <f>bef13over!R129*($A129='Beregning - Samlet'!$P$94)</f>
        <v>0</v>
      </c>
      <c r="S129">
        <f>bef13over!S129*($A129='Beregning - Samlet'!$P$94)</f>
        <v>0</v>
      </c>
      <c r="T129">
        <f>bef13over!T129*($A129='Beregning - Samlet'!$P$94)</f>
        <v>0</v>
      </c>
      <c r="U129">
        <f>bef13over!U129*($A129='Beregning - Samlet'!$P$94)</f>
        <v>0</v>
      </c>
      <c r="V129">
        <f>bef13over!V129*($A129='Beregning - Samlet'!$P$94)</f>
        <v>0</v>
      </c>
      <c r="W129">
        <f>bef13over!W129*($A129='Beregning - Samlet'!$P$94)</f>
        <v>0</v>
      </c>
      <c r="X129">
        <f>bef13over!X129*($A129='Beregning - Samlet'!$P$94)</f>
        <v>0</v>
      </c>
      <c r="Y129">
        <f>bef13over!Y129*($A129='Beregning - Samlet'!$P$94)</f>
        <v>0</v>
      </c>
      <c r="Z129">
        <f>bef13over!Z129*($A129='Beregning - Samlet'!$P$94)</f>
        <v>0</v>
      </c>
      <c r="AA129">
        <f>bef13over!AA129*($A129='Beregning - Samlet'!$P$94)</f>
        <v>0</v>
      </c>
      <c r="AB129">
        <f>bef13over!AB129*($A129='Beregning - Samlet'!$P$94)</f>
        <v>0</v>
      </c>
      <c r="AC129">
        <f>bef13over!AC129*($A129='Beregning - Samlet'!$P$94)</f>
        <v>0</v>
      </c>
      <c r="AD129">
        <f>bef13over!AD129*($A129='Beregning - Samlet'!$P$94)</f>
        <v>0</v>
      </c>
    </row>
    <row r="130" spans="1:30">
      <c r="A130">
        <v>807</v>
      </c>
      <c r="B130">
        <f>bef13over!B130*($A130='Beregning - Samlet'!$P$94)</f>
        <v>0</v>
      </c>
      <c r="C130">
        <f>bef13over!C130*($A130='Beregning - Samlet'!$P$94)</f>
        <v>0</v>
      </c>
      <c r="D130">
        <f>bef13over!D130*($A130='Beregning - Samlet'!$P$94)</f>
        <v>0</v>
      </c>
      <c r="E130">
        <f>bef13over!E130*($A130='Beregning - Samlet'!$P$94)</f>
        <v>0</v>
      </c>
      <c r="F130">
        <f>bef13over!F130*($A130='Beregning - Samlet'!$P$94)</f>
        <v>0</v>
      </c>
      <c r="G130">
        <f>bef13over!G130*($A130='Beregning - Samlet'!$P$94)</f>
        <v>0</v>
      </c>
      <c r="H130">
        <f>bef13over!H130*($A130='Beregning - Samlet'!$P$94)</f>
        <v>0</v>
      </c>
      <c r="I130">
        <f>bef13over!I130*($A130='Beregning - Samlet'!$P$94)</f>
        <v>0</v>
      </c>
      <c r="J130">
        <f>bef13over!J130*($A130='Beregning - Samlet'!$P$94)</f>
        <v>0</v>
      </c>
      <c r="K130">
        <f>bef13over!K130*($A130='Beregning - Samlet'!$P$94)</f>
        <v>0</v>
      </c>
      <c r="L130">
        <f>bef13over!L130*($A130='Beregning - Samlet'!$P$94)</f>
        <v>0</v>
      </c>
      <c r="M130">
        <f>bef13over!M130*($A130='Beregning - Samlet'!$P$94)</f>
        <v>0</v>
      </c>
      <c r="N130">
        <f>bef13over!N130*($A130='Beregning - Samlet'!$P$94)</f>
        <v>0</v>
      </c>
      <c r="O130">
        <f>bef13over!O130*($A130='Beregning - Samlet'!$P$94)</f>
        <v>0</v>
      </c>
      <c r="P130">
        <f>bef13over!P130*($A130='Beregning - Samlet'!$P$94)</f>
        <v>0</v>
      </c>
      <c r="Q130">
        <f>bef13over!Q130*($A130='Beregning - Samlet'!$P$94)</f>
        <v>0</v>
      </c>
      <c r="R130">
        <f>bef13over!R130*($A130='Beregning - Samlet'!$P$94)</f>
        <v>0</v>
      </c>
      <c r="S130">
        <f>bef13over!S130*($A130='Beregning - Samlet'!$P$94)</f>
        <v>0</v>
      </c>
      <c r="T130">
        <f>bef13over!T130*($A130='Beregning - Samlet'!$P$94)</f>
        <v>0</v>
      </c>
      <c r="U130">
        <f>bef13over!U130*($A130='Beregning - Samlet'!$P$94)</f>
        <v>0</v>
      </c>
      <c r="V130">
        <f>bef13over!V130*($A130='Beregning - Samlet'!$P$94)</f>
        <v>0</v>
      </c>
      <c r="W130">
        <f>bef13over!W130*($A130='Beregning - Samlet'!$P$94)</f>
        <v>0</v>
      </c>
      <c r="X130">
        <f>bef13over!X130*($A130='Beregning - Samlet'!$P$94)</f>
        <v>0</v>
      </c>
      <c r="Y130">
        <f>bef13over!Y130*($A130='Beregning - Samlet'!$P$94)</f>
        <v>0</v>
      </c>
      <c r="Z130">
        <f>bef13over!Z130*($A130='Beregning - Samlet'!$P$94)</f>
        <v>0</v>
      </c>
      <c r="AA130">
        <f>bef13over!AA130*($A130='Beregning - Samlet'!$P$94)</f>
        <v>0</v>
      </c>
      <c r="AB130">
        <f>bef13over!AB130*($A130='Beregning - Samlet'!$P$94)</f>
        <v>0</v>
      </c>
      <c r="AC130">
        <f>bef13over!AC130*($A130='Beregning - Samlet'!$P$94)</f>
        <v>0</v>
      </c>
      <c r="AD130">
        <f>bef13over!AD130*($A130='Beregning - Samlet'!$P$94)</f>
        <v>0</v>
      </c>
    </row>
    <row r="131" spans="1:30">
      <c r="A131">
        <v>811</v>
      </c>
      <c r="B131">
        <f>bef13over!B131*($A131='Beregning - Samlet'!$P$94)</f>
        <v>0</v>
      </c>
      <c r="C131">
        <f>bef13over!C131*($A131='Beregning - Samlet'!$P$94)</f>
        <v>0</v>
      </c>
      <c r="D131">
        <f>bef13over!D131*($A131='Beregning - Samlet'!$P$94)</f>
        <v>0</v>
      </c>
      <c r="E131">
        <f>bef13over!E131*($A131='Beregning - Samlet'!$P$94)</f>
        <v>0</v>
      </c>
      <c r="F131">
        <f>bef13over!F131*($A131='Beregning - Samlet'!$P$94)</f>
        <v>0</v>
      </c>
      <c r="G131">
        <f>bef13over!G131*($A131='Beregning - Samlet'!$P$94)</f>
        <v>0</v>
      </c>
      <c r="H131">
        <f>bef13over!H131*($A131='Beregning - Samlet'!$P$94)</f>
        <v>0</v>
      </c>
      <c r="I131">
        <f>bef13over!I131*($A131='Beregning - Samlet'!$P$94)</f>
        <v>0</v>
      </c>
      <c r="J131">
        <f>bef13over!J131*($A131='Beregning - Samlet'!$P$94)</f>
        <v>0</v>
      </c>
      <c r="K131">
        <f>bef13over!K131*($A131='Beregning - Samlet'!$P$94)</f>
        <v>0</v>
      </c>
      <c r="L131">
        <f>bef13over!L131*($A131='Beregning - Samlet'!$P$94)</f>
        <v>0</v>
      </c>
      <c r="M131">
        <f>bef13over!M131*($A131='Beregning - Samlet'!$P$94)</f>
        <v>0</v>
      </c>
      <c r="N131">
        <f>bef13over!N131*($A131='Beregning - Samlet'!$P$94)</f>
        <v>0</v>
      </c>
      <c r="O131">
        <f>bef13over!O131*($A131='Beregning - Samlet'!$P$94)</f>
        <v>0</v>
      </c>
      <c r="P131">
        <f>bef13over!P131*($A131='Beregning - Samlet'!$P$94)</f>
        <v>0</v>
      </c>
      <c r="Q131">
        <f>bef13over!Q131*($A131='Beregning - Samlet'!$P$94)</f>
        <v>0</v>
      </c>
      <c r="R131">
        <f>bef13over!R131*($A131='Beregning - Samlet'!$P$94)</f>
        <v>0</v>
      </c>
      <c r="S131">
        <f>bef13over!S131*($A131='Beregning - Samlet'!$P$94)</f>
        <v>0</v>
      </c>
      <c r="T131">
        <f>bef13over!T131*($A131='Beregning - Samlet'!$P$94)</f>
        <v>0</v>
      </c>
      <c r="U131">
        <f>bef13over!U131*($A131='Beregning - Samlet'!$P$94)</f>
        <v>0</v>
      </c>
      <c r="V131">
        <f>bef13over!V131*($A131='Beregning - Samlet'!$P$94)</f>
        <v>0</v>
      </c>
      <c r="W131">
        <f>bef13over!W131*($A131='Beregning - Samlet'!$P$94)</f>
        <v>0</v>
      </c>
      <c r="X131">
        <f>bef13over!X131*($A131='Beregning - Samlet'!$P$94)</f>
        <v>0</v>
      </c>
      <c r="Y131">
        <f>bef13over!Y131*($A131='Beregning - Samlet'!$P$94)</f>
        <v>0</v>
      </c>
      <c r="Z131">
        <f>bef13over!Z131*($A131='Beregning - Samlet'!$P$94)</f>
        <v>0</v>
      </c>
      <c r="AA131">
        <f>bef13over!AA131*($A131='Beregning - Samlet'!$P$94)</f>
        <v>0</v>
      </c>
      <c r="AB131">
        <f>bef13over!AB131*($A131='Beregning - Samlet'!$P$94)</f>
        <v>0</v>
      </c>
      <c r="AC131">
        <f>bef13over!AC131*($A131='Beregning - Samlet'!$P$94)</f>
        <v>0</v>
      </c>
      <c r="AD131">
        <f>bef13over!AD131*($A131='Beregning - Samlet'!$P$94)</f>
        <v>0</v>
      </c>
    </row>
    <row r="132" spans="1:30">
      <c r="A132">
        <v>814</v>
      </c>
      <c r="B132">
        <f>bef13over!B132*($A132='Beregning - Samlet'!$P$94)</f>
        <v>0</v>
      </c>
      <c r="C132">
        <f>bef13over!C132*($A132='Beregning - Samlet'!$P$94)</f>
        <v>0</v>
      </c>
      <c r="D132">
        <f>bef13over!D132*($A132='Beregning - Samlet'!$P$94)</f>
        <v>0</v>
      </c>
      <c r="E132">
        <f>bef13over!E132*($A132='Beregning - Samlet'!$P$94)</f>
        <v>0</v>
      </c>
      <c r="F132">
        <f>bef13over!F132*($A132='Beregning - Samlet'!$P$94)</f>
        <v>0</v>
      </c>
      <c r="G132">
        <f>bef13over!G132*($A132='Beregning - Samlet'!$P$94)</f>
        <v>0</v>
      </c>
      <c r="H132">
        <f>bef13over!H132*($A132='Beregning - Samlet'!$P$94)</f>
        <v>0</v>
      </c>
      <c r="I132">
        <f>bef13over!I132*($A132='Beregning - Samlet'!$P$94)</f>
        <v>0</v>
      </c>
      <c r="J132">
        <f>bef13over!J132*($A132='Beregning - Samlet'!$P$94)</f>
        <v>0</v>
      </c>
      <c r="K132">
        <f>bef13over!K132*($A132='Beregning - Samlet'!$P$94)</f>
        <v>0</v>
      </c>
      <c r="L132">
        <f>bef13over!L132*($A132='Beregning - Samlet'!$P$94)</f>
        <v>0</v>
      </c>
      <c r="M132">
        <f>bef13over!M132*($A132='Beregning - Samlet'!$P$94)</f>
        <v>0</v>
      </c>
      <c r="N132">
        <f>bef13over!N132*($A132='Beregning - Samlet'!$P$94)</f>
        <v>0</v>
      </c>
      <c r="O132">
        <f>bef13over!O132*($A132='Beregning - Samlet'!$P$94)</f>
        <v>0</v>
      </c>
      <c r="P132">
        <f>bef13over!P132*($A132='Beregning - Samlet'!$P$94)</f>
        <v>0</v>
      </c>
      <c r="Q132">
        <f>bef13over!Q132*($A132='Beregning - Samlet'!$P$94)</f>
        <v>0</v>
      </c>
      <c r="R132">
        <f>bef13over!R132*($A132='Beregning - Samlet'!$P$94)</f>
        <v>0</v>
      </c>
      <c r="S132">
        <f>bef13over!S132*($A132='Beregning - Samlet'!$P$94)</f>
        <v>0</v>
      </c>
      <c r="T132">
        <f>bef13over!T132*($A132='Beregning - Samlet'!$P$94)</f>
        <v>0</v>
      </c>
      <c r="U132">
        <f>bef13over!U132*($A132='Beregning - Samlet'!$P$94)</f>
        <v>0</v>
      </c>
      <c r="V132">
        <f>bef13over!V132*($A132='Beregning - Samlet'!$P$94)</f>
        <v>0</v>
      </c>
      <c r="W132">
        <f>bef13over!W132*($A132='Beregning - Samlet'!$P$94)</f>
        <v>0</v>
      </c>
      <c r="X132">
        <f>bef13over!X132*($A132='Beregning - Samlet'!$P$94)</f>
        <v>0</v>
      </c>
      <c r="Y132">
        <f>bef13over!Y132*($A132='Beregning - Samlet'!$P$94)</f>
        <v>0</v>
      </c>
      <c r="Z132">
        <f>bef13over!Z132*($A132='Beregning - Samlet'!$P$94)</f>
        <v>0</v>
      </c>
      <c r="AA132">
        <f>bef13over!AA132*($A132='Beregning - Samlet'!$P$94)</f>
        <v>0</v>
      </c>
      <c r="AB132">
        <f>bef13over!AB132*($A132='Beregning - Samlet'!$P$94)</f>
        <v>0</v>
      </c>
      <c r="AC132">
        <f>bef13over!AC132*($A132='Beregning - Samlet'!$P$94)</f>
        <v>0</v>
      </c>
      <c r="AD132">
        <f>bef13over!AD132*($A132='Beregning - Samlet'!$P$94)</f>
        <v>0</v>
      </c>
    </row>
    <row r="133" spans="1:30">
      <c r="A133">
        <v>815</v>
      </c>
      <c r="B133">
        <f>bef13over!B133*($A133='Beregning - Samlet'!$P$94)</f>
        <v>0</v>
      </c>
      <c r="C133">
        <f>bef13over!C133*($A133='Beregning - Samlet'!$P$94)</f>
        <v>0</v>
      </c>
      <c r="D133">
        <f>bef13over!D133*($A133='Beregning - Samlet'!$P$94)</f>
        <v>0</v>
      </c>
      <c r="E133">
        <f>bef13over!E133*($A133='Beregning - Samlet'!$P$94)</f>
        <v>0</v>
      </c>
      <c r="F133">
        <f>bef13over!F133*($A133='Beregning - Samlet'!$P$94)</f>
        <v>0</v>
      </c>
      <c r="G133">
        <f>bef13over!G133*($A133='Beregning - Samlet'!$P$94)</f>
        <v>0</v>
      </c>
      <c r="H133">
        <f>bef13over!H133*($A133='Beregning - Samlet'!$P$94)</f>
        <v>0</v>
      </c>
      <c r="I133">
        <f>bef13over!I133*($A133='Beregning - Samlet'!$P$94)</f>
        <v>0</v>
      </c>
      <c r="J133">
        <f>bef13over!J133*($A133='Beregning - Samlet'!$P$94)</f>
        <v>0</v>
      </c>
      <c r="K133">
        <f>bef13over!K133*($A133='Beregning - Samlet'!$P$94)</f>
        <v>0</v>
      </c>
      <c r="L133">
        <f>bef13over!L133*($A133='Beregning - Samlet'!$P$94)</f>
        <v>0</v>
      </c>
      <c r="M133">
        <f>bef13over!M133*($A133='Beregning - Samlet'!$P$94)</f>
        <v>0</v>
      </c>
      <c r="N133">
        <f>bef13over!N133*($A133='Beregning - Samlet'!$P$94)</f>
        <v>0</v>
      </c>
      <c r="O133">
        <f>bef13over!O133*($A133='Beregning - Samlet'!$P$94)</f>
        <v>0</v>
      </c>
      <c r="P133">
        <f>bef13over!P133*($A133='Beregning - Samlet'!$P$94)</f>
        <v>0</v>
      </c>
      <c r="Q133">
        <f>bef13over!Q133*($A133='Beregning - Samlet'!$P$94)</f>
        <v>0</v>
      </c>
      <c r="R133">
        <f>bef13over!R133*($A133='Beregning - Samlet'!$P$94)</f>
        <v>0</v>
      </c>
      <c r="S133">
        <f>bef13over!S133*($A133='Beregning - Samlet'!$P$94)</f>
        <v>0</v>
      </c>
      <c r="T133">
        <f>bef13over!T133*($A133='Beregning - Samlet'!$P$94)</f>
        <v>0</v>
      </c>
      <c r="U133">
        <f>bef13over!U133*($A133='Beregning - Samlet'!$P$94)</f>
        <v>0</v>
      </c>
      <c r="V133">
        <f>bef13over!V133*($A133='Beregning - Samlet'!$P$94)</f>
        <v>0</v>
      </c>
      <c r="W133">
        <f>bef13over!W133*($A133='Beregning - Samlet'!$P$94)</f>
        <v>0</v>
      </c>
      <c r="X133">
        <f>bef13over!X133*($A133='Beregning - Samlet'!$P$94)</f>
        <v>0</v>
      </c>
      <c r="Y133">
        <f>bef13over!Y133*($A133='Beregning - Samlet'!$P$94)</f>
        <v>0</v>
      </c>
      <c r="Z133">
        <f>bef13over!Z133*($A133='Beregning - Samlet'!$P$94)</f>
        <v>0</v>
      </c>
      <c r="AA133">
        <f>bef13over!AA133*($A133='Beregning - Samlet'!$P$94)</f>
        <v>0</v>
      </c>
      <c r="AB133">
        <f>bef13over!AB133*($A133='Beregning - Samlet'!$P$94)</f>
        <v>0</v>
      </c>
      <c r="AC133">
        <f>bef13over!AC133*($A133='Beregning - Samlet'!$P$94)</f>
        <v>0</v>
      </c>
      <c r="AD133">
        <f>bef13over!AD133*($A133='Beregning - Samlet'!$P$94)</f>
        <v>0</v>
      </c>
    </row>
    <row r="134" spans="1:30">
      <c r="A134">
        <v>817</v>
      </c>
      <c r="B134">
        <f>bef13over!B134*($A134='Beregning - Samlet'!$P$94)</f>
        <v>0</v>
      </c>
      <c r="C134">
        <f>bef13over!C134*($A134='Beregning - Samlet'!$P$94)</f>
        <v>0</v>
      </c>
      <c r="D134">
        <f>bef13over!D134*($A134='Beregning - Samlet'!$P$94)</f>
        <v>0</v>
      </c>
      <c r="E134">
        <f>bef13over!E134*($A134='Beregning - Samlet'!$P$94)</f>
        <v>0</v>
      </c>
      <c r="F134">
        <f>bef13over!F134*($A134='Beregning - Samlet'!$P$94)</f>
        <v>0</v>
      </c>
      <c r="G134">
        <f>bef13over!G134*($A134='Beregning - Samlet'!$P$94)</f>
        <v>0</v>
      </c>
      <c r="H134">
        <f>bef13over!H134*($A134='Beregning - Samlet'!$P$94)</f>
        <v>0</v>
      </c>
      <c r="I134">
        <f>bef13over!I134*($A134='Beregning - Samlet'!$P$94)</f>
        <v>0</v>
      </c>
      <c r="J134">
        <f>bef13over!J134*($A134='Beregning - Samlet'!$P$94)</f>
        <v>0</v>
      </c>
      <c r="K134">
        <f>bef13over!K134*($A134='Beregning - Samlet'!$P$94)</f>
        <v>0</v>
      </c>
      <c r="L134">
        <f>bef13over!L134*($A134='Beregning - Samlet'!$P$94)</f>
        <v>0</v>
      </c>
      <c r="M134">
        <f>bef13over!M134*($A134='Beregning - Samlet'!$P$94)</f>
        <v>0</v>
      </c>
      <c r="N134">
        <f>bef13over!N134*($A134='Beregning - Samlet'!$P$94)</f>
        <v>0</v>
      </c>
      <c r="O134">
        <f>bef13over!O134*($A134='Beregning - Samlet'!$P$94)</f>
        <v>0</v>
      </c>
      <c r="P134">
        <f>bef13over!P134*($A134='Beregning - Samlet'!$P$94)</f>
        <v>0</v>
      </c>
      <c r="Q134">
        <f>bef13over!Q134*($A134='Beregning - Samlet'!$P$94)</f>
        <v>0</v>
      </c>
      <c r="R134">
        <f>bef13over!R134*($A134='Beregning - Samlet'!$P$94)</f>
        <v>0</v>
      </c>
      <c r="S134">
        <f>bef13over!S134*($A134='Beregning - Samlet'!$P$94)</f>
        <v>0</v>
      </c>
      <c r="T134">
        <f>bef13over!T134*($A134='Beregning - Samlet'!$P$94)</f>
        <v>0</v>
      </c>
      <c r="U134">
        <f>bef13over!U134*($A134='Beregning - Samlet'!$P$94)</f>
        <v>0</v>
      </c>
      <c r="V134">
        <f>bef13over!V134*($A134='Beregning - Samlet'!$P$94)</f>
        <v>0</v>
      </c>
      <c r="W134">
        <f>bef13over!W134*($A134='Beregning - Samlet'!$P$94)</f>
        <v>0</v>
      </c>
      <c r="X134">
        <f>bef13over!X134*($A134='Beregning - Samlet'!$P$94)</f>
        <v>0</v>
      </c>
      <c r="Y134">
        <f>bef13over!Y134*($A134='Beregning - Samlet'!$P$94)</f>
        <v>0</v>
      </c>
      <c r="Z134">
        <f>bef13over!Z134*($A134='Beregning - Samlet'!$P$94)</f>
        <v>0</v>
      </c>
      <c r="AA134">
        <f>bef13over!AA134*($A134='Beregning - Samlet'!$P$94)</f>
        <v>0</v>
      </c>
      <c r="AB134">
        <f>bef13over!AB134*($A134='Beregning - Samlet'!$P$94)</f>
        <v>0</v>
      </c>
      <c r="AC134">
        <f>bef13over!AC134*($A134='Beregning - Samlet'!$P$94)</f>
        <v>0</v>
      </c>
      <c r="AD134">
        <f>bef13over!AD134*($A134='Beregning - Samlet'!$P$94)</f>
        <v>0</v>
      </c>
    </row>
    <row r="135" spans="1:30">
      <c r="A135">
        <v>819</v>
      </c>
      <c r="B135">
        <f>bef13over!B135*($A135='Beregning - Samlet'!$P$94)</f>
        <v>0</v>
      </c>
      <c r="C135">
        <f>bef13over!C135*($A135='Beregning - Samlet'!$P$94)</f>
        <v>0</v>
      </c>
      <c r="D135">
        <f>bef13over!D135*($A135='Beregning - Samlet'!$P$94)</f>
        <v>0</v>
      </c>
      <c r="E135">
        <f>bef13over!E135*($A135='Beregning - Samlet'!$P$94)</f>
        <v>0</v>
      </c>
      <c r="F135">
        <f>bef13over!F135*($A135='Beregning - Samlet'!$P$94)</f>
        <v>0</v>
      </c>
      <c r="G135">
        <f>bef13over!G135*($A135='Beregning - Samlet'!$P$94)</f>
        <v>0</v>
      </c>
      <c r="H135">
        <f>bef13over!H135*($A135='Beregning - Samlet'!$P$94)</f>
        <v>0</v>
      </c>
      <c r="I135">
        <f>bef13over!I135*($A135='Beregning - Samlet'!$P$94)</f>
        <v>0</v>
      </c>
      <c r="J135">
        <f>bef13over!J135*($A135='Beregning - Samlet'!$P$94)</f>
        <v>0</v>
      </c>
      <c r="K135">
        <f>bef13over!K135*($A135='Beregning - Samlet'!$P$94)</f>
        <v>0</v>
      </c>
      <c r="L135">
        <f>bef13over!L135*($A135='Beregning - Samlet'!$P$94)</f>
        <v>0</v>
      </c>
      <c r="M135">
        <f>bef13over!M135*($A135='Beregning - Samlet'!$P$94)</f>
        <v>0</v>
      </c>
      <c r="N135">
        <f>bef13over!N135*($A135='Beregning - Samlet'!$P$94)</f>
        <v>0</v>
      </c>
      <c r="O135">
        <f>bef13over!O135*($A135='Beregning - Samlet'!$P$94)</f>
        <v>0</v>
      </c>
      <c r="P135">
        <f>bef13over!P135*($A135='Beregning - Samlet'!$P$94)</f>
        <v>0</v>
      </c>
      <c r="Q135">
        <f>bef13over!Q135*($A135='Beregning - Samlet'!$P$94)</f>
        <v>0</v>
      </c>
      <c r="R135">
        <f>bef13over!R135*($A135='Beregning - Samlet'!$P$94)</f>
        <v>0</v>
      </c>
      <c r="S135">
        <f>bef13over!S135*($A135='Beregning - Samlet'!$P$94)</f>
        <v>0</v>
      </c>
      <c r="T135">
        <f>bef13over!T135*($A135='Beregning - Samlet'!$P$94)</f>
        <v>0</v>
      </c>
      <c r="U135">
        <f>bef13over!U135*($A135='Beregning - Samlet'!$P$94)</f>
        <v>0</v>
      </c>
      <c r="V135">
        <f>bef13over!V135*($A135='Beregning - Samlet'!$P$94)</f>
        <v>0</v>
      </c>
      <c r="W135">
        <f>bef13over!W135*($A135='Beregning - Samlet'!$P$94)</f>
        <v>0</v>
      </c>
      <c r="X135">
        <f>bef13over!X135*($A135='Beregning - Samlet'!$P$94)</f>
        <v>0</v>
      </c>
      <c r="Y135">
        <f>bef13over!Y135*($A135='Beregning - Samlet'!$P$94)</f>
        <v>0</v>
      </c>
      <c r="Z135">
        <f>bef13over!Z135*($A135='Beregning - Samlet'!$P$94)</f>
        <v>0</v>
      </c>
      <c r="AA135">
        <f>bef13over!AA135*($A135='Beregning - Samlet'!$P$94)</f>
        <v>0</v>
      </c>
      <c r="AB135">
        <f>bef13over!AB135*($A135='Beregning - Samlet'!$P$94)</f>
        <v>0</v>
      </c>
      <c r="AC135">
        <f>bef13over!AC135*($A135='Beregning - Samlet'!$P$94)</f>
        <v>0</v>
      </c>
      <c r="AD135">
        <f>bef13over!AD135*($A135='Beregning - Samlet'!$P$94)</f>
        <v>0</v>
      </c>
    </row>
    <row r="136" spans="1:30">
      <c r="A136">
        <v>821</v>
      </c>
      <c r="B136">
        <f>bef13over!B136*($A136='Beregning - Samlet'!$P$94)</f>
        <v>0</v>
      </c>
      <c r="C136">
        <f>bef13over!C136*($A136='Beregning - Samlet'!$P$94)</f>
        <v>0</v>
      </c>
      <c r="D136">
        <f>bef13over!D136*($A136='Beregning - Samlet'!$P$94)</f>
        <v>0</v>
      </c>
      <c r="E136">
        <f>bef13over!E136*($A136='Beregning - Samlet'!$P$94)</f>
        <v>0</v>
      </c>
      <c r="F136">
        <f>bef13over!F136*($A136='Beregning - Samlet'!$P$94)</f>
        <v>0</v>
      </c>
      <c r="G136">
        <f>bef13over!G136*($A136='Beregning - Samlet'!$P$94)</f>
        <v>0</v>
      </c>
      <c r="H136">
        <f>bef13over!H136*($A136='Beregning - Samlet'!$P$94)</f>
        <v>0</v>
      </c>
      <c r="I136">
        <f>bef13over!I136*($A136='Beregning - Samlet'!$P$94)</f>
        <v>0</v>
      </c>
      <c r="J136">
        <f>bef13over!J136*($A136='Beregning - Samlet'!$P$94)</f>
        <v>0</v>
      </c>
      <c r="K136">
        <f>bef13over!K136*($A136='Beregning - Samlet'!$P$94)</f>
        <v>0</v>
      </c>
      <c r="L136">
        <f>bef13over!L136*($A136='Beregning - Samlet'!$P$94)</f>
        <v>0</v>
      </c>
      <c r="M136">
        <f>bef13over!M136*($A136='Beregning - Samlet'!$P$94)</f>
        <v>0</v>
      </c>
      <c r="N136">
        <f>bef13over!N136*($A136='Beregning - Samlet'!$P$94)</f>
        <v>0</v>
      </c>
      <c r="O136">
        <f>bef13over!O136*($A136='Beregning - Samlet'!$P$94)</f>
        <v>0</v>
      </c>
      <c r="P136">
        <f>bef13over!P136*($A136='Beregning - Samlet'!$P$94)</f>
        <v>0</v>
      </c>
      <c r="Q136">
        <f>bef13over!Q136*($A136='Beregning - Samlet'!$P$94)</f>
        <v>0</v>
      </c>
      <c r="R136">
        <f>bef13over!R136*($A136='Beregning - Samlet'!$P$94)</f>
        <v>0</v>
      </c>
      <c r="S136">
        <f>bef13over!S136*($A136='Beregning - Samlet'!$P$94)</f>
        <v>0</v>
      </c>
      <c r="T136">
        <f>bef13over!T136*($A136='Beregning - Samlet'!$P$94)</f>
        <v>0</v>
      </c>
      <c r="U136">
        <f>bef13over!U136*($A136='Beregning - Samlet'!$P$94)</f>
        <v>0</v>
      </c>
      <c r="V136">
        <f>bef13over!V136*($A136='Beregning - Samlet'!$P$94)</f>
        <v>0</v>
      </c>
      <c r="W136">
        <f>bef13over!W136*($A136='Beregning - Samlet'!$P$94)</f>
        <v>0</v>
      </c>
      <c r="X136">
        <f>bef13over!X136*($A136='Beregning - Samlet'!$P$94)</f>
        <v>0</v>
      </c>
      <c r="Y136">
        <f>bef13over!Y136*($A136='Beregning - Samlet'!$P$94)</f>
        <v>0</v>
      </c>
      <c r="Z136">
        <f>bef13over!Z136*($A136='Beregning - Samlet'!$P$94)</f>
        <v>0</v>
      </c>
      <c r="AA136">
        <f>bef13over!AA136*($A136='Beregning - Samlet'!$P$94)</f>
        <v>0</v>
      </c>
      <c r="AB136">
        <f>bef13over!AB136*($A136='Beregning - Samlet'!$P$94)</f>
        <v>0</v>
      </c>
      <c r="AC136">
        <f>bef13over!AC136*($A136='Beregning - Samlet'!$P$94)</f>
        <v>0</v>
      </c>
      <c r="AD136">
        <f>bef13over!AD136*($A136='Beregning - Samlet'!$P$94)</f>
        <v>0</v>
      </c>
    </row>
    <row r="137" spans="1:30">
      <c r="A137">
        <v>822</v>
      </c>
      <c r="B137">
        <f>bef13over!B137*($A137='Beregning - Samlet'!$P$94)</f>
        <v>0</v>
      </c>
      <c r="C137">
        <f>bef13over!C137*($A137='Beregning - Samlet'!$P$94)</f>
        <v>0</v>
      </c>
      <c r="D137">
        <f>bef13over!D137*($A137='Beregning - Samlet'!$P$94)</f>
        <v>0</v>
      </c>
      <c r="E137">
        <f>bef13over!E137*($A137='Beregning - Samlet'!$P$94)</f>
        <v>0</v>
      </c>
      <c r="F137">
        <f>bef13over!F137*($A137='Beregning - Samlet'!$P$94)</f>
        <v>0</v>
      </c>
      <c r="G137">
        <f>bef13over!G137*($A137='Beregning - Samlet'!$P$94)</f>
        <v>0</v>
      </c>
      <c r="H137">
        <f>bef13over!H137*($A137='Beregning - Samlet'!$P$94)</f>
        <v>0</v>
      </c>
      <c r="I137">
        <f>bef13over!I137*($A137='Beregning - Samlet'!$P$94)</f>
        <v>0</v>
      </c>
      <c r="J137">
        <f>bef13over!J137*($A137='Beregning - Samlet'!$P$94)</f>
        <v>0</v>
      </c>
      <c r="K137">
        <f>bef13over!K137*($A137='Beregning - Samlet'!$P$94)</f>
        <v>0</v>
      </c>
      <c r="L137">
        <f>bef13over!L137*($A137='Beregning - Samlet'!$P$94)</f>
        <v>0</v>
      </c>
      <c r="M137">
        <f>bef13over!M137*($A137='Beregning - Samlet'!$P$94)</f>
        <v>0</v>
      </c>
      <c r="N137">
        <f>bef13over!N137*($A137='Beregning - Samlet'!$P$94)</f>
        <v>0</v>
      </c>
      <c r="O137">
        <f>bef13over!O137*($A137='Beregning - Samlet'!$P$94)</f>
        <v>0</v>
      </c>
      <c r="P137">
        <f>bef13over!P137*($A137='Beregning - Samlet'!$P$94)</f>
        <v>0</v>
      </c>
      <c r="Q137">
        <f>bef13over!Q137*($A137='Beregning - Samlet'!$P$94)</f>
        <v>0</v>
      </c>
      <c r="R137">
        <f>bef13over!R137*($A137='Beregning - Samlet'!$P$94)</f>
        <v>0</v>
      </c>
      <c r="S137">
        <f>bef13over!S137*($A137='Beregning - Samlet'!$P$94)</f>
        <v>0</v>
      </c>
      <c r="T137">
        <f>bef13over!T137*($A137='Beregning - Samlet'!$P$94)</f>
        <v>0</v>
      </c>
      <c r="U137">
        <f>bef13over!U137*($A137='Beregning - Samlet'!$P$94)</f>
        <v>0</v>
      </c>
      <c r="V137">
        <f>bef13over!V137*($A137='Beregning - Samlet'!$P$94)</f>
        <v>0</v>
      </c>
      <c r="W137">
        <f>bef13over!W137*($A137='Beregning - Samlet'!$P$94)</f>
        <v>0</v>
      </c>
      <c r="X137">
        <f>bef13over!X137*($A137='Beregning - Samlet'!$P$94)</f>
        <v>0</v>
      </c>
      <c r="Y137">
        <f>bef13over!Y137*($A137='Beregning - Samlet'!$P$94)</f>
        <v>0</v>
      </c>
      <c r="Z137">
        <f>bef13over!Z137*($A137='Beregning - Samlet'!$P$94)</f>
        <v>0</v>
      </c>
      <c r="AA137">
        <f>bef13over!AA137*($A137='Beregning - Samlet'!$P$94)</f>
        <v>0</v>
      </c>
      <c r="AB137">
        <f>bef13over!AB137*($A137='Beregning - Samlet'!$P$94)</f>
        <v>0</v>
      </c>
      <c r="AC137">
        <f>bef13over!AC137*($A137='Beregning - Samlet'!$P$94)</f>
        <v>0</v>
      </c>
      <c r="AD137">
        <f>bef13over!AD137*($A137='Beregning - Samlet'!$P$94)</f>
        <v>0</v>
      </c>
    </row>
    <row r="138" spans="1:30">
      <c r="A138">
        <v>826</v>
      </c>
      <c r="B138">
        <f>bef13over!B138*($A138='Beregning - Samlet'!$P$94)</f>
        <v>0</v>
      </c>
      <c r="C138">
        <f>bef13over!C138*($A138='Beregning - Samlet'!$P$94)</f>
        <v>0</v>
      </c>
      <c r="D138">
        <f>bef13over!D138*($A138='Beregning - Samlet'!$P$94)</f>
        <v>0</v>
      </c>
      <c r="E138">
        <f>bef13over!E138*($A138='Beregning - Samlet'!$P$94)</f>
        <v>0</v>
      </c>
      <c r="F138">
        <f>bef13over!F138*($A138='Beregning - Samlet'!$P$94)</f>
        <v>0</v>
      </c>
      <c r="G138">
        <f>bef13over!G138*($A138='Beregning - Samlet'!$P$94)</f>
        <v>0</v>
      </c>
      <c r="H138">
        <f>bef13over!H138*($A138='Beregning - Samlet'!$P$94)</f>
        <v>0</v>
      </c>
      <c r="I138">
        <f>bef13over!I138*($A138='Beregning - Samlet'!$P$94)</f>
        <v>0</v>
      </c>
      <c r="J138">
        <f>bef13over!J138*($A138='Beregning - Samlet'!$P$94)</f>
        <v>0</v>
      </c>
      <c r="K138">
        <f>bef13over!K138*($A138='Beregning - Samlet'!$P$94)</f>
        <v>0</v>
      </c>
      <c r="L138">
        <f>bef13over!L138*($A138='Beregning - Samlet'!$P$94)</f>
        <v>0</v>
      </c>
      <c r="M138">
        <f>bef13over!M138*($A138='Beregning - Samlet'!$P$94)</f>
        <v>0</v>
      </c>
      <c r="N138">
        <f>bef13over!N138*($A138='Beregning - Samlet'!$P$94)</f>
        <v>0</v>
      </c>
      <c r="O138">
        <f>bef13over!O138*($A138='Beregning - Samlet'!$P$94)</f>
        <v>0</v>
      </c>
      <c r="P138">
        <f>bef13over!P138*($A138='Beregning - Samlet'!$P$94)</f>
        <v>0</v>
      </c>
      <c r="Q138">
        <f>bef13over!Q138*($A138='Beregning - Samlet'!$P$94)</f>
        <v>0</v>
      </c>
      <c r="R138">
        <f>bef13over!R138*($A138='Beregning - Samlet'!$P$94)</f>
        <v>0</v>
      </c>
      <c r="S138">
        <f>bef13over!S138*($A138='Beregning - Samlet'!$P$94)</f>
        <v>0</v>
      </c>
      <c r="T138">
        <f>bef13over!T138*($A138='Beregning - Samlet'!$P$94)</f>
        <v>0</v>
      </c>
      <c r="U138">
        <f>bef13over!U138*($A138='Beregning - Samlet'!$P$94)</f>
        <v>0</v>
      </c>
      <c r="V138">
        <f>bef13over!V138*($A138='Beregning - Samlet'!$P$94)</f>
        <v>0</v>
      </c>
      <c r="W138">
        <f>bef13over!W138*($A138='Beregning - Samlet'!$P$94)</f>
        <v>0</v>
      </c>
      <c r="X138">
        <f>bef13over!X138*($A138='Beregning - Samlet'!$P$94)</f>
        <v>0</v>
      </c>
      <c r="Y138">
        <f>bef13over!Y138*($A138='Beregning - Samlet'!$P$94)</f>
        <v>0</v>
      </c>
      <c r="Z138">
        <f>bef13over!Z138*($A138='Beregning - Samlet'!$P$94)</f>
        <v>0</v>
      </c>
      <c r="AA138">
        <f>bef13over!AA138*($A138='Beregning - Samlet'!$P$94)</f>
        <v>0</v>
      </c>
      <c r="AB138">
        <f>bef13over!AB138*($A138='Beregning - Samlet'!$P$94)</f>
        <v>0</v>
      </c>
      <c r="AC138">
        <f>bef13over!AC138*($A138='Beregning - Samlet'!$P$94)</f>
        <v>0</v>
      </c>
      <c r="AD138">
        <f>bef13over!AD138*($A138='Beregning - Samlet'!$P$94)</f>
        <v>0</v>
      </c>
    </row>
    <row r="139" spans="1:30">
      <c r="A139">
        <v>827</v>
      </c>
      <c r="B139">
        <f>bef13over!B139*($A139='Beregning - Samlet'!$P$94)</f>
        <v>0</v>
      </c>
      <c r="C139">
        <f>bef13over!C139*($A139='Beregning - Samlet'!$P$94)</f>
        <v>0</v>
      </c>
      <c r="D139">
        <f>bef13over!D139*($A139='Beregning - Samlet'!$P$94)</f>
        <v>0</v>
      </c>
      <c r="E139">
        <f>bef13over!E139*($A139='Beregning - Samlet'!$P$94)</f>
        <v>0</v>
      </c>
      <c r="F139">
        <f>bef13over!F139*($A139='Beregning - Samlet'!$P$94)</f>
        <v>0</v>
      </c>
      <c r="G139">
        <f>bef13over!G139*($A139='Beregning - Samlet'!$P$94)</f>
        <v>0</v>
      </c>
      <c r="H139">
        <f>bef13over!H139*($A139='Beregning - Samlet'!$P$94)</f>
        <v>0</v>
      </c>
      <c r="I139">
        <f>bef13over!I139*($A139='Beregning - Samlet'!$P$94)</f>
        <v>0</v>
      </c>
      <c r="J139">
        <f>bef13over!J139*($A139='Beregning - Samlet'!$P$94)</f>
        <v>0</v>
      </c>
      <c r="K139">
        <f>bef13over!K139*($A139='Beregning - Samlet'!$P$94)</f>
        <v>0</v>
      </c>
      <c r="L139">
        <f>bef13over!L139*($A139='Beregning - Samlet'!$P$94)</f>
        <v>0</v>
      </c>
      <c r="M139">
        <f>bef13over!M139*($A139='Beregning - Samlet'!$P$94)</f>
        <v>0</v>
      </c>
      <c r="N139">
        <f>bef13over!N139*($A139='Beregning - Samlet'!$P$94)</f>
        <v>0</v>
      </c>
      <c r="O139">
        <f>bef13over!O139*($A139='Beregning - Samlet'!$P$94)</f>
        <v>0</v>
      </c>
      <c r="P139">
        <f>bef13over!P139*($A139='Beregning - Samlet'!$P$94)</f>
        <v>0</v>
      </c>
      <c r="Q139">
        <f>bef13over!Q139*($A139='Beregning - Samlet'!$P$94)</f>
        <v>0</v>
      </c>
      <c r="R139">
        <f>bef13over!R139*($A139='Beregning - Samlet'!$P$94)</f>
        <v>0</v>
      </c>
      <c r="S139">
        <f>bef13over!S139*($A139='Beregning - Samlet'!$P$94)</f>
        <v>0</v>
      </c>
      <c r="T139">
        <f>bef13over!T139*($A139='Beregning - Samlet'!$P$94)</f>
        <v>0</v>
      </c>
      <c r="U139">
        <f>bef13over!U139*($A139='Beregning - Samlet'!$P$94)</f>
        <v>0</v>
      </c>
      <c r="V139">
        <f>bef13over!V139*($A139='Beregning - Samlet'!$P$94)</f>
        <v>0</v>
      </c>
      <c r="W139">
        <f>bef13over!W139*($A139='Beregning - Samlet'!$P$94)</f>
        <v>0</v>
      </c>
      <c r="X139">
        <f>bef13over!X139*($A139='Beregning - Samlet'!$P$94)</f>
        <v>0</v>
      </c>
      <c r="Y139">
        <f>bef13over!Y139*($A139='Beregning - Samlet'!$P$94)</f>
        <v>0</v>
      </c>
      <c r="Z139">
        <f>bef13over!Z139*($A139='Beregning - Samlet'!$P$94)</f>
        <v>0</v>
      </c>
      <c r="AA139">
        <f>bef13over!AA139*($A139='Beregning - Samlet'!$P$94)</f>
        <v>0</v>
      </c>
      <c r="AB139">
        <f>bef13over!AB139*($A139='Beregning - Samlet'!$P$94)</f>
        <v>0</v>
      </c>
      <c r="AC139">
        <f>bef13over!AC139*($A139='Beregning - Samlet'!$P$94)</f>
        <v>0</v>
      </c>
      <c r="AD139">
        <f>bef13over!AD139*($A139='Beregning - Samlet'!$P$94)</f>
        <v>0</v>
      </c>
    </row>
    <row r="140" spans="1:30">
      <c r="A140">
        <v>828</v>
      </c>
      <c r="B140">
        <f>bef13over!B140*($A140='Beregning - Samlet'!$P$94)</f>
        <v>0</v>
      </c>
      <c r="C140">
        <f>bef13over!C140*($A140='Beregning - Samlet'!$P$94)</f>
        <v>0</v>
      </c>
      <c r="D140">
        <f>bef13over!D140*($A140='Beregning - Samlet'!$P$94)</f>
        <v>0</v>
      </c>
      <c r="E140">
        <f>bef13over!E140*($A140='Beregning - Samlet'!$P$94)</f>
        <v>0</v>
      </c>
      <c r="F140">
        <f>bef13over!F140*($A140='Beregning - Samlet'!$P$94)</f>
        <v>0</v>
      </c>
      <c r="G140">
        <f>bef13over!G140*($A140='Beregning - Samlet'!$P$94)</f>
        <v>0</v>
      </c>
      <c r="H140">
        <f>bef13over!H140*($A140='Beregning - Samlet'!$P$94)</f>
        <v>0</v>
      </c>
      <c r="I140">
        <f>bef13over!I140*($A140='Beregning - Samlet'!$P$94)</f>
        <v>0</v>
      </c>
      <c r="J140">
        <f>bef13over!J140*($A140='Beregning - Samlet'!$P$94)</f>
        <v>0</v>
      </c>
      <c r="K140">
        <f>bef13over!K140*($A140='Beregning - Samlet'!$P$94)</f>
        <v>0</v>
      </c>
      <c r="L140">
        <f>bef13over!L140*($A140='Beregning - Samlet'!$P$94)</f>
        <v>0</v>
      </c>
      <c r="M140">
        <f>bef13over!M140*($A140='Beregning - Samlet'!$P$94)</f>
        <v>0</v>
      </c>
      <c r="N140">
        <f>bef13over!N140*($A140='Beregning - Samlet'!$P$94)</f>
        <v>0</v>
      </c>
      <c r="O140">
        <f>bef13over!O140*($A140='Beregning - Samlet'!$P$94)</f>
        <v>0</v>
      </c>
      <c r="P140">
        <f>bef13over!P140*($A140='Beregning - Samlet'!$P$94)</f>
        <v>0</v>
      </c>
      <c r="Q140">
        <f>bef13over!Q140*($A140='Beregning - Samlet'!$P$94)</f>
        <v>0</v>
      </c>
      <c r="R140">
        <f>bef13over!R140*($A140='Beregning - Samlet'!$P$94)</f>
        <v>0</v>
      </c>
      <c r="S140">
        <f>bef13over!S140*($A140='Beregning - Samlet'!$P$94)</f>
        <v>0</v>
      </c>
      <c r="T140">
        <f>bef13over!T140*($A140='Beregning - Samlet'!$P$94)</f>
        <v>0</v>
      </c>
      <c r="U140">
        <f>bef13over!U140*($A140='Beregning - Samlet'!$P$94)</f>
        <v>0</v>
      </c>
      <c r="V140">
        <f>bef13over!V140*($A140='Beregning - Samlet'!$P$94)</f>
        <v>0</v>
      </c>
      <c r="W140">
        <f>bef13over!W140*($A140='Beregning - Samlet'!$P$94)</f>
        <v>0</v>
      </c>
      <c r="X140">
        <f>bef13over!X140*($A140='Beregning - Samlet'!$P$94)</f>
        <v>0</v>
      </c>
      <c r="Y140">
        <f>bef13over!Y140*($A140='Beregning - Samlet'!$P$94)</f>
        <v>0</v>
      </c>
      <c r="Z140">
        <f>bef13over!Z140*($A140='Beregning - Samlet'!$P$94)</f>
        <v>0</v>
      </c>
      <c r="AA140">
        <f>bef13over!AA140*($A140='Beregning - Samlet'!$P$94)</f>
        <v>0</v>
      </c>
      <c r="AB140">
        <f>bef13over!AB140*($A140='Beregning - Samlet'!$P$94)</f>
        <v>0</v>
      </c>
      <c r="AC140">
        <f>bef13over!AC140*($A140='Beregning - Samlet'!$P$94)</f>
        <v>0</v>
      </c>
      <c r="AD140">
        <f>bef13over!AD140*($A140='Beregning - Samlet'!$P$94)</f>
        <v>0</v>
      </c>
    </row>
    <row r="141" spans="1:30">
      <c r="A141">
        <v>829</v>
      </c>
      <c r="B141">
        <f>bef13over!B141*($A141='Beregning - Samlet'!$P$94)</f>
        <v>0</v>
      </c>
      <c r="C141">
        <f>bef13over!C141*($A141='Beregning - Samlet'!$P$94)</f>
        <v>0</v>
      </c>
      <c r="D141">
        <f>bef13over!D141*($A141='Beregning - Samlet'!$P$94)</f>
        <v>0</v>
      </c>
      <c r="E141">
        <f>bef13over!E141*($A141='Beregning - Samlet'!$P$94)</f>
        <v>0</v>
      </c>
      <c r="F141">
        <f>bef13over!F141*($A141='Beregning - Samlet'!$P$94)</f>
        <v>0</v>
      </c>
      <c r="G141">
        <f>bef13over!G141*($A141='Beregning - Samlet'!$P$94)</f>
        <v>0</v>
      </c>
      <c r="H141">
        <f>bef13over!H141*($A141='Beregning - Samlet'!$P$94)</f>
        <v>0</v>
      </c>
      <c r="I141">
        <f>bef13over!I141*($A141='Beregning - Samlet'!$P$94)</f>
        <v>0</v>
      </c>
      <c r="J141">
        <f>bef13over!J141*($A141='Beregning - Samlet'!$P$94)</f>
        <v>0</v>
      </c>
      <c r="K141">
        <f>bef13over!K141*($A141='Beregning - Samlet'!$P$94)</f>
        <v>0</v>
      </c>
      <c r="L141">
        <f>bef13over!L141*($A141='Beregning - Samlet'!$P$94)</f>
        <v>0</v>
      </c>
      <c r="M141">
        <f>bef13over!M141*($A141='Beregning - Samlet'!$P$94)</f>
        <v>0</v>
      </c>
      <c r="N141">
        <f>bef13over!N141*($A141='Beregning - Samlet'!$P$94)</f>
        <v>0</v>
      </c>
      <c r="O141">
        <f>bef13over!O141*($A141='Beregning - Samlet'!$P$94)</f>
        <v>0</v>
      </c>
      <c r="P141">
        <f>bef13over!P141*($A141='Beregning - Samlet'!$P$94)</f>
        <v>0</v>
      </c>
      <c r="Q141">
        <f>bef13over!Q141*($A141='Beregning - Samlet'!$P$94)</f>
        <v>0</v>
      </c>
      <c r="R141">
        <f>bef13over!R141*($A141='Beregning - Samlet'!$P$94)</f>
        <v>0</v>
      </c>
      <c r="S141">
        <f>bef13over!S141*($A141='Beregning - Samlet'!$P$94)</f>
        <v>0</v>
      </c>
      <c r="T141">
        <f>bef13over!T141*($A141='Beregning - Samlet'!$P$94)</f>
        <v>0</v>
      </c>
      <c r="U141">
        <f>bef13over!U141*($A141='Beregning - Samlet'!$P$94)</f>
        <v>0</v>
      </c>
      <c r="V141">
        <f>bef13over!V141*($A141='Beregning - Samlet'!$P$94)</f>
        <v>0</v>
      </c>
      <c r="W141">
        <f>bef13over!W141*($A141='Beregning - Samlet'!$P$94)</f>
        <v>0</v>
      </c>
      <c r="X141">
        <f>bef13over!X141*($A141='Beregning - Samlet'!$P$94)</f>
        <v>0</v>
      </c>
      <c r="Y141">
        <f>bef13over!Y141*($A141='Beregning - Samlet'!$P$94)</f>
        <v>0</v>
      </c>
      <c r="Z141">
        <f>bef13over!Z141*($A141='Beregning - Samlet'!$P$94)</f>
        <v>0</v>
      </c>
      <c r="AA141">
        <f>bef13over!AA141*($A141='Beregning - Samlet'!$P$94)</f>
        <v>0</v>
      </c>
      <c r="AB141">
        <f>bef13over!AB141*($A141='Beregning - Samlet'!$P$94)</f>
        <v>0</v>
      </c>
      <c r="AC141">
        <f>bef13over!AC141*($A141='Beregning - Samlet'!$P$94)</f>
        <v>0</v>
      </c>
      <c r="AD141">
        <f>bef13over!AD141*($A141='Beregning - Samlet'!$P$94)</f>
        <v>0</v>
      </c>
    </row>
    <row r="142" spans="1:30">
      <c r="A142">
        <v>830</v>
      </c>
      <c r="B142">
        <f>bef13over!B142*($A142='Beregning - Samlet'!$P$94)</f>
        <v>0</v>
      </c>
      <c r="C142">
        <f>bef13over!C142*($A142='Beregning - Samlet'!$P$94)</f>
        <v>0</v>
      </c>
      <c r="D142">
        <f>bef13over!D142*($A142='Beregning - Samlet'!$P$94)</f>
        <v>0</v>
      </c>
      <c r="E142">
        <f>bef13over!E142*($A142='Beregning - Samlet'!$P$94)</f>
        <v>0</v>
      </c>
      <c r="F142">
        <f>bef13over!F142*($A142='Beregning - Samlet'!$P$94)</f>
        <v>0</v>
      </c>
      <c r="G142">
        <f>bef13over!G142*($A142='Beregning - Samlet'!$P$94)</f>
        <v>0</v>
      </c>
      <c r="H142">
        <f>bef13over!H142*($A142='Beregning - Samlet'!$P$94)</f>
        <v>0</v>
      </c>
      <c r="I142">
        <f>bef13over!I142*($A142='Beregning - Samlet'!$P$94)</f>
        <v>0</v>
      </c>
      <c r="J142">
        <f>bef13over!J142*($A142='Beregning - Samlet'!$P$94)</f>
        <v>0</v>
      </c>
      <c r="K142">
        <f>bef13over!K142*($A142='Beregning - Samlet'!$P$94)</f>
        <v>0</v>
      </c>
      <c r="L142">
        <f>bef13over!L142*($A142='Beregning - Samlet'!$P$94)</f>
        <v>0</v>
      </c>
      <c r="M142">
        <f>bef13over!M142*($A142='Beregning - Samlet'!$P$94)</f>
        <v>0</v>
      </c>
      <c r="N142">
        <f>bef13over!N142*($A142='Beregning - Samlet'!$P$94)</f>
        <v>0</v>
      </c>
      <c r="O142">
        <f>bef13over!O142*($A142='Beregning - Samlet'!$P$94)</f>
        <v>0</v>
      </c>
      <c r="P142">
        <f>bef13over!P142*($A142='Beregning - Samlet'!$P$94)</f>
        <v>0</v>
      </c>
      <c r="Q142">
        <f>bef13over!Q142*($A142='Beregning - Samlet'!$P$94)</f>
        <v>0</v>
      </c>
      <c r="R142">
        <f>bef13over!R142*($A142='Beregning - Samlet'!$P$94)</f>
        <v>0</v>
      </c>
      <c r="S142">
        <f>bef13over!S142*($A142='Beregning - Samlet'!$P$94)</f>
        <v>0</v>
      </c>
      <c r="T142">
        <f>bef13over!T142*($A142='Beregning - Samlet'!$P$94)</f>
        <v>0</v>
      </c>
      <c r="U142">
        <f>bef13over!U142*($A142='Beregning - Samlet'!$P$94)</f>
        <v>0</v>
      </c>
      <c r="V142">
        <f>bef13over!V142*($A142='Beregning - Samlet'!$P$94)</f>
        <v>0</v>
      </c>
      <c r="W142">
        <f>bef13over!W142*($A142='Beregning - Samlet'!$P$94)</f>
        <v>0</v>
      </c>
      <c r="X142">
        <f>bef13over!X142*($A142='Beregning - Samlet'!$P$94)</f>
        <v>0</v>
      </c>
      <c r="Y142">
        <f>bef13over!Y142*($A142='Beregning - Samlet'!$P$94)</f>
        <v>0</v>
      </c>
      <c r="Z142">
        <f>bef13over!Z142*($A142='Beregning - Samlet'!$P$94)</f>
        <v>0</v>
      </c>
      <c r="AA142">
        <f>bef13over!AA142*($A142='Beregning - Samlet'!$P$94)</f>
        <v>0</v>
      </c>
      <c r="AB142">
        <f>bef13over!AB142*($A142='Beregning - Samlet'!$P$94)</f>
        <v>0</v>
      </c>
      <c r="AC142">
        <f>bef13over!AC142*($A142='Beregning - Samlet'!$P$94)</f>
        <v>0</v>
      </c>
      <c r="AD142">
        <f>bef13over!AD142*($A142='Beregning - Samlet'!$P$94)</f>
        <v>0</v>
      </c>
    </row>
    <row r="143" spans="1:30">
      <c r="A143">
        <v>831</v>
      </c>
      <c r="B143">
        <f>bef13over!B143*($A143='Beregning - Samlet'!$P$94)</f>
        <v>0</v>
      </c>
      <c r="C143">
        <f>bef13over!C143*($A143='Beregning - Samlet'!$P$94)</f>
        <v>0</v>
      </c>
      <c r="D143">
        <f>bef13over!D143*($A143='Beregning - Samlet'!$P$94)</f>
        <v>0</v>
      </c>
      <c r="E143">
        <f>bef13over!E143*($A143='Beregning - Samlet'!$P$94)</f>
        <v>0</v>
      </c>
      <c r="F143">
        <f>bef13over!F143*($A143='Beregning - Samlet'!$P$94)</f>
        <v>0</v>
      </c>
      <c r="G143">
        <f>bef13over!G143*($A143='Beregning - Samlet'!$P$94)</f>
        <v>0</v>
      </c>
      <c r="H143">
        <f>bef13over!H143*($A143='Beregning - Samlet'!$P$94)</f>
        <v>0</v>
      </c>
      <c r="I143">
        <f>bef13over!I143*($A143='Beregning - Samlet'!$P$94)</f>
        <v>0</v>
      </c>
      <c r="J143">
        <f>bef13over!J143*($A143='Beregning - Samlet'!$P$94)</f>
        <v>0</v>
      </c>
      <c r="K143">
        <f>bef13over!K143*($A143='Beregning - Samlet'!$P$94)</f>
        <v>0</v>
      </c>
      <c r="L143">
        <f>bef13over!L143*($A143='Beregning - Samlet'!$P$94)</f>
        <v>0</v>
      </c>
      <c r="M143">
        <f>bef13over!M143*($A143='Beregning - Samlet'!$P$94)</f>
        <v>0</v>
      </c>
      <c r="N143">
        <f>bef13over!N143*($A143='Beregning - Samlet'!$P$94)</f>
        <v>0</v>
      </c>
      <c r="O143">
        <f>bef13over!O143*($A143='Beregning - Samlet'!$P$94)</f>
        <v>0</v>
      </c>
      <c r="P143">
        <f>bef13over!P143*($A143='Beregning - Samlet'!$P$94)</f>
        <v>0</v>
      </c>
      <c r="Q143">
        <f>bef13over!Q143*($A143='Beregning - Samlet'!$P$94)</f>
        <v>0</v>
      </c>
      <c r="R143">
        <f>bef13over!R143*($A143='Beregning - Samlet'!$P$94)</f>
        <v>0</v>
      </c>
      <c r="S143">
        <f>bef13over!S143*($A143='Beregning - Samlet'!$P$94)</f>
        <v>0</v>
      </c>
      <c r="T143">
        <f>bef13over!T143*($A143='Beregning - Samlet'!$P$94)</f>
        <v>0</v>
      </c>
      <c r="U143">
        <f>bef13over!U143*($A143='Beregning - Samlet'!$P$94)</f>
        <v>0</v>
      </c>
      <c r="V143">
        <f>bef13over!V143*($A143='Beregning - Samlet'!$P$94)</f>
        <v>0</v>
      </c>
      <c r="W143">
        <f>bef13over!W143*($A143='Beregning - Samlet'!$P$94)</f>
        <v>0</v>
      </c>
      <c r="X143">
        <f>bef13over!X143*($A143='Beregning - Samlet'!$P$94)</f>
        <v>0</v>
      </c>
      <c r="Y143">
        <f>bef13over!Y143*($A143='Beregning - Samlet'!$P$94)</f>
        <v>0</v>
      </c>
      <c r="Z143">
        <f>bef13over!Z143*($A143='Beregning - Samlet'!$P$94)</f>
        <v>0</v>
      </c>
      <c r="AA143">
        <f>bef13over!AA143*($A143='Beregning - Samlet'!$P$94)</f>
        <v>0</v>
      </c>
      <c r="AB143">
        <f>bef13over!AB143*($A143='Beregning - Samlet'!$P$94)</f>
        <v>0</v>
      </c>
      <c r="AC143">
        <f>bef13over!AC143*($A143='Beregning - Samlet'!$P$94)</f>
        <v>0</v>
      </c>
      <c r="AD143">
        <f>bef13over!AD143*($A143='Beregning - Samlet'!$P$94)</f>
        <v>0</v>
      </c>
    </row>
    <row r="144" spans="1:30">
      <c r="A144">
        <v>833</v>
      </c>
      <c r="B144">
        <f>bef13over!B144*($A144='Beregning - Samlet'!$P$94)</f>
        <v>0</v>
      </c>
      <c r="C144">
        <f>bef13over!C144*($A144='Beregning - Samlet'!$P$94)</f>
        <v>0</v>
      </c>
      <c r="D144">
        <f>bef13over!D144*($A144='Beregning - Samlet'!$P$94)</f>
        <v>0</v>
      </c>
      <c r="E144">
        <f>bef13over!E144*($A144='Beregning - Samlet'!$P$94)</f>
        <v>0</v>
      </c>
      <c r="F144">
        <f>bef13over!F144*($A144='Beregning - Samlet'!$P$94)</f>
        <v>0</v>
      </c>
      <c r="G144">
        <f>bef13over!G144*($A144='Beregning - Samlet'!$P$94)</f>
        <v>0</v>
      </c>
      <c r="H144">
        <f>bef13over!H144*($A144='Beregning - Samlet'!$P$94)</f>
        <v>0</v>
      </c>
      <c r="I144">
        <f>bef13over!I144*($A144='Beregning - Samlet'!$P$94)</f>
        <v>0</v>
      </c>
      <c r="J144">
        <f>bef13over!J144*($A144='Beregning - Samlet'!$P$94)</f>
        <v>0</v>
      </c>
      <c r="K144">
        <f>bef13over!K144*($A144='Beregning - Samlet'!$P$94)</f>
        <v>0</v>
      </c>
      <c r="L144">
        <f>bef13over!L144*($A144='Beregning - Samlet'!$P$94)</f>
        <v>0</v>
      </c>
      <c r="M144">
        <f>bef13over!M144*($A144='Beregning - Samlet'!$P$94)</f>
        <v>0</v>
      </c>
      <c r="N144">
        <f>bef13over!N144*($A144='Beregning - Samlet'!$P$94)</f>
        <v>0</v>
      </c>
      <c r="O144">
        <f>bef13over!O144*($A144='Beregning - Samlet'!$P$94)</f>
        <v>0</v>
      </c>
      <c r="P144">
        <f>bef13over!P144*($A144='Beregning - Samlet'!$P$94)</f>
        <v>0</v>
      </c>
      <c r="Q144">
        <f>bef13over!Q144*($A144='Beregning - Samlet'!$P$94)</f>
        <v>0</v>
      </c>
      <c r="R144">
        <f>bef13over!R144*($A144='Beregning - Samlet'!$P$94)</f>
        <v>0</v>
      </c>
      <c r="S144">
        <f>bef13over!S144*($A144='Beregning - Samlet'!$P$94)</f>
        <v>0</v>
      </c>
      <c r="T144">
        <f>bef13over!T144*($A144='Beregning - Samlet'!$P$94)</f>
        <v>0</v>
      </c>
      <c r="U144">
        <f>bef13over!U144*($A144='Beregning - Samlet'!$P$94)</f>
        <v>0</v>
      </c>
      <c r="V144">
        <f>bef13over!V144*($A144='Beregning - Samlet'!$P$94)</f>
        <v>0</v>
      </c>
      <c r="W144">
        <f>bef13over!W144*($A144='Beregning - Samlet'!$P$94)</f>
        <v>0</v>
      </c>
      <c r="X144">
        <f>bef13over!X144*($A144='Beregning - Samlet'!$P$94)</f>
        <v>0</v>
      </c>
      <c r="Y144">
        <f>bef13over!Y144*($A144='Beregning - Samlet'!$P$94)</f>
        <v>0</v>
      </c>
      <c r="Z144">
        <f>bef13over!Z144*($A144='Beregning - Samlet'!$P$94)</f>
        <v>0</v>
      </c>
      <c r="AA144">
        <f>bef13over!AA144*($A144='Beregning - Samlet'!$P$94)</f>
        <v>0</v>
      </c>
      <c r="AB144">
        <f>bef13over!AB144*($A144='Beregning - Samlet'!$P$94)</f>
        <v>0</v>
      </c>
      <c r="AC144">
        <f>bef13over!AC144*($A144='Beregning - Samlet'!$P$94)</f>
        <v>0</v>
      </c>
      <c r="AD144">
        <f>bef13over!AD144*($A144='Beregning - Samlet'!$P$94)</f>
        <v>0</v>
      </c>
    </row>
    <row r="145" spans="1:30">
      <c r="A145">
        <v>834</v>
      </c>
      <c r="B145">
        <f>bef13over!B145*($A145='Beregning - Samlet'!$P$94)</f>
        <v>0</v>
      </c>
      <c r="C145">
        <f>bef13over!C145*($A145='Beregning - Samlet'!$P$94)</f>
        <v>0</v>
      </c>
      <c r="D145">
        <f>bef13over!D145*($A145='Beregning - Samlet'!$P$94)</f>
        <v>0</v>
      </c>
      <c r="E145">
        <f>bef13over!E145*($A145='Beregning - Samlet'!$P$94)</f>
        <v>0</v>
      </c>
      <c r="F145">
        <f>bef13over!F145*($A145='Beregning - Samlet'!$P$94)</f>
        <v>0</v>
      </c>
      <c r="G145">
        <f>bef13over!G145*($A145='Beregning - Samlet'!$P$94)</f>
        <v>0</v>
      </c>
      <c r="H145">
        <f>bef13over!H145*($A145='Beregning - Samlet'!$P$94)</f>
        <v>0</v>
      </c>
      <c r="I145">
        <f>bef13over!I145*($A145='Beregning - Samlet'!$P$94)</f>
        <v>0</v>
      </c>
      <c r="J145">
        <f>bef13over!J145*($A145='Beregning - Samlet'!$P$94)</f>
        <v>0</v>
      </c>
      <c r="K145">
        <f>bef13over!K145*($A145='Beregning - Samlet'!$P$94)</f>
        <v>0</v>
      </c>
      <c r="L145">
        <f>bef13over!L145*($A145='Beregning - Samlet'!$P$94)</f>
        <v>0</v>
      </c>
      <c r="M145">
        <f>bef13over!M145*($A145='Beregning - Samlet'!$P$94)</f>
        <v>0</v>
      </c>
      <c r="N145">
        <f>bef13over!N145*($A145='Beregning - Samlet'!$P$94)</f>
        <v>0</v>
      </c>
      <c r="O145">
        <f>bef13over!O145*($A145='Beregning - Samlet'!$P$94)</f>
        <v>0</v>
      </c>
      <c r="P145">
        <f>bef13over!P145*($A145='Beregning - Samlet'!$P$94)</f>
        <v>0</v>
      </c>
      <c r="Q145">
        <f>bef13over!Q145*($A145='Beregning - Samlet'!$P$94)</f>
        <v>0</v>
      </c>
      <c r="R145">
        <f>bef13over!R145*($A145='Beregning - Samlet'!$P$94)</f>
        <v>0</v>
      </c>
      <c r="S145">
        <f>bef13over!S145*($A145='Beregning - Samlet'!$P$94)</f>
        <v>0</v>
      </c>
      <c r="T145">
        <f>bef13over!T145*($A145='Beregning - Samlet'!$P$94)</f>
        <v>0</v>
      </c>
      <c r="U145">
        <f>bef13over!U145*($A145='Beregning - Samlet'!$P$94)</f>
        <v>0</v>
      </c>
      <c r="V145">
        <f>bef13over!V145*($A145='Beregning - Samlet'!$P$94)</f>
        <v>0</v>
      </c>
      <c r="W145">
        <f>bef13over!W145*($A145='Beregning - Samlet'!$P$94)</f>
        <v>0</v>
      </c>
      <c r="X145">
        <f>bef13over!X145*($A145='Beregning - Samlet'!$P$94)</f>
        <v>0</v>
      </c>
      <c r="Y145">
        <f>bef13over!Y145*($A145='Beregning - Samlet'!$P$94)</f>
        <v>0</v>
      </c>
      <c r="Z145">
        <f>bef13over!Z145*($A145='Beregning - Samlet'!$P$94)</f>
        <v>0</v>
      </c>
      <c r="AA145">
        <f>bef13over!AA145*($A145='Beregning - Samlet'!$P$94)</f>
        <v>0</v>
      </c>
      <c r="AB145">
        <f>bef13over!AB145*($A145='Beregning - Samlet'!$P$94)</f>
        <v>0</v>
      </c>
      <c r="AC145">
        <f>bef13over!AC145*($A145='Beregning - Samlet'!$P$94)</f>
        <v>0</v>
      </c>
      <c r="AD145">
        <f>bef13over!AD145*($A145='Beregning - Samlet'!$P$94)</f>
        <v>0</v>
      </c>
    </row>
    <row r="146" spans="1:30">
      <c r="A146">
        <v>901</v>
      </c>
      <c r="B146">
        <f>bef13over!B146*($A146='Beregning - Samlet'!$P$94)</f>
        <v>0</v>
      </c>
      <c r="C146">
        <f>bef13over!C146*($A146='Beregning - Samlet'!$P$94)</f>
        <v>0</v>
      </c>
      <c r="D146">
        <f>bef13over!D146*($A146='Beregning - Samlet'!$P$94)</f>
        <v>0</v>
      </c>
      <c r="E146">
        <f>bef13over!E146*($A146='Beregning - Samlet'!$P$94)</f>
        <v>0</v>
      </c>
      <c r="F146">
        <f>bef13over!F146*($A146='Beregning - Samlet'!$P$94)</f>
        <v>0</v>
      </c>
      <c r="G146">
        <f>bef13over!G146*($A146='Beregning - Samlet'!$P$94)</f>
        <v>0</v>
      </c>
      <c r="H146">
        <f>bef13over!H146*($A146='Beregning - Samlet'!$P$94)</f>
        <v>0</v>
      </c>
      <c r="I146">
        <f>bef13over!I146*($A146='Beregning - Samlet'!$P$94)</f>
        <v>0</v>
      </c>
      <c r="J146">
        <f>bef13over!J146*($A146='Beregning - Samlet'!$P$94)</f>
        <v>0</v>
      </c>
      <c r="K146">
        <f>bef13over!K146*($A146='Beregning - Samlet'!$P$94)</f>
        <v>0</v>
      </c>
      <c r="L146">
        <f>bef13over!L146*($A146='Beregning - Samlet'!$P$94)</f>
        <v>0</v>
      </c>
      <c r="M146">
        <f>bef13over!M146*($A146='Beregning - Samlet'!$P$94)</f>
        <v>0</v>
      </c>
      <c r="N146">
        <f>bef13over!N146*($A146='Beregning - Samlet'!$P$94)</f>
        <v>0</v>
      </c>
      <c r="O146">
        <f>bef13over!O146*($A146='Beregning - Samlet'!$P$94)</f>
        <v>0</v>
      </c>
      <c r="P146">
        <f>bef13over!P146*($A146='Beregning - Samlet'!$P$94)</f>
        <v>0</v>
      </c>
      <c r="Q146">
        <f>bef13over!Q146*($A146='Beregning - Samlet'!$P$94)</f>
        <v>0</v>
      </c>
      <c r="R146">
        <f>bef13over!R146*($A146='Beregning - Samlet'!$P$94)</f>
        <v>0</v>
      </c>
      <c r="S146">
        <f>bef13over!S146*($A146='Beregning - Samlet'!$P$94)</f>
        <v>0</v>
      </c>
      <c r="T146">
        <f>bef13over!T146*($A146='Beregning - Samlet'!$P$94)</f>
        <v>0</v>
      </c>
      <c r="U146">
        <f>bef13over!U146*($A146='Beregning - Samlet'!$P$94)</f>
        <v>0</v>
      </c>
      <c r="V146">
        <f>bef13over!V146*($A146='Beregning - Samlet'!$P$94)</f>
        <v>0</v>
      </c>
      <c r="W146">
        <f>bef13over!W146*($A146='Beregning - Samlet'!$P$94)</f>
        <v>0</v>
      </c>
      <c r="X146">
        <f>bef13over!X146*($A146='Beregning - Samlet'!$P$94)</f>
        <v>0</v>
      </c>
      <c r="Y146">
        <f>bef13over!Y146*($A146='Beregning - Samlet'!$P$94)</f>
        <v>0</v>
      </c>
      <c r="Z146">
        <f>bef13over!Z146*($A146='Beregning - Samlet'!$P$94)</f>
        <v>0</v>
      </c>
      <c r="AA146">
        <f>bef13over!AA146*($A146='Beregning - Samlet'!$P$94)</f>
        <v>0</v>
      </c>
      <c r="AB146">
        <f>bef13over!AB146*($A146='Beregning - Samlet'!$P$94)</f>
        <v>0</v>
      </c>
      <c r="AC146">
        <f>bef13over!AC146*($A146='Beregning - Samlet'!$P$94)</f>
        <v>0</v>
      </c>
      <c r="AD146">
        <f>bef13over!AD146*($A146='Beregning - Samlet'!$P$94)</f>
        <v>0</v>
      </c>
    </row>
    <row r="147" spans="1:30">
      <c r="A147">
        <v>904</v>
      </c>
      <c r="B147">
        <f>bef13over!B147*($A147='Beregning - Samlet'!$P$94)</f>
        <v>0</v>
      </c>
      <c r="C147">
        <f>bef13over!C147*($A147='Beregning - Samlet'!$P$94)</f>
        <v>0</v>
      </c>
      <c r="D147">
        <f>bef13over!D147*($A147='Beregning - Samlet'!$P$94)</f>
        <v>0</v>
      </c>
      <c r="E147">
        <f>bef13over!E147*($A147='Beregning - Samlet'!$P$94)</f>
        <v>0</v>
      </c>
      <c r="F147">
        <f>bef13over!F147*($A147='Beregning - Samlet'!$P$94)</f>
        <v>0</v>
      </c>
      <c r="G147">
        <f>bef13over!G147*($A147='Beregning - Samlet'!$P$94)</f>
        <v>0</v>
      </c>
      <c r="H147">
        <f>bef13over!H147*($A147='Beregning - Samlet'!$P$94)</f>
        <v>0</v>
      </c>
      <c r="I147">
        <f>bef13over!I147*($A147='Beregning - Samlet'!$P$94)</f>
        <v>0</v>
      </c>
      <c r="J147">
        <f>bef13over!J147*($A147='Beregning - Samlet'!$P$94)</f>
        <v>0</v>
      </c>
      <c r="K147">
        <f>bef13over!K147*($A147='Beregning - Samlet'!$P$94)</f>
        <v>0</v>
      </c>
      <c r="L147">
        <f>bef13over!L147*($A147='Beregning - Samlet'!$P$94)</f>
        <v>0</v>
      </c>
      <c r="M147">
        <f>bef13over!M147*($A147='Beregning - Samlet'!$P$94)</f>
        <v>0</v>
      </c>
      <c r="N147">
        <f>bef13over!N147*($A147='Beregning - Samlet'!$P$94)</f>
        <v>0</v>
      </c>
      <c r="O147">
        <f>bef13over!O147*($A147='Beregning - Samlet'!$P$94)</f>
        <v>0</v>
      </c>
      <c r="P147">
        <f>bef13over!P147*($A147='Beregning - Samlet'!$P$94)</f>
        <v>0</v>
      </c>
      <c r="Q147">
        <f>bef13over!Q147*($A147='Beregning - Samlet'!$P$94)</f>
        <v>0</v>
      </c>
      <c r="R147">
        <f>bef13over!R147*($A147='Beregning - Samlet'!$P$94)</f>
        <v>0</v>
      </c>
      <c r="S147">
        <f>bef13over!S147*($A147='Beregning - Samlet'!$P$94)</f>
        <v>0</v>
      </c>
      <c r="T147">
        <f>bef13over!T147*($A147='Beregning - Samlet'!$P$94)</f>
        <v>0</v>
      </c>
      <c r="U147">
        <f>bef13over!U147*($A147='Beregning - Samlet'!$P$94)</f>
        <v>0</v>
      </c>
      <c r="V147">
        <f>bef13over!V147*($A147='Beregning - Samlet'!$P$94)</f>
        <v>0</v>
      </c>
      <c r="W147">
        <f>bef13over!W147*($A147='Beregning - Samlet'!$P$94)</f>
        <v>0</v>
      </c>
      <c r="X147">
        <f>bef13over!X147*($A147='Beregning - Samlet'!$P$94)</f>
        <v>0</v>
      </c>
      <c r="Y147">
        <f>bef13over!Y147*($A147='Beregning - Samlet'!$P$94)</f>
        <v>0</v>
      </c>
      <c r="Z147">
        <f>bef13over!Z147*($A147='Beregning - Samlet'!$P$94)</f>
        <v>0</v>
      </c>
      <c r="AA147">
        <f>bef13over!AA147*($A147='Beregning - Samlet'!$P$94)</f>
        <v>0</v>
      </c>
      <c r="AB147">
        <f>bef13over!AB147*($A147='Beregning - Samlet'!$P$94)</f>
        <v>0</v>
      </c>
      <c r="AC147">
        <f>bef13over!AC147*($A147='Beregning - Samlet'!$P$94)</f>
        <v>0</v>
      </c>
      <c r="AD147">
        <f>bef13over!AD147*($A147='Beregning - Samlet'!$P$94)</f>
        <v>0</v>
      </c>
    </row>
    <row r="148" spans="1:30">
      <c r="A148">
        <v>906</v>
      </c>
      <c r="B148">
        <f>bef13over!B148*($A148='Beregning - Samlet'!$P$94)</f>
        <v>0</v>
      </c>
      <c r="C148">
        <f>bef13over!C148*($A148='Beregning - Samlet'!$P$94)</f>
        <v>0</v>
      </c>
      <c r="D148">
        <f>bef13over!D148*($A148='Beregning - Samlet'!$P$94)</f>
        <v>0</v>
      </c>
      <c r="E148">
        <f>bef13over!E148*($A148='Beregning - Samlet'!$P$94)</f>
        <v>0</v>
      </c>
      <c r="F148">
        <f>bef13over!F148*($A148='Beregning - Samlet'!$P$94)</f>
        <v>0</v>
      </c>
      <c r="G148">
        <f>bef13over!G148*($A148='Beregning - Samlet'!$P$94)</f>
        <v>0</v>
      </c>
      <c r="H148">
        <f>bef13over!H148*($A148='Beregning - Samlet'!$P$94)</f>
        <v>0</v>
      </c>
      <c r="I148">
        <f>bef13over!I148*($A148='Beregning - Samlet'!$P$94)</f>
        <v>0</v>
      </c>
      <c r="J148">
        <f>bef13over!J148*($A148='Beregning - Samlet'!$P$94)</f>
        <v>0</v>
      </c>
      <c r="K148">
        <f>bef13over!K148*($A148='Beregning - Samlet'!$P$94)</f>
        <v>0</v>
      </c>
      <c r="L148">
        <f>bef13over!L148*($A148='Beregning - Samlet'!$P$94)</f>
        <v>0</v>
      </c>
      <c r="M148">
        <f>bef13over!M148*($A148='Beregning - Samlet'!$P$94)</f>
        <v>0</v>
      </c>
      <c r="N148">
        <f>bef13over!N148*($A148='Beregning - Samlet'!$P$94)</f>
        <v>0</v>
      </c>
      <c r="O148">
        <f>bef13over!O148*($A148='Beregning - Samlet'!$P$94)</f>
        <v>0</v>
      </c>
      <c r="P148">
        <f>bef13over!P148*($A148='Beregning - Samlet'!$P$94)</f>
        <v>0</v>
      </c>
      <c r="Q148">
        <f>bef13over!Q148*($A148='Beregning - Samlet'!$P$94)</f>
        <v>0</v>
      </c>
      <c r="R148">
        <f>bef13over!R148*($A148='Beregning - Samlet'!$P$94)</f>
        <v>0</v>
      </c>
      <c r="S148">
        <f>bef13over!S148*($A148='Beregning - Samlet'!$P$94)</f>
        <v>0</v>
      </c>
      <c r="T148">
        <f>bef13over!T148*($A148='Beregning - Samlet'!$P$94)</f>
        <v>0</v>
      </c>
      <c r="U148">
        <f>bef13over!U148*($A148='Beregning - Samlet'!$P$94)</f>
        <v>0</v>
      </c>
      <c r="V148">
        <f>bef13over!V148*($A148='Beregning - Samlet'!$P$94)</f>
        <v>0</v>
      </c>
      <c r="W148">
        <f>bef13over!W148*($A148='Beregning - Samlet'!$P$94)</f>
        <v>0</v>
      </c>
      <c r="X148">
        <f>bef13over!X148*($A148='Beregning - Samlet'!$P$94)</f>
        <v>0</v>
      </c>
      <c r="Y148">
        <f>bef13over!Y148*($A148='Beregning - Samlet'!$P$94)</f>
        <v>0</v>
      </c>
      <c r="Z148">
        <f>bef13over!Z148*($A148='Beregning - Samlet'!$P$94)</f>
        <v>0</v>
      </c>
      <c r="AA148">
        <f>bef13over!AA148*($A148='Beregning - Samlet'!$P$94)</f>
        <v>0</v>
      </c>
      <c r="AB148">
        <f>bef13over!AB148*($A148='Beregning - Samlet'!$P$94)</f>
        <v>0</v>
      </c>
      <c r="AC148">
        <f>bef13over!AC148*($A148='Beregning - Samlet'!$P$94)</f>
        <v>0</v>
      </c>
      <c r="AD148">
        <f>bef13over!AD148*($A148='Beregning - Samlet'!$P$94)</f>
        <v>0</v>
      </c>
    </row>
    <row r="149" spans="1:30">
      <c r="A149">
        <v>911</v>
      </c>
      <c r="B149">
        <f>bef13over!B149*($A149='Beregning - Samlet'!$P$94)</f>
        <v>0</v>
      </c>
      <c r="C149">
        <f>bef13over!C149*($A149='Beregning - Samlet'!$P$94)</f>
        <v>0</v>
      </c>
      <c r="D149">
        <f>bef13over!D149*($A149='Beregning - Samlet'!$P$94)</f>
        <v>0</v>
      </c>
      <c r="E149">
        <f>bef13over!E149*($A149='Beregning - Samlet'!$P$94)</f>
        <v>0</v>
      </c>
      <c r="F149">
        <f>bef13over!F149*($A149='Beregning - Samlet'!$P$94)</f>
        <v>0</v>
      </c>
      <c r="G149">
        <f>bef13over!G149*($A149='Beregning - Samlet'!$P$94)</f>
        <v>0</v>
      </c>
      <c r="H149">
        <f>bef13over!H149*($A149='Beregning - Samlet'!$P$94)</f>
        <v>0</v>
      </c>
      <c r="I149">
        <f>bef13over!I149*($A149='Beregning - Samlet'!$P$94)</f>
        <v>0</v>
      </c>
      <c r="J149">
        <f>bef13over!J149*($A149='Beregning - Samlet'!$P$94)</f>
        <v>0</v>
      </c>
      <c r="K149">
        <f>bef13over!K149*($A149='Beregning - Samlet'!$P$94)</f>
        <v>0</v>
      </c>
      <c r="L149">
        <f>bef13over!L149*($A149='Beregning - Samlet'!$P$94)</f>
        <v>0</v>
      </c>
      <c r="M149">
        <f>bef13over!M149*($A149='Beregning - Samlet'!$P$94)</f>
        <v>0</v>
      </c>
      <c r="N149">
        <f>bef13over!N149*($A149='Beregning - Samlet'!$P$94)</f>
        <v>0</v>
      </c>
      <c r="O149">
        <f>bef13over!O149*($A149='Beregning - Samlet'!$P$94)</f>
        <v>0</v>
      </c>
      <c r="P149">
        <f>bef13over!P149*($A149='Beregning - Samlet'!$P$94)</f>
        <v>0</v>
      </c>
      <c r="Q149">
        <f>bef13over!Q149*($A149='Beregning - Samlet'!$P$94)</f>
        <v>0</v>
      </c>
      <c r="R149">
        <f>bef13over!R149*($A149='Beregning - Samlet'!$P$94)</f>
        <v>0</v>
      </c>
      <c r="S149">
        <f>bef13over!S149*($A149='Beregning - Samlet'!$P$94)</f>
        <v>0</v>
      </c>
      <c r="T149">
        <f>bef13over!T149*($A149='Beregning - Samlet'!$P$94)</f>
        <v>0</v>
      </c>
      <c r="U149">
        <f>bef13over!U149*($A149='Beregning - Samlet'!$P$94)</f>
        <v>0</v>
      </c>
      <c r="V149">
        <f>bef13over!V149*($A149='Beregning - Samlet'!$P$94)</f>
        <v>0</v>
      </c>
      <c r="W149">
        <f>bef13over!W149*($A149='Beregning - Samlet'!$P$94)</f>
        <v>0</v>
      </c>
      <c r="X149">
        <f>bef13over!X149*($A149='Beregning - Samlet'!$P$94)</f>
        <v>0</v>
      </c>
      <c r="Y149">
        <f>bef13over!Y149*($A149='Beregning - Samlet'!$P$94)</f>
        <v>0</v>
      </c>
      <c r="Z149">
        <f>bef13over!Z149*($A149='Beregning - Samlet'!$P$94)</f>
        <v>0</v>
      </c>
      <c r="AA149">
        <f>bef13over!AA149*($A149='Beregning - Samlet'!$P$94)</f>
        <v>0</v>
      </c>
      <c r="AB149">
        <f>bef13over!AB149*($A149='Beregning - Samlet'!$P$94)</f>
        <v>0</v>
      </c>
      <c r="AC149">
        <f>bef13over!AC149*($A149='Beregning - Samlet'!$P$94)</f>
        <v>0</v>
      </c>
      <c r="AD149">
        <f>bef13over!AD149*($A149='Beregning - Samlet'!$P$94)</f>
        <v>0</v>
      </c>
    </row>
    <row r="150" spans="1:30">
      <c r="A150">
        <v>912</v>
      </c>
      <c r="B150">
        <f>bef13over!B150*($A150='Beregning - Samlet'!$P$94)</f>
        <v>0</v>
      </c>
      <c r="C150">
        <f>bef13over!C150*($A150='Beregning - Samlet'!$P$94)</f>
        <v>0</v>
      </c>
      <c r="D150">
        <f>bef13over!D150*($A150='Beregning - Samlet'!$P$94)</f>
        <v>0</v>
      </c>
      <c r="E150">
        <f>bef13over!E150*($A150='Beregning - Samlet'!$P$94)</f>
        <v>0</v>
      </c>
      <c r="F150">
        <f>bef13over!F150*($A150='Beregning - Samlet'!$P$94)</f>
        <v>0</v>
      </c>
      <c r="G150">
        <f>bef13over!G150*($A150='Beregning - Samlet'!$P$94)</f>
        <v>0</v>
      </c>
      <c r="H150">
        <f>bef13over!H150*($A150='Beregning - Samlet'!$P$94)</f>
        <v>0</v>
      </c>
      <c r="I150">
        <f>bef13over!I150*($A150='Beregning - Samlet'!$P$94)</f>
        <v>0</v>
      </c>
      <c r="J150">
        <f>bef13over!J150*($A150='Beregning - Samlet'!$P$94)</f>
        <v>0</v>
      </c>
      <c r="K150">
        <f>bef13over!K150*($A150='Beregning - Samlet'!$P$94)</f>
        <v>0</v>
      </c>
      <c r="L150">
        <f>bef13over!L150*($A150='Beregning - Samlet'!$P$94)</f>
        <v>0</v>
      </c>
      <c r="M150">
        <f>bef13over!M150*($A150='Beregning - Samlet'!$P$94)</f>
        <v>0</v>
      </c>
      <c r="N150">
        <f>bef13over!N150*($A150='Beregning - Samlet'!$P$94)</f>
        <v>0</v>
      </c>
      <c r="O150">
        <f>bef13over!O150*($A150='Beregning - Samlet'!$P$94)</f>
        <v>0</v>
      </c>
      <c r="P150">
        <f>bef13over!P150*($A150='Beregning - Samlet'!$P$94)</f>
        <v>0</v>
      </c>
      <c r="Q150">
        <f>bef13over!Q150*($A150='Beregning - Samlet'!$P$94)</f>
        <v>0</v>
      </c>
      <c r="R150">
        <f>bef13over!R150*($A150='Beregning - Samlet'!$P$94)</f>
        <v>0</v>
      </c>
      <c r="S150">
        <f>bef13over!S150*($A150='Beregning - Samlet'!$P$94)</f>
        <v>0</v>
      </c>
      <c r="T150">
        <f>bef13over!T150*($A150='Beregning - Samlet'!$P$94)</f>
        <v>0</v>
      </c>
      <c r="U150">
        <f>bef13over!U150*($A150='Beregning - Samlet'!$P$94)</f>
        <v>0</v>
      </c>
      <c r="V150">
        <f>bef13over!V150*($A150='Beregning - Samlet'!$P$94)</f>
        <v>0</v>
      </c>
      <c r="W150">
        <f>bef13over!W150*($A150='Beregning - Samlet'!$P$94)</f>
        <v>0</v>
      </c>
      <c r="X150">
        <f>bef13over!X150*($A150='Beregning - Samlet'!$P$94)</f>
        <v>0</v>
      </c>
      <c r="Y150">
        <f>bef13over!Y150*($A150='Beregning - Samlet'!$P$94)</f>
        <v>0</v>
      </c>
      <c r="Z150">
        <f>bef13over!Z150*($A150='Beregning - Samlet'!$P$94)</f>
        <v>0</v>
      </c>
      <c r="AA150">
        <f>bef13over!AA150*($A150='Beregning - Samlet'!$P$94)</f>
        <v>0</v>
      </c>
      <c r="AB150">
        <f>bef13over!AB150*($A150='Beregning - Samlet'!$P$94)</f>
        <v>0</v>
      </c>
      <c r="AC150">
        <f>bef13over!AC150*($A150='Beregning - Samlet'!$P$94)</f>
        <v>0</v>
      </c>
      <c r="AD150">
        <f>bef13over!AD150*($A150='Beregning - Samlet'!$P$94)</f>
        <v>0</v>
      </c>
    </row>
    <row r="151" spans="1:30">
      <c r="A151">
        <v>914</v>
      </c>
      <c r="B151">
        <f>bef13over!B151*($A151='Beregning - Samlet'!$P$94)</f>
        <v>0</v>
      </c>
      <c r="C151">
        <f>bef13over!C151*($A151='Beregning - Samlet'!$P$94)</f>
        <v>0</v>
      </c>
      <c r="D151">
        <f>bef13over!D151*($A151='Beregning - Samlet'!$P$94)</f>
        <v>0</v>
      </c>
      <c r="E151">
        <f>bef13over!E151*($A151='Beregning - Samlet'!$P$94)</f>
        <v>0</v>
      </c>
      <c r="F151">
        <f>bef13over!F151*($A151='Beregning - Samlet'!$P$94)</f>
        <v>0</v>
      </c>
      <c r="G151">
        <f>bef13over!G151*($A151='Beregning - Samlet'!$P$94)</f>
        <v>0</v>
      </c>
      <c r="H151">
        <f>bef13over!H151*($A151='Beregning - Samlet'!$P$94)</f>
        <v>0</v>
      </c>
      <c r="I151">
        <f>bef13over!I151*($A151='Beregning - Samlet'!$P$94)</f>
        <v>0</v>
      </c>
      <c r="J151">
        <f>bef13over!J151*($A151='Beregning - Samlet'!$P$94)</f>
        <v>0</v>
      </c>
      <c r="K151">
        <f>bef13over!K151*($A151='Beregning - Samlet'!$P$94)</f>
        <v>0</v>
      </c>
      <c r="L151">
        <f>bef13over!L151*($A151='Beregning - Samlet'!$P$94)</f>
        <v>0</v>
      </c>
      <c r="M151">
        <f>bef13over!M151*($A151='Beregning - Samlet'!$P$94)</f>
        <v>0</v>
      </c>
      <c r="N151">
        <f>bef13over!N151*($A151='Beregning - Samlet'!$P$94)</f>
        <v>0</v>
      </c>
      <c r="O151">
        <f>bef13over!O151*($A151='Beregning - Samlet'!$P$94)</f>
        <v>0</v>
      </c>
      <c r="P151">
        <f>bef13over!P151*($A151='Beregning - Samlet'!$P$94)</f>
        <v>0</v>
      </c>
      <c r="Q151">
        <f>bef13over!Q151*($A151='Beregning - Samlet'!$P$94)</f>
        <v>0</v>
      </c>
      <c r="R151">
        <f>bef13over!R151*($A151='Beregning - Samlet'!$P$94)</f>
        <v>0</v>
      </c>
      <c r="S151">
        <f>bef13over!S151*($A151='Beregning - Samlet'!$P$94)</f>
        <v>0</v>
      </c>
      <c r="T151">
        <f>bef13over!T151*($A151='Beregning - Samlet'!$P$94)</f>
        <v>0</v>
      </c>
      <c r="U151">
        <f>bef13over!U151*($A151='Beregning - Samlet'!$P$94)</f>
        <v>0</v>
      </c>
      <c r="V151">
        <f>bef13over!V151*($A151='Beregning - Samlet'!$P$94)</f>
        <v>0</v>
      </c>
      <c r="W151">
        <f>bef13over!W151*($A151='Beregning - Samlet'!$P$94)</f>
        <v>0</v>
      </c>
      <c r="X151">
        <f>bef13over!X151*($A151='Beregning - Samlet'!$P$94)</f>
        <v>0</v>
      </c>
      <c r="Y151">
        <f>bef13over!Y151*($A151='Beregning - Samlet'!$P$94)</f>
        <v>0</v>
      </c>
      <c r="Z151">
        <f>bef13over!Z151*($A151='Beregning - Samlet'!$P$94)</f>
        <v>0</v>
      </c>
      <c r="AA151">
        <f>bef13over!AA151*($A151='Beregning - Samlet'!$P$94)</f>
        <v>0</v>
      </c>
      <c r="AB151">
        <f>bef13over!AB151*($A151='Beregning - Samlet'!$P$94)</f>
        <v>0</v>
      </c>
      <c r="AC151">
        <f>bef13over!AC151*($A151='Beregning - Samlet'!$P$94)</f>
        <v>0</v>
      </c>
      <c r="AD151">
        <f>bef13over!AD151*($A151='Beregning - Samlet'!$P$94)</f>
        <v>0</v>
      </c>
    </row>
    <row r="152" spans="1:30">
      <c r="A152">
        <v>919</v>
      </c>
      <c r="B152">
        <f>bef13over!B152*($A152='Beregning - Samlet'!$P$94)</f>
        <v>0</v>
      </c>
      <c r="C152">
        <f>bef13over!C152*($A152='Beregning - Samlet'!$P$94)</f>
        <v>0</v>
      </c>
      <c r="D152">
        <f>bef13over!D152*($A152='Beregning - Samlet'!$P$94)</f>
        <v>0</v>
      </c>
      <c r="E152">
        <f>bef13over!E152*($A152='Beregning - Samlet'!$P$94)</f>
        <v>0</v>
      </c>
      <c r="F152">
        <f>bef13over!F152*($A152='Beregning - Samlet'!$P$94)</f>
        <v>0</v>
      </c>
      <c r="G152">
        <f>bef13over!G152*($A152='Beregning - Samlet'!$P$94)</f>
        <v>0</v>
      </c>
      <c r="H152">
        <f>bef13over!H152*($A152='Beregning - Samlet'!$P$94)</f>
        <v>0</v>
      </c>
      <c r="I152">
        <f>bef13over!I152*($A152='Beregning - Samlet'!$P$94)</f>
        <v>0</v>
      </c>
      <c r="J152">
        <f>bef13over!J152*($A152='Beregning - Samlet'!$P$94)</f>
        <v>0</v>
      </c>
      <c r="K152">
        <f>bef13over!K152*($A152='Beregning - Samlet'!$P$94)</f>
        <v>0</v>
      </c>
      <c r="L152">
        <f>bef13over!L152*($A152='Beregning - Samlet'!$P$94)</f>
        <v>0</v>
      </c>
      <c r="M152">
        <f>bef13over!M152*($A152='Beregning - Samlet'!$P$94)</f>
        <v>0</v>
      </c>
      <c r="N152">
        <f>bef13over!N152*($A152='Beregning - Samlet'!$P$94)</f>
        <v>0</v>
      </c>
      <c r="O152">
        <f>bef13over!O152*($A152='Beregning - Samlet'!$P$94)</f>
        <v>0</v>
      </c>
      <c r="P152">
        <f>bef13over!P152*($A152='Beregning - Samlet'!$P$94)</f>
        <v>0</v>
      </c>
      <c r="Q152">
        <f>bef13over!Q152*($A152='Beregning - Samlet'!$P$94)</f>
        <v>0</v>
      </c>
      <c r="R152">
        <f>bef13over!R152*($A152='Beregning - Samlet'!$P$94)</f>
        <v>0</v>
      </c>
      <c r="S152">
        <f>bef13over!S152*($A152='Beregning - Samlet'!$P$94)</f>
        <v>0</v>
      </c>
      <c r="T152">
        <f>bef13over!T152*($A152='Beregning - Samlet'!$P$94)</f>
        <v>0</v>
      </c>
      <c r="U152">
        <f>bef13over!U152*($A152='Beregning - Samlet'!$P$94)</f>
        <v>0</v>
      </c>
      <c r="V152">
        <f>bef13over!V152*($A152='Beregning - Samlet'!$P$94)</f>
        <v>0</v>
      </c>
      <c r="W152">
        <f>bef13over!W152*($A152='Beregning - Samlet'!$P$94)</f>
        <v>0</v>
      </c>
      <c r="X152">
        <f>bef13over!X152*($A152='Beregning - Samlet'!$P$94)</f>
        <v>0</v>
      </c>
      <c r="Y152">
        <f>bef13over!Y152*($A152='Beregning - Samlet'!$P$94)</f>
        <v>0</v>
      </c>
      <c r="Z152">
        <f>bef13over!Z152*($A152='Beregning - Samlet'!$P$94)</f>
        <v>0</v>
      </c>
      <c r="AA152">
        <f>bef13over!AA152*($A152='Beregning - Samlet'!$P$94)</f>
        <v>0</v>
      </c>
      <c r="AB152">
        <f>bef13over!AB152*($A152='Beregning - Samlet'!$P$94)</f>
        <v>0</v>
      </c>
      <c r="AC152">
        <f>bef13over!AC152*($A152='Beregning - Samlet'!$P$94)</f>
        <v>0</v>
      </c>
      <c r="AD152">
        <f>bef13over!AD152*($A152='Beregning - Samlet'!$P$94)</f>
        <v>0</v>
      </c>
    </row>
    <row r="153" spans="1:30">
      <c r="A153">
        <v>926</v>
      </c>
      <c r="B153">
        <f>bef13over!B153*($A153='Beregning - Samlet'!$P$94)</f>
        <v>0</v>
      </c>
      <c r="C153">
        <f>bef13over!C153*($A153='Beregning - Samlet'!$P$94)</f>
        <v>0</v>
      </c>
      <c r="D153">
        <f>bef13over!D153*($A153='Beregning - Samlet'!$P$94)</f>
        <v>0</v>
      </c>
      <c r="E153">
        <f>bef13over!E153*($A153='Beregning - Samlet'!$P$94)</f>
        <v>0</v>
      </c>
      <c r="F153">
        <f>bef13over!F153*($A153='Beregning - Samlet'!$P$94)</f>
        <v>0</v>
      </c>
      <c r="G153">
        <f>bef13over!G153*($A153='Beregning - Samlet'!$P$94)</f>
        <v>0</v>
      </c>
      <c r="H153">
        <f>bef13over!H153*($A153='Beregning - Samlet'!$P$94)</f>
        <v>0</v>
      </c>
      <c r="I153">
        <f>bef13over!I153*($A153='Beregning - Samlet'!$P$94)</f>
        <v>0</v>
      </c>
      <c r="J153">
        <f>bef13over!J153*($A153='Beregning - Samlet'!$P$94)</f>
        <v>0</v>
      </c>
      <c r="K153">
        <f>bef13over!K153*($A153='Beregning - Samlet'!$P$94)</f>
        <v>0</v>
      </c>
      <c r="L153">
        <f>bef13over!L153*($A153='Beregning - Samlet'!$P$94)</f>
        <v>0</v>
      </c>
      <c r="M153">
        <f>bef13over!M153*($A153='Beregning - Samlet'!$P$94)</f>
        <v>0</v>
      </c>
      <c r="N153">
        <f>bef13over!N153*($A153='Beregning - Samlet'!$P$94)</f>
        <v>0</v>
      </c>
      <c r="O153">
        <f>bef13over!O153*($A153='Beregning - Samlet'!$P$94)</f>
        <v>0</v>
      </c>
      <c r="P153">
        <f>bef13over!P153*($A153='Beregning - Samlet'!$P$94)</f>
        <v>0</v>
      </c>
      <c r="Q153">
        <f>bef13over!Q153*($A153='Beregning - Samlet'!$P$94)</f>
        <v>0</v>
      </c>
      <c r="R153">
        <f>bef13over!R153*($A153='Beregning - Samlet'!$P$94)</f>
        <v>0</v>
      </c>
      <c r="S153">
        <f>bef13over!S153*($A153='Beregning - Samlet'!$P$94)</f>
        <v>0</v>
      </c>
      <c r="T153">
        <f>bef13over!T153*($A153='Beregning - Samlet'!$P$94)</f>
        <v>0</v>
      </c>
      <c r="U153">
        <f>bef13over!U153*($A153='Beregning - Samlet'!$P$94)</f>
        <v>0</v>
      </c>
      <c r="V153">
        <f>bef13over!V153*($A153='Beregning - Samlet'!$P$94)</f>
        <v>0</v>
      </c>
      <c r="W153">
        <f>bef13over!W153*($A153='Beregning - Samlet'!$P$94)</f>
        <v>0</v>
      </c>
      <c r="X153">
        <f>bef13over!X153*($A153='Beregning - Samlet'!$P$94)</f>
        <v>0</v>
      </c>
      <c r="Y153">
        <f>bef13over!Y153*($A153='Beregning - Samlet'!$P$94)</f>
        <v>0</v>
      </c>
      <c r="Z153">
        <f>bef13over!Z153*($A153='Beregning - Samlet'!$P$94)</f>
        <v>0</v>
      </c>
      <c r="AA153">
        <f>bef13over!AA153*($A153='Beregning - Samlet'!$P$94)</f>
        <v>0</v>
      </c>
      <c r="AB153">
        <f>bef13over!AB153*($A153='Beregning - Samlet'!$P$94)</f>
        <v>0</v>
      </c>
      <c r="AC153">
        <f>bef13over!AC153*($A153='Beregning - Samlet'!$P$94)</f>
        <v>0</v>
      </c>
      <c r="AD153">
        <f>bef13over!AD153*($A153='Beregning - Samlet'!$P$94)</f>
        <v>0</v>
      </c>
    </row>
    <row r="154" spans="1:30">
      <c r="A154">
        <v>928</v>
      </c>
      <c r="B154">
        <f>bef13over!B154*($A154='Beregning - Samlet'!$P$94)</f>
        <v>0</v>
      </c>
      <c r="C154">
        <f>bef13over!C154*($A154='Beregning - Samlet'!$P$94)</f>
        <v>0</v>
      </c>
      <c r="D154">
        <f>bef13over!D154*($A154='Beregning - Samlet'!$P$94)</f>
        <v>0</v>
      </c>
      <c r="E154">
        <f>bef13over!E154*($A154='Beregning - Samlet'!$P$94)</f>
        <v>0</v>
      </c>
      <c r="F154">
        <f>bef13over!F154*($A154='Beregning - Samlet'!$P$94)</f>
        <v>0</v>
      </c>
      <c r="G154">
        <f>bef13over!G154*($A154='Beregning - Samlet'!$P$94)</f>
        <v>0</v>
      </c>
      <c r="H154">
        <f>bef13over!H154*($A154='Beregning - Samlet'!$P$94)</f>
        <v>0</v>
      </c>
      <c r="I154">
        <f>bef13over!I154*($A154='Beregning - Samlet'!$P$94)</f>
        <v>0</v>
      </c>
      <c r="J154">
        <f>bef13over!J154*($A154='Beregning - Samlet'!$P$94)</f>
        <v>0</v>
      </c>
      <c r="K154">
        <f>bef13over!K154*($A154='Beregning - Samlet'!$P$94)</f>
        <v>0</v>
      </c>
      <c r="L154">
        <f>bef13over!L154*($A154='Beregning - Samlet'!$P$94)</f>
        <v>0</v>
      </c>
      <c r="M154">
        <f>bef13over!M154*($A154='Beregning - Samlet'!$P$94)</f>
        <v>0</v>
      </c>
      <c r="N154">
        <f>bef13over!N154*($A154='Beregning - Samlet'!$P$94)</f>
        <v>0</v>
      </c>
      <c r="O154">
        <f>bef13over!O154*($A154='Beregning - Samlet'!$P$94)</f>
        <v>0</v>
      </c>
      <c r="P154">
        <f>bef13over!P154*($A154='Beregning - Samlet'!$P$94)</f>
        <v>0</v>
      </c>
      <c r="Q154">
        <f>bef13over!Q154*($A154='Beregning - Samlet'!$P$94)</f>
        <v>0</v>
      </c>
      <c r="R154">
        <f>bef13over!R154*($A154='Beregning - Samlet'!$P$94)</f>
        <v>0</v>
      </c>
      <c r="S154">
        <f>bef13over!S154*($A154='Beregning - Samlet'!$P$94)</f>
        <v>0</v>
      </c>
      <c r="T154">
        <f>bef13over!T154*($A154='Beregning - Samlet'!$P$94)</f>
        <v>0</v>
      </c>
      <c r="U154">
        <f>bef13over!U154*($A154='Beregning - Samlet'!$P$94)</f>
        <v>0</v>
      </c>
      <c r="V154">
        <f>bef13over!V154*($A154='Beregning - Samlet'!$P$94)</f>
        <v>0</v>
      </c>
      <c r="W154">
        <f>bef13over!W154*($A154='Beregning - Samlet'!$P$94)</f>
        <v>0</v>
      </c>
      <c r="X154">
        <f>bef13over!X154*($A154='Beregning - Samlet'!$P$94)</f>
        <v>0</v>
      </c>
      <c r="Y154">
        <f>bef13over!Y154*($A154='Beregning - Samlet'!$P$94)</f>
        <v>0</v>
      </c>
      <c r="Z154">
        <f>bef13over!Z154*($A154='Beregning - Samlet'!$P$94)</f>
        <v>0</v>
      </c>
      <c r="AA154">
        <f>bef13over!AA154*($A154='Beregning - Samlet'!$P$94)</f>
        <v>0</v>
      </c>
      <c r="AB154">
        <f>bef13over!AB154*($A154='Beregning - Samlet'!$P$94)</f>
        <v>0</v>
      </c>
      <c r="AC154">
        <f>bef13over!AC154*($A154='Beregning - Samlet'!$P$94)</f>
        <v>0</v>
      </c>
      <c r="AD154">
        <f>bef13over!AD154*($A154='Beregning - Samlet'!$P$94)</f>
        <v>0</v>
      </c>
    </row>
    <row r="155" spans="1:30">
      <c r="A155">
        <v>929</v>
      </c>
      <c r="B155">
        <f>bef13over!B155*($A155='Beregning - Samlet'!$P$94)</f>
        <v>0</v>
      </c>
      <c r="C155">
        <f>bef13over!C155*($A155='Beregning - Samlet'!$P$94)</f>
        <v>0</v>
      </c>
      <c r="D155">
        <f>bef13over!D155*($A155='Beregning - Samlet'!$P$94)</f>
        <v>0</v>
      </c>
      <c r="E155">
        <f>bef13over!E155*($A155='Beregning - Samlet'!$P$94)</f>
        <v>0</v>
      </c>
      <c r="F155">
        <f>bef13over!F155*($A155='Beregning - Samlet'!$P$94)</f>
        <v>0</v>
      </c>
      <c r="G155">
        <f>bef13over!G155*($A155='Beregning - Samlet'!$P$94)</f>
        <v>0</v>
      </c>
      <c r="H155">
        <f>bef13over!H155*($A155='Beregning - Samlet'!$P$94)</f>
        <v>0</v>
      </c>
      <c r="I155">
        <f>bef13over!I155*($A155='Beregning - Samlet'!$P$94)</f>
        <v>0</v>
      </c>
      <c r="J155">
        <f>bef13over!J155*($A155='Beregning - Samlet'!$P$94)</f>
        <v>0</v>
      </c>
      <c r="K155">
        <f>bef13over!K155*($A155='Beregning - Samlet'!$P$94)</f>
        <v>0</v>
      </c>
      <c r="L155">
        <f>bef13over!L155*($A155='Beregning - Samlet'!$P$94)</f>
        <v>0</v>
      </c>
      <c r="M155">
        <f>bef13over!M155*($A155='Beregning - Samlet'!$P$94)</f>
        <v>0</v>
      </c>
      <c r="N155">
        <f>bef13over!N155*($A155='Beregning - Samlet'!$P$94)</f>
        <v>0</v>
      </c>
      <c r="O155">
        <f>bef13over!O155*($A155='Beregning - Samlet'!$P$94)</f>
        <v>0</v>
      </c>
      <c r="P155">
        <f>bef13over!P155*($A155='Beregning - Samlet'!$P$94)</f>
        <v>0</v>
      </c>
      <c r="Q155">
        <f>bef13over!Q155*($A155='Beregning - Samlet'!$P$94)</f>
        <v>0</v>
      </c>
      <c r="R155">
        <f>bef13over!R155*($A155='Beregning - Samlet'!$P$94)</f>
        <v>0</v>
      </c>
      <c r="S155">
        <f>bef13over!S155*($A155='Beregning - Samlet'!$P$94)</f>
        <v>0</v>
      </c>
      <c r="T155">
        <f>bef13over!T155*($A155='Beregning - Samlet'!$P$94)</f>
        <v>0</v>
      </c>
      <c r="U155">
        <f>bef13over!U155*($A155='Beregning - Samlet'!$P$94)</f>
        <v>0</v>
      </c>
      <c r="V155">
        <f>bef13over!V155*($A155='Beregning - Samlet'!$P$94)</f>
        <v>0</v>
      </c>
      <c r="W155">
        <f>bef13over!W155*($A155='Beregning - Samlet'!$P$94)</f>
        <v>0</v>
      </c>
      <c r="X155">
        <f>bef13over!X155*($A155='Beregning - Samlet'!$P$94)</f>
        <v>0</v>
      </c>
      <c r="Y155">
        <f>bef13over!Y155*($A155='Beregning - Samlet'!$P$94)</f>
        <v>0</v>
      </c>
      <c r="Z155">
        <f>bef13over!Z155*($A155='Beregning - Samlet'!$P$94)</f>
        <v>0</v>
      </c>
      <c r="AA155">
        <f>bef13over!AA155*($A155='Beregning - Samlet'!$P$94)</f>
        <v>0</v>
      </c>
      <c r="AB155">
        <f>bef13over!AB155*($A155='Beregning - Samlet'!$P$94)</f>
        <v>0</v>
      </c>
      <c r="AC155">
        <f>bef13over!AC155*($A155='Beregning - Samlet'!$P$94)</f>
        <v>0</v>
      </c>
      <c r="AD155">
        <f>bef13over!AD155*($A155='Beregning - Samlet'!$P$94)</f>
        <v>0</v>
      </c>
    </row>
    <row r="156" spans="1:30">
      <c r="A156">
        <v>935</v>
      </c>
      <c r="B156">
        <f>bef13over!B156*($A156='Beregning - Samlet'!$P$94)</f>
        <v>0</v>
      </c>
      <c r="C156">
        <f>bef13over!C156*($A156='Beregning - Samlet'!$P$94)</f>
        <v>0</v>
      </c>
      <c r="D156">
        <f>bef13over!D156*($A156='Beregning - Samlet'!$P$94)</f>
        <v>0</v>
      </c>
      <c r="E156">
        <f>bef13over!E156*($A156='Beregning - Samlet'!$P$94)</f>
        <v>0</v>
      </c>
      <c r="F156">
        <f>bef13over!F156*($A156='Beregning - Samlet'!$P$94)</f>
        <v>0</v>
      </c>
      <c r="G156">
        <f>bef13over!G156*($A156='Beregning - Samlet'!$P$94)</f>
        <v>0</v>
      </c>
      <c r="H156">
        <f>bef13over!H156*($A156='Beregning - Samlet'!$P$94)</f>
        <v>0</v>
      </c>
      <c r="I156">
        <f>bef13over!I156*($A156='Beregning - Samlet'!$P$94)</f>
        <v>0</v>
      </c>
      <c r="J156">
        <f>bef13over!J156*($A156='Beregning - Samlet'!$P$94)</f>
        <v>0</v>
      </c>
      <c r="K156">
        <f>bef13over!K156*($A156='Beregning - Samlet'!$P$94)</f>
        <v>0</v>
      </c>
      <c r="L156">
        <f>bef13over!L156*($A156='Beregning - Samlet'!$P$94)</f>
        <v>0</v>
      </c>
      <c r="M156">
        <f>bef13over!M156*($A156='Beregning - Samlet'!$P$94)</f>
        <v>0</v>
      </c>
      <c r="N156">
        <f>bef13over!N156*($A156='Beregning - Samlet'!$P$94)</f>
        <v>0</v>
      </c>
      <c r="O156">
        <f>bef13over!O156*($A156='Beregning - Samlet'!$P$94)</f>
        <v>0</v>
      </c>
      <c r="P156">
        <f>bef13over!P156*($A156='Beregning - Samlet'!$P$94)</f>
        <v>0</v>
      </c>
      <c r="Q156">
        <f>bef13over!Q156*($A156='Beregning - Samlet'!$P$94)</f>
        <v>0</v>
      </c>
      <c r="R156">
        <f>bef13over!R156*($A156='Beregning - Samlet'!$P$94)</f>
        <v>0</v>
      </c>
      <c r="S156">
        <f>bef13over!S156*($A156='Beregning - Samlet'!$P$94)</f>
        <v>0</v>
      </c>
      <c r="T156">
        <f>bef13over!T156*($A156='Beregning - Samlet'!$P$94)</f>
        <v>0</v>
      </c>
      <c r="U156">
        <f>bef13over!U156*($A156='Beregning - Samlet'!$P$94)</f>
        <v>0</v>
      </c>
      <c r="V156">
        <f>bef13over!V156*($A156='Beregning - Samlet'!$P$94)</f>
        <v>0</v>
      </c>
      <c r="W156">
        <f>bef13over!W156*($A156='Beregning - Samlet'!$P$94)</f>
        <v>0</v>
      </c>
      <c r="X156">
        <f>bef13over!X156*($A156='Beregning - Samlet'!$P$94)</f>
        <v>0</v>
      </c>
      <c r="Y156">
        <f>bef13over!Y156*($A156='Beregning - Samlet'!$P$94)</f>
        <v>0</v>
      </c>
      <c r="Z156">
        <f>bef13over!Z156*($A156='Beregning - Samlet'!$P$94)</f>
        <v>0</v>
      </c>
      <c r="AA156">
        <f>bef13over!AA156*($A156='Beregning - Samlet'!$P$94)</f>
        <v>0</v>
      </c>
      <c r="AB156">
        <f>bef13over!AB156*($A156='Beregning - Samlet'!$P$94)</f>
        <v>0</v>
      </c>
      <c r="AC156">
        <f>bef13over!AC156*($A156='Beregning - Samlet'!$P$94)</f>
        <v>0</v>
      </c>
      <c r="AD156">
        <f>bef13over!AD156*($A156='Beregning - Samlet'!$P$94)</f>
        <v>0</v>
      </c>
    </row>
    <row r="157" spans="1:30">
      <c r="A157">
        <v>937</v>
      </c>
      <c r="B157">
        <f>bef13over!B157*($A157='Beregning - Samlet'!$P$94)</f>
        <v>0</v>
      </c>
      <c r="C157">
        <f>bef13over!C157*($A157='Beregning - Samlet'!$P$94)</f>
        <v>0</v>
      </c>
      <c r="D157">
        <f>bef13over!D157*($A157='Beregning - Samlet'!$P$94)</f>
        <v>0</v>
      </c>
      <c r="E157">
        <f>bef13over!E157*($A157='Beregning - Samlet'!$P$94)</f>
        <v>0</v>
      </c>
      <c r="F157">
        <f>bef13over!F157*($A157='Beregning - Samlet'!$P$94)</f>
        <v>0</v>
      </c>
      <c r="G157">
        <f>bef13over!G157*($A157='Beregning - Samlet'!$P$94)</f>
        <v>0</v>
      </c>
      <c r="H157">
        <f>bef13over!H157*($A157='Beregning - Samlet'!$P$94)</f>
        <v>0</v>
      </c>
      <c r="I157">
        <f>bef13over!I157*($A157='Beregning - Samlet'!$P$94)</f>
        <v>0</v>
      </c>
      <c r="J157">
        <f>bef13over!J157*($A157='Beregning - Samlet'!$P$94)</f>
        <v>0</v>
      </c>
      <c r="K157">
        <f>bef13over!K157*($A157='Beregning - Samlet'!$P$94)</f>
        <v>0</v>
      </c>
      <c r="L157">
        <f>bef13over!L157*($A157='Beregning - Samlet'!$P$94)</f>
        <v>0</v>
      </c>
      <c r="M157">
        <f>bef13over!M157*($A157='Beregning - Samlet'!$P$94)</f>
        <v>0</v>
      </c>
      <c r="N157">
        <f>bef13over!N157*($A157='Beregning - Samlet'!$P$94)</f>
        <v>0</v>
      </c>
      <c r="O157">
        <f>bef13over!O157*($A157='Beregning - Samlet'!$P$94)</f>
        <v>0</v>
      </c>
      <c r="P157">
        <f>bef13over!P157*($A157='Beregning - Samlet'!$P$94)</f>
        <v>0</v>
      </c>
      <c r="Q157">
        <f>bef13over!Q157*($A157='Beregning - Samlet'!$P$94)</f>
        <v>0</v>
      </c>
      <c r="R157">
        <f>bef13over!R157*($A157='Beregning - Samlet'!$P$94)</f>
        <v>0</v>
      </c>
      <c r="S157">
        <f>bef13over!S157*($A157='Beregning - Samlet'!$P$94)</f>
        <v>0</v>
      </c>
      <c r="T157">
        <f>bef13over!T157*($A157='Beregning - Samlet'!$P$94)</f>
        <v>0</v>
      </c>
      <c r="U157">
        <f>bef13over!U157*($A157='Beregning - Samlet'!$P$94)</f>
        <v>0</v>
      </c>
      <c r="V157">
        <f>bef13over!V157*($A157='Beregning - Samlet'!$P$94)</f>
        <v>0</v>
      </c>
      <c r="W157">
        <f>bef13over!W157*($A157='Beregning - Samlet'!$P$94)</f>
        <v>0</v>
      </c>
      <c r="X157">
        <f>bef13over!X157*($A157='Beregning - Samlet'!$P$94)</f>
        <v>0</v>
      </c>
      <c r="Y157">
        <f>bef13over!Y157*($A157='Beregning - Samlet'!$P$94)</f>
        <v>0</v>
      </c>
      <c r="Z157">
        <f>bef13over!Z157*($A157='Beregning - Samlet'!$P$94)</f>
        <v>0</v>
      </c>
      <c r="AA157">
        <f>bef13over!AA157*($A157='Beregning - Samlet'!$P$94)</f>
        <v>0</v>
      </c>
      <c r="AB157">
        <f>bef13over!AB157*($A157='Beregning - Samlet'!$P$94)</f>
        <v>0</v>
      </c>
      <c r="AC157">
        <f>bef13over!AC157*($A157='Beregning - Samlet'!$P$94)</f>
        <v>0</v>
      </c>
      <c r="AD157">
        <f>bef13over!AD157*($A157='Beregning - Samlet'!$P$94)</f>
        <v>0</v>
      </c>
    </row>
    <row r="158" spans="1:30">
      <c r="A158">
        <v>938</v>
      </c>
      <c r="B158">
        <f>bef13over!B158*($A158='Beregning - Samlet'!$P$94)</f>
        <v>0</v>
      </c>
      <c r="C158">
        <f>bef13over!C158*($A158='Beregning - Samlet'!$P$94)</f>
        <v>0</v>
      </c>
      <c r="D158">
        <f>bef13over!D158*($A158='Beregning - Samlet'!$P$94)</f>
        <v>0</v>
      </c>
      <c r="E158">
        <f>bef13over!E158*($A158='Beregning - Samlet'!$P$94)</f>
        <v>0</v>
      </c>
      <c r="F158">
        <f>bef13over!F158*($A158='Beregning - Samlet'!$P$94)</f>
        <v>0</v>
      </c>
      <c r="G158">
        <f>bef13over!G158*($A158='Beregning - Samlet'!$P$94)</f>
        <v>0</v>
      </c>
      <c r="H158">
        <f>bef13over!H158*($A158='Beregning - Samlet'!$P$94)</f>
        <v>0</v>
      </c>
      <c r="I158">
        <f>bef13over!I158*($A158='Beregning - Samlet'!$P$94)</f>
        <v>0</v>
      </c>
      <c r="J158">
        <f>bef13over!J158*($A158='Beregning - Samlet'!$P$94)</f>
        <v>0</v>
      </c>
      <c r="K158">
        <f>bef13over!K158*($A158='Beregning - Samlet'!$P$94)</f>
        <v>0</v>
      </c>
      <c r="L158">
        <f>bef13over!L158*($A158='Beregning - Samlet'!$P$94)</f>
        <v>0</v>
      </c>
      <c r="M158">
        <f>bef13over!M158*($A158='Beregning - Samlet'!$P$94)</f>
        <v>0</v>
      </c>
      <c r="N158">
        <f>bef13over!N158*($A158='Beregning - Samlet'!$P$94)</f>
        <v>0</v>
      </c>
      <c r="O158">
        <f>bef13over!O158*($A158='Beregning - Samlet'!$P$94)</f>
        <v>0</v>
      </c>
      <c r="P158">
        <f>bef13over!P158*($A158='Beregning - Samlet'!$P$94)</f>
        <v>0</v>
      </c>
      <c r="Q158">
        <f>bef13over!Q158*($A158='Beregning - Samlet'!$P$94)</f>
        <v>0</v>
      </c>
      <c r="R158">
        <f>bef13over!R158*($A158='Beregning - Samlet'!$P$94)</f>
        <v>0</v>
      </c>
      <c r="S158">
        <f>bef13over!S158*($A158='Beregning - Samlet'!$P$94)</f>
        <v>0</v>
      </c>
      <c r="T158">
        <f>bef13over!T158*($A158='Beregning - Samlet'!$P$94)</f>
        <v>0</v>
      </c>
      <c r="U158">
        <f>bef13over!U158*($A158='Beregning - Samlet'!$P$94)</f>
        <v>0</v>
      </c>
      <c r="V158">
        <f>bef13over!V158*($A158='Beregning - Samlet'!$P$94)</f>
        <v>0</v>
      </c>
      <c r="W158">
        <f>bef13over!W158*($A158='Beregning - Samlet'!$P$94)</f>
        <v>0</v>
      </c>
      <c r="X158">
        <f>bef13over!X158*($A158='Beregning - Samlet'!$P$94)</f>
        <v>0</v>
      </c>
      <c r="Y158">
        <f>bef13over!Y158*($A158='Beregning - Samlet'!$P$94)</f>
        <v>0</v>
      </c>
      <c r="Z158">
        <f>bef13over!Z158*($A158='Beregning - Samlet'!$P$94)</f>
        <v>0</v>
      </c>
      <c r="AA158">
        <f>bef13over!AA158*($A158='Beregning - Samlet'!$P$94)</f>
        <v>0</v>
      </c>
      <c r="AB158">
        <f>bef13over!AB158*($A158='Beregning - Samlet'!$P$94)</f>
        <v>0</v>
      </c>
      <c r="AC158">
        <f>bef13over!AC158*($A158='Beregning - Samlet'!$P$94)</f>
        <v>0</v>
      </c>
      <c r="AD158">
        <f>bef13over!AD158*($A158='Beregning - Samlet'!$P$94)</f>
        <v>0</v>
      </c>
    </row>
    <row r="159" spans="1:30">
      <c r="A159">
        <v>940</v>
      </c>
      <c r="B159">
        <f>bef13over!B159*($A159='Beregning - Samlet'!$P$94)</f>
        <v>0</v>
      </c>
      <c r="C159">
        <f>bef13over!C159*($A159='Beregning - Samlet'!$P$94)</f>
        <v>0</v>
      </c>
      <c r="D159">
        <f>bef13over!D159*($A159='Beregning - Samlet'!$P$94)</f>
        <v>0</v>
      </c>
      <c r="E159">
        <f>bef13over!E159*($A159='Beregning - Samlet'!$P$94)</f>
        <v>0</v>
      </c>
      <c r="F159">
        <f>bef13over!F159*($A159='Beregning - Samlet'!$P$94)</f>
        <v>0</v>
      </c>
      <c r="G159">
        <f>bef13over!G159*($A159='Beregning - Samlet'!$P$94)</f>
        <v>0</v>
      </c>
      <c r="H159">
        <f>bef13over!H159*($A159='Beregning - Samlet'!$P$94)</f>
        <v>0</v>
      </c>
      <c r="I159">
        <f>bef13over!I159*($A159='Beregning - Samlet'!$P$94)</f>
        <v>0</v>
      </c>
      <c r="J159">
        <f>bef13over!J159*($A159='Beregning - Samlet'!$P$94)</f>
        <v>0</v>
      </c>
      <c r="K159">
        <f>bef13over!K159*($A159='Beregning - Samlet'!$P$94)</f>
        <v>0</v>
      </c>
      <c r="L159">
        <f>bef13over!L159*($A159='Beregning - Samlet'!$P$94)</f>
        <v>0</v>
      </c>
      <c r="M159">
        <f>bef13over!M159*($A159='Beregning - Samlet'!$P$94)</f>
        <v>0</v>
      </c>
      <c r="N159">
        <f>bef13over!N159*($A159='Beregning - Samlet'!$P$94)</f>
        <v>0</v>
      </c>
      <c r="O159">
        <f>bef13over!O159*($A159='Beregning - Samlet'!$P$94)</f>
        <v>0</v>
      </c>
      <c r="P159">
        <f>bef13over!P159*($A159='Beregning - Samlet'!$P$94)</f>
        <v>0</v>
      </c>
      <c r="Q159">
        <f>bef13over!Q159*($A159='Beregning - Samlet'!$P$94)</f>
        <v>0</v>
      </c>
      <c r="R159">
        <f>bef13over!R159*($A159='Beregning - Samlet'!$P$94)</f>
        <v>0</v>
      </c>
      <c r="S159">
        <f>bef13over!S159*($A159='Beregning - Samlet'!$P$94)</f>
        <v>0</v>
      </c>
      <c r="T159">
        <f>bef13over!T159*($A159='Beregning - Samlet'!$P$94)</f>
        <v>0</v>
      </c>
      <c r="U159">
        <f>bef13over!U159*($A159='Beregning - Samlet'!$P$94)</f>
        <v>0</v>
      </c>
      <c r="V159">
        <f>bef13over!V159*($A159='Beregning - Samlet'!$P$94)</f>
        <v>0</v>
      </c>
      <c r="W159">
        <f>bef13over!W159*($A159='Beregning - Samlet'!$P$94)</f>
        <v>0</v>
      </c>
      <c r="X159">
        <f>bef13over!X159*($A159='Beregning - Samlet'!$P$94)</f>
        <v>0</v>
      </c>
      <c r="Y159">
        <f>bef13over!Y159*($A159='Beregning - Samlet'!$P$94)</f>
        <v>0</v>
      </c>
      <c r="Z159">
        <f>bef13over!Z159*($A159='Beregning - Samlet'!$P$94)</f>
        <v>0</v>
      </c>
      <c r="AA159">
        <f>bef13over!AA159*($A159='Beregning - Samlet'!$P$94)</f>
        <v>0</v>
      </c>
      <c r="AB159">
        <f>bef13over!AB159*($A159='Beregning - Samlet'!$P$94)</f>
        <v>0</v>
      </c>
      <c r="AC159">
        <f>bef13over!AC159*($A159='Beregning - Samlet'!$P$94)</f>
        <v>0</v>
      </c>
      <c r="AD159">
        <f>bef13over!AD159*($A159='Beregning - Samlet'!$P$94)</f>
        <v>0</v>
      </c>
    </row>
    <row r="160" spans="1:30">
      <c r="A160">
        <v>941</v>
      </c>
      <c r="B160">
        <f>bef13over!B160*($A160='Beregning - Samlet'!$P$94)</f>
        <v>0</v>
      </c>
      <c r="C160">
        <f>bef13over!C160*($A160='Beregning - Samlet'!$P$94)</f>
        <v>0</v>
      </c>
      <c r="D160">
        <f>bef13over!D160*($A160='Beregning - Samlet'!$P$94)</f>
        <v>0</v>
      </c>
      <c r="E160">
        <f>bef13over!E160*($A160='Beregning - Samlet'!$P$94)</f>
        <v>0</v>
      </c>
      <c r="F160">
        <f>bef13over!F160*($A160='Beregning - Samlet'!$P$94)</f>
        <v>0</v>
      </c>
      <c r="G160">
        <f>bef13over!G160*($A160='Beregning - Samlet'!$P$94)</f>
        <v>0</v>
      </c>
      <c r="H160">
        <f>bef13over!H160*($A160='Beregning - Samlet'!$P$94)</f>
        <v>0</v>
      </c>
      <c r="I160">
        <f>bef13over!I160*($A160='Beregning - Samlet'!$P$94)</f>
        <v>0</v>
      </c>
      <c r="J160">
        <f>bef13over!J160*($A160='Beregning - Samlet'!$P$94)</f>
        <v>0</v>
      </c>
      <c r="K160">
        <f>bef13over!K160*($A160='Beregning - Samlet'!$P$94)</f>
        <v>0</v>
      </c>
      <c r="L160">
        <f>bef13over!L160*($A160='Beregning - Samlet'!$P$94)</f>
        <v>0</v>
      </c>
      <c r="M160">
        <f>bef13over!M160*($A160='Beregning - Samlet'!$P$94)</f>
        <v>0</v>
      </c>
      <c r="N160">
        <f>bef13over!N160*($A160='Beregning - Samlet'!$P$94)</f>
        <v>0</v>
      </c>
      <c r="O160">
        <f>bef13over!O160*($A160='Beregning - Samlet'!$P$94)</f>
        <v>0</v>
      </c>
      <c r="P160">
        <f>bef13over!P160*($A160='Beregning - Samlet'!$P$94)</f>
        <v>0</v>
      </c>
      <c r="Q160">
        <f>bef13over!Q160*($A160='Beregning - Samlet'!$P$94)</f>
        <v>0</v>
      </c>
      <c r="R160">
        <f>bef13over!R160*($A160='Beregning - Samlet'!$P$94)</f>
        <v>0</v>
      </c>
      <c r="S160">
        <f>bef13over!S160*($A160='Beregning - Samlet'!$P$94)</f>
        <v>0</v>
      </c>
      <c r="T160">
        <f>bef13over!T160*($A160='Beregning - Samlet'!$P$94)</f>
        <v>0</v>
      </c>
      <c r="U160">
        <f>bef13over!U160*($A160='Beregning - Samlet'!$P$94)</f>
        <v>0</v>
      </c>
      <c r="V160">
        <f>bef13over!V160*($A160='Beregning - Samlet'!$P$94)</f>
        <v>0</v>
      </c>
      <c r="W160">
        <f>bef13over!W160*($A160='Beregning - Samlet'!$P$94)</f>
        <v>0</v>
      </c>
      <c r="X160">
        <f>bef13over!X160*($A160='Beregning - Samlet'!$P$94)</f>
        <v>0</v>
      </c>
      <c r="Y160">
        <f>bef13over!Y160*($A160='Beregning - Samlet'!$P$94)</f>
        <v>0</v>
      </c>
      <c r="Z160">
        <f>bef13over!Z160*($A160='Beregning - Samlet'!$P$94)</f>
        <v>0</v>
      </c>
      <c r="AA160">
        <f>bef13over!AA160*($A160='Beregning - Samlet'!$P$94)</f>
        <v>0</v>
      </c>
      <c r="AB160">
        <f>bef13over!AB160*($A160='Beregning - Samlet'!$P$94)</f>
        <v>0</v>
      </c>
      <c r="AC160">
        <f>bef13over!AC160*($A160='Beregning - Samlet'!$P$94)</f>
        <v>0</v>
      </c>
      <c r="AD160">
        <f>bef13over!AD160*($A160='Beregning - Samlet'!$P$94)</f>
        <v>0</v>
      </c>
    </row>
    <row r="161" spans="1:30">
      <c r="A161">
        <v>1001</v>
      </c>
      <c r="B161">
        <f>bef13over!B161*($A161='Beregning - Samlet'!$P$94)</f>
        <v>0</v>
      </c>
      <c r="C161">
        <f>bef13over!C161*($A161='Beregning - Samlet'!$P$94)</f>
        <v>0</v>
      </c>
      <c r="D161">
        <f>bef13over!D161*($A161='Beregning - Samlet'!$P$94)</f>
        <v>0</v>
      </c>
      <c r="E161">
        <f>bef13over!E161*($A161='Beregning - Samlet'!$P$94)</f>
        <v>0</v>
      </c>
      <c r="F161">
        <f>bef13over!F161*($A161='Beregning - Samlet'!$P$94)</f>
        <v>0</v>
      </c>
      <c r="G161">
        <f>bef13over!G161*($A161='Beregning - Samlet'!$P$94)</f>
        <v>0</v>
      </c>
      <c r="H161">
        <f>bef13over!H161*($A161='Beregning - Samlet'!$P$94)</f>
        <v>0</v>
      </c>
      <c r="I161">
        <f>bef13over!I161*($A161='Beregning - Samlet'!$P$94)</f>
        <v>0</v>
      </c>
      <c r="J161">
        <f>bef13over!J161*($A161='Beregning - Samlet'!$P$94)</f>
        <v>0</v>
      </c>
      <c r="K161">
        <f>bef13over!K161*($A161='Beregning - Samlet'!$P$94)</f>
        <v>0</v>
      </c>
      <c r="L161">
        <f>bef13over!L161*($A161='Beregning - Samlet'!$P$94)</f>
        <v>0</v>
      </c>
      <c r="M161">
        <f>bef13over!M161*($A161='Beregning - Samlet'!$P$94)</f>
        <v>0</v>
      </c>
      <c r="N161">
        <f>bef13over!N161*($A161='Beregning - Samlet'!$P$94)</f>
        <v>0</v>
      </c>
      <c r="O161">
        <f>bef13over!O161*($A161='Beregning - Samlet'!$P$94)</f>
        <v>0</v>
      </c>
      <c r="P161">
        <f>bef13over!P161*($A161='Beregning - Samlet'!$P$94)</f>
        <v>0</v>
      </c>
      <c r="Q161">
        <f>bef13over!Q161*($A161='Beregning - Samlet'!$P$94)</f>
        <v>0</v>
      </c>
      <c r="R161">
        <f>bef13over!R161*($A161='Beregning - Samlet'!$P$94)</f>
        <v>0</v>
      </c>
      <c r="S161">
        <f>bef13over!S161*($A161='Beregning - Samlet'!$P$94)</f>
        <v>0</v>
      </c>
      <c r="T161">
        <f>bef13over!T161*($A161='Beregning - Samlet'!$P$94)</f>
        <v>0</v>
      </c>
      <c r="U161">
        <f>bef13over!U161*($A161='Beregning - Samlet'!$P$94)</f>
        <v>0</v>
      </c>
      <c r="V161">
        <f>bef13over!V161*($A161='Beregning - Samlet'!$P$94)</f>
        <v>0</v>
      </c>
      <c r="W161">
        <f>bef13over!W161*($A161='Beregning - Samlet'!$P$94)</f>
        <v>0</v>
      </c>
      <c r="X161">
        <f>bef13over!X161*($A161='Beregning - Samlet'!$P$94)</f>
        <v>0</v>
      </c>
      <c r="Y161">
        <f>bef13over!Y161*($A161='Beregning - Samlet'!$P$94)</f>
        <v>0</v>
      </c>
      <c r="Z161">
        <f>bef13over!Z161*($A161='Beregning - Samlet'!$P$94)</f>
        <v>0</v>
      </c>
      <c r="AA161">
        <f>bef13over!AA161*($A161='Beregning - Samlet'!$P$94)</f>
        <v>0</v>
      </c>
      <c r="AB161">
        <f>bef13over!AB161*($A161='Beregning - Samlet'!$P$94)</f>
        <v>0</v>
      </c>
      <c r="AC161">
        <f>bef13over!AC161*($A161='Beregning - Samlet'!$P$94)</f>
        <v>0</v>
      </c>
      <c r="AD161">
        <f>bef13over!AD161*($A161='Beregning - Samlet'!$P$94)</f>
        <v>0</v>
      </c>
    </row>
    <row r="162" spans="1:30">
      <c r="A162">
        <v>1002</v>
      </c>
      <c r="B162">
        <f>bef13over!B162*($A162='Beregning - Samlet'!$P$94)</f>
        <v>0</v>
      </c>
      <c r="C162">
        <f>bef13over!C162*($A162='Beregning - Samlet'!$P$94)</f>
        <v>0</v>
      </c>
      <c r="D162">
        <f>bef13over!D162*($A162='Beregning - Samlet'!$P$94)</f>
        <v>0</v>
      </c>
      <c r="E162">
        <f>bef13over!E162*($A162='Beregning - Samlet'!$P$94)</f>
        <v>0</v>
      </c>
      <c r="F162">
        <f>bef13over!F162*($A162='Beregning - Samlet'!$P$94)</f>
        <v>0</v>
      </c>
      <c r="G162">
        <f>bef13over!G162*($A162='Beregning - Samlet'!$P$94)</f>
        <v>0</v>
      </c>
      <c r="H162">
        <f>bef13over!H162*($A162='Beregning - Samlet'!$P$94)</f>
        <v>0</v>
      </c>
      <c r="I162">
        <f>bef13over!I162*($A162='Beregning - Samlet'!$P$94)</f>
        <v>0</v>
      </c>
      <c r="J162">
        <f>bef13over!J162*($A162='Beregning - Samlet'!$P$94)</f>
        <v>0</v>
      </c>
      <c r="K162">
        <f>bef13over!K162*($A162='Beregning - Samlet'!$P$94)</f>
        <v>0</v>
      </c>
      <c r="L162">
        <f>bef13over!L162*($A162='Beregning - Samlet'!$P$94)</f>
        <v>0</v>
      </c>
      <c r="M162">
        <f>bef13over!M162*($A162='Beregning - Samlet'!$P$94)</f>
        <v>0</v>
      </c>
      <c r="N162">
        <f>bef13over!N162*($A162='Beregning - Samlet'!$P$94)</f>
        <v>0</v>
      </c>
      <c r="O162">
        <f>bef13over!O162*($A162='Beregning - Samlet'!$P$94)</f>
        <v>0</v>
      </c>
      <c r="P162">
        <f>bef13over!P162*($A162='Beregning - Samlet'!$P$94)</f>
        <v>0</v>
      </c>
      <c r="Q162">
        <f>bef13over!Q162*($A162='Beregning - Samlet'!$P$94)</f>
        <v>0</v>
      </c>
      <c r="R162">
        <f>bef13over!R162*($A162='Beregning - Samlet'!$P$94)</f>
        <v>0</v>
      </c>
      <c r="S162">
        <f>bef13over!S162*($A162='Beregning - Samlet'!$P$94)</f>
        <v>0</v>
      </c>
      <c r="T162">
        <f>bef13over!T162*($A162='Beregning - Samlet'!$P$94)</f>
        <v>0</v>
      </c>
      <c r="U162">
        <f>bef13over!U162*($A162='Beregning - Samlet'!$P$94)</f>
        <v>0</v>
      </c>
      <c r="V162">
        <f>bef13over!V162*($A162='Beregning - Samlet'!$P$94)</f>
        <v>0</v>
      </c>
      <c r="W162">
        <f>bef13over!W162*($A162='Beregning - Samlet'!$P$94)</f>
        <v>0</v>
      </c>
      <c r="X162">
        <f>bef13over!X162*($A162='Beregning - Samlet'!$P$94)</f>
        <v>0</v>
      </c>
      <c r="Y162">
        <f>bef13over!Y162*($A162='Beregning - Samlet'!$P$94)</f>
        <v>0</v>
      </c>
      <c r="Z162">
        <f>bef13over!Z162*($A162='Beregning - Samlet'!$P$94)</f>
        <v>0</v>
      </c>
      <c r="AA162">
        <f>bef13over!AA162*($A162='Beregning - Samlet'!$P$94)</f>
        <v>0</v>
      </c>
      <c r="AB162">
        <f>bef13over!AB162*($A162='Beregning - Samlet'!$P$94)</f>
        <v>0</v>
      </c>
      <c r="AC162">
        <f>bef13over!AC162*($A162='Beregning - Samlet'!$P$94)</f>
        <v>0</v>
      </c>
      <c r="AD162">
        <f>bef13over!AD162*($A162='Beregning - Samlet'!$P$94)</f>
        <v>0</v>
      </c>
    </row>
    <row r="163" spans="1:30">
      <c r="A163">
        <v>1003</v>
      </c>
      <c r="B163">
        <f>bef13over!B163*($A163='Beregning - Samlet'!$P$94)</f>
        <v>0</v>
      </c>
      <c r="C163">
        <f>bef13over!C163*($A163='Beregning - Samlet'!$P$94)</f>
        <v>0</v>
      </c>
      <c r="D163">
        <f>bef13over!D163*($A163='Beregning - Samlet'!$P$94)</f>
        <v>0</v>
      </c>
      <c r="E163">
        <f>bef13over!E163*($A163='Beregning - Samlet'!$P$94)</f>
        <v>0</v>
      </c>
      <c r="F163">
        <f>bef13over!F163*($A163='Beregning - Samlet'!$P$94)</f>
        <v>0</v>
      </c>
      <c r="G163">
        <f>bef13over!G163*($A163='Beregning - Samlet'!$P$94)</f>
        <v>0</v>
      </c>
      <c r="H163">
        <f>bef13over!H163*($A163='Beregning - Samlet'!$P$94)</f>
        <v>0</v>
      </c>
      <c r="I163">
        <f>bef13over!I163*($A163='Beregning - Samlet'!$P$94)</f>
        <v>0</v>
      </c>
      <c r="J163">
        <f>bef13over!J163*($A163='Beregning - Samlet'!$P$94)</f>
        <v>0</v>
      </c>
      <c r="K163">
        <f>bef13over!K163*($A163='Beregning - Samlet'!$P$94)</f>
        <v>0</v>
      </c>
      <c r="L163">
        <f>bef13over!L163*($A163='Beregning - Samlet'!$P$94)</f>
        <v>0</v>
      </c>
      <c r="M163">
        <f>bef13over!M163*($A163='Beregning - Samlet'!$P$94)</f>
        <v>0</v>
      </c>
      <c r="N163">
        <f>bef13over!N163*($A163='Beregning - Samlet'!$P$94)</f>
        <v>0</v>
      </c>
      <c r="O163">
        <f>bef13over!O163*($A163='Beregning - Samlet'!$P$94)</f>
        <v>0</v>
      </c>
      <c r="P163">
        <f>bef13over!P163*($A163='Beregning - Samlet'!$P$94)</f>
        <v>0</v>
      </c>
      <c r="Q163">
        <f>bef13over!Q163*($A163='Beregning - Samlet'!$P$94)</f>
        <v>0</v>
      </c>
      <c r="R163">
        <f>bef13over!R163*($A163='Beregning - Samlet'!$P$94)</f>
        <v>0</v>
      </c>
      <c r="S163">
        <f>bef13over!S163*($A163='Beregning - Samlet'!$P$94)</f>
        <v>0</v>
      </c>
      <c r="T163">
        <f>bef13over!T163*($A163='Beregning - Samlet'!$P$94)</f>
        <v>0</v>
      </c>
      <c r="U163">
        <f>bef13over!U163*($A163='Beregning - Samlet'!$P$94)</f>
        <v>0</v>
      </c>
      <c r="V163">
        <f>bef13over!V163*($A163='Beregning - Samlet'!$P$94)</f>
        <v>0</v>
      </c>
      <c r="W163">
        <f>bef13over!W163*($A163='Beregning - Samlet'!$P$94)</f>
        <v>0</v>
      </c>
      <c r="X163">
        <f>bef13over!X163*($A163='Beregning - Samlet'!$P$94)</f>
        <v>0</v>
      </c>
      <c r="Y163">
        <f>bef13over!Y163*($A163='Beregning - Samlet'!$P$94)</f>
        <v>0</v>
      </c>
      <c r="Z163">
        <f>bef13over!Z163*($A163='Beregning - Samlet'!$P$94)</f>
        <v>0</v>
      </c>
      <c r="AA163">
        <f>bef13over!AA163*($A163='Beregning - Samlet'!$P$94)</f>
        <v>0</v>
      </c>
      <c r="AB163">
        <f>bef13over!AB163*($A163='Beregning - Samlet'!$P$94)</f>
        <v>0</v>
      </c>
      <c r="AC163">
        <f>bef13over!AC163*($A163='Beregning - Samlet'!$P$94)</f>
        <v>0</v>
      </c>
      <c r="AD163">
        <f>bef13over!AD163*($A163='Beregning - Samlet'!$P$94)</f>
        <v>0</v>
      </c>
    </row>
    <row r="164" spans="1:30">
      <c r="A164">
        <v>1004</v>
      </c>
      <c r="B164">
        <f>bef13over!B164*($A164='Beregning - Samlet'!$P$94)</f>
        <v>0</v>
      </c>
      <c r="C164">
        <f>bef13over!C164*($A164='Beregning - Samlet'!$P$94)</f>
        <v>0</v>
      </c>
      <c r="D164">
        <f>bef13over!D164*($A164='Beregning - Samlet'!$P$94)</f>
        <v>0</v>
      </c>
      <c r="E164">
        <f>bef13over!E164*($A164='Beregning - Samlet'!$P$94)</f>
        <v>0</v>
      </c>
      <c r="F164">
        <f>bef13over!F164*($A164='Beregning - Samlet'!$P$94)</f>
        <v>0</v>
      </c>
      <c r="G164">
        <f>bef13over!G164*($A164='Beregning - Samlet'!$P$94)</f>
        <v>0</v>
      </c>
      <c r="H164">
        <f>bef13over!H164*($A164='Beregning - Samlet'!$P$94)</f>
        <v>0</v>
      </c>
      <c r="I164">
        <f>bef13over!I164*($A164='Beregning - Samlet'!$P$94)</f>
        <v>0</v>
      </c>
      <c r="J164">
        <f>bef13over!J164*($A164='Beregning - Samlet'!$P$94)</f>
        <v>0</v>
      </c>
      <c r="K164">
        <f>bef13over!K164*($A164='Beregning - Samlet'!$P$94)</f>
        <v>0</v>
      </c>
      <c r="L164">
        <f>bef13over!L164*($A164='Beregning - Samlet'!$P$94)</f>
        <v>0</v>
      </c>
      <c r="M164">
        <f>bef13over!M164*($A164='Beregning - Samlet'!$P$94)</f>
        <v>0</v>
      </c>
      <c r="N164">
        <f>bef13over!N164*($A164='Beregning - Samlet'!$P$94)</f>
        <v>0</v>
      </c>
      <c r="O164">
        <f>bef13over!O164*($A164='Beregning - Samlet'!$P$94)</f>
        <v>0</v>
      </c>
      <c r="P164">
        <f>bef13over!P164*($A164='Beregning - Samlet'!$P$94)</f>
        <v>0</v>
      </c>
      <c r="Q164">
        <f>bef13over!Q164*($A164='Beregning - Samlet'!$P$94)</f>
        <v>0</v>
      </c>
      <c r="R164">
        <f>bef13over!R164*($A164='Beregning - Samlet'!$P$94)</f>
        <v>0</v>
      </c>
      <c r="S164">
        <f>bef13over!S164*($A164='Beregning - Samlet'!$P$94)</f>
        <v>0</v>
      </c>
      <c r="T164">
        <f>bef13over!T164*($A164='Beregning - Samlet'!$P$94)</f>
        <v>0</v>
      </c>
      <c r="U164">
        <f>bef13over!U164*($A164='Beregning - Samlet'!$P$94)</f>
        <v>0</v>
      </c>
      <c r="V164">
        <f>bef13over!V164*($A164='Beregning - Samlet'!$P$94)</f>
        <v>0</v>
      </c>
      <c r="W164">
        <f>bef13over!W164*($A164='Beregning - Samlet'!$P$94)</f>
        <v>0</v>
      </c>
      <c r="X164">
        <f>bef13over!X164*($A164='Beregning - Samlet'!$P$94)</f>
        <v>0</v>
      </c>
      <c r="Y164">
        <f>bef13over!Y164*($A164='Beregning - Samlet'!$P$94)</f>
        <v>0</v>
      </c>
      <c r="Z164">
        <f>bef13over!Z164*($A164='Beregning - Samlet'!$P$94)</f>
        <v>0</v>
      </c>
      <c r="AA164">
        <f>bef13over!AA164*($A164='Beregning - Samlet'!$P$94)</f>
        <v>0</v>
      </c>
      <c r="AB164">
        <f>bef13over!AB164*($A164='Beregning - Samlet'!$P$94)</f>
        <v>0</v>
      </c>
      <c r="AC164">
        <f>bef13over!AC164*($A164='Beregning - Samlet'!$P$94)</f>
        <v>0</v>
      </c>
      <c r="AD164">
        <f>bef13over!AD164*($A164='Beregning - Samlet'!$P$94)</f>
        <v>0</v>
      </c>
    </row>
    <row r="165" spans="1:30">
      <c r="A165">
        <v>1014</v>
      </c>
      <c r="B165">
        <f>bef13over!B165*($A165='Beregning - Samlet'!$P$94)</f>
        <v>0</v>
      </c>
      <c r="C165">
        <f>bef13over!C165*($A165='Beregning - Samlet'!$P$94)</f>
        <v>0</v>
      </c>
      <c r="D165">
        <f>bef13over!D165*($A165='Beregning - Samlet'!$P$94)</f>
        <v>0</v>
      </c>
      <c r="E165">
        <f>bef13over!E165*($A165='Beregning - Samlet'!$P$94)</f>
        <v>0</v>
      </c>
      <c r="F165">
        <f>bef13over!F165*($A165='Beregning - Samlet'!$P$94)</f>
        <v>0</v>
      </c>
      <c r="G165">
        <f>bef13over!G165*($A165='Beregning - Samlet'!$P$94)</f>
        <v>0</v>
      </c>
      <c r="H165">
        <f>bef13over!H165*($A165='Beregning - Samlet'!$P$94)</f>
        <v>0</v>
      </c>
      <c r="I165">
        <f>bef13over!I165*($A165='Beregning - Samlet'!$P$94)</f>
        <v>0</v>
      </c>
      <c r="J165">
        <f>bef13over!J165*($A165='Beregning - Samlet'!$P$94)</f>
        <v>0</v>
      </c>
      <c r="K165">
        <f>bef13over!K165*($A165='Beregning - Samlet'!$P$94)</f>
        <v>0</v>
      </c>
      <c r="L165">
        <f>bef13over!L165*($A165='Beregning - Samlet'!$P$94)</f>
        <v>0</v>
      </c>
      <c r="M165">
        <f>bef13over!M165*($A165='Beregning - Samlet'!$P$94)</f>
        <v>0</v>
      </c>
      <c r="N165">
        <f>bef13over!N165*($A165='Beregning - Samlet'!$P$94)</f>
        <v>0</v>
      </c>
      <c r="O165">
        <f>bef13over!O165*($A165='Beregning - Samlet'!$P$94)</f>
        <v>0</v>
      </c>
      <c r="P165">
        <f>bef13over!P165*($A165='Beregning - Samlet'!$P$94)</f>
        <v>0</v>
      </c>
      <c r="Q165">
        <f>bef13over!Q165*($A165='Beregning - Samlet'!$P$94)</f>
        <v>0</v>
      </c>
      <c r="R165">
        <f>bef13over!R165*($A165='Beregning - Samlet'!$P$94)</f>
        <v>0</v>
      </c>
      <c r="S165">
        <f>bef13over!S165*($A165='Beregning - Samlet'!$P$94)</f>
        <v>0</v>
      </c>
      <c r="T165">
        <f>bef13over!T165*($A165='Beregning - Samlet'!$P$94)</f>
        <v>0</v>
      </c>
      <c r="U165">
        <f>bef13over!U165*($A165='Beregning - Samlet'!$P$94)</f>
        <v>0</v>
      </c>
      <c r="V165">
        <f>bef13over!V165*($A165='Beregning - Samlet'!$P$94)</f>
        <v>0</v>
      </c>
      <c r="W165">
        <f>bef13over!W165*($A165='Beregning - Samlet'!$P$94)</f>
        <v>0</v>
      </c>
      <c r="X165">
        <f>bef13over!X165*($A165='Beregning - Samlet'!$P$94)</f>
        <v>0</v>
      </c>
      <c r="Y165">
        <f>bef13over!Y165*($A165='Beregning - Samlet'!$P$94)</f>
        <v>0</v>
      </c>
      <c r="Z165">
        <f>bef13over!Z165*($A165='Beregning - Samlet'!$P$94)</f>
        <v>0</v>
      </c>
      <c r="AA165">
        <f>bef13over!AA165*($A165='Beregning - Samlet'!$P$94)</f>
        <v>0</v>
      </c>
      <c r="AB165">
        <f>bef13over!AB165*($A165='Beregning - Samlet'!$P$94)</f>
        <v>0</v>
      </c>
      <c r="AC165">
        <f>bef13over!AC165*($A165='Beregning - Samlet'!$P$94)</f>
        <v>0</v>
      </c>
      <c r="AD165">
        <f>bef13over!AD165*($A165='Beregning - Samlet'!$P$94)</f>
        <v>0</v>
      </c>
    </row>
    <row r="166" spans="1:30">
      <c r="A166">
        <v>1017</v>
      </c>
      <c r="B166">
        <f>bef13over!B166*($A166='Beregning - Samlet'!$P$94)</f>
        <v>0</v>
      </c>
      <c r="C166">
        <f>bef13over!C166*($A166='Beregning - Samlet'!$P$94)</f>
        <v>0</v>
      </c>
      <c r="D166">
        <f>bef13over!D166*($A166='Beregning - Samlet'!$P$94)</f>
        <v>0</v>
      </c>
      <c r="E166">
        <f>bef13over!E166*($A166='Beregning - Samlet'!$P$94)</f>
        <v>0</v>
      </c>
      <c r="F166">
        <f>bef13over!F166*($A166='Beregning - Samlet'!$P$94)</f>
        <v>0</v>
      </c>
      <c r="G166">
        <f>bef13over!G166*($A166='Beregning - Samlet'!$P$94)</f>
        <v>0</v>
      </c>
      <c r="H166">
        <f>bef13over!H166*($A166='Beregning - Samlet'!$P$94)</f>
        <v>0</v>
      </c>
      <c r="I166">
        <f>bef13over!I166*($A166='Beregning - Samlet'!$P$94)</f>
        <v>0</v>
      </c>
      <c r="J166">
        <f>bef13over!J166*($A166='Beregning - Samlet'!$P$94)</f>
        <v>0</v>
      </c>
      <c r="K166">
        <f>bef13over!K166*($A166='Beregning - Samlet'!$P$94)</f>
        <v>0</v>
      </c>
      <c r="L166">
        <f>bef13over!L166*($A166='Beregning - Samlet'!$P$94)</f>
        <v>0</v>
      </c>
      <c r="M166">
        <f>bef13over!M166*($A166='Beregning - Samlet'!$P$94)</f>
        <v>0</v>
      </c>
      <c r="N166">
        <f>bef13over!N166*($A166='Beregning - Samlet'!$P$94)</f>
        <v>0</v>
      </c>
      <c r="O166">
        <f>bef13over!O166*($A166='Beregning - Samlet'!$P$94)</f>
        <v>0</v>
      </c>
      <c r="P166">
        <f>bef13over!P166*($A166='Beregning - Samlet'!$P$94)</f>
        <v>0</v>
      </c>
      <c r="Q166">
        <f>bef13over!Q166*($A166='Beregning - Samlet'!$P$94)</f>
        <v>0</v>
      </c>
      <c r="R166">
        <f>bef13over!R166*($A166='Beregning - Samlet'!$P$94)</f>
        <v>0</v>
      </c>
      <c r="S166">
        <f>bef13over!S166*($A166='Beregning - Samlet'!$P$94)</f>
        <v>0</v>
      </c>
      <c r="T166">
        <f>bef13over!T166*($A166='Beregning - Samlet'!$P$94)</f>
        <v>0</v>
      </c>
      <c r="U166">
        <f>bef13over!U166*($A166='Beregning - Samlet'!$P$94)</f>
        <v>0</v>
      </c>
      <c r="V166">
        <f>bef13over!V166*($A166='Beregning - Samlet'!$P$94)</f>
        <v>0</v>
      </c>
      <c r="W166">
        <f>bef13over!W166*($A166='Beregning - Samlet'!$P$94)</f>
        <v>0</v>
      </c>
      <c r="X166">
        <f>bef13over!X166*($A166='Beregning - Samlet'!$P$94)</f>
        <v>0</v>
      </c>
      <c r="Y166">
        <f>bef13over!Y166*($A166='Beregning - Samlet'!$P$94)</f>
        <v>0</v>
      </c>
      <c r="Z166">
        <f>bef13over!Z166*($A166='Beregning - Samlet'!$P$94)</f>
        <v>0</v>
      </c>
      <c r="AA166">
        <f>bef13over!AA166*($A166='Beregning - Samlet'!$P$94)</f>
        <v>0</v>
      </c>
      <c r="AB166">
        <f>bef13over!AB166*($A166='Beregning - Samlet'!$P$94)</f>
        <v>0</v>
      </c>
      <c r="AC166">
        <f>bef13over!AC166*($A166='Beregning - Samlet'!$P$94)</f>
        <v>0</v>
      </c>
      <c r="AD166">
        <f>bef13over!AD166*($A166='Beregning - Samlet'!$P$94)</f>
        <v>0</v>
      </c>
    </row>
    <row r="167" spans="1:30">
      <c r="A167">
        <v>1018</v>
      </c>
      <c r="B167">
        <f>bef13over!B167*($A167='Beregning - Samlet'!$P$94)</f>
        <v>0</v>
      </c>
      <c r="C167">
        <f>bef13over!C167*($A167='Beregning - Samlet'!$P$94)</f>
        <v>0</v>
      </c>
      <c r="D167">
        <f>bef13over!D167*($A167='Beregning - Samlet'!$P$94)</f>
        <v>0</v>
      </c>
      <c r="E167">
        <f>bef13over!E167*($A167='Beregning - Samlet'!$P$94)</f>
        <v>0</v>
      </c>
      <c r="F167">
        <f>bef13over!F167*($A167='Beregning - Samlet'!$P$94)</f>
        <v>0</v>
      </c>
      <c r="G167">
        <f>bef13over!G167*($A167='Beregning - Samlet'!$P$94)</f>
        <v>0</v>
      </c>
      <c r="H167">
        <f>bef13over!H167*($A167='Beregning - Samlet'!$P$94)</f>
        <v>0</v>
      </c>
      <c r="I167">
        <f>bef13over!I167*($A167='Beregning - Samlet'!$P$94)</f>
        <v>0</v>
      </c>
      <c r="J167">
        <f>bef13over!J167*($A167='Beregning - Samlet'!$P$94)</f>
        <v>0</v>
      </c>
      <c r="K167">
        <f>bef13over!K167*($A167='Beregning - Samlet'!$P$94)</f>
        <v>0</v>
      </c>
      <c r="L167">
        <f>bef13over!L167*($A167='Beregning - Samlet'!$P$94)</f>
        <v>0</v>
      </c>
      <c r="M167">
        <f>bef13over!M167*($A167='Beregning - Samlet'!$P$94)</f>
        <v>0</v>
      </c>
      <c r="N167">
        <f>bef13over!N167*($A167='Beregning - Samlet'!$P$94)</f>
        <v>0</v>
      </c>
      <c r="O167">
        <f>bef13over!O167*($A167='Beregning - Samlet'!$P$94)</f>
        <v>0</v>
      </c>
      <c r="P167">
        <f>bef13over!P167*($A167='Beregning - Samlet'!$P$94)</f>
        <v>0</v>
      </c>
      <c r="Q167">
        <f>bef13over!Q167*($A167='Beregning - Samlet'!$P$94)</f>
        <v>0</v>
      </c>
      <c r="R167">
        <f>bef13over!R167*($A167='Beregning - Samlet'!$P$94)</f>
        <v>0</v>
      </c>
      <c r="S167">
        <f>bef13over!S167*($A167='Beregning - Samlet'!$P$94)</f>
        <v>0</v>
      </c>
      <c r="T167">
        <f>bef13over!T167*($A167='Beregning - Samlet'!$P$94)</f>
        <v>0</v>
      </c>
      <c r="U167">
        <f>bef13over!U167*($A167='Beregning - Samlet'!$P$94)</f>
        <v>0</v>
      </c>
      <c r="V167">
        <f>bef13over!V167*($A167='Beregning - Samlet'!$P$94)</f>
        <v>0</v>
      </c>
      <c r="W167">
        <f>bef13over!W167*($A167='Beregning - Samlet'!$P$94)</f>
        <v>0</v>
      </c>
      <c r="X167">
        <f>bef13over!X167*($A167='Beregning - Samlet'!$P$94)</f>
        <v>0</v>
      </c>
      <c r="Y167">
        <f>bef13over!Y167*($A167='Beregning - Samlet'!$P$94)</f>
        <v>0</v>
      </c>
      <c r="Z167">
        <f>bef13over!Z167*($A167='Beregning - Samlet'!$P$94)</f>
        <v>0</v>
      </c>
      <c r="AA167">
        <f>bef13over!AA167*($A167='Beregning - Samlet'!$P$94)</f>
        <v>0</v>
      </c>
      <c r="AB167">
        <f>bef13over!AB167*($A167='Beregning - Samlet'!$P$94)</f>
        <v>0</v>
      </c>
      <c r="AC167">
        <f>bef13over!AC167*($A167='Beregning - Samlet'!$P$94)</f>
        <v>0</v>
      </c>
      <c r="AD167">
        <f>bef13over!AD167*($A167='Beregning - Samlet'!$P$94)</f>
        <v>0</v>
      </c>
    </row>
    <row r="168" spans="1:30">
      <c r="A168">
        <v>1021</v>
      </c>
      <c r="B168">
        <f>bef13over!B168*($A168='Beregning - Samlet'!$P$94)</f>
        <v>0</v>
      </c>
      <c r="C168">
        <f>bef13over!C168*($A168='Beregning - Samlet'!$P$94)</f>
        <v>0</v>
      </c>
      <c r="D168">
        <f>bef13over!D168*($A168='Beregning - Samlet'!$P$94)</f>
        <v>0</v>
      </c>
      <c r="E168">
        <f>bef13over!E168*($A168='Beregning - Samlet'!$P$94)</f>
        <v>0</v>
      </c>
      <c r="F168">
        <f>bef13over!F168*($A168='Beregning - Samlet'!$P$94)</f>
        <v>0</v>
      </c>
      <c r="G168">
        <f>bef13over!G168*($A168='Beregning - Samlet'!$P$94)</f>
        <v>0</v>
      </c>
      <c r="H168">
        <f>bef13over!H168*($A168='Beregning - Samlet'!$P$94)</f>
        <v>0</v>
      </c>
      <c r="I168">
        <f>bef13over!I168*($A168='Beregning - Samlet'!$P$94)</f>
        <v>0</v>
      </c>
      <c r="J168">
        <f>bef13over!J168*($A168='Beregning - Samlet'!$P$94)</f>
        <v>0</v>
      </c>
      <c r="K168">
        <f>bef13over!K168*($A168='Beregning - Samlet'!$P$94)</f>
        <v>0</v>
      </c>
      <c r="L168">
        <f>bef13over!L168*($A168='Beregning - Samlet'!$P$94)</f>
        <v>0</v>
      </c>
      <c r="M168">
        <f>bef13over!M168*($A168='Beregning - Samlet'!$P$94)</f>
        <v>0</v>
      </c>
      <c r="N168">
        <f>bef13over!N168*($A168='Beregning - Samlet'!$P$94)</f>
        <v>0</v>
      </c>
      <c r="O168">
        <f>bef13over!O168*($A168='Beregning - Samlet'!$P$94)</f>
        <v>0</v>
      </c>
      <c r="P168">
        <f>bef13over!P168*($A168='Beregning - Samlet'!$P$94)</f>
        <v>0</v>
      </c>
      <c r="Q168">
        <f>bef13over!Q168*($A168='Beregning - Samlet'!$P$94)</f>
        <v>0</v>
      </c>
      <c r="R168">
        <f>bef13over!R168*($A168='Beregning - Samlet'!$P$94)</f>
        <v>0</v>
      </c>
      <c r="S168">
        <f>bef13over!S168*($A168='Beregning - Samlet'!$P$94)</f>
        <v>0</v>
      </c>
      <c r="T168">
        <f>bef13over!T168*($A168='Beregning - Samlet'!$P$94)</f>
        <v>0</v>
      </c>
      <c r="U168">
        <f>bef13over!U168*($A168='Beregning - Samlet'!$P$94)</f>
        <v>0</v>
      </c>
      <c r="V168">
        <f>bef13over!V168*($A168='Beregning - Samlet'!$P$94)</f>
        <v>0</v>
      </c>
      <c r="W168">
        <f>bef13over!W168*($A168='Beregning - Samlet'!$P$94)</f>
        <v>0</v>
      </c>
      <c r="X168">
        <f>bef13over!X168*($A168='Beregning - Samlet'!$P$94)</f>
        <v>0</v>
      </c>
      <c r="Y168">
        <f>bef13over!Y168*($A168='Beregning - Samlet'!$P$94)</f>
        <v>0</v>
      </c>
      <c r="Z168">
        <f>bef13over!Z168*($A168='Beregning - Samlet'!$P$94)</f>
        <v>0</v>
      </c>
      <c r="AA168">
        <f>bef13over!AA168*($A168='Beregning - Samlet'!$P$94)</f>
        <v>0</v>
      </c>
      <c r="AB168">
        <f>bef13over!AB168*($A168='Beregning - Samlet'!$P$94)</f>
        <v>0</v>
      </c>
      <c r="AC168">
        <f>bef13over!AC168*($A168='Beregning - Samlet'!$P$94)</f>
        <v>0</v>
      </c>
      <c r="AD168">
        <f>bef13over!AD168*($A168='Beregning - Samlet'!$P$94)</f>
        <v>0</v>
      </c>
    </row>
    <row r="169" spans="1:30">
      <c r="A169">
        <v>1026</v>
      </c>
      <c r="B169">
        <f>bef13over!B169*($A169='Beregning - Samlet'!$P$94)</f>
        <v>0</v>
      </c>
      <c r="C169">
        <f>bef13over!C169*($A169='Beregning - Samlet'!$P$94)</f>
        <v>0</v>
      </c>
      <c r="D169">
        <f>bef13over!D169*($A169='Beregning - Samlet'!$P$94)</f>
        <v>0</v>
      </c>
      <c r="E169">
        <f>bef13over!E169*($A169='Beregning - Samlet'!$P$94)</f>
        <v>0</v>
      </c>
      <c r="F169">
        <f>bef13over!F169*($A169='Beregning - Samlet'!$P$94)</f>
        <v>0</v>
      </c>
      <c r="G169">
        <f>bef13over!G169*($A169='Beregning - Samlet'!$P$94)</f>
        <v>0</v>
      </c>
      <c r="H169">
        <f>bef13over!H169*($A169='Beregning - Samlet'!$P$94)</f>
        <v>0</v>
      </c>
      <c r="I169">
        <f>bef13over!I169*($A169='Beregning - Samlet'!$P$94)</f>
        <v>0</v>
      </c>
      <c r="J169">
        <f>bef13over!J169*($A169='Beregning - Samlet'!$P$94)</f>
        <v>0</v>
      </c>
      <c r="K169">
        <f>bef13over!K169*($A169='Beregning - Samlet'!$P$94)</f>
        <v>0</v>
      </c>
      <c r="L169">
        <f>bef13over!L169*($A169='Beregning - Samlet'!$P$94)</f>
        <v>0</v>
      </c>
      <c r="M169">
        <f>bef13over!M169*($A169='Beregning - Samlet'!$P$94)</f>
        <v>0</v>
      </c>
      <c r="N169">
        <f>bef13over!N169*($A169='Beregning - Samlet'!$P$94)</f>
        <v>0</v>
      </c>
      <c r="O169">
        <f>bef13over!O169*($A169='Beregning - Samlet'!$P$94)</f>
        <v>0</v>
      </c>
      <c r="P169">
        <f>bef13over!P169*($A169='Beregning - Samlet'!$P$94)</f>
        <v>0</v>
      </c>
      <c r="Q169">
        <f>bef13over!Q169*($A169='Beregning - Samlet'!$P$94)</f>
        <v>0</v>
      </c>
      <c r="R169">
        <f>bef13over!R169*($A169='Beregning - Samlet'!$P$94)</f>
        <v>0</v>
      </c>
      <c r="S169">
        <f>bef13over!S169*($A169='Beregning - Samlet'!$P$94)</f>
        <v>0</v>
      </c>
      <c r="T169">
        <f>bef13over!T169*($A169='Beregning - Samlet'!$P$94)</f>
        <v>0</v>
      </c>
      <c r="U169">
        <f>bef13over!U169*($A169='Beregning - Samlet'!$P$94)</f>
        <v>0</v>
      </c>
      <c r="V169">
        <f>bef13over!V169*($A169='Beregning - Samlet'!$P$94)</f>
        <v>0</v>
      </c>
      <c r="W169">
        <f>bef13over!W169*($A169='Beregning - Samlet'!$P$94)</f>
        <v>0</v>
      </c>
      <c r="X169">
        <f>bef13over!X169*($A169='Beregning - Samlet'!$P$94)</f>
        <v>0</v>
      </c>
      <c r="Y169">
        <f>bef13over!Y169*($A169='Beregning - Samlet'!$P$94)</f>
        <v>0</v>
      </c>
      <c r="Z169">
        <f>bef13over!Z169*($A169='Beregning - Samlet'!$P$94)</f>
        <v>0</v>
      </c>
      <c r="AA169">
        <f>bef13over!AA169*($A169='Beregning - Samlet'!$P$94)</f>
        <v>0</v>
      </c>
      <c r="AB169">
        <f>bef13over!AB169*($A169='Beregning - Samlet'!$P$94)</f>
        <v>0</v>
      </c>
      <c r="AC169">
        <f>bef13over!AC169*($A169='Beregning - Samlet'!$P$94)</f>
        <v>0</v>
      </c>
      <c r="AD169">
        <f>bef13over!AD169*($A169='Beregning - Samlet'!$P$94)</f>
        <v>0</v>
      </c>
    </row>
    <row r="170" spans="1:30">
      <c r="A170">
        <v>1027</v>
      </c>
      <c r="B170">
        <f>bef13over!B170*($A170='Beregning - Samlet'!$P$94)</f>
        <v>0</v>
      </c>
      <c r="C170">
        <f>bef13over!C170*($A170='Beregning - Samlet'!$P$94)</f>
        <v>0</v>
      </c>
      <c r="D170">
        <f>bef13over!D170*($A170='Beregning - Samlet'!$P$94)</f>
        <v>0</v>
      </c>
      <c r="E170">
        <f>bef13over!E170*($A170='Beregning - Samlet'!$P$94)</f>
        <v>0</v>
      </c>
      <c r="F170">
        <f>bef13over!F170*($A170='Beregning - Samlet'!$P$94)</f>
        <v>0</v>
      </c>
      <c r="G170">
        <f>bef13over!G170*($A170='Beregning - Samlet'!$P$94)</f>
        <v>0</v>
      </c>
      <c r="H170">
        <f>bef13over!H170*($A170='Beregning - Samlet'!$P$94)</f>
        <v>0</v>
      </c>
      <c r="I170">
        <f>bef13over!I170*($A170='Beregning - Samlet'!$P$94)</f>
        <v>0</v>
      </c>
      <c r="J170">
        <f>bef13over!J170*($A170='Beregning - Samlet'!$P$94)</f>
        <v>0</v>
      </c>
      <c r="K170">
        <f>bef13over!K170*($A170='Beregning - Samlet'!$P$94)</f>
        <v>0</v>
      </c>
      <c r="L170">
        <f>bef13over!L170*($A170='Beregning - Samlet'!$P$94)</f>
        <v>0</v>
      </c>
      <c r="M170">
        <f>bef13over!M170*($A170='Beregning - Samlet'!$P$94)</f>
        <v>0</v>
      </c>
      <c r="N170">
        <f>bef13over!N170*($A170='Beregning - Samlet'!$P$94)</f>
        <v>0</v>
      </c>
      <c r="O170">
        <f>bef13over!O170*($A170='Beregning - Samlet'!$P$94)</f>
        <v>0</v>
      </c>
      <c r="P170">
        <f>bef13over!P170*($A170='Beregning - Samlet'!$P$94)</f>
        <v>0</v>
      </c>
      <c r="Q170">
        <f>bef13over!Q170*($A170='Beregning - Samlet'!$P$94)</f>
        <v>0</v>
      </c>
      <c r="R170">
        <f>bef13over!R170*($A170='Beregning - Samlet'!$P$94)</f>
        <v>0</v>
      </c>
      <c r="S170">
        <f>bef13over!S170*($A170='Beregning - Samlet'!$P$94)</f>
        <v>0</v>
      </c>
      <c r="T170">
        <f>bef13over!T170*($A170='Beregning - Samlet'!$P$94)</f>
        <v>0</v>
      </c>
      <c r="U170">
        <f>bef13over!U170*($A170='Beregning - Samlet'!$P$94)</f>
        <v>0</v>
      </c>
      <c r="V170">
        <f>bef13over!V170*($A170='Beregning - Samlet'!$P$94)</f>
        <v>0</v>
      </c>
      <c r="W170">
        <f>bef13over!W170*($A170='Beregning - Samlet'!$P$94)</f>
        <v>0</v>
      </c>
      <c r="X170">
        <f>bef13over!X170*($A170='Beregning - Samlet'!$P$94)</f>
        <v>0</v>
      </c>
      <c r="Y170">
        <f>bef13over!Y170*($A170='Beregning - Samlet'!$P$94)</f>
        <v>0</v>
      </c>
      <c r="Z170">
        <f>bef13over!Z170*($A170='Beregning - Samlet'!$P$94)</f>
        <v>0</v>
      </c>
      <c r="AA170">
        <f>bef13over!AA170*($A170='Beregning - Samlet'!$P$94)</f>
        <v>0</v>
      </c>
      <c r="AB170">
        <f>bef13over!AB170*($A170='Beregning - Samlet'!$P$94)</f>
        <v>0</v>
      </c>
      <c r="AC170">
        <f>bef13over!AC170*($A170='Beregning - Samlet'!$P$94)</f>
        <v>0</v>
      </c>
      <c r="AD170">
        <f>bef13over!AD170*($A170='Beregning - Samlet'!$P$94)</f>
        <v>0</v>
      </c>
    </row>
    <row r="171" spans="1:30">
      <c r="A171">
        <v>1029</v>
      </c>
      <c r="B171">
        <f>bef13over!B171*($A171='Beregning - Samlet'!$P$94)</f>
        <v>0</v>
      </c>
      <c r="C171">
        <f>bef13over!C171*($A171='Beregning - Samlet'!$P$94)</f>
        <v>0</v>
      </c>
      <c r="D171">
        <f>bef13over!D171*($A171='Beregning - Samlet'!$P$94)</f>
        <v>0</v>
      </c>
      <c r="E171">
        <f>bef13over!E171*($A171='Beregning - Samlet'!$P$94)</f>
        <v>0</v>
      </c>
      <c r="F171">
        <f>bef13over!F171*($A171='Beregning - Samlet'!$P$94)</f>
        <v>0</v>
      </c>
      <c r="G171">
        <f>bef13over!G171*($A171='Beregning - Samlet'!$P$94)</f>
        <v>0</v>
      </c>
      <c r="H171">
        <f>bef13over!H171*($A171='Beregning - Samlet'!$P$94)</f>
        <v>0</v>
      </c>
      <c r="I171">
        <f>bef13over!I171*($A171='Beregning - Samlet'!$P$94)</f>
        <v>0</v>
      </c>
      <c r="J171">
        <f>bef13over!J171*($A171='Beregning - Samlet'!$P$94)</f>
        <v>0</v>
      </c>
      <c r="K171">
        <f>bef13over!K171*($A171='Beregning - Samlet'!$P$94)</f>
        <v>0</v>
      </c>
      <c r="L171">
        <f>bef13over!L171*($A171='Beregning - Samlet'!$P$94)</f>
        <v>0</v>
      </c>
      <c r="M171">
        <f>bef13over!M171*($A171='Beregning - Samlet'!$P$94)</f>
        <v>0</v>
      </c>
      <c r="N171">
        <f>bef13over!N171*($A171='Beregning - Samlet'!$P$94)</f>
        <v>0</v>
      </c>
      <c r="O171">
        <f>bef13over!O171*($A171='Beregning - Samlet'!$P$94)</f>
        <v>0</v>
      </c>
      <c r="P171">
        <f>bef13over!P171*($A171='Beregning - Samlet'!$P$94)</f>
        <v>0</v>
      </c>
      <c r="Q171">
        <f>bef13over!Q171*($A171='Beregning - Samlet'!$P$94)</f>
        <v>0</v>
      </c>
      <c r="R171">
        <f>bef13over!R171*($A171='Beregning - Samlet'!$P$94)</f>
        <v>0</v>
      </c>
      <c r="S171">
        <f>bef13over!S171*($A171='Beregning - Samlet'!$P$94)</f>
        <v>0</v>
      </c>
      <c r="T171">
        <f>bef13over!T171*($A171='Beregning - Samlet'!$P$94)</f>
        <v>0</v>
      </c>
      <c r="U171">
        <f>bef13over!U171*($A171='Beregning - Samlet'!$P$94)</f>
        <v>0</v>
      </c>
      <c r="V171">
        <f>bef13over!V171*($A171='Beregning - Samlet'!$P$94)</f>
        <v>0</v>
      </c>
      <c r="W171">
        <f>bef13over!W171*($A171='Beregning - Samlet'!$P$94)</f>
        <v>0</v>
      </c>
      <c r="X171">
        <f>bef13over!X171*($A171='Beregning - Samlet'!$P$94)</f>
        <v>0</v>
      </c>
      <c r="Y171">
        <f>bef13over!Y171*($A171='Beregning - Samlet'!$P$94)</f>
        <v>0</v>
      </c>
      <c r="Z171">
        <f>bef13over!Z171*($A171='Beregning - Samlet'!$P$94)</f>
        <v>0</v>
      </c>
      <c r="AA171">
        <f>bef13over!AA171*($A171='Beregning - Samlet'!$P$94)</f>
        <v>0</v>
      </c>
      <c r="AB171">
        <f>bef13over!AB171*($A171='Beregning - Samlet'!$P$94)</f>
        <v>0</v>
      </c>
      <c r="AC171">
        <f>bef13over!AC171*($A171='Beregning - Samlet'!$P$94)</f>
        <v>0</v>
      </c>
      <c r="AD171">
        <f>bef13over!AD171*($A171='Beregning - Samlet'!$P$94)</f>
        <v>0</v>
      </c>
    </row>
    <row r="172" spans="1:30">
      <c r="A172">
        <v>1032</v>
      </c>
      <c r="B172">
        <f>bef13over!B172*($A172='Beregning - Samlet'!$P$94)</f>
        <v>0</v>
      </c>
      <c r="C172">
        <f>bef13over!C172*($A172='Beregning - Samlet'!$P$94)</f>
        <v>0</v>
      </c>
      <c r="D172">
        <f>bef13over!D172*($A172='Beregning - Samlet'!$P$94)</f>
        <v>0</v>
      </c>
      <c r="E172">
        <f>bef13over!E172*($A172='Beregning - Samlet'!$P$94)</f>
        <v>0</v>
      </c>
      <c r="F172">
        <f>bef13over!F172*($A172='Beregning - Samlet'!$P$94)</f>
        <v>0</v>
      </c>
      <c r="G172">
        <f>bef13over!G172*($A172='Beregning - Samlet'!$P$94)</f>
        <v>0</v>
      </c>
      <c r="H172">
        <f>bef13over!H172*($A172='Beregning - Samlet'!$P$94)</f>
        <v>0</v>
      </c>
      <c r="I172">
        <f>bef13over!I172*($A172='Beregning - Samlet'!$P$94)</f>
        <v>0</v>
      </c>
      <c r="J172">
        <f>bef13over!J172*($A172='Beregning - Samlet'!$P$94)</f>
        <v>0</v>
      </c>
      <c r="K172">
        <f>bef13over!K172*($A172='Beregning - Samlet'!$P$94)</f>
        <v>0</v>
      </c>
      <c r="L172">
        <f>bef13over!L172*($A172='Beregning - Samlet'!$P$94)</f>
        <v>0</v>
      </c>
      <c r="M172">
        <f>bef13over!M172*($A172='Beregning - Samlet'!$P$94)</f>
        <v>0</v>
      </c>
      <c r="N172">
        <f>bef13over!N172*($A172='Beregning - Samlet'!$P$94)</f>
        <v>0</v>
      </c>
      <c r="O172">
        <f>bef13over!O172*($A172='Beregning - Samlet'!$P$94)</f>
        <v>0</v>
      </c>
      <c r="P172">
        <f>bef13over!P172*($A172='Beregning - Samlet'!$P$94)</f>
        <v>0</v>
      </c>
      <c r="Q172">
        <f>bef13over!Q172*($A172='Beregning - Samlet'!$P$94)</f>
        <v>0</v>
      </c>
      <c r="R172">
        <f>bef13over!R172*($A172='Beregning - Samlet'!$P$94)</f>
        <v>0</v>
      </c>
      <c r="S172">
        <f>bef13over!S172*($A172='Beregning - Samlet'!$P$94)</f>
        <v>0</v>
      </c>
      <c r="T172">
        <f>bef13over!T172*($A172='Beregning - Samlet'!$P$94)</f>
        <v>0</v>
      </c>
      <c r="U172">
        <f>bef13over!U172*($A172='Beregning - Samlet'!$P$94)</f>
        <v>0</v>
      </c>
      <c r="V172">
        <f>bef13over!V172*($A172='Beregning - Samlet'!$P$94)</f>
        <v>0</v>
      </c>
      <c r="W172">
        <f>bef13over!W172*($A172='Beregning - Samlet'!$P$94)</f>
        <v>0</v>
      </c>
      <c r="X172">
        <f>bef13over!X172*($A172='Beregning - Samlet'!$P$94)</f>
        <v>0</v>
      </c>
      <c r="Y172">
        <f>bef13over!Y172*($A172='Beregning - Samlet'!$P$94)</f>
        <v>0</v>
      </c>
      <c r="Z172">
        <f>bef13over!Z172*($A172='Beregning - Samlet'!$P$94)</f>
        <v>0</v>
      </c>
      <c r="AA172">
        <f>bef13over!AA172*($A172='Beregning - Samlet'!$P$94)</f>
        <v>0</v>
      </c>
      <c r="AB172">
        <f>bef13over!AB172*($A172='Beregning - Samlet'!$P$94)</f>
        <v>0</v>
      </c>
      <c r="AC172">
        <f>bef13over!AC172*($A172='Beregning - Samlet'!$P$94)</f>
        <v>0</v>
      </c>
      <c r="AD172">
        <f>bef13over!AD172*($A172='Beregning - Samlet'!$P$94)</f>
        <v>0</v>
      </c>
    </row>
    <row r="173" spans="1:30">
      <c r="A173">
        <v>1034</v>
      </c>
      <c r="B173">
        <f>bef13over!B173*($A173='Beregning - Samlet'!$P$94)</f>
        <v>0</v>
      </c>
      <c r="C173">
        <f>bef13over!C173*($A173='Beregning - Samlet'!$P$94)</f>
        <v>0</v>
      </c>
      <c r="D173">
        <f>bef13over!D173*($A173='Beregning - Samlet'!$P$94)</f>
        <v>0</v>
      </c>
      <c r="E173">
        <f>bef13over!E173*($A173='Beregning - Samlet'!$P$94)</f>
        <v>0</v>
      </c>
      <c r="F173">
        <f>bef13over!F173*($A173='Beregning - Samlet'!$P$94)</f>
        <v>0</v>
      </c>
      <c r="G173">
        <f>bef13over!G173*($A173='Beregning - Samlet'!$P$94)</f>
        <v>0</v>
      </c>
      <c r="H173">
        <f>bef13over!H173*($A173='Beregning - Samlet'!$P$94)</f>
        <v>0</v>
      </c>
      <c r="I173">
        <f>bef13over!I173*($A173='Beregning - Samlet'!$P$94)</f>
        <v>0</v>
      </c>
      <c r="J173">
        <f>bef13over!J173*($A173='Beregning - Samlet'!$P$94)</f>
        <v>0</v>
      </c>
      <c r="K173">
        <f>bef13over!K173*($A173='Beregning - Samlet'!$P$94)</f>
        <v>0</v>
      </c>
      <c r="L173">
        <f>bef13over!L173*($A173='Beregning - Samlet'!$P$94)</f>
        <v>0</v>
      </c>
      <c r="M173">
        <f>bef13over!M173*($A173='Beregning - Samlet'!$P$94)</f>
        <v>0</v>
      </c>
      <c r="N173">
        <f>bef13over!N173*($A173='Beregning - Samlet'!$P$94)</f>
        <v>0</v>
      </c>
      <c r="O173">
        <f>bef13over!O173*($A173='Beregning - Samlet'!$P$94)</f>
        <v>0</v>
      </c>
      <c r="P173">
        <f>bef13over!P173*($A173='Beregning - Samlet'!$P$94)</f>
        <v>0</v>
      </c>
      <c r="Q173">
        <f>bef13over!Q173*($A173='Beregning - Samlet'!$P$94)</f>
        <v>0</v>
      </c>
      <c r="R173">
        <f>bef13over!R173*($A173='Beregning - Samlet'!$P$94)</f>
        <v>0</v>
      </c>
      <c r="S173">
        <f>bef13over!S173*($A173='Beregning - Samlet'!$P$94)</f>
        <v>0</v>
      </c>
      <c r="T173">
        <f>bef13over!T173*($A173='Beregning - Samlet'!$P$94)</f>
        <v>0</v>
      </c>
      <c r="U173">
        <f>bef13over!U173*($A173='Beregning - Samlet'!$P$94)</f>
        <v>0</v>
      </c>
      <c r="V173">
        <f>bef13over!V173*($A173='Beregning - Samlet'!$P$94)</f>
        <v>0</v>
      </c>
      <c r="W173">
        <f>bef13over!W173*($A173='Beregning - Samlet'!$P$94)</f>
        <v>0</v>
      </c>
      <c r="X173">
        <f>bef13over!X173*($A173='Beregning - Samlet'!$P$94)</f>
        <v>0</v>
      </c>
      <c r="Y173">
        <f>bef13over!Y173*($A173='Beregning - Samlet'!$P$94)</f>
        <v>0</v>
      </c>
      <c r="Z173">
        <f>bef13over!Z173*($A173='Beregning - Samlet'!$P$94)</f>
        <v>0</v>
      </c>
      <c r="AA173">
        <f>bef13over!AA173*($A173='Beregning - Samlet'!$P$94)</f>
        <v>0</v>
      </c>
      <c r="AB173">
        <f>bef13over!AB173*($A173='Beregning - Samlet'!$P$94)</f>
        <v>0</v>
      </c>
      <c r="AC173">
        <f>bef13over!AC173*($A173='Beregning - Samlet'!$P$94)</f>
        <v>0</v>
      </c>
      <c r="AD173">
        <f>bef13over!AD173*($A173='Beregning - Samlet'!$P$94)</f>
        <v>0</v>
      </c>
    </row>
    <row r="174" spans="1:30">
      <c r="A174">
        <v>1037</v>
      </c>
      <c r="B174">
        <f>bef13over!B174*($A174='Beregning - Samlet'!$P$94)</f>
        <v>0</v>
      </c>
      <c r="C174">
        <f>bef13over!C174*($A174='Beregning - Samlet'!$P$94)</f>
        <v>0</v>
      </c>
      <c r="D174">
        <f>bef13over!D174*($A174='Beregning - Samlet'!$P$94)</f>
        <v>0</v>
      </c>
      <c r="E174">
        <f>bef13over!E174*($A174='Beregning - Samlet'!$P$94)</f>
        <v>0</v>
      </c>
      <c r="F174">
        <f>bef13over!F174*($A174='Beregning - Samlet'!$P$94)</f>
        <v>0</v>
      </c>
      <c r="G174">
        <f>bef13over!G174*($A174='Beregning - Samlet'!$P$94)</f>
        <v>0</v>
      </c>
      <c r="H174">
        <f>bef13over!H174*($A174='Beregning - Samlet'!$P$94)</f>
        <v>0</v>
      </c>
      <c r="I174">
        <f>bef13over!I174*($A174='Beregning - Samlet'!$P$94)</f>
        <v>0</v>
      </c>
      <c r="J174">
        <f>bef13over!J174*($A174='Beregning - Samlet'!$P$94)</f>
        <v>0</v>
      </c>
      <c r="K174">
        <f>bef13over!K174*($A174='Beregning - Samlet'!$P$94)</f>
        <v>0</v>
      </c>
      <c r="L174">
        <f>bef13over!L174*($A174='Beregning - Samlet'!$P$94)</f>
        <v>0</v>
      </c>
      <c r="M174">
        <f>bef13over!M174*($A174='Beregning - Samlet'!$P$94)</f>
        <v>0</v>
      </c>
      <c r="N174">
        <f>bef13over!N174*($A174='Beregning - Samlet'!$P$94)</f>
        <v>0</v>
      </c>
      <c r="O174">
        <f>bef13over!O174*($A174='Beregning - Samlet'!$P$94)</f>
        <v>0</v>
      </c>
      <c r="P174">
        <f>bef13over!P174*($A174='Beregning - Samlet'!$P$94)</f>
        <v>0</v>
      </c>
      <c r="Q174">
        <f>bef13over!Q174*($A174='Beregning - Samlet'!$P$94)</f>
        <v>0</v>
      </c>
      <c r="R174">
        <f>bef13over!R174*($A174='Beregning - Samlet'!$P$94)</f>
        <v>0</v>
      </c>
      <c r="S174">
        <f>bef13over!S174*($A174='Beregning - Samlet'!$P$94)</f>
        <v>0</v>
      </c>
      <c r="T174">
        <f>bef13over!T174*($A174='Beregning - Samlet'!$P$94)</f>
        <v>0</v>
      </c>
      <c r="U174">
        <f>bef13over!U174*($A174='Beregning - Samlet'!$P$94)</f>
        <v>0</v>
      </c>
      <c r="V174">
        <f>bef13over!V174*($A174='Beregning - Samlet'!$P$94)</f>
        <v>0</v>
      </c>
      <c r="W174">
        <f>bef13over!W174*($A174='Beregning - Samlet'!$P$94)</f>
        <v>0</v>
      </c>
      <c r="X174">
        <f>bef13over!X174*($A174='Beregning - Samlet'!$P$94)</f>
        <v>0</v>
      </c>
      <c r="Y174">
        <f>bef13over!Y174*($A174='Beregning - Samlet'!$P$94)</f>
        <v>0</v>
      </c>
      <c r="Z174">
        <f>bef13over!Z174*($A174='Beregning - Samlet'!$P$94)</f>
        <v>0</v>
      </c>
      <c r="AA174">
        <f>bef13over!AA174*($A174='Beregning - Samlet'!$P$94)</f>
        <v>0</v>
      </c>
      <c r="AB174">
        <f>bef13over!AB174*($A174='Beregning - Samlet'!$P$94)</f>
        <v>0</v>
      </c>
      <c r="AC174">
        <f>bef13over!AC174*($A174='Beregning - Samlet'!$P$94)</f>
        <v>0</v>
      </c>
      <c r="AD174">
        <f>bef13over!AD174*($A174='Beregning - Samlet'!$P$94)</f>
        <v>0</v>
      </c>
    </row>
    <row r="175" spans="1:30">
      <c r="A175">
        <v>1046</v>
      </c>
      <c r="B175">
        <f>bef13over!B175*($A175='Beregning - Samlet'!$P$94)</f>
        <v>0</v>
      </c>
      <c r="C175">
        <f>bef13over!C175*($A175='Beregning - Samlet'!$P$94)</f>
        <v>0</v>
      </c>
      <c r="D175">
        <f>bef13over!D175*($A175='Beregning - Samlet'!$P$94)</f>
        <v>0</v>
      </c>
      <c r="E175">
        <f>bef13over!E175*($A175='Beregning - Samlet'!$P$94)</f>
        <v>0</v>
      </c>
      <c r="F175">
        <f>bef13over!F175*($A175='Beregning - Samlet'!$P$94)</f>
        <v>0</v>
      </c>
      <c r="G175">
        <f>bef13over!G175*($A175='Beregning - Samlet'!$P$94)</f>
        <v>0</v>
      </c>
      <c r="H175">
        <f>bef13over!H175*($A175='Beregning - Samlet'!$P$94)</f>
        <v>0</v>
      </c>
      <c r="I175">
        <f>bef13over!I175*($A175='Beregning - Samlet'!$P$94)</f>
        <v>0</v>
      </c>
      <c r="J175">
        <f>bef13over!J175*($A175='Beregning - Samlet'!$P$94)</f>
        <v>0</v>
      </c>
      <c r="K175">
        <f>bef13over!K175*($A175='Beregning - Samlet'!$P$94)</f>
        <v>0</v>
      </c>
      <c r="L175">
        <f>bef13over!L175*($A175='Beregning - Samlet'!$P$94)</f>
        <v>0</v>
      </c>
      <c r="M175">
        <f>bef13over!M175*($A175='Beregning - Samlet'!$P$94)</f>
        <v>0</v>
      </c>
      <c r="N175">
        <f>bef13over!N175*($A175='Beregning - Samlet'!$P$94)</f>
        <v>0</v>
      </c>
      <c r="O175">
        <f>bef13over!O175*($A175='Beregning - Samlet'!$P$94)</f>
        <v>0</v>
      </c>
      <c r="P175">
        <f>bef13over!P175*($A175='Beregning - Samlet'!$P$94)</f>
        <v>0</v>
      </c>
      <c r="Q175">
        <f>bef13over!Q175*($A175='Beregning - Samlet'!$P$94)</f>
        <v>0</v>
      </c>
      <c r="R175">
        <f>bef13over!R175*($A175='Beregning - Samlet'!$P$94)</f>
        <v>0</v>
      </c>
      <c r="S175">
        <f>bef13over!S175*($A175='Beregning - Samlet'!$P$94)</f>
        <v>0</v>
      </c>
      <c r="T175">
        <f>bef13over!T175*($A175='Beregning - Samlet'!$P$94)</f>
        <v>0</v>
      </c>
      <c r="U175">
        <f>bef13over!U175*($A175='Beregning - Samlet'!$P$94)</f>
        <v>0</v>
      </c>
      <c r="V175">
        <f>bef13over!V175*($A175='Beregning - Samlet'!$P$94)</f>
        <v>0</v>
      </c>
      <c r="W175">
        <f>bef13over!W175*($A175='Beregning - Samlet'!$P$94)</f>
        <v>0</v>
      </c>
      <c r="X175">
        <f>bef13over!X175*($A175='Beregning - Samlet'!$P$94)</f>
        <v>0</v>
      </c>
      <c r="Y175">
        <f>bef13over!Y175*($A175='Beregning - Samlet'!$P$94)</f>
        <v>0</v>
      </c>
      <c r="Z175">
        <f>bef13over!Z175*($A175='Beregning - Samlet'!$P$94)</f>
        <v>0</v>
      </c>
      <c r="AA175">
        <f>bef13over!AA175*($A175='Beregning - Samlet'!$P$94)</f>
        <v>0</v>
      </c>
      <c r="AB175">
        <f>bef13over!AB175*($A175='Beregning - Samlet'!$P$94)</f>
        <v>0</v>
      </c>
      <c r="AC175">
        <f>bef13over!AC175*($A175='Beregning - Samlet'!$P$94)</f>
        <v>0</v>
      </c>
      <c r="AD175">
        <f>bef13over!AD175*($A175='Beregning - Samlet'!$P$94)</f>
        <v>0</v>
      </c>
    </row>
    <row r="176" spans="1:30">
      <c r="A176">
        <v>1101</v>
      </c>
      <c r="B176">
        <f>bef13over!B176*($A176='Beregning - Samlet'!$P$94)</f>
        <v>0</v>
      </c>
      <c r="C176">
        <f>bef13over!C176*($A176='Beregning - Samlet'!$P$94)</f>
        <v>0</v>
      </c>
      <c r="D176">
        <f>bef13over!D176*($A176='Beregning - Samlet'!$P$94)</f>
        <v>0</v>
      </c>
      <c r="E176">
        <f>bef13over!E176*($A176='Beregning - Samlet'!$P$94)</f>
        <v>0</v>
      </c>
      <c r="F176">
        <f>bef13over!F176*($A176='Beregning - Samlet'!$P$94)</f>
        <v>0</v>
      </c>
      <c r="G176">
        <f>bef13over!G176*($A176='Beregning - Samlet'!$P$94)</f>
        <v>0</v>
      </c>
      <c r="H176">
        <f>bef13over!H176*($A176='Beregning - Samlet'!$P$94)</f>
        <v>0</v>
      </c>
      <c r="I176">
        <f>bef13over!I176*($A176='Beregning - Samlet'!$P$94)</f>
        <v>0</v>
      </c>
      <c r="J176">
        <f>bef13over!J176*($A176='Beregning - Samlet'!$P$94)</f>
        <v>0</v>
      </c>
      <c r="K176">
        <f>bef13over!K176*($A176='Beregning - Samlet'!$P$94)</f>
        <v>0</v>
      </c>
      <c r="L176">
        <f>bef13over!L176*($A176='Beregning - Samlet'!$P$94)</f>
        <v>0</v>
      </c>
      <c r="M176">
        <f>bef13over!M176*($A176='Beregning - Samlet'!$P$94)</f>
        <v>0</v>
      </c>
      <c r="N176">
        <f>bef13over!N176*($A176='Beregning - Samlet'!$P$94)</f>
        <v>0</v>
      </c>
      <c r="O176">
        <f>bef13over!O176*($A176='Beregning - Samlet'!$P$94)</f>
        <v>0</v>
      </c>
      <c r="P176">
        <f>bef13over!P176*($A176='Beregning - Samlet'!$P$94)</f>
        <v>0</v>
      </c>
      <c r="Q176">
        <f>bef13over!Q176*($A176='Beregning - Samlet'!$P$94)</f>
        <v>0</v>
      </c>
      <c r="R176">
        <f>bef13over!R176*($A176='Beregning - Samlet'!$P$94)</f>
        <v>0</v>
      </c>
      <c r="S176">
        <f>bef13over!S176*($A176='Beregning - Samlet'!$P$94)</f>
        <v>0</v>
      </c>
      <c r="T176">
        <f>bef13over!T176*($A176='Beregning - Samlet'!$P$94)</f>
        <v>0</v>
      </c>
      <c r="U176">
        <f>bef13over!U176*($A176='Beregning - Samlet'!$P$94)</f>
        <v>0</v>
      </c>
      <c r="V176">
        <f>bef13over!V176*($A176='Beregning - Samlet'!$P$94)</f>
        <v>0</v>
      </c>
      <c r="W176">
        <f>bef13over!W176*($A176='Beregning - Samlet'!$P$94)</f>
        <v>0</v>
      </c>
      <c r="X176">
        <f>bef13over!X176*($A176='Beregning - Samlet'!$P$94)</f>
        <v>0</v>
      </c>
      <c r="Y176">
        <f>bef13over!Y176*($A176='Beregning - Samlet'!$P$94)</f>
        <v>0</v>
      </c>
      <c r="Z176">
        <f>bef13over!Z176*($A176='Beregning - Samlet'!$P$94)</f>
        <v>0</v>
      </c>
      <c r="AA176">
        <f>bef13over!AA176*($A176='Beregning - Samlet'!$P$94)</f>
        <v>0</v>
      </c>
      <c r="AB176">
        <f>bef13over!AB176*($A176='Beregning - Samlet'!$P$94)</f>
        <v>0</v>
      </c>
      <c r="AC176">
        <f>bef13over!AC176*($A176='Beregning - Samlet'!$P$94)</f>
        <v>0</v>
      </c>
      <c r="AD176">
        <f>bef13over!AD176*($A176='Beregning - Samlet'!$P$94)</f>
        <v>0</v>
      </c>
    </row>
    <row r="177" spans="1:30">
      <c r="A177">
        <v>1102</v>
      </c>
      <c r="B177">
        <f>bef13over!B177*($A177='Beregning - Samlet'!$P$94)</f>
        <v>0</v>
      </c>
      <c r="C177">
        <f>bef13over!C177*($A177='Beregning - Samlet'!$P$94)</f>
        <v>0</v>
      </c>
      <c r="D177">
        <f>bef13over!D177*($A177='Beregning - Samlet'!$P$94)</f>
        <v>0</v>
      </c>
      <c r="E177">
        <f>bef13over!E177*($A177='Beregning - Samlet'!$P$94)</f>
        <v>0</v>
      </c>
      <c r="F177">
        <f>bef13over!F177*($A177='Beregning - Samlet'!$P$94)</f>
        <v>0</v>
      </c>
      <c r="G177">
        <f>bef13over!G177*($A177='Beregning - Samlet'!$P$94)</f>
        <v>0</v>
      </c>
      <c r="H177">
        <f>bef13over!H177*($A177='Beregning - Samlet'!$P$94)</f>
        <v>0</v>
      </c>
      <c r="I177">
        <f>bef13over!I177*($A177='Beregning - Samlet'!$P$94)</f>
        <v>0</v>
      </c>
      <c r="J177">
        <f>bef13over!J177*($A177='Beregning - Samlet'!$P$94)</f>
        <v>0</v>
      </c>
      <c r="K177">
        <f>bef13over!K177*($A177='Beregning - Samlet'!$P$94)</f>
        <v>0</v>
      </c>
      <c r="L177">
        <f>bef13over!L177*($A177='Beregning - Samlet'!$P$94)</f>
        <v>0</v>
      </c>
      <c r="M177">
        <f>bef13over!M177*($A177='Beregning - Samlet'!$P$94)</f>
        <v>0</v>
      </c>
      <c r="N177">
        <f>bef13over!N177*($A177='Beregning - Samlet'!$P$94)</f>
        <v>0</v>
      </c>
      <c r="O177">
        <f>bef13over!O177*($A177='Beregning - Samlet'!$P$94)</f>
        <v>0</v>
      </c>
      <c r="P177">
        <f>bef13over!P177*($A177='Beregning - Samlet'!$P$94)</f>
        <v>0</v>
      </c>
      <c r="Q177">
        <f>bef13over!Q177*($A177='Beregning - Samlet'!$P$94)</f>
        <v>0</v>
      </c>
      <c r="R177">
        <f>bef13over!R177*($A177='Beregning - Samlet'!$P$94)</f>
        <v>0</v>
      </c>
      <c r="S177">
        <f>bef13over!S177*($A177='Beregning - Samlet'!$P$94)</f>
        <v>0</v>
      </c>
      <c r="T177">
        <f>bef13over!T177*($A177='Beregning - Samlet'!$P$94)</f>
        <v>0</v>
      </c>
      <c r="U177">
        <f>bef13over!U177*($A177='Beregning - Samlet'!$P$94)</f>
        <v>0</v>
      </c>
      <c r="V177">
        <f>bef13over!V177*($A177='Beregning - Samlet'!$P$94)</f>
        <v>0</v>
      </c>
      <c r="W177">
        <f>bef13over!W177*($A177='Beregning - Samlet'!$P$94)</f>
        <v>0</v>
      </c>
      <c r="X177">
        <f>bef13over!X177*($A177='Beregning - Samlet'!$P$94)</f>
        <v>0</v>
      </c>
      <c r="Y177">
        <f>bef13over!Y177*($A177='Beregning - Samlet'!$P$94)</f>
        <v>0</v>
      </c>
      <c r="Z177">
        <f>bef13over!Z177*($A177='Beregning - Samlet'!$P$94)</f>
        <v>0</v>
      </c>
      <c r="AA177">
        <f>bef13over!AA177*($A177='Beregning - Samlet'!$P$94)</f>
        <v>0</v>
      </c>
      <c r="AB177">
        <f>bef13over!AB177*($A177='Beregning - Samlet'!$P$94)</f>
        <v>0</v>
      </c>
      <c r="AC177">
        <f>bef13over!AC177*($A177='Beregning - Samlet'!$P$94)</f>
        <v>0</v>
      </c>
      <c r="AD177">
        <f>bef13over!AD177*($A177='Beregning - Samlet'!$P$94)</f>
        <v>0</v>
      </c>
    </row>
    <row r="178" spans="1:30">
      <c r="A178">
        <v>1103</v>
      </c>
      <c r="B178">
        <f>bef13over!B178*($A178='Beregning - Samlet'!$P$94)</f>
        <v>0</v>
      </c>
      <c r="C178">
        <f>bef13over!C178*($A178='Beregning - Samlet'!$P$94)</f>
        <v>0</v>
      </c>
      <c r="D178">
        <f>bef13over!D178*($A178='Beregning - Samlet'!$P$94)</f>
        <v>0</v>
      </c>
      <c r="E178">
        <f>bef13over!E178*($A178='Beregning - Samlet'!$P$94)</f>
        <v>0</v>
      </c>
      <c r="F178">
        <f>bef13over!F178*($A178='Beregning - Samlet'!$P$94)</f>
        <v>0</v>
      </c>
      <c r="G178">
        <f>bef13over!G178*($A178='Beregning - Samlet'!$P$94)</f>
        <v>0</v>
      </c>
      <c r="H178">
        <f>bef13over!H178*($A178='Beregning - Samlet'!$P$94)</f>
        <v>0</v>
      </c>
      <c r="I178">
        <f>bef13over!I178*($A178='Beregning - Samlet'!$P$94)</f>
        <v>0</v>
      </c>
      <c r="J178">
        <f>bef13over!J178*($A178='Beregning - Samlet'!$P$94)</f>
        <v>0</v>
      </c>
      <c r="K178">
        <f>bef13over!K178*($A178='Beregning - Samlet'!$P$94)</f>
        <v>0</v>
      </c>
      <c r="L178">
        <f>bef13over!L178*($A178='Beregning - Samlet'!$P$94)</f>
        <v>0</v>
      </c>
      <c r="M178">
        <f>bef13over!M178*($A178='Beregning - Samlet'!$P$94)</f>
        <v>0</v>
      </c>
      <c r="N178">
        <f>bef13over!N178*($A178='Beregning - Samlet'!$P$94)</f>
        <v>0</v>
      </c>
      <c r="O178">
        <f>bef13over!O178*($A178='Beregning - Samlet'!$P$94)</f>
        <v>0</v>
      </c>
      <c r="P178">
        <f>bef13over!P178*($A178='Beregning - Samlet'!$P$94)</f>
        <v>0</v>
      </c>
      <c r="Q178">
        <f>bef13over!Q178*($A178='Beregning - Samlet'!$P$94)</f>
        <v>0</v>
      </c>
      <c r="R178">
        <f>bef13over!R178*($A178='Beregning - Samlet'!$P$94)</f>
        <v>0</v>
      </c>
      <c r="S178">
        <f>bef13over!S178*($A178='Beregning - Samlet'!$P$94)</f>
        <v>0</v>
      </c>
      <c r="T178">
        <f>bef13over!T178*($A178='Beregning - Samlet'!$P$94)</f>
        <v>0</v>
      </c>
      <c r="U178">
        <f>bef13over!U178*($A178='Beregning - Samlet'!$P$94)</f>
        <v>0</v>
      </c>
      <c r="V178">
        <f>bef13over!V178*($A178='Beregning - Samlet'!$P$94)</f>
        <v>0</v>
      </c>
      <c r="W178">
        <f>bef13over!W178*($A178='Beregning - Samlet'!$P$94)</f>
        <v>0</v>
      </c>
      <c r="X178">
        <f>bef13over!X178*($A178='Beregning - Samlet'!$P$94)</f>
        <v>0</v>
      </c>
      <c r="Y178">
        <f>bef13over!Y178*($A178='Beregning - Samlet'!$P$94)</f>
        <v>0</v>
      </c>
      <c r="Z178">
        <f>bef13over!Z178*($A178='Beregning - Samlet'!$P$94)</f>
        <v>0</v>
      </c>
      <c r="AA178">
        <f>bef13over!AA178*($A178='Beregning - Samlet'!$P$94)</f>
        <v>0</v>
      </c>
      <c r="AB178">
        <f>bef13over!AB178*($A178='Beregning - Samlet'!$P$94)</f>
        <v>0</v>
      </c>
      <c r="AC178">
        <f>bef13over!AC178*($A178='Beregning - Samlet'!$P$94)</f>
        <v>0</v>
      </c>
      <c r="AD178">
        <f>bef13over!AD178*($A178='Beregning - Samlet'!$P$94)</f>
        <v>0</v>
      </c>
    </row>
    <row r="179" spans="1:30">
      <c r="A179">
        <v>1106</v>
      </c>
      <c r="B179">
        <f>bef13over!B179*($A179='Beregning - Samlet'!$P$94)</f>
        <v>0</v>
      </c>
      <c r="C179">
        <f>bef13over!C179*($A179='Beregning - Samlet'!$P$94)</f>
        <v>0</v>
      </c>
      <c r="D179">
        <f>bef13over!D179*($A179='Beregning - Samlet'!$P$94)</f>
        <v>0</v>
      </c>
      <c r="E179">
        <f>bef13over!E179*($A179='Beregning - Samlet'!$P$94)</f>
        <v>0</v>
      </c>
      <c r="F179">
        <f>bef13over!F179*($A179='Beregning - Samlet'!$P$94)</f>
        <v>0</v>
      </c>
      <c r="G179">
        <f>bef13over!G179*($A179='Beregning - Samlet'!$P$94)</f>
        <v>0</v>
      </c>
      <c r="H179">
        <f>bef13over!H179*($A179='Beregning - Samlet'!$P$94)</f>
        <v>0</v>
      </c>
      <c r="I179">
        <f>bef13over!I179*($A179='Beregning - Samlet'!$P$94)</f>
        <v>0</v>
      </c>
      <c r="J179">
        <f>bef13over!J179*($A179='Beregning - Samlet'!$P$94)</f>
        <v>0</v>
      </c>
      <c r="K179">
        <f>bef13over!K179*($A179='Beregning - Samlet'!$P$94)</f>
        <v>0</v>
      </c>
      <c r="L179">
        <f>bef13over!L179*($A179='Beregning - Samlet'!$P$94)</f>
        <v>0</v>
      </c>
      <c r="M179">
        <f>bef13over!M179*($A179='Beregning - Samlet'!$P$94)</f>
        <v>0</v>
      </c>
      <c r="N179">
        <f>bef13over!N179*($A179='Beregning - Samlet'!$P$94)</f>
        <v>0</v>
      </c>
      <c r="O179">
        <f>bef13over!O179*($A179='Beregning - Samlet'!$P$94)</f>
        <v>0</v>
      </c>
      <c r="P179">
        <f>bef13over!P179*($A179='Beregning - Samlet'!$P$94)</f>
        <v>0</v>
      </c>
      <c r="Q179">
        <f>bef13over!Q179*($A179='Beregning - Samlet'!$P$94)</f>
        <v>0</v>
      </c>
      <c r="R179">
        <f>bef13over!R179*($A179='Beregning - Samlet'!$P$94)</f>
        <v>0</v>
      </c>
      <c r="S179">
        <f>bef13over!S179*($A179='Beregning - Samlet'!$P$94)</f>
        <v>0</v>
      </c>
      <c r="T179">
        <f>bef13over!T179*($A179='Beregning - Samlet'!$P$94)</f>
        <v>0</v>
      </c>
      <c r="U179">
        <f>bef13over!U179*($A179='Beregning - Samlet'!$P$94)</f>
        <v>0</v>
      </c>
      <c r="V179">
        <f>bef13over!V179*($A179='Beregning - Samlet'!$P$94)</f>
        <v>0</v>
      </c>
      <c r="W179">
        <f>bef13over!W179*($A179='Beregning - Samlet'!$P$94)</f>
        <v>0</v>
      </c>
      <c r="X179">
        <f>bef13over!X179*($A179='Beregning - Samlet'!$P$94)</f>
        <v>0</v>
      </c>
      <c r="Y179">
        <f>bef13over!Y179*($A179='Beregning - Samlet'!$P$94)</f>
        <v>0</v>
      </c>
      <c r="Z179">
        <f>bef13over!Z179*($A179='Beregning - Samlet'!$P$94)</f>
        <v>0</v>
      </c>
      <c r="AA179">
        <f>bef13over!AA179*($A179='Beregning - Samlet'!$P$94)</f>
        <v>0</v>
      </c>
      <c r="AB179">
        <f>bef13over!AB179*($A179='Beregning - Samlet'!$P$94)</f>
        <v>0</v>
      </c>
      <c r="AC179">
        <f>bef13over!AC179*($A179='Beregning - Samlet'!$P$94)</f>
        <v>0</v>
      </c>
      <c r="AD179">
        <f>bef13over!AD179*($A179='Beregning - Samlet'!$P$94)</f>
        <v>0</v>
      </c>
    </row>
    <row r="180" spans="1:30">
      <c r="A180">
        <v>1111</v>
      </c>
      <c r="B180">
        <f>bef13over!B180*($A180='Beregning - Samlet'!$P$94)</f>
        <v>0</v>
      </c>
      <c r="C180">
        <f>bef13over!C180*($A180='Beregning - Samlet'!$P$94)</f>
        <v>0</v>
      </c>
      <c r="D180">
        <f>bef13over!D180*($A180='Beregning - Samlet'!$P$94)</f>
        <v>0</v>
      </c>
      <c r="E180">
        <f>bef13over!E180*($A180='Beregning - Samlet'!$P$94)</f>
        <v>0</v>
      </c>
      <c r="F180">
        <f>bef13over!F180*($A180='Beregning - Samlet'!$P$94)</f>
        <v>0</v>
      </c>
      <c r="G180">
        <f>bef13over!G180*($A180='Beregning - Samlet'!$P$94)</f>
        <v>0</v>
      </c>
      <c r="H180">
        <f>bef13over!H180*($A180='Beregning - Samlet'!$P$94)</f>
        <v>0</v>
      </c>
      <c r="I180">
        <f>bef13over!I180*($A180='Beregning - Samlet'!$P$94)</f>
        <v>0</v>
      </c>
      <c r="J180">
        <f>bef13over!J180*($A180='Beregning - Samlet'!$P$94)</f>
        <v>0</v>
      </c>
      <c r="K180">
        <f>bef13over!K180*($A180='Beregning - Samlet'!$P$94)</f>
        <v>0</v>
      </c>
      <c r="L180">
        <f>bef13over!L180*($A180='Beregning - Samlet'!$P$94)</f>
        <v>0</v>
      </c>
      <c r="M180">
        <f>bef13over!M180*($A180='Beregning - Samlet'!$P$94)</f>
        <v>0</v>
      </c>
      <c r="N180">
        <f>bef13over!N180*($A180='Beregning - Samlet'!$P$94)</f>
        <v>0</v>
      </c>
      <c r="O180">
        <f>bef13over!O180*($A180='Beregning - Samlet'!$P$94)</f>
        <v>0</v>
      </c>
      <c r="P180">
        <f>bef13over!P180*($A180='Beregning - Samlet'!$P$94)</f>
        <v>0</v>
      </c>
      <c r="Q180">
        <f>bef13over!Q180*($A180='Beregning - Samlet'!$P$94)</f>
        <v>0</v>
      </c>
      <c r="R180">
        <f>bef13over!R180*($A180='Beregning - Samlet'!$P$94)</f>
        <v>0</v>
      </c>
      <c r="S180">
        <f>bef13over!S180*($A180='Beregning - Samlet'!$P$94)</f>
        <v>0</v>
      </c>
      <c r="T180">
        <f>bef13over!T180*($A180='Beregning - Samlet'!$P$94)</f>
        <v>0</v>
      </c>
      <c r="U180">
        <f>bef13over!U180*($A180='Beregning - Samlet'!$P$94)</f>
        <v>0</v>
      </c>
      <c r="V180">
        <f>bef13over!V180*($A180='Beregning - Samlet'!$P$94)</f>
        <v>0</v>
      </c>
      <c r="W180">
        <f>bef13over!W180*($A180='Beregning - Samlet'!$P$94)</f>
        <v>0</v>
      </c>
      <c r="X180">
        <f>bef13over!X180*($A180='Beregning - Samlet'!$P$94)</f>
        <v>0</v>
      </c>
      <c r="Y180">
        <f>bef13over!Y180*($A180='Beregning - Samlet'!$P$94)</f>
        <v>0</v>
      </c>
      <c r="Z180">
        <f>bef13over!Z180*($A180='Beregning - Samlet'!$P$94)</f>
        <v>0</v>
      </c>
      <c r="AA180">
        <f>bef13over!AA180*($A180='Beregning - Samlet'!$P$94)</f>
        <v>0</v>
      </c>
      <c r="AB180">
        <f>bef13over!AB180*($A180='Beregning - Samlet'!$P$94)</f>
        <v>0</v>
      </c>
      <c r="AC180">
        <f>bef13over!AC180*($A180='Beregning - Samlet'!$P$94)</f>
        <v>0</v>
      </c>
      <c r="AD180">
        <f>bef13over!AD180*($A180='Beregning - Samlet'!$P$94)</f>
        <v>0</v>
      </c>
    </row>
    <row r="181" spans="1:30">
      <c r="A181">
        <v>1112</v>
      </c>
      <c r="B181">
        <f>bef13over!B181*($A181='Beregning - Samlet'!$P$94)</f>
        <v>0</v>
      </c>
      <c r="C181">
        <f>bef13over!C181*($A181='Beregning - Samlet'!$P$94)</f>
        <v>0</v>
      </c>
      <c r="D181">
        <f>bef13over!D181*($A181='Beregning - Samlet'!$P$94)</f>
        <v>0</v>
      </c>
      <c r="E181">
        <f>bef13over!E181*($A181='Beregning - Samlet'!$P$94)</f>
        <v>0</v>
      </c>
      <c r="F181">
        <f>bef13over!F181*($A181='Beregning - Samlet'!$P$94)</f>
        <v>0</v>
      </c>
      <c r="G181">
        <f>bef13over!G181*($A181='Beregning - Samlet'!$P$94)</f>
        <v>0</v>
      </c>
      <c r="H181">
        <f>bef13over!H181*($A181='Beregning - Samlet'!$P$94)</f>
        <v>0</v>
      </c>
      <c r="I181">
        <f>bef13over!I181*($A181='Beregning - Samlet'!$P$94)</f>
        <v>0</v>
      </c>
      <c r="J181">
        <f>bef13over!J181*($A181='Beregning - Samlet'!$P$94)</f>
        <v>0</v>
      </c>
      <c r="K181">
        <f>bef13over!K181*($A181='Beregning - Samlet'!$P$94)</f>
        <v>0</v>
      </c>
      <c r="L181">
        <f>bef13over!L181*($A181='Beregning - Samlet'!$P$94)</f>
        <v>0</v>
      </c>
      <c r="M181">
        <f>bef13over!M181*($A181='Beregning - Samlet'!$P$94)</f>
        <v>0</v>
      </c>
      <c r="N181">
        <f>bef13over!N181*($A181='Beregning - Samlet'!$P$94)</f>
        <v>0</v>
      </c>
      <c r="O181">
        <f>bef13over!O181*($A181='Beregning - Samlet'!$P$94)</f>
        <v>0</v>
      </c>
      <c r="P181">
        <f>bef13over!P181*($A181='Beregning - Samlet'!$P$94)</f>
        <v>0</v>
      </c>
      <c r="Q181">
        <f>bef13over!Q181*($A181='Beregning - Samlet'!$P$94)</f>
        <v>0</v>
      </c>
      <c r="R181">
        <f>bef13over!R181*($A181='Beregning - Samlet'!$P$94)</f>
        <v>0</v>
      </c>
      <c r="S181">
        <f>bef13over!S181*($A181='Beregning - Samlet'!$P$94)</f>
        <v>0</v>
      </c>
      <c r="T181">
        <f>bef13over!T181*($A181='Beregning - Samlet'!$P$94)</f>
        <v>0</v>
      </c>
      <c r="U181">
        <f>bef13over!U181*($A181='Beregning - Samlet'!$P$94)</f>
        <v>0</v>
      </c>
      <c r="V181">
        <f>bef13over!V181*($A181='Beregning - Samlet'!$P$94)</f>
        <v>0</v>
      </c>
      <c r="W181">
        <f>bef13over!W181*($A181='Beregning - Samlet'!$P$94)</f>
        <v>0</v>
      </c>
      <c r="X181">
        <f>bef13over!X181*($A181='Beregning - Samlet'!$P$94)</f>
        <v>0</v>
      </c>
      <c r="Y181">
        <f>bef13over!Y181*($A181='Beregning - Samlet'!$P$94)</f>
        <v>0</v>
      </c>
      <c r="Z181">
        <f>bef13over!Z181*($A181='Beregning - Samlet'!$P$94)</f>
        <v>0</v>
      </c>
      <c r="AA181">
        <f>bef13over!AA181*($A181='Beregning - Samlet'!$P$94)</f>
        <v>0</v>
      </c>
      <c r="AB181">
        <f>bef13over!AB181*($A181='Beregning - Samlet'!$P$94)</f>
        <v>0</v>
      </c>
      <c r="AC181">
        <f>bef13over!AC181*($A181='Beregning - Samlet'!$P$94)</f>
        <v>0</v>
      </c>
      <c r="AD181">
        <f>bef13over!AD181*($A181='Beregning - Samlet'!$P$94)</f>
        <v>0</v>
      </c>
    </row>
    <row r="182" spans="1:30">
      <c r="A182">
        <v>1114</v>
      </c>
      <c r="B182">
        <f>bef13over!B182*($A182='Beregning - Samlet'!$P$94)</f>
        <v>0</v>
      </c>
      <c r="C182">
        <f>bef13over!C182*($A182='Beregning - Samlet'!$P$94)</f>
        <v>0</v>
      </c>
      <c r="D182">
        <f>bef13over!D182*($A182='Beregning - Samlet'!$P$94)</f>
        <v>0</v>
      </c>
      <c r="E182">
        <f>bef13over!E182*($A182='Beregning - Samlet'!$P$94)</f>
        <v>0</v>
      </c>
      <c r="F182">
        <f>bef13over!F182*($A182='Beregning - Samlet'!$P$94)</f>
        <v>0</v>
      </c>
      <c r="G182">
        <f>bef13over!G182*($A182='Beregning - Samlet'!$P$94)</f>
        <v>0</v>
      </c>
      <c r="H182">
        <f>bef13over!H182*($A182='Beregning - Samlet'!$P$94)</f>
        <v>0</v>
      </c>
      <c r="I182">
        <f>bef13over!I182*($A182='Beregning - Samlet'!$P$94)</f>
        <v>0</v>
      </c>
      <c r="J182">
        <f>bef13over!J182*($A182='Beregning - Samlet'!$P$94)</f>
        <v>0</v>
      </c>
      <c r="K182">
        <f>bef13over!K182*($A182='Beregning - Samlet'!$P$94)</f>
        <v>0</v>
      </c>
      <c r="L182">
        <f>bef13over!L182*($A182='Beregning - Samlet'!$P$94)</f>
        <v>0</v>
      </c>
      <c r="M182">
        <f>bef13over!M182*($A182='Beregning - Samlet'!$P$94)</f>
        <v>0</v>
      </c>
      <c r="N182">
        <f>bef13over!N182*($A182='Beregning - Samlet'!$P$94)</f>
        <v>0</v>
      </c>
      <c r="O182">
        <f>bef13over!O182*($A182='Beregning - Samlet'!$P$94)</f>
        <v>0</v>
      </c>
      <c r="P182">
        <f>bef13over!P182*($A182='Beregning - Samlet'!$P$94)</f>
        <v>0</v>
      </c>
      <c r="Q182">
        <f>bef13over!Q182*($A182='Beregning - Samlet'!$P$94)</f>
        <v>0</v>
      </c>
      <c r="R182">
        <f>bef13over!R182*($A182='Beregning - Samlet'!$P$94)</f>
        <v>0</v>
      </c>
      <c r="S182">
        <f>bef13over!S182*($A182='Beregning - Samlet'!$P$94)</f>
        <v>0</v>
      </c>
      <c r="T182">
        <f>bef13over!T182*($A182='Beregning - Samlet'!$P$94)</f>
        <v>0</v>
      </c>
      <c r="U182">
        <f>bef13over!U182*($A182='Beregning - Samlet'!$P$94)</f>
        <v>0</v>
      </c>
      <c r="V182">
        <f>bef13over!V182*($A182='Beregning - Samlet'!$P$94)</f>
        <v>0</v>
      </c>
      <c r="W182">
        <f>bef13over!W182*($A182='Beregning - Samlet'!$P$94)</f>
        <v>0</v>
      </c>
      <c r="X182">
        <f>bef13over!X182*($A182='Beregning - Samlet'!$P$94)</f>
        <v>0</v>
      </c>
      <c r="Y182">
        <f>bef13over!Y182*($A182='Beregning - Samlet'!$P$94)</f>
        <v>0</v>
      </c>
      <c r="Z182">
        <f>bef13over!Z182*($A182='Beregning - Samlet'!$P$94)</f>
        <v>0</v>
      </c>
      <c r="AA182">
        <f>bef13over!AA182*($A182='Beregning - Samlet'!$P$94)</f>
        <v>0</v>
      </c>
      <c r="AB182">
        <f>bef13over!AB182*($A182='Beregning - Samlet'!$P$94)</f>
        <v>0</v>
      </c>
      <c r="AC182">
        <f>bef13over!AC182*($A182='Beregning - Samlet'!$P$94)</f>
        <v>0</v>
      </c>
      <c r="AD182">
        <f>bef13over!AD182*($A182='Beregning - Samlet'!$P$94)</f>
        <v>0</v>
      </c>
    </row>
    <row r="183" spans="1:30">
      <c r="A183">
        <v>1119</v>
      </c>
      <c r="B183">
        <f>bef13over!B183*($A183='Beregning - Samlet'!$P$94)</f>
        <v>0</v>
      </c>
      <c r="C183">
        <f>bef13over!C183*($A183='Beregning - Samlet'!$P$94)</f>
        <v>0</v>
      </c>
      <c r="D183">
        <f>bef13over!D183*($A183='Beregning - Samlet'!$P$94)</f>
        <v>0</v>
      </c>
      <c r="E183">
        <f>bef13over!E183*($A183='Beregning - Samlet'!$P$94)</f>
        <v>0</v>
      </c>
      <c r="F183">
        <f>bef13over!F183*($A183='Beregning - Samlet'!$P$94)</f>
        <v>0</v>
      </c>
      <c r="G183">
        <f>bef13over!G183*($A183='Beregning - Samlet'!$P$94)</f>
        <v>0</v>
      </c>
      <c r="H183">
        <f>bef13over!H183*($A183='Beregning - Samlet'!$P$94)</f>
        <v>0</v>
      </c>
      <c r="I183">
        <f>bef13over!I183*($A183='Beregning - Samlet'!$P$94)</f>
        <v>0</v>
      </c>
      <c r="J183">
        <f>bef13over!J183*($A183='Beregning - Samlet'!$P$94)</f>
        <v>0</v>
      </c>
      <c r="K183">
        <f>bef13over!K183*($A183='Beregning - Samlet'!$P$94)</f>
        <v>0</v>
      </c>
      <c r="L183">
        <f>bef13over!L183*($A183='Beregning - Samlet'!$P$94)</f>
        <v>0</v>
      </c>
      <c r="M183">
        <f>bef13over!M183*($A183='Beregning - Samlet'!$P$94)</f>
        <v>0</v>
      </c>
      <c r="N183">
        <f>bef13over!N183*($A183='Beregning - Samlet'!$P$94)</f>
        <v>0</v>
      </c>
      <c r="O183">
        <f>bef13over!O183*($A183='Beregning - Samlet'!$P$94)</f>
        <v>0</v>
      </c>
      <c r="P183">
        <f>bef13over!P183*($A183='Beregning - Samlet'!$P$94)</f>
        <v>0</v>
      </c>
      <c r="Q183">
        <f>bef13over!Q183*($A183='Beregning - Samlet'!$P$94)</f>
        <v>0</v>
      </c>
      <c r="R183">
        <f>bef13over!R183*($A183='Beregning - Samlet'!$P$94)</f>
        <v>0</v>
      </c>
      <c r="S183">
        <f>bef13over!S183*($A183='Beregning - Samlet'!$P$94)</f>
        <v>0</v>
      </c>
      <c r="T183">
        <f>bef13over!T183*($A183='Beregning - Samlet'!$P$94)</f>
        <v>0</v>
      </c>
      <c r="U183">
        <f>bef13over!U183*($A183='Beregning - Samlet'!$P$94)</f>
        <v>0</v>
      </c>
      <c r="V183">
        <f>bef13over!V183*($A183='Beregning - Samlet'!$P$94)</f>
        <v>0</v>
      </c>
      <c r="W183">
        <f>bef13over!W183*($A183='Beregning - Samlet'!$P$94)</f>
        <v>0</v>
      </c>
      <c r="X183">
        <f>bef13over!X183*($A183='Beregning - Samlet'!$P$94)</f>
        <v>0</v>
      </c>
      <c r="Y183">
        <f>bef13over!Y183*($A183='Beregning - Samlet'!$P$94)</f>
        <v>0</v>
      </c>
      <c r="Z183">
        <f>bef13over!Z183*($A183='Beregning - Samlet'!$P$94)</f>
        <v>0</v>
      </c>
      <c r="AA183">
        <f>bef13over!AA183*($A183='Beregning - Samlet'!$P$94)</f>
        <v>0</v>
      </c>
      <c r="AB183">
        <f>bef13over!AB183*($A183='Beregning - Samlet'!$P$94)</f>
        <v>0</v>
      </c>
      <c r="AC183">
        <f>bef13over!AC183*($A183='Beregning - Samlet'!$P$94)</f>
        <v>0</v>
      </c>
      <c r="AD183">
        <f>bef13over!AD183*($A183='Beregning - Samlet'!$P$94)</f>
        <v>0</v>
      </c>
    </row>
    <row r="184" spans="1:30">
      <c r="A184">
        <v>1120</v>
      </c>
      <c r="B184">
        <f>bef13over!B184*($A184='Beregning - Samlet'!$P$94)</f>
        <v>0</v>
      </c>
      <c r="C184">
        <f>bef13over!C184*($A184='Beregning - Samlet'!$P$94)</f>
        <v>0</v>
      </c>
      <c r="D184">
        <f>bef13over!D184*($A184='Beregning - Samlet'!$P$94)</f>
        <v>0</v>
      </c>
      <c r="E184">
        <f>bef13over!E184*($A184='Beregning - Samlet'!$P$94)</f>
        <v>0</v>
      </c>
      <c r="F184">
        <f>bef13over!F184*($A184='Beregning - Samlet'!$P$94)</f>
        <v>0</v>
      </c>
      <c r="G184">
        <f>bef13over!G184*($A184='Beregning - Samlet'!$P$94)</f>
        <v>0</v>
      </c>
      <c r="H184">
        <f>bef13over!H184*($A184='Beregning - Samlet'!$P$94)</f>
        <v>0</v>
      </c>
      <c r="I184">
        <f>bef13over!I184*($A184='Beregning - Samlet'!$P$94)</f>
        <v>0</v>
      </c>
      <c r="J184">
        <f>bef13over!J184*($A184='Beregning - Samlet'!$P$94)</f>
        <v>0</v>
      </c>
      <c r="K184">
        <f>bef13over!K184*($A184='Beregning - Samlet'!$P$94)</f>
        <v>0</v>
      </c>
      <c r="L184">
        <f>bef13over!L184*($A184='Beregning - Samlet'!$P$94)</f>
        <v>0</v>
      </c>
      <c r="M184">
        <f>bef13over!M184*($A184='Beregning - Samlet'!$P$94)</f>
        <v>0</v>
      </c>
      <c r="N184">
        <f>bef13over!N184*($A184='Beregning - Samlet'!$P$94)</f>
        <v>0</v>
      </c>
      <c r="O184">
        <f>bef13over!O184*($A184='Beregning - Samlet'!$P$94)</f>
        <v>0</v>
      </c>
      <c r="P184">
        <f>bef13over!P184*($A184='Beregning - Samlet'!$P$94)</f>
        <v>0</v>
      </c>
      <c r="Q184">
        <f>bef13over!Q184*($A184='Beregning - Samlet'!$P$94)</f>
        <v>0</v>
      </c>
      <c r="R184">
        <f>bef13over!R184*($A184='Beregning - Samlet'!$P$94)</f>
        <v>0</v>
      </c>
      <c r="S184">
        <f>bef13over!S184*($A184='Beregning - Samlet'!$P$94)</f>
        <v>0</v>
      </c>
      <c r="T184">
        <f>bef13over!T184*($A184='Beregning - Samlet'!$P$94)</f>
        <v>0</v>
      </c>
      <c r="U184">
        <f>bef13over!U184*($A184='Beregning - Samlet'!$P$94)</f>
        <v>0</v>
      </c>
      <c r="V184">
        <f>bef13over!V184*($A184='Beregning - Samlet'!$P$94)</f>
        <v>0</v>
      </c>
      <c r="W184">
        <f>bef13over!W184*($A184='Beregning - Samlet'!$P$94)</f>
        <v>0</v>
      </c>
      <c r="X184">
        <f>bef13over!X184*($A184='Beregning - Samlet'!$P$94)</f>
        <v>0</v>
      </c>
      <c r="Y184">
        <f>bef13over!Y184*($A184='Beregning - Samlet'!$P$94)</f>
        <v>0</v>
      </c>
      <c r="Z184">
        <f>bef13over!Z184*($A184='Beregning - Samlet'!$P$94)</f>
        <v>0</v>
      </c>
      <c r="AA184">
        <f>bef13over!AA184*($A184='Beregning - Samlet'!$P$94)</f>
        <v>0</v>
      </c>
      <c r="AB184">
        <f>bef13over!AB184*($A184='Beregning - Samlet'!$P$94)</f>
        <v>0</v>
      </c>
      <c r="AC184">
        <f>bef13over!AC184*($A184='Beregning - Samlet'!$P$94)</f>
        <v>0</v>
      </c>
      <c r="AD184">
        <f>bef13over!AD184*($A184='Beregning - Samlet'!$P$94)</f>
        <v>0</v>
      </c>
    </row>
    <row r="185" spans="1:30">
      <c r="A185">
        <v>1121</v>
      </c>
      <c r="B185">
        <f>bef13over!B185*($A185='Beregning - Samlet'!$P$94)</f>
        <v>0</v>
      </c>
      <c r="C185">
        <f>bef13over!C185*($A185='Beregning - Samlet'!$P$94)</f>
        <v>0</v>
      </c>
      <c r="D185">
        <f>bef13over!D185*($A185='Beregning - Samlet'!$P$94)</f>
        <v>0</v>
      </c>
      <c r="E185">
        <f>bef13over!E185*($A185='Beregning - Samlet'!$P$94)</f>
        <v>0</v>
      </c>
      <c r="F185">
        <f>bef13over!F185*($A185='Beregning - Samlet'!$P$94)</f>
        <v>0</v>
      </c>
      <c r="G185">
        <f>bef13over!G185*($A185='Beregning - Samlet'!$P$94)</f>
        <v>0</v>
      </c>
      <c r="H185">
        <f>bef13over!H185*($A185='Beregning - Samlet'!$P$94)</f>
        <v>0</v>
      </c>
      <c r="I185">
        <f>bef13over!I185*($A185='Beregning - Samlet'!$P$94)</f>
        <v>0</v>
      </c>
      <c r="J185">
        <f>bef13over!J185*($A185='Beregning - Samlet'!$P$94)</f>
        <v>0</v>
      </c>
      <c r="K185">
        <f>bef13over!K185*($A185='Beregning - Samlet'!$P$94)</f>
        <v>0</v>
      </c>
      <c r="L185">
        <f>bef13over!L185*($A185='Beregning - Samlet'!$P$94)</f>
        <v>0</v>
      </c>
      <c r="M185">
        <f>bef13over!M185*($A185='Beregning - Samlet'!$P$94)</f>
        <v>0</v>
      </c>
      <c r="N185">
        <f>bef13over!N185*($A185='Beregning - Samlet'!$P$94)</f>
        <v>0</v>
      </c>
      <c r="O185">
        <f>bef13over!O185*($A185='Beregning - Samlet'!$P$94)</f>
        <v>0</v>
      </c>
      <c r="P185">
        <f>bef13over!P185*($A185='Beregning - Samlet'!$P$94)</f>
        <v>0</v>
      </c>
      <c r="Q185">
        <f>bef13over!Q185*($A185='Beregning - Samlet'!$P$94)</f>
        <v>0</v>
      </c>
      <c r="R185">
        <f>bef13over!R185*($A185='Beregning - Samlet'!$P$94)</f>
        <v>0</v>
      </c>
      <c r="S185">
        <f>bef13over!S185*($A185='Beregning - Samlet'!$P$94)</f>
        <v>0</v>
      </c>
      <c r="T185">
        <f>bef13over!T185*($A185='Beregning - Samlet'!$P$94)</f>
        <v>0</v>
      </c>
      <c r="U185">
        <f>bef13over!U185*($A185='Beregning - Samlet'!$P$94)</f>
        <v>0</v>
      </c>
      <c r="V185">
        <f>bef13over!V185*($A185='Beregning - Samlet'!$P$94)</f>
        <v>0</v>
      </c>
      <c r="W185">
        <f>bef13over!W185*($A185='Beregning - Samlet'!$P$94)</f>
        <v>0</v>
      </c>
      <c r="X185">
        <f>bef13over!X185*($A185='Beregning - Samlet'!$P$94)</f>
        <v>0</v>
      </c>
      <c r="Y185">
        <f>bef13over!Y185*($A185='Beregning - Samlet'!$P$94)</f>
        <v>0</v>
      </c>
      <c r="Z185">
        <f>bef13over!Z185*($A185='Beregning - Samlet'!$P$94)</f>
        <v>0</v>
      </c>
      <c r="AA185">
        <f>bef13over!AA185*($A185='Beregning - Samlet'!$P$94)</f>
        <v>0</v>
      </c>
      <c r="AB185">
        <f>bef13over!AB185*($A185='Beregning - Samlet'!$P$94)</f>
        <v>0</v>
      </c>
      <c r="AC185">
        <f>bef13over!AC185*($A185='Beregning - Samlet'!$P$94)</f>
        <v>0</v>
      </c>
      <c r="AD185">
        <f>bef13over!AD185*($A185='Beregning - Samlet'!$P$94)</f>
        <v>0</v>
      </c>
    </row>
    <row r="186" spans="1:30">
      <c r="A186">
        <v>1122</v>
      </c>
      <c r="B186">
        <f>bef13over!B186*($A186='Beregning - Samlet'!$P$94)</f>
        <v>0</v>
      </c>
      <c r="C186">
        <f>bef13over!C186*($A186='Beregning - Samlet'!$P$94)</f>
        <v>0</v>
      </c>
      <c r="D186">
        <f>bef13over!D186*($A186='Beregning - Samlet'!$P$94)</f>
        <v>0</v>
      </c>
      <c r="E186">
        <f>bef13over!E186*($A186='Beregning - Samlet'!$P$94)</f>
        <v>0</v>
      </c>
      <c r="F186">
        <f>bef13over!F186*($A186='Beregning - Samlet'!$P$94)</f>
        <v>0</v>
      </c>
      <c r="G186">
        <f>bef13over!G186*($A186='Beregning - Samlet'!$P$94)</f>
        <v>0</v>
      </c>
      <c r="H186">
        <f>bef13over!H186*($A186='Beregning - Samlet'!$P$94)</f>
        <v>0</v>
      </c>
      <c r="I186">
        <f>bef13over!I186*($A186='Beregning - Samlet'!$P$94)</f>
        <v>0</v>
      </c>
      <c r="J186">
        <f>bef13over!J186*($A186='Beregning - Samlet'!$P$94)</f>
        <v>0</v>
      </c>
      <c r="K186">
        <f>bef13over!K186*($A186='Beregning - Samlet'!$P$94)</f>
        <v>0</v>
      </c>
      <c r="L186">
        <f>bef13over!L186*($A186='Beregning - Samlet'!$P$94)</f>
        <v>0</v>
      </c>
      <c r="M186">
        <f>bef13over!M186*($A186='Beregning - Samlet'!$P$94)</f>
        <v>0</v>
      </c>
      <c r="N186">
        <f>bef13over!N186*($A186='Beregning - Samlet'!$P$94)</f>
        <v>0</v>
      </c>
      <c r="O186">
        <f>bef13over!O186*($A186='Beregning - Samlet'!$P$94)</f>
        <v>0</v>
      </c>
      <c r="P186">
        <f>bef13over!P186*($A186='Beregning - Samlet'!$P$94)</f>
        <v>0</v>
      </c>
      <c r="Q186">
        <f>bef13over!Q186*($A186='Beregning - Samlet'!$P$94)</f>
        <v>0</v>
      </c>
      <c r="R186">
        <f>bef13over!R186*($A186='Beregning - Samlet'!$P$94)</f>
        <v>0</v>
      </c>
      <c r="S186">
        <f>bef13over!S186*($A186='Beregning - Samlet'!$P$94)</f>
        <v>0</v>
      </c>
      <c r="T186">
        <f>bef13over!T186*($A186='Beregning - Samlet'!$P$94)</f>
        <v>0</v>
      </c>
      <c r="U186">
        <f>bef13over!U186*($A186='Beregning - Samlet'!$P$94)</f>
        <v>0</v>
      </c>
      <c r="V186">
        <f>bef13over!V186*($A186='Beregning - Samlet'!$P$94)</f>
        <v>0</v>
      </c>
      <c r="W186">
        <f>bef13over!W186*($A186='Beregning - Samlet'!$P$94)</f>
        <v>0</v>
      </c>
      <c r="X186">
        <f>bef13over!X186*($A186='Beregning - Samlet'!$P$94)</f>
        <v>0</v>
      </c>
      <c r="Y186">
        <f>bef13over!Y186*($A186='Beregning - Samlet'!$P$94)</f>
        <v>0</v>
      </c>
      <c r="Z186">
        <f>bef13over!Z186*($A186='Beregning - Samlet'!$P$94)</f>
        <v>0</v>
      </c>
      <c r="AA186">
        <f>bef13over!AA186*($A186='Beregning - Samlet'!$P$94)</f>
        <v>0</v>
      </c>
      <c r="AB186">
        <f>bef13over!AB186*($A186='Beregning - Samlet'!$P$94)</f>
        <v>0</v>
      </c>
      <c r="AC186">
        <f>bef13over!AC186*($A186='Beregning - Samlet'!$P$94)</f>
        <v>0</v>
      </c>
      <c r="AD186">
        <f>bef13over!AD186*($A186='Beregning - Samlet'!$P$94)</f>
        <v>0</v>
      </c>
    </row>
    <row r="187" spans="1:30">
      <c r="A187">
        <v>1124</v>
      </c>
      <c r="B187">
        <f>bef13over!B187*($A187='Beregning - Samlet'!$P$94)</f>
        <v>0</v>
      </c>
      <c r="C187">
        <f>bef13over!C187*($A187='Beregning - Samlet'!$P$94)</f>
        <v>0</v>
      </c>
      <c r="D187">
        <f>bef13over!D187*($A187='Beregning - Samlet'!$P$94)</f>
        <v>0</v>
      </c>
      <c r="E187">
        <f>bef13over!E187*($A187='Beregning - Samlet'!$P$94)</f>
        <v>0</v>
      </c>
      <c r="F187">
        <f>bef13over!F187*($A187='Beregning - Samlet'!$P$94)</f>
        <v>0</v>
      </c>
      <c r="G187">
        <f>bef13over!G187*($A187='Beregning - Samlet'!$P$94)</f>
        <v>0</v>
      </c>
      <c r="H187">
        <f>bef13over!H187*($A187='Beregning - Samlet'!$P$94)</f>
        <v>0</v>
      </c>
      <c r="I187">
        <f>bef13over!I187*($A187='Beregning - Samlet'!$P$94)</f>
        <v>0</v>
      </c>
      <c r="J187">
        <f>bef13over!J187*($A187='Beregning - Samlet'!$P$94)</f>
        <v>0</v>
      </c>
      <c r="K187">
        <f>bef13over!K187*($A187='Beregning - Samlet'!$P$94)</f>
        <v>0</v>
      </c>
      <c r="L187">
        <f>bef13over!L187*($A187='Beregning - Samlet'!$P$94)</f>
        <v>0</v>
      </c>
      <c r="M187">
        <f>bef13over!M187*($A187='Beregning - Samlet'!$P$94)</f>
        <v>0</v>
      </c>
      <c r="N187">
        <f>bef13over!N187*($A187='Beregning - Samlet'!$P$94)</f>
        <v>0</v>
      </c>
      <c r="O187">
        <f>bef13over!O187*($A187='Beregning - Samlet'!$P$94)</f>
        <v>0</v>
      </c>
      <c r="P187">
        <f>bef13over!P187*($A187='Beregning - Samlet'!$P$94)</f>
        <v>0</v>
      </c>
      <c r="Q187">
        <f>bef13over!Q187*($A187='Beregning - Samlet'!$P$94)</f>
        <v>0</v>
      </c>
      <c r="R187">
        <f>bef13over!R187*($A187='Beregning - Samlet'!$P$94)</f>
        <v>0</v>
      </c>
      <c r="S187">
        <f>bef13over!S187*($A187='Beregning - Samlet'!$P$94)</f>
        <v>0</v>
      </c>
      <c r="T187">
        <f>bef13over!T187*($A187='Beregning - Samlet'!$P$94)</f>
        <v>0</v>
      </c>
      <c r="U187">
        <f>bef13over!U187*($A187='Beregning - Samlet'!$P$94)</f>
        <v>0</v>
      </c>
      <c r="V187">
        <f>bef13over!V187*($A187='Beregning - Samlet'!$P$94)</f>
        <v>0</v>
      </c>
      <c r="W187">
        <f>bef13over!W187*($A187='Beregning - Samlet'!$P$94)</f>
        <v>0</v>
      </c>
      <c r="X187">
        <f>bef13over!X187*($A187='Beregning - Samlet'!$P$94)</f>
        <v>0</v>
      </c>
      <c r="Y187">
        <f>bef13over!Y187*($A187='Beregning - Samlet'!$P$94)</f>
        <v>0</v>
      </c>
      <c r="Z187">
        <f>bef13over!Z187*($A187='Beregning - Samlet'!$P$94)</f>
        <v>0</v>
      </c>
      <c r="AA187">
        <f>bef13over!AA187*($A187='Beregning - Samlet'!$P$94)</f>
        <v>0</v>
      </c>
      <c r="AB187">
        <f>bef13over!AB187*($A187='Beregning - Samlet'!$P$94)</f>
        <v>0</v>
      </c>
      <c r="AC187">
        <f>bef13over!AC187*($A187='Beregning - Samlet'!$P$94)</f>
        <v>0</v>
      </c>
      <c r="AD187">
        <f>bef13over!AD187*($A187='Beregning - Samlet'!$P$94)</f>
        <v>0</v>
      </c>
    </row>
    <row r="188" spans="1:30">
      <c r="A188">
        <v>1127</v>
      </c>
      <c r="B188">
        <f>bef13over!B188*($A188='Beregning - Samlet'!$P$94)</f>
        <v>0</v>
      </c>
      <c r="C188">
        <f>bef13over!C188*($A188='Beregning - Samlet'!$P$94)</f>
        <v>0</v>
      </c>
      <c r="D188">
        <f>bef13over!D188*($A188='Beregning - Samlet'!$P$94)</f>
        <v>0</v>
      </c>
      <c r="E188">
        <f>bef13over!E188*($A188='Beregning - Samlet'!$P$94)</f>
        <v>0</v>
      </c>
      <c r="F188">
        <f>bef13over!F188*($A188='Beregning - Samlet'!$P$94)</f>
        <v>0</v>
      </c>
      <c r="G188">
        <f>bef13over!G188*($A188='Beregning - Samlet'!$P$94)</f>
        <v>0</v>
      </c>
      <c r="H188">
        <f>bef13over!H188*($A188='Beregning - Samlet'!$P$94)</f>
        <v>0</v>
      </c>
      <c r="I188">
        <f>bef13over!I188*($A188='Beregning - Samlet'!$P$94)</f>
        <v>0</v>
      </c>
      <c r="J188">
        <f>bef13over!J188*($A188='Beregning - Samlet'!$P$94)</f>
        <v>0</v>
      </c>
      <c r="K188">
        <f>bef13over!K188*($A188='Beregning - Samlet'!$P$94)</f>
        <v>0</v>
      </c>
      <c r="L188">
        <f>bef13over!L188*($A188='Beregning - Samlet'!$P$94)</f>
        <v>0</v>
      </c>
      <c r="M188">
        <f>bef13over!M188*($A188='Beregning - Samlet'!$P$94)</f>
        <v>0</v>
      </c>
      <c r="N188">
        <f>bef13over!N188*($A188='Beregning - Samlet'!$P$94)</f>
        <v>0</v>
      </c>
      <c r="O188">
        <f>bef13over!O188*($A188='Beregning - Samlet'!$P$94)</f>
        <v>0</v>
      </c>
      <c r="P188">
        <f>bef13over!P188*($A188='Beregning - Samlet'!$P$94)</f>
        <v>0</v>
      </c>
      <c r="Q188">
        <f>bef13over!Q188*($A188='Beregning - Samlet'!$P$94)</f>
        <v>0</v>
      </c>
      <c r="R188">
        <f>bef13over!R188*($A188='Beregning - Samlet'!$P$94)</f>
        <v>0</v>
      </c>
      <c r="S188">
        <f>bef13over!S188*($A188='Beregning - Samlet'!$P$94)</f>
        <v>0</v>
      </c>
      <c r="T188">
        <f>bef13over!T188*($A188='Beregning - Samlet'!$P$94)</f>
        <v>0</v>
      </c>
      <c r="U188">
        <f>bef13over!U188*($A188='Beregning - Samlet'!$P$94)</f>
        <v>0</v>
      </c>
      <c r="V188">
        <f>bef13over!V188*($A188='Beregning - Samlet'!$P$94)</f>
        <v>0</v>
      </c>
      <c r="W188">
        <f>bef13over!W188*($A188='Beregning - Samlet'!$P$94)</f>
        <v>0</v>
      </c>
      <c r="X188">
        <f>bef13over!X188*($A188='Beregning - Samlet'!$P$94)</f>
        <v>0</v>
      </c>
      <c r="Y188">
        <f>bef13over!Y188*($A188='Beregning - Samlet'!$P$94)</f>
        <v>0</v>
      </c>
      <c r="Z188">
        <f>bef13over!Z188*($A188='Beregning - Samlet'!$P$94)</f>
        <v>0</v>
      </c>
      <c r="AA188">
        <f>bef13over!AA188*($A188='Beregning - Samlet'!$P$94)</f>
        <v>0</v>
      </c>
      <c r="AB188">
        <f>bef13over!AB188*($A188='Beregning - Samlet'!$P$94)</f>
        <v>0</v>
      </c>
      <c r="AC188">
        <f>bef13over!AC188*($A188='Beregning - Samlet'!$P$94)</f>
        <v>0</v>
      </c>
      <c r="AD188">
        <f>bef13over!AD188*($A188='Beregning - Samlet'!$P$94)</f>
        <v>0</v>
      </c>
    </row>
    <row r="189" spans="1:30">
      <c r="A189">
        <v>1129</v>
      </c>
      <c r="B189">
        <f>bef13over!B189*($A189='Beregning - Samlet'!$P$94)</f>
        <v>0</v>
      </c>
      <c r="C189">
        <f>bef13over!C189*($A189='Beregning - Samlet'!$P$94)</f>
        <v>0</v>
      </c>
      <c r="D189">
        <f>bef13over!D189*($A189='Beregning - Samlet'!$P$94)</f>
        <v>0</v>
      </c>
      <c r="E189">
        <f>bef13over!E189*($A189='Beregning - Samlet'!$P$94)</f>
        <v>0</v>
      </c>
      <c r="F189">
        <f>bef13over!F189*($A189='Beregning - Samlet'!$P$94)</f>
        <v>0</v>
      </c>
      <c r="G189">
        <f>bef13over!G189*($A189='Beregning - Samlet'!$P$94)</f>
        <v>0</v>
      </c>
      <c r="H189">
        <f>bef13over!H189*($A189='Beregning - Samlet'!$P$94)</f>
        <v>0</v>
      </c>
      <c r="I189">
        <f>bef13over!I189*($A189='Beregning - Samlet'!$P$94)</f>
        <v>0</v>
      </c>
      <c r="J189">
        <f>bef13over!J189*($A189='Beregning - Samlet'!$P$94)</f>
        <v>0</v>
      </c>
      <c r="K189">
        <f>bef13over!K189*($A189='Beregning - Samlet'!$P$94)</f>
        <v>0</v>
      </c>
      <c r="L189">
        <f>bef13over!L189*($A189='Beregning - Samlet'!$P$94)</f>
        <v>0</v>
      </c>
      <c r="M189">
        <f>bef13over!M189*($A189='Beregning - Samlet'!$P$94)</f>
        <v>0</v>
      </c>
      <c r="N189">
        <f>bef13over!N189*($A189='Beregning - Samlet'!$P$94)</f>
        <v>0</v>
      </c>
      <c r="O189">
        <f>bef13over!O189*($A189='Beregning - Samlet'!$P$94)</f>
        <v>0</v>
      </c>
      <c r="P189">
        <f>bef13over!P189*($A189='Beregning - Samlet'!$P$94)</f>
        <v>0</v>
      </c>
      <c r="Q189">
        <f>bef13over!Q189*($A189='Beregning - Samlet'!$P$94)</f>
        <v>0</v>
      </c>
      <c r="R189">
        <f>bef13over!R189*($A189='Beregning - Samlet'!$P$94)</f>
        <v>0</v>
      </c>
      <c r="S189">
        <f>bef13over!S189*($A189='Beregning - Samlet'!$P$94)</f>
        <v>0</v>
      </c>
      <c r="T189">
        <f>bef13over!T189*($A189='Beregning - Samlet'!$P$94)</f>
        <v>0</v>
      </c>
      <c r="U189">
        <f>bef13over!U189*($A189='Beregning - Samlet'!$P$94)</f>
        <v>0</v>
      </c>
      <c r="V189">
        <f>bef13over!V189*($A189='Beregning - Samlet'!$P$94)</f>
        <v>0</v>
      </c>
      <c r="W189">
        <f>bef13over!W189*($A189='Beregning - Samlet'!$P$94)</f>
        <v>0</v>
      </c>
      <c r="X189">
        <f>bef13over!X189*($A189='Beregning - Samlet'!$P$94)</f>
        <v>0</v>
      </c>
      <c r="Y189">
        <f>bef13over!Y189*($A189='Beregning - Samlet'!$P$94)</f>
        <v>0</v>
      </c>
      <c r="Z189">
        <f>bef13over!Z189*($A189='Beregning - Samlet'!$P$94)</f>
        <v>0</v>
      </c>
      <c r="AA189">
        <f>bef13over!AA189*($A189='Beregning - Samlet'!$P$94)</f>
        <v>0</v>
      </c>
      <c r="AB189">
        <f>bef13over!AB189*($A189='Beregning - Samlet'!$P$94)</f>
        <v>0</v>
      </c>
      <c r="AC189">
        <f>bef13over!AC189*($A189='Beregning - Samlet'!$P$94)</f>
        <v>0</v>
      </c>
      <c r="AD189">
        <f>bef13over!AD189*($A189='Beregning - Samlet'!$P$94)</f>
        <v>0</v>
      </c>
    </row>
    <row r="190" spans="1:30">
      <c r="A190">
        <v>1130</v>
      </c>
      <c r="B190">
        <f>bef13over!B190*($A190='Beregning - Samlet'!$P$94)</f>
        <v>0</v>
      </c>
      <c r="C190">
        <f>bef13over!C190*($A190='Beregning - Samlet'!$P$94)</f>
        <v>0</v>
      </c>
      <c r="D190">
        <f>bef13over!D190*($A190='Beregning - Samlet'!$P$94)</f>
        <v>0</v>
      </c>
      <c r="E190">
        <f>bef13over!E190*($A190='Beregning - Samlet'!$P$94)</f>
        <v>0</v>
      </c>
      <c r="F190">
        <f>bef13over!F190*($A190='Beregning - Samlet'!$P$94)</f>
        <v>0</v>
      </c>
      <c r="G190">
        <f>bef13over!G190*($A190='Beregning - Samlet'!$P$94)</f>
        <v>0</v>
      </c>
      <c r="H190">
        <f>bef13over!H190*($A190='Beregning - Samlet'!$P$94)</f>
        <v>0</v>
      </c>
      <c r="I190">
        <f>bef13over!I190*($A190='Beregning - Samlet'!$P$94)</f>
        <v>0</v>
      </c>
      <c r="J190">
        <f>bef13over!J190*($A190='Beregning - Samlet'!$P$94)</f>
        <v>0</v>
      </c>
      <c r="K190">
        <f>bef13over!K190*($A190='Beregning - Samlet'!$P$94)</f>
        <v>0</v>
      </c>
      <c r="L190">
        <f>bef13over!L190*($A190='Beregning - Samlet'!$P$94)</f>
        <v>0</v>
      </c>
      <c r="M190">
        <f>bef13over!M190*($A190='Beregning - Samlet'!$P$94)</f>
        <v>0</v>
      </c>
      <c r="N190">
        <f>bef13over!N190*($A190='Beregning - Samlet'!$P$94)</f>
        <v>0</v>
      </c>
      <c r="O190">
        <f>bef13over!O190*($A190='Beregning - Samlet'!$P$94)</f>
        <v>0</v>
      </c>
      <c r="P190">
        <f>bef13over!P190*($A190='Beregning - Samlet'!$P$94)</f>
        <v>0</v>
      </c>
      <c r="Q190">
        <f>bef13over!Q190*($A190='Beregning - Samlet'!$P$94)</f>
        <v>0</v>
      </c>
      <c r="R190">
        <f>bef13over!R190*($A190='Beregning - Samlet'!$P$94)</f>
        <v>0</v>
      </c>
      <c r="S190">
        <f>bef13over!S190*($A190='Beregning - Samlet'!$P$94)</f>
        <v>0</v>
      </c>
      <c r="T190">
        <f>bef13over!T190*($A190='Beregning - Samlet'!$P$94)</f>
        <v>0</v>
      </c>
      <c r="U190">
        <f>bef13over!U190*($A190='Beregning - Samlet'!$P$94)</f>
        <v>0</v>
      </c>
      <c r="V190">
        <f>bef13over!V190*($A190='Beregning - Samlet'!$P$94)</f>
        <v>0</v>
      </c>
      <c r="W190">
        <f>bef13over!W190*($A190='Beregning - Samlet'!$P$94)</f>
        <v>0</v>
      </c>
      <c r="X190">
        <f>bef13over!X190*($A190='Beregning - Samlet'!$P$94)</f>
        <v>0</v>
      </c>
      <c r="Y190">
        <f>bef13over!Y190*($A190='Beregning - Samlet'!$P$94)</f>
        <v>0</v>
      </c>
      <c r="Z190">
        <f>bef13over!Z190*($A190='Beregning - Samlet'!$P$94)</f>
        <v>0</v>
      </c>
      <c r="AA190">
        <f>bef13over!AA190*($A190='Beregning - Samlet'!$P$94)</f>
        <v>0</v>
      </c>
      <c r="AB190">
        <f>bef13over!AB190*($A190='Beregning - Samlet'!$P$94)</f>
        <v>0</v>
      </c>
      <c r="AC190">
        <f>bef13over!AC190*($A190='Beregning - Samlet'!$P$94)</f>
        <v>0</v>
      </c>
      <c r="AD190">
        <f>bef13over!AD190*($A190='Beregning - Samlet'!$P$94)</f>
        <v>0</v>
      </c>
    </row>
    <row r="191" spans="1:30">
      <c r="A191">
        <v>1133</v>
      </c>
      <c r="B191">
        <f>bef13over!B191*($A191='Beregning - Samlet'!$P$94)</f>
        <v>0</v>
      </c>
      <c r="C191">
        <f>bef13over!C191*($A191='Beregning - Samlet'!$P$94)</f>
        <v>0</v>
      </c>
      <c r="D191">
        <f>bef13over!D191*($A191='Beregning - Samlet'!$P$94)</f>
        <v>0</v>
      </c>
      <c r="E191">
        <f>bef13over!E191*($A191='Beregning - Samlet'!$P$94)</f>
        <v>0</v>
      </c>
      <c r="F191">
        <f>bef13over!F191*($A191='Beregning - Samlet'!$P$94)</f>
        <v>0</v>
      </c>
      <c r="G191">
        <f>bef13over!G191*($A191='Beregning - Samlet'!$P$94)</f>
        <v>0</v>
      </c>
      <c r="H191">
        <f>bef13over!H191*($A191='Beregning - Samlet'!$P$94)</f>
        <v>0</v>
      </c>
      <c r="I191">
        <f>bef13over!I191*($A191='Beregning - Samlet'!$P$94)</f>
        <v>0</v>
      </c>
      <c r="J191">
        <f>bef13over!J191*($A191='Beregning - Samlet'!$P$94)</f>
        <v>0</v>
      </c>
      <c r="K191">
        <f>bef13over!K191*($A191='Beregning - Samlet'!$P$94)</f>
        <v>0</v>
      </c>
      <c r="L191">
        <f>bef13over!L191*($A191='Beregning - Samlet'!$P$94)</f>
        <v>0</v>
      </c>
      <c r="M191">
        <f>bef13over!M191*($A191='Beregning - Samlet'!$P$94)</f>
        <v>0</v>
      </c>
      <c r="N191">
        <f>bef13over!N191*($A191='Beregning - Samlet'!$P$94)</f>
        <v>0</v>
      </c>
      <c r="O191">
        <f>bef13over!O191*($A191='Beregning - Samlet'!$P$94)</f>
        <v>0</v>
      </c>
      <c r="P191">
        <f>bef13over!P191*($A191='Beregning - Samlet'!$P$94)</f>
        <v>0</v>
      </c>
      <c r="Q191">
        <f>bef13over!Q191*($A191='Beregning - Samlet'!$P$94)</f>
        <v>0</v>
      </c>
      <c r="R191">
        <f>bef13over!R191*($A191='Beregning - Samlet'!$P$94)</f>
        <v>0</v>
      </c>
      <c r="S191">
        <f>bef13over!S191*($A191='Beregning - Samlet'!$P$94)</f>
        <v>0</v>
      </c>
      <c r="T191">
        <f>bef13over!T191*($A191='Beregning - Samlet'!$P$94)</f>
        <v>0</v>
      </c>
      <c r="U191">
        <f>bef13over!U191*($A191='Beregning - Samlet'!$P$94)</f>
        <v>0</v>
      </c>
      <c r="V191">
        <f>bef13over!V191*($A191='Beregning - Samlet'!$P$94)</f>
        <v>0</v>
      </c>
      <c r="W191">
        <f>bef13over!W191*($A191='Beregning - Samlet'!$P$94)</f>
        <v>0</v>
      </c>
      <c r="X191">
        <f>bef13over!X191*($A191='Beregning - Samlet'!$P$94)</f>
        <v>0</v>
      </c>
      <c r="Y191">
        <f>bef13over!Y191*($A191='Beregning - Samlet'!$P$94)</f>
        <v>0</v>
      </c>
      <c r="Z191">
        <f>bef13over!Z191*($A191='Beregning - Samlet'!$P$94)</f>
        <v>0</v>
      </c>
      <c r="AA191">
        <f>bef13over!AA191*($A191='Beregning - Samlet'!$P$94)</f>
        <v>0</v>
      </c>
      <c r="AB191">
        <f>bef13over!AB191*($A191='Beregning - Samlet'!$P$94)</f>
        <v>0</v>
      </c>
      <c r="AC191">
        <f>bef13over!AC191*($A191='Beregning - Samlet'!$P$94)</f>
        <v>0</v>
      </c>
      <c r="AD191">
        <f>bef13over!AD191*($A191='Beregning - Samlet'!$P$94)</f>
        <v>0</v>
      </c>
    </row>
    <row r="192" spans="1:30">
      <c r="A192">
        <v>1134</v>
      </c>
      <c r="B192">
        <f>bef13over!B192*($A192='Beregning - Samlet'!$P$94)</f>
        <v>0</v>
      </c>
      <c r="C192">
        <f>bef13over!C192*($A192='Beregning - Samlet'!$P$94)</f>
        <v>0</v>
      </c>
      <c r="D192">
        <f>bef13over!D192*($A192='Beregning - Samlet'!$P$94)</f>
        <v>0</v>
      </c>
      <c r="E192">
        <f>bef13over!E192*($A192='Beregning - Samlet'!$P$94)</f>
        <v>0</v>
      </c>
      <c r="F192">
        <f>bef13over!F192*($A192='Beregning - Samlet'!$P$94)</f>
        <v>0</v>
      </c>
      <c r="G192">
        <f>bef13over!G192*($A192='Beregning - Samlet'!$P$94)</f>
        <v>0</v>
      </c>
      <c r="H192">
        <f>bef13over!H192*($A192='Beregning - Samlet'!$P$94)</f>
        <v>0</v>
      </c>
      <c r="I192">
        <f>bef13over!I192*($A192='Beregning - Samlet'!$P$94)</f>
        <v>0</v>
      </c>
      <c r="J192">
        <f>bef13over!J192*($A192='Beregning - Samlet'!$P$94)</f>
        <v>0</v>
      </c>
      <c r="K192">
        <f>bef13over!K192*($A192='Beregning - Samlet'!$P$94)</f>
        <v>0</v>
      </c>
      <c r="L192">
        <f>bef13over!L192*($A192='Beregning - Samlet'!$P$94)</f>
        <v>0</v>
      </c>
      <c r="M192">
        <f>bef13over!M192*($A192='Beregning - Samlet'!$P$94)</f>
        <v>0</v>
      </c>
      <c r="N192">
        <f>bef13over!N192*($A192='Beregning - Samlet'!$P$94)</f>
        <v>0</v>
      </c>
      <c r="O192">
        <f>bef13over!O192*($A192='Beregning - Samlet'!$P$94)</f>
        <v>0</v>
      </c>
      <c r="P192">
        <f>bef13over!P192*($A192='Beregning - Samlet'!$P$94)</f>
        <v>0</v>
      </c>
      <c r="Q192">
        <f>bef13over!Q192*($A192='Beregning - Samlet'!$P$94)</f>
        <v>0</v>
      </c>
      <c r="R192">
        <f>bef13over!R192*($A192='Beregning - Samlet'!$P$94)</f>
        <v>0</v>
      </c>
      <c r="S192">
        <f>bef13over!S192*($A192='Beregning - Samlet'!$P$94)</f>
        <v>0</v>
      </c>
      <c r="T192">
        <f>bef13over!T192*($A192='Beregning - Samlet'!$P$94)</f>
        <v>0</v>
      </c>
      <c r="U192">
        <f>bef13over!U192*($A192='Beregning - Samlet'!$P$94)</f>
        <v>0</v>
      </c>
      <c r="V192">
        <f>bef13over!V192*($A192='Beregning - Samlet'!$P$94)</f>
        <v>0</v>
      </c>
      <c r="W192">
        <f>bef13over!W192*($A192='Beregning - Samlet'!$P$94)</f>
        <v>0</v>
      </c>
      <c r="X192">
        <f>bef13over!X192*($A192='Beregning - Samlet'!$P$94)</f>
        <v>0</v>
      </c>
      <c r="Y192">
        <f>bef13over!Y192*($A192='Beregning - Samlet'!$P$94)</f>
        <v>0</v>
      </c>
      <c r="Z192">
        <f>bef13over!Z192*($A192='Beregning - Samlet'!$P$94)</f>
        <v>0</v>
      </c>
      <c r="AA192">
        <f>bef13over!AA192*($A192='Beregning - Samlet'!$P$94)</f>
        <v>0</v>
      </c>
      <c r="AB192">
        <f>bef13over!AB192*($A192='Beregning - Samlet'!$P$94)</f>
        <v>0</v>
      </c>
      <c r="AC192">
        <f>bef13over!AC192*($A192='Beregning - Samlet'!$P$94)</f>
        <v>0</v>
      </c>
      <c r="AD192">
        <f>bef13over!AD192*($A192='Beregning - Samlet'!$P$94)</f>
        <v>0</v>
      </c>
    </row>
    <row r="193" spans="1:30">
      <c r="A193">
        <v>1135</v>
      </c>
      <c r="B193">
        <f>bef13over!B193*($A193='Beregning - Samlet'!$P$94)</f>
        <v>0</v>
      </c>
      <c r="C193">
        <f>bef13over!C193*($A193='Beregning - Samlet'!$P$94)</f>
        <v>0</v>
      </c>
      <c r="D193">
        <f>bef13over!D193*($A193='Beregning - Samlet'!$P$94)</f>
        <v>0</v>
      </c>
      <c r="E193">
        <f>bef13over!E193*($A193='Beregning - Samlet'!$P$94)</f>
        <v>0</v>
      </c>
      <c r="F193">
        <f>bef13over!F193*($A193='Beregning - Samlet'!$P$94)</f>
        <v>0</v>
      </c>
      <c r="G193">
        <f>bef13over!G193*($A193='Beregning - Samlet'!$P$94)</f>
        <v>0</v>
      </c>
      <c r="H193">
        <f>bef13over!H193*($A193='Beregning - Samlet'!$P$94)</f>
        <v>0</v>
      </c>
      <c r="I193">
        <f>bef13over!I193*($A193='Beregning - Samlet'!$P$94)</f>
        <v>0</v>
      </c>
      <c r="J193">
        <f>bef13over!J193*($A193='Beregning - Samlet'!$P$94)</f>
        <v>0</v>
      </c>
      <c r="K193">
        <f>bef13over!K193*($A193='Beregning - Samlet'!$P$94)</f>
        <v>0</v>
      </c>
      <c r="L193">
        <f>bef13over!L193*($A193='Beregning - Samlet'!$P$94)</f>
        <v>0</v>
      </c>
      <c r="M193">
        <f>bef13over!M193*($A193='Beregning - Samlet'!$P$94)</f>
        <v>0</v>
      </c>
      <c r="N193">
        <f>bef13over!N193*($A193='Beregning - Samlet'!$P$94)</f>
        <v>0</v>
      </c>
      <c r="O193">
        <f>bef13over!O193*($A193='Beregning - Samlet'!$P$94)</f>
        <v>0</v>
      </c>
      <c r="P193">
        <f>bef13over!P193*($A193='Beregning - Samlet'!$P$94)</f>
        <v>0</v>
      </c>
      <c r="Q193">
        <f>bef13over!Q193*($A193='Beregning - Samlet'!$P$94)</f>
        <v>0</v>
      </c>
      <c r="R193">
        <f>bef13over!R193*($A193='Beregning - Samlet'!$P$94)</f>
        <v>0</v>
      </c>
      <c r="S193">
        <f>bef13over!S193*($A193='Beregning - Samlet'!$P$94)</f>
        <v>0</v>
      </c>
      <c r="T193">
        <f>bef13over!T193*($A193='Beregning - Samlet'!$P$94)</f>
        <v>0</v>
      </c>
      <c r="U193">
        <f>bef13over!U193*($A193='Beregning - Samlet'!$P$94)</f>
        <v>0</v>
      </c>
      <c r="V193">
        <f>bef13over!V193*($A193='Beregning - Samlet'!$P$94)</f>
        <v>0</v>
      </c>
      <c r="W193">
        <f>bef13over!W193*($A193='Beregning - Samlet'!$P$94)</f>
        <v>0</v>
      </c>
      <c r="X193">
        <f>bef13over!X193*($A193='Beregning - Samlet'!$P$94)</f>
        <v>0</v>
      </c>
      <c r="Y193">
        <f>bef13over!Y193*($A193='Beregning - Samlet'!$P$94)</f>
        <v>0</v>
      </c>
      <c r="Z193">
        <f>bef13over!Z193*($A193='Beregning - Samlet'!$P$94)</f>
        <v>0</v>
      </c>
      <c r="AA193">
        <f>bef13over!AA193*($A193='Beregning - Samlet'!$P$94)</f>
        <v>0</v>
      </c>
      <c r="AB193">
        <f>bef13over!AB193*($A193='Beregning - Samlet'!$P$94)</f>
        <v>0</v>
      </c>
      <c r="AC193">
        <f>bef13over!AC193*($A193='Beregning - Samlet'!$P$94)</f>
        <v>0</v>
      </c>
      <c r="AD193">
        <f>bef13over!AD193*($A193='Beregning - Samlet'!$P$94)</f>
        <v>0</v>
      </c>
    </row>
    <row r="194" spans="1:30">
      <c r="A194">
        <v>1141</v>
      </c>
      <c r="B194">
        <f>bef13over!B194*($A194='Beregning - Samlet'!$P$94)</f>
        <v>0</v>
      </c>
      <c r="C194">
        <f>bef13over!C194*($A194='Beregning - Samlet'!$P$94)</f>
        <v>0</v>
      </c>
      <c r="D194">
        <f>bef13over!D194*($A194='Beregning - Samlet'!$P$94)</f>
        <v>0</v>
      </c>
      <c r="E194">
        <f>bef13over!E194*($A194='Beregning - Samlet'!$P$94)</f>
        <v>0</v>
      </c>
      <c r="F194">
        <f>bef13over!F194*($A194='Beregning - Samlet'!$P$94)</f>
        <v>0</v>
      </c>
      <c r="G194">
        <f>bef13over!G194*($A194='Beregning - Samlet'!$P$94)</f>
        <v>0</v>
      </c>
      <c r="H194">
        <f>bef13over!H194*($A194='Beregning - Samlet'!$P$94)</f>
        <v>0</v>
      </c>
      <c r="I194">
        <f>bef13over!I194*($A194='Beregning - Samlet'!$P$94)</f>
        <v>0</v>
      </c>
      <c r="J194">
        <f>bef13over!J194*($A194='Beregning - Samlet'!$P$94)</f>
        <v>0</v>
      </c>
      <c r="K194">
        <f>bef13over!K194*($A194='Beregning - Samlet'!$P$94)</f>
        <v>0</v>
      </c>
      <c r="L194">
        <f>bef13over!L194*($A194='Beregning - Samlet'!$P$94)</f>
        <v>0</v>
      </c>
      <c r="M194">
        <f>bef13over!M194*($A194='Beregning - Samlet'!$P$94)</f>
        <v>0</v>
      </c>
      <c r="N194">
        <f>bef13over!N194*($A194='Beregning - Samlet'!$P$94)</f>
        <v>0</v>
      </c>
      <c r="O194">
        <f>bef13over!O194*($A194='Beregning - Samlet'!$P$94)</f>
        <v>0</v>
      </c>
      <c r="P194">
        <f>bef13over!P194*($A194='Beregning - Samlet'!$P$94)</f>
        <v>0</v>
      </c>
      <c r="Q194">
        <f>bef13over!Q194*($A194='Beregning - Samlet'!$P$94)</f>
        <v>0</v>
      </c>
      <c r="R194">
        <f>bef13over!R194*($A194='Beregning - Samlet'!$P$94)</f>
        <v>0</v>
      </c>
      <c r="S194">
        <f>bef13over!S194*($A194='Beregning - Samlet'!$P$94)</f>
        <v>0</v>
      </c>
      <c r="T194">
        <f>bef13over!T194*($A194='Beregning - Samlet'!$P$94)</f>
        <v>0</v>
      </c>
      <c r="U194">
        <f>bef13over!U194*($A194='Beregning - Samlet'!$P$94)</f>
        <v>0</v>
      </c>
      <c r="V194">
        <f>bef13over!V194*($A194='Beregning - Samlet'!$P$94)</f>
        <v>0</v>
      </c>
      <c r="W194">
        <f>bef13over!W194*($A194='Beregning - Samlet'!$P$94)</f>
        <v>0</v>
      </c>
      <c r="X194">
        <f>bef13over!X194*($A194='Beregning - Samlet'!$P$94)</f>
        <v>0</v>
      </c>
      <c r="Y194">
        <f>bef13over!Y194*($A194='Beregning - Samlet'!$P$94)</f>
        <v>0</v>
      </c>
      <c r="Z194">
        <f>bef13over!Z194*($A194='Beregning - Samlet'!$P$94)</f>
        <v>0</v>
      </c>
      <c r="AA194">
        <f>bef13over!AA194*($A194='Beregning - Samlet'!$P$94)</f>
        <v>0</v>
      </c>
      <c r="AB194">
        <f>bef13over!AB194*($A194='Beregning - Samlet'!$P$94)</f>
        <v>0</v>
      </c>
      <c r="AC194">
        <f>bef13over!AC194*($A194='Beregning - Samlet'!$P$94)</f>
        <v>0</v>
      </c>
      <c r="AD194">
        <f>bef13over!AD194*($A194='Beregning - Samlet'!$P$94)</f>
        <v>0</v>
      </c>
    </row>
    <row r="195" spans="1:30">
      <c r="A195">
        <v>1142</v>
      </c>
      <c r="B195">
        <f>bef13over!B195*($A195='Beregning - Samlet'!$P$94)</f>
        <v>0</v>
      </c>
      <c r="C195">
        <f>bef13over!C195*($A195='Beregning - Samlet'!$P$94)</f>
        <v>0</v>
      </c>
      <c r="D195">
        <f>bef13over!D195*($A195='Beregning - Samlet'!$P$94)</f>
        <v>0</v>
      </c>
      <c r="E195">
        <f>bef13over!E195*($A195='Beregning - Samlet'!$P$94)</f>
        <v>0</v>
      </c>
      <c r="F195">
        <f>bef13over!F195*($A195='Beregning - Samlet'!$P$94)</f>
        <v>0</v>
      </c>
      <c r="G195">
        <f>bef13over!G195*($A195='Beregning - Samlet'!$P$94)</f>
        <v>0</v>
      </c>
      <c r="H195">
        <f>bef13over!H195*($A195='Beregning - Samlet'!$P$94)</f>
        <v>0</v>
      </c>
      <c r="I195">
        <f>bef13over!I195*($A195='Beregning - Samlet'!$P$94)</f>
        <v>0</v>
      </c>
      <c r="J195">
        <f>bef13over!J195*($A195='Beregning - Samlet'!$P$94)</f>
        <v>0</v>
      </c>
      <c r="K195">
        <f>bef13over!K195*($A195='Beregning - Samlet'!$P$94)</f>
        <v>0</v>
      </c>
      <c r="L195">
        <f>bef13over!L195*($A195='Beregning - Samlet'!$P$94)</f>
        <v>0</v>
      </c>
      <c r="M195">
        <f>bef13over!M195*($A195='Beregning - Samlet'!$P$94)</f>
        <v>0</v>
      </c>
      <c r="N195">
        <f>bef13over!N195*($A195='Beregning - Samlet'!$P$94)</f>
        <v>0</v>
      </c>
      <c r="O195">
        <f>bef13over!O195*($A195='Beregning - Samlet'!$P$94)</f>
        <v>0</v>
      </c>
      <c r="P195">
        <f>bef13over!P195*($A195='Beregning - Samlet'!$P$94)</f>
        <v>0</v>
      </c>
      <c r="Q195">
        <f>bef13over!Q195*($A195='Beregning - Samlet'!$P$94)</f>
        <v>0</v>
      </c>
      <c r="R195">
        <f>bef13over!R195*($A195='Beregning - Samlet'!$P$94)</f>
        <v>0</v>
      </c>
      <c r="S195">
        <f>bef13over!S195*($A195='Beregning - Samlet'!$P$94)</f>
        <v>0</v>
      </c>
      <c r="T195">
        <f>bef13over!T195*($A195='Beregning - Samlet'!$P$94)</f>
        <v>0</v>
      </c>
      <c r="U195">
        <f>bef13over!U195*($A195='Beregning - Samlet'!$P$94)</f>
        <v>0</v>
      </c>
      <c r="V195">
        <f>bef13over!V195*($A195='Beregning - Samlet'!$P$94)</f>
        <v>0</v>
      </c>
      <c r="W195">
        <f>bef13over!W195*($A195='Beregning - Samlet'!$P$94)</f>
        <v>0</v>
      </c>
      <c r="X195">
        <f>bef13over!X195*($A195='Beregning - Samlet'!$P$94)</f>
        <v>0</v>
      </c>
      <c r="Y195">
        <f>bef13over!Y195*($A195='Beregning - Samlet'!$P$94)</f>
        <v>0</v>
      </c>
      <c r="Z195">
        <f>bef13over!Z195*($A195='Beregning - Samlet'!$P$94)</f>
        <v>0</v>
      </c>
      <c r="AA195">
        <f>bef13over!AA195*($A195='Beregning - Samlet'!$P$94)</f>
        <v>0</v>
      </c>
      <c r="AB195">
        <f>bef13over!AB195*($A195='Beregning - Samlet'!$P$94)</f>
        <v>0</v>
      </c>
      <c r="AC195">
        <f>bef13over!AC195*($A195='Beregning - Samlet'!$P$94)</f>
        <v>0</v>
      </c>
      <c r="AD195">
        <f>bef13over!AD195*($A195='Beregning - Samlet'!$P$94)</f>
        <v>0</v>
      </c>
    </row>
    <row r="196" spans="1:30">
      <c r="A196">
        <v>1144</v>
      </c>
      <c r="B196">
        <f>bef13over!B196*($A196='Beregning - Samlet'!$P$94)</f>
        <v>0</v>
      </c>
      <c r="C196">
        <f>bef13over!C196*($A196='Beregning - Samlet'!$P$94)</f>
        <v>0</v>
      </c>
      <c r="D196">
        <f>bef13over!D196*($A196='Beregning - Samlet'!$P$94)</f>
        <v>0</v>
      </c>
      <c r="E196">
        <f>bef13over!E196*($A196='Beregning - Samlet'!$P$94)</f>
        <v>0</v>
      </c>
      <c r="F196">
        <f>bef13over!F196*($A196='Beregning - Samlet'!$P$94)</f>
        <v>0</v>
      </c>
      <c r="G196">
        <f>bef13over!G196*($A196='Beregning - Samlet'!$P$94)</f>
        <v>0</v>
      </c>
      <c r="H196">
        <f>bef13over!H196*($A196='Beregning - Samlet'!$P$94)</f>
        <v>0</v>
      </c>
      <c r="I196">
        <f>bef13over!I196*($A196='Beregning - Samlet'!$P$94)</f>
        <v>0</v>
      </c>
      <c r="J196">
        <f>bef13over!J196*($A196='Beregning - Samlet'!$P$94)</f>
        <v>0</v>
      </c>
      <c r="K196">
        <f>bef13over!K196*($A196='Beregning - Samlet'!$P$94)</f>
        <v>0</v>
      </c>
      <c r="L196">
        <f>bef13over!L196*($A196='Beregning - Samlet'!$P$94)</f>
        <v>0</v>
      </c>
      <c r="M196">
        <f>bef13over!M196*($A196='Beregning - Samlet'!$P$94)</f>
        <v>0</v>
      </c>
      <c r="N196">
        <f>bef13over!N196*($A196='Beregning - Samlet'!$P$94)</f>
        <v>0</v>
      </c>
      <c r="O196">
        <f>bef13over!O196*($A196='Beregning - Samlet'!$P$94)</f>
        <v>0</v>
      </c>
      <c r="P196">
        <f>bef13over!P196*($A196='Beregning - Samlet'!$P$94)</f>
        <v>0</v>
      </c>
      <c r="Q196">
        <f>bef13over!Q196*($A196='Beregning - Samlet'!$P$94)</f>
        <v>0</v>
      </c>
      <c r="R196">
        <f>bef13over!R196*($A196='Beregning - Samlet'!$P$94)</f>
        <v>0</v>
      </c>
      <c r="S196">
        <f>bef13over!S196*($A196='Beregning - Samlet'!$P$94)</f>
        <v>0</v>
      </c>
      <c r="T196">
        <f>bef13over!T196*($A196='Beregning - Samlet'!$P$94)</f>
        <v>0</v>
      </c>
      <c r="U196">
        <f>bef13over!U196*($A196='Beregning - Samlet'!$P$94)</f>
        <v>0</v>
      </c>
      <c r="V196">
        <f>bef13over!V196*($A196='Beregning - Samlet'!$P$94)</f>
        <v>0</v>
      </c>
      <c r="W196">
        <f>bef13over!W196*($A196='Beregning - Samlet'!$P$94)</f>
        <v>0</v>
      </c>
      <c r="X196">
        <f>bef13over!X196*($A196='Beregning - Samlet'!$P$94)</f>
        <v>0</v>
      </c>
      <c r="Y196">
        <f>bef13over!Y196*($A196='Beregning - Samlet'!$P$94)</f>
        <v>0</v>
      </c>
      <c r="Z196">
        <f>bef13over!Z196*($A196='Beregning - Samlet'!$P$94)</f>
        <v>0</v>
      </c>
      <c r="AA196">
        <f>bef13over!AA196*($A196='Beregning - Samlet'!$P$94)</f>
        <v>0</v>
      </c>
      <c r="AB196">
        <f>bef13over!AB196*($A196='Beregning - Samlet'!$P$94)</f>
        <v>0</v>
      </c>
      <c r="AC196">
        <f>bef13over!AC196*($A196='Beregning - Samlet'!$P$94)</f>
        <v>0</v>
      </c>
      <c r="AD196">
        <f>bef13over!AD196*($A196='Beregning - Samlet'!$P$94)</f>
        <v>0</v>
      </c>
    </row>
    <row r="197" spans="1:30">
      <c r="A197">
        <v>1145</v>
      </c>
      <c r="B197">
        <f>bef13over!B197*($A197='Beregning - Samlet'!$P$94)</f>
        <v>0</v>
      </c>
      <c r="C197">
        <f>bef13over!C197*($A197='Beregning - Samlet'!$P$94)</f>
        <v>0</v>
      </c>
      <c r="D197">
        <f>bef13over!D197*($A197='Beregning - Samlet'!$P$94)</f>
        <v>0</v>
      </c>
      <c r="E197">
        <f>bef13over!E197*($A197='Beregning - Samlet'!$P$94)</f>
        <v>0</v>
      </c>
      <c r="F197">
        <f>bef13over!F197*($A197='Beregning - Samlet'!$P$94)</f>
        <v>0</v>
      </c>
      <c r="G197">
        <f>bef13over!G197*($A197='Beregning - Samlet'!$P$94)</f>
        <v>0</v>
      </c>
      <c r="H197">
        <f>bef13over!H197*($A197='Beregning - Samlet'!$P$94)</f>
        <v>0</v>
      </c>
      <c r="I197">
        <f>bef13over!I197*($A197='Beregning - Samlet'!$P$94)</f>
        <v>0</v>
      </c>
      <c r="J197">
        <f>bef13over!J197*($A197='Beregning - Samlet'!$P$94)</f>
        <v>0</v>
      </c>
      <c r="K197">
        <f>bef13over!K197*($A197='Beregning - Samlet'!$P$94)</f>
        <v>0</v>
      </c>
      <c r="L197">
        <f>bef13over!L197*($A197='Beregning - Samlet'!$P$94)</f>
        <v>0</v>
      </c>
      <c r="M197">
        <f>bef13over!M197*($A197='Beregning - Samlet'!$P$94)</f>
        <v>0</v>
      </c>
      <c r="N197">
        <f>bef13over!N197*($A197='Beregning - Samlet'!$P$94)</f>
        <v>0</v>
      </c>
      <c r="O197">
        <f>bef13over!O197*($A197='Beregning - Samlet'!$P$94)</f>
        <v>0</v>
      </c>
      <c r="P197">
        <f>bef13over!P197*($A197='Beregning - Samlet'!$P$94)</f>
        <v>0</v>
      </c>
      <c r="Q197">
        <f>bef13over!Q197*($A197='Beregning - Samlet'!$P$94)</f>
        <v>0</v>
      </c>
      <c r="R197">
        <f>bef13over!R197*($A197='Beregning - Samlet'!$P$94)</f>
        <v>0</v>
      </c>
      <c r="S197">
        <f>bef13over!S197*($A197='Beregning - Samlet'!$P$94)</f>
        <v>0</v>
      </c>
      <c r="T197">
        <f>bef13over!T197*($A197='Beregning - Samlet'!$P$94)</f>
        <v>0</v>
      </c>
      <c r="U197">
        <f>bef13over!U197*($A197='Beregning - Samlet'!$P$94)</f>
        <v>0</v>
      </c>
      <c r="V197">
        <f>bef13over!V197*($A197='Beregning - Samlet'!$P$94)</f>
        <v>0</v>
      </c>
      <c r="W197">
        <f>bef13over!W197*($A197='Beregning - Samlet'!$P$94)</f>
        <v>0</v>
      </c>
      <c r="X197">
        <f>bef13over!X197*($A197='Beregning - Samlet'!$P$94)</f>
        <v>0</v>
      </c>
      <c r="Y197">
        <f>bef13over!Y197*($A197='Beregning - Samlet'!$P$94)</f>
        <v>0</v>
      </c>
      <c r="Z197">
        <f>bef13over!Z197*($A197='Beregning - Samlet'!$P$94)</f>
        <v>0</v>
      </c>
      <c r="AA197">
        <f>bef13over!AA197*($A197='Beregning - Samlet'!$P$94)</f>
        <v>0</v>
      </c>
      <c r="AB197">
        <f>bef13over!AB197*($A197='Beregning - Samlet'!$P$94)</f>
        <v>0</v>
      </c>
      <c r="AC197">
        <f>bef13over!AC197*($A197='Beregning - Samlet'!$P$94)</f>
        <v>0</v>
      </c>
      <c r="AD197">
        <f>bef13over!AD197*($A197='Beregning - Samlet'!$P$94)</f>
        <v>0</v>
      </c>
    </row>
    <row r="198" spans="1:30">
      <c r="A198">
        <v>1146</v>
      </c>
      <c r="B198">
        <f>bef13over!B198*($A198='Beregning - Samlet'!$P$94)</f>
        <v>0</v>
      </c>
      <c r="C198">
        <f>bef13over!C198*($A198='Beregning - Samlet'!$P$94)</f>
        <v>0</v>
      </c>
      <c r="D198">
        <f>bef13over!D198*($A198='Beregning - Samlet'!$P$94)</f>
        <v>0</v>
      </c>
      <c r="E198">
        <f>bef13over!E198*($A198='Beregning - Samlet'!$P$94)</f>
        <v>0</v>
      </c>
      <c r="F198">
        <f>bef13over!F198*($A198='Beregning - Samlet'!$P$94)</f>
        <v>0</v>
      </c>
      <c r="G198">
        <f>bef13over!G198*($A198='Beregning - Samlet'!$P$94)</f>
        <v>0</v>
      </c>
      <c r="H198">
        <f>bef13over!H198*($A198='Beregning - Samlet'!$P$94)</f>
        <v>0</v>
      </c>
      <c r="I198">
        <f>bef13over!I198*($A198='Beregning - Samlet'!$P$94)</f>
        <v>0</v>
      </c>
      <c r="J198">
        <f>bef13over!J198*($A198='Beregning - Samlet'!$P$94)</f>
        <v>0</v>
      </c>
      <c r="K198">
        <f>bef13over!K198*($A198='Beregning - Samlet'!$P$94)</f>
        <v>0</v>
      </c>
      <c r="L198">
        <f>bef13over!L198*($A198='Beregning - Samlet'!$P$94)</f>
        <v>0</v>
      </c>
      <c r="M198">
        <f>bef13over!M198*($A198='Beregning - Samlet'!$P$94)</f>
        <v>0</v>
      </c>
      <c r="N198">
        <f>bef13over!N198*($A198='Beregning - Samlet'!$P$94)</f>
        <v>0</v>
      </c>
      <c r="O198">
        <f>bef13over!O198*($A198='Beregning - Samlet'!$P$94)</f>
        <v>0</v>
      </c>
      <c r="P198">
        <f>bef13over!P198*($A198='Beregning - Samlet'!$P$94)</f>
        <v>0</v>
      </c>
      <c r="Q198">
        <f>bef13over!Q198*($A198='Beregning - Samlet'!$P$94)</f>
        <v>0</v>
      </c>
      <c r="R198">
        <f>bef13over!R198*($A198='Beregning - Samlet'!$P$94)</f>
        <v>0</v>
      </c>
      <c r="S198">
        <f>bef13over!S198*($A198='Beregning - Samlet'!$P$94)</f>
        <v>0</v>
      </c>
      <c r="T198">
        <f>bef13over!T198*($A198='Beregning - Samlet'!$P$94)</f>
        <v>0</v>
      </c>
      <c r="U198">
        <f>bef13over!U198*($A198='Beregning - Samlet'!$P$94)</f>
        <v>0</v>
      </c>
      <c r="V198">
        <f>bef13over!V198*($A198='Beregning - Samlet'!$P$94)</f>
        <v>0</v>
      </c>
      <c r="W198">
        <f>bef13over!W198*($A198='Beregning - Samlet'!$P$94)</f>
        <v>0</v>
      </c>
      <c r="X198">
        <f>bef13over!X198*($A198='Beregning - Samlet'!$P$94)</f>
        <v>0</v>
      </c>
      <c r="Y198">
        <f>bef13over!Y198*($A198='Beregning - Samlet'!$P$94)</f>
        <v>0</v>
      </c>
      <c r="Z198">
        <f>bef13over!Z198*($A198='Beregning - Samlet'!$P$94)</f>
        <v>0</v>
      </c>
      <c r="AA198">
        <f>bef13over!AA198*($A198='Beregning - Samlet'!$P$94)</f>
        <v>0</v>
      </c>
      <c r="AB198">
        <f>bef13over!AB198*($A198='Beregning - Samlet'!$P$94)</f>
        <v>0</v>
      </c>
      <c r="AC198">
        <f>bef13over!AC198*($A198='Beregning - Samlet'!$P$94)</f>
        <v>0</v>
      </c>
      <c r="AD198">
        <f>bef13over!AD198*($A198='Beregning - Samlet'!$P$94)</f>
        <v>0</v>
      </c>
    </row>
    <row r="199" spans="1:30">
      <c r="A199">
        <v>1149</v>
      </c>
      <c r="B199">
        <f>bef13over!B199*($A199='Beregning - Samlet'!$P$94)</f>
        <v>0</v>
      </c>
      <c r="C199">
        <f>bef13over!C199*($A199='Beregning - Samlet'!$P$94)</f>
        <v>0</v>
      </c>
      <c r="D199">
        <f>bef13over!D199*($A199='Beregning - Samlet'!$P$94)</f>
        <v>0</v>
      </c>
      <c r="E199">
        <f>bef13over!E199*($A199='Beregning - Samlet'!$P$94)</f>
        <v>0</v>
      </c>
      <c r="F199">
        <f>bef13over!F199*($A199='Beregning - Samlet'!$P$94)</f>
        <v>0</v>
      </c>
      <c r="G199">
        <f>bef13over!G199*($A199='Beregning - Samlet'!$P$94)</f>
        <v>0</v>
      </c>
      <c r="H199">
        <f>bef13over!H199*($A199='Beregning - Samlet'!$P$94)</f>
        <v>0</v>
      </c>
      <c r="I199">
        <f>bef13over!I199*($A199='Beregning - Samlet'!$P$94)</f>
        <v>0</v>
      </c>
      <c r="J199">
        <f>bef13over!J199*($A199='Beregning - Samlet'!$P$94)</f>
        <v>0</v>
      </c>
      <c r="K199">
        <f>bef13over!K199*($A199='Beregning - Samlet'!$P$94)</f>
        <v>0</v>
      </c>
      <c r="L199">
        <f>bef13over!L199*($A199='Beregning - Samlet'!$P$94)</f>
        <v>0</v>
      </c>
      <c r="M199">
        <f>bef13over!M199*($A199='Beregning - Samlet'!$P$94)</f>
        <v>0</v>
      </c>
      <c r="N199">
        <f>bef13over!N199*($A199='Beregning - Samlet'!$P$94)</f>
        <v>0</v>
      </c>
      <c r="O199">
        <f>bef13over!O199*($A199='Beregning - Samlet'!$P$94)</f>
        <v>0</v>
      </c>
      <c r="P199">
        <f>bef13over!P199*($A199='Beregning - Samlet'!$P$94)</f>
        <v>0</v>
      </c>
      <c r="Q199">
        <f>bef13over!Q199*($A199='Beregning - Samlet'!$P$94)</f>
        <v>0</v>
      </c>
      <c r="R199">
        <f>bef13over!R199*($A199='Beregning - Samlet'!$P$94)</f>
        <v>0</v>
      </c>
      <c r="S199">
        <f>bef13over!S199*($A199='Beregning - Samlet'!$P$94)</f>
        <v>0</v>
      </c>
      <c r="T199">
        <f>bef13over!T199*($A199='Beregning - Samlet'!$P$94)</f>
        <v>0</v>
      </c>
      <c r="U199">
        <f>bef13over!U199*($A199='Beregning - Samlet'!$P$94)</f>
        <v>0</v>
      </c>
      <c r="V199">
        <f>bef13over!V199*($A199='Beregning - Samlet'!$P$94)</f>
        <v>0</v>
      </c>
      <c r="W199">
        <f>bef13over!W199*($A199='Beregning - Samlet'!$P$94)</f>
        <v>0</v>
      </c>
      <c r="X199">
        <f>bef13over!X199*($A199='Beregning - Samlet'!$P$94)</f>
        <v>0</v>
      </c>
      <c r="Y199">
        <f>bef13over!Y199*($A199='Beregning - Samlet'!$P$94)</f>
        <v>0</v>
      </c>
      <c r="Z199">
        <f>bef13over!Z199*($A199='Beregning - Samlet'!$P$94)</f>
        <v>0</v>
      </c>
      <c r="AA199">
        <f>bef13over!AA199*($A199='Beregning - Samlet'!$P$94)</f>
        <v>0</v>
      </c>
      <c r="AB199">
        <f>bef13over!AB199*($A199='Beregning - Samlet'!$P$94)</f>
        <v>0</v>
      </c>
      <c r="AC199">
        <f>bef13over!AC199*($A199='Beregning - Samlet'!$P$94)</f>
        <v>0</v>
      </c>
      <c r="AD199">
        <f>bef13over!AD199*($A199='Beregning - Samlet'!$P$94)</f>
        <v>0</v>
      </c>
    </row>
    <row r="200" spans="1:30">
      <c r="A200">
        <v>1151</v>
      </c>
      <c r="B200">
        <f>bef13over!B200*($A200='Beregning - Samlet'!$P$94)</f>
        <v>0</v>
      </c>
      <c r="C200">
        <f>bef13over!C200*($A200='Beregning - Samlet'!$P$94)</f>
        <v>0</v>
      </c>
      <c r="D200">
        <f>bef13over!D200*($A200='Beregning - Samlet'!$P$94)</f>
        <v>0</v>
      </c>
      <c r="E200">
        <f>bef13over!E200*($A200='Beregning - Samlet'!$P$94)</f>
        <v>0</v>
      </c>
      <c r="F200">
        <f>bef13over!F200*($A200='Beregning - Samlet'!$P$94)</f>
        <v>0</v>
      </c>
      <c r="G200">
        <f>bef13over!G200*($A200='Beregning - Samlet'!$P$94)</f>
        <v>0</v>
      </c>
      <c r="H200">
        <f>bef13over!H200*($A200='Beregning - Samlet'!$P$94)</f>
        <v>0</v>
      </c>
      <c r="I200">
        <f>bef13over!I200*($A200='Beregning - Samlet'!$P$94)</f>
        <v>0</v>
      </c>
      <c r="J200">
        <f>bef13over!J200*($A200='Beregning - Samlet'!$P$94)</f>
        <v>0</v>
      </c>
      <c r="K200">
        <f>bef13over!K200*($A200='Beregning - Samlet'!$P$94)</f>
        <v>0</v>
      </c>
      <c r="L200">
        <f>bef13over!L200*($A200='Beregning - Samlet'!$P$94)</f>
        <v>0</v>
      </c>
      <c r="M200">
        <f>bef13over!M200*($A200='Beregning - Samlet'!$P$94)</f>
        <v>0</v>
      </c>
      <c r="N200">
        <f>bef13over!N200*($A200='Beregning - Samlet'!$P$94)</f>
        <v>0</v>
      </c>
      <c r="O200">
        <f>bef13over!O200*($A200='Beregning - Samlet'!$P$94)</f>
        <v>0</v>
      </c>
      <c r="P200">
        <f>bef13over!P200*($A200='Beregning - Samlet'!$P$94)</f>
        <v>0</v>
      </c>
      <c r="Q200">
        <f>bef13over!Q200*($A200='Beregning - Samlet'!$P$94)</f>
        <v>0</v>
      </c>
      <c r="R200">
        <f>bef13over!R200*($A200='Beregning - Samlet'!$P$94)</f>
        <v>0</v>
      </c>
      <c r="S200">
        <f>bef13over!S200*($A200='Beregning - Samlet'!$P$94)</f>
        <v>0</v>
      </c>
      <c r="T200">
        <f>bef13over!T200*($A200='Beregning - Samlet'!$P$94)</f>
        <v>0</v>
      </c>
      <c r="U200">
        <f>bef13over!U200*($A200='Beregning - Samlet'!$P$94)</f>
        <v>0</v>
      </c>
      <c r="V200">
        <f>bef13over!V200*($A200='Beregning - Samlet'!$P$94)</f>
        <v>0</v>
      </c>
      <c r="W200">
        <f>bef13over!W200*($A200='Beregning - Samlet'!$P$94)</f>
        <v>0</v>
      </c>
      <c r="X200">
        <f>bef13over!X200*($A200='Beregning - Samlet'!$P$94)</f>
        <v>0</v>
      </c>
      <c r="Y200">
        <f>bef13over!Y200*($A200='Beregning - Samlet'!$P$94)</f>
        <v>0</v>
      </c>
      <c r="Z200">
        <f>bef13over!Z200*($A200='Beregning - Samlet'!$P$94)</f>
        <v>0</v>
      </c>
      <c r="AA200">
        <f>bef13over!AA200*($A200='Beregning - Samlet'!$P$94)</f>
        <v>0</v>
      </c>
      <c r="AB200">
        <f>bef13over!AB200*($A200='Beregning - Samlet'!$P$94)</f>
        <v>0</v>
      </c>
      <c r="AC200">
        <f>bef13over!AC200*($A200='Beregning - Samlet'!$P$94)</f>
        <v>0</v>
      </c>
      <c r="AD200">
        <f>bef13over!AD200*($A200='Beregning - Samlet'!$P$94)</f>
        <v>0</v>
      </c>
    </row>
    <row r="201" spans="1:30">
      <c r="A201">
        <v>1160</v>
      </c>
      <c r="B201">
        <f>bef13over!B201*($A201='Beregning - Samlet'!$P$94)</f>
        <v>0</v>
      </c>
      <c r="C201">
        <f>bef13over!C201*($A201='Beregning - Samlet'!$P$94)</f>
        <v>0</v>
      </c>
      <c r="D201">
        <f>bef13over!D201*($A201='Beregning - Samlet'!$P$94)</f>
        <v>0</v>
      </c>
      <c r="E201">
        <f>bef13over!E201*($A201='Beregning - Samlet'!$P$94)</f>
        <v>0</v>
      </c>
      <c r="F201">
        <f>bef13over!F201*($A201='Beregning - Samlet'!$P$94)</f>
        <v>0</v>
      </c>
      <c r="G201">
        <f>bef13over!G201*($A201='Beregning - Samlet'!$P$94)</f>
        <v>0</v>
      </c>
      <c r="H201">
        <f>bef13over!H201*($A201='Beregning - Samlet'!$P$94)</f>
        <v>0</v>
      </c>
      <c r="I201">
        <f>bef13over!I201*($A201='Beregning - Samlet'!$P$94)</f>
        <v>0</v>
      </c>
      <c r="J201">
        <f>bef13over!J201*($A201='Beregning - Samlet'!$P$94)</f>
        <v>0</v>
      </c>
      <c r="K201">
        <f>bef13over!K201*($A201='Beregning - Samlet'!$P$94)</f>
        <v>0</v>
      </c>
      <c r="L201">
        <f>bef13over!L201*($A201='Beregning - Samlet'!$P$94)</f>
        <v>0</v>
      </c>
      <c r="M201">
        <f>bef13over!M201*($A201='Beregning - Samlet'!$P$94)</f>
        <v>0</v>
      </c>
      <c r="N201">
        <f>bef13over!N201*($A201='Beregning - Samlet'!$P$94)</f>
        <v>0</v>
      </c>
      <c r="O201">
        <f>bef13over!O201*($A201='Beregning - Samlet'!$P$94)</f>
        <v>0</v>
      </c>
      <c r="P201">
        <f>bef13over!P201*($A201='Beregning - Samlet'!$P$94)</f>
        <v>0</v>
      </c>
      <c r="Q201">
        <f>bef13over!Q201*($A201='Beregning - Samlet'!$P$94)</f>
        <v>0</v>
      </c>
      <c r="R201">
        <f>bef13over!R201*($A201='Beregning - Samlet'!$P$94)</f>
        <v>0</v>
      </c>
      <c r="S201">
        <f>bef13over!S201*($A201='Beregning - Samlet'!$P$94)</f>
        <v>0</v>
      </c>
      <c r="T201">
        <f>bef13over!T201*($A201='Beregning - Samlet'!$P$94)</f>
        <v>0</v>
      </c>
      <c r="U201">
        <f>bef13over!U201*($A201='Beregning - Samlet'!$P$94)</f>
        <v>0</v>
      </c>
      <c r="V201">
        <f>bef13over!V201*($A201='Beregning - Samlet'!$P$94)</f>
        <v>0</v>
      </c>
      <c r="W201">
        <f>bef13over!W201*($A201='Beregning - Samlet'!$P$94)</f>
        <v>0</v>
      </c>
      <c r="X201">
        <f>bef13over!X201*($A201='Beregning - Samlet'!$P$94)</f>
        <v>0</v>
      </c>
      <c r="Y201">
        <f>bef13over!Y201*($A201='Beregning - Samlet'!$P$94)</f>
        <v>0</v>
      </c>
      <c r="Z201">
        <f>bef13over!Z201*($A201='Beregning - Samlet'!$P$94)</f>
        <v>0</v>
      </c>
      <c r="AA201">
        <f>bef13over!AA201*($A201='Beregning - Samlet'!$P$94)</f>
        <v>0</v>
      </c>
      <c r="AB201">
        <f>bef13over!AB201*($A201='Beregning - Samlet'!$P$94)</f>
        <v>0</v>
      </c>
      <c r="AC201">
        <f>bef13over!AC201*($A201='Beregning - Samlet'!$P$94)</f>
        <v>0</v>
      </c>
      <c r="AD201">
        <f>bef13over!AD201*($A201='Beregning - Samlet'!$P$94)</f>
        <v>0</v>
      </c>
    </row>
    <row r="202" spans="1:30">
      <c r="A202">
        <v>1201</v>
      </c>
      <c r="B202">
        <f>bef13over!B202*($A202='Beregning - Samlet'!$P$94)</f>
        <v>0</v>
      </c>
      <c r="C202">
        <f>bef13over!C202*($A202='Beregning - Samlet'!$P$94)</f>
        <v>0</v>
      </c>
      <c r="D202">
        <f>bef13over!D202*($A202='Beregning - Samlet'!$P$94)</f>
        <v>0</v>
      </c>
      <c r="E202">
        <f>bef13over!E202*($A202='Beregning - Samlet'!$P$94)</f>
        <v>0</v>
      </c>
      <c r="F202">
        <f>bef13over!F202*($A202='Beregning - Samlet'!$P$94)</f>
        <v>0</v>
      </c>
      <c r="G202">
        <f>bef13over!G202*($A202='Beregning - Samlet'!$P$94)</f>
        <v>0</v>
      </c>
      <c r="H202">
        <f>bef13over!H202*($A202='Beregning - Samlet'!$P$94)</f>
        <v>0</v>
      </c>
      <c r="I202">
        <f>bef13over!I202*($A202='Beregning - Samlet'!$P$94)</f>
        <v>0</v>
      </c>
      <c r="J202">
        <f>bef13over!J202*($A202='Beregning - Samlet'!$P$94)</f>
        <v>0</v>
      </c>
      <c r="K202">
        <f>bef13over!K202*($A202='Beregning - Samlet'!$P$94)</f>
        <v>0</v>
      </c>
      <c r="L202">
        <f>bef13over!L202*($A202='Beregning - Samlet'!$P$94)</f>
        <v>0</v>
      </c>
      <c r="M202">
        <f>bef13over!M202*($A202='Beregning - Samlet'!$P$94)</f>
        <v>0</v>
      </c>
      <c r="N202">
        <f>bef13over!N202*($A202='Beregning - Samlet'!$P$94)</f>
        <v>0</v>
      </c>
      <c r="O202">
        <f>bef13over!O202*($A202='Beregning - Samlet'!$P$94)</f>
        <v>0</v>
      </c>
      <c r="P202">
        <f>bef13over!P202*($A202='Beregning - Samlet'!$P$94)</f>
        <v>0</v>
      </c>
      <c r="Q202">
        <f>bef13over!Q202*($A202='Beregning - Samlet'!$P$94)</f>
        <v>0</v>
      </c>
      <c r="R202">
        <f>bef13over!R202*($A202='Beregning - Samlet'!$P$94)</f>
        <v>0</v>
      </c>
      <c r="S202">
        <f>bef13over!S202*($A202='Beregning - Samlet'!$P$94)</f>
        <v>0</v>
      </c>
      <c r="T202">
        <f>bef13over!T202*($A202='Beregning - Samlet'!$P$94)</f>
        <v>0</v>
      </c>
      <c r="U202">
        <f>bef13over!U202*($A202='Beregning - Samlet'!$P$94)</f>
        <v>0</v>
      </c>
      <c r="V202">
        <f>bef13over!V202*($A202='Beregning - Samlet'!$P$94)</f>
        <v>0</v>
      </c>
      <c r="W202">
        <f>bef13over!W202*($A202='Beregning - Samlet'!$P$94)</f>
        <v>0</v>
      </c>
      <c r="X202">
        <f>bef13over!X202*($A202='Beregning - Samlet'!$P$94)</f>
        <v>0</v>
      </c>
      <c r="Y202">
        <f>bef13over!Y202*($A202='Beregning - Samlet'!$P$94)</f>
        <v>0</v>
      </c>
      <c r="Z202">
        <f>bef13over!Z202*($A202='Beregning - Samlet'!$P$94)</f>
        <v>0</v>
      </c>
      <c r="AA202">
        <f>bef13over!AA202*($A202='Beregning - Samlet'!$P$94)</f>
        <v>0</v>
      </c>
      <c r="AB202">
        <f>bef13over!AB202*($A202='Beregning - Samlet'!$P$94)</f>
        <v>0</v>
      </c>
      <c r="AC202">
        <f>bef13over!AC202*($A202='Beregning - Samlet'!$P$94)</f>
        <v>0</v>
      </c>
      <c r="AD202">
        <f>bef13over!AD202*($A202='Beregning - Samlet'!$P$94)</f>
        <v>0</v>
      </c>
    </row>
    <row r="203" spans="1:30">
      <c r="A203">
        <v>1211</v>
      </c>
      <c r="B203">
        <f>bef13over!B203*($A203='Beregning - Samlet'!$P$94)</f>
        <v>0</v>
      </c>
      <c r="C203">
        <f>bef13over!C203*($A203='Beregning - Samlet'!$P$94)</f>
        <v>0</v>
      </c>
      <c r="D203">
        <f>bef13over!D203*($A203='Beregning - Samlet'!$P$94)</f>
        <v>0</v>
      </c>
      <c r="E203">
        <f>bef13over!E203*($A203='Beregning - Samlet'!$P$94)</f>
        <v>0</v>
      </c>
      <c r="F203">
        <f>bef13over!F203*($A203='Beregning - Samlet'!$P$94)</f>
        <v>0</v>
      </c>
      <c r="G203">
        <f>bef13over!G203*($A203='Beregning - Samlet'!$P$94)</f>
        <v>0</v>
      </c>
      <c r="H203">
        <f>bef13over!H203*($A203='Beregning - Samlet'!$P$94)</f>
        <v>0</v>
      </c>
      <c r="I203">
        <f>bef13over!I203*($A203='Beregning - Samlet'!$P$94)</f>
        <v>0</v>
      </c>
      <c r="J203">
        <f>bef13over!J203*($A203='Beregning - Samlet'!$P$94)</f>
        <v>0</v>
      </c>
      <c r="K203">
        <f>bef13over!K203*($A203='Beregning - Samlet'!$P$94)</f>
        <v>0</v>
      </c>
      <c r="L203">
        <f>bef13over!L203*($A203='Beregning - Samlet'!$P$94)</f>
        <v>0</v>
      </c>
      <c r="M203">
        <f>bef13over!M203*($A203='Beregning - Samlet'!$P$94)</f>
        <v>0</v>
      </c>
      <c r="N203">
        <f>bef13over!N203*($A203='Beregning - Samlet'!$P$94)</f>
        <v>0</v>
      </c>
      <c r="O203">
        <f>bef13over!O203*($A203='Beregning - Samlet'!$P$94)</f>
        <v>0</v>
      </c>
      <c r="P203">
        <f>bef13over!P203*($A203='Beregning - Samlet'!$P$94)</f>
        <v>0</v>
      </c>
      <c r="Q203">
        <f>bef13over!Q203*($A203='Beregning - Samlet'!$P$94)</f>
        <v>0</v>
      </c>
      <c r="R203">
        <f>bef13over!R203*($A203='Beregning - Samlet'!$P$94)</f>
        <v>0</v>
      </c>
      <c r="S203">
        <f>bef13over!S203*($A203='Beregning - Samlet'!$P$94)</f>
        <v>0</v>
      </c>
      <c r="T203">
        <f>bef13over!T203*($A203='Beregning - Samlet'!$P$94)</f>
        <v>0</v>
      </c>
      <c r="U203">
        <f>bef13over!U203*($A203='Beregning - Samlet'!$P$94)</f>
        <v>0</v>
      </c>
      <c r="V203">
        <f>bef13over!V203*($A203='Beregning - Samlet'!$P$94)</f>
        <v>0</v>
      </c>
      <c r="W203">
        <f>bef13over!W203*($A203='Beregning - Samlet'!$P$94)</f>
        <v>0</v>
      </c>
      <c r="X203">
        <f>bef13over!X203*($A203='Beregning - Samlet'!$P$94)</f>
        <v>0</v>
      </c>
      <c r="Y203">
        <f>bef13over!Y203*($A203='Beregning - Samlet'!$P$94)</f>
        <v>0</v>
      </c>
      <c r="Z203">
        <f>bef13over!Z203*($A203='Beregning - Samlet'!$P$94)</f>
        <v>0</v>
      </c>
      <c r="AA203">
        <f>bef13over!AA203*($A203='Beregning - Samlet'!$P$94)</f>
        <v>0</v>
      </c>
      <c r="AB203">
        <f>bef13over!AB203*($A203='Beregning - Samlet'!$P$94)</f>
        <v>0</v>
      </c>
      <c r="AC203">
        <f>bef13over!AC203*($A203='Beregning - Samlet'!$P$94)</f>
        <v>0</v>
      </c>
      <c r="AD203">
        <f>bef13over!AD203*($A203='Beregning - Samlet'!$P$94)</f>
        <v>0</v>
      </c>
    </row>
    <row r="204" spans="1:30">
      <c r="A204">
        <v>1216</v>
      </c>
      <c r="B204">
        <f>bef13over!B204*($A204='Beregning - Samlet'!$P$94)</f>
        <v>0</v>
      </c>
      <c r="C204">
        <f>bef13over!C204*($A204='Beregning - Samlet'!$P$94)</f>
        <v>0</v>
      </c>
      <c r="D204">
        <f>bef13over!D204*($A204='Beregning - Samlet'!$P$94)</f>
        <v>0</v>
      </c>
      <c r="E204">
        <f>bef13over!E204*($A204='Beregning - Samlet'!$P$94)</f>
        <v>0</v>
      </c>
      <c r="F204">
        <f>bef13over!F204*($A204='Beregning - Samlet'!$P$94)</f>
        <v>0</v>
      </c>
      <c r="G204">
        <f>bef13over!G204*($A204='Beregning - Samlet'!$P$94)</f>
        <v>0</v>
      </c>
      <c r="H204">
        <f>bef13over!H204*($A204='Beregning - Samlet'!$P$94)</f>
        <v>0</v>
      </c>
      <c r="I204">
        <f>bef13over!I204*($A204='Beregning - Samlet'!$P$94)</f>
        <v>0</v>
      </c>
      <c r="J204">
        <f>bef13over!J204*($A204='Beregning - Samlet'!$P$94)</f>
        <v>0</v>
      </c>
      <c r="K204">
        <f>bef13over!K204*($A204='Beregning - Samlet'!$P$94)</f>
        <v>0</v>
      </c>
      <c r="L204">
        <f>bef13over!L204*($A204='Beregning - Samlet'!$P$94)</f>
        <v>0</v>
      </c>
      <c r="M204">
        <f>bef13over!M204*($A204='Beregning - Samlet'!$P$94)</f>
        <v>0</v>
      </c>
      <c r="N204">
        <f>bef13over!N204*($A204='Beregning - Samlet'!$P$94)</f>
        <v>0</v>
      </c>
      <c r="O204">
        <f>bef13over!O204*($A204='Beregning - Samlet'!$P$94)</f>
        <v>0</v>
      </c>
      <c r="P204">
        <f>bef13over!P204*($A204='Beregning - Samlet'!$P$94)</f>
        <v>0</v>
      </c>
      <c r="Q204">
        <f>bef13over!Q204*($A204='Beregning - Samlet'!$P$94)</f>
        <v>0</v>
      </c>
      <c r="R204">
        <f>bef13over!R204*($A204='Beregning - Samlet'!$P$94)</f>
        <v>0</v>
      </c>
      <c r="S204">
        <f>bef13over!S204*($A204='Beregning - Samlet'!$P$94)</f>
        <v>0</v>
      </c>
      <c r="T204">
        <f>bef13over!T204*($A204='Beregning - Samlet'!$P$94)</f>
        <v>0</v>
      </c>
      <c r="U204">
        <f>bef13over!U204*($A204='Beregning - Samlet'!$P$94)</f>
        <v>0</v>
      </c>
      <c r="V204">
        <f>bef13over!V204*($A204='Beregning - Samlet'!$P$94)</f>
        <v>0</v>
      </c>
      <c r="W204">
        <f>bef13over!W204*($A204='Beregning - Samlet'!$P$94)</f>
        <v>0</v>
      </c>
      <c r="X204">
        <f>bef13over!X204*($A204='Beregning - Samlet'!$P$94)</f>
        <v>0</v>
      </c>
      <c r="Y204">
        <f>bef13over!Y204*($A204='Beregning - Samlet'!$P$94)</f>
        <v>0</v>
      </c>
      <c r="Z204">
        <f>bef13over!Z204*($A204='Beregning - Samlet'!$P$94)</f>
        <v>0</v>
      </c>
      <c r="AA204">
        <f>bef13over!AA204*($A204='Beregning - Samlet'!$P$94)</f>
        <v>0</v>
      </c>
      <c r="AB204">
        <f>bef13over!AB204*($A204='Beregning - Samlet'!$P$94)</f>
        <v>0</v>
      </c>
      <c r="AC204">
        <f>bef13over!AC204*($A204='Beregning - Samlet'!$P$94)</f>
        <v>0</v>
      </c>
      <c r="AD204">
        <f>bef13over!AD204*($A204='Beregning - Samlet'!$P$94)</f>
        <v>0</v>
      </c>
    </row>
    <row r="205" spans="1:30">
      <c r="A205">
        <v>1219</v>
      </c>
      <c r="B205">
        <f>bef13over!B205*($A205='Beregning - Samlet'!$P$94)</f>
        <v>0</v>
      </c>
      <c r="C205">
        <f>bef13over!C205*($A205='Beregning - Samlet'!$P$94)</f>
        <v>0</v>
      </c>
      <c r="D205">
        <f>bef13over!D205*($A205='Beregning - Samlet'!$P$94)</f>
        <v>0</v>
      </c>
      <c r="E205">
        <f>bef13over!E205*($A205='Beregning - Samlet'!$P$94)</f>
        <v>0</v>
      </c>
      <c r="F205">
        <f>bef13over!F205*($A205='Beregning - Samlet'!$P$94)</f>
        <v>0</v>
      </c>
      <c r="G205">
        <f>bef13over!G205*($A205='Beregning - Samlet'!$P$94)</f>
        <v>0</v>
      </c>
      <c r="H205">
        <f>bef13over!H205*($A205='Beregning - Samlet'!$P$94)</f>
        <v>0</v>
      </c>
      <c r="I205">
        <f>bef13over!I205*($A205='Beregning - Samlet'!$P$94)</f>
        <v>0</v>
      </c>
      <c r="J205">
        <f>bef13over!J205*($A205='Beregning - Samlet'!$P$94)</f>
        <v>0</v>
      </c>
      <c r="K205">
        <f>bef13over!K205*($A205='Beregning - Samlet'!$P$94)</f>
        <v>0</v>
      </c>
      <c r="L205">
        <f>bef13over!L205*($A205='Beregning - Samlet'!$P$94)</f>
        <v>0</v>
      </c>
      <c r="M205">
        <f>bef13over!M205*($A205='Beregning - Samlet'!$P$94)</f>
        <v>0</v>
      </c>
      <c r="N205">
        <f>bef13over!N205*($A205='Beregning - Samlet'!$P$94)</f>
        <v>0</v>
      </c>
      <c r="O205">
        <f>bef13over!O205*($A205='Beregning - Samlet'!$P$94)</f>
        <v>0</v>
      </c>
      <c r="P205">
        <f>bef13over!P205*($A205='Beregning - Samlet'!$P$94)</f>
        <v>0</v>
      </c>
      <c r="Q205">
        <f>bef13over!Q205*($A205='Beregning - Samlet'!$P$94)</f>
        <v>0</v>
      </c>
      <c r="R205">
        <f>bef13over!R205*($A205='Beregning - Samlet'!$P$94)</f>
        <v>0</v>
      </c>
      <c r="S205">
        <f>bef13over!S205*($A205='Beregning - Samlet'!$P$94)</f>
        <v>0</v>
      </c>
      <c r="T205">
        <f>bef13over!T205*($A205='Beregning - Samlet'!$P$94)</f>
        <v>0</v>
      </c>
      <c r="U205">
        <f>bef13over!U205*($A205='Beregning - Samlet'!$P$94)</f>
        <v>0</v>
      </c>
      <c r="V205">
        <f>bef13over!V205*($A205='Beregning - Samlet'!$P$94)</f>
        <v>0</v>
      </c>
      <c r="W205">
        <f>bef13over!W205*($A205='Beregning - Samlet'!$P$94)</f>
        <v>0</v>
      </c>
      <c r="X205">
        <f>bef13over!X205*($A205='Beregning - Samlet'!$P$94)</f>
        <v>0</v>
      </c>
      <c r="Y205">
        <f>bef13over!Y205*($A205='Beregning - Samlet'!$P$94)</f>
        <v>0</v>
      </c>
      <c r="Z205">
        <f>bef13over!Z205*($A205='Beregning - Samlet'!$P$94)</f>
        <v>0</v>
      </c>
      <c r="AA205">
        <f>bef13over!AA205*($A205='Beregning - Samlet'!$P$94)</f>
        <v>0</v>
      </c>
      <c r="AB205">
        <f>bef13over!AB205*($A205='Beregning - Samlet'!$P$94)</f>
        <v>0</v>
      </c>
      <c r="AC205">
        <f>bef13over!AC205*($A205='Beregning - Samlet'!$P$94)</f>
        <v>0</v>
      </c>
      <c r="AD205">
        <f>bef13over!AD205*($A205='Beregning - Samlet'!$P$94)</f>
        <v>0</v>
      </c>
    </row>
    <row r="206" spans="1:30">
      <c r="A206">
        <v>1221</v>
      </c>
      <c r="B206">
        <f>bef13over!B206*($A206='Beregning - Samlet'!$P$94)</f>
        <v>0</v>
      </c>
      <c r="C206">
        <f>bef13over!C206*($A206='Beregning - Samlet'!$P$94)</f>
        <v>0</v>
      </c>
      <c r="D206">
        <f>bef13over!D206*($A206='Beregning - Samlet'!$P$94)</f>
        <v>0</v>
      </c>
      <c r="E206">
        <f>bef13over!E206*($A206='Beregning - Samlet'!$P$94)</f>
        <v>0</v>
      </c>
      <c r="F206">
        <f>bef13over!F206*($A206='Beregning - Samlet'!$P$94)</f>
        <v>0</v>
      </c>
      <c r="G206">
        <f>bef13over!G206*($A206='Beregning - Samlet'!$P$94)</f>
        <v>0</v>
      </c>
      <c r="H206">
        <f>bef13over!H206*($A206='Beregning - Samlet'!$P$94)</f>
        <v>0</v>
      </c>
      <c r="I206">
        <f>bef13over!I206*($A206='Beregning - Samlet'!$P$94)</f>
        <v>0</v>
      </c>
      <c r="J206">
        <f>bef13over!J206*($A206='Beregning - Samlet'!$P$94)</f>
        <v>0</v>
      </c>
      <c r="K206">
        <f>bef13over!K206*($A206='Beregning - Samlet'!$P$94)</f>
        <v>0</v>
      </c>
      <c r="L206">
        <f>bef13over!L206*($A206='Beregning - Samlet'!$P$94)</f>
        <v>0</v>
      </c>
      <c r="M206">
        <f>bef13over!M206*($A206='Beregning - Samlet'!$P$94)</f>
        <v>0</v>
      </c>
      <c r="N206">
        <f>bef13over!N206*($A206='Beregning - Samlet'!$P$94)</f>
        <v>0</v>
      </c>
      <c r="O206">
        <f>bef13over!O206*($A206='Beregning - Samlet'!$P$94)</f>
        <v>0</v>
      </c>
      <c r="P206">
        <f>bef13over!P206*($A206='Beregning - Samlet'!$P$94)</f>
        <v>0</v>
      </c>
      <c r="Q206">
        <f>bef13over!Q206*($A206='Beregning - Samlet'!$P$94)</f>
        <v>0</v>
      </c>
      <c r="R206">
        <f>bef13over!R206*($A206='Beregning - Samlet'!$P$94)</f>
        <v>0</v>
      </c>
      <c r="S206">
        <f>bef13over!S206*($A206='Beregning - Samlet'!$P$94)</f>
        <v>0</v>
      </c>
      <c r="T206">
        <f>bef13over!T206*($A206='Beregning - Samlet'!$P$94)</f>
        <v>0</v>
      </c>
      <c r="U206">
        <f>bef13over!U206*($A206='Beregning - Samlet'!$P$94)</f>
        <v>0</v>
      </c>
      <c r="V206">
        <f>bef13over!V206*($A206='Beregning - Samlet'!$P$94)</f>
        <v>0</v>
      </c>
      <c r="W206">
        <f>bef13over!W206*($A206='Beregning - Samlet'!$P$94)</f>
        <v>0</v>
      </c>
      <c r="X206">
        <f>bef13over!X206*($A206='Beregning - Samlet'!$P$94)</f>
        <v>0</v>
      </c>
      <c r="Y206">
        <f>bef13over!Y206*($A206='Beregning - Samlet'!$P$94)</f>
        <v>0</v>
      </c>
      <c r="Z206">
        <f>bef13over!Z206*($A206='Beregning - Samlet'!$P$94)</f>
        <v>0</v>
      </c>
      <c r="AA206">
        <f>bef13over!AA206*($A206='Beregning - Samlet'!$P$94)</f>
        <v>0</v>
      </c>
      <c r="AB206">
        <f>bef13over!AB206*($A206='Beregning - Samlet'!$P$94)</f>
        <v>0</v>
      </c>
      <c r="AC206">
        <f>bef13over!AC206*($A206='Beregning - Samlet'!$P$94)</f>
        <v>0</v>
      </c>
      <c r="AD206">
        <f>bef13over!AD206*($A206='Beregning - Samlet'!$P$94)</f>
        <v>0</v>
      </c>
    </row>
    <row r="207" spans="1:30">
      <c r="A207">
        <v>1222</v>
      </c>
      <c r="B207">
        <f>bef13over!B207*($A207='Beregning - Samlet'!$P$94)</f>
        <v>0</v>
      </c>
      <c r="C207">
        <f>bef13over!C207*($A207='Beregning - Samlet'!$P$94)</f>
        <v>0</v>
      </c>
      <c r="D207">
        <f>bef13over!D207*($A207='Beregning - Samlet'!$P$94)</f>
        <v>0</v>
      </c>
      <c r="E207">
        <f>bef13over!E207*($A207='Beregning - Samlet'!$P$94)</f>
        <v>0</v>
      </c>
      <c r="F207">
        <f>bef13over!F207*($A207='Beregning - Samlet'!$P$94)</f>
        <v>0</v>
      </c>
      <c r="G207">
        <f>bef13over!G207*($A207='Beregning - Samlet'!$P$94)</f>
        <v>0</v>
      </c>
      <c r="H207">
        <f>bef13over!H207*($A207='Beregning - Samlet'!$P$94)</f>
        <v>0</v>
      </c>
      <c r="I207">
        <f>bef13over!I207*($A207='Beregning - Samlet'!$P$94)</f>
        <v>0</v>
      </c>
      <c r="J207">
        <f>bef13over!J207*($A207='Beregning - Samlet'!$P$94)</f>
        <v>0</v>
      </c>
      <c r="K207">
        <f>bef13over!K207*($A207='Beregning - Samlet'!$P$94)</f>
        <v>0</v>
      </c>
      <c r="L207">
        <f>bef13over!L207*($A207='Beregning - Samlet'!$P$94)</f>
        <v>0</v>
      </c>
      <c r="M207">
        <f>bef13over!M207*($A207='Beregning - Samlet'!$P$94)</f>
        <v>0</v>
      </c>
      <c r="N207">
        <f>bef13over!N207*($A207='Beregning - Samlet'!$P$94)</f>
        <v>0</v>
      </c>
      <c r="O207">
        <f>bef13over!O207*($A207='Beregning - Samlet'!$P$94)</f>
        <v>0</v>
      </c>
      <c r="P207">
        <f>bef13over!P207*($A207='Beregning - Samlet'!$P$94)</f>
        <v>0</v>
      </c>
      <c r="Q207">
        <f>bef13over!Q207*($A207='Beregning - Samlet'!$P$94)</f>
        <v>0</v>
      </c>
      <c r="R207">
        <f>bef13over!R207*($A207='Beregning - Samlet'!$P$94)</f>
        <v>0</v>
      </c>
      <c r="S207">
        <f>bef13over!S207*($A207='Beregning - Samlet'!$P$94)</f>
        <v>0</v>
      </c>
      <c r="T207">
        <f>bef13over!T207*($A207='Beregning - Samlet'!$P$94)</f>
        <v>0</v>
      </c>
      <c r="U207">
        <f>bef13over!U207*($A207='Beregning - Samlet'!$P$94)</f>
        <v>0</v>
      </c>
      <c r="V207">
        <f>bef13over!V207*($A207='Beregning - Samlet'!$P$94)</f>
        <v>0</v>
      </c>
      <c r="W207">
        <f>bef13over!W207*($A207='Beregning - Samlet'!$P$94)</f>
        <v>0</v>
      </c>
      <c r="X207">
        <f>bef13over!X207*($A207='Beregning - Samlet'!$P$94)</f>
        <v>0</v>
      </c>
      <c r="Y207">
        <f>bef13over!Y207*($A207='Beregning - Samlet'!$P$94)</f>
        <v>0</v>
      </c>
      <c r="Z207">
        <f>bef13over!Z207*($A207='Beregning - Samlet'!$P$94)</f>
        <v>0</v>
      </c>
      <c r="AA207">
        <f>bef13over!AA207*($A207='Beregning - Samlet'!$P$94)</f>
        <v>0</v>
      </c>
      <c r="AB207">
        <f>bef13over!AB207*($A207='Beregning - Samlet'!$P$94)</f>
        <v>0</v>
      </c>
      <c r="AC207">
        <f>bef13over!AC207*($A207='Beregning - Samlet'!$P$94)</f>
        <v>0</v>
      </c>
      <c r="AD207">
        <f>bef13over!AD207*($A207='Beregning - Samlet'!$P$94)</f>
        <v>0</v>
      </c>
    </row>
    <row r="208" spans="1:30">
      <c r="A208">
        <v>1223</v>
      </c>
      <c r="B208">
        <f>bef13over!B208*($A208='Beregning - Samlet'!$P$94)</f>
        <v>0</v>
      </c>
      <c r="C208">
        <f>bef13over!C208*($A208='Beregning - Samlet'!$P$94)</f>
        <v>0</v>
      </c>
      <c r="D208">
        <f>bef13over!D208*($A208='Beregning - Samlet'!$P$94)</f>
        <v>0</v>
      </c>
      <c r="E208">
        <f>bef13over!E208*($A208='Beregning - Samlet'!$P$94)</f>
        <v>0</v>
      </c>
      <c r="F208">
        <f>bef13over!F208*($A208='Beregning - Samlet'!$P$94)</f>
        <v>0</v>
      </c>
      <c r="G208">
        <f>bef13over!G208*($A208='Beregning - Samlet'!$P$94)</f>
        <v>0</v>
      </c>
      <c r="H208">
        <f>bef13over!H208*($A208='Beregning - Samlet'!$P$94)</f>
        <v>0</v>
      </c>
      <c r="I208">
        <f>bef13over!I208*($A208='Beregning - Samlet'!$P$94)</f>
        <v>0</v>
      </c>
      <c r="J208">
        <f>bef13over!J208*($A208='Beregning - Samlet'!$P$94)</f>
        <v>0</v>
      </c>
      <c r="K208">
        <f>bef13over!K208*($A208='Beregning - Samlet'!$P$94)</f>
        <v>0</v>
      </c>
      <c r="L208">
        <f>bef13over!L208*($A208='Beregning - Samlet'!$P$94)</f>
        <v>0</v>
      </c>
      <c r="M208">
        <f>bef13over!M208*($A208='Beregning - Samlet'!$P$94)</f>
        <v>0</v>
      </c>
      <c r="N208">
        <f>bef13over!N208*($A208='Beregning - Samlet'!$P$94)</f>
        <v>0</v>
      </c>
      <c r="O208">
        <f>bef13over!O208*($A208='Beregning - Samlet'!$P$94)</f>
        <v>0</v>
      </c>
      <c r="P208">
        <f>bef13over!P208*($A208='Beregning - Samlet'!$P$94)</f>
        <v>0</v>
      </c>
      <c r="Q208">
        <f>bef13over!Q208*($A208='Beregning - Samlet'!$P$94)</f>
        <v>0</v>
      </c>
      <c r="R208">
        <f>bef13over!R208*($A208='Beregning - Samlet'!$P$94)</f>
        <v>0</v>
      </c>
      <c r="S208">
        <f>bef13over!S208*($A208='Beregning - Samlet'!$P$94)</f>
        <v>0</v>
      </c>
      <c r="T208">
        <f>bef13over!T208*($A208='Beregning - Samlet'!$P$94)</f>
        <v>0</v>
      </c>
      <c r="U208">
        <f>bef13over!U208*($A208='Beregning - Samlet'!$P$94)</f>
        <v>0</v>
      </c>
      <c r="V208">
        <f>bef13over!V208*($A208='Beregning - Samlet'!$P$94)</f>
        <v>0</v>
      </c>
      <c r="W208">
        <f>bef13over!W208*($A208='Beregning - Samlet'!$P$94)</f>
        <v>0</v>
      </c>
      <c r="X208">
        <f>bef13over!X208*($A208='Beregning - Samlet'!$P$94)</f>
        <v>0</v>
      </c>
      <c r="Y208">
        <f>bef13over!Y208*($A208='Beregning - Samlet'!$P$94)</f>
        <v>0</v>
      </c>
      <c r="Z208">
        <f>bef13over!Z208*($A208='Beregning - Samlet'!$P$94)</f>
        <v>0</v>
      </c>
      <c r="AA208">
        <f>bef13over!AA208*($A208='Beregning - Samlet'!$P$94)</f>
        <v>0</v>
      </c>
      <c r="AB208">
        <f>bef13over!AB208*($A208='Beregning - Samlet'!$P$94)</f>
        <v>0</v>
      </c>
      <c r="AC208">
        <f>bef13over!AC208*($A208='Beregning - Samlet'!$P$94)</f>
        <v>0</v>
      </c>
      <c r="AD208">
        <f>bef13over!AD208*($A208='Beregning - Samlet'!$P$94)</f>
        <v>0</v>
      </c>
    </row>
    <row r="209" spans="1:30">
      <c r="A209">
        <v>1224</v>
      </c>
      <c r="B209">
        <f>bef13over!B209*($A209='Beregning - Samlet'!$P$94)</f>
        <v>0</v>
      </c>
      <c r="C209">
        <f>bef13over!C209*($A209='Beregning - Samlet'!$P$94)</f>
        <v>0</v>
      </c>
      <c r="D209">
        <f>bef13over!D209*($A209='Beregning - Samlet'!$P$94)</f>
        <v>0</v>
      </c>
      <c r="E209">
        <f>bef13over!E209*($A209='Beregning - Samlet'!$P$94)</f>
        <v>0</v>
      </c>
      <c r="F209">
        <f>bef13over!F209*($A209='Beregning - Samlet'!$P$94)</f>
        <v>0</v>
      </c>
      <c r="G209">
        <f>bef13over!G209*($A209='Beregning - Samlet'!$P$94)</f>
        <v>0</v>
      </c>
      <c r="H209">
        <f>bef13over!H209*($A209='Beregning - Samlet'!$P$94)</f>
        <v>0</v>
      </c>
      <c r="I209">
        <f>bef13over!I209*($A209='Beregning - Samlet'!$P$94)</f>
        <v>0</v>
      </c>
      <c r="J209">
        <f>bef13over!J209*($A209='Beregning - Samlet'!$P$94)</f>
        <v>0</v>
      </c>
      <c r="K209">
        <f>bef13over!K209*($A209='Beregning - Samlet'!$P$94)</f>
        <v>0</v>
      </c>
      <c r="L209">
        <f>bef13over!L209*($A209='Beregning - Samlet'!$P$94)</f>
        <v>0</v>
      </c>
      <c r="M209">
        <f>bef13over!M209*($A209='Beregning - Samlet'!$P$94)</f>
        <v>0</v>
      </c>
      <c r="N209">
        <f>bef13over!N209*($A209='Beregning - Samlet'!$P$94)</f>
        <v>0</v>
      </c>
      <c r="O209">
        <f>bef13over!O209*($A209='Beregning - Samlet'!$P$94)</f>
        <v>0</v>
      </c>
      <c r="P209">
        <f>bef13over!P209*($A209='Beregning - Samlet'!$P$94)</f>
        <v>0</v>
      </c>
      <c r="Q209">
        <f>bef13over!Q209*($A209='Beregning - Samlet'!$P$94)</f>
        <v>0</v>
      </c>
      <c r="R209">
        <f>bef13over!R209*($A209='Beregning - Samlet'!$P$94)</f>
        <v>0</v>
      </c>
      <c r="S209">
        <f>bef13over!S209*($A209='Beregning - Samlet'!$P$94)</f>
        <v>0</v>
      </c>
      <c r="T209">
        <f>bef13over!T209*($A209='Beregning - Samlet'!$P$94)</f>
        <v>0</v>
      </c>
      <c r="U209">
        <f>bef13over!U209*($A209='Beregning - Samlet'!$P$94)</f>
        <v>0</v>
      </c>
      <c r="V209">
        <f>bef13over!V209*($A209='Beregning - Samlet'!$P$94)</f>
        <v>0</v>
      </c>
      <c r="W209">
        <f>bef13over!W209*($A209='Beregning - Samlet'!$P$94)</f>
        <v>0</v>
      </c>
      <c r="X209">
        <f>bef13over!X209*($A209='Beregning - Samlet'!$P$94)</f>
        <v>0</v>
      </c>
      <c r="Y209">
        <f>bef13over!Y209*($A209='Beregning - Samlet'!$P$94)</f>
        <v>0</v>
      </c>
      <c r="Z209">
        <f>bef13over!Z209*($A209='Beregning - Samlet'!$P$94)</f>
        <v>0</v>
      </c>
      <c r="AA209">
        <f>bef13over!AA209*($A209='Beregning - Samlet'!$P$94)</f>
        <v>0</v>
      </c>
      <c r="AB209">
        <f>bef13over!AB209*($A209='Beregning - Samlet'!$P$94)</f>
        <v>0</v>
      </c>
      <c r="AC209">
        <f>bef13over!AC209*($A209='Beregning - Samlet'!$P$94)</f>
        <v>0</v>
      </c>
      <c r="AD209">
        <f>bef13over!AD209*($A209='Beregning - Samlet'!$P$94)</f>
        <v>0</v>
      </c>
    </row>
    <row r="210" spans="1:30">
      <c r="A210">
        <v>1227</v>
      </c>
      <c r="B210">
        <f>bef13over!B210*($A210='Beregning - Samlet'!$P$94)</f>
        <v>0</v>
      </c>
      <c r="C210">
        <f>bef13over!C210*($A210='Beregning - Samlet'!$P$94)</f>
        <v>0</v>
      </c>
      <c r="D210">
        <f>bef13over!D210*($A210='Beregning - Samlet'!$P$94)</f>
        <v>0</v>
      </c>
      <c r="E210">
        <f>bef13over!E210*($A210='Beregning - Samlet'!$P$94)</f>
        <v>0</v>
      </c>
      <c r="F210">
        <f>bef13over!F210*($A210='Beregning - Samlet'!$P$94)</f>
        <v>0</v>
      </c>
      <c r="G210">
        <f>bef13over!G210*($A210='Beregning - Samlet'!$P$94)</f>
        <v>0</v>
      </c>
      <c r="H210">
        <f>bef13over!H210*($A210='Beregning - Samlet'!$P$94)</f>
        <v>0</v>
      </c>
      <c r="I210">
        <f>bef13over!I210*($A210='Beregning - Samlet'!$P$94)</f>
        <v>0</v>
      </c>
      <c r="J210">
        <f>bef13over!J210*($A210='Beregning - Samlet'!$P$94)</f>
        <v>0</v>
      </c>
      <c r="K210">
        <f>bef13over!K210*($A210='Beregning - Samlet'!$P$94)</f>
        <v>0</v>
      </c>
      <c r="L210">
        <f>bef13over!L210*($A210='Beregning - Samlet'!$P$94)</f>
        <v>0</v>
      </c>
      <c r="M210">
        <f>bef13over!M210*($A210='Beregning - Samlet'!$P$94)</f>
        <v>0</v>
      </c>
      <c r="N210">
        <f>bef13over!N210*($A210='Beregning - Samlet'!$P$94)</f>
        <v>0</v>
      </c>
      <c r="O210">
        <f>bef13over!O210*($A210='Beregning - Samlet'!$P$94)</f>
        <v>0</v>
      </c>
      <c r="P210">
        <f>bef13over!P210*($A210='Beregning - Samlet'!$P$94)</f>
        <v>0</v>
      </c>
      <c r="Q210">
        <f>bef13over!Q210*($A210='Beregning - Samlet'!$P$94)</f>
        <v>0</v>
      </c>
      <c r="R210">
        <f>bef13over!R210*($A210='Beregning - Samlet'!$P$94)</f>
        <v>0</v>
      </c>
      <c r="S210">
        <f>bef13over!S210*($A210='Beregning - Samlet'!$P$94)</f>
        <v>0</v>
      </c>
      <c r="T210">
        <f>bef13over!T210*($A210='Beregning - Samlet'!$P$94)</f>
        <v>0</v>
      </c>
      <c r="U210">
        <f>bef13over!U210*($A210='Beregning - Samlet'!$P$94)</f>
        <v>0</v>
      </c>
      <c r="V210">
        <f>bef13over!V210*($A210='Beregning - Samlet'!$P$94)</f>
        <v>0</v>
      </c>
      <c r="W210">
        <f>bef13over!W210*($A210='Beregning - Samlet'!$P$94)</f>
        <v>0</v>
      </c>
      <c r="X210">
        <f>bef13over!X210*($A210='Beregning - Samlet'!$P$94)</f>
        <v>0</v>
      </c>
      <c r="Y210">
        <f>bef13over!Y210*($A210='Beregning - Samlet'!$P$94)</f>
        <v>0</v>
      </c>
      <c r="Z210">
        <f>bef13over!Z210*($A210='Beregning - Samlet'!$P$94)</f>
        <v>0</v>
      </c>
      <c r="AA210">
        <f>bef13over!AA210*($A210='Beregning - Samlet'!$P$94)</f>
        <v>0</v>
      </c>
      <c r="AB210">
        <f>bef13over!AB210*($A210='Beregning - Samlet'!$P$94)</f>
        <v>0</v>
      </c>
      <c r="AC210">
        <f>bef13over!AC210*($A210='Beregning - Samlet'!$P$94)</f>
        <v>0</v>
      </c>
      <c r="AD210">
        <f>bef13over!AD210*($A210='Beregning - Samlet'!$P$94)</f>
        <v>0</v>
      </c>
    </row>
    <row r="211" spans="1:30">
      <c r="A211">
        <v>1228</v>
      </c>
      <c r="B211">
        <f>bef13over!B211*($A211='Beregning - Samlet'!$P$94)</f>
        <v>0</v>
      </c>
      <c r="C211">
        <f>bef13over!C211*($A211='Beregning - Samlet'!$P$94)</f>
        <v>0</v>
      </c>
      <c r="D211">
        <f>bef13over!D211*($A211='Beregning - Samlet'!$P$94)</f>
        <v>0</v>
      </c>
      <c r="E211">
        <f>bef13over!E211*($A211='Beregning - Samlet'!$P$94)</f>
        <v>0</v>
      </c>
      <c r="F211">
        <f>bef13over!F211*($A211='Beregning - Samlet'!$P$94)</f>
        <v>0</v>
      </c>
      <c r="G211">
        <f>bef13over!G211*($A211='Beregning - Samlet'!$P$94)</f>
        <v>0</v>
      </c>
      <c r="H211">
        <f>bef13over!H211*($A211='Beregning - Samlet'!$P$94)</f>
        <v>0</v>
      </c>
      <c r="I211">
        <f>bef13over!I211*($A211='Beregning - Samlet'!$P$94)</f>
        <v>0</v>
      </c>
      <c r="J211">
        <f>bef13over!J211*($A211='Beregning - Samlet'!$P$94)</f>
        <v>0</v>
      </c>
      <c r="K211">
        <f>bef13over!K211*($A211='Beregning - Samlet'!$P$94)</f>
        <v>0</v>
      </c>
      <c r="L211">
        <f>bef13over!L211*($A211='Beregning - Samlet'!$P$94)</f>
        <v>0</v>
      </c>
      <c r="M211">
        <f>bef13over!M211*($A211='Beregning - Samlet'!$P$94)</f>
        <v>0</v>
      </c>
      <c r="N211">
        <f>bef13over!N211*($A211='Beregning - Samlet'!$P$94)</f>
        <v>0</v>
      </c>
      <c r="O211">
        <f>bef13over!O211*($A211='Beregning - Samlet'!$P$94)</f>
        <v>0</v>
      </c>
      <c r="P211">
        <f>bef13over!P211*($A211='Beregning - Samlet'!$P$94)</f>
        <v>0</v>
      </c>
      <c r="Q211">
        <f>bef13over!Q211*($A211='Beregning - Samlet'!$P$94)</f>
        <v>0</v>
      </c>
      <c r="R211">
        <f>bef13over!R211*($A211='Beregning - Samlet'!$P$94)</f>
        <v>0</v>
      </c>
      <c r="S211">
        <f>bef13over!S211*($A211='Beregning - Samlet'!$P$94)</f>
        <v>0</v>
      </c>
      <c r="T211">
        <f>bef13over!T211*($A211='Beregning - Samlet'!$P$94)</f>
        <v>0</v>
      </c>
      <c r="U211">
        <f>bef13over!U211*($A211='Beregning - Samlet'!$P$94)</f>
        <v>0</v>
      </c>
      <c r="V211">
        <f>bef13over!V211*($A211='Beregning - Samlet'!$P$94)</f>
        <v>0</v>
      </c>
      <c r="W211">
        <f>bef13over!W211*($A211='Beregning - Samlet'!$P$94)</f>
        <v>0</v>
      </c>
      <c r="X211">
        <f>bef13over!X211*($A211='Beregning - Samlet'!$P$94)</f>
        <v>0</v>
      </c>
      <c r="Y211">
        <f>bef13over!Y211*($A211='Beregning - Samlet'!$P$94)</f>
        <v>0</v>
      </c>
      <c r="Z211">
        <f>bef13over!Z211*($A211='Beregning - Samlet'!$P$94)</f>
        <v>0</v>
      </c>
      <c r="AA211">
        <f>bef13over!AA211*($A211='Beregning - Samlet'!$P$94)</f>
        <v>0</v>
      </c>
      <c r="AB211">
        <f>bef13over!AB211*($A211='Beregning - Samlet'!$P$94)</f>
        <v>0</v>
      </c>
      <c r="AC211">
        <f>bef13over!AC211*($A211='Beregning - Samlet'!$P$94)</f>
        <v>0</v>
      </c>
      <c r="AD211">
        <f>bef13over!AD211*($A211='Beregning - Samlet'!$P$94)</f>
        <v>0</v>
      </c>
    </row>
    <row r="212" spans="1:30">
      <c r="A212">
        <v>1231</v>
      </c>
      <c r="B212">
        <f>bef13over!B212*($A212='Beregning - Samlet'!$P$94)</f>
        <v>0</v>
      </c>
      <c r="C212">
        <f>bef13over!C212*($A212='Beregning - Samlet'!$P$94)</f>
        <v>0</v>
      </c>
      <c r="D212">
        <f>bef13over!D212*($A212='Beregning - Samlet'!$P$94)</f>
        <v>0</v>
      </c>
      <c r="E212">
        <f>bef13over!E212*($A212='Beregning - Samlet'!$P$94)</f>
        <v>0</v>
      </c>
      <c r="F212">
        <f>bef13over!F212*($A212='Beregning - Samlet'!$P$94)</f>
        <v>0</v>
      </c>
      <c r="G212">
        <f>bef13over!G212*($A212='Beregning - Samlet'!$P$94)</f>
        <v>0</v>
      </c>
      <c r="H212">
        <f>bef13over!H212*($A212='Beregning - Samlet'!$P$94)</f>
        <v>0</v>
      </c>
      <c r="I212">
        <f>bef13over!I212*($A212='Beregning - Samlet'!$P$94)</f>
        <v>0</v>
      </c>
      <c r="J212">
        <f>bef13over!J212*($A212='Beregning - Samlet'!$P$94)</f>
        <v>0</v>
      </c>
      <c r="K212">
        <f>bef13over!K212*($A212='Beregning - Samlet'!$P$94)</f>
        <v>0</v>
      </c>
      <c r="L212">
        <f>bef13over!L212*($A212='Beregning - Samlet'!$P$94)</f>
        <v>0</v>
      </c>
      <c r="M212">
        <f>bef13over!M212*($A212='Beregning - Samlet'!$P$94)</f>
        <v>0</v>
      </c>
      <c r="N212">
        <f>bef13over!N212*($A212='Beregning - Samlet'!$P$94)</f>
        <v>0</v>
      </c>
      <c r="O212">
        <f>bef13over!O212*($A212='Beregning - Samlet'!$P$94)</f>
        <v>0</v>
      </c>
      <c r="P212">
        <f>bef13over!P212*($A212='Beregning - Samlet'!$P$94)</f>
        <v>0</v>
      </c>
      <c r="Q212">
        <f>bef13over!Q212*($A212='Beregning - Samlet'!$P$94)</f>
        <v>0</v>
      </c>
      <c r="R212">
        <f>bef13over!R212*($A212='Beregning - Samlet'!$P$94)</f>
        <v>0</v>
      </c>
      <c r="S212">
        <f>bef13over!S212*($A212='Beregning - Samlet'!$P$94)</f>
        <v>0</v>
      </c>
      <c r="T212">
        <f>bef13over!T212*($A212='Beregning - Samlet'!$P$94)</f>
        <v>0</v>
      </c>
      <c r="U212">
        <f>bef13over!U212*($A212='Beregning - Samlet'!$P$94)</f>
        <v>0</v>
      </c>
      <c r="V212">
        <f>bef13over!V212*($A212='Beregning - Samlet'!$P$94)</f>
        <v>0</v>
      </c>
      <c r="W212">
        <f>bef13over!W212*($A212='Beregning - Samlet'!$P$94)</f>
        <v>0</v>
      </c>
      <c r="X212">
        <f>bef13over!X212*($A212='Beregning - Samlet'!$P$94)</f>
        <v>0</v>
      </c>
      <c r="Y212">
        <f>bef13over!Y212*($A212='Beregning - Samlet'!$P$94)</f>
        <v>0</v>
      </c>
      <c r="Z212">
        <f>bef13over!Z212*($A212='Beregning - Samlet'!$P$94)</f>
        <v>0</v>
      </c>
      <c r="AA212">
        <f>bef13over!AA212*($A212='Beregning - Samlet'!$P$94)</f>
        <v>0</v>
      </c>
      <c r="AB212">
        <f>bef13over!AB212*($A212='Beregning - Samlet'!$P$94)</f>
        <v>0</v>
      </c>
      <c r="AC212">
        <f>bef13over!AC212*($A212='Beregning - Samlet'!$P$94)</f>
        <v>0</v>
      </c>
      <c r="AD212">
        <f>bef13over!AD212*($A212='Beregning - Samlet'!$P$94)</f>
        <v>0</v>
      </c>
    </row>
    <row r="213" spans="1:30">
      <c r="A213">
        <v>1232</v>
      </c>
      <c r="B213">
        <f>bef13over!B213*($A213='Beregning - Samlet'!$P$94)</f>
        <v>0</v>
      </c>
      <c r="C213">
        <f>bef13over!C213*($A213='Beregning - Samlet'!$P$94)</f>
        <v>0</v>
      </c>
      <c r="D213">
        <f>bef13over!D213*($A213='Beregning - Samlet'!$P$94)</f>
        <v>0</v>
      </c>
      <c r="E213">
        <f>bef13over!E213*($A213='Beregning - Samlet'!$P$94)</f>
        <v>0</v>
      </c>
      <c r="F213">
        <f>bef13over!F213*($A213='Beregning - Samlet'!$P$94)</f>
        <v>0</v>
      </c>
      <c r="G213">
        <f>bef13over!G213*($A213='Beregning - Samlet'!$P$94)</f>
        <v>0</v>
      </c>
      <c r="H213">
        <f>bef13over!H213*($A213='Beregning - Samlet'!$P$94)</f>
        <v>0</v>
      </c>
      <c r="I213">
        <f>bef13over!I213*($A213='Beregning - Samlet'!$P$94)</f>
        <v>0</v>
      </c>
      <c r="J213">
        <f>bef13over!J213*($A213='Beregning - Samlet'!$P$94)</f>
        <v>0</v>
      </c>
      <c r="K213">
        <f>bef13over!K213*($A213='Beregning - Samlet'!$P$94)</f>
        <v>0</v>
      </c>
      <c r="L213">
        <f>bef13over!L213*($A213='Beregning - Samlet'!$P$94)</f>
        <v>0</v>
      </c>
      <c r="M213">
        <f>bef13over!M213*($A213='Beregning - Samlet'!$P$94)</f>
        <v>0</v>
      </c>
      <c r="N213">
        <f>bef13over!N213*($A213='Beregning - Samlet'!$P$94)</f>
        <v>0</v>
      </c>
      <c r="O213">
        <f>bef13over!O213*($A213='Beregning - Samlet'!$P$94)</f>
        <v>0</v>
      </c>
      <c r="P213">
        <f>bef13over!P213*($A213='Beregning - Samlet'!$P$94)</f>
        <v>0</v>
      </c>
      <c r="Q213">
        <f>bef13over!Q213*($A213='Beregning - Samlet'!$P$94)</f>
        <v>0</v>
      </c>
      <c r="R213">
        <f>bef13over!R213*($A213='Beregning - Samlet'!$P$94)</f>
        <v>0</v>
      </c>
      <c r="S213">
        <f>bef13over!S213*($A213='Beregning - Samlet'!$P$94)</f>
        <v>0</v>
      </c>
      <c r="T213">
        <f>bef13over!T213*($A213='Beregning - Samlet'!$P$94)</f>
        <v>0</v>
      </c>
      <c r="U213">
        <f>bef13over!U213*($A213='Beregning - Samlet'!$P$94)</f>
        <v>0</v>
      </c>
      <c r="V213">
        <f>bef13over!V213*($A213='Beregning - Samlet'!$P$94)</f>
        <v>0</v>
      </c>
      <c r="W213">
        <f>bef13over!W213*($A213='Beregning - Samlet'!$P$94)</f>
        <v>0</v>
      </c>
      <c r="X213">
        <f>bef13over!X213*($A213='Beregning - Samlet'!$P$94)</f>
        <v>0</v>
      </c>
      <c r="Y213">
        <f>bef13over!Y213*($A213='Beregning - Samlet'!$P$94)</f>
        <v>0</v>
      </c>
      <c r="Z213">
        <f>bef13over!Z213*($A213='Beregning - Samlet'!$P$94)</f>
        <v>0</v>
      </c>
      <c r="AA213">
        <f>bef13over!AA213*($A213='Beregning - Samlet'!$P$94)</f>
        <v>0</v>
      </c>
      <c r="AB213">
        <f>bef13over!AB213*($A213='Beregning - Samlet'!$P$94)</f>
        <v>0</v>
      </c>
      <c r="AC213">
        <f>bef13over!AC213*($A213='Beregning - Samlet'!$P$94)</f>
        <v>0</v>
      </c>
      <c r="AD213">
        <f>bef13over!AD213*($A213='Beregning - Samlet'!$P$94)</f>
        <v>0</v>
      </c>
    </row>
    <row r="214" spans="1:30">
      <c r="A214">
        <v>1233</v>
      </c>
      <c r="B214">
        <f>bef13over!B214*($A214='Beregning - Samlet'!$P$94)</f>
        <v>0</v>
      </c>
      <c r="C214">
        <f>bef13over!C214*($A214='Beregning - Samlet'!$P$94)</f>
        <v>0</v>
      </c>
      <c r="D214">
        <f>bef13over!D214*($A214='Beregning - Samlet'!$P$94)</f>
        <v>0</v>
      </c>
      <c r="E214">
        <f>bef13over!E214*($A214='Beregning - Samlet'!$P$94)</f>
        <v>0</v>
      </c>
      <c r="F214">
        <f>bef13over!F214*($A214='Beregning - Samlet'!$P$94)</f>
        <v>0</v>
      </c>
      <c r="G214">
        <f>bef13over!G214*($A214='Beregning - Samlet'!$P$94)</f>
        <v>0</v>
      </c>
      <c r="H214">
        <f>bef13over!H214*($A214='Beregning - Samlet'!$P$94)</f>
        <v>0</v>
      </c>
      <c r="I214">
        <f>bef13over!I214*($A214='Beregning - Samlet'!$P$94)</f>
        <v>0</v>
      </c>
      <c r="J214">
        <f>bef13over!J214*($A214='Beregning - Samlet'!$P$94)</f>
        <v>0</v>
      </c>
      <c r="K214">
        <f>bef13over!K214*($A214='Beregning - Samlet'!$P$94)</f>
        <v>0</v>
      </c>
      <c r="L214">
        <f>bef13over!L214*($A214='Beregning - Samlet'!$P$94)</f>
        <v>0</v>
      </c>
      <c r="M214">
        <f>bef13over!M214*($A214='Beregning - Samlet'!$P$94)</f>
        <v>0</v>
      </c>
      <c r="N214">
        <f>bef13over!N214*($A214='Beregning - Samlet'!$P$94)</f>
        <v>0</v>
      </c>
      <c r="O214">
        <f>bef13over!O214*($A214='Beregning - Samlet'!$P$94)</f>
        <v>0</v>
      </c>
      <c r="P214">
        <f>bef13over!P214*($A214='Beregning - Samlet'!$P$94)</f>
        <v>0</v>
      </c>
      <c r="Q214">
        <f>bef13over!Q214*($A214='Beregning - Samlet'!$P$94)</f>
        <v>0</v>
      </c>
      <c r="R214">
        <f>bef13over!R214*($A214='Beregning - Samlet'!$P$94)</f>
        <v>0</v>
      </c>
      <c r="S214">
        <f>bef13over!S214*($A214='Beregning - Samlet'!$P$94)</f>
        <v>0</v>
      </c>
      <c r="T214">
        <f>bef13over!T214*($A214='Beregning - Samlet'!$P$94)</f>
        <v>0</v>
      </c>
      <c r="U214">
        <f>bef13over!U214*($A214='Beregning - Samlet'!$P$94)</f>
        <v>0</v>
      </c>
      <c r="V214">
        <f>bef13over!V214*($A214='Beregning - Samlet'!$P$94)</f>
        <v>0</v>
      </c>
      <c r="W214">
        <f>bef13over!W214*($A214='Beregning - Samlet'!$P$94)</f>
        <v>0</v>
      </c>
      <c r="X214">
        <f>bef13over!X214*($A214='Beregning - Samlet'!$P$94)</f>
        <v>0</v>
      </c>
      <c r="Y214">
        <f>bef13over!Y214*($A214='Beregning - Samlet'!$P$94)</f>
        <v>0</v>
      </c>
      <c r="Z214">
        <f>bef13over!Z214*($A214='Beregning - Samlet'!$P$94)</f>
        <v>0</v>
      </c>
      <c r="AA214">
        <f>bef13over!AA214*($A214='Beregning - Samlet'!$P$94)</f>
        <v>0</v>
      </c>
      <c r="AB214">
        <f>bef13over!AB214*($A214='Beregning - Samlet'!$P$94)</f>
        <v>0</v>
      </c>
      <c r="AC214">
        <f>bef13over!AC214*($A214='Beregning - Samlet'!$P$94)</f>
        <v>0</v>
      </c>
      <c r="AD214">
        <f>bef13over!AD214*($A214='Beregning - Samlet'!$P$94)</f>
        <v>0</v>
      </c>
    </row>
    <row r="215" spans="1:30">
      <c r="A215">
        <v>1234</v>
      </c>
      <c r="B215">
        <f>bef13over!B215*($A215='Beregning - Samlet'!$P$94)</f>
        <v>0</v>
      </c>
      <c r="C215">
        <f>bef13over!C215*($A215='Beregning - Samlet'!$P$94)</f>
        <v>0</v>
      </c>
      <c r="D215">
        <f>bef13over!D215*($A215='Beregning - Samlet'!$P$94)</f>
        <v>0</v>
      </c>
      <c r="E215">
        <f>bef13over!E215*($A215='Beregning - Samlet'!$P$94)</f>
        <v>0</v>
      </c>
      <c r="F215">
        <f>bef13over!F215*($A215='Beregning - Samlet'!$P$94)</f>
        <v>0</v>
      </c>
      <c r="G215">
        <f>bef13over!G215*($A215='Beregning - Samlet'!$P$94)</f>
        <v>0</v>
      </c>
      <c r="H215">
        <f>bef13over!H215*($A215='Beregning - Samlet'!$P$94)</f>
        <v>0</v>
      </c>
      <c r="I215">
        <f>bef13over!I215*($A215='Beregning - Samlet'!$P$94)</f>
        <v>0</v>
      </c>
      <c r="J215">
        <f>bef13over!J215*($A215='Beregning - Samlet'!$P$94)</f>
        <v>0</v>
      </c>
      <c r="K215">
        <f>bef13over!K215*($A215='Beregning - Samlet'!$P$94)</f>
        <v>0</v>
      </c>
      <c r="L215">
        <f>bef13over!L215*($A215='Beregning - Samlet'!$P$94)</f>
        <v>0</v>
      </c>
      <c r="M215">
        <f>bef13over!M215*($A215='Beregning - Samlet'!$P$94)</f>
        <v>0</v>
      </c>
      <c r="N215">
        <f>bef13over!N215*($A215='Beregning - Samlet'!$P$94)</f>
        <v>0</v>
      </c>
      <c r="O215">
        <f>bef13over!O215*($A215='Beregning - Samlet'!$P$94)</f>
        <v>0</v>
      </c>
      <c r="P215">
        <f>bef13over!P215*($A215='Beregning - Samlet'!$P$94)</f>
        <v>0</v>
      </c>
      <c r="Q215">
        <f>bef13over!Q215*($A215='Beregning - Samlet'!$P$94)</f>
        <v>0</v>
      </c>
      <c r="R215">
        <f>bef13over!R215*($A215='Beregning - Samlet'!$P$94)</f>
        <v>0</v>
      </c>
      <c r="S215">
        <f>bef13over!S215*($A215='Beregning - Samlet'!$P$94)</f>
        <v>0</v>
      </c>
      <c r="T215">
        <f>bef13over!T215*($A215='Beregning - Samlet'!$P$94)</f>
        <v>0</v>
      </c>
      <c r="U215">
        <f>bef13over!U215*($A215='Beregning - Samlet'!$P$94)</f>
        <v>0</v>
      </c>
      <c r="V215">
        <f>bef13over!V215*($A215='Beregning - Samlet'!$P$94)</f>
        <v>0</v>
      </c>
      <c r="W215">
        <f>bef13over!W215*($A215='Beregning - Samlet'!$P$94)</f>
        <v>0</v>
      </c>
      <c r="X215">
        <f>bef13over!X215*($A215='Beregning - Samlet'!$P$94)</f>
        <v>0</v>
      </c>
      <c r="Y215">
        <f>bef13over!Y215*($A215='Beregning - Samlet'!$P$94)</f>
        <v>0</v>
      </c>
      <c r="Z215">
        <f>bef13over!Z215*($A215='Beregning - Samlet'!$P$94)</f>
        <v>0</v>
      </c>
      <c r="AA215">
        <f>bef13over!AA215*($A215='Beregning - Samlet'!$P$94)</f>
        <v>0</v>
      </c>
      <c r="AB215">
        <f>bef13over!AB215*($A215='Beregning - Samlet'!$P$94)</f>
        <v>0</v>
      </c>
      <c r="AC215">
        <f>bef13over!AC215*($A215='Beregning - Samlet'!$P$94)</f>
        <v>0</v>
      </c>
      <c r="AD215">
        <f>bef13over!AD215*($A215='Beregning - Samlet'!$P$94)</f>
        <v>0</v>
      </c>
    </row>
    <row r="216" spans="1:30">
      <c r="A216">
        <v>1235</v>
      </c>
      <c r="B216">
        <f>bef13over!B216*($A216='Beregning - Samlet'!$P$94)</f>
        <v>0</v>
      </c>
      <c r="C216">
        <f>bef13over!C216*($A216='Beregning - Samlet'!$P$94)</f>
        <v>0</v>
      </c>
      <c r="D216">
        <f>bef13over!D216*($A216='Beregning - Samlet'!$P$94)</f>
        <v>0</v>
      </c>
      <c r="E216">
        <f>bef13over!E216*($A216='Beregning - Samlet'!$P$94)</f>
        <v>0</v>
      </c>
      <c r="F216">
        <f>bef13over!F216*($A216='Beregning - Samlet'!$P$94)</f>
        <v>0</v>
      </c>
      <c r="G216">
        <f>bef13over!G216*($A216='Beregning - Samlet'!$P$94)</f>
        <v>0</v>
      </c>
      <c r="H216">
        <f>bef13over!H216*($A216='Beregning - Samlet'!$P$94)</f>
        <v>0</v>
      </c>
      <c r="I216">
        <f>bef13over!I216*($A216='Beregning - Samlet'!$P$94)</f>
        <v>0</v>
      </c>
      <c r="J216">
        <f>bef13over!J216*($A216='Beregning - Samlet'!$P$94)</f>
        <v>0</v>
      </c>
      <c r="K216">
        <f>bef13over!K216*($A216='Beregning - Samlet'!$P$94)</f>
        <v>0</v>
      </c>
      <c r="L216">
        <f>bef13over!L216*($A216='Beregning - Samlet'!$P$94)</f>
        <v>0</v>
      </c>
      <c r="M216">
        <f>bef13over!M216*($A216='Beregning - Samlet'!$P$94)</f>
        <v>0</v>
      </c>
      <c r="N216">
        <f>bef13over!N216*($A216='Beregning - Samlet'!$P$94)</f>
        <v>0</v>
      </c>
      <c r="O216">
        <f>bef13over!O216*($A216='Beregning - Samlet'!$P$94)</f>
        <v>0</v>
      </c>
      <c r="P216">
        <f>bef13over!P216*($A216='Beregning - Samlet'!$P$94)</f>
        <v>0</v>
      </c>
      <c r="Q216">
        <f>bef13over!Q216*($A216='Beregning - Samlet'!$P$94)</f>
        <v>0</v>
      </c>
      <c r="R216">
        <f>bef13over!R216*($A216='Beregning - Samlet'!$P$94)</f>
        <v>0</v>
      </c>
      <c r="S216">
        <f>bef13over!S216*($A216='Beregning - Samlet'!$P$94)</f>
        <v>0</v>
      </c>
      <c r="T216">
        <f>bef13over!T216*($A216='Beregning - Samlet'!$P$94)</f>
        <v>0</v>
      </c>
      <c r="U216">
        <f>bef13over!U216*($A216='Beregning - Samlet'!$P$94)</f>
        <v>0</v>
      </c>
      <c r="V216">
        <f>bef13over!V216*($A216='Beregning - Samlet'!$P$94)</f>
        <v>0</v>
      </c>
      <c r="W216">
        <f>bef13over!W216*($A216='Beregning - Samlet'!$P$94)</f>
        <v>0</v>
      </c>
      <c r="X216">
        <f>bef13over!X216*($A216='Beregning - Samlet'!$P$94)</f>
        <v>0</v>
      </c>
      <c r="Y216">
        <f>bef13over!Y216*($A216='Beregning - Samlet'!$P$94)</f>
        <v>0</v>
      </c>
      <c r="Z216">
        <f>bef13over!Z216*($A216='Beregning - Samlet'!$P$94)</f>
        <v>0</v>
      </c>
      <c r="AA216">
        <f>bef13over!AA216*($A216='Beregning - Samlet'!$P$94)</f>
        <v>0</v>
      </c>
      <c r="AB216">
        <f>bef13over!AB216*($A216='Beregning - Samlet'!$P$94)</f>
        <v>0</v>
      </c>
      <c r="AC216">
        <f>bef13over!AC216*($A216='Beregning - Samlet'!$P$94)</f>
        <v>0</v>
      </c>
      <c r="AD216">
        <f>bef13over!AD216*($A216='Beregning - Samlet'!$P$94)</f>
        <v>0</v>
      </c>
    </row>
    <row r="217" spans="1:30">
      <c r="A217">
        <v>1238</v>
      </c>
      <c r="B217">
        <f>bef13over!B217*($A217='Beregning - Samlet'!$P$94)</f>
        <v>0</v>
      </c>
      <c r="C217">
        <f>bef13over!C217*($A217='Beregning - Samlet'!$P$94)</f>
        <v>0</v>
      </c>
      <c r="D217">
        <f>bef13over!D217*($A217='Beregning - Samlet'!$P$94)</f>
        <v>0</v>
      </c>
      <c r="E217">
        <f>bef13over!E217*($A217='Beregning - Samlet'!$P$94)</f>
        <v>0</v>
      </c>
      <c r="F217">
        <f>bef13over!F217*($A217='Beregning - Samlet'!$P$94)</f>
        <v>0</v>
      </c>
      <c r="G217">
        <f>bef13over!G217*($A217='Beregning - Samlet'!$P$94)</f>
        <v>0</v>
      </c>
      <c r="H217">
        <f>bef13over!H217*($A217='Beregning - Samlet'!$P$94)</f>
        <v>0</v>
      </c>
      <c r="I217">
        <f>bef13over!I217*($A217='Beregning - Samlet'!$P$94)</f>
        <v>0</v>
      </c>
      <c r="J217">
        <f>bef13over!J217*($A217='Beregning - Samlet'!$P$94)</f>
        <v>0</v>
      </c>
      <c r="K217">
        <f>bef13over!K217*($A217='Beregning - Samlet'!$P$94)</f>
        <v>0</v>
      </c>
      <c r="L217">
        <f>bef13over!L217*($A217='Beregning - Samlet'!$P$94)</f>
        <v>0</v>
      </c>
      <c r="M217">
        <f>bef13over!M217*($A217='Beregning - Samlet'!$P$94)</f>
        <v>0</v>
      </c>
      <c r="N217">
        <f>bef13over!N217*($A217='Beregning - Samlet'!$P$94)</f>
        <v>0</v>
      </c>
      <c r="O217">
        <f>bef13over!O217*($A217='Beregning - Samlet'!$P$94)</f>
        <v>0</v>
      </c>
      <c r="P217">
        <f>bef13over!P217*($A217='Beregning - Samlet'!$P$94)</f>
        <v>0</v>
      </c>
      <c r="Q217">
        <f>bef13over!Q217*($A217='Beregning - Samlet'!$P$94)</f>
        <v>0</v>
      </c>
      <c r="R217">
        <f>bef13over!R217*($A217='Beregning - Samlet'!$P$94)</f>
        <v>0</v>
      </c>
      <c r="S217">
        <f>bef13over!S217*($A217='Beregning - Samlet'!$P$94)</f>
        <v>0</v>
      </c>
      <c r="T217">
        <f>bef13over!T217*($A217='Beregning - Samlet'!$P$94)</f>
        <v>0</v>
      </c>
      <c r="U217">
        <f>bef13over!U217*($A217='Beregning - Samlet'!$P$94)</f>
        <v>0</v>
      </c>
      <c r="V217">
        <f>bef13over!V217*($A217='Beregning - Samlet'!$P$94)</f>
        <v>0</v>
      </c>
      <c r="W217">
        <f>bef13over!W217*($A217='Beregning - Samlet'!$P$94)</f>
        <v>0</v>
      </c>
      <c r="X217">
        <f>bef13over!X217*($A217='Beregning - Samlet'!$P$94)</f>
        <v>0</v>
      </c>
      <c r="Y217">
        <f>bef13over!Y217*($A217='Beregning - Samlet'!$P$94)</f>
        <v>0</v>
      </c>
      <c r="Z217">
        <f>bef13over!Z217*($A217='Beregning - Samlet'!$P$94)</f>
        <v>0</v>
      </c>
      <c r="AA217">
        <f>bef13over!AA217*($A217='Beregning - Samlet'!$P$94)</f>
        <v>0</v>
      </c>
      <c r="AB217">
        <f>bef13over!AB217*($A217='Beregning - Samlet'!$P$94)</f>
        <v>0</v>
      </c>
      <c r="AC217">
        <f>bef13over!AC217*($A217='Beregning - Samlet'!$P$94)</f>
        <v>0</v>
      </c>
      <c r="AD217">
        <f>bef13over!AD217*($A217='Beregning - Samlet'!$P$94)</f>
        <v>0</v>
      </c>
    </row>
    <row r="218" spans="1:30">
      <c r="A218">
        <v>1241</v>
      </c>
      <c r="B218">
        <f>bef13over!B218*($A218='Beregning - Samlet'!$P$94)</f>
        <v>0</v>
      </c>
      <c r="C218">
        <f>bef13over!C218*($A218='Beregning - Samlet'!$P$94)</f>
        <v>0</v>
      </c>
      <c r="D218">
        <f>bef13over!D218*($A218='Beregning - Samlet'!$P$94)</f>
        <v>0</v>
      </c>
      <c r="E218">
        <f>bef13over!E218*($A218='Beregning - Samlet'!$P$94)</f>
        <v>0</v>
      </c>
      <c r="F218">
        <f>bef13over!F218*($A218='Beregning - Samlet'!$P$94)</f>
        <v>0</v>
      </c>
      <c r="G218">
        <f>bef13over!G218*($A218='Beregning - Samlet'!$P$94)</f>
        <v>0</v>
      </c>
      <c r="H218">
        <f>bef13over!H218*($A218='Beregning - Samlet'!$P$94)</f>
        <v>0</v>
      </c>
      <c r="I218">
        <f>bef13over!I218*($A218='Beregning - Samlet'!$P$94)</f>
        <v>0</v>
      </c>
      <c r="J218">
        <f>bef13over!J218*($A218='Beregning - Samlet'!$P$94)</f>
        <v>0</v>
      </c>
      <c r="K218">
        <f>bef13over!K218*($A218='Beregning - Samlet'!$P$94)</f>
        <v>0</v>
      </c>
      <c r="L218">
        <f>bef13over!L218*($A218='Beregning - Samlet'!$P$94)</f>
        <v>0</v>
      </c>
      <c r="M218">
        <f>bef13over!M218*($A218='Beregning - Samlet'!$P$94)</f>
        <v>0</v>
      </c>
      <c r="N218">
        <f>bef13over!N218*($A218='Beregning - Samlet'!$P$94)</f>
        <v>0</v>
      </c>
      <c r="O218">
        <f>bef13over!O218*($A218='Beregning - Samlet'!$P$94)</f>
        <v>0</v>
      </c>
      <c r="P218">
        <f>bef13over!P218*($A218='Beregning - Samlet'!$P$94)</f>
        <v>0</v>
      </c>
      <c r="Q218">
        <f>bef13over!Q218*($A218='Beregning - Samlet'!$P$94)</f>
        <v>0</v>
      </c>
      <c r="R218">
        <f>bef13over!R218*($A218='Beregning - Samlet'!$P$94)</f>
        <v>0</v>
      </c>
      <c r="S218">
        <f>bef13over!S218*($A218='Beregning - Samlet'!$P$94)</f>
        <v>0</v>
      </c>
      <c r="T218">
        <f>bef13over!T218*($A218='Beregning - Samlet'!$P$94)</f>
        <v>0</v>
      </c>
      <c r="U218">
        <f>bef13over!U218*($A218='Beregning - Samlet'!$P$94)</f>
        <v>0</v>
      </c>
      <c r="V218">
        <f>bef13over!V218*($A218='Beregning - Samlet'!$P$94)</f>
        <v>0</v>
      </c>
      <c r="W218">
        <f>bef13over!W218*($A218='Beregning - Samlet'!$P$94)</f>
        <v>0</v>
      </c>
      <c r="X218">
        <f>bef13over!X218*($A218='Beregning - Samlet'!$P$94)</f>
        <v>0</v>
      </c>
      <c r="Y218">
        <f>bef13over!Y218*($A218='Beregning - Samlet'!$P$94)</f>
        <v>0</v>
      </c>
      <c r="Z218">
        <f>bef13over!Z218*($A218='Beregning - Samlet'!$P$94)</f>
        <v>0</v>
      </c>
      <c r="AA218">
        <f>bef13over!AA218*($A218='Beregning - Samlet'!$P$94)</f>
        <v>0</v>
      </c>
      <c r="AB218">
        <f>bef13over!AB218*($A218='Beregning - Samlet'!$P$94)</f>
        <v>0</v>
      </c>
      <c r="AC218">
        <f>bef13over!AC218*($A218='Beregning - Samlet'!$P$94)</f>
        <v>0</v>
      </c>
      <c r="AD218">
        <f>bef13over!AD218*($A218='Beregning - Samlet'!$P$94)</f>
        <v>0</v>
      </c>
    </row>
    <row r="219" spans="1:30">
      <c r="A219">
        <v>1242</v>
      </c>
      <c r="B219">
        <f>bef13over!B219*($A219='Beregning - Samlet'!$P$94)</f>
        <v>0</v>
      </c>
      <c r="C219">
        <f>bef13over!C219*($A219='Beregning - Samlet'!$P$94)</f>
        <v>0</v>
      </c>
      <c r="D219">
        <f>bef13over!D219*($A219='Beregning - Samlet'!$P$94)</f>
        <v>0</v>
      </c>
      <c r="E219">
        <f>bef13over!E219*($A219='Beregning - Samlet'!$P$94)</f>
        <v>0</v>
      </c>
      <c r="F219">
        <f>bef13over!F219*($A219='Beregning - Samlet'!$P$94)</f>
        <v>0</v>
      </c>
      <c r="G219">
        <f>bef13over!G219*($A219='Beregning - Samlet'!$P$94)</f>
        <v>0</v>
      </c>
      <c r="H219">
        <f>bef13over!H219*($A219='Beregning - Samlet'!$P$94)</f>
        <v>0</v>
      </c>
      <c r="I219">
        <f>bef13over!I219*($A219='Beregning - Samlet'!$P$94)</f>
        <v>0</v>
      </c>
      <c r="J219">
        <f>bef13over!J219*($A219='Beregning - Samlet'!$P$94)</f>
        <v>0</v>
      </c>
      <c r="K219">
        <f>bef13over!K219*($A219='Beregning - Samlet'!$P$94)</f>
        <v>0</v>
      </c>
      <c r="L219">
        <f>bef13over!L219*($A219='Beregning - Samlet'!$P$94)</f>
        <v>0</v>
      </c>
      <c r="M219">
        <f>bef13over!M219*($A219='Beregning - Samlet'!$P$94)</f>
        <v>0</v>
      </c>
      <c r="N219">
        <f>bef13over!N219*($A219='Beregning - Samlet'!$P$94)</f>
        <v>0</v>
      </c>
      <c r="O219">
        <f>bef13over!O219*($A219='Beregning - Samlet'!$P$94)</f>
        <v>0</v>
      </c>
      <c r="P219">
        <f>bef13over!P219*($A219='Beregning - Samlet'!$P$94)</f>
        <v>0</v>
      </c>
      <c r="Q219">
        <f>bef13over!Q219*($A219='Beregning - Samlet'!$P$94)</f>
        <v>0</v>
      </c>
      <c r="R219">
        <f>bef13over!R219*($A219='Beregning - Samlet'!$P$94)</f>
        <v>0</v>
      </c>
      <c r="S219">
        <f>bef13over!S219*($A219='Beregning - Samlet'!$P$94)</f>
        <v>0</v>
      </c>
      <c r="T219">
        <f>bef13over!T219*($A219='Beregning - Samlet'!$P$94)</f>
        <v>0</v>
      </c>
      <c r="U219">
        <f>bef13over!U219*($A219='Beregning - Samlet'!$P$94)</f>
        <v>0</v>
      </c>
      <c r="V219">
        <f>bef13over!V219*($A219='Beregning - Samlet'!$P$94)</f>
        <v>0</v>
      </c>
      <c r="W219">
        <f>bef13over!W219*($A219='Beregning - Samlet'!$P$94)</f>
        <v>0</v>
      </c>
      <c r="X219">
        <f>bef13over!X219*($A219='Beregning - Samlet'!$P$94)</f>
        <v>0</v>
      </c>
      <c r="Y219">
        <f>bef13over!Y219*($A219='Beregning - Samlet'!$P$94)</f>
        <v>0</v>
      </c>
      <c r="Z219">
        <f>bef13over!Z219*($A219='Beregning - Samlet'!$P$94)</f>
        <v>0</v>
      </c>
      <c r="AA219">
        <f>bef13over!AA219*($A219='Beregning - Samlet'!$P$94)</f>
        <v>0</v>
      </c>
      <c r="AB219">
        <f>bef13over!AB219*($A219='Beregning - Samlet'!$P$94)</f>
        <v>0</v>
      </c>
      <c r="AC219">
        <f>bef13over!AC219*($A219='Beregning - Samlet'!$P$94)</f>
        <v>0</v>
      </c>
      <c r="AD219">
        <f>bef13over!AD219*($A219='Beregning - Samlet'!$P$94)</f>
        <v>0</v>
      </c>
    </row>
    <row r="220" spans="1:30">
      <c r="A220">
        <v>1243</v>
      </c>
      <c r="B220">
        <f>bef13over!B220*($A220='Beregning - Samlet'!$P$94)</f>
        <v>0</v>
      </c>
      <c r="C220">
        <f>bef13over!C220*($A220='Beregning - Samlet'!$P$94)</f>
        <v>0</v>
      </c>
      <c r="D220">
        <f>bef13over!D220*($A220='Beregning - Samlet'!$P$94)</f>
        <v>0</v>
      </c>
      <c r="E220">
        <f>bef13over!E220*($A220='Beregning - Samlet'!$P$94)</f>
        <v>0</v>
      </c>
      <c r="F220">
        <f>bef13over!F220*($A220='Beregning - Samlet'!$P$94)</f>
        <v>0</v>
      </c>
      <c r="G220">
        <f>bef13over!G220*($A220='Beregning - Samlet'!$P$94)</f>
        <v>0</v>
      </c>
      <c r="H220">
        <f>bef13over!H220*($A220='Beregning - Samlet'!$P$94)</f>
        <v>0</v>
      </c>
      <c r="I220">
        <f>bef13over!I220*($A220='Beregning - Samlet'!$P$94)</f>
        <v>0</v>
      </c>
      <c r="J220">
        <f>bef13over!J220*($A220='Beregning - Samlet'!$P$94)</f>
        <v>0</v>
      </c>
      <c r="K220">
        <f>bef13over!K220*($A220='Beregning - Samlet'!$P$94)</f>
        <v>0</v>
      </c>
      <c r="L220">
        <f>bef13over!L220*($A220='Beregning - Samlet'!$P$94)</f>
        <v>0</v>
      </c>
      <c r="M220">
        <f>bef13over!M220*($A220='Beregning - Samlet'!$P$94)</f>
        <v>0</v>
      </c>
      <c r="N220">
        <f>bef13over!N220*($A220='Beregning - Samlet'!$P$94)</f>
        <v>0</v>
      </c>
      <c r="O220">
        <f>bef13over!O220*($A220='Beregning - Samlet'!$P$94)</f>
        <v>0</v>
      </c>
      <c r="P220">
        <f>bef13over!P220*($A220='Beregning - Samlet'!$P$94)</f>
        <v>0</v>
      </c>
      <c r="Q220">
        <f>bef13over!Q220*($A220='Beregning - Samlet'!$P$94)</f>
        <v>0</v>
      </c>
      <c r="R220">
        <f>bef13over!R220*($A220='Beregning - Samlet'!$P$94)</f>
        <v>0</v>
      </c>
      <c r="S220">
        <f>bef13over!S220*($A220='Beregning - Samlet'!$P$94)</f>
        <v>0</v>
      </c>
      <c r="T220">
        <f>bef13over!T220*($A220='Beregning - Samlet'!$P$94)</f>
        <v>0</v>
      </c>
      <c r="U220">
        <f>bef13over!U220*($A220='Beregning - Samlet'!$P$94)</f>
        <v>0</v>
      </c>
      <c r="V220">
        <f>bef13over!V220*($A220='Beregning - Samlet'!$P$94)</f>
        <v>0</v>
      </c>
      <c r="W220">
        <f>bef13over!W220*($A220='Beregning - Samlet'!$P$94)</f>
        <v>0</v>
      </c>
      <c r="X220">
        <f>bef13over!X220*($A220='Beregning - Samlet'!$P$94)</f>
        <v>0</v>
      </c>
      <c r="Y220">
        <f>bef13over!Y220*($A220='Beregning - Samlet'!$P$94)</f>
        <v>0</v>
      </c>
      <c r="Z220">
        <f>bef13over!Z220*($A220='Beregning - Samlet'!$P$94)</f>
        <v>0</v>
      </c>
      <c r="AA220">
        <f>bef13over!AA220*($A220='Beregning - Samlet'!$P$94)</f>
        <v>0</v>
      </c>
      <c r="AB220">
        <f>bef13over!AB220*($A220='Beregning - Samlet'!$P$94)</f>
        <v>0</v>
      </c>
      <c r="AC220">
        <f>bef13over!AC220*($A220='Beregning - Samlet'!$P$94)</f>
        <v>0</v>
      </c>
      <c r="AD220">
        <f>bef13over!AD220*($A220='Beregning - Samlet'!$P$94)</f>
        <v>0</v>
      </c>
    </row>
    <row r="221" spans="1:30">
      <c r="A221">
        <v>1244</v>
      </c>
      <c r="B221">
        <f>bef13over!B221*($A221='Beregning - Samlet'!$P$94)</f>
        <v>0</v>
      </c>
      <c r="C221">
        <f>bef13over!C221*($A221='Beregning - Samlet'!$P$94)</f>
        <v>0</v>
      </c>
      <c r="D221">
        <f>bef13over!D221*($A221='Beregning - Samlet'!$P$94)</f>
        <v>0</v>
      </c>
      <c r="E221">
        <f>bef13over!E221*($A221='Beregning - Samlet'!$P$94)</f>
        <v>0</v>
      </c>
      <c r="F221">
        <f>bef13over!F221*($A221='Beregning - Samlet'!$P$94)</f>
        <v>0</v>
      </c>
      <c r="G221">
        <f>bef13over!G221*($A221='Beregning - Samlet'!$P$94)</f>
        <v>0</v>
      </c>
      <c r="H221">
        <f>bef13over!H221*($A221='Beregning - Samlet'!$P$94)</f>
        <v>0</v>
      </c>
      <c r="I221">
        <f>bef13over!I221*($A221='Beregning - Samlet'!$P$94)</f>
        <v>0</v>
      </c>
      <c r="J221">
        <f>bef13over!J221*($A221='Beregning - Samlet'!$P$94)</f>
        <v>0</v>
      </c>
      <c r="K221">
        <f>bef13over!K221*($A221='Beregning - Samlet'!$P$94)</f>
        <v>0</v>
      </c>
      <c r="L221">
        <f>bef13over!L221*($A221='Beregning - Samlet'!$P$94)</f>
        <v>0</v>
      </c>
      <c r="M221">
        <f>bef13over!M221*($A221='Beregning - Samlet'!$P$94)</f>
        <v>0</v>
      </c>
      <c r="N221">
        <f>bef13over!N221*($A221='Beregning - Samlet'!$P$94)</f>
        <v>0</v>
      </c>
      <c r="O221">
        <f>bef13over!O221*($A221='Beregning - Samlet'!$P$94)</f>
        <v>0</v>
      </c>
      <c r="P221">
        <f>bef13over!P221*($A221='Beregning - Samlet'!$P$94)</f>
        <v>0</v>
      </c>
      <c r="Q221">
        <f>bef13over!Q221*($A221='Beregning - Samlet'!$P$94)</f>
        <v>0</v>
      </c>
      <c r="R221">
        <f>bef13over!R221*($A221='Beregning - Samlet'!$P$94)</f>
        <v>0</v>
      </c>
      <c r="S221">
        <f>bef13over!S221*($A221='Beregning - Samlet'!$P$94)</f>
        <v>0</v>
      </c>
      <c r="T221">
        <f>bef13over!T221*($A221='Beregning - Samlet'!$P$94)</f>
        <v>0</v>
      </c>
      <c r="U221">
        <f>bef13over!U221*($A221='Beregning - Samlet'!$P$94)</f>
        <v>0</v>
      </c>
      <c r="V221">
        <f>bef13over!V221*($A221='Beregning - Samlet'!$P$94)</f>
        <v>0</v>
      </c>
      <c r="W221">
        <f>bef13over!W221*($A221='Beregning - Samlet'!$P$94)</f>
        <v>0</v>
      </c>
      <c r="X221">
        <f>bef13over!X221*($A221='Beregning - Samlet'!$P$94)</f>
        <v>0</v>
      </c>
      <c r="Y221">
        <f>bef13over!Y221*($A221='Beregning - Samlet'!$P$94)</f>
        <v>0</v>
      </c>
      <c r="Z221">
        <f>bef13over!Z221*($A221='Beregning - Samlet'!$P$94)</f>
        <v>0</v>
      </c>
      <c r="AA221">
        <f>bef13over!AA221*($A221='Beregning - Samlet'!$P$94)</f>
        <v>0</v>
      </c>
      <c r="AB221">
        <f>bef13over!AB221*($A221='Beregning - Samlet'!$P$94)</f>
        <v>0</v>
      </c>
      <c r="AC221">
        <f>bef13over!AC221*($A221='Beregning - Samlet'!$P$94)</f>
        <v>0</v>
      </c>
      <c r="AD221">
        <f>bef13over!AD221*($A221='Beregning - Samlet'!$P$94)</f>
        <v>0</v>
      </c>
    </row>
    <row r="222" spans="1:30">
      <c r="A222">
        <v>1245</v>
      </c>
      <c r="B222">
        <f>bef13over!B222*($A222='Beregning - Samlet'!$P$94)</f>
        <v>0</v>
      </c>
      <c r="C222">
        <f>bef13over!C222*($A222='Beregning - Samlet'!$P$94)</f>
        <v>0</v>
      </c>
      <c r="D222">
        <f>bef13over!D222*($A222='Beregning - Samlet'!$P$94)</f>
        <v>0</v>
      </c>
      <c r="E222">
        <f>bef13over!E222*($A222='Beregning - Samlet'!$P$94)</f>
        <v>0</v>
      </c>
      <c r="F222">
        <f>bef13over!F222*($A222='Beregning - Samlet'!$P$94)</f>
        <v>0</v>
      </c>
      <c r="G222">
        <f>bef13over!G222*($A222='Beregning - Samlet'!$P$94)</f>
        <v>0</v>
      </c>
      <c r="H222">
        <f>bef13over!H222*($A222='Beregning - Samlet'!$P$94)</f>
        <v>0</v>
      </c>
      <c r="I222">
        <f>bef13over!I222*($A222='Beregning - Samlet'!$P$94)</f>
        <v>0</v>
      </c>
      <c r="J222">
        <f>bef13over!J222*($A222='Beregning - Samlet'!$P$94)</f>
        <v>0</v>
      </c>
      <c r="K222">
        <f>bef13over!K222*($A222='Beregning - Samlet'!$P$94)</f>
        <v>0</v>
      </c>
      <c r="L222">
        <f>bef13over!L222*($A222='Beregning - Samlet'!$P$94)</f>
        <v>0</v>
      </c>
      <c r="M222">
        <f>bef13over!M222*($A222='Beregning - Samlet'!$P$94)</f>
        <v>0</v>
      </c>
      <c r="N222">
        <f>bef13over!N222*($A222='Beregning - Samlet'!$P$94)</f>
        <v>0</v>
      </c>
      <c r="O222">
        <f>bef13over!O222*($A222='Beregning - Samlet'!$P$94)</f>
        <v>0</v>
      </c>
      <c r="P222">
        <f>bef13over!P222*($A222='Beregning - Samlet'!$P$94)</f>
        <v>0</v>
      </c>
      <c r="Q222">
        <f>bef13over!Q222*($A222='Beregning - Samlet'!$P$94)</f>
        <v>0</v>
      </c>
      <c r="R222">
        <f>bef13over!R222*($A222='Beregning - Samlet'!$P$94)</f>
        <v>0</v>
      </c>
      <c r="S222">
        <f>bef13over!S222*($A222='Beregning - Samlet'!$P$94)</f>
        <v>0</v>
      </c>
      <c r="T222">
        <f>bef13over!T222*($A222='Beregning - Samlet'!$P$94)</f>
        <v>0</v>
      </c>
      <c r="U222">
        <f>bef13over!U222*($A222='Beregning - Samlet'!$P$94)</f>
        <v>0</v>
      </c>
      <c r="V222">
        <f>bef13over!V222*($A222='Beregning - Samlet'!$P$94)</f>
        <v>0</v>
      </c>
      <c r="W222">
        <f>bef13over!W222*($A222='Beregning - Samlet'!$P$94)</f>
        <v>0</v>
      </c>
      <c r="X222">
        <f>bef13over!X222*($A222='Beregning - Samlet'!$P$94)</f>
        <v>0</v>
      </c>
      <c r="Y222">
        <f>bef13over!Y222*($A222='Beregning - Samlet'!$P$94)</f>
        <v>0</v>
      </c>
      <c r="Z222">
        <f>bef13over!Z222*($A222='Beregning - Samlet'!$P$94)</f>
        <v>0</v>
      </c>
      <c r="AA222">
        <f>bef13over!AA222*($A222='Beregning - Samlet'!$P$94)</f>
        <v>0</v>
      </c>
      <c r="AB222">
        <f>bef13over!AB222*($A222='Beregning - Samlet'!$P$94)</f>
        <v>0</v>
      </c>
      <c r="AC222">
        <f>bef13over!AC222*($A222='Beregning - Samlet'!$P$94)</f>
        <v>0</v>
      </c>
      <c r="AD222">
        <f>bef13over!AD222*($A222='Beregning - Samlet'!$P$94)</f>
        <v>0</v>
      </c>
    </row>
    <row r="223" spans="1:30">
      <c r="A223">
        <v>1246</v>
      </c>
      <c r="B223">
        <f>bef13over!B223*($A223='Beregning - Samlet'!$P$94)</f>
        <v>0</v>
      </c>
      <c r="C223">
        <f>bef13over!C223*($A223='Beregning - Samlet'!$P$94)</f>
        <v>0</v>
      </c>
      <c r="D223">
        <f>bef13over!D223*($A223='Beregning - Samlet'!$P$94)</f>
        <v>0</v>
      </c>
      <c r="E223">
        <f>bef13over!E223*($A223='Beregning - Samlet'!$P$94)</f>
        <v>0</v>
      </c>
      <c r="F223">
        <f>bef13over!F223*($A223='Beregning - Samlet'!$P$94)</f>
        <v>0</v>
      </c>
      <c r="G223">
        <f>bef13over!G223*($A223='Beregning - Samlet'!$P$94)</f>
        <v>0</v>
      </c>
      <c r="H223">
        <f>bef13over!H223*($A223='Beregning - Samlet'!$P$94)</f>
        <v>0</v>
      </c>
      <c r="I223">
        <f>bef13over!I223*($A223='Beregning - Samlet'!$P$94)</f>
        <v>0</v>
      </c>
      <c r="J223">
        <f>bef13over!J223*($A223='Beregning - Samlet'!$P$94)</f>
        <v>0</v>
      </c>
      <c r="K223">
        <f>bef13over!K223*($A223='Beregning - Samlet'!$P$94)</f>
        <v>0</v>
      </c>
      <c r="L223">
        <f>bef13over!L223*($A223='Beregning - Samlet'!$P$94)</f>
        <v>0</v>
      </c>
      <c r="M223">
        <f>bef13over!M223*($A223='Beregning - Samlet'!$P$94)</f>
        <v>0</v>
      </c>
      <c r="N223">
        <f>bef13over!N223*($A223='Beregning - Samlet'!$P$94)</f>
        <v>0</v>
      </c>
      <c r="O223">
        <f>bef13over!O223*($A223='Beregning - Samlet'!$P$94)</f>
        <v>0</v>
      </c>
      <c r="P223">
        <f>bef13over!P223*($A223='Beregning - Samlet'!$P$94)</f>
        <v>0</v>
      </c>
      <c r="Q223">
        <f>bef13over!Q223*($A223='Beregning - Samlet'!$P$94)</f>
        <v>0</v>
      </c>
      <c r="R223">
        <f>bef13over!R223*($A223='Beregning - Samlet'!$P$94)</f>
        <v>0</v>
      </c>
      <c r="S223">
        <f>bef13over!S223*($A223='Beregning - Samlet'!$P$94)</f>
        <v>0</v>
      </c>
      <c r="T223">
        <f>bef13over!T223*($A223='Beregning - Samlet'!$P$94)</f>
        <v>0</v>
      </c>
      <c r="U223">
        <f>bef13over!U223*($A223='Beregning - Samlet'!$P$94)</f>
        <v>0</v>
      </c>
      <c r="V223">
        <f>bef13over!V223*($A223='Beregning - Samlet'!$P$94)</f>
        <v>0</v>
      </c>
      <c r="W223">
        <f>bef13over!W223*($A223='Beregning - Samlet'!$P$94)</f>
        <v>0</v>
      </c>
      <c r="X223">
        <f>bef13over!X223*($A223='Beregning - Samlet'!$P$94)</f>
        <v>0</v>
      </c>
      <c r="Y223">
        <f>bef13over!Y223*($A223='Beregning - Samlet'!$P$94)</f>
        <v>0</v>
      </c>
      <c r="Z223">
        <f>bef13over!Z223*($A223='Beregning - Samlet'!$P$94)</f>
        <v>0</v>
      </c>
      <c r="AA223">
        <f>bef13over!AA223*($A223='Beregning - Samlet'!$P$94)</f>
        <v>0</v>
      </c>
      <c r="AB223">
        <f>bef13over!AB223*($A223='Beregning - Samlet'!$P$94)</f>
        <v>0</v>
      </c>
      <c r="AC223">
        <f>bef13over!AC223*($A223='Beregning - Samlet'!$P$94)</f>
        <v>0</v>
      </c>
      <c r="AD223">
        <f>bef13over!AD223*($A223='Beregning - Samlet'!$P$94)</f>
        <v>0</v>
      </c>
    </row>
    <row r="224" spans="1:30">
      <c r="A224">
        <v>1247</v>
      </c>
      <c r="B224">
        <f>bef13over!B224*($A224='Beregning - Samlet'!$P$94)</f>
        <v>0</v>
      </c>
      <c r="C224">
        <f>bef13over!C224*($A224='Beregning - Samlet'!$P$94)</f>
        <v>0</v>
      </c>
      <c r="D224">
        <f>bef13over!D224*($A224='Beregning - Samlet'!$P$94)</f>
        <v>0</v>
      </c>
      <c r="E224">
        <f>bef13over!E224*($A224='Beregning - Samlet'!$P$94)</f>
        <v>0</v>
      </c>
      <c r="F224">
        <f>bef13over!F224*($A224='Beregning - Samlet'!$P$94)</f>
        <v>0</v>
      </c>
      <c r="G224">
        <f>bef13over!G224*($A224='Beregning - Samlet'!$P$94)</f>
        <v>0</v>
      </c>
      <c r="H224">
        <f>bef13over!H224*($A224='Beregning - Samlet'!$P$94)</f>
        <v>0</v>
      </c>
      <c r="I224">
        <f>bef13over!I224*($A224='Beregning - Samlet'!$P$94)</f>
        <v>0</v>
      </c>
      <c r="J224">
        <f>bef13over!J224*($A224='Beregning - Samlet'!$P$94)</f>
        <v>0</v>
      </c>
      <c r="K224">
        <f>bef13over!K224*($A224='Beregning - Samlet'!$P$94)</f>
        <v>0</v>
      </c>
      <c r="L224">
        <f>bef13over!L224*($A224='Beregning - Samlet'!$P$94)</f>
        <v>0</v>
      </c>
      <c r="M224">
        <f>bef13over!M224*($A224='Beregning - Samlet'!$P$94)</f>
        <v>0</v>
      </c>
      <c r="N224">
        <f>bef13over!N224*($A224='Beregning - Samlet'!$P$94)</f>
        <v>0</v>
      </c>
      <c r="O224">
        <f>bef13over!O224*($A224='Beregning - Samlet'!$P$94)</f>
        <v>0</v>
      </c>
      <c r="P224">
        <f>bef13over!P224*($A224='Beregning - Samlet'!$P$94)</f>
        <v>0</v>
      </c>
      <c r="Q224">
        <f>bef13over!Q224*($A224='Beregning - Samlet'!$P$94)</f>
        <v>0</v>
      </c>
      <c r="R224">
        <f>bef13over!R224*($A224='Beregning - Samlet'!$P$94)</f>
        <v>0</v>
      </c>
      <c r="S224">
        <f>bef13over!S224*($A224='Beregning - Samlet'!$P$94)</f>
        <v>0</v>
      </c>
      <c r="T224">
        <f>bef13over!T224*($A224='Beregning - Samlet'!$P$94)</f>
        <v>0</v>
      </c>
      <c r="U224">
        <f>bef13over!U224*($A224='Beregning - Samlet'!$P$94)</f>
        <v>0</v>
      </c>
      <c r="V224">
        <f>bef13over!V224*($A224='Beregning - Samlet'!$P$94)</f>
        <v>0</v>
      </c>
      <c r="W224">
        <f>bef13over!W224*($A224='Beregning - Samlet'!$P$94)</f>
        <v>0</v>
      </c>
      <c r="X224">
        <f>bef13over!X224*($A224='Beregning - Samlet'!$P$94)</f>
        <v>0</v>
      </c>
      <c r="Y224">
        <f>bef13over!Y224*($A224='Beregning - Samlet'!$P$94)</f>
        <v>0</v>
      </c>
      <c r="Z224">
        <f>bef13over!Z224*($A224='Beregning - Samlet'!$P$94)</f>
        <v>0</v>
      </c>
      <c r="AA224">
        <f>bef13over!AA224*($A224='Beregning - Samlet'!$P$94)</f>
        <v>0</v>
      </c>
      <c r="AB224">
        <f>bef13over!AB224*($A224='Beregning - Samlet'!$P$94)</f>
        <v>0</v>
      </c>
      <c r="AC224">
        <f>bef13over!AC224*($A224='Beregning - Samlet'!$P$94)</f>
        <v>0</v>
      </c>
      <c r="AD224">
        <f>bef13over!AD224*($A224='Beregning - Samlet'!$P$94)</f>
        <v>0</v>
      </c>
    </row>
    <row r="225" spans="1:30">
      <c r="A225">
        <v>1251</v>
      </c>
      <c r="B225">
        <f>bef13over!B225*($A225='Beregning - Samlet'!$P$94)</f>
        <v>0</v>
      </c>
      <c r="C225">
        <f>bef13over!C225*($A225='Beregning - Samlet'!$P$94)</f>
        <v>0</v>
      </c>
      <c r="D225">
        <f>bef13over!D225*($A225='Beregning - Samlet'!$P$94)</f>
        <v>0</v>
      </c>
      <c r="E225">
        <f>bef13over!E225*($A225='Beregning - Samlet'!$P$94)</f>
        <v>0</v>
      </c>
      <c r="F225">
        <f>bef13over!F225*($A225='Beregning - Samlet'!$P$94)</f>
        <v>0</v>
      </c>
      <c r="G225">
        <f>bef13over!G225*($A225='Beregning - Samlet'!$P$94)</f>
        <v>0</v>
      </c>
      <c r="H225">
        <f>bef13over!H225*($A225='Beregning - Samlet'!$P$94)</f>
        <v>0</v>
      </c>
      <c r="I225">
        <f>bef13over!I225*($A225='Beregning - Samlet'!$P$94)</f>
        <v>0</v>
      </c>
      <c r="J225">
        <f>bef13over!J225*($A225='Beregning - Samlet'!$P$94)</f>
        <v>0</v>
      </c>
      <c r="K225">
        <f>bef13over!K225*($A225='Beregning - Samlet'!$P$94)</f>
        <v>0</v>
      </c>
      <c r="L225">
        <f>bef13over!L225*($A225='Beregning - Samlet'!$P$94)</f>
        <v>0</v>
      </c>
      <c r="M225">
        <f>bef13over!M225*($A225='Beregning - Samlet'!$P$94)</f>
        <v>0</v>
      </c>
      <c r="N225">
        <f>bef13over!N225*($A225='Beregning - Samlet'!$P$94)</f>
        <v>0</v>
      </c>
      <c r="O225">
        <f>bef13over!O225*($A225='Beregning - Samlet'!$P$94)</f>
        <v>0</v>
      </c>
      <c r="P225">
        <f>bef13over!P225*($A225='Beregning - Samlet'!$P$94)</f>
        <v>0</v>
      </c>
      <c r="Q225">
        <f>bef13over!Q225*($A225='Beregning - Samlet'!$P$94)</f>
        <v>0</v>
      </c>
      <c r="R225">
        <f>bef13over!R225*($A225='Beregning - Samlet'!$P$94)</f>
        <v>0</v>
      </c>
      <c r="S225">
        <f>bef13over!S225*($A225='Beregning - Samlet'!$P$94)</f>
        <v>0</v>
      </c>
      <c r="T225">
        <f>bef13over!T225*($A225='Beregning - Samlet'!$P$94)</f>
        <v>0</v>
      </c>
      <c r="U225">
        <f>bef13over!U225*($A225='Beregning - Samlet'!$P$94)</f>
        <v>0</v>
      </c>
      <c r="V225">
        <f>bef13over!V225*($A225='Beregning - Samlet'!$P$94)</f>
        <v>0</v>
      </c>
      <c r="W225">
        <f>bef13over!W225*($A225='Beregning - Samlet'!$P$94)</f>
        <v>0</v>
      </c>
      <c r="X225">
        <f>bef13over!X225*($A225='Beregning - Samlet'!$P$94)</f>
        <v>0</v>
      </c>
      <c r="Y225">
        <f>bef13over!Y225*($A225='Beregning - Samlet'!$P$94)</f>
        <v>0</v>
      </c>
      <c r="Z225">
        <f>bef13over!Z225*($A225='Beregning - Samlet'!$P$94)</f>
        <v>0</v>
      </c>
      <c r="AA225">
        <f>bef13over!AA225*($A225='Beregning - Samlet'!$P$94)</f>
        <v>0</v>
      </c>
      <c r="AB225">
        <f>bef13over!AB225*($A225='Beregning - Samlet'!$P$94)</f>
        <v>0</v>
      </c>
      <c r="AC225">
        <f>bef13over!AC225*($A225='Beregning - Samlet'!$P$94)</f>
        <v>0</v>
      </c>
      <c r="AD225">
        <f>bef13over!AD225*($A225='Beregning - Samlet'!$P$94)</f>
        <v>0</v>
      </c>
    </row>
    <row r="226" spans="1:30">
      <c r="A226">
        <v>1252</v>
      </c>
      <c r="B226">
        <f>bef13over!B226*($A226='Beregning - Samlet'!$P$94)</f>
        <v>0</v>
      </c>
      <c r="C226">
        <f>bef13over!C226*($A226='Beregning - Samlet'!$P$94)</f>
        <v>0</v>
      </c>
      <c r="D226">
        <f>bef13over!D226*($A226='Beregning - Samlet'!$P$94)</f>
        <v>0</v>
      </c>
      <c r="E226">
        <f>bef13over!E226*($A226='Beregning - Samlet'!$P$94)</f>
        <v>0</v>
      </c>
      <c r="F226">
        <f>bef13over!F226*($A226='Beregning - Samlet'!$P$94)</f>
        <v>0</v>
      </c>
      <c r="G226">
        <f>bef13over!G226*($A226='Beregning - Samlet'!$P$94)</f>
        <v>0</v>
      </c>
      <c r="H226">
        <f>bef13over!H226*($A226='Beregning - Samlet'!$P$94)</f>
        <v>0</v>
      </c>
      <c r="I226">
        <f>bef13over!I226*($A226='Beregning - Samlet'!$P$94)</f>
        <v>0</v>
      </c>
      <c r="J226">
        <f>bef13over!J226*($A226='Beregning - Samlet'!$P$94)</f>
        <v>0</v>
      </c>
      <c r="K226">
        <f>bef13over!K226*($A226='Beregning - Samlet'!$P$94)</f>
        <v>0</v>
      </c>
      <c r="L226">
        <f>bef13over!L226*($A226='Beregning - Samlet'!$P$94)</f>
        <v>0</v>
      </c>
      <c r="M226">
        <f>bef13over!M226*($A226='Beregning - Samlet'!$P$94)</f>
        <v>0</v>
      </c>
      <c r="N226">
        <f>bef13over!N226*($A226='Beregning - Samlet'!$P$94)</f>
        <v>0</v>
      </c>
      <c r="O226">
        <f>bef13over!O226*($A226='Beregning - Samlet'!$P$94)</f>
        <v>0</v>
      </c>
      <c r="P226">
        <f>bef13over!P226*($A226='Beregning - Samlet'!$P$94)</f>
        <v>0</v>
      </c>
      <c r="Q226">
        <f>bef13over!Q226*($A226='Beregning - Samlet'!$P$94)</f>
        <v>0</v>
      </c>
      <c r="R226">
        <f>bef13over!R226*($A226='Beregning - Samlet'!$P$94)</f>
        <v>0</v>
      </c>
      <c r="S226">
        <f>bef13over!S226*($A226='Beregning - Samlet'!$P$94)</f>
        <v>0</v>
      </c>
      <c r="T226">
        <f>bef13over!T226*($A226='Beregning - Samlet'!$P$94)</f>
        <v>0</v>
      </c>
      <c r="U226">
        <f>bef13over!U226*($A226='Beregning - Samlet'!$P$94)</f>
        <v>0</v>
      </c>
      <c r="V226">
        <f>bef13over!V226*($A226='Beregning - Samlet'!$P$94)</f>
        <v>0</v>
      </c>
      <c r="W226">
        <f>bef13over!W226*($A226='Beregning - Samlet'!$P$94)</f>
        <v>0</v>
      </c>
      <c r="X226">
        <f>bef13over!X226*($A226='Beregning - Samlet'!$P$94)</f>
        <v>0</v>
      </c>
      <c r="Y226">
        <f>bef13over!Y226*($A226='Beregning - Samlet'!$P$94)</f>
        <v>0</v>
      </c>
      <c r="Z226">
        <f>bef13over!Z226*($A226='Beregning - Samlet'!$P$94)</f>
        <v>0</v>
      </c>
      <c r="AA226">
        <f>bef13over!AA226*($A226='Beregning - Samlet'!$P$94)</f>
        <v>0</v>
      </c>
      <c r="AB226">
        <f>bef13over!AB226*($A226='Beregning - Samlet'!$P$94)</f>
        <v>0</v>
      </c>
      <c r="AC226">
        <f>bef13over!AC226*($A226='Beregning - Samlet'!$P$94)</f>
        <v>0</v>
      </c>
      <c r="AD226">
        <f>bef13over!AD226*($A226='Beregning - Samlet'!$P$94)</f>
        <v>0</v>
      </c>
    </row>
    <row r="227" spans="1:30">
      <c r="A227">
        <v>1253</v>
      </c>
      <c r="B227">
        <f>bef13over!B227*($A227='Beregning - Samlet'!$P$94)</f>
        <v>0</v>
      </c>
      <c r="C227">
        <f>bef13over!C227*($A227='Beregning - Samlet'!$P$94)</f>
        <v>0</v>
      </c>
      <c r="D227">
        <f>bef13over!D227*($A227='Beregning - Samlet'!$P$94)</f>
        <v>0</v>
      </c>
      <c r="E227">
        <f>bef13over!E227*($A227='Beregning - Samlet'!$P$94)</f>
        <v>0</v>
      </c>
      <c r="F227">
        <f>bef13over!F227*($A227='Beregning - Samlet'!$P$94)</f>
        <v>0</v>
      </c>
      <c r="G227">
        <f>bef13over!G227*($A227='Beregning - Samlet'!$P$94)</f>
        <v>0</v>
      </c>
      <c r="H227">
        <f>bef13over!H227*($A227='Beregning - Samlet'!$P$94)</f>
        <v>0</v>
      </c>
      <c r="I227">
        <f>bef13over!I227*($A227='Beregning - Samlet'!$P$94)</f>
        <v>0</v>
      </c>
      <c r="J227">
        <f>bef13over!J227*($A227='Beregning - Samlet'!$P$94)</f>
        <v>0</v>
      </c>
      <c r="K227">
        <f>bef13over!K227*($A227='Beregning - Samlet'!$P$94)</f>
        <v>0</v>
      </c>
      <c r="L227">
        <f>bef13over!L227*($A227='Beregning - Samlet'!$P$94)</f>
        <v>0</v>
      </c>
      <c r="M227">
        <f>bef13over!M227*($A227='Beregning - Samlet'!$P$94)</f>
        <v>0</v>
      </c>
      <c r="N227">
        <f>bef13over!N227*($A227='Beregning - Samlet'!$P$94)</f>
        <v>0</v>
      </c>
      <c r="O227">
        <f>bef13over!O227*($A227='Beregning - Samlet'!$P$94)</f>
        <v>0</v>
      </c>
      <c r="P227">
        <f>bef13over!P227*($A227='Beregning - Samlet'!$P$94)</f>
        <v>0</v>
      </c>
      <c r="Q227">
        <f>bef13over!Q227*($A227='Beregning - Samlet'!$P$94)</f>
        <v>0</v>
      </c>
      <c r="R227">
        <f>bef13over!R227*($A227='Beregning - Samlet'!$P$94)</f>
        <v>0</v>
      </c>
      <c r="S227">
        <f>bef13over!S227*($A227='Beregning - Samlet'!$P$94)</f>
        <v>0</v>
      </c>
      <c r="T227">
        <f>bef13over!T227*($A227='Beregning - Samlet'!$P$94)</f>
        <v>0</v>
      </c>
      <c r="U227">
        <f>bef13over!U227*($A227='Beregning - Samlet'!$P$94)</f>
        <v>0</v>
      </c>
      <c r="V227">
        <f>bef13over!V227*($A227='Beregning - Samlet'!$P$94)</f>
        <v>0</v>
      </c>
      <c r="W227">
        <f>bef13over!W227*($A227='Beregning - Samlet'!$P$94)</f>
        <v>0</v>
      </c>
      <c r="X227">
        <f>bef13over!X227*($A227='Beregning - Samlet'!$P$94)</f>
        <v>0</v>
      </c>
      <c r="Y227">
        <f>bef13over!Y227*($A227='Beregning - Samlet'!$P$94)</f>
        <v>0</v>
      </c>
      <c r="Z227">
        <f>bef13over!Z227*($A227='Beregning - Samlet'!$P$94)</f>
        <v>0</v>
      </c>
      <c r="AA227">
        <f>bef13over!AA227*($A227='Beregning - Samlet'!$P$94)</f>
        <v>0</v>
      </c>
      <c r="AB227">
        <f>bef13over!AB227*($A227='Beregning - Samlet'!$P$94)</f>
        <v>0</v>
      </c>
      <c r="AC227">
        <f>bef13over!AC227*($A227='Beregning - Samlet'!$P$94)</f>
        <v>0</v>
      </c>
      <c r="AD227">
        <f>bef13over!AD227*($A227='Beregning - Samlet'!$P$94)</f>
        <v>0</v>
      </c>
    </row>
    <row r="228" spans="1:30">
      <c r="A228">
        <v>1256</v>
      </c>
      <c r="B228">
        <f>bef13over!B228*($A228='Beregning - Samlet'!$P$94)</f>
        <v>0</v>
      </c>
      <c r="C228">
        <f>bef13over!C228*($A228='Beregning - Samlet'!$P$94)</f>
        <v>0</v>
      </c>
      <c r="D228">
        <f>bef13over!D228*($A228='Beregning - Samlet'!$P$94)</f>
        <v>0</v>
      </c>
      <c r="E228">
        <f>bef13over!E228*($A228='Beregning - Samlet'!$P$94)</f>
        <v>0</v>
      </c>
      <c r="F228">
        <f>bef13over!F228*($A228='Beregning - Samlet'!$P$94)</f>
        <v>0</v>
      </c>
      <c r="G228">
        <f>bef13over!G228*($A228='Beregning - Samlet'!$P$94)</f>
        <v>0</v>
      </c>
      <c r="H228">
        <f>bef13over!H228*($A228='Beregning - Samlet'!$P$94)</f>
        <v>0</v>
      </c>
      <c r="I228">
        <f>bef13over!I228*($A228='Beregning - Samlet'!$P$94)</f>
        <v>0</v>
      </c>
      <c r="J228">
        <f>bef13over!J228*($A228='Beregning - Samlet'!$P$94)</f>
        <v>0</v>
      </c>
      <c r="K228">
        <f>bef13over!K228*($A228='Beregning - Samlet'!$P$94)</f>
        <v>0</v>
      </c>
      <c r="L228">
        <f>bef13over!L228*($A228='Beregning - Samlet'!$P$94)</f>
        <v>0</v>
      </c>
      <c r="M228">
        <f>bef13over!M228*($A228='Beregning - Samlet'!$P$94)</f>
        <v>0</v>
      </c>
      <c r="N228">
        <f>bef13over!N228*($A228='Beregning - Samlet'!$P$94)</f>
        <v>0</v>
      </c>
      <c r="O228">
        <f>bef13over!O228*($A228='Beregning - Samlet'!$P$94)</f>
        <v>0</v>
      </c>
      <c r="P228">
        <f>bef13over!P228*($A228='Beregning - Samlet'!$P$94)</f>
        <v>0</v>
      </c>
      <c r="Q228">
        <f>bef13over!Q228*($A228='Beregning - Samlet'!$P$94)</f>
        <v>0</v>
      </c>
      <c r="R228">
        <f>bef13over!R228*($A228='Beregning - Samlet'!$P$94)</f>
        <v>0</v>
      </c>
      <c r="S228">
        <f>bef13over!S228*($A228='Beregning - Samlet'!$P$94)</f>
        <v>0</v>
      </c>
      <c r="T228">
        <f>bef13over!T228*($A228='Beregning - Samlet'!$P$94)</f>
        <v>0</v>
      </c>
      <c r="U228">
        <f>bef13over!U228*($A228='Beregning - Samlet'!$P$94)</f>
        <v>0</v>
      </c>
      <c r="V228">
        <f>bef13over!V228*($A228='Beregning - Samlet'!$P$94)</f>
        <v>0</v>
      </c>
      <c r="W228">
        <f>bef13over!W228*($A228='Beregning - Samlet'!$P$94)</f>
        <v>0</v>
      </c>
      <c r="X228">
        <f>bef13over!X228*($A228='Beregning - Samlet'!$P$94)</f>
        <v>0</v>
      </c>
      <c r="Y228">
        <f>bef13over!Y228*($A228='Beregning - Samlet'!$P$94)</f>
        <v>0</v>
      </c>
      <c r="Z228">
        <f>bef13over!Z228*($A228='Beregning - Samlet'!$P$94)</f>
        <v>0</v>
      </c>
      <c r="AA228">
        <f>bef13over!AA228*($A228='Beregning - Samlet'!$P$94)</f>
        <v>0</v>
      </c>
      <c r="AB228">
        <f>bef13over!AB228*($A228='Beregning - Samlet'!$P$94)</f>
        <v>0</v>
      </c>
      <c r="AC228">
        <f>bef13over!AC228*($A228='Beregning - Samlet'!$P$94)</f>
        <v>0</v>
      </c>
      <c r="AD228">
        <f>bef13over!AD228*($A228='Beregning - Samlet'!$P$94)</f>
        <v>0</v>
      </c>
    </row>
    <row r="229" spans="1:30">
      <c r="A229">
        <v>1259</v>
      </c>
      <c r="B229">
        <f>bef13over!B229*($A229='Beregning - Samlet'!$P$94)</f>
        <v>0</v>
      </c>
      <c r="C229">
        <f>bef13over!C229*($A229='Beregning - Samlet'!$P$94)</f>
        <v>0</v>
      </c>
      <c r="D229">
        <f>bef13over!D229*($A229='Beregning - Samlet'!$P$94)</f>
        <v>0</v>
      </c>
      <c r="E229">
        <f>bef13over!E229*($A229='Beregning - Samlet'!$P$94)</f>
        <v>0</v>
      </c>
      <c r="F229">
        <f>bef13over!F229*($A229='Beregning - Samlet'!$P$94)</f>
        <v>0</v>
      </c>
      <c r="G229">
        <f>bef13over!G229*($A229='Beregning - Samlet'!$P$94)</f>
        <v>0</v>
      </c>
      <c r="H229">
        <f>bef13over!H229*($A229='Beregning - Samlet'!$P$94)</f>
        <v>0</v>
      </c>
      <c r="I229">
        <f>bef13over!I229*($A229='Beregning - Samlet'!$P$94)</f>
        <v>0</v>
      </c>
      <c r="J229">
        <f>bef13over!J229*($A229='Beregning - Samlet'!$P$94)</f>
        <v>0</v>
      </c>
      <c r="K229">
        <f>bef13over!K229*($A229='Beregning - Samlet'!$P$94)</f>
        <v>0</v>
      </c>
      <c r="L229">
        <f>bef13over!L229*($A229='Beregning - Samlet'!$P$94)</f>
        <v>0</v>
      </c>
      <c r="M229">
        <f>bef13over!M229*($A229='Beregning - Samlet'!$P$94)</f>
        <v>0</v>
      </c>
      <c r="N229">
        <f>bef13over!N229*($A229='Beregning - Samlet'!$P$94)</f>
        <v>0</v>
      </c>
      <c r="O229">
        <f>bef13over!O229*($A229='Beregning - Samlet'!$P$94)</f>
        <v>0</v>
      </c>
      <c r="P229">
        <f>bef13over!P229*($A229='Beregning - Samlet'!$P$94)</f>
        <v>0</v>
      </c>
      <c r="Q229">
        <f>bef13over!Q229*($A229='Beregning - Samlet'!$P$94)</f>
        <v>0</v>
      </c>
      <c r="R229">
        <f>bef13over!R229*($A229='Beregning - Samlet'!$P$94)</f>
        <v>0</v>
      </c>
      <c r="S229">
        <f>bef13over!S229*($A229='Beregning - Samlet'!$P$94)</f>
        <v>0</v>
      </c>
      <c r="T229">
        <f>bef13over!T229*($A229='Beregning - Samlet'!$P$94)</f>
        <v>0</v>
      </c>
      <c r="U229">
        <f>bef13over!U229*($A229='Beregning - Samlet'!$P$94)</f>
        <v>0</v>
      </c>
      <c r="V229">
        <f>bef13over!V229*($A229='Beregning - Samlet'!$P$94)</f>
        <v>0</v>
      </c>
      <c r="W229">
        <f>bef13over!W229*($A229='Beregning - Samlet'!$P$94)</f>
        <v>0</v>
      </c>
      <c r="X229">
        <f>bef13over!X229*($A229='Beregning - Samlet'!$P$94)</f>
        <v>0</v>
      </c>
      <c r="Y229">
        <f>bef13over!Y229*($A229='Beregning - Samlet'!$P$94)</f>
        <v>0</v>
      </c>
      <c r="Z229">
        <f>bef13over!Z229*($A229='Beregning - Samlet'!$P$94)</f>
        <v>0</v>
      </c>
      <c r="AA229">
        <f>bef13over!AA229*($A229='Beregning - Samlet'!$P$94)</f>
        <v>0</v>
      </c>
      <c r="AB229">
        <f>bef13over!AB229*($A229='Beregning - Samlet'!$P$94)</f>
        <v>0</v>
      </c>
      <c r="AC229">
        <f>bef13over!AC229*($A229='Beregning - Samlet'!$P$94)</f>
        <v>0</v>
      </c>
      <c r="AD229">
        <f>bef13over!AD229*($A229='Beregning - Samlet'!$P$94)</f>
        <v>0</v>
      </c>
    </row>
    <row r="230" spans="1:30">
      <c r="A230">
        <v>1260</v>
      </c>
      <c r="B230">
        <f>bef13over!B230*($A230='Beregning - Samlet'!$P$94)</f>
        <v>0</v>
      </c>
      <c r="C230">
        <f>bef13over!C230*($A230='Beregning - Samlet'!$P$94)</f>
        <v>0</v>
      </c>
      <c r="D230">
        <f>bef13over!D230*($A230='Beregning - Samlet'!$P$94)</f>
        <v>0</v>
      </c>
      <c r="E230">
        <f>bef13over!E230*($A230='Beregning - Samlet'!$P$94)</f>
        <v>0</v>
      </c>
      <c r="F230">
        <f>bef13over!F230*($A230='Beregning - Samlet'!$P$94)</f>
        <v>0</v>
      </c>
      <c r="G230">
        <f>bef13over!G230*($A230='Beregning - Samlet'!$P$94)</f>
        <v>0</v>
      </c>
      <c r="H230">
        <f>bef13over!H230*($A230='Beregning - Samlet'!$P$94)</f>
        <v>0</v>
      </c>
      <c r="I230">
        <f>bef13over!I230*($A230='Beregning - Samlet'!$P$94)</f>
        <v>0</v>
      </c>
      <c r="J230">
        <f>bef13over!J230*($A230='Beregning - Samlet'!$P$94)</f>
        <v>0</v>
      </c>
      <c r="K230">
        <f>bef13over!K230*($A230='Beregning - Samlet'!$P$94)</f>
        <v>0</v>
      </c>
      <c r="L230">
        <f>bef13over!L230*($A230='Beregning - Samlet'!$P$94)</f>
        <v>0</v>
      </c>
      <c r="M230">
        <f>bef13over!M230*($A230='Beregning - Samlet'!$P$94)</f>
        <v>0</v>
      </c>
      <c r="N230">
        <f>bef13over!N230*($A230='Beregning - Samlet'!$P$94)</f>
        <v>0</v>
      </c>
      <c r="O230">
        <f>bef13over!O230*($A230='Beregning - Samlet'!$P$94)</f>
        <v>0</v>
      </c>
      <c r="P230">
        <f>bef13over!P230*($A230='Beregning - Samlet'!$P$94)</f>
        <v>0</v>
      </c>
      <c r="Q230">
        <f>bef13over!Q230*($A230='Beregning - Samlet'!$P$94)</f>
        <v>0</v>
      </c>
      <c r="R230">
        <f>bef13over!R230*($A230='Beregning - Samlet'!$P$94)</f>
        <v>0</v>
      </c>
      <c r="S230">
        <f>bef13over!S230*($A230='Beregning - Samlet'!$P$94)</f>
        <v>0</v>
      </c>
      <c r="T230">
        <f>bef13over!T230*($A230='Beregning - Samlet'!$P$94)</f>
        <v>0</v>
      </c>
      <c r="U230">
        <f>bef13over!U230*($A230='Beregning - Samlet'!$P$94)</f>
        <v>0</v>
      </c>
      <c r="V230">
        <f>bef13over!V230*($A230='Beregning - Samlet'!$P$94)</f>
        <v>0</v>
      </c>
      <c r="W230">
        <f>bef13over!W230*($A230='Beregning - Samlet'!$P$94)</f>
        <v>0</v>
      </c>
      <c r="X230">
        <f>bef13over!X230*($A230='Beregning - Samlet'!$P$94)</f>
        <v>0</v>
      </c>
      <c r="Y230">
        <f>bef13over!Y230*($A230='Beregning - Samlet'!$P$94)</f>
        <v>0</v>
      </c>
      <c r="Z230">
        <f>bef13over!Z230*($A230='Beregning - Samlet'!$P$94)</f>
        <v>0</v>
      </c>
      <c r="AA230">
        <f>bef13over!AA230*($A230='Beregning - Samlet'!$P$94)</f>
        <v>0</v>
      </c>
      <c r="AB230">
        <f>bef13over!AB230*($A230='Beregning - Samlet'!$P$94)</f>
        <v>0</v>
      </c>
      <c r="AC230">
        <f>bef13over!AC230*($A230='Beregning - Samlet'!$P$94)</f>
        <v>0</v>
      </c>
      <c r="AD230">
        <f>bef13over!AD230*($A230='Beregning - Samlet'!$P$94)</f>
        <v>0</v>
      </c>
    </row>
    <row r="231" spans="1:30">
      <c r="A231">
        <v>1263</v>
      </c>
      <c r="B231">
        <f>bef13over!B231*($A231='Beregning - Samlet'!$P$94)</f>
        <v>0</v>
      </c>
      <c r="C231">
        <f>bef13over!C231*($A231='Beregning - Samlet'!$P$94)</f>
        <v>0</v>
      </c>
      <c r="D231">
        <f>bef13over!D231*($A231='Beregning - Samlet'!$P$94)</f>
        <v>0</v>
      </c>
      <c r="E231">
        <f>bef13over!E231*($A231='Beregning - Samlet'!$P$94)</f>
        <v>0</v>
      </c>
      <c r="F231">
        <f>bef13over!F231*($A231='Beregning - Samlet'!$P$94)</f>
        <v>0</v>
      </c>
      <c r="G231">
        <f>bef13over!G231*($A231='Beregning - Samlet'!$P$94)</f>
        <v>0</v>
      </c>
      <c r="H231">
        <f>bef13over!H231*($A231='Beregning - Samlet'!$P$94)</f>
        <v>0</v>
      </c>
      <c r="I231">
        <f>bef13over!I231*($A231='Beregning - Samlet'!$P$94)</f>
        <v>0</v>
      </c>
      <c r="J231">
        <f>bef13over!J231*($A231='Beregning - Samlet'!$P$94)</f>
        <v>0</v>
      </c>
      <c r="K231">
        <f>bef13over!K231*($A231='Beregning - Samlet'!$P$94)</f>
        <v>0</v>
      </c>
      <c r="L231">
        <f>bef13over!L231*($A231='Beregning - Samlet'!$P$94)</f>
        <v>0</v>
      </c>
      <c r="M231">
        <f>bef13over!M231*($A231='Beregning - Samlet'!$P$94)</f>
        <v>0</v>
      </c>
      <c r="N231">
        <f>bef13over!N231*($A231='Beregning - Samlet'!$P$94)</f>
        <v>0</v>
      </c>
      <c r="O231">
        <f>bef13over!O231*($A231='Beregning - Samlet'!$P$94)</f>
        <v>0</v>
      </c>
      <c r="P231">
        <f>bef13over!P231*($A231='Beregning - Samlet'!$P$94)</f>
        <v>0</v>
      </c>
      <c r="Q231">
        <f>bef13over!Q231*($A231='Beregning - Samlet'!$P$94)</f>
        <v>0</v>
      </c>
      <c r="R231">
        <f>bef13over!R231*($A231='Beregning - Samlet'!$P$94)</f>
        <v>0</v>
      </c>
      <c r="S231">
        <f>bef13over!S231*($A231='Beregning - Samlet'!$P$94)</f>
        <v>0</v>
      </c>
      <c r="T231">
        <f>bef13over!T231*($A231='Beregning - Samlet'!$P$94)</f>
        <v>0</v>
      </c>
      <c r="U231">
        <f>bef13over!U231*($A231='Beregning - Samlet'!$P$94)</f>
        <v>0</v>
      </c>
      <c r="V231">
        <f>bef13over!V231*($A231='Beregning - Samlet'!$P$94)</f>
        <v>0</v>
      </c>
      <c r="W231">
        <f>bef13over!W231*($A231='Beregning - Samlet'!$P$94)</f>
        <v>0</v>
      </c>
      <c r="X231">
        <f>bef13over!X231*($A231='Beregning - Samlet'!$P$94)</f>
        <v>0</v>
      </c>
      <c r="Y231">
        <f>bef13over!Y231*($A231='Beregning - Samlet'!$P$94)</f>
        <v>0</v>
      </c>
      <c r="Z231">
        <f>bef13over!Z231*($A231='Beregning - Samlet'!$P$94)</f>
        <v>0</v>
      </c>
      <c r="AA231">
        <f>bef13over!AA231*($A231='Beregning - Samlet'!$P$94)</f>
        <v>0</v>
      </c>
      <c r="AB231">
        <f>bef13over!AB231*($A231='Beregning - Samlet'!$P$94)</f>
        <v>0</v>
      </c>
      <c r="AC231">
        <f>bef13over!AC231*($A231='Beregning - Samlet'!$P$94)</f>
        <v>0</v>
      </c>
      <c r="AD231">
        <f>bef13over!AD231*($A231='Beregning - Samlet'!$P$94)</f>
        <v>0</v>
      </c>
    </row>
    <row r="232" spans="1:30">
      <c r="A232">
        <v>1264</v>
      </c>
      <c r="B232">
        <f>bef13over!B232*($A232='Beregning - Samlet'!$P$94)</f>
        <v>0</v>
      </c>
      <c r="C232">
        <f>bef13over!C232*($A232='Beregning - Samlet'!$P$94)</f>
        <v>0</v>
      </c>
      <c r="D232">
        <f>bef13over!D232*($A232='Beregning - Samlet'!$P$94)</f>
        <v>0</v>
      </c>
      <c r="E232">
        <f>bef13over!E232*($A232='Beregning - Samlet'!$P$94)</f>
        <v>0</v>
      </c>
      <c r="F232">
        <f>bef13over!F232*($A232='Beregning - Samlet'!$P$94)</f>
        <v>0</v>
      </c>
      <c r="G232">
        <f>bef13over!G232*($A232='Beregning - Samlet'!$P$94)</f>
        <v>0</v>
      </c>
      <c r="H232">
        <f>bef13over!H232*($A232='Beregning - Samlet'!$P$94)</f>
        <v>0</v>
      </c>
      <c r="I232">
        <f>bef13over!I232*($A232='Beregning - Samlet'!$P$94)</f>
        <v>0</v>
      </c>
      <c r="J232">
        <f>bef13over!J232*($A232='Beregning - Samlet'!$P$94)</f>
        <v>0</v>
      </c>
      <c r="K232">
        <f>bef13over!K232*($A232='Beregning - Samlet'!$P$94)</f>
        <v>0</v>
      </c>
      <c r="L232">
        <f>bef13over!L232*($A232='Beregning - Samlet'!$P$94)</f>
        <v>0</v>
      </c>
      <c r="M232">
        <f>bef13over!M232*($A232='Beregning - Samlet'!$P$94)</f>
        <v>0</v>
      </c>
      <c r="N232">
        <f>bef13over!N232*($A232='Beregning - Samlet'!$P$94)</f>
        <v>0</v>
      </c>
      <c r="O232">
        <f>bef13over!O232*($A232='Beregning - Samlet'!$P$94)</f>
        <v>0</v>
      </c>
      <c r="P232">
        <f>bef13over!P232*($A232='Beregning - Samlet'!$P$94)</f>
        <v>0</v>
      </c>
      <c r="Q232">
        <f>bef13over!Q232*($A232='Beregning - Samlet'!$P$94)</f>
        <v>0</v>
      </c>
      <c r="R232">
        <f>bef13over!R232*($A232='Beregning - Samlet'!$P$94)</f>
        <v>0</v>
      </c>
      <c r="S232">
        <f>bef13over!S232*($A232='Beregning - Samlet'!$P$94)</f>
        <v>0</v>
      </c>
      <c r="T232">
        <f>bef13over!T232*($A232='Beregning - Samlet'!$P$94)</f>
        <v>0</v>
      </c>
      <c r="U232">
        <f>bef13over!U232*($A232='Beregning - Samlet'!$P$94)</f>
        <v>0</v>
      </c>
      <c r="V232">
        <f>bef13over!V232*($A232='Beregning - Samlet'!$P$94)</f>
        <v>0</v>
      </c>
      <c r="W232">
        <f>bef13over!W232*($A232='Beregning - Samlet'!$P$94)</f>
        <v>0</v>
      </c>
      <c r="X232">
        <f>bef13over!X232*($A232='Beregning - Samlet'!$P$94)</f>
        <v>0</v>
      </c>
      <c r="Y232">
        <f>bef13over!Y232*($A232='Beregning - Samlet'!$P$94)</f>
        <v>0</v>
      </c>
      <c r="Z232">
        <f>bef13over!Z232*($A232='Beregning - Samlet'!$P$94)</f>
        <v>0</v>
      </c>
      <c r="AA232">
        <f>bef13over!AA232*($A232='Beregning - Samlet'!$P$94)</f>
        <v>0</v>
      </c>
      <c r="AB232">
        <f>bef13over!AB232*($A232='Beregning - Samlet'!$P$94)</f>
        <v>0</v>
      </c>
      <c r="AC232">
        <f>bef13over!AC232*($A232='Beregning - Samlet'!$P$94)</f>
        <v>0</v>
      </c>
      <c r="AD232">
        <f>bef13over!AD232*($A232='Beregning - Samlet'!$P$94)</f>
        <v>0</v>
      </c>
    </row>
    <row r="233" spans="1:30">
      <c r="A233">
        <v>1265</v>
      </c>
      <c r="B233">
        <f>bef13over!B233*($A233='Beregning - Samlet'!$P$94)</f>
        <v>0</v>
      </c>
      <c r="C233">
        <f>bef13over!C233*($A233='Beregning - Samlet'!$P$94)</f>
        <v>0</v>
      </c>
      <c r="D233">
        <f>bef13over!D233*($A233='Beregning - Samlet'!$P$94)</f>
        <v>0</v>
      </c>
      <c r="E233">
        <f>bef13over!E233*($A233='Beregning - Samlet'!$P$94)</f>
        <v>0</v>
      </c>
      <c r="F233">
        <f>bef13over!F233*($A233='Beregning - Samlet'!$P$94)</f>
        <v>0</v>
      </c>
      <c r="G233">
        <f>bef13over!G233*($A233='Beregning - Samlet'!$P$94)</f>
        <v>0</v>
      </c>
      <c r="H233">
        <f>bef13over!H233*($A233='Beregning - Samlet'!$P$94)</f>
        <v>0</v>
      </c>
      <c r="I233">
        <f>bef13over!I233*($A233='Beregning - Samlet'!$P$94)</f>
        <v>0</v>
      </c>
      <c r="J233">
        <f>bef13over!J233*($A233='Beregning - Samlet'!$P$94)</f>
        <v>0</v>
      </c>
      <c r="K233">
        <f>bef13over!K233*($A233='Beregning - Samlet'!$P$94)</f>
        <v>0</v>
      </c>
      <c r="L233">
        <f>bef13over!L233*($A233='Beregning - Samlet'!$P$94)</f>
        <v>0</v>
      </c>
      <c r="M233">
        <f>bef13over!M233*($A233='Beregning - Samlet'!$P$94)</f>
        <v>0</v>
      </c>
      <c r="N233">
        <f>bef13over!N233*($A233='Beregning - Samlet'!$P$94)</f>
        <v>0</v>
      </c>
      <c r="O233">
        <f>bef13over!O233*($A233='Beregning - Samlet'!$P$94)</f>
        <v>0</v>
      </c>
      <c r="P233">
        <f>bef13over!P233*($A233='Beregning - Samlet'!$P$94)</f>
        <v>0</v>
      </c>
      <c r="Q233">
        <f>bef13over!Q233*($A233='Beregning - Samlet'!$P$94)</f>
        <v>0</v>
      </c>
      <c r="R233">
        <f>bef13over!R233*($A233='Beregning - Samlet'!$P$94)</f>
        <v>0</v>
      </c>
      <c r="S233">
        <f>bef13over!S233*($A233='Beregning - Samlet'!$P$94)</f>
        <v>0</v>
      </c>
      <c r="T233">
        <f>bef13over!T233*($A233='Beregning - Samlet'!$P$94)</f>
        <v>0</v>
      </c>
      <c r="U233">
        <f>bef13over!U233*($A233='Beregning - Samlet'!$P$94)</f>
        <v>0</v>
      </c>
      <c r="V233">
        <f>bef13over!V233*($A233='Beregning - Samlet'!$P$94)</f>
        <v>0</v>
      </c>
      <c r="W233">
        <f>bef13over!W233*($A233='Beregning - Samlet'!$P$94)</f>
        <v>0</v>
      </c>
      <c r="X233">
        <f>bef13over!X233*($A233='Beregning - Samlet'!$P$94)</f>
        <v>0</v>
      </c>
      <c r="Y233">
        <f>bef13over!Y233*($A233='Beregning - Samlet'!$P$94)</f>
        <v>0</v>
      </c>
      <c r="Z233">
        <f>bef13over!Z233*($A233='Beregning - Samlet'!$P$94)</f>
        <v>0</v>
      </c>
      <c r="AA233">
        <f>bef13over!AA233*($A233='Beregning - Samlet'!$P$94)</f>
        <v>0</v>
      </c>
      <c r="AB233">
        <f>bef13over!AB233*($A233='Beregning - Samlet'!$P$94)</f>
        <v>0</v>
      </c>
      <c r="AC233">
        <f>bef13over!AC233*($A233='Beregning - Samlet'!$P$94)</f>
        <v>0</v>
      </c>
      <c r="AD233">
        <f>bef13over!AD233*($A233='Beregning - Samlet'!$P$94)</f>
        <v>0</v>
      </c>
    </row>
    <row r="234" spans="1:30">
      <c r="A234">
        <v>1266</v>
      </c>
      <c r="B234">
        <f>bef13over!B234*($A234='Beregning - Samlet'!$P$94)</f>
        <v>0</v>
      </c>
      <c r="C234">
        <f>bef13over!C234*($A234='Beregning - Samlet'!$P$94)</f>
        <v>0</v>
      </c>
      <c r="D234">
        <f>bef13over!D234*($A234='Beregning - Samlet'!$P$94)</f>
        <v>0</v>
      </c>
      <c r="E234">
        <f>bef13over!E234*($A234='Beregning - Samlet'!$P$94)</f>
        <v>0</v>
      </c>
      <c r="F234">
        <f>bef13over!F234*($A234='Beregning - Samlet'!$P$94)</f>
        <v>0</v>
      </c>
      <c r="G234">
        <f>bef13over!G234*($A234='Beregning - Samlet'!$P$94)</f>
        <v>0</v>
      </c>
      <c r="H234">
        <f>bef13over!H234*($A234='Beregning - Samlet'!$P$94)</f>
        <v>0</v>
      </c>
      <c r="I234">
        <f>bef13over!I234*($A234='Beregning - Samlet'!$P$94)</f>
        <v>0</v>
      </c>
      <c r="J234">
        <f>bef13over!J234*($A234='Beregning - Samlet'!$P$94)</f>
        <v>0</v>
      </c>
      <c r="K234">
        <f>bef13over!K234*($A234='Beregning - Samlet'!$P$94)</f>
        <v>0</v>
      </c>
      <c r="L234">
        <f>bef13over!L234*($A234='Beregning - Samlet'!$P$94)</f>
        <v>0</v>
      </c>
      <c r="M234">
        <f>bef13over!M234*($A234='Beregning - Samlet'!$P$94)</f>
        <v>0</v>
      </c>
      <c r="N234">
        <f>bef13over!N234*($A234='Beregning - Samlet'!$P$94)</f>
        <v>0</v>
      </c>
      <c r="O234">
        <f>bef13over!O234*($A234='Beregning - Samlet'!$P$94)</f>
        <v>0</v>
      </c>
      <c r="P234">
        <f>bef13over!P234*($A234='Beregning - Samlet'!$P$94)</f>
        <v>0</v>
      </c>
      <c r="Q234">
        <f>bef13over!Q234*($A234='Beregning - Samlet'!$P$94)</f>
        <v>0</v>
      </c>
      <c r="R234">
        <f>bef13over!R234*($A234='Beregning - Samlet'!$P$94)</f>
        <v>0</v>
      </c>
      <c r="S234">
        <f>bef13over!S234*($A234='Beregning - Samlet'!$P$94)</f>
        <v>0</v>
      </c>
      <c r="T234">
        <f>bef13over!T234*($A234='Beregning - Samlet'!$P$94)</f>
        <v>0</v>
      </c>
      <c r="U234">
        <f>bef13over!U234*($A234='Beregning - Samlet'!$P$94)</f>
        <v>0</v>
      </c>
      <c r="V234">
        <f>bef13over!V234*($A234='Beregning - Samlet'!$P$94)</f>
        <v>0</v>
      </c>
      <c r="W234">
        <f>bef13over!W234*($A234='Beregning - Samlet'!$P$94)</f>
        <v>0</v>
      </c>
      <c r="X234">
        <f>bef13over!X234*($A234='Beregning - Samlet'!$P$94)</f>
        <v>0</v>
      </c>
      <c r="Y234">
        <f>bef13over!Y234*($A234='Beregning - Samlet'!$P$94)</f>
        <v>0</v>
      </c>
      <c r="Z234">
        <f>bef13over!Z234*($A234='Beregning - Samlet'!$P$94)</f>
        <v>0</v>
      </c>
      <c r="AA234">
        <f>bef13over!AA234*($A234='Beregning - Samlet'!$P$94)</f>
        <v>0</v>
      </c>
      <c r="AB234">
        <f>bef13over!AB234*($A234='Beregning - Samlet'!$P$94)</f>
        <v>0</v>
      </c>
      <c r="AC234">
        <f>bef13over!AC234*($A234='Beregning - Samlet'!$P$94)</f>
        <v>0</v>
      </c>
      <c r="AD234">
        <f>bef13over!AD234*($A234='Beregning - Samlet'!$P$94)</f>
        <v>0</v>
      </c>
    </row>
    <row r="235" spans="1:30">
      <c r="A235">
        <v>1401</v>
      </c>
      <c r="B235">
        <f>bef13over!B235*($A235='Beregning - Samlet'!$P$94)</f>
        <v>0</v>
      </c>
      <c r="C235">
        <f>bef13over!C235*($A235='Beregning - Samlet'!$P$94)</f>
        <v>0</v>
      </c>
      <c r="D235">
        <f>bef13over!D235*($A235='Beregning - Samlet'!$P$94)</f>
        <v>0</v>
      </c>
      <c r="E235">
        <f>bef13over!E235*($A235='Beregning - Samlet'!$P$94)</f>
        <v>0</v>
      </c>
      <c r="F235">
        <f>bef13over!F235*($A235='Beregning - Samlet'!$P$94)</f>
        <v>0</v>
      </c>
      <c r="G235">
        <f>bef13over!G235*($A235='Beregning - Samlet'!$P$94)</f>
        <v>0</v>
      </c>
      <c r="H235">
        <f>bef13over!H235*($A235='Beregning - Samlet'!$P$94)</f>
        <v>0</v>
      </c>
      <c r="I235">
        <f>bef13over!I235*($A235='Beregning - Samlet'!$P$94)</f>
        <v>0</v>
      </c>
      <c r="J235">
        <f>bef13over!J235*($A235='Beregning - Samlet'!$P$94)</f>
        <v>0</v>
      </c>
      <c r="K235">
        <f>bef13over!K235*($A235='Beregning - Samlet'!$P$94)</f>
        <v>0</v>
      </c>
      <c r="L235">
        <f>bef13over!L235*($A235='Beregning - Samlet'!$P$94)</f>
        <v>0</v>
      </c>
      <c r="M235">
        <f>bef13over!M235*($A235='Beregning - Samlet'!$P$94)</f>
        <v>0</v>
      </c>
      <c r="N235">
        <f>bef13over!N235*($A235='Beregning - Samlet'!$P$94)</f>
        <v>0</v>
      </c>
      <c r="O235">
        <f>bef13over!O235*($A235='Beregning - Samlet'!$P$94)</f>
        <v>0</v>
      </c>
      <c r="P235">
        <f>bef13over!P235*($A235='Beregning - Samlet'!$P$94)</f>
        <v>0</v>
      </c>
      <c r="Q235">
        <f>bef13over!Q235*($A235='Beregning - Samlet'!$P$94)</f>
        <v>0</v>
      </c>
      <c r="R235">
        <f>bef13over!R235*($A235='Beregning - Samlet'!$P$94)</f>
        <v>0</v>
      </c>
      <c r="S235">
        <f>bef13over!S235*($A235='Beregning - Samlet'!$P$94)</f>
        <v>0</v>
      </c>
      <c r="T235">
        <f>bef13over!T235*($A235='Beregning - Samlet'!$P$94)</f>
        <v>0</v>
      </c>
      <c r="U235">
        <f>bef13over!U235*($A235='Beregning - Samlet'!$P$94)</f>
        <v>0</v>
      </c>
      <c r="V235">
        <f>bef13over!V235*($A235='Beregning - Samlet'!$P$94)</f>
        <v>0</v>
      </c>
      <c r="W235">
        <f>bef13over!W235*($A235='Beregning - Samlet'!$P$94)</f>
        <v>0</v>
      </c>
      <c r="X235">
        <f>bef13over!X235*($A235='Beregning - Samlet'!$P$94)</f>
        <v>0</v>
      </c>
      <c r="Y235">
        <f>bef13over!Y235*($A235='Beregning - Samlet'!$P$94)</f>
        <v>0</v>
      </c>
      <c r="Z235">
        <f>bef13over!Z235*($A235='Beregning - Samlet'!$P$94)</f>
        <v>0</v>
      </c>
      <c r="AA235">
        <f>bef13over!AA235*($A235='Beregning - Samlet'!$P$94)</f>
        <v>0</v>
      </c>
      <c r="AB235">
        <f>bef13over!AB235*($A235='Beregning - Samlet'!$P$94)</f>
        <v>0</v>
      </c>
      <c r="AC235">
        <f>bef13over!AC235*($A235='Beregning - Samlet'!$P$94)</f>
        <v>0</v>
      </c>
      <c r="AD235">
        <f>bef13over!AD235*($A235='Beregning - Samlet'!$P$94)</f>
        <v>0</v>
      </c>
    </row>
    <row r="236" spans="1:30">
      <c r="A236">
        <v>1411</v>
      </c>
      <c r="B236">
        <f>bef13over!B236*($A236='Beregning - Samlet'!$P$94)</f>
        <v>0</v>
      </c>
      <c r="C236">
        <f>bef13over!C236*($A236='Beregning - Samlet'!$P$94)</f>
        <v>0</v>
      </c>
      <c r="D236">
        <f>bef13over!D236*($A236='Beregning - Samlet'!$P$94)</f>
        <v>0</v>
      </c>
      <c r="E236">
        <f>bef13over!E236*($A236='Beregning - Samlet'!$P$94)</f>
        <v>0</v>
      </c>
      <c r="F236">
        <f>bef13over!F236*($A236='Beregning - Samlet'!$P$94)</f>
        <v>0</v>
      </c>
      <c r="G236">
        <f>bef13over!G236*($A236='Beregning - Samlet'!$P$94)</f>
        <v>0</v>
      </c>
      <c r="H236">
        <f>bef13over!H236*($A236='Beregning - Samlet'!$P$94)</f>
        <v>0</v>
      </c>
      <c r="I236">
        <f>bef13over!I236*($A236='Beregning - Samlet'!$P$94)</f>
        <v>0</v>
      </c>
      <c r="J236">
        <f>bef13over!J236*($A236='Beregning - Samlet'!$P$94)</f>
        <v>0</v>
      </c>
      <c r="K236">
        <f>bef13over!K236*($A236='Beregning - Samlet'!$P$94)</f>
        <v>0</v>
      </c>
      <c r="L236">
        <f>bef13over!L236*($A236='Beregning - Samlet'!$P$94)</f>
        <v>0</v>
      </c>
      <c r="M236">
        <f>bef13over!M236*($A236='Beregning - Samlet'!$P$94)</f>
        <v>0</v>
      </c>
      <c r="N236">
        <f>bef13over!N236*($A236='Beregning - Samlet'!$P$94)</f>
        <v>0</v>
      </c>
      <c r="O236">
        <f>bef13over!O236*($A236='Beregning - Samlet'!$P$94)</f>
        <v>0</v>
      </c>
      <c r="P236">
        <f>bef13over!P236*($A236='Beregning - Samlet'!$P$94)</f>
        <v>0</v>
      </c>
      <c r="Q236">
        <f>bef13over!Q236*($A236='Beregning - Samlet'!$P$94)</f>
        <v>0</v>
      </c>
      <c r="R236">
        <f>bef13over!R236*($A236='Beregning - Samlet'!$P$94)</f>
        <v>0</v>
      </c>
      <c r="S236">
        <f>bef13over!S236*($A236='Beregning - Samlet'!$P$94)</f>
        <v>0</v>
      </c>
      <c r="T236">
        <f>bef13over!T236*($A236='Beregning - Samlet'!$P$94)</f>
        <v>0</v>
      </c>
      <c r="U236">
        <f>bef13over!U236*($A236='Beregning - Samlet'!$P$94)</f>
        <v>0</v>
      </c>
      <c r="V236">
        <f>bef13over!V236*($A236='Beregning - Samlet'!$P$94)</f>
        <v>0</v>
      </c>
      <c r="W236">
        <f>bef13over!W236*($A236='Beregning - Samlet'!$P$94)</f>
        <v>0</v>
      </c>
      <c r="X236">
        <f>bef13over!X236*($A236='Beregning - Samlet'!$P$94)</f>
        <v>0</v>
      </c>
      <c r="Y236">
        <f>bef13over!Y236*($A236='Beregning - Samlet'!$P$94)</f>
        <v>0</v>
      </c>
      <c r="Z236">
        <f>bef13over!Z236*($A236='Beregning - Samlet'!$P$94)</f>
        <v>0</v>
      </c>
      <c r="AA236">
        <f>bef13over!AA236*($A236='Beregning - Samlet'!$P$94)</f>
        <v>0</v>
      </c>
      <c r="AB236">
        <f>bef13over!AB236*($A236='Beregning - Samlet'!$P$94)</f>
        <v>0</v>
      </c>
      <c r="AC236">
        <f>bef13over!AC236*($A236='Beregning - Samlet'!$P$94)</f>
        <v>0</v>
      </c>
      <c r="AD236">
        <f>bef13over!AD236*($A236='Beregning - Samlet'!$P$94)</f>
        <v>0</v>
      </c>
    </row>
    <row r="237" spans="1:30">
      <c r="A237">
        <v>1412</v>
      </c>
      <c r="B237">
        <f>bef13over!B237*($A237='Beregning - Samlet'!$P$94)</f>
        <v>0</v>
      </c>
      <c r="C237">
        <f>bef13over!C237*($A237='Beregning - Samlet'!$P$94)</f>
        <v>0</v>
      </c>
      <c r="D237">
        <f>bef13over!D237*($A237='Beregning - Samlet'!$P$94)</f>
        <v>0</v>
      </c>
      <c r="E237">
        <f>bef13over!E237*($A237='Beregning - Samlet'!$P$94)</f>
        <v>0</v>
      </c>
      <c r="F237">
        <f>bef13over!F237*($A237='Beregning - Samlet'!$P$94)</f>
        <v>0</v>
      </c>
      <c r="G237">
        <f>bef13over!G237*($A237='Beregning - Samlet'!$P$94)</f>
        <v>0</v>
      </c>
      <c r="H237">
        <f>bef13over!H237*($A237='Beregning - Samlet'!$P$94)</f>
        <v>0</v>
      </c>
      <c r="I237">
        <f>bef13over!I237*($A237='Beregning - Samlet'!$P$94)</f>
        <v>0</v>
      </c>
      <c r="J237">
        <f>bef13over!J237*($A237='Beregning - Samlet'!$P$94)</f>
        <v>0</v>
      </c>
      <c r="K237">
        <f>bef13over!K237*($A237='Beregning - Samlet'!$P$94)</f>
        <v>0</v>
      </c>
      <c r="L237">
        <f>bef13over!L237*($A237='Beregning - Samlet'!$P$94)</f>
        <v>0</v>
      </c>
      <c r="M237">
        <f>bef13over!M237*($A237='Beregning - Samlet'!$P$94)</f>
        <v>0</v>
      </c>
      <c r="N237">
        <f>bef13over!N237*($A237='Beregning - Samlet'!$P$94)</f>
        <v>0</v>
      </c>
      <c r="O237">
        <f>bef13over!O237*($A237='Beregning - Samlet'!$P$94)</f>
        <v>0</v>
      </c>
      <c r="P237">
        <f>bef13over!P237*($A237='Beregning - Samlet'!$P$94)</f>
        <v>0</v>
      </c>
      <c r="Q237">
        <f>bef13over!Q237*($A237='Beregning - Samlet'!$P$94)</f>
        <v>0</v>
      </c>
      <c r="R237">
        <f>bef13over!R237*($A237='Beregning - Samlet'!$P$94)</f>
        <v>0</v>
      </c>
      <c r="S237">
        <f>bef13over!S237*($A237='Beregning - Samlet'!$P$94)</f>
        <v>0</v>
      </c>
      <c r="T237">
        <f>bef13over!T237*($A237='Beregning - Samlet'!$P$94)</f>
        <v>0</v>
      </c>
      <c r="U237">
        <f>bef13over!U237*($A237='Beregning - Samlet'!$P$94)</f>
        <v>0</v>
      </c>
      <c r="V237">
        <f>bef13over!V237*($A237='Beregning - Samlet'!$P$94)</f>
        <v>0</v>
      </c>
      <c r="W237">
        <f>bef13over!W237*($A237='Beregning - Samlet'!$P$94)</f>
        <v>0</v>
      </c>
      <c r="X237">
        <f>bef13over!X237*($A237='Beregning - Samlet'!$P$94)</f>
        <v>0</v>
      </c>
      <c r="Y237">
        <f>bef13over!Y237*($A237='Beregning - Samlet'!$P$94)</f>
        <v>0</v>
      </c>
      <c r="Z237">
        <f>bef13over!Z237*($A237='Beregning - Samlet'!$P$94)</f>
        <v>0</v>
      </c>
      <c r="AA237">
        <f>bef13over!AA237*($A237='Beregning - Samlet'!$P$94)</f>
        <v>0</v>
      </c>
      <c r="AB237">
        <f>bef13over!AB237*($A237='Beregning - Samlet'!$P$94)</f>
        <v>0</v>
      </c>
      <c r="AC237">
        <f>bef13over!AC237*($A237='Beregning - Samlet'!$P$94)</f>
        <v>0</v>
      </c>
      <c r="AD237">
        <f>bef13over!AD237*($A237='Beregning - Samlet'!$P$94)</f>
        <v>0</v>
      </c>
    </row>
    <row r="238" spans="1:30">
      <c r="A238">
        <v>1413</v>
      </c>
      <c r="B238">
        <f>bef13over!B238*($A238='Beregning - Samlet'!$P$94)</f>
        <v>0</v>
      </c>
      <c r="C238">
        <f>bef13over!C238*($A238='Beregning - Samlet'!$P$94)</f>
        <v>0</v>
      </c>
      <c r="D238">
        <f>bef13over!D238*($A238='Beregning - Samlet'!$P$94)</f>
        <v>0</v>
      </c>
      <c r="E238">
        <f>bef13over!E238*($A238='Beregning - Samlet'!$P$94)</f>
        <v>0</v>
      </c>
      <c r="F238">
        <f>bef13over!F238*($A238='Beregning - Samlet'!$P$94)</f>
        <v>0</v>
      </c>
      <c r="G238">
        <f>bef13over!G238*($A238='Beregning - Samlet'!$P$94)</f>
        <v>0</v>
      </c>
      <c r="H238">
        <f>bef13over!H238*($A238='Beregning - Samlet'!$P$94)</f>
        <v>0</v>
      </c>
      <c r="I238">
        <f>bef13over!I238*($A238='Beregning - Samlet'!$P$94)</f>
        <v>0</v>
      </c>
      <c r="J238">
        <f>bef13over!J238*($A238='Beregning - Samlet'!$P$94)</f>
        <v>0</v>
      </c>
      <c r="K238">
        <f>bef13over!K238*($A238='Beregning - Samlet'!$P$94)</f>
        <v>0</v>
      </c>
      <c r="L238">
        <f>bef13over!L238*($A238='Beregning - Samlet'!$P$94)</f>
        <v>0</v>
      </c>
      <c r="M238">
        <f>bef13over!M238*($A238='Beregning - Samlet'!$P$94)</f>
        <v>0</v>
      </c>
      <c r="N238">
        <f>bef13over!N238*($A238='Beregning - Samlet'!$P$94)</f>
        <v>0</v>
      </c>
      <c r="O238">
        <f>bef13over!O238*($A238='Beregning - Samlet'!$P$94)</f>
        <v>0</v>
      </c>
      <c r="P238">
        <f>bef13over!P238*($A238='Beregning - Samlet'!$P$94)</f>
        <v>0</v>
      </c>
      <c r="Q238">
        <f>bef13over!Q238*($A238='Beregning - Samlet'!$P$94)</f>
        <v>0</v>
      </c>
      <c r="R238">
        <f>bef13over!R238*($A238='Beregning - Samlet'!$P$94)</f>
        <v>0</v>
      </c>
      <c r="S238">
        <f>bef13over!S238*($A238='Beregning - Samlet'!$P$94)</f>
        <v>0</v>
      </c>
      <c r="T238">
        <f>bef13over!T238*($A238='Beregning - Samlet'!$P$94)</f>
        <v>0</v>
      </c>
      <c r="U238">
        <f>bef13over!U238*($A238='Beregning - Samlet'!$P$94)</f>
        <v>0</v>
      </c>
      <c r="V238">
        <f>bef13over!V238*($A238='Beregning - Samlet'!$P$94)</f>
        <v>0</v>
      </c>
      <c r="W238">
        <f>bef13over!W238*($A238='Beregning - Samlet'!$P$94)</f>
        <v>0</v>
      </c>
      <c r="X238">
        <f>bef13over!X238*($A238='Beregning - Samlet'!$P$94)</f>
        <v>0</v>
      </c>
      <c r="Y238">
        <f>bef13over!Y238*($A238='Beregning - Samlet'!$P$94)</f>
        <v>0</v>
      </c>
      <c r="Z238">
        <f>bef13over!Z238*($A238='Beregning - Samlet'!$P$94)</f>
        <v>0</v>
      </c>
      <c r="AA238">
        <f>bef13over!AA238*($A238='Beregning - Samlet'!$P$94)</f>
        <v>0</v>
      </c>
      <c r="AB238">
        <f>bef13over!AB238*($A238='Beregning - Samlet'!$P$94)</f>
        <v>0</v>
      </c>
      <c r="AC238">
        <f>bef13over!AC238*($A238='Beregning - Samlet'!$P$94)</f>
        <v>0</v>
      </c>
      <c r="AD238">
        <f>bef13over!AD238*($A238='Beregning - Samlet'!$P$94)</f>
        <v>0</v>
      </c>
    </row>
    <row r="239" spans="1:30">
      <c r="A239">
        <v>1416</v>
      </c>
      <c r="B239">
        <f>bef13over!B239*($A239='Beregning - Samlet'!$P$94)</f>
        <v>0</v>
      </c>
      <c r="C239">
        <f>bef13over!C239*($A239='Beregning - Samlet'!$P$94)</f>
        <v>0</v>
      </c>
      <c r="D239">
        <f>bef13over!D239*($A239='Beregning - Samlet'!$P$94)</f>
        <v>0</v>
      </c>
      <c r="E239">
        <f>bef13over!E239*($A239='Beregning - Samlet'!$P$94)</f>
        <v>0</v>
      </c>
      <c r="F239">
        <f>bef13over!F239*($A239='Beregning - Samlet'!$P$94)</f>
        <v>0</v>
      </c>
      <c r="G239">
        <f>bef13over!G239*($A239='Beregning - Samlet'!$P$94)</f>
        <v>0</v>
      </c>
      <c r="H239">
        <f>bef13over!H239*($A239='Beregning - Samlet'!$P$94)</f>
        <v>0</v>
      </c>
      <c r="I239">
        <f>bef13over!I239*($A239='Beregning - Samlet'!$P$94)</f>
        <v>0</v>
      </c>
      <c r="J239">
        <f>bef13over!J239*($A239='Beregning - Samlet'!$P$94)</f>
        <v>0</v>
      </c>
      <c r="K239">
        <f>bef13over!K239*($A239='Beregning - Samlet'!$P$94)</f>
        <v>0</v>
      </c>
      <c r="L239">
        <f>bef13over!L239*($A239='Beregning - Samlet'!$P$94)</f>
        <v>0</v>
      </c>
      <c r="M239">
        <f>bef13over!M239*($A239='Beregning - Samlet'!$P$94)</f>
        <v>0</v>
      </c>
      <c r="N239">
        <f>bef13over!N239*($A239='Beregning - Samlet'!$P$94)</f>
        <v>0</v>
      </c>
      <c r="O239">
        <f>bef13over!O239*($A239='Beregning - Samlet'!$P$94)</f>
        <v>0</v>
      </c>
      <c r="P239">
        <f>bef13over!P239*($A239='Beregning - Samlet'!$P$94)</f>
        <v>0</v>
      </c>
      <c r="Q239">
        <f>bef13over!Q239*($A239='Beregning - Samlet'!$P$94)</f>
        <v>0</v>
      </c>
      <c r="R239">
        <f>bef13over!R239*($A239='Beregning - Samlet'!$P$94)</f>
        <v>0</v>
      </c>
      <c r="S239">
        <f>bef13over!S239*($A239='Beregning - Samlet'!$P$94)</f>
        <v>0</v>
      </c>
      <c r="T239">
        <f>bef13over!T239*($A239='Beregning - Samlet'!$P$94)</f>
        <v>0</v>
      </c>
      <c r="U239">
        <f>bef13over!U239*($A239='Beregning - Samlet'!$P$94)</f>
        <v>0</v>
      </c>
      <c r="V239">
        <f>bef13over!V239*($A239='Beregning - Samlet'!$P$94)</f>
        <v>0</v>
      </c>
      <c r="W239">
        <f>bef13over!W239*($A239='Beregning - Samlet'!$P$94)</f>
        <v>0</v>
      </c>
      <c r="X239">
        <f>bef13over!X239*($A239='Beregning - Samlet'!$P$94)</f>
        <v>0</v>
      </c>
      <c r="Y239">
        <f>bef13over!Y239*($A239='Beregning - Samlet'!$P$94)</f>
        <v>0</v>
      </c>
      <c r="Z239">
        <f>bef13over!Z239*($A239='Beregning - Samlet'!$P$94)</f>
        <v>0</v>
      </c>
      <c r="AA239">
        <f>bef13over!AA239*($A239='Beregning - Samlet'!$P$94)</f>
        <v>0</v>
      </c>
      <c r="AB239">
        <f>bef13over!AB239*($A239='Beregning - Samlet'!$P$94)</f>
        <v>0</v>
      </c>
      <c r="AC239">
        <f>bef13over!AC239*($A239='Beregning - Samlet'!$P$94)</f>
        <v>0</v>
      </c>
      <c r="AD239">
        <f>bef13over!AD239*($A239='Beregning - Samlet'!$P$94)</f>
        <v>0</v>
      </c>
    </row>
    <row r="240" spans="1:30">
      <c r="A240">
        <v>1417</v>
      </c>
      <c r="B240">
        <f>bef13over!B240*($A240='Beregning - Samlet'!$P$94)</f>
        <v>0</v>
      </c>
      <c r="C240">
        <f>bef13over!C240*($A240='Beregning - Samlet'!$P$94)</f>
        <v>0</v>
      </c>
      <c r="D240">
        <f>bef13over!D240*($A240='Beregning - Samlet'!$P$94)</f>
        <v>0</v>
      </c>
      <c r="E240">
        <f>bef13over!E240*($A240='Beregning - Samlet'!$P$94)</f>
        <v>0</v>
      </c>
      <c r="F240">
        <f>bef13over!F240*($A240='Beregning - Samlet'!$P$94)</f>
        <v>0</v>
      </c>
      <c r="G240">
        <f>bef13over!G240*($A240='Beregning - Samlet'!$P$94)</f>
        <v>0</v>
      </c>
      <c r="H240">
        <f>bef13over!H240*($A240='Beregning - Samlet'!$P$94)</f>
        <v>0</v>
      </c>
      <c r="I240">
        <f>bef13over!I240*($A240='Beregning - Samlet'!$P$94)</f>
        <v>0</v>
      </c>
      <c r="J240">
        <f>bef13over!J240*($A240='Beregning - Samlet'!$P$94)</f>
        <v>0</v>
      </c>
      <c r="K240">
        <f>bef13over!K240*($A240='Beregning - Samlet'!$P$94)</f>
        <v>0</v>
      </c>
      <c r="L240">
        <f>bef13over!L240*($A240='Beregning - Samlet'!$P$94)</f>
        <v>0</v>
      </c>
      <c r="M240">
        <f>bef13over!M240*($A240='Beregning - Samlet'!$P$94)</f>
        <v>0</v>
      </c>
      <c r="N240">
        <f>bef13over!N240*($A240='Beregning - Samlet'!$P$94)</f>
        <v>0</v>
      </c>
      <c r="O240">
        <f>bef13over!O240*($A240='Beregning - Samlet'!$P$94)</f>
        <v>0</v>
      </c>
      <c r="P240">
        <f>bef13over!P240*($A240='Beregning - Samlet'!$P$94)</f>
        <v>0</v>
      </c>
      <c r="Q240">
        <f>bef13over!Q240*($A240='Beregning - Samlet'!$P$94)</f>
        <v>0</v>
      </c>
      <c r="R240">
        <f>bef13over!R240*($A240='Beregning - Samlet'!$P$94)</f>
        <v>0</v>
      </c>
      <c r="S240">
        <f>bef13over!S240*($A240='Beregning - Samlet'!$P$94)</f>
        <v>0</v>
      </c>
      <c r="T240">
        <f>bef13over!T240*($A240='Beregning - Samlet'!$P$94)</f>
        <v>0</v>
      </c>
      <c r="U240">
        <f>bef13over!U240*($A240='Beregning - Samlet'!$P$94)</f>
        <v>0</v>
      </c>
      <c r="V240">
        <f>bef13over!V240*($A240='Beregning - Samlet'!$P$94)</f>
        <v>0</v>
      </c>
      <c r="W240">
        <f>bef13over!W240*($A240='Beregning - Samlet'!$P$94)</f>
        <v>0</v>
      </c>
      <c r="X240">
        <f>bef13over!X240*($A240='Beregning - Samlet'!$P$94)</f>
        <v>0</v>
      </c>
      <c r="Y240">
        <f>bef13over!Y240*($A240='Beregning - Samlet'!$P$94)</f>
        <v>0</v>
      </c>
      <c r="Z240">
        <f>bef13over!Z240*($A240='Beregning - Samlet'!$P$94)</f>
        <v>0</v>
      </c>
      <c r="AA240">
        <f>bef13over!AA240*($A240='Beregning - Samlet'!$P$94)</f>
        <v>0</v>
      </c>
      <c r="AB240">
        <f>bef13over!AB240*($A240='Beregning - Samlet'!$P$94)</f>
        <v>0</v>
      </c>
      <c r="AC240">
        <f>bef13over!AC240*($A240='Beregning - Samlet'!$P$94)</f>
        <v>0</v>
      </c>
      <c r="AD240">
        <f>bef13over!AD240*($A240='Beregning - Samlet'!$P$94)</f>
        <v>0</v>
      </c>
    </row>
    <row r="241" spans="1:30">
      <c r="A241">
        <v>1418</v>
      </c>
      <c r="B241">
        <f>bef13over!B241*($A241='Beregning - Samlet'!$P$94)</f>
        <v>0</v>
      </c>
      <c r="C241">
        <f>bef13over!C241*($A241='Beregning - Samlet'!$P$94)</f>
        <v>0</v>
      </c>
      <c r="D241">
        <f>bef13over!D241*($A241='Beregning - Samlet'!$P$94)</f>
        <v>0</v>
      </c>
      <c r="E241">
        <f>bef13over!E241*($A241='Beregning - Samlet'!$P$94)</f>
        <v>0</v>
      </c>
      <c r="F241">
        <f>bef13over!F241*($A241='Beregning - Samlet'!$P$94)</f>
        <v>0</v>
      </c>
      <c r="G241">
        <f>bef13over!G241*($A241='Beregning - Samlet'!$P$94)</f>
        <v>0</v>
      </c>
      <c r="H241">
        <f>bef13over!H241*($A241='Beregning - Samlet'!$P$94)</f>
        <v>0</v>
      </c>
      <c r="I241">
        <f>bef13over!I241*($A241='Beregning - Samlet'!$P$94)</f>
        <v>0</v>
      </c>
      <c r="J241">
        <f>bef13over!J241*($A241='Beregning - Samlet'!$P$94)</f>
        <v>0</v>
      </c>
      <c r="K241">
        <f>bef13over!K241*($A241='Beregning - Samlet'!$P$94)</f>
        <v>0</v>
      </c>
      <c r="L241">
        <f>bef13over!L241*($A241='Beregning - Samlet'!$P$94)</f>
        <v>0</v>
      </c>
      <c r="M241">
        <f>bef13over!M241*($A241='Beregning - Samlet'!$P$94)</f>
        <v>0</v>
      </c>
      <c r="N241">
        <f>bef13over!N241*($A241='Beregning - Samlet'!$P$94)</f>
        <v>0</v>
      </c>
      <c r="O241">
        <f>bef13over!O241*($A241='Beregning - Samlet'!$P$94)</f>
        <v>0</v>
      </c>
      <c r="P241">
        <f>bef13over!P241*($A241='Beregning - Samlet'!$P$94)</f>
        <v>0</v>
      </c>
      <c r="Q241">
        <f>bef13over!Q241*($A241='Beregning - Samlet'!$P$94)</f>
        <v>0</v>
      </c>
      <c r="R241">
        <f>bef13over!R241*($A241='Beregning - Samlet'!$P$94)</f>
        <v>0</v>
      </c>
      <c r="S241">
        <f>bef13over!S241*($A241='Beregning - Samlet'!$P$94)</f>
        <v>0</v>
      </c>
      <c r="T241">
        <f>bef13over!T241*($A241='Beregning - Samlet'!$P$94)</f>
        <v>0</v>
      </c>
      <c r="U241">
        <f>bef13over!U241*($A241='Beregning - Samlet'!$P$94)</f>
        <v>0</v>
      </c>
      <c r="V241">
        <f>bef13over!V241*($A241='Beregning - Samlet'!$P$94)</f>
        <v>0</v>
      </c>
      <c r="W241">
        <f>bef13over!W241*($A241='Beregning - Samlet'!$P$94)</f>
        <v>0</v>
      </c>
      <c r="X241">
        <f>bef13over!X241*($A241='Beregning - Samlet'!$P$94)</f>
        <v>0</v>
      </c>
      <c r="Y241">
        <f>bef13over!Y241*($A241='Beregning - Samlet'!$P$94)</f>
        <v>0</v>
      </c>
      <c r="Z241">
        <f>bef13over!Z241*($A241='Beregning - Samlet'!$P$94)</f>
        <v>0</v>
      </c>
      <c r="AA241">
        <f>bef13over!AA241*($A241='Beregning - Samlet'!$P$94)</f>
        <v>0</v>
      </c>
      <c r="AB241">
        <f>bef13over!AB241*($A241='Beregning - Samlet'!$P$94)</f>
        <v>0</v>
      </c>
      <c r="AC241">
        <f>bef13over!AC241*($A241='Beregning - Samlet'!$P$94)</f>
        <v>0</v>
      </c>
      <c r="AD241">
        <f>bef13over!AD241*($A241='Beregning - Samlet'!$P$94)</f>
        <v>0</v>
      </c>
    </row>
    <row r="242" spans="1:30">
      <c r="A242">
        <v>1419</v>
      </c>
      <c r="B242">
        <f>bef13over!B242*($A242='Beregning - Samlet'!$P$94)</f>
        <v>0</v>
      </c>
      <c r="C242">
        <f>bef13over!C242*($A242='Beregning - Samlet'!$P$94)</f>
        <v>0</v>
      </c>
      <c r="D242">
        <f>bef13over!D242*($A242='Beregning - Samlet'!$P$94)</f>
        <v>0</v>
      </c>
      <c r="E242">
        <f>bef13over!E242*($A242='Beregning - Samlet'!$P$94)</f>
        <v>0</v>
      </c>
      <c r="F242">
        <f>bef13over!F242*($A242='Beregning - Samlet'!$P$94)</f>
        <v>0</v>
      </c>
      <c r="G242">
        <f>bef13over!G242*($A242='Beregning - Samlet'!$P$94)</f>
        <v>0</v>
      </c>
      <c r="H242">
        <f>bef13over!H242*($A242='Beregning - Samlet'!$P$94)</f>
        <v>0</v>
      </c>
      <c r="I242">
        <f>bef13over!I242*($A242='Beregning - Samlet'!$P$94)</f>
        <v>0</v>
      </c>
      <c r="J242">
        <f>bef13over!J242*($A242='Beregning - Samlet'!$P$94)</f>
        <v>0</v>
      </c>
      <c r="K242">
        <f>bef13over!K242*($A242='Beregning - Samlet'!$P$94)</f>
        <v>0</v>
      </c>
      <c r="L242">
        <f>bef13over!L242*($A242='Beregning - Samlet'!$P$94)</f>
        <v>0</v>
      </c>
      <c r="M242">
        <f>bef13over!M242*($A242='Beregning - Samlet'!$P$94)</f>
        <v>0</v>
      </c>
      <c r="N242">
        <f>bef13over!N242*($A242='Beregning - Samlet'!$P$94)</f>
        <v>0</v>
      </c>
      <c r="O242">
        <f>bef13over!O242*($A242='Beregning - Samlet'!$P$94)</f>
        <v>0</v>
      </c>
      <c r="P242">
        <f>bef13over!P242*($A242='Beregning - Samlet'!$P$94)</f>
        <v>0</v>
      </c>
      <c r="Q242">
        <f>bef13over!Q242*($A242='Beregning - Samlet'!$P$94)</f>
        <v>0</v>
      </c>
      <c r="R242">
        <f>bef13over!R242*($A242='Beregning - Samlet'!$P$94)</f>
        <v>0</v>
      </c>
      <c r="S242">
        <f>bef13over!S242*($A242='Beregning - Samlet'!$P$94)</f>
        <v>0</v>
      </c>
      <c r="T242">
        <f>bef13over!T242*($A242='Beregning - Samlet'!$P$94)</f>
        <v>0</v>
      </c>
      <c r="U242">
        <f>bef13over!U242*($A242='Beregning - Samlet'!$P$94)</f>
        <v>0</v>
      </c>
      <c r="V242">
        <f>bef13over!V242*($A242='Beregning - Samlet'!$P$94)</f>
        <v>0</v>
      </c>
      <c r="W242">
        <f>bef13over!W242*($A242='Beregning - Samlet'!$P$94)</f>
        <v>0</v>
      </c>
      <c r="X242">
        <f>bef13over!X242*($A242='Beregning - Samlet'!$P$94)</f>
        <v>0</v>
      </c>
      <c r="Y242">
        <f>bef13over!Y242*($A242='Beregning - Samlet'!$P$94)</f>
        <v>0</v>
      </c>
      <c r="Z242">
        <f>bef13over!Z242*($A242='Beregning - Samlet'!$P$94)</f>
        <v>0</v>
      </c>
      <c r="AA242">
        <f>bef13over!AA242*($A242='Beregning - Samlet'!$P$94)</f>
        <v>0</v>
      </c>
      <c r="AB242">
        <f>bef13over!AB242*($A242='Beregning - Samlet'!$P$94)</f>
        <v>0</v>
      </c>
      <c r="AC242">
        <f>bef13over!AC242*($A242='Beregning - Samlet'!$P$94)</f>
        <v>0</v>
      </c>
      <c r="AD242">
        <f>bef13over!AD242*($A242='Beregning - Samlet'!$P$94)</f>
        <v>0</v>
      </c>
    </row>
    <row r="243" spans="1:30">
      <c r="A243">
        <v>1420</v>
      </c>
      <c r="B243">
        <f>bef13over!B243*($A243='Beregning - Samlet'!$P$94)</f>
        <v>0</v>
      </c>
      <c r="C243">
        <f>bef13over!C243*($A243='Beregning - Samlet'!$P$94)</f>
        <v>0</v>
      </c>
      <c r="D243">
        <f>bef13over!D243*($A243='Beregning - Samlet'!$P$94)</f>
        <v>0</v>
      </c>
      <c r="E243">
        <f>bef13over!E243*($A243='Beregning - Samlet'!$P$94)</f>
        <v>0</v>
      </c>
      <c r="F243">
        <f>bef13over!F243*($A243='Beregning - Samlet'!$P$94)</f>
        <v>0</v>
      </c>
      <c r="G243">
        <f>bef13over!G243*($A243='Beregning - Samlet'!$P$94)</f>
        <v>0</v>
      </c>
      <c r="H243">
        <f>bef13over!H243*($A243='Beregning - Samlet'!$P$94)</f>
        <v>0</v>
      </c>
      <c r="I243">
        <f>bef13over!I243*($A243='Beregning - Samlet'!$P$94)</f>
        <v>0</v>
      </c>
      <c r="J243">
        <f>bef13over!J243*($A243='Beregning - Samlet'!$P$94)</f>
        <v>0</v>
      </c>
      <c r="K243">
        <f>bef13over!K243*($A243='Beregning - Samlet'!$P$94)</f>
        <v>0</v>
      </c>
      <c r="L243">
        <f>bef13over!L243*($A243='Beregning - Samlet'!$P$94)</f>
        <v>0</v>
      </c>
      <c r="M243">
        <f>bef13over!M243*($A243='Beregning - Samlet'!$P$94)</f>
        <v>0</v>
      </c>
      <c r="N243">
        <f>bef13over!N243*($A243='Beregning - Samlet'!$P$94)</f>
        <v>0</v>
      </c>
      <c r="O243">
        <f>bef13over!O243*($A243='Beregning - Samlet'!$P$94)</f>
        <v>0</v>
      </c>
      <c r="P243">
        <f>bef13over!P243*($A243='Beregning - Samlet'!$P$94)</f>
        <v>0</v>
      </c>
      <c r="Q243">
        <f>bef13over!Q243*($A243='Beregning - Samlet'!$P$94)</f>
        <v>0</v>
      </c>
      <c r="R243">
        <f>bef13over!R243*($A243='Beregning - Samlet'!$P$94)</f>
        <v>0</v>
      </c>
      <c r="S243">
        <f>bef13over!S243*($A243='Beregning - Samlet'!$P$94)</f>
        <v>0</v>
      </c>
      <c r="T243">
        <f>bef13over!T243*($A243='Beregning - Samlet'!$P$94)</f>
        <v>0</v>
      </c>
      <c r="U243">
        <f>bef13over!U243*($A243='Beregning - Samlet'!$P$94)</f>
        <v>0</v>
      </c>
      <c r="V243">
        <f>bef13over!V243*($A243='Beregning - Samlet'!$P$94)</f>
        <v>0</v>
      </c>
      <c r="W243">
        <f>bef13over!W243*($A243='Beregning - Samlet'!$P$94)</f>
        <v>0</v>
      </c>
      <c r="X243">
        <f>bef13over!X243*($A243='Beregning - Samlet'!$P$94)</f>
        <v>0</v>
      </c>
      <c r="Y243">
        <f>bef13over!Y243*($A243='Beregning - Samlet'!$P$94)</f>
        <v>0</v>
      </c>
      <c r="Z243">
        <f>bef13over!Z243*($A243='Beregning - Samlet'!$P$94)</f>
        <v>0</v>
      </c>
      <c r="AA243">
        <f>bef13over!AA243*($A243='Beregning - Samlet'!$P$94)</f>
        <v>0</v>
      </c>
      <c r="AB243">
        <f>bef13over!AB243*($A243='Beregning - Samlet'!$P$94)</f>
        <v>0</v>
      </c>
      <c r="AC243">
        <f>bef13over!AC243*($A243='Beregning - Samlet'!$P$94)</f>
        <v>0</v>
      </c>
      <c r="AD243">
        <f>bef13over!AD243*($A243='Beregning - Samlet'!$P$94)</f>
        <v>0</v>
      </c>
    </row>
    <row r="244" spans="1:30">
      <c r="A244">
        <v>1421</v>
      </c>
      <c r="B244">
        <f>bef13over!B244*($A244='Beregning - Samlet'!$P$94)</f>
        <v>0</v>
      </c>
      <c r="C244">
        <f>bef13over!C244*($A244='Beregning - Samlet'!$P$94)</f>
        <v>0</v>
      </c>
      <c r="D244">
        <f>bef13over!D244*($A244='Beregning - Samlet'!$P$94)</f>
        <v>0</v>
      </c>
      <c r="E244">
        <f>bef13over!E244*($A244='Beregning - Samlet'!$P$94)</f>
        <v>0</v>
      </c>
      <c r="F244">
        <f>bef13over!F244*($A244='Beregning - Samlet'!$P$94)</f>
        <v>0</v>
      </c>
      <c r="G244">
        <f>bef13over!G244*($A244='Beregning - Samlet'!$P$94)</f>
        <v>0</v>
      </c>
      <c r="H244">
        <f>bef13over!H244*($A244='Beregning - Samlet'!$P$94)</f>
        <v>0</v>
      </c>
      <c r="I244">
        <f>bef13over!I244*($A244='Beregning - Samlet'!$P$94)</f>
        <v>0</v>
      </c>
      <c r="J244">
        <f>bef13over!J244*($A244='Beregning - Samlet'!$P$94)</f>
        <v>0</v>
      </c>
      <c r="K244">
        <f>bef13over!K244*($A244='Beregning - Samlet'!$P$94)</f>
        <v>0</v>
      </c>
      <c r="L244">
        <f>bef13over!L244*($A244='Beregning - Samlet'!$P$94)</f>
        <v>0</v>
      </c>
      <c r="M244">
        <f>bef13over!M244*($A244='Beregning - Samlet'!$P$94)</f>
        <v>0</v>
      </c>
      <c r="N244">
        <f>bef13over!N244*($A244='Beregning - Samlet'!$P$94)</f>
        <v>0</v>
      </c>
      <c r="O244">
        <f>bef13over!O244*($A244='Beregning - Samlet'!$P$94)</f>
        <v>0</v>
      </c>
      <c r="P244">
        <f>bef13over!P244*($A244='Beregning - Samlet'!$P$94)</f>
        <v>0</v>
      </c>
      <c r="Q244">
        <f>bef13over!Q244*($A244='Beregning - Samlet'!$P$94)</f>
        <v>0</v>
      </c>
      <c r="R244">
        <f>bef13over!R244*($A244='Beregning - Samlet'!$P$94)</f>
        <v>0</v>
      </c>
      <c r="S244">
        <f>bef13over!S244*($A244='Beregning - Samlet'!$P$94)</f>
        <v>0</v>
      </c>
      <c r="T244">
        <f>bef13over!T244*($A244='Beregning - Samlet'!$P$94)</f>
        <v>0</v>
      </c>
      <c r="U244">
        <f>bef13over!U244*($A244='Beregning - Samlet'!$P$94)</f>
        <v>0</v>
      </c>
      <c r="V244">
        <f>bef13over!V244*($A244='Beregning - Samlet'!$P$94)</f>
        <v>0</v>
      </c>
      <c r="W244">
        <f>bef13over!W244*($A244='Beregning - Samlet'!$P$94)</f>
        <v>0</v>
      </c>
      <c r="X244">
        <f>bef13over!X244*($A244='Beregning - Samlet'!$P$94)</f>
        <v>0</v>
      </c>
      <c r="Y244">
        <f>bef13over!Y244*($A244='Beregning - Samlet'!$P$94)</f>
        <v>0</v>
      </c>
      <c r="Z244">
        <f>bef13over!Z244*($A244='Beregning - Samlet'!$P$94)</f>
        <v>0</v>
      </c>
      <c r="AA244">
        <f>bef13over!AA244*($A244='Beregning - Samlet'!$P$94)</f>
        <v>0</v>
      </c>
      <c r="AB244">
        <f>bef13over!AB244*($A244='Beregning - Samlet'!$P$94)</f>
        <v>0</v>
      </c>
      <c r="AC244">
        <f>bef13over!AC244*($A244='Beregning - Samlet'!$P$94)</f>
        <v>0</v>
      </c>
      <c r="AD244">
        <f>bef13over!AD244*($A244='Beregning - Samlet'!$P$94)</f>
        <v>0</v>
      </c>
    </row>
    <row r="245" spans="1:30">
      <c r="A245">
        <v>1422</v>
      </c>
      <c r="B245">
        <f>bef13over!B245*($A245='Beregning - Samlet'!$P$94)</f>
        <v>0</v>
      </c>
      <c r="C245">
        <f>bef13over!C245*($A245='Beregning - Samlet'!$P$94)</f>
        <v>0</v>
      </c>
      <c r="D245">
        <f>bef13over!D245*($A245='Beregning - Samlet'!$P$94)</f>
        <v>0</v>
      </c>
      <c r="E245">
        <f>bef13over!E245*($A245='Beregning - Samlet'!$P$94)</f>
        <v>0</v>
      </c>
      <c r="F245">
        <f>bef13over!F245*($A245='Beregning - Samlet'!$P$94)</f>
        <v>0</v>
      </c>
      <c r="G245">
        <f>bef13over!G245*($A245='Beregning - Samlet'!$P$94)</f>
        <v>0</v>
      </c>
      <c r="H245">
        <f>bef13over!H245*($A245='Beregning - Samlet'!$P$94)</f>
        <v>0</v>
      </c>
      <c r="I245">
        <f>bef13over!I245*($A245='Beregning - Samlet'!$P$94)</f>
        <v>0</v>
      </c>
      <c r="J245">
        <f>bef13over!J245*($A245='Beregning - Samlet'!$P$94)</f>
        <v>0</v>
      </c>
      <c r="K245">
        <f>bef13over!K245*($A245='Beregning - Samlet'!$P$94)</f>
        <v>0</v>
      </c>
      <c r="L245">
        <f>bef13over!L245*($A245='Beregning - Samlet'!$P$94)</f>
        <v>0</v>
      </c>
      <c r="M245">
        <f>bef13over!M245*($A245='Beregning - Samlet'!$P$94)</f>
        <v>0</v>
      </c>
      <c r="N245">
        <f>bef13over!N245*($A245='Beregning - Samlet'!$P$94)</f>
        <v>0</v>
      </c>
      <c r="O245">
        <f>bef13over!O245*($A245='Beregning - Samlet'!$P$94)</f>
        <v>0</v>
      </c>
      <c r="P245">
        <f>bef13over!P245*($A245='Beregning - Samlet'!$P$94)</f>
        <v>0</v>
      </c>
      <c r="Q245">
        <f>bef13over!Q245*($A245='Beregning - Samlet'!$P$94)</f>
        <v>0</v>
      </c>
      <c r="R245">
        <f>bef13over!R245*($A245='Beregning - Samlet'!$P$94)</f>
        <v>0</v>
      </c>
      <c r="S245">
        <f>bef13over!S245*($A245='Beregning - Samlet'!$P$94)</f>
        <v>0</v>
      </c>
      <c r="T245">
        <f>bef13over!T245*($A245='Beregning - Samlet'!$P$94)</f>
        <v>0</v>
      </c>
      <c r="U245">
        <f>bef13over!U245*($A245='Beregning - Samlet'!$P$94)</f>
        <v>0</v>
      </c>
      <c r="V245">
        <f>bef13over!V245*($A245='Beregning - Samlet'!$P$94)</f>
        <v>0</v>
      </c>
      <c r="W245">
        <f>bef13over!W245*($A245='Beregning - Samlet'!$P$94)</f>
        <v>0</v>
      </c>
      <c r="X245">
        <f>bef13over!X245*($A245='Beregning - Samlet'!$P$94)</f>
        <v>0</v>
      </c>
      <c r="Y245">
        <f>bef13over!Y245*($A245='Beregning - Samlet'!$P$94)</f>
        <v>0</v>
      </c>
      <c r="Z245">
        <f>bef13over!Z245*($A245='Beregning - Samlet'!$P$94)</f>
        <v>0</v>
      </c>
      <c r="AA245">
        <f>bef13over!AA245*($A245='Beregning - Samlet'!$P$94)</f>
        <v>0</v>
      </c>
      <c r="AB245">
        <f>bef13over!AB245*($A245='Beregning - Samlet'!$P$94)</f>
        <v>0</v>
      </c>
      <c r="AC245">
        <f>bef13over!AC245*($A245='Beregning - Samlet'!$P$94)</f>
        <v>0</v>
      </c>
      <c r="AD245">
        <f>bef13over!AD245*($A245='Beregning - Samlet'!$P$94)</f>
        <v>0</v>
      </c>
    </row>
    <row r="246" spans="1:30">
      <c r="A246">
        <v>1424</v>
      </c>
      <c r="B246">
        <f>bef13over!B246*($A246='Beregning - Samlet'!$P$94)</f>
        <v>0</v>
      </c>
      <c r="C246">
        <f>bef13over!C246*($A246='Beregning - Samlet'!$P$94)</f>
        <v>0</v>
      </c>
      <c r="D246">
        <f>bef13over!D246*($A246='Beregning - Samlet'!$P$94)</f>
        <v>0</v>
      </c>
      <c r="E246">
        <f>bef13over!E246*($A246='Beregning - Samlet'!$P$94)</f>
        <v>0</v>
      </c>
      <c r="F246">
        <f>bef13over!F246*($A246='Beregning - Samlet'!$P$94)</f>
        <v>0</v>
      </c>
      <c r="G246">
        <f>bef13over!G246*($A246='Beregning - Samlet'!$P$94)</f>
        <v>0</v>
      </c>
      <c r="H246">
        <f>bef13over!H246*($A246='Beregning - Samlet'!$P$94)</f>
        <v>0</v>
      </c>
      <c r="I246">
        <f>bef13over!I246*($A246='Beregning - Samlet'!$P$94)</f>
        <v>0</v>
      </c>
      <c r="J246">
        <f>bef13over!J246*($A246='Beregning - Samlet'!$P$94)</f>
        <v>0</v>
      </c>
      <c r="K246">
        <f>bef13over!K246*($A246='Beregning - Samlet'!$P$94)</f>
        <v>0</v>
      </c>
      <c r="L246">
        <f>bef13over!L246*($A246='Beregning - Samlet'!$P$94)</f>
        <v>0</v>
      </c>
      <c r="M246">
        <f>bef13over!M246*($A246='Beregning - Samlet'!$P$94)</f>
        <v>0</v>
      </c>
      <c r="N246">
        <f>bef13over!N246*($A246='Beregning - Samlet'!$P$94)</f>
        <v>0</v>
      </c>
      <c r="O246">
        <f>bef13over!O246*($A246='Beregning - Samlet'!$P$94)</f>
        <v>0</v>
      </c>
      <c r="P246">
        <f>bef13over!P246*($A246='Beregning - Samlet'!$P$94)</f>
        <v>0</v>
      </c>
      <c r="Q246">
        <f>bef13over!Q246*($A246='Beregning - Samlet'!$P$94)</f>
        <v>0</v>
      </c>
      <c r="R246">
        <f>bef13over!R246*($A246='Beregning - Samlet'!$P$94)</f>
        <v>0</v>
      </c>
      <c r="S246">
        <f>bef13over!S246*($A246='Beregning - Samlet'!$P$94)</f>
        <v>0</v>
      </c>
      <c r="T246">
        <f>bef13over!T246*($A246='Beregning - Samlet'!$P$94)</f>
        <v>0</v>
      </c>
      <c r="U246">
        <f>bef13over!U246*($A246='Beregning - Samlet'!$P$94)</f>
        <v>0</v>
      </c>
      <c r="V246">
        <f>bef13over!V246*($A246='Beregning - Samlet'!$P$94)</f>
        <v>0</v>
      </c>
      <c r="W246">
        <f>bef13over!W246*($A246='Beregning - Samlet'!$P$94)</f>
        <v>0</v>
      </c>
      <c r="X246">
        <f>bef13over!X246*($A246='Beregning - Samlet'!$P$94)</f>
        <v>0</v>
      </c>
      <c r="Y246">
        <f>bef13over!Y246*($A246='Beregning - Samlet'!$P$94)</f>
        <v>0</v>
      </c>
      <c r="Z246">
        <f>bef13over!Z246*($A246='Beregning - Samlet'!$P$94)</f>
        <v>0</v>
      </c>
      <c r="AA246">
        <f>bef13over!AA246*($A246='Beregning - Samlet'!$P$94)</f>
        <v>0</v>
      </c>
      <c r="AB246">
        <f>bef13over!AB246*($A246='Beregning - Samlet'!$P$94)</f>
        <v>0</v>
      </c>
      <c r="AC246">
        <f>bef13over!AC246*($A246='Beregning - Samlet'!$P$94)</f>
        <v>0</v>
      </c>
      <c r="AD246">
        <f>bef13over!AD246*($A246='Beregning - Samlet'!$P$94)</f>
        <v>0</v>
      </c>
    </row>
    <row r="247" spans="1:30">
      <c r="A247">
        <v>1426</v>
      </c>
      <c r="B247">
        <f>bef13over!B247*($A247='Beregning - Samlet'!$P$94)</f>
        <v>0</v>
      </c>
      <c r="C247">
        <f>bef13over!C247*($A247='Beregning - Samlet'!$P$94)</f>
        <v>0</v>
      </c>
      <c r="D247">
        <f>bef13over!D247*($A247='Beregning - Samlet'!$P$94)</f>
        <v>0</v>
      </c>
      <c r="E247">
        <f>bef13over!E247*($A247='Beregning - Samlet'!$P$94)</f>
        <v>0</v>
      </c>
      <c r="F247">
        <f>bef13over!F247*($A247='Beregning - Samlet'!$P$94)</f>
        <v>0</v>
      </c>
      <c r="G247">
        <f>bef13over!G247*($A247='Beregning - Samlet'!$P$94)</f>
        <v>0</v>
      </c>
      <c r="H247">
        <f>bef13over!H247*($A247='Beregning - Samlet'!$P$94)</f>
        <v>0</v>
      </c>
      <c r="I247">
        <f>bef13over!I247*($A247='Beregning - Samlet'!$P$94)</f>
        <v>0</v>
      </c>
      <c r="J247">
        <f>bef13over!J247*($A247='Beregning - Samlet'!$P$94)</f>
        <v>0</v>
      </c>
      <c r="K247">
        <f>bef13over!K247*($A247='Beregning - Samlet'!$P$94)</f>
        <v>0</v>
      </c>
      <c r="L247">
        <f>bef13over!L247*($A247='Beregning - Samlet'!$P$94)</f>
        <v>0</v>
      </c>
      <c r="M247">
        <f>bef13over!M247*($A247='Beregning - Samlet'!$P$94)</f>
        <v>0</v>
      </c>
      <c r="N247">
        <f>bef13over!N247*($A247='Beregning - Samlet'!$P$94)</f>
        <v>0</v>
      </c>
      <c r="O247">
        <f>bef13over!O247*($A247='Beregning - Samlet'!$P$94)</f>
        <v>0</v>
      </c>
      <c r="P247">
        <f>bef13over!P247*($A247='Beregning - Samlet'!$P$94)</f>
        <v>0</v>
      </c>
      <c r="Q247">
        <f>bef13over!Q247*($A247='Beregning - Samlet'!$P$94)</f>
        <v>0</v>
      </c>
      <c r="R247">
        <f>bef13over!R247*($A247='Beregning - Samlet'!$P$94)</f>
        <v>0</v>
      </c>
      <c r="S247">
        <f>bef13over!S247*($A247='Beregning - Samlet'!$P$94)</f>
        <v>0</v>
      </c>
      <c r="T247">
        <f>bef13over!T247*($A247='Beregning - Samlet'!$P$94)</f>
        <v>0</v>
      </c>
      <c r="U247">
        <f>bef13over!U247*($A247='Beregning - Samlet'!$P$94)</f>
        <v>0</v>
      </c>
      <c r="V247">
        <f>bef13over!V247*($A247='Beregning - Samlet'!$P$94)</f>
        <v>0</v>
      </c>
      <c r="W247">
        <f>bef13over!W247*($A247='Beregning - Samlet'!$P$94)</f>
        <v>0</v>
      </c>
      <c r="X247">
        <f>bef13over!X247*($A247='Beregning - Samlet'!$P$94)</f>
        <v>0</v>
      </c>
      <c r="Y247">
        <f>bef13over!Y247*($A247='Beregning - Samlet'!$P$94)</f>
        <v>0</v>
      </c>
      <c r="Z247">
        <f>bef13over!Z247*($A247='Beregning - Samlet'!$P$94)</f>
        <v>0</v>
      </c>
      <c r="AA247">
        <f>bef13over!AA247*($A247='Beregning - Samlet'!$P$94)</f>
        <v>0</v>
      </c>
      <c r="AB247">
        <f>bef13over!AB247*($A247='Beregning - Samlet'!$P$94)</f>
        <v>0</v>
      </c>
      <c r="AC247">
        <f>bef13over!AC247*($A247='Beregning - Samlet'!$P$94)</f>
        <v>0</v>
      </c>
      <c r="AD247">
        <f>bef13over!AD247*($A247='Beregning - Samlet'!$P$94)</f>
        <v>0</v>
      </c>
    </row>
    <row r="248" spans="1:30">
      <c r="A248">
        <v>1428</v>
      </c>
      <c r="B248">
        <f>bef13over!B248*($A248='Beregning - Samlet'!$P$94)</f>
        <v>0</v>
      </c>
      <c r="C248">
        <f>bef13over!C248*($A248='Beregning - Samlet'!$P$94)</f>
        <v>0</v>
      </c>
      <c r="D248">
        <f>bef13over!D248*($A248='Beregning - Samlet'!$P$94)</f>
        <v>0</v>
      </c>
      <c r="E248">
        <f>bef13over!E248*($A248='Beregning - Samlet'!$P$94)</f>
        <v>0</v>
      </c>
      <c r="F248">
        <f>bef13over!F248*($A248='Beregning - Samlet'!$P$94)</f>
        <v>0</v>
      </c>
      <c r="G248">
        <f>bef13over!G248*($A248='Beregning - Samlet'!$P$94)</f>
        <v>0</v>
      </c>
      <c r="H248">
        <f>bef13over!H248*($A248='Beregning - Samlet'!$P$94)</f>
        <v>0</v>
      </c>
      <c r="I248">
        <f>bef13over!I248*($A248='Beregning - Samlet'!$P$94)</f>
        <v>0</v>
      </c>
      <c r="J248">
        <f>bef13over!J248*($A248='Beregning - Samlet'!$P$94)</f>
        <v>0</v>
      </c>
      <c r="K248">
        <f>bef13over!K248*($A248='Beregning - Samlet'!$P$94)</f>
        <v>0</v>
      </c>
      <c r="L248">
        <f>bef13over!L248*($A248='Beregning - Samlet'!$P$94)</f>
        <v>0</v>
      </c>
      <c r="M248">
        <f>bef13over!M248*($A248='Beregning - Samlet'!$P$94)</f>
        <v>0</v>
      </c>
      <c r="N248">
        <f>bef13over!N248*($A248='Beregning - Samlet'!$P$94)</f>
        <v>0</v>
      </c>
      <c r="O248">
        <f>bef13over!O248*($A248='Beregning - Samlet'!$P$94)</f>
        <v>0</v>
      </c>
      <c r="P248">
        <f>bef13over!P248*($A248='Beregning - Samlet'!$P$94)</f>
        <v>0</v>
      </c>
      <c r="Q248">
        <f>bef13over!Q248*($A248='Beregning - Samlet'!$P$94)</f>
        <v>0</v>
      </c>
      <c r="R248">
        <f>bef13over!R248*($A248='Beregning - Samlet'!$P$94)</f>
        <v>0</v>
      </c>
      <c r="S248">
        <f>bef13over!S248*($A248='Beregning - Samlet'!$P$94)</f>
        <v>0</v>
      </c>
      <c r="T248">
        <f>bef13over!T248*($A248='Beregning - Samlet'!$P$94)</f>
        <v>0</v>
      </c>
      <c r="U248">
        <f>bef13over!U248*($A248='Beregning - Samlet'!$P$94)</f>
        <v>0</v>
      </c>
      <c r="V248">
        <f>bef13over!V248*($A248='Beregning - Samlet'!$P$94)</f>
        <v>0</v>
      </c>
      <c r="W248">
        <f>bef13over!W248*($A248='Beregning - Samlet'!$P$94)</f>
        <v>0</v>
      </c>
      <c r="X248">
        <f>bef13over!X248*($A248='Beregning - Samlet'!$P$94)</f>
        <v>0</v>
      </c>
      <c r="Y248">
        <f>bef13over!Y248*($A248='Beregning - Samlet'!$P$94)</f>
        <v>0</v>
      </c>
      <c r="Z248">
        <f>bef13over!Z248*($A248='Beregning - Samlet'!$P$94)</f>
        <v>0</v>
      </c>
      <c r="AA248">
        <f>bef13over!AA248*($A248='Beregning - Samlet'!$P$94)</f>
        <v>0</v>
      </c>
      <c r="AB248">
        <f>bef13over!AB248*($A248='Beregning - Samlet'!$P$94)</f>
        <v>0</v>
      </c>
      <c r="AC248">
        <f>bef13over!AC248*($A248='Beregning - Samlet'!$P$94)</f>
        <v>0</v>
      </c>
      <c r="AD248">
        <f>bef13over!AD248*($A248='Beregning - Samlet'!$P$94)</f>
        <v>0</v>
      </c>
    </row>
    <row r="249" spans="1:30">
      <c r="A249">
        <v>1429</v>
      </c>
      <c r="B249">
        <f>bef13over!B249*($A249='Beregning - Samlet'!$P$94)</f>
        <v>0</v>
      </c>
      <c r="C249">
        <f>bef13over!C249*($A249='Beregning - Samlet'!$P$94)</f>
        <v>0</v>
      </c>
      <c r="D249">
        <f>bef13over!D249*($A249='Beregning - Samlet'!$P$94)</f>
        <v>0</v>
      </c>
      <c r="E249">
        <f>bef13over!E249*($A249='Beregning - Samlet'!$P$94)</f>
        <v>0</v>
      </c>
      <c r="F249">
        <f>bef13over!F249*($A249='Beregning - Samlet'!$P$94)</f>
        <v>0</v>
      </c>
      <c r="G249">
        <f>bef13over!G249*($A249='Beregning - Samlet'!$P$94)</f>
        <v>0</v>
      </c>
      <c r="H249">
        <f>bef13over!H249*($A249='Beregning - Samlet'!$P$94)</f>
        <v>0</v>
      </c>
      <c r="I249">
        <f>bef13over!I249*($A249='Beregning - Samlet'!$P$94)</f>
        <v>0</v>
      </c>
      <c r="J249">
        <f>bef13over!J249*($A249='Beregning - Samlet'!$P$94)</f>
        <v>0</v>
      </c>
      <c r="K249">
        <f>bef13over!K249*($A249='Beregning - Samlet'!$P$94)</f>
        <v>0</v>
      </c>
      <c r="L249">
        <f>bef13over!L249*($A249='Beregning - Samlet'!$P$94)</f>
        <v>0</v>
      </c>
      <c r="M249">
        <f>bef13over!M249*($A249='Beregning - Samlet'!$P$94)</f>
        <v>0</v>
      </c>
      <c r="N249">
        <f>bef13over!N249*($A249='Beregning - Samlet'!$P$94)</f>
        <v>0</v>
      </c>
      <c r="O249">
        <f>bef13over!O249*($A249='Beregning - Samlet'!$P$94)</f>
        <v>0</v>
      </c>
      <c r="P249">
        <f>bef13over!P249*($A249='Beregning - Samlet'!$P$94)</f>
        <v>0</v>
      </c>
      <c r="Q249">
        <f>bef13over!Q249*($A249='Beregning - Samlet'!$P$94)</f>
        <v>0</v>
      </c>
      <c r="R249">
        <f>bef13over!R249*($A249='Beregning - Samlet'!$P$94)</f>
        <v>0</v>
      </c>
      <c r="S249">
        <f>bef13over!S249*($A249='Beregning - Samlet'!$P$94)</f>
        <v>0</v>
      </c>
      <c r="T249">
        <f>bef13over!T249*($A249='Beregning - Samlet'!$P$94)</f>
        <v>0</v>
      </c>
      <c r="U249">
        <f>bef13over!U249*($A249='Beregning - Samlet'!$P$94)</f>
        <v>0</v>
      </c>
      <c r="V249">
        <f>bef13over!V249*($A249='Beregning - Samlet'!$P$94)</f>
        <v>0</v>
      </c>
      <c r="W249">
        <f>bef13over!W249*($A249='Beregning - Samlet'!$P$94)</f>
        <v>0</v>
      </c>
      <c r="X249">
        <f>bef13over!X249*($A249='Beregning - Samlet'!$P$94)</f>
        <v>0</v>
      </c>
      <c r="Y249">
        <f>bef13over!Y249*($A249='Beregning - Samlet'!$P$94)</f>
        <v>0</v>
      </c>
      <c r="Z249">
        <f>bef13over!Z249*($A249='Beregning - Samlet'!$P$94)</f>
        <v>0</v>
      </c>
      <c r="AA249">
        <f>bef13over!AA249*($A249='Beregning - Samlet'!$P$94)</f>
        <v>0</v>
      </c>
      <c r="AB249">
        <f>bef13over!AB249*($A249='Beregning - Samlet'!$P$94)</f>
        <v>0</v>
      </c>
      <c r="AC249">
        <f>bef13over!AC249*($A249='Beregning - Samlet'!$P$94)</f>
        <v>0</v>
      </c>
      <c r="AD249">
        <f>bef13over!AD249*($A249='Beregning - Samlet'!$P$94)</f>
        <v>0</v>
      </c>
    </row>
    <row r="250" spans="1:30">
      <c r="A250">
        <v>1430</v>
      </c>
      <c r="B250">
        <f>bef13over!B250*($A250='Beregning - Samlet'!$P$94)</f>
        <v>0</v>
      </c>
      <c r="C250">
        <f>bef13over!C250*($A250='Beregning - Samlet'!$P$94)</f>
        <v>0</v>
      </c>
      <c r="D250">
        <f>bef13over!D250*($A250='Beregning - Samlet'!$P$94)</f>
        <v>0</v>
      </c>
      <c r="E250">
        <f>bef13over!E250*($A250='Beregning - Samlet'!$P$94)</f>
        <v>0</v>
      </c>
      <c r="F250">
        <f>bef13over!F250*($A250='Beregning - Samlet'!$P$94)</f>
        <v>0</v>
      </c>
      <c r="G250">
        <f>bef13over!G250*($A250='Beregning - Samlet'!$P$94)</f>
        <v>0</v>
      </c>
      <c r="H250">
        <f>bef13over!H250*($A250='Beregning - Samlet'!$P$94)</f>
        <v>0</v>
      </c>
      <c r="I250">
        <f>bef13over!I250*($A250='Beregning - Samlet'!$P$94)</f>
        <v>0</v>
      </c>
      <c r="J250">
        <f>bef13over!J250*($A250='Beregning - Samlet'!$P$94)</f>
        <v>0</v>
      </c>
      <c r="K250">
        <f>bef13over!K250*($A250='Beregning - Samlet'!$P$94)</f>
        <v>0</v>
      </c>
      <c r="L250">
        <f>bef13over!L250*($A250='Beregning - Samlet'!$P$94)</f>
        <v>0</v>
      </c>
      <c r="M250">
        <f>bef13over!M250*($A250='Beregning - Samlet'!$P$94)</f>
        <v>0</v>
      </c>
      <c r="N250">
        <f>bef13over!N250*($A250='Beregning - Samlet'!$P$94)</f>
        <v>0</v>
      </c>
      <c r="O250">
        <f>bef13over!O250*($A250='Beregning - Samlet'!$P$94)</f>
        <v>0</v>
      </c>
      <c r="P250">
        <f>bef13over!P250*($A250='Beregning - Samlet'!$P$94)</f>
        <v>0</v>
      </c>
      <c r="Q250">
        <f>bef13over!Q250*($A250='Beregning - Samlet'!$P$94)</f>
        <v>0</v>
      </c>
      <c r="R250">
        <f>bef13over!R250*($A250='Beregning - Samlet'!$P$94)</f>
        <v>0</v>
      </c>
      <c r="S250">
        <f>bef13over!S250*($A250='Beregning - Samlet'!$P$94)</f>
        <v>0</v>
      </c>
      <c r="T250">
        <f>bef13over!T250*($A250='Beregning - Samlet'!$P$94)</f>
        <v>0</v>
      </c>
      <c r="U250">
        <f>bef13over!U250*($A250='Beregning - Samlet'!$P$94)</f>
        <v>0</v>
      </c>
      <c r="V250">
        <f>bef13over!V250*($A250='Beregning - Samlet'!$P$94)</f>
        <v>0</v>
      </c>
      <c r="W250">
        <f>bef13over!W250*($A250='Beregning - Samlet'!$P$94)</f>
        <v>0</v>
      </c>
      <c r="X250">
        <f>bef13over!X250*($A250='Beregning - Samlet'!$P$94)</f>
        <v>0</v>
      </c>
      <c r="Y250">
        <f>bef13over!Y250*($A250='Beregning - Samlet'!$P$94)</f>
        <v>0</v>
      </c>
      <c r="Z250">
        <f>bef13over!Z250*($A250='Beregning - Samlet'!$P$94)</f>
        <v>0</v>
      </c>
      <c r="AA250">
        <f>bef13over!AA250*($A250='Beregning - Samlet'!$P$94)</f>
        <v>0</v>
      </c>
      <c r="AB250">
        <f>bef13over!AB250*($A250='Beregning - Samlet'!$P$94)</f>
        <v>0</v>
      </c>
      <c r="AC250">
        <f>bef13over!AC250*($A250='Beregning - Samlet'!$P$94)</f>
        <v>0</v>
      </c>
      <c r="AD250">
        <f>bef13over!AD250*($A250='Beregning - Samlet'!$P$94)</f>
        <v>0</v>
      </c>
    </row>
    <row r="251" spans="1:30">
      <c r="A251">
        <v>1431</v>
      </c>
      <c r="B251">
        <f>bef13over!B251*($A251='Beregning - Samlet'!$P$94)</f>
        <v>0</v>
      </c>
      <c r="C251">
        <f>bef13over!C251*($A251='Beregning - Samlet'!$P$94)</f>
        <v>0</v>
      </c>
      <c r="D251">
        <f>bef13over!D251*($A251='Beregning - Samlet'!$P$94)</f>
        <v>0</v>
      </c>
      <c r="E251">
        <f>bef13over!E251*($A251='Beregning - Samlet'!$P$94)</f>
        <v>0</v>
      </c>
      <c r="F251">
        <f>bef13over!F251*($A251='Beregning - Samlet'!$P$94)</f>
        <v>0</v>
      </c>
      <c r="G251">
        <f>bef13over!G251*($A251='Beregning - Samlet'!$P$94)</f>
        <v>0</v>
      </c>
      <c r="H251">
        <f>bef13over!H251*($A251='Beregning - Samlet'!$P$94)</f>
        <v>0</v>
      </c>
      <c r="I251">
        <f>bef13over!I251*($A251='Beregning - Samlet'!$P$94)</f>
        <v>0</v>
      </c>
      <c r="J251">
        <f>bef13over!J251*($A251='Beregning - Samlet'!$P$94)</f>
        <v>0</v>
      </c>
      <c r="K251">
        <f>bef13over!K251*($A251='Beregning - Samlet'!$P$94)</f>
        <v>0</v>
      </c>
      <c r="L251">
        <f>bef13over!L251*($A251='Beregning - Samlet'!$P$94)</f>
        <v>0</v>
      </c>
      <c r="M251">
        <f>bef13over!M251*($A251='Beregning - Samlet'!$P$94)</f>
        <v>0</v>
      </c>
      <c r="N251">
        <f>bef13over!N251*($A251='Beregning - Samlet'!$P$94)</f>
        <v>0</v>
      </c>
      <c r="O251">
        <f>bef13over!O251*($A251='Beregning - Samlet'!$P$94)</f>
        <v>0</v>
      </c>
      <c r="P251">
        <f>bef13over!P251*($A251='Beregning - Samlet'!$P$94)</f>
        <v>0</v>
      </c>
      <c r="Q251">
        <f>bef13over!Q251*($A251='Beregning - Samlet'!$P$94)</f>
        <v>0</v>
      </c>
      <c r="R251">
        <f>bef13over!R251*($A251='Beregning - Samlet'!$P$94)</f>
        <v>0</v>
      </c>
      <c r="S251">
        <f>bef13over!S251*($A251='Beregning - Samlet'!$P$94)</f>
        <v>0</v>
      </c>
      <c r="T251">
        <f>bef13over!T251*($A251='Beregning - Samlet'!$P$94)</f>
        <v>0</v>
      </c>
      <c r="U251">
        <f>bef13over!U251*($A251='Beregning - Samlet'!$P$94)</f>
        <v>0</v>
      </c>
      <c r="V251">
        <f>bef13over!V251*($A251='Beregning - Samlet'!$P$94)</f>
        <v>0</v>
      </c>
      <c r="W251">
        <f>bef13over!W251*($A251='Beregning - Samlet'!$P$94)</f>
        <v>0</v>
      </c>
      <c r="X251">
        <f>bef13over!X251*($A251='Beregning - Samlet'!$P$94)</f>
        <v>0</v>
      </c>
      <c r="Y251">
        <f>bef13over!Y251*($A251='Beregning - Samlet'!$P$94)</f>
        <v>0</v>
      </c>
      <c r="Z251">
        <f>bef13over!Z251*($A251='Beregning - Samlet'!$P$94)</f>
        <v>0</v>
      </c>
      <c r="AA251">
        <f>bef13over!AA251*($A251='Beregning - Samlet'!$P$94)</f>
        <v>0</v>
      </c>
      <c r="AB251">
        <f>bef13over!AB251*($A251='Beregning - Samlet'!$P$94)</f>
        <v>0</v>
      </c>
      <c r="AC251">
        <f>bef13over!AC251*($A251='Beregning - Samlet'!$P$94)</f>
        <v>0</v>
      </c>
      <c r="AD251">
        <f>bef13over!AD251*($A251='Beregning - Samlet'!$P$94)</f>
        <v>0</v>
      </c>
    </row>
    <row r="252" spans="1:30">
      <c r="A252">
        <v>1432</v>
      </c>
      <c r="B252">
        <f>bef13over!B252*($A252='Beregning - Samlet'!$P$94)</f>
        <v>0</v>
      </c>
      <c r="C252">
        <f>bef13over!C252*($A252='Beregning - Samlet'!$P$94)</f>
        <v>0</v>
      </c>
      <c r="D252">
        <f>bef13over!D252*($A252='Beregning - Samlet'!$P$94)</f>
        <v>0</v>
      </c>
      <c r="E252">
        <f>bef13over!E252*($A252='Beregning - Samlet'!$P$94)</f>
        <v>0</v>
      </c>
      <c r="F252">
        <f>bef13over!F252*($A252='Beregning - Samlet'!$P$94)</f>
        <v>0</v>
      </c>
      <c r="G252">
        <f>bef13over!G252*($A252='Beregning - Samlet'!$P$94)</f>
        <v>0</v>
      </c>
      <c r="H252">
        <f>bef13over!H252*($A252='Beregning - Samlet'!$P$94)</f>
        <v>0</v>
      </c>
      <c r="I252">
        <f>bef13over!I252*($A252='Beregning - Samlet'!$P$94)</f>
        <v>0</v>
      </c>
      <c r="J252">
        <f>bef13over!J252*($A252='Beregning - Samlet'!$P$94)</f>
        <v>0</v>
      </c>
      <c r="K252">
        <f>bef13over!K252*($A252='Beregning - Samlet'!$P$94)</f>
        <v>0</v>
      </c>
      <c r="L252">
        <f>bef13over!L252*($A252='Beregning - Samlet'!$P$94)</f>
        <v>0</v>
      </c>
      <c r="M252">
        <f>bef13over!M252*($A252='Beregning - Samlet'!$P$94)</f>
        <v>0</v>
      </c>
      <c r="N252">
        <f>bef13over!N252*($A252='Beregning - Samlet'!$P$94)</f>
        <v>0</v>
      </c>
      <c r="O252">
        <f>bef13over!O252*($A252='Beregning - Samlet'!$P$94)</f>
        <v>0</v>
      </c>
      <c r="P252">
        <f>bef13over!P252*($A252='Beregning - Samlet'!$P$94)</f>
        <v>0</v>
      </c>
      <c r="Q252">
        <f>bef13over!Q252*($A252='Beregning - Samlet'!$P$94)</f>
        <v>0</v>
      </c>
      <c r="R252">
        <f>bef13over!R252*($A252='Beregning - Samlet'!$P$94)</f>
        <v>0</v>
      </c>
      <c r="S252">
        <f>bef13over!S252*($A252='Beregning - Samlet'!$P$94)</f>
        <v>0</v>
      </c>
      <c r="T252">
        <f>bef13over!T252*($A252='Beregning - Samlet'!$P$94)</f>
        <v>0</v>
      </c>
      <c r="U252">
        <f>bef13over!U252*($A252='Beregning - Samlet'!$P$94)</f>
        <v>0</v>
      </c>
      <c r="V252">
        <f>bef13over!V252*($A252='Beregning - Samlet'!$P$94)</f>
        <v>0</v>
      </c>
      <c r="W252">
        <f>bef13over!W252*($A252='Beregning - Samlet'!$P$94)</f>
        <v>0</v>
      </c>
      <c r="X252">
        <f>bef13over!X252*($A252='Beregning - Samlet'!$P$94)</f>
        <v>0</v>
      </c>
      <c r="Y252">
        <f>bef13over!Y252*($A252='Beregning - Samlet'!$P$94)</f>
        <v>0</v>
      </c>
      <c r="Z252">
        <f>bef13over!Z252*($A252='Beregning - Samlet'!$P$94)</f>
        <v>0</v>
      </c>
      <c r="AA252">
        <f>bef13over!AA252*($A252='Beregning - Samlet'!$P$94)</f>
        <v>0</v>
      </c>
      <c r="AB252">
        <f>bef13over!AB252*($A252='Beregning - Samlet'!$P$94)</f>
        <v>0</v>
      </c>
      <c r="AC252">
        <f>bef13over!AC252*($A252='Beregning - Samlet'!$P$94)</f>
        <v>0</v>
      </c>
      <c r="AD252">
        <f>bef13over!AD252*($A252='Beregning - Samlet'!$P$94)</f>
        <v>0</v>
      </c>
    </row>
    <row r="253" spans="1:30">
      <c r="A253">
        <v>1433</v>
      </c>
      <c r="B253">
        <f>bef13over!B253*($A253='Beregning - Samlet'!$P$94)</f>
        <v>0</v>
      </c>
      <c r="C253">
        <f>bef13over!C253*($A253='Beregning - Samlet'!$P$94)</f>
        <v>0</v>
      </c>
      <c r="D253">
        <f>bef13over!D253*($A253='Beregning - Samlet'!$P$94)</f>
        <v>0</v>
      </c>
      <c r="E253">
        <f>bef13over!E253*($A253='Beregning - Samlet'!$P$94)</f>
        <v>0</v>
      </c>
      <c r="F253">
        <f>bef13over!F253*($A253='Beregning - Samlet'!$P$94)</f>
        <v>0</v>
      </c>
      <c r="G253">
        <f>bef13over!G253*($A253='Beregning - Samlet'!$P$94)</f>
        <v>0</v>
      </c>
      <c r="H253">
        <f>bef13over!H253*($A253='Beregning - Samlet'!$P$94)</f>
        <v>0</v>
      </c>
      <c r="I253">
        <f>bef13over!I253*($A253='Beregning - Samlet'!$P$94)</f>
        <v>0</v>
      </c>
      <c r="J253">
        <f>bef13over!J253*($A253='Beregning - Samlet'!$P$94)</f>
        <v>0</v>
      </c>
      <c r="K253">
        <f>bef13over!K253*($A253='Beregning - Samlet'!$P$94)</f>
        <v>0</v>
      </c>
      <c r="L253">
        <f>bef13over!L253*($A253='Beregning - Samlet'!$P$94)</f>
        <v>0</v>
      </c>
      <c r="M253">
        <f>bef13over!M253*($A253='Beregning - Samlet'!$P$94)</f>
        <v>0</v>
      </c>
      <c r="N253">
        <f>bef13over!N253*($A253='Beregning - Samlet'!$P$94)</f>
        <v>0</v>
      </c>
      <c r="O253">
        <f>bef13over!O253*($A253='Beregning - Samlet'!$P$94)</f>
        <v>0</v>
      </c>
      <c r="P253">
        <f>bef13over!P253*($A253='Beregning - Samlet'!$P$94)</f>
        <v>0</v>
      </c>
      <c r="Q253">
        <f>bef13over!Q253*($A253='Beregning - Samlet'!$P$94)</f>
        <v>0</v>
      </c>
      <c r="R253">
        <f>bef13over!R253*($A253='Beregning - Samlet'!$P$94)</f>
        <v>0</v>
      </c>
      <c r="S253">
        <f>bef13over!S253*($A253='Beregning - Samlet'!$P$94)</f>
        <v>0</v>
      </c>
      <c r="T253">
        <f>bef13over!T253*($A253='Beregning - Samlet'!$P$94)</f>
        <v>0</v>
      </c>
      <c r="U253">
        <f>bef13over!U253*($A253='Beregning - Samlet'!$P$94)</f>
        <v>0</v>
      </c>
      <c r="V253">
        <f>bef13over!V253*($A253='Beregning - Samlet'!$P$94)</f>
        <v>0</v>
      </c>
      <c r="W253">
        <f>bef13over!W253*($A253='Beregning - Samlet'!$P$94)</f>
        <v>0</v>
      </c>
      <c r="X253">
        <f>bef13over!X253*($A253='Beregning - Samlet'!$P$94)</f>
        <v>0</v>
      </c>
      <c r="Y253">
        <f>bef13over!Y253*($A253='Beregning - Samlet'!$P$94)</f>
        <v>0</v>
      </c>
      <c r="Z253">
        <f>bef13over!Z253*($A253='Beregning - Samlet'!$P$94)</f>
        <v>0</v>
      </c>
      <c r="AA253">
        <f>bef13over!AA253*($A253='Beregning - Samlet'!$P$94)</f>
        <v>0</v>
      </c>
      <c r="AB253">
        <f>bef13over!AB253*($A253='Beregning - Samlet'!$P$94)</f>
        <v>0</v>
      </c>
      <c r="AC253">
        <f>bef13over!AC253*($A253='Beregning - Samlet'!$P$94)</f>
        <v>0</v>
      </c>
      <c r="AD253">
        <f>bef13over!AD253*($A253='Beregning - Samlet'!$P$94)</f>
        <v>0</v>
      </c>
    </row>
    <row r="254" spans="1:30">
      <c r="A254">
        <v>1438</v>
      </c>
      <c r="B254">
        <f>bef13over!B254*($A254='Beregning - Samlet'!$P$94)</f>
        <v>0</v>
      </c>
      <c r="C254">
        <f>bef13over!C254*($A254='Beregning - Samlet'!$P$94)</f>
        <v>0</v>
      </c>
      <c r="D254">
        <f>bef13over!D254*($A254='Beregning - Samlet'!$P$94)</f>
        <v>0</v>
      </c>
      <c r="E254">
        <f>bef13over!E254*($A254='Beregning - Samlet'!$P$94)</f>
        <v>0</v>
      </c>
      <c r="F254">
        <f>bef13over!F254*($A254='Beregning - Samlet'!$P$94)</f>
        <v>0</v>
      </c>
      <c r="G254">
        <f>bef13over!G254*($A254='Beregning - Samlet'!$P$94)</f>
        <v>0</v>
      </c>
      <c r="H254">
        <f>bef13over!H254*($A254='Beregning - Samlet'!$P$94)</f>
        <v>0</v>
      </c>
      <c r="I254">
        <f>bef13over!I254*($A254='Beregning - Samlet'!$P$94)</f>
        <v>0</v>
      </c>
      <c r="J254">
        <f>bef13over!J254*($A254='Beregning - Samlet'!$P$94)</f>
        <v>0</v>
      </c>
      <c r="K254">
        <f>bef13over!K254*($A254='Beregning - Samlet'!$P$94)</f>
        <v>0</v>
      </c>
      <c r="L254">
        <f>bef13over!L254*($A254='Beregning - Samlet'!$P$94)</f>
        <v>0</v>
      </c>
      <c r="M254">
        <f>bef13over!M254*($A254='Beregning - Samlet'!$P$94)</f>
        <v>0</v>
      </c>
      <c r="N254">
        <f>bef13over!N254*($A254='Beregning - Samlet'!$P$94)</f>
        <v>0</v>
      </c>
      <c r="O254">
        <f>bef13over!O254*($A254='Beregning - Samlet'!$P$94)</f>
        <v>0</v>
      </c>
      <c r="P254">
        <f>bef13over!P254*($A254='Beregning - Samlet'!$P$94)</f>
        <v>0</v>
      </c>
      <c r="Q254">
        <f>bef13over!Q254*($A254='Beregning - Samlet'!$P$94)</f>
        <v>0</v>
      </c>
      <c r="R254">
        <f>bef13over!R254*($A254='Beregning - Samlet'!$P$94)</f>
        <v>0</v>
      </c>
      <c r="S254">
        <f>bef13over!S254*($A254='Beregning - Samlet'!$P$94)</f>
        <v>0</v>
      </c>
      <c r="T254">
        <f>bef13over!T254*($A254='Beregning - Samlet'!$P$94)</f>
        <v>0</v>
      </c>
      <c r="U254">
        <f>bef13over!U254*($A254='Beregning - Samlet'!$P$94)</f>
        <v>0</v>
      </c>
      <c r="V254">
        <f>bef13over!V254*($A254='Beregning - Samlet'!$P$94)</f>
        <v>0</v>
      </c>
      <c r="W254">
        <f>bef13over!W254*($A254='Beregning - Samlet'!$P$94)</f>
        <v>0</v>
      </c>
      <c r="X254">
        <f>bef13over!X254*($A254='Beregning - Samlet'!$P$94)</f>
        <v>0</v>
      </c>
      <c r="Y254">
        <f>bef13over!Y254*($A254='Beregning - Samlet'!$P$94)</f>
        <v>0</v>
      </c>
      <c r="Z254">
        <f>bef13over!Z254*($A254='Beregning - Samlet'!$P$94)</f>
        <v>0</v>
      </c>
      <c r="AA254">
        <f>bef13over!AA254*($A254='Beregning - Samlet'!$P$94)</f>
        <v>0</v>
      </c>
      <c r="AB254">
        <f>bef13over!AB254*($A254='Beregning - Samlet'!$P$94)</f>
        <v>0</v>
      </c>
      <c r="AC254">
        <f>bef13over!AC254*($A254='Beregning - Samlet'!$P$94)</f>
        <v>0</v>
      </c>
      <c r="AD254">
        <f>bef13over!AD254*($A254='Beregning - Samlet'!$P$94)</f>
        <v>0</v>
      </c>
    </row>
    <row r="255" spans="1:30">
      <c r="A255">
        <v>1439</v>
      </c>
      <c r="B255">
        <f>bef13over!B255*($A255='Beregning - Samlet'!$P$94)</f>
        <v>0</v>
      </c>
      <c r="C255">
        <f>bef13over!C255*($A255='Beregning - Samlet'!$P$94)</f>
        <v>0</v>
      </c>
      <c r="D255">
        <f>bef13over!D255*($A255='Beregning - Samlet'!$P$94)</f>
        <v>0</v>
      </c>
      <c r="E255">
        <f>bef13over!E255*($A255='Beregning - Samlet'!$P$94)</f>
        <v>0</v>
      </c>
      <c r="F255">
        <f>bef13over!F255*($A255='Beregning - Samlet'!$P$94)</f>
        <v>0</v>
      </c>
      <c r="G255">
        <f>bef13over!G255*($A255='Beregning - Samlet'!$P$94)</f>
        <v>0</v>
      </c>
      <c r="H255">
        <f>bef13over!H255*($A255='Beregning - Samlet'!$P$94)</f>
        <v>0</v>
      </c>
      <c r="I255">
        <f>bef13over!I255*($A255='Beregning - Samlet'!$P$94)</f>
        <v>0</v>
      </c>
      <c r="J255">
        <f>bef13over!J255*($A255='Beregning - Samlet'!$P$94)</f>
        <v>0</v>
      </c>
      <c r="K255">
        <f>bef13over!K255*($A255='Beregning - Samlet'!$P$94)</f>
        <v>0</v>
      </c>
      <c r="L255">
        <f>bef13over!L255*($A255='Beregning - Samlet'!$P$94)</f>
        <v>0</v>
      </c>
      <c r="M255">
        <f>bef13over!M255*($A255='Beregning - Samlet'!$P$94)</f>
        <v>0</v>
      </c>
      <c r="N255">
        <f>bef13over!N255*($A255='Beregning - Samlet'!$P$94)</f>
        <v>0</v>
      </c>
      <c r="O255">
        <f>bef13over!O255*($A255='Beregning - Samlet'!$P$94)</f>
        <v>0</v>
      </c>
      <c r="P255">
        <f>bef13over!P255*($A255='Beregning - Samlet'!$P$94)</f>
        <v>0</v>
      </c>
      <c r="Q255">
        <f>bef13over!Q255*($A255='Beregning - Samlet'!$P$94)</f>
        <v>0</v>
      </c>
      <c r="R255">
        <f>bef13over!R255*($A255='Beregning - Samlet'!$P$94)</f>
        <v>0</v>
      </c>
      <c r="S255">
        <f>bef13over!S255*($A255='Beregning - Samlet'!$P$94)</f>
        <v>0</v>
      </c>
      <c r="T255">
        <f>bef13over!T255*($A255='Beregning - Samlet'!$P$94)</f>
        <v>0</v>
      </c>
      <c r="U255">
        <f>bef13over!U255*($A255='Beregning - Samlet'!$P$94)</f>
        <v>0</v>
      </c>
      <c r="V255">
        <f>bef13over!V255*($A255='Beregning - Samlet'!$P$94)</f>
        <v>0</v>
      </c>
      <c r="W255">
        <f>bef13over!W255*($A255='Beregning - Samlet'!$P$94)</f>
        <v>0</v>
      </c>
      <c r="X255">
        <f>bef13over!X255*($A255='Beregning - Samlet'!$P$94)</f>
        <v>0</v>
      </c>
      <c r="Y255">
        <f>bef13over!Y255*($A255='Beregning - Samlet'!$P$94)</f>
        <v>0</v>
      </c>
      <c r="Z255">
        <f>bef13over!Z255*($A255='Beregning - Samlet'!$P$94)</f>
        <v>0</v>
      </c>
      <c r="AA255">
        <f>bef13over!AA255*($A255='Beregning - Samlet'!$P$94)</f>
        <v>0</v>
      </c>
      <c r="AB255">
        <f>bef13over!AB255*($A255='Beregning - Samlet'!$P$94)</f>
        <v>0</v>
      </c>
      <c r="AC255">
        <f>bef13over!AC255*($A255='Beregning - Samlet'!$P$94)</f>
        <v>0</v>
      </c>
      <c r="AD255">
        <f>bef13over!AD255*($A255='Beregning - Samlet'!$P$94)</f>
        <v>0</v>
      </c>
    </row>
    <row r="256" spans="1:30">
      <c r="A256">
        <v>1441</v>
      </c>
      <c r="B256">
        <f>bef13over!B256*($A256='Beregning - Samlet'!$P$94)</f>
        <v>0</v>
      </c>
      <c r="C256">
        <f>bef13over!C256*($A256='Beregning - Samlet'!$P$94)</f>
        <v>0</v>
      </c>
      <c r="D256">
        <f>bef13over!D256*($A256='Beregning - Samlet'!$P$94)</f>
        <v>0</v>
      </c>
      <c r="E256">
        <f>bef13over!E256*($A256='Beregning - Samlet'!$P$94)</f>
        <v>0</v>
      </c>
      <c r="F256">
        <f>bef13over!F256*($A256='Beregning - Samlet'!$P$94)</f>
        <v>0</v>
      </c>
      <c r="G256">
        <f>bef13over!G256*($A256='Beregning - Samlet'!$P$94)</f>
        <v>0</v>
      </c>
      <c r="H256">
        <f>bef13over!H256*($A256='Beregning - Samlet'!$P$94)</f>
        <v>0</v>
      </c>
      <c r="I256">
        <f>bef13over!I256*($A256='Beregning - Samlet'!$P$94)</f>
        <v>0</v>
      </c>
      <c r="J256">
        <f>bef13over!J256*($A256='Beregning - Samlet'!$P$94)</f>
        <v>0</v>
      </c>
      <c r="K256">
        <f>bef13over!K256*($A256='Beregning - Samlet'!$P$94)</f>
        <v>0</v>
      </c>
      <c r="L256">
        <f>bef13over!L256*($A256='Beregning - Samlet'!$P$94)</f>
        <v>0</v>
      </c>
      <c r="M256">
        <f>bef13over!M256*($A256='Beregning - Samlet'!$P$94)</f>
        <v>0</v>
      </c>
      <c r="N256">
        <f>bef13over!N256*($A256='Beregning - Samlet'!$P$94)</f>
        <v>0</v>
      </c>
      <c r="O256">
        <f>bef13over!O256*($A256='Beregning - Samlet'!$P$94)</f>
        <v>0</v>
      </c>
      <c r="P256">
        <f>bef13over!P256*($A256='Beregning - Samlet'!$P$94)</f>
        <v>0</v>
      </c>
      <c r="Q256">
        <f>bef13over!Q256*($A256='Beregning - Samlet'!$P$94)</f>
        <v>0</v>
      </c>
      <c r="R256">
        <f>bef13over!R256*($A256='Beregning - Samlet'!$P$94)</f>
        <v>0</v>
      </c>
      <c r="S256">
        <f>bef13over!S256*($A256='Beregning - Samlet'!$P$94)</f>
        <v>0</v>
      </c>
      <c r="T256">
        <f>bef13over!T256*($A256='Beregning - Samlet'!$P$94)</f>
        <v>0</v>
      </c>
      <c r="U256">
        <f>bef13over!U256*($A256='Beregning - Samlet'!$P$94)</f>
        <v>0</v>
      </c>
      <c r="V256">
        <f>bef13over!V256*($A256='Beregning - Samlet'!$P$94)</f>
        <v>0</v>
      </c>
      <c r="W256">
        <f>bef13over!W256*($A256='Beregning - Samlet'!$P$94)</f>
        <v>0</v>
      </c>
      <c r="X256">
        <f>bef13over!X256*($A256='Beregning - Samlet'!$P$94)</f>
        <v>0</v>
      </c>
      <c r="Y256">
        <f>bef13over!Y256*($A256='Beregning - Samlet'!$P$94)</f>
        <v>0</v>
      </c>
      <c r="Z256">
        <f>bef13over!Z256*($A256='Beregning - Samlet'!$P$94)</f>
        <v>0</v>
      </c>
      <c r="AA256">
        <f>bef13over!AA256*($A256='Beregning - Samlet'!$P$94)</f>
        <v>0</v>
      </c>
      <c r="AB256">
        <f>bef13over!AB256*($A256='Beregning - Samlet'!$P$94)</f>
        <v>0</v>
      </c>
      <c r="AC256">
        <f>bef13over!AC256*($A256='Beregning - Samlet'!$P$94)</f>
        <v>0</v>
      </c>
      <c r="AD256">
        <f>bef13over!AD256*($A256='Beregning - Samlet'!$P$94)</f>
        <v>0</v>
      </c>
    </row>
    <row r="257" spans="1:30">
      <c r="A257">
        <v>1443</v>
      </c>
      <c r="B257">
        <f>bef13over!B257*($A257='Beregning - Samlet'!$P$94)</f>
        <v>0</v>
      </c>
      <c r="C257">
        <f>bef13over!C257*($A257='Beregning - Samlet'!$P$94)</f>
        <v>0</v>
      </c>
      <c r="D257">
        <f>bef13over!D257*($A257='Beregning - Samlet'!$P$94)</f>
        <v>0</v>
      </c>
      <c r="E257">
        <f>bef13over!E257*($A257='Beregning - Samlet'!$P$94)</f>
        <v>0</v>
      </c>
      <c r="F257">
        <f>bef13over!F257*($A257='Beregning - Samlet'!$P$94)</f>
        <v>0</v>
      </c>
      <c r="G257">
        <f>bef13over!G257*($A257='Beregning - Samlet'!$P$94)</f>
        <v>0</v>
      </c>
      <c r="H257">
        <f>bef13over!H257*($A257='Beregning - Samlet'!$P$94)</f>
        <v>0</v>
      </c>
      <c r="I257">
        <f>bef13over!I257*($A257='Beregning - Samlet'!$P$94)</f>
        <v>0</v>
      </c>
      <c r="J257">
        <f>bef13over!J257*($A257='Beregning - Samlet'!$P$94)</f>
        <v>0</v>
      </c>
      <c r="K257">
        <f>bef13over!K257*($A257='Beregning - Samlet'!$P$94)</f>
        <v>0</v>
      </c>
      <c r="L257">
        <f>bef13over!L257*($A257='Beregning - Samlet'!$P$94)</f>
        <v>0</v>
      </c>
      <c r="M257">
        <f>bef13over!M257*($A257='Beregning - Samlet'!$P$94)</f>
        <v>0</v>
      </c>
      <c r="N257">
        <f>bef13over!N257*($A257='Beregning - Samlet'!$P$94)</f>
        <v>0</v>
      </c>
      <c r="O257">
        <f>bef13over!O257*($A257='Beregning - Samlet'!$P$94)</f>
        <v>0</v>
      </c>
      <c r="P257">
        <f>bef13over!P257*($A257='Beregning - Samlet'!$P$94)</f>
        <v>0</v>
      </c>
      <c r="Q257">
        <f>bef13over!Q257*($A257='Beregning - Samlet'!$P$94)</f>
        <v>0</v>
      </c>
      <c r="R257">
        <f>bef13over!R257*($A257='Beregning - Samlet'!$P$94)</f>
        <v>0</v>
      </c>
      <c r="S257">
        <f>bef13over!S257*($A257='Beregning - Samlet'!$P$94)</f>
        <v>0</v>
      </c>
      <c r="T257">
        <f>bef13over!T257*($A257='Beregning - Samlet'!$P$94)</f>
        <v>0</v>
      </c>
      <c r="U257">
        <f>bef13over!U257*($A257='Beregning - Samlet'!$P$94)</f>
        <v>0</v>
      </c>
      <c r="V257">
        <f>bef13over!V257*($A257='Beregning - Samlet'!$P$94)</f>
        <v>0</v>
      </c>
      <c r="W257">
        <f>bef13over!W257*($A257='Beregning - Samlet'!$P$94)</f>
        <v>0</v>
      </c>
      <c r="X257">
        <f>bef13over!X257*($A257='Beregning - Samlet'!$P$94)</f>
        <v>0</v>
      </c>
      <c r="Y257">
        <f>bef13over!Y257*($A257='Beregning - Samlet'!$P$94)</f>
        <v>0</v>
      </c>
      <c r="Z257">
        <f>bef13over!Z257*($A257='Beregning - Samlet'!$P$94)</f>
        <v>0</v>
      </c>
      <c r="AA257">
        <f>bef13over!AA257*($A257='Beregning - Samlet'!$P$94)</f>
        <v>0</v>
      </c>
      <c r="AB257">
        <f>bef13over!AB257*($A257='Beregning - Samlet'!$P$94)</f>
        <v>0</v>
      </c>
      <c r="AC257">
        <f>bef13over!AC257*($A257='Beregning - Samlet'!$P$94)</f>
        <v>0</v>
      </c>
      <c r="AD257">
        <f>bef13over!AD257*($A257='Beregning - Samlet'!$P$94)</f>
        <v>0</v>
      </c>
    </row>
    <row r="258" spans="1:30">
      <c r="A258">
        <v>1444</v>
      </c>
      <c r="B258">
        <f>bef13over!B258*($A258='Beregning - Samlet'!$P$94)</f>
        <v>0</v>
      </c>
      <c r="C258">
        <f>bef13over!C258*($A258='Beregning - Samlet'!$P$94)</f>
        <v>0</v>
      </c>
      <c r="D258">
        <f>bef13over!D258*($A258='Beregning - Samlet'!$P$94)</f>
        <v>0</v>
      </c>
      <c r="E258">
        <f>bef13over!E258*($A258='Beregning - Samlet'!$P$94)</f>
        <v>0</v>
      </c>
      <c r="F258">
        <f>bef13over!F258*($A258='Beregning - Samlet'!$P$94)</f>
        <v>0</v>
      </c>
      <c r="G258">
        <f>bef13over!G258*($A258='Beregning - Samlet'!$P$94)</f>
        <v>0</v>
      </c>
      <c r="H258">
        <f>bef13over!H258*($A258='Beregning - Samlet'!$P$94)</f>
        <v>0</v>
      </c>
      <c r="I258">
        <f>bef13over!I258*($A258='Beregning - Samlet'!$P$94)</f>
        <v>0</v>
      </c>
      <c r="J258">
        <f>bef13over!J258*($A258='Beregning - Samlet'!$P$94)</f>
        <v>0</v>
      </c>
      <c r="K258">
        <f>bef13over!K258*($A258='Beregning - Samlet'!$P$94)</f>
        <v>0</v>
      </c>
      <c r="L258">
        <f>bef13over!L258*($A258='Beregning - Samlet'!$P$94)</f>
        <v>0</v>
      </c>
      <c r="M258">
        <f>bef13over!M258*($A258='Beregning - Samlet'!$P$94)</f>
        <v>0</v>
      </c>
      <c r="N258">
        <f>bef13over!N258*($A258='Beregning - Samlet'!$P$94)</f>
        <v>0</v>
      </c>
      <c r="O258">
        <f>bef13over!O258*($A258='Beregning - Samlet'!$P$94)</f>
        <v>0</v>
      </c>
      <c r="P258">
        <f>bef13over!P258*($A258='Beregning - Samlet'!$P$94)</f>
        <v>0</v>
      </c>
      <c r="Q258">
        <f>bef13over!Q258*($A258='Beregning - Samlet'!$P$94)</f>
        <v>0</v>
      </c>
      <c r="R258">
        <f>bef13over!R258*($A258='Beregning - Samlet'!$P$94)</f>
        <v>0</v>
      </c>
      <c r="S258">
        <f>bef13over!S258*($A258='Beregning - Samlet'!$P$94)</f>
        <v>0</v>
      </c>
      <c r="T258">
        <f>bef13over!T258*($A258='Beregning - Samlet'!$P$94)</f>
        <v>0</v>
      </c>
      <c r="U258">
        <f>bef13over!U258*($A258='Beregning - Samlet'!$P$94)</f>
        <v>0</v>
      </c>
      <c r="V258">
        <f>bef13over!V258*($A258='Beregning - Samlet'!$P$94)</f>
        <v>0</v>
      </c>
      <c r="W258">
        <f>bef13over!W258*($A258='Beregning - Samlet'!$P$94)</f>
        <v>0</v>
      </c>
      <c r="X258">
        <f>bef13over!X258*($A258='Beregning - Samlet'!$P$94)</f>
        <v>0</v>
      </c>
      <c r="Y258">
        <f>bef13over!Y258*($A258='Beregning - Samlet'!$P$94)</f>
        <v>0</v>
      </c>
      <c r="Z258">
        <f>bef13over!Z258*($A258='Beregning - Samlet'!$P$94)</f>
        <v>0</v>
      </c>
      <c r="AA258">
        <f>bef13over!AA258*($A258='Beregning - Samlet'!$P$94)</f>
        <v>0</v>
      </c>
      <c r="AB258">
        <f>bef13over!AB258*($A258='Beregning - Samlet'!$P$94)</f>
        <v>0</v>
      </c>
      <c r="AC258">
        <f>bef13over!AC258*($A258='Beregning - Samlet'!$P$94)</f>
        <v>0</v>
      </c>
      <c r="AD258">
        <f>bef13over!AD258*($A258='Beregning - Samlet'!$P$94)</f>
        <v>0</v>
      </c>
    </row>
    <row r="259" spans="1:30">
      <c r="A259">
        <v>1445</v>
      </c>
      <c r="B259">
        <f>bef13over!B259*($A259='Beregning - Samlet'!$P$94)</f>
        <v>0</v>
      </c>
      <c r="C259">
        <f>bef13over!C259*($A259='Beregning - Samlet'!$P$94)</f>
        <v>0</v>
      </c>
      <c r="D259">
        <f>bef13over!D259*($A259='Beregning - Samlet'!$P$94)</f>
        <v>0</v>
      </c>
      <c r="E259">
        <f>bef13over!E259*($A259='Beregning - Samlet'!$P$94)</f>
        <v>0</v>
      </c>
      <c r="F259">
        <f>bef13over!F259*($A259='Beregning - Samlet'!$P$94)</f>
        <v>0</v>
      </c>
      <c r="G259">
        <f>bef13over!G259*($A259='Beregning - Samlet'!$P$94)</f>
        <v>0</v>
      </c>
      <c r="H259">
        <f>bef13over!H259*($A259='Beregning - Samlet'!$P$94)</f>
        <v>0</v>
      </c>
      <c r="I259">
        <f>bef13over!I259*($A259='Beregning - Samlet'!$P$94)</f>
        <v>0</v>
      </c>
      <c r="J259">
        <f>bef13over!J259*($A259='Beregning - Samlet'!$P$94)</f>
        <v>0</v>
      </c>
      <c r="K259">
        <f>bef13over!K259*($A259='Beregning - Samlet'!$P$94)</f>
        <v>0</v>
      </c>
      <c r="L259">
        <f>bef13over!L259*($A259='Beregning - Samlet'!$P$94)</f>
        <v>0</v>
      </c>
      <c r="M259">
        <f>bef13over!M259*($A259='Beregning - Samlet'!$P$94)</f>
        <v>0</v>
      </c>
      <c r="N259">
        <f>bef13over!N259*($A259='Beregning - Samlet'!$P$94)</f>
        <v>0</v>
      </c>
      <c r="O259">
        <f>bef13over!O259*($A259='Beregning - Samlet'!$P$94)</f>
        <v>0</v>
      </c>
      <c r="P259">
        <f>bef13over!P259*($A259='Beregning - Samlet'!$P$94)</f>
        <v>0</v>
      </c>
      <c r="Q259">
        <f>bef13over!Q259*($A259='Beregning - Samlet'!$P$94)</f>
        <v>0</v>
      </c>
      <c r="R259">
        <f>bef13over!R259*($A259='Beregning - Samlet'!$P$94)</f>
        <v>0</v>
      </c>
      <c r="S259">
        <f>bef13over!S259*($A259='Beregning - Samlet'!$P$94)</f>
        <v>0</v>
      </c>
      <c r="T259">
        <f>bef13over!T259*($A259='Beregning - Samlet'!$P$94)</f>
        <v>0</v>
      </c>
      <c r="U259">
        <f>bef13over!U259*($A259='Beregning - Samlet'!$P$94)</f>
        <v>0</v>
      </c>
      <c r="V259">
        <f>bef13over!V259*($A259='Beregning - Samlet'!$P$94)</f>
        <v>0</v>
      </c>
      <c r="W259">
        <f>bef13over!W259*($A259='Beregning - Samlet'!$P$94)</f>
        <v>0</v>
      </c>
      <c r="X259">
        <f>bef13over!X259*($A259='Beregning - Samlet'!$P$94)</f>
        <v>0</v>
      </c>
      <c r="Y259">
        <f>bef13over!Y259*($A259='Beregning - Samlet'!$P$94)</f>
        <v>0</v>
      </c>
      <c r="Z259">
        <f>bef13over!Z259*($A259='Beregning - Samlet'!$P$94)</f>
        <v>0</v>
      </c>
      <c r="AA259">
        <f>bef13over!AA259*($A259='Beregning - Samlet'!$P$94)</f>
        <v>0</v>
      </c>
      <c r="AB259">
        <f>bef13over!AB259*($A259='Beregning - Samlet'!$P$94)</f>
        <v>0</v>
      </c>
      <c r="AC259">
        <f>bef13over!AC259*($A259='Beregning - Samlet'!$P$94)</f>
        <v>0</v>
      </c>
      <c r="AD259">
        <f>bef13over!AD259*($A259='Beregning - Samlet'!$P$94)</f>
        <v>0</v>
      </c>
    </row>
    <row r="260" spans="1:30">
      <c r="A260">
        <v>1449</v>
      </c>
      <c r="B260">
        <f>bef13over!B260*($A260='Beregning - Samlet'!$P$94)</f>
        <v>0</v>
      </c>
      <c r="C260">
        <f>bef13over!C260*($A260='Beregning - Samlet'!$P$94)</f>
        <v>0</v>
      </c>
      <c r="D260">
        <f>bef13over!D260*($A260='Beregning - Samlet'!$P$94)</f>
        <v>0</v>
      </c>
      <c r="E260">
        <f>bef13over!E260*($A260='Beregning - Samlet'!$P$94)</f>
        <v>0</v>
      </c>
      <c r="F260">
        <f>bef13over!F260*($A260='Beregning - Samlet'!$P$94)</f>
        <v>0</v>
      </c>
      <c r="G260">
        <f>bef13over!G260*($A260='Beregning - Samlet'!$P$94)</f>
        <v>0</v>
      </c>
      <c r="H260">
        <f>bef13over!H260*($A260='Beregning - Samlet'!$P$94)</f>
        <v>0</v>
      </c>
      <c r="I260">
        <f>bef13over!I260*($A260='Beregning - Samlet'!$P$94)</f>
        <v>0</v>
      </c>
      <c r="J260">
        <f>bef13over!J260*($A260='Beregning - Samlet'!$P$94)</f>
        <v>0</v>
      </c>
      <c r="K260">
        <f>bef13over!K260*($A260='Beregning - Samlet'!$P$94)</f>
        <v>0</v>
      </c>
      <c r="L260">
        <f>bef13over!L260*($A260='Beregning - Samlet'!$P$94)</f>
        <v>0</v>
      </c>
      <c r="M260">
        <f>bef13over!M260*($A260='Beregning - Samlet'!$P$94)</f>
        <v>0</v>
      </c>
      <c r="N260">
        <f>bef13over!N260*($A260='Beregning - Samlet'!$P$94)</f>
        <v>0</v>
      </c>
      <c r="O260">
        <f>bef13over!O260*($A260='Beregning - Samlet'!$P$94)</f>
        <v>0</v>
      </c>
      <c r="P260">
        <f>bef13over!P260*($A260='Beregning - Samlet'!$P$94)</f>
        <v>0</v>
      </c>
      <c r="Q260">
        <f>bef13over!Q260*($A260='Beregning - Samlet'!$P$94)</f>
        <v>0</v>
      </c>
      <c r="R260">
        <f>bef13over!R260*($A260='Beregning - Samlet'!$P$94)</f>
        <v>0</v>
      </c>
      <c r="S260">
        <f>bef13over!S260*($A260='Beregning - Samlet'!$P$94)</f>
        <v>0</v>
      </c>
      <c r="T260">
        <f>bef13over!T260*($A260='Beregning - Samlet'!$P$94)</f>
        <v>0</v>
      </c>
      <c r="U260">
        <f>bef13over!U260*($A260='Beregning - Samlet'!$P$94)</f>
        <v>0</v>
      </c>
      <c r="V260">
        <f>bef13over!V260*($A260='Beregning - Samlet'!$P$94)</f>
        <v>0</v>
      </c>
      <c r="W260">
        <f>bef13over!W260*($A260='Beregning - Samlet'!$P$94)</f>
        <v>0</v>
      </c>
      <c r="X260">
        <f>bef13over!X260*($A260='Beregning - Samlet'!$P$94)</f>
        <v>0</v>
      </c>
      <c r="Y260">
        <f>bef13over!Y260*($A260='Beregning - Samlet'!$P$94)</f>
        <v>0</v>
      </c>
      <c r="Z260">
        <f>bef13over!Z260*($A260='Beregning - Samlet'!$P$94)</f>
        <v>0</v>
      </c>
      <c r="AA260">
        <f>bef13over!AA260*($A260='Beregning - Samlet'!$P$94)</f>
        <v>0</v>
      </c>
      <c r="AB260">
        <f>bef13over!AB260*($A260='Beregning - Samlet'!$P$94)</f>
        <v>0</v>
      </c>
      <c r="AC260">
        <f>bef13over!AC260*($A260='Beregning - Samlet'!$P$94)</f>
        <v>0</v>
      </c>
      <c r="AD260">
        <f>bef13over!AD260*($A260='Beregning - Samlet'!$P$94)</f>
        <v>0</v>
      </c>
    </row>
    <row r="261" spans="1:30">
      <c r="A261">
        <v>1502</v>
      </c>
      <c r="B261">
        <f>bef13over!B261*($A261='Beregning - Samlet'!$P$94)</f>
        <v>0</v>
      </c>
      <c r="C261">
        <f>bef13over!C261*($A261='Beregning - Samlet'!$P$94)</f>
        <v>0</v>
      </c>
      <c r="D261">
        <f>bef13over!D261*($A261='Beregning - Samlet'!$P$94)</f>
        <v>0</v>
      </c>
      <c r="E261">
        <f>bef13over!E261*($A261='Beregning - Samlet'!$P$94)</f>
        <v>0</v>
      </c>
      <c r="F261">
        <f>bef13over!F261*($A261='Beregning - Samlet'!$P$94)</f>
        <v>0</v>
      </c>
      <c r="G261">
        <f>bef13over!G261*($A261='Beregning - Samlet'!$P$94)</f>
        <v>0</v>
      </c>
      <c r="H261">
        <f>bef13over!H261*($A261='Beregning - Samlet'!$P$94)</f>
        <v>0</v>
      </c>
      <c r="I261">
        <f>bef13over!I261*($A261='Beregning - Samlet'!$P$94)</f>
        <v>0</v>
      </c>
      <c r="J261">
        <f>bef13over!J261*($A261='Beregning - Samlet'!$P$94)</f>
        <v>0</v>
      </c>
      <c r="K261">
        <f>bef13over!K261*($A261='Beregning - Samlet'!$P$94)</f>
        <v>0</v>
      </c>
      <c r="L261">
        <f>bef13over!L261*($A261='Beregning - Samlet'!$P$94)</f>
        <v>0</v>
      </c>
      <c r="M261">
        <f>bef13over!M261*($A261='Beregning - Samlet'!$P$94)</f>
        <v>0</v>
      </c>
      <c r="N261">
        <f>bef13over!N261*($A261='Beregning - Samlet'!$P$94)</f>
        <v>0</v>
      </c>
      <c r="O261">
        <f>bef13over!O261*($A261='Beregning - Samlet'!$P$94)</f>
        <v>0</v>
      </c>
      <c r="P261">
        <f>bef13over!P261*($A261='Beregning - Samlet'!$P$94)</f>
        <v>0</v>
      </c>
      <c r="Q261">
        <f>bef13over!Q261*($A261='Beregning - Samlet'!$P$94)</f>
        <v>0</v>
      </c>
      <c r="R261">
        <f>bef13over!R261*($A261='Beregning - Samlet'!$P$94)</f>
        <v>0</v>
      </c>
      <c r="S261">
        <f>bef13over!S261*($A261='Beregning - Samlet'!$P$94)</f>
        <v>0</v>
      </c>
      <c r="T261">
        <f>bef13over!T261*($A261='Beregning - Samlet'!$P$94)</f>
        <v>0</v>
      </c>
      <c r="U261">
        <f>bef13over!U261*($A261='Beregning - Samlet'!$P$94)</f>
        <v>0</v>
      </c>
      <c r="V261">
        <f>bef13over!V261*($A261='Beregning - Samlet'!$P$94)</f>
        <v>0</v>
      </c>
      <c r="W261">
        <f>bef13over!W261*($A261='Beregning - Samlet'!$P$94)</f>
        <v>0</v>
      </c>
      <c r="X261">
        <f>bef13over!X261*($A261='Beregning - Samlet'!$P$94)</f>
        <v>0</v>
      </c>
      <c r="Y261">
        <f>bef13over!Y261*($A261='Beregning - Samlet'!$P$94)</f>
        <v>0</v>
      </c>
      <c r="Z261">
        <f>bef13over!Z261*($A261='Beregning - Samlet'!$P$94)</f>
        <v>0</v>
      </c>
      <c r="AA261">
        <f>bef13over!AA261*($A261='Beregning - Samlet'!$P$94)</f>
        <v>0</v>
      </c>
      <c r="AB261">
        <f>bef13over!AB261*($A261='Beregning - Samlet'!$P$94)</f>
        <v>0</v>
      </c>
      <c r="AC261">
        <f>bef13over!AC261*($A261='Beregning - Samlet'!$P$94)</f>
        <v>0</v>
      </c>
      <c r="AD261">
        <f>bef13over!AD261*($A261='Beregning - Samlet'!$P$94)</f>
        <v>0</v>
      </c>
    </row>
    <row r="262" spans="1:30">
      <c r="A262">
        <v>1504</v>
      </c>
      <c r="B262">
        <f>bef13over!B262*($A262='Beregning - Samlet'!$P$94)</f>
        <v>0</v>
      </c>
      <c r="C262">
        <f>bef13over!C262*($A262='Beregning - Samlet'!$P$94)</f>
        <v>0</v>
      </c>
      <c r="D262">
        <f>bef13over!D262*($A262='Beregning - Samlet'!$P$94)</f>
        <v>0</v>
      </c>
      <c r="E262">
        <f>bef13over!E262*($A262='Beregning - Samlet'!$P$94)</f>
        <v>0</v>
      </c>
      <c r="F262">
        <f>bef13over!F262*($A262='Beregning - Samlet'!$P$94)</f>
        <v>0</v>
      </c>
      <c r="G262">
        <f>bef13over!G262*($A262='Beregning - Samlet'!$P$94)</f>
        <v>0</v>
      </c>
      <c r="H262">
        <f>bef13over!H262*($A262='Beregning - Samlet'!$P$94)</f>
        <v>0</v>
      </c>
      <c r="I262">
        <f>bef13over!I262*($A262='Beregning - Samlet'!$P$94)</f>
        <v>0</v>
      </c>
      <c r="J262">
        <f>bef13over!J262*($A262='Beregning - Samlet'!$P$94)</f>
        <v>0</v>
      </c>
      <c r="K262">
        <f>bef13over!K262*($A262='Beregning - Samlet'!$P$94)</f>
        <v>0</v>
      </c>
      <c r="L262">
        <f>bef13over!L262*($A262='Beregning - Samlet'!$P$94)</f>
        <v>0</v>
      </c>
      <c r="M262">
        <f>bef13over!M262*($A262='Beregning - Samlet'!$P$94)</f>
        <v>0</v>
      </c>
      <c r="N262">
        <f>bef13over!N262*($A262='Beregning - Samlet'!$P$94)</f>
        <v>0</v>
      </c>
      <c r="O262">
        <f>bef13over!O262*($A262='Beregning - Samlet'!$P$94)</f>
        <v>0</v>
      </c>
      <c r="P262">
        <f>bef13over!P262*($A262='Beregning - Samlet'!$P$94)</f>
        <v>0</v>
      </c>
      <c r="Q262">
        <f>bef13over!Q262*($A262='Beregning - Samlet'!$P$94)</f>
        <v>0</v>
      </c>
      <c r="R262">
        <f>bef13over!R262*($A262='Beregning - Samlet'!$P$94)</f>
        <v>0</v>
      </c>
      <c r="S262">
        <f>bef13over!S262*($A262='Beregning - Samlet'!$P$94)</f>
        <v>0</v>
      </c>
      <c r="T262">
        <f>bef13over!T262*($A262='Beregning - Samlet'!$P$94)</f>
        <v>0</v>
      </c>
      <c r="U262">
        <f>bef13over!U262*($A262='Beregning - Samlet'!$P$94)</f>
        <v>0</v>
      </c>
      <c r="V262">
        <f>bef13over!V262*($A262='Beregning - Samlet'!$P$94)</f>
        <v>0</v>
      </c>
      <c r="W262">
        <f>bef13over!W262*($A262='Beregning - Samlet'!$P$94)</f>
        <v>0</v>
      </c>
      <c r="X262">
        <f>bef13over!X262*($A262='Beregning - Samlet'!$P$94)</f>
        <v>0</v>
      </c>
      <c r="Y262">
        <f>bef13over!Y262*($A262='Beregning - Samlet'!$P$94)</f>
        <v>0</v>
      </c>
      <c r="Z262">
        <f>bef13over!Z262*($A262='Beregning - Samlet'!$P$94)</f>
        <v>0</v>
      </c>
      <c r="AA262">
        <f>bef13over!AA262*($A262='Beregning - Samlet'!$P$94)</f>
        <v>0</v>
      </c>
      <c r="AB262">
        <f>bef13over!AB262*($A262='Beregning - Samlet'!$P$94)</f>
        <v>0</v>
      </c>
      <c r="AC262">
        <f>bef13over!AC262*($A262='Beregning - Samlet'!$P$94)</f>
        <v>0</v>
      </c>
      <c r="AD262">
        <f>bef13over!AD262*($A262='Beregning - Samlet'!$P$94)</f>
        <v>0</v>
      </c>
    </row>
    <row r="263" spans="1:30">
      <c r="A263">
        <v>1505</v>
      </c>
      <c r="B263">
        <f>bef13over!B263*($A263='Beregning - Samlet'!$P$94)</f>
        <v>0</v>
      </c>
      <c r="C263">
        <f>bef13over!C263*($A263='Beregning - Samlet'!$P$94)</f>
        <v>0</v>
      </c>
      <c r="D263">
        <f>bef13over!D263*($A263='Beregning - Samlet'!$P$94)</f>
        <v>0</v>
      </c>
      <c r="E263">
        <f>bef13over!E263*($A263='Beregning - Samlet'!$P$94)</f>
        <v>0</v>
      </c>
      <c r="F263">
        <f>bef13over!F263*($A263='Beregning - Samlet'!$P$94)</f>
        <v>0</v>
      </c>
      <c r="G263">
        <f>bef13over!G263*($A263='Beregning - Samlet'!$P$94)</f>
        <v>0</v>
      </c>
      <c r="H263">
        <f>bef13over!H263*($A263='Beregning - Samlet'!$P$94)</f>
        <v>0</v>
      </c>
      <c r="I263">
        <f>bef13over!I263*($A263='Beregning - Samlet'!$P$94)</f>
        <v>0</v>
      </c>
      <c r="J263">
        <f>bef13over!J263*($A263='Beregning - Samlet'!$P$94)</f>
        <v>0</v>
      </c>
      <c r="K263">
        <f>bef13over!K263*($A263='Beregning - Samlet'!$P$94)</f>
        <v>0</v>
      </c>
      <c r="L263">
        <f>bef13over!L263*($A263='Beregning - Samlet'!$P$94)</f>
        <v>0</v>
      </c>
      <c r="M263">
        <f>bef13over!M263*($A263='Beregning - Samlet'!$P$94)</f>
        <v>0</v>
      </c>
      <c r="N263">
        <f>bef13over!N263*($A263='Beregning - Samlet'!$P$94)</f>
        <v>0</v>
      </c>
      <c r="O263">
        <f>bef13over!O263*($A263='Beregning - Samlet'!$P$94)</f>
        <v>0</v>
      </c>
      <c r="P263">
        <f>bef13over!P263*($A263='Beregning - Samlet'!$P$94)</f>
        <v>0</v>
      </c>
      <c r="Q263">
        <f>bef13over!Q263*($A263='Beregning - Samlet'!$P$94)</f>
        <v>0</v>
      </c>
      <c r="R263">
        <f>bef13over!R263*($A263='Beregning - Samlet'!$P$94)</f>
        <v>0</v>
      </c>
      <c r="S263">
        <f>bef13over!S263*($A263='Beregning - Samlet'!$P$94)</f>
        <v>0</v>
      </c>
      <c r="T263">
        <f>bef13over!T263*($A263='Beregning - Samlet'!$P$94)</f>
        <v>0</v>
      </c>
      <c r="U263">
        <f>bef13over!U263*($A263='Beregning - Samlet'!$P$94)</f>
        <v>0</v>
      </c>
      <c r="V263">
        <f>bef13over!V263*($A263='Beregning - Samlet'!$P$94)</f>
        <v>0</v>
      </c>
      <c r="W263">
        <f>bef13over!W263*($A263='Beregning - Samlet'!$P$94)</f>
        <v>0</v>
      </c>
      <c r="X263">
        <f>bef13over!X263*($A263='Beregning - Samlet'!$P$94)</f>
        <v>0</v>
      </c>
      <c r="Y263">
        <f>bef13over!Y263*($A263='Beregning - Samlet'!$P$94)</f>
        <v>0</v>
      </c>
      <c r="Z263">
        <f>bef13over!Z263*($A263='Beregning - Samlet'!$P$94)</f>
        <v>0</v>
      </c>
      <c r="AA263">
        <f>bef13over!AA263*($A263='Beregning - Samlet'!$P$94)</f>
        <v>0</v>
      </c>
      <c r="AB263">
        <f>bef13over!AB263*($A263='Beregning - Samlet'!$P$94)</f>
        <v>0</v>
      </c>
      <c r="AC263">
        <f>bef13over!AC263*($A263='Beregning - Samlet'!$P$94)</f>
        <v>0</v>
      </c>
      <c r="AD263">
        <f>bef13over!AD263*($A263='Beregning - Samlet'!$P$94)</f>
        <v>0</v>
      </c>
    </row>
    <row r="264" spans="1:30">
      <c r="A264">
        <v>1511</v>
      </c>
      <c r="B264">
        <f>bef13over!B264*($A264='Beregning - Samlet'!$P$94)</f>
        <v>0</v>
      </c>
      <c r="C264">
        <f>bef13over!C264*($A264='Beregning - Samlet'!$P$94)</f>
        <v>0</v>
      </c>
      <c r="D264">
        <f>bef13over!D264*($A264='Beregning - Samlet'!$P$94)</f>
        <v>0</v>
      </c>
      <c r="E264">
        <f>bef13over!E264*($A264='Beregning - Samlet'!$P$94)</f>
        <v>0</v>
      </c>
      <c r="F264">
        <f>bef13over!F264*($A264='Beregning - Samlet'!$P$94)</f>
        <v>0</v>
      </c>
      <c r="G264">
        <f>bef13over!G264*($A264='Beregning - Samlet'!$P$94)</f>
        <v>0</v>
      </c>
      <c r="H264">
        <f>bef13over!H264*($A264='Beregning - Samlet'!$P$94)</f>
        <v>0</v>
      </c>
      <c r="I264">
        <f>bef13over!I264*($A264='Beregning - Samlet'!$P$94)</f>
        <v>0</v>
      </c>
      <c r="J264">
        <f>bef13over!J264*($A264='Beregning - Samlet'!$P$94)</f>
        <v>0</v>
      </c>
      <c r="K264">
        <f>bef13over!K264*($A264='Beregning - Samlet'!$P$94)</f>
        <v>0</v>
      </c>
      <c r="L264">
        <f>bef13over!L264*($A264='Beregning - Samlet'!$P$94)</f>
        <v>0</v>
      </c>
      <c r="M264">
        <f>bef13over!M264*($A264='Beregning - Samlet'!$P$94)</f>
        <v>0</v>
      </c>
      <c r="N264">
        <f>bef13over!N264*($A264='Beregning - Samlet'!$P$94)</f>
        <v>0</v>
      </c>
      <c r="O264">
        <f>bef13over!O264*($A264='Beregning - Samlet'!$P$94)</f>
        <v>0</v>
      </c>
      <c r="P264">
        <f>bef13over!P264*($A264='Beregning - Samlet'!$P$94)</f>
        <v>0</v>
      </c>
      <c r="Q264">
        <f>bef13over!Q264*($A264='Beregning - Samlet'!$P$94)</f>
        <v>0</v>
      </c>
      <c r="R264">
        <f>bef13over!R264*($A264='Beregning - Samlet'!$P$94)</f>
        <v>0</v>
      </c>
      <c r="S264">
        <f>bef13over!S264*($A264='Beregning - Samlet'!$P$94)</f>
        <v>0</v>
      </c>
      <c r="T264">
        <f>bef13over!T264*($A264='Beregning - Samlet'!$P$94)</f>
        <v>0</v>
      </c>
      <c r="U264">
        <f>bef13over!U264*($A264='Beregning - Samlet'!$P$94)</f>
        <v>0</v>
      </c>
      <c r="V264">
        <f>bef13over!V264*($A264='Beregning - Samlet'!$P$94)</f>
        <v>0</v>
      </c>
      <c r="W264">
        <f>bef13over!W264*($A264='Beregning - Samlet'!$P$94)</f>
        <v>0</v>
      </c>
      <c r="X264">
        <f>bef13over!X264*($A264='Beregning - Samlet'!$P$94)</f>
        <v>0</v>
      </c>
      <c r="Y264">
        <f>bef13over!Y264*($A264='Beregning - Samlet'!$P$94)</f>
        <v>0</v>
      </c>
      <c r="Z264">
        <f>bef13over!Z264*($A264='Beregning - Samlet'!$P$94)</f>
        <v>0</v>
      </c>
      <c r="AA264">
        <f>bef13over!AA264*($A264='Beregning - Samlet'!$P$94)</f>
        <v>0</v>
      </c>
      <c r="AB264">
        <f>bef13over!AB264*($A264='Beregning - Samlet'!$P$94)</f>
        <v>0</v>
      </c>
      <c r="AC264">
        <f>bef13over!AC264*($A264='Beregning - Samlet'!$P$94)</f>
        <v>0</v>
      </c>
      <c r="AD264">
        <f>bef13over!AD264*($A264='Beregning - Samlet'!$P$94)</f>
        <v>0</v>
      </c>
    </row>
    <row r="265" spans="1:30">
      <c r="A265">
        <v>1514</v>
      </c>
      <c r="B265">
        <f>bef13over!B265*($A265='Beregning - Samlet'!$P$94)</f>
        <v>0</v>
      </c>
      <c r="C265">
        <f>bef13over!C265*($A265='Beregning - Samlet'!$P$94)</f>
        <v>0</v>
      </c>
      <c r="D265">
        <f>bef13over!D265*($A265='Beregning - Samlet'!$P$94)</f>
        <v>0</v>
      </c>
      <c r="E265">
        <f>bef13over!E265*($A265='Beregning - Samlet'!$P$94)</f>
        <v>0</v>
      </c>
      <c r="F265">
        <f>bef13over!F265*($A265='Beregning - Samlet'!$P$94)</f>
        <v>0</v>
      </c>
      <c r="G265">
        <f>bef13over!G265*($A265='Beregning - Samlet'!$P$94)</f>
        <v>0</v>
      </c>
      <c r="H265">
        <f>bef13over!H265*($A265='Beregning - Samlet'!$P$94)</f>
        <v>0</v>
      </c>
      <c r="I265">
        <f>bef13over!I265*($A265='Beregning - Samlet'!$P$94)</f>
        <v>0</v>
      </c>
      <c r="J265">
        <f>bef13over!J265*($A265='Beregning - Samlet'!$P$94)</f>
        <v>0</v>
      </c>
      <c r="K265">
        <f>bef13over!K265*($A265='Beregning - Samlet'!$P$94)</f>
        <v>0</v>
      </c>
      <c r="L265">
        <f>bef13over!L265*($A265='Beregning - Samlet'!$P$94)</f>
        <v>0</v>
      </c>
      <c r="M265">
        <f>bef13over!M265*($A265='Beregning - Samlet'!$P$94)</f>
        <v>0</v>
      </c>
      <c r="N265">
        <f>bef13over!N265*($A265='Beregning - Samlet'!$P$94)</f>
        <v>0</v>
      </c>
      <c r="O265">
        <f>bef13over!O265*($A265='Beregning - Samlet'!$P$94)</f>
        <v>0</v>
      </c>
      <c r="P265">
        <f>bef13over!P265*($A265='Beregning - Samlet'!$P$94)</f>
        <v>0</v>
      </c>
      <c r="Q265">
        <f>bef13over!Q265*($A265='Beregning - Samlet'!$P$94)</f>
        <v>0</v>
      </c>
      <c r="R265">
        <f>bef13over!R265*($A265='Beregning - Samlet'!$P$94)</f>
        <v>0</v>
      </c>
      <c r="S265">
        <f>bef13over!S265*($A265='Beregning - Samlet'!$P$94)</f>
        <v>0</v>
      </c>
      <c r="T265">
        <f>bef13over!T265*($A265='Beregning - Samlet'!$P$94)</f>
        <v>0</v>
      </c>
      <c r="U265">
        <f>bef13over!U265*($A265='Beregning - Samlet'!$P$94)</f>
        <v>0</v>
      </c>
      <c r="V265">
        <f>bef13over!V265*($A265='Beregning - Samlet'!$P$94)</f>
        <v>0</v>
      </c>
      <c r="W265">
        <f>bef13over!W265*($A265='Beregning - Samlet'!$P$94)</f>
        <v>0</v>
      </c>
      <c r="X265">
        <f>bef13over!X265*($A265='Beregning - Samlet'!$P$94)</f>
        <v>0</v>
      </c>
      <c r="Y265">
        <f>bef13over!Y265*($A265='Beregning - Samlet'!$P$94)</f>
        <v>0</v>
      </c>
      <c r="Z265">
        <f>bef13over!Z265*($A265='Beregning - Samlet'!$P$94)</f>
        <v>0</v>
      </c>
      <c r="AA265">
        <f>bef13over!AA265*($A265='Beregning - Samlet'!$P$94)</f>
        <v>0</v>
      </c>
      <c r="AB265">
        <f>bef13over!AB265*($A265='Beregning - Samlet'!$P$94)</f>
        <v>0</v>
      </c>
      <c r="AC265">
        <f>bef13over!AC265*($A265='Beregning - Samlet'!$P$94)</f>
        <v>0</v>
      </c>
      <c r="AD265">
        <f>bef13over!AD265*($A265='Beregning - Samlet'!$P$94)</f>
        <v>0</v>
      </c>
    </row>
    <row r="266" spans="1:30">
      <c r="A266">
        <v>1515</v>
      </c>
      <c r="B266">
        <f>bef13over!B266*($A266='Beregning - Samlet'!$P$94)</f>
        <v>0</v>
      </c>
      <c r="C266">
        <f>bef13over!C266*($A266='Beregning - Samlet'!$P$94)</f>
        <v>0</v>
      </c>
      <c r="D266">
        <f>bef13over!D266*($A266='Beregning - Samlet'!$P$94)</f>
        <v>0</v>
      </c>
      <c r="E266">
        <f>bef13over!E266*($A266='Beregning - Samlet'!$P$94)</f>
        <v>0</v>
      </c>
      <c r="F266">
        <f>bef13over!F266*($A266='Beregning - Samlet'!$P$94)</f>
        <v>0</v>
      </c>
      <c r="G266">
        <f>bef13over!G266*($A266='Beregning - Samlet'!$P$94)</f>
        <v>0</v>
      </c>
      <c r="H266">
        <f>bef13over!H266*($A266='Beregning - Samlet'!$P$94)</f>
        <v>0</v>
      </c>
      <c r="I266">
        <f>bef13over!I266*($A266='Beregning - Samlet'!$P$94)</f>
        <v>0</v>
      </c>
      <c r="J266">
        <f>bef13over!J266*($A266='Beregning - Samlet'!$P$94)</f>
        <v>0</v>
      </c>
      <c r="K266">
        <f>bef13over!K266*($A266='Beregning - Samlet'!$P$94)</f>
        <v>0</v>
      </c>
      <c r="L266">
        <f>bef13over!L266*($A266='Beregning - Samlet'!$P$94)</f>
        <v>0</v>
      </c>
      <c r="M266">
        <f>bef13over!M266*($A266='Beregning - Samlet'!$P$94)</f>
        <v>0</v>
      </c>
      <c r="N266">
        <f>bef13over!N266*($A266='Beregning - Samlet'!$P$94)</f>
        <v>0</v>
      </c>
      <c r="O266">
        <f>bef13over!O266*($A266='Beregning - Samlet'!$P$94)</f>
        <v>0</v>
      </c>
      <c r="P266">
        <f>bef13over!P266*($A266='Beregning - Samlet'!$P$94)</f>
        <v>0</v>
      </c>
      <c r="Q266">
        <f>bef13over!Q266*($A266='Beregning - Samlet'!$P$94)</f>
        <v>0</v>
      </c>
      <c r="R266">
        <f>bef13over!R266*($A266='Beregning - Samlet'!$P$94)</f>
        <v>0</v>
      </c>
      <c r="S266">
        <f>bef13over!S266*($A266='Beregning - Samlet'!$P$94)</f>
        <v>0</v>
      </c>
      <c r="T266">
        <f>bef13over!T266*($A266='Beregning - Samlet'!$P$94)</f>
        <v>0</v>
      </c>
      <c r="U266">
        <f>bef13over!U266*($A266='Beregning - Samlet'!$P$94)</f>
        <v>0</v>
      </c>
      <c r="V266">
        <f>bef13over!V266*($A266='Beregning - Samlet'!$P$94)</f>
        <v>0</v>
      </c>
      <c r="W266">
        <f>bef13over!W266*($A266='Beregning - Samlet'!$P$94)</f>
        <v>0</v>
      </c>
      <c r="X266">
        <f>bef13over!X266*($A266='Beregning - Samlet'!$P$94)</f>
        <v>0</v>
      </c>
      <c r="Y266">
        <f>bef13over!Y266*($A266='Beregning - Samlet'!$P$94)</f>
        <v>0</v>
      </c>
      <c r="Z266">
        <f>bef13over!Z266*($A266='Beregning - Samlet'!$P$94)</f>
        <v>0</v>
      </c>
      <c r="AA266">
        <f>bef13over!AA266*($A266='Beregning - Samlet'!$P$94)</f>
        <v>0</v>
      </c>
      <c r="AB266">
        <f>bef13over!AB266*($A266='Beregning - Samlet'!$P$94)</f>
        <v>0</v>
      </c>
      <c r="AC266">
        <f>bef13over!AC266*($A266='Beregning - Samlet'!$P$94)</f>
        <v>0</v>
      </c>
      <c r="AD266">
        <f>bef13over!AD266*($A266='Beregning - Samlet'!$P$94)</f>
        <v>0</v>
      </c>
    </row>
    <row r="267" spans="1:30">
      <c r="A267">
        <v>1516</v>
      </c>
      <c r="B267">
        <f>bef13over!B267*($A267='Beregning - Samlet'!$P$94)</f>
        <v>0</v>
      </c>
      <c r="C267">
        <f>bef13over!C267*($A267='Beregning - Samlet'!$P$94)</f>
        <v>0</v>
      </c>
      <c r="D267">
        <f>bef13over!D267*($A267='Beregning - Samlet'!$P$94)</f>
        <v>0</v>
      </c>
      <c r="E267">
        <f>bef13over!E267*($A267='Beregning - Samlet'!$P$94)</f>
        <v>0</v>
      </c>
      <c r="F267">
        <f>bef13over!F267*($A267='Beregning - Samlet'!$P$94)</f>
        <v>0</v>
      </c>
      <c r="G267">
        <f>bef13over!G267*($A267='Beregning - Samlet'!$P$94)</f>
        <v>0</v>
      </c>
      <c r="H267">
        <f>bef13over!H267*($A267='Beregning - Samlet'!$P$94)</f>
        <v>0</v>
      </c>
      <c r="I267">
        <f>bef13over!I267*($A267='Beregning - Samlet'!$P$94)</f>
        <v>0</v>
      </c>
      <c r="J267">
        <f>bef13over!J267*($A267='Beregning - Samlet'!$P$94)</f>
        <v>0</v>
      </c>
      <c r="K267">
        <f>bef13over!K267*($A267='Beregning - Samlet'!$P$94)</f>
        <v>0</v>
      </c>
      <c r="L267">
        <f>bef13over!L267*($A267='Beregning - Samlet'!$P$94)</f>
        <v>0</v>
      </c>
      <c r="M267">
        <f>bef13over!M267*($A267='Beregning - Samlet'!$P$94)</f>
        <v>0</v>
      </c>
      <c r="N267">
        <f>bef13over!N267*($A267='Beregning - Samlet'!$P$94)</f>
        <v>0</v>
      </c>
      <c r="O267">
        <f>bef13over!O267*($A267='Beregning - Samlet'!$P$94)</f>
        <v>0</v>
      </c>
      <c r="P267">
        <f>bef13over!P267*($A267='Beregning - Samlet'!$P$94)</f>
        <v>0</v>
      </c>
      <c r="Q267">
        <f>bef13over!Q267*($A267='Beregning - Samlet'!$P$94)</f>
        <v>0</v>
      </c>
      <c r="R267">
        <f>bef13over!R267*($A267='Beregning - Samlet'!$P$94)</f>
        <v>0</v>
      </c>
      <c r="S267">
        <f>bef13over!S267*($A267='Beregning - Samlet'!$P$94)</f>
        <v>0</v>
      </c>
      <c r="T267">
        <f>bef13over!T267*($A267='Beregning - Samlet'!$P$94)</f>
        <v>0</v>
      </c>
      <c r="U267">
        <f>bef13over!U267*($A267='Beregning - Samlet'!$P$94)</f>
        <v>0</v>
      </c>
      <c r="V267">
        <f>bef13over!V267*($A267='Beregning - Samlet'!$P$94)</f>
        <v>0</v>
      </c>
      <c r="W267">
        <f>bef13over!W267*($A267='Beregning - Samlet'!$P$94)</f>
        <v>0</v>
      </c>
      <c r="X267">
        <f>bef13over!X267*($A267='Beregning - Samlet'!$P$94)</f>
        <v>0</v>
      </c>
      <c r="Y267">
        <f>bef13over!Y267*($A267='Beregning - Samlet'!$P$94)</f>
        <v>0</v>
      </c>
      <c r="Z267">
        <f>bef13over!Z267*($A267='Beregning - Samlet'!$P$94)</f>
        <v>0</v>
      </c>
      <c r="AA267">
        <f>bef13over!AA267*($A267='Beregning - Samlet'!$P$94)</f>
        <v>0</v>
      </c>
      <c r="AB267">
        <f>bef13over!AB267*($A267='Beregning - Samlet'!$P$94)</f>
        <v>0</v>
      </c>
      <c r="AC267">
        <f>bef13over!AC267*($A267='Beregning - Samlet'!$P$94)</f>
        <v>0</v>
      </c>
      <c r="AD267">
        <f>bef13over!AD267*($A267='Beregning - Samlet'!$P$94)</f>
        <v>0</v>
      </c>
    </row>
    <row r="268" spans="1:30">
      <c r="A268">
        <v>1517</v>
      </c>
      <c r="B268">
        <f>bef13over!B268*($A268='Beregning - Samlet'!$P$94)</f>
        <v>0</v>
      </c>
      <c r="C268">
        <f>bef13over!C268*($A268='Beregning - Samlet'!$P$94)</f>
        <v>0</v>
      </c>
      <c r="D268">
        <f>bef13over!D268*($A268='Beregning - Samlet'!$P$94)</f>
        <v>0</v>
      </c>
      <c r="E268">
        <f>bef13over!E268*($A268='Beregning - Samlet'!$P$94)</f>
        <v>0</v>
      </c>
      <c r="F268">
        <f>bef13over!F268*($A268='Beregning - Samlet'!$P$94)</f>
        <v>0</v>
      </c>
      <c r="G268">
        <f>bef13over!G268*($A268='Beregning - Samlet'!$P$94)</f>
        <v>0</v>
      </c>
      <c r="H268">
        <f>bef13over!H268*($A268='Beregning - Samlet'!$P$94)</f>
        <v>0</v>
      </c>
      <c r="I268">
        <f>bef13over!I268*($A268='Beregning - Samlet'!$P$94)</f>
        <v>0</v>
      </c>
      <c r="J268">
        <f>bef13over!J268*($A268='Beregning - Samlet'!$P$94)</f>
        <v>0</v>
      </c>
      <c r="K268">
        <f>bef13over!K268*($A268='Beregning - Samlet'!$P$94)</f>
        <v>0</v>
      </c>
      <c r="L268">
        <f>bef13over!L268*($A268='Beregning - Samlet'!$P$94)</f>
        <v>0</v>
      </c>
      <c r="M268">
        <f>bef13over!M268*($A268='Beregning - Samlet'!$P$94)</f>
        <v>0</v>
      </c>
      <c r="N268">
        <f>bef13over!N268*($A268='Beregning - Samlet'!$P$94)</f>
        <v>0</v>
      </c>
      <c r="O268">
        <f>bef13over!O268*($A268='Beregning - Samlet'!$P$94)</f>
        <v>0</v>
      </c>
      <c r="P268">
        <f>bef13over!P268*($A268='Beregning - Samlet'!$P$94)</f>
        <v>0</v>
      </c>
      <c r="Q268">
        <f>bef13over!Q268*($A268='Beregning - Samlet'!$P$94)</f>
        <v>0</v>
      </c>
      <c r="R268">
        <f>bef13over!R268*($A268='Beregning - Samlet'!$P$94)</f>
        <v>0</v>
      </c>
      <c r="S268">
        <f>bef13over!S268*($A268='Beregning - Samlet'!$P$94)</f>
        <v>0</v>
      </c>
      <c r="T268">
        <f>bef13over!T268*($A268='Beregning - Samlet'!$P$94)</f>
        <v>0</v>
      </c>
      <c r="U268">
        <f>bef13over!U268*($A268='Beregning - Samlet'!$P$94)</f>
        <v>0</v>
      </c>
      <c r="V268">
        <f>bef13over!V268*($A268='Beregning - Samlet'!$P$94)</f>
        <v>0</v>
      </c>
      <c r="W268">
        <f>bef13over!W268*($A268='Beregning - Samlet'!$P$94)</f>
        <v>0</v>
      </c>
      <c r="X268">
        <f>bef13over!X268*($A268='Beregning - Samlet'!$P$94)</f>
        <v>0</v>
      </c>
      <c r="Y268">
        <f>bef13over!Y268*($A268='Beregning - Samlet'!$P$94)</f>
        <v>0</v>
      </c>
      <c r="Z268">
        <f>bef13over!Z268*($A268='Beregning - Samlet'!$P$94)</f>
        <v>0</v>
      </c>
      <c r="AA268">
        <f>bef13over!AA268*($A268='Beregning - Samlet'!$P$94)</f>
        <v>0</v>
      </c>
      <c r="AB268">
        <f>bef13over!AB268*($A268='Beregning - Samlet'!$P$94)</f>
        <v>0</v>
      </c>
      <c r="AC268">
        <f>bef13over!AC268*($A268='Beregning - Samlet'!$P$94)</f>
        <v>0</v>
      </c>
      <c r="AD268">
        <f>bef13over!AD268*($A268='Beregning - Samlet'!$P$94)</f>
        <v>0</v>
      </c>
    </row>
    <row r="269" spans="1:30">
      <c r="A269">
        <v>1519</v>
      </c>
      <c r="B269">
        <f>bef13over!B269*($A269='Beregning - Samlet'!$P$94)</f>
        <v>0</v>
      </c>
      <c r="C269">
        <f>bef13over!C269*($A269='Beregning - Samlet'!$P$94)</f>
        <v>0</v>
      </c>
      <c r="D269">
        <f>bef13over!D269*($A269='Beregning - Samlet'!$P$94)</f>
        <v>0</v>
      </c>
      <c r="E269">
        <f>bef13over!E269*($A269='Beregning - Samlet'!$P$94)</f>
        <v>0</v>
      </c>
      <c r="F269">
        <f>bef13over!F269*($A269='Beregning - Samlet'!$P$94)</f>
        <v>0</v>
      </c>
      <c r="G269">
        <f>bef13over!G269*($A269='Beregning - Samlet'!$P$94)</f>
        <v>0</v>
      </c>
      <c r="H269">
        <f>bef13over!H269*($A269='Beregning - Samlet'!$P$94)</f>
        <v>0</v>
      </c>
      <c r="I269">
        <f>bef13over!I269*($A269='Beregning - Samlet'!$P$94)</f>
        <v>0</v>
      </c>
      <c r="J269">
        <f>bef13over!J269*($A269='Beregning - Samlet'!$P$94)</f>
        <v>0</v>
      </c>
      <c r="K269">
        <f>bef13over!K269*($A269='Beregning - Samlet'!$P$94)</f>
        <v>0</v>
      </c>
      <c r="L269">
        <f>bef13over!L269*($A269='Beregning - Samlet'!$P$94)</f>
        <v>0</v>
      </c>
      <c r="M269">
        <f>bef13over!M269*($A269='Beregning - Samlet'!$P$94)</f>
        <v>0</v>
      </c>
      <c r="N269">
        <f>bef13over!N269*($A269='Beregning - Samlet'!$P$94)</f>
        <v>0</v>
      </c>
      <c r="O269">
        <f>bef13over!O269*($A269='Beregning - Samlet'!$P$94)</f>
        <v>0</v>
      </c>
      <c r="P269">
        <f>bef13over!P269*($A269='Beregning - Samlet'!$P$94)</f>
        <v>0</v>
      </c>
      <c r="Q269">
        <f>bef13over!Q269*($A269='Beregning - Samlet'!$P$94)</f>
        <v>0</v>
      </c>
      <c r="R269">
        <f>bef13over!R269*($A269='Beregning - Samlet'!$P$94)</f>
        <v>0</v>
      </c>
      <c r="S269">
        <f>bef13over!S269*($A269='Beregning - Samlet'!$P$94)</f>
        <v>0</v>
      </c>
      <c r="T269">
        <f>bef13over!T269*($A269='Beregning - Samlet'!$P$94)</f>
        <v>0</v>
      </c>
      <c r="U269">
        <f>bef13over!U269*($A269='Beregning - Samlet'!$P$94)</f>
        <v>0</v>
      </c>
      <c r="V269">
        <f>bef13over!V269*($A269='Beregning - Samlet'!$P$94)</f>
        <v>0</v>
      </c>
      <c r="W269">
        <f>bef13over!W269*($A269='Beregning - Samlet'!$P$94)</f>
        <v>0</v>
      </c>
      <c r="X269">
        <f>bef13over!X269*($A269='Beregning - Samlet'!$P$94)</f>
        <v>0</v>
      </c>
      <c r="Y269">
        <f>bef13over!Y269*($A269='Beregning - Samlet'!$P$94)</f>
        <v>0</v>
      </c>
      <c r="Z269">
        <f>bef13over!Z269*($A269='Beregning - Samlet'!$P$94)</f>
        <v>0</v>
      </c>
      <c r="AA269">
        <f>bef13over!AA269*($A269='Beregning - Samlet'!$P$94)</f>
        <v>0</v>
      </c>
      <c r="AB269">
        <f>bef13over!AB269*($A269='Beregning - Samlet'!$P$94)</f>
        <v>0</v>
      </c>
      <c r="AC269">
        <f>bef13over!AC269*($A269='Beregning - Samlet'!$P$94)</f>
        <v>0</v>
      </c>
      <c r="AD269">
        <f>bef13over!AD269*($A269='Beregning - Samlet'!$P$94)</f>
        <v>0</v>
      </c>
    </row>
    <row r="270" spans="1:30">
      <c r="A270">
        <v>1520</v>
      </c>
      <c r="B270">
        <f>bef13over!B270*($A270='Beregning - Samlet'!$P$94)</f>
        <v>0</v>
      </c>
      <c r="C270">
        <f>bef13over!C270*($A270='Beregning - Samlet'!$P$94)</f>
        <v>0</v>
      </c>
      <c r="D270">
        <f>bef13over!D270*($A270='Beregning - Samlet'!$P$94)</f>
        <v>0</v>
      </c>
      <c r="E270">
        <f>bef13over!E270*($A270='Beregning - Samlet'!$P$94)</f>
        <v>0</v>
      </c>
      <c r="F270">
        <f>bef13over!F270*($A270='Beregning - Samlet'!$P$94)</f>
        <v>0</v>
      </c>
      <c r="G270">
        <f>bef13over!G270*($A270='Beregning - Samlet'!$P$94)</f>
        <v>0</v>
      </c>
      <c r="H270">
        <f>bef13over!H270*($A270='Beregning - Samlet'!$P$94)</f>
        <v>0</v>
      </c>
      <c r="I270">
        <f>bef13over!I270*($A270='Beregning - Samlet'!$P$94)</f>
        <v>0</v>
      </c>
      <c r="J270">
        <f>bef13over!J270*($A270='Beregning - Samlet'!$P$94)</f>
        <v>0</v>
      </c>
      <c r="K270">
        <f>bef13over!K270*($A270='Beregning - Samlet'!$P$94)</f>
        <v>0</v>
      </c>
      <c r="L270">
        <f>bef13over!L270*($A270='Beregning - Samlet'!$P$94)</f>
        <v>0</v>
      </c>
      <c r="M270">
        <f>bef13over!M270*($A270='Beregning - Samlet'!$P$94)</f>
        <v>0</v>
      </c>
      <c r="N270">
        <f>bef13over!N270*($A270='Beregning - Samlet'!$P$94)</f>
        <v>0</v>
      </c>
      <c r="O270">
        <f>bef13over!O270*($A270='Beregning - Samlet'!$P$94)</f>
        <v>0</v>
      </c>
      <c r="P270">
        <f>bef13over!P270*($A270='Beregning - Samlet'!$P$94)</f>
        <v>0</v>
      </c>
      <c r="Q270">
        <f>bef13over!Q270*($A270='Beregning - Samlet'!$P$94)</f>
        <v>0</v>
      </c>
      <c r="R270">
        <f>bef13over!R270*($A270='Beregning - Samlet'!$P$94)</f>
        <v>0</v>
      </c>
      <c r="S270">
        <f>bef13over!S270*($A270='Beregning - Samlet'!$P$94)</f>
        <v>0</v>
      </c>
      <c r="T270">
        <f>bef13over!T270*($A270='Beregning - Samlet'!$P$94)</f>
        <v>0</v>
      </c>
      <c r="U270">
        <f>bef13over!U270*($A270='Beregning - Samlet'!$P$94)</f>
        <v>0</v>
      </c>
      <c r="V270">
        <f>bef13over!V270*($A270='Beregning - Samlet'!$P$94)</f>
        <v>0</v>
      </c>
      <c r="W270">
        <f>bef13over!W270*($A270='Beregning - Samlet'!$P$94)</f>
        <v>0</v>
      </c>
      <c r="X270">
        <f>bef13over!X270*($A270='Beregning - Samlet'!$P$94)</f>
        <v>0</v>
      </c>
      <c r="Y270">
        <f>bef13over!Y270*($A270='Beregning - Samlet'!$P$94)</f>
        <v>0</v>
      </c>
      <c r="Z270">
        <f>bef13over!Z270*($A270='Beregning - Samlet'!$P$94)</f>
        <v>0</v>
      </c>
      <c r="AA270">
        <f>bef13over!AA270*($A270='Beregning - Samlet'!$P$94)</f>
        <v>0</v>
      </c>
      <c r="AB270">
        <f>bef13over!AB270*($A270='Beregning - Samlet'!$P$94)</f>
        <v>0</v>
      </c>
      <c r="AC270">
        <f>bef13over!AC270*($A270='Beregning - Samlet'!$P$94)</f>
        <v>0</v>
      </c>
      <c r="AD270">
        <f>bef13over!AD270*($A270='Beregning - Samlet'!$P$94)</f>
        <v>0</v>
      </c>
    </row>
    <row r="271" spans="1:30">
      <c r="A271">
        <v>1523</v>
      </c>
      <c r="B271">
        <f>bef13over!B271*($A271='Beregning - Samlet'!$P$94)</f>
        <v>0</v>
      </c>
      <c r="C271">
        <f>bef13over!C271*($A271='Beregning - Samlet'!$P$94)</f>
        <v>0</v>
      </c>
      <c r="D271">
        <f>bef13over!D271*($A271='Beregning - Samlet'!$P$94)</f>
        <v>0</v>
      </c>
      <c r="E271">
        <f>bef13over!E271*($A271='Beregning - Samlet'!$P$94)</f>
        <v>0</v>
      </c>
      <c r="F271">
        <f>bef13over!F271*($A271='Beregning - Samlet'!$P$94)</f>
        <v>0</v>
      </c>
      <c r="G271">
        <f>bef13over!G271*($A271='Beregning - Samlet'!$P$94)</f>
        <v>0</v>
      </c>
      <c r="H271">
        <f>bef13over!H271*($A271='Beregning - Samlet'!$P$94)</f>
        <v>0</v>
      </c>
      <c r="I271">
        <f>bef13over!I271*($A271='Beregning - Samlet'!$P$94)</f>
        <v>0</v>
      </c>
      <c r="J271">
        <f>bef13over!J271*($A271='Beregning - Samlet'!$P$94)</f>
        <v>0</v>
      </c>
      <c r="K271">
        <f>bef13over!K271*($A271='Beregning - Samlet'!$P$94)</f>
        <v>0</v>
      </c>
      <c r="L271">
        <f>bef13over!L271*($A271='Beregning - Samlet'!$P$94)</f>
        <v>0</v>
      </c>
      <c r="M271">
        <f>bef13over!M271*($A271='Beregning - Samlet'!$P$94)</f>
        <v>0</v>
      </c>
      <c r="N271">
        <f>bef13over!N271*($A271='Beregning - Samlet'!$P$94)</f>
        <v>0</v>
      </c>
      <c r="O271">
        <f>bef13over!O271*($A271='Beregning - Samlet'!$P$94)</f>
        <v>0</v>
      </c>
      <c r="P271">
        <f>bef13over!P271*($A271='Beregning - Samlet'!$P$94)</f>
        <v>0</v>
      </c>
      <c r="Q271">
        <f>bef13over!Q271*($A271='Beregning - Samlet'!$P$94)</f>
        <v>0</v>
      </c>
      <c r="R271">
        <f>bef13over!R271*($A271='Beregning - Samlet'!$P$94)</f>
        <v>0</v>
      </c>
      <c r="S271">
        <f>bef13over!S271*($A271='Beregning - Samlet'!$P$94)</f>
        <v>0</v>
      </c>
      <c r="T271">
        <f>bef13over!T271*($A271='Beregning - Samlet'!$P$94)</f>
        <v>0</v>
      </c>
      <c r="U271">
        <f>bef13over!U271*($A271='Beregning - Samlet'!$P$94)</f>
        <v>0</v>
      </c>
      <c r="V271">
        <f>bef13over!V271*($A271='Beregning - Samlet'!$P$94)</f>
        <v>0</v>
      </c>
      <c r="W271">
        <f>bef13over!W271*($A271='Beregning - Samlet'!$P$94)</f>
        <v>0</v>
      </c>
      <c r="X271">
        <f>bef13over!X271*($A271='Beregning - Samlet'!$P$94)</f>
        <v>0</v>
      </c>
      <c r="Y271">
        <f>bef13over!Y271*($A271='Beregning - Samlet'!$P$94)</f>
        <v>0</v>
      </c>
      <c r="Z271">
        <f>bef13over!Z271*($A271='Beregning - Samlet'!$P$94)</f>
        <v>0</v>
      </c>
      <c r="AA271">
        <f>bef13over!AA271*($A271='Beregning - Samlet'!$P$94)</f>
        <v>0</v>
      </c>
      <c r="AB271">
        <f>bef13over!AB271*($A271='Beregning - Samlet'!$P$94)</f>
        <v>0</v>
      </c>
      <c r="AC271">
        <f>bef13over!AC271*($A271='Beregning - Samlet'!$P$94)</f>
        <v>0</v>
      </c>
      <c r="AD271">
        <f>bef13over!AD271*($A271='Beregning - Samlet'!$P$94)</f>
        <v>0</v>
      </c>
    </row>
    <row r="272" spans="1:30">
      <c r="A272">
        <v>1524</v>
      </c>
      <c r="B272">
        <f>bef13over!B272*($A272='Beregning - Samlet'!$P$94)</f>
        <v>0</v>
      </c>
      <c r="C272">
        <f>bef13over!C272*($A272='Beregning - Samlet'!$P$94)</f>
        <v>0</v>
      </c>
      <c r="D272">
        <f>bef13over!D272*($A272='Beregning - Samlet'!$P$94)</f>
        <v>0</v>
      </c>
      <c r="E272">
        <f>bef13over!E272*($A272='Beregning - Samlet'!$P$94)</f>
        <v>0</v>
      </c>
      <c r="F272">
        <f>bef13over!F272*($A272='Beregning - Samlet'!$P$94)</f>
        <v>0</v>
      </c>
      <c r="G272">
        <f>bef13over!G272*($A272='Beregning - Samlet'!$P$94)</f>
        <v>0</v>
      </c>
      <c r="H272">
        <f>bef13over!H272*($A272='Beregning - Samlet'!$P$94)</f>
        <v>0</v>
      </c>
      <c r="I272">
        <f>bef13over!I272*($A272='Beregning - Samlet'!$P$94)</f>
        <v>0</v>
      </c>
      <c r="J272">
        <f>bef13over!J272*($A272='Beregning - Samlet'!$P$94)</f>
        <v>0</v>
      </c>
      <c r="K272">
        <f>bef13over!K272*($A272='Beregning - Samlet'!$P$94)</f>
        <v>0</v>
      </c>
      <c r="L272">
        <f>bef13over!L272*($A272='Beregning - Samlet'!$P$94)</f>
        <v>0</v>
      </c>
      <c r="M272">
        <f>bef13over!M272*($A272='Beregning - Samlet'!$P$94)</f>
        <v>0</v>
      </c>
      <c r="N272">
        <f>bef13over!N272*($A272='Beregning - Samlet'!$P$94)</f>
        <v>0</v>
      </c>
      <c r="O272">
        <f>bef13over!O272*($A272='Beregning - Samlet'!$P$94)</f>
        <v>0</v>
      </c>
      <c r="P272">
        <f>bef13over!P272*($A272='Beregning - Samlet'!$P$94)</f>
        <v>0</v>
      </c>
      <c r="Q272">
        <f>bef13over!Q272*($A272='Beregning - Samlet'!$P$94)</f>
        <v>0</v>
      </c>
      <c r="R272">
        <f>bef13over!R272*($A272='Beregning - Samlet'!$P$94)</f>
        <v>0</v>
      </c>
      <c r="S272">
        <f>bef13over!S272*($A272='Beregning - Samlet'!$P$94)</f>
        <v>0</v>
      </c>
      <c r="T272">
        <f>bef13over!T272*($A272='Beregning - Samlet'!$P$94)</f>
        <v>0</v>
      </c>
      <c r="U272">
        <f>bef13over!U272*($A272='Beregning - Samlet'!$P$94)</f>
        <v>0</v>
      </c>
      <c r="V272">
        <f>bef13over!V272*($A272='Beregning - Samlet'!$P$94)</f>
        <v>0</v>
      </c>
      <c r="W272">
        <f>bef13over!W272*($A272='Beregning - Samlet'!$P$94)</f>
        <v>0</v>
      </c>
      <c r="X272">
        <f>bef13over!X272*($A272='Beregning - Samlet'!$P$94)</f>
        <v>0</v>
      </c>
      <c r="Y272">
        <f>bef13over!Y272*($A272='Beregning - Samlet'!$P$94)</f>
        <v>0</v>
      </c>
      <c r="Z272">
        <f>bef13over!Z272*($A272='Beregning - Samlet'!$P$94)</f>
        <v>0</v>
      </c>
      <c r="AA272">
        <f>bef13over!AA272*($A272='Beregning - Samlet'!$P$94)</f>
        <v>0</v>
      </c>
      <c r="AB272">
        <f>bef13over!AB272*($A272='Beregning - Samlet'!$P$94)</f>
        <v>0</v>
      </c>
      <c r="AC272">
        <f>bef13over!AC272*($A272='Beregning - Samlet'!$P$94)</f>
        <v>0</v>
      </c>
      <c r="AD272">
        <f>bef13over!AD272*($A272='Beregning - Samlet'!$P$94)</f>
        <v>0</v>
      </c>
    </row>
    <row r="273" spans="1:30">
      <c r="A273">
        <v>1525</v>
      </c>
      <c r="B273">
        <f>bef13over!B273*($A273='Beregning - Samlet'!$P$94)</f>
        <v>0</v>
      </c>
      <c r="C273">
        <f>bef13over!C273*($A273='Beregning - Samlet'!$P$94)</f>
        <v>0</v>
      </c>
      <c r="D273">
        <f>bef13over!D273*($A273='Beregning - Samlet'!$P$94)</f>
        <v>0</v>
      </c>
      <c r="E273">
        <f>bef13over!E273*($A273='Beregning - Samlet'!$P$94)</f>
        <v>0</v>
      </c>
      <c r="F273">
        <f>bef13over!F273*($A273='Beregning - Samlet'!$P$94)</f>
        <v>0</v>
      </c>
      <c r="G273">
        <f>bef13over!G273*($A273='Beregning - Samlet'!$P$94)</f>
        <v>0</v>
      </c>
      <c r="H273">
        <f>bef13over!H273*($A273='Beregning - Samlet'!$P$94)</f>
        <v>0</v>
      </c>
      <c r="I273">
        <f>bef13over!I273*($A273='Beregning - Samlet'!$P$94)</f>
        <v>0</v>
      </c>
      <c r="J273">
        <f>bef13over!J273*($A273='Beregning - Samlet'!$P$94)</f>
        <v>0</v>
      </c>
      <c r="K273">
        <f>bef13over!K273*($A273='Beregning - Samlet'!$P$94)</f>
        <v>0</v>
      </c>
      <c r="L273">
        <f>bef13over!L273*($A273='Beregning - Samlet'!$P$94)</f>
        <v>0</v>
      </c>
      <c r="M273">
        <f>bef13over!M273*($A273='Beregning - Samlet'!$P$94)</f>
        <v>0</v>
      </c>
      <c r="N273">
        <f>bef13over!N273*($A273='Beregning - Samlet'!$P$94)</f>
        <v>0</v>
      </c>
      <c r="O273">
        <f>bef13over!O273*($A273='Beregning - Samlet'!$P$94)</f>
        <v>0</v>
      </c>
      <c r="P273">
        <f>bef13over!P273*($A273='Beregning - Samlet'!$P$94)</f>
        <v>0</v>
      </c>
      <c r="Q273">
        <f>bef13over!Q273*($A273='Beregning - Samlet'!$P$94)</f>
        <v>0</v>
      </c>
      <c r="R273">
        <f>bef13over!R273*($A273='Beregning - Samlet'!$P$94)</f>
        <v>0</v>
      </c>
      <c r="S273">
        <f>bef13over!S273*($A273='Beregning - Samlet'!$P$94)</f>
        <v>0</v>
      </c>
      <c r="T273">
        <f>bef13over!T273*($A273='Beregning - Samlet'!$P$94)</f>
        <v>0</v>
      </c>
      <c r="U273">
        <f>bef13over!U273*($A273='Beregning - Samlet'!$P$94)</f>
        <v>0</v>
      </c>
      <c r="V273">
        <f>bef13over!V273*($A273='Beregning - Samlet'!$P$94)</f>
        <v>0</v>
      </c>
      <c r="W273">
        <f>bef13over!W273*($A273='Beregning - Samlet'!$P$94)</f>
        <v>0</v>
      </c>
      <c r="X273">
        <f>bef13over!X273*($A273='Beregning - Samlet'!$P$94)</f>
        <v>0</v>
      </c>
      <c r="Y273">
        <f>bef13over!Y273*($A273='Beregning - Samlet'!$P$94)</f>
        <v>0</v>
      </c>
      <c r="Z273">
        <f>bef13over!Z273*($A273='Beregning - Samlet'!$P$94)</f>
        <v>0</v>
      </c>
      <c r="AA273">
        <f>bef13over!AA273*($A273='Beregning - Samlet'!$P$94)</f>
        <v>0</v>
      </c>
      <c r="AB273">
        <f>bef13over!AB273*($A273='Beregning - Samlet'!$P$94)</f>
        <v>0</v>
      </c>
      <c r="AC273">
        <f>bef13over!AC273*($A273='Beregning - Samlet'!$P$94)</f>
        <v>0</v>
      </c>
      <c r="AD273">
        <f>bef13over!AD273*($A273='Beregning - Samlet'!$P$94)</f>
        <v>0</v>
      </c>
    </row>
    <row r="274" spans="1:30">
      <c r="A274">
        <v>1526</v>
      </c>
      <c r="B274">
        <f>bef13over!B274*($A274='Beregning - Samlet'!$P$94)</f>
        <v>0</v>
      </c>
      <c r="C274">
        <f>bef13over!C274*($A274='Beregning - Samlet'!$P$94)</f>
        <v>0</v>
      </c>
      <c r="D274">
        <f>bef13over!D274*($A274='Beregning - Samlet'!$P$94)</f>
        <v>0</v>
      </c>
      <c r="E274">
        <f>bef13over!E274*($A274='Beregning - Samlet'!$P$94)</f>
        <v>0</v>
      </c>
      <c r="F274">
        <f>bef13over!F274*($A274='Beregning - Samlet'!$P$94)</f>
        <v>0</v>
      </c>
      <c r="G274">
        <f>bef13over!G274*($A274='Beregning - Samlet'!$P$94)</f>
        <v>0</v>
      </c>
      <c r="H274">
        <f>bef13over!H274*($A274='Beregning - Samlet'!$P$94)</f>
        <v>0</v>
      </c>
      <c r="I274">
        <f>bef13over!I274*($A274='Beregning - Samlet'!$P$94)</f>
        <v>0</v>
      </c>
      <c r="J274">
        <f>bef13over!J274*($A274='Beregning - Samlet'!$P$94)</f>
        <v>0</v>
      </c>
      <c r="K274">
        <f>bef13over!K274*($A274='Beregning - Samlet'!$P$94)</f>
        <v>0</v>
      </c>
      <c r="L274">
        <f>bef13over!L274*($A274='Beregning - Samlet'!$P$94)</f>
        <v>0</v>
      </c>
      <c r="M274">
        <f>bef13over!M274*($A274='Beregning - Samlet'!$P$94)</f>
        <v>0</v>
      </c>
      <c r="N274">
        <f>bef13over!N274*($A274='Beregning - Samlet'!$P$94)</f>
        <v>0</v>
      </c>
      <c r="O274">
        <f>bef13over!O274*($A274='Beregning - Samlet'!$P$94)</f>
        <v>0</v>
      </c>
      <c r="P274">
        <f>bef13over!P274*($A274='Beregning - Samlet'!$P$94)</f>
        <v>0</v>
      </c>
      <c r="Q274">
        <f>bef13over!Q274*($A274='Beregning - Samlet'!$P$94)</f>
        <v>0</v>
      </c>
      <c r="R274">
        <f>bef13over!R274*($A274='Beregning - Samlet'!$P$94)</f>
        <v>0</v>
      </c>
      <c r="S274">
        <f>bef13over!S274*($A274='Beregning - Samlet'!$P$94)</f>
        <v>0</v>
      </c>
      <c r="T274">
        <f>bef13over!T274*($A274='Beregning - Samlet'!$P$94)</f>
        <v>0</v>
      </c>
      <c r="U274">
        <f>bef13over!U274*($A274='Beregning - Samlet'!$P$94)</f>
        <v>0</v>
      </c>
      <c r="V274">
        <f>bef13over!V274*($A274='Beregning - Samlet'!$P$94)</f>
        <v>0</v>
      </c>
      <c r="W274">
        <f>bef13over!W274*($A274='Beregning - Samlet'!$P$94)</f>
        <v>0</v>
      </c>
      <c r="X274">
        <f>bef13over!X274*($A274='Beregning - Samlet'!$P$94)</f>
        <v>0</v>
      </c>
      <c r="Y274">
        <f>bef13over!Y274*($A274='Beregning - Samlet'!$P$94)</f>
        <v>0</v>
      </c>
      <c r="Z274">
        <f>bef13over!Z274*($A274='Beregning - Samlet'!$P$94)</f>
        <v>0</v>
      </c>
      <c r="AA274">
        <f>bef13over!AA274*($A274='Beregning - Samlet'!$P$94)</f>
        <v>0</v>
      </c>
      <c r="AB274">
        <f>bef13over!AB274*($A274='Beregning - Samlet'!$P$94)</f>
        <v>0</v>
      </c>
      <c r="AC274">
        <f>bef13over!AC274*($A274='Beregning - Samlet'!$P$94)</f>
        <v>0</v>
      </c>
      <c r="AD274">
        <f>bef13over!AD274*($A274='Beregning - Samlet'!$P$94)</f>
        <v>0</v>
      </c>
    </row>
    <row r="275" spans="1:30">
      <c r="A275">
        <v>1528</v>
      </c>
      <c r="B275">
        <f>bef13over!B275*($A275='Beregning - Samlet'!$P$94)</f>
        <v>0</v>
      </c>
      <c r="C275">
        <f>bef13over!C275*($A275='Beregning - Samlet'!$P$94)</f>
        <v>0</v>
      </c>
      <c r="D275">
        <f>bef13over!D275*($A275='Beregning - Samlet'!$P$94)</f>
        <v>0</v>
      </c>
      <c r="E275">
        <f>bef13over!E275*($A275='Beregning - Samlet'!$P$94)</f>
        <v>0</v>
      </c>
      <c r="F275">
        <f>bef13over!F275*($A275='Beregning - Samlet'!$P$94)</f>
        <v>0</v>
      </c>
      <c r="G275">
        <f>bef13over!G275*($A275='Beregning - Samlet'!$P$94)</f>
        <v>0</v>
      </c>
      <c r="H275">
        <f>bef13over!H275*($A275='Beregning - Samlet'!$P$94)</f>
        <v>0</v>
      </c>
      <c r="I275">
        <f>bef13over!I275*($A275='Beregning - Samlet'!$P$94)</f>
        <v>0</v>
      </c>
      <c r="J275">
        <f>bef13over!J275*($A275='Beregning - Samlet'!$P$94)</f>
        <v>0</v>
      </c>
      <c r="K275">
        <f>bef13over!K275*($A275='Beregning - Samlet'!$P$94)</f>
        <v>0</v>
      </c>
      <c r="L275">
        <f>bef13over!L275*($A275='Beregning - Samlet'!$P$94)</f>
        <v>0</v>
      </c>
      <c r="M275">
        <f>bef13over!M275*($A275='Beregning - Samlet'!$P$94)</f>
        <v>0</v>
      </c>
      <c r="N275">
        <f>bef13over!N275*($A275='Beregning - Samlet'!$P$94)</f>
        <v>0</v>
      </c>
      <c r="O275">
        <f>bef13over!O275*($A275='Beregning - Samlet'!$P$94)</f>
        <v>0</v>
      </c>
      <c r="P275">
        <f>bef13over!P275*($A275='Beregning - Samlet'!$P$94)</f>
        <v>0</v>
      </c>
      <c r="Q275">
        <f>bef13over!Q275*($A275='Beregning - Samlet'!$P$94)</f>
        <v>0</v>
      </c>
      <c r="R275">
        <f>bef13over!R275*($A275='Beregning - Samlet'!$P$94)</f>
        <v>0</v>
      </c>
      <c r="S275">
        <f>bef13over!S275*($A275='Beregning - Samlet'!$P$94)</f>
        <v>0</v>
      </c>
      <c r="T275">
        <f>bef13over!T275*($A275='Beregning - Samlet'!$P$94)</f>
        <v>0</v>
      </c>
      <c r="U275">
        <f>bef13over!U275*($A275='Beregning - Samlet'!$P$94)</f>
        <v>0</v>
      </c>
      <c r="V275">
        <f>bef13over!V275*($A275='Beregning - Samlet'!$P$94)</f>
        <v>0</v>
      </c>
      <c r="W275">
        <f>bef13over!W275*($A275='Beregning - Samlet'!$P$94)</f>
        <v>0</v>
      </c>
      <c r="X275">
        <f>bef13over!X275*($A275='Beregning - Samlet'!$P$94)</f>
        <v>0</v>
      </c>
      <c r="Y275">
        <f>bef13over!Y275*($A275='Beregning - Samlet'!$P$94)</f>
        <v>0</v>
      </c>
      <c r="Z275">
        <f>bef13over!Z275*($A275='Beregning - Samlet'!$P$94)</f>
        <v>0</v>
      </c>
      <c r="AA275">
        <f>bef13over!AA275*($A275='Beregning - Samlet'!$P$94)</f>
        <v>0</v>
      </c>
      <c r="AB275">
        <f>bef13over!AB275*($A275='Beregning - Samlet'!$P$94)</f>
        <v>0</v>
      </c>
      <c r="AC275">
        <f>bef13over!AC275*($A275='Beregning - Samlet'!$P$94)</f>
        <v>0</v>
      </c>
      <c r="AD275">
        <f>bef13over!AD275*($A275='Beregning - Samlet'!$P$94)</f>
        <v>0</v>
      </c>
    </row>
    <row r="276" spans="1:30">
      <c r="A276">
        <v>1529</v>
      </c>
      <c r="B276">
        <f>bef13over!B276*($A276='Beregning - Samlet'!$P$94)</f>
        <v>0</v>
      </c>
      <c r="C276">
        <f>bef13over!C276*($A276='Beregning - Samlet'!$P$94)</f>
        <v>0</v>
      </c>
      <c r="D276">
        <f>bef13over!D276*($A276='Beregning - Samlet'!$P$94)</f>
        <v>0</v>
      </c>
      <c r="E276">
        <f>bef13over!E276*($A276='Beregning - Samlet'!$P$94)</f>
        <v>0</v>
      </c>
      <c r="F276">
        <f>bef13over!F276*($A276='Beregning - Samlet'!$P$94)</f>
        <v>0</v>
      </c>
      <c r="G276">
        <f>bef13over!G276*($A276='Beregning - Samlet'!$P$94)</f>
        <v>0</v>
      </c>
      <c r="H276">
        <f>bef13over!H276*($A276='Beregning - Samlet'!$P$94)</f>
        <v>0</v>
      </c>
      <c r="I276">
        <f>bef13over!I276*($A276='Beregning - Samlet'!$P$94)</f>
        <v>0</v>
      </c>
      <c r="J276">
        <f>bef13over!J276*($A276='Beregning - Samlet'!$P$94)</f>
        <v>0</v>
      </c>
      <c r="K276">
        <f>bef13over!K276*($A276='Beregning - Samlet'!$P$94)</f>
        <v>0</v>
      </c>
      <c r="L276">
        <f>bef13over!L276*($A276='Beregning - Samlet'!$P$94)</f>
        <v>0</v>
      </c>
      <c r="M276">
        <f>bef13over!M276*($A276='Beregning - Samlet'!$P$94)</f>
        <v>0</v>
      </c>
      <c r="N276">
        <f>bef13over!N276*($A276='Beregning - Samlet'!$P$94)</f>
        <v>0</v>
      </c>
      <c r="O276">
        <f>bef13over!O276*($A276='Beregning - Samlet'!$P$94)</f>
        <v>0</v>
      </c>
      <c r="P276">
        <f>bef13over!P276*($A276='Beregning - Samlet'!$P$94)</f>
        <v>0</v>
      </c>
      <c r="Q276">
        <f>bef13over!Q276*($A276='Beregning - Samlet'!$P$94)</f>
        <v>0</v>
      </c>
      <c r="R276">
        <f>bef13over!R276*($A276='Beregning - Samlet'!$P$94)</f>
        <v>0</v>
      </c>
      <c r="S276">
        <f>bef13over!S276*($A276='Beregning - Samlet'!$P$94)</f>
        <v>0</v>
      </c>
      <c r="T276">
        <f>bef13over!T276*($A276='Beregning - Samlet'!$P$94)</f>
        <v>0</v>
      </c>
      <c r="U276">
        <f>bef13over!U276*($A276='Beregning - Samlet'!$P$94)</f>
        <v>0</v>
      </c>
      <c r="V276">
        <f>bef13over!V276*($A276='Beregning - Samlet'!$P$94)</f>
        <v>0</v>
      </c>
      <c r="W276">
        <f>bef13over!W276*($A276='Beregning - Samlet'!$P$94)</f>
        <v>0</v>
      </c>
      <c r="X276">
        <f>bef13over!X276*($A276='Beregning - Samlet'!$P$94)</f>
        <v>0</v>
      </c>
      <c r="Y276">
        <f>bef13over!Y276*($A276='Beregning - Samlet'!$P$94)</f>
        <v>0</v>
      </c>
      <c r="Z276">
        <f>bef13over!Z276*($A276='Beregning - Samlet'!$P$94)</f>
        <v>0</v>
      </c>
      <c r="AA276">
        <f>bef13over!AA276*($A276='Beregning - Samlet'!$P$94)</f>
        <v>0</v>
      </c>
      <c r="AB276">
        <f>bef13over!AB276*($A276='Beregning - Samlet'!$P$94)</f>
        <v>0</v>
      </c>
      <c r="AC276">
        <f>bef13over!AC276*($A276='Beregning - Samlet'!$P$94)</f>
        <v>0</v>
      </c>
      <c r="AD276">
        <f>bef13over!AD276*($A276='Beregning - Samlet'!$P$94)</f>
        <v>0</v>
      </c>
    </row>
    <row r="277" spans="1:30">
      <c r="A277">
        <v>1531</v>
      </c>
      <c r="B277">
        <f>bef13over!B277*($A277='Beregning - Samlet'!$P$94)</f>
        <v>0</v>
      </c>
      <c r="C277">
        <f>bef13over!C277*($A277='Beregning - Samlet'!$P$94)</f>
        <v>0</v>
      </c>
      <c r="D277">
        <f>bef13over!D277*($A277='Beregning - Samlet'!$P$94)</f>
        <v>0</v>
      </c>
      <c r="E277">
        <f>bef13over!E277*($A277='Beregning - Samlet'!$P$94)</f>
        <v>0</v>
      </c>
      <c r="F277">
        <f>bef13over!F277*($A277='Beregning - Samlet'!$P$94)</f>
        <v>0</v>
      </c>
      <c r="G277">
        <f>bef13over!G277*($A277='Beregning - Samlet'!$P$94)</f>
        <v>0</v>
      </c>
      <c r="H277">
        <f>bef13over!H277*($A277='Beregning - Samlet'!$P$94)</f>
        <v>0</v>
      </c>
      <c r="I277">
        <f>bef13over!I277*($A277='Beregning - Samlet'!$P$94)</f>
        <v>0</v>
      </c>
      <c r="J277">
        <f>bef13over!J277*($A277='Beregning - Samlet'!$P$94)</f>
        <v>0</v>
      </c>
      <c r="K277">
        <f>bef13over!K277*($A277='Beregning - Samlet'!$P$94)</f>
        <v>0</v>
      </c>
      <c r="L277">
        <f>bef13over!L277*($A277='Beregning - Samlet'!$P$94)</f>
        <v>0</v>
      </c>
      <c r="M277">
        <f>bef13over!M277*($A277='Beregning - Samlet'!$P$94)</f>
        <v>0</v>
      </c>
      <c r="N277">
        <f>bef13over!N277*($A277='Beregning - Samlet'!$P$94)</f>
        <v>0</v>
      </c>
      <c r="O277">
        <f>bef13over!O277*($A277='Beregning - Samlet'!$P$94)</f>
        <v>0</v>
      </c>
      <c r="P277">
        <f>bef13over!P277*($A277='Beregning - Samlet'!$P$94)</f>
        <v>0</v>
      </c>
      <c r="Q277">
        <f>bef13over!Q277*($A277='Beregning - Samlet'!$P$94)</f>
        <v>0</v>
      </c>
      <c r="R277">
        <f>bef13over!R277*($A277='Beregning - Samlet'!$P$94)</f>
        <v>0</v>
      </c>
      <c r="S277">
        <f>bef13over!S277*($A277='Beregning - Samlet'!$P$94)</f>
        <v>0</v>
      </c>
      <c r="T277">
        <f>bef13over!T277*($A277='Beregning - Samlet'!$P$94)</f>
        <v>0</v>
      </c>
      <c r="U277">
        <f>bef13over!U277*($A277='Beregning - Samlet'!$P$94)</f>
        <v>0</v>
      </c>
      <c r="V277">
        <f>bef13over!V277*($A277='Beregning - Samlet'!$P$94)</f>
        <v>0</v>
      </c>
      <c r="W277">
        <f>bef13over!W277*($A277='Beregning - Samlet'!$P$94)</f>
        <v>0</v>
      </c>
      <c r="X277">
        <f>bef13over!X277*($A277='Beregning - Samlet'!$P$94)</f>
        <v>0</v>
      </c>
      <c r="Y277">
        <f>bef13over!Y277*($A277='Beregning - Samlet'!$P$94)</f>
        <v>0</v>
      </c>
      <c r="Z277">
        <f>bef13over!Z277*($A277='Beregning - Samlet'!$P$94)</f>
        <v>0</v>
      </c>
      <c r="AA277">
        <f>bef13over!AA277*($A277='Beregning - Samlet'!$P$94)</f>
        <v>0</v>
      </c>
      <c r="AB277">
        <f>bef13over!AB277*($A277='Beregning - Samlet'!$P$94)</f>
        <v>0</v>
      </c>
      <c r="AC277">
        <f>bef13over!AC277*($A277='Beregning - Samlet'!$P$94)</f>
        <v>0</v>
      </c>
      <c r="AD277">
        <f>bef13over!AD277*($A277='Beregning - Samlet'!$P$94)</f>
        <v>0</v>
      </c>
    </row>
    <row r="278" spans="1:30">
      <c r="A278">
        <v>1532</v>
      </c>
      <c r="B278">
        <f>bef13over!B278*($A278='Beregning - Samlet'!$P$94)</f>
        <v>0</v>
      </c>
      <c r="C278">
        <f>bef13over!C278*($A278='Beregning - Samlet'!$P$94)</f>
        <v>0</v>
      </c>
      <c r="D278">
        <f>bef13over!D278*($A278='Beregning - Samlet'!$P$94)</f>
        <v>0</v>
      </c>
      <c r="E278">
        <f>bef13over!E278*($A278='Beregning - Samlet'!$P$94)</f>
        <v>0</v>
      </c>
      <c r="F278">
        <f>bef13over!F278*($A278='Beregning - Samlet'!$P$94)</f>
        <v>0</v>
      </c>
      <c r="G278">
        <f>bef13over!G278*($A278='Beregning - Samlet'!$P$94)</f>
        <v>0</v>
      </c>
      <c r="H278">
        <f>bef13over!H278*($A278='Beregning - Samlet'!$P$94)</f>
        <v>0</v>
      </c>
      <c r="I278">
        <f>bef13over!I278*($A278='Beregning - Samlet'!$P$94)</f>
        <v>0</v>
      </c>
      <c r="J278">
        <f>bef13over!J278*($A278='Beregning - Samlet'!$P$94)</f>
        <v>0</v>
      </c>
      <c r="K278">
        <f>bef13over!K278*($A278='Beregning - Samlet'!$P$94)</f>
        <v>0</v>
      </c>
      <c r="L278">
        <f>bef13over!L278*($A278='Beregning - Samlet'!$P$94)</f>
        <v>0</v>
      </c>
      <c r="M278">
        <f>bef13over!M278*($A278='Beregning - Samlet'!$P$94)</f>
        <v>0</v>
      </c>
      <c r="N278">
        <f>bef13over!N278*($A278='Beregning - Samlet'!$P$94)</f>
        <v>0</v>
      </c>
      <c r="O278">
        <f>bef13over!O278*($A278='Beregning - Samlet'!$P$94)</f>
        <v>0</v>
      </c>
      <c r="P278">
        <f>bef13over!P278*($A278='Beregning - Samlet'!$P$94)</f>
        <v>0</v>
      </c>
      <c r="Q278">
        <f>bef13over!Q278*($A278='Beregning - Samlet'!$P$94)</f>
        <v>0</v>
      </c>
      <c r="R278">
        <f>bef13over!R278*($A278='Beregning - Samlet'!$P$94)</f>
        <v>0</v>
      </c>
      <c r="S278">
        <f>bef13over!S278*($A278='Beregning - Samlet'!$P$94)</f>
        <v>0</v>
      </c>
      <c r="T278">
        <f>bef13over!T278*($A278='Beregning - Samlet'!$P$94)</f>
        <v>0</v>
      </c>
      <c r="U278">
        <f>bef13over!U278*($A278='Beregning - Samlet'!$P$94)</f>
        <v>0</v>
      </c>
      <c r="V278">
        <f>bef13over!V278*($A278='Beregning - Samlet'!$P$94)</f>
        <v>0</v>
      </c>
      <c r="W278">
        <f>bef13over!W278*($A278='Beregning - Samlet'!$P$94)</f>
        <v>0</v>
      </c>
      <c r="X278">
        <f>bef13over!X278*($A278='Beregning - Samlet'!$P$94)</f>
        <v>0</v>
      </c>
      <c r="Y278">
        <f>bef13over!Y278*($A278='Beregning - Samlet'!$P$94)</f>
        <v>0</v>
      </c>
      <c r="Z278">
        <f>bef13over!Z278*($A278='Beregning - Samlet'!$P$94)</f>
        <v>0</v>
      </c>
      <c r="AA278">
        <f>bef13over!AA278*($A278='Beregning - Samlet'!$P$94)</f>
        <v>0</v>
      </c>
      <c r="AB278">
        <f>bef13over!AB278*($A278='Beregning - Samlet'!$P$94)</f>
        <v>0</v>
      </c>
      <c r="AC278">
        <f>bef13over!AC278*($A278='Beregning - Samlet'!$P$94)</f>
        <v>0</v>
      </c>
      <c r="AD278">
        <f>bef13over!AD278*($A278='Beregning - Samlet'!$P$94)</f>
        <v>0</v>
      </c>
    </row>
    <row r="279" spans="1:30">
      <c r="A279">
        <v>1534</v>
      </c>
      <c r="B279">
        <f>bef13over!B279*($A279='Beregning - Samlet'!$P$94)</f>
        <v>0</v>
      </c>
      <c r="C279">
        <f>bef13over!C279*($A279='Beregning - Samlet'!$P$94)</f>
        <v>0</v>
      </c>
      <c r="D279">
        <f>bef13over!D279*($A279='Beregning - Samlet'!$P$94)</f>
        <v>0</v>
      </c>
      <c r="E279">
        <f>bef13over!E279*($A279='Beregning - Samlet'!$P$94)</f>
        <v>0</v>
      </c>
      <c r="F279">
        <f>bef13over!F279*($A279='Beregning - Samlet'!$P$94)</f>
        <v>0</v>
      </c>
      <c r="G279">
        <f>bef13over!G279*($A279='Beregning - Samlet'!$P$94)</f>
        <v>0</v>
      </c>
      <c r="H279">
        <f>bef13over!H279*($A279='Beregning - Samlet'!$P$94)</f>
        <v>0</v>
      </c>
      <c r="I279">
        <f>bef13over!I279*($A279='Beregning - Samlet'!$P$94)</f>
        <v>0</v>
      </c>
      <c r="J279">
        <f>bef13over!J279*($A279='Beregning - Samlet'!$P$94)</f>
        <v>0</v>
      </c>
      <c r="K279">
        <f>bef13over!K279*($A279='Beregning - Samlet'!$P$94)</f>
        <v>0</v>
      </c>
      <c r="L279">
        <f>bef13over!L279*($A279='Beregning - Samlet'!$P$94)</f>
        <v>0</v>
      </c>
      <c r="M279">
        <f>bef13over!M279*($A279='Beregning - Samlet'!$P$94)</f>
        <v>0</v>
      </c>
      <c r="N279">
        <f>bef13over!N279*($A279='Beregning - Samlet'!$P$94)</f>
        <v>0</v>
      </c>
      <c r="O279">
        <f>bef13over!O279*($A279='Beregning - Samlet'!$P$94)</f>
        <v>0</v>
      </c>
      <c r="P279">
        <f>bef13over!P279*($A279='Beregning - Samlet'!$P$94)</f>
        <v>0</v>
      </c>
      <c r="Q279">
        <f>bef13over!Q279*($A279='Beregning - Samlet'!$P$94)</f>
        <v>0</v>
      </c>
      <c r="R279">
        <f>bef13over!R279*($A279='Beregning - Samlet'!$P$94)</f>
        <v>0</v>
      </c>
      <c r="S279">
        <f>bef13over!S279*($A279='Beregning - Samlet'!$P$94)</f>
        <v>0</v>
      </c>
      <c r="T279">
        <f>bef13over!T279*($A279='Beregning - Samlet'!$P$94)</f>
        <v>0</v>
      </c>
      <c r="U279">
        <f>bef13over!U279*($A279='Beregning - Samlet'!$P$94)</f>
        <v>0</v>
      </c>
      <c r="V279">
        <f>bef13over!V279*($A279='Beregning - Samlet'!$P$94)</f>
        <v>0</v>
      </c>
      <c r="W279">
        <f>bef13over!W279*($A279='Beregning - Samlet'!$P$94)</f>
        <v>0</v>
      </c>
      <c r="X279">
        <f>bef13over!X279*($A279='Beregning - Samlet'!$P$94)</f>
        <v>0</v>
      </c>
      <c r="Y279">
        <f>bef13over!Y279*($A279='Beregning - Samlet'!$P$94)</f>
        <v>0</v>
      </c>
      <c r="Z279">
        <f>bef13over!Z279*($A279='Beregning - Samlet'!$P$94)</f>
        <v>0</v>
      </c>
      <c r="AA279">
        <f>bef13over!AA279*($A279='Beregning - Samlet'!$P$94)</f>
        <v>0</v>
      </c>
      <c r="AB279">
        <f>bef13over!AB279*($A279='Beregning - Samlet'!$P$94)</f>
        <v>0</v>
      </c>
      <c r="AC279">
        <f>bef13over!AC279*($A279='Beregning - Samlet'!$P$94)</f>
        <v>0</v>
      </c>
      <c r="AD279">
        <f>bef13over!AD279*($A279='Beregning - Samlet'!$P$94)</f>
        <v>0</v>
      </c>
    </row>
    <row r="280" spans="1:30">
      <c r="A280">
        <v>1535</v>
      </c>
      <c r="B280">
        <f>bef13over!B280*($A280='Beregning - Samlet'!$P$94)</f>
        <v>0</v>
      </c>
      <c r="C280">
        <f>bef13over!C280*($A280='Beregning - Samlet'!$P$94)</f>
        <v>0</v>
      </c>
      <c r="D280">
        <f>bef13over!D280*($A280='Beregning - Samlet'!$P$94)</f>
        <v>0</v>
      </c>
      <c r="E280">
        <f>bef13over!E280*($A280='Beregning - Samlet'!$P$94)</f>
        <v>0</v>
      </c>
      <c r="F280">
        <f>bef13over!F280*($A280='Beregning - Samlet'!$P$94)</f>
        <v>0</v>
      </c>
      <c r="G280">
        <f>bef13over!G280*($A280='Beregning - Samlet'!$P$94)</f>
        <v>0</v>
      </c>
      <c r="H280">
        <f>bef13over!H280*($A280='Beregning - Samlet'!$P$94)</f>
        <v>0</v>
      </c>
      <c r="I280">
        <f>bef13over!I280*($A280='Beregning - Samlet'!$P$94)</f>
        <v>0</v>
      </c>
      <c r="J280">
        <f>bef13over!J280*($A280='Beregning - Samlet'!$P$94)</f>
        <v>0</v>
      </c>
      <c r="K280">
        <f>bef13over!K280*($A280='Beregning - Samlet'!$P$94)</f>
        <v>0</v>
      </c>
      <c r="L280">
        <f>bef13over!L280*($A280='Beregning - Samlet'!$P$94)</f>
        <v>0</v>
      </c>
      <c r="M280">
        <f>bef13over!M280*($A280='Beregning - Samlet'!$P$94)</f>
        <v>0</v>
      </c>
      <c r="N280">
        <f>bef13over!N280*($A280='Beregning - Samlet'!$P$94)</f>
        <v>0</v>
      </c>
      <c r="O280">
        <f>bef13over!O280*($A280='Beregning - Samlet'!$P$94)</f>
        <v>0</v>
      </c>
      <c r="P280">
        <f>bef13over!P280*($A280='Beregning - Samlet'!$P$94)</f>
        <v>0</v>
      </c>
      <c r="Q280">
        <f>bef13over!Q280*($A280='Beregning - Samlet'!$P$94)</f>
        <v>0</v>
      </c>
      <c r="R280">
        <f>bef13over!R280*($A280='Beregning - Samlet'!$P$94)</f>
        <v>0</v>
      </c>
      <c r="S280">
        <f>bef13over!S280*($A280='Beregning - Samlet'!$P$94)</f>
        <v>0</v>
      </c>
      <c r="T280">
        <f>bef13over!T280*($A280='Beregning - Samlet'!$P$94)</f>
        <v>0</v>
      </c>
      <c r="U280">
        <f>bef13over!U280*($A280='Beregning - Samlet'!$P$94)</f>
        <v>0</v>
      </c>
      <c r="V280">
        <f>bef13over!V280*($A280='Beregning - Samlet'!$P$94)</f>
        <v>0</v>
      </c>
      <c r="W280">
        <f>bef13over!W280*($A280='Beregning - Samlet'!$P$94)</f>
        <v>0</v>
      </c>
      <c r="X280">
        <f>bef13over!X280*($A280='Beregning - Samlet'!$P$94)</f>
        <v>0</v>
      </c>
      <c r="Y280">
        <f>bef13over!Y280*($A280='Beregning - Samlet'!$P$94)</f>
        <v>0</v>
      </c>
      <c r="Z280">
        <f>bef13over!Z280*($A280='Beregning - Samlet'!$P$94)</f>
        <v>0</v>
      </c>
      <c r="AA280">
        <f>bef13over!AA280*($A280='Beregning - Samlet'!$P$94)</f>
        <v>0</v>
      </c>
      <c r="AB280">
        <f>bef13over!AB280*($A280='Beregning - Samlet'!$P$94)</f>
        <v>0</v>
      </c>
      <c r="AC280">
        <f>bef13over!AC280*($A280='Beregning - Samlet'!$P$94)</f>
        <v>0</v>
      </c>
      <c r="AD280">
        <f>bef13over!AD280*($A280='Beregning - Samlet'!$P$94)</f>
        <v>0</v>
      </c>
    </row>
    <row r="281" spans="1:30">
      <c r="A281">
        <v>1539</v>
      </c>
      <c r="B281">
        <f>bef13over!B281*($A281='Beregning - Samlet'!$P$94)</f>
        <v>0</v>
      </c>
      <c r="C281">
        <f>bef13over!C281*($A281='Beregning - Samlet'!$P$94)</f>
        <v>0</v>
      </c>
      <c r="D281">
        <f>bef13over!D281*($A281='Beregning - Samlet'!$P$94)</f>
        <v>0</v>
      </c>
      <c r="E281">
        <f>bef13over!E281*($A281='Beregning - Samlet'!$P$94)</f>
        <v>0</v>
      </c>
      <c r="F281">
        <f>bef13over!F281*($A281='Beregning - Samlet'!$P$94)</f>
        <v>0</v>
      </c>
      <c r="G281">
        <f>bef13over!G281*($A281='Beregning - Samlet'!$P$94)</f>
        <v>0</v>
      </c>
      <c r="H281">
        <f>bef13over!H281*($A281='Beregning - Samlet'!$P$94)</f>
        <v>0</v>
      </c>
      <c r="I281">
        <f>bef13over!I281*($A281='Beregning - Samlet'!$P$94)</f>
        <v>0</v>
      </c>
      <c r="J281">
        <f>bef13over!J281*($A281='Beregning - Samlet'!$P$94)</f>
        <v>0</v>
      </c>
      <c r="K281">
        <f>bef13over!K281*($A281='Beregning - Samlet'!$P$94)</f>
        <v>0</v>
      </c>
      <c r="L281">
        <f>bef13over!L281*($A281='Beregning - Samlet'!$P$94)</f>
        <v>0</v>
      </c>
      <c r="M281">
        <f>bef13over!M281*($A281='Beregning - Samlet'!$P$94)</f>
        <v>0</v>
      </c>
      <c r="N281">
        <f>bef13over!N281*($A281='Beregning - Samlet'!$P$94)</f>
        <v>0</v>
      </c>
      <c r="O281">
        <f>bef13over!O281*($A281='Beregning - Samlet'!$P$94)</f>
        <v>0</v>
      </c>
      <c r="P281">
        <f>bef13over!P281*($A281='Beregning - Samlet'!$P$94)</f>
        <v>0</v>
      </c>
      <c r="Q281">
        <f>bef13over!Q281*($A281='Beregning - Samlet'!$P$94)</f>
        <v>0</v>
      </c>
      <c r="R281">
        <f>bef13over!R281*($A281='Beregning - Samlet'!$P$94)</f>
        <v>0</v>
      </c>
      <c r="S281">
        <f>bef13over!S281*($A281='Beregning - Samlet'!$P$94)</f>
        <v>0</v>
      </c>
      <c r="T281">
        <f>bef13over!T281*($A281='Beregning - Samlet'!$P$94)</f>
        <v>0</v>
      </c>
      <c r="U281">
        <f>bef13over!U281*($A281='Beregning - Samlet'!$P$94)</f>
        <v>0</v>
      </c>
      <c r="V281">
        <f>bef13over!V281*($A281='Beregning - Samlet'!$P$94)</f>
        <v>0</v>
      </c>
      <c r="W281">
        <f>bef13over!W281*($A281='Beregning - Samlet'!$P$94)</f>
        <v>0</v>
      </c>
      <c r="X281">
        <f>bef13over!X281*($A281='Beregning - Samlet'!$P$94)</f>
        <v>0</v>
      </c>
      <c r="Y281">
        <f>bef13over!Y281*($A281='Beregning - Samlet'!$P$94)</f>
        <v>0</v>
      </c>
      <c r="Z281">
        <f>bef13over!Z281*($A281='Beregning - Samlet'!$P$94)</f>
        <v>0</v>
      </c>
      <c r="AA281">
        <f>bef13over!AA281*($A281='Beregning - Samlet'!$P$94)</f>
        <v>0</v>
      </c>
      <c r="AB281">
        <f>bef13over!AB281*($A281='Beregning - Samlet'!$P$94)</f>
        <v>0</v>
      </c>
      <c r="AC281">
        <f>bef13over!AC281*($A281='Beregning - Samlet'!$P$94)</f>
        <v>0</v>
      </c>
      <c r="AD281">
        <f>bef13over!AD281*($A281='Beregning - Samlet'!$P$94)</f>
        <v>0</v>
      </c>
    </row>
    <row r="282" spans="1:30">
      <c r="A282">
        <v>1543</v>
      </c>
      <c r="B282">
        <f>bef13over!B282*($A282='Beregning - Samlet'!$P$94)</f>
        <v>0</v>
      </c>
      <c r="C282">
        <f>bef13over!C282*($A282='Beregning - Samlet'!$P$94)</f>
        <v>0</v>
      </c>
      <c r="D282">
        <f>bef13over!D282*($A282='Beregning - Samlet'!$P$94)</f>
        <v>0</v>
      </c>
      <c r="E282">
        <f>bef13over!E282*($A282='Beregning - Samlet'!$P$94)</f>
        <v>0</v>
      </c>
      <c r="F282">
        <f>bef13over!F282*($A282='Beregning - Samlet'!$P$94)</f>
        <v>0</v>
      </c>
      <c r="G282">
        <f>bef13over!G282*($A282='Beregning - Samlet'!$P$94)</f>
        <v>0</v>
      </c>
      <c r="H282">
        <f>bef13over!H282*($A282='Beregning - Samlet'!$P$94)</f>
        <v>0</v>
      </c>
      <c r="I282">
        <f>bef13over!I282*($A282='Beregning - Samlet'!$P$94)</f>
        <v>0</v>
      </c>
      <c r="J282">
        <f>bef13over!J282*($A282='Beregning - Samlet'!$P$94)</f>
        <v>0</v>
      </c>
      <c r="K282">
        <f>bef13over!K282*($A282='Beregning - Samlet'!$P$94)</f>
        <v>0</v>
      </c>
      <c r="L282">
        <f>bef13over!L282*($A282='Beregning - Samlet'!$P$94)</f>
        <v>0</v>
      </c>
      <c r="M282">
        <f>bef13over!M282*($A282='Beregning - Samlet'!$P$94)</f>
        <v>0</v>
      </c>
      <c r="N282">
        <f>bef13over!N282*($A282='Beregning - Samlet'!$P$94)</f>
        <v>0</v>
      </c>
      <c r="O282">
        <f>bef13over!O282*($A282='Beregning - Samlet'!$P$94)</f>
        <v>0</v>
      </c>
      <c r="P282">
        <f>bef13over!P282*($A282='Beregning - Samlet'!$P$94)</f>
        <v>0</v>
      </c>
      <c r="Q282">
        <f>bef13over!Q282*($A282='Beregning - Samlet'!$P$94)</f>
        <v>0</v>
      </c>
      <c r="R282">
        <f>bef13over!R282*($A282='Beregning - Samlet'!$P$94)</f>
        <v>0</v>
      </c>
      <c r="S282">
        <f>bef13over!S282*($A282='Beregning - Samlet'!$P$94)</f>
        <v>0</v>
      </c>
      <c r="T282">
        <f>bef13over!T282*($A282='Beregning - Samlet'!$P$94)</f>
        <v>0</v>
      </c>
      <c r="U282">
        <f>bef13over!U282*($A282='Beregning - Samlet'!$P$94)</f>
        <v>0</v>
      </c>
      <c r="V282">
        <f>bef13over!V282*($A282='Beregning - Samlet'!$P$94)</f>
        <v>0</v>
      </c>
      <c r="W282">
        <f>bef13over!W282*($A282='Beregning - Samlet'!$P$94)</f>
        <v>0</v>
      </c>
      <c r="X282">
        <f>bef13over!X282*($A282='Beregning - Samlet'!$P$94)</f>
        <v>0</v>
      </c>
      <c r="Y282">
        <f>bef13over!Y282*($A282='Beregning - Samlet'!$P$94)</f>
        <v>0</v>
      </c>
      <c r="Z282">
        <f>bef13over!Z282*($A282='Beregning - Samlet'!$P$94)</f>
        <v>0</v>
      </c>
      <c r="AA282">
        <f>bef13over!AA282*($A282='Beregning - Samlet'!$P$94)</f>
        <v>0</v>
      </c>
      <c r="AB282">
        <f>bef13over!AB282*($A282='Beregning - Samlet'!$P$94)</f>
        <v>0</v>
      </c>
      <c r="AC282">
        <f>bef13over!AC282*($A282='Beregning - Samlet'!$P$94)</f>
        <v>0</v>
      </c>
      <c r="AD282">
        <f>bef13over!AD282*($A282='Beregning - Samlet'!$P$94)</f>
        <v>0</v>
      </c>
    </row>
    <row r="283" spans="1:30">
      <c r="A283">
        <v>1545</v>
      </c>
      <c r="B283">
        <f>bef13over!B283*($A283='Beregning - Samlet'!$P$94)</f>
        <v>0</v>
      </c>
      <c r="C283">
        <f>bef13over!C283*($A283='Beregning - Samlet'!$P$94)</f>
        <v>0</v>
      </c>
      <c r="D283">
        <f>bef13over!D283*($A283='Beregning - Samlet'!$P$94)</f>
        <v>0</v>
      </c>
      <c r="E283">
        <f>bef13over!E283*($A283='Beregning - Samlet'!$P$94)</f>
        <v>0</v>
      </c>
      <c r="F283">
        <f>bef13over!F283*($A283='Beregning - Samlet'!$P$94)</f>
        <v>0</v>
      </c>
      <c r="G283">
        <f>bef13over!G283*($A283='Beregning - Samlet'!$P$94)</f>
        <v>0</v>
      </c>
      <c r="H283">
        <f>bef13over!H283*($A283='Beregning - Samlet'!$P$94)</f>
        <v>0</v>
      </c>
      <c r="I283">
        <f>bef13over!I283*($A283='Beregning - Samlet'!$P$94)</f>
        <v>0</v>
      </c>
      <c r="J283">
        <f>bef13over!J283*($A283='Beregning - Samlet'!$P$94)</f>
        <v>0</v>
      </c>
      <c r="K283">
        <f>bef13over!K283*($A283='Beregning - Samlet'!$P$94)</f>
        <v>0</v>
      </c>
      <c r="L283">
        <f>bef13over!L283*($A283='Beregning - Samlet'!$P$94)</f>
        <v>0</v>
      </c>
      <c r="M283">
        <f>bef13over!M283*($A283='Beregning - Samlet'!$P$94)</f>
        <v>0</v>
      </c>
      <c r="N283">
        <f>bef13over!N283*($A283='Beregning - Samlet'!$P$94)</f>
        <v>0</v>
      </c>
      <c r="O283">
        <f>bef13over!O283*($A283='Beregning - Samlet'!$P$94)</f>
        <v>0</v>
      </c>
      <c r="P283">
        <f>bef13over!P283*($A283='Beregning - Samlet'!$P$94)</f>
        <v>0</v>
      </c>
      <c r="Q283">
        <f>bef13over!Q283*($A283='Beregning - Samlet'!$P$94)</f>
        <v>0</v>
      </c>
      <c r="R283">
        <f>bef13over!R283*($A283='Beregning - Samlet'!$P$94)</f>
        <v>0</v>
      </c>
      <c r="S283">
        <f>bef13over!S283*($A283='Beregning - Samlet'!$P$94)</f>
        <v>0</v>
      </c>
      <c r="T283">
        <f>bef13over!T283*($A283='Beregning - Samlet'!$P$94)</f>
        <v>0</v>
      </c>
      <c r="U283">
        <f>bef13over!U283*($A283='Beregning - Samlet'!$P$94)</f>
        <v>0</v>
      </c>
      <c r="V283">
        <f>bef13over!V283*($A283='Beregning - Samlet'!$P$94)</f>
        <v>0</v>
      </c>
      <c r="W283">
        <f>bef13over!W283*($A283='Beregning - Samlet'!$P$94)</f>
        <v>0</v>
      </c>
      <c r="X283">
        <f>bef13over!X283*($A283='Beregning - Samlet'!$P$94)</f>
        <v>0</v>
      </c>
      <c r="Y283">
        <f>bef13over!Y283*($A283='Beregning - Samlet'!$P$94)</f>
        <v>0</v>
      </c>
      <c r="Z283">
        <f>bef13over!Z283*($A283='Beregning - Samlet'!$P$94)</f>
        <v>0</v>
      </c>
      <c r="AA283">
        <f>bef13over!AA283*($A283='Beregning - Samlet'!$P$94)</f>
        <v>0</v>
      </c>
      <c r="AB283">
        <f>bef13over!AB283*($A283='Beregning - Samlet'!$P$94)</f>
        <v>0</v>
      </c>
      <c r="AC283">
        <f>bef13over!AC283*($A283='Beregning - Samlet'!$P$94)</f>
        <v>0</v>
      </c>
      <c r="AD283">
        <f>bef13over!AD283*($A283='Beregning - Samlet'!$P$94)</f>
        <v>0</v>
      </c>
    </row>
    <row r="284" spans="1:30">
      <c r="A284">
        <v>1546</v>
      </c>
      <c r="B284">
        <f>bef13over!B284*($A284='Beregning - Samlet'!$P$94)</f>
        <v>0</v>
      </c>
      <c r="C284">
        <f>bef13over!C284*($A284='Beregning - Samlet'!$P$94)</f>
        <v>0</v>
      </c>
      <c r="D284">
        <f>bef13over!D284*($A284='Beregning - Samlet'!$P$94)</f>
        <v>0</v>
      </c>
      <c r="E284">
        <f>bef13over!E284*($A284='Beregning - Samlet'!$P$94)</f>
        <v>0</v>
      </c>
      <c r="F284">
        <f>bef13over!F284*($A284='Beregning - Samlet'!$P$94)</f>
        <v>0</v>
      </c>
      <c r="G284">
        <f>bef13over!G284*($A284='Beregning - Samlet'!$P$94)</f>
        <v>0</v>
      </c>
      <c r="H284">
        <f>bef13over!H284*($A284='Beregning - Samlet'!$P$94)</f>
        <v>0</v>
      </c>
      <c r="I284">
        <f>bef13over!I284*($A284='Beregning - Samlet'!$P$94)</f>
        <v>0</v>
      </c>
      <c r="J284">
        <f>bef13over!J284*($A284='Beregning - Samlet'!$P$94)</f>
        <v>0</v>
      </c>
      <c r="K284">
        <f>bef13over!K284*($A284='Beregning - Samlet'!$P$94)</f>
        <v>0</v>
      </c>
      <c r="L284">
        <f>bef13over!L284*($A284='Beregning - Samlet'!$P$94)</f>
        <v>0</v>
      </c>
      <c r="M284">
        <f>bef13over!M284*($A284='Beregning - Samlet'!$P$94)</f>
        <v>0</v>
      </c>
      <c r="N284">
        <f>bef13over!N284*($A284='Beregning - Samlet'!$P$94)</f>
        <v>0</v>
      </c>
      <c r="O284">
        <f>bef13over!O284*($A284='Beregning - Samlet'!$P$94)</f>
        <v>0</v>
      </c>
      <c r="P284">
        <f>bef13over!P284*($A284='Beregning - Samlet'!$P$94)</f>
        <v>0</v>
      </c>
      <c r="Q284">
        <f>bef13over!Q284*($A284='Beregning - Samlet'!$P$94)</f>
        <v>0</v>
      </c>
      <c r="R284">
        <f>bef13over!R284*($A284='Beregning - Samlet'!$P$94)</f>
        <v>0</v>
      </c>
      <c r="S284">
        <f>bef13over!S284*($A284='Beregning - Samlet'!$P$94)</f>
        <v>0</v>
      </c>
      <c r="T284">
        <f>bef13over!T284*($A284='Beregning - Samlet'!$P$94)</f>
        <v>0</v>
      </c>
      <c r="U284">
        <f>bef13over!U284*($A284='Beregning - Samlet'!$P$94)</f>
        <v>0</v>
      </c>
      <c r="V284">
        <f>bef13over!V284*($A284='Beregning - Samlet'!$P$94)</f>
        <v>0</v>
      </c>
      <c r="W284">
        <f>bef13over!W284*($A284='Beregning - Samlet'!$P$94)</f>
        <v>0</v>
      </c>
      <c r="X284">
        <f>bef13over!X284*($A284='Beregning - Samlet'!$P$94)</f>
        <v>0</v>
      </c>
      <c r="Y284">
        <f>bef13over!Y284*($A284='Beregning - Samlet'!$P$94)</f>
        <v>0</v>
      </c>
      <c r="Z284">
        <f>bef13over!Z284*($A284='Beregning - Samlet'!$P$94)</f>
        <v>0</v>
      </c>
      <c r="AA284">
        <f>bef13over!AA284*($A284='Beregning - Samlet'!$P$94)</f>
        <v>0</v>
      </c>
      <c r="AB284">
        <f>bef13over!AB284*($A284='Beregning - Samlet'!$P$94)</f>
        <v>0</v>
      </c>
      <c r="AC284">
        <f>bef13over!AC284*($A284='Beregning - Samlet'!$P$94)</f>
        <v>0</v>
      </c>
      <c r="AD284">
        <f>bef13over!AD284*($A284='Beregning - Samlet'!$P$94)</f>
        <v>0</v>
      </c>
    </row>
    <row r="285" spans="1:30">
      <c r="A285">
        <v>1547</v>
      </c>
      <c r="B285">
        <f>bef13over!B285*($A285='Beregning - Samlet'!$P$94)</f>
        <v>0</v>
      </c>
      <c r="C285">
        <f>bef13over!C285*($A285='Beregning - Samlet'!$P$94)</f>
        <v>0</v>
      </c>
      <c r="D285">
        <f>bef13over!D285*($A285='Beregning - Samlet'!$P$94)</f>
        <v>0</v>
      </c>
      <c r="E285">
        <f>bef13over!E285*($A285='Beregning - Samlet'!$P$94)</f>
        <v>0</v>
      </c>
      <c r="F285">
        <f>bef13over!F285*($A285='Beregning - Samlet'!$P$94)</f>
        <v>0</v>
      </c>
      <c r="G285">
        <f>bef13over!G285*($A285='Beregning - Samlet'!$P$94)</f>
        <v>0</v>
      </c>
      <c r="H285">
        <f>bef13over!H285*($A285='Beregning - Samlet'!$P$94)</f>
        <v>0</v>
      </c>
      <c r="I285">
        <f>bef13over!I285*($A285='Beregning - Samlet'!$P$94)</f>
        <v>0</v>
      </c>
      <c r="J285">
        <f>bef13over!J285*($A285='Beregning - Samlet'!$P$94)</f>
        <v>0</v>
      </c>
      <c r="K285">
        <f>bef13over!K285*($A285='Beregning - Samlet'!$P$94)</f>
        <v>0</v>
      </c>
      <c r="L285">
        <f>bef13over!L285*($A285='Beregning - Samlet'!$P$94)</f>
        <v>0</v>
      </c>
      <c r="M285">
        <f>bef13over!M285*($A285='Beregning - Samlet'!$P$94)</f>
        <v>0</v>
      </c>
      <c r="N285">
        <f>bef13over!N285*($A285='Beregning - Samlet'!$P$94)</f>
        <v>0</v>
      </c>
      <c r="O285">
        <f>bef13over!O285*($A285='Beregning - Samlet'!$P$94)</f>
        <v>0</v>
      </c>
      <c r="P285">
        <f>bef13over!P285*($A285='Beregning - Samlet'!$P$94)</f>
        <v>0</v>
      </c>
      <c r="Q285">
        <f>bef13over!Q285*($A285='Beregning - Samlet'!$P$94)</f>
        <v>0</v>
      </c>
      <c r="R285">
        <f>bef13over!R285*($A285='Beregning - Samlet'!$P$94)</f>
        <v>0</v>
      </c>
      <c r="S285">
        <f>bef13over!S285*($A285='Beregning - Samlet'!$P$94)</f>
        <v>0</v>
      </c>
      <c r="T285">
        <f>bef13over!T285*($A285='Beregning - Samlet'!$P$94)</f>
        <v>0</v>
      </c>
      <c r="U285">
        <f>bef13over!U285*($A285='Beregning - Samlet'!$P$94)</f>
        <v>0</v>
      </c>
      <c r="V285">
        <f>bef13over!V285*($A285='Beregning - Samlet'!$P$94)</f>
        <v>0</v>
      </c>
      <c r="W285">
        <f>bef13over!W285*($A285='Beregning - Samlet'!$P$94)</f>
        <v>0</v>
      </c>
      <c r="X285">
        <f>bef13over!X285*($A285='Beregning - Samlet'!$P$94)</f>
        <v>0</v>
      </c>
      <c r="Y285">
        <f>bef13over!Y285*($A285='Beregning - Samlet'!$P$94)</f>
        <v>0</v>
      </c>
      <c r="Z285">
        <f>bef13over!Z285*($A285='Beregning - Samlet'!$P$94)</f>
        <v>0</v>
      </c>
      <c r="AA285">
        <f>bef13over!AA285*($A285='Beregning - Samlet'!$P$94)</f>
        <v>0</v>
      </c>
      <c r="AB285">
        <f>bef13over!AB285*($A285='Beregning - Samlet'!$P$94)</f>
        <v>0</v>
      </c>
      <c r="AC285">
        <f>bef13over!AC285*($A285='Beregning - Samlet'!$P$94)</f>
        <v>0</v>
      </c>
      <c r="AD285">
        <f>bef13over!AD285*($A285='Beregning - Samlet'!$P$94)</f>
        <v>0</v>
      </c>
    </row>
    <row r="286" spans="1:30">
      <c r="A286">
        <v>1548</v>
      </c>
      <c r="B286">
        <f>bef13over!B286*($A286='Beregning - Samlet'!$P$94)</f>
        <v>0</v>
      </c>
      <c r="C286">
        <f>bef13over!C286*($A286='Beregning - Samlet'!$P$94)</f>
        <v>0</v>
      </c>
      <c r="D286">
        <f>bef13over!D286*($A286='Beregning - Samlet'!$P$94)</f>
        <v>0</v>
      </c>
      <c r="E286">
        <f>bef13over!E286*($A286='Beregning - Samlet'!$P$94)</f>
        <v>0</v>
      </c>
      <c r="F286">
        <f>bef13over!F286*($A286='Beregning - Samlet'!$P$94)</f>
        <v>0</v>
      </c>
      <c r="G286">
        <f>bef13over!G286*($A286='Beregning - Samlet'!$P$94)</f>
        <v>0</v>
      </c>
      <c r="H286">
        <f>bef13over!H286*($A286='Beregning - Samlet'!$P$94)</f>
        <v>0</v>
      </c>
      <c r="I286">
        <f>bef13over!I286*($A286='Beregning - Samlet'!$P$94)</f>
        <v>0</v>
      </c>
      <c r="J286">
        <f>bef13over!J286*($A286='Beregning - Samlet'!$P$94)</f>
        <v>0</v>
      </c>
      <c r="K286">
        <f>bef13over!K286*($A286='Beregning - Samlet'!$P$94)</f>
        <v>0</v>
      </c>
      <c r="L286">
        <f>bef13over!L286*($A286='Beregning - Samlet'!$P$94)</f>
        <v>0</v>
      </c>
      <c r="M286">
        <f>bef13over!M286*($A286='Beregning - Samlet'!$P$94)</f>
        <v>0</v>
      </c>
      <c r="N286">
        <f>bef13over!N286*($A286='Beregning - Samlet'!$P$94)</f>
        <v>0</v>
      </c>
      <c r="O286">
        <f>bef13over!O286*($A286='Beregning - Samlet'!$P$94)</f>
        <v>0</v>
      </c>
      <c r="P286">
        <f>bef13over!P286*($A286='Beregning - Samlet'!$P$94)</f>
        <v>0</v>
      </c>
      <c r="Q286">
        <f>bef13over!Q286*($A286='Beregning - Samlet'!$P$94)</f>
        <v>0</v>
      </c>
      <c r="R286">
        <f>bef13over!R286*($A286='Beregning - Samlet'!$P$94)</f>
        <v>0</v>
      </c>
      <c r="S286">
        <f>bef13over!S286*($A286='Beregning - Samlet'!$P$94)</f>
        <v>0</v>
      </c>
      <c r="T286">
        <f>bef13over!T286*($A286='Beregning - Samlet'!$P$94)</f>
        <v>0</v>
      </c>
      <c r="U286">
        <f>bef13over!U286*($A286='Beregning - Samlet'!$P$94)</f>
        <v>0</v>
      </c>
      <c r="V286">
        <f>bef13over!V286*($A286='Beregning - Samlet'!$P$94)</f>
        <v>0</v>
      </c>
      <c r="W286">
        <f>bef13over!W286*($A286='Beregning - Samlet'!$P$94)</f>
        <v>0</v>
      </c>
      <c r="X286">
        <f>bef13over!X286*($A286='Beregning - Samlet'!$P$94)</f>
        <v>0</v>
      </c>
      <c r="Y286">
        <f>bef13over!Y286*($A286='Beregning - Samlet'!$P$94)</f>
        <v>0</v>
      </c>
      <c r="Z286">
        <f>bef13over!Z286*($A286='Beregning - Samlet'!$P$94)</f>
        <v>0</v>
      </c>
      <c r="AA286">
        <f>bef13over!AA286*($A286='Beregning - Samlet'!$P$94)</f>
        <v>0</v>
      </c>
      <c r="AB286">
        <f>bef13over!AB286*($A286='Beregning - Samlet'!$P$94)</f>
        <v>0</v>
      </c>
      <c r="AC286">
        <f>bef13over!AC286*($A286='Beregning - Samlet'!$P$94)</f>
        <v>0</v>
      </c>
      <c r="AD286">
        <f>bef13over!AD286*($A286='Beregning - Samlet'!$P$94)</f>
        <v>0</v>
      </c>
    </row>
    <row r="287" spans="1:30">
      <c r="A287">
        <v>1551</v>
      </c>
      <c r="B287">
        <f>bef13over!B287*($A287='Beregning - Samlet'!$P$94)</f>
        <v>0</v>
      </c>
      <c r="C287">
        <f>bef13over!C287*($A287='Beregning - Samlet'!$P$94)</f>
        <v>0</v>
      </c>
      <c r="D287">
        <f>bef13over!D287*($A287='Beregning - Samlet'!$P$94)</f>
        <v>0</v>
      </c>
      <c r="E287">
        <f>bef13over!E287*($A287='Beregning - Samlet'!$P$94)</f>
        <v>0</v>
      </c>
      <c r="F287">
        <f>bef13over!F287*($A287='Beregning - Samlet'!$P$94)</f>
        <v>0</v>
      </c>
      <c r="G287">
        <f>bef13over!G287*($A287='Beregning - Samlet'!$P$94)</f>
        <v>0</v>
      </c>
      <c r="H287">
        <f>bef13over!H287*($A287='Beregning - Samlet'!$P$94)</f>
        <v>0</v>
      </c>
      <c r="I287">
        <f>bef13over!I287*($A287='Beregning - Samlet'!$P$94)</f>
        <v>0</v>
      </c>
      <c r="J287">
        <f>bef13over!J287*($A287='Beregning - Samlet'!$P$94)</f>
        <v>0</v>
      </c>
      <c r="K287">
        <f>bef13over!K287*($A287='Beregning - Samlet'!$P$94)</f>
        <v>0</v>
      </c>
      <c r="L287">
        <f>bef13over!L287*($A287='Beregning - Samlet'!$P$94)</f>
        <v>0</v>
      </c>
      <c r="M287">
        <f>bef13over!M287*($A287='Beregning - Samlet'!$P$94)</f>
        <v>0</v>
      </c>
      <c r="N287">
        <f>bef13over!N287*($A287='Beregning - Samlet'!$P$94)</f>
        <v>0</v>
      </c>
      <c r="O287">
        <f>bef13over!O287*($A287='Beregning - Samlet'!$P$94)</f>
        <v>0</v>
      </c>
      <c r="P287">
        <f>bef13over!P287*($A287='Beregning - Samlet'!$P$94)</f>
        <v>0</v>
      </c>
      <c r="Q287">
        <f>bef13over!Q287*($A287='Beregning - Samlet'!$P$94)</f>
        <v>0</v>
      </c>
      <c r="R287">
        <f>bef13over!R287*($A287='Beregning - Samlet'!$P$94)</f>
        <v>0</v>
      </c>
      <c r="S287">
        <f>bef13over!S287*($A287='Beregning - Samlet'!$P$94)</f>
        <v>0</v>
      </c>
      <c r="T287">
        <f>bef13over!T287*($A287='Beregning - Samlet'!$P$94)</f>
        <v>0</v>
      </c>
      <c r="U287">
        <f>bef13over!U287*($A287='Beregning - Samlet'!$P$94)</f>
        <v>0</v>
      </c>
      <c r="V287">
        <f>bef13over!V287*($A287='Beregning - Samlet'!$P$94)</f>
        <v>0</v>
      </c>
      <c r="W287">
        <f>bef13over!W287*($A287='Beregning - Samlet'!$P$94)</f>
        <v>0</v>
      </c>
      <c r="X287">
        <f>bef13over!X287*($A287='Beregning - Samlet'!$P$94)</f>
        <v>0</v>
      </c>
      <c r="Y287">
        <f>bef13over!Y287*($A287='Beregning - Samlet'!$P$94)</f>
        <v>0</v>
      </c>
      <c r="Z287">
        <f>bef13over!Z287*($A287='Beregning - Samlet'!$P$94)</f>
        <v>0</v>
      </c>
      <c r="AA287">
        <f>bef13over!AA287*($A287='Beregning - Samlet'!$P$94)</f>
        <v>0</v>
      </c>
      <c r="AB287">
        <f>bef13over!AB287*($A287='Beregning - Samlet'!$P$94)</f>
        <v>0</v>
      </c>
      <c r="AC287">
        <f>bef13over!AC287*($A287='Beregning - Samlet'!$P$94)</f>
        <v>0</v>
      </c>
      <c r="AD287">
        <f>bef13over!AD287*($A287='Beregning - Samlet'!$P$94)</f>
        <v>0</v>
      </c>
    </row>
    <row r="288" spans="1:30">
      <c r="A288">
        <v>1554</v>
      </c>
      <c r="B288">
        <f>bef13over!B288*($A288='Beregning - Samlet'!$P$94)</f>
        <v>0</v>
      </c>
      <c r="C288">
        <f>bef13over!C288*($A288='Beregning - Samlet'!$P$94)</f>
        <v>0</v>
      </c>
      <c r="D288">
        <f>bef13over!D288*($A288='Beregning - Samlet'!$P$94)</f>
        <v>0</v>
      </c>
      <c r="E288">
        <f>bef13over!E288*($A288='Beregning - Samlet'!$P$94)</f>
        <v>0</v>
      </c>
      <c r="F288">
        <f>bef13over!F288*($A288='Beregning - Samlet'!$P$94)</f>
        <v>0</v>
      </c>
      <c r="G288">
        <f>bef13over!G288*($A288='Beregning - Samlet'!$P$94)</f>
        <v>0</v>
      </c>
      <c r="H288">
        <f>bef13over!H288*($A288='Beregning - Samlet'!$P$94)</f>
        <v>0</v>
      </c>
      <c r="I288">
        <f>bef13over!I288*($A288='Beregning - Samlet'!$P$94)</f>
        <v>0</v>
      </c>
      <c r="J288">
        <f>bef13over!J288*($A288='Beregning - Samlet'!$P$94)</f>
        <v>0</v>
      </c>
      <c r="K288">
        <f>bef13over!K288*($A288='Beregning - Samlet'!$P$94)</f>
        <v>0</v>
      </c>
      <c r="L288">
        <f>bef13over!L288*($A288='Beregning - Samlet'!$P$94)</f>
        <v>0</v>
      </c>
      <c r="M288">
        <f>bef13over!M288*($A288='Beregning - Samlet'!$P$94)</f>
        <v>0</v>
      </c>
      <c r="N288">
        <f>bef13over!N288*($A288='Beregning - Samlet'!$P$94)</f>
        <v>0</v>
      </c>
      <c r="O288">
        <f>bef13over!O288*($A288='Beregning - Samlet'!$P$94)</f>
        <v>0</v>
      </c>
      <c r="P288">
        <f>bef13over!P288*($A288='Beregning - Samlet'!$P$94)</f>
        <v>0</v>
      </c>
      <c r="Q288">
        <f>bef13over!Q288*($A288='Beregning - Samlet'!$P$94)</f>
        <v>0</v>
      </c>
      <c r="R288">
        <f>bef13over!R288*($A288='Beregning - Samlet'!$P$94)</f>
        <v>0</v>
      </c>
      <c r="S288">
        <f>bef13over!S288*($A288='Beregning - Samlet'!$P$94)</f>
        <v>0</v>
      </c>
      <c r="T288">
        <f>bef13over!T288*($A288='Beregning - Samlet'!$P$94)</f>
        <v>0</v>
      </c>
      <c r="U288">
        <f>bef13over!U288*($A288='Beregning - Samlet'!$P$94)</f>
        <v>0</v>
      </c>
      <c r="V288">
        <f>bef13over!V288*($A288='Beregning - Samlet'!$P$94)</f>
        <v>0</v>
      </c>
      <c r="W288">
        <f>bef13over!W288*($A288='Beregning - Samlet'!$P$94)</f>
        <v>0</v>
      </c>
      <c r="X288">
        <f>bef13over!X288*($A288='Beregning - Samlet'!$P$94)</f>
        <v>0</v>
      </c>
      <c r="Y288">
        <f>bef13over!Y288*($A288='Beregning - Samlet'!$P$94)</f>
        <v>0</v>
      </c>
      <c r="Z288">
        <f>bef13over!Z288*($A288='Beregning - Samlet'!$P$94)</f>
        <v>0</v>
      </c>
      <c r="AA288">
        <f>bef13over!AA288*($A288='Beregning - Samlet'!$P$94)</f>
        <v>0</v>
      </c>
      <c r="AB288">
        <f>bef13over!AB288*($A288='Beregning - Samlet'!$P$94)</f>
        <v>0</v>
      </c>
      <c r="AC288">
        <f>bef13over!AC288*($A288='Beregning - Samlet'!$P$94)</f>
        <v>0</v>
      </c>
      <c r="AD288">
        <f>bef13over!AD288*($A288='Beregning - Samlet'!$P$94)</f>
        <v>0</v>
      </c>
    </row>
    <row r="289" spans="1:30">
      <c r="A289">
        <v>1557</v>
      </c>
      <c r="B289">
        <f>bef13over!B289*($A289='Beregning - Samlet'!$P$94)</f>
        <v>0</v>
      </c>
      <c r="C289">
        <f>bef13over!C289*($A289='Beregning - Samlet'!$P$94)</f>
        <v>0</v>
      </c>
      <c r="D289">
        <f>bef13over!D289*($A289='Beregning - Samlet'!$P$94)</f>
        <v>0</v>
      </c>
      <c r="E289">
        <f>bef13over!E289*($A289='Beregning - Samlet'!$P$94)</f>
        <v>0</v>
      </c>
      <c r="F289">
        <f>bef13over!F289*($A289='Beregning - Samlet'!$P$94)</f>
        <v>0</v>
      </c>
      <c r="G289">
        <f>bef13over!G289*($A289='Beregning - Samlet'!$P$94)</f>
        <v>0</v>
      </c>
      <c r="H289">
        <f>bef13over!H289*($A289='Beregning - Samlet'!$P$94)</f>
        <v>0</v>
      </c>
      <c r="I289">
        <f>bef13over!I289*($A289='Beregning - Samlet'!$P$94)</f>
        <v>0</v>
      </c>
      <c r="J289">
        <f>bef13over!J289*($A289='Beregning - Samlet'!$P$94)</f>
        <v>0</v>
      </c>
      <c r="K289">
        <f>bef13over!K289*($A289='Beregning - Samlet'!$P$94)</f>
        <v>0</v>
      </c>
      <c r="L289">
        <f>bef13over!L289*($A289='Beregning - Samlet'!$P$94)</f>
        <v>0</v>
      </c>
      <c r="M289">
        <f>bef13over!M289*($A289='Beregning - Samlet'!$P$94)</f>
        <v>0</v>
      </c>
      <c r="N289">
        <f>bef13over!N289*($A289='Beregning - Samlet'!$P$94)</f>
        <v>0</v>
      </c>
      <c r="O289">
        <f>bef13over!O289*($A289='Beregning - Samlet'!$P$94)</f>
        <v>0</v>
      </c>
      <c r="P289">
        <f>bef13over!P289*($A289='Beregning - Samlet'!$P$94)</f>
        <v>0</v>
      </c>
      <c r="Q289">
        <f>bef13over!Q289*($A289='Beregning - Samlet'!$P$94)</f>
        <v>0</v>
      </c>
      <c r="R289">
        <f>bef13over!R289*($A289='Beregning - Samlet'!$P$94)</f>
        <v>0</v>
      </c>
      <c r="S289">
        <f>bef13over!S289*($A289='Beregning - Samlet'!$P$94)</f>
        <v>0</v>
      </c>
      <c r="T289">
        <f>bef13over!T289*($A289='Beregning - Samlet'!$P$94)</f>
        <v>0</v>
      </c>
      <c r="U289">
        <f>bef13over!U289*($A289='Beregning - Samlet'!$P$94)</f>
        <v>0</v>
      </c>
      <c r="V289">
        <f>bef13over!V289*($A289='Beregning - Samlet'!$P$94)</f>
        <v>0</v>
      </c>
      <c r="W289">
        <f>bef13over!W289*($A289='Beregning - Samlet'!$P$94)</f>
        <v>0</v>
      </c>
      <c r="X289">
        <f>bef13over!X289*($A289='Beregning - Samlet'!$P$94)</f>
        <v>0</v>
      </c>
      <c r="Y289">
        <f>bef13over!Y289*($A289='Beregning - Samlet'!$P$94)</f>
        <v>0</v>
      </c>
      <c r="Z289">
        <f>bef13over!Z289*($A289='Beregning - Samlet'!$P$94)</f>
        <v>0</v>
      </c>
      <c r="AA289">
        <f>bef13over!AA289*($A289='Beregning - Samlet'!$P$94)</f>
        <v>0</v>
      </c>
      <c r="AB289">
        <f>bef13over!AB289*($A289='Beregning - Samlet'!$P$94)</f>
        <v>0</v>
      </c>
      <c r="AC289">
        <f>bef13over!AC289*($A289='Beregning - Samlet'!$P$94)</f>
        <v>0</v>
      </c>
      <c r="AD289">
        <f>bef13over!AD289*($A289='Beregning - Samlet'!$P$94)</f>
        <v>0</v>
      </c>
    </row>
    <row r="290" spans="1:30">
      <c r="A290">
        <v>1560</v>
      </c>
      <c r="B290">
        <f>bef13over!B290*($A290='Beregning - Samlet'!$P$94)</f>
        <v>0</v>
      </c>
      <c r="C290">
        <f>bef13over!C290*($A290='Beregning - Samlet'!$P$94)</f>
        <v>0</v>
      </c>
      <c r="D290">
        <f>bef13over!D290*($A290='Beregning - Samlet'!$P$94)</f>
        <v>0</v>
      </c>
      <c r="E290">
        <f>bef13over!E290*($A290='Beregning - Samlet'!$P$94)</f>
        <v>0</v>
      </c>
      <c r="F290">
        <f>bef13over!F290*($A290='Beregning - Samlet'!$P$94)</f>
        <v>0</v>
      </c>
      <c r="G290">
        <f>bef13over!G290*($A290='Beregning - Samlet'!$P$94)</f>
        <v>0</v>
      </c>
      <c r="H290">
        <f>bef13over!H290*($A290='Beregning - Samlet'!$P$94)</f>
        <v>0</v>
      </c>
      <c r="I290">
        <f>bef13over!I290*($A290='Beregning - Samlet'!$P$94)</f>
        <v>0</v>
      </c>
      <c r="J290">
        <f>bef13over!J290*($A290='Beregning - Samlet'!$P$94)</f>
        <v>0</v>
      </c>
      <c r="K290">
        <f>bef13over!K290*($A290='Beregning - Samlet'!$P$94)</f>
        <v>0</v>
      </c>
      <c r="L290">
        <f>bef13over!L290*($A290='Beregning - Samlet'!$P$94)</f>
        <v>0</v>
      </c>
      <c r="M290">
        <f>bef13over!M290*($A290='Beregning - Samlet'!$P$94)</f>
        <v>0</v>
      </c>
      <c r="N290">
        <f>bef13over!N290*($A290='Beregning - Samlet'!$P$94)</f>
        <v>0</v>
      </c>
      <c r="O290">
        <f>bef13over!O290*($A290='Beregning - Samlet'!$P$94)</f>
        <v>0</v>
      </c>
      <c r="P290">
        <f>bef13over!P290*($A290='Beregning - Samlet'!$P$94)</f>
        <v>0</v>
      </c>
      <c r="Q290">
        <f>bef13over!Q290*($A290='Beregning - Samlet'!$P$94)</f>
        <v>0</v>
      </c>
      <c r="R290">
        <f>bef13over!R290*($A290='Beregning - Samlet'!$P$94)</f>
        <v>0</v>
      </c>
      <c r="S290">
        <f>bef13over!S290*($A290='Beregning - Samlet'!$P$94)</f>
        <v>0</v>
      </c>
      <c r="T290">
        <f>bef13over!T290*($A290='Beregning - Samlet'!$P$94)</f>
        <v>0</v>
      </c>
      <c r="U290">
        <f>bef13over!U290*($A290='Beregning - Samlet'!$P$94)</f>
        <v>0</v>
      </c>
      <c r="V290">
        <f>bef13over!V290*($A290='Beregning - Samlet'!$P$94)</f>
        <v>0</v>
      </c>
      <c r="W290">
        <f>bef13over!W290*($A290='Beregning - Samlet'!$P$94)</f>
        <v>0</v>
      </c>
      <c r="X290">
        <f>bef13over!X290*($A290='Beregning - Samlet'!$P$94)</f>
        <v>0</v>
      </c>
      <c r="Y290">
        <f>bef13over!Y290*($A290='Beregning - Samlet'!$P$94)</f>
        <v>0</v>
      </c>
      <c r="Z290">
        <f>bef13over!Z290*($A290='Beregning - Samlet'!$P$94)</f>
        <v>0</v>
      </c>
      <c r="AA290">
        <f>bef13over!AA290*($A290='Beregning - Samlet'!$P$94)</f>
        <v>0</v>
      </c>
      <c r="AB290">
        <f>bef13over!AB290*($A290='Beregning - Samlet'!$P$94)</f>
        <v>0</v>
      </c>
      <c r="AC290">
        <f>bef13over!AC290*($A290='Beregning - Samlet'!$P$94)</f>
        <v>0</v>
      </c>
      <c r="AD290">
        <f>bef13over!AD290*($A290='Beregning - Samlet'!$P$94)</f>
        <v>0</v>
      </c>
    </row>
    <row r="291" spans="1:30">
      <c r="A291">
        <v>1563</v>
      </c>
      <c r="B291">
        <f>bef13over!B291*($A291='Beregning - Samlet'!$P$94)</f>
        <v>0</v>
      </c>
      <c r="C291">
        <f>bef13over!C291*($A291='Beregning - Samlet'!$P$94)</f>
        <v>0</v>
      </c>
      <c r="D291">
        <f>bef13over!D291*($A291='Beregning - Samlet'!$P$94)</f>
        <v>0</v>
      </c>
      <c r="E291">
        <f>bef13over!E291*($A291='Beregning - Samlet'!$P$94)</f>
        <v>0</v>
      </c>
      <c r="F291">
        <f>bef13over!F291*($A291='Beregning - Samlet'!$P$94)</f>
        <v>0</v>
      </c>
      <c r="G291">
        <f>bef13over!G291*($A291='Beregning - Samlet'!$P$94)</f>
        <v>0</v>
      </c>
      <c r="H291">
        <f>bef13over!H291*($A291='Beregning - Samlet'!$P$94)</f>
        <v>0</v>
      </c>
      <c r="I291">
        <f>bef13over!I291*($A291='Beregning - Samlet'!$P$94)</f>
        <v>0</v>
      </c>
      <c r="J291">
        <f>bef13over!J291*($A291='Beregning - Samlet'!$P$94)</f>
        <v>0</v>
      </c>
      <c r="K291">
        <f>bef13over!K291*($A291='Beregning - Samlet'!$P$94)</f>
        <v>0</v>
      </c>
      <c r="L291">
        <f>bef13over!L291*($A291='Beregning - Samlet'!$P$94)</f>
        <v>0</v>
      </c>
      <c r="M291">
        <f>bef13over!M291*($A291='Beregning - Samlet'!$P$94)</f>
        <v>0</v>
      </c>
      <c r="N291">
        <f>bef13over!N291*($A291='Beregning - Samlet'!$P$94)</f>
        <v>0</v>
      </c>
      <c r="O291">
        <f>bef13over!O291*($A291='Beregning - Samlet'!$P$94)</f>
        <v>0</v>
      </c>
      <c r="P291">
        <f>bef13over!P291*($A291='Beregning - Samlet'!$P$94)</f>
        <v>0</v>
      </c>
      <c r="Q291">
        <f>bef13over!Q291*($A291='Beregning - Samlet'!$P$94)</f>
        <v>0</v>
      </c>
      <c r="R291">
        <f>bef13over!R291*($A291='Beregning - Samlet'!$P$94)</f>
        <v>0</v>
      </c>
      <c r="S291">
        <f>bef13over!S291*($A291='Beregning - Samlet'!$P$94)</f>
        <v>0</v>
      </c>
      <c r="T291">
        <f>bef13over!T291*($A291='Beregning - Samlet'!$P$94)</f>
        <v>0</v>
      </c>
      <c r="U291">
        <f>bef13over!U291*($A291='Beregning - Samlet'!$P$94)</f>
        <v>0</v>
      </c>
      <c r="V291">
        <f>bef13over!V291*($A291='Beregning - Samlet'!$P$94)</f>
        <v>0</v>
      </c>
      <c r="W291">
        <f>bef13over!W291*($A291='Beregning - Samlet'!$P$94)</f>
        <v>0</v>
      </c>
      <c r="X291">
        <f>bef13over!X291*($A291='Beregning - Samlet'!$P$94)</f>
        <v>0</v>
      </c>
      <c r="Y291">
        <f>bef13over!Y291*($A291='Beregning - Samlet'!$P$94)</f>
        <v>0</v>
      </c>
      <c r="Z291">
        <f>bef13over!Z291*($A291='Beregning - Samlet'!$P$94)</f>
        <v>0</v>
      </c>
      <c r="AA291">
        <f>bef13over!AA291*($A291='Beregning - Samlet'!$P$94)</f>
        <v>0</v>
      </c>
      <c r="AB291">
        <f>bef13over!AB291*($A291='Beregning - Samlet'!$P$94)</f>
        <v>0</v>
      </c>
      <c r="AC291">
        <f>bef13over!AC291*($A291='Beregning - Samlet'!$P$94)</f>
        <v>0</v>
      </c>
      <c r="AD291">
        <f>bef13over!AD291*($A291='Beregning - Samlet'!$P$94)</f>
        <v>0</v>
      </c>
    </row>
    <row r="292" spans="1:30">
      <c r="A292">
        <v>1566</v>
      </c>
      <c r="B292">
        <f>bef13over!B292*($A292='Beregning - Samlet'!$P$94)</f>
        <v>0</v>
      </c>
      <c r="C292">
        <f>bef13over!C292*($A292='Beregning - Samlet'!$P$94)</f>
        <v>0</v>
      </c>
      <c r="D292">
        <f>bef13over!D292*($A292='Beregning - Samlet'!$P$94)</f>
        <v>0</v>
      </c>
      <c r="E292">
        <f>bef13over!E292*($A292='Beregning - Samlet'!$P$94)</f>
        <v>0</v>
      </c>
      <c r="F292">
        <f>bef13over!F292*($A292='Beregning - Samlet'!$P$94)</f>
        <v>0</v>
      </c>
      <c r="G292">
        <f>bef13over!G292*($A292='Beregning - Samlet'!$P$94)</f>
        <v>0</v>
      </c>
      <c r="H292">
        <f>bef13over!H292*($A292='Beregning - Samlet'!$P$94)</f>
        <v>0</v>
      </c>
      <c r="I292">
        <f>bef13over!I292*($A292='Beregning - Samlet'!$P$94)</f>
        <v>0</v>
      </c>
      <c r="J292">
        <f>bef13over!J292*($A292='Beregning - Samlet'!$P$94)</f>
        <v>0</v>
      </c>
      <c r="K292">
        <f>bef13over!K292*($A292='Beregning - Samlet'!$P$94)</f>
        <v>0</v>
      </c>
      <c r="L292">
        <f>bef13over!L292*($A292='Beregning - Samlet'!$P$94)</f>
        <v>0</v>
      </c>
      <c r="M292">
        <f>bef13over!M292*($A292='Beregning - Samlet'!$P$94)</f>
        <v>0</v>
      </c>
      <c r="N292">
        <f>bef13over!N292*($A292='Beregning - Samlet'!$P$94)</f>
        <v>0</v>
      </c>
      <c r="O292">
        <f>bef13over!O292*($A292='Beregning - Samlet'!$P$94)</f>
        <v>0</v>
      </c>
      <c r="P292">
        <f>bef13over!P292*($A292='Beregning - Samlet'!$P$94)</f>
        <v>0</v>
      </c>
      <c r="Q292">
        <f>bef13over!Q292*($A292='Beregning - Samlet'!$P$94)</f>
        <v>0</v>
      </c>
      <c r="R292">
        <f>bef13over!R292*($A292='Beregning - Samlet'!$P$94)</f>
        <v>0</v>
      </c>
      <c r="S292">
        <f>bef13over!S292*($A292='Beregning - Samlet'!$P$94)</f>
        <v>0</v>
      </c>
      <c r="T292">
        <f>bef13over!T292*($A292='Beregning - Samlet'!$P$94)</f>
        <v>0</v>
      </c>
      <c r="U292">
        <f>bef13over!U292*($A292='Beregning - Samlet'!$P$94)</f>
        <v>0</v>
      </c>
      <c r="V292">
        <f>bef13over!V292*($A292='Beregning - Samlet'!$P$94)</f>
        <v>0</v>
      </c>
      <c r="W292">
        <f>bef13over!W292*($A292='Beregning - Samlet'!$P$94)</f>
        <v>0</v>
      </c>
      <c r="X292">
        <f>bef13over!X292*($A292='Beregning - Samlet'!$P$94)</f>
        <v>0</v>
      </c>
      <c r="Y292">
        <f>bef13over!Y292*($A292='Beregning - Samlet'!$P$94)</f>
        <v>0</v>
      </c>
      <c r="Z292">
        <f>bef13over!Z292*($A292='Beregning - Samlet'!$P$94)</f>
        <v>0</v>
      </c>
      <c r="AA292">
        <f>bef13over!AA292*($A292='Beregning - Samlet'!$P$94)</f>
        <v>0</v>
      </c>
      <c r="AB292">
        <f>bef13over!AB292*($A292='Beregning - Samlet'!$P$94)</f>
        <v>0</v>
      </c>
      <c r="AC292">
        <f>bef13over!AC292*($A292='Beregning - Samlet'!$P$94)</f>
        <v>0</v>
      </c>
      <c r="AD292">
        <f>bef13over!AD292*($A292='Beregning - Samlet'!$P$94)</f>
        <v>0</v>
      </c>
    </row>
    <row r="293" spans="1:30">
      <c r="A293">
        <v>1567</v>
      </c>
      <c r="B293">
        <f>bef13over!B293*($A293='Beregning - Samlet'!$P$94)</f>
        <v>0</v>
      </c>
      <c r="C293">
        <f>bef13over!C293*($A293='Beregning - Samlet'!$P$94)</f>
        <v>0</v>
      </c>
      <c r="D293">
        <f>bef13over!D293*($A293='Beregning - Samlet'!$P$94)</f>
        <v>0</v>
      </c>
      <c r="E293">
        <f>bef13over!E293*($A293='Beregning - Samlet'!$P$94)</f>
        <v>0</v>
      </c>
      <c r="F293">
        <f>bef13over!F293*($A293='Beregning - Samlet'!$P$94)</f>
        <v>0</v>
      </c>
      <c r="G293">
        <f>bef13over!G293*($A293='Beregning - Samlet'!$P$94)</f>
        <v>0</v>
      </c>
      <c r="H293">
        <f>bef13over!H293*($A293='Beregning - Samlet'!$P$94)</f>
        <v>0</v>
      </c>
      <c r="I293">
        <f>bef13over!I293*($A293='Beregning - Samlet'!$P$94)</f>
        <v>0</v>
      </c>
      <c r="J293">
        <f>bef13over!J293*($A293='Beregning - Samlet'!$P$94)</f>
        <v>0</v>
      </c>
      <c r="K293">
        <f>bef13over!K293*($A293='Beregning - Samlet'!$P$94)</f>
        <v>0</v>
      </c>
      <c r="L293">
        <f>bef13over!L293*($A293='Beregning - Samlet'!$P$94)</f>
        <v>0</v>
      </c>
      <c r="M293">
        <f>bef13over!M293*($A293='Beregning - Samlet'!$P$94)</f>
        <v>0</v>
      </c>
      <c r="N293">
        <f>bef13over!N293*($A293='Beregning - Samlet'!$P$94)</f>
        <v>0</v>
      </c>
      <c r="O293">
        <f>bef13over!O293*($A293='Beregning - Samlet'!$P$94)</f>
        <v>0</v>
      </c>
      <c r="P293">
        <f>bef13over!P293*($A293='Beregning - Samlet'!$P$94)</f>
        <v>0</v>
      </c>
      <c r="Q293">
        <f>bef13over!Q293*($A293='Beregning - Samlet'!$P$94)</f>
        <v>0</v>
      </c>
      <c r="R293">
        <f>bef13over!R293*($A293='Beregning - Samlet'!$P$94)</f>
        <v>0</v>
      </c>
      <c r="S293">
        <f>bef13over!S293*($A293='Beregning - Samlet'!$P$94)</f>
        <v>0</v>
      </c>
      <c r="T293">
        <f>bef13over!T293*($A293='Beregning - Samlet'!$P$94)</f>
        <v>0</v>
      </c>
      <c r="U293">
        <f>bef13over!U293*($A293='Beregning - Samlet'!$P$94)</f>
        <v>0</v>
      </c>
      <c r="V293">
        <f>bef13over!V293*($A293='Beregning - Samlet'!$P$94)</f>
        <v>0</v>
      </c>
      <c r="W293">
        <f>bef13over!W293*($A293='Beregning - Samlet'!$P$94)</f>
        <v>0</v>
      </c>
      <c r="X293">
        <f>bef13over!X293*($A293='Beregning - Samlet'!$P$94)</f>
        <v>0</v>
      </c>
      <c r="Y293">
        <f>bef13over!Y293*($A293='Beregning - Samlet'!$P$94)</f>
        <v>0</v>
      </c>
      <c r="Z293">
        <f>bef13over!Z293*($A293='Beregning - Samlet'!$P$94)</f>
        <v>0</v>
      </c>
      <c r="AA293">
        <f>bef13over!AA293*($A293='Beregning - Samlet'!$P$94)</f>
        <v>0</v>
      </c>
      <c r="AB293">
        <f>bef13over!AB293*($A293='Beregning - Samlet'!$P$94)</f>
        <v>0</v>
      </c>
      <c r="AC293">
        <f>bef13over!AC293*($A293='Beregning - Samlet'!$P$94)</f>
        <v>0</v>
      </c>
      <c r="AD293">
        <f>bef13over!AD293*($A293='Beregning - Samlet'!$P$94)</f>
        <v>0</v>
      </c>
    </row>
    <row r="294" spans="1:30">
      <c r="A294">
        <v>1571</v>
      </c>
      <c r="B294">
        <f>bef13over!B294*($A294='Beregning - Samlet'!$P$94)</f>
        <v>0</v>
      </c>
      <c r="C294">
        <f>bef13over!C294*($A294='Beregning - Samlet'!$P$94)</f>
        <v>0</v>
      </c>
      <c r="D294">
        <f>bef13over!D294*($A294='Beregning - Samlet'!$P$94)</f>
        <v>0</v>
      </c>
      <c r="E294">
        <f>bef13over!E294*($A294='Beregning - Samlet'!$P$94)</f>
        <v>0</v>
      </c>
      <c r="F294">
        <f>bef13over!F294*($A294='Beregning - Samlet'!$P$94)</f>
        <v>0</v>
      </c>
      <c r="G294">
        <f>bef13over!G294*($A294='Beregning - Samlet'!$P$94)</f>
        <v>0</v>
      </c>
      <c r="H294">
        <f>bef13over!H294*($A294='Beregning - Samlet'!$P$94)</f>
        <v>0</v>
      </c>
      <c r="I294">
        <f>bef13over!I294*($A294='Beregning - Samlet'!$P$94)</f>
        <v>0</v>
      </c>
      <c r="J294">
        <f>bef13over!J294*($A294='Beregning - Samlet'!$P$94)</f>
        <v>0</v>
      </c>
      <c r="K294">
        <f>bef13over!K294*($A294='Beregning - Samlet'!$P$94)</f>
        <v>0</v>
      </c>
      <c r="L294">
        <f>bef13over!L294*($A294='Beregning - Samlet'!$P$94)</f>
        <v>0</v>
      </c>
      <c r="M294">
        <f>bef13over!M294*($A294='Beregning - Samlet'!$P$94)</f>
        <v>0</v>
      </c>
      <c r="N294">
        <f>bef13over!N294*($A294='Beregning - Samlet'!$P$94)</f>
        <v>0</v>
      </c>
      <c r="O294">
        <f>bef13over!O294*($A294='Beregning - Samlet'!$P$94)</f>
        <v>0</v>
      </c>
      <c r="P294">
        <f>bef13over!P294*($A294='Beregning - Samlet'!$P$94)</f>
        <v>0</v>
      </c>
      <c r="Q294">
        <f>bef13over!Q294*($A294='Beregning - Samlet'!$P$94)</f>
        <v>0</v>
      </c>
      <c r="R294">
        <f>bef13over!R294*($A294='Beregning - Samlet'!$P$94)</f>
        <v>0</v>
      </c>
      <c r="S294">
        <f>bef13over!S294*($A294='Beregning - Samlet'!$P$94)</f>
        <v>0</v>
      </c>
      <c r="T294">
        <f>bef13over!T294*($A294='Beregning - Samlet'!$P$94)</f>
        <v>0</v>
      </c>
      <c r="U294">
        <f>bef13over!U294*($A294='Beregning - Samlet'!$P$94)</f>
        <v>0</v>
      </c>
      <c r="V294">
        <f>bef13over!V294*($A294='Beregning - Samlet'!$P$94)</f>
        <v>0</v>
      </c>
      <c r="W294">
        <f>bef13over!W294*($A294='Beregning - Samlet'!$P$94)</f>
        <v>0</v>
      </c>
      <c r="X294">
        <f>bef13over!X294*($A294='Beregning - Samlet'!$P$94)</f>
        <v>0</v>
      </c>
      <c r="Y294">
        <f>bef13over!Y294*($A294='Beregning - Samlet'!$P$94)</f>
        <v>0</v>
      </c>
      <c r="Z294">
        <f>bef13over!Z294*($A294='Beregning - Samlet'!$P$94)</f>
        <v>0</v>
      </c>
      <c r="AA294">
        <f>bef13over!AA294*($A294='Beregning - Samlet'!$P$94)</f>
        <v>0</v>
      </c>
      <c r="AB294">
        <f>bef13over!AB294*($A294='Beregning - Samlet'!$P$94)</f>
        <v>0</v>
      </c>
      <c r="AC294">
        <f>bef13over!AC294*($A294='Beregning - Samlet'!$P$94)</f>
        <v>0</v>
      </c>
      <c r="AD294">
        <f>bef13over!AD294*($A294='Beregning - Samlet'!$P$94)</f>
        <v>0</v>
      </c>
    </row>
    <row r="295" spans="1:30">
      <c r="A295">
        <v>1573</v>
      </c>
      <c r="B295">
        <f>bef13over!B295*($A295='Beregning - Samlet'!$P$94)</f>
        <v>0</v>
      </c>
      <c r="C295">
        <f>bef13over!C295*($A295='Beregning - Samlet'!$P$94)</f>
        <v>0</v>
      </c>
      <c r="D295">
        <f>bef13over!D295*($A295='Beregning - Samlet'!$P$94)</f>
        <v>0</v>
      </c>
      <c r="E295">
        <f>bef13over!E295*($A295='Beregning - Samlet'!$P$94)</f>
        <v>0</v>
      </c>
      <c r="F295">
        <f>bef13over!F295*($A295='Beregning - Samlet'!$P$94)</f>
        <v>0</v>
      </c>
      <c r="G295">
        <f>bef13over!G295*($A295='Beregning - Samlet'!$P$94)</f>
        <v>0</v>
      </c>
      <c r="H295">
        <f>bef13over!H295*($A295='Beregning - Samlet'!$P$94)</f>
        <v>0</v>
      </c>
      <c r="I295">
        <f>bef13over!I295*($A295='Beregning - Samlet'!$P$94)</f>
        <v>0</v>
      </c>
      <c r="J295">
        <f>bef13over!J295*($A295='Beregning - Samlet'!$P$94)</f>
        <v>0</v>
      </c>
      <c r="K295">
        <f>bef13over!K295*($A295='Beregning - Samlet'!$P$94)</f>
        <v>0</v>
      </c>
      <c r="L295">
        <f>bef13over!L295*($A295='Beregning - Samlet'!$P$94)</f>
        <v>0</v>
      </c>
      <c r="M295">
        <f>bef13over!M295*($A295='Beregning - Samlet'!$P$94)</f>
        <v>0</v>
      </c>
      <c r="N295">
        <f>bef13over!N295*($A295='Beregning - Samlet'!$P$94)</f>
        <v>0</v>
      </c>
      <c r="O295">
        <f>bef13over!O295*($A295='Beregning - Samlet'!$P$94)</f>
        <v>0</v>
      </c>
      <c r="P295">
        <f>bef13over!P295*($A295='Beregning - Samlet'!$P$94)</f>
        <v>0</v>
      </c>
      <c r="Q295">
        <f>bef13over!Q295*($A295='Beregning - Samlet'!$P$94)</f>
        <v>0</v>
      </c>
      <c r="R295">
        <f>bef13over!R295*($A295='Beregning - Samlet'!$P$94)</f>
        <v>0</v>
      </c>
      <c r="S295">
        <f>bef13over!S295*($A295='Beregning - Samlet'!$P$94)</f>
        <v>0</v>
      </c>
      <c r="T295">
        <f>bef13over!T295*($A295='Beregning - Samlet'!$P$94)</f>
        <v>0</v>
      </c>
      <c r="U295">
        <f>bef13over!U295*($A295='Beregning - Samlet'!$P$94)</f>
        <v>0</v>
      </c>
      <c r="V295">
        <f>bef13over!V295*($A295='Beregning - Samlet'!$P$94)</f>
        <v>0</v>
      </c>
      <c r="W295">
        <f>bef13over!W295*($A295='Beregning - Samlet'!$P$94)</f>
        <v>0</v>
      </c>
      <c r="X295">
        <f>bef13over!X295*($A295='Beregning - Samlet'!$P$94)</f>
        <v>0</v>
      </c>
      <c r="Y295">
        <f>bef13over!Y295*($A295='Beregning - Samlet'!$P$94)</f>
        <v>0</v>
      </c>
      <c r="Z295">
        <f>bef13over!Z295*($A295='Beregning - Samlet'!$P$94)</f>
        <v>0</v>
      </c>
      <c r="AA295">
        <f>bef13over!AA295*($A295='Beregning - Samlet'!$P$94)</f>
        <v>0</v>
      </c>
      <c r="AB295">
        <f>bef13over!AB295*($A295='Beregning - Samlet'!$P$94)</f>
        <v>0</v>
      </c>
      <c r="AC295">
        <f>bef13over!AC295*($A295='Beregning - Samlet'!$P$94)</f>
        <v>0</v>
      </c>
      <c r="AD295">
        <f>bef13over!AD295*($A295='Beregning - Samlet'!$P$94)</f>
        <v>0</v>
      </c>
    </row>
    <row r="296" spans="1:30">
      <c r="A296">
        <v>1576</v>
      </c>
      <c r="B296">
        <f>bef13over!B296*($A296='Beregning - Samlet'!$P$94)</f>
        <v>0</v>
      </c>
      <c r="C296">
        <f>bef13over!C296*($A296='Beregning - Samlet'!$P$94)</f>
        <v>0</v>
      </c>
      <c r="D296">
        <f>bef13over!D296*($A296='Beregning - Samlet'!$P$94)</f>
        <v>0</v>
      </c>
      <c r="E296">
        <f>bef13over!E296*($A296='Beregning - Samlet'!$P$94)</f>
        <v>0</v>
      </c>
      <c r="F296">
        <f>bef13over!F296*($A296='Beregning - Samlet'!$P$94)</f>
        <v>0</v>
      </c>
      <c r="G296">
        <f>bef13over!G296*($A296='Beregning - Samlet'!$P$94)</f>
        <v>0</v>
      </c>
      <c r="H296">
        <f>bef13over!H296*($A296='Beregning - Samlet'!$P$94)</f>
        <v>0</v>
      </c>
      <c r="I296">
        <f>bef13over!I296*($A296='Beregning - Samlet'!$P$94)</f>
        <v>0</v>
      </c>
      <c r="J296">
        <f>bef13over!J296*($A296='Beregning - Samlet'!$P$94)</f>
        <v>0</v>
      </c>
      <c r="K296">
        <f>bef13over!K296*($A296='Beregning - Samlet'!$P$94)</f>
        <v>0</v>
      </c>
      <c r="L296">
        <f>bef13over!L296*($A296='Beregning - Samlet'!$P$94)</f>
        <v>0</v>
      </c>
      <c r="M296">
        <f>bef13over!M296*($A296='Beregning - Samlet'!$P$94)</f>
        <v>0</v>
      </c>
      <c r="N296">
        <f>bef13over!N296*($A296='Beregning - Samlet'!$P$94)</f>
        <v>0</v>
      </c>
      <c r="O296">
        <f>bef13over!O296*($A296='Beregning - Samlet'!$P$94)</f>
        <v>0</v>
      </c>
      <c r="P296">
        <f>bef13over!P296*($A296='Beregning - Samlet'!$P$94)</f>
        <v>0</v>
      </c>
      <c r="Q296">
        <f>bef13over!Q296*($A296='Beregning - Samlet'!$P$94)</f>
        <v>0</v>
      </c>
      <c r="R296">
        <f>bef13over!R296*($A296='Beregning - Samlet'!$P$94)</f>
        <v>0</v>
      </c>
      <c r="S296">
        <f>bef13over!S296*($A296='Beregning - Samlet'!$P$94)</f>
        <v>0</v>
      </c>
      <c r="T296">
        <f>bef13over!T296*($A296='Beregning - Samlet'!$P$94)</f>
        <v>0</v>
      </c>
      <c r="U296">
        <f>bef13over!U296*($A296='Beregning - Samlet'!$P$94)</f>
        <v>0</v>
      </c>
      <c r="V296">
        <f>bef13over!V296*($A296='Beregning - Samlet'!$P$94)</f>
        <v>0</v>
      </c>
      <c r="W296">
        <f>bef13over!W296*($A296='Beregning - Samlet'!$P$94)</f>
        <v>0</v>
      </c>
      <c r="X296">
        <f>bef13over!X296*($A296='Beregning - Samlet'!$P$94)</f>
        <v>0</v>
      </c>
      <c r="Y296">
        <f>bef13over!Y296*($A296='Beregning - Samlet'!$P$94)</f>
        <v>0</v>
      </c>
      <c r="Z296">
        <f>bef13over!Z296*($A296='Beregning - Samlet'!$P$94)</f>
        <v>0</v>
      </c>
      <c r="AA296">
        <f>bef13over!AA296*($A296='Beregning - Samlet'!$P$94)</f>
        <v>0</v>
      </c>
      <c r="AB296">
        <f>bef13over!AB296*($A296='Beregning - Samlet'!$P$94)</f>
        <v>0</v>
      </c>
      <c r="AC296">
        <f>bef13over!AC296*($A296='Beregning - Samlet'!$P$94)</f>
        <v>0</v>
      </c>
      <c r="AD296">
        <f>bef13over!AD296*($A296='Beregning - Samlet'!$P$94)</f>
        <v>0</v>
      </c>
    </row>
    <row r="297" spans="1:30">
      <c r="A297">
        <v>1601</v>
      </c>
      <c r="B297">
        <f>bef13over!B297*($A297='Beregning - Samlet'!$P$94)</f>
        <v>0</v>
      </c>
      <c r="C297">
        <f>bef13over!C297*($A297='Beregning - Samlet'!$P$94)</f>
        <v>0</v>
      </c>
      <c r="D297">
        <f>bef13over!D297*($A297='Beregning - Samlet'!$P$94)</f>
        <v>0</v>
      </c>
      <c r="E297">
        <f>bef13over!E297*($A297='Beregning - Samlet'!$P$94)</f>
        <v>0</v>
      </c>
      <c r="F297">
        <f>bef13over!F297*($A297='Beregning - Samlet'!$P$94)</f>
        <v>0</v>
      </c>
      <c r="G297">
        <f>bef13over!G297*($A297='Beregning - Samlet'!$P$94)</f>
        <v>0</v>
      </c>
      <c r="H297">
        <f>bef13over!H297*($A297='Beregning - Samlet'!$P$94)</f>
        <v>0</v>
      </c>
      <c r="I297">
        <f>bef13over!I297*($A297='Beregning - Samlet'!$P$94)</f>
        <v>0</v>
      </c>
      <c r="J297">
        <f>bef13over!J297*($A297='Beregning - Samlet'!$P$94)</f>
        <v>0</v>
      </c>
      <c r="K297">
        <f>bef13over!K297*($A297='Beregning - Samlet'!$P$94)</f>
        <v>0</v>
      </c>
      <c r="L297">
        <f>bef13over!L297*($A297='Beregning - Samlet'!$P$94)</f>
        <v>0</v>
      </c>
      <c r="M297">
        <f>bef13over!M297*($A297='Beregning - Samlet'!$P$94)</f>
        <v>0</v>
      </c>
      <c r="N297">
        <f>bef13over!N297*($A297='Beregning - Samlet'!$P$94)</f>
        <v>0</v>
      </c>
      <c r="O297">
        <f>bef13over!O297*($A297='Beregning - Samlet'!$P$94)</f>
        <v>0</v>
      </c>
      <c r="P297">
        <f>bef13over!P297*($A297='Beregning - Samlet'!$P$94)</f>
        <v>0</v>
      </c>
      <c r="Q297">
        <f>bef13over!Q297*($A297='Beregning - Samlet'!$P$94)</f>
        <v>0</v>
      </c>
      <c r="R297">
        <f>bef13over!R297*($A297='Beregning - Samlet'!$P$94)</f>
        <v>0</v>
      </c>
      <c r="S297">
        <f>bef13over!S297*($A297='Beregning - Samlet'!$P$94)</f>
        <v>0</v>
      </c>
      <c r="T297">
        <f>bef13over!T297*($A297='Beregning - Samlet'!$P$94)</f>
        <v>0</v>
      </c>
      <c r="U297">
        <f>bef13over!U297*($A297='Beregning - Samlet'!$P$94)</f>
        <v>0</v>
      </c>
      <c r="V297">
        <f>bef13over!V297*($A297='Beregning - Samlet'!$P$94)</f>
        <v>0</v>
      </c>
      <c r="W297">
        <f>bef13over!W297*($A297='Beregning - Samlet'!$P$94)</f>
        <v>0</v>
      </c>
      <c r="X297">
        <f>bef13over!X297*($A297='Beregning - Samlet'!$P$94)</f>
        <v>0</v>
      </c>
      <c r="Y297">
        <f>bef13over!Y297*($A297='Beregning - Samlet'!$P$94)</f>
        <v>0</v>
      </c>
      <c r="Z297">
        <f>bef13over!Z297*($A297='Beregning - Samlet'!$P$94)</f>
        <v>0</v>
      </c>
      <c r="AA297">
        <f>bef13over!AA297*($A297='Beregning - Samlet'!$P$94)</f>
        <v>0</v>
      </c>
      <c r="AB297">
        <f>bef13over!AB297*($A297='Beregning - Samlet'!$P$94)</f>
        <v>0</v>
      </c>
      <c r="AC297">
        <f>bef13over!AC297*($A297='Beregning - Samlet'!$P$94)</f>
        <v>0</v>
      </c>
      <c r="AD297">
        <f>bef13over!AD297*($A297='Beregning - Samlet'!$P$94)</f>
        <v>0</v>
      </c>
    </row>
    <row r="298" spans="1:30">
      <c r="A298">
        <v>1612</v>
      </c>
      <c r="B298">
        <f>bef13over!B298*($A298='Beregning - Samlet'!$P$94)</f>
        <v>0</v>
      </c>
      <c r="C298">
        <f>bef13over!C298*($A298='Beregning - Samlet'!$P$94)</f>
        <v>0</v>
      </c>
      <c r="D298">
        <f>bef13over!D298*($A298='Beregning - Samlet'!$P$94)</f>
        <v>0</v>
      </c>
      <c r="E298">
        <f>bef13over!E298*($A298='Beregning - Samlet'!$P$94)</f>
        <v>0</v>
      </c>
      <c r="F298">
        <f>bef13over!F298*($A298='Beregning - Samlet'!$P$94)</f>
        <v>0</v>
      </c>
      <c r="G298">
        <f>bef13over!G298*($A298='Beregning - Samlet'!$P$94)</f>
        <v>0</v>
      </c>
      <c r="H298">
        <f>bef13over!H298*($A298='Beregning - Samlet'!$P$94)</f>
        <v>0</v>
      </c>
      <c r="I298">
        <f>bef13over!I298*($A298='Beregning - Samlet'!$P$94)</f>
        <v>0</v>
      </c>
      <c r="J298">
        <f>bef13over!J298*($A298='Beregning - Samlet'!$P$94)</f>
        <v>0</v>
      </c>
      <c r="K298">
        <f>bef13over!K298*($A298='Beregning - Samlet'!$P$94)</f>
        <v>0</v>
      </c>
      <c r="L298">
        <f>bef13over!L298*($A298='Beregning - Samlet'!$P$94)</f>
        <v>0</v>
      </c>
      <c r="M298">
        <f>bef13over!M298*($A298='Beregning - Samlet'!$P$94)</f>
        <v>0</v>
      </c>
      <c r="N298">
        <f>bef13over!N298*($A298='Beregning - Samlet'!$P$94)</f>
        <v>0</v>
      </c>
      <c r="O298">
        <f>bef13over!O298*($A298='Beregning - Samlet'!$P$94)</f>
        <v>0</v>
      </c>
      <c r="P298">
        <f>bef13over!P298*($A298='Beregning - Samlet'!$P$94)</f>
        <v>0</v>
      </c>
      <c r="Q298">
        <f>bef13over!Q298*($A298='Beregning - Samlet'!$P$94)</f>
        <v>0</v>
      </c>
      <c r="R298">
        <f>bef13over!R298*($A298='Beregning - Samlet'!$P$94)</f>
        <v>0</v>
      </c>
      <c r="S298">
        <f>bef13over!S298*($A298='Beregning - Samlet'!$P$94)</f>
        <v>0</v>
      </c>
      <c r="T298">
        <f>bef13over!T298*($A298='Beregning - Samlet'!$P$94)</f>
        <v>0</v>
      </c>
      <c r="U298">
        <f>bef13over!U298*($A298='Beregning - Samlet'!$P$94)</f>
        <v>0</v>
      </c>
      <c r="V298">
        <f>bef13over!V298*($A298='Beregning - Samlet'!$P$94)</f>
        <v>0</v>
      </c>
      <c r="W298">
        <f>bef13over!W298*($A298='Beregning - Samlet'!$P$94)</f>
        <v>0</v>
      </c>
      <c r="X298">
        <f>bef13over!X298*($A298='Beregning - Samlet'!$P$94)</f>
        <v>0</v>
      </c>
      <c r="Y298">
        <f>bef13over!Y298*($A298='Beregning - Samlet'!$P$94)</f>
        <v>0</v>
      </c>
      <c r="Z298">
        <f>bef13over!Z298*($A298='Beregning - Samlet'!$P$94)</f>
        <v>0</v>
      </c>
      <c r="AA298">
        <f>bef13over!AA298*($A298='Beregning - Samlet'!$P$94)</f>
        <v>0</v>
      </c>
      <c r="AB298">
        <f>bef13over!AB298*($A298='Beregning - Samlet'!$P$94)</f>
        <v>0</v>
      </c>
      <c r="AC298">
        <f>bef13over!AC298*($A298='Beregning - Samlet'!$P$94)</f>
        <v>0</v>
      </c>
      <c r="AD298">
        <f>bef13over!AD298*($A298='Beregning - Samlet'!$P$94)</f>
        <v>0</v>
      </c>
    </row>
    <row r="299" spans="1:30">
      <c r="A299">
        <v>1613</v>
      </c>
      <c r="B299">
        <f>bef13over!B299*($A299='Beregning - Samlet'!$P$94)</f>
        <v>0</v>
      </c>
      <c r="C299">
        <f>bef13over!C299*($A299='Beregning - Samlet'!$P$94)</f>
        <v>0</v>
      </c>
      <c r="D299">
        <f>bef13over!D299*($A299='Beregning - Samlet'!$P$94)</f>
        <v>0</v>
      </c>
      <c r="E299">
        <f>bef13over!E299*($A299='Beregning - Samlet'!$P$94)</f>
        <v>0</v>
      </c>
      <c r="F299">
        <f>bef13over!F299*($A299='Beregning - Samlet'!$P$94)</f>
        <v>0</v>
      </c>
      <c r="G299">
        <f>bef13over!G299*($A299='Beregning - Samlet'!$P$94)</f>
        <v>0</v>
      </c>
      <c r="H299">
        <f>bef13over!H299*($A299='Beregning - Samlet'!$P$94)</f>
        <v>0</v>
      </c>
      <c r="I299">
        <f>bef13over!I299*($A299='Beregning - Samlet'!$P$94)</f>
        <v>0</v>
      </c>
      <c r="J299">
        <f>bef13over!J299*($A299='Beregning - Samlet'!$P$94)</f>
        <v>0</v>
      </c>
      <c r="K299">
        <f>bef13over!K299*($A299='Beregning - Samlet'!$P$94)</f>
        <v>0</v>
      </c>
      <c r="L299">
        <f>bef13over!L299*($A299='Beregning - Samlet'!$P$94)</f>
        <v>0</v>
      </c>
      <c r="M299">
        <f>bef13over!M299*($A299='Beregning - Samlet'!$P$94)</f>
        <v>0</v>
      </c>
      <c r="N299">
        <f>bef13over!N299*($A299='Beregning - Samlet'!$P$94)</f>
        <v>0</v>
      </c>
      <c r="O299">
        <f>bef13over!O299*($A299='Beregning - Samlet'!$P$94)</f>
        <v>0</v>
      </c>
      <c r="P299">
        <f>bef13over!P299*($A299='Beregning - Samlet'!$P$94)</f>
        <v>0</v>
      </c>
      <c r="Q299">
        <f>bef13over!Q299*($A299='Beregning - Samlet'!$P$94)</f>
        <v>0</v>
      </c>
      <c r="R299">
        <f>bef13over!R299*($A299='Beregning - Samlet'!$P$94)</f>
        <v>0</v>
      </c>
      <c r="S299">
        <f>bef13over!S299*($A299='Beregning - Samlet'!$P$94)</f>
        <v>0</v>
      </c>
      <c r="T299">
        <f>bef13over!T299*($A299='Beregning - Samlet'!$P$94)</f>
        <v>0</v>
      </c>
      <c r="U299">
        <f>bef13over!U299*($A299='Beregning - Samlet'!$P$94)</f>
        <v>0</v>
      </c>
      <c r="V299">
        <f>bef13over!V299*($A299='Beregning - Samlet'!$P$94)</f>
        <v>0</v>
      </c>
      <c r="W299">
        <f>bef13over!W299*($A299='Beregning - Samlet'!$P$94)</f>
        <v>0</v>
      </c>
      <c r="X299">
        <f>bef13over!X299*($A299='Beregning - Samlet'!$P$94)</f>
        <v>0</v>
      </c>
      <c r="Y299">
        <f>bef13over!Y299*($A299='Beregning - Samlet'!$P$94)</f>
        <v>0</v>
      </c>
      <c r="Z299">
        <f>bef13over!Z299*($A299='Beregning - Samlet'!$P$94)</f>
        <v>0</v>
      </c>
      <c r="AA299">
        <f>bef13over!AA299*($A299='Beregning - Samlet'!$P$94)</f>
        <v>0</v>
      </c>
      <c r="AB299">
        <f>bef13over!AB299*($A299='Beregning - Samlet'!$P$94)</f>
        <v>0</v>
      </c>
      <c r="AC299">
        <f>bef13over!AC299*($A299='Beregning - Samlet'!$P$94)</f>
        <v>0</v>
      </c>
      <c r="AD299">
        <f>bef13over!AD299*($A299='Beregning - Samlet'!$P$94)</f>
        <v>0</v>
      </c>
    </row>
    <row r="300" spans="1:30">
      <c r="A300">
        <v>1617</v>
      </c>
      <c r="B300">
        <f>bef13over!B300*($A300='Beregning - Samlet'!$P$94)</f>
        <v>0</v>
      </c>
      <c r="C300">
        <f>bef13over!C300*($A300='Beregning - Samlet'!$P$94)</f>
        <v>0</v>
      </c>
      <c r="D300">
        <f>bef13over!D300*($A300='Beregning - Samlet'!$P$94)</f>
        <v>0</v>
      </c>
      <c r="E300">
        <f>bef13over!E300*($A300='Beregning - Samlet'!$P$94)</f>
        <v>0</v>
      </c>
      <c r="F300">
        <f>bef13over!F300*($A300='Beregning - Samlet'!$P$94)</f>
        <v>0</v>
      </c>
      <c r="G300">
        <f>bef13over!G300*($A300='Beregning - Samlet'!$P$94)</f>
        <v>0</v>
      </c>
      <c r="H300">
        <f>bef13over!H300*($A300='Beregning - Samlet'!$P$94)</f>
        <v>0</v>
      </c>
      <c r="I300">
        <f>bef13over!I300*($A300='Beregning - Samlet'!$P$94)</f>
        <v>0</v>
      </c>
      <c r="J300">
        <f>bef13over!J300*($A300='Beregning - Samlet'!$P$94)</f>
        <v>0</v>
      </c>
      <c r="K300">
        <f>bef13over!K300*($A300='Beregning - Samlet'!$P$94)</f>
        <v>0</v>
      </c>
      <c r="L300">
        <f>bef13over!L300*($A300='Beregning - Samlet'!$P$94)</f>
        <v>0</v>
      </c>
      <c r="M300">
        <f>bef13over!M300*($A300='Beregning - Samlet'!$P$94)</f>
        <v>0</v>
      </c>
      <c r="N300">
        <f>bef13over!N300*($A300='Beregning - Samlet'!$P$94)</f>
        <v>0</v>
      </c>
      <c r="O300">
        <f>bef13over!O300*($A300='Beregning - Samlet'!$P$94)</f>
        <v>0</v>
      </c>
      <c r="P300">
        <f>bef13over!P300*($A300='Beregning - Samlet'!$P$94)</f>
        <v>0</v>
      </c>
      <c r="Q300">
        <f>bef13over!Q300*($A300='Beregning - Samlet'!$P$94)</f>
        <v>0</v>
      </c>
      <c r="R300">
        <f>bef13over!R300*($A300='Beregning - Samlet'!$P$94)</f>
        <v>0</v>
      </c>
      <c r="S300">
        <f>bef13over!S300*($A300='Beregning - Samlet'!$P$94)</f>
        <v>0</v>
      </c>
      <c r="T300">
        <f>bef13over!T300*($A300='Beregning - Samlet'!$P$94)</f>
        <v>0</v>
      </c>
      <c r="U300">
        <f>bef13over!U300*($A300='Beregning - Samlet'!$P$94)</f>
        <v>0</v>
      </c>
      <c r="V300">
        <f>bef13over!V300*($A300='Beregning - Samlet'!$P$94)</f>
        <v>0</v>
      </c>
      <c r="W300">
        <f>bef13over!W300*($A300='Beregning - Samlet'!$P$94)</f>
        <v>0</v>
      </c>
      <c r="X300">
        <f>bef13over!X300*($A300='Beregning - Samlet'!$P$94)</f>
        <v>0</v>
      </c>
      <c r="Y300">
        <f>bef13over!Y300*($A300='Beregning - Samlet'!$P$94)</f>
        <v>0</v>
      </c>
      <c r="Z300">
        <f>bef13over!Z300*($A300='Beregning - Samlet'!$P$94)</f>
        <v>0</v>
      </c>
      <c r="AA300">
        <f>bef13over!AA300*($A300='Beregning - Samlet'!$P$94)</f>
        <v>0</v>
      </c>
      <c r="AB300">
        <f>bef13over!AB300*($A300='Beregning - Samlet'!$P$94)</f>
        <v>0</v>
      </c>
      <c r="AC300">
        <f>bef13over!AC300*($A300='Beregning - Samlet'!$P$94)</f>
        <v>0</v>
      </c>
      <c r="AD300">
        <f>bef13over!AD300*($A300='Beregning - Samlet'!$P$94)</f>
        <v>0</v>
      </c>
    </row>
    <row r="301" spans="1:30">
      <c r="A301">
        <v>1620</v>
      </c>
      <c r="B301">
        <f>bef13over!B301*($A301='Beregning - Samlet'!$P$94)</f>
        <v>0</v>
      </c>
      <c r="C301">
        <f>bef13over!C301*($A301='Beregning - Samlet'!$P$94)</f>
        <v>0</v>
      </c>
      <c r="D301">
        <f>bef13over!D301*($A301='Beregning - Samlet'!$P$94)</f>
        <v>0</v>
      </c>
      <c r="E301">
        <f>bef13over!E301*($A301='Beregning - Samlet'!$P$94)</f>
        <v>0</v>
      </c>
      <c r="F301">
        <f>bef13over!F301*($A301='Beregning - Samlet'!$P$94)</f>
        <v>0</v>
      </c>
      <c r="G301">
        <f>bef13over!G301*($A301='Beregning - Samlet'!$P$94)</f>
        <v>0</v>
      </c>
      <c r="H301">
        <f>bef13over!H301*($A301='Beregning - Samlet'!$P$94)</f>
        <v>0</v>
      </c>
      <c r="I301">
        <f>bef13over!I301*($A301='Beregning - Samlet'!$P$94)</f>
        <v>0</v>
      </c>
      <c r="J301">
        <f>bef13over!J301*($A301='Beregning - Samlet'!$P$94)</f>
        <v>0</v>
      </c>
      <c r="K301">
        <f>bef13over!K301*($A301='Beregning - Samlet'!$P$94)</f>
        <v>0</v>
      </c>
      <c r="L301">
        <f>bef13over!L301*($A301='Beregning - Samlet'!$P$94)</f>
        <v>0</v>
      </c>
      <c r="M301">
        <f>bef13over!M301*($A301='Beregning - Samlet'!$P$94)</f>
        <v>0</v>
      </c>
      <c r="N301">
        <f>bef13over!N301*($A301='Beregning - Samlet'!$P$94)</f>
        <v>0</v>
      </c>
      <c r="O301">
        <f>bef13over!O301*($A301='Beregning - Samlet'!$P$94)</f>
        <v>0</v>
      </c>
      <c r="P301">
        <f>bef13over!P301*($A301='Beregning - Samlet'!$P$94)</f>
        <v>0</v>
      </c>
      <c r="Q301">
        <f>bef13over!Q301*($A301='Beregning - Samlet'!$P$94)</f>
        <v>0</v>
      </c>
      <c r="R301">
        <f>bef13over!R301*($A301='Beregning - Samlet'!$P$94)</f>
        <v>0</v>
      </c>
      <c r="S301">
        <f>bef13over!S301*($A301='Beregning - Samlet'!$P$94)</f>
        <v>0</v>
      </c>
      <c r="T301">
        <f>bef13over!T301*($A301='Beregning - Samlet'!$P$94)</f>
        <v>0</v>
      </c>
      <c r="U301">
        <f>bef13over!U301*($A301='Beregning - Samlet'!$P$94)</f>
        <v>0</v>
      </c>
      <c r="V301">
        <f>bef13over!V301*($A301='Beregning - Samlet'!$P$94)</f>
        <v>0</v>
      </c>
      <c r="W301">
        <f>bef13over!W301*($A301='Beregning - Samlet'!$P$94)</f>
        <v>0</v>
      </c>
      <c r="X301">
        <f>bef13over!X301*($A301='Beregning - Samlet'!$P$94)</f>
        <v>0</v>
      </c>
      <c r="Y301">
        <f>bef13over!Y301*($A301='Beregning - Samlet'!$P$94)</f>
        <v>0</v>
      </c>
      <c r="Z301">
        <f>bef13over!Z301*($A301='Beregning - Samlet'!$P$94)</f>
        <v>0</v>
      </c>
      <c r="AA301">
        <f>bef13over!AA301*($A301='Beregning - Samlet'!$P$94)</f>
        <v>0</v>
      </c>
      <c r="AB301">
        <f>bef13over!AB301*($A301='Beregning - Samlet'!$P$94)</f>
        <v>0</v>
      </c>
      <c r="AC301">
        <f>bef13over!AC301*($A301='Beregning - Samlet'!$P$94)</f>
        <v>0</v>
      </c>
      <c r="AD301">
        <f>bef13over!AD301*($A301='Beregning - Samlet'!$P$94)</f>
        <v>0</v>
      </c>
    </row>
    <row r="302" spans="1:30">
      <c r="A302">
        <v>1621</v>
      </c>
      <c r="B302">
        <f>bef13over!B302*($A302='Beregning - Samlet'!$P$94)</f>
        <v>0</v>
      </c>
      <c r="C302">
        <f>bef13over!C302*($A302='Beregning - Samlet'!$P$94)</f>
        <v>0</v>
      </c>
      <c r="D302">
        <f>bef13over!D302*($A302='Beregning - Samlet'!$P$94)</f>
        <v>0</v>
      </c>
      <c r="E302">
        <f>bef13over!E302*($A302='Beregning - Samlet'!$P$94)</f>
        <v>0</v>
      </c>
      <c r="F302">
        <f>bef13over!F302*($A302='Beregning - Samlet'!$P$94)</f>
        <v>0</v>
      </c>
      <c r="G302">
        <f>bef13over!G302*($A302='Beregning - Samlet'!$P$94)</f>
        <v>0</v>
      </c>
      <c r="H302">
        <f>bef13over!H302*($A302='Beregning - Samlet'!$P$94)</f>
        <v>0</v>
      </c>
      <c r="I302">
        <f>bef13over!I302*($A302='Beregning - Samlet'!$P$94)</f>
        <v>0</v>
      </c>
      <c r="J302">
        <f>bef13over!J302*($A302='Beregning - Samlet'!$P$94)</f>
        <v>0</v>
      </c>
      <c r="K302">
        <f>bef13over!K302*($A302='Beregning - Samlet'!$P$94)</f>
        <v>0</v>
      </c>
      <c r="L302">
        <f>bef13over!L302*($A302='Beregning - Samlet'!$P$94)</f>
        <v>0</v>
      </c>
      <c r="M302">
        <f>bef13over!M302*($A302='Beregning - Samlet'!$P$94)</f>
        <v>0</v>
      </c>
      <c r="N302">
        <f>bef13over!N302*($A302='Beregning - Samlet'!$P$94)</f>
        <v>0</v>
      </c>
      <c r="O302">
        <f>bef13over!O302*($A302='Beregning - Samlet'!$P$94)</f>
        <v>0</v>
      </c>
      <c r="P302">
        <f>bef13over!P302*($A302='Beregning - Samlet'!$P$94)</f>
        <v>0</v>
      </c>
      <c r="Q302">
        <f>bef13over!Q302*($A302='Beregning - Samlet'!$P$94)</f>
        <v>0</v>
      </c>
      <c r="R302">
        <f>bef13over!R302*($A302='Beregning - Samlet'!$P$94)</f>
        <v>0</v>
      </c>
      <c r="S302">
        <f>bef13over!S302*($A302='Beregning - Samlet'!$P$94)</f>
        <v>0</v>
      </c>
      <c r="T302">
        <f>bef13over!T302*($A302='Beregning - Samlet'!$P$94)</f>
        <v>0</v>
      </c>
      <c r="U302">
        <f>bef13over!U302*($A302='Beregning - Samlet'!$P$94)</f>
        <v>0</v>
      </c>
      <c r="V302">
        <f>bef13over!V302*($A302='Beregning - Samlet'!$P$94)</f>
        <v>0</v>
      </c>
      <c r="W302">
        <f>bef13over!W302*($A302='Beregning - Samlet'!$P$94)</f>
        <v>0</v>
      </c>
      <c r="X302">
        <f>bef13over!X302*($A302='Beregning - Samlet'!$P$94)</f>
        <v>0</v>
      </c>
      <c r="Y302">
        <f>bef13over!Y302*($A302='Beregning - Samlet'!$P$94)</f>
        <v>0</v>
      </c>
      <c r="Z302">
        <f>bef13over!Z302*($A302='Beregning - Samlet'!$P$94)</f>
        <v>0</v>
      </c>
      <c r="AA302">
        <f>bef13over!AA302*($A302='Beregning - Samlet'!$P$94)</f>
        <v>0</v>
      </c>
      <c r="AB302">
        <f>bef13over!AB302*($A302='Beregning - Samlet'!$P$94)</f>
        <v>0</v>
      </c>
      <c r="AC302">
        <f>bef13over!AC302*($A302='Beregning - Samlet'!$P$94)</f>
        <v>0</v>
      </c>
      <c r="AD302">
        <f>bef13over!AD302*($A302='Beregning - Samlet'!$P$94)</f>
        <v>0</v>
      </c>
    </row>
    <row r="303" spans="1:30">
      <c r="A303">
        <v>1622</v>
      </c>
      <c r="B303">
        <f>bef13over!B303*($A303='Beregning - Samlet'!$P$94)</f>
        <v>0</v>
      </c>
      <c r="C303">
        <f>bef13over!C303*($A303='Beregning - Samlet'!$P$94)</f>
        <v>0</v>
      </c>
      <c r="D303">
        <f>bef13over!D303*($A303='Beregning - Samlet'!$P$94)</f>
        <v>0</v>
      </c>
      <c r="E303">
        <f>bef13over!E303*($A303='Beregning - Samlet'!$P$94)</f>
        <v>0</v>
      </c>
      <c r="F303">
        <f>bef13over!F303*($A303='Beregning - Samlet'!$P$94)</f>
        <v>0</v>
      </c>
      <c r="G303">
        <f>bef13over!G303*($A303='Beregning - Samlet'!$P$94)</f>
        <v>0</v>
      </c>
      <c r="H303">
        <f>bef13over!H303*($A303='Beregning - Samlet'!$P$94)</f>
        <v>0</v>
      </c>
      <c r="I303">
        <f>bef13over!I303*($A303='Beregning - Samlet'!$P$94)</f>
        <v>0</v>
      </c>
      <c r="J303">
        <f>bef13over!J303*($A303='Beregning - Samlet'!$P$94)</f>
        <v>0</v>
      </c>
      <c r="K303">
        <f>bef13over!K303*($A303='Beregning - Samlet'!$P$94)</f>
        <v>0</v>
      </c>
      <c r="L303">
        <f>bef13over!L303*($A303='Beregning - Samlet'!$P$94)</f>
        <v>0</v>
      </c>
      <c r="M303">
        <f>bef13over!M303*($A303='Beregning - Samlet'!$P$94)</f>
        <v>0</v>
      </c>
      <c r="N303">
        <f>bef13over!N303*($A303='Beregning - Samlet'!$P$94)</f>
        <v>0</v>
      </c>
      <c r="O303">
        <f>bef13over!O303*($A303='Beregning - Samlet'!$P$94)</f>
        <v>0</v>
      </c>
      <c r="P303">
        <f>bef13over!P303*($A303='Beregning - Samlet'!$P$94)</f>
        <v>0</v>
      </c>
      <c r="Q303">
        <f>bef13over!Q303*($A303='Beregning - Samlet'!$P$94)</f>
        <v>0</v>
      </c>
      <c r="R303">
        <f>bef13over!R303*($A303='Beregning - Samlet'!$P$94)</f>
        <v>0</v>
      </c>
      <c r="S303">
        <f>bef13over!S303*($A303='Beregning - Samlet'!$P$94)</f>
        <v>0</v>
      </c>
      <c r="T303">
        <f>bef13over!T303*($A303='Beregning - Samlet'!$P$94)</f>
        <v>0</v>
      </c>
      <c r="U303">
        <f>bef13over!U303*($A303='Beregning - Samlet'!$P$94)</f>
        <v>0</v>
      </c>
      <c r="V303">
        <f>bef13over!V303*($A303='Beregning - Samlet'!$P$94)</f>
        <v>0</v>
      </c>
      <c r="W303">
        <f>bef13over!W303*($A303='Beregning - Samlet'!$P$94)</f>
        <v>0</v>
      </c>
      <c r="X303">
        <f>bef13over!X303*($A303='Beregning - Samlet'!$P$94)</f>
        <v>0</v>
      </c>
      <c r="Y303">
        <f>bef13over!Y303*($A303='Beregning - Samlet'!$P$94)</f>
        <v>0</v>
      </c>
      <c r="Z303">
        <f>bef13over!Z303*($A303='Beregning - Samlet'!$P$94)</f>
        <v>0</v>
      </c>
      <c r="AA303">
        <f>bef13over!AA303*($A303='Beregning - Samlet'!$P$94)</f>
        <v>0</v>
      </c>
      <c r="AB303">
        <f>bef13over!AB303*($A303='Beregning - Samlet'!$P$94)</f>
        <v>0</v>
      </c>
      <c r="AC303">
        <f>bef13over!AC303*($A303='Beregning - Samlet'!$P$94)</f>
        <v>0</v>
      </c>
      <c r="AD303">
        <f>bef13over!AD303*($A303='Beregning - Samlet'!$P$94)</f>
        <v>0</v>
      </c>
    </row>
    <row r="304" spans="1:30">
      <c r="A304">
        <v>1624</v>
      </c>
      <c r="B304">
        <f>bef13over!B304*($A304='Beregning - Samlet'!$P$94)</f>
        <v>0</v>
      </c>
      <c r="C304">
        <f>bef13over!C304*($A304='Beregning - Samlet'!$P$94)</f>
        <v>0</v>
      </c>
      <c r="D304">
        <f>bef13over!D304*($A304='Beregning - Samlet'!$P$94)</f>
        <v>0</v>
      </c>
      <c r="E304">
        <f>bef13over!E304*($A304='Beregning - Samlet'!$P$94)</f>
        <v>0</v>
      </c>
      <c r="F304">
        <f>bef13over!F304*($A304='Beregning - Samlet'!$P$94)</f>
        <v>0</v>
      </c>
      <c r="G304">
        <f>bef13over!G304*($A304='Beregning - Samlet'!$P$94)</f>
        <v>0</v>
      </c>
      <c r="H304">
        <f>bef13over!H304*($A304='Beregning - Samlet'!$P$94)</f>
        <v>0</v>
      </c>
      <c r="I304">
        <f>bef13over!I304*($A304='Beregning - Samlet'!$P$94)</f>
        <v>0</v>
      </c>
      <c r="J304">
        <f>bef13over!J304*($A304='Beregning - Samlet'!$P$94)</f>
        <v>0</v>
      </c>
      <c r="K304">
        <f>bef13over!K304*($A304='Beregning - Samlet'!$P$94)</f>
        <v>0</v>
      </c>
      <c r="L304">
        <f>bef13over!L304*($A304='Beregning - Samlet'!$P$94)</f>
        <v>0</v>
      </c>
      <c r="M304">
        <f>bef13over!M304*($A304='Beregning - Samlet'!$P$94)</f>
        <v>0</v>
      </c>
      <c r="N304">
        <f>bef13over!N304*($A304='Beregning - Samlet'!$P$94)</f>
        <v>0</v>
      </c>
      <c r="O304">
        <f>bef13over!O304*($A304='Beregning - Samlet'!$P$94)</f>
        <v>0</v>
      </c>
      <c r="P304">
        <f>bef13over!P304*($A304='Beregning - Samlet'!$P$94)</f>
        <v>0</v>
      </c>
      <c r="Q304">
        <f>bef13over!Q304*($A304='Beregning - Samlet'!$P$94)</f>
        <v>0</v>
      </c>
      <c r="R304">
        <f>bef13over!R304*($A304='Beregning - Samlet'!$P$94)</f>
        <v>0</v>
      </c>
      <c r="S304">
        <f>bef13over!S304*($A304='Beregning - Samlet'!$P$94)</f>
        <v>0</v>
      </c>
      <c r="T304">
        <f>bef13over!T304*($A304='Beregning - Samlet'!$P$94)</f>
        <v>0</v>
      </c>
      <c r="U304">
        <f>bef13over!U304*($A304='Beregning - Samlet'!$P$94)</f>
        <v>0</v>
      </c>
      <c r="V304">
        <f>bef13over!V304*($A304='Beregning - Samlet'!$P$94)</f>
        <v>0</v>
      </c>
      <c r="W304">
        <f>bef13over!W304*($A304='Beregning - Samlet'!$P$94)</f>
        <v>0</v>
      </c>
      <c r="X304">
        <f>bef13over!X304*($A304='Beregning - Samlet'!$P$94)</f>
        <v>0</v>
      </c>
      <c r="Y304">
        <f>bef13over!Y304*($A304='Beregning - Samlet'!$P$94)</f>
        <v>0</v>
      </c>
      <c r="Z304">
        <f>bef13over!Z304*($A304='Beregning - Samlet'!$P$94)</f>
        <v>0</v>
      </c>
      <c r="AA304">
        <f>bef13over!AA304*($A304='Beregning - Samlet'!$P$94)</f>
        <v>0</v>
      </c>
      <c r="AB304">
        <f>bef13over!AB304*($A304='Beregning - Samlet'!$P$94)</f>
        <v>0</v>
      </c>
      <c r="AC304">
        <f>bef13over!AC304*($A304='Beregning - Samlet'!$P$94)</f>
        <v>0</v>
      </c>
      <c r="AD304">
        <f>bef13over!AD304*($A304='Beregning - Samlet'!$P$94)</f>
        <v>0</v>
      </c>
    </row>
    <row r="305" spans="1:30">
      <c r="A305">
        <v>1627</v>
      </c>
      <c r="B305">
        <f>bef13over!B305*($A305='Beregning - Samlet'!$P$94)</f>
        <v>0</v>
      </c>
      <c r="C305">
        <f>bef13over!C305*($A305='Beregning - Samlet'!$P$94)</f>
        <v>0</v>
      </c>
      <c r="D305">
        <f>bef13over!D305*($A305='Beregning - Samlet'!$P$94)</f>
        <v>0</v>
      </c>
      <c r="E305">
        <f>bef13over!E305*($A305='Beregning - Samlet'!$P$94)</f>
        <v>0</v>
      </c>
      <c r="F305">
        <f>bef13over!F305*($A305='Beregning - Samlet'!$P$94)</f>
        <v>0</v>
      </c>
      <c r="G305">
        <f>bef13over!G305*($A305='Beregning - Samlet'!$P$94)</f>
        <v>0</v>
      </c>
      <c r="H305">
        <f>bef13over!H305*($A305='Beregning - Samlet'!$P$94)</f>
        <v>0</v>
      </c>
      <c r="I305">
        <f>bef13over!I305*($A305='Beregning - Samlet'!$P$94)</f>
        <v>0</v>
      </c>
      <c r="J305">
        <f>bef13over!J305*($A305='Beregning - Samlet'!$P$94)</f>
        <v>0</v>
      </c>
      <c r="K305">
        <f>bef13over!K305*($A305='Beregning - Samlet'!$P$94)</f>
        <v>0</v>
      </c>
      <c r="L305">
        <f>bef13over!L305*($A305='Beregning - Samlet'!$P$94)</f>
        <v>0</v>
      </c>
      <c r="M305">
        <f>bef13over!M305*($A305='Beregning - Samlet'!$P$94)</f>
        <v>0</v>
      </c>
      <c r="N305">
        <f>bef13over!N305*($A305='Beregning - Samlet'!$P$94)</f>
        <v>0</v>
      </c>
      <c r="O305">
        <f>bef13over!O305*($A305='Beregning - Samlet'!$P$94)</f>
        <v>0</v>
      </c>
      <c r="P305">
        <f>bef13over!P305*($A305='Beregning - Samlet'!$P$94)</f>
        <v>0</v>
      </c>
      <c r="Q305">
        <f>bef13over!Q305*($A305='Beregning - Samlet'!$P$94)</f>
        <v>0</v>
      </c>
      <c r="R305">
        <f>bef13over!R305*($A305='Beregning - Samlet'!$P$94)</f>
        <v>0</v>
      </c>
      <c r="S305">
        <f>bef13over!S305*($A305='Beregning - Samlet'!$P$94)</f>
        <v>0</v>
      </c>
      <c r="T305">
        <f>bef13over!T305*($A305='Beregning - Samlet'!$P$94)</f>
        <v>0</v>
      </c>
      <c r="U305">
        <f>bef13over!U305*($A305='Beregning - Samlet'!$P$94)</f>
        <v>0</v>
      </c>
      <c r="V305">
        <f>bef13over!V305*($A305='Beregning - Samlet'!$P$94)</f>
        <v>0</v>
      </c>
      <c r="W305">
        <f>bef13over!W305*($A305='Beregning - Samlet'!$P$94)</f>
        <v>0</v>
      </c>
      <c r="X305">
        <f>bef13over!X305*($A305='Beregning - Samlet'!$P$94)</f>
        <v>0</v>
      </c>
      <c r="Y305">
        <f>bef13over!Y305*($A305='Beregning - Samlet'!$P$94)</f>
        <v>0</v>
      </c>
      <c r="Z305">
        <f>bef13over!Z305*($A305='Beregning - Samlet'!$P$94)</f>
        <v>0</v>
      </c>
      <c r="AA305">
        <f>bef13over!AA305*($A305='Beregning - Samlet'!$P$94)</f>
        <v>0</v>
      </c>
      <c r="AB305">
        <f>bef13over!AB305*($A305='Beregning - Samlet'!$P$94)</f>
        <v>0</v>
      </c>
      <c r="AC305">
        <f>bef13over!AC305*($A305='Beregning - Samlet'!$P$94)</f>
        <v>0</v>
      </c>
      <c r="AD305">
        <f>bef13over!AD305*($A305='Beregning - Samlet'!$P$94)</f>
        <v>0</v>
      </c>
    </row>
    <row r="306" spans="1:30">
      <c r="A306">
        <v>1630</v>
      </c>
      <c r="B306">
        <f>bef13over!B306*($A306='Beregning - Samlet'!$P$94)</f>
        <v>0</v>
      </c>
      <c r="C306">
        <f>bef13over!C306*($A306='Beregning - Samlet'!$P$94)</f>
        <v>0</v>
      </c>
      <c r="D306">
        <f>bef13over!D306*($A306='Beregning - Samlet'!$P$94)</f>
        <v>0</v>
      </c>
      <c r="E306">
        <f>bef13over!E306*($A306='Beregning - Samlet'!$P$94)</f>
        <v>0</v>
      </c>
      <c r="F306">
        <f>bef13over!F306*($A306='Beregning - Samlet'!$P$94)</f>
        <v>0</v>
      </c>
      <c r="G306">
        <f>bef13over!G306*($A306='Beregning - Samlet'!$P$94)</f>
        <v>0</v>
      </c>
      <c r="H306">
        <f>bef13over!H306*($A306='Beregning - Samlet'!$P$94)</f>
        <v>0</v>
      </c>
      <c r="I306">
        <f>bef13over!I306*($A306='Beregning - Samlet'!$P$94)</f>
        <v>0</v>
      </c>
      <c r="J306">
        <f>bef13over!J306*($A306='Beregning - Samlet'!$P$94)</f>
        <v>0</v>
      </c>
      <c r="K306">
        <f>bef13over!K306*($A306='Beregning - Samlet'!$P$94)</f>
        <v>0</v>
      </c>
      <c r="L306">
        <f>bef13over!L306*($A306='Beregning - Samlet'!$P$94)</f>
        <v>0</v>
      </c>
      <c r="M306">
        <f>bef13over!M306*($A306='Beregning - Samlet'!$P$94)</f>
        <v>0</v>
      </c>
      <c r="N306">
        <f>bef13over!N306*($A306='Beregning - Samlet'!$P$94)</f>
        <v>0</v>
      </c>
      <c r="O306">
        <f>bef13over!O306*($A306='Beregning - Samlet'!$P$94)</f>
        <v>0</v>
      </c>
      <c r="P306">
        <f>bef13over!P306*($A306='Beregning - Samlet'!$P$94)</f>
        <v>0</v>
      </c>
      <c r="Q306">
        <f>bef13over!Q306*($A306='Beregning - Samlet'!$P$94)</f>
        <v>0</v>
      </c>
      <c r="R306">
        <f>bef13over!R306*($A306='Beregning - Samlet'!$P$94)</f>
        <v>0</v>
      </c>
      <c r="S306">
        <f>bef13over!S306*($A306='Beregning - Samlet'!$P$94)</f>
        <v>0</v>
      </c>
      <c r="T306">
        <f>bef13over!T306*($A306='Beregning - Samlet'!$P$94)</f>
        <v>0</v>
      </c>
      <c r="U306">
        <f>bef13over!U306*($A306='Beregning - Samlet'!$P$94)</f>
        <v>0</v>
      </c>
      <c r="V306">
        <f>bef13over!V306*($A306='Beregning - Samlet'!$P$94)</f>
        <v>0</v>
      </c>
      <c r="W306">
        <f>bef13over!W306*($A306='Beregning - Samlet'!$P$94)</f>
        <v>0</v>
      </c>
      <c r="X306">
        <f>bef13over!X306*($A306='Beregning - Samlet'!$P$94)</f>
        <v>0</v>
      </c>
      <c r="Y306">
        <f>bef13over!Y306*($A306='Beregning - Samlet'!$P$94)</f>
        <v>0</v>
      </c>
      <c r="Z306">
        <f>bef13over!Z306*($A306='Beregning - Samlet'!$P$94)</f>
        <v>0</v>
      </c>
      <c r="AA306">
        <f>bef13over!AA306*($A306='Beregning - Samlet'!$P$94)</f>
        <v>0</v>
      </c>
      <c r="AB306">
        <f>bef13over!AB306*($A306='Beregning - Samlet'!$P$94)</f>
        <v>0</v>
      </c>
      <c r="AC306">
        <f>bef13over!AC306*($A306='Beregning - Samlet'!$P$94)</f>
        <v>0</v>
      </c>
      <c r="AD306">
        <f>bef13over!AD306*($A306='Beregning - Samlet'!$P$94)</f>
        <v>0</v>
      </c>
    </row>
    <row r="307" spans="1:30">
      <c r="A307">
        <v>1632</v>
      </c>
      <c r="B307">
        <f>bef13over!B307*($A307='Beregning - Samlet'!$P$94)</f>
        <v>0</v>
      </c>
      <c r="C307">
        <f>bef13over!C307*($A307='Beregning - Samlet'!$P$94)</f>
        <v>0</v>
      </c>
      <c r="D307">
        <f>bef13over!D307*($A307='Beregning - Samlet'!$P$94)</f>
        <v>0</v>
      </c>
      <c r="E307">
        <f>bef13over!E307*($A307='Beregning - Samlet'!$P$94)</f>
        <v>0</v>
      </c>
      <c r="F307">
        <f>bef13over!F307*($A307='Beregning - Samlet'!$P$94)</f>
        <v>0</v>
      </c>
      <c r="G307">
        <f>bef13over!G307*($A307='Beregning - Samlet'!$P$94)</f>
        <v>0</v>
      </c>
      <c r="H307">
        <f>bef13over!H307*($A307='Beregning - Samlet'!$P$94)</f>
        <v>0</v>
      </c>
      <c r="I307">
        <f>bef13over!I307*($A307='Beregning - Samlet'!$P$94)</f>
        <v>0</v>
      </c>
      <c r="J307">
        <f>bef13over!J307*($A307='Beregning - Samlet'!$P$94)</f>
        <v>0</v>
      </c>
      <c r="K307">
        <f>bef13over!K307*($A307='Beregning - Samlet'!$P$94)</f>
        <v>0</v>
      </c>
      <c r="L307">
        <f>bef13over!L307*($A307='Beregning - Samlet'!$P$94)</f>
        <v>0</v>
      </c>
      <c r="M307">
        <f>bef13over!M307*($A307='Beregning - Samlet'!$P$94)</f>
        <v>0</v>
      </c>
      <c r="N307">
        <f>bef13over!N307*($A307='Beregning - Samlet'!$P$94)</f>
        <v>0</v>
      </c>
      <c r="O307">
        <f>bef13over!O307*($A307='Beregning - Samlet'!$P$94)</f>
        <v>0</v>
      </c>
      <c r="P307">
        <f>bef13over!P307*($A307='Beregning - Samlet'!$P$94)</f>
        <v>0</v>
      </c>
      <c r="Q307">
        <f>bef13over!Q307*($A307='Beregning - Samlet'!$P$94)</f>
        <v>0</v>
      </c>
      <c r="R307">
        <f>bef13over!R307*($A307='Beregning - Samlet'!$P$94)</f>
        <v>0</v>
      </c>
      <c r="S307">
        <f>bef13over!S307*($A307='Beregning - Samlet'!$P$94)</f>
        <v>0</v>
      </c>
      <c r="T307">
        <f>bef13over!T307*($A307='Beregning - Samlet'!$P$94)</f>
        <v>0</v>
      </c>
      <c r="U307">
        <f>bef13over!U307*($A307='Beregning - Samlet'!$P$94)</f>
        <v>0</v>
      </c>
      <c r="V307">
        <f>bef13over!V307*($A307='Beregning - Samlet'!$P$94)</f>
        <v>0</v>
      </c>
      <c r="W307">
        <f>bef13over!W307*($A307='Beregning - Samlet'!$P$94)</f>
        <v>0</v>
      </c>
      <c r="X307">
        <f>bef13over!X307*($A307='Beregning - Samlet'!$P$94)</f>
        <v>0</v>
      </c>
      <c r="Y307">
        <f>bef13over!Y307*($A307='Beregning - Samlet'!$P$94)</f>
        <v>0</v>
      </c>
      <c r="Z307">
        <f>bef13over!Z307*($A307='Beregning - Samlet'!$P$94)</f>
        <v>0</v>
      </c>
      <c r="AA307">
        <f>bef13over!AA307*($A307='Beregning - Samlet'!$P$94)</f>
        <v>0</v>
      </c>
      <c r="AB307">
        <f>bef13over!AB307*($A307='Beregning - Samlet'!$P$94)</f>
        <v>0</v>
      </c>
      <c r="AC307">
        <f>bef13over!AC307*($A307='Beregning - Samlet'!$P$94)</f>
        <v>0</v>
      </c>
      <c r="AD307">
        <f>bef13over!AD307*($A307='Beregning - Samlet'!$P$94)</f>
        <v>0</v>
      </c>
    </row>
    <row r="308" spans="1:30">
      <c r="A308">
        <v>1633</v>
      </c>
      <c r="B308">
        <f>bef13over!B308*($A308='Beregning - Samlet'!$P$94)</f>
        <v>0</v>
      </c>
      <c r="C308">
        <f>bef13over!C308*($A308='Beregning - Samlet'!$P$94)</f>
        <v>0</v>
      </c>
      <c r="D308">
        <f>bef13over!D308*($A308='Beregning - Samlet'!$P$94)</f>
        <v>0</v>
      </c>
      <c r="E308">
        <f>bef13over!E308*($A308='Beregning - Samlet'!$P$94)</f>
        <v>0</v>
      </c>
      <c r="F308">
        <f>bef13over!F308*($A308='Beregning - Samlet'!$P$94)</f>
        <v>0</v>
      </c>
      <c r="G308">
        <f>bef13over!G308*($A308='Beregning - Samlet'!$P$94)</f>
        <v>0</v>
      </c>
      <c r="H308">
        <f>bef13over!H308*($A308='Beregning - Samlet'!$P$94)</f>
        <v>0</v>
      </c>
      <c r="I308">
        <f>bef13over!I308*($A308='Beregning - Samlet'!$P$94)</f>
        <v>0</v>
      </c>
      <c r="J308">
        <f>bef13over!J308*($A308='Beregning - Samlet'!$P$94)</f>
        <v>0</v>
      </c>
      <c r="K308">
        <f>bef13over!K308*($A308='Beregning - Samlet'!$P$94)</f>
        <v>0</v>
      </c>
      <c r="L308">
        <f>bef13over!L308*($A308='Beregning - Samlet'!$P$94)</f>
        <v>0</v>
      </c>
      <c r="M308">
        <f>bef13over!M308*($A308='Beregning - Samlet'!$P$94)</f>
        <v>0</v>
      </c>
      <c r="N308">
        <f>bef13over!N308*($A308='Beregning - Samlet'!$P$94)</f>
        <v>0</v>
      </c>
      <c r="O308">
        <f>bef13over!O308*($A308='Beregning - Samlet'!$P$94)</f>
        <v>0</v>
      </c>
      <c r="P308">
        <f>bef13over!P308*($A308='Beregning - Samlet'!$P$94)</f>
        <v>0</v>
      </c>
      <c r="Q308">
        <f>bef13over!Q308*($A308='Beregning - Samlet'!$P$94)</f>
        <v>0</v>
      </c>
      <c r="R308">
        <f>bef13over!R308*($A308='Beregning - Samlet'!$P$94)</f>
        <v>0</v>
      </c>
      <c r="S308">
        <f>bef13over!S308*($A308='Beregning - Samlet'!$P$94)</f>
        <v>0</v>
      </c>
      <c r="T308">
        <f>bef13over!T308*($A308='Beregning - Samlet'!$P$94)</f>
        <v>0</v>
      </c>
      <c r="U308">
        <f>bef13over!U308*($A308='Beregning - Samlet'!$P$94)</f>
        <v>0</v>
      </c>
      <c r="V308">
        <f>bef13over!V308*($A308='Beregning - Samlet'!$P$94)</f>
        <v>0</v>
      </c>
      <c r="W308">
        <f>bef13over!W308*($A308='Beregning - Samlet'!$P$94)</f>
        <v>0</v>
      </c>
      <c r="X308">
        <f>bef13over!X308*($A308='Beregning - Samlet'!$P$94)</f>
        <v>0</v>
      </c>
      <c r="Y308">
        <f>bef13over!Y308*($A308='Beregning - Samlet'!$P$94)</f>
        <v>0</v>
      </c>
      <c r="Z308">
        <f>bef13over!Z308*($A308='Beregning - Samlet'!$P$94)</f>
        <v>0</v>
      </c>
      <c r="AA308">
        <f>bef13over!AA308*($A308='Beregning - Samlet'!$P$94)</f>
        <v>0</v>
      </c>
      <c r="AB308">
        <f>bef13over!AB308*($A308='Beregning - Samlet'!$P$94)</f>
        <v>0</v>
      </c>
      <c r="AC308">
        <f>bef13over!AC308*($A308='Beregning - Samlet'!$P$94)</f>
        <v>0</v>
      </c>
      <c r="AD308">
        <f>bef13over!AD308*($A308='Beregning - Samlet'!$P$94)</f>
        <v>0</v>
      </c>
    </row>
    <row r="309" spans="1:30">
      <c r="A309">
        <v>1634</v>
      </c>
      <c r="B309">
        <f>bef13over!B309*($A309='Beregning - Samlet'!$P$94)</f>
        <v>0</v>
      </c>
      <c r="C309">
        <f>bef13over!C309*($A309='Beregning - Samlet'!$P$94)</f>
        <v>0</v>
      </c>
      <c r="D309">
        <f>bef13over!D309*($A309='Beregning - Samlet'!$P$94)</f>
        <v>0</v>
      </c>
      <c r="E309">
        <f>bef13over!E309*($A309='Beregning - Samlet'!$P$94)</f>
        <v>0</v>
      </c>
      <c r="F309">
        <f>bef13over!F309*($A309='Beregning - Samlet'!$P$94)</f>
        <v>0</v>
      </c>
      <c r="G309">
        <f>bef13over!G309*($A309='Beregning - Samlet'!$P$94)</f>
        <v>0</v>
      </c>
      <c r="H309">
        <f>bef13over!H309*($A309='Beregning - Samlet'!$P$94)</f>
        <v>0</v>
      </c>
      <c r="I309">
        <f>bef13over!I309*($A309='Beregning - Samlet'!$P$94)</f>
        <v>0</v>
      </c>
      <c r="J309">
        <f>bef13over!J309*($A309='Beregning - Samlet'!$P$94)</f>
        <v>0</v>
      </c>
      <c r="K309">
        <f>bef13over!K309*($A309='Beregning - Samlet'!$P$94)</f>
        <v>0</v>
      </c>
      <c r="L309">
        <f>bef13over!L309*($A309='Beregning - Samlet'!$P$94)</f>
        <v>0</v>
      </c>
      <c r="M309">
        <f>bef13over!M309*($A309='Beregning - Samlet'!$P$94)</f>
        <v>0</v>
      </c>
      <c r="N309">
        <f>bef13over!N309*($A309='Beregning - Samlet'!$P$94)</f>
        <v>0</v>
      </c>
      <c r="O309">
        <f>bef13over!O309*($A309='Beregning - Samlet'!$P$94)</f>
        <v>0</v>
      </c>
      <c r="P309">
        <f>bef13over!P309*($A309='Beregning - Samlet'!$P$94)</f>
        <v>0</v>
      </c>
      <c r="Q309">
        <f>bef13over!Q309*($A309='Beregning - Samlet'!$P$94)</f>
        <v>0</v>
      </c>
      <c r="R309">
        <f>bef13over!R309*($A309='Beregning - Samlet'!$P$94)</f>
        <v>0</v>
      </c>
      <c r="S309">
        <f>bef13over!S309*($A309='Beregning - Samlet'!$P$94)</f>
        <v>0</v>
      </c>
      <c r="T309">
        <f>bef13over!T309*($A309='Beregning - Samlet'!$P$94)</f>
        <v>0</v>
      </c>
      <c r="U309">
        <f>bef13over!U309*($A309='Beregning - Samlet'!$P$94)</f>
        <v>0</v>
      </c>
      <c r="V309">
        <f>bef13over!V309*($A309='Beregning - Samlet'!$P$94)</f>
        <v>0</v>
      </c>
      <c r="W309">
        <f>bef13over!W309*($A309='Beregning - Samlet'!$P$94)</f>
        <v>0</v>
      </c>
      <c r="X309">
        <f>bef13over!X309*($A309='Beregning - Samlet'!$P$94)</f>
        <v>0</v>
      </c>
      <c r="Y309">
        <f>bef13over!Y309*($A309='Beregning - Samlet'!$P$94)</f>
        <v>0</v>
      </c>
      <c r="Z309">
        <f>bef13over!Z309*($A309='Beregning - Samlet'!$P$94)</f>
        <v>0</v>
      </c>
      <c r="AA309">
        <f>bef13over!AA309*($A309='Beregning - Samlet'!$P$94)</f>
        <v>0</v>
      </c>
      <c r="AB309">
        <f>bef13over!AB309*($A309='Beregning - Samlet'!$P$94)</f>
        <v>0</v>
      </c>
      <c r="AC309">
        <f>bef13over!AC309*($A309='Beregning - Samlet'!$P$94)</f>
        <v>0</v>
      </c>
      <c r="AD309">
        <f>bef13over!AD309*($A309='Beregning - Samlet'!$P$94)</f>
        <v>0</v>
      </c>
    </row>
    <row r="310" spans="1:30">
      <c r="A310">
        <v>1635</v>
      </c>
      <c r="B310">
        <f>bef13over!B310*($A310='Beregning - Samlet'!$P$94)</f>
        <v>0</v>
      </c>
      <c r="C310">
        <f>bef13over!C310*($A310='Beregning - Samlet'!$P$94)</f>
        <v>0</v>
      </c>
      <c r="D310">
        <f>bef13over!D310*($A310='Beregning - Samlet'!$P$94)</f>
        <v>0</v>
      </c>
      <c r="E310">
        <f>bef13over!E310*($A310='Beregning - Samlet'!$P$94)</f>
        <v>0</v>
      </c>
      <c r="F310">
        <f>bef13over!F310*($A310='Beregning - Samlet'!$P$94)</f>
        <v>0</v>
      </c>
      <c r="G310">
        <f>bef13over!G310*($A310='Beregning - Samlet'!$P$94)</f>
        <v>0</v>
      </c>
      <c r="H310">
        <f>bef13over!H310*($A310='Beregning - Samlet'!$P$94)</f>
        <v>0</v>
      </c>
      <c r="I310">
        <f>bef13over!I310*($A310='Beregning - Samlet'!$P$94)</f>
        <v>0</v>
      </c>
      <c r="J310">
        <f>bef13over!J310*($A310='Beregning - Samlet'!$P$94)</f>
        <v>0</v>
      </c>
      <c r="K310">
        <f>bef13over!K310*($A310='Beregning - Samlet'!$P$94)</f>
        <v>0</v>
      </c>
      <c r="L310">
        <f>bef13over!L310*($A310='Beregning - Samlet'!$P$94)</f>
        <v>0</v>
      </c>
      <c r="M310">
        <f>bef13over!M310*($A310='Beregning - Samlet'!$P$94)</f>
        <v>0</v>
      </c>
      <c r="N310">
        <f>bef13over!N310*($A310='Beregning - Samlet'!$P$94)</f>
        <v>0</v>
      </c>
      <c r="O310">
        <f>bef13over!O310*($A310='Beregning - Samlet'!$P$94)</f>
        <v>0</v>
      </c>
      <c r="P310">
        <f>bef13over!P310*($A310='Beregning - Samlet'!$P$94)</f>
        <v>0</v>
      </c>
      <c r="Q310">
        <f>bef13over!Q310*($A310='Beregning - Samlet'!$P$94)</f>
        <v>0</v>
      </c>
      <c r="R310">
        <f>bef13over!R310*($A310='Beregning - Samlet'!$P$94)</f>
        <v>0</v>
      </c>
      <c r="S310">
        <f>bef13over!S310*($A310='Beregning - Samlet'!$P$94)</f>
        <v>0</v>
      </c>
      <c r="T310">
        <f>bef13over!T310*($A310='Beregning - Samlet'!$P$94)</f>
        <v>0</v>
      </c>
      <c r="U310">
        <f>bef13over!U310*($A310='Beregning - Samlet'!$P$94)</f>
        <v>0</v>
      </c>
      <c r="V310">
        <f>bef13over!V310*($A310='Beregning - Samlet'!$P$94)</f>
        <v>0</v>
      </c>
      <c r="W310">
        <f>bef13over!W310*($A310='Beregning - Samlet'!$P$94)</f>
        <v>0</v>
      </c>
      <c r="X310">
        <f>bef13over!X310*($A310='Beregning - Samlet'!$P$94)</f>
        <v>0</v>
      </c>
      <c r="Y310">
        <f>bef13over!Y310*($A310='Beregning - Samlet'!$P$94)</f>
        <v>0</v>
      </c>
      <c r="Z310">
        <f>bef13over!Z310*($A310='Beregning - Samlet'!$P$94)</f>
        <v>0</v>
      </c>
      <c r="AA310">
        <f>bef13over!AA310*($A310='Beregning - Samlet'!$P$94)</f>
        <v>0</v>
      </c>
      <c r="AB310">
        <f>bef13over!AB310*($A310='Beregning - Samlet'!$P$94)</f>
        <v>0</v>
      </c>
      <c r="AC310">
        <f>bef13over!AC310*($A310='Beregning - Samlet'!$P$94)</f>
        <v>0</v>
      </c>
      <c r="AD310">
        <f>bef13over!AD310*($A310='Beregning - Samlet'!$P$94)</f>
        <v>0</v>
      </c>
    </row>
    <row r="311" spans="1:30">
      <c r="A311">
        <v>1636</v>
      </c>
      <c r="B311">
        <f>bef13over!B311*($A311='Beregning - Samlet'!$P$94)</f>
        <v>0</v>
      </c>
      <c r="C311">
        <f>bef13over!C311*($A311='Beregning - Samlet'!$P$94)</f>
        <v>0</v>
      </c>
      <c r="D311">
        <f>bef13over!D311*($A311='Beregning - Samlet'!$P$94)</f>
        <v>0</v>
      </c>
      <c r="E311">
        <f>bef13over!E311*($A311='Beregning - Samlet'!$P$94)</f>
        <v>0</v>
      </c>
      <c r="F311">
        <f>bef13over!F311*($A311='Beregning - Samlet'!$P$94)</f>
        <v>0</v>
      </c>
      <c r="G311">
        <f>bef13over!G311*($A311='Beregning - Samlet'!$P$94)</f>
        <v>0</v>
      </c>
      <c r="H311">
        <f>bef13over!H311*($A311='Beregning - Samlet'!$P$94)</f>
        <v>0</v>
      </c>
      <c r="I311">
        <f>bef13over!I311*($A311='Beregning - Samlet'!$P$94)</f>
        <v>0</v>
      </c>
      <c r="J311">
        <f>bef13over!J311*($A311='Beregning - Samlet'!$P$94)</f>
        <v>0</v>
      </c>
      <c r="K311">
        <f>bef13over!K311*($A311='Beregning - Samlet'!$P$94)</f>
        <v>0</v>
      </c>
      <c r="L311">
        <f>bef13over!L311*($A311='Beregning - Samlet'!$P$94)</f>
        <v>0</v>
      </c>
      <c r="M311">
        <f>bef13over!M311*($A311='Beregning - Samlet'!$P$94)</f>
        <v>0</v>
      </c>
      <c r="N311">
        <f>bef13over!N311*($A311='Beregning - Samlet'!$P$94)</f>
        <v>0</v>
      </c>
      <c r="O311">
        <f>bef13over!O311*($A311='Beregning - Samlet'!$P$94)</f>
        <v>0</v>
      </c>
      <c r="P311">
        <f>bef13over!P311*($A311='Beregning - Samlet'!$P$94)</f>
        <v>0</v>
      </c>
      <c r="Q311">
        <f>bef13over!Q311*($A311='Beregning - Samlet'!$P$94)</f>
        <v>0</v>
      </c>
      <c r="R311">
        <f>bef13over!R311*($A311='Beregning - Samlet'!$P$94)</f>
        <v>0</v>
      </c>
      <c r="S311">
        <f>bef13over!S311*($A311='Beregning - Samlet'!$P$94)</f>
        <v>0</v>
      </c>
      <c r="T311">
        <f>bef13over!T311*($A311='Beregning - Samlet'!$P$94)</f>
        <v>0</v>
      </c>
      <c r="U311">
        <f>bef13over!U311*($A311='Beregning - Samlet'!$P$94)</f>
        <v>0</v>
      </c>
      <c r="V311">
        <f>bef13over!V311*($A311='Beregning - Samlet'!$P$94)</f>
        <v>0</v>
      </c>
      <c r="W311">
        <f>bef13over!W311*($A311='Beregning - Samlet'!$P$94)</f>
        <v>0</v>
      </c>
      <c r="X311">
        <f>bef13over!X311*($A311='Beregning - Samlet'!$P$94)</f>
        <v>0</v>
      </c>
      <c r="Y311">
        <f>bef13over!Y311*($A311='Beregning - Samlet'!$P$94)</f>
        <v>0</v>
      </c>
      <c r="Z311">
        <f>bef13over!Z311*($A311='Beregning - Samlet'!$P$94)</f>
        <v>0</v>
      </c>
      <c r="AA311">
        <f>bef13over!AA311*($A311='Beregning - Samlet'!$P$94)</f>
        <v>0</v>
      </c>
      <c r="AB311">
        <f>bef13over!AB311*($A311='Beregning - Samlet'!$P$94)</f>
        <v>0</v>
      </c>
      <c r="AC311">
        <f>bef13over!AC311*($A311='Beregning - Samlet'!$P$94)</f>
        <v>0</v>
      </c>
      <c r="AD311">
        <f>bef13over!AD311*($A311='Beregning - Samlet'!$P$94)</f>
        <v>0</v>
      </c>
    </row>
    <row r="312" spans="1:30">
      <c r="A312">
        <v>1638</v>
      </c>
      <c r="B312">
        <f>bef13over!B312*($A312='Beregning - Samlet'!$P$94)</f>
        <v>0</v>
      </c>
      <c r="C312">
        <f>bef13over!C312*($A312='Beregning - Samlet'!$P$94)</f>
        <v>0</v>
      </c>
      <c r="D312">
        <f>bef13over!D312*($A312='Beregning - Samlet'!$P$94)</f>
        <v>0</v>
      </c>
      <c r="E312">
        <f>bef13over!E312*($A312='Beregning - Samlet'!$P$94)</f>
        <v>0</v>
      </c>
      <c r="F312">
        <f>bef13over!F312*($A312='Beregning - Samlet'!$P$94)</f>
        <v>0</v>
      </c>
      <c r="G312">
        <f>bef13over!G312*($A312='Beregning - Samlet'!$P$94)</f>
        <v>0</v>
      </c>
      <c r="H312">
        <f>bef13over!H312*($A312='Beregning - Samlet'!$P$94)</f>
        <v>0</v>
      </c>
      <c r="I312">
        <f>bef13over!I312*($A312='Beregning - Samlet'!$P$94)</f>
        <v>0</v>
      </c>
      <c r="J312">
        <f>bef13over!J312*($A312='Beregning - Samlet'!$P$94)</f>
        <v>0</v>
      </c>
      <c r="K312">
        <f>bef13over!K312*($A312='Beregning - Samlet'!$P$94)</f>
        <v>0</v>
      </c>
      <c r="L312">
        <f>bef13over!L312*($A312='Beregning - Samlet'!$P$94)</f>
        <v>0</v>
      </c>
      <c r="M312">
        <f>bef13over!M312*($A312='Beregning - Samlet'!$P$94)</f>
        <v>0</v>
      </c>
      <c r="N312">
        <f>bef13over!N312*($A312='Beregning - Samlet'!$P$94)</f>
        <v>0</v>
      </c>
      <c r="O312">
        <f>bef13over!O312*($A312='Beregning - Samlet'!$P$94)</f>
        <v>0</v>
      </c>
      <c r="P312">
        <f>bef13over!P312*($A312='Beregning - Samlet'!$P$94)</f>
        <v>0</v>
      </c>
      <c r="Q312">
        <f>bef13over!Q312*($A312='Beregning - Samlet'!$P$94)</f>
        <v>0</v>
      </c>
      <c r="R312">
        <f>bef13over!R312*($A312='Beregning - Samlet'!$P$94)</f>
        <v>0</v>
      </c>
      <c r="S312">
        <f>bef13over!S312*($A312='Beregning - Samlet'!$P$94)</f>
        <v>0</v>
      </c>
      <c r="T312">
        <f>bef13over!T312*($A312='Beregning - Samlet'!$P$94)</f>
        <v>0</v>
      </c>
      <c r="U312">
        <f>bef13over!U312*($A312='Beregning - Samlet'!$P$94)</f>
        <v>0</v>
      </c>
      <c r="V312">
        <f>bef13over!V312*($A312='Beregning - Samlet'!$P$94)</f>
        <v>0</v>
      </c>
      <c r="W312">
        <f>bef13over!W312*($A312='Beregning - Samlet'!$P$94)</f>
        <v>0</v>
      </c>
      <c r="X312">
        <f>bef13over!X312*($A312='Beregning - Samlet'!$P$94)</f>
        <v>0</v>
      </c>
      <c r="Y312">
        <f>bef13over!Y312*($A312='Beregning - Samlet'!$P$94)</f>
        <v>0</v>
      </c>
      <c r="Z312">
        <f>bef13over!Z312*($A312='Beregning - Samlet'!$P$94)</f>
        <v>0</v>
      </c>
      <c r="AA312">
        <f>bef13over!AA312*($A312='Beregning - Samlet'!$P$94)</f>
        <v>0</v>
      </c>
      <c r="AB312">
        <f>bef13over!AB312*($A312='Beregning - Samlet'!$P$94)</f>
        <v>0</v>
      </c>
      <c r="AC312">
        <f>bef13over!AC312*($A312='Beregning - Samlet'!$P$94)</f>
        <v>0</v>
      </c>
      <c r="AD312">
        <f>bef13over!AD312*($A312='Beregning - Samlet'!$P$94)</f>
        <v>0</v>
      </c>
    </row>
    <row r="313" spans="1:30">
      <c r="A313">
        <v>1640</v>
      </c>
      <c r="B313">
        <f>bef13over!B313*($A313='Beregning - Samlet'!$P$94)</f>
        <v>0</v>
      </c>
      <c r="C313">
        <f>bef13over!C313*($A313='Beregning - Samlet'!$P$94)</f>
        <v>0</v>
      </c>
      <c r="D313">
        <f>bef13over!D313*($A313='Beregning - Samlet'!$P$94)</f>
        <v>0</v>
      </c>
      <c r="E313">
        <f>bef13over!E313*($A313='Beregning - Samlet'!$P$94)</f>
        <v>0</v>
      </c>
      <c r="F313">
        <f>bef13over!F313*($A313='Beregning - Samlet'!$P$94)</f>
        <v>0</v>
      </c>
      <c r="G313">
        <f>bef13over!G313*($A313='Beregning - Samlet'!$P$94)</f>
        <v>0</v>
      </c>
      <c r="H313">
        <f>bef13over!H313*($A313='Beregning - Samlet'!$P$94)</f>
        <v>0</v>
      </c>
      <c r="I313">
        <f>bef13over!I313*($A313='Beregning - Samlet'!$P$94)</f>
        <v>0</v>
      </c>
      <c r="J313">
        <f>bef13over!J313*($A313='Beregning - Samlet'!$P$94)</f>
        <v>0</v>
      </c>
      <c r="K313">
        <f>bef13over!K313*($A313='Beregning - Samlet'!$P$94)</f>
        <v>0</v>
      </c>
      <c r="L313">
        <f>bef13over!L313*($A313='Beregning - Samlet'!$P$94)</f>
        <v>0</v>
      </c>
      <c r="M313">
        <f>bef13over!M313*($A313='Beregning - Samlet'!$P$94)</f>
        <v>0</v>
      </c>
      <c r="N313">
        <f>bef13over!N313*($A313='Beregning - Samlet'!$P$94)</f>
        <v>0</v>
      </c>
      <c r="O313">
        <f>bef13over!O313*($A313='Beregning - Samlet'!$P$94)</f>
        <v>0</v>
      </c>
      <c r="P313">
        <f>bef13over!P313*($A313='Beregning - Samlet'!$P$94)</f>
        <v>0</v>
      </c>
      <c r="Q313">
        <f>bef13over!Q313*($A313='Beregning - Samlet'!$P$94)</f>
        <v>0</v>
      </c>
      <c r="R313">
        <f>bef13over!R313*($A313='Beregning - Samlet'!$P$94)</f>
        <v>0</v>
      </c>
      <c r="S313">
        <f>bef13over!S313*($A313='Beregning - Samlet'!$P$94)</f>
        <v>0</v>
      </c>
      <c r="T313">
        <f>bef13over!T313*($A313='Beregning - Samlet'!$P$94)</f>
        <v>0</v>
      </c>
      <c r="U313">
        <f>bef13over!U313*($A313='Beregning - Samlet'!$P$94)</f>
        <v>0</v>
      </c>
      <c r="V313">
        <f>bef13over!V313*($A313='Beregning - Samlet'!$P$94)</f>
        <v>0</v>
      </c>
      <c r="W313">
        <f>bef13over!W313*($A313='Beregning - Samlet'!$P$94)</f>
        <v>0</v>
      </c>
      <c r="X313">
        <f>bef13over!X313*($A313='Beregning - Samlet'!$P$94)</f>
        <v>0</v>
      </c>
      <c r="Y313">
        <f>bef13over!Y313*($A313='Beregning - Samlet'!$P$94)</f>
        <v>0</v>
      </c>
      <c r="Z313">
        <f>bef13over!Z313*($A313='Beregning - Samlet'!$P$94)</f>
        <v>0</v>
      </c>
      <c r="AA313">
        <f>bef13over!AA313*($A313='Beregning - Samlet'!$P$94)</f>
        <v>0</v>
      </c>
      <c r="AB313">
        <f>bef13over!AB313*($A313='Beregning - Samlet'!$P$94)</f>
        <v>0</v>
      </c>
      <c r="AC313">
        <f>bef13over!AC313*($A313='Beregning - Samlet'!$P$94)</f>
        <v>0</v>
      </c>
      <c r="AD313">
        <f>bef13over!AD313*($A313='Beregning - Samlet'!$P$94)</f>
        <v>0</v>
      </c>
    </row>
    <row r="314" spans="1:30">
      <c r="A314">
        <v>1644</v>
      </c>
      <c r="B314">
        <f>bef13over!B314*($A314='Beregning - Samlet'!$P$94)</f>
        <v>0</v>
      </c>
      <c r="C314">
        <f>bef13over!C314*($A314='Beregning - Samlet'!$P$94)</f>
        <v>0</v>
      </c>
      <c r="D314">
        <f>bef13over!D314*($A314='Beregning - Samlet'!$P$94)</f>
        <v>0</v>
      </c>
      <c r="E314">
        <f>bef13over!E314*($A314='Beregning - Samlet'!$P$94)</f>
        <v>0</v>
      </c>
      <c r="F314">
        <f>bef13over!F314*($A314='Beregning - Samlet'!$P$94)</f>
        <v>0</v>
      </c>
      <c r="G314">
        <f>bef13over!G314*($A314='Beregning - Samlet'!$P$94)</f>
        <v>0</v>
      </c>
      <c r="H314">
        <f>bef13over!H314*($A314='Beregning - Samlet'!$P$94)</f>
        <v>0</v>
      </c>
      <c r="I314">
        <f>bef13over!I314*($A314='Beregning - Samlet'!$P$94)</f>
        <v>0</v>
      </c>
      <c r="J314">
        <f>bef13over!J314*($A314='Beregning - Samlet'!$P$94)</f>
        <v>0</v>
      </c>
      <c r="K314">
        <f>bef13over!K314*($A314='Beregning - Samlet'!$P$94)</f>
        <v>0</v>
      </c>
      <c r="L314">
        <f>bef13over!L314*($A314='Beregning - Samlet'!$P$94)</f>
        <v>0</v>
      </c>
      <c r="M314">
        <f>bef13over!M314*($A314='Beregning - Samlet'!$P$94)</f>
        <v>0</v>
      </c>
      <c r="N314">
        <f>bef13over!N314*($A314='Beregning - Samlet'!$P$94)</f>
        <v>0</v>
      </c>
      <c r="O314">
        <f>bef13over!O314*($A314='Beregning - Samlet'!$P$94)</f>
        <v>0</v>
      </c>
      <c r="P314">
        <f>bef13over!P314*($A314='Beregning - Samlet'!$P$94)</f>
        <v>0</v>
      </c>
      <c r="Q314">
        <f>bef13over!Q314*($A314='Beregning - Samlet'!$P$94)</f>
        <v>0</v>
      </c>
      <c r="R314">
        <f>bef13over!R314*($A314='Beregning - Samlet'!$P$94)</f>
        <v>0</v>
      </c>
      <c r="S314">
        <f>bef13over!S314*($A314='Beregning - Samlet'!$P$94)</f>
        <v>0</v>
      </c>
      <c r="T314">
        <f>bef13over!T314*($A314='Beregning - Samlet'!$P$94)</f>
        <v>0</v>
      </c>
      <c r="U314">
        <f>bef13over!U314*($A314='Beregning - Samlet'!$P$94)</f>
        <v>0</v>
      </c>
      <c r="V314">
        <f>bef13over!V314*($A314='Beregning - Samlet'!$P$94)</f>
        <v>0</v>
      </c>
      <c r="W314">
        <f>bef13over!W314*($A314='Beregning - Samlet'!$P$94)</f>
        <v>0</v>
      </c>
      <c r="X314">
        <f>bef13over!X314*($A314='Beregning - Samlet'!$P$94)</f>
        <v>0</v>
      </c>
      <c r="Y314">
        <f>bef13over!Y314*($A314='Beregning - Samlet'!$P$94)</f>
        <v>0</v>
      </c>
      <c r="Z314">
        <f>bef13over!Z314*($A314='Beregning - Samlet'!$P$94)</f>
        <v>0</v>
      </c>
      <c r="AA314">
        <f>bef13over!AA314*($A314='Beregning - Samlet'!$P$94)</f>
        <v>0</v>
      </c>
      <c r="AB314">
        <f>bef13over!AB314*($A314='Beregning - Samlet'!$P$94)</f>
        <v>0</v>
      </c>
      <c r="AC314">
        <f>bef13over!AC314*($A314='Beregning - Samlet'!$P$94)</f>
        <v>0</v>
      </c>
      <c r="AD314">
        <f>bef13over!AD314*($A314='Beregning - Samlet'!$P$94)</f>
        <v>0</v>
      </c>
    </row>
    <row r="315" spans="1:30">
      <c r="A315">
        <v>1648</v>
      </c>
      <c r="B315">
        <f>bef13over!B315*($A315='Beregning - Samlet'!$P$94)</f>
        <v>0</v>
      </c>
      <c r="C315">
        <f>bef13over!C315*($A315='Beregning - Samlet'!$P$94)</f>
        <v>0</v>
      </c>
      <c r="D315">
        <f>bef13over!D315*($A315='Beregning - Samlet'!$P$94)</f>
        <v>0</v>
      </c>
      <c r="E315">
        <f>bef13over!E315*($A315='Beregning - Samlet'!$P$94)</f>
        <v>0</v>
      </c>
      <c r="F315">
        <f>bef13over!F315*($A315='Beregning - Samlet'!$P$94)</f>
        <v>0</v>
      </c>
      <c r="G315">
        <f>bef13over!G315*($A315='Beregning - Samlet'!$P$94)</f>
        <v>0</v>
      </c>
      <c r="H315">
        <f>bef13over!H315*($A315='Beregning - Samlet'!$P$94)</f>
        <v>0</v>
      </c>
      <c r="I315">
        <f>bef13over!I315*($A315='Beregning - Samlet'!$P$94)</f>
        <v>0</v>
      </c>
      <c r="J315">
        <f>bef13over!J315*($A315='Beregning - Samlet'!$P$94)</f>
        <v>0</v>
      </c>
      <c r="K315">
        <f>bef13over!K315*($A315='Beregning - Samlet'!$P$94)</f>
        <v>0</v>
      </c>
      <c r="L315">
        <f>bef13over!L315*($A315='Beregning - Samlet'!$P$94)</f>
        <v>0</v>
      </c>
      <c r="M315">
        <f>bef13over!M315*($A315='Beregning - Samlet'!$P$94)</f>
        <v>0</v>
      </c>
      <c r="N315">
        <f>bef13over!N315*($A315='Beregning - Samlet'!$P$94)</f>
        <v>0</v>
      </c>
      <c r="O315">
        <f>bef13over!O315*($A315='Beregning - Samlet'!$P$94)</f>
        <v>0</v>
      </c>
      <c r="P315">
        <f>bef13over!P315*($A315='Beregning - Samlet'!$P$94)</f>
        <v>0</v>
      </c>
      <c r="Q315">
        <f>bef13over!Q315*($A315='Beregning - Samlet'!$P$94)</f>
        <v>0</v>
      </c>
      <c r="R315">
        <f>bef13over!R315*($A315='Beregning - Samlet'!$P$94)</f>
        <v>0</v>
      </c>
      <c r="S315">
        <f>bef13over!S315*($A315='Beregning - Samlet'!$P$94)</f>
        <v>0</v>
      </c>
      <c r="T315">
        <f>bef13over!T315*($A315='Beregning - Samlet'!$P$94)</f>
        <v>0</v>
      </c>
      <c r="U315">
        <f>bef13over!U315*($A315='Beregning - Samlet'!$P$94)</f>
        <v>0</v>
      </c>
      <c r="V315">
        <f>bef13over!V315*($A315='Beregning - Samlet'!$P$94)</f>
        <v>0</v>
      </c>
      <c r="W315">
        <f>bef13over!W315*($A315='Beregning - Samlet'!$P$94)</f>
        <v>0</v>
      </c>
      <c r="X315">
        <f>bef13over!X315*($A315='Beregning - Samlet'!$P$94)</f>
        <v>0</v>
      </c>
      <c r="Y315">
        <f>bef13over!Y315*($A315='Beregning - Samlet'!$P$94)</f>
        <v>0</v>
      </c>
      <c r="Z315">
        <f>bef13over!Z315*($A315='Beregning - Samlet'!$P$94)</f>
        <v>0</v>
      </c>
      <c r="AA315">
        <f>bef13over!AA315*($A315='Beregning - Samlet'!$P$94)</f>
        <v>0</v>
      </c>
      <c r="AB315">
        <f>bef13over!AB315*($A315='Beregning - Samlet'!$P$94)</f>
        <v>0</v>
      </c>
      <c r="AC315">
        <f>bef13over!AC315*($A315='Beregning - Samlet'!$P$94)</f>
        <v>0</v>
      </c>
      <c r="AD315">
        <f>bef13over!AD315*($A315='Beregning - Samlet'!$P$94)</f>
        <v>0</v>
      </c>
    </row>
    <row r="316" spans="1:30">
      <c r="A316">
        <v>1653</v>
      </c>
      <c r="B316">
        <f>bef13over!B316*($A316='Beregning - Samlet'!$P$94)</f>
        <v>0</v>
      </c>
      <c r="C316">
        <f>bef13over!C316*($A316='Beregning - Samlet'!$P$94)</f>
        <v>0</v>
      </c>
      <c r="D316">
        <f>bef13over!D316*($A316='Beregning - Samlet'!$P$94)</f>
        <v>0</v>
      </c>
      <c r="E316">
        <f>bef13over!E316*($A316='Beregning - Samlet'!$P$94)</f>
        <v>0</v>
      </c>
      <c r="F316">
        <f>bef13over!F316*($A316='Beregning - Samlet'!$P$94)</f>
        <v>0</v>
      </c>
      <c r="G316">
        <f>bef13over!G316*($A316='Beregning - Samlet'!$P$94)</f>
        <v>0</v>
      </c>
      <c r="H316">
        <f>bef13over!H316*($A316='Beregning - Samlet'!$P$94)</f>
        <v>0</v>
      </c>
      <c r="I316">
        <f>bef13over!I316*($A316='Beregning - Samlet'!$P$94)</f>
        <v>0</v>
      </c>
      <c r="J316">
        <f>bef13over!J316*($A316='Beregning - Samlet'!$P$94)</f>
        <v>0</v>
      </c>
      <c r="K316">
        <f>bef13over!K316*($A316='Beregning - Samlet'!$P$94)</f>
        <v>0</v>
      </c>
      <c r="L316">
        <f>bef13over!L316*($A316='Beregning - Samlet'!$P$94)</f>
        <v>0</v>
      </c>
      <c r="M316">
        <f>bef13over!M316*($A316='Beregning - Samlet'!$P$94)</f>
        <v>0</v>
      </c>
      <c r="N316">
        <f>bef13over!N316*($A316='Beregning - Samlet'!$P$94)</f>
        <v>0</v>
      </c>
      <c r="O316">
        <f>bef13over!O316*($A316='Beregning - Samlet'!$P$94)</f>
        <v>0</v>
      </c>
      <c r="P316">
        <f>bef13over!P316*($A316='Beregning - Samlet'!$P$94)</f>
        <v>0</v>
      </c>
      <c r="Q316">
        <f>bef13over!Q316*($A316='Beregning - Samlet'!$P$94)</f>
        <v>0</v>
      </c>
      <c r="R316">
        <f>bef13over!R316*($A316='Beregning - Samlet'!$P$94)</f>
        <v>0</v>
      </c>
      <c r="S316">
        <f>bef13over!S316*($A316='Beregning - Samlet'!$P$94)</f>
        <v>0</v>
      </c>
      <c r="T316">
        <f>bef13over!T316*($A316='Beregning - Samlet'!$P$94)</f>
        <v>0</v>
      </c>
      <c r="U316">
        <f>bef13over!U316*($A316='Beregning - Samlet'!$P$94)</f>
        <v>0</v>
      </c>
      <c r="V316">
        <f>bef13over!V316*($A316='Beregning - Samlet'!$P$94)</f>
        <v>0</v>
      </c>
      <c r="W316">
        <f>bef13over!W316*($A316='Beregning - Samlet'!$P$94)</f>
        <v>0</v>
      </c>
      <c r="X316">
        <f>bef13over!X316*($A316='Beregning - Samlet'!$P$94)</f>
        <v>0</v>
      </c>
      <c r="Y316">
        <f>bef13over!Y316*($A316='Beregning - Samlet'!$P$94)</f>
        <v>0</v>
      </c>
      <c r="Z316">
        <f>bef13over!Z316*($A316='Beregning - Samlet'!$P$94)</f>
        <v>0</v>
      </c>
      <c r="AA316">
        <f>bef13over!AA316*($A316='Beregning - Samlet'!$P$94)</f>
        <v>0</v>
      </c>
      <c r="AB316">
        <f>bef13over!AB316*($A316='Beregning - Samlet'!$P$94)</f>
        <v>0</v>
      </c>
      <c r="AC316">
        <f>bef13over!AC316*($A316='Beregning - Samlet'!$P$94)</f>
        <v>0</v>
      </c>
      <c r="AD316">
        <f>bef13over!AD316*($A316='Beregning - Samlet'!$P$94)</f>
        <v>0</v>
      </c>
    </row>
    <row r="317" spans="1:30">
      <c r="A317">
        <v>1657</v>
      </c>
      <c r="B317">
        <f>bef13over!B317*($A317='Beregning - Samlet'!$P$94)</f>
        <v>0</v>
      </c>
      <c r="C317">
        <f>bef13over!C317*($A317='Beregning - Samlet'!$P$94)</f>
        <v>0</v>
      </c>
      <c r="D317">
        <f>bef13over!D317*($A317='Beregning - Samlet'!$P$94)</f>
        <v>0</v>
      </c>
      <c r="E317">
        <f>bef13over!E317*($A317='Beregning - Samlet'!$P$94)</f>
        <v>0</v>
      </c>
      <c r="F317">
        <f>bef13over!F317*($A317='Beregning - Samlet'!$P$94)</f>
        <v>0</v>
      </c>
      <c r="G317">
        <f>bef13over!G317*($A317='Beregning - Samlet'!$P$94)</f>
        <v>0</v>
      </c>
      <c r="H317">
        <f>bef13over!H317*($A317='Beregning - Samlet'!$P$94)</f>
        <v>0</v>
      </c>
      <c r="I317">
        <f>bef13over!I317*($A317='Beregning - Samlet'!$P$94)</f>
        <v>0</v>
      </c>
      <c r="J317">
        <f>bef13over!J317*($A317='Beregning - Samlet'!$P$94)</f>
        <v>0</v>
      </c>
      <c r="K317">
        <f>bef13over!K317*($A317='Beregning - Samlet'!$P$94)</f>
        <v>0</v>
      </c>
      <c r="L317">
        <f>bef13over!L317*($A317='Beregning - Samlet'!$P$94)</f>
        <v>0</v>
      </c>
      <c r="M317">
        <f>bef13over!M317*($A317='Beregning - Samlet'!$P$94)</f>
        <v>0</v>
      </c>
      <c r="N317">
        <f>bef13over!N317*($A317='Beregning - Samlet'!$P$94)</f>
        <v>0</v>
      </c>
      <c r="O317">
        <f>bef13over!O317*($A317='Beregning - Samlet'!$P$94)</f>
        <v>0</v>
      </c>
      <c r="P317">
        <f>bef13over!P317*($A317='Beregning - Samlet'!$P$94)</f>
        <v>0</v>
      </c>
      <c r="Q317">
        <f>bef13over!Q317*($A317='Beregning - Samlet'!$P$94)</f>
        <v>0</v>
      </c>
      <c r="R317">
        <f>bef13over!R317*($A317='Beregning - Samlet'!$P$94)</f>
        <v>0</v>
      </c>
      <c r="S317">
        <f>bef13over!S317*($A317='Beregning - Samlet'!$P$94)</f>
        <v>0</v>
      </c>
      <c r="T317">
        <f>bef13over!T317*($A317='Beregning - Samlet'!$P$94)</f>
        <v>0</v>
      </c>
      <c r="U317">
        <f>bef13over!U317*($A317='Beregning - Samlet'!$P$94)</f>
        <v>0</v>
      </c>
      <c r="V317">
        <f>bef13over!V317*($A317='Beregning - Samlet'!$P$94)</f>
        <v>0</v>
      </c>
      <c r="W317">
        <f>bef13over!W317*($A317='Beregning - Samlet'!$P$94)</f>
        <v>0</v>
      </c>
      <c r="X317">
        <f>bef13over!X317*($A317='Beregning - Samlet'!$P$94)</f>
        <v>0</v>
      </c>
      <c r="Y317">
        <f>bef13over!Y317*($A317='Beregning - Samlet'!$P$94)</f>
        <v>0</v>
      </c>
      <c r="Z317">
        <f>bef13over!Z317*($A317='Beregning - Samlet'!$P$94)</f>
        <v>0</v>
      </c>
      <c r="AA317">
        <f>bef13over!AA317*($A317='Beregning - Samlet'!$P$94)</f>
        <v>0</v>
      </c>
      <c r="AB317">
        <f>bef13over!AB317*($A317='Beregning - Samlet'!$P$94)</f>
        <v>0</v>
      </c>
      <c r="AC317">
        <f>bef13over!AC317*($A317='Beregning - Samlet'!$P$94)</f>
        <v>0</v>
      </c>
      <c r="AD317">
        <f>bef13over!AD317*($A317='Beregning - Samlet'!$P$94)</f>
        <v>0</v>
      </c>
    </row>
    <row r="318" spans="1:30">
      <c r="A318">
        <v>1662</v>
      </c>
      <c r="B318">
        <f>bef13over!B318*($A318='Beregning - Samlet'!$P$94)</f>
        <v>0</v>
      </c>
      <c r="C318">
        <f>bef13over!C318*($A318='Beregning - Samlet'!$P$94)</f>
        <v>0</v>
      </c>
      <c r="D318">
        <f>bef13over!D318*($A318='Beregning - Samlet'!$P$94)</f>
        <v>0</v>
      </c>
      <c r="E318">
        <f>bef13over!E318*($A318='Beregning - Samlet'!$P$94)</f>
        <v>0</v>
      </c>
      <c r="F318">
        <f>bef13over!F318*($A318='Beregning - Samlet'!$P$94)</f>
        <v>0</v>
      </c>
      <c r="G318">
        <f>bef13over!G318*($A318='Beregning - Samlet'!$P$94)</f>
        <v>0</v>
      </c>
      <c r="H318">
        <f>bef13over!H318*($A318='Beregning - Samlet'!$P$94)</f>
        <v>0</v>
      </c>
      <c r="I318">
        <f>bef13over!I318*($A318='Beregning - Samlet'!$P$94)</f>
        <v>0</v>
      </c>
      <c r="J318">
        <f>bef13over!J318*($A318='Beregning - Samlet'!$P$94)</f>
        <v>0</v>
      </c>
      <c r="K318">
        <f>bef13over!K318*($A318='Beregning - Samlet'!$P$94)</f>
        <v>0</v>
      </c>
      <c r="L318">
        <f>bef13over!L318*($A318='Beregning - Samlet'!$P$94)</f>
        <v>0</v>
      </c>
      <c r="M318">
        <f>bef13over!M318*($A318='Beregning - Samlet'!$P$94)</f>
        <v>0</v>
      </c>
      <c r="N318">
        <f>bef13over!N318*($A318='Beregning - Samlet'!$P$94)</f>
        <v>0</v>
      </c>
      <c r="O318">
        <f>bef13over!O318*($A318='Beregning - Samlet'!$P$94)</f>
        <v>0</v>
      </c>
      <c r="P318">
        <f>bef13over!P318*($A318='Beregning - Samlet'!$P$94)</f>
        <v>0</v>
      </c>
      <c r="Q318">
        <f>bef13over!Q318*($A318='Beregning - Samlet'!$P$94)</f>
        <v>0</v>
      </c>
      <c r="R318">
        <f>bef13over!R318*($A318='Beregning - Samlet'!$P$94)</f>
        <v>0</v>
      </c>
      <c r="S318">
        <f>bef13over!S318*($A318='Beregning - Samlet'!$P$94)</f>
        <v>0</v>
      </c>
      <c r="T318">
        <f>bef13over!T318*($A318='Beregning - Samlet'!$P$94)</f>
        <v>0</v>
      </c>
      <c r="U318">
        <f>bef13over!U318*($A318='Beregning - Samlet'!$P$94)</f>
        <v>0</v>
      </c>
      <c r="V318">
        <f>bef13over!V318*($A318='Beregning - Samlet'!$P$94)</f>
        <v>0</v>
      </c>
      <c r="W318">
        <f>bef13over!W318*($A318='Beregning - Samlet'!$P$94)</f>
        <v>0</v>
      </c>
      <c r="X318">
        <f>bef13over!X318*($A318='Beregning - Samlet'!$P$94)</f>
        <v>0</v>
      </c>
      <c r="Y318">
        <f>bef13over!Y318*($A318='Beregning - Samlet'!$P$94)</f>
        <v>0</v>
      </c>
      <c r="Z318">
        <f>bef13over!Z318*($A318='Beregning - Samlet'!$P$94)</f>
        <v>0</v>
      </c>
      <c r="AA318">
        <f>bef13over!AA318*($A318='Beregning - Samlet'!$P$94)</f>
        <v>0</v>
      </c>
      <c r="AB318">
        <f>bef13over!AB318*($A318='Beregning - Samlet'!$P$94)</f>
        <v>0</v>
      </c>
      <c r="AC318">
        <f>bef13over!AC318*($A318='Beregning - Samlet'!$P$94)</f>
        <v>0</v>
      </c>
      <c r="AD318">
        <f>bef13over!AD318*($A318='Beregning - Samlet'!$P$94)</f>
        <v>0</v>
      </c>
    </row>
    <row r="319" spans="1:30">
      <c r="A319">
        <v>1663</v>
      </c>
      <c r="B319">
        <f>bef13over!B319*($A319='Beregning - Samlet'!$P$94)</f>
        <v>0</v>
      </c>
      <c r="C319">
        <f>bef13over!C319*($A319='Beregning - Samlet'!$P$94)</f>
        <v>0</v>
      </c>
      <c r="D319">
        <f>bef13over!D319*($A319='Beregning - Samlet'!$P$94)</f>
        <v>0</v>
      </c>
      <c r="E319">
        <f>bef13over!E319*($A319='Beregning - Samlet'!$P$94)</f>
        <v>0</v>
      </c>
      <c r="F319">
        <f>bef13over!F319*($A319='Beregning - Samlet'!$P$94)</f>
        <v>0</v>
      </c>
      <c r="G319">
        <f>bef13over!G319*($A319='Beregning - Samlet'!$P$94)</f>
        <v>0</v>
      </c>
      <c r="H319">
        <f>bef13over!H319*($A319='Beregning - Samlet'!$P$94)</f>
        <v>0</v>
      </c>
      <c r="I319">
        <f>bef13over!I319*($A319='Beregning - Samlet'!$P$94)</f>
        <v>0</v>
      </c>
      <c r="J319">
        <f>bef13over!J319*($A319='Beregning - Samlet'!$P$94)</f>
        <v>0</v>
      </c>
      <c r="K319">
        <f>bef13over!K319*($A319='Beregning - Samlet'!$P$94)</f>
        <v>0</v>
      </c>
      <c r="L319">
        <f>bef13over!L319*($A319='Beregning - Samlet'!$P$94)</f>
        <v>0</v>
      </c>
      <c r="M319">
        <f>bef13over!M319*($A319='Beregning - Samlet'!$P$94)</f>
        <v>0</v>
      </c>
      <c r="N319">
        <f>bef13over!N319*($A319='Beregning - Samlet'!$P$94)</f>
        <v>0</v>
      </c>
      <c r="O319">
        <f>bef13over!O319*($A319='Beregning - Samlet'!$P$94)</f>
        <v>0</v>
      </c>
      <c r="P319">
        <f>bef13over!P319*($A319='Beregning - Samlet'!$P$94)</f>
        <v>0</v>
      </c>
      <c r="Q319">
        <f>bef13over!Q319*($A319='Beregning - Samlet'!$P$94)</f>
        <v>0</v>
      </c>
      <c r="R319">
        <f>bef13over!R319*($A319='Beregning - Samlet'!$P$94)</f>
        <v>0</v>
      </c>
      <c r="S319">
        <f>bef13over!S319*($A319='Beregning - Samlet'!$P$94)</f>
        <v>0</v>
      </c>
      <c r="T319">
        <f>bef13over!T319*($A319='Beregning - Samlet'!$P$94)</f>
        <v>0</v>
      </c>
      <c r="U319">
        <f>bef13over!U319*($A319='Beregning - Samlet'!$P$94)</f>
        <v>0</v>
      </c>
      <c r="V319">
        <f>bef13over!V319*($A319='Beregning - Samlet'!$P$94)</f>
        <v>0</v>
      </c>
      <c r="W319">
        <f>bef13over!W319*($A319='Beregning - Samlet'!$P$94)</f>
        <v>0</v>
      </c>
      <c r="X319">
        <f>bef13over!X319*($A319='Beregning - Samlet'!$P$94)</f>
        <v>0</v>
      </c>
      <c r="Y319">
        <f>bef13over!Y319*($A319='Beregning - Samlet'!$P$94)</f>
        <v>0</v>
      </c>
      <c r="Z319">
        <f>bef13over!Z319*($A319='Beregning - Samlet'!$P$94)</f>
        <v>0</v>
      </c>
      <c r="AA319">
        <f>bef13over!AA319*($A319='Beregning - Samlet'!$P$94)</f>
        <v>0</v>
      </c>
      <c r="AB319">
        <f>bef13over!AB319*($A319='Beregning - Samlet'!$P$94)</f>
        <v>0</v>
      </c>
      <c r="AC319">
        <f>bef13over!AC319*($A319='Beregning - Samlet'!$P$94)</f>
        <v>0</v>
      </c>
      <c r="AD319">
        <f>bef13over!AD319*($A319='Beregning - Samlet'!$P$94)</f>
        <v>0</v>
      </c>
    </row>
    <row r="320" spans="1:30">
      <c r="A320">
        <v>1664</v>
      </c>
      <c r="B320">
        <f>bef13over!B320*($A320='Beregning - Samlet'!$P$94)</f>
        <v>0</v>
      </c>
      <c r="C320">
        <f>bef13over!C320*($A320='Beregning - Samlet'!$P$94)</f>
        <v>0</v>
      </c>
      <c r="D320">
        <f>bef13over!D320*($A320='Beregning - Samlet'!$P$94)</f>
        <v>0</v>
      </c>
      <c r="E320">
        <f>bef13over!E320*($A320='Beregning - Samlet'!$P$94)</f>
        <v>0</v>
      </c>
      <c r="F320">
        <f>bef13over!F320*($A320='Beregning - Samlet'!$P$94)</f>
        <v>0</v>
      </c>
      <c r="G320">
        <f>bef13over!G320*($A320='Beregning - Samlet'!$P$94)</f>
        <v>0</v>
      </c>
      <c r="H320">
        <f>bef13over!H320*($A320='Beregning - Samlet'!$P$94)</f>
        <v>0</v>
      </c>
      <c r="I320">
        <f>bef13over!I320*($A320='Beregning - Samlet'!$P$94)</f>
        <v>0</v>
      </c>
      <c r="J320">
        <f>bef13over!J320*($A320='Beregning - Samlet'!$P$94)</f>
        <v>0</v>
      </c>
      <c r="K320">
        <f>bef13over!K320*($A320='Beregning - Samlet'!$P$94)</f>
        <v>0</v>
      </c>
      <c r="L320">
        <f>bef13over!L320*($A320='Beregning - Samlet'!$P$94)</f>
        <v>0</v>
      </c>
      <c r="M320">
        <f>bef13over!M320*($A320='Beregning - Samlet'!$P$94)</f>
        <v>0</v>
      </c>
      <c r="N320">
        <f>bef13over!N320*($A320='Beregning - Samlet'!$P$94)</f>
        <v>0</v>
      </c>
      <c r="O320">
        <f>bef13over!O320*($A320='Beregning - Samlet'!$P$94)</f>
        <v>0</v>
      </c>
      <c r="P320">
        <f>bef13over!P320*($A320='Beregning - Samlet'!$P$94)</f>
        <v>0</v>
      </c>
      <c r="Q320">
        <f>bef13over!Q320*($A320='Beregning - Samlet'!$P$94)</f>
        <v>0</v>
      </c>
      <c r="R320">
        <f>bef13over!R320*($A320='Beregning - Samlet'!$P$94)</f>
        <v>0</v>
      </c>
      <c r="S320">
        <f>bef13over!S320*($A320='Beregning - Samlet'!$P$94)</f>
        <v>0</v>
      </c>
      <c r="T320">
        <f>bef13over!T320*($A320='Beregning - Samlet'!$P$94)</f>
        <v>0</v>
      </c>
      <c r="U320">
        <f>bef13over!U320*($A320='Beregning - Samlet'!$P$94)</f>
        <v>0</v>
      </c>
      <c r="V320">
        <f>bef13over!V320*($A320='Beregning - Samlet'!$P$94)</f>
        <v>0</v>
      </c>
      <c r="W320">
        <f>bef13over!W320*($A320='Beregning - Samlet'!$P$94)</f>
        <v>0</v>
      </c>
      <c r="X320">
        <f>bef13over!X320*($A320='Beregning - Samlet'!$P$94)</f>
        <v>0</v>
      </c>
      <c r="Y320">
        <f>bef13over!Y320*($A320='Beregning - Samlet'!$P$94)</f>
        <v>0</v>
      </c>
      <c r="Z320">
        <f>bef13over!Z320*($A320='Beregning - Samlet'!$P$94)</f>
        <v>0</v>
      </c>
      <c r="AA320">
        <f>bef13over!AA320*($A320='Beregning - Samlet'!$P$94)</f>
        <v>0</v>
      </c>
      <c r="AB320">
        <f>bef13over!AB320*($A320='Beregning - Samlet'!$P$94)</f>
        <v>0</v>
      </c>
      <c r="AC320">
        <f>bef13over!AC320*($A320='Beregning - Samlet'!$P$94)</f>
        <v>0</v>
      </c>
      <c r="AD320">
        <f>bef13over!AD320*($A320='Beregning - Samlet'!$P$94)</f>
        <v>0</v>
      </c>
    </row>
    <row r="321" spans="1:30">
      <c r="A321">
        <v>1665</v>
      </c>
      <c r="B321">
        <f>bef13over!B321*($A321='Beregning - Samlet'!$P$94)</f>
        <v>0</v>
      </c>
      <c r="C321">
        <f>bef13over!C321*($A321='Beregning - Samlet'!$P$94)</f>
        <v>0</v>
      </c>
      <c r="D321">
        <f>bef13over!D321*($A321='Beregning - Samlet'!$P$94)</f>
        <v>0</v>
      </c>
      <c r="E321">
        <f>bef13over!E321*($A321='Beregning - Samlet'!$P$94)</f>
        <v>0</v>
      </c>
      <c r="F321">
        <f>bef13over!F321*($A321='Beregning - Samlet'!$P$94)</f>
        <v>0</v>
      </c>
      <c r="G321">
        <f>bef13over!G321*($A321='Beregning - Samlet'!$P$94)</f>
        <v>0</v>
      </c>
      <c r="H321">
        <f>bef13over!H321*($A321='Beregning - Samlet'!$P$94)</f>
        <v>0</v>
      </c>
      <c r="I321">
        <f>bef13over!I321*($A321='Beregning - Samlet'!$P$94)</f>
        <v>0</v>
      </c>
      <c r="J321">
        <f>bef13over!J321*($A321='Beregning - Samlet'!$P$94)</f>
        <v>0</v>
      </c>
      <c r="K321">
        <f>bef13over!K321*($A321='Beregning - Samlet'!$P$94)</f>
        <v>0</v>
      </c>
      <c r="L321">
        <f>bef13over!L321*($A321='Beregning - Samlet'!$P$94)</f>
        <v>0</v>
      </c>
      <c r="M321">
        <f>bef13over!M321*($A321='Beregning - Samlet'!$P$94)</f>
        <v>0</v>
      </c>
      <c r="N321">
        <f>bef13over!N321*($A321='Beregning - Samlet'!$P$94)</f>
        <v>0</v>
      </c>
      <c r="O321">
        <f>bef13over!O321*($A321='Beregning - Samlet'!$P$94)</f>
        <v>0</v>
      </c>
      <c r="P321">
        <f>bef13over!P321*($A321='Beregning - Samlet'!$P$94)</f>
        <v>0</v>
      </c>
      <c r="Q321">
        <f>bef13over!Q321*($A321='Beregning - Samlet'!$P$94)</f>
        <v>0</v>
      </c>
      <c r="R321">
        <f>bef13over!R321*($A321='Beregning - Samlet'!$P$94)</f>
        <v>0</v>
      </c>
      <c r="S321">
        <f>bef13over!S321*($A321='Beregning - Samlet'!$P$94)</f>
        <v>0</v>
      </c>
      <c r="T321">
        <f>bef13over!T321*($A321='Beregning - Samlet'!$P$94)</f>
        <v>0</v>
      </c>
      <c r="U321">
        <f>bef13over!U321*($A321='Beregning - Samlet'!$P$94)</f>
        <v>0</v>
      </c>
      <c r="V321">
        <f>bef13over!V321*($A321='Beregning - Samlet'!$P$94)</f>
        <v>0</v>
      </c>
      <c r="W321">
        <f>bef13over!W321*($A321='Beregning - Samlet'!$P$94)</f>
        <v>0</v>
      </c>
      <c r="X321">
        <f>bef13over!X321*($A321='Beregning - Samlet'!$P$94)</f>
        <v>0</v>
      </c>
      <c r="Y321">
        <f>bef13over!Y321*($A321='Beregning - Samlet'!$P$94)</f>
        <v>0</v>
      </c>
      <c r="Z321">
        <f>bef13over!Z321*($A321='Beregning - Samlet'!$P$94)</f>
        <v>0</v>
      </c>
      <c r="AA321">
        <f>bef13over!AA321*($A321='Beregning - Samlet'!$P$94)</f>
        <v>0</v>
      </c>
      <c r="AB321">
        <f>bef13over!AB321*($A321='Beregning - Samlet'!$P$94)</f>
        <v>0</v>
      </c>
      <c r="AC321">
        <f>bef13over!AC321*($A321='Beregning - Samlet'!$P$94)</f>
        <v>0</v>
      </c>
      <c r="AD321">
        <f>bef13over!AD321*($A321='Beregning - Samlet'!$P$94)</f>
        <v>0</v>
      </c>
    </row>
    <row r="322" spans="1:30">
      <c r="A322">
        <v>1702</v>
      </c>
      <c r="B322">
        <f>bef13over!B322*($A322='Beregning - Samlet'!$P$94)</f>
        <v>0</v>
      </c>
      <c r="C322">
        <f>bef13over!C322*($A322='Beregning - Samlet'!$P$94)</f>
        <v>0</v>
      </c>
      <c r="D322">
        <f>bef13over!D322*($A322='Beregning - Samlet'!$P$94)</f>
        <v>0</v>
      </c>
      <c r="E322">
        <f>bef13over!E322*($A322='Beregning - Samlet'!$P$94)</f>
        <v>0</v>
      </c>
      <c r="F322">
        <f>bef13over!F322*($A322='Beregning - Samlet'!$P$94)</f>
        <v>0</v>
      </c>
      <c r="G322">
        <f>bef13over!G322*($A322='Beregning - Samlet'!$P$94)</f>
        <v>0</v>
      </c>
      <c r="H322">
        <f>bef13over!H322*($A322='Beregning - Samlet'!$P$94)</f>
        <v>0</v>
      </c>
      <c r="I322">
        <f>bef13over!I322*($A322='Beregning - Samlet'!$P$94)</f>
        <v>0</v>
      </c>
      <c r="J322">
        <f>bef13over!J322*($A322='Beregning - Samlet'!$P$94)</f>
        <v>0</v>
      </c>
      <c r="K322">
        <f>bef13over!K322*($A322='Beregning - Samlet'!$P$94)</f>
        <v>0</v>
      </c>
      <c r="L322">
        <f>bef13over!L322*($A322='Beregning - Samlet'!$P$94)</f>
        <v>0</v>
      </c>
      <c r="M322">
        <f>bef13over!M322*($A322='Beregning - Samlet'!$P$94)</f>
        <v>0</v>
      </c>
      <c r="N322">
        <f>bef13over!N322*($A322='Beregning - Samlet'!$P$94)</f>
        <v>0</v>
      </c>
      <c r="O322">
        <f>bef13over!O322*($A322='Beregning - Samlet'!$P$94)</f>
        <v>0</v>
      </c>
      <c r="P322">
        <f>bef13over!P322*($A322='Beregning - Samlet'!$P$94)</f>
        <v>0</v>
      </c>
      <c r="Q322">
        <f>bef13over!Q322*($A322='Beregning - Samlet'!$P$94)</f>
        <v>0</v>
      </c>
      <c r="R322">
        <f>bef13over!R322*($A322='Beregning - Samlet'!$P$94)</f>
        <v>0</v>
      </c>
      <c r="S322">
        <f>bef13over!S322*($A322='Beregning - Samlet'!$P$94)</f>
        <v>0</v>
      </c>
      <c r="T322">
        <f>bef13over!T322*($A322='Beregning - Samlet'!$P$94)</f>
        <v>0</v>
      </c>
      <c r="U322">
        <f>bef13over!U322*($A322='Beregning - Samlet'!$P$94)</f>
        <v>0</v>
      </c>
      <c r="V322">
        <f>bef13over!V322*($A322='Beregning - Samlet'!$P$94)</f>
        <v>0</v>
      </c>
      <c r="W322">
        <f>bef13over!W322*($A322='Beregning - Samlet'!$P$94)</f>
        <v>0</v>
      </c>
      <c r="X322">
        <f>bef13over!X322*($A322='Beregning - Samlet'!$P$94)</f>
        <v>0</v>
      </c>
      <c r="Y322">
        <f>bef13over!Y322*($A322='Beregning - Samlet'!$P$94)</f>
        <v>0</v>
      </c>
      <c r="Z322">
        <f>bef13over!Z322*($A322='Beregning - Samlet'!$P$94)</f>
        <v>0</v>
      </c>
      <c r="AA322">
        <f>bef13over!AA322*($A322='Beregning - Samlet'!$P$94)</f>
        <v>0</v>
      </c>
      <c r="AB322">
        <f>bef13over!AB322*($A322='Beregning - Samlet'!$P$94)</f>
        <v>0</v>
      </c>
      <c r="AC322">
        <f>bef13over!AC322*($A322='Beregning - Samlet'!$P$94)</f>
        <v>0</v>
      </c>
      <c r="AD322">
        <f>bef13over!AD322*($A322='Beregning - Samlet'!$P$94)</f>
        <v>0</v>
      </c>
    </row>
    <row r="323" spans="1:30">
      <c r="A323">
        <v>1703</v>
      </c>
      <c r="B323">
        <f>bef13over!B323*($A323='Beregning - Samlet'!$P$94)</f>
        <v>0</v>
      </c>
      <c r="C323">
        <f>bef13over!C323*($A323='Beregning - Samlet'!$P$94)</f>
        <v>0</v>
      </c>
      <c r="D323">
        <f>bef13over!D323*($A323='Beregning - Samlet'!$P$94)</f>
        <v>0</v>
      </c>
      <c r="E323">
        <f>bef13over!E323*($A323='Beregning - Samlet'!$P$94)</f>
        <v>0</v>
      </c>
      <c r="F323">
        <f>bef13over!F323*($A323='Beregning - Samlet'!$P$94)</f>
        <v>0</v>
      </c>
      <c r="G323">
        <f>bef13over!G323*($A323='Beregning - Samlet'!$P$94)</f>
        <v>0</v>
      </c>
      <c r="H323">
        <f>bef13over!H323*($A323='Beregning - Samlet'!$P$94)</f>
        <v>0</v>
      </c>
      <c r="I323">
        <f>bef13over!I323*($A323='Beregning - Samlet'!$P$94)</f>
        <v>0</v>
      </c>
      <c r="J323">
        <f>bef13over!J323*($A323='Beregning - Samlet'!$P$94)</f>
        <v>0</v>
      </c>
      <c r="K323">
        <f>bef13over!K323*($A323='Beregning - Samlet'!$P$94)</f>
        <v>0</v>
      </c>
      <c r="L323">
        <f>bef13over!L323*($A323='Beregning - Samlet'!$P$94)</f>
        <v>0</v>
      </c>
      <c r="M323">
        <f>bef13over!M323*($A323='Beregning - Samlet'!$P$94)</f>
        <v>0</v>
      </c>
      <c r="N323">
        <f>bef13over!N323*($A323='Beregning - Samlet'!$P$94)</f>
        <v>0</v>
      </c>
      <c r="O323">
        <f>bef13over!O323*($A323='Beregning - Samlet'!$P$94)</f>
        <v>0</v>
      </c>
      <c r="P323">
        <f>bef13over!P323*($A323='Beregning - Samlet'!$P$94)</f>
        <v>0</v>
      </c>
      <c r="Q323">
        <f>bef13over!Q323*($A323='Beregning - Samlet'!$P$94)</f>
        <v>0</v>
      </c>
      <c r="R323">
        <f>bef13over!R323*($A323='Beregning - Samlet'!$P$94)</f>
        <v>0</v>
      </c>
      <c r="S323">
        <f>bef13over!S323*($A323='Beregning - Samlet'!$P$94)</f>
        <v>0</v>
      </c>
      <c r="T323">
        <f>bef13over!T323*($A323='Beregning - Samlet'!$P$94)</f>
        <v>0</v>
      </c>
      <c r="U323">
        <f>bef13over!U323*($A323='Beregning - Samlet'!$P$94)</f>
        <v>0</v>
      </c>
      <c r="V323">
        <f>bef13over!V323*($A323='Beregning - Samlet'!$P$94)</f>
        <v>0</v>
      </c>
      <c r="W323">
        <f>bef13over!W323*($A323='Beregning - Samlet'!$P$94)</f>
        <v>0</v>
      </c>
      <c r="X323">
        <f>bef13over!X323*($A323='Beregning - Samlet'!$P$94)</f>
        <v>0</v>
      </c>
      <c r="Y323">
        <f>bef13over!Y323*($A323='Beregning - Samlet'!$P$94)</f>
        <v>0</v>
      </c>
      <c r="Z323">
        <f>bef13over!Z323*($A323='Beregning - Samlet'!$P$94)</f>
        <v>0</v>
      </c>
      <c r="AA323">
        <f>bef13over!AA323*($A323='Beregning - Samlet'!$P$94)</f>
        <v>0</v>
      </c>
      <c r="AB323">
        <f>bef13over!AB323*($A323='Beregning - Samlet'!$P$94)</f>
        <v>0</v>
      </c>
      <c r="AC323">
        <f>bef13over!AC323*($A323='Beregning - Samlet'!$P$94)</f>
        <v>0</v>
      </c>
      <c r="AD323">
        <f>bef13over!AD323*($A323='Beregning - Samlet'!$P$94)</f>
        <v>0</v>
      </c>
    </row>
    <row r="324" spans="1:30">
      <c r="A324">
        <v>1711</v>
      </c>
      <c r="B324">
        <f>bef13over!B324*($A324='Beregning - Samlet'!$P$94)</f>
        <v>0</v>
      </c>
      <c r="C324">
        <f>bef13over!C324*($A324='Beregning - Samlet'!$P$94)</f>
        <v>0</v>
      </c>
      <c r="D324">
        <f>bef13over!D324*($A324='Beregning - Samlet'!$P$94)</f>
        <v>0</v>
      </c>
      <c r="E324">
        <f>bef13over!E324*($A324='Beregning - Samlet'!$P$94)</f>
        <v>0</v>
      </c>
      <c r="F324">
        <f>bef13over!F324*($A324='Beregning - Samlet'!$P$94)</f>
        <v>0</v>
      </c>
      <c r="G324">
        <f>bef13over!G324*($A324='Beregning - Samlet'!$P$94)</f>
        <v>0</v>
      </c>
      <c r="H324">
        <f>bef13over!H324*($A324='Beregning - Samlet'!$P$94)</f>
        <v>0</v>
      </c>
      <c r="I324">
        <f>bef13over!I324*($A324='Beregning - Samlet'!$P$94)</f>
        <v>0</v>
      </c>
      <c r="J324">
        <f>bef13over!J324*($A324='Beregning - Samlet'!$P$94)</f>
        <v>0</v>
      </c>
      <c r="K324">
        <f>bef13over!K324*($A324='Beregning - Samlet'!$P$94)</f>
        <v>0</v>
      </c>
      <c r="L324">
        <f>bef13over!L324*($A324='Beregning - Samlet'!$P$94)</f>
        <v>0</v>
      </c>
      <c r="M324">
        <f>bef13over!M324*($A324='Beregning - Samlet'!$P$94)</f>
        <v>0</v>
      </c>
      <c r="N324">
        <f>bef13over!N324*($A324='Beregning - Samlet'!$P$94)</f>
        <v>0</v>
      </c>
      <c r="O324">
        <f>bef13over!O324*($A324='Beregning - Samlet'!$P$94)</f>
        <v>0</v>
      </c>
      <c r="P324">
        <f>bef13over!P324*($A324='Beregning - Samlet'!$P$94)</f>
        <v>0</v>
      </c>
      <c r="Q324">
        <f>bef13over!Q324*($A324='Beregning - Samlet'!$P$94)</f>
        <v>0</v>
      </c>
      <c r="R324">
        <f>bef13over!R324*($A324='Beregning - Samlet'!$P$94)</f>
        <v>0</v>
      </c>
      <c r="S324">
        <f>bef13over!S324*($A324='Beregning - Samlet'!$P$94)</f>
        <v>0</v>
      </c>
      <c r="T324">
        <f>bef13over!T324*($A324='Beregning - Samlet'!$P$94)</f>
        <v>0</v>
      </c>
      <c r="U324">
        <f>bef13over!U324*($A324='Beregning - Samlet'!$P$94)</f>
        <v>0</v>
      </c>
      <c r="V324">
        <f>bef13over!V324*($A324='Beregning - Samlet'!$P$94)</f>
        <v>0</v>
      </c>
      <c r="W324">
        <f>bef13over!W324*($A324='Beregning - Samlet'!$P$94)</f>
        <v>0</v>
      </c>
      <c r="X324">
        <f>bef13over!X324*($A324='Beregning - Samlet'!$P$94)</f>
        <v>0</v>
      </c>
      <c r="Y324">
        <f>bef13over!Y324*($A324='Beregning - Samlet'!$P$94)</f>
        <v>0</v>
      </c>
      <c r="Z324">
        <f>bef13over!Z324*($A324='Beregning - Samlet'!$P$94)</f>
        <v>0</v>
      </c>
      <c r="AA324">
        <f>bef13over!AA324*($A324='Beregning - Samlet'!$P$94)</f>
        <v>0</v>
      </c>
      <c r="AB324">
        <f>bef13over!AB324*($A324='Beregning - Samlet'!$P$94)</f>
        <v>0</v>
      </c>
      <c r="AC324">
        <f>bef13over!AC324*($A324='Beregning - Samlet'!$P$94)</f>
        <v>0</v>
      </c>
      <c r="AD324">
        <f>bef13over!AD324*($A324='Beregning - Samlet'!$P$94)</f>
        <v>0</v>
      </c>
    </row>
    <row r="325" spans="1:30">
      <c r="A325">
        <v>1714</v>
      </c>
      <c r="B325">
        <f>bef13over!B325*($A325='Beregning - Samlet'!$P$94)</f>
        <v>0</v>
      </c>
      <c r="C325">
        <f>bef13over!C325*($A325='Beregning - Samlet'!$P$94)</f>
        <v>0</v>
      </c>
      <c r="D325">
        <f>bef13over!D325*($A325='Beregning - Samlet'!$P$94)</f>
        <v>0</v>
      </c>
      <c r="E325">
        <f>bef13over!E325*($A325='Beregning - Samlet'!$P$94)</f>
        <v>0</v>
      </c>
      <c r="F325">
        <f>bef13over!F325*($A325='Beregning - Samlet'!$P$94)</f>
        <v>0</v>
      </c>
      <c r="G325">
        <f>bef13over!G325*($A325='Beregning - Samlet'!$P$94)</f>
        <v>0</v>
      </c>
      <c r="H325">
        <f>bef13over!H325*($A325='Beregning - Samlet'!$P$94)</f>
        <v>0</v>
      </c>
      <c r="I325">
        <f>bef13over!I325*($A325='Beregning - Samlet'!$P$94)</f>
        <v>0</v>
      </c>
      <c r="J325">
        <f>bef13over!J325*($A325='Beregning - Samlet'!$P$94)</f>
        <v>0</v>
      </c>
      <c r="K325">
        <f>bef13over!K325*($A325='Beregning - Samlet'!$P$94)</f>
        <v>0</v>
      </c>
      <c r="L325">
        <f>bef13over!L325*($A325='Beregning - Samlet'!$P$94)</f>
        <v>0</v>
      </c>
      <c r="M325">
        <f>bef13over!M325*($A325='Beregning - Samlet'!$P$94)</f>
        <v>0</v>
      </c>
      <c r="N325">
        <f>bef13over!N325*($A325='Beregning - Samlet'!$P$94)</f>
        <v>0</v>
      </c>
      <c r="O325">
        <f>bef13over!O325*($A325='Beregning - Samlet'!$P$94)</f>
        <v>0</v>
      </c>
      <c r="P325">
        <f>bef13over!P325*($A325='Beregning - Samlet'!$P$94)</f>
        <v>0</v>
      </c>
      <c r="Q325">
        <f>bef13over!Q325*($A325='Beregning - Samlet'!$P$94)</f>
        <v>0</v>
      </c>
      <c r="R325">
        <f>bef13over!R325*($A325='Beregning - Samlet'!$P$94)</f>
        <v>0</v>
      </c>
      <c r="S325">
        <f>bef13over!S325*($A325='Beregning - Samlet'!$P$94)</f>
        <v>0</v>
      </c>
      <c r="T325">
        <f>bef13over!T325*($A325='Beregning - Samlet'!$P$94)</f>
        <v>0</v>
      </c>
      <c r="U325">
        <f>bef13over!U325*($A325='Beregning - Samlet'!$P$94)</f>
        <v>0</v>
      </c>
      <c r="V325">
        <f>bef13over!V325*($A325='Beregning - Samlet'!$P$94)</f>
        <v>0</v>
      </c>
      <c r="W325">
        <f>bef13over!W325*($A325='Beregning - Samlet'!$P$94)</f>
        <v>0</v>
      </c>
      <c r="X325">
        <f>bef13over!X325*($A325='Beregning - Samlet'!$P$94)</f>
        <v>0</v>
      </c>
      <c r="Y325">
        <f>bef13over!Y325*($A325='Beregning - Samlet'!$P$94)</f>
        <v>0</v>
      </c>
      <c r="Z325">
        <f>bef13over!Z325*($A325='Beregning - Samlet'!$P$94)</f>
        <v>0</v>
      </c>
      <c r="AA325">
        <f>bef13over!AA325*($A325='Beregning - Samlet'!$P$94)</f>
        <v>0</v>
      </c>
      <c r="AB325">
        <f>bef13over!AB325*($A325='Beregning - Samlet'!$P$94)</f>
        <v>0</v>
      </c>
      <c r="AC325">
        <f>bef13over!AC325*($A325='Beregning - Samlet'!$P$94)</f>
        <v>0</v>
      </c>
      <c r="AD325">
        <f>bef13over!AD325*($A325='Beregning - Samlet'!$P$94)</f>
        <v>0</v>
      </c>
    </row>
    <row r="326" spans="1:30">
      <c r="A326">
        <v>1717</v>
      </c>
      <c r="B326">
        <f>bef13over!B326*($A326='Beregning - Samlet'!$P$94)</f>
        <v>0</v>
      </c>
      <c r="C326">
        <f>bef13over!C326*($A326='Beregning - Samlet'!$P$94)</f>
        <v>0</v>
      </c>
      <c r="D326">
        <f>bef13over!D326*($A326='Beregning - Samlet'!$P$94)</f>
        <v>0</v>
      </c>
      <c r="E326">
        <f>bef13over!E326*($A326='Beregning - Samlet'!$P$94)</f>
        <v>0</v>
      </c>
      <c r="F326">
        <f>bef13over!F326*($A326='Beregning - Samlet'!$P$94)</f>
        <v>0</v>
      </c>
      <c r="G326">
        <f>bef13over!G326*($A326='Beregning - Samlet'!$P$94)</f>
        <v>0</v>
      </c>
      <c r="H326">
        <f>bef13over!H326*($A326='Beregning - Samlet'!$P$94)</f>
        <v>0</v>
      </c>
      <c r="I326">
        <f>bef13over!I326*($A326='Beregning - Samlet'!$P$94)</f>
        <v>0</v>
      </c>
      <c r="J326">
        <f>bef13over!J326*($A326='Beregning - Samlet'!$P$94)</f>
        <v>0</v>
      </c>
      <c r="K326">
        <f>bef13over!K326*($A326='Beregning - Samlet'!$P$94)</f>
        <v>0</v>
      </c>
      <c r="L326">
        <f>bef13over!L326*($A326='Beregning - Samlet'!$P$94)</f>
        <v>0</v>
      </c>
      <c r="M326">
        <f>bef13over!M326*($A326='Beregning - Samlet'!$P$94)</f>
        <v>0</v>
      </c>
      <c r="N326">
        <f>bef13over!N326*($A326='Beregning - Samlet'!$P$94)</f>
        <v>0</v>
      </c>
      <c r="O326">
        <f>bef13over!O326*($A326='Beregning - Samlet'!$P$94)</f>
        <v>0</v>
      </c>
      <c r="P326">
        <f>bef13over!P326*($A326='Beregning - Samlet'!$P$94)</f>
        <v>0</v>
      </c>
      <c r="Q326">
        <f>bef13over!Q326*($A326='Beregning - Samlet'!$P$94)</f>
        <v>0</v>
      </c>
      <c r="R326">
        <f>bef13over!R326*($A326='Beregning - Samlet'!$P$94)</f>
        <v>0</v>
      </c>
      <c r="S326">
        <f>bef13over!S326*($A326='Beregning - Samlet'!$P$94)</f>
        <v>0</v>
      </c>
      <c r="T326">
        <f>bef13over!T326*($A326='Beregning - Samlet'!$P$94)</f>
        <v>0</v>
      </c>
      <c r="U326">
        <f>bef13over!U326*($A326='Beregning - Samlet'!$P$94)</f>
        <v>0</v>
      </c>
      <c r="V326">
        <f>bef13over!V326*($A326='Beregning - Samlet'!$P$94)</f>
        <v>0</v>
      </c>
      <c r="W326">
        <f>bef13over!W326*($A326='Beregning - Samlet'!$P$94)</f>
        <v>0</v>
      </c>
      <c r="X326">
        <f>bef13over!X326*($A326='Beregning - Samlet'!$P$94)</f>
        <v>0</v>
      </c>
      <c r="Y326">
        <f>bef13over!Y326*($A326='Beregning - Samlet'!$P$94)</f>
        <v>0</v>
      </c>
      <c r="Z326">
        <f>bef13over!Z326*($A326='Beregning - Samlet'!$P$94)</f>
        <v>0</v>
      </c>
      <c r="AA326">
        <f>bef13over!AA326*($A326='Beregning - Samlet'!$P$94)</f>
        <v>0</v>
      </c>
      <c r="AB326">
        <f>bef13over!AB326*($A326='Beregning - Samlet'!$P$94)</f>
        <v>0</v>
      </c>
      <c r="AC326">
        <f>bef13over!AC326*($A326='Beregning - Samlet'!$P$94)</f>
        <v>0</v>
      </c>
      <c r="AD326">
        <f>bef13over!AD326*($A326='Beregning - Samlet'!$P$94)</f>
        <v>0</v>
      </c>
    </row>
    <row r="327" spans="1:30">
      <c r="A327">
        <v>1718</v>
      </c>
      <c r="B327">
        <f>bef13over!B327*($A327='Beregning - Samlet'!$P$94)</f>
        <v>0</v>
      </c>
      <c r="C327">
        <f>bef13over!C327*($A327='Beregning - Samlet'!$P$94)</f>
        <v>0</v>
      </c>
      <c r="D327">
        <f>bef13over!D327*($A327='Beregning - Samlet'!$P$94)</f>
        <v>0</v>
      </c>
      <c r="E327">
        <f>bef13over!E327*($A327='Beregning - Samlet'!$P$94)</f>
        <v>0</v>
      </c>
      <c r="F327">
        <f>bef13over!F327*($A327='Beregning - Samlet'!$P$94)</f>
        <v>0</v>
      </c>
      <c r="G327">
        <f>bef13over!G327*($A327='Beregning - Samlet'!$P$94)</f>
        <v>0</v>
      </c>
      <c r="H327">
        <f>bef13over!H327*($A327='Beregning - Samlet'!$P$94)</f>
        <v>0</v>
      </c>
      <c r="I327">
        <f>bef13over!I327*($A327='Beregning - Samlet'!$P$94)</f>
        <v>0</v>
      </c>
      <c r="J327">
        <f>bef13over!J327*($A327='Beregning - Samlet'!$P$94)</f>
        <v>0</v>
      </c>
      <c r="K327">
        <f>bef13over!K327*($A327='Beregning - Samlet'!$P$94)</f>
        <v>0</v>
      </c>
      <c r="L327">
        <f>bef13over!L327*($A327='Beregning - Samlet'!$P$94)</f>
        <v>0</v>
      </c>
      <c r="M327">
        <f>bef13over!M327*($A327='Beregning - Samlet'!$P$94)</f>
        <v>0</v>
      </c>
      <c r="N327">
        <f>bef13over!N327*($A327='Beregning - Samlet'!$P$94)</f>
        <v>0</v>
      </c>
      <c r="O327">
        <f>bef13over!O327*($A327='Beregning - Samlet'!$P$94)</f>
        <v>0</v>
      </c>
      <c r="P327">
        <f>bef13over!P327*($A327='Beregning - Samlet'!$P$94)</f>
        <v>0</v>
      </c>
      <c r="Q327">
        <f>bef13over!Q327*($A327='Beregning - Samlet'!$P$94)</f>
        <v>0</v>
      </c>
      <c r="R327">
        <f>bef13over!R327*($A327='Beregning - Samlet'!$P$94)</f>
        <v>0</v>
      </c>
      <c r="S327">
        <f>bef13over!S327*($A327='Beregning - Samlet'!$P$94)</f>
        <v>0</v>
      </c>
      <c r="T327">
        <f>bef13over!T327*($A327='Beregning - Samlet'!$P$94)</f>
        <v>0</v>
      </c>
      <c r="U327">
        <f>bef13over!U327*($A327='Beregning - Samlet'!$P$94)</f>
        <v>0</v>
      </c>
      <c r="V327">
        <f>bef13over!V327*($A327='Beregning - Samlet'!$P$94)</f>
        <v>0</v>
      </c>
      <c r="W327">
        <f>bef13over!W327*($A327='Beregning - Samlet'!$P$94)</f>
        <v>0</v>
      </c>
      <c r="X327">
        <f>bef13over!X327*($A327='Beregning - Samlet'!$P$94)</f>
        <v>0</v>
      </c>
      <c r="Y327">
        <f>bef13over!Y327*($A327='Beregning - Samlet'!$P$94)</f>
        <v>0</v>
      </c>
      <c r="Z327">
        <f>bef13over!Z327*($A327='Beregning - Samlet'!$P$94)</f>
        <v>0</v>
      </c>
      <c r="AA327">
        <f>bef13over!AA327*($A327='Beregning - Samlet'!$P$94)</f>
        <v>0</v>
      </c>
      <c r="AB327">
        <f>bef13over!AB327*($A327='Beregning - Samlet'!$P$94)</f>
        <v>0</v>
      </c>
      <c r="AC327">
        <f>bef13over!AC327*($A327='Beregning - Samlet'!$P$94)</f>
        <v>0</v>
      </c>
      <c r="AD327">
        <f>bef13over!AD327*($A327='Beregning - Samlet'!$P$94)</f>
        <v>0</v>
      </c>
    </row>
    <row r="328" spans="1:30">
      <c r="A328">
        <v>1719</v>
      </c>
      <c r="B328">
        <f>bef13over!B328*($A328='Beregning - Samlet'!$P$94)</f>
        <v>0</v>
      </c>
      <c r="C328">
        <f>bef13over!C328*($A328='Beregning - Samlet'!$P$94)</f>
        <v>0</v>
      </c>
      <c r="D328">
        <f>bef13over!D328*($A328='Beregning - Samlet'!$P$94)</f>
        <v>0</v>
      </c>
      <c r="E328">
        <f>bef13over!E328*($A328='Beregning - Samlet'!$P$94)</f>
        <v>0</v>
      </c>
      <c r="F328">
        <f>bef13over!F328*($A328='Beregning - Samlet'!$P$94)</f>
        <v>0</v>
      </c>
      <c r="G328">
        <f>bef13over!G328*($A328='Beregning - Samlet'!$P$94)</f>
        <v>0</v>
      </c>
      <c r="H328">
        <f>bef13over!H328*($A328='Beregning - Samlet'!$P$94)</f>
        <v>0</v>
      </c>
      <c r="I328">
        <f>bef13over!I328*($A328='Beregning - Samlet'!$P$94)</f>
        <v>0</v>
      </c>
      <c r="J328">
        <f>bef13over!J328*($A328='Beregning - Samlet'!$P$94)</f>
        <v>0</v>
      </c>
      <c r="K328">
        <f>bef13over!K328*($A328='Beregning - Samlet'!$P$94)</f>
        <v>0</v>
      </c>
      <c r="L328">
        <f>bef13over!L328*($A328='Beregning - Samlet'!$P$94)</f>
        <v>0</v>
      </c>
      <c r="M328">
        <f>bef13over!M328*($A328='Beregning - Samlet'!$P$94)</f>
        <v>0</v>
      </c>
      <c r="N328">
        <f>bef13over!N328*($A328='Beregning - Samlet'!$P$94)</f>
        <v>0</v>
      </c>
      <c r="O328">
        <f>bef13over!O328*($A328='Beregning - Samlet'!$P$94)</f>
        <v>0</v>
      </c>
      <c r="P328">
        <f>bef13over!P328*($A328='Beregning - Samlet'!$P$94)</f>
        <v>0</v>
      </c>
      <c r="Q328">
        <f>bef13over!Q328*($A328='Beregning - Samlet'!$P$94)</f>
        <v>0</v>
      </c>
      <c r="R328">
        <f>bef13over!R328*($A328='Beregning - Samlet'!$P$94)</f>
        <v>0</v>
      </c>
      <c r="S328">
        <f>bef13over!S328*($A328='Beregning - Samlet'!$P$94)</f>
        <v>0</v>
      </c>
      <c r="T328">
        <f>bef13over!T328*($A328='Beregning - Samlet'!$P$94)</f>
        <v>0</v>
      </c>
      <c r="U328">
        <f>bef13over!U328*($A328='Beregning - Samlet'!$P$94)</f>
        <v>0</v>
      </c>
      <c r="V328">
        <f>bef13over!V328*($A328='Beregning - Samlet'!$P$94)</f>
        <v>0</v>
      </c>
      <c r="W328">
        <f>bef13over!W328*($A328='Beregning - Samlet'!$P$94)</f>
        <v>0</v>
      </c>
      <c r="X328">
        <f>bef13over!X328*($A328='Beregning - Samlet'!$P$94)</f>
        <v>0</v>
      </c>
      <c r="Y328">
        <f>bef13over!Y328*($A328='Beregning - Samlet'!$P$94)</f>
        <v>0</v>
      </c>
      <c r="Z328">
        <f>bef13over!Z328*($A328='Beregning - Samlet'!$P$94)</f>
        <v>0</v>
      </c>
      <c r="AA328">
        <f>bef13over!AA328*($A328='Beregning - Samlet'!$P$94)</f>
        <v>0</v>
      </c>
      <c r="AB328">
        <f>bef13over!AB328*($A328='Beregning - Samlet'!$P$94)</f>
        <v>0</v>
      </c>
      <c r="AC328">
        <f>bef13over!AC328*($A328='Beregning - Samlet'!$P$94)</f>
        <v>0</v>
      </c>
      <c r="AD328">
        <f>bef13over!AD328*($A328='Beregning - Samlet'!$P$94)</f>
        <v>0</v>
      </c>
    </row>
    <row r="329" spans="1:30">
      <c r="A329">
        <v>1721</v>
      </c>
      <c r="B329">
        <f>bef13over!B329*($A329='Beregning - Samlet'!$P$94)</f>
        <v>0</v>
      </c>
      <c r="C329">
        <f>bef13over!C329*($A329='Beregning - Samlet'!$P$94)</f>
        <v>0</v>
      </c>
      <c r="D329">
        <f>bef13over!D329*($A329='Beregning - Samlet'!$P$94)</f>
        <v>0</v>
      </c>
      <c r="E329">
        <f>bef13over!E329*($A329='Beregning - Samlet'!$P$94)</f>
        <v>0</v>
      </c>
      <c r="F329">
        <f>bef13over!F329*($A329='Beregning - Samlet'!$P$94)</f>
        <v>0</v>
      </c>
      <c r="G329">
        <f>bef13over!G329*($A329='Beregning - Samlet'!$P$94)</f>
        <v>0</v>
      </c>
      <c r="H329">
        <f>bef13over!H329*($A329='Beregning - Samlet'!$P$94)</f>
        <v>0</v>
      </c>
      <c r="I329">
        <f>bef13over!I329*($A329='Beregning - Samlet'!$P$94)</f>
        <v>0</v>
      </c>
      <c r="J329">
        <f>bef13over!J329*($A329='Beregning - Samlet'!$P$94)</f>
        <v>0</v>
      </c>
      <c r="K329">
        <f>bef13over!K329*($A329='Beregning - Samlet'!$P$94)</f>
        <v>0</v>
      </c>
      <c r="L329">
        <f>bef13over!L329*($A329='Beregning - Samlet'!$P$94)</f>
        <v>0</v>
      </c>
      <c r="M329">
        <f>bef13over!M329*($A329='Beregning - Samlet'!$P$94)</f>
        <v>0</v>
      </c>
      <c r="N329">
        <f>bef13over!N329*($A329='Beregning - Samlet'!$P$94)</f>
        <v>0</v>
      </c>
      <c r="O329">
        <f>bef13over!O329*($A329='Beregning - Samlet'!$P$94)</f>
        <v>0</v>
      </c>
      <c r="P329">
        <f>bef13over!P329*($A329='Beregning - Samlet'!$P$94)</f>
        <v>0</v>
      </c>
      <c r="Q329">
        <f>bef13over!Q329*($A329='Beregning - Samlet'!$P$94)</f>
        <v>0</v>
      </c>
      <c r="R329">
        <f>bef13over!R329*($A329='Beregning - Samlet'!$P$94)</f>
        <v>0</v>
      </c>
      <c r="S329">
        <f>bef13over!S329*($A329='Beregning - Samlet'!$P$94)</f>
        <v>0</v>
      </c>
      <c r="T329">
        <f>bef13over!T329*($A329='Beregning - Samlet'!$P$94)</f>
        <v>0</v>
      </c>
      <c r="U329">
        <f>bef13over!U329*($A329='Beregning - Samlet'!$P$94)</f>
        <v>0</v>
      </c>
      <c r="V329">
        <f>bef13over!V329*($A329='Beregning - Samlet'!$P$94)</f>
        <v>0</v>
      </c>
      <c r="W329">
        <f>bef13over!W329*($A329='Beregning - Samlet'!$P$94)</f>
        <v>0</v>
      </c>
      <c r="X329">
        <f>bef13over!X329*($A329='Beregning - Samlet'!$P$94)</f>
        <v>0</v>
      </c>
      <c r="Y329">
        <f>bef13over!Y329*($A329='Beregning - Samlet'!$P$94)</f>
        <v>0</v>
      </c>
      <c r="Z329">
        <f>bef13over!Z329*($A329='Beregning - Samlet'!$P$94)</f>
        <v>0</v>
      </c>
      <c r="AA329">
        <f>bef13over!AA329*($A329='Beregning - Samlet'!$P$94)</f>
        <v>0</v>
      </c>
      <c r="AB329">
        <f>bef13over!AB329*($A329='Beregning - Samlet'!$P$94)</f>
        <v>0</v>
      </c>
      <c r="AC329">
        <f>bef13over!AC329*($A329='Beregning - Samlet'!$P$94)</f>
        <v>0</v>
      </c>
      <c r="AD329">
        <f>bef13over!AD329*($A329='Beregning - Samlet'!$P$94)</f>
        <v>0</v>
      </c>
    </row>
    <row r="330" spans="1:30">
      <c r="A330">
        <v>1723</v>
      </c>
      <c r="B330">
        <f>bef13over!B330*($A330='Beregning - Samlet'!$P$94)</f>
        <v>0</v>
      </c>
      <c r="C330">
        <f>bef13over!C330*($A330='Beregning - Samlet'!$P$94)</f>
        <v>0</v>
      </c>
      <c r="D330">
        <f>bef13over!D330*($A330='Beregning - Samlet'!$P$94)</f>
        <v>0</v>
      </c>
      <c r="E330">
        <f>bef13over!E330*($A330='Beregning - Samlet'!$P$94)</f>
        <v>0</v>
      </c>
      <c r="F330">
        <f>bef13over!F330*($A330='Beregning - Samlet'!$P$94)</f>
        <v>0</v>
      </c>
      <c r="G330">
        <f>bef13over!G330*($A330='Beregning - Samlet'!$P$94)</f>
        <v>0</v>
      </c>
      <c r="H330">
        <f>bef13over!H330*($A330='Beregning - Samlet'!$P$94)</f>
        <v>0</v>
      </c>
      <c r="I330">
        <f>bef13over!I330*($A330='Beregning - Samlet'!$P$94)</f>
        <v>0</v>
      </c>
      <c r="J330">
        <f>bef13over!J330*($A330='Beregning - Samlet'!$P$94)</f>
        <v>0</v>
      </c>
      <c r="K330">
        <f>bef13over!K330*($A330='Beregning - Samlet'!$P$94)</f>
        <v>0</v>
      </c>
      <c r="L330">
        <f>bef13over!L330*($A330='Beregning - Samlet'!$P$94)</f>
        <v>0</v>
      </c>
      <c r="M330">
        <f>bef13over!M330*($A330='Beregning - Samlet'!$P$94)</f>
        <v>0</v>
      </c>
      <c r="N330">
        <f>bef13over!N330*($A330='Beregning - Samlet'!$P$94)</f>
        <v>0</v>
      </c>
      <c r="O330">
        <f>bef13over!O330*($A330='Beregning - Samlet'!$P$94)</f>
        <v>0</v>
      </c>
      <c r="P330">
        <f>bef13over!P330*($A330='Beregning - Samlet'!$P$94)</f>
        <v>0</v>
      </c>
      <c r="Q330">
        <f>bef13over!Q330*($A330='Beregning - Samlet'!$P$94)</f>
        <v>0</v>
      </c>
      <c r="R330">
        <f>bef13over!R330*($A330='Beregning - Samlet'!$P$94)</f>
        <v>0</v>
      </c>
      <c r="S330">
        <f>bef13over!S330*($A330='Beregning - Samlet'!$P$94)</f>
        <v>0</v>
      </c>
      <c r="T330">
        <f>bef13over!T330*($A330='Beregning - Samlet'!$P$94)</f>
        <v>0</v>
      </c>
      <c r="U330">
        <f>bef13over!U330*($A330='Beregning - Samlet'!$P$94)</f>
        <v>0</v>
      </c>
      <c r="V330">
        <f>bef13over!V330*($A330='Beregning - Samlet'!$P$94)</f>
        <v>0</v>
      </c>
      <c r="W330">
        <f>bef13over!W330*($A330='Beregning - Samlet'!$P$94)</f>
        <v>0</v>
      </c>
      <c r="X330">
        <f>bef13over!X330*($A330='Beregning - Samlet'!$P$94)</f>
        <v>0</v>
      </c>
      <c r="Y330">
        <f>bef13over!Y330*($A330='Beregning - Samlet'!$P$94)</f>
        <v>0</v>
      </c>
      <c r="Z330">
        <f>bef13over!Z330*($A330='Beregning - Samlet'!$P$94)</f>
        <v>0</v>
      </c>
      <c r="AA330">
        <f>bef13over!AA330*($A330='Beregning - Samlet'!$P$94)</f>
        <v>0</v>
      </c>
      <c r="AB330">
        <f>bef13over!AB330*($A330='Beregning - Samlet'!$P$94)</f>
        <v>0</v>
      </c>
      <c r="AC330">
        <f>bef13over!AC330*($A330='Beregning - Samlet'!$P$94)</f>
        <v>0</v>
      </c>
      <c r="AD330">
        <f>bef13over!AD330*($A330='Beregning - Samlet'!$P$94)</f>
        <v>0</v>
      </c>
    </row>
    <row r="331" spans="1:30">
      <c r="A331">
        <v>1724</v>
      </c>
      <c r="B331">
        <f>bef13over!B331*($A331='Beregning - Samlet'!$P$94)</f>
        <v>0</v>
      </c>
      <c r="C331">
        <f>bef13over!C331*($A331='Beregning - Samlet'!$P$94)</f>
        <v>0</v>
      </c>
      <c r="D331">
        <f>bef13over!D331*($A331='Beregning - Samlet'!$P$94)</f>
        <v>0</v>
      </c>
      <c r="E331">
        <f>bef13over!E331*($A331='Beregning - Samlet'!$P$94)</f>
        <v>0</v>
      </c>
      <c r="F331">
        <f>bef13over!F331*($A331='Beregning - Samlet'!$P$94)</f>
        <v>0</v>
      </c>
      <c r="G331">
        <f>bef13over!G331*($A331='Beregning - Samlet'!$P$94)</f>
        <v>0</v>
      </c>
      <c r="H331">
        <f>bef13over!H331*($A331='Beregning - Samlet'!$P$94)</f>
        <v>0</v>
      </c>
      <c r="I331">
        <f>bef13over!I331*($A331='Beregning - Samlet'!$P$94)</f>
        <v>0</v>
      </c>
      <c r="J331">
        <f>bef13over!J331*($A331='Beregning - Samlet'!$P$94)</f>
        <v>0</v>
      </c>
      <c r="K331">
        <f>bef13over!K331*($A331='Beregning - Samlet'!$P$94)</f>
        <v>0</v>
      </c>
      <c r="L331">
        <f>bef13over!L331*($A331='Beregning - Samlet'!$P$94)</f>
        <v>0</v>
      </c>
      <c r="M331">
        <f>bef13over!M331*($A331='Beregning - Samlet'!$P$94)</f>
        <v>0</v>
      </c>
      <c r="N331">
        <f>bef13over!N331*($A331='Beregning - Samlet'!$P$94)</f>
        <v>0</v>
      </c>
      <c r="O331">
        <f>bef13over!O331*($A331='Beregning - Samlet'!$P$94)</f>
        <v>0</v>
      </c>
      <c r="P331">
        <f>bef13over!P331*($A331='Beregning - Samlet'!$P$94)</f>
        <v>0</v>
      </c>
      <c r="Q331">
        <f>bef13over!Q331*($A331='Beregning - Samlet'!$P$94)</f>
        <v>0</v>
      </c>
      <c r="R331">
        <f>bef13over!R331*($A331='Beregning - Samlet'!$P$94)</f>
        <v>0</v>
      </c>
      <c r="S331">
        <f>bef13over!S331*($A331='Beregning - Samlet'!$P$94)</f>
        <v>0</v>
      </c>
      <c r="T331">
        <f>bef13over!T331*($A331='Beregning - Samlet'!$P$94)</f>
        <v>0</v>
      </c>
      <c r="U331">
        <f>bef13over!U331*($A331='Beregning - Samlet'!$P$94)</f>
        <v>0</v>
      </c>
      <c r="V331">
        <f>bef13over!V331*($A331='Beregning - Samlet'!$P$94)</f>
        <v>0</v>
      </c>
      <c r="W331">
        <f>bef13over!W331*($A331='Beregning - Samlet'!$P$94)</f>
        <v>0</v>
      </c>
      <c r="X331">
        <f>bef13over!X331*($A331='Beregning - Samlet'!$P$94)</f>
        <v>0</v>
      </c>
      <c r="Y331">
        <f>bef13over!Y331*($A331='Beregning - Samlet'!$P$94)</f>
        <v>0</v>
      </c>
      <c r="Z331">
        <f>bef13over!Z331*($A331='Beregning - Samlet'!$P$94)</f>
        <v>0</v>
      </c>
      <c r="AA331">
        <f>bef13over!AA331*($A331='Beregning - Samlet'!$P$94)</f>
        <v>0</v>
      </c>
      <c r="AB331">
        <f>bef13over!AB331*($A331='Beregning - Samlet'!$P$94)</f>
        <v>0</v>
      </c>
      <c r="AC331">
        <f>bef13over!AC331*($A331='Beregning - Samlet'!$P$94)</f>
        <v>0</v>
      </c>
      <c r="AD331">
        <f>bef13over!AD331*($A331='Beregning - Samlet'!$P$94)</f>
        <v>0</v>
      </c>
    </row>
    <row r="332" spans="1:30">
      <c r="A332">
        <v>1725</v>
      </c>
      <c r="B332">
        <f>bef13over!B332*($A332='Beregning - Samlet'!$P$94)</f>
        <v>0</v>
      </c>
      <c r="C332">
        <f>bef13over!C332*($A332='Beregning - Samlet'!$P$94)</f>
        <v>0</v>
      </c>
      <c r="D332">
        <f>bef13over!D332*($A332='Beregning - Samlet'!$P$94)</f>
        <v>0</v>
      </c>
      <c r="E332">
        <f>bef13over!E332*($A332='Beregning - Samlet'!$P$94)</f>
        <v>0</v>
      </c>
      <c r="F332">
        <f>bef13over!F332*($A332='Beregning - Samlet'!$P$94)</f>
        <v>0</v>
      </c>
      <c r="G332">
        <f>bef13over!G332*($A332='Beregning - Samlet'!$P$94)</f>
        <v>0</v>
      </c>
      <c r="H332">
        <f>bef13over!H332*($A332='Beregning - Samlet'!$P$94)</f>
        <v>0</v>
      </c>
      <c r="I332">
        <f>bef13over!I332*($A332='Beregning - Samlet'!$P$94)</f>
        <v>0</v>
      </c>
      <c r="J332">
        <f>bef13over!J332*($A332='Beregning - Samlet'!$P$94)</f>
        <v>0</v>
      </c>
      <c r="K332">
        <f>bef13over!K332*($A332='Beregning - Samlet'!$P$94)</f>
        <v>0</v>
      </c>
      <c r="L332">
        <f>bef13over!L332*($A332='Beregning - Samlet'!$P$94)</f>
        <v>0</v>
      </c>
      <c r="M332">
        <f>bef13over!M332*($A332='Beregning - Samlet'!$P$94)</f>
        <v>0</v>
      </c>
      <c r="N332">
        <f>bef13over!N332*($A332='Beregning - Samlet'!$P$94)</f>
        <v>0</v>
      </c>
      <c r="O332">
        <f>bef13over!O332*($A332='Beregning - Samlet'!$P$94)</f>
        <v>0</v>
      </c>
      <c r="P332">
        <f>bef13over!P332*($A332='Beregning - Samlet'!$P$94)</f>
        <v>0</v>
      </c>
      <c r="Q332">
        <f>bef13over!Q332*($A332='Beregning - Samlet'!$P$94)</f>
        <v>0</v>
      </c>
      <c r="R332">
        <f>bef13over!R332*($A332='Beregning - Samlet'!$P$94)</f>
        <v>0</v>
      </c>
      <c r="S332">
        <f>bef13over!S332*($A332='Beregning - Samlet'!$P$94)</f>
        <v>0</v>
      </c>
      <c r="T332">
        <f>bef13over!T332*($A332='Beregning - Samlet'!$P$94)</f>
        <v>0</v>
      </c>
      <c r="U332">
        <f>bef13over!U332*($A332='Beregning - Samlet'!$P$94)</f>
        <v>0</v>
      </c>
      <c r="V332">
        <f>bef13over!V332*($A332='Beregning - Samlet'!$P$94)</f>
        <v>0</v>
      </c>
      <c r="W332">
        <f>bef13over!W332*($A332='Beregning - Samlet'!$P$94)</f>
        <v>0</v>
      </c>
      <c r="X332">
        <f>bef13over!X332*($A332='Beregning - Samlet'!$P$94)</f>
        <v>0</v>
      </c>
      <c r="Y332">
        <f>bef13over!Y332*($A332='Beregning - Samlet'!$P$94)</f>
        <v>0</v>
      </c>
      <c r="Z332">
        <f>bef13over!Z332*($A332='Beregning - Samlet'!$P$94)</f>
        <v>0</v>
      </c>
      <c r="AA332">
        <f>bef13over!AA332*($A332='Beregning - Samlet'!$P$94)</f>
        <v>0</v>
      </c>
      <c r="AB332">
        <f>bef13over!AB332*($A332='Beregning - Samlet'!$P$94)</f>
        <v>0</v>
      </c>
      <c r="AC332">
        <f>bef13over!AC332*($A332='Beregning - Samlet'!$P$94)</f>
        <v>0</v>
      </c>
      <c r="AD332">
        <f>bef13over!AD332*($A332='Beregning - Samlet'!$P$94)</f>
        <v>0</v>
      </c>
    </row>
    <row r="333" spans="1:30">
      <c r="A333">
        <v>1729</v>
      </c>
      <c r="B333">
        <f>bef13over!B333*($A333='Beregning - Samlet'!$P$94)</f>
        <v>0</v>
      </c>
      <c r="C333">
        <f>bef13over!C333*($A333='Beregning - Samlet'!$P$94)</f>
        <v>0</v>
      </c>
      <c r="D333">
        <f>bef13over!D333*($A333='Beregning - Samlet'!$P$94)</f>
        <v>0</v>
      </c>
      <c r="E333">
        <f>bef13over!E333*($A333='Beregning - Samlet'!$P$94)</f>
        <v>0</v>
      </c>
      <c r="F333">
        <f>bef13over!F333*($A333='Beregning - Samlet'!$P$94)</f>
        <v>0</v>
      </c>
      <c r="G333">
        <f>bef13over!G333*($A333='Beregning - Samlet'!$P$94)</f>
        <v>0</v>
      </c>
      <c r="H333">
        <f>bef13over!H333*($A333='Beregning - Samlet'!$P$94)</f>
        <v>0</v>
      </c>
      <c r="I333">
        <f>bef13over!I333*($A333='Beregning - Samlet'!$P$94)</f>
        <v>0</v>
      </c>
      <c r="J333">
        <f>bef13over!J333*($A333='Beregning - Samlet'!$P$94)</f>
        <v>0</v>
      </c>
      <c r="K333">
        <f>bef13over!K333*($A333='Beregning - Samlet'!$P$94)</f>
        <v>0</v>
      </c>
      <c r="L333">
        <f>bef13over!L333*($A333='Beregning - Samlet'!$P$94)</f>
        <v>0</v>
      </c>
      <c r="M333">
        <f>bef13over!M333*($A333='Beregning - Samlet'!$P$94)</f>
        <v>0</v>
      </c>
      <c r="N333">
        <f>bef13over!N333*($A333='Beregning - Samlet'!$P$94)</f>
        <v>0</v>
      </c>
      <c r="O333">
        <f>bef13over!O333*($A333='Beregning - Samlet'!$P$94)</f>
        <v>0</v>
      </c>
      <c r="P333">
        <f>bef13over!P333*($A333='Beregning - Samlet'!$P$94)</f>
        <v>0</v>
      </c>
      <c r="Q333">
        <f>bef13over!Q333*($A333='Beregning - Samlet'!$P$94)</f>
        <v>0</v>
      </c>
      <c r="R333">
        <f>bef13over!R333*($A333='Beregning - Samlet'!$P$94)</f>
        <v>0</v>
      </c>
      <c r="S333">
        <f>bef13over!S333*($A333='Beregning - Samlet'!$P$94)</f>
        <v>0</v>
      </c>
      <c r="T333">
        <f>bef13over!T333*($A333='Beregning - Samlet'!$P$94)</f>
        <v>0</v>
      </c>
      <c r="U333">
        <f>bef13over!U333*($A333='Beregning - Samlet'!$P$94)</f>
        <v>0</v>
      </c>
      <c r="V333">
        <f>bef13over!V333*($A333='Beregning - Samlet'!$P$94)</f>
        <v>0</v>
      </c>
      <c r="W333">
        <f>bef13over!W333*($A333='Beregning - Samlet'!$P$94)</f>
        <v>0</v>
      </c>
      <c r="X333">
        <f>bef13over!X333*($A333='Beregning - Samlet'!$P$94)</f>
        <v>0</v>
      </c>
      <c r="Y333">
        <f>bef13over!Y333*($A333='Beregning - Samlet'!$P$94)</f>
        <v>0</v>
      </c>
      <c r="Z333">
        <f>bef13over!Z333*($A333='Beregning - Samlet'!$P$94)</f>
        <v>0</v>
      </c>
      <c r="AA333">
        <f>bef13over!AA333*($A333='Beregning - Samlet'!$P$94)</f>
        <v>0</v>
      </c>
      <c r="AB333">
        <f>bef13over!AB333*($A333='Beregning - Samlet'!$P$94)</f>
        <v>0</v>
      </c>
      <c r="AC333">
        <f>bef13over!AC333*($A333='Beregning - Samlet'!$P$94)</f>
        <v>0</v>
      </c>
      <c r="AD333">
        <f>bef13over!AD333*($A333='Beregning - Samlet'!$P$94)</f>
        <v>0</v>
      </c>
    </row>
    <row r="334" spans="1:30">
      <c r="A334">
        <v>1736</v>
      </c>
      <c r="B334">
        <f>bef13over!B334*($A334='Beregning - Samlet'!$P$94)</f>
        <v>0</v>
      </c>
      <c r="C334">
        <f>bef13over!C334*($A334='Beregning - Samlet'!$P$94)</f>
        <v>0</v>
      </c>
      <c r="D334">
        <f>bef13over!D334*($A334='Beregning - Samlet'!$P$94)</f>
        <v>0</v>
      </c>
      <c r="E334">
        <f>bef13over!E334*($A334='Beregning - Samlet'!$P$94)</f>
        <v>0</v>
      </c>
      <c r="F334">
        <f>bef13over!F334*($A334='Beregning - Samlet'!$P$94)</f>
        <v>0</v>
      </c>
      <c r="G334">
        <f>bef13over!G334*($A334='Beregning - Samlet'!$P$94)</f>
        <v>0</v>
      </c>
      <c r="H334">
        <f>bef13over!H334*($A334='Beregning - Samlet'!$P$94)</f>
        <v>0</v>
      </c>
      <c r="I334">
        <f>bef13over!I334*($A334='Beregning - Samlet'!$P$94)</f>
        <v>0</v>
      </c>
      <c r="J334">
        <f>bef13over!J334*($A334='Beregning - Samlet'!$P$94)</f>
        <v>0</v>
      </c>
      <c r="K334">
        <f>bef13over!K334*($A334='Beregning - Samlet'!$P$94)</f>
        <v>0</v>
      </c>
      <c r="L334">
        <f>bef13over!L334*($A334='Beregning - Samlet'!$P$94)</f>
        <v>0</v>
      </c>
      <c r="M334">
        <f>bef13over!M334*($A334='Beregning - Samlet'!$P$94)</f>
        <v>0</v>
      </c>
      <c r="N334">
        <f>bef13over!N334*($A334='Beregning - Samlet'!$P$94)</f>
        <v>0</v>
      </c>
      <c r="O334">
        <f>bef13over!O334*($A334='Beregning - Samlet'!$P$94)</f>
        <v>0</v>
      </c>
      <c r="P334">
        <f>bef13over!P334*($A334='Beregning - Samlet'!$P$94)</f>
        <v>0</v>
      </c>
      <c r="Q334">
        <f>bef13over!Q334*($A334='Beregning - Samlet'!$P$94)</f>
        <v>0</v>
      </c>
      <c r="R334">
        <f>bef13over!R334*($A334='Beregning - Samlet'!$P$94)</f>
        <v>0</v>
      </c>
      <c r="S334">
        <f>bef13over!S334*($A334='Beregning - Samlet'!$P$94)</f>
        <v>0</v>
      </c>
      <c r="T334">
        <f>bef13over!T334*($A334='Beregning - Samlet'!$P$94)</f>
        <v>0</v>
      </c>
      <c r="U334">
        <f>bef13over!U334*($A334='Beregning - Samlet'!$P$94)</f>
        <v>0</v>
      </c>
      <c r="V334">
        <f>bef13over!V334*($A334='Beregning - Samlet'!$P$94)</f>
        <v>0</v>
      </c>
      <c r="W334">
        <f>bef13over!W334*($A334='Beregning - Samlet'!$P$94)</f>
        <v>0</v>
      </c>
      <c r="X334">
        <f>bef13over!X334*($A334='Beregning - Samlet'!$P$94)</f>
        <v>0</v>
      </c>
      <c r="Y334">
        <f>bef13over!Y334*($A334='Beregning - Samlet'!$P$94)</f>
        <v>0</v>
      </c>
      <c r="Z334">
        <f>bef13over!Z334*($A334='Beregning - Samlet'!$P$94)</f>
        <v>0</v>
      </c>
      <c r="AA334">
        <f>bef13over!AA334*($A334='Beregning - Samlet'!$P$94)</f>
        <v>0</v>
      </c>
      <c r="AB334">
        <f>bef13over!AB334*($A334='Beregning - Samlet'!$P$94)</f>
        <v>0</v>
      </c>
      <c r="AC334">
        <f>bef13over!AC334*($A334='Beregning - Samlet'!$P$94)</f>
        <v>0</v>
      </c>
      <c r="AD334">
        <f>bef13over!AD334*($A334='Beregning - Samlet'!$P$94)</f>
        <v>0</v>
      </c>
    </row>
    <row r="335" spans="1:30">
      <c r="A335">
        <v>1738</v>
      </c>
      <c r="B335">
        <f>bef13over!B335*($A335='Beregning - Samlet'!$P$94)</f>
        <v>0</v>
      </c>
      <c r="C335">
        <f>bef13over!C335*($A335='Beregning - Samlet'!$P$94)</f>
        <v>0</v>
      </c>
      <c r="D335">
        <f>bef13over!D335*($A335='Beregning - Samlet'!$P$94)</f>
        <v>0</v>
      </c>
      <c r="E335">
        <f>bef13over!E335*($A335='Beregning - Samlet'!$P$94)</f>
        <v>0</v>
      </c>
      <c r="F335">
        <f>bef13over!F335*($A335='Beregning - Samlet'!$P$94)</f>
        <v>0</v>
      </c>
      <c r="G335">
        <f>bef13over!G335*($A335='Beregning - Samlet'!$P$94)</f>
        <v>0</v>
      </c>
      <c r="H335">
        <f>bef13over!H335*($A335='Beregning - Samlet'!$P$94)</f>
        <v>0</v>
      </c>
      <c r="I335">
        <f>bef13over!I335*($A335='Beregning - Samlet'!$P$94)</f>
        <v>0</v>
      </c>
      <c r="J335">
        <f>bef13over!J335*($A335='Beregning - Samlet'!$P$94)</f>
        <v>0</v>
      </c>
      <c r="K335">
        <f>bef13over!K335*($A335='Beregning - Samlet'!$P$94)</f>
        <v>0</v>
      </c>
      <c r="L335">
        <f>bef13over!L335*($A335='Beregning - Samlet'!$P$94)</f>
        <v>0</v>
      </c>
      <c r="M335">
        <f>bef13over!M335*($A335='Beregning - Samlet'!$P$94)</f>
        <v>0</v>
      </c>
      <c r="N335">
        <f>bef13over!N335*($A335='Beregning - Samlet'!$P$94)</f>
        <v>0</v>
      </c>
      <c r="O335">
        <f>bef13over!O335*($A335='Beregning - Samlet'!$P$94)</f>
        <v>0</v>
      </c>
      <c r="P335">
        <f>bef13over!P335*($A335='Beregning - Samlet'!$P$94)</f>
        <v>0</v>
      </c>
      <c r="Q335">
        <f>bef13over!Q335*($A335='Beregning - Samlet'!$P$94)</f>
        <v>0</v>
      </c>
      <c r="R335">
        <f>bef13over!R335*($A335='Beregning - Samlet'!$P$94)</f>
        <v>0</v>
      </c>
      <c r="S335">
        <f>bef13over!S335*($A335='Beregning - Samlet'!$P$94)</f>
        <v>0</v>
      </c>
      <c r="T335">
        <f>bef13over!T335*($A335='Beregning - Samlet'!$P$94)</f>
        <v>0</v>
      </c>
      <c r="U335">
        <f>bef13over!U335*($A335='Beregning - Samlet'!$P$94)</f>
        <v>0</v>
      </c>
      <c r="V335">
        <f>bef13over!V335*($A335='Beregning - Samlet'!$P$94)</f>
        <v>0</v>
      </c>
      <c r="W335">
        <f>bef13over!W335*($A335='Beregning - Samlet'!$P$94)</f>
        <v>0</v>
      </c>
      <c r="X335">
        <f>bef13over!X335*($A335='Beregning - Samlet'!$P$94)</f>
        <v>0</v>
      </c>
      <c r="Y335">
        <f>bef13over!Y335*($A335='Beregning - Samlet'!$P$94)</f>
        <v>0</v>
      </c>
      <c r="Z335">
        <f>bef13over!Z335*($A335='Beregning - Samlet'!$P$94)</f>
        <v>0</v>
      </c>
      <c r="AA335">
        <f>bef13over!AA335*($A335='Beregning - Samlet'!$P$94)</f>
        <v>0</v>
      </c>
      <c r="AB335">
        <f>bef13over!AB335*($A335='Beregning - Samlet'!$P$94)</f>
        <v>0</v>
      </c>
      <c r="AC335">
        <f>bef13over!AC335*($A335='Beregning - Samlet'!$P$94)</f>
        <v>0</v>
      </c>
      <c r="AD335">
        <f>bef13over!AD335*($A335='Beregning - Samlet'!$P$94)</f>
        <v>0</v>
      </c>
    </row>
    <row r="336" spans="1:30">
      <c r="A336">
        <v>1739</v>
      </c>
      <c r="B336">
        <f>bef13over!B336*($A336='Beregning - Samlet'!$P$94)</f>
        <v>0</v>
      </c>
      <c r="C336">
        <f>bef13over!C336*($A336='Beregning - Samlet'!$P$94)</f>
        <v>0</v>
      </c>
      <c r="D336">
        <f>bef13over!D336*($A336='Beregning - Samlet'!$P$94)</f>
        <v>0</v>
      </c>
      <c r="E336">
        <f>bef13over!E336*($A336='Beregning - Samlet'!$P$94)</f>
        <v>0</v>
      </c>
      <c r="F336">
        <f>bef13over!F336*($A336='Beregning - Samlet'!$P$94)</f>
        <v>0</v>
      </c>
      <c r="G336">
        <f>bef13over!G336*($A336='Beregning - Samlet'!$P$94)</f>
        <v>0</v>
      </c>
      <c r="H336">
        <f>bef13over!H336*($A336='Beregning - Samlet'!$P$94)</f>
        <v>0</v>
      </c>
      <c r="I336">
        <f>bef13over!I336*($A336='Beregning - Samlet'!$P$94)</f>
        <v>0</v>
      </c>
      <c r="J336">
        <f>bef13over!J336*($A336='Beregning - Samlet'!$P$94)</f>
        <v>0</v>
      </c>
      <c r="K336">
        <f>bef13over!K336*($A336='Beregning - Samlet'!$P$94)</f>
        <v>0</v>
      </c>
      <c r="L336">
        <f>bef13over!L336*($A336='Beregning - Samlet'!$P$94)</f>
        <v>0</v>
      </c>
      <c r="M336">
        <f>bef13over!M336*($A336='Beregning - Samlet'!$P$94)</f>
        <v>0</v>
      </c>
      <c r="N336">
        <f>bef13over!N336*($A336='Beregning - Samlet'!$P$94)</f>
        <v>0</v>
      </c>
      <c r="O336">
        <f>bef13over!O336*($A336='Beregning - Samlet'!$P$94)</f>
        <v>0</v>
      </c>
      <c r="P336">
        <f>bef13over!P336*($A336='Beregning - Samlet'!$P$94)</f>
        <v>0</v>
      </c>
      <c r="Q336">
        <f>bef13over!Q336*($A336='Beregning - Samlet'!$P$94)</f>
        <v>0</v>
      </c>
      <c r="R336">
        <f>bef13over!R336*($A336='Beregning - Samlet'!$P$94)</f>
        <v>0</v>
      </c>
      <c r="S336">
        <f>bef13over!S336*($A336='Beregning - Samlet'!$P$94)</f>
        <v>0</v>
      </c>
      <c r="T336">
        <f>bef13over!T336*($A336='Beregning - Samlet'!$P$94)</f>
        <v>0</v>
      </c>
      <c r="U336">
        <f>bef13over!U336*($A336='Beregning - Samlet'!$P$94)</f>
        <v>0</v>
      </c>
      <c r="V336">
        <f>bef13over!V336*($A336='Beregning - Samlet'!$P$94)</f>
        <v>0</v>
      </c>
      <c r="W336">
        <f>bef13over!W336*($A336='Beregning - Samlet'!$P$94)</f>
        <v>0</v>
      </c>
      <c r="X336">
        <f>bef13over!X336*($A336='Beregning - Samlet'!$P$94)</f>
        <v>0</v>
      </c>
      <c r="Y336">
        <f>bef13over!Y336*($A336='Beregning - Samlet'!$P$94)</f>
        <v>0</v>
      </c>
      <c r="Z336">
        <f>bef13over!Z336*($A336='Beregning - Samlet'!$P$94)</f>
        <v>0</v>
      </c>
      <c r="AA336">
        <f>bef13over!AA336*($A336='Beregning - Samlet'!$P$94)</f>
        <v>0</v>
      </c>
      <c r="AB336">
        <f>bef13over!AB336*($A336='Beregning - Samlet'!$P$94)</f>
        <v>0</v>
      </c>
      <c r="AC336">
        <f>bef13over!AC336*($A336='Beregning - Samlet'!$P$94)</f>
        <v>0</v>
      </c>
      <c r="AD336">
        <f>bef13over!AD336*($A336='Beregning - Samlet'!$P$94)</f>
        <v>0</v>
      </c>
    </row>
    <row r="337" spans="1:30">
      <c r="A337">
        <v>1740</v>
      </c>
      <c r="B337">
        <f>bef13over!B337*($A337='Beregning - Samlet'!$P$94)</f>
        <v>0</v>
      </c>
      <c r="C337">
        <f>bef13over!C337*($A337='Beregning - Samlet'!$P$94)</f>
        <v>0</v>
      </c>
      <c r="D337">
        <f>bef13over!D337*($A337='Beregning - Samlet'!$P$94)</f>
        <v>0</v>
      </c>
      <c r="E337">
        <f>bef13over!E337*($A337='Beregning - Samlet'!$P$94)</f>
        <v>0</v>
      </c>
      <c r="F337">
        <f>bef13over!F337*($A337='Beregning - Samlet'!$P$94)</f>
        <v>0</v>
      </c>
      <c r="G337">
        <f>bef13over!G337*($A337='Beregning - Samlet'!$P$94)</f>
        <v>0</v>
      </c>
      <c r="H337">
        <f>bef13over!H337*($A337='Beregning - Samlet'!$P$94)</f>
        <v>0</v>
      </c>
      <c r="I337">
        <f>bef13over!I337*($A337='Beregning - Samlet'!$P$94)</f>
        <v>0</v>
      </c>
      <c r="J337">
        <f>bef13over!J337*($A337='Beregning - Samlet'!$P$94)</f>
        <v>0</v>
      </c>
      <c r="K337">
        <f>bef13over!K337*($A337='Beregning - Samlet'!$P$94)</f>
        <v>0</v>
      </c>
      <c r="L337">
        <f>bef13over!L337*($A337='Beregning - Samlet'!$P$94)</f>
        <v>0</v>
      </c>
      <c r="M337">
        <f>bef13over!M337*($A337='Beregning - Samlet'!$P$94)</f>
        <v>0</v>
      </c>
      <c r="N337">
        <f>bef13over!N337*($A337='Beregning - Samlet'!$P$94)</f>
        <v>0</v>
      </c>
      <c r="O337">
        <f>bef13over!O337*($A337='Beregning - Samlet'!$P$94)</f>
        <v>0</v>
      </c>
      <c r="P337">
        <f>bef13over!P337*($A337='Beregning - Samlet'!$P$94)</f>
        <v>0</v>
      </c>
      <c r="Q337">
        <f>bef13over!Q337*($A337='Beregning - Samlet'!$P$94)</f>
        <v>0</v>
      </c>
      <c r="R337">
        <f>bef13over!R337*($A337='Beregning - Samlet'!$P$94)</f>
        <v>0</v>
      </c>
      <c r="S337">
        <f>bef13over!S337*($A337='Beregning - Samlet'!$P$94)</f>
        <v>0</v>
      </c>
      <c r="T337">
        <f>bef13over!T337*($A337='Beregning - Samlet'!$P$94)</f>
        <v>0</v>
      </c>
      <c r="U337">
        <f>bef13over!U337*($A337='Beregning - Samlet'!$P$94)</f>
        <v>0</v>
      </c>
      <c r="V337">
        <f>bef13over!V337*($A337='Beregning - Samlet'!$P$94)</f>
        <v>0</v>
      </c>
      <c r="W337">
        <f>bef13over!W337*($A337='Beregning - Samlet'!$P$94)</f>
        <v>0</v>
      </c>
      <c r="X337">
        <f>bef13over!X337*($A337='Beregning - Samlet'!$P$94)</f>
        <v>0</v>
      </c>
      <c r="Y337">
        <f>bef13over!Y337*($A337='Beregning - Samlet'!$P$94)</f>
        <v>0</v>
      </c>
      <c r="Z337">
        <f>bef13over!Z337*($A337='Beregning - Samlet'!$P$94)</f>
        <v>0</v>
      </c>
      <c r="AA337">
        <f>bef13over!AA337*($A337='Beregning - Samlet'!$P$94)</f>
        <v>0</v>
      </c>
      <c r="AB337">
        <f>bef13over!AB337*($A337='Beregning - Samlet'!$P$94)</f>
        <v>0</v>
      </c>
      <c r="AC337">
        <f>bef13over!AC337*($A337='Beregning - Samlet'!$P$94)</f>
        <v>0</v>
      </c>
      <c r="AD337">
        <f>bef13over!AD337*($A337='Beregning - Samlet'!$P$94)</f>
        <v>0</v>
      </c>
    </row>
    <row r="338" spans="1:30">
      <c r="A338">
        <v>1742</v>
      </c>
      <c r="B338">
        <f>bef13over!B338*($A338='Beregning - Samlet'!$P$94)</f>
        <v>0</v>
      </c>
      <c r="C338">
        <f>bef13over!C338*($A338='Beregning - Samlet'!$P$94)</f>
        <v>0</v>
      </c>
      <c r="D338">
        <f>bef13over!D338*($A338='Beregning - Samlet'!$P$94)</f>
        <v>0</v>
      </c>
      <c r="E338">
        <f>bef13over!E338*($A338='Beregning - Samlet'!$P$94)</f>
        <v>0</v>
      </c>
      <c r="F338">
        <f>bef13over!F338*($A338='Beregning - Samlet'!$P$94)</f>
        <v>0</v>
      </c>
      <c r="G338">
        <f>bef13over!G338*($A338='Beregning - Samlet'!$P$94)</f>
        <v>0</v>
      </c>
      <c r="H338">
        <f>bef13over!H338*($A338='Beregning - Samlet'!$P$94)</f>
        <v>0</v>
      </c>
      <c r="I338">
        <f>bef13over!I338*($A338='Beregning - Samlet'!$P$94)</f>
        <v>0</v>
      </c>
      <c r="J338">
        <f>bef13over!J338*($A338='Beregning - Samlet'!$P$94)</f>
        <v>0</v>
      </c>
      <c r="K338">
        <f>bef13over!K338*($A338='Beregning - Samlet'!$P$94)</f>
        <v>0</v>
      </c>
      <c r="L338">
        <f>bef13over!L338*($A338='Beregning - Samlet'!$P$94)</f>
        <v>0</v>
      </c>
      <c r="M338">
        <f>bef13over!M338*($A338='Beregning - Samlet'!$P$94)</f>
        <v>0</v>
      </c>
      <c r="N338">
        <f>bef13over!N338*($A338='Beregning - Samlet'!$P$94)</f>
        <v>0</v>
      </c>
      <c r="O338">
        <f>bef13over!O338*($A338='Beregning - Samlet'!$P$94)</f>
        <v>0</v>
      </c>
      <c r="P338">
        <f>bef13over!P338*($A338='Beregning - Samlet'!$P$94)</f>
        <v>0</v>
      </c>
      <c r="Q338">
        <f>bef13over!Q338*($A338='Beregning - Samlet'!$P$94)</f>
        <v>0</v>
      </c>
      <c r="R338">
        <f>bef13over!R338*($A338='Beregning - Samlet'!$P$94)</f>
        <v>0</v>
      </c>
      <c r="S338">
        <f>bef13over!S338*($A338='Beregning - Samlet'!$P$94)</f>
        <v>0</v>
      </c>
      <c r="T338">
        <f>bef13over!T338*($A338='Beregning - Samlet'!$P$94)</f>
        <v>0</v>
      </c>
      <c r="U338">
        <f>bef13over!U338*($A338='Beregning - Samlet'!$P$94)</f>
        <v>0</v>
      </c>
      <c r="V338">
        <f>bef13over!V338*($A338='Beregning - Samlet'!$P$94)</f>
        <v>0</v>
      </c>
      <c r="W338">
        <f>bef13over!W338*($A338='Beregning - Samlet'!$P$94)</f>
        <v>0</v>
      </c>
      <c r="X338">
        <f>bef13over!X338*($A338='Beregning - Samlet'!$P$94)</f>
        <v>0</v>
      </c>
      <c r="Y338">
        <f>bef13over!Y338*($A338='Beregning - Samlet'!$P$94)</f>
        <v>0</v>
      </c>
      <c r="Z338">
        <f>bef13over!Z338*($A338='Beregning - Samlet'!$P$94)</f>
        <v>0</v>
      </c>
      <c r="AA338">
        <f>bef13over!AA338*($A338='Beregning - Samlet'!$P$94)</f>
        <v>0</v>
      </c>
      <c r="AB338">
        <f>bef13over!AB338*($A338='Beregning - Samlet'!$P$94)</f>
        <v>0</v>
      </c>
      <c r="AC338">
        <f>bef13over!AC338*($A338='Beregning - Samlet'!$P$94)</f>
        <v>0</v>
      </c>
      <c r="AD338">
        <f>bef13over!AD338*($A338='Beregning - Samlet'!$P$94)</f>
        <v>0</v>
      </c>
    </row>
    <row r="339" spans="1:30">
      <c r="A339">
        <v>1743</v>
      </c>
      <c r="B339">
        <f>bef13over!B339*($A339='Beregning - Samlet'!$P$94)</f>
        <v>0</v>
      </c>
      <c r="C339">
        <f>bef13over!C339*($A339='Beregning - Samlet'!$P$94)</f>
        <v>0</v>
      </c>
      <c r="D339">
        <f>bef13over!D339*($A339='Beregning - Samlet'!$P$94)</f>
        <v>0</v>
      </c>
      <c r="E339">
        <f>bef13over!E339*($A339='Beregning - Samlet'!$P$94)</f>
        <v>0</v>
      </c>
      <c r="F339">
        <f>bef13over!F339*($A339='Beregning - Samlet'!$P$94)</f>
        <v>0</v>
      </c>
      <c r="G339">
        <f>bef13over!G339*($A339='Beregning - Samlet'!$P$94)</f>
        <v>0</v>
      </c>
      <c r="H339">
        <f>bef13over!H339*($A339='Beregning - Samlet'!$P$94)</f>
        <v>0</v>
      </c>
      <c r="I339">
        <f>bef13over!I339*($A339='Beregning - Samlet'!$P$94)</f>
        <v>0</v>
      </c>
      <c r="J339">
        <f>bef13over!J339*($A339='Beregning - Samlet'!$P$94)</f>
        <v>0</v>
      </c>
      <c r="K339">
        <f>bef13over!K339*($A339='Beregning - Samlet'!$P$94)</f>
        <v>0</v>
      </c>
      <c r="L339">
        <f>bef13over!L339*($A339='Beregning - Samlet'!$P$94)</f>
        <v>0</v>
      </c>
      <c r="M339">
        <f>bef13over!M339*($A339='Beregning - Samlet'!$P$94)</f>
        <v>0</v>
      </c>
      <c r="N339">
        <f>bef13over!N339*($A339='Beregning - Samlet'!$P$94)</f>
        <v>0</v>
      </c>
      <c r="O339">
        <f>bef13over!O339*($A339='Beregning - Samlet'!$P$94)</f>
        <v>0</v>
      </c>
      <c r="P339">
        <f>bef13over!P339*($A339='Beregning - Samlet'!$P$94)</f>
        <v>0</v>
      </c>
      <c r="Q339">
        <f>bef13over!Q339*($A339='Beregning - Samlet'!$P$94)</f>
        <v>0</v>
      </c>
      <c r="R339">
        <f>bef13over!R339*($A339='Beregning - Samlet'!$P$94)</f>
        <v>0</v>
      </c>
      <c r="S339">
        <f>bef13over!S339*($A339='Beregning - Samlet'!$P$94)</f>
        <v>0</v>
      </c>
      <c r="T339">
        <f>bef13over!T339*($A339='Beregning - Samlet'!$P$94)</f>
        <v>0</v>
      </c>
      <c r="U339">
        <f>bef13over!U339*($A339='Beregning - Samlet'!$P$94)</f>
        <v>0</v>
      </c>
      <c r="V339">
        <f>bef13over!V339*($A339='Beregning - Samlet'!$P$94)</f>
        <v>0</v>
      </c>
      <c r="W339">
        <f>bef13over!W339*($A339='Beregning - Samlet'!$P$94)</f>
        <v>0</v>
      </c>
      <c r="X339">
        <f>bef13over!X339*($A339='Beregning - Samlet'!$P$94)</f>
        <v>0</v>
      </c>
      <c r="Y339">
        <f>bef13over!Y339*($A339='Beregning - Samlet'!$P$94)</f>
        <v>0</v>
      </c>
      <c r="Z339">
        <f>bef13over!Z339*($A339='Beregning - Samlet'!$P$94)</f>
        <v>0</v>
      </c>
      <c r="AA339">
        <f>bef13over!AA339*($A339='Beregning - Samlet'!$P$94)</f>
        <v>0</v>
      </c>
      <c r="AB339">
        <f>bef13over!AB339*($A339='Beregning - Samlet'!$P$94)</f>
        <v>0</v>
      </c>
      <c r="AC339">
        <f>bef13over!AC339*($A339='Beregning - Samlet'!$P$94)</f>
        <v>0</v>
      </c>
      <c r="AD339">
        <f>bef13over!AD339*($A339='Beregning - Samlet'!$P$94)</f>
        <v>0</v>
      </c>
    </row>
    <row r="340" spans="1:30">
      <c r="A340">
        <v>1744</v>
      </c>
      <c r="B340">
        <f>bef13over!B340*($A340='Beregning - Samlet'!$P$94)</f>
        <v>0</v>
      </c>
      <c r="C340">
        <f>bef13over!C340*($A340='Beregning - Samlet'!$P$94)</f>
        <v>0</v>
      </c>
      <c r="D340">
        <f>bef13over!D340*($A340='Beregning - Samlet'!$P$94)</f>
        <v>0</v>
      </c>
      <c r="E340">
        <f>bef13over!E340*($A340='Beregning - Samlet'!$P$94)</f>
        <v>0</v>
      </c>
      <c r="F340">
        <f>bef13over!F340*($A340='Beregning - Samlet'!$P$94)</f>
        <v>0</v>
      </c>
      <c r="G340">
        <f>bef13over!G340*($A340='Beregning - Samlet'!$P$94)</f>
        <v>0</v>
      </c>
      <c r="H340">
        <f>bef13over!H340*($A340='Beregning - Samlet'!$P$94)</f>
        <v>0</v>
      </c>
      <c r="I340">
        <f>bef13over!I340*($A340='Beregning - Samlet'!$P$94)</f>
        <v>0</v>
      </c>
      <c r="J340">
        <f>bef13over!J340*($A340='Beregning - Samlet'!$P$94)</f>
        <v>0</v>
      </c>
      <c r="K340">
        <f>bef13over!K340*($A340='Beregning - Samlet'!$P$94)</f>
        <v>0</v>
      </c>
      <c r="L340">
        <f>bef13over!L340*($A340='Beregning - Samlet'!$P$94)</f>
        <v>0</v>
      </c>
      <c r="M340">
        <f>bef13over!M340*($A340='Beregning - Samlet'!$P$94)</f>
        <v>0</v>
      </c>
      <c r="N340">
        <f>bef13over!N340*($A340='Beregning - Samlet'!$P$94)</f>
        <v>0</v>
      </c>
      <c r="O340">
        <f>bef13over!O340*($A340='Beregning - Samlet'!$P$94)</f>
        <v>0</v>
      </c>
      <c r="P340">
        <f>bef13over!P340*($A340='Beregning - Samlet'!$P$94)</f>
        <v>0</v>
      </c>
      <c r="Q340">
        <f>bef13over!Q340*($A340='Beregning - Samlet'!$P$94)</f>
        <v>0</v>
      </c>
      <c r="R340">
        <f>bef13over!R340*($A340='Beregning - Samlet'!$P$94)</f>
        <v>0</v>
      </c>
      <c r="S340">
        <f>bef13over!S340*($A340='Beregning - Samlet'!$P$94)</f>
        <v>0</v>
      </c>
      <c r="T340">
        <f>bef13over!T340*($A340='Beregning - Samlet'!$P$94)</f>
        <v>0</v>
      </c>
      <c r="U340">
        <f>bef13over!U340*($A340='Beregning - Samlet'!$P$94)</f>
        <v>0</v>
      </c>
      <c r="V340">
        <f>bef13over!V340*($A340='Beregning - Samlet'!$P$94)</f>
        <v>0</v>
      </c>
      <c r="W340">
        <f>bef13over!W340*($A340='Beregning - Samlet'!$P$94)</f>
        <v>0</v>
      </c>
      <c r="X340">
        <f>bef13over!X340*($A340='Beregning - Samlet'!$P$94)</f>
        <v>0</v>
      </c>
      <c r="Y340">
        <f>bef13over!Y340*($A340='Beregning - Samlet'!$P$94)</f>
        <v>0</v>
      </c>
      <c r="Z340">
        <f>bef13over!Z340*($A340='Beregning - Samlet'!$P$94)</f>
        <v>0</v>
      </c>
      <c r="AA340">
        <f>bef13over!AA340*($A340='Beregning - Samlet'!$P$94)</f>
        <v>0</v>
      </c>
      <c r="AB340">
        <f>bef13over!AB340*($A340='Beregning - Samlet'!$P$94)</f>
        <v>0</v>
      </c>
      <c r="AC340">
        <f>bef13over!AC340*($A340='Beregning - Samlet'!$P$94)</f>
        <v>0</v>
      </c>
      <c r="AD340">
        <f>bef13over!AD340*($A340='Beregning - Samlet'!$P$94)</f>
        <v>0</v>
      </c>
    </row>
    <row r="341" spans="1:30">
      <c r="A341">
        <v>1748</v>
      </c>
      <c r="B341">
        <f>bef13over!B341*($A341='Beregning - Samlet'!$P$94)</f>
        <v>0</v>
      </c>
      <c r="C341">
        <f>bef13over!C341*($A341='Beregning - Samlet'!$P$94)</f>
        <v>0</v>
      </c>
      <c r="D341">
        <f>bef13over!D341*($A341='Beregning - Samlet'!$P$94)</f>
        <v>0</v>
      </c>
      <c r="E341">
        <f>bef13over!E341*($A341='Beregning - Samlet'!$P$94)</f>
        <v>0</v>
      </c>
      <c r="F341">
        <f>bef13over!F341*($A341='Beregning - Samlet'!$P$94)</f>
        <v>0</v>
      </c>
      <c r="G341">
        <f>bef13over!G341*($A341='Beregning - Samlet'!$P$94)</f>
        <v>0</v>
      </c>
      <c r="H341">
        <f>bef13over!H341*($A341='Beregning - Samlet'!$P$94)</f>
        <v>0</v>
      </c>
      <c r="I341">
        <f>bef13over!I341*($A341='Beregning - Samlet'!$P$94)</f>
        <v>0</v>
      </c>
      <c r="J341">
        <f>bef13over!J341*($A341='Beregning - Samlet'!$P$94)</f>
        <v>0</v>
      </c>
      <c r="K341">
        <f>bef13over!K341*($A341='Beregning - Samlet'!$P$94)</f>
        <v>0</v>
      </c>
      <c r="L341">
        <f>bef13over!L341*($A341='Beregning - Samlet'!$P$94)</f>
        <v>0</v>
      </c>
      <c r="M341">
        <f>bef13over!M341*($A341='Beregning - Samlet'!$P$94)</f>
        <v>0</v>
      </c>
      <c r="N341">
        <f>bef13over!N341*($A341='Beregning - Samlet'!$P$94)</f>
        <v>0</v>
      </c>
      <c r="O341">
        <f>bef13over!O341*($A341='Beregning - Samlet'!$P$94)</f>
        <v>0</v>
      </c>
      <c r="P341">
        <f>bef13over!P341*($A341='Beregning - Samlet'!$P$94)</f>
        <v>0</v>
      </c>
      <c r="Q341">
        <f>bef13over!Q341*($A341='Beregning - Samlet'!$P$94)</f>
        <v>0</v>
      </c>
      <c r="R341">
        <f>bef13over!R341*($A341='Beregning - Samlet'!$P$94)</f>
        <v>0</v>
      </c>
      <c r="S341">
        <f>bef13over!S341*($A341='Beregning - Samlet'!$P$94)</f>
        <v>0</v>
      </c>
      <c r="T341">
        <f>bef13over!T341*($A341='Beregning - Samlet'!$P$94)</f>
        <v>0</v>
      </c>
      <c r="U341">
        <f>bef13over!U341*($A341='Beregning - Samlet'!$P$94)</f>
        <v>0</v>
      </c>
      <c r="V341">
        <f>bef13over!V341*($A341='Beregning - Samlet'!$P$94)</f>
        <v>0</v>
      </c>
      <c r="W341">
        <f>bef13over!W341*($A341='Beregning - Samlet'!$P$94)</f>
        <v>0</v>
      </c>
      <c r="X341">
        <f>bef13over!X341*($A341='Beregning - Samlet'!$P$94)</f>
        <v>0</v>
      </c>
      <c r="Y341">
        <f>bef13over!Y341*($A341='Beregning - Samlet'!$P$94)</f>
        <v>0</v>
      </c>
      <c r="Z341">
        <f>bef13over!Z341*($A341='Beregning - Samlet'!$P$94)</f>
        <v>0</v>
      </c>
      <c r="AA341">
        <f>bef13over!AA341*($A341='Beregning - Samlet'!$P$94)</f>
        <v>0</v>
      </c>
      <c r="AB341">
        <f>bef13over!AB341*($A341='Beregning - Samlet'!$P$94)</f>
        <v>0</v>
      </c>
      <c r="AC341">
        <f>bef13over!AC341*($A341='Beregning - Samlet'!$P$94)</f>
        <v>0</v>
      </c>
      <c r="AD341">
        <f>bef13over!AD341*($A341='Beregning - Samlet'!$P$94)</f>
        <v>0</v>
      </c>
    </row>
    <row r="342" spans="1:30">
      <c r="A342">
        <v>1749</v>
      </c>
      <c r="B342">
        <f>bef13over!B342*($A342='Beregning - Samlet'!$P$94)</f>
        <v>0</v>
      </c>
      <c r="C342">
        <f>bef13over!C342*($A342='Beregning - Samlet'!$P$94)</f>
        <v>0</v>
      </c>
      <c r="D342">
        <f>bef13over!D342*($A342='Beregning - Samlet'!$P$94)</f>
        <v>0</v>
      </c>
      <c r="E342">
        <f>bef13over!E342*($A342='Beregning - Samlet'!$P$94)</f>
        <v>0</v>
      </c>
      <c r="F342">
        <f>bef13over!F342*($A342='Beregning - Samlet'!$P$94)</f>
        <v>0</v>
      </c>
      <c r="G342">
        <f>bef13over!G342*($A342='Beregning - Samlet'!$P$94)</f>
        <v>0</v>
      </c>
      <c r="H342">
        <f>bef13over!H342*($A342='Beregning - Samlet'!$P$94)</f>
        <v>0</v>
      </c>
      <c r="I342">
        <f>bef13over!I342*($A342='Beregning - Samlet'!$P$94)</f>
        <v>0</v>
      </c>
      <c r="J342">
        <f>bef13over!J342*($A342='Beregning - Samlet'!$P$94)</f>
        <v>0</v>
      </c>
      <c r="K342">
        <f>bef13over!K342*($A342='Beregning - Samlet'!$P$94)</f>
        <v>0</v>
      </c>
      <c r="L342">
        <f>bef13over!L342*($A342='Beregning - Samlet'!$P$94)</f>
        <v>0</v>
      </c>
      <c r="M342">
        <f>bef13over!M342*($A342='Beregning - Samlet'!$P$94)</f>
        <v>0</v>
      </c>
      <c r="N342">
        <f>bef13over!N342*($A342='Beregning - Samlet'!$P$94)</f>
        <v>0</v>
      </c>
      <c r="O342">
        <f>bef13over!O342*($A342='Beregning - Samlet'!$P$94)</f>
        <v>0</v>
      </c>
      <c r="P342">
        <f>bef13over!P342*($A342='Beregning - Samlet'!$P$94)</f>
        <v>0</v>
      </c>
      <c r="Q342">
        <f>bef13over!Q342*($A342='Beregning - Samlet'!$P$94)</f>
        <v>0</v>
      </c>
      <c r="R342">
        <f>bef13over!R342*($A342='Beregning - Samlet'!$P$94)</f>
        <v>0</v>
      </c>
      <c r="S342">
        <f>bef13over!S342*($A342='Beregning - Samlet'!$P$94)</f>
        <v>0</v>
      </c>
      <c r="T342">
        <f>bef13over!T342*($A342='Beregning - Samlet'!$P$94)</f>
        <v>0</v>
      </c>
      <c r="U342">
        <f>bef13over!U342*($A342='Beregning - Samlet'!$P$94)</f>
        <v>0</v>
      </c>
      <c r="V342">
        <f>bef13over!V342*($A342='Beregning - Samlet'!$P$94)</f>
        <v>0</v>
      </c>
      <c r="W342">
        <f>bef13over!W342*($A342='Beregning - Samlet'!$P$94)</f>
        <v>0</v>
      </c>
      <c r="X342">
        <f>bef13over!X342*($A342='Beregning - Samlet'!$P$94)</f>
        <v>0</v>
      </c>
      <c r="Y342">
        <f>bef13over!Y342*($A342='Beregning - Samlet'!$P$94)</f>
        <v>0</v>
      </c>
      <c r="Z342">
        <f>bef13over!Z342*($A342='Beregning - Samlet'!$P$94)</f>
        <v>0</v>
      </c>
      <c r="AA342">
        <f>bef13over!AA342*($A342='Beregning - Samlet'!$P$94)</f>
        <v>0</v>
      </c>
      <c r="AB342">
        <f>bef13over!AB342*($A342='Beregning - Samlet'!$P$94)</f>
        <v>0</v>
      </c>
      <c r="AC342">
        <f>bef13over!AC342*($A342='Beregning - Samlet'!$P$94)</f>
        <v>0</v>
      </c>
      <c r="AD342">
        <f>bef13over!AD342*($A342='Beregning - Samlet'!$P$94)</f>
        <v>0</v>
      </c>
    </row>
    <row r="343" spans="1:30">
      <c r="A343">
        <v>1750</v>
      </c>
      <c r="B343">
        <f>bef13over!B343*($A343='Beregning - Samlet'!$P$94)</f>
        <v>0</v>
      </c>
      <c r="C343">
        <f>bef13over!C343*($A343='Beregning - Samlet'!$P$94)</f>
        <v>0</v>
      </c>
      <c r="D343">
        <f>bef13over!D343*($A343='Beregning - Samlet'!$P$94)</f>
        <v>0</v>
      </c>
      <c r="E343">
        <f>bef13over!E343*($A343='Beregning - Samlet'!$P$94)</f>
        <v>0</v>
      </c>
      <c r="F343">
        <f>bef13over!F343*($A343='Beregning - Samlet'!$P$94)</f>
        <v>0</v>
      </c>
      <c r="G343">
        <f>bef13over!G343*($A343='Beregning - Samlet'!$P$94)</f>
        <v>0</v>
      </c>
      <c r="H343">
        <f>bef13over!H343*($A343='Beregning - Samlet'!$P$94)</f>
        <v>0</v>
      </c>
      <c r="I343">
        <f>bef13over!I343*($A343='Beregning - Samlet'!$P$94)</f>
        <v>0</v>
      </c>
      <c r="J343">
        <f>bef13over!J343*($A343='Beregning - Samlet'!$P$94)</f>
        <v>0</v>
      </c>
      <c r="K343">
        <f>bef13over!K343*($A343='Beregning - Samlet'!$P$94)</f>
        <v>0</v>
      </c>
      <c r="L343">
        <f>bef13over!L343*($A343='Beregning - Samlet'!$P$94)</f>
        <v>0</v>
      </c>
      <c r="M343">
        <f>bef13over!M343*($A343='Beregning - Samlet'!$P$94)</f>
        <v>0</v>
      </c>
      <c r="N343">
        <f>bef13over!N343*($A343='Beregning - Samlet'!$P$94)</f>
        <v>0</v>
      </c>
      <c r="O343">
        <f>bef13over!O343*($A343='Beregning - Samlet'!$P$94)</f>
        <v>0</v>
      </c>
      <c r="P343">
        <f>bef13over!P343*($A343='Beregning - Samlet'!$P$94)</f>
        <v>0</v>
      </c>
      <c r="Q343">
        <f>bef13over!Q343*($A343='Beregning - Samlet'!$P$94)</f>
        <v>0</v>
      </c>
      <c r="R343">
        <f>bef13over!R343*($A343='Beregning - Samlet'!$P$94)</f>
        <v>0</v>
      </c>
      <c r="S343">
        <f>bef13over!S343*($A343='Beregning - Samlet'!$P$94)</f>
        <v>0</v>
      </c>
      <c r="T343">
        <f>bef13over!T343*($A343='Beregning - Samlet'!$P$94)</f>
        <v>0</v>
      </c>
      <c r="U343">
        <f>bef13over!U343*($A343='Beregning - Samlet'!$P$94)</f>
        <v>0</v>
      </c>
      <c r="V343">
        <f>bef13over!V343*($A343='Beregning - Samlet'!$P$94)</f>
        <v>0</v>
      </c>
      <c r="W343">
        <f>bef13over!W343*($A343='Beregning - Samlet'!$P$94)</f>
        <v>0</v>
      </c>
      <c r="X343">
        <f>bef13over!X343*($A343='Beregning - Samlet'!$P$94)</f>
        <v>0</v>
      </c>
      <c r="Y343">
        <f>bef13over!Y343*($A343='Beregning - Samlet'!$P$94)</f>
        <v>0</v>
      </c>
      <c r="Z343">
        <f>bef13over!Z343*($A343='Beregning - Samlet'!$P$94)</f>
        <v>0</v>
      </c>
      <c r="AA343">
        <f>bef13over!AA343*($A343='Beregning - Samlet'!$P$94)</f>
        <v>0</v>
      </c>
      <c r="AB343">
        <f>bef13over!AB343*($A343='Beregning - Samlet'!$P$94)</f>
        <v>0</v>
      </c>
      <c r="AC343">
        <f>bef13over!AC343*($A343='Beregning - Samlet'!$P$94)</f>
        <v>0</v>
      </c>
      <c r="AD343">
        <f>bef13over!AD343*($A343='Beregning - Samlet'!$P$94)</f>
        <v>0</v>
      </c>
    </row>
    <row r="344" spans="1:30">
      <c r="A344">
        <v>1751</v>
      </c>
      <c r="B344">
        <f>bef13over!B344*($A344='Beregning - Samlet'!$P$94)</f>
        <v>0</v>
      </c>
      <c r="C344">
        <f>bef13over!C344*($A344='Beregning - Samlet'!$P$94)</f>
        <v>0</v>
      </c>
      <c r="D344">
        <f>bef13over!D344*($A344='Beregning - Samlet'!$P$94)</f>
        <v>0</v>
      </c>
      <c r="E344">
        <f>bef13over!E344*($A344='Beregning - Samlet'!$P$94)</f>
        <v>0</v>
      </c>
      <c r="F344">
        <f>bef13over!F344*($A344='Beregning - Samlet'!$P$94)</f>
        <v>0</v>
      </c>
      <c r="G344">
        <f>bef13over!G344*($A344='Beregning - Samlet'!$P$94)</f>
        <v>0</v>
      </c>
      <c r="H344">
        <f>bef13over!H344*($A344='Beregning - Samlet'!$P$94)</f>
        <v>0</v>
      </c>
      <c r="I344">
        <f>bef13over!I344*($A344='Beregning - Samlet'!$P$94)</f>
        <v>0</v>
      </c>
      <c r="J344">
        <f>bef13over!J344*($A344='Beregning - Samlet'!$P$94)</f>
        <v>0</v>
      </c>
      <c r="K344">
        <f>bef13over!K344*($A344='Beregning - Samlet'!$P$94)</f>
        <v>0</v>
      </c>
      <c r="L344">
        <f>bef13over!L344*($A344='Beregning - Samlet'!$P$94)</f>
        <v>0</v>
      </c>
      <c r="M344">
        <f>bef13over!M344*($A344='Beregning - Samlet'!$P$94)</f>
        <v>0</v>
      </c>
      <c r="N344">
        <f>bef13over!N344*($A344='Beregning - Samlet'!$P$94)</f>
        <v>0</v>
      </c>
      <c r="O344">
        <f>bef13over!O344*($A344='Beregning - Samlet'!$P$94)</f>
        <v>0</v>
      </c>
      <c r="P344">
        <f>bef13over!P344*($A344='Beregning - Samlet'!$P$94)</f>
        <v>0</v>
      </c>
      <c r="Q344">
        <f>bef13over!Q344*($A344='Beregning - Samlet'!$P$94)</f>
        <v>0</v>
      </c>
      <c r="R344">
        <f>bef13over!R344*($A344='Beregning - Samlet'!$P$94)</f>
        <v>0</v>
      </c>
      <c r="S344">
        <f>bef13over!S344*($A344='Beregning - Samlet'!$P$94)</f>
        <v>0</v>
      </c>
      <c r="T344">
        <f>bef13over!T344*($A344='Beregning - Samlet'!$P$94)</f>
        <v>0</v>
      </c>
      <c r="U344">
        <f>bef13over!U344*($A344='Beregning - Samlet'!$P$94)</f>
        <v>0</v>
      </c>
      <c r="V344">
        <f>bef13over!V344*($A344='Beregning - Samlet'!$P$94)</f>
        <v>0</v>
      </c>
      <c r="W344">
        <f>bef13over!W344*($A344='Beregning - Samlet'!$P$94)</f>
        <v>0</v>
      </c>
      <c r="X344">
        <f>bef13over!X344*($A344='Beregning - Samlet'!$P$94)</f>
        <v>0</v>
      </c>
      <c r="Y344">
        <f>bef13over!Y344*($A344='Beregning - Samlet'!$P$94)</f>
        <v>0</v>
      </c>
      <c r="Z344">
        <f>bef13over!Z344*($A344='Beregning - Samlet'!$P$94)</f>
        <v>0</v>
      </c>
      <c r="AA344">
        <f>bef13over!AA344*($A344='Beregning - Samlet'!$P$94)</f>
        <v>0</v>
      </c>
      <c r="AB344">
        <f>bef13over!AB344*($A344='Beregning - Samlet'!$P$94)</f>
        <v>0</v>
      </c>
      <c r="AC344">
        <f>bef13over!AC344*($A344='Beregning - Samlet'!$P$94)</f>
        <v>0</v>
      </c>
      <c r="AD344">
        <f>bef13over!AD344*($A344='Beregning - Samlet'!$P$94)</f>
        <v>0</v>
      </c>
    </row>
    <row r="345" spans="1:30">
      <c r="A345">
        <v>1755</v>
      </c>
      <c r="B345">
        <f>bef13over!B345*($A345='Beregning - Samlet'!$P$94)</f>
        <v>0</v>
      </c>
      <c r="C345">
        <f>bef13over!C345*($A345='Beregning - Samlet'!$P$94)</f>
        <v>0</v>
      </c>
      <c r="D345">
        <f>bef13over!D345*($A345='Beregning - Samlet'!$P$94)</f>
        <v>0</v>
      </c>
      <c r="E345">
        <f>bef13over!E345*($A345='Beregning - Samlet'!$P$94)</f>
        <v>0</v>
      </c>
      <c r="F345">
        <f>bef13over!F345*($A345='Beregning - Samlet'!$P$94)</f>
        <v>0</v>
      </c>
      <c r="G345">
        <f>bef13over!G345*($A345='Beregning - Samlet'!$P$94)</f>
        <v>0</v>
      </c>
      <c r="H345">
        <f>bef13over!H345*($A345='Beregning - Samlet'!$P$94)</f>
        <v>0</v>
      </c>
      <c r="I345">
        <f>bef13over!I345*($A345='Beregning - Samlet'!$P$94)</f>
        <v>0</v>
      </c>
      <c r="J345">
        <f>bef13over!J345*($A345='Beregning - Samlet'!$P$94)</f>
        <v>0</v>
      </c>
      <c r="K345">
        <f>bef13over!K345*($A345='Beregning - Samlet'!$P$94)</f>
        <v>0</v>
      </c>
      <c r="L345">
        <f>bef13over!L345*($A345='Beregning - Samlet'!$P$94)</f>
        <v>0</v>
      </c>
      <c r="M345">
        <f>bef13over!M345*($A345='Beregning - Samlet'!$P$94)</f>
        <v>0</v>
      </c>
      <c r="N345">
        <f>bef13over!N345*($A345='Beregning - Samlet'!$P$94)</f>
        <v>0</v>
      </c>
      <c r="O345">
        <f>bef13over!O345*($A345='Beregning - Samlet'!$P$94)</f>
        <v>0</v>
      </c>
      <c r="P345">
        <f>bef13over!P345*($A345='Beregning - Samlet'!$P$94)</f>
        <v>0</v>
      </c>
      <c r="Q345">
        <f>bef13over!Q345*($A345='Beregning - Samlet'!$P$94)</f>
        <v>0</v>
      </c>
      <c r="R345">
        <f>bef13over!R345*($A345='Beregning - Samlet'!$P$94)</f>
        <v>0</v>
      </c>
      <c r="S345">
        <f>bef13over!S345*($A345='Beregning - Samlet'!$P$94)</f>
        <v>0</v>
      </c>
      <c r="T345">
        <f>bef13over!T345*($A345='Beregning - Samlet'!$P$94)</f>
        <v>0</v>
      </c>
      <c r="U345">
        <f>bef13over!U345*($A345='Beregning - Samlet'!$P$94)</f>
        <v>0</v>
      </c>
      <c r="V345">
        <f>bef13over!V345*($A345='Beregning - Samlet'!$P$94)</f>
        <v>0</v>
      </c>
      <c r="W345">
        <f>bef13over!W345*($A345='Beregning - Samlet'!$P$94)</f>
        <v>0</v>
      </c>
      <c r="X345">
        <f>bef13over!X345*($A345='Beregning - Samlet'!$P$94)</f>
        <v>0</v>
      </c>
      <c r="Y345">
        <f>bef13over!Y345*($A345='Beregning - Samlet'!$P$94)</f>
        <v>0</v>
      </c>
      <c r="Z345">
        <f>bef13over!Z345*($A345='Beregning - Samlet'!$P$94)</f>
        <v>0</v>
      </c>
      <c r="AA345">
        <f>bef13over!AA345*($A345='Beregning - Samlet'!$P$94)</f>
        <v>0</v>
      </c>
      <c r="AB345">
        <f>bef13over!AB345*($A345='Beregning - Samlet'!$P$94)</f>
        <v>0</v>
      </c>
      <c r="AC345">
        <f>bef13over!AC345*($A345='Beregning - Samlet'!$P$94)</f>
        <v>0</v>
      </c>
      <c r="AD345">
        <f>bef13over!AD345*($A345='Beregning - Samlet'!$P$94)</f>
        <v>0</v>
      </c>
    </row>
    <row r="346" spans="1:30">
      <c r="A346">
        <v>1756</v>
      </c>
      <c r="B346">
        <f>bef13over!B346*($A346='Beregning - Samlet'!$P$94)</f>
        <v>0</v>
      </c>
      <c r="C346">
        <f>bef13over!C346*($A346='Beregning - Samlet'!$P$94)</f>
        <v>0</v>
      </c>
      <c r="D346">
        <f>bef13over!D346*($A346='Beregning - Samlet'!$P$94)</f>
        <v>0</v>
      </c>
      <c r="E346">
        <f>bef13over!E346*($A346='Beregning - Samlet'!$P$94)</f>
        <v>0</v>
      </c>
      <c r="F346">
        <f>bef13over!F346*($A346='Beregning - Samlet'!$P$94)</f>
        <v>0</v>
      </c>
      <c r="G346">
        <f>bef13over!G346*($A346='Beregning - Samlet'!$P$94)</f>
        <v>0</v>
      </c>
      <c r="H346">
        <f>bef13over!H346*($A346='Beregning - Samlet'!$P$94)</f>
        <v>0</v>
      </c>
      <c r="I346">
        <f>bef13over!I346*($A346='Beregning - Samlet'!$P$94)</f>
        <v>0</v>
      </c>
      <c r="J346">
        <f>bef13over!J346*($A346='Beregning - Samlet'!$P$94)</f>
        <v>0</v>
      </c>
      <c r="K346">
        <f>bef13over!K346*($A346='Beregning - Samlet'!$P$94)</f>
        <v>0</v>
      </c>
      <c r="L346">
        <f>bef13over!L346*($A346='Beregning - Samlet'!$P$94)</f>
        <v>0</v>
      </c>
      <c r="M346">
        <f>bef13over!M346*($A346='Beregning - Samlet'!$P$94)</f>
        <v>0</v>
      </c>
      <c r="N346">
        <f>bef13over!N346*($A346='Beregning - Samlet'!$P$94)</f>
        <v>0</v>
      </c>
      <c r="O346">
        <f>bef13over!O346*($A346='Beregning - Samlet'!$P$94)</f>
        <v>0</v>
      </c>
      <c r="P346">
        <f>bef13over!P346*($A346='Beregning - Samlet'!$P$94)</f>
        <v>0</v>
      </c>
      <c r="Q346">
        <f>bef13over!Q346*($A346='Beregning - Samlet'!$P$94)</f>
        <v>0</v>
      </c>
      <c r="R346">
        <f>bef13over!R346*($A346='Beregning - Samlet'!$P$94)</f>
        <v>0</v>
      </c>
      <c r="S346">
        <f>bef13over!S346*($A346='Beregning - Samlet'!$P$94)</f>
        <v>0</v>
      </c>
      <c r="T346">
        <f>bef13over!T346*($A346='Beregning - Samlet'!$P$94)</f>
        <v>0</v>
      </c>
      <c r="U346">
        <f>bef13over!U346*($A346='Beregning - Samlet'!$P$94)</f>
        <v>0</v>
      </c>
      <c r="V346">
        <f>bef13over!V346*($A346='Beregning - Samlet'!$P$94)</f>
        <v>0</v>
      </c>
      <c r="W346">
        <f>bef13over!W346*($A346='Beregning - Samlet'!$P$94)</f>
        <v>0</v>
      </c>
      <c r="X346">
        <f>bef13over!X346*($A346='Beregning - Samlet'!$P$94)</f>
        <v>0</v>
      </c>
      <c r="Y346">
        <f>bef13over!Y346*($A346='Beregning - Samlet'!$P$94)</f>
        <v>0</v>
      </c>
      <c r="Z346">
        <f>bef13over!Z346*($A346='Beregning - Samlet'!$P$94)</f>
        <v>0</v>
      </c>
      <c r="AA346">
        <f>bef13over!AA346*($A346='Beregning - Samlet'!$P$94)</f>
        <v>0</v>
      </c>
      <c r="AB346">
        <f>bef13over!AB346*($A346='Beregning - Samlet'!$P$94)</f>
        <v>0</v>
      </c>
      <c r="AC346">
        <f>bef13over!AC346*($A346='Beregning - Samlet'!$P$94)</f>
        <v>0</v>
      </c>
      <c r="AD346">
        <f>bef13over!AD346*($A346='Beregning - Samlet'!$P$94)</f>
        <v>0</v>
      </c>
    </row>
    <row r="347" spans="1:30">
      <c r="A347">
        <v>1804</v>
      </c>
      <c r="B347">
        <f>bef13over!B347*($A347='Beregning - Samlet'!$P$94)</f>
        <v>0</v>
      </c>
      <c r="C347">
        <f>bef13over!C347*($A347='Beregning - Samlet'!$P$94)</f>
        <v>0</v>
      </c>
      <c r="D347">
        <f>bef13over!D347*($A347='Beregning - Samlet'!$P$94)</f>
        <v>0</v>
      </c>
      <c r="E347">
        <f>bef13over!E347*($A347='Beregning - Samlet'!$P$94)</f>
        <v>0</v>
      </c>
      <c r="F347">
        <f>bef13over!F347*($A347='Beregning - Samlet'!$P$94)</f>
        <v>0</v>
      </c>
      <c r="G347">
        <f>bef13over!G347*($A347='Beregning - Samlet'!$P$94)</f>
        <v>0</v>
      </c>
      <c r="H347">
        <f>bef13over!H347*($A347='Beregning - Samlet'!$P$94)</f>
        <v>0</v>
      </c>
      <c r="I347">
        <f>bef13over!I347*($A347='Beregning - Samlet'!$P$94)</f>
        <v>0</v>
      </c>
      <c r="J347">
        <f>bef13over!J347*($A347='Beregning - Samlet'!$P$94)</f>
        <v>0</v>
      </c>
      <c r="K347">
        <f>bef13over!K347*($A347='Beregning - Samlet'!$P$94)</f>
        <v>0</v>
      </c>
      <c r="L347">
        <f>bef13over!L347*($A347='Beregning - Samlet'!$P$94)</f>
        <v>0</v>
      </c>
      <c r="M347">
        <f>bef13over!M347*($A347='Beregning - Samlet'!$P$94)</f>
        <v>0</v>
      </c>
      <c r="N347">
        <f>bef13over!N347*($A347='Beregning - Samlet'!$P$94)</f>
        <v>0</v>
      </c>
      <c r="O347">
        <f>bef13over!O347*($A347='Beregning - Samlet'!$P$94)</f>
        <v>0</v>
      </c>
      <c r="P347">
        <f>bef13over!P347*($A347='Beregning - Samlet'!$P$94)</f>
        <v>0</v>
      </c>
      <c r="Q347">
        <f>bef13over!Q347*($A347='Beregning - Samlet'!$P$94)</f>
        <v>0</v>
      </c>
      <c r="R347">
        <f>bef13over!R347*($A347='Beregning - Samlet'!$P$94)</f>
        <v>0</v>
      </c>
      <c r="S347">
        <f>bef13over!S347*($A347='Beregning - Samlet'!$P$94)</f>
        <v>0</v>
      </c>
      <c r="T347">
        <f>bef13over!T347*($A347='Beregning - Samlet'!$P$94)</f>
        <v>0</v>
      </c>
      <c r="U347">
        <f>bef13over!U347*($A347='Beregning - Samlet'!$P$94)</f>
        <v>0</v>
      </c>
      <c r="V347">
        <f>bef13over!V347*($A347='Beregning - Samlet'!$P$94)</f>
        <v>0</v>
      </c>
      <c r="W347">
        <f>bef13over!W347*($A347='Beregning - Samlet'!$P$94)</f>
        <v>0</v>
      </c>
      <c r="X347">
        <f>bef13over!X347*($A347='Beregning - Samlet'!$P$94)</f>
        <v>0</v>
      </c>
      <c r="Y347">
        <f>bef13over!Y347*($A347='Beregning - Samlet'!$P$94)</f>
        <v>0</v>
      </c>
      <c r="Z347">
        <f>bef13over!Z347*($A347='Beregning - Samlet'!$P$94)</f>
        <v>0</v>
      </c>
      <c r="AA347">
        <f>bef13over!AA347*($A347='Beregning - Samlet'!$P$94)</f>
        <v>0</v>
      </c>
      <c r="AB347">
        <f>bef13over!AB347*($A347='Beregning - Samlet'!$P$94)</f>
        <v>0</v>
      </c>
      <c r="AC347">
        <f>bef13over!AC347*($A347='Beregning - Samlet'!$P$94)</f>
        <v>0</v>
      </c>
      <c r="AD347">
        <f>bef13over!AD347*($A347='Beregning - Samlet'!$P$94)</f>
        <v>0</v>
      </c>
    </row>
    <row r="348" spans="1:30">
      <c r="A348">
        <v>1805</v>
      </c>
      <c r="B348">
        <f>bef13over!B348*($A348='Beregning - Samlet'!$P$94)</f>
        <v>0</v>
      </c>
      <c r="C348">
        <f>bef13over!C348*($A348='Beregning - Samlet'!$P$94)</f>
        <v>0</v>
      </c>
      <c r="D348">
        <f>bef13over!D348*($A348='Beregning - Samlet'!$P$94)</f>
        <v>0</v>
      </c>
      <c r="E348">
        <f>bef13over!E348*($A348='Beregning - Samlet'!$P$94)</f>
        <v>0</v>
      </c>
      <c r="F348">
        <f>bef13over!F348*($A348='Beregning - Samlet'!$P$94)</f>
        <v>0</v>
      </c>
      <c r="G348">
        <f>bef13over!G348*($A348='Beregning - Samlet'!$P$94)</f>
        <v>0</v>
      </c>
      <c r="H348">
        <f>bef13over!H348*($A348='Beregning - Samlet'!$P$94)</f>
        <v>0</v>
      </c>
      <c r="I348">
        <f>bef13over!I348*($A348='Beregning - Samlet'!$P$94)</f>
        <v>0</v>
      </c>
      <c r="J348">
        <f>bef13over!J348*($A348='Beregning - Samlet'!$P$94)</f>
        <v>0</v>
      </c>
      <c r="K348">
        <f>bef13over!K348*($A348='Beregning - Samlet'!$P$94)</f>
        <v>0</v>
      </c>
      <c r="L348">
        <f>bef13over!L348*($A348='Beregning - Samlet'!$P$94)</f>
        <v>0</v>
      </c>
      <c r="M348">
        <f>bef13over!M348*($A348='Beregning - Samlet'!$P$94)</f>
        <v>0</v>
      </c>
      <c r="N348">
        <f>bef13over!N348*($A348='Beregning - Samlet'!$P$94)</f>
        <v>0</v>
      </c>
      <c r="O348">
        <f>bef13over!O348*($A348='Beregning - Samlet'!$P$94)</f>
        <v>0</v>
      </c>
      <c r="P348">
        <f>bef13over!P348*($A348='Beregning - Samlet'!$P$94)</f>
        <v>0</v>
      </c>
      <c r="Q348">
        <f>bef13over!Q348*($A348='Beregning - Samlet'!$P$94)</f>
        <v>0</v>
      </c>
      <c r="R348">
        <f>bef13over!R348*($A348='Beregning - Samlet'!$P$94)</f>
        <v>0</v>
      </c>
      <c r="S348">
        <f>bef13over!S348*($A348='Beregning - Samlet'!$P$94)</f>
        <v>0</v>
      </c>
      <c r="T348">
        <f>bef13over!T348*($A348='Beregning - Samlet'!$P$94)</f>
        <v>0</v>
      </c>
      <c r="U348">
        <f>bef13over!U348*($A348='Beregning - Samlet'!$P$94)</f>
        <v>0</v>
      </c>
      <c r="V348">
        <f>bef13over!V348*($A348='Beregning - Samlet'!$P$94)</f>
        <v>0</v>
      </c>
      <c r="W348">
        <f>bef13over!W348*($A348='Beregning - Samlet'!$P$94)</f>
        <v>0</v>
      </c>
      <c r="X348">
        <f>bef13over!X348*($A348='Beregning - Samlet'!$P$94)</f>
        <v>0</v>
      </c>
      <c r="Y348">
        <f>bef13over!Y348*($A348='Beregning - Samlet'!$P$94)</f>
        <v>0</v>
      </c>
      <c r="Z348">
        <f>bef13over!Z348*($A348='Beregning - Samlet'!$P$94)</f>
        <v>0</v>
      </c>
      <c r="AA348">
        <f>bef13over!AA348*($A348='Beregning - Samlet'!$P$94)</f>
        <v>0</v>
      </c>
      <c r="AB348">
        <f>bef13over!AB348*($A348='Beregning - Samlet'!$P$94)</f>
        <v>0</v>
      </c>
      <c r="AC348">
        <f>bef13over!AC348*($A348='Beregning - Samlet'!$P$94)</f>
        <v>0</v>
      </c>
      <c r="AD348">
        <f>bef13over!AD348*($A348='Beregning - Samlet'!$P$94)</f>
        <v>0</v>
      </c>
    </row>
    <row r="349" spans="1:30">
      <c r="A349">
        <v>1811</v>
      </c>
      <c r="B349">
        <f>bef13over!B349*($A349='Beregning - Samlet'!$P$94)</f>
        <v>0</v>
      </c>
      <c r="C349">
        <f>bef13over!C349*($A349='Beregning - Samlet'!$P$94)</f>
        <v>0</v>
      </c>
      <c r="D349">
        <f>bef13over!D349*($A349='Beregning - Samlet'!$P$94)</f>
        <v>0</v>
      </c>
      <c r="E349">
        <f>bef13over!E349*($A349='Beregning - Samlet'!$P$94)</f>
        <v>0</v>
      </c>
      <c r="F349">
        <f>bef13over!F349*($A349='Beregning - Samlet'!$P$94)</f>
        <v>0</v>
      </c>
      <c r="G349">
        <f>bef13over!G349*($A349='Beregning - Samlet'!$P$94)</f>
        <v>0</v>
      </c>
      <c r="H349">
        <f>bef13over!H349*($A349='Beregning - Samlet'!$P$94)</f>
        <v>0</v>
      </c>
      <c r="I349">
        <f>bef13over!I349*($A349='Beregning - Samlet'!$P$94)</f>
        <v>0</v>
      </c>
      <c r="J349">
        <f>bef13over!J349*($A349='Beregning - Samlet'!$P$94)</f>
        <v>0</v>
      </c>
      <c r="K349">
        <f>bef13over!K349*($A349='Beregning - Samlet'!$P$94)</f>
        <v>0</v>
      </c>
      <c r="L349">
        <f>bef13over!L349*($A349='Beregning - Samlet'!$P$94)</f>
        <v>0</v>
      </c>
      <c r="M349">
        <f>bef13over!M349*($A349='Beregning - Samlet'!$P$94)</f>
        <v>0</v>
      </c>
      <c r="N349">
        <f>bef13over!N349*($A349='Beregning - Samlet'!$P$94)</f>
        <v>0</v>
      </c>
      <c r="O349">
        <f>bef13over!O349*($A349='Beregning - Samlet'!$P$94)</f>
        <v>0</v>
      </c>
      <c r="P349">
        <f>bef13over!P349*($A349='Beregning - Samlet'!$P$94)</f>
        <v>0</v>
      </c>
      <c r="Q349">
        <f>bef13over!Q349*($A349='Beregning - Samlet'!$P$94)</f>
        <v>0</v>
      </c>
      <c r="R349">
        <f>bef13over!R349*($A349='Beregning - Samlet'!$P$94)</f>
        <v>0</v>
      </c>
      <c r="S349">
        <f>bef13over!S349*($A349='Beregning - Samlet'!$P$94)</f>
        <v>0</v>
      </c>
      <c r="T349">
        <f>bef13over!T349*($A349='Beregning - Samlet'!$P$94)</f>
        <v>0</v>
      </c>
      <c r="U349">
        <f>bef13over!U349*($A349='Beregning - Samlet'!$P$94)</f>
        <v>0</v>
      </c>
      <c r="V349">
        <f>bef13over!V349*($A349='Beregning - Samlet'!$P$94)</f>
        <v>0</v>
      </c>
      <c r="W349">
        <f>bef13over!W349*($A349='Beregning - Samlet'!$P$94)</f>
        <v>0</v>
      </c>
      <c r="X349">
        <f>bef13over!X349*($A349='Beregning - Samlet'!$P$94)</f>
        <v>0</v>
      </c>
      <c r="Y349">
        <f>bef13over!Y349*($A349='Beregning - Samlet'!$P$94)</f>
        <v>0</v>
      </c>
      <c r="Z349">
        <f>bef13over!Z349*($A349='Beregning - Samlet'!$P$94)</f>
        <v>0</v>
      </c>
      <c r="AA349">
        <f>bef13over!AA349*($A349='Beregning - Samlet'!$P$94)</f>
        <v>0</v>
      </c>
      <c r="AB349">
        <f>bef13over!AB349*($A349='Beregning - Samlet'!$P$94)</f>
        <v>0</v>
      </c>
      <c r="AC349">
        <f>bef13over!AC349*($A349='Beregning - Samlet'!$P$94)</f>
        <v>0</v>
      </c>
      <c r="AD349">
        <f>bef13over!AD349*($A349='Beregning - Samlet'!$P$94)</f>
        <v>0</v>
      </c>
    </row>
    <row r="350" spans="1:30">
      <c r="A350">
        <v>1812</v>
      </c>
      <c r="B350">
        <f>bef13over!B350*($A350='Beregning - Samlet'!$P$94)</f>
        <v>0</v>
      </c>
      <c r="C350">
        <f>bef13over!C350*($A350='Beregning - Samlet'!$P$94)</f>
        <v>0</v>
      </c>
      <c r="D350">
        <f>bef13over!D350*($A350='Beregning - Samlet'!$P$94)</f>
        <v>0</v>
      </c>
      <c r="E350">
        <f>bef13over!E350*($A350='Beregning - Samlet'!$P$94)</f>
        <v>0</v>
      </c>
      <c r="F350">
        <f>bef13over!F350*($A350='Beregning - Samlet'!$P$94)</f>
        <v>0</v>
      </c>
      <c r="G350">
        <f>bef13over!G350*($A350='Beregning - Samlet'!$P$94)</f>
        <v>0</v>
      </c>
      <c r="H350">
        <f>bef13over!H350*($A350='Beregning - Samlet'!$P$94)</f>
        <v>0</v>
      </c>
      <c r="I350">
        <f>bef13over!I350*($A350='Beregning - Samlet'!$P$94)</f>
        <v>0</v>
      </c>
      <c r="J350">
        <f>bef13over!J350*($A350='Beregning - Samlet'!$P$94)</f>
        <v>0</v>
      </c>
      <c r="K350">
        <f>bef13over!K350*($A350='Beregning - Samlet'!$P$94)</f>
        <v>0</v>
      </c>
      <c r="L350">
        <f>bef13over!L350*($A350='Beregning - Samlet'!$P$94)</f>
        <v>0</v>
      </c>
      <c r="M350">
        <f>bef13over!M350*($A350='Beregning - Samlet'!$P$94)</f>
        <v>0</v>
      </c>
      <c r="N350">
        <f>bef13over!N350*($A350='Beregning - Samlet'!$P$94)</f>
        <v>0</v>
      </c>
      <c r="O350">
        <f>bef13over!O350*($A350='Beregning - Samlet'!$P$94)</f>
        <v>0</v>
      </c>
      <c r="P350">
        <f>bef13over!P350*($A350='Beregning - Samlet'!$P$94)</f>
        <v>0</v>
      </c>
      <c r="Q350">
        <f>bef13over!Q350*($A350='Beregning - Samlet'!$P$94)</f>
        <v>0</v>
      </c>
      <c r="R350">
        <f>bef13over!R350*($A350='Beregning - Samlet'!$P$94)</f>
        <v>0</v>
      </c>
      <c r="S350">
        <f>bef13over!S350*($A350='Beregning - Samlet'!$P$94)</f>
        <v>0</v>
      </c>
      <c r="T350">
        <f>bef13over!T350*($A350='Beregning - Samlet'!$P$94)</f>
        <v>0</v>
      </c>
      <c r="U350">
        <f>bef13over!U350*($A350='Beregning - Samlet'!$P$94)</f>
        <v>0</v>
      </c>
      <c r="V350">
        <f>bef13over!V350*($A350='Beregning - Samlet'!$P$94)</f>
        <v>0</v>
      </c>
      <c r="W350">
        <f>bef13over!W350*($A350='Beregning - Samlet'!$P$94)</f>
        <v>0</v>
      </c>
      <c r="X350">
        <f>bef13over!X350*($A350='Beregning - Samlet'!$P$94)</f>
        <v>0</v>
      </c>
      <c r="Y350">
        <f>bef13over!Y350*($A350='Beregning - Samlet'!$P$94)</f>
        <v>0</v>
      </c>
      <c r="Z350">
        <f>bef13over!Z350*($A350='Beregning - Samlet'!$P$94)</f>
        <v>0</v>
      </c>
      <c r="AA350">
        <f>bef13over!AA350*($A350='Beregning - Samlet'!$P$94)</f>
        <v>0</v>
      </c>
      <c r="AB350">
        <f>bef13over!AB350*($A350='Beregning - Samlet'!$P$94)</f>
        <v>0</v>
      </c>
      <c r="AC350">
        <f>bef13over!AC350*($A350='Beregning - Samlet'!$P$94)</f>
        <v>0</v>
      </c>
      <c r="AD350">
        <f>bef13over!AD350*($A350='Beregning - Samlet'!$P$94)</f>
        <v>0</v>
      </c>
    </row>
    <row r="351" spans="1:30">
      <c r="A351">
        <v>1813</v>
      </c>
      <c r="B351">
        <f>bef13over!B351*($A351='Beregning - Samlet'!$P$94)</f>
        <v>0</v>
      </c>
      <c r="C351">
        <f>bef13over!C351*($A351='Beregning - Samlet'!$P$94)</f>
        <v>0</v>
      </c>
      <c r="D351">
        <f>bef13over!D351*($A351='Beregning - Samlet'!$P$94)</f>
        <v>0</v>
      </c>
      <c r="E351">
        <f>bef13over!E351*($A351='Beregning - Samlet'!$P$94)</f>
        <v>0</v>
      </c>
      <c r="F351">
        <f>bef13over!F351*($A351='Beregning - Samlet'!$P$94)</f>
        <v>0</v>
      </c>
      <c r="G351">
        <f>bef13over!G351*($A351='Beregning - Samlet'!$P$94)</f>
        <v>0</v>
      </c>
      <c r="H351">
        <f>bef13over!H351*($A351='Beregning - Samlet'!$P$94)</f>
        <v>0</v>
      </c>
      <c r="I351">
        <f>bef13over!I351*($A351='Beregning - Samlet'!$P$94)</f>
        <v>0</v>
      </c>
      <c r="J351">
        <f>bef13over!J351*($A351='Beregning - Samlet'!$P$94)</f>
        <v>0</v>
      </c>
      <c r="K351">
        <f>bef13over!K351*($A351='Beregning - Samlet'!$P$94)</f>
        <v>0</v>
      </c>
      <c r="L351">
        <f>bef13over!L351*($A351='Beregning - Samlet'!$P$94)</f>
        <v>0</v>
      </c>
      <c r="M351">
        <f>bef13over!M351*($A351='Beregning - Samlet'!$P$94)</f>
        <v>0</v>
      </c>
      <c r="N351">
        <f>bef13over!N351*($A351='Beregning - Samlet'!$P$94)</f>
        <v>0</v>
      </c>
      <c r="O351">
        <f>bef13over!O351*($A351='Beregning - Samlet'!$P$94)</f>
        <v>0</v>
      </c>
      <c r="P351">
        <f>bef13over!P351*($A351='Beregning - Samlet'!$P$94)</f>
        <v>0</v>
      </c>
      <c r="Q351">
        <f>bef13over!Q351*($A351='Beregning - Samlet'!$P$94)</f>
        <v>0</v>
      </c>
      <c r="R351">
        <f>bef13over!R351*($A351='Beregning - Samlet'!$P$94)</f>
        <v>0</v>
      </c>
      <c r="S351">
        <f>bef13over!S351*($A351='Beregning - Samlet'!$P$94)</f>
        <v>0</v>
      </c>
      <c r="T351">
        <f>bef13over!T351*($A351='Beregning - Samlet'!$P$94)</f>
        <v>0</v>
      </c>
      <c r="U351">
        <f>bef13over!U351*($A351='Beregning - Samlet'!$P$94)</f>
        <v>0</v>
      </c>
      <c r="V351">
        <f>bef13over!V351*($A351='Beregning - Samlet'!$P$94)</f>
        <v>0</v>
      </c>
      <c r="W351">
        <f>bef13over!W351*($A351='Beregning - Samlet'!$P$94)</f>
        <v>0</v>
      </c>
      <c r="X351">
        <f>bef13over!X351*($A351='Beregning - Samlet'!$P$94)</f>
        <v>0</v>
      </c>
      <c r="Y351">
        <f>bef13over!Y351*($A351='Beregning - Samlet'!$P$94)</f>
        <v>0</v>
      </c>
      <c r="Z351">
        <f>bef13over!Z351*($A351='Beregning - Samlet'!$P$94)</f>
        <v>0</v>
      </c>
      <c r="AA351">
        <f>bef13over!AA351*($A351='Beregning - Samlet'!$P$94)</f>
        <v>0</v>
      </c>
      <c r="AB351">
        <f>bef13over!AB351*($A351='Beregning - Samlet'!$P$94)</f>
        <v>0</v>
      </c>
      <c r="AC351">
        <f>bef13over!AC351*($A351='Beregning - Samlet'!$P$94)</f>
        <v>0</v>
      </c>
      <c r="AD351">
        <f>bef13over!AD351*($A351='Beregning - Samlet'!$P$94)</f>
        <v>0</v>
      </c>
    </row>
    <row r="352" spans="1:30">
      <c r="A352">
        <v>1815</v>
      </c>
      <c r="B352">
        <f>bef13over!B352*($A352='Beregning - Samlet'!$P$94)</f>
        <v>0</v>
      </c>
      <c r="C352">
        <f>bef13over!C352*($A352='Beregning - Samlet'!$P$94)</f>
        <v>0</v>
      </c>
      <c r="D352">
        <f>bef13over!D352*($A352='Beregning - Samlet'!$P$94)</f>
        <v>0</v>
      </c>
      <c r="E352">
        <f>bef13over!E352*($A352='Beregning - Samlet'!$P$94)</f>
        <v>0</v>
      </c>
      <c r="F352">
        <f>bef13over!F352*($A352='Beregning - Samlet'!$P$94)</f>
        <v>0</v>
      </c>
      <c r="G352">
        <f>bef13over!G352*($A352='Beregning - Samlet'!$P$94)</f>
        <v>0</v>
      </c>
      <c r="H352">
        <f>bef13over!H352*($A352='Beregning - Samlet'!$P$94)</f>
        <v>0</v>
      </c>
      <c r="I352">
        <f>bef13over!I352*($A352='Beregning - Samlet'!$P$94)</f>
        <v>0</v>
      </c>
      <c r="J352">
        <f>bef13over!J352*($A352='Beregning - Samlet'!$P$94)</f>
        <v>0</v>
      </c>
      <c r="K352">
        <f>bef13over!K352*($A352='Beregning - Samlet'!$P$94)</f>
        <v>0</v>
      </c>
      <c r="L352">
        <f>bef13over!L352*($A352='Beregning - Samlet'!$P$94)</f>
        <v>0</v>
      </c>
      <c r="M352">
        <f>bef13over!M352*($A352='Beregning - Samlet'!$P$94)</f>
        <v>0</v>
      </c>
      <c r="N352">
        <f>bef13over!N352*($A352='Beregning - Samlet'!$P$94)</f>
        <v>0</v>
      </c>
      <c r="O352">
        <f>bef13over!O352*($A352='Beregning - Samlet'!$P$94)</f>
        <v>0</v>
      </c>
      <c r="P352">
        <f>bef13over!P352*($A352='Beregning - Samlet'!$P$94)</f>
        <v>0</v>
      </c>
      <c r="Q352">
        <f>bef13over!Q352*($A352='Beregning - Samlet'!$P$94)</f>
        <v>0</v>
      </c>
      <c r="R352">
        <f>bef13over!R352*($A352='Beregning - Samlet'!$P$94)</f>
        <v>0</v>
      </c>
      <c r="S352">
        <f>bef13over!S352*($A352='Beregning - Samlet'!$P$94)</f>
        <v>0</v>
      </c>
      <c r="T352">
        <f>bef13over!T352*($A352='Beregning - Samlet'!$P$94)</f>
        <v>0</v>
      </c>
      <c r="U352">
        <f>bef13over!U352*($A352='Beregning - Samlet'!$P$94)</f>
        <v>0</v>
      </c>
      <c r="V352">
        <f>bef13over!V352*($A352='Beregning - Samlet'!$P$94)</f>
        <v>0</v>
      </c>
      <c r="W352">
        <f>bef13over!W352*($A352='Beregning - Samlet'!$P$94)</f>
        <v>0</v>
      </c>
      <c r="X352">
        <f>bef13over!X352*($A352='Beregning - Samlet'!$P$94)</f>
        <v>0</v>
      </c>
      <c r="Y352">
        <f>bef13over!Y352*($A352='Beregning - Samlet'!$P$94)</f>
        <v>0</v>
      </c>
      <c r="Z352">
        <f>bef13over!Z352*($A352='Beregning - Samlet'!$P$94)</f>
        <v>0</v>
      </c>
      <c r="AA352">
        <f>bef13over!AA352*($A352='Beregning - Samlet'!$P$94)</f>
        <v>0</v>
      </c>
      <c r="AB352">
        <f>bef13over!AB352*($A352='Beregning - Samlet'!$P$94)</f>
        <v>0</v>
      </c>
      <c r="AC352">
        <f>bef13over!AC352*($A352='Beregning - Samlet'!$P$94)</f>
        <v>0</v>
      </c>
      <c r="AD352">
        <f>bef13over!AD352*($A352='Beregning - Samlet'!$P$94)</f>
        <v>0</v>
      </c>
    </row>
    <row r="353" spans="1:30">
      <c r="A353">
        <v>1816</v>
      </c>
      <c r="B353">
        <f>bef13over!B353*($A353='Beregning - Samlet'!$P$94)</f>
        <v>0</v>
      </c>
      <c r="C353">
        <f>bef13over!C353*($A353='Beregning - Samlet'!$P$94)</f>
        <v>0</v>
      </c>
      <c r="D353">
        <f>bef13over!D353*($A353='Beregning - Samlet'!$P$94)</f>
        <v>0</v>
      </c>
      <c r="E353">
        <f>bef13over!E353*($A353='Beregning - Samlet'!$P$94)</f>
        <v>0</v>
      </c>
      <c r="F353">
        <f>bef13over!F353*($A353='Beregning - Samlet'!$P$94)</f>
        <v>0</v>
      </c>
      <c r="G353">
        <f>bef13over!G353*($A353='Beregning - Samlet'!$P$94)</f>
        <v>0</v>
      </c>
      <c r="H353">
        <f>bef13over!H353*($A353='Beregning - Samlet'!$P$94)</f>
        <v>0</v>
      </c>
      <c r="I353">
        <f>bef13over!I353*($A353='Beregning - Samlet'!$P$94)</f>
        <v>0</v>
      </c>
      <c r="J353">
        <f>bef13over!J353*($A353='Beregning - Samlet'!$P$94)</f>
        <v>0</v>
      </c>
      <c r="K353">
        <f>bef13over!K353*($A353='Beregning - Samlet'!$P$94)</f>
        <v>0</v>
      </c>
      <c r="L353">
        <f>bef13over!L353*($A353='Beregning - Samlet'!$P$94)</f>
        <v>0</v>
      </c>
      <c r="M353">
        <f>bef13over!M353*($A353='Beregning - Samlet'!$P$94)</f>
        <v>0</v>
      </c>
      <c r="N353">
        <f>bef13over!N353*($A353='Beregning - Samlet'!$P$94)</f>
        <v>0</v>
      </c>
      <c r="O353">
        <f>bef13over!O353*($A353='Beregning - Samlet'!$P$94)</f>
        <v>0</v>
      </c>
      <c r="P353">
        <f>bef13over!P353*($A353='Beregning - Samlet'!$P$94)</f>
        <v>0</v>
      </c>
      <c r="Q353">
        <f>bef13over!Q353*($A353='Beregning - Samlet'!$P$94)</f>
        <v>0</v>
      </c>
      <c r="R353">
        <f>bef13over!R353*($A353='Beregning - Samlet'!$P$94)</f>
        <v>0</v>
      </c>
      <c r="S353">
        <f>bef13over!S353*($A353='Beregning - Samlet'!$P$94)</f>
        <v>0</v>
      </c>
      <c r="T353">
        <f>bef13over!T353*($A353='Beregning - Samlet'!$P$94)</f>
        <v>0</v>
      </c>
      <c r="U353">
        <f>bef13over!U353*($A353='Beregning - Samlet'!$P$94)</f>
        <v>0</v>
      </c>
      <c r="V353">
        <f>bef13over!V353*($A353='Beregning - Samlet'!$P$94)</f>
        <v>0</v>
      </c>
      <c r="W353">
        <f>bef13over!W353*($A353='Beregning - Samlet'!$P$94)</f>
        <v>0</v>
      </c>
      <c r="X353">
        <f>bef13over!X353*($A353='Beregning - Samlet'!$P$94)</f>
        <v>0</v>
      </c>
      <c r="Y353">
        <f>bef13over!Y353*($A353='Beregning - Samlet'!$P$94)</f>
        <v>0</v>
      </c>
      <c r="Z353">
        <f>bef13over!Z353*($A353='Beregning - Samlet'!$P$94)</f>
        <v>0</v>
      </c>
      <c r="AA353">
        <f>bef13over!AA353*($A353='Beregning - Samlet'!$P$94)</f>
        <v>0</v>
      </c>
      <c r="AB353">
        <f>bef13over!AB353*($A353='Beregning - Samlet'!$P$94)</f>
        <v>0</v>
      </c>
      <c r="AC353">
        <f>bef13over!AC353*($A353='Beregning - Samlet'!$P$94)</f>
        <v>0</v>
      </c>
      <c r="AD353">
        <f>bef13over!AD353*($A353='Beregning - Samlet'!$P$94)</f>
        <v>0</v>
      </c>
    </row>
    <row r="354" spans="1:30">
      <c r="A354">
        <v>1818</v>
      </c>
      <c r="B354">
        <f>bef13over!B354*($A354='Beregning - Samlet'!$P$94)</f>
        <v>0</v>
      </c>
      <c r="C354">
        <f>bef13over!C354*($A354='Beregning - Samlet'!$P$94)</f>
        <v>0</v>
      </c>
      <c r="D354">
        <f>bef13over!D354*($A354='Beregning - Samlet'!$P$94)</f>
        <v>0</v>
      </c>
      <c r="E354">
        <f>bef13over!E354*($A354='Beregning - Samlet'!$P$94)</f>
        <v>0</v>
      </c>
      <c r="F354">
        <f>bef13over!F354*($A354='Beregning - Samlet'!$P$94)</f>
        <v>0</v>
      </c>
      <c r="G354">
        <f>bef13over!G354*($A354='Beregning - Samlet'!$P$94)</f>
        <v>0</v>
      </c>
      <c r="H354">
        <f>bef13over!H354*($A354='Beregning - Samlet'!$P$94)</f>
        <v>0</v>
      </c>
      <c r="I354">
        <f>bef13over!I354*($A354='Beregning - Samlet'!$P$94)</f>
        <v>0</v>
      </c>
      <c r="J354">
        <f>bef13over!J354*($A354='Beregning - Samlet'!$P$94)</f>
        <v>0</v>
      </c>
      <c r="K354">
        <f>bef13over!K354*($A354='Beregning - Samlet'!$P$94)</f>
        <v>0</v>
      </c>
      <c r="L354">
        <f>bef13over!L354*($A354='Beregning - Samlet'!$P$94)</f>
        <v>0</v>
      </c>
      <c r="M354">
        <f>bef13over!M354*($A354='Beregning - Samlet'!$P$94)</f>
        <v>0</v>
      </c>
      <c r="N354">
        <f>bef13over!N354*($A354='Beregning - Samlet'!$P$94)</f>
        <v>0</v>
      </c>
      <c r="O354">
        <f>bef13over!O354*($A354='Beregning - Samlet'!$P$94)</f>
        <v>0</v>
      </c>
      <c r="P354">
        <f>bef13over!P354*($A354='Beregning - Samlet'!$P$94)</f>
        <v>0</v>
      </c>
      <c r="Q354">
        <f>bef13over!Q354*($A354='Beregning - Samlet'!$P$94)</f>
        <v>0</v>
      </c>
      <c r="R354">
        <f>bef13over!R354*($A354='Beregning - Samlet'!$P$94)</f>
        <v>0</v>
      </c>
      <c r="S354">
        <f>bef13over!S354*($A354='Beregning - Samlet'!$P$94)</f>
        <v>0</v>
      </c>
      <c r="T354">
        <f>bef13over!T354*($A354='Beregning - Samlet'!$P$94)</f>
        <v>0</v>
      </c>
      <c r="U354">
        <f>bef13over!U354*($A354='Beregning - Samlet'!$P$94)</f>
        <v>0</v>
      </c>
      <c r="V354">
        <f>bef13over!V354*($A354='Beregning - Samlet'!$P$94)</f>
        <v>0</v>
      </c>
      <c r="W354">
        <f>bef13over!W354*($A354='Beregning - Samlet'!$P$94)</f>
        <v>0</v>
      </c>
      <c r="X354">
        <f>bef13over!X354*($A354='Beregning - Samlet'!$P$94)</f>
        <v>0</v>
      </c>
      <c r="Y354">
        <f>bef13over!Y354*($A354='Beregning - Samlet'!$P$94)</f>
        <v>0</v>
      </c>
      <c r="Z354">
        <f>bef13over!Z354*($A354='Beregning - Samlet'!$P$94)</f>
        <v>0</v>
      </c>
      <c r="AA354">
        <f>bef13over!AA354*($A354='Beregning - Samlet'!$P$94)</f>
        <v>0</v>
      </c>
      <c r="AB354">
        <f>bef13over!AB354*($A354='Beregning - Samlet'!$P$94)</f>
        <v>0</v>
      </c>
      <c r="AC354">
        <f>bef13over!AC354*($A354='Beregning - Samlet'!$P$94)</f>
        <v>0</v>
      </c>
      <c r="AD354">
        <f>bef13over!AD354*($A354='Beregning - Samlet'!$P$94)</f>
        <v>0</v>
      </c>
    </row>
    <row r="355" spans="1:30">
      <c r="A355">
        <v>1820</v>
      </c>
      <c r="B355">
        <f>bef13over!B355*($A355='Beregning - Samlet'!$P$94)</f>
        <v>0</v>
      </c>
      <c r="C355">
        <f>bef13over!C355*($A355='Beregning - Samlet'!$P$94)</f>
        <v>0</v>
      </c>
      <c r="D355">
        <f>bef13over!D355*($A355='Beregning - Samlet'!$P$94)</f>
        <v>0</v>
      </c>
      <c r="E355">
        <f>bef13over!E355*($A355='Beregning - Samlet'!$P$94)</f>
        <v>0</v>
      </c>
      <c r="F355">
        <f>bef13over!F355*($A355='Beregning - Samlet'!$P$94)</f>
        <v>0</v>
      </c>
      <c r="G355">
        <f>bef13over!G355*($A355='Beregning - Samlet'!$P$94)</f>
        <v>0</v>
      </c>
      <c r="H355">
        <f>bef13over!H355*($A355='Beregning - Samlet'!$P$94)</f>
        <v>0</v>
      </c>
      <c r="I355">
        <f>bef13over!I355*($A355='Beregning - Samlet'!$P$94)</f>
        <v>0</v>
      </c>
      <c r="J355">
        <f>bef13over!J355*($A355='Beregning - Samlet'!$P$94)</f>
        <v>0</v>
      </c>
      <c r="K355">
        <f>bef13over!K355*($A355='Beregning - Samlet'!$P$94)</f>
        <v>0</v>
      </c>
      <c r="L355">
        <f>bef13over!L355*($A355='Beregning - Samlet'!$P$94)</f>
        <v>0</v>
      </c>
      <c r="M355">
        <f>bef13over!M355*($A355='Beregning - Samlet'!$P$94)</f>
        <v>0</v>
      </c>
      <c r="N355">
        <f>bef13over!N355*($A355='Beregning - Samlet'!$P$94)</f>
        <v>0</v>
      </c>
      <c r="O355">
        <f>bef13over!O355*($A355='Beregning - Samlet'!$P$94)</f>
        <v>0</v>
      </c>
      <c r="P355">
        <f>bef13over!P355*($A355='Beregning - Samlet'!$P$94)</f>
        <v>0</v>
      </c>
      <c r="Q355">
        <f>bef13over!Q355*($A355='Beregning - Samlet'!$P$94)</f>
        <v>0</v>
      </c>
      <c r="R355">
        <f>bef13over!R355*($A355='Beregning - Samlet'!$P$94)</f>
        <v>0</v>
      </c>
      <c r="S355">
        <f>bef13over!S355*($A355='Beregning - Samlet'!$P$94)</f>
        <v>0</v>
      </c>
      <c r="T355">
        <f>bef13over!T355*($A355='Beregning - Samlet'!$P$94)</f>
        <v>0</v>
      </c>
      <c r="U355">
        <f>bef13over!U355*($A355='Beregning - Samlet'!$P$94)</f>
        <v>0</v>
      </c>
      <c r="V355">
        <f>bef13over!V355*($A355='Beregning - Samlet'!$P$94)</f>
        <v>0</v>
      </c>
      <c r="W355">
        <f>bef13over!W355*($A355='Beregning - Samlet'!$P$94)</f>
        <v>0</v>
      </c>
      <c r="X355">
        <f>bef13over!X355*($A355='Beregning - Samlet'!$P$94)</f>
        <v>0</v>
      </c>
      <c r="Y355">
        <f>bef13over!Y355*($A355='Beregning - Samlet'!$P$94)</f>
        <v>0</v>
      </c>
      <c r="Z355">
        <f>bef13over!Z355*($A355='Beregning - Samlet'!$P$94)</f>
        <v>0</v>
      </c>
      <c r="AA355">
        <f>bef13over!AA355*($A355='Beregning - Samlet'!$P$94)</f>
        <v>0</v>
      </c>
      <c r="AB355">
        <f>bef13over!AB355*($A355='Beregning - Samlet'!$P$94)</f>
        <v>0</v>
      </c>
      <c r="AC355">
        <f>bef13over!AC355*($A355='Beregning - Samlet'!$P$94)</f>
        <v>0</v>
      </c>
      <c r="AD355">
        <f>bef13over!AD355*($A355='Beregning - Samlet'!$P$94)</f>
        <v>0</v>
      </c>
    </row>
    <row r="356" spans="1:30">
      <c r="A356">
        <v>1822</v>
      </c>
      <c r="B356">
        <f>bef13over!B356*($A356='Beregning - Samlet'!$P$94)</f>
        <v>0</v>
      </c>
      <c r="C356">
        <f>bef13over!C356*($A356='Beregning - Samlet'!$P$94)</f>
        <v>0</v>
      </c>
      <c r="D356">
        <f>bef13over!D356*($A356='Beregning - Samlet'!$P$94)</f>
        <v>0</v>
      </c>
      <c r="E356">
        <f>bef13over!E356*($A356='Beregning - Samlet'!$P$94)</f>
        <v>0</v>
      </c>
      <c r="F356">
        <f>bef13over!F356*($A356='Beregning - Samlet'!$P$94)</f>
        <v>0</v>
      </c>
      <c r="G356">
        <f>bef13over!G356*($A356='Beregning - Samlet'!$P$94)</f>
        <v>0</v>
      </c>
      <c r="H356">
        <f>bef13over!H356*($A356='Beregning - Samlet'!$P$94)</f>
        <v>0</v>
      </c>
      <c r="I356">
        <f>bef13over!I356*($A356='Beregning - Samlet'!$P$94)</f>
        <v>0</v>
      </c>
      <c r="J356">
        <f>bef13over!J356*($A356='Beregning - Samlet'!$P$94)</f>
        <v>0</v>
      </c>
      <c r="K356">
        <f>bef13over!K356*($A356='Beregning - Samlet'!$P$94)</f>
        <v>0</v>
      </c>
      <c r="L356">
        <f>bef13over!L356*($A356='Beregning - Samlet'!$P$94)</f>
        <v>0</v>
      </c>
      <c r="M356">
        <f>bef13over!M356*($A356='Beregning - Samlet'!$P$94)</f>
        <v>0</v>
      </c>
      <c r="N356">
        <f>bef13over!N356*($A356='Beregning - Samlet'!$P$94)</f>
        <v>0</v>
      </c>
      <c r="O356">
        <f>bef13over!O356*($A356='Beregning - Samlet'!$P$94)</f>
        <v>0</v>
      </c>
      <c r="P356">
        <f>bef13over!P356*($A356='Beregning - Samlet'!$P$94)</f>
        <v>0</v>
      </c>
      <c r="Q356">
        <f>bef13over!Q356*($A356='Beregning - Samlet'!$P$94)</f>
        <v>0</v>
      </c>
      <c r="R356">
        <f>bef13over!R356*($A356='Beregning - Samlet'!$P$94)</f>
        <v>0</v>
      </c>
      <c r="S356">
        <f>bef13over!S356*($A356='Beregning - Samlet'!$P$94)</f>
        <v>0</v>
      </c>
      <c r="T356">
        <f>bef13over!T356*($A356='Beregning - Samlet'!$P$94)</f>
        <v>0</v>
      </c>
      <c r="U356">
        <f>bef13over!U356*($A356='Beregning - Samlet'!$P$94)</f>
        <v>0</v>
      </c>
      <c r="V356">
        <f>bef13over!V356*($A356='Beregning - Samlet'!$P$94)</f>
        <v>0</v>
      </c>
      <c r="W356">
        <f>bef13over!W356*($A356='Beregning - Samlet'!$P$94)</f>
        <v>0</v>
      </c>
      <c r="X356">
        <f>bef13over!X356*($A356='Beregning - Samlet'!$P$94)</f>
        <v>0</v>
      </c>
      <c r="Y356">
        <f>bef13over!Y356*($A356='Beregning - Samlet'!$P$94)</f>
        <v>0</v>
      </c>
      <c r="Z356">
        <f>bef13over!Z356*($A356='Beregning - Samlet'!$P$94)</f>
        <v>0</v>
      </c>
      <c r="AA356">
        <f>bef13over!AA356*($A356='Beregning - Samlet'!$P$94)</f>
        <v>0</v>
      </c>
      <c r="AB356">
        <f>bef13over!AB356*($A356='Beregning - Samlet'!$P$94)</f>
        <v>0</v>
      </c>
      <c r="AC356">
        <f>bef13over!AC356*($A356='Beregning - Samlet'!$P$94)</f>
        <v>0</v>
      </c>
      <c r="AD356">
        <f>bef13over!AD356*($A356='Beregning - Samlet'!$P$94)</f>
        <v>0</v>
      </c>
    </row>
    <row r="357" spans="1:30">
      <c r="A357">
        <v>1824</v>
      </c>
      <c r="B357">
        <f>bef13over!B357*($A357='Beregning - Samlet'!$P$94)</f>
        <v>0</v>
      </c>
      <c r="C357">
        <f>bef13over!C357*($A357='Beregning - Samlet'!$P$94)</f>
        <v>0</v>
      </c>
      <c r="D357">
        <f>bef13over!D357*($A357='Beregning - Samlet'!$P$94)</f>
        <v>0</v>
      </c>
      <c r="E357">
        <f>bef13over!E357*($A357='Beregning - Samlet'!$P$94)</f>
        <v>0</v>
      </c>
      <c r="F357">
        <f>bef13over!F357*($A357='Beregning - Samlet'!$P$94)</f>
        <v>0</v>
      </c>
      <c r="G357">
        <f>bef13over!G357*($A357='Beregning - Samlet'!$P$94)</f>
        <v>0</v>
      </c>
      <c r="H357">
        <f>bef13over!H357*($A357='Beregning - Samlet'!$P$94)</f>
        <v>0</v>
      </c>
      <c r="I357">
        <f>bef13over!I357*($A357='Beregning - Samlet'!$P$94)</f>
        <v>0</v>
      </c>
      <c r="J357">
        <f>bef13over!J357*($A357='Beregning - Samlet'!$P$94)</f>
        <v>0</v>
      </c>
      <c r="K357">
        <f>bef13over!K357*($A357='Beregning - Samlet'!$P$94)</f>
        <v>0</v>
      </c>
      <c r="L357">
        <f>bef13over!L357*($A357='Beregning - Samlet'!$P$94)</f>
        <v>0</v>
      </c>
      <c r="M357">
        <f>bef13over!M357*($A357='Beregning - Samlet'!$P$94)</f>
        <v>0</v>
      </c>
      <c r="N357">
        <f>bef13over!N357*($A357='Beregning - Samlet'!$P$94)</f>
        <v>0</v>
      </c>
      <c r="O357">
        <f>bef13over!O357*($A357='Beregning - Samlet'!$P$94)</f>
        <v>0</v>
      </c>
      <c r="P357">
        <f>bef13over!P357*($A357='Beregning - Samlet'!$P$94)</f>
        <v>0</v>
      </c>
      <c r="Q357">
        <f>bef13over!Q357*($A357='Beregning - Samlet'!$P$94)</f>
        <v>0</v>
      </c>
      <c r="R357">
        <f>bef13over!R357*($A357='Beregning - Samlet'!$P$94)</f>
        <v>0</v>
      </c>
      <c r="S357">
        <f>bef13over!S357*($A357='Beregning - Samlet'!$P$94)</f>
        <v>0</v>
      </c>
      <c r="T357">
        <f>bef13over!T357*($A357='Beregning - Samlet'!$P$94)</f>
        <v>0</v>
      </c>
      <c r="U357">
        <f>bef13over!U357*($A357='Beregning - Samlet'!$P$94)</f>
        <v>0</v>
      </c>
      <c r="V357">
        <f>bef13over!V357*($A357='Beregning - Samlet'!$P$94)</f>
        <v>0</v>
      </c>
      <c r="W357">
        <f>bef13over!W357*($A357='Beregning - Samlet'!$P$94)</f>
        <v>0</v>
      </c>
      <c r="X357">
        <f>bef13over!X357*($A357='Beregning - Samlet'!$P$94)</f>
        <v>0</v>
      </c>
      <c r="Y357">
        <f>bef13over!Y357*($A357='Beregning - Samlet'!$P$94)</f>
        <v>0</v>
      </c>
      <c r="Z357">
        <f>bef13over!Z357*($A357='Beregning - Samlet'!$P$94)</f>
        <v>0</v>
      </c>
      <c r="AA357">
        <f>bef13over!AA357*($A357='Beregning - Samlet'!$P$94)</f>
        <v>0</v>
      </c>
      <c r="AB357">
        <f>bef13over!AB357*($A357='Beregning - Samlet'!$P$94)</f>
        <v>0</v>
      </c>
      <c r="AC357">
        <f>bef13over!AC357*($A357='Beregning - Samlet'!$P$94)</f>
        <v>0</v>
      </c>
      <c r="AD357">
        <f>bef13over!AD357*($A357='Beregning - Samlet'!$P$94)</f>
        <v>0</v>
      </c>
    </row>
    <row r="358" spans="1:30">
      <c r="A358">
        <v>1825</v>
      </c>
      <c r="B358">
        <f>bef13over!B358*($A358='Beregning - Samlet'!$P$94)</f>
        <v>0</v>
      </c>
      <c r="C358">
        <f>bef13over!C358*($A358='Beregning - Samlet'!$P$94)</f>
        <v>0</v>
      </c>
      <c r="D358">
        <f>bef13over!D358*($A358='Beregning - Samlet'!$P$94)</f>
        <v>0</v>
      </c>
      <c r="E358">
        <f>bef13over!E358*($A358='Beregning - Samlet'!$P$94)</f>
        <v>0</v>
      </c>
      <c r="F358">
        <f>bef13over!F358*($A358='Beregning - Samlet'!$P$94)</f>
        <v>0</v>
      </c>
      <c r="G358">
        <f>bef13over!G358*($A358='Beregning - Samlet'!$P$94)</f>
        <v>0</v>
      </c>
      <c r="H358">
        <f>bef13over!H358*($A358='Beregning - Samlet'!$P$94)</f>
        <v>0</v>
      </c>
      <c r="I358">
        <f>bef13over!I358*($A358='Beregning - Samlet'!$P$94)</f>
        <v>0</v>
      </c>
      <c r="J358">
        <f>bef13over!J358*($A358='Beregning - Samlet'!$P$94)</f>
        <v>0</v>
      </c>
      <c r="K358">
        <f>bef13over!K358*($A358='Beregning - Samlet'!$P$94)</f>
        <v>0</v>
      </c>
      <c r="L358">
        <f>bef13over!L358*($A358='Beregning - Samlet'!$P$94)</f>
        <v>0</v>
      </c>
      <c r="M358">
        <f>bef13over!M358*($A358='Beregning - Samlet'!$P$94)</f>
        <v>0</v>
      </c>
      <c r="N358">
        <f>bef13over!N358*($A358='Beregning - Samlet'!$P$94)</f>
        <v>0</v>
      </c>
      <c r="O358">
        <f>bef13over!O358*($A358='Beregning - Samlet'!$P$94)</f>
        <v>0</v>
      </c>
      <c r="P358">
        <f>bef13over!P358*($A358='Beregning - Samlet'!$P$94)</f>
        <v>0</v>
      </c>
      <c r="Q358">
        <f>bef13over!Q358*($A358='Beregning - Samlet'!$P$94)</f>
        <v>0</v>
      </c>
      <c r="R358">
        <f>bef13over!R358*($A358='Beregning - Samlet'!$P$94)</f>
        <v>0</v>
      </c>
      <c r="S358">
        <f>bef13over!S358*($A358='Beregning - Samlet'!$P$94)</f>
        <v>0</v>
      </c>
      <c r="T358">
        <f>bef13over!T358*($A358='Beregning - Samlet'!$P$94)</f>
        <v>0</v>
      </c>
      <c r="U358">
        <f>bef13over!U358*($A358='Beregning - Samlet'!$P$94)</f>
        <v>0</v>
      </c>
      <c r="V358">
        <f>bef13over!V358*($A358='Beregning - Samlet'!$P$94)</f>
        <v>0</v>
      </c>
      <c r="W358">
        <f>bef13over!W358*($A358='Beregning - Samlet'!$P$94)</f>
        <v>0</v>
      </c>
      <c r="X358">
        <f>bef13over!X358*($A358='Beregning - Samlet'!$P$94)</f>
        <v>0</v>
      </c>
      <c r="Y358">
        <f>bef13over!Y358*($A358='Beregning - Samlet'!$P$94)</f>
        <v>0</v>
      </c>
      <c r="Z358">
        <f>bef13over!Z358*($A358='Beregning - Samlet'!$P$94)</f>
        <v>0</v>
      </c>
      <c r="AA358">
        <f>bef13over!AA358*($A358='Beregning - Samlet'!$P$94)</f>
        <v>0</v>
      </c>
      <c r="AB358">
        <f>bef13over!AB358*($A358='Beregning - Samlet'!$P$94)</f>
        <v>0</v>
      </c>
      <c r="AC358">
        <f>bef13over!AC358*($A358='Beregning - Samlet'!$P$94)</f>
        <v>0</v>
      </c>
      <c r="AD358">
        <f>bef13over!AD358*($A358='Beregning - Samlet'!$P$94)</f>
        <v>0</v>
      </c>
    </row>
    <row r="359" spans="1:30">
      <c r="A359">
        <v>1826</v>
      </c>
      <c r="B359">
        <f>bef13over!B359*($A359='Beregning - Samlet'!$P$94)</f>
        <v>0</v>
      </c>
      <c r="C359">
        <f>bef13over!C359*($A359='Beregning - Samlet'!$P$94)</f>
        <v>0</v>
      </c>
      <c r="D359">
        <f>bef13over!D359*($A359='Beregning - Samlet'!$P$94)</f>
        <v>0</v>
      </c>
      <c r="E359">
        <f>bef13over!E359*($A359='Beregning - Samlet'!$P$94)</f>
        <v>0</v>
      </c>
      <c r="F359">
        <f>bef13over!F359*($A359='Beregning - Samlet'!$P$94)</f>
        <v>0</v>
      </c>
      <c r="G359">
        <f>bef13over!G359*($A359='Beregning - Samlet'!$P$94)</f>
        <v>0</v>
      </c>
      <c r="H359">
        <f>bef13over!H359*($A359='Beregning - Samlet'!$P$94)</f>
        <v>0</v>
      </c>
      <c r="I359">
        <f>bef13over!I359*($A359='Beregning - Samlet'!$P$94)</f>
        <v>0</v>
      </c>
      <c r="J359">
        <f>bef13over!J359*($A359='Beregning - Samlet'!$P$94)</f>
        <v>0</v>
      </c>
      <c r="K359">
        <f>bef13over!K359*($A359='Beregning - Samlet'!$P$94)</f>
        <v>0</v>
      </c>
      <c r="L359">
        <f>bef13over!L359*($A359='Beregning - Samlet'!$P$94)</f>
        <v>0</v>
      </c>
      <c r="M359">
        <f>bef13over!M359*($A359='Beregning - Samlet'!$P$94)</f>
        <v>0</v>
      </c>
      <c r="N359">
        <f>bef13over!N359*($A359='Beregning - Samlet'!$P$94)</f>
        <v>0</v>
      </c>
      <c r="O359">
        <f>bef13over!O359*($A359='Beregning - Samlet'!$P$94)</f>
        <v>0</v>
      </c>
      <c r="P359">
        <f>bef13over!P359*($A359='Beregning - Samlet'!$P$94)</f>
        <v>0</v>
      </c>
      <c r="Q359">
        <f>bef13over!Q359*($A359='Beregning - Samlet'!$P$94)</f>
        <v>0</v>
      </c>
      <c r="R359">
        <f>bef13over!R359*($A359='Beregning - Samlet'!$P$94)</f>
        <v>0</v>
      </c>
      <c r="S359">
        <f>bef13over!S359*($A359='Beregning - Samlet'!$P$94)</f>
        <v>0</v>
      </c>
      <c r="T359">
        <f>bef13over!T359*($A359='Beregning - Samlet'!$P$94)</f>
        <v>0</v>
      </c>
      <c r="U359">
        <f>bef13over!U359*($A359='Beregning - Samlet'!$P$94)</f>
        <v>0</v>
      </c>
      <c r="V359">
        <f>bef13over!V359*($A359='Beregning - Samlet'!$P$94)</f>
        <v>0</v>
      </c>
      <c r="W359">
        <f>bef13over!W359*($A359='Beregning - Samlet'!$P$94)</f>
        <v>0</v>
      </c>
      <c r="X359">
        <f>bef13over!X359*($A359='Beregning - Samlet'!$P$94)</f>
        <v>0</v>
      </c>
      <c r="Y359">
        <f>bef13over!Y359*($A359='Beregning - Samlet'!$P$94)</f>
        <v>0</v>
      </c>
      <c r="Z359">
        <f>bef13over!Z359*($A359='Beregning - Samlet'!$P$94)</f>
        <v>0</v>
      </c>
      <c r="AA359">
        <f>bef13over!AA359*($A359='Beregning - Samlet'!$P$94)</f>
        <v>0</v>
      </c>
      <c r="AB359">
        <f>bef13over!AB359*($A359='Beregning - Samlet'!$P$94)</f>
        <v>0</v>
      </c>
      <c r="AC359">
        <f>bef13over!AC359*($A359='Beregning - Samlet'!$P$94)</f>
        <v>0</v>
      </c>
      <c r="AD359">
        <f>bef13over!AD359*($A359='Beregning - Samlet'!$P$94)</f>
        <v>0</v>
      </c>
    </row>
    <row r="360" spans="1:30">
      <c r="A360">
        <v>1827</v>
      </c>
      <c r="B360">
        <f>bef13over!B360*($A360='Beregning - Samlet'!$P$94)</f>
        <v>0</v>
      </c>
      <c r="C360">
        <f>bef13over!C360*($A360='Beregning - Samlet'!$P$94)</f>
        <v>0</v>
      </c>
      <c r="D360">
        <f>bef13over!D360*($A360='Beregning - Samlet'!$P$94)</f>
        <v>0</v>
      </c>
      <c r="E360">
        <f>bef13over!E360*($A360='Beregning - Samlet'!$P$94)</f>
        <v>0</v>
      </c>
      <c r="F360">
        <f>bef13over!F360*($A360='Beregning - Samlet'!$P$94)</f>
        <v>0</v>
      </c>
      <c r="G360">
        <f>bef13over!G360*($A360='Beregning - Samlet'!$P$94)</f>
        <v>0</v>
      </c>
      <c r="H360">
        <f>bef13over!H360*($A360='Beregning - Samlet'!$P$94)</f>
        <v>0</v>
      </c>
      <c r="I360">
        <f>bef13over!I360*($A360='Beregning - Samlet'!$P$94)</f>
        <v>0</v>
      </c>
      <c r="J360">
        <f>bef13over!J360*($A360='Beregning - Samlet'!$P$94)</f>
        <v>0</v>
      </c>
      <c r="K360">
        <f>bef13over!K360*($A360='Beregning - Samlet'!$P$94)</f>
        <v>0</v>
      </c>
      <c r="L360">
        <f>bef13over!L360*($A360='Beregning - Samlet'!$P$94)</f>
        <v>0</v>
      </c>
      <c r="M360">
        <f>bef13over!M360*($A360='Beregning - Samlet'!$P$94)</f>
        <v>0</v>
      </c>
      <c r="N360">
        <f>bef13over!N360*($A360='Beregning - Samlet'!$P$94)</f>
        <v>0</v>
      </c>
      <c r="O360">
        <f>bef13over!O360*($A360='Beregning - Samlet'!$P$94)</f>
        <v>0</v>
      </c>
      <c r="P360">
        <f>bef13over!P360*($A360='Beregning - Samlet'!$P$94)</f>
        <v>0</v>
      </c>
      <c r="Q360">
        <f>bef13over!Q360*($A360='Beregning - Samlet'!$P$94)</f>
        <v>0</v>
      </c>
      <c r="R360">
        <f>bef13over!R360*($A360='Beregning - Samlet'!$P$94)</f>
        <v>0</v>
      </c>
      <c r="S360">
        <f>bef13over!S360*($A360='Beregning - Samlet'!$P$94)</f>
        <v>0</v>
      </c>
      <c r="T360">
        <f>bef13over!T360*($A360='Beregning - Samlet'!$P$94)</f>
        <v>0</v>
      </c>
      <c r="U360">
        <f>bef13over!U360*($A360='Beregning - Samlet'!$P$94)</f>
        <v>0</v>
      </c>
      <c r="V360">
        <f>bef13over!V360*($A360='Beregning - Samlet'!$P$94)</f>
        <v>0</v>
      </c>
      <c r="W360">
        <f>bef13over!W360*($A360='Beregning - Samlet'!$P$94)</f>
        <v>0</v>
      </c>
      <c r="X360">
        <f>bef13over!X360*($A360='Beregning - Samlet'!$P$94)</f>
        <v>0</v>
      </c>
      <c r="Y360">
        <f>bef13over!Y360*($A360='Beregning - Samlet'!$P$94)</f>
        <v>0</v>
      </c>
      <c r="Z360">
        <f>bef13over!Z360*($A360='Beregning - Samlet'!$P$94)</f>
        <v>0</v>
      </c>
      <c r="AA360">
        <f>bef13over!AA360*($A360='Beregning - Samlet'!$P$94)</f>
        <v>0</v>
      </c>
      <c r="AB360">
        <f>bef13over!AB360*($A360='Beregning - Samlet'!$P$94)</f>
        <v>0</v>
      </c>
      <c r="AC360">
        <f>bef13over!AC360*($A360='Beregning - Samlet'!$P$94)</f>
        <v>0</v>
      </c>
      <c r="AD360">
        <f>bef13over!AD360*($A360='Beregning - Samlet'!$P$94)</f>
        <v>0</v>
      </c>
    </row>
    <row r="361" spans="1:30">
      <c r="A361">
        <v>1828</v>
      </c>
      <c r="B361">
        <f>bef13over!B361*($A361='Beregning - Samlet'!$P$94)</f>
        <v>0</v>
      </c>
      <c r="C361">
        <f>bef13over!C361*($A361='Beregning - Samlet'!$P$94)</f>
        <v>0</v>
      </c>
      <c r="D361">
        <f>bef13over!D361*($A361='Beregning - Samlet'!$P$94)</f>
        <v>0</v>
      </c>
      <c r="E361">
        <f>bef13over!E361*($A361='Beregning - Samlet'!$P$94)</f>
        <v>0</v>
      </c>
      <c r="F361">
        <f>bef13over!F361*($A361='Beregning - Samlet'!$P$94)</f>
        <v>0</v>
      </c>
      <c r="G361">
        <f>bef13over!G361*($A361='Beregning - Samlet'!$P$94)</f>
        <v>0</v>
      </c>
      <c r="H361">
        <f>bef13over!H361*($A361='Beregning - Samlet'!$P$94)</f>
        <v>0</v>
      </c>
      <c r="I361">
        <f>bef13over!I361*($A361='Beregning - Samlet'!$P$94)</f>
        <v>0</v>
      </c>
      <c r="J361">
        <f>bef13over!J361*($A361='Beregning - Samlet'!$P$94)</f>
        <v>0</v>
      </c>
      <c r="K361">
        <f>bef13over!K361*($A361='Beregning - Samlet'!$P$94)</f>
        <v>0</v>
      </c>
      <c r="L361">
        <f>bef13over!L361*($A361='Beregning - Samlet'!$P$94)</f>
        <v>0</v>
      </c>
      <c r="M361">
        <f>bef13over!M361*($A361='Beregning - Samlet'!$P$94)</f>
        <v>0</v>
      </c>
      <c r="N361">
        <f>bef13over!N361*($A361='Beregning - Samlet'!$P$94)</f>
        <v>0</v>
      </c>
      <c r="O361">
        <f>bef13over!O361*($A361='Beregning - Samlet'!$P$94)</f>
        <v>0</v>
      </c>
      <c r="P361">
        <f>bef13over!P361*($A361='Beregning - Samlet'!$P$94)</f>
        <v>0</v>
      </c>
      <c r="Q361">
        <f>bef13over!Q361*($A361='Beregning - Samlet'!$P$94)</f>
        <v>0</v>
      </c>
      <c r="R361">
        <f>bef13over!R361*($A361='Beregning - Samlet'!$P$94)</f>
        <v>0</v>
      </c>
      <c r="S361">
        <f>bef13over!S361*($A361='Beregning - Samlet'!$P$94)</f>
        <v>0</v>
      </c>
      <c r="T361">
        <f>bef13over!T361*($A361='Beregning - Samlet'!$P$94)</f>
        <v>0</v>
      </c>
      <c r="U361">
        <f>bef13over!U361*($A361='Beregning - Samlet'!$P$94)</f>
        <v>0</v>
      </c>
      <c r="V361">
        <f>bef13over!V361*($A361='Beregning - Samlet'!$P$94)</f>
        <v>0</v>
      </c>
      <c r="W361">
        <f>bef13over!W361*($A361='Beregning - Samlet'!$P$94)</f>
        <v>0</v>
      </c>
      <c r="X361">
        <f>bef13over!X361*($A361='Beregning - Samlet'!$P$94)</f>
        <v>0</v>
      </c>
      <c r="Y361">
        <f>bef13over!Y361*($A361='Beregning - Samlet'!$P$94)</f>
        <v>0</v>
      </c>
      <c r="Z361">
        <f>bef13over!Z361*($A361='Beregning - Samlet'!$P$94)</f>
        <v>0</v>
      </c>
      <c r="AA361">
        <f>bef13over!AA361*($A361='Beregning - Samlet'!$P$94)</f>
        <v>0</v>
      </c>
      <c r="AB361">
        <f>bef13over!AB361*($A361='Beregning - Samlet'!$P$94)</f>
        <v>0</v>
      </c>
      <c r="AC361">
        <f>bef13over!AC361*($A361='Beregning - Samlet'!$P$94)</f>
        <v>0</v>
      </c>
      <c r="AD361">
        <f>bef13over!AD361*($A361='Beregning - Samlet'!$P$94)</f>
        <v>0</v>
      </c>
    </row>
    <row r="362" spans="1:30">
      <c r="A362">
        <v>1832</v>
      </c>
      <c r="B362">
        <f>bef13over!B362*($A362='Beregning - Samlet'!$P$94)</f>
        <v>0</v>
      </c>
      <c r="C362">
        <f>bef13over!C362*($A362='Beregning - Samlet'!$P$94)</f>
        <v>0</v>
      </c>
      <c r="D362">
        <f>bef13over!D362*($A362='Beregning - Samlet'!$P$94)</f>
        <v>0</v>
      </c>
      <c r="E362">
        <f>bef13over!E362*($A362='Beregning - Samlet'!$P$94)</f>
        <v>0</v>
      </c>
      <c r="F362">
        <f>bef13over!F362*($A362='Beregning - Samlet'!$P$94)</f>
        <v>0</v>
      </c>
      <c r="G362">
        <f>bef13over!G362*($A362='Beregning - Samlet'!$P$94)</f>
        <v>0</v>
      </c>
      <c r="H362">
        <f>bef13over!H362*($A362='Beregning - Samlet'!$P$94)</f>
        <v>0</v>
      </c>
      <c r="I362">
        <f>bef13over!I362*($A362='Beregning - Samlet'!$P$94)</f>
        <v>0</v>
      </c>
      <c r="J362">
        <f>bef13over!J362*($A362='Beregning - Samlet'!$P$94)</f>
        <v>0</v>
      </c>
      <c r="K362">
        <f>bef13over!K362*($A362='Beregning - Samlet'!$P$94)</f>
        <v>0</v>
      </c>
      <c r="L362">
        <f>bef13over!L362*($A362='Beregning - Samlet'!$P$94)</f>
        <v>0</v>
      </c>
      <c r="M362">
        <f>bef13over!M362*($A362='Beregning - Samlet'!$P$94)</f>
        <v>0</v>
      </c>
      <c r="N362">
        <f>bef13over!N362*($A362='Beregning - Samlet'!$P$94)</f>
        <v>0</v>
      </c>
      <c r="O362">
        <f>bef13over!O362*($A362='Beregning - Samlet'!$P$94)</f>
        <v>0</v>
      </c>
      <c r="P362">
        <f>bef13over!P362*($A362='Beregning - Samlet'!$P$94)</f>
        <v>0</v>
      </c>
      <c r="Q362">
        <f>bef13over!Q362*($A362='Beregning - Samlet'!$P$94)</f>
        <v>0</v>
      </c>
      <c r="R362">
        <f>bef13over!R362*($A362='Beregning - Samlet'!$P$94)</f>
        <v>0</v>
      </c>
      <c r="S362">
        <f>bef13over!S362*($A362='Beregning - Samlet'!$P$94)</f>
        <v>0</v>
      </c>
      <c r="T362">
        <f>bef13over!T362*($A362='Beregning - Samlet'!$P$94)</f>
        <v>0</v>
      </c>
      <c r="U362">
        <f>bef13over!U362*($A362='Beregning - Samlet'!$P$94)</f>
        <v>0</v>
      </c>
      <c r="V362">
        <f>bef13over!V362*($A362='Beregning - Samlet'!$P$94)</f>
        <v>0</v>
      </c>
      <c r="W362">
        <f>bef13over!W362*($A362='Beregning - Samlet'!$P$94)</f>
        <v>0</v>
      </c>
      <c r="X362">
        <f>bef13over!X362*($A362='Beregning - Samlet'!$P$94)</f>
        <v>0</v>
      </c>
      <c r="Y362">
        <f>bef13over!Y362*($A362='Beregning - Samlet'!$P$94)</f>
        <v>0</v>
      </c>
      <c r="Z362">
        <f>bef13over!Z362*($A362='Beregning - Samlet'!$P$94)</f>
        <v>0</v>
      </c>
      <c r="AA362">
        <f>bef13over!AA362*($A362='Beregning - Samlet'!$P$94)</f>
        <v>0</v>
      </c>
      <c r="AB362">
        <f>bef13over!AB362*($A362='Beregning - Samlet'!$P$94)</f>
        <v>0</v>
      </c>
      <c r="AC362">
        <f>bef13over!AC362*($A362='Beregning - Samlet'!$P$94)</f>
        <v>0</v>
      </c>
      <c r="AD362">
        <f>bef13over!AD362*($A362='Beregning - Samlet'!$P$94)</f>
        <v>0</v>
      </c>
    </row>
    <row r="363" spans="1:30">
      <c r="A363">
        <v>1833</v>
      </c>
      <c r="B363">
        <f>bef13over!B363*($A363='Beregning - Samlet'!$P$94)</f>
        <v>0</v>
      </c>
      <c r="C363">
        <f>bef13over!C363*($A363='Beregning - Samlet'!$P$94)</f>
        <v>0</v>
      </c>
      <c r="D363">
        <f>bef13over!D363*($A363='Beregning - Samlet'!$P$94)</f>
        <v>0</v>
      </c>
      <c r="E363">
        <f>bef13over!E363*($A363='Beregning - Samlet'!$P$94)</f>
        <v>0</v>
      </c>
      <c r="F363">
        <f>bef13over!F363*($A363='Beregning - Samlet'!$P$94)</f>
        <v>0</v>
      </c>
      <c r="G363">
        <f>bef13over!G363*($A363='Beregning - Samlet'!$P$94)</f>
        <v>0</v>
      </c>
      <c r="H363">
        <f>bef13over!H363*($A363='Beregning - Samlet'!$P$94)</f>
        <v>0</v>
      </c>
      <c r="I363">
        <f>bef13over!I363*($A363='Beregning - Samlet'!$P$94)</f>
        <v>0</v>
      </c>
      <c r="J363">
        <f>bef13over!J363*($A363='Beregning - Samlet'!$P$94)</f>
        <v>0</v>
      </c>
      <c r="K363">
        <f>bef13over!K363*($A363='Beregning - Samlet'!$P$94)</f>
        <v>0</v>
      </c>
      <c r="L363">
        <f>bef13over!L363*($A363='Beregning - Samlet'!$P$94)</f>
        <v>0</v>
      </c>
      <c r="M363">
        <f>bef13over!M363*($A363='Beregning - Samlet'!$P$94)</f>
        <v>0</v>
      </c>
      <c r="N363">
        <f>bef13over!N363*($A363='Beregning - Samlet'!$P$94)</f>
        <v>0</v>
      </c>
      <c r="O363">
        <f>bef13over!O363*($A363='Beregning - Samlet'!$P$94)</f>
        <v>0</v>
      </c>
      <c r="P363">
        <f>bef13over!P363*($A363='Beregning - Samlet'!$P$94)</f>
        <v>0</v>
      </c>
      <c r="Q363">
        <f>bef13over!Q363*($A363='Beregning - Samlet'!$P$94)</f>
        <v>0</v>
      </c>
      <c r="R363">
        <f>bef13over!R363*($A363='Beregning - Samlet'!$P$94)</f>
        <v>0</v>
      </c>
      <c r="S363">
        <f>bef13over!S363*($A363='Beregning - Samlet'!$P$94)</f>
        <v>0</v>
      </c>
      <c r="T363">
        <f>bef13over!T363*($A363='Beregning - Samlet'!$P$94)</f>
        <v>0</v>
      </c>
      <c r="U363">
        <f>bef13over!U363*($A363='Beregning - Samlet'!$P$94)</f>
        <v>0</v>
      </c>
      <c r="V363">
        <f>bef13over!V363*($A363='Beregning - Samlet'!$P$94)</f>
        <v>0</v>
      </c>
      <c r="W363">
        <f>bef13over!W363*($A363='Beregning - Samlet'!$P$94)</f>
        <v>0</v>
      </c>
      <c r="X363">
        <f>bef13over!X363*($A363='Beregning - Samlet'!$P$94)</f>
        <v>0</v>
      </c>
      <c r="Y363">
        <f>bef13over!Y363*($A363='Beregning - Samlet'!$P$94)</f>
        <v>0</v>
      </c>
      <c r="Z363">
        <f>bef13over!Z363*($A363='Beregning - Samlet'!$P$94)</f>
        <v>0</v>
      </c>
      <c r="AA363">
        <f>bef13over!AA363*($A363='Beregning - Samlet'!$P$94)</f>
        <v>0</v>
      </c>
      <c r="AB363">
        <f>bef13over!AB363*($A363='Beregning - Samlet'!$P$94)</f>
        <v>0</v>
      </c>
      <c r="AC363">
        <f>bef13over!AC363*($A363='Beregning - Samlet'!$P$94)</f>
        <v>0</v>
      </c>
      <c r="AD363">
        <f>bef13over!AD363*($A363='Beregning - Samlet'!$P$94)</f>
        <v>0</v>
      </c>
    </row>
    <row r="364" spans="1:30">
      <c r="A364">
        <v>1834</v>
      </c>
      <c r="B364">
        <f>bef13over!B364*($A364='Beregning - Samlet'!$P$94)</f>
        <v>0</v>
      </c>
      <c r="C364">
        <f>bef13over!C364*($A364='Beregning - Samlet'!$P$94)</f>
        <v>0</v>
      </c>
      <c r="D364">
        <f>bef13over!D364*($A364='Beregning - Samlet'!$P$94)</f>
        <v>0</v>
      </c>
      <c r="E364">
        <f>bef13over!E364*($A364='Beregning - Samlet'!$P$94)</f>
        <v>0</v>
      </c>
      <c r="F364">
        <f>bef13over!F364*($A364='Beregning - Samlet'!$P$94)</f>
        <v>0</v>
      </c>
      <c r="G364">
        <f>bef13over!G364*($A364='Beregning - Samlet'!$P$94)</f>
        <v>0</v>
      </c>
      <c r="H364">
        <f>bef13over!H364*($A364='Beregning - Samlet'!$P$94)</f>
        <v>0</v>
      </c>
      <c r="I364">
        <f>bef13over!I364*($A364='Beregning - Samlet'!$P$94)</f>
        <v>0</v>
      </c>
      <c r="J364">
        <f>bef13over!J364*($A364='Beregning - Samlet'!$P$94)</f>
        <v>0</v>
      </c>
      <c r="K364">
        <f>bef13over!K364*($A364='Beregning - Samlet'!$P$94)</f>
        <v>0</v>
      </c>
      <c r="L364">
        <f>bef13over!L364*($A364='Beregning - Samlet'!$P$94)</f>
        <v>0</v>
      </c>
      <c r="M364">
        <f>bef13over!M364*($A364='Beregning - Samlet'!$P$94)</f>
        <v>0</v>
      </c>
      <c r="N364">
        <f>bef13over!N364*($A364='Beregning - Samlet'!$P$94)</f>
        <v>0</v>
      </c>
      <c r="O364">
        <f>bef13over!O364*($A364='Beregning - Samlet'!$P$94)</f>
        <v>0</v>
      </c>
      <c r="P364">
        <f>bef13over!P364*($A364='Beregning - Samlet'!$P$94)</f>
        <v>0</v>
      </c>
      <c r="Q364">
        <f>bef13over!Q364*($A364='Beregning - Samlet'!$P$94)</f>
        <v>0</v>
      </c>
      <c r="R364">
        <f>bef13over!R364*($A364='Beregning - Samlet'!$P$94)</f>
        <v>0</v>
      </c>
      <c r="S364">
        <f>bef13over!S364*($A364='Beregning - Samlet'!$P$94)</f>
        <v>0</v>
      </c>
      <c r="T364">
        <f>bef13over!T364*($A364='Beregning - Samlet'!$P$94)</f>
        <v>0</v>
      </c>
      <c r="U364">
        <f>bef13over!U364*($A364='Beregning - Samlet'!$P$94)</f>
        <v>0</v>
      </c>
      <c r="V364">
        <f>bef13over!V364*($A364='Beregning - Samlet'!$P$94)</f>
        <v>0</v>
      </c>
      <c r="W364">
        <f>bef13over!W364*($A364='Beregning - Samlet'!$P$94)</f>
        <v>0</v>
      </c>
      <c r="X364">
        <f>bef13over!X364*($A364='Beregning - Samlet'!$P$94)</f>
        <v>0</v>
      </c>
      <c r="Y364">
        <f>bef13over!Y364*($A364='Beregning - Samlet'!$P$94)</f>
        <v>0</v>
      </c>
      <c r="Z364">
        <f>bef13over!Z364*($A364='Beregning - Samlet'!$P$94)</f>
        <v>0</v>
      </c>
      <c r="AA364">
        <f>bef13over!AA364*($A364='Beregning - Samlet'!$P$94)</f>
        <v>0</v>
      </c>
      <c r="AB364">
        <f>bef13over!AB364*($A364='Beregning - Samlet'!$P$94)</f>
        <v>0</v>
      </c>
      <c r="AC364">
        <f>bef13over!AC364*($A364='Beregning - Samlet'!$P$94)</f>
        <v>0</v>
      </c>
      <c r="AD364">
        <f>bef13over!AD364*($A364='Beregning - Samlet'!$P$94)</f>
        <v>0</v>
      </c>
    </row>
    <row r="365" spans="1:30">
      <c r="A365">
        <v>1835</v>
      </c>
      <c r="B365">
        <f>bef13over!B365*($A365='Beregning - Samlet'!$P$94)</f>
        <v>0</v>
      </c>
      <c r="C365">
        <f>bef13over!C365*($A365='Beregning - Samlet'!$P$94)</f>
        <v>0</v>
      </c>
      <c r="D365">
        <f>bef13over!D365*($A365='Beregning - Samlet'!$P$94)</f>
        <v>0</v>
      </c>
      <c r="E365">
        <f>bef13over!E365*($A365='Beregning - Samlet'!$P$94)</f>
        <v>0</v>
      </c>
      <c r="F365">
        <f>bef13over!F365*($A365='Beregning - Samlet'!$P$94)</f>
        <v>0</v>
      </c>
      <c r="G365">
        <f>bef13over!G365*($A365='Beregning - Samlet'!$P$94)</f>
        <v>0</v>
      </c>
      <c r="H365">
        <f>bef13over!H365*($A365='Beregning - Samlet'!$P$94)</f>
        <v>0</v>
      </c>
      <c r="I365">
        <f>bef13over!I365*($A365='Beregning - Samlet'!$P$94)</f>
        <v>0</v>
      </c>
      <c r="J365">
        <f>bef13over!J365*($A365='Beregning - Samlet'!$P$94)</f>
        <v>0</v>
      </c>
      <c r="K365">
        <f>bef13over!K365*($A365='Beregning - Samlet'!$P$94)</f>
        <v>0</v>
      </c>
      <c r="L365">
        <f>bef13over!L365*($A365='Beregning - Samlet'!$P$94)</f>
        <v>0</v>
      </c>
      <c r="M365">
        <f>bef13over!M365*($A365='Beregning - Samlet'!$P$94)</f>
        <v>0</v>
      </c>
      <c r="N365">
        <f>bef13over!N365*($A365='Beregning - Samlet'!$P$94)</f>
        <v>0</v>
      </c>
      <c r="O365">
        <f>bef13over!O365*($A365='Beregning - Samlet'!$P$94)</f>
        <v>0</v>
      </c>
      <c r="P365">
        <f>bef13over!P365*($A365='Beregning - Samlet'!$P$94)</f>
        <v>0</v>
      </c>
      <c r="Q365">
        <f>bef13over!Q365*($A365='Beregning - Samlet'!$P$94)</f>
        <v>0</v>
      </c>
      <c r="R365">
        <f>bef13over!R365*($A365='Beregning - Samlet'!$P$94)</f>
        <v>0</v>
      </c>
      <c r="S365">
        <f>bef13over!S365*($A365='Beregning - Samlet'!$P$94)</f>
        <v>0</v>
      </c>
      <c r="T365">
        <f>bef13over!T365*($A365='Beregning - Samlet'!$P$94)</f>
        <v>0</v>
      </c>
      <c r="U365">
        <f>bef13over!U365*($A365='Beregning - Samlet'!$P$94)</f>
        <v>0</v>
      </c>
      <c r="V365">
        <f>bef13over!V365*($A365='Beregning - Samlet'!$P$94)</f>
        <v>0</v>
      </c>
      <c r="W365">
        <f>bef13over!W365*($A365='Beregning - Samlet'!$P$94)</f>
        <v>0</v>
      </c>
      <c r="X365">
        <f>bef13over!X365*($A365='Beregning - Samlet'!$P$94)</f>
        <v>0</v>
      </c>
      <c r="Y365">
        <f>bef13over!Y365*($A365='Beregning - Samlet'!$P$94)</f>
        <v>0</v>
      </c>
      <c r="Z365">
        <f>bef13over!Z365*($A365='Beregning - Samlet'!$P$94)</f>
        <v>0</v>
      </c>
      <c r="AA365">
        <f>bef13over!AA365*($A365='Beregning - Samlet'!$P$94)</f>
        <v>0</v>
      </c>
      <c r="AB365">
        <f>bef13over!AB365*($A365='Beregning - Samlet'!$P$94)</f>
        <v>0</v>
      </c>
      <c r="AC365">
        <f>bef13over!AC365*($A365='Beregning - Samlet'!$P$94)</f>
        <v>0</v>
      </c>
      <c r="AD365">
        <f>bef13over!AD365*($A365='Beregning - Samlet'!$P$94)</f>
        <v>0</v>
      </c>
    </row>
    <row r="366" spans="1:30">
      <c r="A366">
        <v>1836</v>
      </c>
      <c r="B366">
        <f>bef13over!B366*($A366='Beregning - Samlet'!$P$94)</f>
        <v>0</v>
      </c>
      <c r="C366">
        <f>bef13over!C366*($A366='Beregning - Samlet'!$P$94)</f>
        <v>0</v>
      </c>
      <c r="D366">
        <f>bef13over!D366*($A366='Beregning - Samlet'!$P$94)</f>
        <v>0</v>
      </c>
      <c r="E366">
        <f>bef13over!E366*($A366='Beregning - Samlet'!$P$94)</f>
        <v>0</v>
      </c>
      <c r="F366">
        <f>bef13over!F366*($A366='Beregning - Samlet'!$P$94)</f>
        <v>0</v>
      </c>
      <c r="G366">
        <f>bef13over!G366*($A366='Beregning - Samlet'!$P$94)</f>
        <v>0</v>
      </c>
      <c r="H366">
        <f>bef13over!H366*($A366='Beregning - Samlet'!$P$94)</f>
        <v>0</v>
      </c>
      <c r="I366">
        <f>bef13over!I366*($A366='Beregning - Samlet'!$P$94)</f>
        <v>0</v>
      </c>
      <c r="J366">
        <f>bef13over!J366*($A366='Beregning - Samlet'!$P$94)</f>
        <v>0</v>
      </c>
      <c r="K366">
        <f>bef13over!K366*($A366='Beregning - Samlet'!$P$94)</f>
        <v>0</v>
      </c>
      <c r="L366">
        <f>bef13over!L366*($A366='Beregning - Samlet'!$P$94)</f>
        <v>0</v>
      </c>
      <c r="M366">
        <f>bef13over!M366*($A366='Beregning - Samlet'!$P$94)</f>
        <v>0</v>
      </c>
      <c r="N366">
        <f>bef13over!N366*($A366='Beregning - Samlet'!$P$94)</f>
        <v>0</v>
      </c>
      <c r="O366">
        <f>bef13over!O366*($A366='Beregning - Samlet'!$P$94)</f>
        <v>0</v>
      </c>
      <c r="P366">
        <f>bef13over!P366*($A366='Beregning - Samlet'!$P$94)</f>
        <v>0</v>
      </c>
      <c r="Q366">
        <f>bef13over!Q366*($A366='Beregning - Samlet'!$P$94)</f>
        <v>0</v>
      </c>
      <c r="R366">
        <f>bef13over!R366*($A366='Beregning - Samlet'!$P$94)</f>
        <v>0</v>
      </c>
      <c r="S366">
        <f>bef13over!S366*($A366='Beregning - Samlet'!$P$94)</f>
        <v>0</v>
      </c>
      <c r="T366">
        <f>bef13over!T366*($A366='Beregning - Samlet'!$P$94)</f>
        <v>0</v>
      </c>
      <c r="U366">
        <f>bef13over!U366*($A366='Beregning - Samlet'!$P$94)</f>
        <v>0</v>
      </c>
      <c r="V366">
        <f>bef13over!V366*($A366='Beregning - Samlet'!$P$94)</f>
        <v>0</v>
      </c>
      <c r="W366">
        <f>bef13over!W366*($A366='Beregning - Samlet'!$P$94)</f>
        <v>0</v>
      </c>
      <c r="X366">
        <f>bef13over!X366*($A366='Beregning - Samlet'!$P$94)</f>
        <v>0</v>
      </c>
      <c r="Y366">
        <f>bef13over!Y366*($A366='Beregning - Samlet'!$P$94)</f>
        <v>0</v>
      </c>
      <c r="Z366">
        <f>bef13over!Z366*($A366='Beregning - Samlet'!$P$94)</f>
        <v>0</v>
      </c>
      <c r="AA366">
        <f>bef13over!AA366*($A366='Beregning - Samlet'!$P$94)</f>
        <v>0</v>
      </c>
      <c r="AB366">
        <f>bef13over!AB366*($A366='Beregning - Samlet'!$P$94)</f>
        <v>0</v>
      </c>
      <c r="AC366">
        <f>bef13over!AC366*($A366='Beregning - Samlet'!$P$94)</f>
        <v>0</v>
      </c>
      <c r="AD366">
        <f>bef13over!AD366*($A366='Beregning - Samlet'!$P$94)</f>
        <v>0</v>
      </c>
    </row>
    <row r="367" spans="1:30">
      <c r="A367">
        <v>1837</v>
      </c>
      <c r="B367">
        <f>bef13over!B367*($A367='Beregning - Samlet'!$P$94)</f>
        <v>0</v>
      </c>
      <c r="C367">
        <f>bef13over!C367*($A367='Beregning - Samlet'!$P$94)</f>
        <v>0</v>
      </c>
      <c r="D367">
        <f>bef13over!D367*($A367='Beregning - Samlet'!$P$94)</f>
        <v>0</v>
      </c>
      <c r="E367">
        <f>bef13over!E367*($A367='Beregning - Samlet'!$P$94)</f>
        <v>0</v>
      </c>
      <c r="F367">
        <f>bef13over!F367*($A367='Beregning - Samlet'!$P$94)</f>
        <v>0</v>
      </c>
      <c r="G367">
        <f>bef13over!G367*($A367='Beregning - Samlet'!$P$94)</f>
        <v>0</v>
      </c>
      <c r="H367">
        <f>bef13over!H367*($A367='Beregning - Samlet'!$P$94)</f>
        <v>0</v>
      </c>
      <c r="I367">
        <f>bef13over!I367*($A367='Beregning - Samlet'!$P$94)</f>
        <v>0</v>
      </c>
      <c r="J367">
        <f>bef13over!J367*($A367='Beregning - Samlet'!$P$94)</f>
        <v>0</v>
      </c>
      <c r="K367">
        <f>bef13over!K367*($A367='Beregning - Samlet'!$P$94)</f>
        <v>0</v>
      </c>
      <c r="L367">
        <f>bef13over!L367*($A367='Beregning - Samlet'!$P$94)</f>
        <v>0</v>
      </c>
      <c r="M367">
        <f>bef13over!M367*($A367='Beregning - Samlet'!$P$94)</f>
        <v>0</v>
      </c>
      <c r="N367">
        <f>bef13over!N367*($A367='Beregning - Samlet'!$P$94)</f>
        <v>0</v>
      </c>
      <c r="O367">
        <f>bef13over!O367*($A367='Beregning - Samlet'!$P$94)</f>
        <v>0</v>
      </c>
      <c r="P367">
        <f>bef13over!P367*($A367='Beregning - Samlet'!$P$94)</f>
        <v>0</v>
      </c>
      <c r="Q367">
        <f>bef13over!Q367*($A367='Beregning - Samlet'!$P$94)</f>
        <v>0</v>
      </c>
      <c r="R367">
        <f>bef13over!R367*($A367='Beregning - Samlet'!$P$94)</f>
        <v>0</v>
      </c>
      <c r="S367">
        <f>bef13over!S367*($A367='Beregning - Samlet'!$P$94)</f>
        <v>0</v>
      </c>
      <c r="T367">
        <f>bef13over!T367*($A367='Beregning - Samlet'!$P$94)</f>
        <v>0</v>
      </c>
      <c r="U367">
        <f>bef13over!U367*($A367='Beregning - Samlet'!$P$94)</f>
        <v>0</v>
      </c>
      <c r="V367">
        <f>bef13over!V367*($A367='Beregning - Samlet'!$P$94)</f>
        <v>0</v>
      </c>
      <c r="W367">
        <f>bef13over!W367*($A367='Beregning - Samlet'!$P$94)</f>
        <v>0</v>
      </c>
      <c r="X367">
        <f>bef13over!X367*($A367='Beregning - Samlet'!$P$94)</f>
        <v>0</v>
      </c>
      <c r="Y367">
        <f>bef13over!Y367*($A367='Beregning - Samlet'!$P$94)</f>
        <v>0</v>
      </c>
      <c r="Z367">
        <f>bef13over!Z367*($A367='Beregning - Samlet'!$P$94)</f>
        <v>0</v>
      </c>
      <c r="AA367">
        <f>bef13over!AA367*($A367='Beregning - Samlet'!$P$94)</f>
        <v>0</v>
      </c>
      <c r="AB367">
        <f>bef13over!AB367*($A367='Beregning - Samlet'!$P$94)</f>
        <v>0</v>
      </c>
      <c r="AC367">
        <f>bef13over!AC367*($A367='Beregning - Samlet'!$P$94)</f>
        <v>0</v>
      </c>
      <c r="AD367">
        <f>bef13over!AD367*($A367='Beregning - Samlet'!$P$94)</f>
        <v>0</v>
      </c>
    </row>
    <row r="368" spans="1:30">
      <c r="A368">
        <v>1838</v>
      </c>
      <c r="B368">
        <f>bef13over!B368*($A368='Beregning - Samlet'!$P$94)</f>
        <v>0</v>
      </c>
      <c r="C368">
        <f>bef13over!C368*($A368='Beregning - Samlet'!$P$94)</f>
        <v>0</v>
      </c>
      <c r="D368">
        <f>bef13over!D368*($A368='Beregning - Samlet'!$P$94)</f>
        <v>0</v>
      </c>
      <c r="E368">
        <f>bef13over!E368*($A368='Beregning - Samlet'!$P$94)</f>
        <v>0</v>
      </c>
      <c r="F368">
        <f>bef13over!F368*($A368='Beregning - Samlet'!$P$94)</f>
        <v>0</v>
      </c>
      <c r="G368">
        <f>bef13over!G368*($A368='Beregning - Samlet'!$P$94)</f>
        <v>0</v>
      </c>
      <c r="H368">
        <f>bef13over!H368*($A368='Beregning - Samlet'!$P$94)</f>
        <v>0</v>
      </c>
      <c r="I368">
        <f>bef13over!I368*($A368='Beregning - Samlet'!$P$94)</f>
        <v>0</v>
      </c>
      <c r="J368">
        <f>bef13over!J368*($A368='Beregning - Samlet'!$P$94)</f>
        <v>0</v>
      </c>
      <c r="K368">
        <f>bef13over!K368*($A368='Beregning - Samlet'!$P$94)</f>
        <v>0</v>
      </c>
      <c r="L368">
        <f>bef13over!L368*($A368='Beregning - Samlet'!$P$94)</f>
        <v>0</v>
      </c>
      <c r="M368">
        <f>bef13over!M368*($A368='Beregning - Samlet'!$P$94)</f>
        <v>0</v>
      </c>
      <c r="N368">
        <f>bef13over!N368*($A368='Beregning - Samlet'!$P$94)</f>
        <v>0</v>
      </c>
      <c r="O368">
        <f>bef13over!O368*($A368='Beregning - Samlet'!$P$94)</f>
        <v>0</v>
      </c>
      <c r="P368">
        <f>bef13over!P368*($A368='Beregning - Samlet'!$P$94)</f>
        <v>0</v>
      </c>
      <c r="Q368">
        <f>bef13over!Q368*($A368='Beregning - Samlet'!$P$94)</f>
        <v>0</v>
      </c>
      <c r="R368">
        <f>bef13over!R368*($A368='Beregning - Samlet'!$P$94)</f>
        <v>0</v>
      </c>
      <c r="S368">
        <f>bef13over!S368*($A368='Beregning - Samlet'!$P$94)</f>
        <v>0</v>
      </c>
      <c r="T368">
        <f>bef13over!T368*($A368='Beregning - Samlet'!$P$94)</f>
        <v>0</v>
      </c>
      <c r="U368">
        <f>bef13over!U368*($A368='Beregning - Samlet'!$P$94)</f>
        <v>0</v>
      </c>
      <c r="V368">
        <f>bef13over!V368*($A368='Beregning - Samlet'!$P$94)</f>
        <v>0</v>
      </c>
      <c r="W368">
        <f>bef13over!W368*($A368='Beregning - Samlet'!$P$94)</f>
        <v>0</v>
      </c>
      <c r="X368">
        <f>bef13over!X368*($A368='Beregning - Samlet'!$P$94)</f>
        <v>0</v>
      </c>
      <c r="Y368">
        <f>bef13over!Y368*($A368='Beregning - Samlet'!$P$94)</f>
        <v>0</v>
      </c>
      <c r="Z368">
        <f>bef13over!Z368*($A368='Beregning - Samlet'!$P$94)</f>
        <v>0</v>
      </c>
      <c r="AA368">
        <f>bef13over!AA368*($A368='Beregning - Samlet'!$P$94)</f>
        <v>0</v>
      </c>
      <c r="AB368">
        <f>bef13over!AB368*($A368='Beregning - Samlet'!$P$94)</f>
        <v>0</v>
      </c>
      <c r="AC368">
        <f>bef13over!AC368*($A368='Beregning - Samlet'!$P$94)</f>
        <v>0</v>
      </c>
      <c r="AD368">
        <f>bef13over!AD368*($A368='Beregning - Samlet'!$P$94)</f>
        <v>0</v>
      </c>
    </row>
    <row r="369" spans="1:30">
      <c r="A369">
        <v>1839</v>
      </c>
      <c r="B369">
        <f>bef13over!B369*($A369='Beregning - Samlet'!$P$94)</f>
        <v>0</v>
      </c>
      <c r="C369">
        <f>bef13over!C369*($A369='Beregning - Samlet'!$P$94)</f>
        <v>0</v>
      </c>
      <c r="D369">
        <f>bef13over!D369*($A369='Beregning - Samlet'!$P$94)</f>
        <v>0</v>
      </c>
      <c r="E369">
        <f>bef13over!E369*($A369='Beregning - Samlet'!$P$94)</f>
        <v>0</v>
      </c>
      <c r="F369">
        <f>bef13over!F369*($A369='Beregning - Samlet'!$P$94)</f>
        <v>0</v>
      </c>
      <c r="G369">
        <f>bef13over!G369*($A369='Beregning - Samlet'!$P$94)</f>
        <v>0</v>
      </c>
      <c r="H369">
        <f>bef13over!H369*($A369='Beregning - Samlet'!$P$94)</f>
        <v>0</v>
      </c>
      <c r="I369">
        <f>bef13over!I369*($A369='Beregning - Samlet'!$P$94)</f>
        <v>0</v>
      </c>
      <c r="J369">
        <f>bef13over!J369*($A369='Beregning - Samlet'!$P$94)</f>
        <v>0</v>
      </c>
      <c r="K369">
        <f>bef13over!K369*($A369='Beregning - Samlet'!$P$94)</f>
        <v>0</v>
      </c>
      <c r="L369">
        <f>bef13over!L369*($A369='Beregning - Samlet'!$P$94)</f>
        <v>0</v>
      </c>
      <c r="M369">
        <f>bef13over!M369*($A369='Beregning - Samlet'!$P$94)</f>
        <v>0</v>
      </c>
      <c r="N369">
        <f>bef13over!N369*($A369='Beregning - Samlet'!$P$94)</f>
        <v>0</v>
      </c>
      <c r="O369">
        <f>bef13over!O369*($A369='Beregning - Samlet'!$P$94)</f>
        <v>0</v>
      </c>
      <c r="P369">
        <f>bef13over!P369*($A369='Beregning - Samlet'!$P$94)</f>
        <v>0</v>
      </c>
      <c r="Q369">
        <f>bef13over!Q369*($A369='Beregning - Samlet'!$P$94)</f>
        <v>0</v>
      </c>
      <c r="R369">
        <f>bef13over!R369*($A369='Beregning - Samlet'!$P$94)</f>
        <v>0</v>
      </c>
      <c r="S369">
        <f>bef13over!S369*($A369='Beregning - Samlet'!$P$94)</f>
        <v>0</v>
      </c>
      <c r="T369">
        <f>bef13over!T369*($A369='Beregning - Samlet'!$P$94)</f>
        <v>0</v>
      </c>
      <c r="U369">
        <f>bef13over!U369*($A369='Beregning - Samlet'!$P$94)</f>
        <v>0</v>
      </c>
      <c r="V369">
        <f>bef13over!V369*($A369='Beregning - Samlet'!$P$94)</f>
        <v>0</v>
      </c>
      <c r="W369">
        <f>bef13over!W369*($A369='Beregning - Samlet'!$P$94)</f>
        <v>0</v>
      </c>
      <c r="X369">
        <f>bef13over!X369*($A369='Beregning - Samlet'!$P$94)</f>
        <v>0</v>
      </c>
      <c r="Y369">
        <f>bef13over!Y369*($A369='Beregning - Samlet'!$P$94)</f>
        <v>0</v>
      </c>
      <c r="Z369">
        <f>bef13over!Z369*($A369='Beregning - Samlet'!$P$94)</f>
        <v>0</v>
      </c>
      <c r="AA369">
        <f>bef13over!AA369*($A369='Beregning - Samlet'!$P$94)</f>
        <v>0</v>
      </c>
      <c r="AB369">
        <f>bef13over!AB369*($A369='Beregning - Samlet'!$P$94)</f>
        <v>0</v>
      </c>
      <c r="AC369">
        <f>bef13over!AC369*($A369='Beregning - Samlet'!$P$94)</f>
        <v>0</v>
      </c>
      <c r="AD369">
        <f>bef13over!AD369*($A369='Beregning - Samlet'!$P$94)</f>
        <v>0</v>
      </c>
    </row>
    <row r="370" spans="1:30">
      <c r="A370">
        <v>1840</v>
      </c>
      <c r="B370">
        <f>bef13over!B370*($A370='Beregning - Samlet'!$P$94)</f>
        <v>0</v>
      </c>
      <c r="C370">
        <f>bef13over!C370*($A370='Beregning - Samlet'!$P$94)</f>
        <v>0</v>
      </c>
      <c r="D370">
        <f>bef13over!D370*($A370='Beregning - Samlet'!$P$94)</f>
        <v>0</v>
      </c>
      <c r="E370">
        <f>bef13over!E370*($A370='Beregning - Samlet'!$P$94)</f>
        <v>0</v>
      </c>
      <c r="F370">
        <f>bef13over!F370*($A370='Beregning - Samlet'!$P$94)</f>
        <v>0</v>
      </c>
      <c r="G370">
        <f>bef13over!G370*($A370='Beregning - Samlet'!$P$94)</f>
        <v>0</v>
      </c>
      <c r="H370">
        <f>bef13over!H370*($A370='Beregning - Samlet'!$P$94)</f>
        <v>0</v>
      </c>
      <c r="I370">
        <f>bef13over!I370*($A370='Beregning - Samlet'!$P$94)</f>
        <v>0</v>
      </c>
      <c r="J370">
        <f>bef13over!J370*($A370='Beregning - Samlet'!$P$94)</f>
        <v>0</v>
      </c>
      <c r="K370">
        <f>bef13over!K370*($A370='Beregning - Samlet'!$P$94)</f>
        <v>0</v>
      </c>
      <c r="L370">
        <f>bef13over!L370*($A370='Beregning - Samlet'!$P$94)</f>
        <v>0</v>
      </c>
      <c r="M370">
        <f>bef13over!M370*($A370='Beregning - Samlet'!$P$94)</f>
        <v>0</v>
      </c>
      <c r="N370">
        <f>bef13over!N370*($A370='Beregning - Samlet'!$P$94)</f>
        <v>0</v>
      </c>
      <c r="O370">
        <f>bef13over!O370*($A370='Beregning - Samlet'!$P$94)</f>
        <v>0</v>
      </c>
      <c r="P370">
        <f>bef13over!P370*($A370='Beregning - Samlet'!$P$94)</f>
        <v>0</v>
      </c>
      <c r="Q370">
        <f>bef13over!Q370*($A370='Beregning - Samlet'!$P$94)</f>
        <v>0</v>
      </c>
      <c r="R370">
        <f>bef13over!R370*($A370='Beregning - Samlet'!$P$94)</f>
        <v>0</v>
      </c>
      <c r="S370">
        <f>bef13over!S370*($A370='Beregning - Samlet'!$P$94)</f>
        <v>0</v>
      </c>
      <c r="T370">
        <f>bef13over!T370*($A370='Beregning - Samlet'!$P$94)</f>
        <v>0</v>
      </c>
      <c r="U370">
        <f>bef13over!U370*($A370='Beregning - Samlet'!$P$94)</f>
        <v>0</v>
      </c>
      <c r="V370">
        <f>bef13over!V370*($A370='Beregning - Samlet'!$P$94)</f>
        <v>0</v>
      </c>
      <c r="W370">
        <f>bef13over!W370*($A370='Beregning - Samlet'!$P$94)</f>
        <v>0</v>
      </c>
      <c r="X370">
        <f>bef13over!X370*($A370='Beregning - Samlet'!$P$94)</f>
        <v>0</v>
      </c>
      <c r="Y370">
        <f>bef13over!Y370*($A370='Beregning - Samlet'!$P$94)</f>
        <v>0</v>
      </c>
      <c r="Z370">
        <f>bef13over!Z370*($A370='Beregning - Samlet'!$P$94)</f>
        <v>0</v>
      </c>
      <c r="AA370">
        <f>bef13over!AA370*($A370='Beregning - Samlet'!$P$94)</f>
        <v>0</v>
      </c>
      <c r="AB370">
        <f>bef13over!AB370*($A370='Beregning - Samlet'!$P$94)</f>
        <v>0</v>
      </c>
      <c r="AC370">
        <f>bef13over!AC370*($A370='Beregning - Samlet'!$P$94)</f>
        <v>0</v>
      </c>
      <c r="AD370">
        <f>bef13over!AD370*($A370='Beregning - Samlet'!$P$94)</f>
        <v>0</v>
      </c>
    </row>
    <row r="371" spans="1:30">
      <c r="A371">
        <v>1841</v>
      </c>
      <c r="B371">
        <f>bef13over!B371*($A371='Beregning - Samlet'!$P$94)</f>
        <v>0</v>
      </c>
      <c r="C371">
        <f>bef13over!C371*($A371='Beregning - Samlet'!$P$94)</f>
        <v>0</v>
      </c>
      <c r="D371">
        <f>bef13over!D371*($A371='Beregning - Samlet'!$P$94)</f>
        <v>0</v>
      </c>
      <c r="E371">
        <f>bef13over!E371*($A371='Beregning - Samlet'!$P$94)</f>
        <v>0</v>
      </c>
      <c r="F371">
        <f>bef13over!F371*($A371='Beregning - Samlet'!$P$94)</f>
        <v>0</v>
      </c>
      <c r="G371">
        <f>bef13over!G371*($A371='Beregning - Samlet'!$P$94)</f>
        <v>0</v>
      </c>
      <c r="H371">
        <f>bef13over!H371*($A371='Beregning - Samlet'!$P$94)</f>
        <v>0</v>
      </c>
      <c r="I371">
        <f>bef13over!I371*($A371='Beregning - Samlet'!$P$94)</f>
        <v>0</v>
      </c>
      <c r="J371">
        <f>bef13over!J371*($A371='Beregning - Samlet'!$P$94)</f>
        <v>0</v>
      </c>
      <c r="K371">
        <f>bef13over!K371*($A371='Beregning - Samlet'!$P$94)</f>
        <v>0</v>
      </c>
      <c r="L371">
        <f>bef13over!L371*($A371='Beregning - Samlet'!$P$94)</f>
        <v>0</v>
      </c>
      <c r="M371">
        <f>bef13over!M371*($A371='Beregning - Samlet'!$P$94)</f>
        <v>0</v>
      </c>
      <c r="N371">
        <f>bef13over!N371*($A371='Beregning - Samlet'!$P$94)</f>
        <v>0</v>
      </c>
      <c r="O371">
        <f>bef13over!O371*($A371='Beregning - Samlet'!$P$94)</f>
        <v>0</v>
      </c>
      <c r="P371">
        <f>bef13over!P371*($A371='Beregning - Samlet'!$P$94)</f>
        <v>0</v>
      </c>
      <c r="Q371">
        <f>bef13over!Q371*($A371='Beregning - Samlet'!$P$94)</f>
        <v>0</v>
      </c>
      <c r="R371">
        <f>bef13over!R371*($A371='Beregning - Samlet'!$P$94)</f>
        <v>0</v>
      </c>
      <c r="S371">
        <f>bef13over!S371*($A371='Beregning - Samlet'!$P$94)</f>
        <v>0</v>
      </c>
      <c r="T371">
        <f>bef13over!T371*($A371='Beregning - Samlet'!$P$94)</f>
        <v>0</v>
      </c>
      <c r="U371">
        <f>bef13over!U371*($A371='Beregning - Samlet'!$P$94)</f>
        <v>0</v>
      </c>
      <c r="V371">
        <f>bef13over!V371*($A371='Beregning - Samlet'!$P$94)</f>
        <v>0</v>
      </c>
      <c r="W371">
        <f>bef13over!W371*($A371='Beregning - Samlet'!$P$94)</f>
        <v>0</v>
      </c>
      <c r="X371">
        <f>bef13over!X371*($A371='Beregning - Samlet'!$P$94)</f>
        <v>0</v>
      </c>
      <c r="Y371">
        <f>bef13over!Y371*($A371='Beregning - Samlet'!$P$94)</f>
        <v>0</v>
      </c>
      <c r="Z371">
        <f>bef13over!Z371*($A371='Beregning - Samlet'!$P$94)</f>
        <v>0</v>
      </c>
      <c r="AA371">
        <f>bef13over!AA371*($A371='Beregning - Samlet'!$P$94)</f>
        <v>0</v>
      </c>
      <c r="AB371">
        <f>bef13over!AB371*($A371='Beregning - Samlet'!$P$94)</f>
        <v>0</v>
      </c>
      <c r="AC371">
        <f>bef13over!AC371*($A371='Beregning - Samlet'!$P$94)</f>
        <v>0</v>
      </c>
      <c r="AD371">
        <f>bef13over!AD371*($A371='Beregning - Samlet'!$P$94)</f>
        <v>0</v>
      </c>
    </row>
    <row r="372" spans="1:30">
      <c r="A372">
        <v>1845</v>
      </c>
      <c r="B372">
        <f>bef13over!B372*($A372='Beregning - Samlet'!$P$94)</f>
        <v>0</v>
      </c>
      <c r="C372">
        <f>bef13over!C372*($A372='Beregning - Samlet'!$P$94)</f>
        <v>0</v>
      </c>
      <c r="D372">
        <f>bef13over!D372*($A372='Beregning - Samlet'!$P$94)</f>
        <v>0</v>
      </c>
      <c r="E372">
        <f>bef13over!E372*($A372='Beregning - Samlet'!$P$94)</f>
        <v>0</v>
      </c>
      <c r="F372">
        <f>bef13over!F372*($A372='Beregning - Samlet'!$P$94)</f>
        <v>0</v>
      </c>
      <c r="G372">
        <f>bef13over!G372*($A372='Beregning - Samlet'!$P$94)</f>
        <v>0</v>
      </c>
      <c r="H372">
        <f>bef13over!H372*($A372='Beregning - Samlet'!$P$94)</f>
        <v>0</v>
      </c>
      <c r="I372">
        <f>bef13over!I372*($A372='Beregning - Samlet'!$P$94)</f>
        <v>0</v>
      </c>
      <c r="J372">
        <f>bef13over!J372*($A372='Beregning - Samlet'!$P$94)</f>
        <v>0</v>
      </c>
      <c r="K372">
        <f>bef13over!K372*($A372='Beregning - Samlet'!$P$94)</f>
        <v>0</v>
      </c>
      <c r="L372">
        <f>bef13over!L372*($A372='Beregning - Samlet'!$P$94)</f>
        <v>0</v>
      </c>
      <c r="M372">
        <f>bef13over!M372*($A372='Beregning - Samlet'!$P$94)</f>
        <v>0</v>
      </c>
      <c r="N372">
        <f>bef13over!N372*($A372='Beregning - Samlet'!$P$94)</f>
        <v>0</v>
      </c>
      <c r="O372">
        <f>bef13over!O372*($A372='Beregning - Samlet'!$P$94)</f>
        <v>0</v>
      </c>
      <c r="P372">
        <f>bef13over!P372*($A372='Beregning - Samlet'!$P$94)</f>
        <v>0</v>
      </c>
      <c r="Q372">
        <f>bef13over!Q372*($A372='Beregning - Samlet'!$P$94)</f>
        <v>0</v>
      </c>
      <c r="R372">
        <f>bef13over!R372*($A372='Beregning - Samlet'!$P$94)</f>
        <v>0</v>
      </c>
      <c r="S372">
        <f>bef13over!S372*($A372='Beregning - Samlet'!$P$94)</f>
        <v>0</v>
      </c>
      <c r="T372">
        <f>bef13over!T372*($A372='Beregning - Samlet'!$P$94)</f>
        <v>0</v>
      </c>
      <c r="U372">
        <f>bef13over!U372*($A372='Beregning - Samlet'!$P$94)</f>
        <v>0</v>
      </c>
      <c r="V372">
        <f>bef13over!V372*($A372='Beregning - Samlet'!$P$94)</f>
        <v>0</v>
      </c>
      <c r="W372">
        <f>bef13over!W372*($A372='Beregning - Samlet'!$P$94)</f>
        <v>0</v>
      </c>
      <c r="X372">
        <f>bef13over!X372*($A372='Beregning - Samlet'!$P$94)</f>
        <v>0</v>
      </c>
      <c r="Y372">
        <f>bef13over!Y372*($A372='Beregning - Samlet'!$P$94)</f>
        <v>0</v>
      </c>
      <c r="Z372">
        <f>bef13over!Z372*($A372='Beregning - Samlet'!$P$94)</f>
        <v>0</v>
      </c>
      <c r="AA372">
        <f>bef13over!AA372*($A372='Beregning - Samlet'!$P$94)</f>
        <v>0</v>
      </c>
      <c r="AB372">
        <f>bef13over!AB372*($A372='Beregning - Samlet'!$P$94)</f>
        <v>0</v>
      </c>
      <c r="AC372">
        <f>bef13over!AC372*($A372='Beregning - Samlet'!$P$94)</f>
        <v>0</v>
      </c>
      <c r="AD372">
        <f>bef13over!AD372*($A372='Beregning - Samlet'!$P$94)</f>
        <v>0</v>
      </c>
    </row>
    <row r="373" spans="1:30">
      <c r="A373">
        <v>1848</v>
      </c>
      <c r="B373">
        <f>bef13over!B373*($A373='Beregning - Samlet'!$P$94)</f>
        <v>0</v>
      </c>
      <c r="C373">
        <f>bef13over!C373*($A373='Beregning - Samlet'!$P$94)</f>
        <v>0</v>
      </c>
      <c r="D373">
        <f>bef13over!D373*($A373='Beregning - Samlet'!$P$94)</f>
        <v>0</v>
      </c>
      <c r="E373">
        <f>bef13over!E373*($A373='Beregning - Samlet'!$P$94)</f>
        <v>0</v>
      </c>
      <c r="F373">
        <f>bef13over!F373*($A373='Beregning - Samlet'!$P$94)</f>
        <v>0</v>
      </c>
      <c r="G373">
        <f>bef13over!G373*($A373='Beregning - Samlet'!$P$94)</f>
        <v>0</v>
      </c>
      <c r="H373">
        <f>bef13over!H373*($A373='Beregning - Samlet'!$P$94)</f>
        <v>0</v>
      </c>
      <c r="I373">
        <f>bef13over!I373*($A373='Beregning - Samlet'!$P$94)</f>
        <v>0</v>
      </c>
      <c r="J373">
        <f>bef13over!J373*($A373='Beregning - Samlet'!$P$94)</f>
        <v>0</v>
      </c>
      <c r="K373">
        <f>bef13over!K373*($A373='Beregning - Samlet'!$P$94)</f>
        <v>0</v>
      </c>
      <c r="L373">
        <f>bef13over!L373*($A373='Beregning - Samlet'!$P$94)</f>
        <v>0</v>
      </c>
      <c r="M373">
        <f>bef13over!M373*($A373='Beregning - Samlet'!$P$94)</f>
        <v>0</v>
      </c>
      <c r="N373">
        <f>bef13over!N373*($A373='Beregning - Samlet'!$P$94)</f>
        <v>0</v>
      </c>
      <c r="O373">
        <f>bef13over!O373*($A373='Beregning - Samlet'!$P$94)</f>
        <v>0</v>
      </c>
      <c r="P373">
        <f>bef13over!P373*($A373='Beregning - Samlet'!$P$94)</f>
        <v>0</v>
      </c>
      <c r="Q373">
        <f>bef13over!Q373*($A373='Beregning - Samlet'!$P$94)</f>
        <v>0</v>
      </c>
      <c r="R373">
        <f>bef13over!R373*($A373='Beregning - Samlet'!$P$94)</f>
        <v>0</v>
      </c>
      <c r="S373">
        <f>bef13over!S373*($A373='Beregning - Samlet'!$P$94)</f>
        <v>0</v>
      </c>
      <c r="T373">
        <f>bef13over!T373*($A373='Beregning - Samlet'!$P$94)</f>
        <v>0</v>
      </c>
      <c r="U373">
        <f>bef13over!U373*($A373='Beregning - Samlet'!$P$94)</f>
        <v>0</v>
      </c>
      <c r="V373">
        <f>bef13over!V373*($A373='Beregning - Samlet'!$P$94)</f>
        <v>0</v>
      </c>
      <c r="W373">
        <f>bef13over!W373*($A373='Beregning - Samlet'!$P$94)</f>
        <v>0</v>
      </c>
      <c r="X373">
        <f>bef13over!X373*($A373='Beregning - Samlet'!$P$94)</f>
        <v>0</v>
      </c>
      <c r="Y373">
        <f>bef13over!Y373*($A373='Beregning - Samlet'!$P$94)</f>
        <v>0</v>
      </c>
      <c r="Z373">
        <f>bef13over!Z373*($A373='Beregning - Samlet'!$P$94)</f>
        <v>0</v>
      </c>
      <c r="AA373">
        <f>bef13over!AA373*($A373='Beregning - Samlet'!$P$94)</f>
        <v>0</v>
      </c>
      <c r="AB373">
        <f>bef13over!AB373*($A373='Beregning - Samlet'!$P$94)</f>
        <v>0</v>
      </c>
      <c r="AC373">
        <f>bef13over!AC373*($A373='Beregning - Samlet'!$P$94)</f>
        <v>0</v>
      </c>
      <c r="AD373">
        <f>bef13over!AD373*($A373='Beregning - Samlet'!$P$94)</f>
        <v>0</v>
      </c>
    </row>
    <row r="374" spans="1:30">
      <c r="A374">
        <v>1849</v>
      </c>
      <c r="B374">
        <f>bef13over!B374*($A374='Beregning - Samlet'!$P$94)</f>
        <v>0</v>
      </c>
      <c r="C374">
        <f>bef13over!C374*($A374='Beregning - Samlet'!$P$94)</f>
        <v>0</v>
      </c>
      <c r="D374">
        <f>bef13over!D374*($A374='Beregning - Samlet'!$P$94)</f>
        <v>0</v>
      </c>
      <c r="E374">
        <f>bef13over!E374*($A374='Beregning - Samlet'!$P$94)</f>
        <v>0</v>
      </c>
      <c r="F374">
        <f>bef13over!F374*($A374='Beregning - Samlet'!$P$94)</f>
        <v>0</v>
      </c>
      <c r="G374">
        <f>bef13over!G374*($A374='Beregning - Samlet'!$P$94)</f>
        <v>0</v>
      </c>
      <c r="H374">
        <f>bef13over!H374*($A374='Beregning - Samlet'!$P$94)</f>
        <v>0</v>
      </c>
      <c r="I374">
        <f>bef13over!I374*($A374='Beregning - Samlet'!$P$94)</f>
        <v>0</v>
      </c>
      <c r="J374">
        <f>bef13over!J374*($A374='Beregning - Samlet'!$P$94)</f>
        <v>0</v>
      </c>
      <c r="K374">
        <f>bef13over!K374*($A374='Beregning - Samlet'!$P$94)</f>
        <v>0</v>
      </c>
      <c r="L374">
        <f>bef13over!L374*($A374='Beregning - Samlet'!$P$94)</f>
        <v>0</v>
      </c>
      <c r="M374">
        <f>bef13over!M374*($A374='Beregning - Samlet'!$P$94)</f>
        <v>0</v>
      </c>
      <c r="N374">
        <f>bef13over!N374*($A374='Beregning - Samlet'!$P$94)</f>
        <v>0</v>
      </c>
      <c r="O374">
        <f>bef13over!O374*($A374='Beregning - Samlet'!$P$94)</f>
        <v>0</v>
      </c>
      <c r="P374">
        <f>bef13over!P374*($A374='Beregning - Samlet'!$P$94)</f>
        <v>0</v>
      </c>
      <c r="Q374">
        <f>bef13over!Q374*($A374='Beregning - Samlet'!$P$94)</f>
        <v>0</v>
      </c>
      <c r="R374">
        <f>bef13over!R374*($A374='Beregning - Samlet'!$P$94)</f>
        <v>0</v>
      </c>
      <c r="S374">
        <f>bef13over!S374*($A374='Beregning - Samlet'!$P$94)</f>
        <v>0</v>
      </c>
      <c r="T374">
        <f>bef13over!T374*($A374='Beregning - Samlet'!$P$94)</f>
        <v>0</v>
      </c>
      <c r="U374">
        <f>bef13over!U374*($A374='Beregning - Samlet'!$P$94)</f>
        <v>0</v>
      </c>
      <c r="V374">
        <f>bef13over!V374*($A374='Beregning - Samlet'!$P$94)</f>
        <v>0</v>
      </c>
      <c r="W374">
        <f>bef13over!W374*($A374='Beregning - Samlet'!$P$94)</f>
        <v>0</v>
      </c>
      <c r="X374">
        <f>bef13over!X374*($A374='Beregning - Samlet'!$P$94)</f>
        <v>0</v>
      </c>
      <c r="Y374">
        <f>bef13over!Y374*($A374='Beregning - Samlet'!$P$94)</f>
        <v>0</v>
      </c>
      <c r="Z374">
        <f>bef13over!Z374*($A374='Beregning - Samlet'!$P$94)</f>
        <v>0</v>
      </c>
      <c r="AA374">
        <f>bef13over!AA374*($A374='Beregning - Samlet'!$P$94)</f>
        <v>0</v>
      </c>
      <c r="AB374">
        <f>bef13over!AB374*($A374='Beregning - Samlet'!$P$94)</f>
        <v>0</v>
      </c>
      <c r="AC374">
        <f>bef13over!AC374*($A374='Beregning - Samlet'!$P$94)</f>
        <v>0</v>
      </c>
      <c r="AD374">
        <f>bef13over!AD374*($A374='Beregning - Samlet'!$P$94)</f>
        <v>0</v>
      </c>
    </row>
    <row r="375" spans="1:30">
      <c r="A375">
        <v>1850</v>
      </c>
      <c r="B375">
        <f>bef13over!B375*($A375='Beregning - Samlet'!$P$94)</f>
        <v>0</v>
      </c>
      <c r="C375">
        <f>bef13over!C375*($A375='Beregning - Samlet'!$P$94)</f>
        <v>0</v>
      </c>
      <c r="D375">
        <f>bef13over!D375*($A375='Beregning - Samlet'!$P$94)</f>
        <v>0</v>
      </c>
      <c r="E375">
        <f>bef13over!E375*($A375='Beregning - Samlet'!$P$94)</f>
        <v>0</v>
      </c>
      <c r="F375">
        <f>bef13over!F375*($A375='Beregning - Samlet'!$P$94)</f>
        <v>0</v>
      </c>
      <c r="G375">
        <f>bef13over!G375*($A375='Beregning - Samlet'!$P$94)</f>
        <v>0</v>
      </c>
      <c r="H375">
        <f>bef13over!H375*($A375='Beregning - Samlet'!$P$94)</f>
        <v>0</v>
      </c>
      <c r="I375">
        <f>bef13over!I375*($A375='Beregning - Samlet'!$P$94)</f>
        <v>0</v>
      </c>
      <c r="J375">
        <f>bef13over!J375*($A375='Beregning - Samlet'!$P$94)</f>
        <v>0</v>
      </c>
      <c r="K375">
        <f>bef13over!K375*($A375='Beregning - Samlet'!$P$94)</f>
        <v>0</v>
      </c>
      <c r="L375">
        <f>bef13over!L375*($A375='Beregning - Samlet'!$P$94)</f>
        <v>0</v>
      </c>
      <c r="M375">
        <f>bef13over!M375*($A375='Beregning - Samlet'!$P$94)</f>
        <v>0</v>
      </c>
      <c r="N375">
        <f>bef13over!N375*($A375='Beregning - Samlet'!$P$94)</f>
        <v>0</v>
      </c>
      <c r="O375">
        <f>bef13over!O375*($A375='Beregning - Samlet'!$P$94)</f>
        <v>0</v>
      </c>
      <c r="P375">
        <f>bef13over!P375*($A375='Beregning - Samlet'!$P$94)</f>
        <v>0</v>
      </c>
      <c r="Q375">
        <f>bef13over!Q375*($A375='Beregning - Samlet'!$P$94)</f>
        <v>0</v>
      </c>
      <c r="R375">
        <f>bef13over!R375*($A375='Beregning - Samlet'!$P$94)</f>
        <v>0</v>
      </c>
      <c r="S375">
        <f>bef13over!S375*($A375='Beregning - Samlet'!$P$94)</f>
        <v>0</v>
      </c>
      <c r="T375">
        <f>bef13over!T375*($A375='Beregning - Samlet'!$P$94)</f>
        <v>0</v>
      </c>
      <c r="U375">
        <f>bef13over!U375*($A375='Beregning - Samlet'!$P$94)</f>
        <v>0</v>
      </c>
      <c r="V375">
        <f>bef13over!V375*($A375='Beregning - Samlet'!$P$94)</f>
        <v>0</v>
      </c>
      <c r="W375">
        <f>bef13over!W375*($A375='Beregning - Samlet'!$P$94)</f>
        <v>0</v>
      </c>
      <c r="X375">
        <f>bef13over!X375*($A375='Beregning - Samlet'!$P$94)</f>
        <v>0</v>
      </c>
      <c r="Y375">
        <f>bef13over!Y375*($A375='Beregning - Samlet'!$P$94)</f>
        <v>0</v>
      </c>
      <c r="Z375">
        <f>bef13over!Z375*($A375='Beregning - Samlet'!$P$94)</f>
        <v>0</v>
      </c>
      <c r="AA375">
        <f>bef13over!AA375*($A375='Beregning - Samlet'!$P$94)</f>
        <v>0</v>
      </c>
      <c r="AB375">
        <f>bef13over!AB375*($A375='Beregning - Samlet'!$P$94)</f>
        <v>0</v>
      </c>
      <c r="AC375">
        <f>bef13over!AC375*($A375='Beregning - Samlet'!$P$94)</f>
        <v>0</v>
      </c>
      <c r="AD375">
        <f>bef13over!AD375*($A375='Beregning - Samlet'!$P$94)</f>
        <v>0</v>
      </c>
    </row>
    <row r="376" spans="1:30">
      <c r="A376">
        <v>1851</v>
      </c>
      <c r="B376">
        <f>bef13over!B376*($A376='Beregning - Samlet'!$P$94)</f>
        <v>0</v>
      </c>
      <c r="C376">
        <f>bef13over!C376*($A376='Beregning - Samlet'!$P$94)</f>
        <v>0</v>
      </c>
      <c r="D376">
        <f>bef13over!D376*($A376='Beregning - Samlet'!$P$94)</f>
        <v>0</v>
      </c>
      <c r="E376">
        <f>bef13over!E376*($A376='Beregning - Samlet'!$P$94)</f>
        <v>0</v>
      </c>
      <c r="F376">
        <f>bef13over!F376*($A376='Beregning - Samlet'!$P$94)</f>
        <v>0</v>
      </c>
      <c r="G376">
        <f>bef13over!G376*($A376='Beregning - Samlet'!$P$94)</f>
        <v>0</v>
      </c>
      <c r="H376">
        <f>bef13over!H376*($A376='Beregning - Samlet'!$P$94)</f>
        <v>0</v>
      </c>
      <c r="I376">
        <f>bef13over!I376*($A376='Beregning - Samlet'!$P$94)</f>
        <v>0</v>
      </c>
      <c r="J376">
        <f>bef13over!J376*($A376='Beregning - Samlet'!$P$94)</f>
        <v>0</v>
      </c>
      <c r="K376">
        <f>bef13over!K376*($A376='Beregning - Samlet'!$P$94)</f>
        <v>0</v>
      </c>
      <c r="L376">
        <f>bef13over!L376*($A376='Beregning - Samlet'!$P$94)</f>
        <v>0</v>
      </c>
      <c r="M376">
        <f>bef13over!M376*($A376='Beregning - Samlet'!$P$94)</f>
        <v>0</v>
      </c>
      <c r="N376">
        <f>bef13over!N376*($A376='Beregning - Samlet'!$P$94)</f>
        <v>0</v>
      </c>
      <c r="O376">
        <f>bef13over!O376*($A376='Beregning - Samlet'!$P$94)</f>
        <v>0</v>
      </c>
      <c r="P376">
        <f>bef13over!P376*($A376='Beregning - Samlet'!$P$94)</f>
        <v>0</v>
      </c>
      <c r="Q376">
        <f>bef13over!Q376*($A376='Beregning - Samlet'!$P$94)</f>
        <v>0</v>
      </c>
      <c r="R376">
        <f>bef13over!R376*($A376='Beregning - Samlet'!$P$94)</f>
        <v>0</v>
      </c>
      <c r="S376">
        <f>bef13over!S376*($A376='Beregning - Samlet'!$P$94)</f>
        <v>0</v>
      </c>
      <c r="T376">
        <f>bef13over!T376*($A376='Beregning - Samlet'!$P$94)</f>
        <v>0</v>
      </c>
      <c r="U376">
        <f>bef13over!U376*($A376='Beregning - Samlet'!$P$94)</f>
        <v>0</v>
      </c>
      <c r="V376">
        <f>bef13over!V376*($A376='Beregning - Samlet'!$P$94)</f>
        <v>0</v>
      </c>
      <c r="W376">
        <f>bef13over!W376*($A376='Beregning - Samlet'!$P$94)</f>
        <v>0</v>
      </c>
      <c r="X376">
        <f>bef13over!X376*($A376='Beregning - Samlet'!$P$94)</f>
        <v>0</v>
      </c>
      <c r="Y376">
        <f>bef13over!Y376*($A376='Beregning - Samlet'!$P$94)</f>
        <v>0</v>
      </c>
      <c r="Z376">
        <f>bef13over!Z376*($A376='Beregning - Samlet'!$P$94)</f>
        <v>0</v>
      </c>
      <c r="AA376">
        <f>bef13over!AA376*($A376='Beregning - Samlet'!$P$94)</f>
        <v>0</v>
      </c>
      <c r="AB376">
        <f>bef13over!AB376*($A376='Beregning - Samlet'!$P$94)</f>
        <v>0</v>
      </c>
      <c r="AC376">
        <f>bef13over!AC376*($A376='Beregning - Samlet'!$P$94)</f>
        <v>0</v>
      </c>
      <c r="AD376">
        <f>bef13over!AD376*($A376='Beregning - Samlet'!$P$94)</f>
        <v>0</v>
      </c>
    </row>
    <row r="377" spans="1:30">
      <c r="A377">
        <v>1852</v>
      </c>
      <c r="B377">
        <f>bef13over!B377*($A377='Beregning - Samlet'!$P$94)</f>
        <v>0</v>
      </c>
      <c r="C377">
        <f>bef13over!C377*($A377='Beregning - Samlet'!$P$94)</f>
        <v>0</v>
      </c>
      <c r="D377">
        <f>bef13over!D377*($A377='Beregning - Samlet'!$P$94)</f>
        <v>0</v>
      </c>
      <c r="E377">
        <f>bef13over!E377*($A377='Beregning - Samlet'!$P$94)</f>
        <v>0</v>
      </c>
      <c r="F377">
        <f>bef13over!F377*($A377='Beregning - Samlet'!$P$94)</f>
        <v>0</v>
      </c>
      <c r="G377">
        <f>bef13over!G377*($A377='Beregning - Samlet'!$P$94)</f>
        <v>0</v>
      </c>
      <c r="H377">
        <f>bef13over!H377*($A377='Beregning - Samlet'!$P$94)</f>
        <v>0</v>
      </c>
      <c r="I377">
        <f>bef13over!I377*($A377='Beregning - Samlet'!$P$94)</f>
        <v>0</v>
      </c>
      <c r="J377">
        <f>bef13over!J377*($A377='Beregning - Samlet'!$P$94)</f>
        <v>0</v>
      </c>
      <c r="K377">
        <f>bef13over!K377*($A377='Beregning - Samlet'!$P$94)</f>
        <v>0</v>
      </c>
      <c r="L377">
        <f>bef13over!L377*($A377='Beregning - Samlet'!$P$94)</f>
        <v>0</v>
      </c>
      <c r="M377">
        <f>bef13over!M377*($A377='Beregning - Samlet'!$P$94)</f>
        <v>0</v>
      </c>
      <c r="N377">
        <f>bef13over!N377*($A377='Beregning - Samlet'!$P$94)</f>
        <v>0</v>
      </c>
      <c r="O377">
        <f>bef13over!O377*($A377='Beregning - Samlet'!$P$94)</f>
        <v>0</v>
      </c>
      <c r="P377">
        <f>bef13over!P377*($A377='Beregning - Samlet'!$P$94)</f>
        <v>0</v>
      </c>
      <c r="Q377">
        <f>bef13over!Q377*($A377='Beregning - Samlet'!$P$94)</f>
        <v>0</v>
      </c>
      <c r="R377">
        <f>bef13over!R377*($A377='Beregning - Samlet'!$P$94)</f>
        <v>0</v>
      </c>
      <c r="S377">
        <f>bef13over!S377*($A377='Beregning - Samlet'!$P$94)</f>
        <v>0</v>
      </c>
      <c r="T377">
        <f>bef13over!T377*($A377='Beregning - Samlet'!$P$94)</f>
        <v>0</v>
      </c>
      <c r="U377">
        <f>bef13over!U377*($A377='Beregning - Samlet'!$P$94)</f>
        <v>0</v>
      </c>
      <c r="V377">
        <f>bef13over!V377*($A377='Beregning - Samlet'!$P$94)</f>
        <v>0</v>
      </c>
      <c r="W377">
        <f>bef13over!W377*($A377='Beregning - Samlet'!$P$94)</f>
        <v>0</v>
      </c>
      <c r="X377">
        <f>bef13over!X377*($A377='Beregning - Samlet'!$P$94)</f>
        <v>0</v>
      </c>
      <c r="Y377">
        <f>bef13over!Y377*($A377='Beregning - Samlet'!$P$94)</f>
        <v>0</v>
      </c>
      <c r="Z377">
        <f>bef13over!Z377*($A377='Beregning - Samlet'!$P$94)</f>
        <v>0</v>
      </c>
      <c r="AA377">
        <f>bef13over!AA377*($A377='Beregning - Samlet'!$P$94)</f>
        <v>0</v>
      </c>
      <c r="AB377">
        <f>bef13over!AB377*($A377='Beregning - Samlet'!$P$94)</f>
        <v>0</v>
      </c>
      <c r="AC377">
        <f>bef13over!AC377*($A377='Beregning - Samlet'!$P$94)</f>
        <v>0</v>
      </c>
      <c r="AD377">
        <f>bef13over!AD377*($A377='Beregning - Samlet'!$P$94)</f>
        <v>0</v>
      </c>
    </row>
    <row r="378" spans="1:30">
      <c r="A378">
        <v>1853</v>
      </c>
      <c r="B378">
        <f>bef13over!B378*($A378='Beregning - Samlet'!$P$94)</f>
        <v>0</v>
      </c>
      <c r="C378">
        <f>bef13over!C378*($A378='Beregning - Samlet'!$P$94)</f>
        <v>0</v>
      </c>
      <c r="D378">
        <f>bef13over!D378*($A378='Beregning - Samlet'!$P$94)</f>
        <v>0</v>
      </c>
      <c r="E378">
        <f>bef13over!E378*($A378='Beregning - Samlet'!$P$94)</f>
        <v>0</v>
      </c>
      <c r="F378">
        <f>bef13over!F378*($A378='Beregning - Samlet'!$P$94)</f>
        <v>0</v>
      </c>
      <c r="G378">
        <f>bef13over!G378*($A378='Beregning - Samlet'!$P$94)</f>
        <v>0</v>
      </c>
      <c r="H378">
        <f>bef13over!H378*($A378='Beregning - Samlet'!$P$94)</f>
        <v>0</v>
      </c>
      <c r="I378">
        <f>bef13over!I378*($A378='Beregning - Samlet'!$P$94)</f>
        <v>0</v>
      </c>
      <c r="J378">
        <f>bef13over!J378*($A378='Beregning - Samlet'!$P$94)</f>
        <v>0</v>
      </c>
      <c r="K378">
        <f>bef13over!K378*($A378='Beregning - Samlet'!$P$94)</f>
        <v>0</v>
      </c>
      <c r="L378">
        <f>bef13over!L378*($A378='Beregning - Samlet'!$P$94)</f>
        <v>0</v>
      </c>
      <c r="M378">
        <f>bef13over!M378*($A378='Beregning - Samlet'!$P$94)</f>
        <v>0</v>
      </c>
      <c r="N378">
        <f>bef13over!N378*($A378='Beregning - Samlet'!$P$94)</f>
        <v>0</v>
      </c>
      <c r="O378">
        <f>bef13over!O378*($A378='Beregning - Samlet'!$P$94)</f>
        <v>0</v>
      </c>
      <c r="P378">
        <f>bef13over!P378*($A378='Beregning - Samlet'!$P$94)</f>
        <v>0</v>
      </c>
      <c r="Q378">
        <f>bef13over!Q378*($A378='Beregning - Samlet'!$P$94)</f>
        <v>0</v>
      </c>
      <c r="R378">
        <f>bef13over!R378*($A378='Beregning - Samlet'!$P$94)</f>
        <v>0</v>
      </c>
      <c r="S378">
        <f>bef13over!S378*($A378='Beregning - Samlet'!$P$94)</f>
        <v>0</v>
      </c>
      <c r="T378">
        <f>bef13over!T378*($A378='Beregning - Samlet'!$P$94)</f>
        <v>0</v>
      </c>
      <c r="U378">
        <f>bef13over!U378*($A378='Beregning - Samlet'!$P$94)</f>
        <v>0</v>
      </c>
      <c r="V378">
        <f>bef13over!V378*($A378='Beregning - Samlet'!$P$94)</f>
        <v>0</v>
      </c>
      <c r="W378">
        <f>bef13over!W378*($A378='Beregning - Samlet'!$P$94)</f>
        <v>0</v>
      </c>
      <c r="X378">
        <f>bef13over!X378*($A378='Beregning - Samlet'!$P$94)</f>
        <v>0</v>
      </c>
      <c r="Y378">
        <f>bef13over!Y378*($A378='Beregning - Samlet'!$P$94)</f>
        <v>0</v>
      </c>
      <c r="Z378">
        <f>bef13over!Z378*($A378='Beregning - Samlet'!$P$94)</f>
        <v>0</v>
      </c>
      <c r="AA378">
        <f>bef13over!AA378*($A378='Beregning - Samlet'!$P$94)</f>
        <v>0</v>
      </c>
      <c r="AB378">
        <f>bef13over!AB378*($A378='Beregning - Samlet'!$P$94)</f>
        <v>0</v>
      </c>
      <c r="AC378">
        <f>bef13over!AC378*($A378='Beregning - Samlet'!$P$94)</f>
        <v>0</v>
      </c>
      <c r="AD378">
        <f>bef13over!AD378*($A378='Beregning - Samlet'!$P$94)</f>
        <v>0</v>
      </c>
    </row>
    <row r="379" spans="1:30">
      <c r="A379">
        <v>1854</v>
      </c>
      <c r="B379">
        <f>bef13over!B379*($A379='Beregning - Samlet'!$P$94)</f>
        <v>0</v>
      </c>
      <c r="C379">
        <f>bef13over!C379*($A379='Beregning - Samlet'!$P$94)</f>
        <v>0</v>
      </c>
      <c r="D379">
        <f>bef13over!D379*($A379='Beregning - Samlet'!$P$94)</f>
        <v>0</v>
      </c>
      <c r="E379">
        <f>bef13over!E379*($A379='Beregning - Samlet'!$P$94)</f>
        <v>0</v>
      </c>
      <c r="F379">
        <f>bef13over!F379*($A379='Beregning - Samlet'!$P$94)</f>
        <v>0</v>
      </c>
      <c r="G379">
        <f>bef13over!G379*($A379='Beregning - Samlet'!$P$94)</f>
        <v>0</v>
      </c>
      <c r="H379">
        <f>bef13over!H379*($A379='Beregning - Samlet'!$P$94)</f>
        <v>0</v>
      </c>
      <c r="I379">
        <f>bef13over!I379*($A379='Beregning - Samlet'!$P$94)</f>
        <v>0</v>
      </c>
      <c r="J379">
        <f>bef13over!J379*($A379='Beregning - Samlet'!$P$94)</f>
        <v>0</v>
      </c>
      <c r="K379">
        <f>bef13over!K379*($A379='Beregning - Samlet'!$P$94)</f>
        <v>0</v>
      </c>
      <c r="L379">
        <f>bef13over!L379*($A379='Beregning - Samlet'!$P$94)</f>
        <v>0</v>
      </c>
      <c r="M379">
        <f>bef13over!M379*($A379='Beregning - Samlet'!$P$94)</f>
        <v>0</v>
      </c>
      <c r="N379">
        <f>bef13over!N379*($A379='Beregning - Samlet'!$P$94)</f>
        <v>0</v>
      </c>
      <c r="O379">
        <f>bef13over!O379*($A379='Beregning - Samlet'!$P$94)</f>
        <v>0</v>
      </c>
      <c r="P379">
        <f>bef13over!P379*($A379='Beregning - Samlet'!$P$94)</f>
        <v>0</v>
      </c>
      <c r="Q379">
        <f>bef13over!Q379*($A379='Beregning - Samlet'!$P$94)</f>
        <v>0</v>
      </c>
      <c r="R379">
        <f>bef13over!R379*($A379='Beregning - Samlet'!$P$94)</f>
        <v>0</v>
      </c>
      <c r="S379">
        <f>bef13over!S379*($A379='Beregning - Samlet'!$P$94)</f>
        <v>0</v>
      </c>
      <c r="T379">
        <f>bef13over!T379*($A379='Beregning - Samlet'!$P$94)</f>
        <v>0</v>
      </c>
      <c r="U379">
        <f>bef13over!U379*($A379='Beregning - Samlet'!$P$94)</f>
        <v>0</v>
      </c>
      <c r="V379">
        <f>bef13over!V379*($A379='Beregning - Samlet'!$P$94)</f>
        <v>0</v>
      </c>
      <c r="W379">
        <f>bef13over!W379*($A379='Beregning - Samlet'!$P$94)</f>
        <v>0</v>
      </c>
      <c r="X379">
        <f>bef13over!X379*($A379='Beregning - Samlet'!$P$94)</f>
        <v>0</v>
      </c>
      <c r="Y379">
        <f>bef13over!Y379*($A379='Beregning - Samlet'!$P$94)</f>
        <v>0</v>
      </c>
      <c r="Z379">
        <f>bef13over!Z379*($A379='Beregning - Samlet'!$P$94)</f>
        <v>0</v>
      </c>
      <c r="AA379">
        <f>bef13over!AA379*($A379='Beregning - Samlet'!$P$94)</f>
        <v>0</v>
      </c>
      <c r="AB379">
        <f>bef13over!AB379*($A379='Beregning - Samlet'!$P$94)</f>
        <v>0</v>
      </c>
      <c r="AC379">
        <f>bef13over!AC379*($A379='Beregning - Samlet'!$P$94)</f>
        <v>0</v>
      </c>
      <c r="AD379">
        <f>bef13over!AD379*($A379='Beregning - Samlet'!$P$94)</f>
        <v>0</v>
      </c>
    </row>
    <row r="380" spans="1:30">
      <c r="A380">
        <v>1856</v>
      </c>
      <c r="B380">
        <f>bef13over!B380*($A380='Beregning - Samlet'!$P$94)</f>
        <v>0</v>
      </c>
      <c r="C380">
        <f>bef13over!C380*($A380='Beregning - Samlet'!$P$94)</f>
        <v>0</v>
      </c>
      <c r="D380">
        <f>bef13over!D380*($A380='Beregning - Samlet'!$P$94)</f>
        <v>0</v>
      </c>
      <c r="E380">
        <f>bef13over!E380*($A380='Beregning - Samlet'!$P$94)</f>
        <v>0</v>
      </c>
      <c r="F380">
        <f>bef13over!F380*($A380='Beregning - Samlet'!$P$94)</f>
        <v>0</v>
      </c>
      <c r="G380">
        <f>bef13over!G380*($A380='Beregning - Samlet'!$P$94)</f>
        <v>0</v>
      </c>
      <c r="H380">
        <f>bef13over!H380*($A380='Beregning - Samlet'!$P$94)</f>
        <v>0</v>
      </c>
      <c r="I380">
        <f>bef13over!I380*($A380='Beregning - Samlet'!$P$94)</f>
        <v>0</v>
      </c>
      <c r="J380">
        <f>bef13over!J380*($A380='Beregning - Samlet'!$P$94)</f>
        <v>0</v>
      </c>
      <c r="K380">
        <f>bef13over!K380*($A380='Beregning - Samlet'!$P$94)</f>
        <v>0</v>
      </c>
      <c r="L380">
        <f>bef13over!L380*($A380='Beregning - Samlet'!$P$94)</f>
        <v>0</v>
      </c>
      <c r="M380">
        <f>bef13over!M380*($A380='Beregning - Samlet'!$P$94)</f>
        <v>0</v>
      </c>
      <c r="N380">
        <f>bef13over!N380*($A380='Beregning - Samlet'!$P$94)</f>
        <v>0</v>
      </c>
      <c r="O380">
        <f>bef13over!O380*($A380='Beregning - Samlet'!$P$94)</f>
        <v>0</v>
      </c>
      <c r="P380">
        <f>bef13over!P380*($A380='Beregning - Samlet'!$P$94)</f>
        <v>0</v>
      </c>
      <c r="Q380">
        <f>bef13over!Q380*($A380='Beregning - Samlet'!$P$94)</f>
        <v>0</v>
      </c>
      <c r="R380">
        <f>bef13over!R380*($A380='Beregning - Samlet'!$P$94)</f>
        <v>0</v>
      </c>
      <c r="S380">
        <f>bef13over!S380*($A380='Beregning - Samlet'!$P$94)</f>
        <v>0</v>
      </c>
      <c r="T380">
        <f>bef13over!T380*($A380='Beregning - Samlet'!$P$94)</f>
        <v>0</v>
      </c>
      <c r="U380">
        <f>bef13over!U380*($A380='Beregning - Samlet'!$P$94)</f>
        <v>0</v>
      </c>
      <c r="V380">
        <f>bef13over!V380*($A380='Beregning - Samlet'!$P$94)</f>
        <v>0</v>
      </c>
      <c r="W380">
        <f>bef13over!W380*($A380='Beregning - Samlet'!$P$94)</f>
        <v>0</v>
      </c>
      <c r="X380">
        <f>bef13over!X380*($A380='Beregning - Samlet'!$P$94)</f>
        <v>0</v>
      </c>
      <c r="Y380">
        <f>bef13over!Y380*($A380='Beregning - Samlet'!$P$94)</f>
        <v>0</v>
      </c>
      <c r="Z380">
        <f>bef13over!Z380*($A380='Beregning - Samlet'!$P$94)</f>
        <v>0</v>
      </c>
      <c r="AA380">
        <f>bef13over!AA380*($A380='Beregning - Samlet'!$P$94)</f>
        <v>0</v>
      </c>
      <c r="AB380">
        <f>bef13over!AB380*($A380='Beregning - Samlet'!$P$94)</f>
        <v>0</v>
      </c>
      <c r="AC380">
        <f>bef13over!AC380*($A380='Beregning - Samlet'!$P$94)</f>
        <v>0</v>
      </c>
      <c r="AD380">
        <f>bef13over!AD380*($A380='Beregning - Samlet'!$P$94)</f>
        <v>0</v>
      </c>
    </row>
    <row r="381" spans="1:30">
      <c r="A381">
        <v>1857</v>
      </c>
      <c r="B381">
        <f>bef13over!B381*($A381='Beregning - Samlet'!$P$94)</f>
        <v>0</v>
      </c>
      <c r="C381">
        <f>bef13over!C381*($A381='Beregning - Samlet'!$P$94)</f>
        <v>0</v>
      </c>
      <c r="D381">
        <f>bef13over!D381*($A381='Beregning - Samlet'!$P$94)</f>
        <v>0</v>
      </c>
      <c r="E381">
        <f>bef13over!E381*($A381='Beregning - Samlet'!$P$94)</f>
        <v>0</v>
      </c>
      <c r="F381">
        <f>bef13over!F381*($A381='Beregning - Samlet'!$P$94)</f>
        <v>0</v>
      </c>
      <c r="G381">
        <f>bef13over!G381*($A381='Beregning - Samlet'!$P$94)</f>
        <v>0</v>
      </c>
      <c r="H381">
        <f>bef13over!H381*($A381='Beregning - Samlet'!$P$94)</f>
        <v>0</v>
      </c>
      <c r="I381">
        <f>bef13over!I381*($A381='Beregning - Samlet'!$P$94)</f>
        <v>0</v>
      </c>
      <c r="J381">
        <f>bef13over!J381*($A381='Beregning - Samlet'!$P$94)</f>
        <v>0</v>
      </c>
      <c r="K381">
        <f>bef13over!K381*($A381='Beregning - Samlet'!$P$94)</f>
        <v>0</v>
      </c>
      <c r="L381">
        <f>bef13over!L381*($A381='Beregning - Samlet'!$P$94)</f>
        <v>0</v>
      </c>
      <c r="M381">
        <f>bef13over!M381*($A381='Beregning - Samlet'!$P$94)</f>
        <v>0</v>
      </c>
      <c r="N381">
        <f>bef13over!N381*($A381='Beregning - Samlet'!$P$94)</f>
        <v>0</v>
      </c>
      <c r="O381">
        <f>bef13over!O381*($A381='Beregning - Samlet'!$P$94)</f>
        <v>0</v>
      </c>
      <c r="P381">
        <f>bef13over!P381*($A381='Beregning - Samlet'!$P$94)</f>
        <v>0</v>
      </c>
      <c r="Q381">
        <f>bef13over!Q381*($A381='Beregning - Samlet'!$P$94)</f>
        <v>0</v>
      </c>
      <c r="R381">
        <f>bef13over!R381*($A381='Beregning - Samlet'!$P$94)</f>
        <v>0</v>
      </c>
      <c r="S381">
        <f>bef13over!S381*($A381='Beregning - Samlet'!$P$94)</f>
        <v>0</v>
      </c>
      <c r="T381">
        <f>bef13over!T381*($A381='Beregning - Samlet'!$P$94)</f>
        <v>0</v>
      </c>
      <c r="U381">
        <f>bef13over!U381*($A381='Beregning - Samlet'!$P$94)</f>
        <v>0</v>
      </c>
      <c r="V381">
        <f>bef13over!V381*($A381='Beregning - Samlet'!$P$94)</f>
        <v>0</v>
      </c>
      <c r="W381">
        <f>bef13over!W381*($A381='Beregning - Samlet'!$P$94)</f>
        <v>0</v>
      </c>
      <c r="X381">
        <f>bef13over!X381*($A381='Beregning - Samlet'!$P$94)</f>
        <v>0</v>
      </c>
      <c r="Y381">
        <f>bef13over!Y381*($A381='Beregning - Samlet'!$P$94)</f>
        <v>0</v>
      </c>
      <c r="Z381">
        <f>bef13over!Z381*($A381='Beregning - Samlet'!$P$94)</f>
        <v>0</v>
      </c>
      <c r="AA381">
        <f>bef13over!AA381*($A381='Beregning - Samlet'!$P$94)</f>
        <v>0</v>
      </c>
      <c r="AB381">
        <f>bef13over!AB381*($A381='Beregning - Samlet'!$P$94)</f>
        <v>0</v>
      </c>
      <c r="AC381">
        <f>bef13over!AC381*($A381='Beregning - Samlet'!$P$94)</f>
        <v>0</v>
      </c>
      <c r="AD381">
        <f>bef13over!AD381*($A381='Beregning - Samlet'!$P$94)</f>
        <v>0</v>
      </c>
    </row>
    <row r="382" spans="1:30">
      <c r="A382">
        <v>1859</v>
      </c>
      <c r="B382">
        <f>bef13over!B382*($A382='Beregning - Samlet'!$P$94)</f>
        <v>0</v>
      </c>
      <c r="C382">
        <f>bef13over!C382*($A382='Beregning - Samlet'!$P$94)</f>
        <v>0</v>
      </c>
      <c r="D382">
        <f>bef13over!D382*($A382='Beregning - Samlet'!$P$94)</f>
        <v>0</v>
      </c>
      <c r="E382">
        <f>bef13over!E382*($A382='Beregning - Samlet'!$P$94)</f>
        <v>0</v>
      </c>
      <c r="F382">
        <f>bef13over!F382*($A382='Beregning - Samlet'!$P$94)</f>
        <v>0</v>
      </c>
      <c r="G382">
        <f>bef13over!G382*($A382='Beregning - Samlet'!$P$94)</f>
        <v>0</v>
      </c>
      <c r="H382">
        <f>bef13over!H382*($A382='Beregning - Samlet'!$P$94)</f>
        <v>0</v>
      </c>
      <c r="I382">
        <f>bef13over!I382*($A382='Beregning - Samlet'!$P$94)</f>
        <v>0</v>
      </c>
      <c r="J382">
        <f>bef13over!J382*($A382='Beregning - Samlet'!$P$94)</f>
        <v>0</v>
      </c>
      <c r="K382">
        <f>bef13over!K382*($A382='Beregning - Samlet'!$P$94)</f>
        <v>0</v>
      </c>
      <c r="L382">
        <f>bef13over!L382*($A382='Beregning - Samlet'!$P$94)</f>
        <v>0</v>
      </c>
      <c r="M382">
        <f>bef13over!M382*($A382='Beregning - Samlet'!$P$94)</f>
        <v>0</v>
      </c>
      <c r="N382">
        <f>bef13over!N382*($A382='Beregning - Samlet'!$P$94)</f>
        <v>0</v>
      </c>
      <c r="O382">
        <f>bef13over!O382*($A382='Beregning - Samlet'!$P$94)</f>
        <v>0</v>
      </c>
      <c r="P382">
        <f>bef13over!P382*($A382='Beregning - Samlet'!$P$94)</f>
        <v>0</v>
      </c>
      <c r="Q382">
        <f>bef13over!Q382*($A382='Beregning - Samlet'!$P$94)</f>
        <v>0</v>
      </c>
      <c r="R382">
        <f>bef13over!R382*($A382='Beregning - Samlet'!$P$94)</f>
        <v>0</v>
      </c>
      <c r="S382">
        <f>bef13over!S382*($A382='Beregning - Samlet'!$P$94)</f>
        <v>0</v>
      </c>
      <c r="T382">
        <f>bef13over!T382*($A382='Beregning - Samlet'!$P$94)</f>
        <v>0</v>
      </c>
      <c r="U382">
        <f>bef13over!U382*($A382='Beregning - Samlet'!$P$94)</f>
        <v>0</v>
      </c>
      <c r="V382">
        <f>bef13over!V382*($A382='Beregning - Samlet'!$P$94)</f>
        <v>0</v>
      </c>
      <c r="W382">
        <f>bef13over!W382*($A382='Beregning - Samlet'!$P$94)</f>
        <v>0</v>
      </c>
      <c r="X382">
        <f>bef13over!X382*($A382='Beregning - Samlet'!$P$94)</f>
        <v>0</v>
      </c>
      <c r="Y382">
        <f>bef13over!Y382*($A382='Beregning - Samlet'!$P$94)</f>
        <v>0</v>
      </c>
      <c r="Z382">
        <f>bef13over!Z382*($A382='Beregning - Samlet'!$P$94)</f>
        <v>0</v>
      </c>
      <c r="AA382">
        <f>bef13over!AA382*($A382='Beregning - Samlet'!$P$94)</f>
        <v>0</v>
      </c>
      <c r="AB382">
        <f>bef13over!AB382*($A382='Beregning - Samlet'!$P$94)</f>
        <v>0</v>
      </c>
      <c r="AC382">
        <f>bef13over!AC382*($A382='Beregning - Samlet'!$P$94)</f>
        <v>0</v>
      </c>
      <c r="AD382">
        <f>bef13over!AD382*($A382='Beregning - Samlet'!$P$94)</f>
        <v>0</v>
      </c>
    </row>
    <row r="383" spans="1:30">
      <c r="A383">
        <v>1860</v>
      </c>
      <c r="B383">
        <f>bef13over!B383*($A383='Beregning - Samlet'!$P$94)</f>
        <v>0</v>
      </c>
      <c r="C383">
        <f>bef13over!C383*($A383='Beregning - Samlet'!$P$94)</f>
        <v>0</v>
      </c>
      <c r="D383">
        <f>bef13over!D383*($A383='Beregning - Samlet'!$P$94)</f>
        <v>0</v>
      </c>
      <c r="E383">
        <f>bef13over!E383*($A383='Beregning - Samlet'!$P$94)</f>
        <v>0</v>
      </c>
      <c r="F383">
        <f>bef13over!F383*($A383='Beregning - Samlet'!$P$94)</f>
        <v>0</v>
      </c>
      <c r="G383">
        <f>bef13over!G383*($A383='Beregning - Samlet'!$P$94)</f>
        <v>0</v>
      </c>
      <c r="H383">
        <f>bef13over!H383*($A383='Beregning - Samlet'!$P$94)</f>
        <v>0</v>
      </c>
      <c r="I383">
        <f>bef13over!I383*($A383='Beregning - Samlet'!$P$94)</f>
        <v>0</v>
      </c>
      <c r="J383">
        <f>bef13over!J383*($A383='Beregning - Samlet'!$P$94)</f>
        <v>0</v>
      </c>
      <c r="K383">
        <f>bef13over!K383*($A383='Beregning - Samlet'!$P$94)</f>
        <v>0</v>
      </c>
      <c r="L383">
        <f>bef13over!L383*($A383='Beregning - Samlet'!$P$94)</f>
        <v>0</v>
      </c>
      <c r="M383">
        <f>bef13over!M383*($A383='Beregning - Samlet'!$P$94)</f>
        <v>0</v>
      </c>
      <c r="N383">
        <f>bef13over!N383*($A383='Beregning - Samlet'!$P$94)</f>
        <v>0</v>
      </c>
      <c r="O383">
        <f>bef13over!O383*($A383='Beregning - Samlet'!$P$94)</f>
        <v>0</v>
      </c>
      <c r="P383">
        <f>bef13over!P383*($A383='Beregning - Samlet'!$P$94)</f>
        <v>0</v>
      </c>
      <c r="Q383">
        <f>bef13over!Q383*($A383='Beregning - Samlet'!$P$94)</f>
        <v>0</v>
      </c>
      <c r="R383">
        <f>bef13over!R383*($A383='Beregning - Samlet'!$P$94)</f>
        <v>0</v>
      </c>
      <c r="S383">
        <f>bef13over!S383*($A383='Beregning - Samlet'!$P$94)</f>
        <v>0</v>
      </c>
      <c r="T383">
        <f>bef13over!T383*($A383='Beregning - Samlet'!$P$94)</f>
        <v>0</v>
      </c>
      <c r="U383">
        <f>bef13over!U383*($A383='Beregning - Samlet'!$P$94)</f>
        <v>0</v>
      </c>
      <c r="V383">
        <f>bef13over!V383*($A383='Beregning - Samlet'!$P$94)</f>
        <v>0</v>
      </c>
      <c r="W383">
        <f>bef13over!W383*($A383='Beregning - Samlet'!$P$94)</f>
        <v>0</v>
      </c>
      <c r="X383">
        <f>bef13over!X383*($A383='Beregning - Samlet'!$P$94)</f>
        <v>0</v>
      </c>
      <c r="Y383">
        <f>bef13over!Y383*($A383='Beregning - Samlet'!$P$94)</f>
        <v>0</v>
      </c>
      <c r="Z383">
        <f>bef13over!Z383*($A383='Beregning - Samlet'!$P$94)</f>
        <v>0</v>
      </c>
      <c r="AA383">
        <f>bef13over!AA383*($A383='Beregning - Samlet'!$P$94)</f>
        <v>0</v>
      </c>
      <c r="AB383">
        <f>bef13over!AB383*($A383='Beregning - Samlet'!$P$94)</f>
        <v>0</v>
      </c>
      <c r="AC383">
        <f>bef13over!AC383*($A383='Beregning - Samlet'!$P$94)</f>
        <v>0</v>
      </c>
      <c r="AD383">
        <f>bef13over!AD383*($A383='Beregning - Samlet'!$P$94)</f>
        <v>0</v>
      </c>
    </row>
    <row r="384" spans="1:30">
      <c r="A384">
        <v>1865</v>
      </c>
      <c r="B384">
        <f>bef13over!B384*($A384='Beregning - Samlet'!$P$94)</f>
        <v>0</v>
      </c>
      <c r="C384">
        <f>bef13over!C384*($A384='Beregning - Samlet'!$P$94)</f>
        <v>0</v>
      </c>
      <c r="D384">
        <f>bef13over!D384*($A384='Beregning - Samlet'!$P$94)</f>
        <v>0</v>
      </c>
      <c r="E384">
        <f>bef13over!E384*($A384='Beregning - Samlet'!$P$94)</f>
        <v>0</v>
      </c>
      <c r="F384">
        <f>bef13over!F384*($A384='Beregning - Samlet'!$P$94)</f>
        <v>0</v>
      </c>
      <c r="G384">
        <f>bef13over!G384*($A384='Beregning - Samlet'!$P$94)</f>
        <v>0</v>
      </c>
      <c r="H384">
        <f>bef13over!H384*($A384='Beregning - Samlet'!$P$94)</f>
        <v>0</v>
      </c>
      <c r="I384">
        <f>bef13over!I384*($A384='Beregning - Samlet'!$P$94)</f>
        <v>0</v>
      </c>
      <c r="J384">
        <f>bef13over!J384*($A384='Beregning - Samlet'!$P$94)</f>
        <v>0</v>
      </c>
      <c r="K384">
        <f>bef13over!K384*($A384='Beregning - Samlet'!$P$94)</f>
        <v>0</v>
      </c>
      <c r="L384">
        <f>bef13over!L384*($A384='Beregning - Samlet'!$P$94)</f>
        <v>0</v>
      </c>
      <c r="M384">
        <f>bef13over!M384*($A384='Beregning - Samlet'!$P$94)</f>
        <v>0</v>
      </c>
      <c r="N384">
        <f>bef13over!N384*($A384='Beregning - Samlet'!$P$94)</f>
        <v>0</v>
      </c>
      <c r="O384">
        <f>bef13over!O384*($A384='Beregning - Samlet'!$P$94)</f>
        <v>0</v>
      </c>
      <c r="P384">
        <f>bef13over!P384*($A384='Beregning - Samlet'!$P$94)</f>
        <v>0</v>
      </c>
      <c r="Q384">
        <f>bef13over!Q384*($A384='Beregning - Samlet'!$P$94)</f>
        <v>0</v>
      </c>
      <c r="R384">
        <f>bef13over!R384*($A384='Beregning - Samlet'!$P$94)</f>
        <v>0</v>
      </c>
      <c r="S384">
        <f>bef13over!S384*($A384='Beregning - Samlet'!$P$94)</f>
        <v>0</v>
      </c>
      <c r="T384">
        <f>bef13over!T384*($A384='Beregning - Samlet'!$P$94)</f>
        <v>0</v>
      </c>
      <c r="U384">
        <f>bef13over!U384*($A384='Beregning - Samlet'!$P$94)</f>
        <v>0</v>
      </c>
      <c r="V384">
        <f>bef13over!V384*($A384='Beregning - Samlet'!$P$94)</f>
        <v>0</v>
      </c>
      <c r="W384">
        <f>bef13over!W384*($A384='Beregning - Samlet'!$P$94)</f>
        <v>0</v>
      </c>
      <c r="X384">
        <f>bef13over!X384*($A384='Beregning - Samlet'!$P$94)</f>
        <v>0</v>
      </c>
      <c r="Y384">
        <f>bef13over!Y384*($A384='Beregning - Samlet'!$P$94)</f>
        <v>0</v>
      </c>
      <c r="Z384">
        <f>bef13over!Z384*($A384='Beregning - Samlet'!$P$94)</f>
        <v>0</v>
      </c>
      <c r="AA384">
        <f>bef13over!AA384*($A384='Beregning - Samlet'!$P$94)</f>
        <v>0</v>
      </c>
      <c r="AB384">
        <f>bef13over!AB384*($A384='Beregning - Samlet'!$P$94)</f>
        <v>0</v>
      </c>
      <c r="AC384">
        <f>bef13over!AC384*($A384='Beregning - Samlet'!$P$94)</f>
        <v>0</v>
      </c>
      <c r="AD384">
        <f>bef13over!AD384*($A384='Beregning - Samlet'!$P$94)</f>
        <v>0</v>
      </c>
    </row>
    <row r="385" spans="1:30">
      <c r="A385">
        <v>1866</v>
      </c>
      <c r="B385">
        <f>bef13over!B385*($A385='Beregning - Samlet'!$P$94)</f>
        <v>0</v>
      </c>
      <c r="C385">
        <f>bef13over!C385*($A385='Beregning - Samlet'!$P$94)</f>
        <v>0</v>
      </c>
      <c r="D385">
        <f>bef13over!D385*($A385='Beregning - Samlet'!$P$94)</f>
        <v>0</v>
      </c>
      <c r="E385">
        <f>bef13over!E385*($A385='Beregning - Samlet'!$P$94)</f>
        <v>0</v>
      </c>
      <c r="F385">
        <f>bef13over!F385*($A385='Beregning - Samlet'!$P$94)</f>
        <v>0</v>
      </c>
      <c r="G385">
        <f>bef13over!G385*($A385='Beregning - Samlet'!$P$94)</f>
        <v>0</v>
      </c>
      <c r="H385">
        <f>bef13over!H385*($A385='Beregning - Samlet'!$P$94)</f>
        <v>0</v>
      </c>
      <c r="I385">
        <f>bef13over!I385*($A385='Beregning - Samlet'!$P$94)</f>
        <v>0</v>
      </c>
      <c r="J385">
        <f>bef13over!J385*($A385='Beregning - Samlet'!$P$94)</f>
        <v>0</v>
      </c>
      <c r="K385">
        <f>bef13over!K385*($A385='Beregning - Samlet'!$P$94)</f>
        <v>0</v>
      </c>
      <c r="L385">
        <f>bef13over!L385*($A385='Beregning - Samlet'!$P$94)</f>
        <v>0</v>
      </c>
      <c r="M385">
        <f>bef13over!M385*($A385='Beregning - Samlet'!$P$94)</f>
        <v>0</v>
      </c>
      <c r="N385">
        <f>bef13over!N385*($A385='Beregning - Samlet'!$P$94)</f>
        <v>0</v>
      </c>
      <c r="O385">
        <f>bef13over!O385*($A385='Beregning - Samlet'!$P$94)</f>
        <v>0</v>
      </c>
      <c r="P385">
        <f>bef13over!P385*($A385='Beregning - Samlet'!$P$94)</f>
        <v>0</v>
      </c>
      <c r="Q385">
        <f>bef13over!Q385*($A385='Beregning - Samlet'!$P$94)</f>
        <v>0</v>
      </c>
      <c r="R385">
        <f>bef13over!R385*($A385='Beregning - Samlet'!$P$94)</f>
        <v>0</v>
      </c>
      <c r="S385">
        <f>bef13over!S385*($A385='Beregning - Samlet'!$P$94)</f>
        <v>0</v>
      </c>
      <c r="T385">
        <f>bef13over!T385*($A385='Beregning - Samlet'!$P$94)</f>
        <v>0</v>
      </c>
      <c r="U385">
        <f>bef13over!U385*($A385='Beregning - Samlet'!$P$94)</f>
        <v>0</v>
      </c>
      <c r="V385">
        <f>bef13over!V385*($A385='Beregning - Samlet'!$P$94)</f>
        <v>0</v>
      </c>
      <c r="W385">
        <f>bef13over!W385*($A385='Beregning - Samlet'!$P$94)</f>
        <v>0</v>
      </c>
      <c r="X385">
        <f>bef13over!X385*($A385='Beregning - Samlet'!$P$94)</f>
        <v>0</v>
      </c>
      <c r="Y385">
        <f>bef13over!Y385*($A385='Beregning - Samlet'!$P$94)</f>
        <v>0</v>
      </c>
      <c r="Z385">
        <f>bef13over!Z385*($A385='Beregning - Samlet'!$P$94)</f>
        <v>0</v>
      </c>
      <c r="AA385">
        <f>bef13over!AA385*($A385='Beregning - Samlet'!$P$94)</f>
        <v>0</v>
      </c>
      <c r="AB385">
        <f>bef13over!AB385*($A385='Beregning - Samlet'!$P$94)</f>
        <v>0</v>
      </c>
      <c r="AC385">
        <f>bef13over!AC385*($A385='Beregning - Samlet'!$P$94)</f>
        <v>0</v>
      </c>
      <c r="AD385">
        <f>bef13over!AD385*($A385='Beregning - Samlet'!$P$94)</f>
        <v>0</v>
      </c>
    </row>
    <row r="386" spans="1:30">
      <c r="A386">
        <v>1867</v>
      </c>
      <c r="B386">
        <f>bef13over!B386*($A386='Beregning - Samlet'!$P$94)</f>
        <v>0</v>
      </c>
      <c r="C386">
        <f>bef13over!C386*($A386='Beregning - Samlet'!$P$94)</f>
        <v>0</v>
      </c>
      <c r="D386">
        <f>bef13over!D386*($A386='Beregning - Samlet'!$P$94)</f>
        <v>0</v>
      </c>
      <c r="E386">
        <f>bef13over!E386*($A386='Beregning - Samlet'!$P$94)</f>
        <v>0</v>
      </c>
      <c r="F386">
        <f>bef13over!F386*($A386='Beregning - Samlet'!$P$94)</f>
        <v>0</v>
      </c>
      <c r="G386">
        <f>bef13over!G386*($A386='Beregning - Samlet'!$P$94)</f>
        <v>0</v>
      </c>
      <c r="H386">
        <f>bef13over!H386*($A386='Beregning - Samlet'!$P$94)</f>
        <v>0</v>
      </c>
      <c r="I386">
        <f>bef13over!I386*($A386='Beregning - Samlet'!$P$94)</f>
        <v>0</v>
      </c>
      <c r="J386">
        <f>bef13over!J386*($A386='Beregning - Samlet'!$P$94)</f>
        <v>0</v>
      </c>
      <c r="K386">
        <f>bef13over!K386*($A386='Beregning - Samlet'!$P$94)</f>
        <v>0</v>
      </c>
      <c r="L386">
        <f>bef13over!L386*($A386='Beregning - Samlet'!$P$94)</f>
        <v>0</v>
      </c>
      <c r="M386">
        <f>bef13over!M386*($A386='Beregning - Samlet'!$P$94)</f>
        <v>0</v>
      </c>
      <c r="N386">
        <f>bef13over!N386*($A386='Beregning - Samlet'!$P$94)</f>
        <v>0</v>
      </c>
      <c r="O386">
        <f>bef13over!O386*($A386='Beregning - Samlet'!$P$94)</f>
        <v>0</v>
      </c>
      <c r="P386">
        <f>bef13over!P386*($A386='Beregning - Samlet'!$P$94)</f>
        <v>0</v>
      </c>
      <c r="Q386">
        <f>bef13over!Q386*($A386='Beregning - Samlet'!$P$94)</f>
        <v>0</v>
      </c>
      <c r="R386">
        <f>bef13over!R386*($A386='Beregning - Samlet'!$P$94)</f>
        <v>0</v>
      </c>
      <c r="S386">
        <f>bef13over!S386*($A386='Beregning - Samlet'!$P$94)</f>
        <v>0</v>
      </c>
      <c r="T386">
        <f>bef13over!T386*($A386='Beregning - Samlet'!$P$94)</f>
        <v>0</v>
      </c>
      <c r="U386">
        <f>bef13over!U386*($A386='Beregning - Samlet'!$P$94)</f>
        <v>0</v>
      </c>
      <c r="V386">
        <f>bef13over!V386*($A386='Beregning - Samlet'!$P$94)</f>
        <v>0</v>
      </c>
      <c r="W386">
        <f>bef13over!W386*($A386='Beregning - Samlet'!$P$94)</f>
        <v>0</v>
      </c>
      <c r="X386">
        <f>bef13over!X386*($A386='Beregning - Samlet'!$P$94)</f>
        <v>0</v>
      </c>
      <c r="Y386">
        <f>bef13over!Y386*($A386='Beregning - Samlet'!$P$94)</f>
        <v>0</v>
      </c>
      <c r="Z386">
        <f>bef13over!Z386*($A386='Beregning - Samlet'!$P$94)</f>
        <v>0</v>
      </c>
      <c r="AA386">
        <f>bef13over!AA386*($A386='Beregning - Samlet'!$P$94)</f>
        <v>0</v>
      </c>
      <c r="AB386">
        <f>bef13over!AB386*($A386='Beregning - Samlet'!$P$94)</f>
        <v>0</v>
      </c>
      <c r="AC386">
        <f>bef13over!AC386*($A386='Beregning - Samlet'!$P$94)</f>
        <v>0</v>
      </c>
      <c r="AD386">
        <f>bef13over!AD386*($A386='Beregning - Samlet'!$P$94)</f>
        <v>0</v>
      </c>
    </row>
    <row r="387" spans="1:30">
      <c r="A387">
        <v>1868</v>
      </c>
      <c r="B387">
        <f>bef13over!B387*($A387='Beregning - Samlet'!$P$94)</f>
        <v>0</v>
      </c>
      <c r="C387">
        <f>bef13over!C387*($A387='Beregning - Samlet'!$P$94)</f>
        <v>0</v>
      </c>
      <c r="D387">
        <f>bef13over!D387*($A387='Beregning - Samlet'!$P$94)</f>
        <v>0</v>
      </c>
      <c r="E387">
        <f>bef13over!E387*($A387='Beregning - Samlet'!$P$94)</f>
        <v>0</v>
      </c>
      <c r="F387">
        <f>bef13over!F387*($A387='Beregning - Samlet'!$P$94)</f>
        <v>0</v>
      </c>
      <c r="G387">
        <f>bef13over!G387*($A387='Beregning - Samlet'!$P$94)</f>
        <v>0</v>
      </c>
      <c r="H387">
        <f>bef13over!H387*($A387='Beregning - Samlet'!$P$94)</f>
        <v>0</v>
      </c>
      <c r="I387">
        <f>bef13over!I387*($A387='Beregning - Samlet'!$P$94)</f>
        <v>0</v>
      </c>
      <c r="J387">
        <f>bef13over!J387*($A387='Beregning - Samlet'!$P$94)</f>
        <v>0</v>
      </c>
      <c r="K387">
        <f>bef13over!K387*($A387='Beregning - Samlet'!$P$94)</f>
        <v>0</v>
      </c>
      <c r="L387">
        <f>bef13over!L387*($A387='Beregning - Samlet'!$P$94)</f>
        <v>0</v>
      </c>
      <c r="M387">
        <f>bef13over!M387*($A387='Beregning - Samlet'!$P$94)</f>
        <v>0</v>
      </c>
      <c r="N387">
        <f>bef13over!N387*($A387='Beregning - Samlet'!$P$94)</f>
        <v>0</v>
      </c>
      <c r="O387">
        <f>bef13over!O387*($A387='Beregning - Samlet'!$P$94)</f>
        <v>0</v>
      </c>
      <c r="P387">
        <f>bef13over!P387*($A387='Beregning - Samlet'!$P$94)</f>
        <v>0</v>
      </c>
      <c r="Q387">
        <f>bef13over!Q387*($A387='Beregning - Samlet'!$P$94)</f>
        <v>0</v>
      </c>
      <c r="R387">
        <f>bef13over!R387*($A387='Beregning - Samlet'!$P$94)</f>
        <v>0</v>
      </c>
      <c r="S387">
        <f>bef13over!S387*($A387='Beregning - Samlet'!$P$94)</f>
        <v>0</v>
      </c>
      <c r="T387">
        <f>bef13over!T387*($A387='Beregning - Samlet'!$P$94)</f>
        <v>0</v>
      </c>
      <c r="U387">
        <f>bef13over!U387*($A387='Beregning - Samlet'!$P$94)</f>
        <v>0</v>
      </c>
      <c r="V387">
        <f>bef13over!V387*($A387='Beregning - Samlet'!$P$94)</f>
        <v>0</v>
      </c>
      <c r="W387">
        <f>bef13over!W387*($A387='Beregning - Samlet'!$P$94)</f>
        <v>0</v>
      </c>
      <c r="X387">
        <f>bef13over!X387*($A387='Beregning - Samlet'!$P$94)</f>
        <v>0</v>
      </c>
      <c r="Y387">
        <f>bef13over!Y387*($A387='Beregning - Samlet'!$P$94)</f>
        <v>0</v>
      </c>
      <c r="Z387">
        <f>bef13over!Z387*($A387='Beregning - Samlet'!$P$94)</f>
        <v>0</v>
      </c>
      <c r="AA387">
        <f>bef13over!AA387*($A387='Beregning - Samlet'!$P$94)</f>
        <v>0</v>
      </c>
      <c r="AB387">
        <f>bef13over!AB387*($A387='Beregning - Samlet'!$P$94)</f>
        <v>0</v>
      </c>
      <c r="AC387">
        <f>bef13over!AC387*($A387='Beregning - Samlet'!$P$94)</f>
        <v>0</v>
      </c>
      <c r="AD387">
        <f>bef13over!AD387*($A387='Beregning - Samlet'!$P$94)</f>
        <v>0</v>
      </c>
    </row>
    <row r="388" spans="1:30">
      <c r="A388">
        <v>1870</v>
      </c>
      <c r="B388">
        <f>bef13over!B388*($A388='Beregning - Samlet'!$P$94)</f>
        <v>0</v>
      </c>
      <c r="C388">
        <f>bef13over!C388*($A388='Beregning - Samlet'!$P$94)</f>
        <v>0</v>
      </c>
      <c r="D388">
        <f>bef13over!D388*($A388='Beregning - Samlet'!$P$94)</f>
        <v>0</v>
      </c>
      <c r="E388">
        <f>bef13over!E388*($A388='Beregning - Samlet'!$P$94)</f>
        <v>0</v>
      </c>
      <c r="F388">
        <f>bef13over!F388*($A388='Beregning - Samlet'!$P$94)</f>
        <v>0</v>
      </c>
      <c r="G388">
        <f>bef13over!G388*($A388='Beregning - Samlet'!$P$94)</f>
        <v>0</v>
      </c>
      <c r="H388">
        <f>bef13over!H388*($A388='Beregning - Samlet'!$P$94)</f>
        <v>0</v>
      </c>
      <c r="I388">
        <f>bef13over!I388*($A388='Beregning - Samlet'!$P$94)</f>
        <v>0</v>
      </c>
      <c r="J388">
        <f>bef13over!J388*($A388='Beregning - Samlet'!$P$94)</f>
        <v>0</v>
      </c>
      <c r="K388">
        <f>bef13over!K388*($A388='Beregning - Samlet'!$P$94)</f>
        <v>0</v>
      </c>
      <c r="L388">
        <f>bef13over!L388*($A388='Beregning - Samlet'!$P$94)</f>
        <v>0</v>
      </c>
      <c r="M388">
        <f>bef13over!M388*($A388='Beregning - Samlet'!$P$94)</f>
        <v>0</v>
      </c>
      <c r="N388">
        <f>bef13over!N388*($A388='Beregning - Samlet'!$P$94)</f>
        <v>0</v>
      </c>
      <c r="O388">
        <f>bef13over!O388*($A388='Beregning - Samlet'!$P$94)</f>
        <v>0</v>
      </c>
      <c r="P388">
        <f>bef13over!P388*($A388='Beregning - Samlet'!$P$94)</f>
        <v>0</v>
      </c>
      <c r="Q388">
        <f>bef13over!Q388*($A388='Beregning - Samlet'!$P$94)</f>
        <v>0</v>
      </c>
      <c r="R388">
        <f>bef13over!R388*($A388='Beregning - Samlet'!$P$94)</f>
        <v>0</v>
      </c>
      <c r="S388">
        <f>bef13over!S388*($A388='Beregning - Samlet'!$P$94)</f>
        <v>0</v>
      </c>
      <c r="T388">
        <f>bef13over!T388*($A388='Beregning - Samlet'!$P$94)</f>
        <v>0</v>
      </c>
      <c r="U388">
        <f>bef13over!U388*($A388='Beregning - Samlet'!$P$94)</f>
        <v>0</v>
      </c>
      <c r="V388">
        <f>bef13over!V388*($A388='Beregning - Samlet'!$P$94)</f>
        <v>0</v>
      </c>
      <c r="W388">
        <f>bef13over!W388*($A388='Beregning - Samlet'!$P$94)</f>
        <v>0</v>
      </c>
      <c r="X388">
        <f>bef13over!X388*($A388='Beregning - Samlet'!$P$94)</f>
        <v>0</v>
      </c>
      <c r="Y388">
        <f>bef13over!Y388*($A388='Beregning - Samlet'!$P$94)</f>
        <v>0</v>
      </c>
      <c r="Z388">
        <f>bef13over!Z388*($A388='Beregning - Samlet'!$P$94)</f>
        <v>0</v>
      </c>
      <c r="AA388">
        <f>bef13over!AA388*($A388='Beregning - Samlet'!$P$94)</f>
        <v>0</v>
      </c>
      <c r="AB388">
        <f>bef13over!AB388*($A388='Beregning - Samlet'!$P$94)</f>
        <v>0</v>
      </c>
      <c r="AC388">
        <f>bef13over!AC388*($A388='Beregning - Samlet'!$P$94)</f>
        <v>0</v>
      </c>
      <c r="AD388">
        <f>bef13over!AD388*($A388='Beregning - Samlet'!$P$94)</f>
        <v>0</v>
      </c>
    </row>
    <row r="389" spans="1:30">
      <c r="A389">
        <v>1871</v>
      </c>
      <c r="B389">
        <f>bef13over!B389*($A389='Beregning - Samlet'!$P$94)</f>
        <v>0</v>
      </c>
      <c r="C389">
        <f>bef13over!C389*($A389='Beregning - Samlet'!$P$94)</f>
        <v>0</v>
      </c>
      <c r="D389">
        <f>bef13over!D389*($A389='Beregning - Samlet'!$P$94)</f>
        <v>0</v>
      </c>
      <c r="E389">
        <f>bef13over!E389*($A389='Beregning - Samlet'!$P$94)</f>
        <v>0</v>
      </c>
      <c r="F389">
        <f>bef13over!F389*($A389='Beregning - Samlet'!$P$94)</f>
        <v>0</v>
      </c>
      <c r="G389">
        <f>bef13over!G389*($A389='Beregning - Samlet'!$P$94)</f>
        <v>0</v>
      </c>
      <c r="H389">
        <f>bef13over!H389*($A389='Beregning - Samlet'!$P$94)</f>
        <v>0</v>
      </c>
      <c r="I389">
        <f>bef13over!I389*($A389='Beregning - Samlet'!$P$94)</f>
        <v>0</v>
      </c>
      <c r="J389">
        <f>bef13over!J389*($A389='Beregning - Samlet'!$P$94)</f>
        <v>0</v>
      </c>
      <c r="K389">
        <f>bef13over!K389*($A389='Beregning - Samlet'!$P$94)</f>
        <v>0</v>
      </c>
      <c r="L389">
        <f>bef13over!L389*($A389='Beregning - Samlet'!$P$94)</f>
        <v>0</v>
      </c>
      <c r="M389">
        <f>bef13over!M389*($A389='Beregning - Samlet'!$P$94)</f>
        <v>0</v>
      </c>
      <c r="N389">
        <f>bef13over!N389*($A389='Beregning - Samlet'!$P$94)</f>
        <v>0</v>
      </c>
      <c r="O389">
        <f>bef13over!O389*($A389='Beregning - Samlet'!$P$94)</f>
        <v>0</v>
      </c>
      <c r="P389">
        <f>bef13over!P389*($A389='Beregning - Samlet'!$P$94)</f>
        <v>0</v>
      </c>
      <c r="Q389">
        <f>bef13over!Q389*($A389='Beregning - Samlet'!$P$94)</f>
        <v>0</v>
      </c>
      <c r="R389">
        <f>bef13over!R389*($A389='Beregning - Samlet'!$P$94)</f>
        <v>0</v>
      </c>
      <c r="S389">
        <f>bef13over!S389*($A389='Beregning - Samlet'!$P$94)</f>
        <v>0</v>
      </c>
      <c r="T389">
        <f>bef13over!T389*($A389='Beregning - Samlet'!$P$94)</f>
        <v>0</v>
      </c>
      <c r="U389">
        <f>bef13over!U389*($A389='Beregning - Samlet'!$P$94)</f>
        <v>0</v>
      </c>
      <c r="V389">
        <f>bef13over!V389*($A389='Beregning - Samlet'!$P$94)</f>
        <v>0</v>
      </c>
      <c r="W389">
        <f>bef13over!W389*($A389='Beregning - Samlet'!$P$94)</f>
        <v>0</v>
      </c>
      <c r="X389">
        <f>bef13over!X389*($A389='Beregning - Samlet'!$P$94)</f>
        <v>0</v>
      </c>
      <c r="Y389">
        <f>bef13over!Y389*($A389='Beregning - Samlet'!$P$94)</f>
        <v>0</v>
      </c>
      <c r="Z389">
        <f>bef13over!Z389*($A389='Beregning - Samlet'!$P$94)</f>
        <v>0</v>
      </c>
      <c r="AA389">
        <f>bef13over!AA389*($A389='Beregning - Samlet'!$P$94)</f>
        <v>0</v>
      </c>
      <c r="AB389">
        <f>bef13over!AB389*($A389='Beregning - Samlet'!$P$94)</f>
        <v>0</v>
      </c>
      <c r="AC389">
        <f>bef13over!AC389*($A389='Beregning - Samlet'!$P$94)</f>
        <v>0</v>
      </c>
      <c r="AD389">
        <f>bef13over!AD389*($A389='Beregning - Samlet'!$P$94)</f>
        <v>0</v>
      </c>
    </row>
    <row r="390" spans="1:30">
      <c r="A390">
        <v>1874</v>
      </c>
      <c r="B390">
        <f>bef13over!B390*($A390='Beregning - Samlet'!$P$94)</f>
        <v>0</v>
      </c>
      <c r="C390">
        <f>bef13over!C390*($A390='Beregning - Samlet'!$P$94)</f>
        <v>0</v>
      </c>
      <c r="D390">
        <f>bef13over!D390*($A390='Beregning - Samlet'!$P$94)</f>
        <v>0</v>
      </c>
      <c r="E390">
        <f>bef13over!E390*($A390='Beregning - Samlet'!$P$94)</f>
        <v>0</v>
      </c>
      <c r="F390">
        <f>bef13over!F390*($A390='Beregning - Samlet'!$P$94)</f>
        <v>0</v>
      </c>
      <c r="G390">
        <f>bef13over!G390*($A390='Beregning - Samlet'!$P$94)</f>
        <v>0</v>
      </c>
      <c r="H390">
        <f>bef13over!H390*($A390='Beregning - Samlet'!$P$94)</f>
        <v>0</v>
      </c>
      <c r="I390">
        <f>bef13over!I390*($A390='Beregning - Samlet'!$P$94)</f>
        <v>0</v>
      </c>
      <c r="J390">
        <f>bef13over!J390*($A390='Beregning - Samlet'!$P$94)</f>
        <v>0</v>
      </c>
      <c r="K390">
        <f>bef13over!K390*($A390='Beregning - Samlet'!$P$94)</f>
        <v>0</v>
      </c>
      <c r="L390">
        <f>bef13over!L390*($A390='Beregning - Samlet'!$P$94)</f>
        <v>0</v>
      </c>
      <c r="M390">
        <f>bef13over!M390*($A390='Beregning - Samlet'!$P$94)</f>
        <v>0</v>
      </c>
      <c r="N390">
        <f>bef13over!N390*($A390='Beregning - Samlet'!$P$94)</f>
        <v>0</v>
      </c>
      <c r="O390">
        <f>bef13over!O390*($A390='Beregning - Samlet'!$P$94)</f>
        <v>0</v>
      </c>
      <c r="P390">
        <f>bef13over!P390*($A390='Beregning - Samlet'!$P$94)</f>
        <v>0</v>
      </c>
      <c r="Q390">
        <f>bef13over!Q390*($A390='Beregning - Samlet'!$P$94)</f>
        <v>0</v>
      </c>
      <c r="R390">
        <f>bef13over!R390*($A390='Beregning - Samlet'!$P$94)</f>
        <v>0</v>
      </c>
      <c r="S390">
        <f>bef13over!S390*($A390='Beregning - Samlet'!$P$94)</f>
        <v>0</v>
      </c>
      <c r="T390">
        <f>bef13over!T390*($A390='Beregning - Samlet'!$P$94)</f>
        <v>0</v>
      </c>
      <c r="U390">
        <f>bef13over!U390*($A390='Beregning - Samlet'!$P$94)</f>
        <v>0</v>
      </c>
      <c r="V390">
        <f>bef13over!V390*($A390='Beregning - Samlet'!$P$94)</f>
        <v>0</v>
      </c>
      <c r="W390">
        <f>bef13over!W390*($A390='Beregning - Samlet'!$P$94)</f>
        <v>0</v>
      </c>
      <c r="X390">
        <f>bef13over!X390*($A390='Beregning - Samlet'!$P$94)</f>
        <v>0</v>
      </c>
      <c r="Y390">
        <f>bef13over!Y390*($A390='Beregning - Samlet'!$P$94)</f>
        <v>0</v>
      </c>
      <c r="Z390">
        <f>bef13over!Z390*($A390='Beregning - Samlet'!$P$94)</f>
        <v>0</v>
      </c>
      <c r="AA390">
        <f>bef13over!AA390*($A390='Beregning - Samlet'!$P$94)</f>
        <v>0</v>
      </c>
      <c r="AB390">
        <f>bef13over!AB390*($A390='Beregning - Samlet'!$P$94)</f>
        <v>0</v>
      </c>
      <c r="AC390">
        <f>bef13over!AC390*($A390='Beregning - Samlet'!$P$94)</f>
        <v>0</v>
      </c>
      <c r="AD390">
        <f>bef13over!AD390*($A390='Beregning - Samlet'!$P$94)</f>
        <v>0</v>
      </c>
    </row>
    <row r="391" spans="1:30">
      <c r="A391">
        <v>1901</v>
      </c>
      <c r="B391">
        <f>bef13over!B391*($A391='Beregning - Samlet'!$P$94)</f>
        <v>0</v>
      </c>
      <c r="C391">
        <f>bef13over!C391*($A391='Beregning - Samlet'!$P$94)</f>
        <v>0</v>
      </c>
      <c r="D391">
        <f>bef13over!D391*($A391='Beregning - Samlet'!$P$94)</f>
        <v>0</v>
      </c>
      <c r="E391">
        <f>bef13over!E391*($A391='Beregning - Samlet'!$P$94)</f>
        <v>0</v>
      </c>
      <c r="F391">
        <f>bef13over!F391*($A391='Beregning - Samlet'!$P$94)</f>
        <v>0</v>
      </c>
      <c r="G391">
        <f>bef13over!G391*($A391='Beregning - Samlet'!$P$94)</f>
        <v>0</v>
      </c>
      <c r="H391">
        <f>bef13over!H391*($A391='Beregning - Samlet'!$P$94)</f>
        <v>0</v>
      </c>
      <c r="I391">
        <f>bef13over!I391*($A391='Beregning - Samlet'!$P$94)</f>
        <v>0</v>
      </c>
      <c r="J391">
        <f>bef13over!J391*($A391='Beregning - Samlet'!$P$94)</f>
        <v>0</v>
      </c>
      <c r="K391">
        <f>bef13over!K391*($A391='Beregning - Samlet'!$P$94)</f>
        <v>0</v>
      </c>
      <c r="L391">
        <f>bef13over!L391*($A391='Beregning - Samlet'!$P$94)</f>
        <v>0</v>
      </c>
      <c r="M391">
        <f>bef13over!M391*($A391='Beregning - Samlet'!$P$94)</f>
        <v>0</v>
      </c>
      <c r="N391">
        <f>bef13over!N391*($A391='Beregning - Samlet'!$P$94)</f>
        <v>0</v>
      </c>
      <c r="O391">
        <f>bef13over!O391*($A391='Beregning - Samlet'!$P$94)</f>
        <v>0</v>
      </c>
      <c r="P391">
        <f>bef13over!P391*($A391='Beregning - Samlet'!$P$94)</f>
        <v>0</v>
      </c>
      <c r="Q391">
        <f>bef13over!Q391*($A391='Beregning - Samlet'!$P$94)</f>
        <v>0</v>
      </c>
      <c r="R391">
        <f>bef13over!R391*($A391='Beregning - Samlet'!$P$94)</f>
        <v>0</v>
      </c>
      <c r="S391">
        <f>bef13over!S391*($A391='Beregning - Samlet'!$P$94)</f>
        <v>0</v>
      </c>
      <c r="T391">
        <f>bef13over!T391*($A391='Beregning - Samlet'!$P$94)</f>
        <v>0</v>
      </c>
      <c r="U391">
        <f>bef13over!U391*($A391='Beregning - Samlet'!$P$94)</f>
        <v>0</v>
      </c>
      <c r="V391">
        <f>bef13over!V391*($A391='Beregning - Samlet'!$P$94)</f>
        <v>0</v>
      </c>
      <c r="W391">
        <f>bef13over!W391*($A391='Beregning - Samlet'!$P$94)</f>
        <v>0</v>
      </c>
      <c r="X391">
        <f>bef13over!X391*($A391='Beregning - Samlet'!$P$94)</f>
        <v>0</v>
      </c>
      <c r="Y391">
        <f>bef13over!Y391*($A391='Beregning - Samlet'!$P$94)</f>
        <v>0</v>
      </c>
      <c r="Z391">
        <f>bef13over!Z391*($A391='Beregning - Samlet'!$P$94)</f>
        <v>0</v>
      </c>
      <c r="AA391">
        <f>bef13over!AA391*($A391='Beregning - Samlet'!$P$94)</f>
        <v>0</v>
      </c>
      <c r="AB391">
        <f>bef13over!AB391*($A391='Beregning - Samlet'!$P$94)</f>
        <v>0</v>
      </c>
      <c r="AC391">
        <f>bef13over!AC391*($A391='Beregning - Samlet'!$P$94)</f>
        <v>0</v>
      </c>
      <c r="AD391">
        <f>bef13over!AD391*($A391='Beregning - Samlet'!$P$94)</f>
        <v>0</v>
      </c>
    </row>
    <row r="392" spans="1:30">
      <c r="A392">
        <v>1902</v>
      </c>
      <c r="B392">
        <f>bef13over!B392*($A392='Beregning - Samlet'!$P$94)</f>
        <v>0</v>
      </c>
      <c r="C392">
        <f>bef13over!C392*($A392='Beregning - Samlet'!$P$94)</f>
        <v>0</v>
      </c>
      <c r="D392">
        <f>bef13over!D392*($A392='Beregning - Samlet'!$P$94)</f>
        <v>0</v>
      </c>
      <c r="E392">
        <f>bef13over!E392*($A392='Beregning - Samlet'!$P$94)</f>
        <v>0</v>
      </c>
      <c r="F392">
        <f>bef13over!F392*($A392='Beregning - Samlet'!$P$94)</f>
        <v>0</v>
      </c>
      <c r="G392">
        <f>bef13over!G392*($A392='Beregning - Samlet'!$P$94)</f>
        <v>0</v>
      </c>
      <c r="H392">
        <f>bef13over!H392*($A392='Beregning - Samlet'!$P$94)</f>
        <v>0</v>
      </c>
      <c r="I392">
        <f>bef13over!I392*($A392='Beregning - Samlet'!$P$94)</f>
        <v>0</v>
      </c>
      <c r="J392">
        <f>bef13over!J392*($A392='Beregning - Samlet'!$P$94)</f>
        <v>0</v>
      </c>
      <c r="K392">
        <f>bef13over!K392*($A392='Beregning - Samlet'!$P$94)</f>
        <v>0</v>
      </c>
      <c r="L392">
        <f>bef13over!L392*($A392='Beregning - Samlet'!$P$94)</f>
        <v>0</v>
      </c>
      <c r="M392">
        <f>bef13over!M392*($A392='Beregning - Samlet'!$P$94)</f>
        <v>0</v>
      </c>
      <c r="N392">
        <f>bef13over!N392*($A392='Beregning - Samlet'!$P$94)</f>
        <v>0</v>
      </c>
      <c r="O392">
        <f>bef13over!O392*($A392='Beregning - Samlet'!$P$94)</f>
        <v>0</v>
      </c>
      <c r="P392">
        <f>bef13over!P392*($A392='Beregning - Samlet'!$P$94)</f>
        <v>0</v>
      </c>
      <c r="Q392">
        <f>bef13over!Q392*($A392='Beregning - Samlet'!$P$94)</f>
        <v>0</v>
      </c>
      <c r="R392">
        <f>bef13over!R392*($A392='Beregning - Samlet'!$P$94)</f>
        <v>0</v>
      </c>
      <c r="S392">
        <f>bef13over!S392*($A392='Beregning - Samlet'!$P$94)</f>
        <v>0</v>
      </c>
      <c r="T392">
        <f>bef13over!T392*($A392='Beregning - Samlet'!$P$94)</f>
        <v>0</v>
      </c>
      <c r="U392">
        <f>bef13over!U392*($A392='Beregning - Samlet'!$P$94)</f>
        <v>0</v>
      </c>
      <c r="V392">
        <f>bef13over!V392*($A392='Beregning - Samlet'!$P$94)</f>
        <v>0</v>
      </c>
      <c r="W392">
        <f>bef13over!W392*($A392='Beregning - Samlet'!$P$94)</f>
        <v>0</v>
      </c>
      <c r="X392">
        <f>bef13over!X392*($A392='Beregning - Samlet'!$P$94)</f>
        <v>0</v>
      </c>
      <c r="Y392">
        <f>bef13over!Y392*($A392='Beregning - Samlet'!$P$94)</f>
        <v>0</v>
      </c>
      <c r="Z392">
        <f>bef13over!Z392*($A392='Beregning - Samlet'!$P$94)</f>
        <v>0</v>
      </c>
      <c r="AA392">
        <f>bef13over!AA392*($A392='Beregning - Samlet'!$P$94)</f>
        <v>0</v>
      </c>
      <c r="AB392">
        <f>bef13over!AB392*($A392='Beregning - Samlet'!$P$94)</f>
        <v>0</v>
      </c>
      <c r="AC392">
        <f>bef13over!AC392*($A392='Beregning - Samlet'!$P$94)</f>
        <v>0</v>
      </c>
      <c r="AD392">
        <f>bef13over!AD392*($A392='Beregning - Samlet'!$P$94)</f>
        <v>0</v>
      </c>
    </row>
    <row r="393" spans="1:30">
      <c r="A393">
        <v>1911</v>
      </c>
      <c r="B393">
        <f>bef13over!B393*($A393='Beregning - Samlet'!$P$94)</f>
        <v>0</v>
      </c>
      <c r="C393">
        <f>bef13over!C393*($A393='Beregning - Samlet'!$P$94)</f>
        <v>0</v>
      </c>
      <c r="D393">
        <f>bef13over!D393*($A393='Beregning - Samlet'!$P$94)</f>
        <v>0</v>
      </c>
      <c r="E393">
        <f>bef13over!E393*($A393='Beregning - Samlet'!$P$94)</f>
        <v>0</v>
      </c>
      <c r="F393">
        <f>bef13over!F393*($A393='Beregning - Samlet'!$P$94)</f>
        <v>0</v>
      </c>
      <c r="G393">
        <f>bef13over!G393*($A393='Beregning - Samlet'!$P$94)</f>
        <v>0</v>
      </c>
      <c r="H393">
        <f>bef13over!H393*($A393='Beregning - Samlet'!$P$94)</f>
        <v>0</v>
      </c>
      <c r="I393">
        <f>bef13over!I393*($A393='Beregning - Samlet'!$P$94)</f>
        <v>0</v>
      </c>
      <c r="J393">
        <f>bef13over!J393*($A393='Beregning - Samlet'!$P$94)</f>
        <v>0</v>
      </c>
      <c r="K393">
        <f>bef13over!K393*($A393='Beregning - Samlet'!$P$94)</f>
        <v>0</v>
      </c>
      <c r="L393">
        <f>bef13over!L393*($A393='Beregning - Samlet'!$P$94)</f>
        <v>0</v>
      </c>
      <c r="M393">
        <f>bef13over!M393*($A393='Beregning - Samlet'!$P$94)</f>
        <v>0</v>
      </c>
      <c r="N393">
        <f>bef13over!N393*($A393='Beregning - Samlet'!$P$94)</f>
        <v>0</v>
      </c>
      <c r="O393">
        <f>bef13over!O393*($A393='Beregning - Samlet'!$P$94)</f>
        <v>0</v>
      </c>
      <c r="P393">
        <f>bef13over!P393*($A393='Beregning - Samlet'!$P$94)</f>
        <v>0</v>
      </c>
      <c r="Q393">
        <f>bef13over!Q393*($A393='Beregning - Samlet'!$P$94)</f>
        <v>0</v>
      </c>
      <c r="R393">
        <f>bef13over!R393*($A393='Beregning - Samlet'!$P$94)</f>
        <v>0</v>
      </c>
      <c r="S393">
        <f>bef13over!S393*($A393='Beregning - Samlet'!$P$94)</f>
        <v>0</v>
      </c>
      <c r="T393">
        <f>bef13over!T393*($A393='Beregning - Samlet'!$P$94)</f>
        <v>0</v>
      </c>
      <c r="U393">
        <f>bef13over!U393*($A393='Beregning - Samlet'!$P$94)</f>
        <v>0</v>
      </c>
      <c r="V393">
        <f>bef13over!V393*($A393='Beregning - Samlet'!$P$94)</f>
        <v>0</v>
      </c>
      <c r="W393">
        <f>bef13over!W393*($A393='Beregning - Samlet'!$P$94)</f>
        <v>0</v>
      </c>
      <c r="X393">
        <f>bef13over!X393*($A393='Beregning - Samlet'!$P$94)</f>
        <v>0</v>
      </c>
      <c r="Y393">
        <f>bef13over!Y393*($A393='Beregning - Samlet'!$P$94)</f>
        <v>0</v>
      </c>
      <c r="Z393">
        <f>bef13over!Z393*($A393='Beregning - Samlet'!$P$94)</f>
        <v>0</v>
      </c>
      <c r="AA393">
        <f>bef13over!AA393*($A393='Beregning - Samlet'!$P$94)</f>
        <v>0</v>
      </c>
      <c r="AB393">
        <f>bef13over!AB393*($A393='Beregning - Samlet'!$P$94)</f>
        <v>0</v>
      </c>
      <c r="AC393">
        <f>bef13over!AC393*($A393='Beregning - Samlet'!$P$94)</f>
        <v>0</v>
      </c>
      <c r="AD393">
        <f>bef13over!AD393*($A393='Beregning - Samlet'!$P$94)</f>
        <v>0</v>
      </c>
    </row>
    <row r="394" spans="1:30">
      <c r="A394">
        <v>1913</v>
      </c>
      <c r="B394">
        <f>bef13over!B394*($A394='Beregning - Samlet'!$P$94)</f>
        <v>0</v>
      </c>
      <c r="C394">
        <f>bef13over!C394*($A394='Beregning - Samlet'!$P$94)</f>
        <v>0</v>
      </c>
      <c r="D394">
        <f>bef13over!D394*($A394='Beregning - Samlet'!$P$94)</f>
        <v>0</v>
      </c>
      <c r="E394">
        <f>bef13over!E394*($A394='Beregning - Samlet'!$P$94)</f>
        <v>0</v>
      </c>
      <c r="F394">
        <f>bef13over!F394*($A394='Beregning - Samlet'!$P$94)</f>
        <v>0</v>
      </c>
      <c r="G394">
        <f>bef13over!G394*($A394='Beregning - Samlet'!$P$94)</f>
        <v>0</v>
      </c>
      <c r="H394">
        <f>bef13over!H394*($A394='Beregning - Samlet'!$P$94)</f>
        <v>0</v>
      </c>
      <c r="I394">
        <f>bef13over!I394*($A394='Beregning - Samlet'!$P$94)</f>
        <v>0</v>
      </c>
      <c r="J394">
        <f>bef13over!J394*($A394='Beregning - Samlet'!$P$94)</f>
        <v>0</v>
      </c>
      <c r="K394">
        <f>bef13over!K394*($A394='Beregning - Samlet'!$P$94)</f>
        <v>0</v>
      </c>
      <c r="L394">
        <f>bef13over!L394*($A394='Beregning - Samlet'!$P$94)</f>
        <v>0</v>
      </c>
      <c r="M394">
        <f>bef13over!M394*($A394='Beregning - Samlet'!$P$94)</f>
        <v>0</v>
      </c>
      <c r="N394">
        <f>bef13over!N394*($A394='Beregning - Samlet'!$P$94)</f>
        <v>0</v>
      </c>
      <c r="O394">
        <f>bef13over!O394*($A394='Beregning - Samlet'!$P$94)</f>
        <v>0</v>
      </c>
      <c r="P394">
        <f>bef13over!P394*($A394='Beregning - Samlet'!$P$94)</f>
        <v>0</v>
      </c>
      <c r="Q394">
        <f>bef13over!Q394*($A394='Beregning - Samlet'!$P$94)</f>
        <v>0</v>
      </c>
      <c r="R394">
        <f>bef13over!R394*($A394='Beregning - Samlet'!$P$94)</f>
        <v>0</v>
      </c>
      <c r="S394">
        <f>bef13over!S394*($A394='Beregning - Samlet'!$P$94)</f>
        <v>0</v>
      </c>
      <c r="T394">
        <f>bef13over!T394*($A394='Beregning - Samlet'!$P$94)</f>
        <v>0</v>
      </c>
      <c r="U394">
        <f>bef13over!U394*($A394='Beregning - Samlet'!$P$94)</f>
        <v>0</v>
      </c>
      <c r="V394">
        <f>bef13over!V394*($A394='Beregning - Samlet'!$P$94)</f>
        <v>0</v>
      </c>
      <c r="W394">
        <f>bef13over!W394*($A394='Beregning - Samlet'!$P$94)</f>
        <v>0</v>
      </c>
      <c r="X394">
        <f>bef13over!X394*($A394='Beregning - Samlet'!$P$94)</f>
        <v>0</v>
      </c>
      <c r="Y394">
        <f>bef13over!Y394*($A394='Beregning - Samlet'!$P$94)</f>
        <v>0</v>
      </c>
      <c r="Z394">
        <f>bef13over!Z394*($A394='Beregning - Samlet'!$P$94)</f>
        <v>0</v>
      </c>
      <c r="AA394">
        <f>bef13over!AA394*($A394='Beregning - Samlet'!$P$94)</f>
        <v>0</v>
      </c>
      <c r="AB394">
        <f>bef13over!AB394*($A394='Beregning - Samlet'!$P$94)</f>
        <v>0</v>
      </c>
      <c r="AC394">
        <f>bef13over!AC394*($A394='Beregning - Samlet'!$P$94)</f>
        <v>0</v>
      </c>
      <c r="AD394">
        <f>bef13over!AD394*($A394='Beregning - Samlet'!$P$94)</f>
        <v>0</v>
      </c>
    </row>
    <row r="395" spans="1:30">
      <c r="A395">
        <v>1915</v>
      </c>
      <c r="B395">
        <f>bef13over!B395*($A395='Beregning - Samlet'!$P$94)</f>
        <v>0</v>
      </c>
      <c r="C395">
        <f>bef13over!C395*($A395='Beregning - Samlet'!$P$94)</f>
        <v>0</v>
      </c>
      <c r="D395">
        <f>bef13over!D395*($A395='Beregning - Samlet'!$P$94)</f>
        <v>0</v>
      </c>
      <c r="E395">
        <f>bef13over!E395*($A395='Beregning - Samlet'!$P$94)</f>
        <v>0</v>
      </c>
      <c r="F395">
        <f>bef13over!F395*($A395='Beregning - Samlet'!$P$94)</f>
        <v>0</v>
      </c>
      <c r="G395">
        <f>bef13over!G395*($A395='Beregning - Samlet'!$P$94)</f>
        <v>0</v>
      </c>
      <c r="H395">
        <f>bef13over!H395*($A395='Beregning - Samlet'!$P$94)</f>
        <v>0</v>
      </c>
      <c r="I395">
        <f>bef13over!I395*($A395='Beregning - Samlet'!$P$94)</f>
        <v>0</v>
      </c>
      <c r="J395">
        <f>bef13over!J395*($A395='Beregning - Samlet'!$P$94)</f>
        <v>0</v>
      </c>
      <c r="K395">
        <f>bef13over!K395*($A395='Beregning - Samlet'!$P$94)</f>
        <v>0</v>
      </c>
      <c r="L395">
        <f>bef13over!L395*($A395='Beregning - Samlet'!$P$94)</f>
        <v>0</v>
      </c>
      <c r="M395">
        <f>bef13over!M395*($A395='Beregning - Samlet'!$P$94)</f>
        <v>0</v>
      </c>
      <c r="N395">
        <f>bef13over!N395*($A395='Beregning - Samlet'!$P$94)</f>
        <v>0</v>
      </c>
      <c r="O395">
        <f>bef13over!O395*($A395='Beregning - Samlet'!$P$94)</f>
        <v>0</v>
      </c>
      <c r="P395">
        <f>bef13over!P395*($A395='Beregning - Samlet'!$P$94)</f>
        <v>0</v>
      </c>
      <c r="Q395">
        <f>bef13over!Q395*($A395='Beregning - Samlet'!$P$94)</f>
        <v>0</v>
      </c>
      <c r="R395">
        <f>bef13over!R395*($A395='Beregning - Samlet'!$P$94)</f>
        <v>0</v>
      </c>
      <c r="S395">
        <f>bef13over!S395*($A395='Beregning - Samlet'!$P$94)</f>
        <v>0</v>
      </c>
      <c r="T395">
        <f>bef13over!T395*($A395='Beregning - Samlet'!$P$94)</f>
        <v>0</v>
      </c>
      <c r="U395">
        <f>bef13over!U395*($A395='Beregning - Samlet'!$P$94)</f>
        <v>0</v>
      </c>
      <c r="V395">
        <f>bef13over!V395*($A395='Beregning - Samlet'!$P$94)</f>
        <v>0</v>
      </c>
      <c r="W395">
        <f>bef13over!W395*($A395='Beregning - Samlet'!$P$94)</f>
        <v>0</v>
      </c>
      <c r="X395">
        <f>bef13over!X395*($A395='Beregning - Samlet'!$P$94)</f>
        <v>0</v>
      </c>
      <c r="Y395">
        <f>bef13over!Y395*($A395='Beregning - Samlet'!$P$94)</f>
        <v>0</v>
      </c>
      <c r="Z395">
        <f>bef13over!Z395*($A395='Beregning - Samlet'!$P$94)</f>
        <v>0</v>
      </c>
      <c r="AA395">
        <f>bef13over!AA395*($A395='Beregning - Samlet'!$P$94)</f>
        <v>0</v>
      </c>
      <c r="AB395">
        <f>bef13over!AB395*($A395='Beregning - Samlet'!$P$94)</f>
        <v>0</v>
      </c>
      <c r="AC395">
        <f>bef13over!AC395*($A395='Beregning - Samlet'!$P$94)</f>
        <v>0</v>
      </c>
      <c r="AD395">
        <f>bef13over!AD395*($A395='Beregning - Samlet'!$P$94)</f>
        <v>0</v>
      </c>
    </row>
    <row r="396" spans="1:30">
      <c r="A396">
        <v>1917</v>
      </c>
      <c r="B396">
        <f>bef13over!B396*($A396='Beregning - Samlet'!$P$94)</f>
        <v>0</v>
      </c>
      <c r="C396">
        <f>bef13over!C396*($A396='Beregning - Samlet'!$P$94)</f>
        <v>0</v>
      </c>
      <c r="D396">
        <f>bef13over!D396*($A396='Beregning - Samlet'!$P$94)</f>
        <v>0</v>
      </c>
      <c r="E396">
        <f>bef13over!E396*($A396='Beregning - Samlet'!$P$94)</f>
        <v>0</v>
      </c>
      <c r="F396">
        <f>bef13over!F396*($A396='Beregning - Samlet'!$P$94)</f>
        <v>0</v>
      </c>
      <c r="G396">
        <f>bef13over!G396*($A396='Beregning - Samlet'!$P$94)</f>
        <v>0</v>
      </c>
      <c r="H396">
        <f>bef13over!H396*($A396='Beregning - Samlet'!$P$94)</f>
        <v>0</v>
      </c>
      <c r="I396">
        <f>bef13over!I396*($A396='Beregning - Samlet'!$P$94)</f>
        <v>0</v>
      </c>
      <c r="J396">
        <f>bef13over!J396*($A396='Beregning - Samlet'!$P$94)</f>
        <v>0</v>
      </c>
      <c r="K396">
        <f>bef13over!K396*($A396='Beregning - Samlet'!$P$94)</f>
        <v>0</v>
      </c>
      <c r="L396">
        <f>bef13over!L396*($A396='Beregning - Samlet'!$P$94)</f>
        <v>0</v>
      </c>
      <c r="M396">
        <f>bef13over!M396*($A396='Beregning - Samlet'!$P$94)</f>
        <v>0</v>
      </c>
      <c r="N396">
        <f>bef13over!N396*($A396='Beregning - Samlet'!$P$94)</f>
        <v>0</v>
      </c>
      <c r="O396">
        <f>bef13over!O396*($A396='Beregning - Samlet'!$P$94)</f>
        <v>0</v>
      </c>
      <c r="P396">
        <f>bef13over!P396*($A396='Beregning - Samlet'!$P$94)</f>
        <v>0</v>
      </c>
      <c r="Q396">
        <f>bef13over!Q396*($A396='Beregning - Samlet'!$P$94)</f>
        <v>0</v>
      </c>
      <c r="R396">
        <f>bef13over!R396*($A396='Beregning - Samlet'!$P$94)</f>
        <v>0</v>
      </c>
      <c r="S396">
        <f>bef13over!S396*($A396='Beregning - Samlet'!$P$94)</f>
        <v>0</v>
      </c>
      <c r="T396">
        <f>bef13over!T396*($A396='Beregning - Samlet'!$P$94)</f>
        <v>0</v>
      </c>
      <c r="U396">
        <f>bef13over!U396*($A396='Beregning - Samlet'!$P$94)</f>
        <v>0</v>
      </c>
      <c r="V396">
        <f>bef13over!V396*($A396='Beregning - Samlet'!$P$94)</f>
        <v>0</v>
      </c>
      <c r="W396">
        <f>bef13over!W396*($A396='Beregning - Samlet'!$P$94)</f>
        <v>0</v>
      </c>
      <c r="X396">
        <f>bef13over!X396*($A396='Beregning - Samlet'!$P$94)</f>
        <v>0</v>
      </c>
      <c r="Y396">
        <f>bef13over!Y396*($A396='Beregning - Samlet'!$P$94)</f>
        <v>0</v>
      </c>
      <c r="Z396">
        <f>bef13over!Z396*($A396='Beregning - Samlet'!$P$94)</f>
        <v>0</v>
      </c>
      <c r="AA396">
        <f>bef13over!AA396*($A396='Beregning - Samlet'!$P$94)</f>
        <v>0</v>
      </c>
      <c r="AB396">
        <f>bef13over!AB396*($A396='Beregning - Samlet'!$P$94)</f>
        <v>0</v>
      </c>
      <c r="AC396">
        <f>bef13over!AC396*($A396='Beregning - Samlet'!$P$94)</f>
        <v>0</v>
      </c>
      <c r="AD396">
        <f>bef13over!AD396*($A396='Beregning - Samlet'!$P$94)</f>
        <v>0</v>
      </c>
    </row>
    <row r="397" spans="1:30">
      <c r="A397">
        <v>1919</v>
      </c>
      <c r="B397">
        <f>bef13over!B397*($A397='Beregning - Samlet'!$P$94)</f>
        <v>0</v>
      </c>
      <c r="C397">
        <f>bef13over!C397*($A397='Beregning - Samlet'!$P$94)</f>
        <v>0</v>
      </c>
      <c r="D397">
        <f>bef13over!D397*($A397='Beregning - Samlet'!$P$94)</f>
        <v>0</v>
      </c>
      <c r="E397">
        <f>bef13over!E397*($A397='Beregning - Samlet'!$P$94)</f>
        <v>0</v>
      </c>
      <c r="F397">
        <f>bef13over!F397*($A397='Beregning - Samlet'!$P$94)</f>
        <v>0</v>
      </c>
      <c r="G397">
        <f>bef13over!G397*($A397='Beregning - Samlet'!$P$94)</f>
        <v>0</v>
      </c>
      <c r="H397">
        <f>bef13over!H397*($A397='Beregning - Samlet'!$P$94)</f>
        <v>0</v>
      </c>
      <c r="I397">
        <f>bef13over!I397*($A397='Beregning - Samlet'!$P$94)</f>
        <v>0</v>
      </c>
      <c r="J397">
        <f>bef13over!J397*($A397='Beregning - Samlet'!$P$94)</f>
        <v>0</v>
      </c>
      <c r="K397">
        <f>bef13over!K397*($A397='Beregning - Samlet'!$P$94)</f>
        <v>0</v>
      </c>
      <c r="L397">
        <f>bef13over!L397*($A397='Beregning - Samlet'!$P$94)</f>
        <v>0</v>
      </c>
      <c r="M397">
        <f>bef13over!M397*($A397='Beregning - Samlet'!$P$94)</f>
        <v>0</v>
      </c>
      <c r="N397">
        <f>bef13over!N397*($A397='Beregning - Samlet'!$P$94)</f>
        <v>0</v>
      </c>
      <c r="O397">
        <f>bef13over!O397*($A397='Beregning - Samlet'!$P$94)</f>
        <v>0</v>
      </c>
      <c r="P397">
        <f>bef13over!P397*($A397='Beregning - Samlet'!$P$94)</f>
        <v>0</v>
      </c>
      <c r="Q397">
        <f>bef13over!Q397*($A397='Beregning - Samlet'!$P$94)</f>
        <v>0</v>
      </c>
      <c r="R397">
        <f>bef13over!R397*($A397='Beregning - Samlet'!$P$94)</f>
        <v>0</v>
      </c>
      <c r="S397">
        <f>bef13over!S397*($A397='Beregning - Samlet'!$P$94)</f>
        <v>0</v>
      </c>
      <c r="T397">
        <f>bef13over!T397*($A397='Beregning - Samlet'!$P$94)</f>
        <v>0</v>
      </c>
      <c r="U397">
        <f>bef13over!U397*($A397='Beregning - Samlet'!$P$94)</f>
        <v>0</v>
      </c>
      <c r="V397">
        <f>bef13over!V397*($A397='Beregning - Samlet'!$P$94)</f>
        <v>0</v>
      </c>
      <c r="W397">
        <f>bef13over!W397*($A397='Beregning - Samlet'!$P$94)</f>
        <v>0</v>
      </c>
      <c r="X397">
        <f>bef13over!X397*($A397='Beregning - Samlet'!$P$94)</f>
        <v>0</v>
      </c>
      <c r="Y397">
        <f>bef13over!Y397*($A397='Beregning - Samlet'!$P$94)</f>
        <v>0</v>
      </c>
      <c r="Z397">
        <f>bef13over!Z397*($A397='Beregning - Samlet'!$P$94)</f>
        <v>0</v>
      </c>
      <c r="AA397">
        <f>bef13over!AA397*($A397='Beregning - Samlet'!$P$94)</f>
        <v>0</v>
      </c>
      <c r="AB397">
        <f>bef13over!AB397*($A397='Beregning - Samlet'!$P$94)</f>
        <v>0</v>
      </c>
      <c r="AC397">
        <f>bef13over!AC397*($A397='Beregning - Samlet'!$P$94)</f>
        <v>0</v>
      </c>
      <c r="AD397">
        <f>bef13over!AD397*($A397='Beregning - Samlet'!$P$94)</f>
        <v>0</v>
      </c>
    </row>
    <row r="398" spans="1:30">
      <c r="A398">
        <v>1920</v>
      </c>
      <c r="B398">
        <f>bef13over!B398*($A398='Beregning - Samlet'!$P$94)</f>
        <v>0</v>
      </c>
      <c r="C398">
        <f>bef13over!C398*($A398='Beregning - Samlet'!$P$94)</f>
        <v>0</v>
      </c>
      <c r="D398">
        <f>bef13over!D398*($A398='Beregning - Samlet'!$P$94)</f>
        <v>0</v>
      </c>
      <c r="E398">
        <f>bef13over!E398*($A398='Beregning - Samlet'!$P$94)</f>
        <v>0</v>
      </c>
      <c r="F398">
        <f>bef13over!F398*($A398='Beregning - Samlet'!$P$94)</f>
        <v>0</v>
      </c>
      <c r="G398">
        <f>bef13over!G398*($A398='Beregning - Samlet'!$P$94)</f>
        <v>0</v>
      </c>
      <c r="H398">
        <f>bef13over!H398*($A398='Beregning - Samlet'!$P$94)</f>
        <v>0</v>
      </c>
      <c r="I398">
        <f>bef13over!I398*($A398='Beregning - Samlet'!$P$94)</f>
        <v>0</v>
      </c>
      <c r="J398">
        <f>bef13over!J398*($A398='Beregning - Samlet'!$P$94)</f>
        <v>0</v>
      </c>
      <c r="K398">
        <f>bef13over!K398*($A398='Beregning - Samlet'!$P$94)</f>
        <v>0</v>
      </c>
      <c r="L398">
        <f>bef13over!L398*($A398='Beregning - Samlet'!$P$94)</f>
        <v>0</v>
      </c>
      <c r="M398">
        <f>bef13over!M398*($A398='Beregning - Samlet'!$P$94)</f>
        <v>0</v>
      </c>
      <c r="N398">
        <f>bef13over!N398*($A398='Beregning - Samlet'!$P$94)</f>
        <v>0</v>
      </c>
      <c r="O398">
        <f>bef13over!O398*($A398='Beregning - Samlet'!$P$94)</f>
        <v>0</v>
      </c>
      <c r="P398">
        <f>bef13over!P398*($A398='Beregning - Samlet'!$P$94)</f>
        <v>0</v>
      </c>
      <c r="Q398">
        <f>bef13over!Q398*($A398='Beregning - Samlet'!$P$94)</f>
        <v>0</v>
      </c>
      <c r="R398">
        <f>bef13over!R398*($A398='Beregning - Samlet'!$P$94)</f>
        <v>0</v>
      </c>
      <c r="S398">
        <f>bef13over!S398*($A398='Beregning - Samlet'!$P$94)</f>
        <v>0</v>
      </c>
      <c r="T398">
        <f>bef13over!T398*($A398='Beregning - Samlet'!$P$94)</f>
        <v>0</v>
      </c>
      <c r="U398">
        <f>bef13over!U398*($A398='Beregning - Samlet'!$P$94)</f>
        <v>0</v>
      </c>
      <c r="V398">
        <f>bef13over!V398*($A398='Beregning - Samlet'!$P$94)</f>
        <v>0</v>
      </c>
      <c r="W398">
        <f>bef13over!W398*($A398='Beregning - Samlet'!$P$94)</f>
        <v>0</v>
      </c>
      <c r="X398">
        <f>bef13over!X398*($A398='Beregning - Samlet'!$P$94)</f>
        <v>0</v>
      </c>
      <c r="Y398">
        <f>bef13over!Y398*($A398='Beregning - Samlet'!$P$94)</f>
        <v>0</v>
      </c>
      <c r="Z398">
        <f>bef13over!Z398*($A398='Beregning - Samlet'!$P$94)</f>
        <v>0</v>
      </c>
      <c r="AA398">
        <f>bef13over!AA398*($A398='Beregning - Samlet'!$P$94)</f>
        <v>0</v>
      </c>
      <c r="AB398">
        <f>bef13over!AB398*($A398='Beregning - Samlet'!$P$94)</f>
        <v>0</v>
      </c>
      <c r="AC398">
        <f>bef13over!AC398*($A398='Beregning - Samlet'!$P$94)</f>
        <v>0</v>
      </c>
      <c r="AD398">
        <f>bef13over!AD398*($A398='Beregning - Samlet'!$P$94)</f>
        <v>0</v>
      </c>
    </row>
    <row r="399" spans="1:30">
      <c r="A399">
        <v>1922</v>
      </c>
      <c r="B399">
        <f>bef13over!B399*($A399='Beregning - Samlet'!$P$94)</f>
        <v>0</v>
      </c>
      <c r="C399">
        <f>bef13over!C399*($A399='Beregning - Samlet'!$P$94)</f>
        <v>0</v>
      </c>
      <c r="D399">
        <f>bef13over!D399*($A399='Beregning - Samlet'!$P$94)</f>
        <v>0</v>
      </c>
      <c r="E399">
        <f>bef13over!E399*($A399='Beregning - Samlet'!$P$94)</f>
        <v>0</v>
      </c>
      <c r="F399">
        <f>bef13over!F399*($A399='Beregning - Samlet'!$P$94)</f>
        <v>0</v>
      </c>
      <c r="G399">
        <f>bef13over!G399*($A399='Beregning - Samlet'!$P$94)</f>
        <v>0</v>
      </c>
      <c r="H399">
        <f>bef13over!H399*($A399='Beregning - Samlet'!$P$94)</f>
        <v>0</v>
      </c>
      <c r="I399">
        <f>bef13over!I399*($A399='Beregning - Samlet'!$P$94)</f>
        <v>0</v>
      </c>
      <c r="J399">
        <f>bef13over!J399*($A399='Beregning - Samlet'!$P$94)</f>
        <v>0</v>
      </c>
      <c r="K399">
        <f>bef13over!K399*($A399='Beregning - Samlet'!$P$94)</f>
        <v>0</v>
      </c>
      <c r="L399">
        <f>bef13over!L399*($A399='Beregning - Samlet'!$P$94)</f>
        <v>0</v>
      </c>
      <c r="M399">
        <f>bef13over!M399*($A399='Beregning - Samlet'!$P$94)</f>
        <v>0</v>
      </c>
      <c r="N399">
        <f>bef13over!N399*($A399='Beregning - Samlet'!$P$94)</f>
        <v>0</v>
      </c>
      <c r="O399">
        <f>bef13over!O399*($A399='Beregning - Samlet'!$P$94)</f>
        <v>0</v>
      </c>
      <c r="P399">
        <f>bef13over!P399*($A399='Beregning - Samlet'!$P$94)</f>
        <v>0</v>
      </c>
      <c r="Q399">
        <f>bef13over!Q399*($A399='Beregning - Samlet'!$P$94)</f>
        <v>0</v>
      </c>
      <c r="R399">
        <f>bef13over!R399*($A399='Beregning - Samlet'!$P$94)</f>
        <v>0</v>
      </c>
      <c r="S399">
        <f>bef13over!S399*($A399='Beregning - Samlet'!$P$94)</f>
        <v>0</v>
      </c>
      <c r="T399">
        <f>bef13over!T399*($A399='Beregning - Samlet'!$P$94)</f>
        <v>0</v>
      </c>
      <c r="U399">
        <f>bef13over!U399*($A399='Beregning - Samlet'!$P$94)</f>
        <v>0</v>
      </c>
      <c r="V399">
        <f>bef13over!V399*($A399='Beregning - Samlet'!$P$94)</f>
        <v>0</v>
      </c>
      <c r="W399">
        <f>bef13over!W399*($A399='Beregning - Samlet'!$P$94)</f>
        <v>0</v>
      </c>
      <c r="X399">
        <f>bef13over!X399*($A399='Beregning - Samlet'!$P$94)</f>
        <v>0</v>
      </c>
      <c r="Y399">
        <f>bef13over!Y399*($A399='Beregning - Samlet'!$P$94)</f>
        <v>0</v>
      </c>
      <c r="Z399">
        <f>bef13over!Z399*($A399='Beregning - Samlet'!$P$94)</f>
        <v>0</v>
      </c>
      <c r="AA399">
        <f>bef13over!AA399*($A399='Beregning - Samlet'!$P$94)</f>
        <v>0</v>
      </c>
      <c r="AB399">
        <f>bef13over!AB399*($A399='Beregning - Samlet'!$P$94)</f>
        <v>0</v>
      </c>
      <c r="AC399">
        <f>bef13over!AC399*($A399='Beregning - Samlet'!$P$94)</f>
        <v>0</v>
      </c>
      <c r="AD399">
        <f>bef13over!AD399*($A399='Beregning - Samlet'!$P$94)</f>
        <v>0</v>
      </c>
    </row>
    <row r="400" spans="1:30">
      <c r="A400">
        <v>1923</v>
      </c>
      <c r="B400">
        <f>bef13over!B400*($A400='Beregning - Samlet'!$P$94)</f>
        <v>0</v>
      </c>
      <c r="C400">
        <f>bef13over!C400*($A400='Beregning - Samlet'!$P$94)</f>
        <v>0</v>
      </c>
      <c r="D400">
        <f>bef13over!D400*($A400='Beregning - Samlet'!$P$94)</f>
        <v>0</v>
      </c>
      <c r="E400">
        <f>bef13over!E400*($A400='Beregning - Samlet'!$P$94)</f>
        <v>0</v>
      </c>
      <c r="F400">
        <f>bef13over!F400*($A400='Beregning - Samlet'!$P$94)</f>
        <v>0</v>
      </c>
      <c r="G400">
        <f>bef13over!G400*($A400='Beregning - Samlet'!$P$94)</f>
        <v>0</v>
      </c>
      <c r="H400">
        <f>bef13over!H400*($A400='Beregning - Samlet'!$P$94)</f>
        <v>0</v>
      </c>
      <c r="I400">
        <f>bef13over!I400*($A400='Beregning - Samlet'!$P$94)</f>
        <v>0</v>
      </c>
      <c r="J400">
        <f>bef13over!J400*($A400='Beregning - Samlet'!$P$94)</f>
        <v>0</v>
      </c>
      <c r="K400">
        <f>bef13over!K400*($A400='Beregning - Samlet'!$P$94)</f>
        <v>0</v>
      </c>
      <c r="L400">
        <f>bef13over!L400*($A400='Beregning - Samlet'!$P$94)</f>
        <v>0</v>
      </c>
      <c r="M400">
        <f>bef13over!M400*($A400='Beregning - Samlet'!$P$94)</f>
        <v>0</v>
      </c>
      <c r="N400">
        <f>bef13over!N400*($A400='Beregning - Samlet'!$P$94)</f>
        <v>0</v>
      </c>
      <c r="O400">
        <f>bef13over!O400*($A400='Beregning - Samlet'!$P$94)</f>
        <v>0</v>
      </c>
      <c r="P400">
        <f>bef13over!P400*($A400='Beregning - Samlet'!$P$94)</f>
        <v>0</v>
      </c>
      <c r="Q400">
        <f>bef13over!Q400*($A400='Beregning - Samlet'!$P$94)</f>
        <v>0</v>
      </c>
      <c r="R400">
        <f>bef13over!R400*($A400='Beregning - Samlet'!$P$94)</f>
        <v>0</v>
      </c>
      <c r="S400">
        <f>bef13over!S400*($A400='Beregning - Samlet'!$P$94)</f>
        <v>0</v>
      </c>
      <c r="T400">
        <f>bef13over!T400*($A400='Beregning - Samlet'!$P$94)</f>
        <v>0</v>
      </c>
      <c r="U400">
        <f>bef13over!U400*($A400='Beregning - Samlet'!$P$94)</f>
        <v>0</v>
      </c>
      <c r="V400">
        <f>bef13over!V400*($A400='Beregning - Samlet'!$P$94)</f>
        <v>0</v>
      </c>
      <c r="W400">
        <f>bef13over!W400*($A400='Beregning - Samlet'!$P$94)</f>
        <v>0</v>
      </c>
      <c r="X400">
        <f>bef13over!X400*($A400='Beregning - Samlet'!$P$94)</f>
        <v>0</v>
      </c>
      <c r="Y400">
        <f>bef13over!Y400*($A400='Beregning - Samlet'!$P$94)</f>
        <v>0</v>
      </c>
      <c r="Z400">
        <f>bef13over!Z400*($A400='Beregning - Samlet'!$P$94)</f>
        <v>0</v>
      </c>
      <c r="AA400">
        <f>bef13over!AA400*($A400='Beregning - Samlet'!$P$94)</f>
        <v>0</v>
      </c>
      <c r="AB400">
        <f>bef13over!AB400*($A400='Beregning - Samlet'!$P$94)</f>
        <v>0</v>
      </c>
      <c r="AC400">
        <f>bef13over!AC400*($A400='Beregning - Samlet'!$P$94)</f>
        <v>0</v>
      </c>
      <c r="AD400">
        <f>bef13over!AD400*($A400='Beregning - Samlet'!$P$94)</f>
        <v>0</v>
      </c>
    </row>
    <row r="401" spans="1:30">
      <c r="A401">
        <v>1924</v>
      </c>
      <c r="B401">
        <f>bef13over!B401*($A401='Beregning - Samlet'!$P$94)</f>
        <v>0</v>
      </c>
      <c r="C401">
        <f>bef13over!C401*($A401='Beregning - Samlet'!$P$94)</f>
        <v>0</v>
      </c>
      <c r="D401">
        <f>bef13over!D401*($A401='Beregning - Samlet'!$P$94)</f>
        <v>0</v>
      </c>
      <c r="E401">
        <f>bef13over!E401*($A401='Beregning - Samlet'!$P$94)</f>
        <v>0</v>
      </c>
      <c r="F401">
        <f>bef13over!F401*($A401='Beregning - Samlet'!$P$94)</f>
        <v>0</v>
      </c>
      <c r="G401">
        <f>bef13over!G401*($A401='Beregning - Samlet'!$P$94)</f>
        <v>0</v>
      </c>
      <c r="H401">
        <f>bef13over!H401*($A401='Beregning - Samlet'!$P$94)</f>
        <v>0</v>
      </c>
      <c r="I401">
        <f>bef13over!I401*($A401='Beregning - Samlet'!$P$94)</f>
        <v>0</v>
      </c>
      <c r="J401">
        <f>bef13over!J401*($A401='Beregning - Samlet'!$P$94)</f>
        <v>0</v>
      </c>
      <c r="K401">
        <f>bef13over!K401*($A401='Beregning - Samlet'!$P$94)</f>
        <v>0</v>
      </c>
      <c r="L401">
        <f>bef13over!L401*($A401='Beregning - Samlet'!$P$94)</f>
        <v>0</v>
      </c>
      <c r="M401">
        <f>bef13over!M401*($A401='Beregning - Samlet'!$P$94)</f>
        <v>0</v>
      </c>
      <c r="N401">
        <f>bef13over!N401*($A401='Beregning - Samlet'!$P$94)</f>
        <v>0</v>
      </c>
      <c r="O401">
        <f>bef13over!O401*($A401='Beregning - Samlet'!$P$94)</f>
        <v>0</v>
      </c>
      <c r="P401">
        <f>bef13over!P401*($A401='Beregning - Samlet'!$P$94)</f>
        <v>0</v>
      </c>
      <c r="Q401">
        <f>bef13over!Q401*($A401='Beregning - Samlet'!$P$94)</f>
        <v>0</v>
      </c>
      <c r="R401">
        <f>bef13over!R401*($A401='Beregning - Samlet'!$P$94)</f>
        <v>0</v>
      </c>
      <c r="S401">
        <f>bef13over!S401*($A401='Beregning - Samlet'!$P$94)</f>
        <v>0</v>
      </c>
      <c r="T401">
        <f>bef13over!T401*($A401='Beregning - Samlet'!$P$94)</f>
        <v>0</v>
      </c>
      <c r="U401">
        <f>bef13over!U401*($A401='Beregning - Samlet'!$P$94)</f>
        <v>0</v>
      </c>
      <c r="V401">
        <f>bef13over!V401*($A401='Beregning - Samlet'!$P$94)</f>
        <v>0</v>
      </c>
      <c r="W401">
        <f>bef13over!W401*($A401='Beregning - Samlet'!$P$94)</f>
        <v>0</v>
      </c>
      <c r="X401">
        <f>bef13over!X401*($A401='Beregning - Samlet'!$P$94)</f>
        <v>0</v>
      </c>
      <c r="Y401">
        <f>bef13over!Y401*($A401='Beregning - Samlet'!$P$94)</f>
        <v>0</v>
      </c>
      <c r="Z401">
        <f>bef13over!Z401*($A401='Beregning - Samlet'!$P$94)</f>
        <v>0</v>
      </c>
      <c r="AA401">
        <f>bef13over!AA401*($A401='Beregning - Samlet'!$P$94)</f>
        <v>0</v>
      </c>
      <c r="AB401">
        <f>bef13over!AB401*($A401='Beregning - Samlet'!$P$94)</f>
        <v>0</v>
      </c>
      <c r="AC401">
        <f>bef13over!AC401*($A401='Beregning - Samlet'!$P$94)</f>
        <v>0</v>
      </c>
      <c r="AD401">
        <f>bef13over!AD401*($A401='Beregning - Samlet'!$P$94)</f>
        <v>0</v>
      </c>
    </row>
    <row r="402" spans="1:30">
      <c r="A402">
        <v>1925</v>
      </c>
      <c r="B402">
        <f>bef13over!B402*($A402='Beregning - Samlet'!$P$94)</f>
        <v>0</v>
      </c>
      <c r="C402">
        <f>bef13over!C402*($A402='Beregning - Samlet'!$P$94)</f>
        <v>0</v>
      </c>
      <c r="D402">
        <f>bef13over!D402*($A402='Beregning - Samlet'!$P$94)</f>
        <v>0</v>
      </c>
      <c r="E402">
        <f>bef13over!E402*($A402='Beregning - Samlet'!$P$94)</f>
        <v>0</v>
      </c>
      <c r="F402">
        <f>bef13over!F402*($A402='Beregning - Samlet'!$P$94)</f>
        <v>0</v>
      </c>
      <c r="G402">
        <f>bef13over!G402*($A402='Beregning - Samlet'!$P$94)</f>
        <v>0</v>
      </c>
      <c r="H402">
        <f>bef13over!H402*($A402='Beregning - Samlet'!$P$94)</f>
        <v>0</v>
      </c>
      <c r="I402">
        <f>bef13over!I402*($A402='Beregning - Samlet'!$P$94)</f>
        <v>0</v>
      </c>
      <c r="J402">
        <f>bef13over!J402*($A402='Beregning - Samlet'!$P$94)</f>
        <v>0</v>
      </c>
      <c r="K402">
        <f>bef13over!K402*($A402='Beregning - Samlet'!$P$94)</f>
        <v>0</v>
      </c>
      <c r="L402">
        <f>bef13over!L402*($A402='Beregning - Samlet'!$P$94)</f>
        <v>0</v>
      </c>
      <c r="M402">
        <f>bef13over!M402*($A402='Beregning - Samlet'!$P$94)</f>
        <v>0</v>
      </c>
      <c r="N402">
        <f>bef13over!N402*($A402='Beregning - Samlet'!$P$94)</f>
        <v>0</v>
      </c>
      <c r="O402">
        <f>bef13over!O402*($A402='Beregning - Samlet'!$P$94)</f>
        <v>0</v>
      </c>
      <c r="P402">
        <f>bef13over!P402*($A402='Beregning - Samlet'!$P$94)</f>
        <v>0</v>
      </c>
      <c r="Q402">
        <f>bef13over!Q402*($A402='Beregning - Samlet'!$P$94)</f>
        <v>0</v>
      </c>
      <c r="R402">
        <f>bef13over!R402*($A402='Beregning - Samlet'!$P$94)</f>
        <v>0</v>
      </c>
      <c r="S402">
        <f>bef13over!S402*($A402='Beregning - Samlet'!$P$94)</f>
        <v>0</v>
      </c>
      <c r="T402">
        <f>bef13over!T402*($A402='Beregning - Samlet'!$P$94)</f>
        <v>0</v>
      </c>
      <c r="U402">
        <f>bef13over!U402*($A402='Beregning - Samlet'!$P$94)</f>
        <v>0</v>
      </c>
      <c r="V402">
        <f>bef13over!V402*($A402='Beregning - Samlet'!$P$94)</f>
        <v>0</v>
      </c>
      <c r="W402">
        <f>bef13over!W402*($A402='Beregning - Samlet'!$P$94)</f>
        <v>0</v>
      </c>
      <c r="X402">
        <f>bef13over!X402*($A402='Beregning - Samlet'!$P$94)</f>
        <v>0</v>
      </c>
      <c r="Y402">
        <f>bef13over!Y402*($A402='Beregning - Samlet'!$P$94)</f>
        <v>0</v>
      </c>
      <c r="Z402">
        <f>bef13over!Z402*($A402='Beregning - Samlet'!$P$94)</f>
        <v>0</v>
      </c>
      <c r="AA402">
        <f>bef13over!AA402*($A402='Beregning - Samlet'!$P$94)</f>
        <v>0</v>
      </c>
      <c r="AB402">
        <f>bef13over!AB402*($A402='Beregning - Samlet'!$P$94)</f>
        <v>0</v>
      </c>
      <c r="AC402">
        <f>bef13over!AC402*($A402='Beregning - Samlet'!$P$94)</f>
        <v>0</v>
      </c>
      <c r="AD402">
        <f>bef13over!AD402*($A402='Beregning - Samlet'!$P$94)</f>
        <v>0</v>
      </c>
    </row>
    <row r="403" spans="1:30">
      <c r="A403">
        <v>1926</v>
      </c>
      <c r="B403">
        <f>bef13over!B403*($A403='Beregning - Samlet'!$P$94)</f>
        <v>0</v>
      </c>
      <c r="C403">
        <f>bef13over!C403*($A403='Beregning - Samlet'!$P$94)</f>
        <v>0</v>
      </c>
      <c r="D403">
        <f>bef13over!D403*($A403='Beregning - Samlet'!$P$94)</f>
        <v>0</v>
      </c>
      <c r="E403">
        <f>bef13over!E403*($A403='Beregning - Samlet'!$P$94)</f>
        <v>0</v>
      </c>
      <c r="F403">
        <f>bef13over!F403*($A403='Beregning - Samlet'!$P$94)</f>
        <v>0</v>
      </c>
      <c r="G403">
        <f>bef13over!G403*($A403='Beregning - Samlet'!$P$94)</f>
        <v>0</v>
      </c>
      <c r="H403">
        <f>bef13over!H403*($A403='Beregning - Samlet'!$P$94)</f>
        <v>0</v>
      </c>
      <c r="I403">
        <f>bef13over!I403*($A403='Beregning - Samlet'!$P$94)</f>
        <v>0</v>
      </c>
      <c r="J403">
        <f>bef13over!J403*($A403='Beregning - Samlet'!$P$94)</f>
        <v>0</v>
      </c>
      <c r="K403">
        <f>bef13over!K403*($A403='Beregning - Samlet'!$P$94)</f>
        <v>0</v>
      </c>
      <c r="L403">
        <f>bef13over!L403*($A403='Beregning - Samlet'!$P$94)</f>
        <v>0</v>
      </c>
      <c r="M403">
        <f>bef13over!M403*($A403='Beregning - Samlet'!$P$94)</f>
        <v>0</v>
      </c>
      <c r="N403">
        <f>bef13over!N403*($A403='Beregning - Samlet'!$P$94)</f>
        <v>0</v>
      </c>
      <c r="O403">
        <f>bef13over!O403*($A403='Beregning - Samlet'!$P$94)</f>
        <v>0</v>
      </c>
      <c r="P403">
        <f>bef13over!P403*($A403='Beregning - Samlet'!$P$94)</f>
        <v>0</v>
      </c>
      <c r="Q403">
        <f>bef13over!Q403*($A403='Beregning - Samlet'!$P$94)</f>
        <v>0</v>
      </c>
      <c r="R403">
        <f>bef13over!R403*($A403='Beregning - Samlet'!$P$94)</f>
        <v>0</v>
      </c>
      <c r="S403">
        <f>bef13over!S403*($A403='Beregning - Samlet'!$P$94)</f>
        <v>0</v>
      </c>
      <c r="T403">
        <f>bef13over!T403*($A403='Beregning - Samlet'!$P$94)</f>
        <v>0</v>
      </c>
      <c r="U403">
        <f>bef13over!U403*($A403='Beregning - Samlet'!$P$94)</f>
        <v>0</v>
      </c>
      <c r="V403">
        <f>bef13over!V403*($A403='Beregning - Samlet'!$P$94)</f>
        <v>0</v>
      </c>
      <c r="W403">
        <f>bef13over!W403*($A403='Beregning - Samlet'!$P$94)</f>
        <v>0</v>
      </c>
      <c r="X403">
        <f>bef13over!X403*($A403='Beregning - Samlet'!$P$94)</f>
        <v>0</v>
      </c>
      <c r="Y403">
        <f>bef13over!Y403*($A403='Beregning - Samlet'!$P$94)</f>
        <v>0</v>
      </c>
      <c r="Z403">
        <f>bef13over!Z403*($A403='Beregning - Samlet'!$P$94)</f>
        <v>0</v>
      </c>
      <c r="AA403">
        <f>bef13over!AA403*($A403='Beregning - Samlet'!$P$94)</f>
        <v>0</v>
      </c>
      <c r="AB403">
        <f>bef13over!AB403*($A403='Beregning - Samlet'!$P$94)</f>
        <v>0</v>
      </c>
      <c r="AC403">
        <f>bef13over!AC403*($A403='Beregning - Samlet'!$P$94)</f>
        <v>0</v>
      </c>
      <c r="AD403">
        <f>bef13over!AD403*($A403='Beregning - Samlet'!$P$94)</f>
        <v>0</v>
      </c>
    </row>
    <row r="404" spans="1:30">
      <c r="A404">
        <v>1927</v>
      </c>
      <c r="B404">
        <f>bef13over!B404*($A404='Beregning - Samlet'!$P$94)</f>
        <v>0</v>
      </c>
      <c r="C404">
        <f>bef13over!C404*($A404='Beregning - Samlet'!$P$94)</f>
        <v>0</v>
      </c>
      <c r="D404">
        <f>bef13over!D404*($A404='Beregning - Samlet'!$P$94)</f>
        <v>0</v>
      </c>
      <c r="E404">
        <f>bef13over!E404*($A404='Beregning - Samlet'!$P$94)</f>
        <v>0</v>
      </c>
      <c r="F404">
        <f>bef13over!F404*($A404='Beregning - Samlet'!$P$94)</f>
        <v>0</v>
      </c>
      <c r="G404">
        <f>bef13over!G404*($A404='Beregning - Samlet'!$P$94)</f>
        <v>0</v>
      </c>
      <c r="H404">
        <f>bef13over!H404*($A404='Beregning - Samlet'!$P$94)</f>
        <v>0</v>
      </c>
      <c r="I404">
        <f>bef13over!I404*($A404='Beregning - Samlet'!$P$94)</f>
        <v>0</v>
      </c>
      <c r="J404">
        <f>bef13over!J404*($A404='Beregning - Samlet'!$P$94)</f>
        <v>0</v>
      </c>
      <c r="K404">
        <f>bef13over!K404*($A404='Beregning - Samlet'!$P$94)</f>
        <v>0</v>
      </c>
      <c r="L404">
        <f>bef13over!L404*($A404='Beregning - Samlet'!$P$94)</f>
        <v>0</v>
      </c>
      <c r="M404">
        <f>bef13over!M404*($A404='Beregning - Samlet'!$P$94)</f>
        <v>0</v>
      </c>
      <c r="N404">
        <f>bef13over!N404*($A404='Beregning - Samlet'!$P$94)</f>
        <v>0</v>
      </c>
      <c r="O404">
        <f>bef13over!O404*($A404='Beregning - Samlet'!$P$94)</f>
        <v>0</v>
      </c>
      <c r="P404">
        <f>bef13over!P404*($A404='Beregning - Samlet'!$P$94)</f>
        <v>0</v>
      </c>
      <c r="Q404">
        <f>bef13over!Q404*($A404='Beregning - Samlet'!$P$94)</f>
        <v>0</v>
      </c>
      <c r="R404">
        <f>bef13over!R404*($A404='Beregning - Samlet'!$P$94)</f>
        <v>0</v>
      </c>
      <c r="S404">
        <f>bef13over!S404*($A404='Beregning - Samlet'!$P$94)</f>
        <v>0</v>
      </c>
      <c r="T404">
        <f>bef13over!T404*($A404='Beregning - Samlet'!$P$94)</f>
        <v>0</v>
      </c>
      <c r="U404">
        <f>bef13over!U404*($A404='Beregning - Samlet'!$P$94)</f>
        <v>0</v>
      </c>
      <c r="V404">
        <f>bef13over!V404*($A404='Beregning - Samlet'!$P$94)</f>
        <v>0</v>
      </c>
      <c r="W404">
        <f>bef13over!W404*($A404='Beregning - Samlet'!$P$94)</f>
        <v>0</v>
      </c>
      <c r="X404">
        <f>bef13over!X404*($A404='Beregning - Samlet'!$P$94)</f>
        <v>0</v>
      </c>
      <c r="Y404">
        <f>bef13over!Y404*($A404='Beregning - Samlet'!$P$94)</f>
        <v>0</v>
      </c>
      <c r="Z404">
        <f>bef13over!Z404*($A404='Beregning - Samlet'!$P$94)</f>
        <v>0</v>
      </c>
      <c r="AA404">
        <f>bef13over!AA404*($A404='Beregning - Samlet'!$P$94)</f>
        <v>0</v>
      </c>
      <c r="AB404">
        <f>bef13over!AB404*($A404='Beregning - Samlet'!$P$94)</f>
        <v>0</v>
      </c>
      <c r="AC404">
        <f>bef13over!AC404*($A404='Beregning - Samlet'!$P$94)</f>
        <v>0</v>
      </c>
      <c r="AD404">
        <f>bef13over!AD404*($A404='Beregning - Samlet'!$P$94)</f>
        <v>0</v>
      </c>
    </row>
    <row r="405" spans="1:30">
      <c r="A405">
        <v>1928</v>
      </c>
      <c r="B405">
        <f>bef13over!B405*($A405='Beregning - Samlet'!$P$94)</f>
        <v>0</v>
      </c>
      <c r="C405">
        <f>bef13over!C405*($A405='Beregning - Samlet'!$P$94)</f>
        <v>0</v>
      </c>
      <c r="D405">
        <f>bef13over!D405*($A405='Beregning - Samlet'!$P$94)</f>
        <v>0</v>
      </c>
      <c r="E405">
        <f>bef13over!E405*($A405='Beregning - Samlet'!$P$94)</f>
        <v>0</v>
      </c>
      <c r="F405">
        <f>bef13over!F405*($A405='Beregning - Samlet'!$P$94)</f>
        <v>0</v>
      </c>
      <c r="G405">
        <f>bef13over!G405*($A405='Beregning - Samlet'!$P$94)</f>
        <v>0</v>
      </c>
      <c r="H405">
        <f>bef13over!H405*($A405='Beregning - Samlet'!$P$94)</f>
        <v>0</v>
      </c>
      <c r="I405">
        <f>bef13over!I405*($A405='Beregning - Samlet'!$P$94)</f>
        <v>0</v>
      </c>
      <c r="J405">
        <f>bef13over!J405*($A405='Beregning - Samlet'!$P$94)</f>
        <v>0</v>
      </c>
      <c r="K405">
        <f>bef13over!K405*($A405='Beregning - Samlet'!$P$94)</f>
        <v>0</v>
      </c>
      <c r="L405">
        <f>bef13over!L405*($A405='Beregning - Samlet'!$P$94)</f>
        <v>0</v>
      </c>
      <c r="M405">
        <f>bef13over!M405*($A405='Beregning - Samlet'!$P$94)</f>
        <v>0</v>
      </c>
      <c r="N405">
        <f>bef13over!N405*($A405='Beregning - Samlet'!$P$94)</f>
        <v>0</v>
      </c>
      <c r="O405">
        <f>bef13over!O405*($A405='Beregning - Samlet'!$P$94)</f>
        <v>0</v>
      </c>
      <c r="P405">
        <f>bef13over!P405*($A405='Beregning - Samlet'!$P$94)</f>
        <v>0</v>
      </c>
      <c r="Q405">
        <f>bef13over!Q405*($A405='Beregning - Samlet'!$P$94)</f>
        <v>0</v>
      </c>
      <c r="R405">
        <f>bef13over!R405*($A405='Beregning - Samlet'!$P$94)</f>
        <v>0</v>
      </c>
      <c r="S405">
        <f>bef13over!S405*($A405='Beregning - Samlet'!$P$94)</f>
        <v>0</v>
      </c>
      <c r="T405">
        <f>bef13over!T405*($A405='Beregning - Samlet'!$P$94)</f>
        <v>0</v>
      </c>
      <c r="U405">
        <f>bef13over!U405*($A405='Beregning - Samlet'!$P$94)</f>
        <v>0</v>
      </c>
      <c r="V405">
        <f>bef13over!V405*($A405='Beregning - Samlet'!$P$94)</f>
        <v>0</v>
      </c>
      <c r="W405">
        <f>bef13over!W405*($A405='Beregning - Samlet'!$P$94)</f>
        <v>0</v>
      </c>
      <c r="X405">
        <f>bef13over!X405*($A405='Beregning - Samlet'!$P$94)</f>
        <v>0</v>
      </c>
      <c r="Y405">
        <f>bef13over!Y405*($A405='Beregning - Samlet'!$P$94)</f>
        <v>0</v>
      </c>
      <c r="Z405">
        <f>bef13over!Z405*($A405='Beregning - Samlet'!$P$94)</f>
        <v>0</v>
      </c>
      <c r="AA405">
        <f>bef13over!AA405*($A405='Beregning - Samlet'!$P$94)</f>
        <v>0</v>
      </c>
      <c r="AB405">
        <f>bef13over!AB405*($A405='Beregning - Samlet'!$P$94)</f>
        <v>0</v>
      </c>
      <c r="AC405">
        <f>bef13over!AC405*($A405='Beregning - Samlet'!$P$94)</f>
        <v>0</v>
      </c>
      <c r="AD405">
        <f>bef13over!AD405*($A405='Beregning - Samlet'!$P$94)</f>
        <v>0</v>
      </c>
    </row>
    <row r="406" spans="1:30">
      <c r="A406">
        <v>1929</v>
      </c>
      <c r="B406">
        <f>bef13over!B406*($A406='Beregning - Samlet'!$P$94)</f>
        <v>0</v>
      </c>
      <c r="C406">
        <f>bef13over!C406*($A406='Beregning - Samlet'!$P$94)</f>
        <v>0</v>
      </c>
      <c r="D406">
        <f>bef13over!D406*($A406='Beregning - Samlet'!$P$94)</f>
        <v>0</v>
      </c>
      <c r="E406">
        <f>bef13over!E406*($A406='Beregning - Samlet'!$P$94)</f>
        <v>0</v>
      </c>
      <c r="F406">
        <f>bef13over!F406*($A406='Beregning - Samlet'!$P$94)</f>
        <v>0</v>
      </c>
      <c r="G406">
        <f>bef13over!G406*($A406='Beregning - Samlet'!$P$94)</f>
        <v>0</v>
      </c>
      <c r="H406">
        <f>bef13over!H406*($A406='Beregning - Samlet'!$P$94)</f>
        <v>0</v>
      </c>
      <c r="I406">
        <f>bef13over!I406*($A406='Beregning - Samlet'!$P$94)</f>
        <v>0</v>
      </c>
      <c r="J406">
        <f>bef13over!J406*($A406='Beregning - Samlet'!$P$94)</f>
        <v>0</v>
      </c>
      <c r="K406">
        <f>bef13over!K406*($A406='Beregning - Samlet'!$P$94)</f>
        <v>0</v>
      </c>
      <c r="L406">
        <f>bef13over!L406*($A406='Beregning - Samlet'!$P$94)</f>
        <v>0</v>
      </c>
      <c r="M406">
        <f>bef13over!M406*($A406='Beregning - Samlet'!$P$94)</f>
        <v>0</v>
      </c>
      <c r="N406">
        <f>bef13over!N406*($A406='Beregning - Samlet'!$P$94)</f>
        <v>0</v>
      </c>
      <c r="O406">
        <f>bef13over!O406*($A406='Beregning - Samlet'!$P$94)</f>
        <v>0</v>
      </c>
      <c r="P406">
        <f>bef13over!P406*($A406='Beregning - Samlet'!$P$94)</f>
        <v>0</v>
      </c>
      <c r="Q406">
        <f>bef13over!Q406*($A406='Beregning - Samlet'!$P$94)</f>
        <v>0</v>
      </c>
      <c r="R406">
        <f>bef13over!R406*($A406='Beregning - Samlet'!$P$94)</f>
        <v>0</v>
      </c>
      <c r="S406">
        <f>bef13over!S406*($A406='Beregning - Samlet'!$P$94)</f>
        <v>0</v>
      </c>
      <c r="T406">
        <f>bef13over!T406*($A406='Beregning - Samlet'!$P$94)</f>
        <v>0</v>
      </c>
      <c r="U406">
        <f>bef13over!U406*($A406='Beregning - Samlet'!$P$94)</f>
        <v>0</v>
      </c>
      <c r="V406">
        <f>bef13over!V406*($A406='Beregning - Samlet'!$P$94)</f>
        <v>0</v>
      </c>
      <c r="W406">
        <f>bef13over!W406*($A406='Beregning - Samlet'!$P$94)</f>
        <v>0</v>
      </c>
      <c r="X406">
        <f>bef13over!X406*($A406='Beregning - Samlet'!$P$94)</f>
        <v>0</v>
      </c>
      <c r="Y406">
        <f>bef13over!Y406*($A406='Beregning - Samlet'!$P$94)</f>
        <v>0</v>
      </c>
      <c r="Z406">
        <f>bef13over!Z406*($A406='Beregning - Samlet'!$P$94)</f>
        <v>0</v>
      </c>
      <c r="AA406">
        <f>bef13over!AA406*($A406='Beregning - Samlet'!$P$94)</f>
        <v>0</v>
      </c>
      <c r="AB406">
        <f>bef13over!AB406*($A406='Beregning - Samlet'!$P$94)</f>
        <v>0</v>
      </c>
      <c r="AC406">
        <f>bef13over!AC406*($A406='Beregning - Samlet'!$P$94)</f>
        <v>0</v>
      </c>
      <c r="AD406">
        <f>bef13over!AD406*($A406='Beregning - Samlet'!$P$94)</f>
        <v>0</v>
      </c>
    </row>
    <row r="407" spans="1:30">
      <c r="A407">
        <v>1931</v>
      </c>
      <c r="B407">
        <f>bef13over!B407*($A407='Beregning - Samlet'!$P$94)</f>
        <v>0</v>
      </c>
      <c r="C407">
        <f>bef13over!C407*($A407='Beregning - Samlet'!$P$94)</f>
        <v>0</v>
      </c>
      <c r="D407">
        <f>bef13over!D407*($A407='Beregning - Samlet'!$P$94)</f>
        <v>0</v>
      </c>
      <c r="E407">
        <f>bef13over!E407*($A407='Beregning - Samlet'!$P$94)</f>
        <v>0</v>
      </c>
      <c r="F407">
        <f>bef13over!F407*($A407='Beregning - Samlet'!$P$94)</f>
        <v>0</v>
      </c>
      <c r="G407">
        <f>bef13over!G407*($A407='Beregning - Samlet'!$P$94)</f>
        <v>0</v>
      </c>
      <c r="H407">
        <f>bef13over!H407*($A407='Beregning - Samlet'!$P$94)</f>
        <v>0</v>
      </c>
      <c r="I407">
        <f>bef13over!I407*($A407='Beregning - Samlet'!$P$94)</f>
        <v>0</v>
      </c>
      <c r="J407">
        <f>bef13over!J407*($A407='Beregning - Samlet'!$P$94)</f>
        <v>0</v>
      </c>
      <c r="K407">
        <f>bef13over!K407*($A407='Beregning - Samlet'!$P$94)</f>
        <v>0</v>
      </c>
      <c r="L407">
        <f>bef13over!L407*($A407='Beregning - Samlet'!$P$94)</f>
        <v>0</v>
      </c>
      <c r="M407">
        <f>bef13over!M407*($A407='Beregning - Samlet'!$P$94)</f>
        <v>0</v>
      </c>
      <c r="N407">
        <f>bef13over!N407*($A407='Beregning - Samlet'!$P$94)</f>
        <v>0</v>
      </c>
      <c r="O407">
        <f>bef13over!O407*($A407='Beregning - Samlet'!$P$94)</f>
        <v>0</v>
      </c>
      <c r="P407">
        <f>bef13over!P407*($A407='Beregning - Samlet'!$P$94)</f>
        <v>0</v>
      </c>
      <c r="Q407">
        <f>bef13over!Q407*($A407='Beregning - Samlet'!$P$94)</f>
        <v>0</v>
      </c>
      <c r="R407">
        <f>bef13over!R407*($A407='Beregning - Samlet'!$P$94)</f>
        <v>0</v>
      </c>
      <c r="S407">
        <f>bef13over!S407*($A407='Beregning - Samlet'!$P$94)</f>
        <v>0</v>
      </c>
      <c r="T407">
        <f>bef13over!T407*($A407='Beregning - Samlet'!$P$94)</f>
        <v>0</v>
      </c>
      <c r="U407">
        <f>bef13over!U407*($A407='Beregning - Samlet'!$P$94)</f>
        <v>0</v>
      </c>
      <c r="V407">
        <f>bef13over!V407*($A407='Beregning - Samlet'!$P$94)</f>
        <v>0</v>
      </c>
      <c r="W407">
        <f>bef13over!W407*($A407='Beregning - Samlet'!$P$94)</f>
        <v>0</v>
      </c>
      <c r="X407">
        <f>bef13over!X407*($A407='Beregning - Samlet'!$P$94)</f>
        <v>0</v>
      </c>
      <c r="Y407">
        <f>bef13over!Y407*($A407='Beregning - Samlet'!$P$94)</f>
        <v>0</v>
      </c>
      <c r="Z407">
        <f>bef13over!Z407*($A407='Beregning - Samlet'!$P$94)</f>
        <v>0</v>
      </c>
      <c r="AA407">
        <f>bef13over!AA407*($A407='Beregning - Samlet'!$P$94)</f>
        <v>0</v>
      </c>
      <c r="AB407">
        <f>bef13over!AB407*($A407='Beregning - Samlet'!$P$94)</f>
        <v>0</v>
      </c>
      <c r="AC407">
        <f>bef13over!AC407*($A407='Beregning - Samlet'!$P$94)</f>
        <v>0</v>
      </c>
      <c r="AD407">
        <f>bef13over!AD407*($A407='Beregning - Samlet'!$P$94)</f>
        <v>0</v>
      </c>
    </row>
    <row r="408" spans="1:30">
      <c r="A408">
        <v>1933</v>
      </c>
      <c r="B408">
        <f>bef13over!B408*($A408='Beregning - Samlet'!$P$94)</f>
        <v>0</v>
      </c>
      <c r="C408">
        <f>bef13over!C408*($A408='Beregning - Samlet'!$P$94)</f>
        <v>0</v>
      </c>
      <c r="D408">
        <f>bef13over!D408*($A408='Beregning - Samlet'!$P$94)</f>
        <v>0</v>
      </c>
      <c r="E408">
        <f>bef13over!E408*($A408='Beregning - Samlet'!$P$94)</f>
        <v>0</v>
      </c>
      <c r="F408">
        <f>bef13over!F408*($A408='Beregning - Samlet'!$P$94)</f>
        <v>0</v>
      </c>
      <c r="G408">
        <f>bef13over!G408*($A408='Beregning - Samlet'!$P$94)</f>
        <v>0</v>
      </c>
      <c r="H408">
        <f>bef13over!H408*($A408='Beregning - Samlet'!$P$94)</f>
        <v>0</v>
      </c>
      <c r="I408">
        <f>bef13over!I408*($A408='Beregning - Samlet'!$P$94)</f>
        <v>0</v>
      </c>
      <c r="J408">
        <f>bef13over!J408*($A408='Beregning - Samlet'!$P$94)</f>
        <v>0</v>
      </c>
      <c r="K408">
        <f>bef13over!K408*($A408='Beregning - Samlet'!$P$94)</f>
        <v>0</v>
      </c>
      <c r="L408">
        <f>bef13over!L408*($A408='Beregning - Samlet'!$P$94)</f>
        <v>0</v>
      </c>
      <c r="M408">
        <f>bef13over!M408*($A408='Beregning - Samlet'!$P$94)</f>
        <v>0</v>
      </c>
      <c r="N408">
        <f>bef13over!N408*($A408='Beregning - Samlet'!$P$94)</f>
        <v>0</v>
      </c>
      <c r="O408">
        <f>bef13over!O408*($A408='Beregning - Samlet'!$P$94)</f>
        <v>0</v>
      </c>
      <c r="P408">
        <f>bef13over!P408*($A408='Beregning - Samlet'!$P$94)</f>
        <v>0</v>
      </c>
      <c r="Q408">
        <f>bef13over!Q408*($A408='Beregning - Samlet'!$P$94)</f>
        <v>0</v>
      </c>
      <c r="R408">
        <f>bef13over!R408*($A408='Beregning - Samlet'!$P$94)</f>
        <v>0</v>
      </c>
      <c r="S408">
        <f>bef13over!S408*($A408='Beregning - Samlet'!$P$94)</f>
        <v>0</v>
      </c>
      <c r="T408">
        <f>bef13over!T408*($A408='Beregning - Samlet'!$P$94)</f>
        <v>0</v>
      </c>
      <c r="U408">
        <f>bef13over!U408*($A408='Beregning - Samlet'!$P$94)</f>
        <v>0</v>
      </c>
      <c r="V408">
        <f>bef13over!V408*($A408='Beregning - Samlet'!$P$94)</f>
        <v>0</v>
      </c>
      <c r="W408">
        <f>bef13over!W408*($A408='Beregning - Samlet'!$P$94)</f>
        <v>0</v>
      </c>
      <c r="X408">
        <f>bef13over!X408*($A408='Beregning - Samlet'!$P$94)</f>
        <v>0</v>
      </c>
      <c r="Y408">
        <f>bef13over!Y408*($A408='Beregning - Samlet'!$P$94)</f>
        <v>0</v>
      </c>
      <c r="Z408">
        <f>bef13over!Z408*($A408='Beregning - Samlet'!$P$94)</f>
        <v>0</v>
      </c>
      <c r="AA408">
        <f>bef13over!AA408*($A408='Beregning - Samlet'!$P$94)</f>
        <v>0</v>
      </c>
      <c r="AB408">
        <f>bef13over!AB408*($A408='Beregning - Samlet'!$P$94)</f>
        <v>0</v>
      </c>
      <c r="AC408">
        <f>bef13over!AC408*($A408='Beregning - Samlet'!$P$94)</f>
        <v>0</v>
      </c>
      <c r="AD408">
        <f>bef13over!AD408*($A408='Beregning - Samlet'!$P$94)</f>
        <v>0</v>
      </c>
    </row>
    <row r="409" spans="1:30">
      <c r="A409">
        <v>1936</v>
      </c>
      <c r="B409">
        <f>bef13over!B409*($A409='Beregning - Samlet'!$P$94)</f>
        <v>0</v>
      </c>
      <c r="C409">
        <f>bef13over!C409*($A409='Beregning - Samlet'!$P$94)</f>
        <v>0</v>
      </c>
      <c r="D409">
        <f>bef13over!D409*($A409='Beregning - Samlet'!$P$94)</f>
        <v>0</v>
      </c>
      <c r="E409">
        <f>bef13over!E409*($A409='Beregning - Samlet'!$P$94)</f>
        <v>0</v>
      </c>
      <c r="F409">
        <f>bef13over!F409*($A409='Beregning - Samlet'!$P$94)</f>
        <v>0</v>
      </c>
      <c r="G409">
        <f>bef13over!G409*($A409='Beregning - Samlet'!$P$94)</f>
        <v>0</v>
      </c>
      <c r="H409">
        <f>bef13over!H409*($A409='Beregning - Samlet'!$P$94)</f>
        <v>0</v>
      </c>
      <c r="I409">
        <f>bef13over!I409*($A409='Beregning - Samlet'!$P$94)</f>
        <v>0</v>
      </c>
      <c r="J409">
        <f>bef13over!J409*($A409='Beregning - Samlet'!$P$94)</f>
        <v>0</v>
      </c>
      <c r="K409">
        <f>bef13over!K409*($A409='Beregning - Samlet'!$P$94)</f>
        <v>0</v>
      </c>
      <c r="L409">
        <f>bef13over!L409*($A409='Beregning - Samlet'!$P$94)</f>
        <v>0</v>
      </c>
      <c r="M409">
        <f>bef13over!M409*($A409='Beregning - Samlet'!$P$94)</f>
        <v>0</v>
      </c>
      <c r="N409">
        <f>bef13over!N409*($A409='Beregning - Samlet'!$P$94)</f>
        <v>0</v>
      </c>
      <c r="O409">
        <f>bef13over!O409*($A409='Beregning - Samlet'!$P$94)</f>
        <v>0</v>
      </c>
      <c r="P409">
        <f>bef13over!P409*($A409='Beregning - Samlet'!$P$94)</f>
        <v>0</v>
      </c>
      <c r="Q409">
        <f>bef13over!Q409*($A409='Beregning - Samlet'!$P$94)</f>
        <v>0</v>
      </c>
      <c r="R409">
        <f>bef13over!R409*($A409='Beregning - Samlet'!$P$94)</f>
        <v>0</v>
      </c>
      <c r="S409">
        <f>bef13over!S409*($A409='Beregning - Samlet'!$P$94)</f>
        <v>0</v>
      </c>
      <c r="T409">
        <f>bef13over!T409*($A409='Beregning - Samlet'!$P$94)</f>
        <v>0</v>
      </c>
      <c r="U409">
        <f>bef13over!U409*($A409='Beregning - Samlet'!$P$94)</f>
        <v>0</v>
      </c>
      <c r="V409">
        <f>bef13over!V409*($A409='Beregning - Samlet'!$P$94)</f>
        <v>0</v>
      </c>
      <c r="W409">
        <f>bef13over!W409*($A409='Beregning - Samlet'!$P$94)</f>
        <v>0</v>
      </c>
      <c r="X409">
        <f>bef13over!X409*($A409='Beregning - Samlet'!$P$94)</f>
        <v>0</v>
      </c>
      <c r="Y409">
        <f>bef13over!Y409*($A409='Beregning - Samlet'!$P$94)</f>
        <v>0</v>
      </c>
      <c r="Z409">
        <f>bef13over!Z409*($A409='Beregning - Samlet'!$P$94)</f>
        <v>0</v>
      </c>
      <c r="AA409">
        <f>bef13over!AA409*($A409='Beregning - Samlet'!$P$94)</f>
        <v>0</v>
      </c>
      <c r="AB409">
        <f>bef13over!AB409*($A409='Beregning - Samlet'!$P$94)</f>
        <v>0</v>
      </c>
      <c r="AC409">
        <f>bef13over!AC409*($A409='Beregning - Samlet'!$P$94)</f>
        <v>0</v>
      </c>
      <c r="AD409">
        <f>bef13over!AD409*($A409='Beregning - Samlet'!$P$94)</f>
        <v>0</v>
      </c>
    </row>
    <row r="410" spans="1:30">
      <c r="A410">
        <v>1938</v>
      </c>
      <c r="B410">
        <f>bef13over!B410*($A410='Beregning - Samlet'!$P$94)</f>
        <v>0</v>
      </c>
      <c r="C410">
        <f>bef13over!C410*($A410='Beregning - Samlet'!$P$94)</f>
        <v>0</v>
      </c>
      <c r="D410">
        <f>bef13over!D410*($A410='Beregning - Samlet'!$P$94)</f>
        <v>0</v>
      </c>
      <c r="E410">
        <f>bef13over!E410*($A410='Beregning - Samlet'!$P$94)</f>
        <v>0</v>
      </c>
      <c r="F410">
        <f>bef13over!F410*($A410='Beregning - Samlet'!$P$94)</f>
        <v>0</v>
      </c>
      <c r="G410">
        <f>bef13over!G410*($A410='Beregning - Samlet'!$P$94)</f>
        <v>0</v>
      </c>
      <c r="H410">
        <f>bef13over!H410*($A410='Beregning - Samlet'!$P$94)</f>
        <v>0</v>
      </c>
      <c r="I410">
        <f>bef13over!I410*($A410='Beregning - Samlet'!$P$94)</f>
        <v>0</v>
      </c>
      <c r="J410">
        <f>bef13over!J410*($A410='Beregning - Samlet'!$P$94)</f>
        <v>0</v>
      </c>
      <c r="K410">
        <f>bef13over!K410*($A410='Beregning - Samlet'!$P$94)</f>
        <v>0</v>
      </c>
      <c r="L410">
        <f>bef13over!L410*($A410='Beregning - Samlet'!$P$94)</f>
        <v>0</v>
      </c>
      <c r="M410">
        <f>bef13over!M410*($A410='Beregning - Samlet'!$P$94)</f>
        <v>0</v>
      </c>
      <c r="N410">
        <f>bef13over!N410*($A410='Beregning - Samlet'!$P$94)</f>
        <v>0</v>
      </c>
      <c r="O410">
        <f>bef13over!O410*($A410='Beregning - Samlet'!$P$94)</f>
        <v>0</v>
      </c>
      <c r="P410">
        <f>bef13over!P410*($A410='Beregning - Samlet'!$P$94)</f>
        <v>0</v>
      </c>
      <c r="Q410">
        <f>bef13over!Q410*($A410='Beregning - Samlet'!$P$94)</f>
        <v>0</v>
      </c>
      <c r="R410">
        <f>bef13over!R410*($A410='Beregning - Samlet'!$P$94)</f>
        <v>0</v>
      </c>
      <c r="S410">
        <f>bef13over!S410*($A410='Beregning - Samlet'!$P$94)</f>
        <v>0</v>
      </c>
      <c r="T410">
        <f>bef13over!T410*($A410='Beregning - Samlet'!$P$94)</f>
        <v>0</v>
      </c>
      <c r="U410">
        <f>bef13over!U410*($A410='Beregning - Samlet'!$P$94)</f>
        <v>0</v>
      </c>
      <c r="V410">
        <f>bef13over!V410*($A410='Beregning - Samlet'!$P$94)</f>
        <v>0</v>
      </c>
      <c r="W410">
        <f>bef13over!W410*($A410='Beregning - Samlet'!$P$94)</f>
        <v>0</v>
      </c>
      <c r="X410">
        <f>bef13over!X410*($A410='Beregning - Samlet'!$P$94)</f>
        <v>0</v>
      </c>
      <c r="Y410">
        <f>bef13over!Y410*($A410='Beregning - Samlet'!$P$94)</f>
        <v>0</v>
      </c>
      <c r="Z410">
        <f>bef13over!Z410*($A410='Beregning - Samlet'!$P$94)</f>
        <v>0</v>
      </c>
      <c r="AA410">
        <f>bef13over!AA410*($A410='Beregning - Samlet'!$P$94)</f>
        <v>0</v>
      </c>
      <c r="AB410">
        <f>bef13over!AB410*($A410='Beregning - Samlet'!$P$94)</f>
        <v>0</v>
      </c>
      <c r="AC410">
        <f>bef13over!AC410*($A410='Beregning - Samlet'!$P$94)</f>
        <v>0</v>
      </c>
      <c r="AD410">
        <f>bef13over!AD410*($A410='Beregning - Samlet'!$P$94)</f>
        <v>0</v>
      </c>
    </row>
    <row r="411" spans="1:30">
      <c r="A411">
        <v>1939</v>
      </c>
      <c r="B411">
        <f>bef13over!B411*($A411='Beregning - Samlet'!$P$94)</f>
        <v>0</v>
      </c>
      <c r="C411">
        <f>bef13over!C411*($A411='Beregning - Samlet'!$P$94)</f>
        <v>0</v>
      </c>
      <c r="D411">
        <f>bef13over!D411*($A411='Beregning - Samlet'!$P$94)</f>
        <v>0</v>
      </c>
      <c r="E411">
        <f>bef13over!E411*($A411='Beregning - Samlet'!$P$94)</f>
        <v>0</v>
      </c>
      <c r="F411">
        <f>bef13over!F411*($A411='Beregning - Samlet'!$P$94)</f>
        <v>0</v>
      </c>
      <c r="G411">
        <f>bef13over!G411*($A411='Beregning - Samlet'!$P$94)</f>
        <v>0</v>
      </c>
      <c r="H411">
        <f>bef13over!H411*($A411='Beregning - Samlet'!$P$94)</f>
        <v>0</v>
      </c>
      <c r="I411">
        <f>bef13over!I411*($A411='Beregning - Samlet'!$P$94)</f>
        <v>0</v>
      </c>
      <c r="J411">
        <f>bef13over!J411*($A411='Beregning - Samlet'!$P$94)</f>
        <v>0</v>
      </c>
      <c r="K411">
        <f>bef13over!K411*($A411='Beregning - Samlet'!$P$94)</f>
        <v>0</v>
      </c>
      <c r="L411">
        <f>bef13over!L411*($A411='Beregning - Samlet'!$P$94)</f>
        <v>0</v>
      </c>
      <c r="M411">
        <f>bef13over!M411*($A411='Beregning - Samlet'!$P$94)</f>
        <v>0</v>
      </c>
      <c r="N411">
        <f>bef13over!N411*($A411='Beregning - Samlet'!$P$94)</f>
        <v>0</v>
      </c>
      <c r="O411">
        <f>bef13over!O411*($A411='Beregning - Samlet'!$P$94)</f>
        <v>0</v>
      </c>
      <c r="P411">
        <f>bef13over!P411*($A411='Beregning - Samlet'!$P$94)</f>
        <v>0</v>
      </c>
      <c r="Q411">
        <f>bef13over!Q411*($A411='Beregning - Samlet'!$P$94)</f>
        <v>0</v>
      </c>
      <c r="R411">
        <f>bef13over!R411*($A411='Beregning - Samlet'!$P$94)</f>
        <v>0</v>
      </c>
      <c r="S411">
        <f>bef13over!S411*($A411='Beregning - Samlet'!$P$94)</f>
        <v>0</v>
      </c>
      <c r="T411">
        <f>bef13over!T411*($A411='Beregning - Samlet'!$P$94)</f>
        <v>0</v>
      </c>
      <c r="U411">
        <f>bef13over!U411*($A411='Beregning - Samlet'!$P$94)</f>
        <v>0</v>
      </c>
      <c r="V411">
        <f>bef13over!V411*($A411='Beregning - Samlet'!$P$94)</f>
        <v>0</v>
      </c>
      <c r="W411">
        <f>bef13over!W411*($A411='Beregning - Samlet'!$P$94)</f>
        <v>0</v>
      </c>
      <c r="X411">
        <f>bef13over!X411*($A411='Beregning - Samlet'!$P$94)</f>
        <v>0</v>
      </c>
      <c r="Y411">
        <f>bef13over!Y411*($A411='Beregning - Samlet'!$P$94)</f>
        <v>0</v>
      </c>
      <c r="Z411">
        <f>bef13over!Z411*($A411='Beregning - Samlet'!$P$94)</f>
        <v>0</v>
      </c>
      <c r="AA411">
        <f>bef13over!AA411*($A411='Beregning - Samlet'!$P$94)</f>
        <v>0</v>
      </c>
      <c r="AB411">
        <f>bef13over!AB411*($A411='Beregning - Samlet'!$P$94)</f>
        <v>0</v>
      </c>
      <c r="AC411">
        <f>bef13over!AC411*($A411='Beregning - Samlet'!$P$94)</f>
        <v>0</v>
      </c>
      <c r="AD411">
        <f>bef13over!AD411*($A411='Beregning - Samlet'!$P$94)</f>
        <v>0</v>
      </c>
    </row>
    <row r="412" spans="1:30">
      <c r="A412">
        <v>1940</v>
      </c>
      <c r="B412">
        <f>bef13over!B412*($A412='Beregning - Samlet'!$P$94)</f>
        <v>0</v>
      </c>
      <c r="C412">
        <f>bef13over!C412*($A412='Beregning - Samlet'!$P$94)</f>
        <v>0</v>
      </c>
      <c r="D412">
        <f>bef13over!D412*($A412='Beregning - Samlet'!$P$94)</f>
        <v>0</v>
      </c>
      <c r="E412">
        <f>bef13over!E412*($A412='Beregning - Samlet'!$P$94)</f>
        <v>0</v>
      </c>
      <c r="F412">
        <f>bef13over!F412*($A412='Beregning - Samlet'!$P$94)</f>
        <v>0</v>
      </c>
      <c r="G412">
        <f>bef13over!G412*($A412='Beregning - Samlet'!$P$94)</f>
        <v>0</v>
      </c>
      <c r="H412">
        <f>bef13over!H412*($A412='Beregning - Samlet'!$P$94)</f>
        <v>0</v>
      </c>
      <c r="I412">
        <f>bef13over!I412*($A412='Beregning - Samlet'!$P$94)</f>
        <v>0</v>
      </c>
      <c r="J412">
        <f>bef13over!J412*($A412='Beregning - Samlet'!$P$94)</f>
        <v>0</v>
      </c>
      <c r="K412">
        <f>bef13over!K412*($A412='Beregning - Samlet'!$P$94)</f>
        <v>0</v>
      </c>
      <c r="L412">
        <f>bef13over!L412*($A412='Beregning - Samlet'!$P$94)</f>
        <v>0</v>
      </c>
      <c r="M412">
        <f>bef13over!M412*($A412='Beregning - Samlet'!$P$94)</f>
        <v>0</v>
      </c>
      <c r="N412">
        <f>bef13over!N412*($A412='Beregning - Samlet'!$P$94)</f>
        <v>0</v>
      </c>
      <c r="O412">
        <f>bef13over!O412*($A412='Beregning - Samlet'!$P$94)</f>
        <v>0</v>
      </c>
      <c r="P412">
        <f>bef13over!P412*($A412='Beregning - Samlet'!$P$94)</f>
        <v>0</v>
      </c>
      <c r="Q412">
        <f>bef13over!Q412*($A412='Beregning - Samlet'!$P$94)</f>
        <v>0</v>
      </c>
      <c r="R412">
        <f>bef13over!R412*($A412='Beregning - Samlet'!$P$94)</f>
        <v>0</v>
      </c>
      <c r="S412">
        <f>bef13over!S412*($A412='Beregning - Samlet'!$P$94)</f>
        <v>0</v>
      </c>
      <c r="T412">
        <f>bef13over!T412*($A412='Beregning - Samlet'!$P$94)</f>
        <v>0</v>
      </c>
      <c r="U412">
        <f>bef13over!U412*($A412='Beregning - Samlet'!$P$94)</f>
        <v>0</v>
      </c>
      <c r="V412">
        <f>bef13over!V412*($A412='Beregning - Samlet'!$P$94)</f>
        <v>0</v>
      </c>
      <c r="W412">
        <f>bef13over!W412*($A412='Beregning - Samlet'!$P$94)</f>
        <v>0</v>
      </c>
      <c r="X412">
        <f>bef13over!X412*($A412='Beregning - Samlet'!$P$94)</f>
        <v>0</v>
      </c>
      <c r="Y412">
        <f>bef13over!Y412*($A412='Beregning - Samlet'!$P$94)</f>
        <v>0</v>
      </c>
      <c r="Z412">
        <f>bef13over!Z412*($A412='Beregning - Samlet'!$P$94)</f>
        <v>0</v>
      </c>
      <c r="AA412">
        <f>bef13over!AA412*($A412='Beregning - Samlet'!$P$94)</f>
        <v>0</v>
      </c>
      <c r="AB412">
        <f>bef13over!AB412*($A412='Beregning - Samlet'!$P$94)</f>
        <v>0</v>
      </c>
      <c r="AC412">
        <f>bef13over!AC412*($A412='Beregning - Samlet'!$P$94)</f>
        <v>0</v>
      </c>
      <c r="AD412">
        <f>bef13over!AD412*($A412='Beregning - Samlet'!$P$94)</f>
        <v>0</v>
      </c>
    </row>
    <row r="413" spans="1:30">
      <c r="A413">
        <v>1941</v>
      </c>
      <c r="B413">
        <f>bef13over!B413*($A413='Beregning - Samlet'!$P$94)</f>
        <v>0</v>
      </c>
      <c r="C413">
        <f>bef13over!C413*($A413='Beregning - Samlet'!$P$94)</f>
        <v>0</v>
      </c>
      <c r="D413">
        <f>bef13over!D413*($A413='Beregning - Samlet'!$P$94)</f>
        <v>0</v>
      </c>
      <c r="E413">
        <f>bef13over!E413*($A413='Beregning - Samlet'!$P$94)</f>
        <v>0</v>
      </c>
      <c r="F413">
        <f>bef13over!F413*($A413='Beregning - Samlet'!$P$94)</f>
        <v>0</v>
      </c>
      <c r="G413">
        <f>bef13over!G413*($A413='Beregning - Samlet'!$P$94)</f>
        <v>0</v>
      </c>
      <c r="H413">
        <f>bef13over!H413*($A413='Beregning - Samlet'!$P$94)</f>
        <v>0</v>
      </c>
      <c r="I413">
        <f>bef13over!I413*($A413='Beregning - Samlet'!$P$94)</f>
        <v>0</v>
      </c>
      <c r="J413">
        <f>bef13over!J413*($A413='Beregning - Samlet'!$P$94)</f>
        <v>0</v>
      </c>
      <c r="K413">
        <f>bef13over!K413*($A413='Beregning - Samlet'!$P$94)</f>
        <v>0</v>
      </c>
      <c r="L413">
        <f>bef13over!L413*($A413='Beregning - Samlet'!$P$94)</f>
        <v>0</v>
      </c>
      <c r="M413">
        <f>bef13over!M413*($A413='Beregning - Samlet'!$P$94)</f>
        <v>0</v>
      </c>
      <c r="N413">
        <f>bef13over!N413*($A413='Beregning - Samlet'!$P$94)</f>
        <v>0</v>
      </c>
      <c r="O413">
        <f>bef13over!O413*($A413='Beregning - Samlet'!$P$94)</f>
        <v>0</v>
      </c>
      <c r="P413">
        <f>bef13over!P413*($A413='Beregning - Samlet'!$P$94)</f>
        <v>0</v>
      </c>
      <c r="Q413">
        <f>bef13over!Q413*($A413='Beregning - Samlet'!$P$94)</f>
        <v>0</v>
      </c>
      <c r="R413">
        <f>bef13over!R413*($A413='Beregning - Samlet'!$P$94)</f>
        <v>0</v>
      </c>
      <c r="S413">
        <f>bef13over!S413*($A413='Beregning - Samlet'!$P$94)</f>
        <v>0</v>
      </c>
      <c r="T413">
        <f>bef13over!T413*($A413='Beregning - Samlet'!$P$94)</f>
        <v>0</v>
      </c>
      <c r="U413">
        <f>bef13over!U413*($A413='Beregning - Samlet'!$P$94)</f>
        <v>0</v>
      </c>
      <c r="V413">
        <f>bef13over!V413*($A413='Beregning - Samlet'!$P$94)</f>
        <v>0</v>
      </c>
      <c r="W413">
        <f>bef13over!W413*($A413='Beregning - Samlet'!$P$94)</f>
        <v>0</v>
      </c>
      <c r="X413">
        <f>bef13over!X413*($A413='Beregning - Samlet'!$P$94)</f>
        <v>0</v>
      </c>
      <c r="Y413">
        <f>bef13over!Y413*($A413='Beregning - Samlet'!$P$94)</f>
        <v>0</v>
      </c>
      <c r="Z413">
        <f>bef13over!Z413*($A413='Beregning - Samlet'!$P$94)</f>
        <v>0</v>
      </c>
      <c r="AA413">
        <f>bef13over!AA413*($A413='Beregning - Samlet'!$P$94)</f>
        <v>0</v>
      </c>
      <c r="AB413">
        <f>bef13over!AB413*($A413='Beregning - Samlet'!$P$94)</f>
        <v>0</v>
      </c>
      <c r="AC413">
        <f>bef13over!AC413*($A413='Beregning - Samlet'!$P$94)</f>
        <v>0</v>
      </c>
      <c r="AD413">
        <f>bef13over!AD413*($A413='Beregning - Samlet'!$P$94)</f>
        <v>0</v>
      </c>
    </row>
    <row r="414" spans="1:30">
      <c r="A414">
        <v>1942</v>
      </c>
      <c r="B414">
        <f>bef13over!B414*($A414='Beregning - Samlet'!$P$94)</f>
        <v>0</v>
      </c>
      <c r="C414">
        <f>bef13over!C414*($A414='Beregning - Samlet'!$P$94)</f>
        <v>0</v>
      </c>
      <c r="D414">
        <f>bef13over!D414*($A414='Beregning - Samlet'!$P$94)</f>
        <v>0</v>
      </c>
      <c r="E414">
        <f>bef13over!E414*($A414='Beregning - Samlet'!$P$94)</f>
        <v>0</v>
      </c>
      <c r="F414">
        <f>bef13over!F414*($A414='Beregning - Samlet'!$P$94)</f>
        <v>0</v>
      </c>
      <c r="G414">
        <f>bef13over!G414*($A414='Beregning - Samlet'!$P$94)</f>
        <v>0</v>
      </c>
      <c r="H414">
        <f>bef13over!H414*($A414='Beregning - Samlet'!$P$94)</f>
        <v>0</v>
      </c>
      <c r="I414">
        <f>bef13over!I414*($A414='Beregning - Samlet'!$P$94)</f>
        <v>0</v>
      </c>
      <c r="J414">
        <f>bef13over!J414*($A414='Beregning - Samlet'!$P$94)</f>
        <v>0</v>
      </c>
      <c r="K414">
        <f>bef13over!K414*($A414='Beregning - Samlet'!$P$94)</f>
        <v>0</v>
      </c>
      <c r="L414">
        <f>bef13over!L414*($A414='Beregning - Samlet'!$P$94)</f>
        <v>0</v>
      </c>
      <c r="M414">
        <f>bef13over!M414*($A414='Beregning - Samlet'!$P$94)</f>
        <v>0</v>
      </c>
      <c r="N414">
        <f>bef13over!N414*($A414='Beregning - Samlet'!$P$94)</f>
        <v>0</v>
      </c>
      <c r="O414">
        <f>bef13over!O414*($A414='Beregning - Samlet'!$P$94)</f>
        <v>0</v>
      </c>
      <c r="P414">
        <f>bef13over!P414*($A414='Beregning - Samlet'!$P$94)</f>
        <v>0</v>
      </c>
      <c r="Q414">
        <f>bef13over!Q414*($A414='Beregning - Samlet'!$P$94)</f>
        <v>0</v>
      </c>
      <c r="R414">
        <f>bef13over!R414*($A414='Beregning - Samlet'!$P$94)</f>
        <v>0</v>
      </c>
      <c r="S414">
        <f>bef13over!S414*($A414='Beregning - Samlet'!$P$94)</f>
        <v>0</v>
      </c>
      <c r="T414">
        <f>bef13over!T414*($A414='Beregning - Samlet'!$P$94)</f>
        <v>0</v>
      </c>
      <c r="U414">
        <f>bef13over!U414*($A414='Beregning - Samlet'!$P$94)</f>
        <v>0</v>
      </c>
      <c r="V414">
        <f>bef13over!V414*($A414='Beregning - Samlet'!$P$94)</f>
        <v>0</v>
      </c>
      <c r="W414">
        <f>bef13over!W414*($A414='Beregning - Samlet'!$P$94)</f>
        <v>0</v>
      </c>
      <c r="X414">
        <f>bef13over!X414*($A414='Beregning - Samlet'!$P$94)</f>
        <v>0</v>
      </c>
      <c r="Y414">
        <f>bef13over!Y414*($A414='Beregning - Samlet'!$P$94)</f>
        <v>0</v>
      </c>
      <c r="Z414">
        <f>bef13over!Z414*($A414='Beregning - Samlet'!$P$94)</f>
        <v>0</v>
      </c>
      <c r="AA414">
        <f>bef13over!AA414*($A414='Beregning - Samlet'!$P$94)</f>
        <v>0</v>
      </c>
      <c r="AB414">
        <f>bef13over!AB414*($A414='Beregning - Samlet'!$P$94)</f>
        <v>0</v>
      </c>
      <c r="AC414">
        <f>bef13over!AC414*($A414='Beregning - Samlet'!$P$94)</f>
        <v>0</v>
      </c>
      <c r="AD414">
        <f>bef13over!AD414*($A414='Beregning - Samlet'!$P$94)</f>
        <v>0</v>
      </c>
    </row>
    <row r="415" spans="1:30">
      <c r="A415">
        <v>1943</v>
      </c>
      <c r="B415">
        <f>bef13over!B415*($A415='Beregning - Samlet'!$P$94)</f>
        <v>0</v>
      </c>
      <c r="C415">
        <f>bef13over!C415*($A415='Beregning - Samlet'!$P$94)</f>
        <v>0</v>
      </c>
      <c r="D415">
        <f>bef13over!D415*($A415='Beregning - Samlet'!$P$94)</f>
        <v>0</v>
      </c>
      <c r="E415">
        <f>bef13over!E415*($A415='Beregning - Samlet'!$P$94)</f>
        <v>0</v>
      </c>
      <c r="F415">
        <f>bef13over!F415*($A415='Beregning - Samlet'!$P$94)</f>
        <v>0</v>
      </c>
      <c r="G415">
        <f>bef13over!G415*($A415='Beregning - Samlet'!$P$94)</f>
        <v>0</v>
      </c>
      <c r="H415">
        <f>bef13over!H415*($A415='Beregning - Samlet'!$P$94)</f>
        <v>0</v>
      </c>
      <c r="I415">
        <f>bef13over!I415*($A415='Beregning - Samlet'!$P$94)</f>
        <v>0</v>
      </c>
      <c r="J415">
        <f>bef13over!J415*($A415='Beregning - Samlet'!$P$94)</f>
        <v>0</v>
      </c>
      <c r="K415">
        <f>bef13over!K415*($A415='Beregning - Samlet'!$P$94)</f>
        <v>0</v>
      </c>
      <c r="L415">
        <f>bef13over!L415*($A415='Beregning - Samlet'!$P$94)</f>
        <v>0</v>
      </c>
      <c r="M415">
        <f>bef13over!M415*($A415='Beregning - Samlet'!$P$94)</f>
        <v>0</v>
      </c>
      <c r="N415">
        <f>bef13over!N415*($A415='Beregning - Samlet'!$P$94)</f>
        <v>0</v>
      </c>
      <c r="O415">
        <f>bef13over!O415*($A415='Beregning - Samlet'!$P$94)</f>
        <v>0</v>
      </c>
      <c r="P415">
        <f>bef13over!P415*($A415='Beregning - Samlet'!$P$94)</f>
        <v>0</v>
      </c>
      <c r="Q415">
        <f>bef13over!Q415*($A415='Beregning - Samlet'!$P$94)</f>
        <v>0</v>
      </c>
      <c r="R415">
        <f>bef13over!R415*($A415='Beregning - Samlet'!$P$94)</f>
        <v>0</v>
      </c>
      <c r="S415">
        <f>bef13over!S415*($A415='Beregning - Samlet'!$P$94)</f>
        <v>0</v>
      </c>
      <c r="T415">
        <f>bef13over!T415*($A415='Beregning - Samlet'!$P$94)</f>
        <v>0</v>
      </c>
      <c r="U415">
        <f>bef13over!U415*($A415='Beregning - Samlet'!$P$94)</f>
        <v>0</v>
      </c>
      <c r="V415">
        <f>bef13over!V415*($A415='Beregning - Samlet'!$P$94)</f>
        <v>0</v>
      </c>
      <c r="W415">
        <f>bef13over!W415*($A415='Beregning - Samlet'!$P$94)</f>
        <v>0</v>
      </c>
      <c r="X415">
        <f>bef13over!X415*($A415='Beregning - Samlet'!$P$94)</f>
        <v>0</v>
      </c>
      <c r="Y415">
        <f>bef13over!Y415*($A415='Beregning - Samlet'!$P$94)</f>
        <v>0</v>
      </c>
      <c r="Z415">
        <f>bef13over!Z415*($A415='Beregning - Samlet'!$P$94)</f>
        <v>0</v>
      </c>
      <c r="AA415">
        <f>bef13over!AA415*($A415='Beregning - Samlet'!$P$94)</f>
        <v>0</v>
      </c>
      <c r="AB415">
        <f>bef13over!AB415*($A415='Beregning - Samlet'!$P$94)</f>
        <v>0</v>
      </c>
      <c r="AC415">
        <f>bef13over!AC415*($A415='Beregning - Samlet'!$P$94)</f>
        <v>0</v>
      </c>
      <c r="AD415">
        <f>bef13over!AD415*($A415='Beregning - Samlet'!$P$94)</f>
        <v>0</v>
      </c>
    </row>
    <row r="416" spans="1:30">
      <c r="A416">
        <v>2002</v>
      </c>
      <c r="B416">
        <f>bef13over!B416*($A416='Beregning - Samlet'!$P$94)</f>
        <v>0</v>
      </c>
      <c r="C416">
        <f>bef13over!C416*($A416='Beregning - Samlet'!$P$94)</f>
        <v>0</v>
      </c>
      <c r="D416">
        <f>bef13over!D416*($A416='Beregning - Samlet'!$P$94)</f>
        <v>0</v>
      </c>
      <c r="E416">
        <f>bef13over!E416*($A416='Beregning - Samlet'!$P$94)</f>
        <v>0</v>
      </c>
      <c r="F416">
        <f>bef13over!F416*($A416='Beregning - Samlet'!$P$94)</f>
        <v>0</v>
      </c>
      <c r="G416">
        <f>bef13over!G416*($A416='Beregning - Samlet'!$P$94)</f>
        <v>0</v>
      </c>
      <c r="H416">
        <f>bef13over!H416*($A416='Beregning - Samlet'!$P$94)</f>
        <v>0</v>
      </c>
      <c r="I416">
        <f>bef13over!I416*($A416='Beregning - Samlet'!$P$94)</f>
        <v>0</v>
      </c>
      <c r="J416">
        <f>bef13over!J416*($A416='Beregning - Samlet'!$P$94)</f>
        <v>0</v>
      </c>
      <c r="K416">
        <f>bef13over!K416*($A416='Beregning - Samlet'!$P$94)</f>
        <v>0</v>
      </c>
      <c r="L416">
        <f>bef13over!L416*($A416='Beregning - Samlet'!$P$94)</f>
        <v>0</v>
      </c>
      <c r="M416">
        <f>bef13over!M416*($A416='Beregning - Samlet'!$P$94)</f>
        <v>0</v>
      </c>
      <c r="N416">
        <f>bef13over!N416*($A416='Beregning - Samlet'!$P$94)</f>
        <v>0</v>
      </c>
      <c r="O416">
        <f>bef13over!O416*($A416='Beregning - Samlet'!$P$94)</f>
        <v>0</v>
      </c>
      <c r="P416">
        <f>bef13over!P416*($A416='Beregning - Samlet'!$P$94)</f>
        <v>0</v>
      </c>
      <c r="Q416">
        <f>bef13over!Q416*($A416='Beregning - Samlet'!$P$94)</f>
        <v>0</v>
      </c>
      <c r="R416">
        <f>bef13over!R416*($A416='Beregning - Samlet'!$P$94)</f>
        <v>0</v>
      </c>
      <c r="S416">
        <f>bef13over!S416*($A416='Beregning - Samlet'!$P$94)</f>
        <v>0</v>
      </c>
      <c r="T416">
        <f>bef13over!T416*($A416='Beregning - Samlet'!$P$94)</f>
        <v>0</v>
      </c>
      <c r="U416">
        <f>bef13over!U416*($A416='Beregning - Samlet'!$P$94)</f>
        <v>0</v>
      </c>
      <c r="V416">
        <f>bef13over!V416*($A416='Beregning - Samlet'!$P$94)</f>
        <v>0</v>
      </c>
      <c r="W416">
        <f>bef13over!W416*($A416='Beregning - Samlet'!$P$94)</f>
        <v>0</v>
      </c>
      <c r="X416">
        <f>bef13over!X416*($A416='Beregning - Samlet'!$P$94)</f>
        <v>0</v>
      </c>
      <c r="Y416">
        <f>bef13over!Y416*($A416='Beregning - Samlet'!$P$94)</f>
        <v>0</v>
      </c>
      <c r="Z416">
        <f>bef13over!Z416*($A416='Beregning - Samlet'!$P$94)</f>
        <v>0</v>
      </c>
      <c r="AA416">
        <f>bef13over!AA416*($A416='Beregning - Samlet'!$P$94)</f>
        <v>0</v>
      </c>
      <c r="AB416">
        <f>bef13over!AB416*($A416='Beregning - Samlet'!$P$94)</f>
        <v>0</v>
      </c>
      <c r="AC416">
        <f>bef13over!AC416*($A416='Beregning - Samlet'!$P$94)</f>
        <v>0</v>
      </c>
      <c r="AD416">
        <f>bef13over!AD416*($A416='Beregning - Samlet'!$P$94)</f>
        <v>0</v>
      </c>
    </row>
    <row r="417" spans="1:30">
      <c r="A417">
        <v>2003</v>
      </c>
      <c r="B417">
        <f>bef13over!B417*($A417='Beregning - Samlet'!$P$94)</f>
        <v>0</v>
      </c>
      <c r="C417">
        <f>bef13over!C417*($A417='Beregning - Samlet'!$P$94)</f>
        <v>0</v>
      </c>
      <c r="D417">
        <f>bef13over!D417*($A417='Beregning - Samlet'!$P$94)</f>
        <v>0</v>
      </c>
      <c r="E417">
        <f>bef13over!E417*($A417='Beregning - Samlet'!$P$94)</f>
        <v>0</v>
      </c>
      <c r="F417">
        <f>bef13over!F417*($A417='Beregning - Samlet'!$P$94)</f>
        <v>0</v>
      </c>
      <c r="G417">
        <f>bef13over!G417*($A417='Beregning - Samlet'!$P$94)</f>
        <v>0</v>
      </c>
      <c r="H417">
        <f>bef13over!H417*($A417='Beregning - Samlet'!$P$94)</f>
        <v>0</v>
      </c>
      <c r="I417">
        <f>bef13over!I417*($A417='Beregning - Samlet'!$P$94)</f>
        <v>0</v>
      </c>
      <c r="J417">
        <f>bef13over!J417*($A417='Beregning - Samlet'!$P$94)</f>
        <v>0</v>
      </c>
      <c r="K417">
        <f>bef13over!K417*($A417='Beregning - Samlet'!$P$94)</f>
        <v>0</v>
      </c>
      <c r="L417">
        <f>bef13over!L417*($A417='Beregning - Samlet'!$P$94)</f>
        <v>0</v>
      </c>
      <c r="M417">
        <f>bef13over!M417*($A417='Beregning - Samlet'!$P$94)</f>
        <v>0</v>
      </c>
      <c r="N417">
        <f>bef13over!N417*($A417='Beregning - Samlet'!$P$94)</f>
        <v>0</v>
      </c>
      <c r="O417">
        <f>bef13over!O417*($A417='Beregning - Samlet'!$P$94)</f>
        <v>0</v>
      </c>
      <c r="P417">
        <f>bef13over!P417*($A417='Beregning - Samlet'!$P$94)</f>
        <v>0</v>
      </c>
      <c r="Q417">
        <f>bef13over!Q417*($A417='Beregning - Samlet'!$P$94)</f>
        <v>0</v>
      </c>
      <c r="R417">
        <f>bef13over!R417*($A417='Beregning - Samlet'!$P$94)</f>
        <v>0</v>
      </c>
      <c r="S417">
        <f>bef13over!S417*($A417='Beregning - Samlet'!$P$94)</f>
        <v>0</v>
      </c>
      <c r="T417">
        <f>bef13over!T417*($A417='Beregning - Samlet'!$P$94)</f>
        <v>0</v>
      </c>
      <c r="U417">
        <f>bef13over!U417*($A417='Beregning - Samlet'!$P$94)</f>
        <v>0</v>
      </c>
      <c r="V417">
        <f>bef13over!V417*($A417='Beregning - Samlet'!$P$94)</f>
        <v>0</v>
      </c>
      <c r="W417">
        <f>bef13over!W417*($A417='Beregning - Samlet'!$P$94)</f>
        <v>0</v>
      </c>
      <c r="X417">
        <f>bef13over!X417*($A417='Beregning - Samlet'!$P$94)</f>
        <v>0</v>
      </c>
      <c r="Y417">
        <f>bef13over!Y417*($A417='Beregning - Samlet'!$P$94)</f>
        <v>0</v>
      </c>
      <c r="Z417">
        <f>bef13over!Z417*($A417='Beregning - Samlet'!$P$94)</f>
        <v>0</v>
      </c>
      <c r="AA417">
        <f>bef13over!AA417*($A417='Beregning - Samlet'!$P$94)</f>
        <v>0</v>
      </c>
      <c r="AB417">
        <f>bef13over!AB417*($A417='Beregning - Samlet'!$P$94)</f>
        <v>0</v>
      </c>
      <c r="AC417">
        <f>bef13over!AC417*($A417='Beregning - Samlet'!$P$94)</f>
        <v>0</v>
      </c>
      <c r="AD417">
        <f>bef13over!AD417*($A417='Beregning - Samlet'!$P$94)</f>
        <v>0</v>
      </c>
    </row>
    <row r="418" spans="1:30">
      <c r="A418">
        <v>2004</v>
      </c>
      <c r="B418">
        <f>bef13over!B418*($A418='Beregning - Samlet'!$P$94)</f>
        <v>0</v>
      </c>
      <c r="C418">
        <f>bef13over!C418*($A418='Beregning - Samlet'!$P$94)</f>
        <v>0</v>
      </c>
      <c r="D418">
        <f>bef13over!D418*($A418='Beregning - Samlet'!$P$94)</f>
        <v>0</v>
      </c>
      <c r="E418">
        <f>bef13over!E418*($A418='Beregning - Samlet'!$P$94)</f>
        <v>0</v>
      </c>
      <c r="F418">
        <f>bef13over!F418*($A418='Beregning - Samlet'!$P$94)</f>
        <v>0</v>
      </c>
      <c r="G418">
        <f>bef13over!G418*($A418='Beregning - Samlet'!$P$94)</f>
        <v>0</v>
      </c>
      <c r="H418">
        <f>bef13over!H418*($A418='Beregning - Samlet'!$P$94)</f>
        <v>0</v>
      </c>
      <c r="I418">
        <f>bef13over!I418*($A418='Beregning - Samlet'!$P$94)</f>
        <v>0</v>
      </c>
      <c r="J418">
        <f>bef13over!J418*($A418='Beregning - Samlet'!$P$94)</f>
        <v>0</v>
      </c>
      <c r="K418">
        <f>bef13over!K418*($A418='Beregning - Samlet'!$P$94)</f>
        <v>0</v>
      </c>
      <c r="L418">
        <f>bef13over!L418*($A418='Beregning - Samlet'!$P$94)</f>
        <v>0</v>
      </c>
      <c r="M418">
        <f>bef13over!M418*($A418='Beregning - Samlet'!$P$94)</f>
        <v>0</v>
      </c>
      <c r="N418">
        <f>bef13over!N418*($A418='Beregning - Samlet'!$P$94)</f>
        <v>0</v>
      </c>
      <c r="O418">
        <f>bef13over!O418*($A418='Beregning - Samlet'!$P$94)</f>
        <v>0</v>
      </c>
      <c r="P418">
        <f>bef13over!P418*($A418='Beregning - Samlet'!$P$94)</f>
        <v>0</v>
      </c>
      <c r="Q418">
        <f>bef13over!Q418*($A418='Beregning - Samlet'!$P$94)</f>
        <v>0</v>
      </c>
      <c r="R418">
        <f>bef13over!R418*($A418='Beregning - Samlet'!$P$94)</f>
        <v>0</v>
      </c>
      <c r="S418">
        <f>bef13over!S418*($A418='Beregning - Samlet'!$P$94)</f>
        <v>0</v>
      </c>
      <c r="T418">
        <f>bef13over!T418*($A418='Beregning - Samlet'!$P$94)</f>
        <v>0</v>
      </c>
      <c r="U418">
        <f>bef13over!U418*($A418='Beregning - Samlet'!$P$94)</f>
        <v>0</v>
      </c>
      <c r="V418">
        <f>bef13over!V418*($A418='Beregning - Samlet'!$P$94)</f>
        <v>0</v>
      </c>
      <c r="W418">
        <f>bef13over!W418*($A418='Beregning - Samlet'!$P$94)</f>
        <v>0</v>
      </c>
      <c r="X418">
        <f>bef13over!X418*($A418='Beregning - Samlet'!$P$94)</f>
        <v>0</v>
      </c>
      <c r="Y418">
        <f>bef13over!Y418*($A418='Beregning - Samlet'!$P$94)</f>
        <v>0</v>
      </c>
      <c r="Z418">
        <f>bef13over!Z418*($A418='Beregning - Samlet'!$P$94)</f>
        <v>0</v>
      </c>
      <c r="AA418">
        <f>bef13over!AA418*($A418='Beregning - Samlet'!$P$94)</f>
        <v>0</v>
      </c>
      <c r="AB418">
        <f>bef13over!AB418*($A418='Beregning - Samlet'!$P$94)</f>
        <v>0</v>
      </c>
      <c r="AC418">
        <f>bef13over!AC418*($A418='Beregning - Samlet'!$P$94)</f>
        <v>0</v>
      </c>
      <c r="AD418">
        <f>bef13over!AD418*($A418='Beregning - Samlet'!$P$94)</f>
        <v>0</v>
      </c>
    </row>
    <row r="419" spans="1:30">
      <c r="A419">
        <v>2011</v>
      </c>
      <c r="B419">
        <f>bef13over!B419*($A419='Beregning - Samlet'!$P$94)</f>
        <v>0</v>
      </c>
      <c r="C419">
        <f>bef13over!C419*($A419='Beregning - Samlet'!$P$94)</f>
        <v>0</v>
      </c>
      <c r="D419">
        <f>bef13over!D419*($A419='Beregning - Samlet'!$P$94)</f>
        <v>0</v>
      </c>
      <c r="E419">
        <f>bef13over!E419*($A419='Beregning - Samlet'!$P$94)</f>
        <v>0</v>
      </c>
      <c r="F419">
        <f>bef13over!F419*($A419='Beregning - Samlet'!$P$94)</f>
        <v>0</v>
      </c>
      <c r="G419">
        <f>bef13over!G419*($A419='Beregning - Samlet'!$P$94)</f>
        <v>0</v>
      </c>
      <c r="H419">
        <f>bef13over!H419*($A419='Beregning - Samlet'!$P$94)</f>
        <v>0</v>
      </c>
      <c r="I419">
        <f>bef13over!I419*($A419='Beregning - Samlet'!$P$94)</f>
        <v>0</v>
      </c>
      <c r="J419">
        <f>bef13over!J419*($A419='Beregning - Samlet'!$P$94)</f>
        <v>0</v>
      </c>
      <c r="K419">
        <f>bef13over!K419*($A419='Beregning - Samlet'!$P$94)</f>
        <v>0</v>
      </c>
      <c r="L419">
        <f>bef13over!L419*($A419='Beregning - Samlet'!$P$94)</f>
        <v>0</v>
      </c>
      <c r="M419">
        <f>bef13over!M419*($A419='Beregning - Samlet'!$P$94)</f>
        <v>0</v>
      </c>
      <c r="N419">
        <f>bef13over!N419*($A419='Beregning - Samlet'!$P$94)</f>
        <v>0</v>
      </c>
      <c r="O419">
        <f>bef13over!O419*($A419='Beregning - Samlet'!$P$94)</f>
        <v>0</v>
      </c>
      <c r="P419">
        <f>bef13over!P419*($A419='Beregning - Samlet'!$P$94)</f>
        <v>0</v>
      </c>
      <c r="Q419">
        <f>bef13over!Q419*($A419='Beregning - Samlet'!$P$94)</f>
        <v>0</v>
      </c>
      <c r="R419">
        <f>bef13over!R419*($A419='Beregning - Samlet'!$P$94)</f>
        <v>0</v>
      </c>
      <c r="S419">
        <f>bef13over!S419*($A419='Beregning - Samlet'!$P$94)</f>
        <v>0</v>
      </c>
      <c r="T419">
        <f>bef13over!T419*($A419='Beregning - Samlet'!$P$94)</f>
        <v>0</v>
      </c>
      <c r="U419">
        <f>bef13over!U419*($A419='Beregning - Samlet'!$P$94)</f>
        <v>0</v>
      </c>
      <c r="V419">
        <f>bef13over!V419*($A419='Beregning - Samlet'!$P$94)</f>
        <v>0</v>
      </c>
      <c r="W419">
        <f>bef13over!W419*($A419='Beregning - Samlet'!$P$94)</f>
        <v>0</v>
      </c>
      <c r="X419">
        <f>bef13over!X419*($A419='Beregning - Samlet'!$P$94)</f>
        <v>0</v>
      </c>
      <c r="Y419">
        <f>bef13over!Y419*($A419='Beregning - Samlet'!$P$94)</f>
        <v>0</v>
      </c>
      <c r="Z419">
        <f>bef13over!Z419*($A419='Beregning - Samlet'!$P$94)</f>
        <v>0</v>
      </c>
      <c r="AA419">
        <f>bef13over!AA419*($A419='Beregning - Samlet'!$P$94)</f>
        <v>0</v>
      </c>
      <c r="AB419">
        <f>bef13over!AB419*($A419='Beregning - Samlet'!$P$94)</f>
        <v>0</v>
      </c>
      <c r="AC419">
        <f>bef13over!AC419*($A419='Beregning - Samlet'!$P$94)</f>
        <v>0</v>
      </c>
      <c r="AD419">
        <f>bef13over!AD419*($A419='Beregning - Samlet'!$P$94)</f>
        <v>0</v>
      </c>
    </row>
    <row r="420" spans="1:30">
      <c r="A420">
        <v>2012</v>
      </c>
      <c r="B420">
        <f>bef13over!B420*($A420='Beregning - Samlet'!$P$94)</f>
        <v>0</v>
      </c>
      <c r="C420">
        <f>bef13over!C420*($A420='Beregning - Samlet'!$P$94)</f>
        <v>0</v>
      </c>
      <c r="D420">
        <f>bef13over!D420*($A420='Beregning - Samlet'!$P$94)</f>
        <v>0</v>
      </c>
      <c r="E420">
        <f>bef13over!E420*($A420='Beregning - Samlet'!$P$94)</f>
        <v>0</v>
      </c>
      <c r="F420">
        <f>bef13over!F420*($A420='Beregning - Samlet'!$P$94)</f>
        <v>0</v>
      </c>
      <c r="G420">
        <f>bef13over!G420*($A420='Beregning - Samlet'!$P$94)</f>
        <v>0</v>
      </c>
      <c r="H420">
        <f>bef13over!H420*($A420='Beregning - Samlet'!$P$94)</f>
        <v>0</v>
      </c>
      <c r="I420">
        <f>bef13over!I420*($A420='Beregning - Samlet'!$P$94)</f>
        <v>0</v>
      </c>
      <c r="J420">
        <f>bef13over!J420*($A420='Beregning - Samlet'!$P$94)</f>
        <v>0</v>
      </c>
      <c r="K420">
        <f>bef13over!K420*($A420='Beregning - Samlet'!$P$94)</f>
        <v>0</v>
      </c>
      <c r="L420">
        <f>bef13over!L420*($A420='Beregning - Samlet'!$P$94)</f>
        <v>0</v>
      </c>
      <c r="M420">
        <f>bef13over!M420*($A420='Beregning - Samlet'!$P$94)</f>
        <v>0</v>
      </c>
      <c r="N420">
        <f>bef13over!N420*($A420='Beregning - Samlet'!$P$94)</f>
        <v>0</v>
      </c>
      <c r="O420">
        <f>bef13over!O420*($A420='Beregning - Samlet'!$P$94)</f>
        <v>0</v>
      </c>
      <c r="P420">
        <f>bef13over!P420*($A420='Beregning - Samlet'!$P$94)</f>
        <v>0</v>
      </c>
      <c r="Q420">
        <f>bef13over!Q420*($A420='Beregning - Samlet'!$P$94)</f>
        <v>0</v>
      </c>
      <c r="R420">
        <f>bef13over!R420*($A420='Beregning - Samlet'!$P$94)</f>
        <v>0</v>
      </c>
      <c r="S420">
        <f>bef13over!S420*($A420='Beregning - Samlet'!$P$94)</f>
        <v>0</v>
      </c>
      <c r="T420">
        <f>bef13over!T420*($A420='Beregning - Samlet'!$P$94)</f>
        <v>0</v>
      </c>
      <c r="U420">
        <f>bef13over!U420*($A420='Beregning - Samlet'!$P$94)</f>
        <v>0</v>
      </c>
      <c r="V420">
        <f>bef13over!V420*($A420='Beregning - Samlet'!$P$94)</f>
        <v>0</v>
      </c>
      <c r="W420">
        <f>bef13over!W420*($A420='Beregning - Samlet'!$P$94)</f>
        <v>0</v>
      </c>
      <c r="X420">
        <f>bef13over!X420*($A420='Beregning - Samlet'!$P$94)</f>
        <v>0</v>
      </c>
      <c r="Y420">
        <f>bef13over!Y420*($A420='Beregning - Samlet'!$P$94)</f>
        <v>0</v>
      </c>
      <c r="Z420">
        <f>bef13over!Z420*($A420='Beregning - Samlet'!$P$94)</f>
        <v>0</v>
      </c>
      <c r="AA420">
        <f>bef13over!AA420*($A420='Beregning - Samlet'!$P$94)</f>
        <v>0</v>
      </c>
      <c r="AB420">
        <f>bef13over!AB420*($A420='Beregning - Samlet'!$P$94)</f>
        <v>0</v>
      </c>
      <c r="AC420">
        <f>bef13over!AC420*($A420='Beregning - Samlet'!$P$94)</f>
        <v>0</v>
      </c>
      <c r="AD420">
        <f>bef13over!AD420*($A420='Beregning - Samlet'!$P$94)</f>
        <v>0</v>
      </c>
    </row>
    <row r="421" spans="1:30">
      <c r="A421">
        <v>2014</v>
      </c>
      <c r="B421">
        <f>bef13over!B421*($A421='Beregning - Samlet'!$P$94)</f>
        <v>0</v>
      </c>
      <c r="C421">
        <f>bef13over!C421*($A421='Beregning - Samlet'!$P$94)</f>
        <v>0</v>
      </c>
      <c r="D421">
        <f>bef13over!D421*($A421='Beregning - Samlet'!$P$94)</f>
        <v>0</v>
      </c>
      <c r="E421">
        <f>bef13over!E421*($A421='Beregning - Samlet'!$P$94)</f>
        <v>0</v>
      </c>
      <c r="F421">
        <f>bef13over!F421*($A421='Beregning - Samlet'!$P$94)</f>
        <v>0</v>
      </c>
      <c r="G421">
        <f>bef13over!G421*($A421='Beregning - Samlet'!$P$94)</f>
        <v>0</v>
      </c>
      <c r="H421">
        <f>bef13over!H421*($A421='Beregning - Samlet'!$P$94)</f>
        <v>0</v>
      </c>
      <c r="I421">
        <f>bef13over!I421*($A421='Beregning - Samlet'!$P$94)</f>
        <v>0</v>
      </c>
      <c r="J421">
        <f>bef13over!J421*($A421='Beregning - Samlet'!$P$94)</f>
        <v>0</v>
      </c>
      <c r="K421">
        <f>bef13over!K421*($A421='Beregning - Samlet'!$P$94)</f>
        <v>0</v>
      </c>
      <c r="L421">
        <f>bef13over!L421*($A421='Beregning - Samlet'!$P$94)</f>
        <v>0</v>
      </c>
      <c r="M421">
        <f>bef13over!M421*($A421='Beregning - Samlet'!$P$94)</f>
        <v>0</v>
      </c>
      <c r="N421">
        <f>bef13over!N421*($A421='Beregning - Samlet'!$P$94)</f>
        <v>0</v>
      </c>
      <c r="O421">
        <f>bef13over!O421*($A421='Beregning - Samlet'!$P$94)</f>
        <v>0</v>
      </c>
      <c r="P421">
        <f>bef13over!P421*($A421='Beregning - Samlet'!$P$94)</f>
        <v>0</v>
      </c>
      <c r="Q421">
        <f>bef13over!Q421*($A421='Beregning - Samlet'!$P$94)</f>
        <v>0</v>
      </c>
      <c r="R421">
        <f>bef13over!R421*($A421='Beregning - Samlet'!$P$94)</f>
        <v>0</v>
      </c>
      <c r="S421">
        <f>bef13over!S421*($A421='Beregning - Samlet'!$P$94)</f>
        <v>0</v>
      </c>
      <c r="T421">
        <f>bef13over!T421*($A421='Beregning - Samlet'!$P$94)</f>
        <v>0</v>
      </c>
      <c r="U421">
        <f>bef13over!U421*($A421='Beregning - Samlet'!$P$94)</f>
        <v>0</v>
      </c>
      <c r="V421">
        <f>bef13over!V421*($A421='Beregning - Samlet'!$P$94)</f>
        <v>0</v>
      </c>
      <c r="W421">
        <f>bef13over!W421*($A421='Beregning - Samlet'!$P$94)</f>
        <v>0</v>
      </c>
      <c r="X421">
        <f>bef13over!X421*($A421='Beregning - Samlet'!$P$94)</f>
        <v>0</v>
      </c>
      <c r="Y421">
        <f>bef13over!Y421*($A421='Beregning - Samlet'!$P$94)</f>
        <v>0</v>
      </c>
      <c r="Z421">
        <f>bef13over!Z421*($A421='Beregning - Samlet'!$P$94)</f>
        <v>0</v>
      </c>
      <c r="AA421">
        <f>bef13over!AA421*($A421='Beregning - Samlet'!$P$94)</f>
        <v>0</v>
      </c>
      <c r="AB421">
        <f>bef13over!AB421*($A421='Beregning - Samlet'!$P$94)</f>
        <v>0</v>
      </c>
      <c r="AC421">
        <f>bef13over!AC421*($A421='Beregning - Samlet'!$P$94)</f>
        <v>0</v>
      </c>
      <c r="AD421">
        <f>bef13over!AD421*($A421='Beregning - Samlet'!$P$94)</f>
        <v>0</v>
      </c>
    </row>
    <row r="422" spans="1:30">
      <c r="A422">
        <v>2015</v>
      </c>
      <c r="B422">
        <f>bef13over!B422*($A422='Beregning - Samlet'!$P$94)</f>
        <v>0</v>
      </c>
      <c r="C422">
        <f>bef13over!C422*($A422='Beregning - Samlet'!$P$94)</f>
        <v>0</v>
      </c>
      <c r="D422">
        <f>bef13over!D422*($A422='Beregning - Samlet'!$P$94)</f>
        <v>0</v>
      </c>
      <c r="E422">
        <f>bef13over!E422*($A422='Beregning - Samlet'!$P$94)</f>
        <v>0</v>
      </c>
      <c r="F422">
        <f>bef13over!F422*($A422='Beregning - Samlet'!$P$94)</f>
        <v>0</v>
      </c>
      <c r="G422">
        <f>bef13over!G422*($A422='Beregning - Samlet'!$P$94)</f>
        <v>0</v>
      </c>
      <c r="H422">
        <f>bef13over!H422*($A422='Beregning - Samlet'!$P$94)</f>
        <v>0</v>
      </c>
      <c r="I422">
        <f>bef13over!I422*($A422='Beregning - Samlet'!$P$94)</f>
        <v>0</v>
      </c>
      <c r="J422">
        <f>bef13over!J422*($A422='Beregning - Samlet'!$P$94)</f>
        <v>0</v>
      </c>
      <c r="K422">
        <f>bef13over!K422*($A422='Beregning - Samlet'!$P$94)</f>
        <v>0</v>
      </c>
      <c r="L422">
        <f>bef13over!L422*($A422='Beregning - Samlet'!$P$94)</f>
        <v>0</v>
      </c>
      <c r="M422">
        <f>bef13over!M422*($A422='Beregning - Samlet'!$P$94)</f>
        <v>0</v>
      </c>
      <c r="N422">
        <f>bef13over!N422*($A422='Beregning - Samlet'!$P$94)</f>
        <v>0</v>
      </c>
      <c r="O422">
        <f>bef13over!O422*($A422='Beregning - Samlet'!$P$94)</f>
        <v>0</v>
      </c>
      <c r="P422">
        <f>bef13over!P422*($A422='Beregning - Samlet'!$P$94)</f>
        <v>0</v>
      </c>
      <c r="Q422">
        <f>bef13over!Q422*($A422='Beregning - Samlet'!$P$94)</f>
        <v>0</v>
      </c>
      <c r="R422">
        <f>bef13over!R422*($A422='Beregning - Samlet'!$P$94)</f>
        <v>0</v>
      </c>
      <c r="S422">
        <f>bef13over!S422*($A422='Beregning - Samlet'!$P$94)</f>
        <v>0</v>
      </c>
      <c r="T422">
        <f>bef13over!T422*($A422='Beregning - Samlet'!$P$94)</f>
        <v>0</v>
      </c>
      <c r="U422">
        <f>bef13over!U422*($A422='Beregning - Samlet'!$P$94)</f>
        <v>0</v>
      </c>
      <c r="V422">
        <f>bef13over!V422*($A422='Beregning - Samlet'!$P$94)</f>
        <v>0</v>
      </c>
      <c r="W422">
        <f>bef13over!W422*($A422='Beregning - Samlet'!$P$94)</f>
        <v>0</v>
      </c>
      <c r="X422">
        <f>bef13over!X422*($A422='Beregning - Samlet'!$P$94)</f>
        <v>0</v>
      </c>
      <c r="Y422">
        <f>bef13over!Y422*($A422='Beregning - Samlet'!$P$94)</f>
        <v>0</v>
      </c>
      <c r="Z422">
        <f>bef13over!Z422*($A422='Beregning - Samlet'!$P$94)</f>
        <v>0</v>
      </c>
      <c r="AA422">
        <f>bef13over!AA422*($A422='Beregning - Samlet'!$P$94)</f>
        <v>0</v>
      </c>
      <c r="AB422">
        <f>bef13over!AB422*($A422='Beregning - Samlet'!$P$94)</f>
        <v>0</v>
      </c>
      <c r="AC422">
        <f>bef13over!AC422*($A422='Beregning - Samlet'!$P$94)</f>
        <v>0</v>
      </c>
      <c r="AD422">
        <f>bef13over!AD422*($A422='Beregning - Samlet'!$P$94)</f>
        <v>0</v>
      </c>
    </row>
    <row r="423" spans="1:30">
      <c r="A423">
        <v>2017</v>
      </c>
      <c r="B423">
        <f>bef13over!B423*($A423='Beregning - Samlet'!$P$94)</f>
        <v>0</v>
      </c>
      <c r="C423">
        <f>bef13over!C423*($A423='Beregning - Samlet'!$P$94)</f>
        <v>0</v>
      </c>
      <c r="D423">
        <f>bef13over!D423*($A423='Beregning - Samlet'!$P$94)</f>
        <v>0</v>
      </c>
      <c r="E423">
        <f>bef13over!E423*($A423='Beregning - Samlet'!$P$94)</f>
        <v>0</v>
      </c>
      <c r="F423">
        <f>bef13over!F423*($A423='Beregning - Samlet'!$P$94)</f>
        <v>0</v>
      </c>
      <c r="G423">
        <f>bef13over!G423*($A423='Beregning - Samlet'!$P$94)</f>
        <v>0</v>
      </c>
      <c r="H423">
        <f>bef13over!H423*($A423='Beregning - Samlet'!$P$94)</f>
        <v>0</v>
      </c>
      <c r="I423">
        <f>bef13over!I423*($A423='Beregning - Samlet'!$P$94)</f>
        <v>0</v>
      </c>
      <c r="J423">
        <f>bef13over!J423*($A423='Beregning - Samlet'!$P$94)</f>
        <v>0</v>
      </c>
      <c r="K423">
        <f>bef13over!K423*($A423='Beregning - Samlet'!$P$94)</f>
        <v>0</v>
      </c>
      <c r="L423">
        <f>bef13over!L423*($A423='Beregning - Samlet'!$P$94)</f>
        <v>0</v>
      </c>
      <c r="M423">
        <f>bef13over!M423*($A423='Beregning - Samlet'!$P$94)</f>
        <v>0</v>
      </c>
      <c r="N423">
        <f>bef13over!N423*($A423='Beregning - Samlet'!$P$94)</f>
        <v>0</v>
      </c>
      <c r="O423">
        <f>bef13over!O423*($A423='Beregning - Samlet'!$P$94)</f>
        <v>0</v>
      </c>
      <c r="P423">
        <f>bef13over!P423*($A423='Beregning - Samlet'!$P$94)</f>
        <v>0</v>
      </c>
      <c r="Q423">
        <f>bef13over!Q423*($A423='Beregning - Samlet'!$P$94)</f>
        <v>0</v>
      </c>
      <c r="R423">
        <f>bef13over!R423*($A423='Beregning - Samlet'!$P$94)</f>
        <v>0</v>
      </c>
      <c r="S423">
        <f>bef13over!S423*($A423='Beregning - Samlet'!$P$94)</f>
        <v>0</v>
      </c>
      <c r="T423">
        <f>bef13over!T423*($A423='Beregning - Samlet'!$P$94)</f>
        <v>0</v>
      </c>
      <c r="U423">
        <f>bef13over!U423*($A423='Beregning - Samlet'!$P$94)</f>
        <v>0</v>
      </c>
      <c r="V423">
        <f>bef13over!V423*($A423='Beregning - Samlet'!$P$94)</f>
        <v>0</v>
      </c>
      <c r="W423">
        <f>bef13over!W423*($A423='Beregning - Samlet'!$P$94)</f>
        <v>0</v>
      </c>
      <c r="X423">
        <f>bef13over!X423*($A423='Beregning - Samlet'!$P$94)</f>
        <v>0</v>
      </c>
      <c r="Y423">
        <f>bef13over!Y423*($A423='Beregning - Samlet'!$P$94)</f>
        <v>0</v>
      </c>
      <c r="Z423">
        <f>bef13over!Z423*($A423='Beregning - Samlet'!$P$94)</f>
        <v>0</v>
      </c>
      <c r="AA423">
        <f>bef13over!AA423*($A423='Beregning - Samlet'!$P$94)</f>
        <v>0</v>
      </c>
      <c r="AB423">
        <f>bef13over!AB423*($A423='Beregning - Samlet'!$P$94)</f>
        <v>0</v>
      </c>
      <c r="AC423">
        <f>bef13over!AC423*($A423='Beregning - Samlet'!$P$94)</f>
        <v>0</v>
      </c>
      <c r="AD423">
        <f>bef13over!AD423*($A423='Beregning - Samlet'!$P$94)</f>
        <v>0</v>
      </c>
    </row>
    <row r="424" spans="1:30">
      <c r="A424">
        <v>2018</v>
      </c>
      <c r="B424">
        <f>bef13over!B424*($A424='Beregning - Samlet'!$P$94)</f>
        <v>0</v>
      </c>
      <c r="C424">
        <f>bef13over!C424*($A424='Beregning - Samlet'!$P$94)</f>
        <v>0</v>
      </c>
      <c r="D424">
        <f>bef13over!D424*($A424='Beregning - Samlet'!$P$94)</f>
        <v>0</v>
      </c>
      <c r="E424">
        <f>bef13over!E424*($A424='Beregning - Samlet'!$P$94)</f>
        <v>0</v>
      </c>
      <c r="F424">
        <f>bef13over!F424*($A424='Beregning - Samlet'!$P$94)</f>
        <v>0</v>
      </c>
      <c r="G424">
        <f>bef13over!G424*($A424='Beregning - Samlet'!$P$94)</f>
        <v>0</v>
      </c>
      <c r="H424">
        <f>bef13over!H424*($A424='Beregning - Samlet'!$P$94)</f>
        <v>0</v>
      </c>
      <c r="I424">
        <f>bef13over!I424*($A424='Beregning - Samlet'!$P$94)</f>
        <v>0</v>
      </c>
      <c r="J424">
        <f>bef13over!J424*($A424='Beregning - Samlet'!$P$94)</f>
        <v>0</v>
      </c>
      <c r="K424">
        <f>bef13over!K424*($A424='Beregning - Samlet'!$P$94)</f>
        <v>0</v>
      </c>
      <c r="L424">
        <f>bef13over!L424*($A424='Beregning - Samlet'!$P$94)</f>
        <v>0</v>
      </c>
      <c r="M424">
        <f>bef13over!M424*($A424='Beregning - Samlet'!$P$94)</f>
        <v>0</v>
      </c>
      <c r="N424">
        <f>bef13over!N424*($A424='Beregning - Samlet'!$P$94)</f>
        <v>0</v>
      </c>
      <c r="O424">
        <f>bef13over!O424*($A424='Beregning - Samlet'!$P$94)</f>
        <v>0</v>
      </c>
      <c r="P424">
        <f>bef13over!P424*($A424='Beregning - Samlet'!$P$94)</f>
        <v>0</v>
      </c>
      <c r="Q424">
        <f>bef13over!Q424*($A424='Beregning - Samlet'!$P$94)</f>
        <v>0</v>
      </c>
      <c r="R424">
        <f>bef13over!R424*($A424='Beregning - Samlet'!$P$94)</f>
        <v>0</v>
      </c>
      <c r="S424">
        <f>bef13over!S424*($A424='Beregning - Samlet'!$P$94)</f>
        <v>0</v>
      </c>
      <c r="T424">
        <f>bef13over!T424*($A424='Beregning - Samlet'!$P$94)</f>
        <v>0</v>
      </c>
      <c r="U424">
        <f>bef13over!U424*($A424='Beregning - Samlet'!$P$94)</f>
        <v>0</v>
      </c>
      <c r="V424">
        <f>bef13over!V424*($A424='Beregning - Samlet'!$P$94)</f>
        <v>0</v>
      </c>
      <c r="W424">
        <f>bef13over!W424*($A424='Beregning - Samlet'!$P$94)</f>
        <v>0</v>
      </c>
      <c r="X424">
        <f>bef13over!X424*($A424='Beregning - Samlet'!$P$94)</f>
        <v>0</v>
      </c>
      <c r="Y424">
        <f>bef13over!Y424*($A424='Beregning - Samlet'!$P$94)</f>
        <v>0</v>
      </c>
      <c r="Z424">
        <f>bef13over!Z424*($A424='Beregning - Samlet'!$P$94)</f>
        <v>0</v>
      </c>
      <c r="AA424">
        <f>bef13over!AA424*($A424='Beregning - Samlet'!$P$94)</f>
        <v>0</v>
      </c>
      <c r="AB424">
        <f>bef13over!AB424*($A424='Beregning - Samlet'!$P$94)</f>
        <v>0</v>
      </c>
      <c r="AC424">
        <f>bef13over!AC424*($A424='Beregning - Samlet'!$P$94)</f>
        <v>0</v>
      </c>
      <c r="AD424">
        <f>bef13over!AD424*($A424='Beregning - Samlet'!$P$94)</f>
        <v>0</v>
      </c>
    </row>
    <row r="425" spans="1:30">
      <c r="A425">
        <v>2019</v>
      </c>
      <c r="B425">
        <f>bef13over!B425*($A425='Beregning - Samlet'!$P$94)</f>
        <v>0</v>
      </c>
      <c r="C425">
        <f>bef13over!C425*($A425='Beregning - Samlet'!$P$94)</f>
        <v>0</v>
      </c>
      <c r="D425">
        <f>bef13over!D425*($A425='Beregning - Samlet'!$P$94)</f>
        <v>0</v>
      </c>
      <c r="E425">
        <f>bef13over!E425*($A425='Beregning - Samlet'!$P$94)</f>
        <v>0</v>
      </c>
      <c r="F425">
        <f>bef13over!F425*($A425='Beregning - Samlet'!$P$94)</f>
        <v>0</v>
      </c>
      <c r="G425">
        <f>bef13over!G425*($A425='Beregning - Samlet'!$P$94)</f>
        <v>0</v>
      </c>
      <c r="H425">
        <f>bef13over!H425*($A425='Beregning - Samlet'!$P$94)</f>
        <v>0</v>
      </c>
      <c r="I425">
        <f>bef13over!I425*($A425='Beregning - Samlet'!$P$94)</f>
        <v>0</v>
      </c>
      <c r="J425">
        <f>bef13over!J425*($A425='Beregning - Samlet'!$P$94)</f>
        <v>0</v>
      </c>
      <c r="K425">
        <f>bef13over!K425*($A425='Beregning - Samlet'!$P$94)</f>
        <v>0</v>
      </c>
      <c r="L425">
        <f>bef13over!L425*($A425='Beregning - Samlet'!$P$94)</f>
        <v>0</v>
      </c>
      <c r="M425">
        <f>bef13over!M425*($A425='Beregning - Samlet'!$P$94)</f>
        <v>0</v>
      </c>
      <c r="N425">
        <f>bef13over!N425*($A425='Beregning - Samlet'!$P$94)</f>
        <v>0</v>
      </c>
      <c r="O425">
        <f>bef13over!O425*($A425='Beregning - Samlet'!$P$94)</f>
        <v>0</v>
      </c>
      <c r="P425">
        <f>bef13over!P425*($A425='Beregning - Samlet'!$P$94)</f>
        <v>0</v>
      </c>
      <c r="Q425">
        <f>bef13over!Q425*($A425='Beregning - Samlet'!$P$94)</f>
        <v>0</v>
      </c>
      <c r="R425">
        <f>bef13over!R425*($A425='Beregning - Samlet'!$P$94)</f>
        <v>0</v>
      </c>
      <c r="S425">
        <f>bef13over!S425*($A425='Beregning - Samlet'!$P$94)</f>
        <v>0</v>
      </c>
      <c r="T425">
        <f>bef13over!T425*($A425='Beregning - Samlet'!$P$94)</f>
        <v>0</v>
      </c>
      <c r="U425">
        <f>bef13over!U425*($A425='Beregning - Samlet'!$P$94)</f>
        <v>0</v>
      </c>
      <c r="V425">
        <f>bef13over!V425*($A425='Beregning - Samlet'!$P$94)</f>
        <v>0</v>
      </c>
      <c r="W425">
        <f>bef13over!W425*($A425='Beregning - Samlet'!$P$94)</f>
        <v>0</v>
      </c>
      <c r="X425">
        <f>bef13over!X425*($A425='Beregning - Samlet'!$P$94)</f>
        <v>0</v>
      </c>
      <c r="Y425">
        <f>bef13over!Y425*($A425='Beregning - Samlet'!$P$94)</f>
        <v>0</v>
      </c>
      <c r="Z425">
        <f>bef13over!Z425*($A425='Beregning - Samlet'!$P$94)</f>
        <v>0</v>
      </c>
      <c r="AA425">
        <f>bef13over!AA425*($A425='Beregning - Samlet'!$P$94)</f>
        <v>0</v>
      </c>
      <c r="AB425">
        <f>bef13over!AB425*($A425='Beregning - Samlet'!$P$94)</f>
        <v>0</v>
      </c>
      <c r="AC425">
        <f>bef13over!AC425*($A425='Beregning - Samlet'!$P$94)</f>
        <v>0</v>
      </c>
      <c r="AD425">
        <f>bef13over!AD425*($A425='Beregning - Samlet'!$P$94)</f>
        <v>0</v>
      </c>
    </row>
    <row r="426" spans="1:30">
      <c r="A426">
        <v>2020</v>
      </c>
      <c r="B426">
        <f>bef13over!B426*($A426='Beregning - Samlet'!$P$94)</f>
        <v>0</v>
      </c>
      <c r="C426">
        <f>bef13over!C426*($A426='Beregning - Samlet'!$P$94)</f>
        <v>0</v>
      </c>
      <c r="D426">
        <f>bef13over!D426*($A426='Beregning - Samlet'!$P$94)</f>
        <v>0</v>
      </c>
      <c r="E426">
        <f>bef13over!E426*($A426='Beregning - Samlet'!$P$94)</f>
        <v>0</v>
      </c>
      <c r="F426">
        <f>bef13over!F426*($A426='Beregning - Samlet'!$P$94)</f>
        <v>0</v>
      </c>
      <c r="G426">
        <f>bef13over!G426*($A426='Beregning - Samlet'!$P$94)</f>
        <v>0</v>
      </c>
      <c r="H426">
        <f>bef13over!H426*($A426='Beregning - Samlet'!$P$94)</f>
        <v>0</v>
      </c>
      <c r="I426">
        <f>bef13over!I426*($A426='Beregning - Samlet'!$P$94)</f>
        <v>0</v>
      </c>
      <c r="J426">
        <f>bef13over!J426*($A426='Beregning - Samlet'!$P$94)</f>
        <v>0</v>
      </c>
      <c r="K426">
        <f>bef13over!K426*($A426='Beregning - Samlet'!$P$94)</f>
        <v>0</v>
      </c>
      <c r="L426">
        <f>bef13over!L426*($A426='Beregning - Samlet'!$P$94)</f>
        <v>0</v>
      </c>
      <c r="M426">
        <f>bef13over!M426*($A426='Beregning - Samlet'!$P$94)</f>
        <v>0</v>
      </c>
      <c r="N426">
        <f>bef13over!N426*($A426='Beregning - Samlet'!$P$94)</f>
        <v>0</v>
      </c>
      <c r="O426">
        <f>bef13over!O426*($A426='Beregning - Samlet'!$P$94)</f>
        <v>0</v>
      </c>
      <c r="P426">
        <f>bef13over!P426*($A426='Beregning - Samlet'!$P$94)</f>
        <v>0</v>
      </c>
      <c r="Q426">
        <f>bef13over!Q426*($A426='Beregning - Samlet'!$P$94)</f>
        <v>0</v>
      </c>
      <c r="R426">
        <f>bef13over!R426*($A426='Beregning - Samlet'!$P$94)</f>
        <v>0</v>
      </c>
      <c r="S426">
        <f>bef13over!S426*($A426='Beregning - Samlet'!$P$94)</f>
        <v>0</v>
      </c>
      <c r="T426">
        <f>bef13over!T426*($A426='Beregning - Samlet'!$P$94)</f>
        <v>0</v>
      </c>
      <c r="U426">
        <f>bef13over!U426*($A426='Beregning - Samlet'!$P$94)</f>
        <v>0</v>
      </c>
      <c r="V426">
        <f>bef13over!V426*($A426='Beregning - Samlet'!$P$94)</f>
        <v>0</v>
      </c>
      <c r="W426">
        <f>bef13over!W426*($A426='Beregning - Samlet'!$P$94)</f>
        <v>0</v>
      </c>
      <c r="X426">
        <f>bef13over!X426*($A426='Beregning - Samlet'!$P$94)</f>
        <v>0</v>
      </c>
      <c r="Y426">
        <f>bef13over!Y426*($A426='Beregning - Samlet'!$P$94)</f>
        <v>0</v>
      </c>
      <c r="Z426">
        <f>bef13over!Z426*($A426='Beregning - Samlet'!$P$94)</f>
        <v>0</v>
      </c>
      <c r="AA426">
        <f>bef13over!AA426*($A426='Beregning - Samlet'!$P$94)</f>
        <v>0</v>
      </c>
      <c r="AB426">
        <f>bef13over!AB426*($A426='Beregning - Samlet'!$P$94)</f>
        <v>0</v>
      </c>
      <c r="AC426">
        <f>bef13over!AC426*($A426='Beregning - Samlet'!$P$94)</f>
        <v>0</v>
      </c>
      <c r="AD426">
        <f>bef13over!AD426*($A426='Beregning - Samlet'!$P$94)</f>
        <v>0</v>
      </c>
    </row>
    <row r="427" spans="1:30">
      <c r="A427">
        <v>2021</v>
      </c>
      <c r="B427">
        <f>bef13over!B427*($A427='Beregning - Samlet'!$P$94)</f>
        <v>0</v>
      </c>
      <c r="C427">
        <f>bef13over!C427*($A427='Beregning - Samlet'!$P$94)</f>
        <v>0</v>
      </c>
      <c r="D427">
        <f>bef13over!D427*($A427='Beregning - Samlet'!$P$94)</f>
        <v>0</v>
      </c>
      <c r="E427">
        <f>bef13over!E427*($A427='Beregning - Samlet'!$P$94)</f>
        <v>0</v>
      </c>
      <c r="F427">
        <f>bef13over!F427*($A427='Beregning - Samlet'!$P$94)</f>
        <v>0</v>
      </c>
      <c r="G427">
        <f>bef13over!G427*($A427='Beregning - Samlet'!$P$94)</f>
        <v>0</v>
      </c>
      <c r="H427">
        <f>bef13over!H427*($A427='Beregning - Samlet'!$P$94)</f>
        <v>0</v>
      </c>
      <c r="I427">
        <f>bef13over!I427*($A427='Beregning - Samlet'!$P$94)</f>
        <v>0</v>
      </c>
      <c r="J427">
        <f>bef13over!J427*($A427='Beregning - Samlet'!$P$94)</f>
        <v>0</v>
      </c>
      <c r="K427">
        <f>bef13over!K427*($A427='Beregning - Samlet'!$P$94)</f>
        <v>0</v>
      </c>
      <c r="L427">
        <f>bef13over!L427*($A427='Beregning - Samlet'!$P$94)</f>
        <v>0</v>
      </c>
      <c r="M427">
        <f>bef13over!M427*($A427='Beregning - Samlet'!$P$94)</f>
        <v>0</v>
      </c>
      <c r="N427">
        <f>bef13over!N427*($A427='Beregning - Samlet'!$P$94)</f>
        <v>0</v>
      </c>
      <c r="O427">
        <f>bef13over!O427*($A427='Beregning - Samlet'!$P$94)</f>
        <v>0</v>
      </c>
      <c r="P427">
        <f>bef13over!P427*($A427='Beregning - Samlet'!$P$94)</f>
        <v>0</v>
      </c>
      <c r="Q427">
        <f>bef13over!Q427*($A427='Beregning - Samlet'!$P$94)</f>
        <v>0</v>
      </c>
      <c r="R427">
        <f>bef13over!R427*($A427='Beregning - Samlet'!$P$94)</f>
        <v>0</v>
      </c>
      <c r="S427">
        <f>bef13over!S427*($A427='Beregning - Samlet'!$P$94)</f>
        <v>0</v>
      </c>
      <c r="T427">
        <f>bef13over!T427*($A427='Beregning - Samlet'!$P$94)</f>
        <v>0</v>
      </c>
      <c r="U427">
        <f>bef13over!U427*($A427='Beregning - Samlet'!$P$94)</f>
        <v>0</v>
      </c>
      <c r="V427">
        <f>bef13over!V427*($A427='Beregning - Samlet'!$P$94)</f>
        <v>0</v>
      </c>
      <c r="W427">
        <f>bef13over!W427*($A427='Beregning - Samlet'!$P$94)</f>
        <v>0</v>
      </c>
      <c r="X427">
        <f>bef13over!X427*($A427='Beregning - Samlet'!$P$94)</f>
        <v>0</v>
      </c>
      <c r="Y427">
        <f>bef13over!Y427*($A427='Beregning - Samlet'!$P$94)</f>
        <v>0</v>
      </c>
      <c r="Z427">
        <f>bef13over!Z427*($A427='Beregning - Samlet'!$P$94)</f>
        <v>0</v>
      </c>
      <c r="AA427">
        <f>bef13over!AA427*($A427='Beregning - Samlet'!$P$94)</f>
        <v>0</v>
      </c>
      <c r="AB427">
        <f>bef13over!AB427*($A427='Beregning - Samlet'!$P$94)</f>
        <v>0</v>
      </c>
      <c r="AC427">
        <f>bef13over!AC427*($A427='Beregning - Samlet'!$P$94)</f>
        <v>0</v>
      </c>
      <c r="AD427">
        <f>bef13over!AD427*($A427='Beregning - Samlet'!$P$94)</f>
        <v>0</v>
      </c>
    </row>
    <row r="428" spans="1:30">
      <c r="A428">
        <v>2022</v>
      </c>
      <c r="B428">
        <f>bef13over!B428*($A428='Beregning - Samlet'!$P$94)</f>
        <v>0</v>
      </c>
      <c r="C428">
        <f>bef13over!C428*($A428='Beregning - Samlet'!$P$94)</f>
        <v>0</v>
      </c>
      <c r="D428">
        <f>bef13over!D428*($A428='Beregning - Samlet'!$P$94)</f>
        <v>0</v>
      </c>
      <c r="E428">
        <f>bef13over!E428*($A428='Beregning - Samlet'!$P$94)</f>
        <v>0</v>
      </c>
      <c r="F428">
        <f>bef13over!F428*($A428='Beregning - Samlet'!$P$94)</f>
        <v>0</v>
      </c>
      <c r="G428">
        <f>bef13over!G428*($A428='Beregning - Samlet'!$P$94)</f>
        <v>0</v>
      </c>
      <c r="H428">
        <f>bef13over!H428*($A428='Beregning - Samlet'!$P$94)</f>
        <v>0</v>
      </c>
      <c r="I428">
        <f>bef13over!I428*($A428='Beregning - Samlet'!$P$94)</f>
        <v>0</v>
      </c>
      <c r="J428">
        <f>bef13over!J428*($A428='Beregning - Samlet'!$P$94)</f>
        <v>0</v>
      </c>
      <c r="K428">
        <f>bef13over!K428*($A428='Beregning - Samlet'!$P$94)</f>
        <v>0</v>
      </c>
      <c r="L428">
        <f>bef13over!L428*($A428='Beregning - Samlet'!$P$94)</f>
        <v>0</v>
      </c>
      <c r="M428">
        <f>bef13over!M428*($A428='Beregning - Samlet'!$P$94)</f>
        <v>0</v>
      </c>
      <c r="N428">
        <f>bef13over!N428*($A428='Beregning - Samlet'!$P$94)</f>
        <v>0</v>
      </c>
      <c r="O428">
        <f>bef13over!O428*($A428='Beregning - Samlet'!$P$94)</f>
        <v>0</v>
      </c>
      <c r="P428">
        <f>bef13over!P428*($A428='Beregning - Samlet'!$P$94)</f>
        <v>0</v>
      </c>
      <c r="Q428">
        <f>bef13over!Q428*($A428='Beregning - Samlet'!$P$94)</f>
        <v>0</v>
      </c>
      <c r="R428">
        <f>bef13over!R428*($A428='Beregning - Samlet'!$P$94)</f>
        <v>0</v>
      </c>
      <c r="S428">
        <f>bef13over!S428*($A428='Beregning - Samlet'!$P$94)</f>
        <v>0</v>
      </c>
      <c r="T428">
        <f>bef13over!T428*($A428='Beregning - Samlet'!$P$94)</f>
        <v>0</v>
      </c>
      <c r="U428">
        <f>bef13over!U428*($A428='Beregning - Samlet'!$P$94)</f>
        <v>0</v>
      </c>
      <c r="V428">
        <f>bef13over!V428*($A428='Beregning - Samlet'!$P$94)</f>
        <v>0</v>
      </c>
      <c r="W428">
        <f>bef13over!W428*($A428='Beregning - Samlet'!$P$94)</f>
        <v>0</v>
      </c>
      <c r="X428">
        <f>bef13over!X428*($A428='Beregning - Samlet'!$P$94)</f>
        <v>0</v>
      </c>
      <c r="Y428">
        <f>bef13over!Y428*($A428='Beregning - Samlet'!$P$94)</f>
        <v>0</v>
      </c>
      <c r="Z428">
        <f>bef13over!Z428*($A428='Beregning - Samlet'!$P$94)</f>
        <v>0</v>
      </c>
      <c r="AA428">
        <f>bef13over!AA428*($A428='Beregning - Samlet'!$P$94)</f>
        <v>0</v>
      </c>
      <c r="AB428">
        <f>bef13over!AB428*($A428='Beregning - Samlet'!$P$94)</f>
        <v>0</v>
      </c>
      <c r="AC428">
        <f>bef13over!AC428*($A428='Beregning - Samlet'!$P$94)</f>
        <v>0</v>
      </c>
      <c r="AD428">
        <f>bef13over!AD428*($A428='Beregning - Samlet'!$P$94)</f>
        <v>0</v>
      </c>
    </row>
    <row r="429" spans="1:30">
      <c r="A429">
        <v>2023</v>
      </c>
      <c r="B429">
        <f>bef13over!B429*($A429='Beregning - Samlet'!$P$94)</f>
        <v>0</v>
      </c>
      <c r="C429">
        <f>bef13over!C429*($A429='Beregning - Samlet'!$P$94)</f>
        <v>0</v>
      </c>
      <c r="D429">
        <f>bef13over!D429*($A429='Beregning - Samlet'!$P$94)</f>
        <v>0</v>
      </c>
      <c r="E429">
        <f>bef13over!E429*($A429='Beregning - Samlet'!$P$94)</f>
        <v>0</v>
      </c>
      <c r="F429">
        <f>bef13over!F429*($A429='Beregning - Samlet'!$P$94)</f>
        <v>0</v>
      </c>
      <c r="G429">
        <f>bef13over!G429*($A429='Beregning - Samlet'!$P$94)</f>
        <v>0</v>
      </c>
      <c r="H429">
        <f>bef13over!H429*($A429='Beregning - Samlet'!$P$94)</f>
        <v>0</v>
      </c>
      <c r="I429">
        <f>bef13over!I429*($A429='Beregning - Samlet'!$P$94)</f>
        <v>0</v>
      </c>
      <c r="J429">
        <f>bef13over!J429*($A429='Beregning - Samlet'!$P$94)</f>
        <v>0</v>
      </c>
      <c r="K429">
        <f>bef13over!K429*($A429='Beregning - Samlet'!$P$94)</f>
        <v>0</v>
      </c>
      <c r="L429">
        <f>bef13over!L429*($A429='Beregning - Samlet'!$P$94)</f>
        <v>0</v>
      </c>
      <c r="M429">
        <f>bef13over!M429*($A429='Beregning - Samlet'!$P$94)</f>
        <v>0</v>
      </c>
      <c r="N429">
        <f>bef13over!N429*($A429='Beregning - Samlet'!$P$94)</f>
        <v>0</v>
      </c>
      <c r="O429">
        <f>bef13over!O429*($A429='Beregning - Samlet'!$P$94)</f>
        <v>0</v>
      </c>
      <c r="P429">
        <f>bef13over!P429*($A429='Beregning - Samlet'!$P$94)</f>
        <v>0</v>
      </c>
      <c r="Q429">
        <f>bef13over!Q429*($A429='Beregning - Samlet'!$P$94)</f>
        <v>0</v>
      </c>
      <c r="R429">
        <f>bef13over!R429*($A429='Beregning - Samlet'!$P$94)</f>
        <v>0</v>
      </c>
      <c r="S429">
        <f>bef13over!S429*($A429='Beregning - Samlet'!$P$94)</f>
        <v>0</v>
      </c>
      <c r="T429">
        <f>bef13over!T429*($A429='Beregning - Samlet'!$P$94)</f>
        <v>0</v>
      </c>
      <c r="U429">
        <f>bef13over!U429*($A429='Beregning - Samlet'!$P$94)</f>
        <v>0</v>
      </c>
      <c r="V429">
        <f>bef13over!V429*($A429='Beregning - Samlet'!$P$94)</f>
        <v>0</v>
      </c>
      <c r="W429">
        <f>bef13over!W429*($A429='Beregning - Samlet'!$P$94)</f>
        <v>0</v>
      </c>
      <c r="X429">
        <f>bef13over!X429*($A429='Beregning - Samlet'!$P$94)</f>
        <v>0</v>
      </c>
      <c r="Y429">
        <f>bef13over!Y429*($A429='Beregning - Samlet'!$P$94)</f>
        <v>0</v>
      </c>
      <c r="Z429">
        <f>bef13over!Z429*($A429='Beregning - Samlet'!$P$94)</f>
        <v>0</v>
      </c>
      <c r="AA429">
        <f>bef13over!AA429*($A429='Beregning - Samlet'!$P$94)</f>
        <v>0</v>
      </c>
      <c r="AB429">
        <f>bef13over!AB429*($A429='Beregning - Samlet'!$P$94)</f>
        <v>0</v>
      </c>
      <c r="AC429">
        <f>bef13over!AC429*($A429='Beregning - Samlet'!$P$94)</f>
        <v>0</v>
      </c>
      <c r="AD429">
        <f>bef13over!AD429*($A429='Beregning - Samlet'!$P$94)</f>
        <v>0</v>
      </c>
    </row>
    <row r="430" spans="1:30">
      <c r="A430">
        <v>2024</v>
      </c>
      <c r="B430">
        <f>bef13over!B430*($A430='Beregning - Samlet'!$P$94)</f>
        <v>0</v>
      </c>
      <c r="C430">
        <f>bef13over!C430*($A430='Beregning - Samlet'!$P$94)</f>
        <v>0</v>
      </c>
      <c r="D430">
        <f>bef13over!D430*($A430='Beregning - Samlet'!$P$94)</f>
        <v>0</v>
      </c>
      <c r="E430">
        <f>bef13over!E430*($A430='Beregning - Samlet'!$P$94)</f>
        <v>0</v>
      </c>
      <c r="F430">
        <f>bef13over!F430*($A430='Beregning - Samlet'!$P$94)</f>
        <v>0</v>
      </c>
      <c r="G430">
        <f>bef13over!G430*($A430='Beregning - Samlet'!$P$94)</f>
        <v>0</v>
      </c>
      <c r="H430">
        <f>bef13over!H430*($A430='Beregning - Samlet'!$P$94)</f>
        <v>0</v>
      </c>
      <c r="I430">
        <f>bef13over!I430*($A430='Beregning - Samlet'!$P$94)</f>
        <v>0</v>
      </c>
      <c r="J430">
        <f>bef13over!J430*($A430='Beregning - Samlet'!$P$94)</f>
        <v>0</v>
      </c>
      <c r="K430">
        <f>bef13over!K430*($A430='Beregning - Samlet'!$P$94)</f>
        <v>0</v>
      </c>
      <c r="L430">
        <f>bef13over!L430*($A430='Beregning - Samlet'!$P$94)</f>
        <v>0</v>
      </c>
      <c r="M430">
        <f>bef13over!M430*($A430='Beregning - Samlet'!$P$94)</f>
        <v>0</v>
      </c>
      <c r="N430">
        <f>bef13over!N430*($A430='Beregning - Samlet'!$P$94)</f>
        <v>0</v>
      </c>
      <c r="O430">
        <f>bef13over!O430*($A430='Beregning - Samlet'!$P$94)</f>
        <v>0</v>
      </c>
      <c r="P430">
        <f>bef13over!P430*($A430='Beregning - Samlet'!$P$94)</f>
        <v>0</v>
      </c>
      <c r="Q430">
        <f>bef13over!Q430*($A430='Beregning - Samlet'!$P$94)</f>
        <v>0</v>
      </c>
      <c r="R430">
        <f>bef13over!R430*($A430='Beregning - Samlet'!$P$94)</f>
        <v>0</v>
      </c>
      <c r="S430">
        <f>bef13over!S430*($A430='Beregning - Samlet'!$P$94)</f>
        <v>0</v>
      </c>
      <c r="T430">
        <f>bef13over!T430*($A430='Beregning - Samlet'!$P$94)</f>
        <v>0</v>
      </c>
      <c r="U430">
        <f>bef13over!U430*($A430='Beregning - Samlet'!$P$94)</f>
        <v>0</v>
      </c>
      <c r="V430">
        <f>bef13over!V430*($A430='Beregning - Samlet'!$P$94)</f>
        <v>0</v>
      </c>
      <c r="W430">
        <f>bef13over!W430*($A430='Beregning - Samlet'!$P$94)</f>
        <v>0</v>
      </c>
      <c r="X430">
        <f>bef13over!X430*($A430='Beregning - Samlet'!$P$94)</f>
        <v>0</v>
      </c>
      <c r="Y430">
        <f>bef13over!Y430*($A430='Beregning - Samlet'!$P$94)</f>
        <v>0</v>
      </c>
      <c r="Z430">
        <f>bef13over!Z430*($A430='Beregning - Samlet'!$P$94)</f>
        <v>0</v>
      </c>
      <c r="AA430">
        <f>bef13over!AA430*($A430='Beregning - Samlet'!$P$94)</f>
        <v>0</v>
      </c>
      <c r="AB430">
        <f>bef13over!AB430*($A430='Beregning - Samlet'!$P$94)</f>
        <v>0</v>
      </c>
      <c r="AC430">
        <f>bef13over!AC430*($A430='Beregning - Samlet'!$P$94)</f>
        <v>0</v>
      </c>
      <c r="AD430">
        <f>bef13over!AD430*($A430='Beregning - Samlet'!$P$94)</f>
        <v>0</v>
      </c>
    </row>
    <row r="431" spans="1:30">
      <c r="A431">
        <v>2025</v>
      </c>
      <c r="B431">
        <f>bef13over!B431*($A431='Beregning - Samlet'!$P$94)</f>
        <v>0</v>
      </c>
      <c r="C431">
        <f>bef13over!C431*($A431='Beregning - Samlet'!$P$94)</f>
        <v>0</v>
      </c>
      <c r="D431">
        <f>bef13over!D431*($A431='Beregning - Samlet'!$P$94)</f>
        <v>0</v>
      </c>
      <c r="E431">
        <f>bef13over!E431*($A431='Beregning - Samlet'!$P$94)</f>
        <v>0</v>
      </c>
      <c r="F431">
        <f>bef13over!F431*($A431='Beregning - Samlet'!$P$94)</f>
        <v>0</v>
      </c>
      <c r="G431">
        <f>bef13over!G431*($A431='Beregning - Samlet'!$P$94)</f>
        <v>0</v>
      </c>
      <c r="H431">
        <f>bef13over!H431*($A431='Beregning - Samlet'!$P$94)</f>
        <v>0</v>
      </c>
      <c r="I431">
        <f>bef13over!I431*($A431='Beregning - Samlet'!$P$94)</f>
        <v>0</v>
      </c>
      <c r="J431">
        <f>bef13over!J431*($A431='Beregning - Samlet'!$P$94)</f>
        <v>0</v>
      </c>
      <c r="K431">
        <f>bef13over!K431*($A431='Beregning - Samlet'!$P$94)</f>
        <v>0</v>
      </c>
      <c r="L431">
        <f>bef13over!L431*($A431='Beregning - Samlet'!$P$94)</f>
        <v>0</v>
      </c>
      <c r="M431">
        <f>bef13over!M431*($A431='Beregning - Samlet'!$P$94)</f>
        <v>0</v>
      </c>
      <c r="N431">
        <f>bef13over!N431*($A431='Beregning - Samlet'!$P$94)</f>
        <v>0</v>
      </c>
      <c r="O431">
        <f>bef13over!O431*($A431='Beregning - Samlet'!$P$94)</f>
        <v>0</v>
      </c>
      <c r="P431">
        <f>bef13over!P431*($A431='Beregning - Samlet'!$P$94)</f>
        <v>0</v>
      </c>
      <c r="Q431">
        <f>bef13over!Q431*($A431='Beregning - Samlet'!$P$94)</f>
        <v>0</v>
      </c>
      <c r="R431">
        <f>bef13over!R431*($A431='Beregning - Samlet'!$P$94)</f>
        <v>0</v>
      </c>
      <c r="S431">
        <f>bef13over!S431*($A431='Beregning - Samlet'!$P$94)</f>
        <v>0</v>
      </c>
      <c r="T431">
        <f>bef13over!T431*($A431='Beregning - Samlet'!$P$94)</f>
        <v>0</v>
      </c>
      <c r="U431">
        <f>bef13over!U431*($A431='Beregning - Samlet'!$P$94)</f>
        <v>0</v>
      </c>
      <c r="V431">
        <f>bef13over!V431*($A431='Beregning - Samlet'!$P$94)</f>
        <v>0</v>
      </c>
      <c r="W431">
        <f>bef13over!W431*($A431='Beregning - Samlet'!$P$94)</f>
        <v>0</v>
      </c>
      <c r="X431">
        <f>bef13over!X431*($A431='Beregning - Samlet'!$P$94)</f>
        <v>0</v>
      </c>
      <c r="Y431">
        <f>bef13over!Y431*($A431='Beregning - Samlet'!$P$94)</f>
        <v>0</v>
      </c>
      <c r="Z431">
        <f>bef13over!Z431*($A431='Beregning - Samlet'!$P$94)</f>
        <v>0</v>
      </c>
      <c r="AA431">
        <f>bef13over!AA431*($A431='Beregning - Samlet'!$P$94)</f>
        <v>0</v>
      </c>
      <c r="AB431">
        <f>bef13over!AB431*($A431='Beregning - Samlet'!$P$94)</f>
        <v>0</v>
      </c>
      <c r="AC431">
        <f>bef13over!AC431*($A431='Beregning - Samlet'!$P$94)</f>
        <v>0</v>
      </c>
      <c r="AD431">
        <f>bef13over!AD431*($A431='Beregning - Samlet'!$P$94)</f>
        <v>0</v>
      </c>
    </row>
    <row r="432" spans="1:30">
      <c r="A432">
        <v>2027</v>
      </c>
      <c r="B432">
        <f>bef13over!B432*($A432='Beregning - Samlet'!$P$94)</f>
        <v>0</v>
      </c>
      <c r="C432">
        <f>bef13over!C432*($A432='Beregning - Samlet'!$P$94)</f>
        <v>0</v>
      </c>
      <c r="D432">
        <f>bef13over!D432*($A432='Beregning - Samlet'!$P$94)</f>
        <v>0</v>
      </c>
      <c r="E432">
        <f>bef13over!E432*($A432='Beregning - Samlet'!$P$94)</f>
        <v>0</v>
      </c>
      <c r="F432">
        <f>bef13over!F432*($A432='Beregning - Samlet'!$P$94)</f>
        <v>0</v>
      </c>
      <c r="G432">
        <f>bef13over!G432*($A432='Beregning - Samlet'!$P$94)</f>
        <v>0</v>
      </c>
      <c r="H432">
        <f>bef13over!H432*($A432='Beregning - Samlet'!$P$94)</f>
        <v>0</v>
      </c>
      <c r="I432">
        <f>bef13over!I432*($A432='Beregning - Samlet'!$P$94)</f>
        <v>0</v>
      </c>
      <c r="J432">
        <f>bef13over!J432*($A432='Beregning - Samlet'!$P$94)</f>
        <v>0</v>
      </c>
      <c r="K432">
        <f>bef13over!K432*($A432='Beregning - Samlet'!$P$94)</f>
        <v>0</v>
      </c>
      <c r="L432">
        <f>bef13over!L432*($A432='Beregning - Samlet'!$P$94)</f>
        <v>0</v>
      </c>
      <c r="M432">
        <f>bef13over!M432*($A432='Beregning - Samlet'!$P$94)</f>
        <v>0</v>
      </c>
      <c r="N432">
        <f>bef13over!N432*($A432='Beregning - Samlet'!$P$94)</f>
        <v>0</v>
      </c>
      <c r="O432">
        <f>bef13over!O432*($A432='Beregning - Samlet'!$P$94)</f>
        <v>0</v>
      </c>
      <c r="P432">
        <f>bef13over!P432*($A432='Beregning - Samlet'!$P$94)</f>
        <v>0</v>
      </c>
      <c r="Q432">
        <f>bef13over!Q432*($A432='Beregning - Samlet'!$P$94)</f>
        <v>0</v>
      </c>
      <c r="R432">
        <f>bef13over!R432*($A432='Beregning - Samlet'!$P$94)</f>
        <v>0</v>
      </c>
      <c r="S432">
        <f>bef13over!S432*($A432='Beregning - Samlet'!$P$94)</f>
        <v>0</v>
      </c>
      <c r="T432">
        <f>bef13over!T432*($A432='Beregning - Samlet'!$P$94)</f>
        <v>0</v>
      </c>
      <c r="U432">
        <f>bef13over!U432*($A432='Beregning - Samlet'!$P$94)</f>
        <v>0</v>
      </c>
      <c r="V432">
        <f>bef13over!V432*($A432='Beregning - Samlet'!$P$94)</f>
        <v>0</v>
      </c>
      <c r="W432">
        <f>bef13over!W432*($A432='Beregning - Samlet'!$P$94)</f>
        <v>0</v>
      </c>
      <c r="X432">
        <f>bef13over!X432*($A432='Beregning - Samlet'!$P$94)</f>
        <v>0</v>
      </c>
      <c r="Y432">
        <f>bef13over!Y432*($A432='Beregning - Samlet'!$P$94)</f>
        <v>0</v>
      </c>
      <c r="Z432">
        <f>bef13over!Z432*($A432='Beregning - Samlet'!$P$94)</f>
        <v>0</v>
      </c>
      <c r="AA432">
        <f>bef13over!AA432*($A432='Beregning - Samlet'!$P$94)</f>
        <v>0</v>
      </c>
      <c r="AB432">
        <f>bef13over!AB432*($A432='Beregning - Samlet'!$P$94)</f>
        <v>0</v>
      </c>
      <c r="AC432">
        <f>bef13over!AC432*($A432='Beregning - Samlet'!$P$94)</f>
        <v>0</v>
      </c>
      <c r="AD432">
        <f>bef13over!AD432*($A432='Beregning - Samlet'!$P$94)</f>
        <v>0</v>
      </c>
    </row>
    <row r="433" spans="1:30">
      <c r="A433">
        <v>2028</v>
      </c>
      <c r="B433">
        <f>bef13over!B433*($A433='Beregning - Samlet'!$P$94)</f>
        <v>0</v>
      </c>
      <c r="C433">
        <f>bef13over!C433*($A433='Beregning - Samlet'!$P$94)</f>
        <v>0</v>
      </c>
      <c r="D433">
        <f>bef13over!D433*($A433='Beregning - Samlet'!$P$94)</f>
        <v>0</v>
      </c>
      <c r="E433">
        <f>bef13over!E433*($A433='Beregning - Samlet'!$P$94)</f>
        <v>0</v>
      </c>
      <c r="F433">
        <f>bef13over!F433*($A433='Beregning - Samlet'!$P$94)</f>
        <v>0</v>
      </c>
      <c r="G433">
        <f>bef13over!G433*($A433='Beregning - Samlet'!$P$94)</f>
        <v>0</v>
      </c>
      <c r="H433">
        <f>bef13over!H433*($A433='Beregning - Samlet'!$P$94)</f>
        <v>0</v>
      </c>
      <c r="I433">
        <f>bef13over!I433*($A433='Beregning - Samlet'!$P$94)</f>
        <v>0</v>
      </c>
      <c r="J433">
        <f>bef13over!J433*($A433='Beregning - Samlet'!$P$94)</f>
        <v>0</v>
      </c>
      <c r="K433">
        <f>bef13over!K433*($A433='Beregning - Samlet'!$P$94)</f>
        <v>0</v>
      </c>
      <c r="L433">
        <f>bef13over!L433*($A433='Beregning - Samlet'!$P$94)</f>
        <v>0</v>
      </c>
      <c r="M433">
        <f>bef13over!M433*($A433='Beregning - Samlet'!$P$94)</f>
        <v>0</v>
      </c>
      <c r="N433">
        <f>bef13over!N433*($A433='Beregning - Samlet'!$P$94)</f>
        <v>0</v>
      </c>
      <c r="O433">
        <f>bef13over!O433*($A433='Beregning - Samlet'!$P$94)</f>
        <v>0</v>
      </c>
      <c r="P433">
        <f>bef13over!P433*($A433='Beregning - Samlet'!$P$94)</f>
        <v>0</v>
      </c>
      <c r="Q433">
        <f>bef13over!Q433*($A433='Beregning - Samlet'!$P$94)</f>
        <v>0</v>
      </c>
      <c r="R433">
        <f>bef13over!R433*($A433='Beregning - Samlet'!$P$94)</f>
        <v>0</v>
      </c>
      <c r="S433">
        <f>bef13over!S433*($A433='Beregning - Samlet'!$P$94)</f>
        <v>0</v>
      </c>
      <c r="T433">
        <f>bef13over!T433*($A433='Beregning - Samlet'!$P$94)</f>
        <v>0</v>
      </c>
      <c r="U433">
        <f>bef13over!U433*($A433='Beregning - Samlet'!$P$94)</f>
        <v>0</v>
      </c>
      <c r="V433">
        <f>bef13over!V433*($A433='Beregning - Samlet'!$P$94)</f>
        <v>0</v>
      </c>
      <c r="W433">
        <f>bef13over!W433*($A433='Beregning - Samlet'!$P$94)</f>
        <v>0</v>
      </c>
      <c r="X433">
        <f>bef13over!X433*($A433='Beregning - Samlet'!$P$94)</f>
        <v>0</v>
      </c>
      <c r="Y433">
        <f>bef13over!Y433*($A433='Beregning - Samlet'!$P$94)</f>
        <v>0</v>
      </c>
      <c r="Z433">
        <f>bef13over!Z433*($A433='Beregning - Samlet'!$P$94)</f>
        <v>0</v>
      </c>
      <c r="AA433">
        <f>bef13over!AA433*($A433='Beregning - Samlet'!$P$94)</f>
        <v>0</v>
      </c>
      <c r="AB433">
        <f>bef13over!AB433*($A433='Beregning - Samlet'!$P$94)</f>
        <v>0</v>
      </c>
      <c r="AC433">
        <f>bef13over!AC433*($A433='Beregning - Samlet'!$P$94)</f>
        <v>0</v>
      </c>
      <c r="AD433">
        <f>bef13over!AD433*($A433='Beregning - Samlet'!$P$94)</f>
        <v>0</v>
      </c>
    </row>
    <row r="434" spans="1:30">
      <c r="A434">
        <v>2030</v>
      </c>
      <c r="B434">
        <f>bef13over!B434*($A434='Beregning - Samlet'!$P$94)</f>
        <v>0</v>
      </c>
      <c r="C434">
        <f>bef13over!C434*($A434='Beregning - Samlet'!$P$94)</f>
        <v>0</v>
      </c>
      <c r="D434">
        <f>bef13over!D434*($A434='Beregning - Samlet'!$P$94)</f>
        <v>0</v>
      </c>
      <c r="E434">
        <f>bef13over!E434*($A434='Beregning - Samlet'!$P$94)</f>
        <v>0</v>
      </c>
      <c r="F434">
        <f>bef13over!F434*($A434='Beregning - Samlet'!$P$94)</f>
        <v>0</v>
      </c>
      <c r="G434">
        <f>bef13over!G434*($A434='Beregning - Samlet'!$P$94)</f>
        <v>0</v>
      </c>
      <c r="H434">
        <f>bef13over!H434*($A434='Beregning - Samlet'!$P$94)</f>
        <v>0</v>
      </c>
      <c r="I434">
        <f>bef13over!I434*($A434='Beregning - Samlet'!$P$94)</f>
        <v>0</v>
      </c>
      <c r="J434">
        <f>bef13over!J434*($A434='Beregning - Samlet'!$P$94)</f>
        <v>0</v>
      </c>
      <c r="K434">
        <f>bef13over!K434*($A434='Beregning - Samlet'!$P$94)</f>
        <v>0</v>
      </c>
      <c r="L434">
        <f>bef13over!L434*($A434='Beregning - Samlet'!$P$94)</f>
        <v>0</v>
      </c>
      <c r="M434">
        <f>bef13over!M434*($A434='Beregning - Samlet'!$P$94)</f>
        <v>0</v>
      </c>
      <c r="N434">
        <f>bef13over!N434*($A434='Beregning - Samlet'!$P$94)</f>
        <v>0</v>
      </c>
      <c r="O434">
        <f>bef13over!O434*($A434='Beregning - Samlet'!$P$94)</f>
        <v>0</v>
      </c>
      <c r="P434">
        <f>bef13over!P434*($A434='Beregning - Samlet'!$P$94)</f>
        <v>0</v>
      </c>
      <c r="Q434">
        <f>bef13over!Q434*($A434='Beregning - Samlet'!$P$94)</f>
        <v>0</v>
      </c>
      <c r="R434">
        <f>bef13over!R434*($A434='Beregning - Samlet'!$P$94)</f>
        <v>0</v>
      </c>
      <c r="S434">
        <f>bef13over!S434*($A434='Beregning - Samlet'!$P$94)</f>
        <v>0</v>
      </c>
      <c r="T434">
        <f>bef13over!T434*($A434='Beregning - Samlet'!$P$94)</f>
        <v>0</v>
      </c>
      <c r="U434">
        <f>bef13over!U434*($A434='Beregning - Samlet'!$P$94)</f>
        <v>0</v>
      </c>
      <c r="V434">
        <f>bef13over!V434*($A434='Beregning - Samlet'!$P$94)</f>
        <v>0</v>
      </c>
      <c r="W434">
        <f>bef13over!W434*($A434='Beregning - Samlet'!$P$94)</f>
        <v>0</v>
      </c>
      <c r="X434">
        <f>bef13over!X434*($A434='Beregning - Samlet'!$P$94)</f>
        <v>0</v>
      </c>
      <c r="Y434">
        <f>bef13over!Y434*($A434='Beregning - Samlet'!$P$94)</f>
        <v>0</v>
      </c>
      <c r="Z434">
        <f>bef13over!Z434*($A434='Beregning - Samlet'!$P$94)</f>
        <v>0</v>
      </c>
      <c r="AA434">
        <f>bef13over!AA434*($A434='Beregning - Samlet'!$P$94)</f>
        <v>0</v>
      </c>
      <c r="AB434">
        <f>bef13over!AB434*($A434='Beregning - Samlet'!$P$94)</f>
        <v>0</v>
      </c>
      <c r="AC434">
        <f>bef13over!AC434*($A434='Beregning - Samlet'!$P$94)</f>
        <v>0</v>
      </c>
      <c r="AD434">
        <f>bef13over!AD434*($A434='Beregning - Samlet'!$P$94)</f>
        <v>0</v>
      </c>
    </row>
    <row r="435" spans="1:30">
      <c r="A435" s="24">
        <v>1</v>
      </c>
      <c r="B435">
        <f>bef13over!B435*($A435='Beregning - Samlet'!$P$94)</f>
        <v>0</v>
      </c>
      <c r="C435">
        <f>bef13over!C435*($A435='Beregning - Samlet'!$P$94)</f>
        <v>0</v>
      </c>
      <c r="D435">
        <f>bef13over!D435*($A435='Beregning - Samlet'!$P$94)</f>
        <v>0</v>
      </c>
      <c r="E435">
        <f>bef13over!E435*($A435='Beregning - Samlet'!$P$94)</f>
        <v>0</v>
      </c>
      <c r="F435">
        <f>bef13over!F435*($A435='Beregning - Samlet'!$P$94)</f>
        <v>0</v>
      </c>
      <c r="G435">
        <f>bef13over!G435*($A435='Beregning - Samlet'!$P$94)</f>
        <v>0</v>
      </c>
      <c r="H435">
        <f>bef13over!H435*($A435='Beregning - Samlet'!$P$94)</f>
        <v>0</v>
      </c>
      <c r="I435">
        <f>bef13over!I435*($A435='Beregning - Samlet'!$P$94)</f>
        <v>0</v>
      </c>
      <c r="J435">
        <f>bef13over!J435*($A435='Beregning - Samlet'!$P$94)</f>
        <v>0</v>
      </c>
      <c r="K435">
        <f>bef13over!K435*($A435='Beregning - Samlet'!$P$94)</f>
        <v>0</v>
      </c>
      <c r="L435">
        <f>bef13over!L435*($A435='Beregning - Samlet'!$P$94)</f>
        <v>0</v>
      </c>
      <c r="M435">
        <f>bef13over!M435*($A435='Beregning - Samlet'!$P$94)</f>
        <v>0</v>
      </c>
      <c r="N435">
        <f>bef13over!N435*($A435='Beregning - Samlet'!$P$94)</f>
        <v>0</v>
      </c>
      <c r="O435">
        <f>bef13over!O435*($A435='Beregning - Samlet'!$P$94)</f>
        <v>0</v>
      </c>
      <c r="P435">
        <f>bef13over!P435*($A435='Beregning - Samlet'!$P$94)</f>
        <v>0</v>
      </c>
      <c r="Q435">
        <f>bef13over!Q435*($A435='Beregning - Samlet'!$P$94)</f>
        <v>0</v>
      </c>
      <c r="R435">
        <f>bef13over!R435*($A435='Beregning - Samlet'!$P$94)</f>
        <v>0</v>
      </c>
      <c r="S435">
        <f>bef13over!S435*($A435='Beregning - Samlet'!$P$94)</f>
        <v>0</v>
      </c>
      <c r="T435">
        <f>bef13over!T435*($A435='Beregning - Samlet'!$P$94)</f>
        <v>0</v>
      </c>
      <c r="U435">
        <f>bef13over!U435*($A435='Beregning - Samlet'!$P$94)</f>
        <v>0</v>
      </c>
      <c r="V435">
        <f>bef13over!V435*($A435='Beregning - Samlet'!$P$94)</f>
        <v>0</v>
      </c>
      <c r="W435">
        <f>bef13over!W435*($A435='Beregning - Samlet'!$P$94)</f>
        <v>0</v>
      </c>
      <c r="X435">
        <f>bef13over!X435*($A435='Beregning - Samlet'!$P$94)</f>
        <v>0</v>
      </c>
      <c r="Y435">
        <f>bef13over!Y435*($A435='Beregning - Samlet'!$P$94)</f>
        <v>0</v>
      </c>
      <c r="Z435">
        <f>bef13over!Z435*($A435='Beregning - Samlet'!$P$94)</f>
        <v>0</v>
      </c>
      <c r="AA435">
        <f>bef13over!AA435*($A435='Beregning - Samlet'!$P$94)</f>
        <v>0</v>
      </c>
      <c r="AB435">
        <f>bef13over!AB435*($A435='Beregning - Samlet'!$P$94)</f>
        <v>0</v>
      </c>
      <c r="AC435">
        <f>bef13over!AC435*($A435='Beregning - Samlet'!$P$94)</f>
        <v>0</v>
      </c>
      <c r="AD435">
        <f>bef13over!AD435*($A435='Beregning - Samlet'!$P$94)</f>
        <v>0</v>
      </c>
    </row>
    <row r="436" spans="1:30">
      <c r="A436" s="24">
        <v>2</v>
      </c>
      <c r="B436">
        <f>bef13over!B436*($A436='Beregning - Samlet'!$P$94)</f>
        <v>0</v>
      </c>
      <c r="C436">
        <f>bef13over!C436*($A436='Beregning - Samlet'!$P$94)</f>
        <v>0</v>
      </c>
      <c r="D436">
        <f>bef13over!D436*($A436='Beregning - Samlet'!$P$94)</f>
        <v>0</v>
      </c>
      <c r="E436">
        <f>bef13over!E436*($A436='Beregning - Samlet'!$P$94)</f>
        <v>0</v>
      </c>
      <c r="F436">
        <f>bef13over!F436*($A436='Beregning - Samlet'!$P$94)</f>
        <v>0</v>
      </c>
      <c r="G436">
        <f>bef13over!G436*($A436='Beregning - Samlet'!$P$94)</f>
        <v>0</v>
      </c>
      <c r="H436">
        <f>bef13over!H436*($A436='Beregning - Samlet'!$P$94)</f>
        <v>0</v>
      </c>
      <c r="I436">
        <f>bef13over!I436*($A436='Beregning - Samlet'!$P$94)</f>
        <v>0</v>
      </c>
      <c r="J436">
        <f>bef13over!J436*($A436='Beregning - Samlet'!$P$94)</f>
        <v>0</v>
      </c>
      <c r="K436">
        <f>bef13over!K436*($A436='Beregning - Samlet'!$P$94)</f>
        <v>0</v>
      </c>
      <c r="L436">
        <f>bef13over!L436*($A436='Beregning - Samlet'!$P$94)</f>
        <v>0</v>
      </c>
      <c r="M436">
        <f>bef13over!M436*($A436='Beregning - Samlet'!$P$94)</f>
        <v>0</v>
      </c>
      <c r="N436">
        <f>bef13over!N436*($A436='Beregning - Samlet'!$P$94)</f>
        <v>0</v>
      </c>
      <c r="O436">
        <f>bef13over!O436*($A436='Beregning - Samlet'!$P$94)</f>
        <v>0</v>
      </c>
      <c r="P436">
        <f>bef13over!P436*($A436='Beregning - Samlet'!$P$94)</f>
        <v>0</v>
      </c>
      <c r="Q436">
        <f>bef13over!Q436*($A436='Beregning - Samlet'!$P$94)</f>
        <v>0</v>
      </c>
      <c r="R436">
        <f>bef13over!R436*($A436='Beregning - Samlet'!$P$94)</f>
        <v>0</v>
      </c>
      <c r="S436">
        <f>bef13over!S436*($A436='Beregning - Samlet'!$P$94)</f>
        <v>0</v>
      </c>
      <c r="T436">
        <f>bef13over!T436*($A436='Beregning - Samlet'!$P$94)</f>
        <v>0</v>
      </c>
      <c r="U436">
        <f>bef13over!U436*($A436='Beregning - Samlet'!$P$94)</f>
        <v>0</v>
      </c>
      <c r="V436">
        <f>bef13over!V436*($A436='Beregning - Samlet'!$P$94)</f>
        <v>0</v>
      </c>
      <c r="W436">
        <f>bef13over!W436*($A436='Beregning - Samlet'!$P$94)</f>
        <v>0</v>
      </c>
      <c r="X436">
        <f>bef13over!X436*($A436='Beregning - Samlet'!$P$94)</f>
        <v>0</v>
      </c>
      <c r="Y436">
        <f>bef13over!Y436*($A436='Beregning - Samlet'!$P$94)</f>
        <v>0</v>
      </c>
      <c r="Z436">
        <f>bef13over!Z436*($A436='Beregning - Samlet'!$P$94)</f>
        <v>0</v>
      </c>
      <c r="AA436">
        <f>bef13over!AA436*($A436='Beregning - Samlet'!$P$94)</f>
        <v>0</v>
      </c>
      <c r="AB436">
        <f>bef13over!AB436*($A436='Beregning - Samlet'!$P$94)</f>
        <v>0</v>
      </c>
      <c r="AC436">
        <f>bef13over!AC436*($A436='Beregning - Samlet'!$P$94)</f>
        <v>0</v>
      </c>
      <c r="AD436">
        <f>bef13over!AD436*($A436='Beregning - Samlet'!$P$94)</f>
        <v>0</v>
      </c>
    </row>
    <row r="437" spans="1:30">
      <c r="A437" s="24">
        <v>3</v>
      </c>
      <c r="B437">
        <f>bef13over!B437*($A437='Beregning - Samlet'!$P$94)</f>
        <v>0</v>
      </c>
      <c r="C437">
        <f>bef13over!C437*($A437='Beregning - Samlet'!$P$94)</f>
        <v>0</v>
      </c>
      <c r="D437">
        <f>bef13over!D437*($A437='Beregning - Samlet'!$P$94)</f>
        <v>0</v>
      </c>
      <c r="E437">
        <f>bef13over!E437*($A437='Beregning - Samlet'!$P$94)</f>
        <v>0</v>
      </c>
      <c r="F437">
        <f>bef13over!F437*($A437='Beregning - Samlet'!$P$94)</f>
        <v>0</v>
      </c>
      <c r="G437">
        <f>bef13over!G437*($A437='Beregning - Samlet'!$P$94)</f>
        <v>0</v>
      </c>
      <c r="H437">
        <f>bef13over!H437*($A437='Beregning - Samlet'!$P$94)</f>
        <v>0</v>
      </c>
      <c r="I437">
        <f>bef13over!I437*($A437='Beregning - Samlet'!$P$94)</f>
        <v>0</v>
      </c>
      <c r="J437">
        <f>bef13over!J437*($A437='Beregning - Samlet'!$P$94)</f>
        <v>0</v>
      </c>
      <c r="K437">
        <f>bef13over!K437*($A437='Beregning - Samlet'!$P$94)</f>
        <v>0</v>
      </c>
      <c r="L437">
        <f>bef13over!L437*($A437='Beregning - Samlet'!$P$94)</f>
        <v>0</v>
      </c>
      <c r="M437">
        <f>bef13over!M437*($A437='Beregning - Samlet'!$P$94)</f>
        <v>0</v>
      </c>
      <c r="N437">
        <f>bef13over!N437*($A437='Beregning - Samlet'!$P$94)</f>
        <v>0</v>
      </c>
      <c r="O437">
        <f>bef13over!O437*($A437='Beregning - Samlet'!$P$94)</f>
        <v>0</v>
      </c>
      <c r="P437">
        <f>bef13over!P437*($A437='Beregning - Samlet'!$P$94)</f>
        <v>0</v>
      </c>
      <c r="Q437">
        <f>bef13over!Q437*($A437='Beregning - Samlet'!$P$94)</f>
        <v>0</v>
      </c>
      <c r="R437">
        <f>bef13over!R437*($A437='Beregning - Samlet'!$P$94)</f>
        <v>0</v>
      </c>
      <c r="S437">
        <f>bef13over!S437*($A437='Beregning - Samlet'!$P$94)</f>
        <v>0</v>
      </c>
      <c r="T437">
        <f>bef13over!T437*($A437='Beregning - Samlet'!$P$94)</f>
        <v>0</v>
      </c>
      <c r="U437">
        <f>bef13over!U437*($A437='Beregning - Samlet'!$P$94)</f>
        <v>0</v>
      </c>
      <c r="V437">
        <f>bef13over!V437*($A437='Beregning - Samlet'!$P$94)</f>
        <v>0</v>
      </c>
      <c r="W437">
        <f>bef13over!W437*($A437='Beregning - Samlet'!$P$94)</f>
        <v>0</v>
      </c>
      <c r="X437">
        <f>bef13over!X437*($A437='Beregning - Samlet'!$P$94)</f>
        <v>0</v>
      </c>
      <c r="Y437">
        <f>bef13over!Y437*($A437='Beregning - Samlet'!$P$94)</f>
        <v>0</v>
      </c>
      <c r="Z437">
        <f>bef13over!Z437*($A437='Beregning - Samlet'!$P$94)</f>
        <v>0</v>
      </c>
      <c r="AA437">
        <f>bef13over!AA437*($A437='Beregning - Samlet'!$P$94)</f>
        <v>0</v>
      </c>
      <c r="AB437">
        <f>bef13over!AB437*($A437='Beregning - Samlet'!$P$94)</f>
        <v>0</v>
      </c>
      <c r="AC437">
        <f>bef13over!AC437*($A437='Beregning - Samlet'!$P$94)</f>
        <v>0</v>
      </c>
      <c r="AD437">
        <f>bef13over!AD437*($A437='Beregning - Samlet'!$P$94)</f>
        <v>0</v>
      </c>
    </row>
    <row r="438" spans="1:30">
      <c r="A438" s="24">
        <v>4</v>
      </c>
      <c r="B438">
        <f>bef13over!B438*($A438='Beregning - Samlet'!$P$94)</f>
        <v>0</v>
      </c>
      <c r="C438">
        <f>bef13over!C438*($A438='Beregning - Samlet'!$P$94)</f>
        <v>0</v>
      </c>
      <c r="D438">
        <f>bef13over!D438*($A438='Beregning - Samlet'!$P$94)</f>
        <v>0</v>
      </c>
      <c r="E438">
        <f>bef13over!E438*($A438='Beregning - Samlet'!$P$94)</f>
        <v>0</v>
      </c>
      <c r="F438">
        <f>bef13over!F438*($A438='Beregning - Samlet'!$P$94)</f>
        <v>0</v>
      </c>
      <c r="G438">
        <f>bef13over!G438*($A438='Beregning - Samlet'!$P$94)</f>
        <v>0</v>
      </c>
      <c r="H438">
        <f>bef13over!H438*($A438='Beregning - Samlet'!$P$94)</f>
        <v>0</v>
      </c>
      <c r="I438">
        <f>bef13over!I438*($A438='Beregning - Samlet'!$P$94)</f>
        <v>0</v>
      </c>
      <c r="J438">
        <f>bef13over!J438*($A438='Beregning - Samlet'!$P$94)</f>
        <v>0</v>
      </c>
      <c r="K438">
        <f>bef13over!K438*($A438='Beregning - Samlet'!$P$94)</f>
        <v>0</v>
      </c>
      <c r="L438">
        <f>bef13over!L438*($A438='Beregning - Samlet'!$P$94)</f>
        <v>0</v>
      </c>
      <c r="M438">
        <f>bef13over!M438*($A438='Beregning - Samlet'!$P$94)</f>
        <v>0</v>
      </c>
      <c r="N438">
        <f>bef13over!N438*($A438='Beregning - Samlet'!$P$94)</f>
        <v>0</v>
      </c>
      <c r="O438">
        <f>bef13over!O438*($A438='Beregning - Samlet'!$P$94)</f>
        <v>0</v>
      </c>
      <c r="P438">
        <f>bef13over!P438*($A438='Beregning - Samlet'!$P$94)</f>
        <v>0</v>
      </c>
      <c r="Q438">
        <f>bef13over!Q438*($A438='Beregning - Samlet'!$P$94)</f>
        <v>0</v>
      </c>
      <c r="R438">
        <f>bef13over!R438*($A438='Beregning - Samlet'!$P$94)</f>
        <v>0</v>
      </c>
      <c r="S438">
        <f>bef13over!S438*($A438='Beregning - Samlet'!$P$94)</f>
        <v>0</v>
      </c>
      <c r="T438">
        <f>bef13over!T438*($A438='Beregning - Samlet'!$P$94)</f>
        <v>0</v>
      </c>
      <c r="U438">
        <f>bef13over!U438*($A438='Beregning - Samlet'!$P$94)</f>
        <v>0</v>
      </c>
      <c r="V438">
        <f>bef13over!V438*($A438='Beregning - Samlet'!$P$94)</f>
        <v>0</v>
      </c>
      <c r="W438">
        <f>bef13over!W438*($A438='Beregning - Samlet'!$P$94)</f>
        <v>0</v>
      </c>
      <c r="X438">
        <f>bef13over!X438*($A438='Beregning - Samlet'!$P$94)</f>
        <v>0</v>
      </c>
      <c r="Y438">
        <f>bef13over!Y438*($A438='Beregning - Samlet'!$P$94)</f>
        <v>0</v>
      </c>
      <c r="Z438">
        <f>bef13over!Z438*($A438='Beregning - Samlet'!$P$94)</f>
        <v>0</v>
      </c>
      <c r="AA438">
        <f>bef13over!AA438*($A438='Beregning - Samlet'!$P$94)</f>
        <v>0</v>
      </c>
      <c r="AB438">
        <f>bef13over!AB438*($A438='Beregning - Samlet'!$P$94)</f>
        <v>0</v>
      </c>
      <c r="AC438">
        <f>bef13over!AC438*($A438='Beregning - Samlet'!$P$94)</f>
        <v>0</v>
      </c>
      <c r="AD438">
        <f>bef13over!AD438*($A438='Beregning - Samlet'!$P$94)</f>
        <v>0</v>
      </c>
    </row>
    <row r="439" spans="1:30">
      <c r="A439" s="24">
        <v>5</v>
      </c>
      <c r="B439">
        <f>bef13over!B439*($A439='Beregning - Samlet'!$P$94)</f>
        <v>0</v>
      </c>
      <c r="C439">
        <f>bef13over!C439*($A439='Beregning - Samlet'!$P$94)</f>
        <v>0</v>
      </c>
      <c r="D439">
        <f>bef13over!D439*($A439='Beregning - Samlet'!$P$94)</f>
        <v>0</v>
      </c>
      <c r="E439">
        <f>bef13over!E439*($A439='Beregning - Samlet'!$P$94)</f>
        <v>0</v>
      </c>
      <c r="F439">
        <f>bef13over!F439*($A439='Beregning - Samlet'!$P$94)</f>
        <v>0</v>
      </c>
      <c r="G439">
        <f>bef13over!G439*($A439='Beregning - Samlet'!$P$94)</f>
        <v>0</v>
      </c>
      <c r="H439">
        <f>bef13over!H439*($A439='Beregning - Samlet'!$P$94)</f>
        <v>0</v>
      </c>
      <c r="I439">
        <f>bef13over!I439*($A439='Beregning - Samlet'!$P$94)</f>
        <v>0</v>
      </c>
      <c r="J439">
        <f>bef13over!J439*($A439='Beregning - Samlet'!$P$94)</f>
        <v>0</v>
      </c>
      <c r="K439">
        <f>bef13over!K439*($A439='Beregning - Samlet'!$P$94)</f>
        <v>0</v>
      </c>
      <c r="L439">
        <f>bef13over!L439*($A439='Beregning - Samlet'!$P$94)</f>
        <v>0</v>
      </c>
      <c r="M439">
        <f>bef13over!M439*($A439='Beregning - Samlet'!$P$94)</f>
        <v>0</v>
      </c>
      <c r="N439">
        <f>bef13over!N439*($A439='Beregning - Samlet'!$P$94)</f>
        <v>0</v>
      </c>
      <c r="O439">
        <f>bef13over!O439*($A439='Beregning - Samlet'!$P$94)</f>
        <v>0</v>
      </c>
      <c r="P439">
        <f>bef13over!P439*($A439='Beregning - Samlet'!$P$94)</f>
        <v>0</v>
      </c>
      <c r="Q439">
        <f>bef13over!Q439*($A439='Beregning - Samlet'!$P$94)</f>
        <v>0</v>
      </c>
      <c r="R439">
        <f>bef13over!R439*($A439='Beregning - Samlet'!$P$94)</f>
        <v>0</v>
      </c>
      <c r="S439">
        <f>bef13over!S439*($A439='Beregning - Samlet'!$P$94)</f>
        <v>0</v>
      </c>
      <c r="T439">
        <f>bef13over!T439*($A439='Beregning - Samlet'!$P$94)</f>
        <v>0</v>
      </c>
      <c r="U439">
        <f>bef13over!U439*($A439='Beregning - Samlet'!$P$94)</f>
        <v>0</v>
      </c>
      <c r="V439">
        <f>bef13over!V439*($A439='Beregning - Samlet'!$P$94)</f>
        <v>0</v>
      </c>
      <c r="W439">
        <f>bef13over!W439*($A439='Beregning - Samlet'!$P$94)</f>
        <v>0</v>
      </c>
      <c r="X439">
        <f>bef13over!X439*($A439='Beregning - Samlet'!$P$94)</f>
        <v>0</v>
      </c>
      <c r="Y439">
        <f>bef13over!Y439*($A439='Beregning - Samlet'!$P$94)</f>
        <v>0</v>
      </c>
      <c r="Z439">
        <f>bef13over!Z439*($A439='Beregning - Samlet'!$P$94)</f>
        <v>0</v>
      </c>
      <c r="AA439">
        <f>bef13over!AA439*($A439='Beregning - Samlet'!$P$94)</f>
        <v>0</v>
      </c>
      <c r="AB439">
        <f>bef13over!AB439*($A439='Beregning - Samlet'!$P$94)</f>
        <v>0</v>
      </c>
      <c r="AC439">
        <f>bef13over!AC439*($A439='Beregning - Samlet'!$P$94)</f>
        <v>0</v>
      </c>
      <c r="AD439">
        <f>bef13over!AD439*($A439='Beregning - Samlet'!$P$94)</f>
        <v>0</v>
      </c>
    </row>
    <row r="440" spans="1:30">
      <c r="A440" s="24">
        <v>6</v>
      </c>
      <c r="B440">
        <f>bef13over!B440*($A440='Beregning - Samlet'!$P$94)</f>
        <v>0</v>
      </c>
      <c r="C440">
        <f>bef13over!C440*($A440='Beregning - Samlet'!$P$94)</f>
        <v>0</v>
      </c>
      <c r="D440">
        <f>bef13over!D440*($A440='Beregning - Samlet'!$P$94)</f>
        <v>0</v>
      </c>
      <c r="E440">
        <f>bef13over!E440*($A440='Beregning - Samlet'!$P$94)</f>
        <v>0</v>
      </c>
      <c r="F440">
        <f>bef13over!F440*($A440='Beregning - Samlet'!$P$94)</f>
        <v>0</v>
      </c>
      <c r="G440">
        <f>bef13over!G440*($A440='Beregning - Samlet'!$P$94)</f>
        <v>0</v>
      </c>
      <c r="H440">
        <f>bef13over!H440*($A440='Beregning - Samlet'!$P$94)</f>
        <v>0</v>
      </c>
      <c r="I440">
        <f>bef13over!I440*($A440='Beregning - Samlet'!$P$94)</f>
        <v>0</v>
      </c>
      <c r="J440">
        <f>bef13over!J440*($A440='Beregning - Samlet'!$P$94)</f>
        <v>0</v>
      </c>
      <c r="K440">
        <f>bef13over!K440*($A440='Beregning - Samlet'!$P$94)</f>
        <v>0</v>
      </c>
      <c r="L440">
        <f>bef13over!L440*($A440='Beregning - Samlet'!$P$94)</f>
        <v>0</v>
      </c>
      <c r="M440">
        <f>bef13over!M440*($A440='Beregning - Samlet'!$P$94)</f>
        <v>0</v>
      </c>
      <c r="N440">
        <f>bef13over!N440*($A440='Beregning - Samlet'!$P$94)</f>
        <v>0</v>
      </c>
      <c r="O440">
        <f>bef13over!O440*($A440='Beregning - Samlet'!$P$94)</f>
        <v>0</v>
      </c>
      <c r="P440">
        <f>bef13over!P440*($A440='Beregning - Samlet'!$P$94)</f>
        <v>0</v>
      </c>
      <c r="Q440">
        <f>bef13over!Q440*($A440='Beregning - Samlet'!$P$94)</f>
        <v>0</v>
      </c>
      <c r="R440">
        <f>bef13over!R440*($A440='Beregning - Samlet'!$P$94)</f>
        <v>0</v>
      </c>
      <c r="S440">
        <f>bef13over!S440*($A440='Beregning - Samlet'!$P$94)</f>
        <v>0</v>
      </c>
      <c r="T440">
        <f>bef13over!T440*($A440='Beregning - Samlet'!$P$94)</f>
        <v>0</v>
      </c>
      <c r="U440">
        <f>bef13over!U440*($A440='Beregning - Samlet'!$P$94)</f>
        <v>0</v>
      </c>
      <c r="V440">
        <f>bef13over!V440*($A440='Beregning - Samlet'!$P$94)</f>
        <v>0</v>
      </c>
      <c r="W440">
        <f>bef13over!W440*($A440='Beregning - Samlet'!$P$94)</f>
        <v>0</v>
      </c>
      <c r="X440">
        <f>bef13over!X440*($A440='Beregning - Samlet'!$P$94)</f>
        <v>0</v>
      </c>
      <c r="Y440">
        <f>bef13over!Y440*($A440='Beregning - Samlet'!$P$94)</f>
        <v>0</v>
      </c>
      <c r="Z440">
        <f>bef13over!Z440*($A440='Beregning - Samlet'!$P$94)</f>
        <v>0</v>
      </c>
      <c r="AA440">
        <f>bef13over!AA440*($A440='Beregning - Samlet'!$P$94)</f>
        <v>0</v>
      </c>
      <c r="AB440">
        <f>bef13over!AB440*($A440='Beregning - Samlet'!$P$94)</f>
        <v>0</v>
      </c>
      <c r="AC440">
        <f>bef13over!AC440*($A440='Beregning - Samlet'!$P$94)</f>
        <v>0</v>
      </c>
      <c r="AD440">
        <f>bef13over!AD440*($A440='Beregning - Samlet'!$P$94)</f>
        <v>0</v>
      </c>
    </row>
    <row r="441" spans="1:30">
      <c r="A441" s="24">
        <v>7</v>
      </c>
      <c r="B441">
        <f>bef13over!B441*($A441='Beregning - Samlet'!$P$94)</f>
        <v>0</v>
      </c>
      <c r="C441">
        <f>bef13over!C441*($A441='Beregning - Samlet'!$P$94)</f>
        <v>0</v>
      </c>
      <c r="D441">
        <f>bef13over!D441*($A441='Beregning - Samlet'!$P$94)</f>
        <v>0</v>
      </c>
      <c r="E441">
        <f>bef13over!E441*($A441='Beregning - Samlet'!$P$94)</f>
        <v>0</v>
      </c>
      <c r="F441">
        <f>bef13over!F441*($A441='Beregning - Samlet'!$P$94)</f>
        <v>0</v>
      </c>
      <c r="G441">
        <f>bef13over!G441*($A441='Beregning - Samlet'!$P$94)</f>
        <v>0</v>
      </c>
      <c r="H441">
        <f>bef13over!H441*($A441='Beregning - Samlet'!$P$94)</f>
        <v>0</v>
      </c>
      <c r="I441">
        <f>bef13over!I441*($A441='Beregning - Samlet'!$P$94)</f>
        <v>0</v>
      </c>
      <c r="J441">
        <f>bef13over!J441*($A441='Beregning - Samlet'!$P$94)</f>
        <v>0</v>
      </c>
      <c r="K441">
        <f>bef13over!K441*($A441='Beregning - Samlet'!$P$94)</f>
        <v>0</v>
      </c>
      <c r="L441">
        <f>bef13over!L441*($A441='Beregning - Samlet'!$P$94)</f>
        <v>0</v>
      </c>
      <c r="M441">
        <f>bef13over!M441*($A441='Beregning - Samlet'!$P$94)</f>
        <v>0</v>
      </c>
      <c r="N441">
        <f>bef13over!N441*($A441='Beregning - Samlet'!$P$94)</f>
        <v>0</v>
      </c>
      <c r="O441">
        <f>bef13over!O441*($A441='Beregning - Samlet'!$P$94)</f>
        <v>0</v>
      </c>
      <c r="P441">
        <f>bef13over!P441*($A441='Beregning - Samlet'!$P$94)</f>
        <v>0</v>
      </c>
      <c r="Q441">
        <f>bef13over!Q441*($A441='Beregning - Samlet'!$P$94)</f>
        <v>0</v>
      </c>
      <c r="R441">
        <f>bef13over!R441*($A441='Beregning - Samlet'!$P$94)</f>
        <v>0</v>
      </c>
      <c r="S441">
        <f>bef13over!S441*($A441='Beregning - Samlet'!$P$94)</f>
        <v>0</v>
      </c>
      <c r="T441">
        <f>bef13over!T441*($A441='Beregning - Samlet'!$P$94)</f>
        <v>0</v>
      </c>
      <c r="U441">
        <f>bef13over!U441*($A441='Beregning - Samlet'!$P$94)</f>
        <v>0</v>
      </c>
      <c r="V441">
        <f>bef13over!V441*($A441='Beregning - Samlet'!$P$94)</f>
        <v>0</v>
      </c>
      <c r="W441">
        <f>bef13over!W441*($A441='Beregning - Samlet'!$P$94)</f>
        <v>0</v>
      </c>
      <c r="X441">
        <f>bef13over!X441*($A441='Beregning - Samlet'!$P$94)</f>
        <v>0</v>
      </c>
      <c r="Y441">
        <f>bef13over!Y441*($A441='Beregning - Samlet'!$P$94)</f>
        <v>0</v>
      </c>
      <c r="Z441">
        <f>bef13over!Z441*($A441='Beregning - Samlet'!$P$94)</f>
        <v>0</v>
      </c>
      <c r="AA441">
        <f>bef13over!AA441*($A441='Beregning - Samlet'!$P$94)</f>
        <v>0</v>
      </c>
      <c r="AB441">
        <f>bef13over!AB441*($A441='Beregning - Samlet'!$P$94)</f>
        <v>0</v>
      </c>
      <c r="AC441">
        <f>bef13over!AC441*($A441='Beregning - Samlet'!$P$94)</f>
        <v>0</v>
      </c>
      <c r="AD441">
        <f>bef13over!AD441*($A441='Beregning - Samlet'!$P$94)</f>
        <v>0</v>
      </c>
    </row>
    <row r="442" spans="1:30">
      <c r="A442" s="24">
        <v>8</v>
      </c>
      <c r="B442">
        <f>bef13over!B442*($A442='Beregning - Samlet'!$P$94)</f>
        <v>0</v>
      </c>
      <c r="C442">
        <f>bef13over!C442*($A442='Beregning - Samlet'!$P$94)</f>
        <v>0</v>
      </c>
      <c r="D442">
        <f>bef13over!D442*($A442='Beregning - Samlet'!$P$94)</f>
        <v>0</v>
      </c>
      <c r="E442">
        <f>bef13over!E442*($A442='Beregning - Samlet'!$P$94)</f>
        <v>0</v>
      </c>
      <c r="F442">
        <f>bef13over!F442*($A442='Beregning - Samlet'!$P$94)</f>
        <v>0</v>
      </c>
      <c r="G442">
        <f>bef13over!G442*($A442='Beregning - Samlet'!$P$94)</f>
        <v>0</v>
      </c>
      <c r="H442">
        <f>bef13over!H442*($A442='Beregning - Samlet'!$P$94)</f>
        <v>0</v>
      </c>
      <c r="I442">
        <f>bef13over!I442*($A442='Beregning - Samlet'!$P$94)</f>
        <v>0</v>
      </c>
      <c r="J442">
        <f>bef13over!J442*($A442='Beregning - Samlet'!$P$94)</f>
        <v>0</v>
      </c>
      <c r="K442">
        <f>bef13over!K442*($A442='Beregning - Samlet'!$P$94)</f>
        <v>0</v>
      </c>
      <c r="L442">
        <f>bef13over!L442*($A442='Beregning - Samlet'!$P$94)</f>
        <v>0</v>
      </c>
      <c r="M442">
        <f>bef13over!M442*($A442='Beregning - Samlet'!$P$94)</f>
        <v>0</v>
      </c>
      <c r="N442">
        <f>bef13over!N442*($A442='Beregning - Samlet'!$P$94)</f>
        <v>0</v>
      </c>
      <c r="O442">
        <f>bef13over!O442*($A442='Beregning - Samlet'!$P$94)</f>
        <v>0</v>
      </c>
      <c r="P442">
        <f>bef13over!P442*($A442='Beregning - Samlet'!$P$94)</f>
        <v>0</v>
      </c>
      <c r="Q442">
        <f>bef13over!Q442*($A442='Beregning - Samlet'!$P$94)</f>
        <v>0</v>
      </c>
      <c r="R442">
        <f>bef13over!R442*($A442='Beregning - Samlet'!$P$94)</f>
        <v>0</v>
      </c>
      <c r="S442">
        <f>bef13over!S442*($A442='Beregning - Samlet'!$P$94)</f>
        <v>0</v>
      </c>
      <c r="T442">
        <f>bef13over!T442*($A442='Beregning - Samlet'!$P$94)</f>
        <v>0</v>
      </c>
      <c r="U442">
        <f>bef13over!U442*($A442='Beregning - Samlet'!$P$94)</f>
        <v>0</v>
      </c>
      <c r="V442">
        <f>bef13over!V442*($A442='Beregning - Samlet'!$P$94)</f>
        <v>0</v>
      </c>
      <c r="W442">
        <f>bef13over!W442*($A442='Beregning - Samlet'!$P$94)</f>
        <v>0</v>
      </c>
      <c r="X442">
        <f>bef13over!X442*($A442='Beregning - Samlet'!$P$94)</f>
        <v>0</v>
      </c>
      <c r="Y442">
        <f>bef13over!Y442*($A442='Beregning - Samlet'!$P$94)</f>
        <v>0</v>
      </c>
      <c r="Z442">
        <f>bef13over!Z442*($A442='Beregning - Samlet'!$P$94)</f>
        <v>0</v>
      </c>
      <c r="AA442">
        <f>bef13over!AA442*($A442='Beregning - Samlet'!$P$94)</f>
        <v>0</v>
      </c>
      <c r="AB442">
        <f>bef13over!AB442*($A442='Beregning - Samlet'!$P$94)</f>
        <v>0</v>
      </c>
      <c r="AC442">
        <f>bef13over!AC442*($A442='Beregning - Samlet'!$P$94)</f>
        <v>0</v>
      </c>
      <c r="AD442">
        <f>bef13over!AD442*($A442='Beregning - Samlet'!$P$94)</f>
        <v>0</v>
      </c>
    </row>
    <row r="443" spans="1:30">
      <c r="A443" s="24">
        <v>9</v>
      </c>
      <c r="B443">
        <f>bef13over!B443*($A443='Beregning - Samlet'!$P$94)</f>
        <v>0</v>
      </c>
      <c r="C443">
        <f>bef13over!C443*($A443='Beregning - Samlet'!$P$94)</f>
        <v>0</v>
      </c>
      <c r="D443">
        <f>bef13over!D443*($A443='Beregning - Samlet'!$P$94)</f>
        <v>0</v>
      </c>
      <c r="E443">
        <f>bef13over!E443*($A443='Beregning - Samlet'!$P$94)</f>
        <v>0</v>
      </c>
      <c r="F443">
        <f>bef13over!F443*($A443='Beregning - Samlet'!$P$94)</f>
        <v>0</v>
      </c>
      <c r="G443">
        <f>bef13over!G443*($A443='Beregning - Samlet'!$P$94)</f>
        <v>0</v>
      </c>
      <c r="H443">
        <f>bef13over!H443*($A443='Beregning - Samlet'!$P$94)</f>
        <v>0</v>
      </c>
      <c r="I443">
        <f>bef13over!I443*($A443='Beregning - Samlet'!$P$94)</f>
        <v>0</v>
      </c>
      <c r="J443">
        <f>bef13over!J443*($A443='Beregning - Samlet'!$P$94)</f>
        <v>0</v>
      </c>
      <c r="K443">
        <f>bef13over!K443*($A443='Beregning - Samlet'!$P$94)</f>
        <v>0</v>
      </c>
      <c r="L443">
        <f>bef13over!L443*($A443='Beregning - Samlet'!$P$94)</f>
        <v>0</v>
      </c>
      <c r="M443">
        <f>bef13over!M443*($A443='Beregning - Samlet'!$P$94)</f>
        <v>0</v>
      </c>
      <c r="N443">
        <f>bef13over!N443*($A443='Beregning - Samlet'!$P$94)</f>
        <v>0</v>
      </c>
      <c r="O443">
        <f>bef13over!O443*($A443='Beregning - Samlet'!$P$94)</f>
        <v>0</v>
      </c>
      <c r="P443">
        <f>bef13over!P443*($A443='Beregning - Samlet'!$P$94)</f>
        <v>0</v>
      </c>
      <c r="Q443">
        <f>bef13over!Q443*($A443='Beregning - Samlet'!$P$94)</f>
        <v>0</v>
      </c>
      <c r="R443">
        <f>bef13over!R443*($A443='Beregning - Samlet'!$P$94)</f>
        <v>0</v>
      </c>
      <c r="S443">
        <f>bef13over!S443*($A443='Beregning - Samlet'!$P$94)</f>
        <v>0</v>
      </c>
      <c r="T443">
        <f>bef13over!T443*($A443='Beregning - Samlet'!$P$94)</f>
        <v>0</v>
      </c>
      <c r="U443">
        <f>bef13over!U443*($A443='Beregning - Samlet'!$P$94)</f>
        <v>0</v>
      </c>
      <c r="V443">
        <f>bef13over!V443*($A443='Beregning - Samlet'!$P$94)</f>
        <v>0</v>
      </c>
      <c r="W443">
        <f>bef13over!W443*($A443='Beregning - Samlet'!$P$94)</f>
        <v>0</v>
      </c>
      <c r="X443">
        <f>bef13over!X443*($A443='Beregning - Samlet'!$P$94)</f>
        <v>0</v>
      </c>
      <c r="Y443">
        <f>bef13over!Y443*($A443='Beregning - Samlet'!$P$94)</f>
        <v>0</v>
      </c>
      <c r="Z443">
        <f>bef13over!Z443*($A443='Beregning - Samlet'!$P$94)</f>
        <v>0</v>
      </c>
      <c r="AA443">
        <f>bef13over!AA443*($A443='Beregning - Samlet'!$P$94)</f>
        <v>0</v>
      </c>
      <c r="AB443">
        <f>bef13over!AB443*($A443='Beregning - Samlet'!$P$94)</f>
        <v>0</v>
      </c>
      <c r="AC443">
        <f>bef13over!AC443*($A443='Beregning - Samlet'!$P$94)</f>
        <v>0</v>
      </c>
      <c r="AD443">
        <f>bef13over!AD443*($A443='Beregning - Samlet'!$P$94)</f>
        <v>0</v>
      </c>
    </row>
    <row r="444" spans="1:30">
      <c r="A444" s="24">
        <v>10</v>
      </c>
      <c r="B444">
        <f>bef13over!B444*($A444='Beregning - Samlet'!$P$94)</f>
        <v>0</v>
      </c>
      <c r="C444">
        <f>bef13over!C444*($A444='Beregning - Samlet'!$P$94)</f>
        <v>0</v>
      </c>
      <c r="D444">
        <f>bef13over!D444*($A444='Beregning - Samlet'!$P$94)</f>
        <v>0</v>
      </c>
      <c r="E444">
        <f>bef13over!E444*($A444='Beregning - Samlet'!$P$94)</f>
        <v>0</v>
      </c>
      <c r="F444">
        <f>bef13over!F444*($A444='Beregning - Samlet'!$P$94)</f>
        <v>0</v>
      </c>
      <c r="G444">
        <f>bef13over!G444*($A444='Beregning - Samlet'!$P$94)</f>
        <v>0</v>
      </c>
      <c r="H444">
        <f>bef13over!H444*($A444='Beregning - Samlet'!$P$94)</f>
        <v>0</v>
      </c>
      <c r="I444">
        <f>bef13over!I444*($A444='Beregning - Samlet'!$P$94)</f>
        <v>0</v>
      </c>
      <c r="J444">
        <f>bef13over!J444*($A444='Beregning - Samlet'!$P$94)</f>
        <v>0</v>
      </c>
      <c r="K444">
        <f>bef13over!K444*($A444='Beregning - Samlet'!$P$94)</f>
        <v>0</v>
      </c>
      <c r="L444">
        <f>bef13over!L444*($A444='Beregning - Samlet'!$P$94)</f>
        <v>0</v>
      </c>
      <c r="M444">
        <f>bef13over!M444*($A444='Beregning - Samlet'!$P$94)</f>
        <v>0</v>
      </c>
      <c r="N444">
        <f>bef13over!N444*($A444='Beregning - Samlet'!$P$94)</f>
        <v>0</v>
      </c>
      <c r="O444">
        <f>bef13over!O444*($A444='Beregning - Samlet'!$P$94)</f>
        <v>0</v>
      </c>
      <c r="P444">
        <f>bef13over!P444*($A444='Beregning - Samlet'!$P$94)</f>
        <v>0</v>
      </c>
      <c r="Q444">
        <f>bef13over!Q444*($A444='Beregning - Samlet'!$P$94)</f>
        <v>0</v>
      </c>
      <c r="R444">
        <f>bef13over!R444*($A444='Beregning - Samlet'!$P$94)</f>
        <v>0</v>
      </c>
      <c r="S444">
        <f>bef13over!S444*($A444='Beregning - Samlet'!$P$94)</f>
        <v>0</v>
      </c>
      <c r="T444">
        <f>bef13over!T444*($A444='Beregning - Samlet'!$P$94)</f>
        <v>0</v>
      </c>
      <c r="U444">
        <f>bef13over!U444*($A444='Beregning - Samlet'!$P$94)</f>
        <v>0</v>
      </c>
      <c r="V444">
        <f>bef13over!V444*($A444='Beregning - Samlet'!$P$94)</f>
        <v>0</v>
      </c>
      <c r="W444">
        <f>bef13over!W444*($A444='Beregning - Samlet'!$P$94)</f>
        <v>0</v>
      </c>
      <c r="X444">
        <f>bef13over!X444*($A444='Beregning - Samlet'!$P$94)</f>
        <v>0</v>
      </c>
      <c r="Y444">
        <f>bef13over!Y444*($A444='Beregning - Samlet'!$P$94)</f>
        <v>0</v>
      </c>
      <c r="Z444">
        <f>bef13over!Z444*($A444='Beregning - Samlet'!$P$94)</f>
        <v>0</v>
      </c>
      <c r="AA444">
        <f>bef13over!AA444*($A444='Beregning - Samlet'!$P$94)</f>
        <v>0</v>
      </c>
      <c r="AB444">
        <f>bef13over!AB444*($A444='Beregning - Samlet'!$P$94)</f>
        <v>0</v>
      </c>
      <c r="AC444">
        <f>bef13over!AC444*($A444='Beregning - Samlet'!$P$94)</f>
        <v>0</v>
      </c>
      <c r="AD444">
        <f>bef13over!AD444*($A444='Beregning - Samlet'!$P$94)</f>
        <v>0</v>
      </c>
    </row>
    <row r="445" spans="1:30">
      <c r="A445" s="24">
        <v>11</v>
      </c>
      <c r="B445">
        <f>bef13over!B445*($A445='Beregning - Samlet'!$P$94)</f>
        <v>0</v>
      </c>
      <c r="C445">
        <f>bef13over!C445*($A445='Beregning - Samlet'!$P$94)</f>
        <v>0</v>
      </c>
      <c r="D445">
        <f>bef13over!D445*($A445='Beregning - Samlet'!$P$94)</f>
        <v>0</v>
      </c>
      <c r="E445">
        <f>bef13over!E445*($A445='Beregning - Samlet'!$P$94)</f>
        <v>0</v>
      </c>
      <c r="F445">
        <f>bef13over!F445*($A445='Beregning - Samlet'!$P$94)</f>
        <v>0</v>
      </c>
      <c r="G445">
        <f>bef13over!G445*($A445='Beregning - Samlet'!$P$94)</f>
        <v>0</v>
      </c>
      <c r="H445">
        <f>bef13over!H445*($A445='Beregning - Samlet'!$P$94)</f>
        <v>0</v>
      </c>
      <c r="I445">
        <f>bef13over!I445*($A445='Beregning - Samlet'!$P$94)</f>
        <v>0</v>
      </c>
      <c r="J445">
        <f>bef13over!J445*($A445='Beregning - Samlet'!$P$94)</f>
        <v>0</v>
      </c>
      <c r="K445">
        <f>bef13over!K445*($A445='Beregning - Samlet'!$P$94)</f>
        <v>0</v>
      </c>
      <c r="L445">
        <f>bef13over!L445*($A445='Beregning - Samlet'!$P$94)</f>
        <v>0</v>
      </c>
      <c r="M445">
        <f>bef13over!M445*($A445='Beregning - Samlet'!$P$94)</f>
        <v>0</v>
      </c>
      <c r="N445">
        <f>bef13over!N445*($A445='Beregning - Samlet'!$P$94)</f>
        <v>0</v>
      </c>
      <c r="O445">
        <f>bef13over!O445*($A445='Beregning - Samlet'!$P$94)</f>
        <v>0</v>
      </c>
      <c r="P445">
        <f>bef13over!P445*($A445='Beregning - Samlet'!$P$94)</f>
        <v>0</v>
      </c>
      <c r="Q445">
        <f>bef13over!Q445*($A445='Beregning - Samlet'!$P$94)</f>
        <v>0</v>
      </c>
      <c r="R445">
        <f>bef13over!R445*($A445='Beregning - Samlet'!$P$94)</f>
        <v>0</v>
      </c>
      <c r="S445">
        <f>bef13over!S445*($A445='Beregning - Samlet'!$P$94)</f>
        <v>0</v>
      </c>
      <c r="T445">
        <f>bef13over!T445*($A445='Beregning - Samlet'!$P$94)</f>
        <v>0</v>
      </c>
      <c r="U445">
        <f>bef13over!U445*($A445='Beregning - Samlet'!$P$94)</f>
        <v>0</v>
      </c>
      <c r="V445">
        <f>bef13over!V445*($A445='Beregning - Samlet'!$P$94)</f>
        <v>0</v>
      </c>
      <c r="W445">
        <f>bef13over!W445*($A445='Beregning - Samlet'!$P$94)</f>
        <v>0</v>
      </c>
      <c r="X445">
        <f>bef13over!X445*($A445='Beregning - Samlet'!$P$94)</f>
        <v>0</v>
      </c>
      <c r="Y445">
        <f>bef13over!Y445*($A445='Beregning - Samlet'!$P$94)</f>
        <v>0</v>
      </c>
      <c r="Z445">
        <f>bef13over!Z445*($A445='Beregning - Samlet'!$P$94)</f>
        <v>0</v>
      </c>
      <c r="AA445">
        <f>bef13over!AA445*($A445='Beregning - Samlet'!$P$94)</f>
        <v>0</v>
      </c>
      <c r="AB445">
        <f>bef13over!AB445*($A445='Beregning - Samlet'!$P$94)</f>
        <v>0</v>
      </c>
      <c r="AC445">
        <f>bef13over!AC445*($A445='Beregning - Samlet'!$P$94)</f>
        <v>0</v>
      </c>
      <c r="AD445">
        <f>bef13over!AD445*($A445='Beregning - Samlet'!$P$94)</f>
        <v>0</v>
      </c>
    </row>
    <row r="446" spans="1:30">
      <c r="A446" s="24">
        <v>12</v>
      </c>
      <c r="B446">
        <f>bef13over!B446*($A446='Beregning - Samlet'!$P$94)</f>
        <v>0</v>
      </c>
      <c r="C446">
        <f>bef13over!C446*($A446='Beregning - Samlet'!$P$94)</f>
        <v>0</v>
      </c>
      <c r="D446">
        <f>bef13over!D446*($A446='Beregning - Samlet'!$P$94)</f>
        <v>0</v>
      </c>
      <c r="E446">
        <f>bef13over!E446*($A446='Beregning - Samlet'!$P$94)</f>
        <v>0</v>
      </c>
      <c r="F446">
        <f>bef13over!F446*($A446='Beregning - Samlet'!$P$94)</f>
        <v>0</v>
      </c>
      <c r="G446">
        <f>bef13over!G446*($A446='Beregning - Samlet'!$P$94)</f>
        <v>0</v>
      </c>
      <c r="H446">
        <f>bef13over!H446*($A446='Beregning - Samlet'!$P$94)</f>
        <v>0</v>
      </c>
      <c r="I446">
        <f>bef13over!I446*($A446='Beregning - Samlet'!$P$94)</f>
        <v>0</v>
      </c>
      <c r="J446">
        <f>bef13over!J446*($A446='Beregning - Samlet'!$P$94)</f>
        <v>0</v>
      </c>
      <c r="K446">
        <f>bef13over!K446*($A446='Beregning - Samlet'!$P$94)</f>
        <v>0</v>
      </c>
      <c r="L446">
        <f>bef13over!L446*($A446='Beregning - Samlet'!$P$94)</f>
        <v>0</v>
      </c>
      <c r="M446">
        <f>bef13over!M446*($A446='Beregning - Samlet'!$P$94)</f>
        <v>0</v>
      </c>
      <c r="N446">
        <f>bef13over!N446*($A446='Beregning - Samlet'!$P$94)</f>
        <v>0</v>
      </c>
      <c r="O446">
        <f>bef13over!O446*($A446='Beregning - Samlet'!$P$94)</f>
        <v>0</v>
      </c>
      <c r="P446">
        <f>bef13over!P446*($A446='Beregning - Samlet'!$P$94)</f>
        <v>0</v>
      </c>
      <c r="Q446">
        <f>bef13over!Q446*($A446='Beregning - Samlet'!$P$94)</f>
        <v>0</v>
      </c>
      <c r="R446">
        <f>bef13over!R446*($A446='Beregning - Samlet'!$P$94)</f>
        <v>0</v>
      </c>
      <c r="S446">
        <f>bef13over!S446*($A446='Beregning - Samlet'!$P$94)</f>
        <v>0</v>
      </c>
      <c r="T446">
        <f>bef13over!T446*($A446='Beregning - Samlet'!$P$94)</f>
        <v>0</v>
      </c>
      <c r="U446">
        <f>bef13over!U446*($A446='Beregning - Samlet'!$P$94)</f>
        <v>0</v>
      </c>
      <c r="V446">
        <f>bef13over!V446*($A446='Beregning - Samlet'!$P$94)</f>
        <v>0</v>
      </c>
      <c r="W446">
        <f>bef13over!W446*($A446='Beregning - Samlet'!$P$94)</f>
        <v>0</v>
      </c>
      <c r="X446">
        <f>bef13over!X446*($A446='Beregning - Samlet'!$P$94)</f>
        <v>0</v>
      </c>
      <c r="Y446">
        <f>bef13over!Y446*($A446='Beregning - Samlet'!$P$94)</f>
        <v>0</v>
      </c>
      <c r="Z446">
        <f>bef13over!Z446*($A446='Beregning - Samlet'!$P$94)</f>
        <v>0</v>
      </c>
      <c r="AA446">
        <f>bef13over!AA446*($A446='Beregning - Samlet'!$P$94)</f>
        <v>0</v>
      </c>
      <c r="AB446">
        <f>bef13over!AB446*($A446='Beregning - Samlet'!$P$94)</f>
        <v>0</v>
      </c>
      <c r="AC446">
        <f>bef13over!AC446*($A446='Beregning - Samlet'!$P$94)</f>
        <v>0</v>
      </c>
      <c r="AD446">
        <f>bef13over!AD446*($A446='Beregning - Samlet'!$P$94)</f>
        <v>0</v>
      </c>
    </row>
    <row r="447" spans="1:30">
      <c r="A447" s="24">
        <v>14</v>
      </c>
      <c r="B447">
        <f>bef13over!B447*($A447='Beregning - Samlet'!$P$94)</f>
        <v>0</v>
      </c>
      <c r="C447">
        <f>bef13over!C447*($A447='Beregning - Samlet'!$P$94)</f>
        <v>0</v>
      </c>
      <c r="D447">
        <f>bef13over!D447*($A447='Beregning - Samlet'!$P$94)</f>
        <v>0</v>
      </c>
      <c r="E447">
        <f>bef13over!E447*($A447='Beregning - Samlet'!$P$94)</f>
        <v>0</v>
      </c>
      <c r="F447">
        <f>bef13over!F447*($A447='Beregning - Samlet'!$P$94)</f>
        <v>0</v>
      </c>
      <c r="G447">
        <f>bef13over!G447*($A447='Beregning - Samlet'!$P$94)</f>
        <v>0</v>
      </c>
      <c r="H447">
        <f>bef13over!H447*($A447='Beregning - Samlet'!$P$94)</f>
        <v>0</v>
      </c>
      <c r="I447">
        <f>bef13over!I447*($A447='Beregning - Samlet'!$P$94)</f>
        <v>0</v>
      </c>
      <c r="J447">
        <f>bef13over!J447*($A447='Beregning - Samlet'!$P$94)</f>
        <v>0</v>
      </c>
      <c r="K447">
        <f>bef13over!K447*($A447='Beregning - Samlet'!$P$94)</f>
        <v>0</v>
      </c>
      <c r="L447">
        <f>bef13over!L447*($A447='Beregning - Samlet'!$P$94)</f>
        <v>0</v>
      </c>
      <c r="M447">
        <f>bef13over!M447*($A447='Beregning - Samlet'!$P$94)</f>
        <v>0</v>
      </c>
      <c r="N447">
        <f>bef13over!N447*($A447='Beregning - Samlet'!$P$94)</f>
        <v>0</v>
      </c>
      <c r="O447">
        <f>bef13over!O447*($A447='Beregning - Samlet'!$P$94)</f>
        <v>0</v>
      </c>
      <c r="P447">
        <f>bef13over!P447*($A447='Beregning - Samlet'!$P$94)</f>
        <v>0</v>
      </c>
      <c r="Q447">
        <f>bef13over!Q447*($A447='Beregning - Samlet'!$P$94)</f>
        <v>0</v>
      </c>
      <c r="R447">
        <f>bef13over!R447*($A447='Beregning - Samlet'!$P$94)</f>
        <v>0</v>
      </c>
      <c r="S447">
        <f>bef13over!S447*($A447='Beregning - Samlet'!$P$94)</f>
        <v>0</v>
      </c>
      <c r="T447">
        <f>bef13over!T447*($A447='Beregning - Samlet'!$P$94)</f>
        <v>0</v>
      </c>
      <c r="U447">
        <f>bef13over!U447*($A447='Beregning - Samlet'!$P$94)</f>
        <v>0</v>
      </c>
      <c r="V447">
        <f>bef13over!V447*($A447='Beregning - Samlet'!$P$94)</f>
        <v>0</v>
      </c>
      <c r="W447">
        <f>bef13over!W447*($A447='Beregning - Samlet'!$P$94)</f>
        <v>0</v>
      </c>
      <c r="X447">
        <f>bef13over!X447*($A447='Beregning - Samlet'!$P$94)</f>
        <v>0</v>
      </c>
      <c r="Y447">
        <f>bef13over!Y447*($A447='Beregning - Samlet'!$P$94)</f>
        <v>0</v>
      </c>
      <c r="Z447">
        <f>bef13over!Z447*($A447='Beregning - Samlet'!$P$94)</f>
        <v>0</v>
      </c>
      <c r="AA447">
        <f>bef13over!AA447*($A447='Beregning - Samlet'!$P$94)</f>
        <v>0</v>
      </c>
      <c r="AB447">
        <f>bef13over!AB447*($A447='Beregning - Samlet'!$P$94)</f>
        <v>0</v>
      </c>
      <c r="AC447">
        <f>bef13over!AC447*($A447='Beregning - Samlet'!$P$94)</f>
        <v>0</v>
      </c>
      <c r="AD447">
        <f>bef13over!AD447*($A447='Beregning - Samlet'!$P$94)</f>
        <v>0</v>
      </c>
    </row>
    <row r="448" spans="1:30">
      <c r="A448" s="24">
        <v>15</v>
      </c>
      <c r="B448">
        <f>bef13over!B448*($A448='Beregning - Samlet'!$P$94)</f>
        <v>0</v>
      </c>
      <c r="C448">
        <f>bef13over!C448*($A448='Beregning - Samlet'!$P$94)</f>
        <v>0</v>
      </c>
      <c r="D448">
        <f>bef13over!D448*($A448='Beregning - Samlet'!$P$94)</f>
        <v>0</v>
      </c>
      <c r="E448">
        <f>bef13over!E448*($A448='Beregning - Samlet'!$P$94)</f>
        <v>0</v>
      </c>
      <c r="F448">
        <f>bef13over!F448*($A448='Beregning - Samlet'!$P$94)</f>
        <v>0</v>
      </c>
      <c r="G448">
        <f>bef13over!G448*($A448='Beregning - Samlet'!$P$94)</f>
        <v>0</v>
      </c>
      <c r="H448">
        <f>bef13over!H448*($A448='Beregning - Samlet'!$P$94)</f>
        <v>0</v>
      </c>
      <c r="I448">
        <f>bef13over!I448*($A448='Beregning - Samlet'!$P$94)</f>
        <v>0</v>
      </c>
      <c r="J448">
        <f>bef13over!J448*($A448='Beregning - Samlet'!$P$94)</f>
        <v>0</v>
      </c>
      <c r="K448">
        <f>bef13over!K448*($A448='Beregning - Samlet'!$P$94)</f>
        <v>0</v>
      </c>
      <c r="L448">
        <f>bef13over!L448*($A448='Beregning - Samlet'!$P$94)</f>
        <v>0</v>
      </c>
      <c r="M448">
        <f>bef13over!M448*($A448='Beregning - Samlet'!$P$94)</f>
        <v>0</v>
      </c>
      <c r="N448">
        <f>bef13over!N448*($A448='Beregning - Samlet'!$P$94)</f>
        <v>0</v>
      </c>
      <c r="O448">
        <f>bef13over!O448*($A448='Beregning - Samlet'!$P$94)</f>
        <v>0</v>
      </c>
      <c r="P448">
        <f>bef13over!P448*($A448='Beregning - Samlet'!$P$94)</f>
        <v>0</v>
      </c>
      <c r="Q448">
        <f>bef13over!Q448*($A448='Beregning - Samlet'!$P$94)</f>
        <v>0</v>
      </c>
      <c r="R448">
        <f>bef13over!R448*($A448='Beregning - Samlet'!$P$94)</f>
        <v>0</v>
      </c>
      <c r="S448">
        <f>bef13over!S448*($A448='Beregning - Samlet'!$P$94)</f>
        <v>0</v>
      </c>
      <c r="T448">
        <f>bef13over!T448*($A448='Beregning - Samlet'!$P$94)</f>
        <v>0</v>
      </c>
      <c r="U448">
        <f>bef13over!U448*($A448='Beregning - Samlet'!$P$94)</f>
        <v>0</v>
      </c>
      <c r="V448">
        <f>bef13over!V448*($A448='Beregning - Samlet'!$P$94)</f>
        <v>0</v>
      </c>
      <c r="W448">
        <f>bef13over!W448*($A448='Beregning - Samlet'!$P$94)</f>
        <v>0</v>
      </c>
      <c r="X448">
        <f>bef13over!X448*($A448='Beregning - Samlet'!$P$94)</f>
        <v>0</v>
      </c>
      <c r="Y448">
        <f>bef13over!Y448*($A448='Beregning - Samlet'!$P$94)</f>
        <v>0</v>
      </c>
      <c r="Z448">
        <f>bef13over!Z448*($A448='Beregning - Samlet'!$P$94)</f>
        <v>0</v>
      </c>
      <c r="AA448">
        <f>bef13over!AA448*($A448='Beregning - Samlet'!$P$94)</f>
        <v>0</v>
      </c>
      <c r="AB448">
        <f>bef13over!AB448*($A448='Beregning - Samlet'!$P$94)</f>
        <v>0</v>
      </c>
      <c r="AC448">
        <f>bef13over!AC448*($A448='Beregning - Samlet'!$P$94)</f>
        <v>0</v>
      </c>
      <c r="AD448">
        <f>bef13over!AD448*($A448='Beregning - Samlet'!$P$94)</f>
        <v>0</v>
      </c>
    </row>
    <row r="449" spans="1:30">
      <c r="A449" s="24">
        <v>16</v>
      </c>
      <c r="B449">
        <f>bef13over!B449*($A449='Beregning - Samlet'!$P$94)</f>
        <v>0</v>
      </c>
      <c r="C449">
        <f>bef13over!C449*($A449='Beregning - Samlet'!$P$94)</f>
        <v>0</v>
      </c>
      <c r="D449">
        <f>bef13over!D449*($A449='Beregning - Samlet'!$P$94)</f>
        <v>0</v>
      </c>
      <c r="E449">
        <f>bef13over!E449*($A449='Beregning - Samlet'!$P$94)</f>
        <v>0</v>
      </c>
      <c r="F449">
        <f>bef13over!F449*($A449='Beregning - Samlet'!$P$94)</f>
        <v>0</v>
      </c>
      <c r="G449">
        <f>bef13over!G449*($A449='Beregning - Samlet'!$P$94)</f>
        <v>0</v>
      </c>
      <c r="H449">
        <f>bef13over!H449*($A449='Beregning - Samlet'!$P$94)</f>
        <v>0</v>
      </c>
      <c r="I449">
        <f>bef13over!I449*($A449='Beregning - Samlet'!$P$94)</f>
        <v>0</v>
      </c>
      <c r="J449">
        <f>bef13over!J449*($A449='Beregning - Samlet'!$P$94)</f>
        <v>0</v>
      </c>
      <c r="K449">
        <f>bef13over!K449*($A449='Beregning - Samlet'!$P$94)</f>
        <v>0</v>
      </c>
      <c r="L449">
        <f>bef13over!L449*($A449='Beregning - Samlet'!$P$94)</f>
        <v>0</v>
      </c>
      <c r="M449">
        <f>bef13over!M449*($A449='Beregning - Samlet'!$P$94)</f>
        <v>0</v>
      </c>
      <c r="N449">
        <f>bef13over!N449*($A449='Beregning - Samlet'!$P$94)</f>
        <v>0</v>
      </c>
      <c r="O449">
        <f>bef13over!O449*($A449='Beregning - Samlet'!$P$94)</f>
        <v>0</v>
      </c>
      <c r="P449">
        <f>bef13over!P449*($A449='Beregning - Samlet'!$P$94)</f>
        <v>0</v>
      </c>
      <c r="Q449">
        <f>bef13over!Q449*($A449='Beregning - Samlet'!$P$94)</f>
        <v>0</v>
      </c>
      <c r="R449">
        <f>bef13over!R449*($A449='Beregning - Samlet'!$P$94)</f>
        <v>0</v>
      </c>
      <c r="S449">
        <f>bef13over!S449*($A449='Beregning - Samlet'!$P$94)</f>
        <v>0</v>
      </c>
      <c r="T449">
        <f>bef13over!T449*($A449='Beregning - Samlet'!$P$94)</f>
        <v>0</v>
      </c>
      <c r="U449">
        <f>bef13over!U449*($A449='Beregning - Samlet'!$P$94)</f>
        <v>0</v>
      </c>
      <c r="V449">
        <f>bef13over!V449*($A449='Beregning - Samlet'!$P$94)</f>
        <v>0</v>
      </c>
      <c r="W449">
        <f>bef13over!W449*($A449='Beregning - Samlet'!$P$94)</f>
        <v>0</v>
      </c>
      <c r="X449">
        <f>bef13over!X449*($A449='Beregning - Samlet'!$P$94)</f>
        <v>0</v>
      </c>
      <c r="Y449">
        <f>bef13over!Y449*($A449='Beregning - Samlet'!$P$94)</f>
        <v>0</v>
      </c>
      <c r="Z449">
        <f>bef13over!Z449*($A449='Beregning - Samlet'!$P$94)</f>
        <v>0</v>
      </c>
      <c r="AA449">
        <f>bef13over!AA449*($A449='Beregning - Samlet'!$P$94)</f>
        <v>0</v>
      </c>
      <c r="AB449">
        <f>bef13over!AB449*($A449='Beregning - Samlet'!$P$94)</f>
        <v>0</v>
      </c>
      <c r="AC449">
        <f>bef13over!AC449*($A449='Beregning - Samlet'!$P$94)</f>
        <v>0</v>
      </c>
      <c r="AD449">
        <f>bef13over!AD449*($A449='Beregning - Samlet'!$P$94)</f>
        <v>0</v>
      </c>
    </row>
    <row r="450" spans="1:30">
      <c r="A450" s="24">
        <v>17</v>
      </c>
      <c r="B450">
        <f>bef13over!B450*($A450='Beregning - Samlet'!$P$94)</f>
        <v>0</v>
      </c>
      <c r="C450">
        <f>bef13over!C450*($A450='Beregning - Samlet'!$P$94)</f>
        <v>0</v>
      </c>
      <c r="D450">
        <f>bef13over!D450*($A450='Beregning - Samlet'!$P$94)</f>
        <v>0</v>
      </c>
      <c r="E450">
        <f>bef13over!E450*($A450='Beregning - Samlet'!$P$94)</f>
        <v>0</v>
      </c>
      <c r="F450">
        <f>bef13over!F450*($A450='Beregning - Samlet'!$P$94)</f>
        <v>0</v>
      </c>
      <c r="G450">
        <f>bef13over!G450*($A450='Beregning - Samlet'!$P$94)</f>
        <v>0</v>
      </c>
      <c r="H450">
        <f>bef13over!H450*($A450='Beregning - Samlet'!$P$94)</f>
        <v>0</v>
      </c>
      <c r="I450">
        <f>bef13over!I450*($A450='Beregning - Samlet'!$P$94)</f>
        <v>0</v>
      </c>
      <c r="J450">
        <f>bef13over!J450*($A450='Beregning - Samlet'!$P$94)</f>
        <v>0</v>
      </c>
      <c r="K450">
        <f>bef13over!K450*($A450='Beregning - Samlet'!$P$94)</f>
        <v>0</v>
      </c>
      <c r="L450">
        <f>bef13over!L450*($A450='Beregning - Samlet'!$P$94)</f>
        <v>0</v>
      </c>
      <c r="M450">
        <f>bef13over!M450*($A450='Beregning - Samlet'!$P$94)</f>
        <v>0</v>
      </c>
      <c r="N450">
        <f>bef13over!N450*($A450='Beregning - Samlet'!$P$94)</f>
        <v>0</v>
      </c>
      <c r="O450">
        <f>bef13over!O450*($A450='Beregning - Samlet'!$P$94)</f>
        <v>0</v>
      </c>
      <c r="P450">
        <f>bef13over!P450*($A450='Beregning - Samlet'!$P$94)</f>
        <v>0</v>
      </c>
      <c r="Q450">
        <f>bef13over!Q450*($A450='Beregning - Samlet'!$P$94)</f>
        <v>0</v>
      </c>
      <c r="R450">
        <f>bef13over!R450*($A450='Beregning - Samlet'!$P$94)</f>
        <v>0</v>
      </c>
      <c r="S450">
        <f>bef13over!S450*($A450='Beregning - Samlet'!$P$94)</f>
        <v>0</v>
      </c>
      <c r="T450">
        <f>bef13over!T450*($A450='Beregning - Samlet'!$P$94)</f>
        <v>0</v>
      </c>
      <c r="U450">
        <f>bef13over!U450*($A450='Beregning - Samlet'!$P$94)</f>
        <v>0</v>
      </c>
      <c r="V450">
        <f>bef13over!V450*($A450='Beregning - Samlet'!$P$94)</f>
        <v>0</v>
      </c>
      <c r="W450">
        <f>bef13over!W450*($A450='Beregning - Samlet'!$P$94)</f>
        <v>0</v>
      </c>
      <c r="X450">
        <f>bef13over!X450*($A450='Beregning - Samlet'!$P$94)</f>
        <v>0</v>
      </c>
      <c r="Y450">
        <f>bef13over!Y450*($A450='Beregning - Samlet'!$P$94)</f>
        <v>0</v>
      </c>
      <c r="Z450">
        <f>bef13over!Z450*($A450='Beregning - Samlet'!$P$94)</f>
        <v>0</v>
      </c>
      <c r="AA450">
        <f>bef13over!AA450*($A450='Beregning - Samlet'!$P$94)</f>
        <v>0</v>
      </c>
      <c r="AB450">
        <f>bef13over!AB450*($A450='Beregning - Samlet'!$P$94)</f>
        <v>0</v>
      </c>
      <c r="AC450">
        <f>bef13over!AC450*($A450='Beregning - Samlet'!$P$94)</f>
        <v>0</v>
      </c>
      <c r="AD450">
        <f>bef13over!AD450*($A450='Beregning - Samlet'!$P$94)</f>
        <v>0</v>
      </c>
    </row>
    <row r="451" spans="1:30">
      <c r="A451" s="24">
        <v>18</v>
      </c>
      <c r="B451">
        <f>bef13over!B451*($A451='Beregning - Samlet'!$P$94)</f>
        <v>0</v>
      </c>
      <c r="C451">
        <f>bef13over!C451*($A451='Beregning - Samlet'!$P$94)</f>
        <v>0</v>
      </c>
      <c r="D451">
        <f>bef13over!D451*($A451='Beregning - Samlet'!$P$94)</f>
        <v>0</v>
      </c>
      <c r="E451">
        <f>bef13over!E451*($A451='Beregning - Samlet'!$P$94)</f>
        <v>0</v>
      </c>
      <c r="F451">
        <f>bef13over!F451*($A451='Beregning - Samlet'!$P$94)</f>
        <v>0</v>
      </c>
      <c r="G451">
        <f>bef13over!G451*($A451='Beregning - Samlet'!$P$94)</f>
        <v>0</v>
      </c>
      <c r="H451">
        <f>bef13over!H451*($A451='Beregning - Samlet'!$P$94)</f>
        <v>0</v>
      </c>
      <c r="I451">
        <f>bef13over!I451*($A451='Beregning - Samlet'!$P$94)</f>
        <v>0</v>
      </c>
      <c r="J451">
        <f>bef13over!J451*($A451='Beregning - Samlet'!$P$94)</f>
        <v>0</v>
      </c>
      <c r="K451">
        <f>bef13over!K451*($A451='Beregning - Samlet'!$P$94)</f>
        <v>0</v>
      </c>
      <c r="L451">
        <f>bef13over!L451*($A451='Beregning - Samlet'!$P$94)</f>
        <v>0</v>
      </c>
      <c r="M451">
        <f>bef13over!M451*($A451='Beregning - Samlet'!$P$94)</f>
        <v>0</v>
      </c>
      <c r="N451">
        <f>bef13over!N451*($A451='Beregning - Samlet'!$P$94)</f>
        <v>0</v>
      </c>
      <c r="O451">
        <f>bef13over!O451*($A451='Beregning - Samlet'!$P$94)</f>
        <v>0</v>
      </c>
      <c r="P451">
        <f>bef13over!P451*($A451='Beregning - Samlet'!$P$94)</f>
        <v>0</v>
      </c>
      <c r="Q451">
        <f>bef13over!Q451*($A451='Beregning - Samlet'!$P$94)</f>
        <v>0</v>
      </c>
      <c r="R451">
        <f>bef13over!R451*($A451='Beregning - Samlet'!$P$94)</f>
        <v>0</v>
      </c>
      <c r="S451">
        <f>bef13over!S451*($A451='Beregning - Samlet'!$P$94)</f>
        <v>0</v>
      </c>
      <c r="T451">
        <f>bef13over!T451*($A451='Beregning - Samlet'!$P$94)</f>
        <v>0</v>
      </c>
      <c r="U451">
        <f>bef13over!U451*($A451='Beregning - Samlet'!$P$94)</f>
        <v>0</v>
      </c>
      <c r="V451">
        <f>bef13over!V451*($A451='Beregning - Samlet'!$P$94)</f>
        <v>0</v>
      </c>
      <c r="W451">
        <f>bef13over!W451*($A451='Beregning - Samlet'!$P$94)</f>
        <v>0</v>
      </c>
      <c r="X451">
        <f>bef13over!X451*($A451='Beregning - Samlet'!$P$94)</f>
        <v>0</v>
      </c>
      <c r="Y451">
        <f>bef13over!Y451*($A451='Beregning - Samlet'!$P$94)</f>
        <v>0</v>
      </c>
      <c r="Z451">
        <f>bef13over!Z451*($A451='Beregning - Samlet'!$P$94)</f>
        <v>0</v>
      </c>
      <c r="AA451">
        <f>bef13over!AA451*($A451='Beregning - Samlet'!$P$94)</f>
        <v>0</v>
      </c>
      <c r="AB451">
        <f>bef13over!AB451*($A451='Beregning - Samlet'!$P$94)</f>
        <v>0</v>
      </c>
      <c r="AC451">
        <f>bef13over!AC451*($A451='Beregning - Samlet'!$P$94)</f>
        <v>0</v>
      </c>
      <c r="AD451">
        <f>bef13over!AD451*($A451='Beregning - Samlet'!$P$94)</f>
        <v>0</v>
      </c>
    </row>
    <row r="452" spans="1:30">
      <c r="A452" s="24">
        <v>19</v>
      </c>
      <c r="B452">
        <f>bef13over!B452*($A452='Beregning - Samlet'!$P$94)</f>
        <v>0</v>
      </c>
      <c r="C452">
        <f>bef13over!C452*($A452='Beregning - Samlet'!$P$94)</f>
        <v>0</v>
      </c>
      <c r="D452">
        <f>bef13over!D452*($A452='Beregning - Samlet'!$P$94)</f>
        <v>0</v>
      </c>
      <c r="E452">
        <f>bef13over!E452*($A452='Beregning - Samlet'!$P$94)</f>
        <v>0</v>
      </c>
      <c r="F452">
        <f>bef13over!F452*($A452='Beregning - Samlet'!$P$94)</f>
        <v>0</v>
      </c>
      <c r="G452">
        <f>bef13over!G452*($A452='Beregning - Samlet'!$P$94)</f>
        <v>0</v>
      </c>
      <c r="H452">
        <f>bef13over!H452*($A452='Beregning - Samlet'!$P$94)</f>
        <v>0</v>
      </c>
      <c r="I452">
        <f>bef13over!I452*($A452='Beregning - Samlet'!$P$94)</f>
        <v>0</v>
      </c>
      <c r="J452">
        <f>bef13over!J452*($A452='Beregning - Samlet'!$P$94)</f>
        <v>0</v>
      </c>
      <c r="K452">
        <f>bef13over!K452*($A452='Beregning - Samlet'!$P$94)</f>
        <v>0</v>
      </c>
      <c r="L452">
        <f>bef13over!L452*($A452='Beregning - Samlet'!$P$94)</f>
        <v>0</v>
      </c>
      <c r="M452">
        <f>bef13over!M452*($A452='Beregning - Samlet'!$P$94)</f>
        <v>0</v>
      </c>
      <c r="N452">
        <f>bef13over!N452*($A452='Beregning - Samlet'!$P$94)</f>
        <v>0</v>
      </c>
      <c r="O452">
        <f>bef13over!O452*($A452='Beregning - Samlet'!$P$94)</f>
        <v>0</v>
      </c>
      <c r="P452">
        <f>bef13over!P452*($A452='Beregning - Samlet'!$P$94)</f>
        <v>0</v>
      </c>
      <c r="Q452">
        <f>bef13over!Q452*($A452='Beregning - Samlet'!$P$94)</f>
        <v>0</v>
      </c>
      <c r="R452">
        <f>bef13over!R452*($A452='Beregning - Samlet'!$P$94)</f>
        <v>0</v>
      </c>
      <c r="S452">
        <f>bef13over!S452*($A452='Beregning - Samlet'!$P$94)</f>
        <v>0</v>
      </c>
      <c r="T452">
        <f>bef13over!T452*($A452='Beregning - Samlet'!$P$94)</f>
        <v>0</v>
      </c>
      <c r="U452">
        <f>bef13over!U452*($A452='Beregning - Samlet'!$P$94)</f>
        <v>0</v>
      </c>
      <c r="V452">
        <f>bef13over!V452*($A452='Beregning - Samlet'!$P$94)</f>
        <v>0</v>
      </c>
      <c r="W452">
        <f>bef13over!W452*($A452='Beregning - Samlet'!$P$94)</f>
        <v>0</v>
      </c>
      <c r="X452">
        <f>bef13over!X452*($A452='Beregning - Samlet'!$P$94)</f>
        <v>0</v>
      </c>
      <c r="Y452">
        <f>bef13over!Y452*($A452='Beregning - Samlet'!$P$94)</f>
        <v>0</v>
      </c>
      <c r="Z452">
        <f>bef13over!Z452*($A452='Beregning - Samlet'!$P$94)</f>
        <v>0</v>
      </c>
      <c r="AA452">
        <f>bef13over!AA452*($A452='Beregning - Samlet'!$P$94)</f>
        <v>0</v>
      </c>
      <c r="AB452">
        <f>bef13over!AB452*($A452='Beregning - Samlet'!$P$94)</f>
        <v>0</v>
      </c>
      <c r="AC452">
        <f>bef13over!AC452*($A452='Beregning - Samlet'!$P$94)</f>
        <v>0</v>
      </c>
      <c r="AD452">
        <f>bef13over!AD452*($A452='Beregning - Samlet'!$P$94)</f>
        <v>0</v>
      </c>
    </row>
    <row r="453" spans="1:30">
      <c r="A453" s="24">
        <v>20</v>
      </c>
      <c r="B453">
        <f>bef13over!B453*($A453='Beregning - Samlet'!$P$94)</f>
        <v>0</v>
      </c>
      <c r="C453">
        <f>bef13over!C453*($A453='Beregning - Samlet'!$P$94)</f>
        <v>0</v>
      </c>
      <c r="D453">
        <f>bef13over!D453*($A453='Beregning - Samlet'!$P$94)</f>
        <v>0</v>
      </c>
      <c r="E453">
        <f>bef13over!E453*($A453='Beregning - Samlet'!$P$94)</f>
        <v>0</v>
      </c>
      <c r="F453">
        <f>bef13over!F453*($A453='Beregning - Samlet'!$P$94)</f>
        <v>0</v>
      </c>
      <c r="G453">
        <f>bef13over!G453*($A453='Beregning - Samlet'!$P$94)</f>
        <v>0</v>
      </c>
      <c r="H453">
        <f>bef13over!H453*($A453='Beregning - Samlet'!$P$94)</f>
        <v>0</v>
      </c>
      <c r="I453">
        <f>bef13over!I453*($A453='Beregning - Samlet'!$P$94)</f>
        <v>0</v>
      </c>
      <c r="J453">
        <f>bef13over!J453*($A453='Beregning - Samlet'!$P$94)</f>
        <v>0</v>
      </c>
      <c r="K453">
        <f>bef13over!K453*($A453='Beregning - Samlet'!$P$94)</f>
        <v>0</v>
      </c>
      <c r="L453">
        <f>bef13over!L453*($A453='Beregning - Samlet'!$P$94)</f>
        <v>0</v>
      </c>
      <c r="M453">
        <f>bef13over!M453*($A453='Beregning - Samlet'!$P$94)</f>
        <v>0</v>
      </c>
      <c r="N453">
        <f>bef13over!N453*($A453='Beregning - Samlet'!$P$94)</f>
        <v>0</v>
      </c>
      <c r="O453">
        <f>bef13over!O453*($A453='Beregning - Samlet'!$P$94)</f>
        <v>0</v>
      </c>
      <c r="P453">
        <f>bef13over!P453*($A453='Beregning - Samlet'!$P$94)</f>
        <v>0</v>
      </c>
      <c r="Q453">
        <f>bef13over!Q453*($A453='Beregning - Samlet'!$P$94)</f>
        <v>0</v>
      </c>
      <c r="R453">
        <f>bef13over!R453*($A453='Beregning - Samlet'!$P$94)</f>
        <v>0</v>
      </c>
      <c r="S453">
        <f>bef13over!S453*($A453='Beregning - Samlet'!$P$94)</f>
        <v>0</v>
      </c>
      <c r="T453">
        <f>bef13over!T453*($A453='Beregning - Samlet'!$P$94)</f>
        <v>0</v>
      </c>
      <c r="U453">
        <f>bef13over!U453*($A453='Beregning - Samlet'!$P$94)</f>
        <v>0</v>
      </c>
      <c r="V453">
        <f>bef13over!V453*($A453='Beregning - Samlet'!$P$94)</f>
        <v>0</v>
      </c>
      <c r="W453">
        <f>bef13over!W453*($A453='Beregning - Samlet'!$P$94)</f>
        <v>0</v>
      </c>
      <c r="X453">
        <f>bef13over!X453*($A453='Beregning - Samlet'!$P$94)</f>
        <v>0</v>
      </c>
      <c r="Y453">
        <f>bef13over!Y453*($A453='Beregning - Samlet'!$P$94)</f>
        <v>0</v>
      </c>
      <c r="Z453">
        <f>bef13over!Z453*($A453='Beregning - Samlet'!$P$94)</f>
        <v>0</v>
      </c>
      <c r="AA453">
        <f>bef13over!AA453*($A453='Beregning - Samlet'!$P$94)</f>
        <v>0</v>
      </c>
      <c r="AB453">
        <f>bef13over!AB453*($A453='Beregning - Samlet'!$P$94)</f>
        <v>0</v>
      </c>
      <c r="AC453">
        <f>bef13over!AC453*($A453='Beregning - Samlet'!$P$94)</f>
        <v>0</v>
      </c>
      <c r="AD453">
        <f>bef13over!AD453*($A453='Beregning - Samlet'!$P$94)</f>
        <v>0</v>
      </c>
    </row>
    <row r="454" spans="1:30">
      <c r="A454" s="22">
        <v>0</v>
      </c>
      <c r="B454">
        <f>bef13over!B454*($A454='Beregning - Samlet'!$P$94)</f>
        <v>4320788</v>
      </c>
      <c r="C454">
        <f>bef13over!C454*($A454='Beregning - Samlet'!$P$94)</f>
        <v>4381031</v>
      </c>
      <c r="D454">
        <f>bef13over!D454*($A454='Beregning - Samlet'!$P$94)</f>
        <v>4440684</v>
      </c>
      <c r="E454">
        <f>bef13over!E454*($A454='Beregning - Samlet'!$P$94)</f>
        <v>4497654</v>
      </c>
      <c r="F454">
        <f>bef13over!F454*($A454='Beregning - Samlet'!$P$94)</f>
        <v>4553228</v>
      </c>
      <c r="G454">
        <f>bef13over!G454*($A454='Beregning - Samlet'!$P$94)</f>
        <v>4609319</v>
      </c>
      <c r="H454">
        <f>bef13over!H454*($A454='Beregning - Samlet'!$P$94)</f>
        <v>4664418</v>
      </c>
      <c r="I454">
        <f>bef13over!I454*($A454='Beregning - Samlet'!$P$94)</f>
        <v>4716924</v>
      </c>
      <c r="J454">
        <f>bef13over!J454*($A454='Beregning - Samlet'!$P$94)</f>
        <v>4769211</v>
      </c>
      <c r="K454">
        <f>bef13over!K454*($A454='Beregning - Samlet'!$P$94)</f>
        <v>4819460</v>
      </c>
      <c r="L454">
        <f>bef13over!L454*($A454='Beregning - Samlet'!$P$94)</f>
        <v>4869599</v>
      </c>
      <c r="M454">
        <f>bef13over!M454*($A454='Beregning - Samlet'!$P$94)</f>
        <v>4918782</v>
      </c>
      <c r="N454">
        <f>bef13over!N454*($A454='Beregning - Samlet'!$P$94)</f>
        <v>4965293</v>
      </c>
      <c r="O454">
        <f>bef13over!O454*($A454='Beregning - Samlet'!$P$94)</f>
        <v>5008183</v>
      </c>
      <c r="P454">
        <f>bef13over!P454*($A454='Beregning - Samlet'!$P$94)</f>
        <v>5050823</v>
      </c>
      <c r="Q454">
        <f>bef13over!Q454*($A454='Beregning - Samlet'!$P$94)</f>
        <v>5092466</v>
      </c>
      <c r="R454">
        <f>bef13over!R454*($A454='Beregning - Samlet'!$P$94)</f>
        <v>5133376</v>
      </c>
      <c r="S454">
        <f>bef13over!S454*($A454='Beregning - Samlet'!$P$94)</f>
        <v>5173985</v>
      </c>
      <c r="T454">
        <f>bef13over!T454*($A454='Beregning - Samlet'!$P$94)</f>
        <v>5214358</v>
      </c>
      <c r="U454">
        <f>bef13over!U454*($A454='Beregning - Samlet'!$P$94)</f>
        <v>5254504</v>
      </c>
      <c r="V454">
        <f>bef13over!V454*($A454='Beregning - Samlet'!$P$94)</f>
        <v>5294320</v>
      </c>
      <c r="W454">
        <f>bef13over!W454*($A454='Beregning - Samlet'!$P$94)</f>
        <v>5333688</v>
      </c>
      <c r="X454">
        <f>bef13over!X454*($A454='Beregning - Samlet'!$P$94)</f>
        <v>5372415</v>
      </c>
      <c r="Y454">
        <f>bef13over!Y454*($A454='Beregning - Samlet'!$P$94)</f>
        <v>5410752</v>
      </c>
      <c r="Z454">
        <f>bef13over!Z454*($A454='Beregning - Samlet'!$P$94)</f>
        <v>5448218</v>
      </c>
      <c r="AA454">
        <f>bef13over!AA454*($A454='Beregning - Samlet'!$P$94)</f>
        <v>5484714</v>
      </c>
      <c r="AB454">
        <f>bef13over!AB454*($A454='Beregning - Samlet'!$P$94)</f>
        <v>5520112</v>
      </c>
      <c r="AC454">
        <f>bef13over!AC454*($A454='Beregning - Samlet'!$P$94)</f>
        <v>5554135</v>
      </c>
      <c r="AD454">
        <f>bef13over!AD454*($A454='Beregning - Samlet'!$P$94)</f>
        <v>5586885</v>
      </c>
    </row>
    <row r="455" spans="1:30">
      <c r="A455" t="s">
        <v>557</v>
      </c>
      <c r="B455">
        <f t="shared" ref="B455:AD455" si="0">SUM(B4:B454)</f>
        <v>4320788</v>
      </c>
      <c r="C455">
        <f t="shared" si="0"/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4965293</v>
      </c>
      <c r="O455">
        <f t="shared" si="0"/>
        <v>5008183</v>
      </c>
      <c r="P455">
        <f t="shared" si="0"/>
        <v>5050823</v>
      </c>
      <c r="Q455">
        <f t="shared" si="0"/>
        <v>5092466</v>
      </c>
      <c r="R455">
        <f t="shared" si="0"/>
        <v>5133376</v>
      </c>
      <c r="S455">
        <f t="shared" si="0"/>
        <v>5173985</v>
      </c>
      <c r="T455">
        <f t="shared" si="0"/>
        <v>5214358</v>
      </c>
      <c r="U455">
        <f t="shared" si="0"/>
        <v>5254504</v>
      </c>
      <c r="V455">
        <f t="shared" si="0"/>
        <v>5294320</v>
      </c>
      <c r="W455">
        <f t="shared" si="0"/>
        <v>5333688</v>
      </c>
      <c r="X455">
        <f t="shared" si="0"/>
        <v>5372415</v>
      </c>
      <c r="Y455">
        <f t="shared" si="0"/>
        <v>5410752</v>
      </c>
      <c r="Z455">
        <f t="shared" si="0"/>
        <v>5448218</v>
      </c>
      <c r="AA455">
        <f t="shared" si="0"/>
        <v>5484714</v>
      </c>
      <c r="AB455">
        <f t="shared" si="0"/>
        <v>5520112</v>
      </c>
      <c r="AC455">
        <f t="shared" si="0"/>
        <v>5554135</v>
      </c>
      <c r="AD455">
        <f t="shared" si="0"/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3:AD454"/>
  <sheetViews>
    <sheetView topLeftCell="BI1" workbookViewId="0">
      <selection sqref="A1:BH65536"/>
    </sheetView>
  </sheetViews>
  <sheetFormatPr baseColWidth="10" defaultColWidth="9" defaultRowHeight="13.2"/>
  <cols>
    <col min="1" max="1" width="7.109375" hidden="1" customWidth="1"/>
    <col min="2" max="60" width="0" hidden="1" customWidth="1"/>
  </cols>
  <sheetData>
    <row r="3" spans="1:30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0">
      <c r="A4">
        <v>101</v>
      </c>
      <c r="B4">
        <v>25116</v>
      </c>
      <c r="C4">
        <v>25391</v>
      </c>
      <c r="D4">
        <v>25675</v>
      </c>
      <c r="E4">
        <v>25980</v>
      </c>
      <c r="F4">
        <v>26258</v>
      </c>
      <c r="G4">
        <v>26527</v>
      </c>
      <c r="H4">
        <v>26870</v>
      </c>
      <c r="I4">
        <v>27145</v>
      </c>
      <c r="J4">
        <v>27425</v>
      </c>
      <c r="K4">
        <v>27716</v>
      </c>
      <c r="L4">
        <v>28017</v>
      </c>
      <c r="M4">
        <v>28301</v>
      </c>
      <c r="N4">
        <v>28601</v>
      </c>
      <c r="O4">
        <v>28862</v>
      </c>
      <c r="P4">
        <v>29125</v>
      </c>
      <c r="Q4">
        <v>29401</v>
      </c>
      <c r="R4">
        <v>29673</v>
      </c>
      <c r="S4">
        <v>29935</v>
      </c>
      <c r="T4">
        <v>30207</v>
      </c>
      <c r="U4">
        <v>30466</v>
      </c>
      <c r="V4">
        <v>30719</v>
      </c>
      <c r="W4">
        <v>30985</v>
      </c>
      <c r="X4">
        <v>31237</v>
      </c>
      <c r="Y4">
        <v>31485</v>
      </c>
      <c r="Z4">
        <v>31727</v>
      </c>
      <c r="AA4">
        <v>31969</v>
      </c>
      <c r="AB4">
        <v>32194</v>
      </c>
      <c r="AC4">
        <v>32424</v>
      </c>
      <c r="AD4">
        <v>32644</v>
      </c>
    </row>
    <row r="5" spans="1:30">
      <c r="A5">
        <v>104</v>
      </c>
      <c r="B5">
        <v>26148</v>
      </c>
      <c r="C5">
        <v>26566</v>
      </c>
      <c r="D5">
        <v>26984</v>
      </c>
      <c r="E5">
        <v>27385</v>
      </c>
      <c r="F5">
        <v>27781</v>
      </c>
      <c r="G5">
        <v>28152</v>
      </c>
      <c r="H5">
        <v>28538</v>
      </c>
      <c r="I5">
        <v>28900</v>
      </c>
      <c r="J5">
        <v>29293</v>
      </c>
      <c r="K5">
        <v>29657</v>
      </c>
      <c r="L5">
        <v>30022</v>
      </c>
      <c r="M5">
        <v>30379</v>
      </c>
      <c r="N5">
        <v>30707</v>
      </c>
      <c r="O5">
        <v>31049</v>
      </c>
      <c r="P5">
        <v>31379</v>
      </c>
      <c r="Q5">
        <v>31691</v>
      </c>
      <c r="R5">
        <v>32007</v>
      </c>
      <c r="S5">
        <v>32329</v>
      </c>
      <c r="T5">
        <v>32635</v>
      </c>
      <c r="U5">
        <v>32952</v>
      </c>
      <c r="V5">
        <v>33247</v>
      </c>
      <c r="W5">
        <v>33559</v>
      </c>
      <c r="X5">
        <v>33856</v>
      </c>
      <c r="Y5">
        <v>34152</v>
      </c>
      <c r="Z5">
        <v>34431</v>
      </c>
      <c r="AA5">
        <v>34711</v>
      </c>
      <c r="AB5">
        <v>34983</v>
      </c>
      <c r="AC5">
        <v>35235</v>
      </c>
      <c r="AD5">
        <v>35496</v>
      </c>
    </row>
    <row r="6" spans="1:30">
      <c r="A6">
        <v>105</v>
      </c>
      <c r="B6">
        <v>45009</v>
      </c>
      <c r="C6">
        <v>45559</v>
      </c>
      <c r="D6">
        <v>46045</v>
      </c>
      <c r="E6">
        <v>46583</v>
      </c>
      <c r="F6">
        <v>47122</v>
      </c>
      <c r="G6">
        <v>47606</v>
      </c>
      <c r="H6">
        <v>48059</v>
      </c>
      <c r="I6">
        <v>48538</v>
      </c>
      <c r="J6">
        <v>49037</v>
      </c>
      <c r="K6">
        <v>49530</v>
      </c>
      <c r="L6">
        <v>50024</v>
      </c>
      <c r="M6">
        <v>50551</v>
      </c>
      <c r="N6">
        <v>50995</v>
      </c>
      <c r="O6">
        <v>51439</v>
      </c>
      <c r="P6">
        <v>51883</v>
      </c>
      <c r="Q6">
        <v>52317</v>
      </c>
      <c r="R6">
        <v>52747</v>
      </c>
      <c r="S6">
        <v>53166</v>
      </c>
      <c r="T6">
        <v>53610</v>
      </c>
      <c r="U6">
        <v>54036</v>
      </c>
      <c r="V6">
        <v>54449</v>
      </c>
      <c r="W6">
        <v>54879</v>
      </c>
      <c r="X6">
        <v>55296</v>
      </c>
      <c r="Y6">
        <v>55715</v>
      </c>
      <c r="Z6">
        <v>56122</v>
      </c>
      <c r="AA6">
        <v>56518</v>
      </c>
      <c r="AB6">
        <v>56902</v>
      </c>
      <c r="AC6">
        <v>57284</v>
      </c>
      <c r="AD6">
        <v>57651</v>
      </c>
    </row>
    <row r="7" spans="1:30">
      <c r="A7">
        <v>106</v>
      </c>
      <c r="B7">
        <v>64046</v>
      </c>
      <c r="C7">
        <v>64932</v>
      </c>
      <c r="D7">
        <v>65791</v>
      </c>
      <c r="E7">
        <v>66584</v>
      </c>
      <c r="F7">
        <v>67384</v>
      </c>
      <c r="G7">
        <v>68181</v>
      </c>
      <c r="H7">
        <v>68963</v>
      </c>
      <c r="I7">
        <v>69749</v>
      </c>
      <c r="J7">
        <v>70506</v>
      </c>
      <c r="K7">
        <v>71249</v>
      </c>
      <c r="L7">
        <v>71981</v>
      </c>
      <c r="M7">
        <v>72782</v>
      </c>
      <c r="N7">
        <v>73493</v>
      </c>
      <c r="O7">
        <v>74145</v>
      </c>
      <c r="P7">
        <v>74806</v>
      </c>
      <c r="Q7">
        <v>75492</v>
      </c>
      <c r="R7">
        <v>76152</v>
      </c>
      <c r="S7">
        <v>76837</v>
      </c>
      <c r="T7">
        <v>77508</v>
      </c>
      <c r="U7">
        <v>78181</v>
      </c>
      <c r="V7">
        <v>78843</v>
      </c>
      <c r="W7">
        <v>79516</v>
      </c>
      <c r="X7">
        <v>80173</v>
      </c>
      <c r="Y7">
        <v>80803</v>
      </c>
      <c r="Z7">
        <v>81454</v>
      </c>
      <c r="AA7">
        <v>82065</v>
      </c>
      <c r="AB7">
        <v>82668</v>
      </c>
      <c r="AC7">
        <v>83245</v>
      </c>
      <c r="AD7">
        <v>83798</v>
      </c>
    </row>
    <row r="8" spans="1:30">
      <c r="A8">
        <v>111</v>
      </c>
      <c r="B8">
        <v>3666</v>
      </c>
      <c r="C8">
        <v>3707</v>
      </c>
      <c r="D8">
        <v>3736</v>
      </c>
      <c r="E8">
        <v>3777</v>
      </c>
      <c r="F8">
        <v>3801</v>
      </c>
      <c r="G8">
        <v>3834</v>
      </c>
      <c r="H8">
        <v>3860</v>
      </c>
      <c r="I8">
        <v>3881</v>
      </c>
      <c r="J8">
        <v>3914</v>
      </c>
      <c r="K8">
        <v>3937</v>
      </c>
      <c r="L8">
        <v>3969</v>
      </c>
      <c r="M8">
        <v>3989</v>
      </c>
      <c r="N8">
        <v>4005</v>
      </c>
      <c r="O8">
        <v>4017</v>
      </c>
      <c r="P8">
        <v>4031</v>
      </c>
      <c r="Q8">
        <v>4047</v>
      </c>
      <c r="R8">
        <v>4069</v>
      </c>
      <c r="S8">
        <v>4073</v>
      </c>
      <c r="T8">
        <v>4080</v>
      </c>
      <c r="U8">
        <v>4094</v>
      </c>
      <c r="V8">
        <v>4103</v>
      </c>
      <c r="W8">
        <v>4109</v>
      </c>
      <c r="X8">
        <v>4113</v>
      </c>
      <c r="Y8">
        <v>4112</v>
      </c>
      <c r="Z8">
        <v>4108</v>
      </c>
      <c r="AA8">
        <v>4123</v>
      </c>
      <c r="AB8">
        <v>4120</v>
      </c>
      <c r="AC8">
        <v>4119</v>
      </c>
      <c r="AD8">
        <v>4118</v>
      </c>
    </row>
    <row r="9" spans="1:30">
      <c r="A9">
        <v>118</v>
      </c>
      <c r="B9">
        <v>1195</v>
      </c>
      <c r="C9">
        <v>1207</v>
      </c>
      <c r="D9">
        <v>1208</v>
      </c>
      <c r="E9">
        <v>1217</v>
      </c>
      <c r="F9">
        <v>1226</v>
      </c>
      <c r="G9">
        <v>1239</v>
      </c>
      <c r="H9">
        <v>1233</v>
      </c>
      <c r="I9">
        <v>1236</v>
      </c>
      <c r="J9">
        <v>1245</v>
      </c>
      <c r="K9">
        <v>1246</v>
      </c>
      <c r="L9">
        <v>1246</v>
      </c>
      <c r="M9">
        <v>1248</v>
      </c>
      <c r="N9">
        <v>1250</v>
      </c>
      <c r="O9">
        <v>1250</v>
      </c>
      <c r="P9">
        <v>1254</v>
      </c>
      <c r="Q9">
        <v>1255</v>
      </c>
      <c r="R9">
        <v>1254</v>
      </c>
      <c r="S9">
        <v>1256</v>
      </c>
      <c r="T9">
        <v>1252</v>
      </c>
      <c r="U9">
        <v>1252</v>
      </c>
      <c r="V9">
        <v>1261</v>
      </c>
      <c r="W9">
        <v>1256</v>
      </c>
      <c r="X9">
        <v>1256</v>
      </c>
      <c r="Y9">
        <v>1258</v>
      </c>
      <c r="Z9">
        <v>1259</v>
      </c>
      <c r="AA9">
        <v>1261</v>
      </c>
      <c r="AB9">
        <v>1269</v>
      </c>
      <c r="AC9">
        <v>1269</v>
      </c>
      <c r="AD9">
        <v>1263</v>
      </c>
    </row>
    <row r="10" spans="1:30">
      <c r="A10">
        <v>119</v>
      </c>
      <c r="B10">
        <v>3025</v>
      </c>
      <c r="C10">
        <v>3045</v>
      </c>
      <c r="D10">
        <v>3047</v>
      </c>
      <c r="E10">
        <v>3049</v>
      </c>
      <c r="F10">
        <v>3066</v>
      </c>
      <c r="G10">
        <v>3075</v>
      </c>
      <c r="H10">
        <v>3085</v>
      </c>
      <c r="I10">
        <v>3089</v>
      </c>
      <c r="J10">
        <v>3089</v>
      </c>
      <c r="K10">
        <v>3085</v>
      </c>
      <c r="L10">
        <v>3098</v>
      </c>
      <c r="M10">
        <v>3109</v>
      </c>
      <c r="N10">
        <v>3116</v>
      </c>
      <c r="O10">
        <v>3123</v>
      </c>
      <c r="P10">
        <v>3127</v>
      </c>
      <c r="Q10">
        <v>3125</v>
      </c>
      <c r="R10">
        <v>3126</v>
      </c>
      <c r="S10">
        <v>3127</v>
      </c>
      <c r="T10">
        <v>3133</v>
      </c>
      <c r="U10">
        <v>3134</v>
      </c>
      <c r="V10">
        <v>3126</v>
      </c>
      <c r="W10">
        <v>3126</v>
      </c>
      <c r="X10">
        <v>3129</v>
      </c>
      <c r="Y10">
        <v>3127</v>
      </c>
      <c r="Z10">
        <v>3124</v>
      </c>
      <c r="AA10">
        <v>3132</v>
      </c>
      <c r="AB10">
        <v>3121</v>
      </c>
      <c r="AC10">
        <v>3118</v>
      </c>
      <c r="AD10">
        <v>3118</v>
      </c>
    </row>
    <row r="11" spans="1:30">
      <c r="A11">
        <v>121</v>
      </c>
      <c r="B11">
        <v>590</v>
      </c>
      <c r="C11">
        <v>593</v>
      </c>
      <c r="D11">
        <v>604</v>
      </c>
      <c r="E11">
        <v>625</v>
      </c>
      <c r="F11">
        <v>633</v>
      </c>
      <c r="G11">
        <v>641</v>
      </c>
      <c r="H11">
        <v>640</v>
      </c>
      <c r="I11">
        <v>650</v>
      </c>
      <c r="J11">
        <v>656</v>
      </c>
      <c r="K11">
        <v>664</v>
      </c>
      <c r="L11">
        <v>674</v>
      </c>
      <c r="M11">
        <v>679</v>
      </c>
      <c r="N11">
        <v>684</v>
      </c>
      <c r="O11">
        <v>700</v>
      </c>
      <c r="P11">
        <v>705</v>
      </c>
      <c r="Q11">
        <v>712</v>
      </c>
      <c r="R11">
        <v>715</v>
      </c>
      <c r="S11">
        <v>725</v>
      </c>
      <c r="T11">
        <v>733</v>
      </c>
      <c r="U11">
        <v>742</v>
      </c>
      <c r="V11">
        <v>745</v>
      </c>
      <c r="W11">
        <v>756</v>
      </c>
      <c r="X11">
        <v>768</v>
      </c>
      <c r="Y11">
        <v>773</v>
      </c>
      <c r="Z11">
        <v>773</v>
      </c>
      <c r="AA11">
        <v>781</v>
      </c>
      <c r="AB11">
        <v>787</v>
      </c>
      <c r="AC11">
        <v>796</v>
      </c>
      <c r="AD11">
        <v>809</v>
      </c>
    </row>
    <row r="12" spans="1:30">
      <c r="A12">
        <v>122</v>
      </c>
      <c r="B12">
        <v>4444</v>
      </c>
      <c r="C12">
        <v>4482</v>
      </c>
      <c r="D12">
        <v>4534</v>
      </c>
      <c r="E12">
        <v>4589</v>
      </c>
      <c r="F12">
        <v>4649</v>
      </c>
      <c r="G12">
        <v>4705</v>
      </c>
      <c r="H12">
        <v>4767</v>
      </c>
      <c r="I12">
        <v>4825</v>
      </c>
      <c r="J12">
        <v>4883</v>
      </c>
      <c r="K12">
        <v>4925</v>
      </c>
      <c r="L12">
        <v>4992</v>
      </c>
      <c r="M12">
        <v>5046</v>
      </c>
      <c r="N12">
        <v>5088</v>
      </c>
      <c r="O12">
        <v>5144</v>
      </c>
      <c r="P12">
        <v>5192</v>
      </c>
      <c r="Q12">
        <v>5245</v>
      </c>
      <c r="R12">
        <v>5286</v>
      </c>
      <c r="S12">
        <v>5333</v>
      </c>
      <c r="T12">
        <v>5379</v>
      </c>
      <c r="U12">
        <v>5423</v>
      </c>
      <c r="V12">
        <v>5468</v>
      </c>
      <c r="W12">
        <v>5508</v>
      </c>
      <c r="X12">
        <v>5554</v>
      </c>
      <c r="Y12">
        <v>5594</v>
      </c>
      <c r="Z12">
        <v>5639</v>
      </c>
      <c r="AA12">
        <v>5675</v>
      </c>
      <c r="AB12">
        <v>5721</v>
      </c>
      <c r="AC12">
        <v>5766</v>
      </c>
      <c r="AD12">
        <v>5797</v>
      </c>
    </row>
    <row r="13" spans="1:30">
      <c r="A13">
        <v>123</v>
      </c>
      <c r="B13">
        <v>4462</v>
      </c>
      <c r="C13">
        <v>4544</v>
      </c>
      <c r="D13">
        <v>4596</v>
      </c>
      <c r="E13">
        <v>4664</v>
      </c>
      <c r="F13">
        <v>4745</v>
      </c>
      <c r="G13">
        <v>4801</v>
      </c>
      <c r="H13">
        <v>4888</v>
      </c>
      <c r="I13">
        <v>4942</v>
      </c>
      <c r="J13">
        <v>5020</v>
      </c>
      <c r="K13">
        <v>5088</v>
      </c>
      <c r="L13">
        <v>5162</v>
      </c>
      <c r="M13">
        <v>5233</v>
      </c>
      <c r="N13">
        <v>5315</v>
      </c>
      <c r="O13">
        <v>5371</v>
      </c>
      <c r="P13">
        <v>5429</v>
      </c>
      <c r="Q13">
        <v>5487</v>
      </c>
      <c r="R13">
        <v>5551</v>
      </c>
      <c r="S13">
        <v>5612</v>
      </c>
      <c r="T13">
        <v>5663</v>
      </c>
      <c r="U13">
        <v>5713</v>
      </c>
      <c r="V13">
        <v>5767</v>
      </c>
      <c r="W13">
        <v>5829</v>
      </c>
      <c r="X13">
        <v>5866</v>
      </c>
      <c r="Y13">
        <v>5926</v>
      </c>
      <c r="Z13">
        <v>5973</v>
      </c>
      <c r="AA13">
        <v>6014</v>
      </c>
      <c r="AB13">
        <v>6066</v>
      </c>
      <c r="AC13">
        <v>6101</v>
      </c>
      <c r="AD13">
        <v>6146</v>
      </c>
    </row>
    <row r="14" spans="1:30">
      <c r="A14">
        <v>124</v>
      </c>
      <c r="B14">
        <v>12716</v>
      </c>
      <c r="C14">
        <v>12850</v>
      </c>
      <c r="D14">
        <v>13003</v>
      </c>
      <c r="E14">
        <v>13135</v>
      </c>
      <c r="F14">
        <v>13272</v>
      </c>
      <c r="G14">
        <v>13436</v>
      </c>
      <c r="H14">
        <v>13615</v>
      </c>
      <c r="I14">
        <v>13769</v>
      </c>
      <c r="J14">
        <v>13947</v>
      </c>
      <c r="K14">
        <v>14105</v>
      </c>
      <c r="L14">
        <v>14265</v>
      </c>
      <c r="M14">
        <v>14438</v>
      </c>
      <c r="N14">
        <v>14589</v>
      </c>
      <c r="O14">
        <v>14725</v>
      </c>
      <c r="P14">
        <v>14878</v>
      </c>
      <c r="Q14">
        <v>15009</v>
      </c>
      <c r="R14">
        <v>15137</v>
      </c>
      <c r="S14">
        <v>15263</v>
      </c>
      <c r="T14">
        <v>15389</v>
      </c>
      <c r="U14">
        <v>15517</v>
      </c>
      <c r="V14">
        <v>15644</v>
      </c>
      <c r="W14">
        <v>15756</v>
      </c>
      <c r="X14">
        <v>15884</v>
      </c>
      <c r="Y14">
        <v>15990</v>
      </c>
      <c r="Z14">
        <v>16106</v>
      </c>
      <c r="AA14">
        <v>16213</v>
      </c>
      <c r="AB14">
        <v>16312</v>
      </c>
      <c r="AC14">
        <v>16409</v>
      </c>
      <c r="AD14">
        <v>16487</v>
      </c>
    </row>
    <row r="15" spans="1:30">
      <c r="A15">
        <v>125</v>
      </c>
      <c r="B15">
        <v>9334</v>
      </c>
      <c r="C15">
        <v>9475</v>
      </c>
      <c r="D15">
        <v>9615</v>
      </c>
      <c r="E15">
        <v>9752</v>
      </c>
      <c r="F15">
        <v>9875</v>
      </c>
      <c r="G15">
        <v>10021</v>
      </c>
      <c r="H15">
        <v>10158</v>
      </c>
      <c r="I15">
        <v>10306</v>
      </c>
      <c r="J15">
        <v>10420</v>
      </c>
      <c r="K15">
        <v>10571</v>
      </c>
      <c r="L15">
        <v>10693</v>
      </c>
      <c r="M15">
        <v>10829</v>
      </c>
      <c r="N15">
        <v>10954</v>
      </c>
      <c r="O15">
        <v>11081</v>
      </c>
      <c r="P15">
        <v>11214</v>
      </c>
      <c r="Q15">
        <v>11331</v>
      </c>
      <c r="R15">
        <v>11471</v>
      </c>
      <c r="S15">
        <v>11594</v>
      </c>
      <c r="T15">
        <v>11726</v>
      </c>
      <c r="U15">
        <v>11860</v>
      </c>
      <c r="V15">
        <v>11993</v>
      </c>
      <c r="W15">
        <v>12112</v>
      </c>
      <c r="X15">
        <v>12253</v>
      </c>
      <c r="Y15">
        <v>12377</v>
      </c>
      <c r="Z15">
        <v>12504</v>
      </c>
      <c r="AA15">
        <v>12621</v>
      </c>
      <c r="AB15">
        <v>12754</v>
      </c>
      <c r="AC15">
        <v>12860</v>
      </c>
      <c r="AD15">
        <v>12992</v>
      </c>
    </row>
    <row r="16" spans="1:30">
      <c r="A16">
        <v>127</v>
      </c>
      <c r="B16">
        <v>3012</v>
      </c>
      <c r="C16">
        <v>3053</v>
      </c>
      <c r="D16">
        <v>3093</v>
      </c>
      <c r="E16">
        <v>3129</v>
      </c>
      <c r="F16">
        <v>3178</v>
      </c>
      <c r="G16">
        <v>3223</v>
      </c>
      <c r="H16">
        <v>3265</v>
      </c>
      <c r="I16">
        <v>3290</v>
      </c>
      <c r="J16">
        <v>3348</v>
      </c>
      <c r="K16">
        <v>3402</v>
      </c>
      <c r="L16">
        <v>3446</v>
      </c>
      <c r="M16">
        <v>3483</v>
      </c>
      <c r="N16">
        <v>3533</v>
      </c>
      <c r="O16">
        <v>3572</v>
      </c>
      <c r="P16">
        <v>3611</v>
      </c>
      <c r="Q16">
        <v>3658</v>
      </c>
      <c r="R16">
        <v>3698</v>
      </c>
      <c r="S16">
        <v>3739</v>
      </c>
      <c r="T16">
        <v>3786</v>
      </c>
      <c r="U16">
        <v>3820</v>
      </c>
      <c r="V16">
        <v>3860</v>
      </c>
      <c r="W16">
        <v>3901</v>
      </c>
      <c r="X16">
        <v>3934</v>
      </c>
      <c r="Y16">
        <v>3973</v>
      </c>
      <c r="Z16">
        <v>4007</v>
      </c>
      <c r="AA16">
        <v>4052</v>
      </c>
      <c r="AB16">
        <v>4083</v>
      </c>
      <c r="AC16">
        <v>4126</v>
      </c>
      <c r="AD16">
        <v>4158</v>
      </c>
    </row>
    <row r="17" spans="1:30">
      <c r="A17">
        <v>128</v>
      </c>
      <c r="B17">
        <v>6502</v>
      </c>
      <c r="C17">
        <v>6560</v>
      </c>
      <c r="D17">
        <v>6638</v>
      </c>
      <c r="E17">
        <v>6703</v>
      </c>
      <c r="F17">
        <v>6744</v>
      </c>
      <c r="G17">
        <v>6811</v>
      </c>
      <c r="H17">
        <v>6860</v>
      </c>
      <c r="I17">
        <v>6917</v>
      </c>
      <c r="J17">
        <v>6964</v>
      </c>
      <c r="K17">
        <v>6997</v>
      </c>
      <c r="L17">
        <v>7042</v>
      </c>
      <c r="M17">
        <v>7080</v>
      </c>
      <c r="N17">
        <v>7132</v>
      </c>
      <c r="O17">
        <v>7174</v>
      </c>
      <c r="P17">
        <v>7223</v>
      </c>
      <c r="Q17">
        <v>7258</v>
      </c>
      <c r="R17">
        <v>7295</v>
      </c>
      <c r="S17">
        <v>7331</v>
      </c>
      <c r="T17">
        <v>7368</v>
      </c>
      <c r="U17">
        <v>7403</v>
      </c>
      <c r="V17">
        <v>7443</v>
      </c>
      <c r="W17">
        <v>7466</v>
      </c>
      <c r="X17">
        <v>7511</v>
      </c>
      <c r="Y17">
        <v>7550</v>
      </c>
      <c r="Z17">
        <v>7577</v>
      </c>
      <c r="AA17">
        <v>7607</v>
      </c>
      <c r="AB17">
        <v>7641</v>
      </c>
      <c r="AC17">
        <v>7665</v>
      </c>
      <c r="AD17">
        <v>7695</v>
      </c>
    </row>
    <row r="18" spans="1:30">
      <c r="A18">
        <v>135</v>
      </c>
      <c r="B18">
        <v>5903</v>
      </c>
      <c r="C18">
        <v>6002</v>
      </c>
      <c r="D18">
        <v>6092</v>
      </c>
      <c r="E18">
        <v>6176</v>
      </c>
      <c r="F18">
        <v>6246</v>
      </c>
      <c r="G18">
        <v>6323</v>
      </c>
      <c r="H18">
        <v>6396</v>
      </c>
      <c r="I18">
        <v>6464</v>
      </c>
      <c r="J18">
        <v>6540</v>
      </c>
      <c r="K18">
        <v>6586</v>
      </c>
      <c r="L18">
        <v>6651</v>
      </c>
      <c r="M18">
        <v>6711</v>
      </c>
      <c r="N18">
        <v>6781</v>
      </c>
      <c r="O18">
        <v>6827</v>
      </c>
      <c r="P18">
        <v>6886</v>
      </c>
      <c r="Q18">
        <v>6927</v>
      </c>
      <c r="R18">
        <v>6977</v>
      </c>
      <c r="S18">
        <v>7020</v>
      </c>
      <c r="T18">
        <v>7071</v>
      </c>
      <c r="U18">
        <v>7122</v>
      </c>
      <c r="V18">
        <v>7166</v>
      </c>
      <c r="W18">
        <v>7214</v>
      </c>
      <c r="X18">
        <v>7251</v>
      </c>
      <c r="Y18">
        <v>7295</v>
      </c>
      <c r="Z18">
        <v>7339</v>
      </c>
      <c r="AA18">
        <v>7389</v>
      </c>
      <c r="AB18">
        <v>7426</v>
      </c>
      <c r="AC18">
        <v>7468</v>
      </c>
      <c r="AD18">
        <v>7500</v>
      </c>
    </row>
    <row r="19" spans="1:30">
      <c r="A19">
        <v>136</v>
      </c>
      <c r="B19">
        <v>12388</v>
      </c>
      <c r="C19">
        <v>12584</v>
      </c>
      <c r="D19">
        <v>12794</v>
      </c>
      <c r="E19">
        <v>12962</v>
      </c>
      <c r="F19">
        <v>13154</v>
      </c>
      <c r="G19">
        <v>13312</v>
      </c>
      <c r="H19">
        <v>13497</v>
      </c>
      <c r="I19">
        <v>13641</v>
      </c>
      <c r="J19">
        <v>13778</v>
      </c>
      <c r="K19">
        <v>13919</v>
      </c>
      <c r="L19">
        <v>14039</v>
      </c>
      <c r="M19">
        <v>14167</v>
      </c>
      <c r="N19">
        <v>14296</v>
      </c>
      <c r="O19">
        <v>14411</v>
      </c>
      <c r="P19">
        <v>14512</v>
      </c>
      <c r="Q19">
        <v>14628</v>
      </c>
      <c r="R19">
        <v>14733</v>
      </c>
      <c r="S19">
        <v>14848</v>
      </c>
      <c r="T19">
        <v>14945</v>
      </c>
      <c r="U19">
        <v>15060</v>
      </c>
      <c r="V19">
        <v>15169</v>
      </c>
      <c r="W19">
        <v>15275</v>
      </c>
      <c r="X19">
        <v>15383</v>
      </c>
      <c r="Y19">
        <v>15479</v>
      </c>
      <c r="Z19">
        <v>15589</v>
      </c>
      <c r="AA19">
        <v>15696</v>
      </c>
      <c r="AB19">
        <v>15794</v>
      </c>
      <c r="AC19">
        <v>15894</v>
      </c>
      <c r="AD19">
        <v>15984</v>
      </c>
    </row>
    <row r="20" spans="1:30">
      <c r="A20">
        <v>137</v>
      </c>
      <c r="B20">
        <v>3897</v>
      </c>
      <c r="C20">
        <v>4002</v>
      </c>
      <c r="D20">
        <v>4111</v>
      </c>
      <c r="E20">
        <v>4224</v>
      </c>
      <c r="F20">
        <v>4328</v>
      </c>
      <c r="G20">
        <v>4435</v>
      </c>
      <c r="H20">
        <v>4521</v>
      </c>
      <c r="I20">
        <v>4638</v>
      </c>
      <c r="J20">
        <v>4759</v>
      </c>
      <c r="K20">
        <v>4854</v>
      </c>
      <c r="L20">
        <v>4940</v>
      </c>
      <c r="M20">
        <v>5053</v>
      </c>
      <c r="N20">
        <v>5143</v>
      </c>
      <c r="O20">
        <v>5240</v>
      </c>
      <c r="P20">
        <v>5330</v>
      </c>
      <c r="Q20">
        <v>5420</v>
      </c>
      <c r="R20">
        <v>5511</v>
      </c>
      <c r="S20">
        <v>5595</v>
      </c>
      <c r="T20">
        <v>5689</v>
      </c>
      <c r="U20">
        <v>5758</v>
      </c>
      <c r="V20">
        <v>5843</v>
      </c>
      <c r="W20">
        <v>5923</v>
      </c>
      <c r="X20">
        <v>6007</v>
      </c>
      <c r="Y20">
        <v>6092</v>
      </c>
      <c r="Z20">
        <v>6173</v>
      </c>
      <c r="AA20">
        <v>6242</v>
      </c>
      <c r="AB20">
        <v>6324</v>
      </c>
      <c r="AC20">
        <v>6402</v>
      </c>
      <c r="AD20">
        <v>6480</v>
      </c>
    </row>
    <row r="21" spans="1:30">
      <c r="A21">
        <v>138</v>
      </c>
      <c r="B21">
        <v>4130</v>
      </c>
      <c r="C21">
        <v>4210</v>
      </c>
      <c r="D21">
        <v>4319</v>
      </c>
      <c r="E21">
        <v>4403</v>
      </c>
      <c r="F21">
        <v>4482</v>
      </c>
      <c r="G21">
        <v>4561</v>
      </c>
      <c r="H21">
        <v>4641</v>
      </c>
      <c r="I21">
        <v>4723</v>
      </c>
      <c r="J21">
        <v>4809</v>
      </c>
      <c r="K21">
        <v>4875</v>
      </c>
      <c r="L21">
        <v>4959</v>
      </c>
      <c r="M21">
        <v>5038</v>
      </c>
      <c r="N21">
        <v>5103</v>
      </c>
      <c r="O21">
        <v>5177</v>
      </c>
      <c r="P21">
        <v>5240</v>
      </c>
      <c r="Q21">
        <v>5313</v>
      </c>
      <c r="R21">
        <v>5373</v>
      </c>
      <c r="S21">
        <v>5441</v>
      </c>
      <c r="T21">
        <v>5502</v>
      </c>
      <c r="U21">
        <v>5562</v>
      </c>
      <c r="V21">
        <v>5636</v>
      </c>
      <c r="W21">
        <v>5704</v>
      </c>
      <c r="X21">
        <v>5757</v>
      </c>
      <c r="Y21">
        <v>5816</v>
      </c>
      <c r="Z21">
        <v>5879</v>
      </c>
      <c r="AA21">
        <v>5939</v>
      </c>
      <c r="AB21">
        <v>5987</v>
      </c>
      <c r="AC21">
        <v>6056</v>
      </c>
      <c r="AD21">
        <v>6103</v>
      </c>
    </row>
    <row r="22" spans="1:30">
      <c r="A22">
        <v>211</v>
      </c>
      <c r="B22">
        <v>12335</v>
      </c>
      <c r="C22">
        <v>12628</v>
      </c>
      <c r="D22">
        <v>12940</v>
      </c>
      <c r="E22">
        <v>13192</v>
      </c>
      <c r="F22">
        <v>13483</v>
      </c>
      <c r="G22">
        <v>13767</v>
      </c>
      <c r="H22">
        <v>14043</v>
      </c>
      <c r="I22">
        <v>14291</v>
      </c>
      <c r="J22">
        <v>14569</v>
      </c>
      <c r="K22">
        <v>14838</v>
      </c>
      <c r="L22">
        <v>15083</v>
      </c>
      <c r="M22">
        <v>15326</v>
      </c>
      <c r="N22">
        <v>15583</v>
      </c>
      <c r="O22">
        <v>15817</v>
      </c>
      <c r="P22">
        <v>16048</v>
      </c>
      <c r="Q22">
        <v>16259</v>
      </c>
      <c r="R22">
        <v>16469</v>
      </c>
      <c r="S22">
        <v>16675</v>
      </c>
      <c r="T22">
        <v>16858</v>
      </c>
      <c r="U22">
        <v>17050</v>
      </c>
      <c r="V22">
        <v>17233</v>
      </c>
      <c r="W22">
        <v>17408</v>
      </c>
      <c r="X22">
        <v>17578</v>
      </c>
      <c r="Y22">
        <v>17754</v>
      </c>
      <c r="Z22">
        <v>17920</v>
      </c>
      <c r="AA22">
        <v>18087</v>
      </c>
      <c r="AB22">
        <v>18239</v>
      </c>
      <c r="AC22">
        <v>18392</v>
      </c>
      <c r="AD22">
        <v>18551</v>
      </c>
    </row>
    <row r="23" spans="1:30">
      <c r="A23">
        <v>213</v>
      </c>
      <c r="B23">
        <v>23779</v>
      </c>
      <c r="C23">
        <v>24167</v>
      </c>
      <c r="D23">
        <v>24545</v>
      </c>
      <c r="E23">
        <v>24903</v>
      </c>
      <c r="F23">
        <v>25234</v>
      </c>
      <c r="G23">
        <v>25600</v>
      </c>
      <c r="H23">
        <v>25938</v>
      </c>
      <c r="I23">
        <v>26302</v>
      </c>
      <c r="J23">
        <v>26637</v>
      </c>
      <c r="K23">
        <v>26954</v>
      </c>
      <c r="L23">
        <v>27287</v>
      </c>
      <c r="M23">
        <v>27627</v>
      </c>
      <c r="N23">
        <v>27939</v>
      </c>
      <c r="O23">
        <v>28243</v>
      </c>
      <c r="P23">
        <v>28528</v>
      </c>
      <c r="Q23">
        <v>28805</v>
      </c>
      <c r="R23">
        <v>29068</v>
      </c>
      <c r="S23">
        <v>29315</v>
      </c>
      <c r="T23">
        <v>29578</v>
      </c>
      <c r="U23">
        <v>29815</v>
      </c>
      <c r="V23">
        <v>30045</v>
      </c>
      <c r="W23">
        <v>30283</v>
      </c>
      <c r="X23">
        <v>30517</v>
      </c>
      <c r="Y23">
        <v>30734</v>
      </c>
      <c r="Z23">
        <v>30953</v>
      </c>
      <c r="AA23">
        <v>31172</v>
      </c>
      <c r="AB23">
        <v>31380</v>
      </c>
      <c r="AC23">
        <v>31586</v>
      </c>
      <c r="AD23">
        <v>31773</v>
      </c>
    </row>
    <row r="24" spans="1:30">
      <c r="A24">
        <v>214</v>
      </c>
      <c r="B24">
        <v>14346</v>
      </c>
      <c r="C24">
        <v>14778</v>
      </c>
      <c r="D24">
        <v>15250</v>
      </c>
      <c r="E24">
        <v>15644</v>
      </c>
      <c r="F24">
        <v>16071</v>
      </c>
      <c r="G24">
        <v>16485</v>
      </c>
      <c r="H24">
        <v>16892</v>
      </c>
      <c r="I24">
        <v>17274</v>
      </c>
      <c r="J24">
        <v>17703</v>
      </c>
      <c r="K24">
        <v>18116</v>
      </c>
      <c r="L24">
        <v>18531</v>
      </c>
      <c r="M24">
        <v>18960</v>
      </c>
      <c r="N24">
        <v>19380</v>
      </c>
      <c r="O24">
        <v>19771</v>
      </c>
      <c r="P24">
        <v>20186</v>
      </c>
      <c r="Q24">
        <v>20597</v>
      </c>
      <c r="R24">
        <v>21021</v>
      </c>
      <c r="S24">
        <v>21446</v>
      </c>
      <c r="T24">
        <v>21870</v>
      </c>
      <c r="U24">
        <v>22299</v>
      </c>
      <c r="V24">
        <v>22731</v>
      </c>
      <c r="W24">
        <v>23170</v>
      </c>
      <c r="X24">
        <v>23607</v>
      </c>
      <c r="Y24">
        <v>24033</v>
      </c>
      <c r="Z24">
        <v>24443</v>
      </c>
      <c r="AA24">
        <v>24857</v>
      </c>
      <c r="AB24">
        <v>25263</v>
      </c>
      <c r="AC24">
        <v>25657</v>
      </c>
      <c r="AD24">
        <v>26041</v>
      </c>
    </row>
    <row r="25" spans="1:30">
      <c r="A25">
        <v>215</v>
      </c>
      <c r="B25">
        <v>12733</v>
      </c>
      <c r="C25">
        <v>12932</v>
      </c>
      <c r="D25">
        <v>13112</v>
      </c>
      <c r="E25">
        <v>13314</v>
      </c>
      <c r="F25">
        <v>13479</v>
      </c>
      <c r="G25">
        <v>13673</v>
      </c>
      <c r="H25">
        <v>13841</v>
      </c>
      <c r="I25">
        <v>14005</v>
      </c>
      <c r="J25">
        <v>14173</v>
      </c>
      <c r="K25">
        <v>14322</v>
      </c>
      <c r="L25">
        <v>14476</v>
      </c>
      <c r="M25">
        <v>14620</v>
      </c>
      <c r="N25">
        <v>14761</v>
      </c>
      <c r="O25">
        <v>14878</v>
      </c>
      <c r="P25">
        <v>15012</v>
      </c>
      <c r="Q25">
        <v>15144</v>
      </c>
      <c r="R25">
        <v>15266</v>
      </c>
      <c r="S25">
        <v>15391</v>
      </c>
      <c r="T25">
        <v>15506</v>
      </c>
      <c r="U25">
        <v>15637</v>
      </c>
      <c r="V25">
        <v>15767</v>
      </c>
      <c r="W25">
        <v>15874</v>
      </c>
      <c r="X25">
        <v>15994</v>
      </c>
      <c r="Y25">
        <v>16105</v>
      </c>
      <c r="Z25">
        <v>16220</v>
      </c>
      <c r="AA25">
        <v>16340</v>
      </c>
      <c r="AB25">
        <v>16429</v>
      </c>
      <c r="AC25">
        <v>16528</v>
      </c>
      <c r="AD25">
        <v>16620</v>
      </c>
    </row>
    <row r="26" spans="1:30">
      <c r="A26">
        <v>216</v>
      </c>
      <c r="B26">
        <v>14733</v>
      </c>
      <c r="C26">
        <v>14928</v>
      </c>
      <c r="D26">
        <v>15162</v>
      </c>
      <c r="E26">
        <v>15349</v>
      </c>
      <c r="F26">
        <v>15541</v>
      </c>
      <c r="G26">
        <v>15741</v>
      </c>
      <c r="H26">
        <v>15915</v>
      </c>
      <c r="I26">
        <v>16071</v>
      </c>
      <c r="J26">
        <v>16260</v>
      </c>
      <c r="K26">
        <v>16412</v>
      </c>
      <c r="L26">
        <v>16587</v>
      </c>
      <c r="M26">
        <v>16758</v>
      </c>
      <c r="N26">
        <v>16920</v>
      </c>
      <c r="O26">
        <v>17093</v>
      </c>
      <c r="P26">
        <v>17250</v>
      </c>
      <c r="Q26">
        <v>17389</v>
      </c>
      <c r="R26">
        <v>17527</v>
      </c>
      <c r="S26">
        <v>17659</v>
      </c>
      <c r="T26">
        <v>17789</v>
      </c>
      <c r="U26">
        <v>17912</v>
      </c>
      <c r="V26">
        <v>18032</v>
      </c>
      <c r="W26">
        <v>18152</v>
      </c>
      <c r="X26">
        <v>18258</v>
      </c>
      <c r="Y26">
        <v>18368</v>
      </c>
      <c r="Z26">
        <v>18471</v>
      </c>
      <c r="AA26">
        <v>18563</v>
      </c>
      <c r="AB26">
        <v>18663</v>
      </c>
      <c r="AC26">
        <v>18739</v>
      </c>
      <c r="AD26">
        <v>18812</v>
      </c>
    </row>
    <row r="27" spans="1:30">
      <c r="A27">
        <v>217</v>
      </c>
      <c r="B27">
        <v>21097</v>
      </c>
      <c r="C27">
        <v>21396</v>
      </c>
      <c r="D27">
        <v>21697</v>
      </c>
      <c r="E27">
        <v>21979</v>
      </c>
      <c r="F27">
        <v>22268</v>
      </c>
      <c r="G27">
        <v>22528</v>
      </c>
      <c r="H27">
        <v>22803</v>
      </c>
      <c r="I27">
        <v>23058</v>
      </c>
      <c r="J27">
        <v>23296</v>
      </c>
      <c r="K27">
        <v>23552</v>
      </c>
      <c r="L27">
        <v>23799</v>
      </c>
      <c r="M27">
        <v>24046</v>
      </c>
      <c r="N27">
        <v>24275</v>
      </c>
      <c r="O27">
        <v>24496</v>
      </c>
      <c r="P27">
        <v>24682</v>
      </c>
      <c r="Q27">
        <v>24887</v>
      </c>
      <c r="R27">
        <v>25075</v>
      </c>
      <c r="S27">
        <v>25260</v>
      </c>
      <c r="T27">
        <v>25458</v>
      </c>
      <c r="U27">
        <v>25638</v>
      </c>
      <c r="V27">
        <v>25820</v>
      </c>
      <c r="W27">
        <v>25994</v>
      </c>
      <c r="X27">
        <v>26168</v>
      </c>
      <c r="Y27">
        <v>26341</v>
      </c>
      <c r="Z27">
        <v>26514</v>
      </c>
      <c r="AA27">
        <v>26664</v>
      </c>
      <c r="AB27">
        <v>26826</v>
      </c>
      <c r="AC27">
        <v>26977</v>
      </c>
      <c r="AD27">
        <v>27116</v>
      </c>
    </row>
    <row r="28" spans="1:30">
      <c r="A28">
        <v>219</v>
      </c>
      <c r="B28">
        <v>94167</v>
      </c>
      <c r="C28">
        <v>95258</v>
      </c>
      <c r="D28">
        <v>96243</v>
      </c>
      <c r="E28">
        <v>97175</v>
      </c>
      <c r="F28">
        <v>98194</v>
      </c>
      <c r="G28">
        <v>99192</v>
      </c>
      <c r="H28">
        <v>100193</v>
      </c>
      <c r="I28">
        <v>101136</v>
      </c>
      <c r="J28">
        <v>102099</v>
      </c>
      <c r="K28">
        <v>102959</v>
      </c>
      <c r="L28">
        <v>103816</v>
      </c>
      <c r="M28">
        <v>104707</v>
      </c>
      <c r="N28">
        <v>105457</v>
      </c>
      <c r="O28">
        <v>106161</v>
      </c>
      <c r="P28">
        <v>106845</v>
      </c>
      <c r="Q28">
        <v>107519</v>
      </c>
      <c r="R28">
        <v>108164</v>
      </c>
      <c r="S28">
        <v>108820</v>
      </c>
      <c r="T28">
        <v>109462</v>
      </c>
      <c r="U28">
        <v>110126</v>
      </c>
      <c r="V28">
        <v>110784</v>
      </c>
      <c r="W28">
        <v>111438</v>
      </c>
      <c r="X28">
        <v>112098</v>
      </c>
      <c r="Y28">
        <v>112752</v>
      </c>
      <c r="Z28">
        <v>113395</v>
      </c>
      <c r="AA28">
        <v>114029</v>
      </c>
      <c r="AB28">
        <v>114636</v>
      </c>
      <c r="AC28">
        <v>115214</v>
      </c>
      <c r="AD28">
        <v>115775</v>
      </c>
    </row>
    <row r="29" spans="1:30">
      <c r="A29">
        <v>220</v>
      </c>
      <c r="B29">
        <v>46452</v>
      </c>
      <c r="C29">
        <v>47106</v>
      </c>
      <c r="D29">
        <v>47677</v>
      </c>
      <c r="E29">
        <v>48244</v>
      </c>
      <c r="F29">
        <v>48781</v>
      </c>
      <c r="G29">
        <v>49344</v>
      </c>
      <c r="H29">
        <v>49971</v>
      </c>
      <c r="I29">
        <v>50514</v>
      </c>
      <c r="J29">
        <v>51013</v>
      </c>
      <c r="K29">
        <v>51494</v>
      </c>
      <c r="L29">
        <v>51955</v>
      </c>
      <c r="M29">
        <v>52402</v>
      </c>
      <c r="N29">
        <v>52821</v>
      </c>
      <c r="O29">
        <v>53199</v>
      </c>
      <c r="P29">
        <v>53584</v>
      </c>
      <c r="Q29">
        <v>53971</v>
      </c>
      <c r="R29">
        <v>54357</v>
      </c>
      <c r="S29">
        <v>54732</v>
      </c>
      <c r="T29">
        <v>55119</v>
      </c>
      <c r="U29">
        <v>55503</v>
      </c>
      <c r="V29">
        <v>55878</v>
      </c>
      <c r="W29">
        <v>56265</v>
      </c>
      <c r="X29">
        <v>56638</v>
      </c>
      <c r="Y29">
        <v>57028</v>
      </c>
      <c r="Z29">
        <v>57415</v>
      </c>
      <c r="AA29">
        <v>57782</v>
      </c>
      <c r="AB29">
        <v>58148</v>
      </c>
      <c r="AC29">
        <v>58507</v>
      </c>
      <c r="AD29">
        <v>58841</v>
      </c>
    </row>
    <row r="30" spans="1:30">
      <c r="A30">
        <v>221</v>
      </c>
      <c r="B30">
        <v>12657</v>
      </c>
      <c r="C30">
        <v>12886</v>
      </c>
      <c r="D30">
        <v>13123</v>
      </c>
      <c r="E30">
        <v>13353</v>
      </c>
      <c r="F30">
        <v>13563</v>
      </c>
      <c r="G30">
        <v>13793</v>
      </c>
      <c r="H30">
        <v>14011</v>
      </c>
      <c r="I30">
        <v>14227</v>
      </c>
      <c r="J30">
        <v>14437</v>
      </c>
      <c r="K30">
        <v>14644</v>
      </c>
      <c r="L30">
        <v>14850</v>
      </c>
      <c r="M30">
        <v>15049</v>
      </c>
      <c r="N30">
        <v>15260</v>
      </c>
      <c r="O30">
        <v>15438</v>
      </c>
      <c r="P30">
        <v>15639</v>
      </c>
      <c r="Q30">
        <v>15840</v>
      </c>
      <c r="R30">
        <v>16035</v>
      </c>
      <c r="S30">
        <v>16229</v>
      </c>
      <c r="T30">
        <v>16414</v>
      </c>
      <c r="U30">
        <v>16605</v>
      </c>
      <c r="V30">
        <v>16803</v>
      </c>
      <c r="W30">
        <v>16977</v>
      </c>
      <c r="X30">
        <v>17162</v>
      </c>
      <c r="Y30">
        <v>17348</v>
      </c>
      <c r="Z30">
        <v>17525</v>
      </c>
      <c r="AA30">
        <v>17707</v>
      </c>
      <c r="AB30">
        <v>17877</v>
      </c>
      <c r="AC30">
        <v>18038</v>
      </c>
      <c r="AD30">
        <v>18199</v>
      </c>
    </row>
    <row r="31" spans="1:30">
      <c r="A31">
        <v>226</v>
      </c>
      <c r="B31">
        <v>13048</v>
      </c>
      <c r="C31">
        <v>13456</v>
      </c>
      <c r="D31">
        <v>13875</v>
      </c>
      <c r="E31">
        <v>14294</v>
      </c>
      <c r="F31">
        <v>14695</v>
      </c>
      <c r="G31">
        <v>15134</v>
      </c>
      <c r="H31">
        <v>15550</v>
      </c>
      <c r="I31">
        <v>15970</v>
      </c>
      <c r="J31">
        <v>16398</v>
      </c>
      <c r="K31">
        <v>16813</v>
      </c>
      <c r="L31">
        <v>17224</v>
      </c>
      <c r="M31">
        <v>17645</v>
      </c>
      <c r="N31">
        <v>18034</v>
      </c>
      <c r="O31">
        <v>18420</v>
      </c>
      <c r="P31">
        <v>18792</v>
      </c>
      <c r="Q31">
        <v>19152</v>
      </c>
      <c r="R31">
        <v>19511</v>
      </c>
      <c r="S31">
        <v>19857</v>
      </c>
      <c r="T31">
        <v>20201</v>
      </c>
      <c r="U31">
        <v>20541</v>
      </c>
      <c r="V31">
        <v>20880</v>
      </c>
      <c r="W31">
        <v>21225</v>
      </c>
      <c r="X31">
        <v>21550</v>
      </c>
      <c r="Y31">
        <v>21882</v>
      </c>
      <c r="Z31">
        <v>22208</v>
      </c>
      <c r="AA31">
        <v>22528</v>
      </c>
      <c r="AB31">
        <v>22840</v>
      </c>
      <c r="AC31">
        <v>23150</v>
      </c>
      <c r="AD31">
        <v>23447</v>
      </c>
    </row>
    <row r="32" spans="1:30">
      <c r="A32">
        <v>227</v>
      </c>
      <c r="B32">
        <v>8846</v>
      </c>
      <c r="C32">
        <v>9015</v>
      </c>
      <c r="D32">
        <v>9160</v>
      </c>
      <c r="E32">
        <v>9328</v>
      </c>
      <c r="F32">
        <v>9471</v>
      </c>
      <c r="G32">
        <v>9633</v>
      </c>
      <c r="H32">
        <v>9797</v>
      </c>
      <c r="I32">
        <v>9941</v>
      </c>
      <c r="J32">
        <v>10094</v>
      </c>
      <c r="K32">
        <v>10253</v>
      </c>
      <c r="L32">
        <v>10406</v>
      </c>
      <c r="M32">
        <v>10548</v>
      </c>
      <c r="N32">
        <v>10681</v>
      </c>
      <c r="O32">
        <v>10826</v>
      </c>
      <c r="P32">
        <v>10951</v>
      </c>
      <c r="Q32">
        <v>11071</v>
      </c>
      <c r="R32">
        <v>11180</v>
      </c>
      <c r="S32">
        <v>11305</v>
      </c>
      <c r="T32">
        <v>11413</v>
      </c>
      <c r="U32">
        <v>11520</v>
      </c>
      <c r="V32">
        <v>11635</v>
      </c>
      <c r="W32">
        <v>11730</v>
      </c>
      <c r="X32">
        <v>11845</v>
      </c>
      <c r="Y32">
        <v>11944</v>
      </c>
      <c r="Z32">
        <v>12043</v>
      </c>
      <c r="AA32">
        <v>12152</v>
      </c>
      <c r="AB32">
        <v>12237</v>
      </c>
      <c r="AC32">
        <v>12329</v>
      </c>
      <c r="AD32">
        <v>12406</v>
      </c>
    </row>
    <row r="33" spans="1:30">
      <c r="A33">
        <v>228</v>
      </c>
      <c r="B33">
        <v>13421</v>
      </c>
      <c r="C33">
        <v>13653</v>
      </c>
      <c r="D33">
        <v>13875</v>
      </c>
      <c r="E33">
        <v>14079</v>
      </c>
      <c r="F33">
        <v>14290</v>
      </c>
      <c r="G33">
        <v>14538</v>
      </c>
      <c r="H33">
        <v>14736</v>
      </c>
      <c r="I33">
        <v>14944</v>
      </c>
      <c r="J33">
        <v>15152</v>
      </c>
      <c r="K33">
        <v>15344</v>
      </c>
      <c r="L33">
        <v>15552</v>
      </c>
      <c r="M33">
        <v>15761</v>
      </c>
      <c r="N33">
        <v>15979</v>
      </c>
      <c r="O33">
        <v>16158</v>
      </c>
      <c r="P33">
        <v>16336</v>
      </c>
      <c r="Q33">
        <v>16501</v>
      </c>
      <c r="R33">
        <v>16668</v>
      </c>
      <c r="S33">
        <v>16837</v>
      </c>
      <c r="T33">
        <v>16983</v>
      </c>
      <c r="U33">
        <v>17148</v>
      </c>
      <c r="V33">
        <v>17298</v>
      </c>
      <c r="W33">
        <v>17440</v>
      </c>
      <c r="X33">
        <v>17576</v>
      </c>
      <c r="Y33">
        <v>17706</v>
      </c>
      <c r="Z33">
        <v>17838</v>
      </c>
      <c r="AA33">
        <v>17959</v>
      </c>
      <c r="AB33">
        <v>18076</v>
      </c>
      <c r="AC33">
        <v>18188</v>
      </c>
      <c r="AD33">
        <v>18294</v>
      </c>
    </row>
    <row r="34" spans="1:30">
      <c r="A34">
        <v>229</v>
      </c>
      <c r="B34">
        <v>8583</v>
      </c>
      <c r="C34">
        <v>8738</v>
      </c>
      <c r="D34">
        <v>8901</v>
      </c>
      <c r="E34">
        <v>9069</v>
      </c>
      <c r="F34">
        <v>9215</v>
      </c>
      <c r="G34">
        <v>9360</v>
      </c>
      <c r="H34">
        <v>9512</v>
      </c>
      <c r="I34">
        <v>9669</v>
      </c>
      <c r="J34">
        <v>9827</v>
      </c>
      <c r="K34">
        <v>9966</v>
      </c>
      <c r="L34">
        <v>10148</v>
      </c>
      <c r="M34">
        <v>10279</v>
      </c>
      <c r="N34">
        <v>10419</v>
      </c>
      <c r="O34">
        <v>10540</v>
      </c>
      <c r="P34">
        <v>10648</v>
      </c>
      <c r="Q34">
        <v>10766</v>
      </c>
      <c r="R34">
        <v>10858</v>
      </c>
      <c r="S34">
        <v>10966</v>
      </c>
      <c r="T34">
        <v>11066</v>
      </c>
      <c r="U34">
        <v>11167</v>
      </c>
      <c r="V34">
        <v>11258</v>
      </c>
      <c r="W34">
        <v>11359</v>
      </c>
      <c r="X34">
        <v>11454</v>
      </c>
      <c r="Y34">
        <v>11549</v>
      </c>
      <c r="Z34">
        <v>11638</v>
      </c>
      <c r="AA34">
        <v>11724</v>
      </c>
      <c r="AB34">
        <v>11813</v>
      </c>
      <c r="AC34">
        <v>11898</v>
      </c>
      <c r="AD34">
        <v>11985</v>
      </c>
    </row>
    <row r="35" spans="1:30">
      <c r="A35">
        <v>230</v>
      </c>
      <c r="B35">
        <v>28087</v>
      </c>
      <c r="C35">
        <v>28612</v>
      </c>
      <c r="D35">
        <v>29063</v>
      </c>
      <c r="E35">
        <v>29514</v>
      </c>
      <c r="F35">
        <v>29986</v>
      </c>
      <c r="G35">
        <v>30448</v>
      </c>
      <c r="H35">
        <v>30872</v>
      </c>
      <c r="I35">
        <v>31286</v>
      </c>
      <c r="J35">
        <v>31686</v>
      </c>
      <c r="K35">
        <v>32112</v>
      </c>
      <c r="L35">
        <v>32498</v>
      </c>
      <c r="M35">
        <v>32853</v>
      </c>
      <c r="N35">
        <v>33238</v>
      </c>
      <c r="O35">
        <v>33578</v>
      </c>
      <c r="P35">
        <v>33925</v>
      </c>
      <c r="Q35">
        <v>34268</v>
      </c>
      <c r="R35">
        <v>34606</v>
      </c>
      <c r="S35">
        <v>34929</v>
      </c>
      <c r="T35">
        <v>35261</v>
      </c>
      <c r="U35">
        <v>35577</v>
      </c>
      <c r="V35">
        <v>35889</v>
      </c>
      <c r="W35">
        <v>36209</v>
      </c>
      <c r="X35">
        <v>36522</v>
      </c>
      <c r="Y35">
        <v>36828</v>
      </c>
      <c r="Z35">
        <v>37128</v>
      </c>
      <c r="AA35">
        <v>37425</v>
      </c>
      <c r="AB35">
        <v>37705</v>
      </c>
      <c r="AC35">
        <v>37965</v>
      </c>
      <c r="AD35">
        <v>38224</v>
      </c>
    </row>
    <row r="36" spans="1:30">
      <c r="A36">
        <v>231</v>
      </c>
      <c r="B36">
        <v>41400</v>
      </c>
      <c r="C36">
        <v>42346</v>
      </c>
      <c r="D36">
        <v>43255</v>
      </c>
      <c r="E36">
        <v>44157</v>
      </c>
      <c r="F36">
        <v>45083</v>
      </c>
      <c r="G36">
        <v>45996</v>
      </c>
      <c r="H36">
        <v>46880</v>
      </c>
      <c r="I36">
        <v>47723</v>
      </c>
      <c r="J36">
        <v>48553</v>
      </c>
      <c r="K36">
        <v>49396</v>
      </c>
      <c r="L36">
        <v>50208</v>
      </c>
      <c r="M36">
        <v>50996</v>
      </c>
      <c r="N36">
        <v>51774</v>
      </c>
      <c r="O36">
        <v>52514</v>
      </c>
      <c r="P36">
        <v>53270</v>
      </c>
      <c r="Q36">
        <v>54015</v>
      </c>
      <c r="R36">
        <v>54744</v>
      </c>
      <c r="S36">
        <v>55472</v>
      </c>
      <c r="T36">
        <v>56208</v>
      </c>
      <c r="U36">
        <v>56939</v>
      </c>
      <c r="V36">
        <v>57669</v>
      </c>
      <c r="W36">
        <v>58384</v>
      </c>
      <c r="X36">
        <v>59096</v>
      </c>
      <c r="Y36">
        <v>59808</v>
      </c>
      <c r="Z36">
        <v>60509</v>
      </c>
      <c r="AA36">
        <v>61189</v>
      </c>
      <c r="AB36">
        <v>61861</v>
      </c>
      <c r="AC36">
        <v>62523</v>
      </c>
      <c r="AD36">
        <v>63152</v>
      </c>
    </row>
    <row r="37" spans="1:30">
      <c r="A37">
        <v>233</v>
      </c>
      <c r="B37">
        <v>17547</v>
      </c>
      <c r="C37">
        <v>17903</v>
      </c>
      <c r="D37">
        <v>18222</v>
      </c>
      <c r="E37">
        <v>18572</v>
      </c>
      <c r="F37">
        <v>18885</v>
      </c>
      <c r="G37">
        <v>19207</v>
      </c>
      <c r="H37">
        <v>19516</v>
      </c>
      <c r="I37">
        <v>19822</v>
      </c>
      <c r="J37">
        <v>20099</v>
      </c>
      <c r="K37">
        <v>20350</v>
      </c>
      <c r="L37">
        <v>20652</v>
      </c>
      <c r="M37">
        <v>20906</v>
      </c>
      <c r="N37">
        <v>21138</v>
      </c>
      <c r="O37">
        <v>21335</v>
      </c>
      <c r="P37">
        <v>21536</v>
      </c>
      <c r="Q37">
        <v>21720</v>
      </c>
      <c r="R37">
        <v>21912</v>
      </c>
      <c r="S37">
        <v>22102</v>
      </c>
      <c r="T37">
        <v>22278</v>
      </c>
      <c r="U37">
        <v>22461</v>
      </c>
      <c r="V37">
        <v>22649</v>
      </c>
      <c r="W37">
        <v>22829</v>
      </c>
      <c r="X37">
        <v>23012</v>
      </c>
      <c r="Y37">
        <v>23203</v>
      </c>
      <c r="Z37">
        <v>23384</v>
      </c>
      <c r="AA37">
        <v>23563</v>
      </c>
      <c r="AB37">
        <v>23748</v>
      </c>
      <c r="AC37">
        <v>23930</v>
      </c>
      <c r="AD37">
        <v>24106</v>
      </c>
    </row>
    <row r="38" spans="1:30">
      <c r="A38">
        <v>234</v>
      </c>
      <c r="B38">
        <v>5029</v>
      </c>
      <c r="C38">
        <v>5188</v>
      </c>
      <c r="D38">
        <v>5338</v>
      </c>
      <c r="E38">
        <v>5479</v>
      </c>
      <c r="F38">
        <v>5620</v>
      </c>
      <c r="G38">
        <v>5767</v>
      </c>
      <c r="H38">
        <v>5899</v>
      </c>
      <c r="I38">
        <v>6026</v>
      </c>
      <c r="J38">
        <v>6165</v>
      </c>
      <c r="K38">
        <v>6287</v>
      </c>
      <c r="L38">
        <v>6403</v>
      </c>
      <c r="M38">
        <v>6539</v>
      </c>
      <c r="N38">
        <v>6645</v>
      </c>
      <c r="O38">
        <v>6757</v>
      </c>
      <c r="P38">
        <v>6845</v>
      </c>
      <c r="Q38">
        <v>6945</v>
      </c>
      <c r="R38">
        <v>7040</v>
      </c>
      <c r="S38">
        <v>7126</v>
      </c>
      <c r="T38">
        <v>7227</v>
      </c>
      <c r="U38">
        <v>7313</v>
      </c>
      <c r="V38">
        <v>7398</v>
      </c>
      <c r="W38">
        <v>7484</v>
      </c>
      <c r="X38">
        <v>7570</v>
      </c>
      <c r="Y38">
        <v>7655</v>
      </c>
      <c r="Z38">
        <v>7734</v>
      </c>
      <c r="AA38">
        <v>7817</v>
      </c>
      <c r="AB38">
        <v>7893</v>
      </c>
      <c r="AC38">
        <v>7971</v>
      </c>
      <c r="AD38">
        <v>8048</v>
      </c>
    </row>
    <row r="39" spans="1:30">
      <c r="A39">
        <v>235</v>
      </c>
      <c r="B39">
        <v>25103</v>
      </c>
      <c r="C39">
        <v>26078</v>
      </c>
      <c r="D39">
        <v>27029</v>
      </c>
      <c r="E39">
        <v>28013</v>
      </c>
      <c r="F39">
        <v>29009</v>
      </c>
      <c r="G39">
        <v>29953</v>
      </c>
      <c r="H39">
        <v>30907</v>
      </c>
      <c r="I39">
        <v>31788</v>
      </c>
      <c r="J39">
        <v>32724</v>
      </c>
      <c r="K39">
        <v>33603</v>
      </c>
      <c r="L39">
        <v>34485</v>
      </c>
      <c r="M39">
        <v>35357</v>
      </c>
      <c r="N39">
        <v>36186</v>
      </c>
      <c r="O39">
        <v>36993</v>
      </c>
      <c r="P39">
        <v>37790</v>
      </c>
      <c r="Q39">
        <v>38556</v>
      </c>
      <c r="R39">
        <v>39321</v>
      </c>
      <c r="S39">
        <v>40080</v>
      </c>
      <c r="T39">
        <v>40834</v>
      </c>
      <c r="U39">
        <v>41574</v>
      </c>
      <c r="V39">
        <v>42324</v>
      </c>
      <c r="W39">
        <v>43066</v>
      </c>
      <c r="X39">
        <v>43785</v>
      </c>
      <c r="Y39">
        <v>44512</v>
      </c>
      <c r="Z39">
        <v>45211</v>
      </c>
      <c r="AA39">
        <v>45907</v>
      </c>
      <c r="AB39">
        <v>46596</v>
      </c>
      <c r="AC39">
        <v>47264</v>
      </c>
      <c r="AD39">
        <v>47915</v>
      </c>
    </row>
    <row r="40" spans="1:30">
      <c r="A40">
        <v>236</v>
      </c>
      <c r="B40">
        <v>16452</v>
      </c>
      <c r="C40">
        <v>16699</v>
      </c>
      <c r="D40">
        <v>16961</v>
      </c>
      <c r="E40">
        <v>17183</v>
      </c>
      <c r="F40">
        <v>17416</v>
      </c>
      <c r="G40">
        <v>17655</v>
      </c>
      <c r="H40">
        <v>17870</v>
      </c>
      <c r="I40">
        <v>18066</v>
      </c>
      <c r="J40">
        <v>18270</v>
      </c>
      <c r="K40">
        <v>18480</v>
      </c>
      <c r="L40">
        <v>18669</v>
      </c>
      <c r="M40">
        <v>18858</v>
      </c>
      <c r="N40">
        <v>19048</v>
      </c>
      <c r="O40">
        <v>19226</v>
      </c>
      <c r="P40">
        <v>19407</v>
      </c>
      <c r="Q40">
        <v>19569</v>
      </c>
      <c r="R40">
        <v>19744</v>
      </c>
      <c r="S40">
        <v>19900</v>
      </c>
      <c r="T40">
        <v>20073</v>
      </c>
      <c r="U40">
        <v>20243</v>
      </c>
      <c r="V40">
        <v>20394</v>
      </c>
      <c r="W40">
        <v>20553</v>
      </c>
      <c r="X40">
        <v>20706</v>
      </c>
      <c r="Y40">
        <v>20845</v>
      </c>
      <c r="Z40">
        <v>20989</v>
      </c>
      <c r="AA40">
        <v>21124</v>
      </c>
      <c r="AB40">
        <v>21257</v>
      </c>
      <c r="AC40">
        <v>21380</v>
      </c>
      <c r="AD40">
        <v>21496</v>
      </c>
    </row>
    <row r="41" spans="1:30">
      <c r="A41">
        <v>237</v>
      </c>
      <c r="B41">
        <v>17991</v>
      </c>
      <c r="C41">
        <v>18471</v>
      </c>
      <c r="D41">
        <v>18952</v>
      </c>
      <c r="E41">
        <v>19384</v>
      </c>
      <c r="F41">
        <v>19778</v>
      </c>
      <c r="G41">
        <v>20210</v>
      </c>
      <c r="H41">
        <v>20612</v>
      </c>
      <c r="I41">
        <v>20999</v>
      </c>
      <c r="J41">
        <v>21390</v>
      </c>
      <c r="K41">
        <v>21773</v>
      </c>
      <c r="L41">
        <v>22162</v>
      </c>
      <c r="M41">
        <v>22545</v>
      </c>
      <c r="N41">
        <v>22908</v>
      </c>
      <c r="O41">
        <v>23246</v>
      </c>
      <c r="P41">
        <v>23570</v>
      </c>
      <c r="Q41">
        <v>23883</v>
      </c>
      <c r="R41">
        <v>24203</v>
      </c>
      <c r="S41">
        <v>24516</v>
      </c>
      <c r="T41">
        <v>24822</v>
      </c>
      <c r="U41">
        <v>25124</v>
      </c>
      <c r="V41">
        <v>25410</v>
      </c>
      <c r="W41">
        <v>25692</v>
      </c>
      <c r="X41">
        <v>25969</v>
      </c>
      <c r="Y41">
        <v>26245</v>
      </c>
      <c r="Z41">
        <v>26502</v>
      </c>
      <c r="AA41">
        <v>26742</v>
      </c>
      <c r="AB41">
        <v>26991</v>
      </c>
      <c r="AC41">
        <v>27229</v>
      </c>
      <c r="AD41">
        <v>27445</v>
      </c>
    </row>
    <row r="42" spans="1:30">
      <c r="A42">
        <v>238</v>
      </c>
      <c r="B42">
        <v>9309</v>
      </c>
      <c r="C42">
        <v>9525</v>
      </c>
      <c r="D42">
        <v>9735</v>
      </c>
      <c r="E42">
        <v>9909</v>
      </c>
      <c r="F42">
        <v>10116</v>
      </c>
      <c r="G42">
        <v>10310</v>
      </c>
      <c r="H42">
        <v>10493</v>
      </c>
      <c r="I42">
        <v>10657</v>
      </c>
      <c r="J42">
        <v>10821</v>
      </c>
      <c r="K42">
        <v>10973</v>
      </c>
      <c r="L42">
        <v>11124</v>
      </c>
      <c r="M42">
        <v>11264</v>
      </c>
      <c r="N42">
        <v>11407</v>
      </c>
      <c r="O42">
        <v>11523</v>
      </c>
      <c r="P42">
        <v>11645</v>
      </c>
      <c r="Q42">
        <v>11762</v>
      </c>
      <c r="R42">
        <v>11877</v>
      </c>
      <c r="S42">
        <v>11985</v>
      </c>
      <c r="T42">
        <v>12089</v>
      </c>
      <c r="U42">
        <v>12192</v>
      </c>
      <c r="V42">
        <v>12293</v>
      </c>
      <c r="W42">
        <v>12391</v>
      </c>
      <c r="X42">
        <v>12477</v>
      </c>
      <c r="Y42">
        <v>12556</v>
      </c>
      <c r="Z42">
        <v>12654</v>
      </c>
      <c r="AA42">
        <v>12735</v>
      </c>
      <c r="AB42">
        <v>12816</v>
      </c>
      <c r="AC42">
        <v>12888</v>
      </c>
      <c r="AD42">
        <v>12972</v>
      </c>
    </row>
    <row r="43" spans="1:30">
      <c r="A43">
        <v>239</v>
      </c>
      <c r="B43">
        <v>2281</v>
      </c>
      <c r="C43">
        <v>2315</v>
      </c>
      <c r="D43">
        <v>2336</v>
      </c>
      <c r="E43">
        <v>2328</v>
      </c>
      <c r="F43">
        <v>2351</v>
      </c>
      <c r="G43">
        <v>2353</v>
      </c>
      <c r="H43">
        <v>2372</v>
      </c>
      <c r="I43">
        <v>2378</v>
      </c>
      <c r="J43">
        <v>2385</v>
      </c>
      <c r="K43">
        <v>2397</v>
      </c>
      <c r="L43">
        <v>2397</v>
      </c>
      <c r="M43">
        <v>2415</v>
      </c>
      <c r="N43">
        <v>2424</v>
      </c>
      <c r="O43">
        <v>2428</v>
      </c>
      <c r="P43">
        <v>2436</v>
      </c>
      <c r="Q43">
        <v>2450</v>
      </c>
      <c r="R43">
        <v>2456</v>
      </c>
      <c r="S43">
        <v>2465</v>
      </c>
      <c r="T43">
        <v>2474</v>
      </c>
      <c r="U43">
        <v>2479</v>
      </c>
      <c r="V43">
        <v>2488</v>
      </c>
      <c r="W43">
        <v>2493</v>
      </c>
      <c r="X43">
        <v>2503</v>
      </c>
      <c r="Y43">
        <v>2512</v>
      </c>
      <c r="Z43">
        <v>2515</v>
      </c>
      <c r="AA43">
        <v>2529</v>
      </c>
      <c r="AB43">
        <v>2525</v>
      </c>
      <c r="AC43">
        <v>2533</v>
      </c>
      <c r="AD43">
        <v>2534</v>
      </c>
    </row>
    <row r="44" spans="1:30">
      <c r="A44">
        <v>301</v>
      </c>
      <c r="B44">
        <v>519099</v>
      </c>
      <c r="C44">
        <v>530724</v>
      </c>
      <c r="D44">
        <v>542068</v>
      </c>
      <c r="E44">
        <v>552822</v>
      </c>
      <c r="F44">
        <v>563224</v>
      </c>
      <c r="G44">
        <v>573350</v>
      </c>
      <c r="H44">
        <v>583129</v>
      </c>
      <c r="I44">
        <v>592168</v>
      </c>
      <c r="J44">
        <v>600801</v>
      </c>
      <c r="K44">
        <v>608930</v>
      </c>
      <c r="L44">
        <v>616687</v>
      </c>
      <c r="M44">
        <v>623912</v>
      </c>
      <c r="N44">
        <v>630526</v>
      </c>
      <c r="O44">
        <v>636436</v>
      </c>
      <c r="P44">
        <v>642040</v>
      </c>
      <c r="Q44">
        <v>647324</v>
      </c>
      <c r="R44">
        <v>652405</v>
      </c>
      <c r="S44">
        <v>657393</v>
      </c>
      <c r="T44">
        <v>662346</v>
      </c>
      <c r="U44">
        <v>667295</v>
      </c>
      <c r="V44">
        <v>672267</v>
      </c>
      <c r="W44">
        <v>677254</v>
      </c>
      <c r="X44">
        <v>682220</v>
      </c>
      <c r="Y44">
        <v>687275</v>
      </c>
      <c r="Z44">
        <v>692332</v>
      </c>
      <c r="AA44">
        <v>697313</v>
      </c>
      <c r="AB44">
        <v>702245</v>
      </c>
      <c r="AC44">
        <v>707058</v>
      </c>
      <c r="AD44">
        <v>711773</v>
      </c>
    </row>
    <row r="45" spans="1:30">
      <c r="A45">
        <v>402</v>
      </c>
      <c r="B45">
        <v>15101</v>
      </c>
      <c r="C45">
        <v>15239</v>
      </c>
      <c r="D45">
        <v>15351</v>
      </c>
      <c r="E45">
        <v>15479</v>
      </c>
      <c r="F45">
        <v>15584</v>
      </c>
      <c r="G45">
        <v>15706</v>
      </c>
      <c r="H45">
        <v>15814</v>
      </c>
      <c r="I45">
        <v>15908</v>
      </c>
      <c r="J45">
        <v>16035</v>
      </c>
      <c r="K45">
        <v>16150</v>
      </c>
      <c r="L45">
        <v>16265</v>
      </c>
      <c r="M45">
        <v>16416</v>
      </c>
      <c r="N45">
        <v>16535</v>
      </c>
      <c r="O45">
        <v>16620</v>
      </c>
      <c r="P45">
        <v>16725</v>
      </c>
      <c r="Q45">
        <v>16827</v>
      </c>
      <c r="R45">
        <v>16927</v>
      </c>
      <c r="S45">
        <v>17029</v>
      </c>
      <c r="T45">
        <v>17118</v>
      </c>
      <c r="U45">
        <v>17225</v>
      </c>
      <c r="V45">
        <v>17329</v>
      </c>
      <c r="W45">
        <v>17423</v>
      </c>
      <c r="X45">
        <v>17512</v>
      </c>
      <c r="Y45">
        <v>17606</v>
      </c>
      <c r="Z45">
        <v>17685</v>
      </c>
      <c r="AA45">
        <v>17777</v>
      </c>
      <c r="AB45">
        <v>17860</v>
      </c>
      <c r="AC45">
        <v>17935</v>
      </c>
      <c r="AD45">
        <v>18021</v>
      </c>
    </row>
    <row r="46" spans="1:30">
      <c r="A46">
        <v>403</v>
      </c>
      <c r="B46">
        <v>25024</v>
      </c>
      <c r="C46">
        <v>25228</v>
      </c>
      <c r="D46">
        <v>25449</v>
      </c>
      <c r="E46">
        <v>25649</v>
      </c>
      <c r="F46">
        <v>25886</v>
      </c>
      <c r="G46">
        <v>26088</v>
      </c>
      <c r="H46">
        <v>26300</v>
      </c>
      <c r="I46">
        <v>26506</v>
      </c>
      <c r="J46">
        <v>26747</v>
      </c>
      <c r="K46">
        <v>26983</v>
      </c>
      <c r="L46">
        <v>27189</v>
      </c>
      <c r="M46">
        <v>27445</v>
      </c>
      <c r="N46">
        <v>27685</v>
      </c>
      <c r="O46">
        <v>27881</v>
      </c>
      <c r="P46">
        <v>28125</v>
      </c>
      <c r="Q46">
        <v>28355</v>
      </c>
      <c r="R46">
        <v>28582</v>
      </c>
      <c r="S46">
        <v>28823</v>
      </c>
      <c r="T46">
        <v>29052</v>
      </c>
      <c r="U46">
        <v>29278</v>
      </c>
      <c r="V46">
        <v>29505</v>
      </c>
      <c r="W46">
        <v>29724</v>
      </c>
      <c r="X46">
        <v>29940</v>
      </c>
      <c r="Y46">
        <v>30148</v>
      </c>
      <c r="Z46">
        <v>30338</v>
      </c>
      <c r="AA46">
        <v>30536</v>
      </c>
      <c r="AB46">
        <v>30712</v>
      </c>
      <c r="AC46">
        <v>30884</v>
      </c>
      <c r="AD46">
        <v>31056</v>
      </c>
    </row>
    <row r="47" spans="1:30">
      <c r="A47">
        <v>412</v>
      </c>
      <c r="B47">
        <v>28123</v>
      </c>
      <c r="C47">
        <v>28487</v>
      </c>
      <c r="D47">
        <v>28832</v>
      </c>
      <c r="E47">
        <v>29127</v>
      </c>
      <c r="F47">
        <v>29390</v>
      </c>
      <c r="G47">
        <v>29682</v>
      </c>
      <c r="H47">
        <v>29984</v>
      </c>
      <c r="I47">
        <v>30231</v>
      </c>
      <c r="J47">
        <v>30515</v>
      </c>
      <c r="K47">
        <v>30782</v>
      </c>
      <c r="L47">
        <v>31102</v>
      </c>
      <c r="M47">
        <v>31392</v>
      </c>
      <c r="N47">
        <v>31632</v>
      </c>
      <c r="O47">
        <v>31908</v>
      </c>
      <c r="P47">
        <v>32153</v>
      </c>
      <c r="Q47">
        <v>32414</v>
      </c>
      <c r="R47">
        <v>32664</v>
      </c>
      <c r="S47">
        <v>32905</v>
      </c>
      <c r="T47">
        <v>33157</v>
      </c>
      <c r="U47">
        <v>33402</v>
      </c>
      <c r="V47">
        <v>33660</v>
      </c>
      <c r="W47">
        <v>33902</v>
      </c>
      <c r="X47">
        <v>34132</v>
      </c>
      <c r="Y47">
        <v>34369</v>
      </c>
      <c r="Z47">
        <v>34615</v>
      </c>
      <c r="AA47">
        <v>34827</v>
      </c>
      <c r="AB47">
        <v>35054</v>
      </c>
      <c r="AC47">
        <v>35270</v>
      </c>
      <c r="AD47">
        <v>35469</v>
      </c>
    </row>
    <row r="48" spans="1:30">
      <c r="A48">
        <v>415</v>
      </c>
      <c r="B48">
        <v>6425</v>
      </c>
      <c r="C48">
        <v>6473</v>
      </c>
      <c r="D48">
        <v>6528</v>
      </c>
      <c r="E48">
        <v>6585</v>
      </c>
      <c r="F48">
        <v>6625</v>
      </c>
      <c r="G48">
        <v>6680</v>
      </c>
      <c r="H48">
        <v>6741</v>
      </c>
      <c r="I48">
        <v>6796</v>
      </c>
      <c r="J48">
        <v>6843</v>
      </c>
      <c r="K48">
        <v>6902</v>
      </c>
      <c r="L48">
        <v>6956</v>
      </c>
      <c r="M48">
        <v>7006</v>
      </c>
      <c r="N48">
        <v>7069</v>
      </c>
      <c r="O48">
        <v>7121</v>
      </c>
      <c r="P48">
        <v>7171</v>
      </c>
      <c r="Q48">
        <v>7223</v>
      </c>
      <c r="R48">
        <v>7275</v>
      </c>
      <c r="S48">
        <v>7324</v>
      </c>
      <c r="T48">
        <v>7380</v>
      </c>
      <c r="U48">
        <v>7441</v>
      </c>
      <c r="V48">
        <v>7480</v>
      </c>
      <c r="W48">
        <v>7529</v>
      </c>
      <c r="X48">
        <v>7579</v>
      </c>
      <c r="Y48">
        <v>7624</v>
      </c>
      <c r="Z48">
        <v>7660</v>
      </c>
      <c r="AA48">
        <v>7706</v>
      </c>
      <c r="AB48">
        <v>7737</v>
      </c>
      <c r="AC48">
        <v>7781</v>
      </c>
      <c r="AD48">
        <v>7806</v>
      </c>
    </row>
    <row r="49" spans="1:30">
      <c r="A49">
        <v>417</v>
      </c>
      <c r="B49">
        <v>16393</v>
      </c>
      <c r="C49">
        <v>16541</v>
      </c>
      <c r="D49">
        <v>16671</v>
      </c>
      <c r="E49">
        <v>16808</v>
      </c>
      <c r="F49">
        <v>16921</v>
      </c>
      <c r="G49">
        <v>17061</v>
      </c>
      <c r="H49">
        <v>17177</v>
      </c>
      <c r="I49">
        <v>17288</v>
      </c>
      <c r="J49">
        <v>17402</v>
      </c>
      <c r="K49">
        <v>17515</v>
      </c>
      <c r="L49">
        <v>17621</v>
      </c>
      <c r="M49">
        <v>17749</v>
      </c>
      <c r="N49">
        <v>17859</v>
      </c>
      <c r="O49">
        <v>17967</v>
      </c>
      <c r="P49">
        <v>18073</v>
      </c>
      <c r="Q49">
        <v>18171</v>
      </c>
      <c r="R49">
        <v>18275</v>
      </c>
      <c r="S49">
        <v>18366</v>
      </c>
      <c r="T49">
        <v>18461</v>
      </c>
      <c r="U49">
        <v>18551</v>
      </c>
      <c r="V49">
        <v>18635</v>
      </c>
      <c r="W49">
        <v>18727</v>
      </c>
      <c r="X49">
        <v>18807</v>
      </c>
      <c r="Y49">
        <v>18882</v>
      </c>
      <c r="Z49">
        <v>18969</v>
      </c>
      <c r="AA49">
        <v>19038</v>
      </c>
      <c r="AB49">
        <v>19119</v>
      </c>
      <c r="AC49">
        <v>19173</v>
      </c>
      <c r="AD49">
        <v>19243</v>
      </c>
    </row>
    <row r="50" spans="1:30">
      <c r="A50">
        <v>418</v>
      </c>
      <c r="B50">
        <v>4432</v>
      </c>
      <c r="C50">
        <v>4475</v>
      </c>
      <c r="D50">
        <v>4512</v>
      </c>
      <c r="E50">
        <v>4549</v>
      </c>
      <c r="F50">
        <v>4575</v>
      </c>
      <c r="G50">
        <v>4604</v>
      </c>
      <c r="H50">
        <v>4653</v>
      </c>
      <c r="I50">
        <v>4701</v>
      </c>
      <c r="J50">
        <v>4735</v>
      </c>
      <c r="K50">
        <v>4766</v>
      </c>
      <c r="L50">
        <v>4813</v>
      </c>
      <c r="M50">
        <v>4843</v>
      </c>
      <c r="N50">
        <v>4869</v>
      </c>
      <c r="O50">
        <v>4901</v>
      </c>
      <c r="P50">
        <v>4926</v>
      </c>
      <c r="Q50">
        <v>4955</v>
      </c>
      <c r="R50">
        <v>4988</v>
      </c>
      <c r="S50">
        <v>5016</v>
      </c>
      <c r="T50">
        <v>5057</v>
      </c>
      <c r="U50">
        <v>5090</v>
      </c>
      <c r="V50">
        <v>5119</v>
      </c>
      <c r="W50">
        <v>5155</v>
      </c>
      <c r="X50">
        <v>5189</v>
      </c>
      <c r="Y50">
        <v>5229</v>
      </c>
      <c r="Z50">
        <v>5253</v>
      </c>
      <c r="AA50">
        <v>5290</v>
      </c>
      <c r="AB50">
        <v>5315</v>
      </c>
      <c r="AC50">
        <v>5351</v>
      </c>
      <c r="AD50">
        <v>5382</v>
      </c>
    </row>
    <row r="51" spans="1:30">
      <c r="A51">
        <v>419</v>
      </c>
      <c r="B51">
        <v>6765</v>
      </c>
      <c r="C51">
        <v>6871</v>
      </c>
      <c r="D51">
        <v>6948</v>
      </c>
      <c r="E51">
        <v>7028</v>
      </c>
      <c r="F51">
        <v>7092</v>
      </c>
      <c r="G51">
        <v>7151</v>
      </c>
      <c r="H51">
        <v>7215</v>
      </c>
      <c r="I51">
        <v>7280</v>
      </c>
      <c r="J51">
        <v>7352</v>
      </c>
      <c r="K51">
        <v>7403</v>
      </c>
      <c r="L51">
        <v>7475</v>
      </c>
      <c r="M51">
        <v>7541</v>
      </c>
      <c r="N51">
        <v>7605</v>
      </c>
      <c r="O51">
        <v>7666</v>
      </c>
      <c r="P51">
        <v>7725</v>
      </c>
      <c r="Q51">
        <v>7790</v>
      </c>
      <c r="R51">
        <v>7856</v>
      </c>
      <c r="S51">
        <v>7918</v>
      </c>
      <c r="T51">
        <v>7994</v>
      </c>
      <c r="U51">
        <v>8055</v>
      </c>
      <c r="V51">
        <v>8132</v>
      </c>
      <c r="W51">
        <v>8195</v>
      </c>
      <c r="X51">
        <v>8270</v>
      </c>
      <c r="Y51">
        <v>8340</v>
      </c>
      <c r="Z51">
        <v>8410</v>
      </c>
      <c r="AA51">
        <v>8467</v>
      </c>
      <c r="AB51">
        <v>8530</v>
      </c>
      <c r="AC51">
        <v>8599</v>
      </c>
      <c r="AD51">
        <v>8648</v>
      </c>
    </row>
    <row r="52" spans="1:30">
      <c r="A52">
        <v>420</v>
      </c>
      <c r="B52">
        <v>5461</v>
      </c>
      <c r="C52">
        <v>5493</v>
      </c>
      <c r="D52">
        <v>5509</v>
      </c>
      <c r="E52">
        <v>5535</v>
      </c>
      <c r="F52">
        <v>5553</v>
      </c>
      <c r="G52">
        <v>5573</v>
      </c>
      <c r="H52">
        <v>5583</v>
      </c>
      <c r="I52">
        <v>5604</v>
      </c>
      <c r="J52">
        <v>5613</v>
      </c>
      <c r="K52">
        <v>5632</v>
      </c>
      <c r="L52">
        <v>5638</v>
      </c>
      <c r="M52">
        <v>5658</v>
      </c>
      <c r="N52">
        <v>5683</v>
      </c>
      <c r="O52">
        <v>5700</v>
      </c>
      <c r="P52">
        <v>5723</v>
      </c>
      <c r="Q52">
        <v>5756</v>
      </c>
      <c r="R52">
        <v>5773</v>
      </c>
      <c r="S52">
        <v>5812</v>
      </c>
      <c r="T52">
        <v>5838</v>
      </c>
      <c r="U52">
        <v>5856</v>
      </c>
      <c r="V52">
        <v>5891</v>
      </c>
      <c r="W52">
        <v>5922</v>
      </c>
      <c r="X52">
        <v>5948</v>
      </c>
      <c r="Y52">
        <v>5981</v>
      </c>
      <c r="Z52">
        <v>6019</v>
      </c>
      <c r="AA52">
        <v>6044</v>
      </c>
      <c r="AB52">
        <v>6079</v>
      </c>
      <c r="AC52">
        <v>6098</v>
      </c>
      <c r="AD52">
        <v>6130</v>
      </c>
    </row>
    <row r="53" spans="1:30">
      <c r="A53">
        <v>423</v>
      </c>
      <c r="B53">
        <v>4423</v>
      </c>
      <c r="C53">
        <v>4403</v>
      </c>
      <c r="D53">
        <v>4405</v>
      </c>
      <c r="E53">
        <v>4395</v>
      </c>
      <c r="F53">
        <v>4387</v>
      </c>
      <c r="G53">
        <v>4380</v>
      </c>
      <c r="H53">
        <v>4372</v>
      </c>
      <c r="I53">
        <v>4374</v>
      </c>
      <c r="J53">
        <v>4356</v>
      </c>
      <c r="K53">
        <v>4347</v>
      </c>
      <c r="L53">
        <v>4356</v>
      </c>
      <c r="M53">
        <v>4348</v>
      </c>
      <c r="N53">
        <v>4342</v>
      </c>
      <c r="O53">
        <v>4347</v>
      </c>
      <c r="P53">
        <v>4348</v>
      </c>
      <c r="Q53">
        <v>4340</v>
      </c>
      <c r="R53">
        <v>4345</v>
      </c>
      <c r="S53">
        <v>4335</v>
      </c>
      <c r="T53">
        <v>4341</v>
      </c>
      <c r="U53">
        <v>4341</v>
      </c>
      <c r="V53">
        <v>4336</v>
      </c>
      <c r="W53">
        <v>4342</v>
      </c>
      <c r="X53">
        <v>4347</v>
      </c>
      <c r="Y53">
        <v>4340</v>
      </c>
      <c r="Z53">
        <v>4346</v>
      </c>
      <c r="AA53">
        <v>4340</v>
      </c>
      <c r="AB53">
        <v>4331</v>
      </c>
      <c r="AC53">
        <v>4338</v>
      </c>
      <c r="AD53">
        <v>4334</v>
      </c>
    </row>
    <row r="54" spans="1:30">
      <c r="A54">
        <v>425</v>
      </c>
      <c r="B54">
        <v>6692</v>
      </c>
      <c r="C54">
        <v>6699</v>
      </c>
      <c r="D54">
        <v>6729</v>
      </c>
      <c r="E54">
        <v>6738</v>
      </c>
      <c r="F54">
        <v>6748</v>
      </c>
      <c r="G54">
        <v>6766</v>
      </c>
      <c r="H54">
        <v>6786</v>
      </c>
      <c r="I54">
        <v>6800</v>
      </c>
      <c r="J54">
        <v>6802</v>
      </c>
      <c r="K54">
        <v>6834</v>
      </c>
      <c r="L54">
        <v>6846</v>
      </c>
      <c r="M54">
        <v>6854</v>
      </c>
      <c r="N54">
        <v>6869</v>
      </c>
      <c r="O54">
        <v>6898</v>
      </c>
      <c r="P54">
        <v>6920</v>
      </c>
      <c r="Q54">
        <v>6939</v>
      </c>
      <c r="R54">
        <v>6963</v>
      </c>
      <c r="S54">
        <v>6989</v>
      </c>
      <c r="T54">
        <v>7002</v>
      </c>
      <c r="U54">
        <v>7036</v>
      </c>
      <c r="V54">
        <v>7053</v>
      </c>
      <c r="W54">
        <v>7073</v>
      </c>
      <c r="X54">
        <v>7105</v>
      </c>
      <c r="Y54">
        <v>7124</v>
      </c>
      <c r="Z54">
        <v>7143</v>
      </c>
      <c r="AA54">
        <v>7162</v>
      </c>
      <c r="AB54">
        <v>7188</v>
      </c>
      <c r="AC54">
        <v>7201</v>
      </c>
      <c r="AD54">
        <v>7212</v>
      </c>
    </row>
    <row r="55" spans="1:30">
      <c r="A55">
        <v>426</v>
      </c>
      <c r="B55">
        <v>3382</v>
      </c>
      <c r="C55">
        <v>3394</v>
      </c>
      <c r="D55">
        <v>3394</v>
      </c>
      <c r="E55">
        <v>3396</v>
      </c>
      <c r="F55">
        <v>3408</v>
      </c>
      <c r="G55">
        <v>3420</v>
      </c>
      <c r="H55">
        <v>3429</v>
      </c>
      <c r="I55">
        <v>3435</v>
      </c>
      <c r="J55">
        <v>3442</v>
      </c>
      <c r="K55">
        <v>3439</v>
      </c>
      <c r="L55">
        <v>3441</v>
      </c>
      <c r="M55">
        <v>3445</v>
      </c>
      <c r="N55">
        <v>3454</v>
      </c>
      <c r="O55">
        <v>3457</v>
      </c>
      <c r="P55">
        <v>3470</v>
      </c>
      <c r="Q55">
        <v>3461</v>
      </c>
      <c r="R55">
        <v>3464</v>
      </c>
      <c r="S55">
        <v>3470</v>
      </c>
      <c r="T55">
        <v>3467</v>
      </c>
      <c r="U55">
        <v>3487</v>
      </c>
      <c r="V55">
        <v>3487</v>
      </c>
      <c r="W55">
        <v>3490</v>
      </c>
      <c r="X55">
        <v>3488</v>
      </c>
      <c r="Y55">
        <v>3501</v>
      </c>
      <c r="Z55">
        <v>3503</v>
      </c>
      <c r="AA55">
        <v>3504</v>
      </c>
      <c r="AB55">
        <v>3498</v>
      </c>
      <c r="AC55">
        <v>3504</v>
      </c>
      <c r="AD55">
        <v>3496</v>
      </c>
    </row>
    <row r="56" spans="1:30">
      <c r="A56">
        <v>427</v>
      </c>
      <c r="B56">
        <v>17129</v>
      </c>
      <c r="C56">
        <v>17270</v>
      </c>
      <c r="D56">
        <v>17439</v>
      </c>
      <c r="E56">
        <v>17597</v>
      </c>
      <c r="F56">
        <v>17771</v>
      </c>
      <c r="G56">
        <v>17982</v>
      </c>
      <c r="H56">
        <v>18183</v>
      </c>
      <c r="I56">
        <v>18395</v>
      </c>
      <c r="J56">
        <v>18590</v>
      </c>
      <c r="K56">
        <v>18785</v>
      </c>
      <c r="L56">
        <v>18968</v>
      </c>
      <c r="M56">
        <v>19164</v>
      </c>
      <c r="N56">
        <v>19320</v>
      </c>
      <c r="O56">
        <v>19490</v>
      </c>
      <c r="P56">
        <v>19669</v>
      </c>
      <c r="Q56">
        <v>19863</v>
      </c>
      <c r="R56">
        <v>20020</v>
      </c>
      <c r="S56">
        <v>20211</v>
      </c>
      <c r="T56">
        <v>20383</v>
      </c>
      <c r="U56">
        <v>20555</v>
      </c>
      <c r="V56">
        <v>20747</v>
      </c>
      <c r="W56">
        <v>20912</v>
      </c>
      <c r="X56">
        <v>21098</v>
      </c>
      <c r="Y56">
        <v>21255</v>
      </c>
      <c r="Z56">
        <v>21419</v>
      </c>
      <c r="AA56">
        <v>21581</v>
      </c>
      <c r="AB56">
        <v>21754</v>
      </c>
      <c r="AC56">
        <v>21898</v>
      </c>
      <c r="AD56">
        <v>22061</v>
      </c>
    </row>
    <row r="57" spans="1:30">
      <c r="A57">
        <v>428</v>
      </c>
      <c r="B57">
        <v>5891</v>
      </c>
      <c r="C57">
        <v>5893</v>
      </c>
      <c r="D57">
        <v>5888</v>
      </c>
      <c r="E57">
        <v>5896</v>
      </c>
      <c r="F57">
        <v>5885</v>
      </c>
      <c r="G57">
        <v>5889</v>
      </c>
      <c r="H57">
        <v>5897</v>
      </c>
      <c r="I57">
        <v>5903</v>
      </c>
      <c r="J57">
        <v>5911</v>
      </c>
      <c r="K57">
        <v>5929</v>
      </c>
      <c r="L57">
        <v>5935</v>
      </c>
      <c r="M57">
        <v>5934</v>
      </c>
      <c r="N57">
        <v>5959</v>
      </c>
      <c r="O57">
        <v>5968</v>
      </c>
      <c r="P57">
        <v>5986</v>
      </c>
      <c r="Q57">
        <v>5986</v>
      </c>
      <c r="R57">
        <v>6006</v>
      </c>
      <c r="S57">
        <v>6023</v>
      </c>
      <c r="T57">
        <v>6036</v>
      </c>
      <c r="U57">
        <v>6042</v>
      </c>
      <c r="V57">
        <v>6054</v>
      </c>
      <c r="W57">
        <v>6067</v>
      </c>
      <c r="X57">
        <v>6080</v>
      </c>
      <c r="Y57">
        <v>6096</v>
      </c>
      <c r="Z57">
        <v>6112</v>
      </c>
      <c r="AA57">
        <v>6118</v>
      </c>
      <c r="AB57">
        <v>6129</v>
      </c>
      <c r="AC57">
        <v>6142</v>
      </c>
      <c r="AD57">
        <v>6141</v>
      </c>
    </row>
    <row r="58" spans="1:30">
      <c r="A58">
        <v>429</v>
      </c>
      <c r="B58">
        <v>3692</v>
      </c>
      <c r="C58">
        <v>3712</v>
      </c>
      <c r="D58">
        <v>3735</v>
      </c>
      <c r="E58">
        <v>3765</v>
      </c>
      <c r="F58">
        <v>3792</v>
      </c>
      <c r="G58">
        <v>3821</v>
      </c>
      <c r="H58">
        <v>3854</v>
      </c>
      <c r="I58">
        <v>3887</v>
      </c>
      <c r="J58">
        <v>3924</v>
      </c>
      <c r="K58">
        <v>3936</v>
      </c>
      <c r="L58">
        <v>3970</v>
      </c>
      <c r="M58">
        <v>4001</v>
      </c>
      <c r="N58">
        <v>4028</v>
      </c>
      <c r="O58">
        <v>4045</v>
      </c>
      <c r="P58">
        <v>4059</v>
      </c>
      <c r="Q58">
        <v>4085</v>
      </c>
      <c r="R58">
        <v>4108</v>
      </c>
      <c r="S58">
        <v>4129</v>
      </c>
      <c r="T58">
        <v>4148</v>
      </c>
      <c r="U58">
        <v>4172</v>
      </c>
      <c r="V58">
        <v>4190</v>
      </c>
      <c r="W58">
        <v>4208</v>
      </c>
      <c r="X58">
        <v>4226</v>
      </c>
      <c r="Y58">
        <v>4242</v>
      </c>
      <c r="Z58">
        <v>4261</v>
      </c>
      <c r="AA58">
        <v>4285</v>
      </c>
      <c r="AB58">
        <v>4304</v>
      </c>
      <c r="AC58">
        <v>4315</v>
      </c>
      <c r="AD58">
        <v>4338</v>
      </c>
    </row>
    <row r="59" spans="1:30">
      <c r="A59">
        <v>430</v>
      </c>
      <c r="B59">
        <v>2357</v>
      </c>
      <c r="C59">
        <v>2363</v>
      </c>
      <c r="D59">
        <v>2372</v>
      </c>
      <c r="E59">
        <v>2380</v>
      </c>
      <c r="F59">
        <v>2391</v>
      </c>
      <c r="G59">
        <v>2402</v>
      </c>
      <c r="H59">
        <v>2417</v>
      </c>
      <c r="I59">
        <v>2416</v>
      </c>
      <c r="J59">
        <v>2429</v>
      </c>
      <c r="K59">
        <v>2449</v>
      </c>
      <c r="L59">
        <v>2448</v>
      </c>
      <c r="M59">
        <v>2460</v>
      </c>
      <c r="N59">
        <v>2469</v>
      </c>
      <c r="O59">
        <v>2481</v>
      </c>
      <c r="P59">
        <v>2488</v>
      </c>
      <c r="Q59">
        <v>2504</v>
      </c>
      <c r="R59">
        <v>2515</v>
      </c>
      <c r="S59">
        <v>2517</v>
      </c>
      <c r="T59">
        <v>2529</v>
      </c>
      <c r="U59">
        <v>2539</v>
      </c>
      <c r="V59">
        <v>2542</v>
      </c>
      <c r="W59">
        <v>2557</v>
      </c>
      <c r="X59">
        <v>2564</v>
      </c>
      <c r="Y59">
        <v>2575</v>
      </c>
      <c r="Z59">
        <v>2580</v>
      </c>
      <c r="AA59">
        <v>2587</v>
      </c>
      <c r="AB59">
        <v>2593</v>
      </c>
      <c r="AC59">
        <v>2606</v>
      </c>
      <c r="AD59">
        <v>2600</v>
      </c>
    </row>
    <row r="60" spans="1:30">
      <c r="A60">
        <v>432</v>
      </c>
      <c r="B60">
        <v>1723</v>
      </c>
      <c r="C60">
        <v>1702</v>
      </c>
      <c r="D60">
        <v>1705</v>
      </c>
      <c r="E60">
        <v>1697</v>
      </c>
      <c r="F60">
        <v>1687</v>
      </c>
      <c r="G60">
        <v>1678</v>
      </c>
      <c r="H60">
        <v>1671</v>
      </c>
      <c r="I60">
        <v>1668</v>
      </c>
      <c r="J60">
        <v>1653</v>
      </c>
      <c r="K60">
        <v>1657</v>
      </c>
      <c r="L60">
        <v>1664</v>
      </c>
      <c r="M60">
        <v>1657</v>
      </c>
      <c r="N60">
        <v>1654</v>
      </c>
      <c r="O60">
        <v>1644</v>
      </c>
      <c r="P60">
        <v>1641</v>
      </c>
      <c r="Q60">
        <v>1645</v>
      </c>
      <c r="R60">
        <v>1637</v>
      </c>
      <c r="S60">
        <v>1628</v>
      </c>
      <c r="T60">
        <v>1625</v>
      </c>
      <c r="U60">
        <v>1622</v>
      </c>
      <c r="V60">
        <v>1618</v>
      </c>
      <c r="W60">
        <v>1608</v>
      </c>
      <c r="X60">
        <v>1599</v>
      </c>
      <c r="Y60">
        <v>1598</v>
      </c>
      <c r="Z60">
        <v>1589</v>
      </c>
      <c r="AA60">
        <v>1579</v>
      </c>
      <c r="AB60">
        <v>1578</v>
      </c>
      <c r="AC60">
        <v>1565</v>
      </c>
      <c r="AD60">
        <v>1561</v>
      </c>
    </row>
    <row r="61" spans="1:30">
      <c r="A61">
        <v>434</v>
      </c>
      <c r="B61">
        <v>1204</v>
      </c>
      <c r="C61">
        <v>1208</v>
      </c>
      <c r="D61">
        <v>1200</v>
      </c>
      <c r="E61">
        <v>1190</v>
      </c>
      <c r="F61">
        <v>1188</v>
      </c>
      <c r="G61">
        <v>1179</v>
      </c>
      <c r="H61">
        <v>1175</v>
      </c>
      <c r="I61">
        <v>1165</v>
      </c>
      <c r="J61">
        <v>1164</v>
      </c>
      <c r="K61">
        <v>1155</v>
      </c>
      <c r="L61">
        <v>1146</v>
      </c>
      <c r="M61">
        <v>1139</v>
      </c>
      <c r="N61">
        <v>1136</v>
      </c>
      <c r="O61">
        <v>1127</v>
      </c>
      <c r="P61">
        <v>1116</v>
      </c>
      <c r="Q61">
        <v>1112</v>
      </c>
      <c r="R61">
        <v>1108</v>
      </c>
      <c r="S61">
        <v>1100</v>
      </c>
      <c r="T61">
        <v>1096</v>
      </c>
      <c r="U61">
        <v>1089</v>
      </c>
      <c r="V61">
        <v>1083</v>
      </c>
      <c r="W61">
        <v>1074</v>
      </c>
      <c r="X61">
        <v>1074</v>
      </c>
      <c r="Y61">
        <v>1067</v>
      </c>
      <c r="Z61">
        <v>1064</v>
      </c>
      <c r="AA61">
        <v>1056</v>
      </c>
      <c r="AB61">
        <v>1049</v>
      </c>
      <c r="AC61">
        <v>1043</v>
      </c>
      <c r="AD61">
        <v>1041</v>
      </c>
    </row>
    <row r="62" spans="1:30">
      <c r="A62">
        <v>436</v>
      </c>
      <c r="B62">
        <v>1446</v>
      </c>
      <c r="C62">
        <v>1447</v>
      </c>
      <c r="D62">
        <v>1445</v>
      </c>
      <c r="E62">
        <v>1442</v>
      </c>
      <c r="F62">
        <v>1449</v>
      </c>
      <c r="G62">
        <v>1452</v>
      </c>
      <c r="H62">
        <v>1452</v>
      </c>
      <c r="I62">
        <v>1439</v>
      </c>
      <c r="J62">
        <v>1445</v>
      </c>
      <c r="K62">
        <v>1454</v>
      </c>
      <c r="L62">
        <v>1459</v>
      </c>
      <c r="M62">
        <v>1466</v>
      </c>
      <c r="N62">
        <v>1474</v>
      </c>
      <c r="O62">
        <v>1476</v>
      </c>
      <c r="P62">
        <v>1483</v>
      </c>
      <c r="Q62">
        <v>1481</v>
      </c>
      <c r="R62">
        <v>1489</v>
      </c>
      <c r="S62">
        <v>1500</v>
      </c>
      <c r="T62">
        <v>1508</v>
      </c>
      <c r="U62">
        <v>1516</v>
      </c>
      <c r="V62">
        <v>1523</v>
      </c>
      <c r="W62">
        <v>1527</v>
      </c>
      <c r="X62">
        <v>1531</v>
      </c>
      <c r="Y62">
        <v>1536</v>
      </c>
      <c r="Z62">
        <v>1550</v>
      </c>
      <c r="AA62">
        <v>1557</v>
      </c>
      <c r="AB62">
        <v>1555</v>
      </c>
      <c r="AC62">
        <v>1560</v>
      </c>
      <c r="AD62">
        <v>1568</v>
      </c>
    </row>
    <row r="63" spans="1:30">
      <c r="A63">
        <v>437</v>
      </c>
      <c r="B63">
        <v>4666</v>
      </c>
      <c r="C63">
        <v>4746</v>
      </c>
      <c r="D63">
        <v>4809</v>
      </c>
      <c r="E63">
        <v>4854</v>
      </c>
      <c r="F63">
        <v>4910</v>
      </c>
      <c r="G63">
        <v>4959</v>
      </c>
      <c r="H63">
        <v>5015</v>
      </c>
      <c r="I63">
        <v>5068</v>
      </c>
      <c r="J63">
        <v>5137</v>
      </c>
      <c r="K63">
        <v>5193</v>
      </c>
      <c r="L63">
        <v>5243</v>
      </c>
      <c r="M63">
        <v>5320</v>
      </c>
      <c r="N63">
        <v>5370</v>
      </c>
      <c r="O63">
        <v>5425</v>
      </c>
      <c r="P63">
        <v>5472</v>
      </c>
      <c r="Q63">
        <v>5516</v>
      </c>
      <c r="R63">
        <v>5574</v>
      </c>
      <c r="S63">
        <v>5622</v>
      </c>
      <c r="T63">
        <v>5688</v>
      </c>
      <c r="U63">
        <v>5740</v>
      </c>
      <c r="V63">
        <v>5784</v>
      </c>
      <c r="W63">
        <v>5839</v>
      </c>
      <c r="X63">
        <v>5891</v>
      </c>
      <c r="Y63">
        <v>5946</v>
      </c>
      <c r="Z63">
        <v>5992</v>
      </c>
      <c r="AA63">
        <v>6030</v>
      </c>
      <c r="AB63">
        <v>6082</v>
      </c>
      <c r="AC63">
        <v>6134</v>
      </c>
      <c r="AD63">
        <v>6169</v>
      </c>
    </row>
    <row r="64" spans="1:30">
      <c r="A64">
        <v>438</v>
      </c>
      <c r="B64">
        <v>2037</v>
      </c>
      <c r="C64">
        <v>2045</v>
      </c>
      <c r="D64">
        <v>2049</v>
      </c>
      <c r="E64">
        <v>2055</v>
      </c>
      <c r="F64">
        <v>2062</v>
      </c>
      <c r="G64">
        <v>2075</v>
      </c>
      <c r="H64">
        <v>2075</v>
      </c>
      <c r="I64">
        <v>2086</v>
      </c>
      <c r="J64">
        <v>2099</v>
      </c>
      <c r="K64">
        <v>2099</v>
      </c>
      <c r="L64">
        <v>2108</v>
      </c>
      <c r="M64">
        <v>2130</v>
      </c>
      <c r="N64">
        <v>2135</v>
      </c>
      <c r="O64">
        <v>2136</v>
      </c>
      <c r="P64">
        <v>2139</v>
      </c>
      <c r="Q64">
        <v>2155</v>
      </c>
      <c r="R64">
        <v>2158</v>
      </c>
      <c r="S64">
        <v>2169</v>
      </c>
      <c r="T64">
        <v>2172</v>
      </c>
      <c r="U64">
        <v>2176</v>
      </c>
      <c r="V64">
        <v>2194</v>
      </c>
      <c r="W64">
        <v>2198</v>
      </c>
      <c r="X64">
        <v>2206</v>
      </c>
      <c r="Y64">
        <v>2209</v>
      </c>
      <c r="Z64">
        <v>2219</v>
      </c>
      <c r="AA64">
        <v>2223</v>
      </c>
      <c r="AB64">
        <v>2232</v>
      </c>
      <c r="AC64">
        <v>2236</v>
      </c>
      <c r="AD64">
        <v>2240</v>
      </c>
    </row>
    <row r="65" spans="1:30">
      <c r="A65">
        <v>439</v>
      </c>
      <c r="B65">
        <v>1424</v>
      </c>
      <c r="C65">
        <v>1416</v>
      </c>
      <c r="D65">
        <v>1417</v>
      </c>
      <c r="E65">
        <v>1412</v>
      </c>
      <c r="F65">
        <v>1404</v>
      </c>
      <c r="G65">
        <v>1407</v>
      </c>
      <c r="H65">
        <v>1402</v>
      </c>
      <c r="I65">
        <v>1393</v>
      </c>
      <c r="J65">
        <v>1395</v>
      </c>
      <c r="K65">
        <v>1394</v>
      </c>
      <c r="L65">
        <v>1393</v>
      </c>
      <c r="M65">
        <v>1391</v>
      </c>
      <c r="N65">
        <v>1389</v>
      </c>
      <c r="O65">
        <v>1383</v>
      </c>
      <c r="P65">
        <v>1385</v>
      </c>
      <c r="Q65">
        <v>1383</v>
      </c>
      <c r="R65">
        <v>1378</v>
      </c>
      <c r="S65">
        <v>1379</v>
      </c>
      <c r="T65">
        <v>1370</v>
      </c>
      <c r="U65">
        <v>1364</v>
      </c>
      <c r="V65">
        <v>1370</v>
      </c>
      <c r="W65">
        <v>1362</v>
      </c>
      <c r="X65">
        <v>1360</v>
      </c>
      <c r="Y65">
        <v>1353</v>
      </c>
      <c r="Z65">
        <v>1346</v>
      </c>
      <c r="AA65">
        <v>1351</v>
      </c>
      <c r="AB65">
        <v>1336</v>
      </c>
      <c r="AC65">
        <v>1339</v>
      </c>
      <c r="AD65">
        <v>1328</v>
      </c>
    </row>
    <row r="66" spans="1:30">
      <c r="A66">
        <v>441</v>
      </c>
      <c r="B66">
        <v>1751</v>
      </c>
      <c r="C66">
        <v>1759</v>
      </c>
      <c r="D66">
        <v>1754</v>
      </c>
      <c r="E66">
        <v>1763</v>
      </c>
      <c r="F66">
        <v>1768</v>
      </c>
      <c r="G66">
        <v>1775</v>
      </c>
      <c r="H66">
        <v>1774</v>
      </c>
      <c r="I66">
        <v>1785</v>
      </c>
      <c r="J66">
        <v>1779</v>
      </c>
      <c r="K66">
        <v>1783</v>
      </c>
      <c r="L66">
        <v>1784</v>
      </c>
      <c r="M66">
        <v>1780</v>
      </c>
      <c r="N66">
        <v>1784</v>
      </c>
      <c r="O66">
        <v>1788</v>
      </c>
      <c r="P66">
        <v>1790</v>
      </c>
      <c r="Q66">
        <v>1793</v>
      </c>
      <c r="R66">
        <v>1796</v>
      </c>
      <c r="S66">
        <v>1799</v>
      </c>
      <c r="T66">
        <v>1797</v>
      </c>
      <c r="U66">
        <v>1799</v>
      </c>
      <c r="V66">
        <v>1797</v>
      </c>
      <c r="W66">
        <v>1810</v>
      </c>
      <c r="X66">
        <v>1819</v>
      </c>
      <c r="Y66">
        <v>1815</v>
      </c>
      <c r="Z66">
        <v>1819</v>
      </c>
      <c r="AA66">
        <v>1828</v>
      </c>
      <c r="AB66">
        <v>1826</v>
      </c>
      <c r="AC66">
        <v>1825</v>
      </c>
      <c r="AD66">
        <v>1837</v>
      </c>
    </row>
    <row r="67" spans="1:30">
      <c r="A67">
        <v>501</v>
      </c>
      <c r="B67">
        <v>22916</v>
      </c>
      <c r="C67">
        <v>23106</v>
      </c>
      <c r="D67">
        <v>23309</v>
      </c>
      <c r="E67">
        <v>23516</v>
      </c>
      <c r="F67">
        <v>23737</v>
      </c>
      <c r="G67">
        <v>23974</v>
      </c>
      <c r="H67">
        <v>24210</v>
      </c>
      <c r="I67">
        <v>24429</v>
      </c>
      <c r="J67">
        <v>24661</v>
      </c>
      <c r="K67">
        <v>24880</v>
      </c>
      <c r="L67">
        <v>25141</v>
      </c>
      <c r="M67">
        <v>25337</v>
      </c>
      <c r="N67">
        <v>25534</v>
      </c>
      <c r="O67">
        <v>25759</v>
      </c>
      <c r="P67">
        <v>25949</v>
      </c>
      <c r="Q67">
        <v>26174</v>
      </c>
      <c r="R67">
        <v>26374</v>
      </c>
      <c r="S67">
        <v>26587</v>
      </c>
      <c r="T67">
        <v>26817</v>
      </c>
      <c r="U67">
        <v>27034</v>
      </c>
      <c r="V67">
        <v>27246</v>
      </c>
      <c r="W67">
        <v>27465</v>
      </c>
      <c r="X67">
        <v>27677</v>
      </c>
      <c r="Y67">
        <v>27888</v>
      </c>
      <c r="Z67">
        <v>28110</v>
      </c>
      <c r="AA67">
        <v>28314</v>
      </c>
      <c r="AB67">
        <v>28529</v>
      </c>
      <c r="AC67">
        <v>28723</v>
      </c>
      <c r="AD67">
        <v>28914</v>
      </c>
    </row>
    <row r="68" spans="1:30">
      <c r="A68">
        <v>502</v>
      </c>
      <c r="B68">
        <v>24927</v>
      </c>
      <c r="C68">
        <v>25269</v>
      </c>
      <c r="D68">
        <v>25596</v>
      </c>
      <c r="E68">
        <v>25891</v>
      </c>
      <c r="F68">
        <v>26205</v>
      </c>
      <c r="G68">
        <v>26501</v>
      </c>
      <c r="H68">
        <v>26766</v>
      </c>
      <c r="I68">
        <v>27036</v>
      </c>
      <c r="J68">
        <v>27312</v>
      </c>
      <c r="K68">
        <v>27582</v>
      </c>
      <c r="L68">
        <v>27835</v>
      </c>
      <c r="M68">
        <v>28100</v>
      </c>
      <c r="N68">
        <v>28374</v>
      </c>
      <c r="O68">
        <v>28624</v>
      </c>
      <c r="P68">
        <v>28885</v>
      </c>
      <c r="Q68">
        <v>29146</v>
      </c>
      <c r="R68">
        <v>29416</v>
      </c>
      <c r="S68">
        <v>29672</v>
      </c>
      <c r="T68">
        <v>29948</v>
      </c>
      <c r="U68">
        <v>30221</v>
      </c>
      <c r="V68">
        <v>30496</v>
      </c>
      <c r="W68">
        <v>30750</v>
      </c>
      <c r="X68">
        <v>31019</v>
      </c>
      <c r="Y68">
        <v>31284</v>
      </c>
      <c r="Z68">
        <v>31539</v>
      </c>
      <c r="AA68">
        <v>31783</v>
      </c>
      <c r="AB68">
        <v>32019</v>
      </c>
      <c r="AC68">
        <v>32252</v>
      </c>
      <c r="AD68">
        <v>32480</v>
      </c>
    </row>
    <row r="69" spans="1:30">
      <c r="A69">
        <v>511</v>
      </c>
      <c r="B69">
        <v>2384</v>
      </c>
      <c r="C69">
        <v>2385</v>
      </c>
      <c r="D69">
        <v>2388</v>
      </c>
      <c r="E69">
        <v>2391</v>
      </c>
      <c r="F69">
        <v>2384</v>
      </c>
      <c r="G69">
        <v>2383</v>
      </c>
      <c r="H69">
        <v>2378</v>
      </c>
      <c r="I69">
        <v>2377</v>
      </c>
      <c r="J69">
        <v>2374</v>
      </c>
      <c r="K69">
        <v>2368</v>
      </c>
      <c r="L69">
        <v>2359</v>
      </c>
      <c r="M69">
        <v>2350</v>
      </c>
      <c r="N69">
        <v>2357</v>
      </c>
      <c r="O69">
        <v>2337</v>
      </c>
      <c r="P69">
        <v>2337</v>
      </c>
      <c r="Q69">
        <v>2333</v>
      </c>
      <c r="R69">
        <v>2333</v>
      </c>
      <c r="S69">
        <v>2329</v>
      </c>
      <c r="T69">
        <v>2322</v>
      </c>
      <c r="U69">
        <v>2325</v>
      </c>
      <c r="V69">
        <v>2317</v>
      </c>
      <c r="W69">
        <v>2318</v>
      </c>
      <c r="X69">
        <v>2311</v>
      </c>
      <c r="Y69">
        <v>2309</v>
      </c>
      <c r="Z69">
        <v>2303</v>
      </c>
      <c r="AA69">
        <v>2294</v>
      </c>
      <c r="AB69">
        <v>2297</v>
      </c>
      <c r="AC69">
        <v>2284</v>
      </c>
      <c r="AD69">
        <v>2278</v>
      </c>
    </row>
    <row r="70" spans="1:30">
      <c r="A70">
        <v>512</v>
      </c>
      <c r="B70">
        <v>1851</v>
      </c>
      <c r="C70">
        <v>1863</v>
      </c>
      <c r="D70">
        <v>1872</v>
      </c>
      <c r="E70">
        <v>1896</v>
      </c>
      <c r="F70">
        <v>1899</v>
      </c>
      <c r="G70">
        <v>1909</v>
      </c>
      <c r="H70">
        <v>1921</v>
      </c>
      <c r="I70">
        <v>1933</v>
      </c>
      <c r="J70">
        <v>1952</v>
      </c>
      <c r="K70">
        <v>1960</v>
      </c>
      <c r="L70">
        <v>1965</v>
      </c>
      <c r="M70">
        <v>1966</v>
      </c>
      <c r="N70">
        <v>1983</v>
      </c>
      <c r="O70">
        <v>2000</v>
      </c>
      <c r="P70">
        <v>1999</v>
      </c>
      <c r="Q70">
        <v>2015</v>
      </c>
      <c r="R70">
        <v>2014</v>
      </c>
      <c r="S70">
        <v>2028</v>
      </c>
      <c r="T70">
        <v>2042</v>
      </c>
      <c r="U70">
        <v>2040</v>
      </c>
      <c r="V70">
        <v>2058</v>
      </c>
      <c r="W70">
        <v>2068</v>
      </c>
      <c r="X70">
        <v>2078</v>
      </c>
      <c r="Y70">
        <v>2090</v>
      </c>
      <c r="Z70">
        <v>2097</v>
      </c>
      <c r="AA70">
        <v>2109</v>
      </c>
      <c r="AB70">
        <v>2121</v>
      </c>
      <c r="AC70">
        <v>2121</v>
      </c>
      <c r="AD70">
        <v>2134</v>
      </c>
    </row>
    <row r="71" spans="1:30">
      <c r="A71">
        <v>513</v>
      </c>
      <c r="B71">
        <v>1981</v>
      </c>
      <c r="C71">
        <v>1984</v>
      </c>
      <c r="D71">
        <v>1993</v>
      </c>
      <c r="E71">
        <v>2012</v>
      </c>
      <c r="F71">
        <v>2015</v>
      </c>
      <c r="G71">
        <v>2043</v>
      </c>
      <c r="H71">
        <v>2043</v>
      </c>
      <c r="I71">
        <v>2054</v>
      </c>
      <c r="J71">
        <v>2058</v>
      </c>
      <c r="K71">
        <v>2066</v>
      </c>
      <c r="L71">
        <v>2069</v>
      </c>
      <c r="M71">
        <v>2079</v>
      </c>
      <c r="N71">
        <v>2075</v>
      </c>
      <c r="O71">
        <v>2079</v>
      </c>
      <c r="P71">
        <v>2082</v>
      </c>
      <c r="Q71">
        <v>2085</v>
      </c>
      <c r="R71">
        <v>2085</v>
      </c>
      <c r="S71">
        <v>2087</v>
      </c>
      <c r="T71">
        <v>2085</v>
      </c>
      <c r="U71">
        <v>2090</v>
      </c>
      <c r="V71">
        <v>2091</v>
      </c>
      <c r="W71">
        <v>2101</v>
      </c>
      <c r="X71">
        <v>2091</v>
      </c>
      <c r="Y71">
        <v>2093</v>
      </c>
      <c r="Z71">
        <v>2099</v>
      </c>
      <c r="AA71">
        <v>2103</v>
      </c>
      <c r="AB71">
        <v>2095</v>
      </c>
      <c r="AC71">
        <v>2108</v>
      </c>
      <c r="AD71">
        <v>2109</v>
      </c>
    </row>
    <row r="72" spans="1:30">
      <c r="A72">
        <v>514</v>
      </c>
      <c r="B72">
        <v>2064</v>
      </c>
      <c r="C72">
        <v>2073</v>
      </c>
      <c r="D72">
        <v>2076</v>
      </c>
      <c r="E72">
        <v>2079</v>
      </c>
      <c r="F72">
        <v>2079</v>
      </c>
      <c r="G72">
        <v>2088</v>
      </c>
      <c r="H72">
        <v>2103</v>
      </c>
      <c r="I72">
        <v>2097</v>
      </c>
      <c r="J72">
        <v>2100</v>
      </c>
      <c r="K72">
        <v>2090</v>
      </c>
      <c r="L72">
        <v>2088</v>
      </c>
      <c r="M72">
        <v>2090</v>
      </c>
      <c r="N72">
        <v>2089</v>
      </c>
      <c r="O72">
        <v>2088</v>
      </c>
      <c r="P72">
        <v>2095</v>
      </c>
      <c r="Q72">
        <v>2095</v>
      </c>
      <c r="R72">
        <v>2103</v>
      </c>
      <c r="S72">
        <v>2103</v>
      </c>
      <c r="T72">
        <v>2110</v>
      </c>
      <c r="U72">
        <v>2114</v>
      </c>
      <c r="V72">
        <v>2114</v>
      </c>
      <c r="W72">
        <v>2123</v>
      </c>
      <c r="X72">
        <v>2141</v>
      </c>
      <c r="Y72">
        <v>2142</v>
      </c>
      <c r="Z72">
        <v>2145</v>
      </c>
      <c r="AA72">
        <v>2147</v>
      </c>
      <c r="AB72">
        <v>2159</v>
      </c>
      <c r="AC72">
        <v>2169</v>
      </c>
      <c r="AD72">
        <v>2174</v>
      </c>
    </row>
    <row r="73" spans="1:30">
      <c r="A73">
        <v>515</v>
      </c>
      <c r="B73">
        <v>3200</v>
      </c>
      <c r="C73">
        <v>3198</v>
      </c>
      <c r="D73">
        <v>3228</v>
      </c>
      <c r="E73">
        <v>3224</v>
      </c>
      <c r="F73">
        <v>3232</v>
      </c>
      <c r="G73">
        <v>3237</v>
      </c>
      <c r="H73">
        <v>3238</v>
      </c>
      <c r="I73">
        <v>3246</v>
      </c>
      <c r="J73">
        <v>3253</v>
      </c>
      <c r="K73">
        <v>3270</v>
      </c>
      <c r="L73">
        <v>3270</v>
      </c>
      <c r="M73">
        <v>3272</v>
      </c>
      <c r="N73">
        <v>3288</v>
      </c>
      <c r="O73">
        <v>3291</v>
      </c>
      <c r="P73">
        <v>3297</v>
      </c>
      <c r="Q73">
        <v>3300</v>
      </c>
      <c r="R73">
        <v>3302</v>
      </c>
      <c r="S73">
        <v>3301</v>
      </c>
      <c r="T73">
        <v>3298</v>
      </c>
      <c r="U73">
        <v>3314</v>
      </c>
      <c r="V73">
        <v>3315</v>
      </c>
      <c r="W73">
        <v>3312</v>
      </c>
      <c r="X73">
        <v>3315</v>
      </c>
      <c r="Y73">
        <v>3315</v>
      </c>
      <c r="Z73">
        <v>3321</v>
      </c>
      <c r="AA73">
        <v>3327</v>
      </c>
      <c r="AB73">
        <v>3328</v>
      </c>
      <c r="AC73">
        <v>3338</v>
      </c>
      <c r="AD73">
        <v>3343</v>
      </c>
    </row>
    <row r="74" spans="1:30">
      <c r="A74">
        <v>516</v>
      </c>
      <c r="B74">
        <v>5002</v>
      </c>
      <c r="C74">
        <v>5036</v>
      </c>
      <c r="D74">
        <v>5074</v>
      </c>
      <c r="E74">
        <v>5083</v>
      </c>
      <c r="F74">
        <v>5113</v>
      </c>
      <c r="G74">
        <v>5118</v>
      </c>
      <c r="H74">
        <v>5145</v>
      </c>
      <c r="I74">
        <v>5164</v>
      </c>
      <c r="J74">
        <v>5159</v>
      </c>
      <c r="K74">
        <v>5181</v>
      </c>
      <c r="L74">
        <v>5200</v>
      </c>
      <c r="M74">
        <v>5216</v>
      </c>
      <c r="N74">
        <v>5222</v>
      </c>
      <c r="O74">
        <v>5228</v>
      </c>
      <c r="P74">
        <v>5242</v>
      </c>
      <c r="Q74">
        <v>5246</v>
      </c>
      <c r="R74">
        <v>5247</v>
      </c>
      <c r="S74">
        <v>5259</v>
      </c>
      <c r="T74">
        <v>5256</v>
      </c>
      <c r="U74">
        <v>5262</v>
      </c>
      <c r="V74">
        <v>5270</v>
      </c>
      <c r="W74">
        <v>5286</v>
      </c>
      <c r="X74">
        <v>5273</v>
      </c>
      <c r="Y74">
        <v>5280</v>
      </c>
      <c r="Z74">
        <v>5291</v>
      </c>
      <c r="AA74">
        <v>5285</v>
      </c>
      <c r="AB74">
        <v>5297</v>
      </c>
      <c r="AC74">
        <v>5294</v>
      </c>
      <c r="AD74">
        <v>5298</v>
      </c>
    </row>
    <row r="75" spans="1:30">
      <c r="A75">
        <v>517</v>
      </c>
      <c r="B75">
        <v>5173</v>
      </c>
      <c r="C75">
        <v>5183</v>
      </c>
      <c r="D75">
        <v>5189</v>
      </c>
      <c r="E75">
        <v>5193</v>
      </c>
      <c r="F75">
        <v>5202</v>
      </c>
      <c r="G75">
        <v>5192</v>
      </c>
      <c r="H75">
        <v>5185</v>
      </c>
      <c r="I75">
        <v>5169</v>
      </c>
      <c r="J75">
        <v>5172</v>
      </c>
      <c r="K75">
        <v>5159</v>
      </c>
      <c r="L75">
        <v>5165</v>
      </c>
      <c r="M75">
        <v>5151</v>
      </c>
      <c r="N75">
        <v>5154</v>
      </c>
      <c r="O75">
        <v>5152</v>
      </c>
      <c r="P75">
        <v>5149</v>
      </c>
      <c r="Q75">
        <v>5142</v>
      </c>
      <c r="R75">
        <v>5130</v>
      </c>
      <c r="S75">
        <v>5135</v>
      </c>
      <c r="T75">
        <v>5129</v>
      </c>
      <c r="U75">
        <v>5118</v>
      </c>
      <c r="V75">
        <v>5116</v>
      </c>
      <c r="W75">
        <v>5105</v>
      </c>
      <c r="X75">
        <v>5109</v>
      </c>
      <c r="Y75">
        <v>5101</v>
      </c>
      <c r="Z75">
        <v>5100</v>
      </c>
      <c r="AA75">
        <v>5100</v>
      </c>
      <c r="AB75">
        <v>5097</v>
      </c>
      <c r="AC75">
        <v>5078</v>
      </c>
      <c r="AD75">
        <v>5069</v>
      </c>
    </row>
    <row r="76" spans="1:30">
      <c r="A76">
        <v>519</v>
      </c>
      <c r="B76">
        <v>2744</v>
      </c>
      <c r="C76">
        <v>2748</v>
      </c>
      <c r="D76">
        <v>2751</v>
      </c>
      <c r="E76">
        <v>2757</v>
      </c>
      <c r="F76">
        <v>2774</v>
      </c>
      <c r="G76">
        <v>2781</v>
      </c>
      <c r="H76">
        <v>2783</v>
      </c>
      <c r="I76">
        <v>2794</v>
      </c>
      <c r="J76">
        <v>2805</v>
      </c>
      <c r="K76">
        <v>2812</v>
      </c>
      <c r="L76">
        <v>2825</v>
      </c>
      <c r="M76">
        <v>2834</v>
      </c>
      <c r="N76">
        <v>2855</v>
      </c>
      <c r="O76">
        <v>2881</v>
      </c>
      <c r="P76">
        <v>2884</v>
      </c>
      <c r="Q76">
        <v>2897</v>
      </c>
      <c r="R76">
        <v>2901</v>
      </c>
      <c r="S76">
        <v>2911</v>
      </c>
      <c r="T76">
        <v>2927</v>
      </c>
      <c r="U76">
        <v>2934</v>
      </c>
      <c r="V76">
        <v>2945</v>
      </c>
      <c r="W76">
        <v>2959</v>
      </c>
      <c r="X76">
        <v>2972</v>
      </c>
      <c r="Y76">
        <v>2982</v>
      </c>
      <c r="Z76">
        <v>2985</v>
      </c>
      <c r="AA76">
        <v>2999</v>
      </c>
      <c r="AB76">
        <v>3007</v>
      </c>
      <c r="AC76">
        <v>3020</v>
      </c>
      <c r="AD76">
        <v>3032</v>
      </c>
    </row>
    <row r="77" spans="1:30">
      <c r="A77">
        <v>520</v>
      </c>
      <c r="B77">
        <v>3947</v>
      </c>
      <c r="C77">
        <v>3965</v>
      </c>
      <c r="D77">
        <v>3980</v>
      </c>
      <c r="E77">
        <v>3983</v>
      </c>
      <c r="F77">
        <v>3992</v>
      </c>
      <c r="G77">
        <v>4001</v>
      </c>
      <c r="H77">
        <v>4018</v>
      </c>
      <c r="I77">
        <v>4032</v>
      </c>
      <c r="J77">
        <v>4053</v>
      </c>
      <c r="K77">
        <v>4055</v>
      </c>
      <c r="L77">
        <v>4074</v>
      </c>
      <c r="M77">
        <v>4098</v>
      </c>
      <c r="N77">
        <v>4123</v>
      </c>
      <c r="O77">
        <v>4147</v>
      </c>
      <c r="P77">
        <v>4158</v>
      </c>
      <c r="Q77">
        <v>4166</v>
      </c>
      <c r="R77">
        <v>4193</v>
      </c>
      <c r="S77">
        <v>4201</v>
      </c>
      <c r="T77">
        <v>4222</v>
      </c>
      <c r="U77">
        <v>4245</v>
      </c>
      <c r="V77">
        <v>4262</v>
      </c>
      <c r="W77">
        <v>4265</v>
      </c>
      <c r="X77">
        <v>4293</v>
      </c>
      <c r="Y77">
        <v>4309</v>
      </c>
      <c r="Z77">
        <v>4329</v>
      </c>
      <c r="AA77">
        <v>4345</v>
      </c>
      <c r="AB77">
        <v>4357</v>
      </c>
      <c r="AC77">
        <v>4375</v>
      </c>
      <c r="AD77">
        <v>4389</v>
      </c>
    </row>
    <row r="78" spans="1:30">
      <c r="A78">
        <v>521</v>
      </c>
      <c r="B78">
        <v>4401</v>
      </c>
      <c r="C78">
        <v>4446</v>
      </c>
      <c r="D78">
        <v>4468</v>
      </c>
      <c r="E78">
        <v>4505</v>
      </c>
      <c r="F78">
        <v>4559</v>
      </c>
      <c r="G78">
        <v>4587</v>
      </c>
      <c r="H78">
        <v>4637</v>
      </c>
      <c r="I78">
        <v>4669</v>
      </c>
      <c r="J78">
        <v>4718</v>
      </c>
      <c r="K78">
        <v>4756</v>
      </c>
      <c r="L78">
        <v>4788</v>
      </c>
      <c r="M78">
        <v>4830</v>
      </c>
      <c r="N78">
        <v>4875</v>
      </c>
      <c r="O78">
        <v>4903</v>
      </c>
      <c r="P78">
        <v>4955</v>
      </c>
      <c r="Q78">
        <v>4982</v>
      </c>
      <c r="R78">
        <v>5018</v>
      </c>
      <c r="S78">
        <v>5061</v>
      </c>
      <c r="T78">
        <v>5094</v>
      </c>
      <c r="U78">
        <v>5132</v>
      </c>
      <c r="V78">
        <v>5163</v>
      </c>
      <c r="W78">
        <v>5202</v>
      </c>
      <c r="X78">
        <v>5236</v>
      </c>
      <c r="Y78">
        <v>5266</v>
      </c>
      <c r="Z78">
        <v>5296</v>
      </c>
      <c r="AA78">
        <v>5332</v>
      </c>
      <c r="AB78">
        <v>5359</v>
      </c>
      <c r="AC78">
        <v>5394</v>
      </c>
      <c r="AD78">
        <v>5417</v>
      </c>
    </row>
    <row r="79" spans="1:30">
      <c r="A79">
        <v>522</v>
      </c>
      <c r="B79">
        <v>5307</v>
      </c>
      <c r="C79">
        <v>5301</v>
      </c>
      <c r="D79">
        <v>5314</v>
      </c>
      <c r="E79">
        <v>5317</v>
      </c>
      <c r="F79">
        <v>5304</v>
      </c>
      <c r="G79">
        <v>5324</v>
      </c>
      <c r="H79">
        <v>5321</v>
      </c>
      <c r="I79">
        <v>5348</v>
      </c>
      <c r="J79">
        <v>5359</v>
      </c>
      <c r="K79">
        <v>5355</v>
      </c>
      <c r="L79">
        <v>5374</v>
      </c>
      <c r="M79">
        <v>5386</v>
      </c>
      <c r="N79">
        <v>5391</v>
      </c>
      <c r="O79">
        <v>5400</v>
      </c>
      <c r="P79">
        <v>5411</v>
      </c>
      <c r="Q79">
        <v>5421</v>
      </c>
      <c r="R79">
        <v>5431</v>
      </c>
      <c r="S79">
        <v>5439</v>
      </c>
      <c r="T79">
        <v>5443</v>
      </c>
      <c r="U79">
        <v>5445</v>
      </c>
      <c r="V79">
        <v>5465</v>
      </c>
      <c r="W79">
        <v>5469</v>
      </c>
      <c r="X79">
        <v>5476</v>
      </c>
      <c r="Y79">
        <v>5486</v>
      </c>
      <c r="Z79">
        <v>5490</v>
      </c>
      <c r="AA79">
        <v>5489</v>
      </c>
      <c r="AB79">
        <v>5489</v>
      </c>
      <c r="AC79">
        <v>5497</v>
      </c>
      <c r="AD79">
        <v>5506</v>
      </c>
    </row>
    <row r="80" spans="1:30">
      <c r="A80">
        <v>528</v>
      </c>
      <c r="B80">
        <v>12686</v>
      </c>
      <c r="C80">
        <v>12816</v>
      </c>
      <c r="D80">
        <v>12922</v>
      </c>
      <c r="E80">
        <v>13028</v>
      </c>
      <c r="F80">
        <v>13123</v>
      </c>
      <c r="G80">
        <v>13222</v>
      </c>
      <c r="H80">
        <v>13324</v>
      </c>
      <c r="I80">
        <v>13382</v>
      </c>
      <c r="J80">
        <v>13480</v>
      </c>
      <c r="K80">
        <v>13554</v>
      </c>
      <c r="L80">
        <v>13640</v>
      </c>
      <c r="M80">
        <v>13723</v>
      </c>
      <c r="N80">
        <v>13801</v>
      </c>
      <c r="O80">
        <v>13869</v>
      </c>
      <c r="P80">
        <v>13942</v>
      </c>
      <c r="Q80">
        <v>14017</v>
      </c>
      <c r="R80">
        <v>14094</v>
      </c>
      <c r="S80">
        <v>14165</v>
      </c>
      <c r="T80">
        <v>14235</v>
      </c>
      <c r="U80">
        <v>14312</v>
      </c>
      <c r="V80">
        <v>14389</v>
      </c>
      <c r="W80">
        <v>14474</v>
      </c>
      <c r="X80">
        <v>14539</v>
      </c>
      <c r="Y80">
        <v>14614</v>
      </c>
      <c r="Z80">
        <v>14691</v>
      </c>
      <c r="AA80">
        <v>14760</v>
      </c>
      <c r="AB80">
        <v>14823</v>
      </c>
      <c r="AC80">
        <v>14893</v>
      </c>
      <c r="AD80">
        <v>14941</v>
      </c>
    </row>
    <row r="81" spans="1:30">
      <c r="A81">
        <v>529</v>
      </c>
      <c r="B81">
        <v>11049</v>
      </c>
      <c r="C81">
        <v>11164</v>
      </c>
      <c r="D81">
        <v>11273</v>
      </c>
      <c r="E81">
        <v>11380</v>
      </c>
      <c r="F81">
        <v>11474</v>
      </c>
      <c r="G81">
        <v>11589</v>
      </c>
      <c r="H81">
        <v>11658</v>
      </c>
      <c r="I81">
        <v>11745</v>
      </c>
      <c r="J81">
        <v>11838</v>
      </c>
      <c r="K81">
        <v>11901</v>
      </c>
      <c r="L81">
        <v>11979</v>
      </c>
      <c r="M81">
        <v>12056</v>
      </c>
      <c r="N81">
        <v>12118</v>
      </c>
      <c r="O81">
        <v>12176</v>
      </c>
      <c r="P81">
        <v>12243</v>
      </c>
      <c r="Q81">
        <v>12296</v>
      </c>
      <c r="R81">
        <v>12359</v>
      </c>
      <c r="S81">
        <v>12424</v>
      </c>
      <c r="T81">
        <v>12489</v>
      </c>
      <c r="U81">
        <v>12546</v>
      </c>
      <c r="V81">
        <v>12603</v>
      </c>
      <c r="W81">
        <v>12664</v>
      </c>
      <c r="X81">
        <v>12727</v>
      </c>
      <c r="Y81">
        <v>12783</v>
      </c>
      <c r="Z81">
        <v>12838</v>
      </c>
      <c r="AA81">
        <v>12893</v>
      </c>
      <c r="AB81">
        <v>12943</v>
      </c>
      <c r="AC81">
        <v>12994</v>
      </c>
      <c r="AD81">
        <v>13038</v>
      </c>
    </row>
    <row r="82" spans="1:30">
      <c r="A82">
        <v>532</v>
      </c>
      <c r="B82">
        <v>5496</v>
      </c>
      <c r="C82">
        <v>5578</v>
      </c>
      <c r="D82">
        <v>5652</v>
      </c>
      <c r="E82">
        <v>5750</v>
      </c>
      <c r="F82">
        <v>5837</v>
      </c>
      <c r="G82">
        <v>5909</v>
      </c>
      <c r="H82">
        <v>5977</v>
      </c>
      <c r="I82">
        <v>6052</v>
      </c>
      <c r="J82">
        <v>6127</v>
      </c>
      <c r="K82">
        <v>6193</v>
      </c>
      <c r="L82">
        <v>6279</v>
      </c>
      <c r="M82">
        <v>6354</v>
      </c>
      <c r="N82">
        <v>6425</v>
      </c>
      <c r="O82">
        <v>6501</v>
      </c>
      <c r="P82">
        <v>6579</v>
      </c>
      <c r="Q82">
        <v>6651</v>
      </c>
      <c r="R82">
        <v>6716</v>
      </c>
      <c r="S82">
        <v>6792</v>
      </c>
      <c r="T82">
        <v>6861</v>
      </c>
      <c r="U82">
        <v>6926</v>
      </c>
      <c r="V82">
        <v>6997</v>
      </c>
      <c r="W82">
        <v>7065</v>
      </c>
      <c r="X82">
        <v>7125</v>
      </c>
      <c r="Y82">
        <v>7197</v>
      </c>
      <c r="Z82">
        <v>7268</v>
      </c>
      <c r="AA82">
        <v>7326</v>
      </c>
      <c r="AB82">
        <v>7388</v>
      </c>
      <c r="AC82">
        <v>7455</v>
      </c>
      <c r="AD82">
        <v>7515</v>
      </c>
    </row>
    <row r="83" spans="1:30">
      <c r="A83">
        <v>533</v>
      </c>
      <c r="B83">
        <v>7410</v>
      </c>
      <c r="C83">
        <v>7498</v>
      </c>
      <c r="D83">
        <v>7597</v>
      </c>
      <c r="E83">
        <v>7694</v>
      </c>
      <c r="F83">
        <v>7806</v>
      </c>
      <c r="G83">
        <v>7886</v>
      </c>
      <c r="H83">
        <v>7971</v>
      </c>
      <c r="I83">
        <v>8066</v>
      </c>
      <c r="J83">
        <v>8163</v>
      </c>
      <c r="K83">
        <v>8253</v>
      </c>
      <c r="L83">
        <v>8343</v>
      </c>
      <c r="M83">
        <v>8428</v>
      </c>
      <c r="N83">
        <v>8523</v>
      </c>
      <c r="O83">
        <v>8595</v>
      </c>
      <c r="P83">
        <v>8669</v>
      </c>
      <c r="Q83">
        <v>8748</v>
      </c>
      <c r="R83">
        <v>8820</v>
      </c>
      <c r="S83">
        <v>8880</v>
      </c>
      <c r="T83">
        <v>8950</v>
      </c>
      <c r="U83">
        <v>9026</v>
      </c>
      <c r="V83">
        <v>9084</v>
      </c>
      <c r="W83">
        <v>9147</v>
      </c>
      <c r="X83">
        <v>9213</v>
      </c>
      <c r="Y83">
        <v>9263</v>
      </c>
      <c r="Z83">
        <v>9323</v>
      </c>
      <c r="AA83">
        <v>9373</v>
      </c>
      <c r="AB83">
        <v>9426</v>
      </c>
      <c r="AC83">
        <v>9468</v>
      </c>
      <c r="AD83">
        <v>9511</v>
      </c>
    </row>
    <row r="84" spans="1:30">
      <c r="A84">
        <v>534</v>
      </c>
      <c r="B84">
        <v>11486</v>
      </c>
      <c r="C84">
        <v>11646</v>
      </c>
      <c r="D84">
        <v>11796</v>
      </c>
      <c r="E84">
        <v>11929</v>
      </c>
      <c r="F84">
        <v>12050</v>
      </c>
      <c r="G84">
        <v>12203</v>
      </c>
      <c r="H84">
        <v>12311</v>
      </c>
      <c r="I84">
        <v>12431</v>
      </c>
      <c r="J84">
        <v>12574</v>
      </c>
      <c r="K84">
        <v>12688</v>
      </c>
      <c r="L84">
        <v>12822</v>
      </c>
      <c r="M84">
        <v>12946</v>
      </c>
      <c r="N84">
        <v>13078</v>
      </c>
      <c r="O84">
        <v>13199</v>
      </c>
      <c r="P84">
        <v>13316</v>
      </c>
      <c r="Q84">
        <v>13436</v>
      </c>
      <c r="R84">
        <v>13563</v>
      </c>
      <c r="S84">
        <v>13685</v>
      </c>
      <c r="T84">
        <v>13814</v>
      </c>
      <c r="U84">
        <v>13933</v>
      </c>
      <c r="V84">
        <v>14059</v>
      </c>
      <c r="W84">
        <v>14171</v>
      </c>
      <c r="X84">
        <v>14301</v>
      </c>
      <c r="Y84">
        <v>14423</v>
      </c>
      <c r="Z84">
        <v>14530</v>
      </c>
      <c r="AA84">
        <v>14646</v>
      </c>
      <c r="AB84">
        <v>14761</v>
      </c>
      <c r="AC84">
        <v>14864</v>
      </c>
      <c r="AD84">
        <v>14969</v>
      </c>
    </row>
    <row r="85" spans="1:30">
      <c r="A85">
        <v>536</v>
      </c>
      <c r="B85">
        <v>4973</v>
      </c>
      <c r="C85">
        <v>5017</v>
      </c>
      <c r="D85">
        <v>5046</v>
      </c>
      <c r="E85">
        <v>5070</v>
      </c>
      <c r="F85">
        <v>5080</v>
      </c>
      <c r="G85">
        <v>5088</v>
      </c>
      <c r="H85">
        <v>5105</v>
      </c>
      <c r="I85">
        <v>5123</v>
      </c>
      <c r="J85">
        <v>5126</v>
      </c>
      <c r="K85">
        <v>5129</v>
      </c>
      <c r="L85">
        <v>5156</v>
      </c>
      <c r="M85">
        <v>5160</v>
      </c>
      <c r="N85">
        <v>5161</v>
      </c>
      <c r="O85">
        <v>5168</v>
      </c>
      <c r="P85">
        <v>5162</v>
      </c>
      <c r="Q85">
        <v>5167</v>
      </c>
      <c r="R85">
        <v>5169</v>
      </c>
      <c r="S85">
        <v>5171</v>
      </c>
      <c r="T85">
        <v>5177</v>
      </c>
      <c r="U85">
        <v>5181</v>
      </c>
      <c r="V85">
        <v>5185</v>
      </c>
      <c r="W85">
        <v>5188</v>
      </c>
      <c r="X85">
        <v>5196</v>
      </c>
      <c r="Y85">
        <v>5193</v>
      </c>
      <c r="Z85">
        <v>5198</v>
      </c>
      <c r="AA85">
        <v>5200</v>
      </c>
      <c r="AB85">
        <v>5209</v>
      </c>
      <c r="AC85">
        <v>5198</v>
      </c>
      <c r="AD85">
        <v>5201</v>
      </c>
    </row>
    <row r="86" spans="1:30">
      <c r="A86">
        <v>538</v>
      </c>
      <c r="B86">
        <v>5880</v>
      </c>
      <c r="C86">
        <v>5904</v>
      </c>
      <c r="D86">
        <v>5936</v>
      </c>
      <c r="E86">
        <v>5955</v>
      </c>
      <c r="F86">
        <v>5964</v>
      </c>
      <c r="G86">
        <v>5990</v>
      </c>
      <c r="H86">
        <v>6002</v>
      </c>
      <c r="I86">
        <v>6010</v>
      </c>
      <c r="J86">
        <v>6031</v>
      </c>
      <c r="K86">
        <v>6054</v>
      </c>
      <c r="L86">
        <v>6077</v>
      </c>
      <c r="M86">
        <v>6105</v>
      </c>
      <c r="N86">
        <v>6128</v>
      </c>
      <c r="O86">
        <v>6144</v>
      </c>
      <c r="P86">
        <v>6162</v>
      </c>
      <c r="Q86">
        <v>6184</v>
      </c>
      <c r="R86">
        <v>6197</v>
      </c>
      <c r="S86">
        <v>6228</v>
      </c>
      <c r="T86">
        <v>6247</v>
      </c>
      <c r="U86">
        <v>6272</v>
      </c>
      <c r="V86">
        <v>6291</v>
      </c>
      <c r="W86">
        <v>6317</v>
      </c>
      <c r="X86">
        <v>6344</v>
      </c>
      <c r="Y86">
        <v>6365</v>
      </c>
      <c r="Z86">
        <v>6385</v>
      </c>
      <c r="AA86">
        <v>6412</v>
      </c>
      <c r="AB86">
        <v>6435</v>
      </c>
      <c r="AC86">
        <v>6462</v>
      </c>
      <c r="AD86">
        <v>6482</v>
      </c>
    </row>
    <row r="87" spans="1:30">
      <c r="A87">
        <v>540</v>
      </c>
      <c r="B87">
        <v>2703</v>
      </c>
      <c r="C87">
        <v>2715</v>
      </c>
      <c r="D87">
        <v>2728</v>
      </c>
      <c r="E87">
        <v>2729</v>
      </c>
      <c r="F87">
        <v>2729</v>
      </c>
      <c r="G87">
        <v>2736</v>
      </c>
      <c r="H87">
        <v>2739</v>
      </c>
      <c r="I87">
        <v>2748</v>
      </c>
      <c r="J87">
        <v>2743</v>
      </c>
      <c r="K87">
        <v>2735</v>
      </c>
      <c r="L87">
        <v>2734</v>
      </c>
      <c r="M87">
        <v>2744</v>
      </c>
      <c r="N87">
        <v>2740</v>
      </c>
      <c r="O87">
        <v>2750</v>
      </c>
      <c r="P87">
        <v>2755</v>
      </c>
      <c r="Q87">
        <v>2760</v>
      </c>
      <c r="R87">
        <v>2762</v>
      </c>
      <c r="S87">
        <v>2767</v>
      </c>
      <c r="T87">
        <v>2770</v>
      </c>
      <c r="U87">
        <v>2783</v>
      </c>
      <c r="V87">
        <v>2785</v>
      </c>
      <c r="W87">
        <v>2788</v>
      </c>
      <c r="X87">
        <v>2795</v>
      </c>
      <c r="Y87">
        <v>2796</v>
      </c>
      <c r="Z87">
        <v>2810</v>
      </c>
      <c r="AA87">
        <v>2822</v>
      </c>
      <c r="AB87">
        <v>2821</v>
      </c>
      <c r="AC87">
        <v>2831</v>
      </c>
      <c r="AD87">
        <v>2831</v>
      </c>
    </row>
    <row r="88" spans="1:30">
      <c r="A88">
        <v>541</v>
      </c>
      <c r="B88">
        <v>1220</v>
      </c>
      <c r="C88">
        <v>1231</v>
      </c>
      <c r="D88">
        <v>1247</v>
      </c>
      <c r="E88">
        <v>1261</v>
      </c>
      <c r="F88">
        <v>1274</v>
      </c>
      <c r="G88">
        <v>1279</v>
      </c>
      <c r="H88">
        <v>1281</v>
      </c>
      <c r="I88">
        <v>1285</v>
      </c>
      <c r="J88">
        <v>1303</v>
      </c>
      <c r="K88">
        <v>1309</v>
      </c>
      <c r="L88">
        <v>1319</v>
      </c>
      <c r="M88">
        <v>1327</v>
      </c>
      <c r="N88">
        <v>1338</v>
      </c>
      <c r="O88">
        <v>1336</v>
      </c>
      <c r="P88">
        <v>1342</v>
      </c>
      <c r="Q88">
        <v>1348</v>
      </c>
      <c r="R88">
        <v>1359</v>
      </c>
      <c r="S88">
        <v>1361</v>
      </c>
      <c r="T88">
        <v>1363</v>
      </c>
      <c r="U88">
        <v>1370</v>
      </c>
      <c r="V88">
        <v>1389</v>
      </c>
      <c r="W88">
        <v>1403</v>
      </c>
      <c r="X88">
        <v>1409</v>
      </c>
      <c r="Y88">
        <v>1415</v>
      </c>
      <c r="Z88">
        <v>1422</v>
      </c>
      <c r="AA88">
        <v>1433</v>
      </c>
      <c r="AB88">
        <v>1434</v>
      </c>
      <c r="AC88">
        <v>1446</v>
      </c>
      <c r="AD88">
        <v>1455</v>
      </c>
    </row>
    <row r="89" spans="1:30">
      <c r="A89">
        <v>542</v>
      </c>
      <c r="B89">
        <v>5527</v>
      </c>
      <c r="C89">
        <v>5575</v>
      </c>
      <c r="D89">
        <v>5610</v>
      </c>
      <c r="E89">
        <v>5642</v>
      </c>
      <c r="F89">
        <v>5678</v>
      </c>
      <c r="G89">
        <v>5700</v>
      </c>
      <c r="H89">
        <v>5725</v>
      </c>
      <c r="I89">
        <v>5742</v>
      </c>
      <c r="J89">
        <v>5762</v>
      </c>
      <c r="K89">
        <v>5803</v>
      </c>
      <c r="L89">
        <v>5814</v>
      </c>
      <c r="M89">
        <v>5840</v>
      </c>
      <c r="N89">
        <v>5858</v>
      </c>
      <c r="O89">
        <v>5881</v>
      </c>
      <c r="P89">
        <v>5892</v>
      </c>
      <c r="Q89">
        <v>5920</v>
      </c>
      <c r="R89">
        <v>5929</v>
      </c>
      <c r="S89">
        <v>5957</v>
      </c>
      <c r="T89">
        <v>5977</v>
      </c>
      <c r="U89">
        <v>5998</v>
      </c>
      <c r="V89">
        <v>6006</v>
      </c>
      <c r="W89">
        <v>6016</v>
      </c>
      <c r="X89">
        <v>6036</v>
      </c>
      <c r="Y89">
        <v>6040</v>
      </c>
      <c r="Z89">
        <v>6064</v>
      </c>
      <c r="AA89">
        <v>6073</v>
      </c>
      <c r="AB89">
        <v>6101</v>
      </c>
      <c r="AC89">
        <v>6099</v>
      </c>
      <c r="AD89">
        <v>6102</v>
      </c>
    </row>
    <row r="90" spans="1:30">
      <c r="A90">
        <v>543</v>
      </c>
      <c r="B90">
        <v>1920</v>
      </c>
      <c r="C90">
        <v>1930</v>
      </c>
      <c r="D90">
        <v>1942</v>
      </c>
      <c r="E90">
        <v>1950</v>
      </c>
      <c r="F90">
        <v>1961</v>
      </c>
      <c r="G90">
        <v>1984</v>
      </c>
      <c r="H90">
        <v>1987</v>
      </c>
      <c r="I90">
        <v>1997</v>
      </c>
      <c r="J90">
        <v>1993</v>
      </c>
      <c r="K90">
        <v>2008</v>
      </c>
      <c r="L90">
        <v>2017</v>
      </c>
      <c r="M90">
        <v>2024</v>
      </c>
      <c r="N90">
        <v>2027</v>
      </c>
      <c r="O90">
        <v>2024</v>
      </c>
      <c r="P90">
        <v>2037</v>
      </c>
      <c r="Q90">
        <v>2041</v>
      </c>
      <c r="R90">
        <v>2044</v>
      </c>
      <c r="S90">
        <v>2047</v>
      </c>
      <c r="T90">
        <v>2056</v>
      </c>
      <c r="U90">
        <v>2052</v>
      </c>
      <c r="V90">
        <v>2055</v>
      </c>
      <c r="W90">
        <v>2065</v>
      </c>
      <c r="X90">
        <v>2064</v>
      </c>
      <c r="Y90">
        <v>2067</v>
      </c>
      <c r="Z90">
        <v>2067</v>
      </c>
      <c r="AA90">
        <v>2068</v>
      </c>
      <c r="AB90">
        <v>2069</v>
      </c>
      <c r="AC90">
        <v>2067</v>
      </c>
      <c r="AD90">
        <v>2077</v>
      </c>
    </row>
    <row r="91" spans="1:30">
      <c r="A91">
        <v>544</v>
      </c>
      <c r="B91">
        <v>2727</v>
      </c>
      <c r="C91">
        <v>2754</v>
      </c>
      <c r="D91">
        <v>2759</v>
      </c>
      <c r="E91">
        <v>2771</v>
      </c>
      <c r="F91">
        <v>2793</v>
      </c>
      <c r="G91">
        <v>2807</v>
      </c>
      <c r="H91">
        <v>2829</v>
      </c>
      <c r="I91">
        <v>2834</v>
      </c>
      <c r="J91">
        <v>2853</v>
      </c>
      <c r="K91">
        <v>2861</v>
      </c>
      <c r="L91">
        <v>2884</v>
      </c>
      <c r="M91">
        <v>2896</v>
      </c>
      <c r="N91">
        <v>2898</v>
      </c>
      <c r="O91">
        <v>2918</v>
      </c>
      <c r="P91">
        <v>2925</v>
      </c>
      <c r="Q91">
        <v>2943</v>
      </c>
      <c r="R91">
        <v>2952</v>
      </c>
      <c r="S91">
        <v>2954</v>
      </c>
      <c r="T91">
        <v>2971</v>
      </c>
      <c r="U91">
        <v>2983</v>
      </c>
      <c r="V91">
        <v>2997</v>
      </c>
      <c r="W91">
        <v>3001</v>
      </c>
      <c r="X91">
        <v>3010</v>
      </c>
      <c r="Y91">
        <v>3019</v>
      </c>
      <c r="Z91">
        <v>3027</v>
      </c>
      <c r="AA91">
        <v>3030</v>
      </c>
      <c r="AB91">
        <v>3036</v>
      </c>
      <c r="AC91">
        <v>3047</v>
      </c>
      <c r="AD91">
        <v>3049</v>
      </c>
    </row>
    <row r="92" spans="1:30">
      <c r="A92">
        <v>545</v>
      </c>
      <c r="B92">
        <v>1400</v>
      </c>
      <c r="C92">
        <v>1412</v>
      </c>
      <c r="D92">
        <v>1423</v>
      </c>
      <c r="E92">
        <v>1430</v>
      </c>
      <c r="F92">
        <v>1439</v>
      </c>
      <c r="G92">
        <v>1452</v>
      </c>
      <c r="H92">
        <v>1462</v>
      </c>
      <c r="I92">
        <v>1479</v>
      </c>
      <c r="J92">
        <v>1488</v>
      </c>
      <c r="K92">
        <v>1495</v>
      </c>
      <c r="L92">
        <v>1507</v>
      </c>
      <c r="M92">
        <v>1523</v>
      </c>
      <c r="N92">
        <v>1524</v>
      </c>
      <c r="O92">
        <v>1532</v>
      </c>
      <c r="P92">
        <v>1545</v>
      </c>
      <c r="Q92">
        <v>1551</v>
      </c>
      <c r="R92">
        <v>1571</v>
      </c>
      <c r="S92">
        <v>1582</v>
      </c>
      <c r="T92">
        <v>1587</v>
      </c>
      <c r="U92">
        <v>1596</v>
      </c>
      <c r="V92">
        <v>1606</v>
      </c>
      <c r="W92">
        <v>1614</v>
      </c>
      <c r="X92">
        <v>1630</v>
      </c>
      <c r="Y92">
        <v>1642</v>
      </c>
      <c r="Z92">
        <v>1644</v>
      </c>
      <c r="AA92">
        <v>1651</v>
      </c>
      <c r="AB92">
        <v>1656</v>
      </c>
      <c r="AC92">
        <v>1665</v>
      </c>
      <c r="AD92">
        <v>1665</v>
      </c>
    </row>
    <row r="93" spans="1:30">
      <c r="A93">
        <v>602</v>
      </c>
      <c r="B93">
        <v>54441</v>
      </c>
      <c r="C93">
        <v>55483</v>
      </c>
      <c r="D93">
        <v>56515</v>
      </c>
      <c r="E93">
        <v>57538</v>
      </c>
      <c r="F93">
        <v>58548</v>
      </c>
      <c r="G93">
        <v>59596</v>
      </c>
      <c r="H93">
        <v>60625</v>
      </c>
      <c r="I93">
        <v>61669</v>
      </c>
      <c r="J93">
        <v>62689</v>
      </c>
      <c r="K93">
        <v>63684</v>
      </c>
      <c r="L93">
        <v>64731</v>
      </c>
      <c r="M93">
        <v>65746</v>
      </c>
      <c r="N93">
        <v>66680</v>
      </c>
      <c r="O93">
        <v>67609</v>
      </c>
      <c r="P93">
        <v>68558</v>
      </c>
      <c r="Q93">
        <v>69501</v>
      </c>
      <c r="R93">
        <v>70436</v>
      </c>
      <c r="S93">
        <v>71337</v>
      </c>
      <c r="T93">
        <v>72258</v>
      </c>
      <c r="U93">
        <v>73163</v>
      </c>
      <c r="V93">
        <v>74048</v>
      </c>
      <c r="W93">
        <v>74924</v>
      </c>
      <c r="X93">
        <v>75806</v>
      </c>
      <c r="Y93">
        <v>76652</v>
      </c>
      <c r="Z93">
        <v>77484</v>
      </c>
      <c r="AA93">
        <v>78303</v>
      </c>
      <c r="AB93">
        <v>79090</v>
      </c>
      <c r="AC93">
        <v>79859</v>
      </c>
      <c r="AD93">
        <v>80596</v>
      </c>
    </row>
    <row r="94" spans="1:30">
      <c r="A94">
        <v>604</v>
      </c>
      <c r="B94">
        <v>21491</v>
      </c>
      <c r="C94">
        <v>21814</v>
      </c>
      <c r="D94">
        <v>22153</v>
      </c>
      <c r="E94">
        <v>22454</v>
      </c>
      <c r="F94">
        <v>22782</v>
      </c>
      <c r="G94">
        <v>23099</v>
      </c>
      <c r="H94">
        <v>23417</v>
      </c>
      <c r="I94">
        <v>23692</v>
      </c>
      <c r="J94">
        <v>24008</v>
      </c>
      <c r="K94">
        <v>24344</v>
      </c>
      <c r="L94">
        <v>24626</v>
      </c>
      <c r="M94">
        <v>24944</v>
      </c>
      <c r="N94">
        <v>25225</v>
      </c>
      <c r="O94">
        <v>25485</v>
      </c>
      <c r="P94">
        <v>25733</v>
      </c>
      <c r="Q94">
        <v>25988</v>
      </c>
      <c r="R94">
        <v>26217</v>
      </c>
      <c r="S94">
        <v>26446</v>
      </c>
      <c r="T94">
        <v>26672</v>
      </c>
      <c r="U94">
        <v>26887</v>
      </c>
      <c r="V94">
        <v>27114</v>
      </c>
      <c r="W94">
        <v>27312</v>
      </c>
      <c r="X94">
        <v>27510</v>
      </c>
      <c r="Y94">
        <v>27698</v>
      </c>
      <c r="Z94">
        <v>27898</v>
      </c>
      <c r="AA94">
        <v>28079</v>
      </c>
      <c r="AB94">
        <v>28255</v>
      </c>
      <c r="AC94">
        <v>28413</v>
      </c>
      <c r="AD94">
        <v>28598</v>
      </c>
    </row>
    <row r="95" spans="1:30">
      <c r="A95">
        <v>605</v>
      </c>
      <c r="B95">
        <v>25175</v>
      </c>
      <c r="C95">
        <v>25410</v>
      </c>
      <c r="D95">
        <v>25635</v>
      </c>
      <c r="E95">
        <v>25850</v>
      </c>
      <c r="F95">
        <v>26058</v>
      </c>
      <c r="G95">
        <v>26281</v>
      </c>
      <c r="H95">
        <v>26527</v>
      </c>
      <c r="I95">
        <v>26762</v>
      </c>
      <c r="J95">
        <v>26945</v>
      </c>
      <c r="K95">
        <v>27166</v>
      </c>
      <c r="L95">
        <v>27374</v>
      </c>
      <c r="M95">
        <v>27620</v>
      </c>
      <c r="N95">
        <v>27852</v>
      </c>
      <c r="O95">
        <v>28061</v>
      </c>
      <c r="P95">
        <v>28271</v>
      </c>
      <c r="Q95">
        <v>28474</v>
      </c>
      <c r="R95">
        <v>28667</v>
      </c>
      <c r="S95">
        <v>28859</v>
      </c>
      <c r="T95">
        <v>29047</v>
      </c>
      <c r="U95">
        <v>29223</v>
      </c>
      <c r="V95">
        <v>29402</v>
      </c>
      <c r="W95">
        <v>29577</v>
      </c>
      <c r="X95">
        <v>29733</v>
      </c>
      <c r="Y95">
        <v>29910</v>
      </c>
      <c r="Z95">
        <v>30053</v>
      </c>
      <c r="AA95">
        <v>30196</v>
      </c>
      <c r="AB95">
        <v>30322</v>
      </c>
      <c r="AC95">
        <v>30454</v>
      </c>
      <c r="AD95">
        <v>30589</v>
      </c>
    </row>
    <row r="96" spans="1:30">
      <c r="A96">
        <v>612</v>
      </c>
      <c r="B96">
        <v>5296</v>
      </c>
      <c r="C96">
        <v>5464</v>
      </c>
      <c r="D96">
        <v>5619</v>
      </c>
      <c r="E96">
        <v>5785</v>
      </c>
      <c r="F96">
        <v>5929</v>
      </c>
      <c r="G96">
        <v>6095</v>
      </c>
      <c r="H96">
        <v>6253</v>
      </c>
      <c r="I96">
        <v>6400</v>
      </c>
      <c r="J96">
        <v>6557</v>
      </c>
      <c r="K96">
        <v>6703</v>
      </c>
      <c r="L96">
        <v>6850</v>
      </c>
      <c r="M96">
        <v>6999</v>
      </c>
      <c r="N96">
        <v>7149</v>
      </c>
      <c r="O96">
        <v>7293</v>
      </c>
      <c r="P96">
        <v>7425</v>
      </c>
      <c r="Q96">
        <v>7565</v>
      </c>
      <c r="R96">
        <v>7702</v>
      </c>
      <c r="S96">
        <v>7839</v>
      </c>
      <c r="T96">
        <v>7965</v>
      </c>
      <c r="U96">
        <v>8102</v>
      </c>
      <c r="V96">
        <v>8226</v>
      </c>
      <c r="W96">
        <v>8346</v>
      </c>
      <c r="X96">
        <v>8475</v>
      </c>
      <c r="Y96">
        <v>8591</v>
      </c>
      <c r="Z96">
        <v>8725</v>
      </c>
      <c r="AA96">
        <v>8850</v>
      </c>
      <c r="AB96">
        <v>8969</v>
      </c>
      <c r="AC96">
        <v>9093</v>
      </c>
      <c r="AD96">
        <v>9210</v>
      </c>
    </row>
    <row r="97" spans="1:30">
      <c r="A97">
        <v>615</v>
      </c>
      <c r="B97">
        <v>904</v>
      </c>
      <c r="C97">
        <v>910</v>
      </c>
      <c r="D97">
        <v>912</v>
      </c>
      <c r="E97">
        <v>918</v>
      </c>
      <c r="F97">
        <v>919</v>
      </c>
      <c r="G97">
        <v>918</v>
      </c>
      <c r="H97">
        <v>922</v>
      </c>
      <c r="I97">
        <v>928</v>
      </c>
      <c r="J97">
        <v>940</v>
      </c>
      <c r="K97">
        <v>942</v>
      </c>
      <c r="L97">
        <v>945</v>
      </c>
      <c r="M97">
        <v>940</v>
      </c>
      <c r="N97">
        <v>940</v>
      </c>
      <c r="O97">
        <v>954</v>
      </c>
      <c r="P97">
        <v>951</v>
      </c>
      <c r="Q97">
        <v>951</v>
      </c>
      <c r="R97">
        <v>957</v>
      </c>
      <c r="S97">
        <v>961</v>
      </c>
      <c r="T97">
        <v>966</v>
      </c>
      <c r="U97">
        <v>959</v>
      </c>
      <c r="V97">
        <v>967</v>
      </c>
      <c r="W97">
        <v>970</v>
      </c>
      <c r="X97">
        <v>975</v>
      </c>
      <c r="Y97">
        <v>981</v>
      </c>
      <c r="Z97">
        <v>987</v>
      </c>
      <c r="AA97">
        <v>986</v>
      </c>
      <c r="AB97">
        <v>990</v>
      </c>
      <c r="AC97">
        <v>994</v>
      </c>
      <c r="AD97">
        <v>994</v>
      </c>
    </row>
    <row r="98" spans="1:30">
      <c r="A98">
        <v>616</v>
      </c>
      <c r="B98">
        <v>3002</v>
      </c>
      <c r="C98">
        <v>3009</v>
      </c>
      <c r="D98">
        <v>3010</v>
      </c>
      <c r="E98">
        <v>3017</v>
      </c>
      <c r="F98">
        <v>3025</v>
      </c>
      <c r="G98">
        <v>3026</v>
      </c>
      <c r="H98">
        <v>3035</v>
      </c>
      <c r="I98">
        <v>3054</v>
      </c>
      <c r="J98">
        <v>3054</v>
      </c>
      <c r="K98">
        <v>3066</v>
      </c>
      <c r="L98">
        <v>3076</v>
      </c>
      <c r="M98">
        <v>3072</v>
      </c>
      <c r="N98">
        <v>3074</v>
      </c>
      <c r="O98">
        <v>3073</v>
      </c>
      <c r="P98">
        <v>3082</v>
      </c>
      <c r="Q98">
        <v>3095</v>
      </c>
      <c r="R98">
        <v>3095</v>
      </c>
      <c r="S98">
        <v>3111</v>
      </c>
      <c r="T98">
        <v>3114</v>
      </c>
      <c r="U98">
        <v>3126</v>
      </c>
      <c r="V98">
        <v>3138</v>
      </c>
      <c r="W98">
        <v>3144</v>
      </c>
      <c r="X98">
        <v>3144</v>
      </c>
      <c r="Y98">
        <v>3155</v>
      </c>
      <c r="Z98">
        <v>3153</v>
      </c>
      <c r="AA98">
        <v>3162</v>
      </c>
      <c r="AB98">
        <v>3156</v>
      </c>
      <c r="AC98">
        <v>3153</v>
      </c>
      <c r="AD98">
        <v>3162</v>
      </c>
    </row>
    <row r="99" spans="1:30">
      <c r="A99">
        <v>617</v>
      </c>
      <c r="B99">
        <v>3881</v>
      </c>
      <c r="C99">
        <v>3907</v>
      </c>
      <c r="D99">
        <v>3942</v>
      </c>
      <c r="E99">
        <v>3962</v>
      </c>
      <c r="F99">
        <v>3994</v>
      </c>
      <c r="G99">
        <v>4008</v>
      </c>
      <c r="H99">
        <v>4033</v>
      </c>
      <c r="I99">
        <v>4067</v>
      </c>
      <c r="J99">
        <v>4095</v>
      </c>
      <c r="K99">
        <v>4109</v>
      </c>
      <c r="L99">
        <v>4129</v>
      </c>
      <c r="M99">
        <v>4155</v>
      </c>
      <c r="N99">
        <v>4172</v>
      </c>
      <c r="O99">
        <v>4193</v>
      </c>
      <c r="P99">
        <v>4208</v>
      </c>
      <c r="Q99">
        <v>4217</v>
      </c>
      <c r="R99">
        <v>4239</v>
      </c>
      <c r="S99">
        <v>4251</v>
      </c>
      <c r="T99">
        <v>4271</v>
      </c>
      <c r="U99">
        <v>4275</v>
      </c>
      <c r="V99">
        <v>4297</v>
      </c>
      <c r="W99">
        <v>4307</v>
      </c>
      <c r="X99">
        <v>4328</v>
      </c>
      <c r="Y99">
        <v>4340</v>
      </c>
      <c r="Z99">
        <v>4354</v>
      </c>
      <c r="AA99">
        <v>4366</v>
      </c>
      <c r="AB99">
        <v>4375</v>
      </c>
      <c r="AC99">
        <v>4390</v>
      </c>
      <c r="AD99">
        <v>4388</v>
      </c>
    </row>
    <row r="100" spans="1:30">
      <c r="A100">
        <v>618</v>
      </c>
      <c r="B100">
        <v>1849</v>
      </c>
      <c r="C100">
        <v>1903</v>
      </c>
      <c r="D100">
        <v>1951</v>
      </c>
      <c r="E100">
        <v>2004</v>
      </c>
      <c r="F100">
        <v>2060</v>
      </c>
      <c r="G100">
        <v>2109</v>
      </c>
      <c r="H100">
        <v>2158</v>
      </c>
      <c r="I100">
        <v>2210</v>
      </c>
      <c r="J100">
        <v>2264</v>
      </c>
      <c r="K100">
        <v>2305</v>
      </c>
      <c r="L100">
        <v>2362</v>
      </c>
      <c r="M100">
        <v>2402</v>
      </c>
      <c r="N100">
        <v>2461</v>
      </c>
      <c r="O100">
        <v>2503</v>
      </c>
      <c r="P100">
        <v>2541</v>
      </c>
      <c r="Q100">
        <v>2596</v>
      </c>
      <c r="R100">
        <v>2633</v>
      </c>
      <c r="S100">
        <v>2684</v>
      </c>
      <c r="T100">
        <v>2728</v>
      </c>
      <c r="U100">
        <v>2768</v>
      </c>
      <c r="V100">
        <v>2815</v>
      </c>
      <c r="W100">
        <v>2862</v>
      </c>
      <c r="X100">
        <v>2900</v>
      </c>
      <c r="Y100">
        <v>2953</v>
      </c>
      <c r="Z100">
        <v>2994</v>
      </c>
      <c r="AA100">
        <v>3033</v>
      </c>
      <c r="AB100">
        <v>3082</v>
      </c>
      <c r="AC100">
        <v>3113</v>
      </c>
      <c r="AD100">
        <v>3161</v>
      </c>
    </row>
    <row r="101" spans="1:30">
      <c r="A101">
        <v>619</v>
      </c>
      <c r="B101">
        <v>3989</v>
      </c>
      <c r="C101">
        <v>4012</v>
      </c>
      <c r="D101">
        <v>4021</v>
      </c>
      <c r="E101">
        <v>4050</v>
      </c>
      <c r="F101">
        <v>4086</v>
      </c>
      <c r="G101">
        <v>4106</v>
      </c>
      <c r="H101">
        <v>4136</v>
      </c>
      <c r="I101">
        <v>4157</v>
      </c>
      <c r="J101">
        <v>4172</v>
      </c>
      <c r="K101">
        <v>4210</v>
      </c>
      <c r="L101">
        <v>4219</v>
      </c>
      <c r="M101">
        <v>4245</v>
      </c>
      <c r="N101">
        <v>4269</v>
      </c>
      <c r="O101">
        <v>4278</v>
      </c>
      <c r="P101">
        <v>4304</v>
      </c>
      <c r="Q101">
        <v>4323</v>
      </c>
      <c r="R101">
        <v>4348</v>
      </c>
      <c r="S101">
        <v>4345</v>
      </c>
      <c r="T101">
        <v>4368</v>
      </c>
      <c r="U101">
        <v>4391</v>
      </c>
      <c r="V101">
        <v>4412</v>
      </c>
      <c r="W101">
        <v>4428</v>
      </c>
      <c r="X101">
        <v>4448</v>
      </c>
      <c r="Y101">
        <v>4467</v>
      </c>
      <c r="Z101">
        <v>4473</v>
      </c>
      <c r="AA101">
        <v>4492</v>
      </c>
      <c r="AB101">
        <v>4507</v>
      </c>
      <c r="AC101">
        <v>4530</v>
      </c>
      <c r="AD101">
        <v>4532</v>
      </c>
    </row>
    <row r="102" spans="1:30">
      <c r="A102">
        <v>620</v>
      </c>
      <c r="B102">
        <v>3857</v>
      </c>
      <c r="C102">
        <v>3871</v>
      </c>
      <c r="D102">
        <v>3887</v>
      </c>
      <c r="E102">
        <v>3907</v>
      </c>
      <c r="F102">
        <v>3923</v>
      </c>
      <c r="G102">
        <v>3940</v>
      </c>
      <c r="H102">
        <v>3958</v>
      </c>
      <c r="I102">
        <v>3955</v>
      </c>
      <c r="J102">
        <v>3964</v>
      </c>
      <c r="K102">
        <v>3963</v>
      </c>
      <c r="L102">
        <v>3979</v>
      </c>
      <c r="M102">
        <v>3968</v>
      </c>
      <c r="N102">
        <v>3973</v>
      </c>
      <c r="O102">
        <v>3981</v>
      </c>
      <c r="P102">
        <v>3989</v>
      </c>
      <c r="Q102">
        <v>3987</v>
      </c>
      <c r="R102">
        <v>3987</v>
      </c>
      <c r="S102">
        <v>3998</v>
      </c>
      <c r="T102">
        <v>3992</v>
      </c>
      <c r="U102">
        <v>4006</v>
      </c>
      <c r="V102">
        <v>3996</v>
      </c>
      <c r="W102">
        <v>4001</v>
      </c>
      <c r="X102">
        <v>3995</v>
      </c>
      <c r="Y102">
        <v>3992</v>
      </c>
      <c r="Z102">
        <v>3992</v>
      </c>
      <c r="AA102">
        <v>3987</v>
      </c>
      <c r="AB102">
        <v>3986</v>
      </c>
      <c r="AC102">
        <v>3984</v>
      </c>
      <c r="AD102">
        <v>3981</v>
      </c>
    </row>
    <row r="103" spans="1:30">
      <c r="A103">
        <v>621</v>
      </c>
      <c r="B103">
        <v>3017</v>
      </c>
      <c r="C103">
        <v>3019</v>
      </c>
      <c r="D103">
        <v>3035</v>
      </c>
      <c r="E103">
        <v>3040</v>
      </c>
      <c r="F103">
        <v>3048</v>
      </c>
      <c r="G103">
        <v>3058</v>
      </c>
      <c r="H103">
        <v>3071</v>
      </c>
      <c r="I103">
        <v>3073</v>
      </c>
      <c r="J103">
        <v>3088</v>
      </c>
      <c r="K103">
        <v>3098</v>
      </c>
      <c r="L103">
        <v>3106</v>
      </c>
      <c r="M103">
        <v>3120</v>
      </c>
      <c r="N103">
        <v>3115</v>
      </c>
      <c r="O103">
        <v>3119</v>
      </c>
      <c r="P103">
        <v>3132</v>
      </c>
      <c r="Q103">
        <v>3144</v>
      </c>
      <c r="R103">
        <v>3148</v>
      </c>
      <c r="S103">
        <v>3147</v>
      </c>
      <c r="T103">
        <v>3157</v>
      </c>
      <c r="U103">
        <v>3156</v>
      </c>
      <c r="V103">
        <v>3166</v>
      </c>
      <c r="W103">
        <v>3171</v>
      </c>
      <c r="X103">
        <v>3167</v>
      </c>
      <c r="Y103">
        <v>3177</v>
      </c>
      <c r="Z103">
        <v>3176</v>
      </c>
      <c r="AA103">
        <v>3177</v>
      </c>
      <c r="AB103">
        <v>3185</v>
      </c>
      <c r="AC103">
        <v>3187</v>
      </c>
      <c r="AD103">
        <v>3191</v>
      </c>
    </row>
    <row r="104" spans="1:30">
      <c r="A104">
        <v>622</v>
      </c>
      <c r="B104">
        <v>1905</v>
      </c>
      <c r="C104">
        <v>1932</v>
      </c>
      <c r="D104">
        <v>1945</v>
      </c>
      <c r="E104">
        <v>1962</v>
      </c>
      <c r="F104">
        <v>1978</v>
      </c>
      <c r="G104">
        <v>1998</v>
      </c>
      <c r="H104">
        <v>2007</v>
      </c>
      <c r="I104">
        <v>2026</v>
      </c>
      <c r="J104">
        <v>2046</v>
      </c>
      <c r="K104">
        <v>2067</v>
      </c>
      <c r="L104">
        <v>2087</v>
      </c>
      <c r="M104">
        <v>2091</v>
      </c>
      <c r="N104">
        <v>2116</v>
      </c>
      <c r="O104">
        <v>2134</v>
      </c>
      <c r="P104">
        <v>2155</v>
      </c>
      <c r="Q104">
        <v>2167</v>
      </c>
      <c r="R104">
        <v>2179</v>
      </c>
      <c r="S104">
        <v>2196</v>
      </c>
      <c r="T104">
        <v>2214</v>
      </c>
      <c r="U104">
        <v>2228</v>
      </c>
      <c r="V104">
        <v>2238</v>
      </c>
      <c r="W104">
        <v>2259</v>
      </c>
      <c r="X104">
        <v>2273</v>
      </c>
      <c r="Y104">
        <v>2281</v>
      </c>
      <c r="Z104">
        <v>2295</v>
      </c>
      <c r="AA104">
        <v>2301</v>
      </c>
      <c r="AB104">
        <v>2322</v>
      </c>
      <c r="AC104">
        <v>2336</v>
      </c>
      <c r="AD104">
        <v>2339</v>
      </c>
    </row>
    <row r="105" spans="1:30">
      <c r="A105">
        <v>623</v>
      </c>
      <c r="B105">
        <v>11221</v>
      </c>
      <c r="C105">
        <v>11324</v>
      </c>
      <c r="D105">
        <v>11412</v>
      </c>
      <c r="E105">
        <v>11517</v>
      </c>
      <c r="F105">
        <v>11604</v>
      </c>
      <c r="G105">
        <v>11699</v>
      </c>
      <c r="H105">
        <v>11822</v>
      </c>
      <c r="I105">
        <v>11925</v>
      </c>
      <c r="J105">
        <v>12015</v>
      </c>
      <c r="K105">
        <v>12118</v>
      </c>
      <c r="L105">
        <v>12222</v>
      </c>
      <c r="M105">
        <v>12311</v>
      </c>
      <c r="N105">
        <v>12391</v>
      </c>
      <c r="O105">
        <v>12491</v>
      </c>
      <c r="P105">
        <v>12570</v>
      </c>
      <c r="Q105">
        <v>12646</v>
      </c>
      <c r="R105">
        <v>12721</v>
      </c>
      <c r="S105">
        <v>12789</v>
      </c>
      <c r="T105">
        <v>12857</v>
      </c>
      <c r="U105">
        <v>12926</v>
      </c>
      <c r="V105">
        <v>12987</v>
      </c>
      <c r="W105">
        <v>13041</v>
      </c>
      <c r="X105">
        <v>13093</v>
      </c>
      <c r="Y105">
        <v>13144</v>
      </c>
      <c r="Z105">
        <v>13193</v>
      </c>
      <c r="AA105">
        <v>13231</v>
      </c>
      <c r="AB105">
        <v>13270</v>
      </c>
      <c r="AC105">
        <v>13308</v>
      </c>
      <c r="AD105">
        <v>13340</v>
      </c>
    </row>
    <row r="106" spans="1:30">
      <c r="A106">
        <v>624</v>
      </c>
      <c r="B106">
        <v>14645</v>
      </c>
      <c r="C106">
        <v>14903</v>
      </c>
      <c r="D106">
        <v>15186</v>
      </c>
      <c r="E106">
        <v>15473</v>
      </c>
      <c r="F106">
        <v>15737</v>
      </c>
      <c r="G106">
        <v>16025</v>
      </c>
      <c r="H106">
        <v>16317</v>
      </c>
      <c r="I106">
        <v>16581</v>
      </c>
      <c r="J106">
        <v>16870</v>
      </c>
      <c r="K106">
        <v>17144</v>
      </c>
      <c r="L106">
        <v>17431</v>
      </c>
      <c r="M106">
        <v>17699</v>
      </c>
      <c r="N106">
        <v>17963</v>
      </c>
      <c r="O106">
        <v>18220</v>
      </c>
      <c r="P106">
        <v>18453</v>
      </c>
      <c r="Q106">
        <v>18699</v>
      </c>
      <c r="R106">
        <v>18929</v>
      </c>
      <c r="S106">
        <v>19162</v>
      </c>
      <c r="T106">
        <v>19405</v>
      </c>
      <c r="U106">
        <v>19622</v>
      </c>
      <c r="V106">
        <v>19853</v>
      </c>
      <c r="W106">
        <v>20078</v>
      </c>
      <c r="X106">
        <v>20285</v>
      </c>
      <c r="Y106">
        <v>20508</v>
      </c>
      <c r="Z106">
        <v>20710</v>
      </c>
      <c r="AA106">
        <v>20910</v>
      </c>
      <c r="AB106">
        <v>21110</v>
      </c>
      <c r="AC106">
        <v>21298</v>
      </c>
      <c r="AD106">
        <v>21491</v>
      </c>
    </row>
    <row r="107" spans="1:30">
      <c r="A107">
        <v>625</v>
      </c>
      <c r="B107">
        <v>19295</v>
      </c>
      <c r="C107">
        <v>19645</v>
      </c>
      <c r="D107">
        <v>19976</v>
      </c>
      <c r="E107">
        <v>20291</v>
      </c>
      <c r="F107">
        <v>20570</v>
      </c>
      <c r="G107">
        <v>20897</v>
      </c>
      <c r="H107">
        <v>21245</v>
      </c>
      <c r="I107">
        <v>21549</v>
      </c>
      <c r="J107">
        <v>21869</v>
      </c>
      <c r="K107">
        <v>22168</v>
      </c>
      <c r="L107">
        <v>22453</v>
      </c>
      <c r="M107">
        <v>22765</v>
      </c>
      <c r="N107">
        <v>23026</v>
      </c>
      <c r="O107">
        <v>23310</v>
      </c>
      <c r="P107">
        <v>23575</v>
      </c>
      <c r="Q107">
        <v>23824</v>
      </c>
      <c r="R107">
        <v>24071</v>
      </c>
      <c r="S107">
        <v>24332</v>
      </c>
      <c r="T107">
        <v>24555</v>
      </c>
      <c r="U107">
        <v>24809</v>
      </c>
      <c r="V107">
        <v>25043</v>
      </c>
      <c r="W107">
        <v>25277</v>
      </c>
      <c r="X107">
        <v>25509</v>
      </c>
      <c r="Y107">
        <v>25750</v>
      </c>
      <c r="Z107">
        <v>25985</v>
      </c>
      <c r="AA107">
        <v>26216</v>
      </c>
      <c r="AB107">
        <v>26440</v>
      </c>
      <c r="AC107">
        <v>26653</v>
      </c>
      <c r="AD107">
        <v>26862</v>
      </c>
    </row>
    <row r="108" spans="1:30">
      <c r="A108">
        <v>626</v>
      </c>
      <c r="B108">
        <v>20078</v>
      </c>
      <c r="C108">
        <v>20475</v>
      </c>
      <c r="D108">
        <v>20856</v>
      </c>
      <c r="E108">
        <v>21214</v>
      </c>
      <c r="F108">
        <v>21619</v>
      </c>
      <c r="G108">
        <v>22020</v>
      </c>
      <c r="H108">
        <v>22418</v>
      </c>
      <c r="I108">
        <v>22781</v>
      </c>
      <c r="J108">
        <v>23178</v>
      </c>
      <c r="K108">
        <v>23538</v>
      </c>
      <c r="L108">
        <v>23898</v>
      </c>
      <c r="M108">
        <v>24225</v>
      </c>
      <c r="N108">
        <v>24563</v>
      </c>
      <c r="O108">
        <v>24874</v>
      </c>
      <c r="P108">
        <v>25165</v>
      </c>
      <c r="Q108">
        <v>25451</v>
      </c>
      <c r="R108">
        <v>25738</v>
      </c>
      <c r="S108">
        <v>26007</v>
      </c>
      <c r="T108">
        <v>26273</v>
      </c>
      <c r="U108">
        <v>26535</v>
      </c>
      <c r="V108">
        <v>26788</v>
      </c>
      <c r="W108">
        <v>27034</v>
      </c>
      <c r="X108">
        <v>27285</v>
      </c>
      <c r="Y108">
        <v>27521</v>
      </c>
      <c r="Z108">
        <v>27759</v>
      </c>
      <c r="AA108">
        <v>28004</v>
      </c>
      <c r="AB108">
        <v>28231</v>
      </c>
      <c r="AC108">
        <v>28463</v>
      </c>
      <c r="AD108">
        <v>28680</v>
      </c>
    </row>
    <row r="109" spans="1:30">
      <c r="A109">
        <v>627</v>
      </c>
      <c r="B109">
        <v>16141</v>
      </c>
      <c r="C109">
        <v>16508</v>
      </c>
      <c r="D109">
        <v>16909</v>
      </c>
      <c r="E109">
        <v>17307</v>
      </c>
      <c r="F109">
        <v>17657</v>
      </c>
      <c r="G109">
        <v>18006</v>
      </c>
      <c r="H109">
        <v>18376</v>
      </c>
      <c r="I109">
        <v>18728</v>
      </c>
      <c r="J109">
        <v>19076</v>
      </c>
      <c r="K109">
        <v>19393</v>
      </c>
      <c r="L109">
        <v>19717</v>
      </c>
      <c r="M109">
        <v>20029</v>
      </c>
      <c r="N109">
        <v>20323</v>
      </c>
      <c r="O109">
        <v>20583</v>
      </c>
      <c r="P109">
        <v>20852</v>
      </c>
      <c r="Q109">
        <v>21094</v>
      </c>
      <c r="R109">
        <v>21340</v>
      </c>
      <c r="S109">
        <v>21583</v>
      </c>
      <c r="T109">
        <v>21804</v>
      </c>
      <c r="U109">
        <v>22035</v>
      </c>
      <c r="V109">
        <v>22272</v>
      </c>
      <c r="W109">
        <v>22491</v>
      </c>
      <c r="X109">
        <v>22720</v>
      </c>
      <c r="Y109">
        <v>22924</v>
      </c>
      <c r="Z109">
        <v>23154</v>
      </c>
      <c r="AA109">
        <v>23372</v>
      </c>
      <c r="AB109">
        <v>23578</v>
      </c>
      <c r="AC109">
        <v>23790</v>
      </c>
      <c r="AD109">
        <v>23984</v>
      </c>
    </row>
    <row r="110" spans="1:30">
      <c r="A110">
        <v>628</v>
      </c>
      <c r="B110">
        <v>7816</v>
      </c>
      <c r="C110">
        <v>7908</v>
      </c>
      <c r="D110">
        <v>7984</v>
      </c>
      <c r="E110">
        <v>8069</v>
      </c>
      <c r="F110">
        <v>8147</v>
      </c>
      <c r="G110">
        <v>8222</v>
      </c>
      <c r="H110">
        <v>8274</v>
      </c>
      <c r="I110">
        <v>8322</v>
      </c>
      <c r="J110">
        <v>8368</v>
      </c>
      <c r="K110">
        <v>8426</v>
      </c>
      <c r="L110">
        <v>8482</v>
      </c>
      <c r="M110">
        <v>8515</v>
      </c>
      <c r="N110">
        <v>8563</v>
      </c>
      <c r="O110">
        <v>8588</v>
      </c>
      <c r="P110">
        <v>8615</v>
      </c>
      <c r="Q110">
        <v>8638</v>
      </c>
      <c r="R110">
        <v>8659</v>
      </c>
      <c r="S110">
        <v>8680</v>
      </c>
      <c r="T110">
        <v>8699</v>
      </c>
      <c r="U110">
        <v>8724</v>
      </c>
      <c r="V110">
        <v>8730</v>
      </c>
      <c r="W110">
        <v>8754</v>
      </c>
      <c r="X110">
        <v>8766</v>
      </c>
      <c r="Y110">
        <v>8783</v>
      </c>
      <c r="Z110">
        <v>8795</v>
      </c>
      <c r="AA110">
        <v>8798</v>
      </c>
      <c r="AB110">
        <v>8817</v>
      </c>
      <c r="AC110">
        <v>8825</v>
      </c>
      <c r="AD110">
        <v>8832</v>
      </c>
    </row>
    <row r="111" spans="1:30">
      <c r="A111">
        <v>631</v>
      </c>
      <c r="B111">
        <v>2208</v>
      </c>
      <c r="C111">
        <v>2239</v>
      </c>
      <c r="D111">
        <v>2265</v>
      </c>
      <c r="E111">
        <v>2293</v>
      </c>
      <c r="F111">
        <v>2316</v>
      </c>
      <c r="G111">
        <v>2346</v>
      </c>
      <c r="H111">
        <v>2360</v>
      </c>
      <c r="I111">
        <v>2374</v>
      </c>
      <c r="J111">
        <v>2403</v>
      </c>
      <c r="K111">
        <v>2424</v>
      </c>
      <c r="L111">
        <v>2445</v>
      </c>
      <c r="M111">
        <v>2468</v>
      </c>
      <c r="N111">
        <v>2483</v>
      </c>
      <c r="O111">
        <v>2502</v>
      </c>
      <c r="P111">
        <v>2512</v>
      </c>
      <c r="Q111">
        <v>2529</v>
      </c>
      <c r="R111">
        <v>2555</v>
      </c>
      <c r="S111">
        <v>2560</v>
      </c>
      <c r="T111">
        <v>2588</v>
      </c>
      <c r="U111">
        <v>2603</v>
      </c>
      <c r="V111">
        <v>2623</v>
      </c>
      <c r="W111">
        <v>2639</v>
      </c>
      <c r="X111">
        <v>2657</v>
      </c>
      <c r="Y111">
        <v>2682</v>
      </c>
      <c r="Z111">
        <v>2696</v>
      </c>
      <c r="AA111">
        <v>2715</v>
      </c>
      <c r="AB111">
        <v>2728</v>
      </c>
      <c r="AC111">
        <v>2745</v>
      </c>
      <c r="AD111">
        <v>2762</v>
      </c>
    </row>
    <row r="112" spans="1:30">
      <c r="A112">
        <v>632</v>
      </c>
      <c r="B112">
        <v>1211</v>
      </c>
      <c r="C112">
        <v>1223</v>
      </c>
      <c r="D112">
        <v>1212</v>
      </c>
      <c r="E112">
        <v>1210</v>
      </c>
      <c r="F112">
        <v>1200</v>
      </c>
      <c r="G112">
        <v>1190</v>
      </c>
      <c r="H112">
        <v>1189</v>
      </c>
      <c r="I112">
        <v>1181</v>
      </c>
      <c r="J112">
        <v>1169</v>
      </c>
      <c r="K112">
        <v>1164</v>
      </c>
      <c r="L112">
        <v>1169</v>
      </c>
      <c r="M112">
        <v>1156</v>
      </c>
      <c r="N112">
        <v>1148</v>
      </c>
      <c r="O112">
        <v>1150</v>
      </c>
      <c r="P112">
        <v>1149</v>
      </c>
      <c r="Q112">
        <v>1143</v>
      </c>
      <c r="R112">
        <v>1145</v>
      </c>
      <c r="S112">
        <v>1139</v>
      </c>
      <c r="T112">
        <v>1132</v>
      </c>
      <c r="U112">
        <v>1128</v>
      </c>
      <c r="V112">
        <v>1130</v>
      </c>
      <c r="W112">
        <v>1123</v>
      </c>
      <c r="X112">
        <v>1126</v>
      </c>
      <c r="Y112">
        <v>1121</v>
      </c>
      <c r="Z112">
        <v>1121</v>
      </c>
      <c r="AA112">
        <v>1118</v>
      </c>
      <c r="AB112">
        <v>1114</v>
      </c>
      <c r="AC112">
        <v>1114</v>
      </c>
      <c r="AD112">
        <v>1115</v>
      </c>
    </row>
    <row r="113" spans="1:30">
      <c r="A113">
        <v>633</v>
      </c>
      <c r="B113">
        <v>2199</v>
      </c>
      <c r="C113">
        <v>2204</v>
      </c>
      <c r="D113">
        <v>2206</v>
      </c>
      <c r="E113">
        <v>2226</v>
      </c>
      <c r="F113">
        <v>2213</v>
      </c>
      <c r="G113">
        <v>2219</v>
      </c>
      <c r="H113">
        <v>2218</v>
      </c>
      <c r="I113">
        <v>2225</v>
      </c>
      <c r="J113">
        <v>2226</v>
      </c>
      <c r="K113">
        <v>2220</v>
      </c>
      <c r="L113">
        <v>2217</v>
      </c>
      <c r="M113">
        <v>2217</v>
      </c>
      <c r="N113">
        <v>2222</v>
      </c>
      <c r="O113">
        <v>2214</v>
      </c>
      <c r="P113">
        <v>2225</v>
      </c>
      <c r="Q113">
        <v>2217</v>
      </c>
      <c r="R113">
        <v>2215</v>
      </c>
      <c r="S113">
        <v>2227</v>
      </c>
      <c r="T113">
        <v>2225</v>
      </c>
      <c r="U113">
        <v>2230</v>
      </c>
      <c r="V113">
        <v>2222</v>
      </c>
      <c r="W113">
        <v>2231</v>
      </c>
      <c r="X113">
        <v>2230</v>
      </c>
      <c r="Y113">
        <v>2234</v>
      </c>
      <c r="Z113">
        <v>2227</v>
      </c>
      <c r="AA113">
        <v>2233</v>
      </c>
      <c r="AB113">
        <v>2234</v>
      </c>
      <c r="AC113">
        <v>2241</v>
      </c>
      <c r="AD113">
        <v>2230</v>
      </c>
    </row>
    <row r="114" spans="1:30">
      <c r="A114">
        <v>701</v>
      </c>
      <c r="B114">
        <v>22273</v>
      </c>
      <c r="C114">
        <v>22521</v>
      </c>
      <c r="D114">
        <v>22762</v>
      </c>
      <c r="E114">
        <v>22994</v>
      </c>
      <c r="F114">
        <v>23200</v>
      </c>
      <c r="G114">
        <v>23446</v>
      </c>
      <c r="H114">
        <v>23697</v>
      </c>
      <c r="I114">
        <v>23921</v>
      </c>
      <c r="J114">
        <v>24110</v>
      </c>
      <c r="K114">
        <v>24337</v>
      </c>
      <c r="L114">
        <v>24558</v>
      </c>
      <c r="M114">
        <v>24776</v>
      </c>
      <c r="N114">
        <v>24993</v>
      </c>
      <c r="O114">
        <v>25203</v>
      </c>
      <c r="P114">
        <v>25381</v>
      </c>
      <c r="Q114">
        <v>25559</v>
      </c>
      <c r="R114">
        <v>25745</v>
      </c>
      <c r="S114">
        <v>25916</v>
      </c>
      <c r="T114">
        <v>26092</v>
      </c>
      <c r="U114">
        <v>26260</v>
      </c>
      <c r="V114">
        <v>26424</v>
      </c>
      <c r="W114">
        <v>26593</v>
      </c>
      <c r="X114">
        <v>26747</v>
      </c>
      <c r="Y114">
        <v>26912</v>
      </c>
      <c r="Z114">
        <v>27059</v>
      </c>
      <c r="AA114">
        <v>27202</v>
      </c>
      <c r="AB114">
        <v>27348</v>
      </c>
      <c r="AC114">
        <v>27487</v>
      </c>
      <c r="AD114">
        <v>27627</v>
      </c>
    </row>
    <row r="115" spans="1:30">
      <c r="A115">
        <v>702</v>
      </c>
      <c r="B115">
        <v>8732</v>
      </c>
      <c r="C115">
        <v>8876</v>
      </c>
      <c r="D115">
        <v>8993</v>
      </c>
      <c r="E115">
        <v>9111</v>
      </c>
      <c r="F115">
        <v>9238</v>
      </c>
      <c r="G115">
        <v>9382</v>
      </c>
      <c r="H115">
        <v>9513</v>
      </c>
      <c r="I115">
        <v>9642</v>
      </c>
      <c r="J115">
        <v>9774</v>
      </c>
      <c r="K115">
        <v>9898</v>
      </c>
      <c r="L115">
        <v>10038</v>
      </c>
      <c r="M115">
        <v>10170</v>
      </c>
      <c r="N115">
        <v>10295</v>
      </c>
      <c r="O115">
        <v>10429</v>
      </c>
      <c r="P115">
        <v>10541</v>
      </c>
      <c r="Q115">
        <v>10656</v>
      </c>
      <c r="R115">
        <v>10786</v>
      </c>
      <c r="S115">
        <v>10904</v>
      </c>
      <c r="T115">
        <v>11029</v>
      </c>
      <c r="U115">
        <v>11144</v>
      </c>
      <c r="V115">
        <v>11254</v>
      </c>
      <c r="W115">
        <v>11374</v>
      </c>
      <c r="X115">
        <v>11486</v>
      </c>
      <c r="Y115">
        <v>11586</v>
      </c>
      <c r="Z115">
        <v>11692</v>
      </c>
      <c r="AA115">
        <v>11801</v>
      </c>
      <c r="AB115">
        <v>11893</v>
      </c>
      <c r="AC115">
        <v>11989</v>
      </c>
      <c r="AD115">
        <v>12082</v>
      </c>
    </row>
    <row r="116" spans="1:30">
      <c r="A116">
        <v>704</v>
      </c>
      <c r="B116">
        <v>34545</v>
      </c>
      <c r="C116">
        <v>35071</v>
      </c>
      <c r="D116">
        <v>35581</v>
      </c>
      <c r="E116">
        <v>36144</v>
      </c>
      <c r="F116">
        <v>36617</v>
      </c>
      <c r="G116">
        <v>37147</v>
      </c>
      <c r="H116">
        <v>37651</v>
      </c>
      <c r="I116">
        <v>38191</v>
      </c>
      <c r="J116">
        <v>38726</v>
      </c>
      <c r="K116">
        <v>39274</v>
      </c>
      <c r="L116">
        <v>39794</v>
      </c>
      <c r="M116">
        <v>40291</v>
      </c>
      <c r="N116">
        <v>40788</v>
      </c>
      <c r="O116">
        <v>41307</v>
      </c>
      <c r="P116">
        <v>41840</v>
      </c>
      <c r="Q116">
        <v>42345</v>
      </c>
      <c r="R116">
        <v>42848</v>
      </c>
      <c r="S116">
        <v>43355</v>
      </c>
      <c r="T116">
        <v>43864</v>
      </c>
      <c r="U116">
        <v>44355</v>
      </c>
      <c r="V116">
        <v>44858</v>
      </c>
      <c r="W116">
        <v>45338</v>
      </c>
      <c r="X116">
        <v>45830</v>
      </c>
      <c r="Y116">
        <v>46305</v>
      </c>
      <c r="Z116">
        <v>46770</v>
      </c>
      <c r="AA116">
        <v>47229</v>
      </c>
      <c r="AB116">
        <v>47667</v>
      </c>
      <c r="AC116">
        <v>48086</v>
      </c>
      <c r="AD116">
        <v>48490</v>
      </c>
    </row>
    <row r="117" spans="1:30">
      <c r="A117">
        <v>706</v>
      </c>
      <c r="B117">
        <v>37386</v>
      </c>
      <c r="C117">
        <v>37812</v>
      </c>
      <c r="D117">
        <v>38305</v>
      </c>
      <c r="E117">
        <v>38732</v>
      </c>
      <c r="F117">
        <v>39194</v>
      </c>
      <c r="G117">
        <v>39632</v>
      </c>
      <c r="H117">
        <v>40101</v>
      </c>
      <c r="I117">
        <v>40587</v>
      </c>
      <c r="J117">
        <v>41051</v>
      </c>
      <c r="K117">
        <v>41480</v>
      </c>
      <c r="L117">
        <v>41875</v>
      </c>
      <c r="M117">
        <v>42306</v>
      </c>
      <c r="N117">
        <v>42711</v>
      </c>
      <c r="O117">
        <v>43093</v>
      </c>
      <c r="P117">
        <v>43473</v>
      </c>
      <c r="Q117">
        <v>43854</v>
      </c>
      <c r="R117">
        <v>44223</v>
      </c>
      <c r="S117">
        <v>44578</v>
      </c>
      <c r="T117">
        <v>44939</v>
      </c>
      <c r="U117">
        <v>45305</v>
      </c>
      <c r="V117">
        <v>45661</v>
      </c>
      <c r="W117">
        <v>46006</v>
      </c>
      <c r="X117">
        <v>46355</v>
      </c>
      <c r="Y117">
        <v>46701</v>
      </c>
      <c r="Z117">
        <v>47045</v>
      </c>
      <c r="AA117">
        <v>47376</v>
      </c>
      <c r="AB117">
        <v>47704</v>
      </c>
      <c r="AC117">
        <v>48003</v>
      </c>
      <c r="AD117">
        <v>48318</v>
      </c>
    </row>
    <row r="118" spans="1:30">
      <c r="A118">
        <v>709</v>
      </c>
      <c r="B118">
        <v>36595</v>
      </c>
      <c r="C118">
        <v>36889</v>
      </c>
      <c r="D118">
        <v>37176</v>
      </c>
      <c r="E118">
        <v>37479</v>
      </c>
      <c r="F118">
        <v>37785</v>
      </c>
      <c r="G118">
        <v>38101</v>
      </c>
      <c r="H118">
        <v>38424</v>
      </c>
      <c r="I118">
        <v>38721</v>
      </c>
      <c r="J118">
        <v>39065</v>
      </c>
      <c r="K118">
        <v>39351</v>
      </c>
      <c r="L118">
        <v>39704</v>
      </c>
      <c r="M118">
        <v>40044</v>
      </c>
      <c r="N118">
        <v>40376</v>
      </c>
      <c r="O118">
        <v>40686</v>
      </c>
      <c r="P118">
        <v>40968</v>
      </c>
      <c r="Q118">
        <v>41246</v>
      </c>
      <c r="R118">
        <v>41509</v>
      </c>
      <c r="S118">
        <v>41786</v>
      </c>
      <c r="T118">
        <v>42039</v>
      </c>
      <c r="U118">
        <v>42289</v>
      </c>
      <c r="V118">
        <v>42527</v>
      </c>
      <c r="W118">
        <v>42779</v>
      </c>
      <c r="X118">
        <v>43000</v>
      </c>
      <c r="Y118">
        <v>43243</v>
      </c>
      <c r="Z118">
        <v>43465</v>
      </c>
      <c r="AA118">
        <v>43682</v>
      </c>
      <c r="AB118">
        <v>43876</v>
      </c>
      <c r="AC118">
        <v>44083</v>
      </c>
      <c r="AD118">
        <v>44252</v>
      </c>
    </row>
    <row r="119" spans="1:30">
      <c r="A119">
        <v>711</v>
      </c>
      <c r="B119">
        <v>5615</v>
      </c>
      <c r="C119">
        <v>5719</v>
      </c>
      <c r="D119">
        <v>5792</v>
      </c>
      <c r="E119">
        <v>5865</v>
      </c>
      <c r="F119">
        <v>5926</v>
      </c>
      <c r="G119">
        <v>5992</v>
      </c>
      <c r="H119">
        <v>6043</v>
      </c>
      <c r="I119">
        <v>6113</v>
      </c>
      <c r="J119">
        <v>6159</v>
      </c>
      <c r="K119">
        <v>6219</v>
      </c>
      <c r="L119">
        <v>6283</v>
      </c>
      <c r="M119">
        <v>6340</v>
      </c>
      <c r="N119">
        <v>6389</v>
      </c>
      <c r="O119">
        <v>6435</v>
      </c>
      <c r="P119">
        <v>6482</v>
      </c>
      <c r="Q119">
        <v>6536</v>
      </c>
      <c r="R119">
        <v>6577</v>
      </c>
      <c r="S119">
        <v>6617</v>
      </c>
      <c r="T119">
        <v>6665</v>
      </c>
      <c r="U119">
        <v>6708</v>
      </c>
      <c r="V119">
        <v>6741</v>
      </c>
      <c r="W119">
        <v>6785</v>
      </c>
      <c r="X119">
        <v>6821</v>
      </c>
      <c r="Y119">
        <v>6849</v>
      </c>
      <c r="Z119">
        <v>6885</v>
      </c>
      <c r="AA119">
        <v>6909</v>
      </c>
      <c r="AB119">
        <v>6937</v>
      </c>
      <c r="AC119">
        <v>6965</v>
      </c>
      <c r="AD119">
        <v>6980</v>
      </c>
    </row>
    <row r="120" spans="1:30">
      <c r="A120">
        <v>713</v>
      </c>
      <c r="B120">
        <v>7200</v>
      </c>
      <c r="C120">
        <v>7380</v>
      </c>
      <c r="D120">
        <v>7568</v>
      </c>
      <c r="E120">
        <v>7721</v>
      </c>
      <c r="F120">
        <v>7890</v>
      </c>
      <c r="G120">
        <v>8041</v>
      </c>
      <c r="H120">
        <v>8219</v>
      </c>
      <c r="I120">
        <v>8386</v>
      </c>
      <c r="J120">
        <v>8551</v>
      </c>
      <c r="K120">
        <v>8714</v>
      </c>
      <c r="L120">
        <v>8881</v>
      </c>
      <c r="M120">
        <v>9050</v>
      </c>
      <c r="N120">
        <v>9214</v>
      </c>
      <c r="O120">
        <v>9360</v>
      </c>
      <c r="P120">
        <v>9519</v>
      </c>
      <c r="Q120">
        <v>9673</v>
      </c>
      <c r="R120">
        <v>9826</v>
      </c>
      <c r="S120">
        <v>9984</v>
      </c>
      <c r="T120">
        <v>10134</v>
      </c>
      <c r="U120">
        <v>10285</v>
      </c>
      <c r="V120">
        <v>10434</v>
      </c>
      <c r="W120">
        <v>10583</v>
      </c>
      <c r="X120">
        <v>10731</v>
      </c>
      <c r="Y120">
        <v>10881</v>
      </c>
      <c r="Z120">
        <v>11032</v>
      </c>
      <c r="AA120">
        <v>11171</v>
      </c>
      <c r="AB120">
        <v>11299</v>
      </c>
      <c r="AC120">
        <v>11426</v>
      </c>
      <c r="AD120">
        <v>11563</v>
      </c>
    </row>
    <row r="121" spans="1:30">
      <c r="A121">
        <v>714</v>
      </c>
      <c r="B121">
        <v>2554</v>
      </c>
      <c r="C121">
        <v>2563</v>
      </c>
      <c r="D121">
        <v>2582</v>
      </c>
      <c r="E121">
        <v>2606</v>
      </c>
      <c r="F121">
        <v>2614</v>
      </c>
      <c r="G121">
        <v>2635</v>
      </c>
      <c r="H121">
        <v>2653</v>
      </c>
      <c r="I121">
        <v>2680</v>
      </c>
      <c r="J121">
        <v>2695</v>
      </c>
      <c r="K121">
        <v>2720</v>
      </c>
      <c r="L121">
        <v>2738</v>
      </c>
      <c r="M121">
        <v>2737</v>
      </c>
      <c r="N121">
        <v>2748</v>
      </c>
      <c r="O121">
        <v>2760</v>
      </c>
      <c r="P121">
        <v>2780</v>
      </c>
      <c r="Q121">
        <v>2787</v>
      </c>
      <c r="R121">
        <v>2797</v>
      </c>
      <c r="S121">
        <v>2803</v>
      </c>
      <c r="T121">
        <v>2808</v>
      </c>
      <c r="U121">
        <v>2819</v>
      </c>
      <c r="V121">
        <v>2828</v>
      </c>
      <c r="W121">
        <v>2838</v>
      </c>
      <c r="X121">
        <v>2839</v>
      </c>
      <c r="Y121">
        <v>2849</v>
      </c>
      <c r="Z121">
        <v>2852</v>
      </c>
      <c r="AA121">
        <v>2856</v>
      </c>
      <c r="AB121">
        <v>2860</v>
      </c>
      <c r="AC121">
        <v>2867</v>
      </c>
      <c r="AD121">
        <v>2869</v>
      </c>
    </row>
    <row r="122" spans="1:30">
      <c r="A122">
        <v>716</v>
      </c>
      <c r="B122">
        <v>7412</v>
      </c>
      <c r="C122">
        <v>7514</v>
      </c>
      <c r="D122">
        <v>7624</v>
      </c>
      <c r="E122">
        <v>7737</v>
      </c>
      <c r="F122">
        <v>7847</v>
      </c>
      <c r="G122">
        <v>7960</v>
      </c>
      <c r="H122">
        <v>8080</v>
      </c>
      <c r="I122">
        <v>8197</v>
      </c>
      <c r="J122">
        <v>8312</v>
      </c>
      <c r="K122">
        <v>8435</v>
      </c>
      <c r="L122">
        <v>8558</v>
      </c>
      <c r="M122">
        <v>8667</v>
      </c>
      <c r="N122">
        <v>8778</v>
      </c>
      <c r="O122">
        <v>8877</v>
      </c>
      <c r="P122">
        <v>8972</v>
      </c>
      <c r="Q122">
        <v>9068</v>
      </c>
      <c r="R122">
        <v>9161</v>
      </c>
      <c r="S122">
        <v>9251</v>
      </c>
      <c r="T122">
        <v>9335</v>
      </c>
      <c r="U122">
        <v>9425</v>
      </c>
      <c r="V122">
        <v>9503</v>
      </c>
      <c r="W122">
        <v>9580</v>
      </c>
      <c r="X122">
        <v>9660</v>
      </c>
      <c r="Y122">
        <v>9733</v>
      </c>
      <c r="Z122">
        <v>9806</v>
      </c>
      <c r="AA122">
        <v>9873</v>
      </c>
      <c r="AB122">
        <v>9958</v>
      </c>
      <c r="AC122">
        <v>10016</v>
      </c>
      <c r="AD122">
        <v>10078</v>
      </c>
    </row>
    <row r="123" spans="1:30">
      <c r="A123">
        <v>719</v>
      </c>
      <c r="B123">
        <v>4537</v>
      </c>
      <c r="C123">
        <v>4614</v>
      </c>
      <c r="D123">
        <v>4679</v>
      </c>
      <c r="E123">
        <v>4729</v>
      </c>
      <c r="F123">
        <v>4813</v>
      </c>
      <c r="G123">
        <v>4888</v>
      </c>
      <c r="H123">
        <v>4964</v>
      </c>
      <c r="I123">
        <v>5032</v>
      </c>
      <c r="J123">
        <v>5099</v>
      </c>
      <c r="K123">
        <v>5159</v>
      </c>
      <c r="L123">
        <v>5227</v>
      </c>
      <c r="M123">
        <v>5302</v>
      </c>
      <c r="N123">
        <v>5356</v>
      </c>
      <c r="O123">
        <v>5417</v>
      </c>
      <c r="P123">
        <v>5468</v>
      </c>
      <c r="Q123">
        <v>5532</v>
      </c>
      <c r="R123">
        <v>5590</v>
      </c>
      <c r="S123">
        <v>5644</v>
      </c>
      <c r="T123">
        <v>5695</v>
      </c>
      <c r="U123">
        <v>5757</v>
      </c>
      <c r="V123">
        <v>5816</v>
      </c>
      <c r="W123">
        <v>5869</v>
      </c>
      <c r="X123">
        <v>5928</v>
      </c>
      <c r="Y123">
        <v>5982</v>
      </c>
      <c r="Z123">
        <v>6033</v>
      </c>
      <c r="AA123">
        <v>6088</v>
      </c>
      <c r="AB123">
        <v>6129</v>
      </c>
      <c r="AC123">
        <v>6178</v>
      </c>
      <c r="AD123">
        <v>6230</v>
      </c>
    </row>
    <row r="124" spans="1:30">
      <c r="A124">
        <v>720</v>
      </c>
      <c r="B124">
        <v>9362</v>
      </c>
      <c r="C124">
        <v>9511</v>
      </c>
      <c r="D124">
        <v>9689</v>
      </c>
      <c r="E124">
        <v>9869</v>
      </c>
      <c r="F124">
        <v>10036</v>
      </c>
      <c r="G124">
        <v>10183</v>
      </c>
      <c r="H124">
        <v>10340</v>
      </c>
      <c r="I124">
        <v>10488</v>
      </c>
      <c r="J124">
        <v>10647</v>
      </c>
      <c r="K124">
        <v>10805</v>
      </c>
      <c r="L124">
        <v>10961</v>
      </c>
      <c r="M124">
        <v>11119</v>
      </c>
      <c r="N124">
        <v>11266</v>
      </c>
      <c r="O124">
        <v>11410</v>
      </c>
      <c r="P124">
        <v>11541</v>
      </c>
      <c r="Q124">
        <v>11690</v>
      </c>
      <c r="R124">
        <v>11818</v>
      </c>
      <c r="S124">
        <v>11950</v>
      </c>
      <c r="T124">
        <v>12083</v>
      </c>
      <c r="U124">
        <v>12208</v>
      </c>
      <c r="V124">
        <v>12325</v>
      </c>
      <c r="W124">
        <v>12459</v>
      </c>
      <c r="X124">
        <v>12571</v>
      </c>
      <c r="Y124">
        <v>12692</v>
      </c>
      <c r="Z124">
        <v>12809</v>
      </c>
      <c r="AA124">
        <v>12911</v>
      </c>
      <c r="AB124">
        <v>13019</v>
      </c>
      <c r="AC124">
        <v>13127</v>
      </c>
      <c r="AD124">
        <v>13225</v>
      </c>
    </row>
    <row r="125" spans="1:30">
      <c r="A125">
        <v>722</v>
      </c>
      <c r="B125">
        <v>17752</v>
      </c>
      <c r="C125">
        <v>17899</v>
      </c>
      <c r="D125">
        <v>18098</v>
      </c>
      <c r="E125">
        <v>18255</v>
      </c>
      <c r="F125">
        <v>18422</v>
      </c>
      <c r="G125">
        <v>18618</v>
      </c>
      <c r="H125">
        <v>18792</v>
      </c>
      <c r="I125">
        <v>18924</v>
      </c>
      <c r="J125">
        <v>19107</v>
      </c>
      <c r="K125">
        <v>19253</v>
      </c>
      <c r="L125">
        <v>19410</v>
      </c>
      <c r="M125">
        <v>19542</v>
      </c>
      <c r="N125">
        <v>19716</v>
      </c>
      <c r="O125">
        <v>19842</v>
      </c>
      <c r="P125">
        <v>19976</v>
      </c>
      <c r="Q125">
        <v>20101</v>
      </c>
      <c r="R125">
        <v>20215</v>
      </c>
      <c r="S125">
        <v>20335</v>
      </c>
      <c r="T125">
        <v>20455</v>
      </c>
      <c r="U125">
        <v>20575</v>
      </c>
      <c r="V125">
        <v>20695</v>
      </c>
      <c r="W125">
        <v>20816</v>
      </c>
      <c r="X125">
        <v>20926</v>
      </c>
      <c r="Y125">
        <v>21031</v>
      </c>
      <c r="Z125">
        <v>21147</v>
      </c>
      <c r="AA125">
        <v>21259</v>
      </c>
      <c r="AB125">
        <v>21352</v>
      </c>
      <c r="AC125">
        <v>21452</v>
      </c>
      <c r="AD125">
        <v>21533</v>
      </c>
    </row>
    <row r="126" spans="1:30">
      <c r="A126">
        <v>723</v>
      </c>
      <c r="B126">
        <v>4184</v>
      </c>
      <c r="C126">
        <v>4242</v>
      </c>
      <c r="D126">
        <v>4278</v>
      </c>
      <c r="E126">
        <v>4309</v>
      </c>
      <c r="F126">
        <v>4349</v>
      </c>
      <c r="G126">
        <v>4376</v>
      </c>
      <c r="H126">
        <v>4408</v>
      </c>
      <c r="I126">
        <v>4421</v>
      </c>
      <c r="J126">
        <v>4454</v>
      </c>
      <c r="K126">
        <v>4482</v>
      </c>
      <c r="L126">
        <v>4508</v>
      </c>
      <c r="M126">
        <v>4533</v>
      </c>
      <c r="N126">
        <v>4564</v>
      </c>
      <c r="O126">
        <v>4590</v>
      </c>
      <c r="P126">
        <v>4614</v>
      </c>
      <c r="Q126">
        <v>4633</v>
      </c>
      <c r="R126">
        <v>4656</v>
      </c>
      <c r="S126">
        <v>4678</v>
      </c>
      <c r="T126">
        <v>4698</v>
      </c>
      <c r="U126">
        <v>4727</v>
      </c>
      <c r="V126">
        <v>4752</v>
      </c>
      <c r="W126">
        <v>4769</v>
      </c>
      <c r="X126">
        <v>4787</v>
      </c>
      <c r="Y126">
        <v>4809</v>
      </c>
      <c r="Z126">
        <v>4826</v>
      </c>
      <c r="AA126">
        <v>4846</v>
      </c>
      <c r="AB126">
        <v>4857</v>
      </c>
      <c r="AC126">
        <v>4877</v>
      </c>
      <c r="AD126">
        <v>4887</v>
      </c>
    </row>
    <row r="127" spans="1:30">
      <c r="A127">
        <v>728</v>
      </c>
      <c r="B127">
        <v>2049</v>
      </c>
      <c r="C127">
        <v>2056</v>
      </c>
      <c r="D127">
        <v>2084</v>
      </c>
      <c r="E127">
        <v>2085</v>
      </c>
      <c r="F127">
        <v>2103</v>
      </c>
      <c r="G127">
        <v>2112</v>
      </c>
      <c r="H127">
        <v>2118</v>
      </c>
      <c r="I127">
        <v>2135</v>
      </c>
      <c r="J127">
        <v>2151</v>
      </c>
      <c r="K127">
        <v>2152</v>
      </c>
      <c r="L127">
        <v>2158</v>
      </c>
      <c r="M127">
        <v>2175</v>
      </c>
      <c r="N127">
        <v>2183</v>
      </c>
      <c r="O127">
        <v>2191</v>
      </c>
      <c r="P127">
        <v>2199</v>
      </c>
      <c r="Q127">
        <v>2204</v>
      </c>
      <c r="R127">
        <v>2209</v>
      </c>
      <c r="S127">
        <v>2213</v>
      </c>
      <c r="T127">
        <v>2220</v>
      </c>
      <c r="U127">
        <v>2221</v>
      </c>
      <c r="V127">
        <v>2226</v>
      </c>
      <c r="W127">
        <v>2229</v>
      </c>
      <c r="X127">
        <v>2242</v>
      </c>
      <c r="Y127">
        <v>2241</v>
      </c>
      <c r="Z127">
        <v>2241</v>
      </c>
      <c r="AA127">
        <v>2240</v>
      </c>
      <c r="AB127">
        <v>2241</v>
      </c>
      <c r="AC127">
        <v>2242</v>
      </c>
      <c r="AD127">
        <v>2243</v>
      </c>
    </row>
    <row r="128" spans="1:30">
      <c r="A128">
        <v>805</v>
      </c>
      <c r="B128">
        <v>30049</v>
      </c>
      <c r="C128">
        <v>30329</v>
      </c>
      <c r="D128">
        <v>30633</v>
      </c>
      <c r="E128">
        <v>30887</v>
      </c>
      <c r="F128">
        <v>31141</v>
      </c>
      <c r="G128">
        <v>31409</v>
      </c>
      <c r="H128">
        <v>31699</v>
      </c>
      <c r="I128">
        <v>31967</v>
      </c>
      <c r="J128">
        <v>32223</v>
      </c>
      <c r="K128">
        <v>32458</v>
      </c>
      <c r="L128">
        <v>32714</v>
      </c>
      <c r="M128">
        <v>32956</v>
      </c>
      <c r="N128">
        <v>33215</v>
      </c>
      <c r="O128">
        <v>33417</v>
      </c>
      <c r="P128">
        <v>33659</v>
      </c>
      <c r="Q128">
        <v>33899</v>
      </c>
      <c r="R128">
        <v>34125</v>
      </c>
      <c r="S128">
        <v>34356</v>
      </c>
      <c r="T128">
        <v>34587</v>
      </c>
      <c r="U128">
        <v>34811</v>
      </c>
      <c r="V128">
        <v>35035</v>
      </c>
      <c r="W128">
        <v>35255</v>
      </c>
      <c r="X128">
        <v>35469</v>
      </c>
      <c r="Y128">
        <v>35683</v>
      </c>
      <c r="Z128">
        <v>35889</v>
      </c>
      <c r="AA128">
        <v>36088</v>
      </c>
      <c r="AB128">
        <v>36295</v>
      </c>
      <c r="AC128">
        <v>36472</v>
      </c>
      <c r="AD128">
        <v>36653</v>
      </c>
    </row>
    <row r="129" spans="1:30">
      <c r="A129">
        <v>806</v>
      </c>
      <c r="B129">
        <v>44669</v>
      </c>
      <c r="C129">
        <v>45010</v>
      </c>
      <c r="D129">
        <v>45380</v>
      </c>
      <c r="E129">
        <v>45714</v>
      </c>
      <c r="F129">
        <v>46053</v>
      </c>
      <c r="G129">
        <v>46445</v>
      </c>
      <c r="H129">
        <v>46822</v>
      </c>
      <c r="I129">
        <v>47187</v>
      </c>
      <c r="J129">
        <v>47555</v>
      </c>
      <c r="K129">
        <v>47901</v>
      </c>
      <c r="L129">
        <v>48301</v>
      </c>
      <c r="M129">
        <v>48651</v>
      </c>
      <c r="N129">
        <v>49044</v>
      </c>
      <c r="O129">
        <v>49423</v>
      </c>
      <c r="P129">
        <v>49780</v>
      </c>
      <c r="Q129">
        <v>50135</v>
      </c>
      <c r="R129">
        <v>50473</v>
      </c>
      <c r="S129">
        <v>50821</v>
      </c>
      <c r="T129">
        <v>51166</v>
      </c>
      <c r="U129">
        <v>51512</v>
      </c>
      <c r="V129">
        <v>51838</v>
      </c>
      <c r="W129">
        <v>52175</v>
      </c>
      <c r="X129">
        <v>52513</v>
      </c>
      <c r="Y129">
        <v>52815</v>
      </c>
      <c r="Z129">
        <v>53128</v>
      </c>
      <c r="AA129">
        <v>53432</v>
      </c>
      <c r="AB129">
        <v>53702</v>
      </c>
      <c r="AC129">
        <v>53986</v>
      </c>
      <c r="AD129">
        <v>54241</v>
      </c>
    </row>
    <row r="130" spans="1:30">
      <c r="A130">
        <v>807</v>
      </c>
      <c r="B130">
        <v>10666</v>
      </c>
      <c r="C130">
        <v>10707</v>
      </c>
      <c r="D130">
        <v>10776</v>
      </c>
      <c r="E130">
        <v>10859</v>
      </c>
      <c r="F130">
        <v>10945</v>
      </c>
      <c r="G130">
        <v>11004</v>
      </c>
      <c r="H130">
        <v>11058</v>
      </c>
      <c r="I130">
        <v>11116</v>
      </c>
      <c r="J130">
        <v>11176</v>
      </c>
      <c r="K130">
        <v>11251</v>
      </c>
      <c r="L130">
        <v>11315</v>
      </c>
      <c r="M130">
        <v>11376</v>
      </c>
      <c r="N130">
        <v>11436</v>
      </c>
      <c r="O130">
        <v>11481</v>
      </c>
      <c r="P130">
        <v>11552</v>
      </c>
      <c r="Q130">
        <v>11615</v>
      </c>
      <c r="R130">
        <v>11679</v>
      </c>
      <c r="S130">
        <v>11743</v>
      </c>
      <c r="T130">
        <v>11812</v>
      </c>
      <c r="U130">
        <v>11867</v>
      </c>
      <c r="V130">
        <v>11917</v>
      </c>
      <c r="W130">
        <v>11981</v>
      </c>
      <c r="X130">
        <v>12033</v>
      </c>
      <c r="Y130">
        <v>12109</v>
      </c>
      <c r="Z130">
        <v>12157</v>
      </c>
      <c r="AA130">
        <v>12221</v>
      </c>
      <c r="AB130">
        <v>12265</v>
      </c>
      <c r="AC130">
        <v>12304</v>
      </c>
      <c r="AD130">
        <v>12355</v>
      </c>
    </row>
    <row r="131" spans="1:30">
      <c r="A131">
        <v>811</v>
      </c>
      <c r="B131">
        <v>2043</v>
      </c>
      <c r="C131">
        <v>2073</v>
      </c>
      <c r="D131">
        <v>2089</v>
      </c>
      <c r="E131">
        <v>2092</v>
      </c>
      <c r="F131">
        <v>2112</v>
      </c>
      <c r="G131">
        <v>2121</v>
      </c>
      <c r="H131">
        <v>2140</v>
      </c>
      <c r="I131">
        <v>2149</v>
      </c>
      <c r="J131">
        <v>2164</v>
      </c>
      <c r="K131">
        <v>2194</v>
      </c>
      <c r="L131">
        <v>2210</v>
      </c>
      <c r="M131">
        <v>2220</v>
      </c>
      <c r="N131">
        <v>2234</v>
      </c>
      <c r="O131">
        <v>2254</v>
      </c>
      <c r="P131">
        <v>2264</v>
      </c>
      <c r="Q131">
        <v>2280</v>
      </c>
      <c r="R131">
        <v>2290</v>
      </c>
      <c r="S131">
        <v>2304</v>
      </c>
      <c r="T131">
        <v>2314</v>
      </c>
      <c r="U131">
        <v>2323</v>
      </c>
      <c r="V131">
        <v>2336</v>
      </c>
      <c r="W131">
        <v>2354</v>
      </c>
      <c r="X131">
        <v>2358</v>
      </c>
      <c r="Y131">
        <v>2376</v>
      </c>
      <c r="Z131">
        <v>2384</v>
      </c>
      <c r="AA131">
        <v>2391</v>
      </c>
      <c r="AB131">
        <v>2397</v>
      </c>
      <c r="AC131">
        <v>2409</v>
      </c>
      <c r="AD131">
        <v>2414</v>
      </c>
    </row>
    <row r="132" spans="1:30">
      <c r="A132">
        <v>814</v>
      </c>
      <c r="B132">
        <v>11996</v>
      </c>
      <c r="C132">
        <v>12025</v>
      </c>
      <c r="D132">
        <v>12059</v>
      </c>
      <c r="E132">
        <v>12122</v>
      </c>
      <c r="F132">
        <v>12142</v>
      </c>
      <c r="G132">
        <v>12187</v>
      </c>
      <c r="H132">
        <v>12211</v>
      </c>
      <c r="I132">
        <v>12243</v>
      </c>
      <c r="J132">
        <v>12293</v>
      </c>
      <c r="K132">
        <v>12341</v>
      </c>
      <c r="L132">
        <v>12365</v>
      </c>
      <c r="M132">
        <v>12390</v>
      </c>
      <c r="N132">
        <v>12424</v>
      </c>
      <c r="O132">
        <v>12474</v>
      </c>
      <c r="P132">
        <v>12490</v>
      </c>
      <c r="Q132">
        <v>12508</v>
      </c>
      <c r="R132">
        <v>12527</v>
      </c>
      <c r="S132">
        <v>12545</v>
      </c>
      <c r="T132">
        <v>12559</v>
      </c>
      <c r="U132">
        <v>12563</v>
      </c>
      <c r="V132">
        <v>12580</v>
      </c>
      <c r="W132">
        <v>12581</v>
      </c>
      <c r="X132">
        <v>12579</v>
      </c>
      <c r="Y132">
        <v>12584</v>
      </c>
      <c r="Z132">
        <v>12578</v>
      </c>
      <c r="AA132">
        <v>12579</v>
      </c>
      <c r="AB132">
        <v>12575</v>
      </c>
      <c r="AC132">
        <v>12567</v>
      </c>
      <c r="AD132">
        <v>12564</v>
      </c>
    </row>
    <row r="133" spans="1:30">
      <c r="A133">
        <v>815</v>
      </c>
      <c r="B133">
        <v>9274</v>
      </c>
      <c r="C133">
        <v>9314</v>
      </c>
      <c r="D133">
        <v>9372</v>
      </c>
      <c r="E133">
        <v>9413</v>
      </c>
      <c r="F133">
        <v>9477</v>
      </c>
      <c r="G133">
        <v>9571</v>
      </c>
      <c r="H133">
        <v>9629</v>
      </c>
      <c r="I133">
        <v>9717</v>
      </c>
      <c r="J133">
        <v>9792</v>
      </c>
      <c r="K133">
        <v>9865</v>
      </c>
      <c r="L133">
        <v>9946</v>
      </c>
      <c r="M133">
        <v>10018</v>
      </c>
      <c r="N133">
        <v>10101</v>
      </c>
      <c r="O133">
        <v>10167</v>
      </c>
      <c r="P133">
        <v>10241</v>
      </c>
      <c r="Q133">
        <v>10317</v>
      </c>
      <c r="R133">
        <v>10373</v>
      </c>
      <c r="S133">
        <v>10444</v>
      </c>
      <c r="T133">
        <v>10519</v>
      </c>
      <c r="U133">
        <v>10580</v>
      </c>
      <c r="V133">
        <v>10643</v>
      </c>
      <c r="W133">
        <v>10715</v>
      </c>
      <c r="X133">
        <v>10773</v>
      </c>
      <c r="Y133">
        <v>10830</v>
      </c>
      <c r="Z133">
        <v>10878</v>
      </c>
      <c r="AA133">
        <v>10933</v>
      </c>
      <c r="AB133">
        <v>10974</v>
      </c>
      <c r="AC133">
        <v>11025</v>
      </c>
      <c r="AD133">
        <v>11066</v>
      </c>
    </row>
    <row r="134" spans="1:30">
      <c r="A134">
        <v>817</v>
      </c>
      <c r="B134">
        <v>3522</v>
      </c>
      <c r="C134">
        <v>3529</v>
      </c>
      <c r="D134">
        <v>3542</v>
      </c>
      <c r="E134">
        <v>3574</v>
      </c>
      <c r="F134">
        <v>3585</v>
      </c>
      <c r="G134">
        <v>3604</v>
      </c>
      <c r="H134">
        <v>3635</v>
      </c>
      <c r="I134">
        <v>3662</v>
      </c>
      <c r="J134">
        <v>3687</v>
      </c>
      <c r="K134">
        <v>3720</v>
      </c>
      <c r="L134">
        <v>3736</v>
      </c>
      <c r="M134">
        <v>3764</v>
      </c>
      <c r="N134">
        <v>3782</v>
      </c>
      <c r="O134">
        <v>3814</v>
      </c>
      <c r="P134">
        <v>3837</v>
      </c>
      <c r="Q134">
        <v>3859</v>
      </c>
      <c r="R134">
        <v>3890</v>
      </c>
      <c r="S134">
        <v>3913</v>
      </c>
      <c r="T134">
        <v>3926</v>
      </c>
      <c r="U134">
        <v>3954</v>
      </c>
      <c r="V134">
        <v>3974</v>
      </c>
      <c r="W134">
        <v>3995</v>
      </c>
      <c r="X134">
        <v>4010</v>
      </c>
      <c r="Y134">
        <v>4035</v>
      </c>
      <c r="Z134">
        <v>4059</v>
      </c>
      <c r="AA134">
        <v>4074</v>
      </c>
      <c r="AB134">
        <v>4089</v>
      </c>
      <c r="AC134">
        <v>4115</v>
      </c>
      <c r="AD134">
        <v>4128</v>
      </c>
    </row>
    <row r="135" spans="1:30">
      <c r="A135">
        <v>819</v>
      </c>
      <c r="B135">
        <v>5669</v>
      </c>
      <c r="C135">
        <v>5685</v>
      </c>
      <c r="D135">
        <v>5682</v>
      </c>
      <c r="E135">
        <v>5700</v>
      </c>
      <c r="F135">
        <v>5707</v>
      </c>
      <c r="G135">
        <v>5717</v>
      </c>
      <c r="H135">
        <v>5723</v>
      </c>
      <c r="I135">
        <v>5737</v>
      </c>
      <c r="J135">
        <v>5738</v>
      </c>
      <c r="K135">
        <v>5748</v>
      </c>
      <c r="L135">
        <v>5753</v>
      </c>
      <c r="M135">
        <v>5766</v>
      </c>
      <c r="N135">
        <v>5782</v>
      </c>
      <c r="O135">
        <v>5784</v>
      </c>
      <c r="P135">
        <v>5793</v>
      </c>
      <c r="Q135">
        <v>5800</v>
      </c>
      <c r="R135">
        <v>5807</v>
      </c>
      <c r="S135">
        <v>5810</v>
      </c>
      <c r="T135">
        <v>5817</v>
      </c>
      <c r="U135">
        <v>5833</v>
      </c>
      <c r="V135">
        <v>5840</v>
      </c>
      <c r="W135">
        <v>5848</v>
      </c>
      <c r="X135">
        <v>5851</v>
      </c>
      <c r="Y135">
        <v>5860</v>
      </c>
      <c r="Z135">
        <v>5864</v>
      </c>
      <c r="AA135">
        <v>5863</v>
      </c>
      <c r="AB135">
        <v>5875</v>
      </c>
      <c r="AC135">
        <v>5869</v>
      </c>
      <c r="AD135">
        <v>5869</v>
      </c>
    </row>
    <row r="136" spans="1:30">
      <c r="A136">
        <v>821</v>
      </c>
      <c r="B136">
        <v>4875</v>
      </c>
      <c r="C136">
        <v>4950</v>
      </c>
      <c r="D136">
        <v>5004</v>
      </c>
      <c r="E136">
        <v>5096</v>
      </c>
      <c r="F136">
        <v>5169</v>
      </c>
      <c r="G136">
        <v>5244</v>
      </c>
      <c r="H136">
        <v>5318</v>
      </c>
      <c r="I136">
        <v>5392</v>
      </c>
      <c r="J136">
        <v>5472</v>
      </c>
      <c r="K136">
        <v>5539</v>
      </c>
      <c r="L136">
        <v>5607</v>
      </c>
      <c r="M136">
        <v>5686</v>
      </c>
      <c r="N136">
        <v>5752</v>
      </c>
      <c r="O136">
        <v>5821</v>
      </c>
      <c r="P136">
        <v>5882</v>
      </c>
      <c r="Q136">
        <v>5956</v>
      </c>
      <c r="R136">
        <v>6027</v>
      </c>
      <c r="S136">
        <v>6101</v>
      </c>
      <c r="T136">
        <v>6174</v>
      </c>
      <c r="U136">
        <v>6242</v>
      </c>
      <c r="V136">
        <v>6314</v>
      </c>
      <c r="W136">
        <v>6395</v>
      </c>
      <c r="X136">
        <v>6468</v>
      </c>
      <c r="Y136">
        <v>6530</v>
      </c>
      <c r="Z136">
        <v>6608</v>
      </c>
      <c r="AA136">
        <v>6678</v>
      </c>
      <c r="AB136">
        <v>6748</v>
      </c>
      <c r="AC136">
        <v>6811</v>
      </c>
      <c r="AD136">
        <v>6873</v>
      </c>
    </row>
    <row r="137" spans="1:30">
      <c r="A137">
        <v>822</v>
      </c>
      <c r="B137">
        <v>3701</v>
      </c>
      <c r="C137">
        <v>3722</v>
      </c>
      <c r="D137">
        <v>3732</v>
      </c>
      <c r="E137">
        <v>3744</v>
      </c>
      <c r="F137">
        <v>3746</v>
      </c>
      <c r="G137">
        <v>3764</v>
      </c>
      <c r="H137">
        <v>3784</v>
      </c>
      <c r="I137">
        <v>3799</v>
      </c>
      <c r="J137">
        <v>3823</v>
      </c>
      <c r="K137">
        <v>3826</v>
      </c>
      <c r="L137">
        <v>3846</v>
      </c>
      <c r="M137">
        <v>3851</v>
      </c>
      <c r="N137">
        <v>3865</v>
      </c>
      <c r="O137">
        <v>3873</v>
      </c>
      <c r="P137">
        <v>3884</v>
      </c>
      <c r="Q137">
        <v>3891</v>
      </c>
      <c r="R137">
        <v>3900</v>
      </c>
      <c r="S137">
        <v>3916</v>
      </c>
      <c r="T137">
        <v>3931</v>
      </c>
      <c r="U137">
        <v>3941</v>
      </c>
      <c r="V137">
        <v>3959</v>
      </c>
      <c r="W137">
        <v>3966</v>
      </c>
      <c r="X137">
        <v>3978</v>
      </c>
      <c r="Y137">
        <v>3986</v>
      </c>
      <c r="Z137">
        <v>3994</v>
      </c>
      <c r="AA137">
        <v>4005</v>
      </c>
      <c r="AB137">
        <v>4010</v>
      </c>
      <c r="AC137">
        <v>4023</v>
      </c>
      <c r="AD137">
        <v>4030</v>
      </c>
    </row>
    <row r="138" spans="1:30">
      <c r="A138">
        <v>826</v>
      </c>
      <c r="B138">
        <v>5154</v>
      </c>
      <c r="C138">
        <v>5135</v>
      </c>
      <c r="D138">
        <v>5138</v>
      </c>
      <c r="E138">
        <v>5134</v>
      </c>
      <c r="F138">
        <v>5125</v>
      </c>
      <c r="G138">
        <v>5139</v>
      </c>
      <c r="H138">
        <v>5131</v>
      </c>
      <c r="I138">
        <v>5133</v>
      </c>
      <c r="J138">
        <v>5131</v>
      </c>
      <c r="K138">
        <v>5133</v>
      </c>
      <c r="L138">
        <v>5146</v>
      </c>
      <c r="M138">
        <v>5171</v>
      </c>
      <c r="N138">
        <v>5181</v>
      </c>
      <c r="O138">
        <v>5182</v>
      </c>
      <c r="P138">
        <v>5192</v>
      </c>
      <c r="Q138">
        <v>5207</v>
      </c>
      <c r="R138">
        <v>5218</v>
      </c>
      <c r="S138">
        <v>5225</v>
      </c>
      <c r="T138">
        <v>5234</v>
      </c>
      <c r="U138">
        <v>5241</v>
      </c>
      <c r="V138">
        <v>5255</v>
      </c>
      <c r="W138">
        <v>5254</v>
      </c>
      <c r="X138">
        <v>5265</v>
      </c>
      <c r="Y138">
        <v>5269</v>
      </c>
      <c r="Z138">
        <v>5279</v>
      </c>
      <c r="AA138">
        <v>5287</v>
      </c>
      <c r="AB138">
        <v>5287</v>
      </c>
      <c r="AC138">
        <v>5294</v>
      </c>
      <c r="AD138">
        <v>5295</v>
      </c>
    </row>
    <row r="139" spans="1:30">
      <c r="A139">
        <v>827</v>
      </c>
      <c r="B139">
        <v>1388</v>
      </c>
      <c r="C139">
        <v>1383</v>
      </c>
      <c r="D139">
        <v>1379</v>
      </c>
      <c r="E139">
        <v>1364</v>
      </c>
      <c r="F139">
        <v>1374</v>
      </c>
      <c r="G139">
        <v>1373</v>
      </c>
      <c r="H139">
        <v>1379</v>
      </c>
      <c r="I139">
        <v>1378</v>
      </c>
      <c r="J139">
        <v>1370</v>
      </c>
      <c r="K139">
        <v>1371</v>
      </c>
      <c r="L139">
        <v>1373</v>
      </c>
      <c r="M139">
        <v>1362</v>
      </c>
      <c r="N139">
        <v>1364</v>
      </c>
      <c r="O139">
        <v>1367</v>
      </c>
      <c r="P139">
        <v>1370</v>
      </c>
      <c r="Q139">
        <v>1370</v>
      </c>
      <c r="R139">
        <v>1368</v>
      </c>
      <c r="S139">
        <v>1357</v>
      </c>
      <c r="T139">
        <v>1355</v>
      </c>
      <c r="U139">
        <v>1359</v>
      </c>
      <c r="V139">
        <v>1364</v>
      </c>
      <c r="W139">
        <v>1365</v>
      </c>
      <c r="X139">
        <v>1369</v>
      </c>
      <c r="Y139">
        <v>1371</v>
      </c>
      <c r="Z139">
        <v>1372</v>
      </c>
      <c r="AA139">
        <v>1374</v>
      </c>
      <c r="AB139">
        <v>1381</v>
      </c>
      <c r="AC139">
        <v>1381</v>
      </c>
      <c r="AD139">
        <v>1382</v>
      </c>
    </row>
    <row r="140" spans="1:30">
      <c r="A140">
        <v>828</v>
      </c>
      <c r="B140">
        <v>2520</v>
      </c>
      <c r="C140">
        <v>2544</v>
      </c>
      <c r="D140">
        <v>2554</v>
      </c>
      <c r="E140">
        <v>2552</v>
      </c>
      <c r="F140">
        <v>2571</v>
      </c>
      <c r="G140">
        <v>2589</v>
      </c>
      <c r="H140">
        <v>2620</v>
      </c>
      <c r="I140">
        <v>2628</v>
      </c>
      <c r="J140">
        <v>2647</v>
      </c>
      <c r="K140">
        <v>2647</v>
      </c>
      <c r="L140">
        <v>2662</v>
      </c>
      <c r="M140">
        <v>2688</v>
      </c>
      <c r="N140">
        <v>2699</v>
      </c>
      <c r="O140">
        <v>2720</v>
      </c>
      <c r="P140">
        <v>2730</v>
      </c>
      <c r="Q140">
        <v>2740</v>
      </c>
      <c r="R140">
        <v>2758</v>
      </c>
      <c r="S140">
        <v>2768</v>
      </c>
      <c r="T140">
        <v>2783</v>
      </c>
      <c r="U140">
        <v>2790</v>
      </c>
      <c r="V140">
        <v>2796</v>
      </c>
      <c r="W140">
        <v>2813</v>
      </c>
      <c r="X140">
        <v>2816</v>
      </c>
      <c r="Y140">
        <v>2827</v>
      </c>
      <c r="Z140">
        <v>2839</v>
      </c>
      <c r="AA140">
        <v>2841</v>
      </c>
      <c r="AB140">
        <v>2840</v>
      </c>
      <c r="AC140">
        <v>2844</v>
      </c>
      <c r="AD140">
        <v>2849</v>
      </c>
    </row>
    <row r="141" spans="1:30">
      <c r="A141">
        <v>829</v>
      </c>
      <c r="B141">
        <v>2167</v>
      </c>
      <c r="C141">
        <v>2159</v>
      </c>
      <c r="D141">
        <v>2177</v>
      </c>
      <c r="E141">
        <v>2178</v>
      </c>
      <c r="F141">
        <v>2173</v>
      </c>
      <c r="G141">
        <v>2176</v>
      </c>
      <c r="H141">
        <v>2179</v>
      </c>
      <c r="I141">
        <v>2174</v>
      </c>
      <c r="J141">
        <v>2180</v>
      </c>
      <c r="K141">
        <v>2170</v>
      </c>
      <c r="L141">
        <v>2168</v>
      </c>
      <c r="M141">
        <v>2169</v>
      </c>
      <c r="N141">
        <v>2176</v>
      </c>
      <c r="O141">
        <v>2178</v>
      </c>
      <c r="P141">
        <v>2176</v>
      </c>
      <c r="Q141">
        <v>2175</v>
      </c>
      <c r="R141">
        <v>2173</v>
      </c>
      <c r="S141">
        <v>2186</v>
      </c>
      <c r="T141">
        <v>2183</v>
      </c>
      <c r="U141">
        <v>2183</v>
      </c>
      <c r="V141">
        <v>2187</v>
      </c>
      <c r="W141">
        <v>2189</v>
      </c>
      <c r="X141">
        <v>2193</v>
      </c>
      <c r="Y141">
        <v>2195</v>
      </c>
      <c r="Z141">
        <v>2183</v>
      </c>
      <c r="AA141">
        <v>2190</v>
      </c>
      <c r="AB141">
        <v>2187</v>
      </c>
      <c r="AC141">
        <v>2202</v>
      </c>
      <c r="AD141">
        <v>2202</v>
      </c>
    </row>
    <row r="142" spans="1:30">
      <c r="A142">
        <v>830</v>
      </c>
      <c r="B142">
        <v>1213</v>
      </c>
      <c r="C142">
        <v>1227</v>
      </c>
      <c r="D142">
        <v>1243</v>
      </c>
      <c r="E142">
        <v>1248</v>
      </c>
      <c r="F142">
        <v>1265</v>
      </c>
      <c r="G142">
        <v>1279</v>
      </c>
      <c r="H142">
        <v>1278</v>
      </c>
      <c r="I142">
        <v>1295</v>
      </c>
      <c r="J142">
        <v>1299</v>
      </c>
      <c r="K142">
        <v>1324</v>
      </c>
      <c r="L142">
        <v>1332</v>
      </c>
      <c r="M142">
        <v>1357</v>
      </c>
      <c r="N142">
        <v>1364</v>
      </c>
      <c r="O142">
        <v>1389</v>
      </c>
      <c r="P142">
        <v>1396</v>
      </c>
      <c r="Q142">
        <v>1411</v>
      </c>
      <c r="R142">
        <v>1420</v>
      </c>
      <c r="S142">
        <v>1434</v>
      </c>
      <c r="T142">
        <v>1451</v>
      </c>
      <c r="U142">
        <v>1456</v>
      </c>
      <c r="V142">
        <v>1470</v>
      </c>
      <c r="W142">
        <v>1481</v>
      </c>
      <c r="X142">
        <v>1489</v>
      </c>
      <c r="Y142">
        <v>1498</v>
      </c>
      <c r="Z142">
        <v>1510</v>
      </c>
      <c r="AA142">
        <v>1520</v>
      </c>
      <c r="AB142">
        <v>1530</v>
      </c>
      <c r="AC142">
        <v>1542</v>
      </c>
      <c r="AD142">
        <v>1542</v>
      </c>
    </row>
    <row r="143" spans="1:30">
      <c r="A143">
        <v>831</v>
      </c>
      <c r="B143">
        <v>1136</v>
      </c>
      <c r="C143">
        <v>1146</v>
      </c>
      <c r="D143">
        <v>1140</v>
      </c>
      <c r="E143">
        <v>1147</v>
      </c>
      <c r="F143">
        <v>1158</v>
      </c>
      <c r="G143">
        <v>1160</v>
      </c>
      <c r="H143">
        <v>1166</v>
      </c>
      <c r="I143">
        <v>1174</v>
      </c>
      <c r="J143">
        <v>1177</v>
      </c>
      <c r="K143">
        <v>1183</v>
      </c>
      <c r="L143">
        <v>1186</v>
      </c>
      <c r="M143">
        <v>1186</v>
      </c>
      <c r="N143">
        <v>1194</v>
      </c>
      <c r="O143">
        <v>1194</v>
      </c>
      <c r="P143">
        <v>1203</v>
      </c>
      <c r="Q143">
        <v>1209</v>
      </c>
      <c r="R143">
        <v>1219</v>
      </c>
      <c r="S143">
        <v>1210</v>
      </c>
      <c r="T143">
        <v>1223</v>
      </c>
      <c r="U143">
        <v>1235</v>
      </c>
      <c r="V143">
        <v>1235</v>
      </c>
      <c r="W143">
        <v>1251</v>
      </c>
      <c r="X143">
        <v>1255</v>
      </c>
      <c r="Y143">
        <v>1266</v>
      </c>
      <c r="Z143">
        <v>1271</v>
      </c>
      <c r="AA143">
        <v>1277</v>
      </c>
      <c r="AB143">
        <v>1292</v>
      </c>
      <c r="AC143">
        <v>1292</v>
      </c>
      <c r="AD143">
        <v>1297</v>
      </c>
    </row>
    <row r="144" spans="1:30">
      <c r="A144">
        <v>833</v>
      </c>
      <c r="B144">
        <v>1968</v>
      </c>
      <c r="C144">
        <v>1965</v>
      </c>
      <c r="D144">
        <v>1963</v>
      </c>
      <c r="E144">
        <v>1971</v>
      </c>
      <c r="F144">
        <v>1938</v>
      </c>
      <c r="G144">
        <v>1936</v>
      </c>
      <c r="H144">
        <v>1928</v>
      </c>
      <c r="I144">
        <v>1926</v>
      </c>
      <c r="J144">
        <v>1921</v>
      </c>
      <c r="K144">
        <v>1925</v>
      </c>
      <c r="L144">
        <v>1918</v>
      </c>
      <c r="M144">
        <v>1915</v>
      </c>
      <c r="N144">
        <v>1914</v>
      </c>
      <c r="O144">
        <v>1923</v>
      </c>
      <c r="P144">
        <v>1921</v>
      </c>
      <c r="Q144">
        <v>1921</v>
      </c>
      <c r="R144">
        <v>1907</v>
      </c>
      <c r="S144">
        <v>1904</v>
      </c>
      <c r="T144">
        <v>1903</v>
      </c>
      <c r="U144">
        <v>1902</v>
      </c>
      <c r="V144">
        <v>1908</v>
      </c>
      <c r="W144">
        <v>1901</v>
      </c>
      <c r="X144">
        <v>1896</v>
      </c>
      <c r="Y144">
        <v>1890</v>
      </c>
      <c r="Z144">
        <v>1896</v>
      </c>
      <c r="AA144">
        <v>1897</v>
      </c>
      <c r="AB144">
        <v>1879</v>
      </c>
      <c r="AC144">
        <v>1882</v>
      </c>
      <c r="AD144">
        <v>1887</v>
      </c>
    </row>
    <row r="145" spans="1:30">
      <c r="A145">
        <v>834</v>
      </c>
      <c r="B145">
        <v>3181</v>
      </c>
      <c r="C145">
        <v>3184</v>
      </c>
      <c r="D145">
        <v>3187</v>
      </c>
      <c r="E145">
        <v>3218</v>
      </c>
      <c r="F145">
        <v>3222</v>
      </c>
      <c r="G145">
        <v>3243</v>
      </c>
      <c r="H145">
        <v>3251</v>
      </c>
      <c r="I145">
        <v>3271</v>
      </c>
      <c r="J145">
        <v>3284</v>
      </c>
      <c r="K145">
        <v>3297</v>
      </c>
      <c r="L145">
        <v>3328</v>
      </c>
      <c r="M145">
        <v>3349</v>
      </c>
      <c r="N145">
        <v>3370</v>
      </c>
      <c r="O145">
        <v>3379</v>
      </c>
      <c r="P145">
        <v>3402</v>
      </c>
      <c r="Q145">
        <v>3424</v>
      </c>
      <c r="R145">
        <v>3448</v>
      </c>
      <c r="S145">
        <v>3475</v>
      </c>
      <c r="T145">
        <v>3485</v>
      </c>
      <c r="U145">
        <v>3510</v>
      </c>
      <c r="V145">
        <v>3523</v>
      </c>
      <c r="W145">
        <v>3538</v>
      </c>
      <c r="X145">
        <v>3567</v>
      </c>
      <c r="Y145">
        <v>3582</v>
      </c>
      <c r="Z145">
        <v>3609</v>
      </c>
      <c r="AA145">
        <v>3623</v>
      </c>
      <c r="AB145">
        <v>3650</v>
      </c>
      <c r="AC145">
        <v>3663</v>
      </c>
      <c r="AD145">
        <v>3685</v>
      </c>
    </row>
    <row r="146" spans="1:30">
      <c r="A146">
        <v>901</v>
      </c>
      <c r="B146">
        <v>5957</v>
      </c>
      <c r="C146">
        <v>5990</v>
      </c>
      <c r="D146">
        <v>6057</v>
      </c>
      <c r="E146">
        <v>6101</v>
      </c>
      <c r="F146">
        <v>6122</v>
      </c>
      <c r="G146">
        <v>6159</v>
      </c>
      <c r="H146">
        <v>6214</v>
      </c>
      <c r="I146">
        <v>6261</v>
      </c>
      <c r="J146">
        <v>6320</v>
      </c>
      <c r="K146">
        <v>6369</v>
      </c>
      <c r="L146">
        <v>6428</v>
      </c>
      <c r="M146">
        <v>6460</v>
      </c>
      <c r="N146">
        <v>6528</v>
      </c>
      <c r="O146">
        <v>6582</v>
      </c>
      <c r="P146">
        <v>6645</v>
      </c>
      <c r="Q146">
        <v>6694</v>
      </c>
      <c r="R146">
        <v>6755</v>
      </c>
      <c r="S146">
        <v>6816</v>
      </c>
      <c r="T146">
        <v>6868</v>
      </c>
      <c r="U146">
        <v>6904</v>
      </c>
      <c r="V146">
        <v>6970</v>
      </c>
      <c r="W146">
        <v>7028</v>
      </c>
      <c r="X146">
        <v>7069</v>
      </c>
      <c r="Y146">
        <v>7117</v>
      </c>
      <c r="Z146">
        <v>7168</v>
      </c>
      <c r="AA146">
        <v>7207</v>
      </c>
      <c r="AB146">
        <v>7244</v>
      </c>
      <c r="AC146">
        <v>7284</v>
      </c>
      <c r="AD146">
        <v>7324</v>
      </c>
    </row>
    <row r="147" spans="1:30">
      <c r="A147">
        <v>904</v>
      </c>
      <c r="B147">
        <v>17596</v>
      </c>
      <c r="C147">
        <v>17962</v>
      </c>
      <c r="D147">
        <v>18329</v>
      </c>
      <c r="E147">
        <v>18665</v>
      </c>
      <c r="F147">
        <v>19001</v>
      </c>
      <c r="G147">
        <v>19353</v>
      </c>
      <c r="H147">
        <v>19727</v>
      </c>
      <c r="I147">
        <v>20048</v>
      </c>
      <c r="J147">
        <v>20396</v>
      </c>
      <c r="K147">
        <v>20710</v>
      </c>
      <c r="L147">
        <v>21029</v>
      </c>
      <c r="M147">
        <v>21387</v>
      </c>
      <c r="N147">
        <v>21709</v>
      </c>
      <c r="O147">
        <v>22006</v>
      </c>
      <c r="P147">
        <v>22323</v>
      </c>
      <c r="Q147">
        <v>22642</v>
      </c>
      <c r="R147">
        <v>22957</v>
      </c>
      <c r="S147">
        <v>23261</v>
      </c>
      <c r="T147">
        <v>23567</v>
      </c>
      <c r="U147">
        <v>23864</v>
      </c>
      <c r="V147">
        <v>24170</v>
      </c>
      <c r="W147">
        <v>24471</v>
      </c>
      <c r="X147">
        <v>24777</v>
      </c>
      <c r="Y147">
        <v>25061</v>
      </c>
      <c r="Z147">
        <v>25353</v>
      </c>
      <c r="AA147">
        <v>25633</v>
      </c>
      <c r="AB147">
        <v>25924</v>
      </c>
      <c r="AC147">
        <v>26211</v>
      </c>
      <c r="AD147">
        <v>26473</v>
      </c>
    </row>
    <row r="148" spans="1:30">
      <c r="A148">
        <v>906</v>
      </c>
      <c r="B148">
        <v>36095</v>
      </c>
      <c r="C148">
        <v>36674</v>
      </c>
      <c r="D148">
        <v>37224</v>
      </c>
      <c r="E148">
        <v>37756</v>
      </c>
      <c r="F148">
        <v>38251</v>
      </c>
      <c r="G148">
        <v>38757</v>
      </c>
      <c r="H148">
        <v>39262</v>
      </c>
      <c r="I148">
        <v>39770</v>
      </c>
      <c r="J148">
        <v>40294</v>
      </c>
      <c r="K148">
        <v>40824</v>
      </c>
      <c r="L148">
        <v>41348</v>
      </c>
      <c r="M148">
        <v>41871</v>
      </c>
      <c r="N148">
        <v>42368</v>
      </c>
      <c r="O148">
        <v>42828</v>
      </c>
      <c r="P148">
        <v>43298</v>
      </c>
      <c r="Q148">
        <v>43750</v>
      </c>
      <c r="R148">
        <v>44186</v>
      </c>
      <c r="S148">
        <v>44622</v>
      </c>
      <c r="T148">
        <v>45026</v>
      </c>
      <c r="U148">
        <v>45460</v>
      </c>
      <c r="V148">
        <v>45854</v>
      </c>
      <c r="W148">
        <v>46253</v>
      </c>
      <c r="X148">
        <v>46644</v>
      </c>
      <c r="Y148">
        <v>47013</v>
      </c>
      <c r="Z148">
        <v>47378</v>
      </c>
      <c r="AA148">
        <v>47731</v>
      </c>
      <c r="AB148">
        <v>48052</v>
      </c>
      <c r="AC148">
        <v>48381</v>
      </c>
      <c r="AD148">
        <v>48681</v>
      </c>
    </row>
    <row r="149" spans="1:30">
      <c r="A149">
        <v>911</v>
      </c>
      <c r="B149">
        <v>2119</v>
      </c>
      <c r="C149">
        <v>2140</v>
      </c>
      <c r="D149">
        <v>2152</v>
      </c>
      <c r="E149">
        <v>2153</v>
      </c>
      <c r="F149">
        <v>2166</v>
      </c>
      <c r="G149">
        <v>2175</v>
      </c>
      <c r="H149">
        <v>2187</v>
      </c>
      <c r="I149">
        <v>2201</v>
      </c>
      <c r="J149">
        <v>2223</v>
      </c>
      <c r="K149">
        <v>2233</v>
      </c>
      <c r="L149">
        <v>2244</v>
      </c>
      <c r="M149">
        <v>2263</v>
      </c>
      <c r="N149">
        <v>2278</v>
      </c>
      <c r="O149">
        <v>2295</v>
      </c>
      <c r="P149">
        <v>2311</v>
      </c>
      <c r="Q149">
        <v>2332</v>
      </c>
      <c r="R149">
        <v>2338</v>
      </c>
      <c r="S149">
        <v>2355</v>
      </c>
      <c r="T149">
        <v>2368</v>
      </c>
      <c r="U149">
        <v>2389</v>
      </c>
      <c r="V149">
        <v>2401</v>
      </c>
      <c r="W149">
        <v>2408</v>
      </c>
      <c r="X149">
        <v>2420</v>
      </c>
      <c r="Y149">
        <v>2438</v>
      </c>
      <c r="Z149">
        <v>2445</v>
      </c>
      <c r="AA149">
        <v>2454</v>
      </c>
      <c r="AB149">
        <v>2465</v>
      </c>
      <c r="AC149">
        <v>2477</v>
      </c>
      <c r="AD149">
        <v>2487</v>
      </c>
    </row>
    <row r="150" spans="1:30">
      <c r="A150">
        <v>912</v>
      </c>
      <c r="B150">
        <v>1593</v>
      </c>
      <c r="C150">
        <v>1607</v>
      </c>
      <c r="D150">
        <v>1615</v>
      </c>
      <c r="E150">
        <v>1643</v>
      </c>
      <c r="F150">
        <v>1652</v>
      </c>
      <c r="G150">
        <v>1667</v>
      </c>
      <c r="H150">
        <v>1684</v>
      </c>
      <c r="I150">
        <v>1699</v>
      </c>
      <c r="J150">
        <v>1726</v>
      </c>
      <c r="K150">
        <v>1742</v>
      </c>
      <c r="L150">
        <v>1764</v>
      </c>
      <c r="M150">
        <v>1786</v>
      </c>
      <c r="N150">
        <v>1799</v>
      </c>
      <c r="O150">
        <v>1819</v>
      </c>
      <c r="P150">
        <v>1837</v>
      </c>
      <c r="Q150">
        <v>1845</v>
      </c>
      <c r="R150">
        <v>1848</v>
      </c>
      <c r="S150">
        <v>1867</v>
      </c>
      <c r="T150">
        <v>1884</v>
      </c>
      <c r="U150">
        <v>1899</v>
      </c>
      <c r="V150">
        <v>1912</v>
      </c>
      <c r="W150">
        <v>1916</v>
      </c>
      <c r="X150">
        <v>1923</v>
      </c>
      <c r="Y150">
        <v>1934</v>
      </c>
      <c r="Z150">
        <v>1945</v>
      </c>
      <c r="AA150">
        <v>1950</v>
      </c>
      <c r="AB150">
        <v>1960</v>
      </c>
      <c r="AC150">
        <v>1968</v>
      </c>
      <c r="AD150">
        <v>1984</v>
      </c>
    </row>
    <row r="151" spans="1:30">
      <c r="A151">
        <v>914</v>
      </c>
      <c r="B151">
        <v>5123</v>
      </c>
      <c r="C151">
        <v>5175</v>
      </c>
      <c r="D151">
        <v>5215</v>
      </c>
      <c r="E151">
        <v>5250</v>
      </c>
      <c r="F151">
        <v>5295</v>
      </c>
      <c r="G151">
        <v>5329</v>
      </c>
      <c r="H151">
        <v>5375</v>
      </c>
      <c r="I151">
        <v>5420</v>
      </c>
      <c r="J151">
        <v>5455</v>
      </c>
      <c r="K151">
        <v>5503</v>
      </c>
      <c r="L151">
        <v>5544</v>
      </c>
      <c r="M151">
        <v>5590</v>
      </c>
      <c r="N151">
        <v>5631</v>
      </c>
      <c r="O151">
        <v>5678</v>
      </c>
      <c r="P151">
        <v>5717</v>
      </c>
      <c r="Q151">
        <v>5764</v>
      </c>
      <c r="R151">
        <v>5805</v>
      </c>
      <c r="S151">
        <v>5840</v>
      </c>
      <c r="T151">
        <v>5887</v>
      </c>
      <c r="U151">
        <v>5920</v>
      </c>
      <c r="V151">
        <v>5957</v>
      </c>
      <c r="W151">
        <v>5992</v>
      </c>
      <c r="X151">
        <v>6024</v>
      </c>
      <c r="Y151">
        <v>6065</v>
      </c>
      <c r="Z151">
        <v>6094</v>
      </c>
      <c r="AA151">
        <v>6117</v>
      </c>
      <c r="AB151">
        <v>6152</v>
      </c>
      <c r="AC151">
        <v>6172</v>
      </c>
      <c r="AD151">
        <v>6192</v>
      </c>
    </row>
    <row r="152" spans="1:30">
      <c r="A152">
        <v>919</v>
      </c>
      <c r="B152">
        <v>4287</v>
      </c>
      <c r="C152">
        <v>4385</v>
      </c>
      <c r="D152">
        <v>4470</v>
      </c>
      <c r="E152">
        <v>4557</v>
      </c>
      <c r="F152">
        <v>4637</v>
      </c>
      <c r="G152">
        <v>4719</v>
      </c>
      <c r="H152">
        <v>4798</v>
      </c>
      <c r="I152">
        <v>4879</v>
      </c>
      <c r="J152">
        <v>4951</v>
      </c>
      <c r="K152">
        <v>5036</v>
      </c>
      <c r="L152">
        <v>5128</v>
      </c>
      <c r="M152">
        <v>5204</v>
      </c>
      <c r="N152">
        <v>5302</v>
      </c>
      <c r="O152">
        <v>5388</v>
      </c>
      <c r="P152">
        <v>5463</v>
      </c>
      <c r="Q152">
        <v>5539</v>
      </c>
      <c r="R152">
        <v>5613</v>
      </c>
      <c r="S152">
        <v>5692</v>
      </c>
      <c r="T152">
        <v>5760</v>
      </c>
      <c r="U152">
        <v>5829</v>
      </c>
      <c r="V152">
        <v>5903</v>
      </c>
      <c r="W152">
        <v>5976</v>
      </c>
      <c r="X152">
        <v>6045</v>
      </c>
      <c r="Y152">
        <v>6110</v>
      </c>
      <c r="Z152">
        <v>6179</v>
      </c>
      <c r="AA152">
        <v>6250</v>
      </c>
      <c r="AB152">
        <v>6318</v>
      </c>
      <c r="AC152">
        <v>6390</v>
      </c>
      <c r="AD152">
        <v>6450</v>
      </c>
    </row>
    <row r="153" spans="1:30">
      <c r="A153">
        <v>926</v>
      </c>
      <c r="B153">
        <v>8162</v>
      </c>
      <c r="C153">
        <v>8298</v>
      </c>
      <c r="D153">
        <v>8452</v>
      </c>
      <c r="E153">
        <v>8597</v>
      </c>
      <c r="F153">
        <v>8747</v>
      </c>
      <c r="G153">
        <v>8871</v>
      </c>
      <c r="H153">
        <v>9015</v>
      </c>
      <c r="I153">
        <v>9160</v>
      </c>
      <c r="J153">
        <v>9336</v>
      </c>
      <c r="K153">
        <v>9485</v>
      </c>
      <c r="L153">
        <v>9638</v>
      </c>
      <c r="M153">
        <v>9799</v>
      </c>
      <c r="N153">
        <v>9953</v>
      </c>
      <c r="O153">
        <v>10111</v>
      </c>
      <c r="P153">
        <v>10246</v>
      </c>
      <c r="Q153">
        <v>10386</v>
      </c>
      <c r="R153">
        <v>10510</v>
      </c>
      <c r="S153">
        <v>10635</v>
      </c>
      <c r="T153">
        <v>10764</v>
      </c>
      <c r="U153">
        <v>10869</v>
      </c>
      <c r="V153">
        <v>10980</v>
      </c>
      <c r="W153">
        <v>11092</v>
      </c>
      <c r="X153">
        <v>11183</v>
      </c>
      <c r="Y153">
        <v>11290</v>
      </c>
      <c r="Z153">
        <v>11394</v>
      </c>
      <c r="AA153">
        <v>11480</v>
      </c>
      <c r="AB153">
        <v>11569</v>
      </c>
      <c r="AC153">
        <v>11659</v>
      </c>
      <c r="AD153">
        <v>11745</v>
      </c>
    </row>
    <row r="154" spans="1:30">
      <c r="A154">
        <v>928</v>
      </c>
      <c r="B154">
        <v>3903</v>
      </c>
      <c r="C154">
        <v>3993</v>
      </c>
      <c r="D154">
        <v>4062</v>
      </c>
      <c r="E154">
        <v>4144</v>
      </c>
      <c r="F154">
        <v>4230</v>
      </c>
      <c r="G154">
        <v>4327</v>
      </c>
      <c r="H154">
        <v>4415</v>
      </c>
      <c r="I154">
        <v>4519</v>
      </c>
      <c r="J154">
        <v>4621</v>
      </c>
      <c r="K154">
        <v>4740</v>
      </c>
      <c r="L154">
        <v>4829</v>
      </c>
      <c r="M154">
        <v>4935</v>
      </c>
      <c r="N154">
        <v>5028</v>
      </c>
      <c r="O154">
        <v>5118</v>
      </c>
      <c r="P154">
        <v>5217</v>
      </c>
      <c r="Q154">
        <v>5310</v>
      </c>
      <c r="R154">
        <v>5401</v>
      </c>
      <c r="S154">
        <v>5494</v>
      </c>
      <c r="T154">
        <v>5578</v>
      </c>
      <c r="U154">
        <v>5675</v>
      </c>
      <c r="V154">
        <v>5765</v>
      </c>
      <c r="W154">
        <v>5844</v>
      </c>
      <c r="X154">
        <v>5937</v>
      </c>
      <c r="Y154">
        <v>6019</v>
      </c>
      <c r="Z154">
        <v>6101</v>
      </c>
      <c r="AA154">
        <v>6186</v>
      </c>
      <c r="AB154">
        <v>6265</v>
      </c>
      <c r="AC154">
        <v>6340</v>
      </c>
      <c r="AD154">
        <v>6429</v>
      </c>
    </row>
    <row r="155" spans="1:30">
      <c r="A155">
        <v>929</v>
      </c>
      <c r="B155">
        <v>1569</v>
      </c>
      <c r="C155">
        <v>1588</v>
      </c>
      <c r="D155">
        <v>1611</v>
      </c>
      <c r="E155">
        <v>1608</v>
      </c>
      <c r="F155">
        <v>1618</v>
      </c>
      <c r="G155">
        <v>1625</v>
      </c>
      <c r="H155">
        <v>1638</v>
      </c>
      <c r="I155">
        <v>1638</v>
      </c>
      <c r="J155">
        <v>1656</v>
      </c>
      <c r="K155">
        <v>1666</v>
      </c>
      <c r="L155">
        <v>1667</v>
      </c>
      <c r="M155">
        <v>1680</v>
      </c>
      <c r="N155">
        <v>1693</v>
      </c>
      <c r="O155">
        <v>1704</v>
      </c>
      <c r="P155">
        <v>1704</v>
      </c>
      <c r="Q155">
        <v>1713</v>
      </c>
      <c r="R155">
        <v>1725</v>
      </c>
      <c r="S155">
        <v>1729</v>
      </c>
      <c r="T155">
        <v>1747</v>
      </c>
      <c r="U155">
        <v>1748</v>
      </c>
      <c r="V155">
        <v>1764</v>
      </c>
      <c r="W155">
        <v>1772</v>
      </c>
      <c r="X155">
        <v>1774</v>
      </c>
      <c r="Y155">
        <v>1786</v>
      </c>
      <c r="Z155">
        <v>1796</v>
      </c>
      <c r="AA155">
        <v>1806</v>
      </c>
      <c r="AB155">
        <v>1806</v>
      </c>
      <c r="AC155">
        <v>1810</v>
      </c>
      <c r="AD155">
        <v>1821</v>
      </c>
    </row>
    <row r="156" spans="1:30">
      <c r="A156">
        <v>935</v>
      </c>
      <c r="B156">
        <v>1070</v>
      </c>
      <c r="C156">
        <v>1091</v>
      </c>
      <c r="D156">
        <v>1106</v>
      </c>
      <c r="E156">
        <v>1126</v>
      </c>
      <c r="F156">
        <v>1136</v>
      </c>
      <c r="G156">
        <v>1156</v>
      </c>
      <c r="H156">
        <v>1174</v>
      </c>
      <c r="I156">
        <v>1206</v>
      </c>
      <c r="J156">
        <v>1224</v>
      </c>
      <c r="K156">
        <v>1251</v>
      </c>
      <c r="L156">
        <v>1270</v>
      </c>
      <c r="M156">
        <v>1294</v>
      </c>
      <c r="N156">
        <v>1317</v>
      </c>
      <c r="O156">
        <v>1345</v>
      </c>
      <c r="P156">
        <v>1373</v>
      </c>
      <c r="Q156">
        <v>1399</v>
      </c>
      <c r="R156">
        <v>1425</v>
      </c>
      <c r="S156">
        <v>1453</v>
      </c>
      <c r="T156">
        <v>1478</v>
      </c>
      <c r="U156">
        <v>1497</v>
      </c>
      <c r="V156">
        <v>1524</v>
      </c>
      <c r="W156">
        <v>1551</v>
      </c>
      <c r="X156">
        <v>1571</v>
      </c>
      <c r="Y156">
        <v>1586</v>
      </c>
      <c r="Z156">
        <v>1611</v>
      </c>
      <c r="AA156">
        <v>1636</v>
      </c>
      <c r="AB156">
        <v>1653</v>
      </c>
      <c r="AC156">
        <v>1670</v>
      </c>
      <c r="AD156">
        <v>1696</v>
      </c>
    </row>
    <row r="157" spans="1:30">
      <c r="A157">
        <v>937</v>
      </c>
      <c r="B157">
        <v>2924</v>
      </c>
      <c r="C157">
        <v>2903</v>
      </c>
      <c r="D157">
        <v>2924</v>
      </c>
      <c r="E157">
        <v>2952</v>
      </c>
      <c r="F157">
        <v>2998</v>
      </c>
      <c r="G157">
        <v>3049</v>
      </c>
      <c r="H157">
        <v>3082</v>
      </c>
      <c r="I157">
        <v>3128</v>
      </c>
      <c r="J157">
        <v>3177</v>
      </c>
      <c r="K157">
        <v>3227</v>
      </c>
      <c r="L157">
        <v>3269</v>
      </c>
      <c r="M157">
        <v>3305</v>
      </c>
      <c r="N157">
        <v>3372</v>
      </c>
      <c r="O157">
        <v>3410</v>
      </c>
      <c r="P157">
        <v>3444</v>
      </c>
      <c r="Q157">
        <v>3491</v>
      </c>
      <c r="R157">
        <v>3536</v>
      </c>
      <c r="S157">
        <v>3583</v>
      </c>
      <c r="T157">
        <v>3618</v>
      </c>
      <c r="U157">
        <v>3661</v>
      </c>
      <c r="V157">
        <v>3703</v>
      </c>
      <c r="W157">
        <v>3736</v>
      </c>
      <c r="X157">
        <v>3778</v>
      </c>
      <c r="Y157">
        <v>3821</v>
      </c>
      <c r="Z157">
        <v>3853</v>
      </c>
      <c r="AA157">
        <v>3888</v>
      </c>
      <c r="AB157">
        <v>3934</v>
      </c>
      <c r="AC157">
        <v>3965</v>
      </c>
      <c r="AD157">
        <v>3995</v>
      </c>
    </row>
    <row r="158" spans="1:30">
      <c r="A158">
        <v>938</v>
      </c>
      <c r="B158">
        <v>1057</v>
      </c>
      <c r="C158">
        <v>1060</v>
      </c>
      <c r="D158">
        <v>1048</v>
      </c>
      <c r="E158">
        <v>1041</v>
      </c>
      <c r="F158">
        <v>1025</v>
      </c>
      <c r="G158">
        <v>1030</v>
      </c>
      <c r="H158">
        <v>1034</v>
      </c>
      <c r="I158">
        <v>1045</v>
      </c>
      <c r="J158">
        <v>1042</v>
      </c>
      <c r="K158">
        <v>1042</v>
      </c>
      <c r="L158">
        <v>1045</v>
      </c>
      <c r="M158">
        <v>1048</v>
      </c>
      <c r="N158">
        <v>1038</v>
      </c>
      <c r="O158">
        <v>1039</v>
      </c>
      <c r="P158">
        <v>1041</v>
      </c>
      <c r="Q158">
        <v>1042</v>
      </c>
      <c r="R158">
        <v>1037</v>
      </c>
      <c r="S158">
        <v>1037</v>
      </c>
      <c r="T158">
        <v>1037</v>
      </c>
      <c r="U158">
        <v>1039</v>
      </c>
      <c r="V158">
        <v>1039</v>
      </c>
      <c r="W158">
        <v>1037</v>
      </c>
      <c r="X158">
        <v>1038</v>
      </c>
      <c r="Y158">
        <v>1032</v>
      </c>
      <c r="Z158">
        <v>1034</v>
      </c>
      <c r="AA158">
        <v>1031</v>
      </c>
      <c r="AB158">
        <v>1026</v>
      </c>
      <c r="AC158">
        <v>1027</v>
      </c>
      <c r="AD158">
        <v>1025</v>
      </c>
    </row>
    <row r="159" spans="1:30">
      <c r="A159">
        <v>940</v>
      </c>
      <c r="B159">
        <v>1110</v>
      </c>
      <c r="C159">
        <v>1120</v>
      </c>
      <c r="D159">
        <v>1114</v>
      </c>
      <c r="E159">
        <v>1116</v>
      </c>
      <c r="F159">
        <v>1117</v>
      </c>
      <c r="G159">
        <v>1113</v>
      </c>
      <c r="H159">
        <v>1117</v>
      </c>
      <c r="I159">
        <v>1120</v>
      </c>
      <c r="J159">
        <v>1128</v>
      </c>
      <c r="K159">
        <v>1135</v>
      </c>
      <c r="L159">
        <v>1140</v>
      </c>
      <c r="M159">
        <v>1146</v>
      </c>
      <c r="N159">
        <v>1145</v>
      </c>
      <c r="O159">
        <v>1149</v>
      </c>
      <c r="P159">
        <v>1154</v>
      </c>
      <c r="Q159">
        <v>1157</v>
      </c>
      <c r="R159">
        <v>1159</v>
      </c>
      <c r="S159">
        <v>1163</v>
      </c>
      <c r="T159">
        <v>1172</v>
      </c>
      <c r="U159">
        <v>1175</v>
      </c>
      <c r="V159">
        <v>1183</v>
      </c>
      <c r="W159">
        <v>1182</v>
      </c>
      <c r="X159">
        <v>1182</v>
      </c>
      <c r="Y159">
        <v>1183</v>
      </c>
      <c r="Z159">
        <v>1192</v>
      </c>
      <c r="AA159">
        <v>1192</v>
      </c>
      <c r="AB159">
        <v>1191</v>
      </c>
      <c r="AC159">
        <v>1194</v>
      </c>
      <c r="AD159">
        <v>1199</v>
      </c>
    </row>
    <row r="160" spans="1:30">
      <c r="A160">
        <v>941</v>
      </c>
      <c r="B160">
        <v>827</v>
      </c>
      <c r="C160">
        <v>843</v>
      </c>
      <c r="D160">
        <v>860</v>
      </c>
      <c r="E160">
        <v>869</v>
      </c>
      <c r="F160">
        <v>885</v>
      </c>
      <c r="G160">
        <v>903</v>
      </c>
      <c r="H160">
        <v>916</v>
      </c>
      <c r="I160">
        <v>935</v>
      </c>
      <c r="J160">
        <v>948</v>
      </c>
      <c r="K160">
        <v>960</v>
      </c>
      <c r="L160">
        <v>980</v>
      </c>
      <c r="M160">
        <v>996</v>
      </c>
      <c r="N160">
        <v>1012</v>
      </c>
      <c r="O160">
        <v>1029</v>
      </c>
      <c r="P160">
        <v>1052</v>
      </c>
      <c r="Q160">
        <v>1072</v>
      </c>
      <c r="R160">
        <v>1089</v>
      </c>
      <c r="S160">
        <v>1104</v>
      </c>
      <c r="T160">
        <v>1117</v>
      </c>
      <c r="U160">
        <v>1138</v>
      </c>
      <c r="V160">
        <v>1154</v>
      </c>
      <c r="W160">
        <v>1169</v>
      </c>
      <c r="X160">
        <v>1189</v>
      </c>
      <c r="Y160">
        <v>1207</v>
      </c>
      <c r="Z160">
        <v>1222</v>
      </c>
      <c r="AA160">
        <v>1234</v>
      </c>
      <c r="AB160">
        <v>1245</v>
      </c>
      <c r="AC160">
        <v>1257</v>
      </c>
      <c r="AD160">
        <v>1273</v>
      </c>
    </row>
    <row r="161" spans="1:30">
      <c r="A161">
        <v>1001</v>
      </c>
      <c r="B161">
        <v>69553</v>
      </c>
      <c r="C161">
        <v>70462</v>
      </c>
      <c r="D161">
        <v>71351</v>
      </c>
      <c r="E161">
        <v>72290</v>
      </c>
      <c r="F161">
        <v>73213</v>
      </c>
      <c r="G161">
        <v>74117</v>
      </c>
      <c r="H161">
        <v>75113</v>
      </c>
      <c r="I161">
        <v>76063</v>
      </c>
      <c r="J161">
        <v>77061</v>
      </c>
      <c r="K161">
        <v>77992</v>
      </c>
      <c r="L161">
        <v>78978</v>
      </c>
      <c r="M161">
        <v>79960</v>
      </c>
      <c r="N161">
        <v>80888</v>
      </c>
      <c r="O161">
        <v>81785</v>
      </c>
      <c r="P161">
        <v>82680</v>
      </c>
      <c r="Q161">
        <v>83577</v>
      </c>
      <c r="R161">
        <v>84470</v>
      </c>
      <c r="S161">
        <v>85351</v>
      </c>
      <c r="T161">
        <v>86244</v>
      </c>
      <c r="U161">
        <v>87138</v>
      </c>
      <c r="V161">
        <v>88025</v>
      </c>
      <c r="W161">
        <v>88899</v>
      </c>
      <c r="X161">
        <v>89777</v>
      </c>
      <c r="Y161">
        <v>90629</v>
      </c>
      <c r="Z161">
        <v>91487</v>
      </c>
      <c r="AA161">
        <v>92304</v>
      </c>
      <c r="AB161">
        <v>93115</v>
      </c>
      <c r="AC161">
        <v>93894</v>
      </c>
      <c r="AD161">
        <v>94649</v>
      </c>
    </row>
    <row r="162" spans="1:30">
      <c r="A162">
        <v>1002</v>
      </c>
      <c r="B162">
        <v>12528</v>
      </c>
      <c r="C162">
        <v>12699</v>
      </c>
      <c r="D162">
        <v>12858</v>
      </c>
      <c r="E162">
        <v>13006</v>
      </c>
      <c r="F162">
        <v>13169</v>
      </c>
      <c r="G162">
        <v>13346</v>
      </c>
      <c r="H162">
        <v>13504</v>
      </c>
      <c r="I162">
        <v>13701</v>
      </c>
      <c r="J162">
        <v>13886</v>
      </c>
      <c r="K162">
        <v>14090</v>
      </c>
      <c r="L162">
        <v>14266</v>
      </c>
      <c r="M162">
        <v>14455</v>
      </c>
      <c r="N162">
        <v>14636</v>
      </c>
      <c r="O162">
        <v>14807</v>
      </c>
      <c r="P162">
        <v>14985</v>
      </c>
      <c r="Q162">
        <v>15148</v>
      </c>
      <c r="R162">
        <v>15318</v>
      </c>
      <c r="S162">
        <v>15483</v>
      </c>
      <c r="T162">
        <v>15645</v>
      </c>
      <c r="U162">
        <v>15797</v>
      </c>
      <c r="V162">
        <v>15952</v>
      </c>
      <c r="W162">
        <v>16096</v>
      </c>
      <c r="X162">
        <v>16241</v>
      </c>
      <c r="Y162">
        <v>16382</v>
      </c>
      <c r="Z162">
        <v>16511</v>
      </c>
      <c r="AA162">
        <v>16635</v>
      </c>
      <c r="AB162">
        <v>16773</v>
      </c>
      <c r="AC162">
        <v>16891</v>
      </c>
      <c r="AD162">
        <v>16998</v>
      </c>
    </row>
    <row r="163" spans="1:30">
      <c r="A163">
        <v>1003</v>
      </c>
      <c r="B163">
        <v>7899</v>
      </c>
      <c r="C163">
        <v>7919</v>
      </c>
      <c r="D163">
        <v>8000</v>
      </c>
      <c r="E163">
        <v>8034</v>
      </c>
      <c r="F163">
        <v>8081</v>
      </c>
      <c r="G163">
        <v>8099</v>
      </c>
      <c r="H163">
        <v>8137</v>
      </c>
      <c r="I163">
        <v>8196</v>
      </c>
      <c r="J163">
        <v>8226</v>
      </c>
      <c r="K163">
        <v>8271</v>
      </c>
      <c r="L163">
        <v>8311</v>
      </c>
      <c r="M163">
        <v>8350</v>
      </c>
      <c r="N163">
        <v>8382</v>
      </c>
      <c r="O163">
        <v>8414</v>
      </c>
      <c r="P163">
        <v>8447</v>
      </c>
      <c r="Q163">
        <v>8478</v>
      </c>
      <c r="R163">
        <v>8516</v>
      </c>
      <c r="S163">
        <v>8551</v>
      </c>
      <c r="T163">
        <v>8580</v>
      </c>
      <c r="U163">
        <v>8614</v>
      </c>
      <c r="V163">
        <v>8654</v>
      </c>
      <c r="W163">
        <v>8683</v>
      </c>
      <c r="X163">
        <v>8720</v>
      </c>
      <c r="Y163">
        <v>8749</v>
      </c>
      <c r="Z163">
        <v>8771</v>
      </c>
      <c r="AA163">
        <v>8801</v>
      </c>
      <c r="AB163">
        <v>8822</v>
      </c>
      <c r="AC163">
        <v>8845</v>
      </c>
      <c r="AD163">
        <v>8875</v>
      </c>
    </row>
    <row r="164" spans="1:30">
      <c r="A164">
        <v>1004</v>
      </c>
      <c r="B164">
        <v>7660</v>
      </c>
      <c r="C164">
        <v>7704</v>
      </c>
      <c r="D164">
        <v>7751</v>
      </c>
      <c r="E164">
        <v>7802</v>
      </c>
      <c r="F164">
        <v>7843</v>
      </c>
      <c r="G164">
        <v>7907</v>
      </c>
      <c r="H164">
        <v>7954</v>
      </c>
      <c r="I164">
        <v>8016</v>
      </c>
      <c r="J164">
        <v>8059</v>
      </c>
      <c r="K164">
        <v>8109</v>
      </c>
      <c r="L164">
        <v>8169</v>
      </c>
      <c r="M164">
        <v>8222</v>
      </c>
      <c r="N164">
        <v>8278</v>
      </c>
      <c r="O164">
        <v>8311</v>
      </c>
      <c r="P164">
        <v>8351</v>
      </c>
      <c r="Q164">
        <v>8385</v>
      </c>
      <c r="R164">
        <v>8432</v>
      </c>
      <c r="S164">
        <v>8471</v>
      </c>
      <c r="T164">
        <v>8502</v>
      </c>
      <c r="U164">
        <v>8550</v>
      </c>
      <c r="V164">
        <v>8585</v>
      </c>
      <c r="W164">
        <v>8623</v>
      </c>
      <c r="X164">
        <v>8664</v>
      </c>
      <c r="Y164">
        <v>8711</v>
      </c>
      <c r="Z164">
        <v>8744</v>
      </c>
      <c r="AA164">
        <v>8793</v>
      </c>
      <c r="AB164">
        <v>8820</v>
      </c>
      <c r="AC164">
        <v>8853</v>
      </c>
      <c r="AD164">
        <v>8872</v>
      </c>
    </row>
    <row r="165" spans="1:30">
      <c r="A165">
        <v>1014</v>
      </c>
      <c r="B165">
        <v>11207</v>
      </c>
      <c r="C165">
        <v>11460</v>
      </c>
      <c r="D165">
        <v>11694</v>
      </c>
      <c r="E165">
        <v>11907</v>
      </c>
      <c r="F165">
        <v>12111</v>
      </c>
      <c r="G165">
        <v>12303</v>
      </c>
      <c r="H165">
        <v>12510</v>
      </c>
      <c r="I165">
        <v>12724</v>
      </c>
      <c r="J165">
        <v>12946</v>
      </c>
      <c r="K165">
        <v>13164</v>
      </c>
      <c r="L165">
        <v>13384</v>
      </c>
      <c r="M165">
        <v>13604</v>
      </c>
      <c r="N165">
        <v>13824</v>
      </c>
      <c r="O165">
        <v>14054</v>
      </c>
      <c r="P165">
        <v>14265</v>
      </c>
      <c r="Q165">
        <v>14477</v>
      </c>
      <c r="R165">
        <v>14686</v>
      </c>
      <c r="S165">
        <v>14908</v>
      </c>
      <c r="T165">
        <v>15108</v>
      </c>
      <c r="U165">
        <v>15322</v>
      </c>
      <c r="V165">
        <v>15527</v>
      </c>
      <c r="W165">
        <v>15741</v>
      </c>
      <c r="X165">
        <v>15933</v>
      </c>
      <c r="Y165">
        <v>16134</v>
      </c>
      <c r="Z165">
        <v>16321</v>
      </c>
      <c r="AA165">
        <v>16509</v>
      </c>
      <c r="AB165">
        <v>16689</v>
      </c>
      <c r="AC165">
        <v>16862</v>
      </c>
      <c r="AD165">
        <v>17035</v>
      </c>
    </row>
    <row r="166" spans="1:30">
      <c r="A166">
        <v>1017</v>
      </c>
      <c r="B166">
        <v>5043</v>
      </c>
      <c r="C166">
        <v>5155</v>
      </c>
      <c r="D166">
        <v>5239</v>
      </c>
      <c r="E166">
        <v>5348</v>
      </c>
      <c r="F166">
        <v>5436</v>
      </c>
      <c r="G166">
        <v>5545</v>
      </c>
      <c r="H166">
        <v>5631</v>
      </c>
      <c r="I166">
        <v>5714</v>
      </c>
      <c r="J166">
        <v>5819</v>
      </c>
      <c r="K166">
        <v>5914</v>
      </c>
      <c r="L166">
        <v>5993</v>
      </c>
      <c r="M166">
        <v>6114</v>
      </c>
      <c r="N166">
        <v>6217</v>
      </c>
      <c r="O166">
        <v>6306</v>
      </c>
      <c r="P166">
        <v>6401</v>
      </c>
      <c r="Q166">
        <v>6487</v>
      </c>
      <c r="R166">
        <v>6572</v>
      </c>
      <c r="S166">
        <v>6651</v>
      </c>
      <c r="T166">
        <v>6742</v>
      </c>
      <c r="U166">
        <v>6826</v>
      </c>
      <c r="V166">
        <v>6911</v>
      </c>
      <c r="W166">
        <v>6985</v>
      </c>
      <c r="X166">
        <v>7062</v>
      </c>
      <c r="Y166">
        <v>7143</v>
      </c>
      <c r="Z166">
        <v>7218</v>
      </c>
      <c r="AA166">
        <v>7287</v>
      </c>
      <c r="AB166">
        <v>7369</v>
      </c>
      <c r="AC166">
        <v>7430</v>
      </c>
      <c r="AD166">
        <v>7497</v>
      </c>
    </row>
    <row r="167" spans="1:30">
      <c r="A167">
        <v>1018</v>
      </c>
      <c r="B167">
        <v>8887</v>
      </c>
      <c r="C167">
        <v>9143</v>
      </c>
      <c r="D167">
        <v>9363</v>
      </c>
      <c r="E167">
        <v>9582</v>
      </c>
      <c r="F167">
        <v>9774</v>
      </c>
      <c r="G167">
        <v>9946</v>
      </c>
      <c r="H167">
        <v>10151</v>
      </c>
      <c r="I167">
        <v>10347</v>
      </c>
      <c r="J167">
        <v>10565</v>
      </c>
      <c r="K167">
        <v>10751</v>
      </c>
      <c r="L167">
        <v>10956</v>
      </c>
      <c r="M167">
        <v>11147</v>
      </c>
      <c r="N167">
        <v>11336</v>
      </c>
      <c r="O167">
        <v>11504</v>
      </c>
      <c r="P167">
        <v>11679</v>
      </c>
      <c r="Q167">
        <v>11851</v>
      </c>
      <c r="R167">
        <v>12020</v>
      </c>
      <c r="S167">
        <v>12191</v>
      </c>
      <c r="T167">
        <v>12355</v>
      </c>
      <c r="U167">
        <v>12516</v>
      </c>
      <c r="V167">
        <v>12679</v>
      </c>
      <c r="W167">
        <v>12847</v>
      </c>
      <c r="X167">
        <v>13012</v>
      </c>
      <c r="Y167">
        <v>13165</v>
      </c>
      <c r="Z167">
        <v>13329</v>
      </c>
      <c r="AA167">
        <v>13482</v>
      </c>
      <c r="AB167">
        <v>13626</v>
      </c>
      <c r="AC167">
        <v>13774</v>
      </c>
      <c r="AD167">
        <v>13916</v>
      </c>
    </row>
    <row r="168" spans="1:30">
      <c r="A168">
        <v>1021</v>
      </c>
      <c r="B168">
        <v>1887</v>
      </c>
      <c r="C168">
        <v>1912</v>
      </c>
      <c r="D168">
        <v>1937</v>
      </c>
      <c r="E168">
        <v>1967</v>
      </c>
      <c r="F168">
        <v>1978</v>
      </c>
      <c r="G168">
        <v>2012</v>
      </c>
      <c r="H168">
        <v>2045</v>
      </c>
      <c r="I168">
        <v>2080</v>
      </c>
      <c r="J168">
        <v>2115</v>
      </c>
      <c r="K168">
        <v>2146</v>
      </c>
      <c r="L168">
        <v>2185</v>
      </c>
      <c r="M168">
        <v>2221</v>
      </c>
      <c r="N168">
        <v>2247</v>
      </c>
      <c r="O168">
        <v>2284</v>
      </c>
      <c r="P168">
        <v>2317</v>
      </c>
      <c r="Q168">
        <v>2345</v>
      </c>
      <c r="R168">
        <v>2380</v>
      </c>
      <c r="S168">
        <v>2427</v>
      </c>
      <c r="T168">
        <v>2446</v>
      </c>
      <c r="U168">
        <v>2488</v>
      </c>
      <c r="V168">
        <v>2518</v>
      </c>
      <c r="W168">
        <v>2559</v>
      </c>
      <c r="X168">
        <v>2589</v>
      </c>
      <c r="Y168">
        <v>2625</v>
      </c>
      <c r="Z168">
        <v>2666</v>
      </c>
      <c r="AA168">
        <v>2700</v>
      </c>
      <c r="AB168">
        <v>2731</v>
      </c>
      <c r="AC168">
        <v>2764</v>
      </c>
      <c r="AD168">
        <v>2796</v>
      </c>
    </row>
    <row r="169" spans="1:30">
      <c r="A169">
        <v>1026</v>
      </c>
      <c r="B169">
        <v>752</v>
      </c>
      <c r="C169">
        <v>767</v>
      </c>
      <c r="D169">
        <v>767</v>
      </c>
      <c r="E169">
        <v>784</v>
      </c>
      <c r="F169">
        <v>793</v>
      </c>
      <c r="G169">
        <v>806</v>
      </c>
      <c r="H169">
        <v>810</v>
      </c>
      <c r="I169">
        <v>818</v>
      </c>
      <c r="J169">
        <v>821</v>
      </c>
      <c r="K169">
        <v>831</v>
      </c>
      <c r="L169">
        <v>837</v>
      </c>
      <c r="M169">
        <v>839</v>
      </c>
      <c r="N169">
        <v>849</v>
      </c>
      <c r="O169">
        <v>855</v>
      </c>
      <c r="P169">
        <v>855</v>
      </c>
      <c r="Q169">
        <v>860</v>
      </c>
      <c r="R169">
        <v>868</v>
      </c>
      <c r="S169">
        <v>866</v>
      </c>
      <c r="T169">
        <v>877</v>
      </c>
      <c r="U169">
        <v>885</v>
      </c>
      <c r="V169">
        <v>896</v>
      </c>
      <c r="W169">
        <v>899</v>
      </c>
      <c r="X169">
        <v>908</v>
      </c>
      <c r="Y169">
        <v>907</v>
      </c>
      <c r="Z169">
        <v>915</v>
      </c>
      <c r="AA169">
        <v>925</v>
      </c>
      <c r="AB169">
        <v>933</v>
      </c>
      <c r="AC169">
        <v>940</v>
      </c>
      <c r="AD169">
        <v>941</v>
      </c>
    </row>
    <row r="170" spans="1:30">
      <c r="A170">
        <v>1027</v>
      </c>
      <c r="B170">
        <v>1380</v>
      </c>
      <c r="C170">
        <v>1405</v>
      </c>
      <c r="D170">
        <v>1424</v>
      </c>
      <c r="E170">
        <v>1444</v>
      </c>
      <c r="F170">
        <v>1462</v>
      </c>
      <c r="G170">
        <v>1482</v>
      </c>
      <c r="H170">
        <v>1513</v>
      </c>
      <c r="I170">
        <v>1531</v>
      </c>
      <c r="J170">
        <v>1548</v>
      </c>
      <c r="K170">
        <v>1571</v>
      </c>
      <c r="L170">
        <v>1591</v>
      </c>
      <c r="M170">
        <v>1615</v>
      </c>
      <c r="N170">
        <v>1633</v>
      </c>
      <c r="O170">
        <v>1654</v>
      </c>
      <c r="P170">
        <v>1678</v>
      </c>
      <c r="Q170">
        <v>1700</v>
      </c>
      <c r="R170">
        <v>1711</v>
      </c>
      <c r="S170">
        <v>1733</v>
      </c>
      <c r="T170">
        <v>1750</v>
      </c>
      <c r="U170">
        <v>1772</v>
      </c>
      <c r="V170">
        <v>1790</v>
      </c>
      <c r="W170">
        <v>1807</v>
      </c>
      <c r="X170">
        <v>1836</v>
      </c>
      <c r="Y170">
        <v>1859</v>
      </c>
      <c r="Z170">
        <v>1870</v>
      </c>
      <c r="AA170">
        <v>1891</v>
      </c>
      <c r="AB170">
        <v>1912</v>
      </c>
      <c r="AC170">
        <v>1937</v>
      </c>
      <c r="AD170">
        <v>1955</v>
      </c>
    </row>
    <row r="171" spans="1:30">
      <c r="A171">
        <v>1029</v>
      </c>
      <c r="B171">
        <v>3943</v>
      </c>
      <c r="C171">
        <v>3967</v>
      </c>
      <c r="D171">
        <v>4005</v>
      </c>
      <c r="E171">
        <v>4050</v>
      </c>
      <c r="F171">
        <v>4103</v>
      </c>
      <c r="G171">
        <v>4142</v>
      </c>
      <c r="H171">
        <v>4186</v>
      </c>
      <c r="I171">
        <v>4220</v>
      </c>
      <c r="J171">
        <v>4267</v>
      </c>
      <c r="K171">
        <v>4323</v>
      </c>
      <c r="L171">
        <v>4365</v>
      </c>
      <c r="M171">
        <v>4413</v>
      </c>
      <c r="N171">
        <v>4463</v>
      </c>
      <c r="O171">
        <v>4504</v>
      </c>
      <c r="P171">
        <v>4539</v>
      </c>
      <c r="Q171">
        <v>4582</v>
      </c>
      <c r="R171">
        <v>4617</v>
      </c>
      <c r="S171">
        <v>4652</v>
      </c>
      <c r="T171">
        <v>4691</v>
      </c>
      <c r="U171">
        <v>4723</v>
      </c>
      <c r="V171">
        <v>4760</v>
      </c>
      <c r="W171">
        <v>4793</v>
      </c>
      <c r="X171">
        <v>4822</v>
      </c>
      <c r="Y171">
        <v>4858</v>
      </c>
      <c r="Z171">
        <v>4887</v>
      </c>
      <c r="AA171">
        <v>4927</v>
      </c>
      <c r="AB171">
        <v>4935</v>
      </c>
      <c r="AC171">
        <v>4961</v>
      </c>
      <c r="AD171">
        <v>5000</v>
      </c>
    </row>
    <row r="172" spans="1:30">
      <c r="A172">
        <v>1032</v>
      </c>
      <c r="B172">
        <v>6380</v>
      </c>
      <c r="C172">
        <v>6473</v>
      </c>
      <c r="D172">
        <v>6573</v>
      </c>
      <c r="E172">
        <v>6682</v>
      </c>
      <c r="F172">
        <v>6783</v>
      </c>
      <c r="G172">
        <v>6891</v>
      </c>
      <c r="H172">
        <v>7002</v>
      </c>
      <c r="I172">
        <v>7100</v>
      </c>
      <c r="J172">
        <v>7212</v>
      </c>
      <c r="K172">
        <v>7326</v>
      </c>
      <c r="L172">
        <v>7424</v>
      </c>
      <c r="M172">
        <v>7521</v>
      </c>
      <c r="N172">
        <v>7624</v>
      </c>
      <c r="O172">
        <v>7706</v>
      </c>
      <c r="P172">
        <v>7804</v>
      </c>
      <c r="Q172">
        <v>7894</v>
      </c>
      <c r="R172">
        <v>7987</v>
      </c>
      <c r="S172">
        <v>8068</v>
      </c>
      <c r="T172">
        <v>8155</v>
      </c>
      <c r="U172">
        <v>8238</v>
      </c>
      <c r="V172">
        <v>8313</v>
      </c>
      <c r="W172">
        <v>8408</v>
      </c>
      <c r="X172">
        <v>8491</v>
      </c>
      <c r="Y172">
        <v>8568</v>
      </c>
      <c r="Z172">
        <v>8648</v>
      </c>
      <c r="AA172">
        <v>8721</v>
      </c>
      <c r="AB172">
        <v>8804</v>
      </c>
      <c r="AC172">
        <v>8870</v>
      </c>
      <c r="AD172">
        <v>8932</v>
      </c>
    </row>
    <row r="173" spans="1:30">
      <c r="A173">
        <v>1034</v>
      </c>
      <c r="B173">
        <v>1375</v>
      </c>
      <c r="C173">
        <v>1397</v>
      </c>
      <c r="D173">
        <v>1427</v>
      </c>
      <c r="E173">
        <v>1437</v>
      </c>
      <c r="F173">
        <v>1449</v>
      </c>
      <c r="G173">
        <v>1473</v>
      </c>
      <c r="H173">
        <v>1494</v>
      </c>
      <c r="I173">
        <v>1506</v>
      </c>
      <c r="J173">
        <v>1534</v>
      </c>
      <c r="K173">
        <v>1556</v>
      </c>
      <c r="L173">
        <v>1577</v>
      </c>
      <c r="M173">
        <v>1597</v>
      </c>
      <c r="N173">
        <v>1611</v>
      </c>
      <c r="O173">
        <v>1625</v>
      </c>
      <c r="P173">
        <v>1641</v>
      </c>
      <c r="Q173">
        <v>1660</v>
      </c>
      <c r="R173">
        <v>1673</v>
      </c>
      <c r="S173">
        <v>1689</v>
      </c>
      <c r="T173">
        <v>1715</v>
      </c>
      <c r="U173">
        <v>1731</v>
      </c>
      <c r="V173">
        <v>1742</v>
      </c>
      <c r="W173">
        <v>1759</v>
      </c>
      <c r="X173">
        <v>1770</v>
      </c>
      <c r="Y173">
        <v>1786</v>
      </c>
      <c r="Z173">
        <v>1808</v>
      </c>
      <c r="AA173">
        <v>1821</v>
      </c>
      <c r="AB173">
        <v>1836</v>
      </c>
      <c r="AC173">
        <v>1850</v>
      </c>
      <c r="AD173">
        <v>1867</v>
      </c>
    </row>
    <row r="174" spans="1:30">
      <c r="A174">
        <v>1037</v>
      </c>
      <c r="B174">
        <v>4866</v>
      </c>
      <c r="C174">
        <v>4923</v>
      </c>
      <c r="D174">
        <v>4970</v>
      </c>
      <c r="E174">
        <v>5029</v>
      </c>
      <c r="F174">
        <v>5097</v>
      </c>
      <c r="G174">
        <v>5140</v>
      </c>
      <c r="H174">
        <v>5209</v>
      </c>
      <c r="I174">
        <v>5254</v>
      </c>
      <c r="J174">
        <v>5297</v>
      </c>
      <c r="K174">
        <v>5344</v>
      </c>
      <c r="L174">
        <v>5401</v>
      </c>
      <c r="M174">
        <v>5456</v>
      </c>
      <c r="N174">
        <v>5507</v>
      </c>
      <c r="O174">
        <v>5540</v>
      </c>
      <c r="P174">
        <v>5580</v>
      </c>
      <c r="Q174">
        <v>5630</v>
      </c>
      <c r="R174">
        <v>5662</v>
      </c>
      <c r="S174">
        <v>5714</v>
      </c>
      <c r="T174">
        <v>5750</v>
      </c>
      <c r="U174">
        <v>5785</v>
      </c>
      <c r="V174">
        <v>5829</v>
      </c>
      <c r="W174">
        <v>5865</v>
      </c>
      <c r="X174">
        <v>5906</v>
      </c>
      <c r="Y174">
        <v>5937</v>
      </c>
      <c r="Z174">
        <v>5980</v>
      </c>
      <c r="AA174">
        <v>6008</v>
      </c>
      <c r="AB174">
        <v>6034</v>
      </c>
      <c r="AC174">
        <v>6079</v>
      </c>
      <c r="AD174">
        <v>6118</v>
      </c>
    </row>
    <row r="175" spans="1:30">
      <c r="A175">
        <v>1046</v>
      </c>
      <c r="B175">
        <v>1505</v>
      </c>
      <c r="C175">
        <v>1526</v>
      </c>
      <c r="D175">
        <v>1539</v>
      </c>
      <c r="E175">
        <v>1571</v>
      </c>
      <c r="F175">
        <v>1588</v>
      </c>
      <c r="G175">
        <v>1601</v>
      </c>
      <c r="H175">
        <v>1617</v>
      </c>
      <c r="I175">
        <v>1635</v>
      </c>
      <c r="J175">
        <v>1659</v>
      </c>
      <c r="K175">
        <v>1675</v>
      </c>
      <c r="L175">
        <v>1691</v>
      </c>
      <c r="M175">
        <v>1714</v>
      </c>
      <c r="N175">
        <v>1741</v>
      </c>
      <c r="O175">
        <v>1755</v>
      </c>
      <c r="P175">
        <v>1778</v>
      </c>
      <c r="Q175">
        <v>1805</v>
      </c>
      <c r="R175">
        <v>1824</v>
      </c>
      <c r="S175">
        <v>1835</v>
      </c>
      <c r="T175">
        <v>1857</v>
      </c>
      <c r="U175">
        <v>1874</v>
      </c>
      <c r="V175">
        <v>1894</v>
      </c>
      <c r="W175">
        <v>1919</v>
      </c>
      <c r="X175">
        <v>1934</v>
      </c>
      <c r="Y175">
        <v>1948</v>
      </c>
      <c r="Z175">
        <v>1967</v>
      </c>
      <c r="AA175">
        <v>1985</v>
      </c>
      <c r="AB175">
        <v>2003</v>
      </c>
      <c r="AC175">
        <v>2014</v>
      </c>
      <c r="AD175">
        <v>2037</v>
      </c>
    </row>
    <row r="176" spans="1:30">
      <c r="A176">
        <v>1101</v>
      </c>
      <c r="B176">
        <v>12021</v>
      </c>
      <c r="C176">
        <v>12204</v>
      </c>
      <c r="D176">
        <v>12409</v>
      </c>
      <c r="E176">
        <v>12599</v>
      </c>
      <c r="F176">
        <v>12770</v>
      </c>
      <c r="G176">
        <v>12914</v>
      </c>
      <c r="H176">
        <v>13084</v>
      </c>
      <c r="I176">
        <v>13264</v>
      </c>
      <c r="J176">
        <v>13432</v>
      </c>
      <c r="K176">
        <v>13619</v>
      </c>
      <c r="L176">
        <v>13799</v>
      </c>
      <c r="M176">
        <v>14005</v>
      </c>
      <c r="N176">
        <v>14202</v>
      </c>
      <c r="O176">
        <v>14353</v>
      </c>
      <c r="P176">
        <v>14535</v>
      </c>
      <c r="Q176">
        <v>14700</v>
      </c>
      <c r="R176">
        <v>14883</v>
      </c>
      <c r="S176">
        <v>15043</v>
      </c>
      <c r="T176">
        <v>15222</v>
      </c>
      <c r="U176">
        <v>15399</v>
      </c>
      <c r="V176">
        <v>15558</v>
      </c>
      <c r="W176">
        <v>15724</v>
      </c>
      <c r="X176">
        <v>15895</v>
      </c>
      <c r="Y176">
        <v>16037</v>
      </c>
      <c r="Z176">
        <v>16198</v>
      </c>
      <c r="AA176">
        <v>16353</v>
      </c>
      <c r="AB176">
        <v>16491</v>
      </c>
      <c r="AC176">
        <v>16632</v>
      </c>
      <c r="AD176">
        <v>16770</v>
      </c>
    </row>
    <row r="177" spans="1:30">
      <c r="A177">
        <v>1102</v>
      </c>
      <c r="B177">
        <v>55008</v>
      </c>
      <c r="C177">
        <v>56364</v>
      </c>
      <c r="D177">
        <v>57671</v>
      </c>
      <c r="E177">
        <v>58916</v>
      </c>
      <c r="F177">
        <v>60094</v>
      </c>
      <c r="G177">
        <v>61346</v>
      </c>
      <c r="H177">
        <v>62491</v>
      </c>
      <c r="I177">
        <v>63647</v>
      </c>
      <c r="J177">
        <v>64801</v>
      </c>
      <c r="K177">
        <v>65935</v>
      </c>
      <c r="L177">
        <v>67071</v>
      </c>
      <c r="M177">
        <v>68124</v>
      </c>
      <c r="N177">
        <v>69255</v>
      </c>
      <c r="O177">
        <v>70282</v>
      </c>
      <c r="P177">
        <v>71270</v>
      </c>
      <c r="Q177">
        <v>72244</v>
      </c>
      <c r="R177">
        <v>73188</v>
      </c>
      <c r="S177">
        <v>74137</v>
      </c>
      <c r="T177">
        <v>75022</v>
      </c>
      <c r="U177">
        <v>75928</v>
      </c>
      <c r="V177">
        <v>76804</v>
      </c>
      <c r="W177">
        <v>77646</v>
      </c>
      <c r="X177">
        <v>78468</v>
      </c>
      <c r="Y177">
        <v>79271</v>
      </c>
      <c r="Z177">
        <v>80060</v>
      </c>
      <c r="AA177">
        <v>80820</v>
      </c>
      <c r="AB177">
        <v>81558</v>
      </c>
      <c r="AC177">
        <v>82251</v>
      </c>
      <c r="AD177">
        <v>82920</v>
      </c>
    </row>
    <row r="178" spans="1:30">
      <c r="A178">
        <v>1103</v>
      </c>
      <c r="B178">
        <v>106293</v>
      </c>
      <c r="C178">
        <v>107171</v>
      </c>
      <c r="D178">
        <v>108134</v>
      </c>
      <c r="E178">
        <v>109232</v>
      </c>
      <c r="F178">
        <v>110413</v>
      </c>
      <c r="G178">
        <v>111728</v>
      </c>
      <c r="H178">
        <v>113012</v>
      </c>
      <c r="I178">
        <v>114137</v>
      </c>
      <c r="J178">
        <v>115258</v>
      </c>
      <c r="K178">
        <v>116299</v>
      </c>
      <c r="L178">
        <v>117240</v>
      </c>
      <c r="M178">
        <v>118130</v>
      </c>
      <c r="N178">
        <v>118979</v>
      </c>
      <c r="O178">
        <v>119701</v>
      </c>
      <c r="P178">
        <v>120456</v>
      </c>
      <c r="Q178">
        <v>121165</v>
      </c>
      <c r="R178">
        <v>121851</v>
      </c>
      <c r="S178">
        <v>122550</v>
      </c>
      <c r="T178">
        <v>123253</v>
      </c>
      <c r="U178">
        <v>123968</v>
      </c>
      <c r="V178">
        <v>124696</v>
      </c>
      <c r="W178">
        <v>125426</v>
      </c>
      <c r="X178">
        <v>126152</v>
      </c>
      <c r="Y178">
        <v>126880</v>
      </c>
      <c r="Z178">
        <v>127598</v>
      </c>
      <c r="AA178">
        <v>128298</v>
      </c>
      <c r="AB178">
        <v>128984</v>
      </c>
      <c r="AC178">
        <v>129645</v>
      </c>
      <c r="AD178">
        <v>130265</v>
      </c>
    </row>
    <row r="179" spans="1:30">
      <c r="A179">
        <v>1106</v>
      </c>
      <c r="B179">
        <v>29402</v>
      </c>
      <c r="C179">
        <v>29911</v>
      </c>
      <c r="D179">
        <v>30446</v>
      </c>
      <c r="E179">
        <v>30949</v>
      </c>
      <c r="F179">
        <v>31424</v>
      </c>
      <c r="G179">
        <v>31914</v>
      </c>
      <c r="H179">
        <v>32419</v>
      </c>
      <c r="I179">
        <v>32881</v>
      </c>
      <c r="J179">
        <v>33372</v>
      </c>
      <c r="K179">
        <v>33823</v>
      </c>
      <c r="L179">
        <v>34306</v>
      </c>
      <c r="M179">
        <v>34767</v>
      </c>
      <c r="N179">
        <v>35208</v>
      </c>
      <c r="O179">
        <v>35667</v>
      </c>
      <c r="P179">
        <v>36117</v>
      </c>
      <c r="Q179">
        <v>36579</v>
      </c>
      <c r="R179">
        <v>37026</v>
      </c>
      <c r="S179">
        <v>37479</v>
      </c>
      <c r="T179">
        <v>37928</v>
      </c>
      <c r="U179">
        <v>38371</v>
      </c>
      <c r="V179">
        <v>38820</v>
      </c>
      <c r="W179">
        <v>39237</v>
      </c>
      <c r="X179">
        <v>39664</v>
      </c>
      <c r="Y179">
        <v>40060</v>
      </c>
      <c r="Z179">
        <v>40463</v>
      </c>
      <c r="AA179">
        <v>40846</v>
      </c>
      <c r="AB179">
        <v>41209</v>
      </c>
      <c r="AC179">
        <v>41558</v>
      </c>
      <c r="AD179">
        <v>41880</v>
      </c>
    </row>
    <row r="180" spans="1:30">
      <c r="A180">
        <v>1111</v>
      </c>
      <c r="B180">
        <v>2722</v>
      </c>
      <c r="C180">
        <v>2720</v>
      </c>
      <c r="D180">
        <v>2708</v>
      </c>
      <c r="E180">
        <v>2715</v>
      </c>
      <c r="F180">
        <v>2714</v>
      </c>
      <c r="G180">
        <v>2729</v>
      </c>
      <c r="H180">
        <v>2733</v>
      </c>
      <c r="I180">
        <v>2745</v>
      </c>
      <c r="J180">
        <v>2759</v>
      </c>
      <c r="K180">
        <v>2781</v>
      </c>
      <c r="L180">
        <v>2794</v>
      </c>
      <c r="M180">
        <v>2816</v>
      </c>
      <c r="N180">
        <v>2837</v>
      </c>
      <c r="O180">
        <v>2846</v>
      </c>
      <c r="P180">
        <v>2857</v>
      </c>
      <c r="Q180">
        <v>2870</v>
      </c>
      <c r="R180">
        <v>2881</v>
      </c>
      <c r="S180">
        <v>2896</v>
      </c>
      <c r="T180">
        <v>2915</v>
      </c>
      <c r="U180">
        <v>2916</v>
      </c>
      <c r="V180">
        <v>2928</v>
      </c>
      <c r="W180">
        <v>2933</v>
      </c>
      <c r="X180">
        <v>2942</v>
      </c>
      <c r="Y180">
        <v>2952</v>
      </c>
      <c r="Z180">
        <v>2953</v>
      </c>
      <c r="AA180">
        <v>2961</v>
      </c>
      <c r="AB180">
        <v>2972</v>
      </c>
      <c r="AC180">
        <v>2975</v>
      </c>
      <c r="AD180">
        <v>2979</v>
      </c>
    </row>
    <row r="181" spans="1:30">
      <c r="A181">
        <v>1112</v>
      </c>
      <c r="B181">
        <v>2607</v>
      </c>
      <c r="C181">
        <v>2633</v>
      </c>
      <c r="D181">
        <v>2665</v>
      </c>
      <c r="E181">
        <v>2669</v>
      </c>
      <c r="F181">
        <v>2683</v>
      </c>
      <c r="G181">
        <v>2705</v>
      </c>
      <c r="H181">
        <v>2720</v>
      </c>
      <c r="I181">
        <v>2742</v>
      </c>
      <c r="J181">
        <v>2791</v>
      </c>
      <c r="K181">
        <v>2810</v>
      </c>
      <c r="L181">
        <v>2842</v>
      </c>
      <c r="M181">
        <v>2866</v>
      </c>
      <c r="N181">
        <v>2902</v>
      </c>
      <c r="O181">
        <v>2933</v>
      </c>
      <c r="P181">
        <v>2969</v>
      </c>
      <c r="Q181">
        <v>3002</v>
      </c>
      <c r="R181">
        <v>3030</v>
      </c>
      <c r="S181">
        <v>3064</v>
      </c>
      <c r="T181">
        <v>3096</v>
      </c>
      <c r="U181">
        <v>3123</v>
      </c>
      <c r="V181">
        <v>3153</v>
      </c>
      <c r="W181">
        <v>3193</v>
      </c>
      <c r="X181">
        <v>3218</v>
      </c>
      <c r="Y181">
        <v>3254</v>
      </c>
      <c r="Z181">
        <v>3283</v>
      </c>
      <c r="AA181">
        <v>3312</v>
      </c>
      <c r="AB181">
        <v>3339</v>
      </c>
      <c r="AC181">
        <v>3362</v>
      </c>
      <c r="AD181">
        <v>3390</v>
      </c>
    </row>
    <row r="182" spans="1:30">
      <c r="A182">
        <v>1114</v>
      </c>
      <c r="B182">
        <v>2199</v>
      </c>
      <c r="C182">
        <v>2254</v>
      </c>
      <c r="D182">
        <v>2295</v>
      </c>
      <c r="E182">
        <v>2340</v>
      </c>
      <c r="F182">
        <v>2384</v>
      </c>
      <c r="G182">
        <v>2431</v>
      </c>
      <c r="H182">
        <v>2487</v>
      </c>
      <c r="I182">
        <v>2536</v>
      </c>
      <c r="J182">
        <v>2586</v>
      </c>
      <c r="K182">
        <v>2631</v>
      </c>
      <c r="L182">
        <v>2682</v>
      </c>
      <c r="M182">
        <v>2733</v>
      </c>
      <c r="N182">
        <v>2786</v>
      </c>
      <c r="O182">
        <v>2845</v>
      </c>
      <c r="P182">
        <v>2892</v>
      </c>
      <c r="Q182">
        <v>2939</v>
      </c>
      <c r="R182">
        <v>2989</v>
      </c>
      <c r="S182">
        <v>3040</v>
      </c>
      <c r="T182">
        <v>3075</v>
      </c>
      <c r="U182">
        <v>3125</v>
      </c>
      <c r="V182">
        <v>3175</v>
      </c>
      <c r="W182">
        <v>3216</v>
      </c>
      <c r="X182">
        <v>3261</v>
      </c>
      <c r="Y182">
        <v>3307</v>
      </c>
      <c r="Z182">
        <v>3345</v>
      </c>
      <c r="AA182">
        <v>3379</v>
      </c>
      <c r="AB182">
        <v>3427</v>
      </c>
      <c r="AC182">
        <v>3466</v>
      </c>
      <c r="AD182">
        <v>3501</v>
      </c>
    </row>
    <row r="183" spans="1:30">
      <c r="A183">
        <v>1119</v>
      </c>
      <c r="B183">
        <v>13810</v>
      </c>
      <c r="C183">
        <v>14133</v>
      </c>
      <c r="D183">
        <v>14491</v>
      </c>
      <c r="E183">
        <v>14852</v>
      </c>
      <c r="F183">
        <v>15208</v>
      </c>
      <c r="G183">
        <v>15567</v>
      </c>
      <c r="H183">
        <v>15959</v>
      </c>
      <c r="I183">
        <v>16308</v>
      </c>
      <c r="J183">
        <v>16662</v>
      </c>
      <c r="K183">
        <v>17044</v>
      </c>
      <c r="L183">
        <v>17419</v>
      </c>
      <c r="M183">
        <v>17786</v>
      </c>
      <c r="N183">
        <v>18159</v>
      </c>
      <c r="O183">
        <v>18528</v>
      </c>
      <c r="P183">
        <v>18872</v>
      </c>
      <c r="Q183">
        <v>19199</v>
      </c>
      <c r="R183">
        <v>19529</v>
      </c>
      <c r="S183">
        <v>19862</v>
      </c>
      <c r="T183">
        <v>20182</v>
      </c>
      <c r="U183">
        <v>20522</v>
      </c>
      <c r="V183">
        <v>20849</v>
      </c>
      <c r="W183">
        <v>21162</v>
      </c>
      <c r="X183">
        <v>21485</v>
      </c>
      <c r="Y183">
        <v>21798</v>
      </c>
      <c r="Z183">
        <v>22098</v>
      </c>
      <c r="AA183">
        <v>22400</v>
      </c>
      <c r="AB183">
        <v>22695</v>
      </c>
      <c r="AC183">
        <v>22992</v>
      </c>
      <c r="AD183">
        <v>23270</v>
      </c>
    </row>
    <row r="184" spans="1:30">
      <c r="A184">
        <v>1120</v>
      </c>
      <c r="B184">
        <v>14224</v>
      </c>
      <c r="C184">
        <v>14667</v>
      </c>
      <c r="D184">
        <v>15101</v>
      </c>
      <c r="E184">
        <v>15552</v>
      </c>
      <c r="F184">
        <v>15957</v>
      </c>
      <c r="G184">
        <v>16435</v>
      </c>
      <c r="H184">
        <v>16860</v>
      </c>
      <c r="I184">
        <v>17306</v>
      </c>
      <c r="J184">
        <v>17765</v>
      </c>
      <c r="K184">
        <v>18204</v>
      </c>
      <c r="L184">
        <v>18631</v>
      </c>
      <c r="M184">
        <v>19085</v>
      </c>
      <c r="N184">
        <v>19510</v>
      </c>
      <c r="O184">
        <v>19908</v>
      </c>
      <c r="P184">
        <v>20313</v>
      </c>
      <c r="Q184">
        <v>20703</v>
      </c>
      <c r="R184">
        <v>21089</v>
      </c>
      <c r="S184">
        <v>21472</v>
      </c>
      <c r="T184">
        <v>21852</v>
      </c>
      <c r="U184">
        <v>22230</v>
      </c>
      <c r="V184">
        <v>22615</v>
      </c>
      <c r="W184">
        <v>22988</v>
      </c>
      <c r="X184">
        <v>23365</v>
      </c>
      <c r="Y184">
        <v>23739</v>
      </c>
      <c r="Z184">
        <v>24115</v>
      </c>
      <c r="AA184">
        <v>24492</v>
      </c>
      <c r="AB184">
        <v>24862</v>
      </c>
      <c r="AC184">
        <v>25218</v>
      </c>
      <c r="AD184">
        <v>25570</v>
      </c>
    </row>
    <row r="185" spans="1:30">
      <c r="A185">
        <v>1121</v>
      </c>
      <c r="B185">
        <v>13526</v>
      </c>
      <c r="C185">
        <v>13819</v>
      </c>
      <c r="D185">
        <v>14102</v>
      </c>
      <c r="E185">
        <v>14384</v>
      </c>
      <c r="F185">
        <v>14680</v>
      </c>
      <c r="G185">
        <v>14963</v>
      </c>
      <c r="H185">
        <v>15233</v>
      </c>
      <c r="I185">
        <v>15499</v>
      </c>
      <c r="J185">
        <v>15772</v>
      </c>
      <c r="K185">
        <v>16040</v>
      </c>
      <c r="L185">
        <v>16322</v>
      </c>
      <c r="M185">
        <v>16607</v>
      </c>
      <c r="N185">
        <v>16895</v>
      </c>
      <c r="O185">
        <v>17154</v>
      </c>
      <c r="P185">
        <v>17389</v>
      </c>
      <c r="Q185">
        <v>17626</v>
      </c>
      <c r="R185">
        <v>17870</v>
      </c>
      <c r="S185">
        <v>18096</v>
      </c>
      <c r="T185">
        <v>18335</v>
      </c>
      <c r="U185">
        <v>18556</v>
      </c>
      <c r="V185">
        <v>18774</v>
      </c>
      <c r="W185">
        <v>19008</v>
      </c>
      <c r="X185">
        <v>19219</v>
      </c>
      <c r="Y185">
        <v>19437</v>
      </c>
      <c r="Z185">
        <v>19656</v>
      </c>
      <c r="AA185">
        <v>19859</v>
      </c>
      <c r="AB185">
        <v>20058</v>
      </c>
      <c r="AC185">
        <v>20258</v>
      </c>
      <c r="AD185">
        <v>20447</v>
      </c>
    </row>
    <row r="186" spans="1:30">
      <c r="A186">
        <v>1122</v>
      </c>
      <c r="B186">
        <v>8634</v>
      </c>
      <c r="C186">
        <v>8867</v>
      </c>
      <c r="D186">
        <v>9089</v>
      </c>
      <c r="E186">
        <v>9301</v>
      </c>
      <c r="F186">
        <v>9510</v>
      </c>
      <c r="G186">
        <v>9682</v>
      </c>
      <c r="H186">
        <v>9850</v>
      </c>
      <c r="I186">
        <v>10028</v>
      </c>
      <c r="J186">
        <v>10205</v>
      </c>
      <c r="K186">
        <v>10385</v>
      </c>
      <c r="L186">
        <v>10570</v>
      </c>
      <c r="M186">
        <v>10757</v>
      </c>
      <c r="N186">
        <v>10942</v>
      </c>
      <c r="O186">
        <v>11134</v>
      </c>
      <c r="P186">
        <v>11298</v>
      </c>
      <c r="Q186">
        <v>11478</v>
      </c>
      <c r="R186">
        <v>11640</v>
      </c>
      <c r="S186">
        <v>11815</v>
      </c>
      <c r="T186">
        <v>11981</v>
      </c>
      <c r="U186">
        <v>12147</v>
      </c>
      <c r="V186">
        <v>12311</v>
      </c>
      <c r="W186">
        <v>12473</v>
      </c>
      <c r="X186">
        <v>12640</v>
      </c>
      <c r="Y186">
        <v>12781</v>
      </c>
      <c r="Z186">
        <v>12951</v>
      </c>
      <c r="AA186">
        <v>13094</v>
      </c>
      <c r="AB186">
        <v>13243</v>
      </c>
      <c r="AC186">
        <v>13377</v>
      </c>
      <c r="AD186">
        <v>13509</v>
      </c>
    </row>
    <row r="187" spans="1:30">
      <c r="A187">
        <v>1124</v>
      </c>
      <c r="B187">
        <v>19257</v>
      </c>
      <c r="C187">
        <v>19854</v>
      </c>
      <c r="D187">
        <v>20412</v>
      </c>
      <c r="E187">
        <v>20934</v>
      </c>
      <c r="F187">
        <v>21478</v>
      </c>
      <c r="G187">
        <v>21989</v>
      </c>
      <c r="H187">
        <v>22558</v>
      </c>
      <c r="I187">
        <v>23048</v>
      </c>
      <c r="J187">
        <v>23558</v>
      </c>
      <c r="K187">
        <v>24047</v>
      </c>
      <c r="L187">
        <v>24551</v>
      </c>
      <c r="M187">
        <v>25053</v>
      </c>
      <c r="N187">
        <v>25536</v>
      </c>
      <c r="O187">
        <v>25972</v>
      </c>
      <c r="P187">
        <v>26418</v>
      </c>
      <c r="Q187">
        <v>26848</v>
      </c>
      <c r="R187">
        <v>27287</v>
      </c>
      <c r="S187">
        <v>27715</v>
      </c>
      <c r="T187">
        <v>28147</v>
      </c>
      <c r="U187">
        <v>28573</v>
      </c>
      <c r="V187">
        <v>28989</v>
      </c>
      <c r="W187">
        <v>29405</v>
      </c>
      <c r="X187">
        <v>29815</v>
      </c>
      <c r="Y187">
        <v>30208</v>
      </c>
      <c r="Z187">
        <v>30613</v>
      </c>
      <c r="AA187">
        <v>30999</v>
      </c>
      <c r="AB187">
        <v>31377</v>
      </c>
      <c r="AC187">
        <v>31749</v>
      </c>
      <c r="AD187">
        <v>32094</v>
      </c>
    </row>
    <row r="188" spans="1:30">
      <c r="A188">
        <v>1127</v>
      </c>
      <c r="B188">
        <v>8310</v>
      </c>
      <c r="C188">
        <v>8481</v>
      </c>
      <c r="D188">
        <v>8651</v>
      </c>
      <c r="E188">
        <v>8807</v>
      </c>
      <c r="F188">
        <v>8968</v>
      </c>
      <c r="G188">
        <v>9101</v>
      </c>
      <c r="H188">
        <v>9231</v>
      </c>
      <c r="I188">
        <v>9361</v>
      </c>
      <c r="J188">
        <v>9497</v>
      </c>
      <c r="K188">
        <v>9611</v>
      </c>
      <c r="L188">
        <v>9721</v>
      </c>
      <c r="M188">
        <v>9824</v>
      </c>
      <c r="N188">
        <v>9937</v>
      </c>
      <c r="O188">
        <v>10031</v>
      </c>
      <c r="P188">
        <v>10130</v>
      </c>
      <c r="Q188">
        <v>10210</v>
      </c>
      <c r="R188">
        <v>10314</v>
      </c>
      <c r="S188">
        <v>10394</v>
      </c>
      <c r="T188">
        <v>10475</v>
      </c>
      <c r="U188">
        <v>10568</v>
      </c>
      <c r="V188">
        <v>10658</v>
      </c>
      <c r="W188">
        <v>10740</v>
      </c>
      <c r="X188">
        <v>10822</v>
      </c>
      <c r="Y188">
        <v>10912</v>
      </c>
      <c r="Z188">
        <v>10990</v>
      </c>
      <c r="AA188">
        <v>11070</v>
      </c>
      <c r="AB188">
        <v>11151</v>
      </c>
      <c r="AC188">
        <v>11230</v>
      </c>
      <c r="AD188">
        <v>11299</v>
      </c>
    </row>
    <row r="189" spans="1:30">
      <c r="A189">
        <v>1129</v>
      </c>
      <c r="B189">
        <v>967</v>
      </c>
      <c r="C189">
        <v>980</v>
      </c>
      <c r="D189">
        <v>990</v>
      </c>
      <c r="E189">
        <v>998</v>
      </c>
      <c r="F189">
        <v>1020</v>
      </c>
      <c r="G189">
        <v>1030</v>
      </c>
      <c r="H189">
        <v>1040</v>
      </c>
      <c r="I189">
        <v>1039</v>
      </c>
      <c r="J189">
        <v>1048</v>
      </c>
      <c r="K189">
        <v>1054</v>
      </c>
      <c r="L189">
        <v>1057</v>
      </c>
      <c r="M189">
        <v>1061</v>
      </c>
      <c r="N189">
        <v>1065</v>
      </c>
      <c r="O189">
        <v>1077</v>
      </c>
      <c r="P189">
        <v>1082</v>
      </c>
      <c r="Q189">
        <v>1087</v>
      </c>
      <c r="R189">
        <v>1095</v>
      </c>
      <c r="S189">
        <v>1098</v>
      </c>
      <c r="T189">
        <v>1106</v>
      </c>
      <c r="U189">
        <v>1107</v>
      </c>
      <c r="V189">
        <v>1112</v>
      </c>
      <c r="W189">
        <v>1120</v>
      </c>
      <c r="X189">
        <v>1125</v>
      </c>
      <c r="Y189">
        <v>1135</v>
      </c>
      <c r="Z189">
        <v>1141</v>
      </c>
      <c r="AA189">
        <v>1141</v>
      </c>
      <c r="AB189">
        <v>1146</v>
      </c>
      <c r="AC189">
        <v>1152</v>
      </c>
      <c r="AD189">
        <v>1157</v>
      </c>
    </row>
    <row r="190" spans="1:30">
      <c r="A190">
        <v>1130</v>
      </c>
      <c r="B190">
        <v>9318</v>
      </c>
      <c r="C190">
        <v>9503</v>
      </c>
      <c r="D190">
        <v>9669</v>
      </c>
      <c r="E190">
        <v>9832</v>
      </c>
      <c r="F190">
        <v>9959</v>
      </c>
      <c r="G190">
        <v>10087</v>
      </c>
      <c r="H190">
        <v>10229</v>
      </c>
      <c r="I190">
        <v>10364</v>
      </c>
      <c r="J190">
        <v>10490</v>
      </c>
      <c r="K190">
        <v>10624</v>
      </c>
      <c r="L190">
        <v>10747</v>
      </c>
      <c r="M190">
        <v>10883</v>
      </c>
      <c r="N190">
        <v>11017</v>
      </c>
      <c r="O190">
        <v>11118</v>
      </c>
      <c r="P190">
        <v>11229</v>
      </c>
      <c r="Q190">
        <v>11340</v>
      </c>
      <c r="R190">
        <v>11440</v>
      </c>
      <c r="S190">
        <v>11529</v>
      </c>
      <c r="T190">
        <v>11634</v>
      </c>
      <c r="U190">
        <v>11733</v>
      </c>
      <c r="V190">
        <v>11817</v>
      </c>
      <c r="W190">
        <v>11915</v>
      </c>
      <c r="X190">
        <v>11995</v>
      </c>
      <c r="Y190">
        <v>12086</v>
      </c>
      <c r="Z190">
        <v>12167</v>
      </c>
      <c r="AA190">
        <v>12248</v>
      </c>
      <c r="AB190">
        <v>12325</v>
      </c>
      <c r="AC190">
        <v>12406</v>
      </c>
      <c r="AD190">
        <v>12473</v>
      </c>
    </row>
    <row r="191" spans="1:30">
      <c r="A191">
        <v>1133</v>
      </c>
      <c r="B191">
        <v>2304</v>
      </c>
      <c r="C191">
        <v>2331</v>
      </c>
      <c r="D191">
        <v>2349</v>
      </c>
      <c r="E191">
        <v>2368</v>
      </c>
      <c r="F191">
        <v>2386</v>
      </c>
      <c r="G191">
        <v>2417</v>
      </c>
      <c r="H191">
        <v>2424</v>
      </c>
      <c r="I191">
        <v>2443</v>
      </c>
      <c r="J191">
        <v>2460</v>
      </c>
      <c r="K191">
        <v>2462</v>
      </c>
      <c r="L191">
        <v>2491</v>
      </c>
      <c r="M191">
        <v>2507</v>
      </c>
      <c r="N191">
        <v>2526</v>
      </c>
      <c r="O191">
        <v>2534</v>
      </c>
      <c r="P191">
        <v>2554</v>
      </c>
      <c r="Q191">
        <v>2570</v>
      </c>
      <c r="R191">
        <v>2574</v>
      </c>
      <c r="S191">
        <v>2588</v>
      </c>
      <c r="T191">
        <v>2600</v>
      </c>
      <c r="U191">
        <v>2605</v>
      </c>
      <c r="V191">
        <v>2614</v>
      </c>
      <c r="W191">
        <v>2616</v>
      </c>
      <c r="X191">
        <v>2619</v>
      </c>
      <c r="Y191">
        <v>2630</v>
      </c>
      <c r="Z191">
        <v>2632</v>
      </c>
      <c r="AA191">
        <v>2650</v>
      </c>
      <c r="AB191">
        <v>2658</v>
      </c>
      <c r="AC191">
        <v>2662</v>
      </c>
      <c r="AD191">
        <v>2667</v>
      </c>
    </row>
    <row r="192" spans="1:30">
      <c r="A192">
        <v>1134</v>
      </c>
      <c r="B192">
        <v>3228</v>
      </c>
      <c r="C192">
        <v>3211</v>
      </c>
      <c r="D192">
        <v>3228</v>
      </c>
      <c r="E192">
        <v>3220</v>
      </c>
      <c r="F192">
        <v>3219</v>
      </c>
      <c r="G192">
        <v>3228</v>
      </c>
      <c r="H192">
        <v>3220</v>
      </c>
      <c r="I192">
        <v>3234</v>
      </c>
      <c r="J192">
        <v>3236</v>
      </c>
      <c r="K192">
        <v>3240</v>
      </c>
      <c r="L192">
        <v>3240</v>
      </c>
      <c r="M192">
        <v>3261</v>
      </c>
      <c r="N192">
        <v>3249</v>
      </c>
      <c r="O192">
        <v>3243</v>
      </c>
      <c r="P192">
        <v>3251</v>
      </c>
      <c r="Q192">
        <v>3249</v>
      </c>
      <c r="R192">
        <v>3248</v>
      </c>
      <c r="S192">
        <v>3247</v>
      </c>
      <c r="T192">
        <v>3245</v>
      </c>
      <c r="U192">
        <v>3241</v>
      </c>
      <c r="V192">
        <v>3244</v>
      </c>
      <c r="W192">
        <v>3238</v>
      </c>
      <c r="X192">
        <v>3238</v>
      </c>
      <c r="Y192">
        <v>3238</v>
      </c>
      <c r="Z192">
        <v>3239</v>
      </c>
      <c r="AA192">
        <v>3231</v>
      </c>
      <c r="AB192">
        <v>3225</v>
      </c>
      <c r="AC192">
        <v>3219</v>
      </c>
      <c r="AD192">
        <v>3213</v>
      </c>
    </row>
    <row r="193" spans="1:30">
      <c r="A193">
        <v>1135</v>
      </c>
      <c r="B193">
        <v>4099</v>
      </c>
      <c r="C193">
        <v>4132</v>
      </c>
      <c r="D193">
        <v>4140</v>
      </c>
      <c r="E193">
        <v>4132</v>
      </c>
      <c r="F193">
        <v>4134</v>
      </c>
      <c r="G193">
        <v>4143</v>
      </c>
      <c r="H193">
        <v>4151</v>
      </c>
      <c r="I193">
        <v>4178</v>
      </c>
      <c r="J193">
        <v>4176</v>
      </c>
      <c r="K193">
        <v>4199</v>
      </c>
      <c r="L193">
        <v>4221</v>
      </c>
      <c r="M193">
        <v>4235</v>
      </c>
      <c r="N193">
        <v>4241</v>
      </c>
      <c r="O193">
        <v>4248</v>
      </c>
      <c r="P193">
        <v>4271</v>
      </c>
      <c r="Q193">
        <v>4282</v>
      </c>
      <c r="R193">
        <v>4304</v>
      </c>
      <c r="S193">
        <v>4325</v>
      </c>
      <c r="T193">
        <v>4341</v>
      </c>
      <c r="U193">
        <v>4368</v>
      </c>
      <c r="V193">
        <v>4381</v>
      </c>
      <c r="W193">
        <v>4405</v>
      </c>
      <c r="X193">
        <v>4429</v>
      </c>
      <c r="Y193">
        <v>4446</v>
      </c>
      <c r="Z193">
        <v>4463</v>
      </c>
      <c r="AA193">
        <v>4485</v>
      </c>
      <c r="AB193">
        <v>4504</v>
      </c>
      <c r="AC193">
        <v>4517</v>
      </c>
      <c r="AD193">
        <v>4532</v>
      </c>
    </row>
    <row r="194" spans="1:30">
      <c r="A194">
        <v>1141</v>
      </c>
      <c r="B194">
        <v>2467</v>
      </c>
      <c r="C194">
        <v>2516</v>
      </c>
      <c r="D194">
        <v>2567</v>
      </c>
      <c r="E194">
        <v>2613</v>
      </c>
      <c r="F194">
        <v>2652</v>
      </c>
      <c r="G194">
        <v>2705</v>
      </c>
      <c r="H194">
        <v>2744</v>
      </c>
      <c r="I194">
        <v>2777</v>
      </c>
      <c r="J194">
        <v>2818</v>
      </c>
      <c r="K194">
        <v>2857</v>
      </c>
      <c r="L194">
        <v>2895</v>
      </c>
      <c r="M194">
        <v>2953</v>
      </c>
      <c r="N194">
        <v>2980</v>
      </c>
      <c r="O194">
        <v>3026</v>
      </c>
      <c r="P194">
        <v>3064</v>
      </c>
      <c r="Q194">
        <v>3104</v>
      </c>
      <c r="R194">
        <v>3137</v>
      </c>
      <c r="S194">
        <v>3172</v>
      </c>
      <c r="T194">
        <v>3218</v>
      </c>
      <c r="U194">
        <v>3249</v>
      </c>
      <c r="V194">
        <v>3278</v>
      </c>
      <c r="W194">
        <v>3319</v>
      </c>
      <c r="X194">
        <v>3346</v>
      </c>
      <c r="Y194">
        <v>3375</v>
      </c>
      <c r="Z194">
        <v>3406</v>
      </c>
      <c r="AA194">
        <v>3426</v>
      </c>
      <c r="AB194">
        <v>3453</v>
      </c>
      <c r="AC194">
        <v>3474</v>
      </c>
      <c r="AD194">
        <v>3504</v>
      </c>
    </row>
    <row r="195" spans="1:30">
      <c r="A195">
        <v>1142</v>
      </c>
      <c r="B195">
        <v>3449</v>
      </c>
      <c r="C195">
        <v>3602</v>
      </c>
      <c r="D195">
        <v>3751</v>
      </c>
      <c r="E195">
        <v>3912</v>
      </c>
      <c r="F195">
        <v>4053</v>
      </c>
      <c r="G195">
        <v>4202</v>
      </c>
      <c r="H195">
        <v>4342</v>
      </c>
      <c r="I195">
        <v>4489</v>
      </c>
      <c r="J195">
        <v>4646</v>
      </c>
      <c r="K195">
        <v>4772</v>
      </c>
      <c r="L195">
        <v>4916</v>
      </c>
      <c r="M195">
        <v>5085</v>
      </c>
      <c r="N195">
        <v>5224</v>
      </c>
      <c r="O195">
        <v>5366</v>
      </c>
      <c r="P195">
        <v>5507</v>
      </c>
      <c r="Q195">
        <v>5639</v>
      </c>
      <c r="R195">
        <v>5782</v>
      </c>
      <c r="S195">
        <v>5905</v>
      </c>
      <c r="T195">
        <v>6045</v>
      </c>
      <c r="U195">
        <v>6172</v>
      </c>
      <c r="V195">
        <v>6309</v>
      </c>
      <c r="W195">
        <v>6437</v>
      </c>
      <c r="X195">
        <v>6578</v>
      </c>
      <c r="Y195">
        <v>6711</v>
      </c>
      <c r="Z195">
        <v>6837</v>
      </c>
      <c r="AA195">
        <v>6971</v>
      </c>
      <c r="AB195">
        <v>7094</v>
      </c>
      <c r="AC195">
        <v>7222</v>
      </c>
      <c r="AD195">
        <v>7357</v>
      </c>
    </row>
    <row r="196" spans="1:30">
      <c r="A196">
        <v>1144</v>
      </c>
      <c r="B196">
        <v>436</v>
      </c>
      <c r="C196">
        <v>445</v>
      </c>
      <c r="D196">
        <v>451</v>
      </c>
      <c r="E196">
        <v>453</v>
      </c>
      <c r="F196">
        <v>457</v>
      </c>
      <c r="G196">
        <v>455</v>
      </c>
      <c r="H196">
        <v>457</v>
      </c>
      <c r="I196">
        <v>451</v>
      </c>
      <c r="J196">
        <v>453</v>
      </c>
      <c r="K196">
        <v>454</v>
      </c>
      <c r="L196">
        <v>451</v>
      </c>
      <c r="M196">
        <v>455</v>
      </c>
      <c r="N196">
        <v>452</v>
      </c>
      <c r="O196">
        <v>444</v>
      </c>
      <c r="P196">
        <v>442</v>
      </c>
      <c r="Q196">
        <v>446</v>
      </c>
      <c r="R196">
        <v>447</v>
      </c>
      <c r="S196">
        <v>446</v>
      </c>
      <c r="T196">
        <v>441</v>
      </c>
      <c r="U196">
        <v>442</v>
      </c>
      <c r="V196">
        <v>439</v>
      </c>
      <c r="W196">
        <v>442</v>
      </c>
      <c r="X196">
        <v>442</v>
      </c>
      <c r="Y196">
        <v>444</v>
      </c>
      <c r="Z196">
        <v>443</v>
      </c>
      <c r="AA196">
        <v>441</v>
      </c>
      <c r="AB196">
        <v>436</v>
      </c>
      <c r="AC196">
        <v>435</v>
      </c>
      <c r="AD196">
        <v>435</v>
      </c>
    </row>
    <row r="197" spans="1:30">
      <c r="A197">
        <v>1145</v>
      </c>
      <c r="B197">
        <v>697</v>
      </c>
      <c r="C197">
        <v>714</v>
      </c>
      <c r="D197">
        <v>723</v>
      </c>
      <c r="E197">
        <v>723</v>
      </c>
      <c r="F197">
        <v>733</v>
      </c>
      <c r="G197">
        <v>753</v>
      </c>
      <c r="H197">
        <v>768</v>
      </c>
      <c r="I197">
        <v>775</v>
      </c>
      <c r="J197">
        <v>783</v>
      </c>
      <c r="K197">
        <v>781</v>
      </c>
      <c r="L197">
        <v>795</v>
      </c>
      <c r="M197">
        <v>805</v>
      </c>
      <c r="N197">
        <v>810</v>
      </c>
      <c r="O197">
        <v>813</v>
      </c>
      <c r="P197">
        <v>816</v>
      </c>
      <c r="Q197">
        <v>821</v>
      </c>
      <c r="R197">
        <v>826</v>
      </c>
      <c r="S197">
        <v>821</v>
      </c>
      <c r="T197">
        <v>829</v>
      </c>
      <c r="U197">
        <v>834</v>
      </c>
      <c r="V197">
        <v>839</v>
      </c>
      <c r="W197">
        <v>842</v>
      </c>
      <c r="X197">
        <v>846</v>
      </c>
      <c r="Y197">
        <v>850</v>
      </c>
      <c r="Z197">
        <v>852</v>
      </c>
      <c r="AA197">
        <v>855</v>
      </c>
      <c r="AB197">
        <v>857</v>
      </c>
      <c r="AC197">
        <v>862</v>
      </c>
      <c r="AD197">
        <v>866</v>
      </c>
    </row>
    <row r="198" spans="1:30">
      <c r="A198">
        <v>1146</v>
      </c>
      <c r="B198">
        <v>8315</v>
      </c>
      <c r="C198">
        <v>8470</v>
      </c>
      <c r="D198">
        <v>8608</v>
      </c>
      <c r="E198">
        <v>8759</v>
      </c>
      <c r="F198">
        <v>8894</v>
      </c>
      <c r="G198">
        <v>9037</v>
      </c>
      <c r="H198">
        <v>9180</v>
      </c>
      <c r="I198">
        <v>9327</v>
      </c>
      <c r="J198">
        <v>9474</v>
      </c>
      <c r="K198">
        <v>9584</v>
      </c>
      <c r="L198">
        <v>9709</v>
      </c>
      <c r="M198">
        <v>9849</v>
      </c>
      <c r="N198">
        <v>9967</v>
      </c>
      <c r="O198">
        <v>10065</v>
      </c>
      <c r="P198">
        <v>10172</v>
      </c>
      <c r="Q198">
        <v>10273</v>
      </c>
      <c r="R198">
        <v>10368</v>
      </c>
      <c r="S198">
        <v>10469</v>
      </c>
      <c r="T198">
        <v>10581</v>
      </c>
      <c r="U198">
        <v>10671</v>
      </c>
      <c r="V198">
        <v>10775</v>
      </c>
      <c r="W198">
        <v>10879</v>
      </c>
      <c r="X198">
        <v>10983</v>
      </c>
      <c r="Y198">
        <v>11072</v>
      </c>
      <c r="Z198">
        <v>11175</v>
      </c>
      <c r="AA198">
        <v>11278</v>
      </c>
      <c r="AB198">
        <v>11371</v>
      </c>
      <c r="AC198">
        <v>11462</v>
      </c>
      <c r="AD198">
        <v>11561</v>
      </c>
    </row>
    <row r="199" spans="1:30">
      <c r="A199">
        <v>1149</v>
      </c>
      <c r="B199">
        <v>33350</v>
      </c>
      <c r="C199">
        <v>33804</v>
      </c>
      <c r="D199">
        <v>34221</v>
      </c>
      <c r="E199">
        <v>34631</v>
      </c>
      <c r="F199">
        <v>34984</v>
      </c>
      <c r="G199">
        <v>35386</v>
      </c>
      <c r="H199">
        <v>35743</v>
      </c>
      <c r="I199">
        <v>36100</v>
      </c>
      <c r="J199">
        <v>36476</v>
      </c>
      <c r="K199">
        <v>36805</v>
      </c>
      <c r="L199">
        <v>37189</v>
      </c>
      <c r="M199">
        <v>37534</v>
      </c>
      <c r="N199">
        <v>37926</v>
      </c>
      <c r="O199">
        <v>38243</v>
      </c>
      <c r="P199">
        <v>38548</v>
      </c>
      <c r="Q199">
        <v>38842</v>
      </c>
      <c r="R199">
        <v>39120</v>
      </c>
      <c r="S199">
        <v>39400</v>
      </c>
      <c r="T199">
        <v>39671</v>
      </c>
      <c r="U199">
        <v>39942</v>
      </c>
      <c r="V199">
        <v>40201</v>
      </c>
      <c r="W199">
        <v>40464</v>
      </c>
      <c r="X199">
        <v>40708</v>
      </c>
      <c r="Y199">
        <v>40972</v>
      </c>
      <c r="Z199">
        <v>41200</v>
      </c>
      <c r="AA199">
        <v>41435</v>
      </c>
      <c r="AB199">
        <v>41666</v>
      </c>
      <c r="AC199">
        <v>41889</v>
      </c>
      <c r="AD199">
        <v>42091</v>
      </c>
    </row>
    <row r="200" spans="1:30">
      <c r="A200">
        <v>1151</v>
      </c>
      <c r="B200">
        <v>187</v>
      </c>
      <c r="C200">
        <v>187</v>
      </c>
      <c r="D200">
        <v>189</v>
      </c>
      <c r="E200">
        <v>190</v>
      </c>
      <c r="F200">
        <v>192</v>
      </c>
      <c r="G200">
        <v>196</v>
      </c>
      <c r="H200">
        <v>199</v>
      </c>
      <c r="I200">
        <v>195</v>
      </c>
      <c r="J200">
        <v>197</v>
      </c>
      <c r="K200">
        <v>198</v>
      </c>
      <c r="L200">
        <v>196</v>
      </c>
      <c r="M200">
        <v>194</v>
      </c>
      <c r="N200">
        <v>193</v>
      </c>
      <c r="O200">
        <v>197</v>
      </c>
      <c r="P200">
        <v>194</v>
      </c>
      <c r="Q200">
        <v>195</v>
      </c>
      <c r="R200">
        <v>195</v>
      </c>
      <c r="S200">
        <v>197</v>
      </c>
      <c r="T200">
        <v>193</v>
      </c>
      <c r="U200">
        <v>199</v>
      </c>
      <c r="V200">
        <v>198</v>
      </c>
      <c r="W200">
        <v>202</v>
      </c>
      <c r="X200">
        <v>206</v>
      </c>
      <c r="Y200">
        <v>206</v>
      </c>
      <c r="Z200">
        <v>206</v>
      </c>
      <c r="AA200">
        <v>208</v>
      </c>
      <c r="AB200">
        <v>208</v>
      </c>
      <c r="AC200">
        <v>208</v>
      </c>
      <c r="AD200">
        <v>211</v>
      </c>
    </row>
    <row r="201" spans="1:30">
      <c r="A201">
        <v>1160</v>
      </c>
      <c r="B201">
        <v>6963</v>
      </c>
      <c r="C201">
        <v>7035</v>
      </c>
      <c r="D201">
        <v>7113</v>
      </c>
      <c r="E201">
        <v>7190</v>
      </c>
      <c r="F201">
        <v>7251</v>
      </c>
      <c r="G201">
        <v>7317</v>
      </c>
      <c r="H201">
        <v>7385</v>
      </c>
      <c r="I201">
        <v>7438</v>
      </c>
      <c r="J201">
        <v>7506</v>
      </c>
      <c r="K201">
        <v>7569</v>
      </c>
      <c r="L201">
        <v>7606</v>
      </c>
      <c r="M201">
        <v>7680</v>
      </c>
      <c r="N201">
        <v>7749</v>
      </c>
      <c r="O201">
        <v>7812</v>
      </c>
      <c r="P201">
        <v>7872</v>
      </c>
      <c r="Q201">
        <v>7928</v>
      </c>
      <c r="R201">
        <v>7989</v>
      </c>
      <c r="S201">
        <v>8043</v>
      </c>
      <c r="T201">
        <v>8106</v>
      </c>
      <c r="U201">
        <v>8159</v>
      </c>
      <c r="V201">
        <v>8215</v>
      </c>
      <c r="W201">
        <v>8281</v>
      </c>
      <c r="X201">
        <v>8327</v>
      </c>
      <c r="Y201">
        <v>8384</v>
      </c>
      <c r="Z201">
        <v>8444</v>
      </c>
      <c r="AA201">
        <v>8488</v>
      </c>
      <c r="AB201">
        <v>8541</v>
      </c>
      <c r="AC201">
        <v>8594</v>
      </c>
      <c r="AD201">
        <v>8640</v>
      </c>
    </row>
    <row r="202" spans="1:30">
      <c r="A202">
        <v>1201</v>
      </c>
      <c r="B202">
        <v>222699</v>
      </c>
      <c r="C202">
        <v>225567</v>
      </c>
      <c r="D202">
        <v>228521</v>
      </c>
      <c r="E202">
        <v>231366</v>
      </c>
      <c r="F202">
        <v>234314</v>
      </c>
      <c r="G202">
        <v>237324</v>
      </c>
      <c r="H202">
        <v>240256</v>
      </c>
      <c r="I202">
        <v>243017</v>
      </c>
      <c r="J202">
        <v>245689</v>
      </c>
      <c r="K202">
        <v>248193</v>
      </c>
      <c r="L202">
        <v>250696</v>
      </c>
      <c r="M202">
        <v>253060</v>
      </c>
      <c r="N202">
        <v>255273</v>
      </c>
      <c r="O202">
        <v>257300</v>
      </c>
      <c r="P202">
        <v>259423</v>
      </c>
      <c r="Q202">
        <v>261506</v>
      </c>
      <c r="R202">
        <v>263565</v>
      </c>
      <c r="S202">
        <v>265621</v>
      </c>
      <c r="T202">
        <v>267692</v>
      </c>
      <c r="U202">
        <v>269787</v>
      </c>
      <c r="V202">
        <v>271869</v>
      </c>
      <c r="W202">
        <v>273973</v>
      </c>
      <c r="X202">
        <v>276055</v>
      </c>
      <c r="Y202">
        <v>278140</v>
      </c>
      <c r="Z202">
        <v>280184</v>
      </c>
      <c r="AA202">
        <v>282200</v>
      </c>
      <c r="AB202">
        <v>284170</v>
      </c>
      <c r="AC202">
        <v>286080</v>
      </c>
      <c r="AD202">
        <v>287942</v>
      </c>
    </row>
    <row r="203" spans="1:30">
      <c r="A203">
        <v>1211</v>
      </c>
      <c r="B203">
        <v>3306</v>
      </c>
      <c r="C203">
        <v>3333</v>
      </c>
      <c r="D203">
        <v>3357</v>
      </c>
      <c r="E203">
        <v>3382</v>
      </c>
      <c r="F203">
        <v>3418</v>
      </c>
      <c r="G203">
        <v>3438</v>
      </c>
      <c r="H203">
        <v>3461</v>
      </c>
      <c r="I203">
        <v>3483</v>
      </c>
      <c r="J203">
        <v>3504</v>
      </c>
      <c r="K203">
        <v>3517</v>
      </c>
      <c r="L203">
        <v>3536</v>
      </c>
      <c r="M203">
        <v>3567</v>
      </c>
      <c r="N203">
        <v>3584</v>
      </c>
      <c r="O203">
        <v>3617</v>
      </c>
      <c r="P203">
        <v>3644</v>
      </c>
      <c r="Q203">
        <v>3671</v>
      </c>
      <c r="R203">
        <v>3693</v>
      </c>
      <c r="S203">
        <v>3706</v>
      </c>
      <c r="T203">
        <v>3736</v>
      </c>
      <c r="U203">
        <v>3750</v>
      </c>
      <c r="V203">
        <v>3774</v>
      </c>
      <c r="W203">
        <v>3794</v>
      </c>
      <c r="X203">
        <v>3808</v>
      </c>
      <c r="Y203">
        <v>3823</v>
      </c>
      <c r="Z203">
        <v>3840</v>
      </c>
      <c r="AA203">
        <v>3849</v>
      </c>
      <c r="AB203">
        <v>3865</v>
      </c>
      <c r="AC203">
        <v>3878</v>
      </c>
      <c r="AD203">
        <v>3884</v>
      </c>
    </row>
    <row r="204" spans="1:30">
      <c r="A204">
        <v>1216</v>
      </c>
      <c r="B204">
        <v>4249</v>
      </c>
      <c r="C204">
        <v>4340</v>
      </c>
      <c r="D204">
        <v>4416</v>
      </c>
      <c r="E204">
        <v>4517</v>
      </c>
      <c r="F204">
        <v>4604</v>
      </c>
      <c r="G204">
        <v>4698</v>
      </c>
      <c r="H204">
        <v>4763</v>
      </c>
      <c r="I204">
        <v>4859</v>
      </c>
      <c r="J204">
        <v>4943</v>
      </c>
      <c r="K204">
        <v>5027</v>
      </c>
      <c r="L204">
        <v>5132</v>
      </c>
      <c r="M204">
        <v>5221</v>
      </c>
      <c r="N204">
        <v>5314</v>
      </c>
      <c r="O204">
        <v>5405</v>
      </c>
      <c r="P204">
        <v>5495</v>
      </c>
      <c r="Q204">
        <v>5573</v>
      </c>
      <c r="R204">
        <v>5650</v>
      </c>
      <c r="S204">
        <v>5721</v>
      </c>
      <c r="T204">
        <v>5799</v>
      </c>
      <c r="U204">
        <v>5874</v>
      </c>
      <c r="V204">
        <v>5952</v>
      </c>
      <c r="W204">
        <v>6022</v>
      </c>
      <c r="X204">
        <v>6089</v>
      </c>
      <c r="Y204">
        <v>6164</v>
      </c>
      <c r="Z204">
        <v>6224</v>
      </c>
      <c r="AA204">
        <v>6288</v>
      </c>
      <c r="AB204">
        <v>6351</v>
      </c>
      <c r="AC204">
        <v>6416</v>
      </c>
      <c r="AD204">
        <v>6469</v>
      </c>
    </row>
    <row r="205" spans="1:30">
      <c r="A205">
        <v>1219</v>
      </c>
      <c r="B205">
        <v>9353</v>
      </c>
      <c r="C205">
        <v>9456</v>
      </c>
      <c r="D205">
        <v>9586</v>
      </c>
      <c r="E205">
        <v>9718</v>
      </c>
      <c r="F205">
        <v>9846</v>
      </c>
      <c r="G205">
        <v>9955</v>
      </c>
      <c r="H205">
        <v>10076</v>
      </c>
      <c r="I205">
        <v>10180</v>
      </c>
      <c r="J205">
        <v>10315</v>
      </c>
      <c r="K205">
        <v>10432</v>
      </c>
      <c r="L205">
        <v>10540</v>
      </c>
      <c r="M205">
        <v>10684</v>
      </c>
      <c r="N205">
        <v>10803</v>
      </c>
      <c r="O205">
        <v>10911</v>
      </c>
      <c r="P205">
        <v>11039</v>
      </c>
      <c r="Q205">
        <v>11144</v>
      </c>
      <c r="R205">
        <v>11268</v>
      </c>
      <c r="S205">
        <v>11390</v>
      </c>
      <c r="T205">
        <v>11505</v>
      </c>
      <c r="U205">
        <v>11617</v>
      </c>
      <c r="V205">
        <v>11725</v>
      </c>
      <c r="W205">
        <v>11836</v>
      </c>
      <c r="X205">
        <v>11943</v>
      </c>
      <c r="Y205">
        <v>12043</v>
      </c>
      <c r="Z205">
        <v>12137</v>
      </c>
      <c r="AA205">
        <v>12254</v>
      </c>
      <c r="AB205">
        <v>12341</v>
      </c>
      <c r="AC205">
        <v>12438</v>
      </c>
      <c r="AD205">
        <v>12529</v>
      </c>
    </row>
    <row r="206" spans="1:30">
      <c r="A206">
        <v>1221</v>
      </c>
      <c r="B206">
        <v>14736</v>
      </c>
      <c r="C206">
        <v>14970</v>
      </c>
      <c r="D206">
        <v>15215</v>
      </c>
      <c r="E206">
        <v>15415</v>
      </c>
      <c r="F206">
        <v>15652</v>
      </c>
      <c r="G206">
        <v>15873</v>
      </c>
      <c r="H206">
        <v>16091</v>
      </c>
      <c r="I206">
        <v>16316</v>
      </c>
      <c r="J206">
        <v>16527</v>
      </c>
      <c r="K206">
        <v>16732</v>
      </c>
      <c r="L206">
        <v>16930</v>
      </c>
      <c r="M206">
        <v>17166</v>
      </c>
      <c r="N206">
        <v>17396</v>
      </c>
      <c r="O206">
        <v>17590</v>
      </c>
      <c r="P206">
        <v>17789</v>
      </c>
      <c r="Q206">
        <v>17981</v>
      </c>
      <c r="R206">
        <v>18191</v>
      </c>
      <c r="S206">
        <v>18398</v>
      </c>
      <c r="T206">
        <v>18594</v>
      </c>
      <c r="U206">
        <v>18797</v>
      </c>
      <c r="V206">
        <v>18993</v>
      </c>
      <c r="W206">
        <v>19185</v>
      </c>
      <c r="X206">
        <v>19365</v>
      </c>
      <c r="Y206">
        <v>19547</v>
      </c>
      <c r="Z206">
        <v>19736</v>
      </c>
      <c r="AA206">
        <v>19907</v>
      </c>
      <c r="AB206">
        <v>20070</v>
      </c>
      <c r="AC206">
        <v>20219</v>
      </c>
      <c r="AD206">
        <v>20374</v>
      </c>
    </row>
    <row r="207" spans="1:30">
      <c r="A207">
        <v>1222</v>
      </c>
      <c r="B207">
        <v>2402</v>
      </c>
      <c r="C207">
        <v>2430</v>
      </c>
      <c r="D207">
        <v>2455</v>
      </c>
      <c r="E207">
        <v>2463</v>
      </c>
      <c r="F207">
        <v>2473</v>
      </c>
      <c r="G207">
        <v>2495</v>
      </c>
      <c r="H207">
        <v>2533</v>
      </c>
      <c r="I207">
        <v>2548</v>
      </c>
      <c r="J207">
        <v>2571</v>
      </c>
      <c r="K207">
        <v>2591</v>
      </c>
      <c r="L207">
        <v>2604</v>
      </c>
      <c r="M207">
        <v>2623</v>
      </c>
      <c r="N207">
        <v>2636</v>
      </c>
      <c r="O207">
        <v>2651</v>
      </c>
      <c r="P207">
        <v>2666</v>
      </c>
      <c r="Q207">
        <v>2692</v>
      </c>
      <c r="R207">
        <v>2704</v>
      </c>
      <c r="S207">
        <v>2723</v>
      </c>
      <c r="T207">
        <v>2738</v>
      </c>
      <c r="U207">
        <v>2761</v>
      </c>
      <c r="V207">
        <v>2771</v>
      </c>
      <c r="W207">
        <v>2781</v>
      </c>
      <c r="X207">
        <v>2798</v>
      </c>
      <c r="Y207">
        <v>2814</v>
      </c>
      <c r="Z207">
        <v>2831</v>
      </c>
      <c r="AA207">
        <v>2841</v>
      </c>
      <c r="AB207">
        <v>2857</v>
      </c>
      <c r="AC207">
        <v>2866</v>
      </c>
      <c r="AD207">
        <v>2870</v>
      </c>
    </row>
    <row r="208" spans="1:30">
      <c r="A208">
        <v>1223</v>
      </c>
      <c r="B208">
        <v>2385</v>
      </c>
      <c r="C208">
        <v>2395</v>
      </c>
      <c r="D208">
        <v>2401</v>
      </c>
      <c r="E208">
        <v>2394</v>
      </c>
      <c r="F208">
        <v>2393</v>
      </c>
      <c r="G208">
        <v>2403</v>
      </c>
      <c r="H208">
        <v>2403</v>
      </c>
      <c r="I208">
        <v>2405</v>
      </c>
      <c r="J208">
        <v>2408</v>
      </c>
      <c r="K208">
        <v>2404</v>
      </c>
      <c r="L208">
        <v>2406</v>
      </c>
      <c r="M208">
        <v>2412</v>
      </c>
      <c r="N208">
        <v>2428</v>
      </c>
      <c r="O208">
        <v>2437</v>
      </c>
      <c r="P208">
        <v>2439</v>
      </c>
      <c r="Q208">
        <v>2446</v>
      </c>
      <c r="R208">
        <v>2458</v>
      </c>
      <c r="S208">
        <v>2474</v>
      </c>
      <c r="T208">
        <v>2478</v>
      </c>
      <c r="U208">
        <v>2489</v>
      </c>
      <c r="V208">
        <v>2506</v>
      </c>
      <c r="W208">
        <v>2512</v>
      </c>
      <c r="X208">
        <v>2532</v>
      </c>
      <c r="Y208">
        <v>2543</v>
      </c>
      <c r="Z208">
        <v>2552</v>
      </c>
      <c r="AA208">
        <v>2558</v>
      </c>
      <c r="AB208">
        <v>2571</v>
      </c>
      <c r="AC208">
        <v>2581</v>
      </c>
      <c r="AD208">
        <v>2584</v>
      </c>
    </row>
    <row r="209" spans="1:30">
      <c r="A209">
        <v>1224</v>
      </c>
      <c r="B209">
        <v>11091</v>
      </c>
      <c r="C209">
        <v>11161</v>
      </c>
      <c r="D209">
        <v>11259</v>
      </c>
      <c r="E209">
        <v>11327</v>
      </c>
      <c r="F209">
        <v>11415</v>
      </c>
      <c r="G209">
        <v>11487</v>
      </c>
      <c r="H209">
        <v>11565</v>
      </c>
      <c r="I209">
        <v>11634</v>
      </c>
      <c r="J209">
        <v>11690</v>
      </c>
      <c r="K209">
        <v>11774</v>
      </c>
      <c r="L209">
        <v>11855</v>
      </c>
      <c r="M209">
        <v>11936</v>
      </c>
      <c r="N209">
        <v>11986</v>
      </c>
      <c r="O209">
        <v>12042</v>
      </c>
      <c r="P209">
        <v>12110</v>
      </c>
      <c r="Q209">
        <v>12169</v>
      </c>
      <c r="R209">
        <v>12233</v>
      </c>
      <c r="S209">
        <v>12291</v>
      </c>
      <c r="T209">
        <v>12351</v>
      </c>
      <c r="U209">
        <v>12410</v>
      </c>
      <c r="V209">
        <v>12468</v>
      </c>
      <c r="W209">
        <v>12528</v>
      </c>
      <c r="X209">
        <v>12580</v>
      </c>
      <c r="Y209">
        <v>12635</v>
      </c>
      <c r="Z209">
        <v>12686</v>
      </c>
      <c r="AA209">
        <v>12744</v>
      </c>
      <c r="AB209">
        <v>12790</v>
      </c>
      <c r="AC209">
        <v>12830</v>
      </c>
      <c r="AD209">
        <v>12884</v>
      </c>
    </row>
    <row r="210" spans="1:30">
      <c r="A210">
        <v>1227</v>
      </c>
      <c r="B210">
        <v>903</v>
      </c>
      <c r="C210">
        <v>908</v>
      </c>
      <c r="D210">
        <v>914</v>
      </c>
      <c r="E210">
        <v>914</v>
      </c>
      <c r="F210">
        <v>911</v>
      </c>
      <c r="G210">
        <v>911</v>
      </c>
      <c r="H210">
        <v>906</v>
      </c>
      <c r="I210">
        <v>909</v>
      </c>
      <c r="J210">
        <v>912</v>
      </c>
      <c r="K210">
        <v>914</v>
      </c>
      <c r="L210">
        <v>917</v>
      </c>
      <c r="M210">
        <v>922</v>
      </c>
      <c r="N210">
        <v>925</v>
      </c>
      <c r="O210">
        <v>926</v>
      </c>
      <c r="P210">
        <v>924</v>
      </c>
      <c r="Q210">
        <v>931</v>
      </c>
      <c r="R210">
        <v>935</v>
      </c>
      <c r="S210">
        <v>930</v>
      </c>
      <c r="T210">
        <v>937</v>
      </c>
      <c r="U210">
        <v>943</v>
      </c>
      <c r="V210">
        <v>948</v>
      </c>
      <c r="W210">
        <v>945</v>
      </c>
      <c r="X210">
        <v>952</v>
      </c>
      <c r="Y210">
        <v>951</v>
      </c>
      <c r="Z210">
        <v>953</v>
      </c>
      <c r="AA210">
        <v>957</v>
      </c>
      <c r="AB210">
        <v>959</v>
      </c>
      <c r="AC210">
        <v>966</v>
      </c>
      <c r="AD210">
        <v>960</v>
      </c>
    </row>
    <row r="211" spans="1:30">
      <c r="A211">
        <v>1228</v>
      </c>
      <c r="B211">
        <v>6014</v>
      </c>
      <c r="C211">
        <v>6010</v>
      </c>
      <c r="D211">
        <v>6017</v>
      </c>
      <c r="E211">
        <v>6015</v>
      </c>
      <c r="F211">
        <v>6015</v>
      </c>
      <c r="G211">
        <v>6014</v>
      </c>
      <c r="H211">
        <v>6014</v>
      </c>
      <c r="I211">
        <v>6018</v>
      </c>
      <c r="J211">
        <v>6036</v>
      </c>
      <c r="K211">
        <v>6042</v>
      </c>
      <c r="L211">
        <v>6040</v>
      </c>
      <c r="M211">
        <v>6054</v>
      </c>
      <c r="N211">
        <v>6062</v>
      </c>
      <c r="O211">
        <v>6074</v>
      </c>
      <c r="P211">
        <v>6085</v>
      </c>
      <c r="Q211">
        <v>6096</v>
      </c>
      <c r="R211">
        <v>6099</v>
      </c>
      <c r="S211">
        <v>6124</v>
      </c>
      <c r="T211">
        <v>6145</v>
      </c>
      <c r="U211">
        <v>6155</v>
      </c>
      <c r="V211">
        <v>6166</v>
      </c>
      <c r="W211">
        <v>6197</v>
      </c>
      <c r="X211">
        <v>6190</v>
      </c>
      <c r="Y211">
        <v>6211</v>
      </c>
      <c r="Z211">
        <v>6229</v>
      </c>
      <c r="AA211">
        <v>6236</v>
      </c>
      <c r="AB211">
        <v>6249</v>
      </c>
      <c r="AC211">
        <v>6259</v>
      </c>
      <c r="AD211">
        <v>6269</v>
      </c>
    </row>
    <row r="212" spans="1:30">
      <c r="A212">
        <v>1231</v>
      </c>
      <c r="B212">
        <v>2921</v>
      </c>
      <c r="C212">
        <v>2940</v>
      </c>
      <c r="D212">
        <v>2939</v>
      </c>
      <c r="E212">
        <v>2959</v>
      </c>
      <c r="F212">
        <v>2977</v>
      </c>
      <c r="G212">
        <v>3001</v>
      </c>
      <c r="H212">
        <v>3023</v>
      </c>
      <c r="I212">
        <v>3042</v>
      </c>
      <c r="J212">
        <v>3057</v>
      </c>
      <c r="K212">
        <v>3070</v>
      </c>
      <c r="L212">
        <v>3094</v>
      </c>
      <c r="M212">
        <v>3106</v>
      </c>
      <c r="N212">
        <v>3127</v>
      </c>
      <c r="O212">
        <v>3146</v>
      </c>
      <c r="P212">
        <v>3158</v>
      </c>
      <c r="Q212">
        <v>3165</v>
      </c>
      <c r="R212">
        <v>3189</v>
      </c>
      <c r="S212">
        <v>3198</v>
      </c>
      <c r="T212">
        <v>3212</v>
      </c>
      <c r="U212">
        <v>3224</v>
      </c>
      <c r="V212">
        <v>3234</v>
      </c>
      <c r="W212">
        <v>3236</v>
      </c>
      <c r="X212">
        <v>3258</v>
      </c>
      <c r="Y212">
        <v>3266</v>
      </c>
      <c r="Z212">
        <v>3274</v>
      </c>
      <c r="AA212">
        <v>3283</v>
      </c>
      <c r="AB212">
        <v>3294</v>
      </c>
      <c r="AC212">
        <v>3301</v>
      </c>
      <c r="AD212">
        <v>3319</v>
      </c>
    </row>
    <row r="213" spans="1:30">
      <c r="A213">
        <v>1232</v>
      </c>
      <c r="B213">
        <v>825</v>
      </c>
      <c r="C213">
        <v>836</v>
      </c>
      <c r="D213">
        <v>844</v>
      </c>
      <c r="E213">
        <v>856</v>
      </c>
      <c r="F213">
        <v>862</v>
      </c>
      <c r="G213">
        <v>872</v>
      </c>
      <c r="H213">
        <v>878</v>
      </c>
      <c r="I213">
        <v>887</v>
      </c>
      <c r="J213">
        <v>889</v>
      </c>
      <c r="K213">
        <v>902</v>
      </c>
      <c r="L213">
        <v>915</v>
      </c>
      <c r="M213">
        <v>928</v>
      </c>
      <c r="N213">
        <v>936</v>
      </c>
      <c r="O213">
        <v>943</v>
      </c>
      <c r="P213">
        <v>957</v>
      </c>
      <c r="Q213">
        <v>972</v>
      </c>
      <c r="R213">
        <v>981</v>
      </c>
      <c r="S213">
        <v>991</v>
      </c>
      <c r="T213">
        <v>995</v>
      </c>
      <c r="U213">
        <v>1007</v>
      </c>
      <c r="V213">
        <v>1019</v>
      </c>
      <c r="W213">
        <v>1029</v>
      </c>
      <c r="X213">
        <v>1039</v>
      </c>
      <c r="Y213">
        <v>1051</v>
      </c>
      <c r="Z213">
        <v>1062</v>
      </c>
      <c r="AA213">
        <v>1074</v>
      </c>
      <c r="AB213">
        <v>1082</v>
      </c>
      <c r="AC213">
        <v>1089</v>
      </c>
      <c r="AD213">
        <v>1092</v>
      </c>
    </row>
    <row r="214" spans="1:30">
      <c r="A214">
        <v>1233</v>
      </c>
      <c r="B214">
        <v>959</v>
      </c>
      <c r="C214">
        <v>966</v>
      </c>
      <c r="D214">
        <v>966</v>
      </c>
      <c r="E214">
        <v>967</v>
      </c>
      <c r="F214">
        <v>953</v>
      </c>
      <c r="G214">
        <v>961</v>
      </c>
      <c r="H214">
        <v>954</v>
      </c>
      <c r="I214">
        <v>957</v>
      </c>
      <c r="J214">
        <v>955</v>
      </c>
      <c r="K214">
        <v>949</v>
      </c>
      <c r="L214">
        <v>952</v>
      </c>
      <c r="M214">
        <v>948</v>
      </c>
      <c r="N214">
        <v>953</v>
      </c>
      <c r="O214">
        <v>947</v>
      </c>
      <c r="P214">
        <v>944</v>
      </c>
      <c r="Q214">
        <v>950</v>
      </c>
      <c r="R214">
        <v>947</v>
      </c>
      <c r="S214">
        <v>947</v>
      </c>
      <c r="T214">
        <v>946</v>
      </c>
      <c r="U214">
        <v>949</v>
      </c>
      <c r="V214">
        <v>950</v>
      </c>
      <c r="W214">
        <v>949</v>
      </c>
      <c r="X214">
        <v>950</v>
      </c>
      <c r="Y214">
        <v>950</v>
      </c>
      <c r="Z214">
        <v>949</v>
      </c>
      <c r="AA214">
        <v>948</v>
      </c>
      <c r="AB214">
        <v>940</v>
      </c>
      <c r="AC214">
        <v>944</v>
      </c>
      <c r="AD214">
        <v>948</v>
      </c>
    </row>
    <row r="215" spans="1:30">
      <c r="A215">
        <v>1234</v>
      </c>
      <c r="B215">
        <v>808</v>
      </c>
      <c r="C215">
        <v>812</v>
      </c>
      <c r="D215">
        <v>811</v>
      </c>
      <c r="E215">
        <v>807</v>
      </c>
      <c r="F215">
        <v>802</v>
      </c>
      <c r="G215">
        <v>797</v>
      </c>
      <c r="H215">
        <v>793</v>
      </c>
      <c r="I215">
        <v>792</v>
      </c>
      <c r="J215">
        <v>788</v>
      </c>
      <c r="K215">
        <v>795</v>
      </c>
      <c r="L215">
        <v>788</v>
      </c>
      <c r="M215">
        <v>784</v>
      </c>
      <c r="N215">
        <v>779</v>
      </c>
      <c r="O215">
        <v>771</v>
      </c>
      <c r="P215">
        <v>774</v>
      </c>
      <c r="Q215">
        <v>776</v>
      </c>
      <c r="R215">
        <v>778</v>
      </c>
      <c r="S215">
        <v>772</v>
      </c>
      <c r="T215">
        <v>775</v>
      </c>
      <c r="U215">
        <v>774</v>
      </c>
      <c r="V215">
        <v>774</v>
      </c>
      <c r="W215">
        <v>784</v>
      </c>
      <c r="X215">
        <v>775</v>
      </c>
      <c r="Y215">
        <v>774</v>
      </c>
      <c r="Z215">
        <v>776</v>
      </c>
      <c r="AA215">
        <v>778</v>
      </c>
      <c r="AB215">
        <v>777</v>
      </c>
      <c r="AC215">
        <v>773</v>
      </c>
      <c r="AD215">
        <v>777</v>
      </c>
    </row>
    <row r="216" spans="1:30">
      <c r="A216">
        <v>1235</v>
      </c>
      <c r="B216">
        <v>11802</v>
      </c>
      <c r="C216">
        <v>11814</v>
      </c>
      <c r="D216">
        <v>11884</v>
      </c>
      <c r="E216">
        <v>11936</v>
      </c>
      <c r="F216">
        <v>12013</v>
      </c>
      <c r="G216">
        <v>12075</v>
      </c>
      <c r="H216">
        <v>12145</v>
      </c>
      <c r="I216">
        <v>12197</v>
      </c>
      <c r="J216">
        <v>12245</v>
      </c>
      <c r="K216">
        <v>12308</v>
      </c>
      <c r="L216">
        <v>12371</v>
      </c>
      <c r="M216">
        <v>12451</v>
      </c>
      <c r="N216">
        <v>12519</v>
      </c>
      <c r="O216">
        <v>12607</v>
      </c>
      <c r="P216">
        <v>12672</v>
      </c>
      <c r="Q216">
        <v>12739</v>
      </c>
      <c r="R216">
        <v>12805</v>
      </c>
      <c r="S216">
        <v>12896</v>
      </c>
      <c r="T216">
        <v>12963</v>
      </c>
      <c r="U216">
        <v>13044</v>
      </c>
      <c r="V216">
        <v>13120</v>
      </c>
      <c r="W216">
        <v>13187</v>
      </c>
      <c r="X216">
        <v>13274</v>
      </c>
      <c r="Y216">
        <v>13351</v>
      </c>
      <c r="Z216">
        <v>13422</v>
      </c>
      <c r="AA216">
        <v>13489</v>
      </c>
      <c r="AB216">
        <v>13566</v>
      </c>
      <c r="AC216">
        <v>13624</v>
      </c>
      <c r="AD216">
        <v>13667</v>
      </c>
    </row>
    <row r="217" spans="1:30">
      <c r="A217">
        <v>1238</v>
      </c>
      <c r="B217">
        <v>7230</v>
      </c>
      <c r="C217">
        <v>7289</v>
      </c>
      <c r="D217">
        <v>7366</v>
      </c>
      <c r="E217">
        <v>7454</v>
      </c>
      <c r="F217">
        <v>7520</v>
      </c>
      <c r="G217">
        <v>7571</v>
      </c>
      <c r="H217">
        <v>7637</v>
      </c>
      <c r="I217">
        <v>7715</v>
      </c>
      <c r="J217">
        <v>7752</v>
      </c>
      <c r="K217">
        <v>7821</v>
      </c>
      <c r="L217">
        <v>7880</v>
      </c>
      <c r="M217">
        <v>7944</v>
      </c>
      <c r="N217">
        <v>8029</v>
      </c>
      <c r="O217">
        <v>8084</v>
      </c>
      <c r="P217">
        <v>8140</v>
      </c>
      <c r="Q217">
        <v>8200</v>
      </c>
      <c r="R217">
        <v>8261</v>
      </c>
      <c r="S217">
        <v>8330</v>
      </c>
      <c r="T217">
        <v>8394</v>
      </c>
      <c r="U217">
        <v>8447</v>
      </c>
      <c r="V217">
        <v>8516</v>
      </c>
      <c r="W217">
        <v>8574</v>
      </c>
      <c r="X217">
        <v>8630</v>
      </c>
      <c r="Y217">
        <v>8677</v>
      </c>
      <c r="Z217">
        <v>8730</v>
      </c>
      <c r="AA217">
        <v>8787</v>
      </c>
      <c r="AB217">
        <v>8830</v>
      </c>
      <c r="AC217">
        <v>8876</v>
      </c>
      <c r="AD217">
        <v>8918</v>
      </c>
    </row>
    <row r="218" spans="1:30">
      <c r="A218">
        <v>1241</v>
      </c>
      <c r="B218">
        <v>3141</v>
      </c>
      <c r="C218">
        <v>3156</v>
      </c>
      <c r="D218">
        <v>3190</v>
      </c>
      <c r="E218">
        <v>3211</v>
      </c>
      <c r="F218">
        <v>3227</v>
      </c>
      <c r="G218">
        <v>3249</v>
      </c>
      <c r="H218">
        <v>3282</v>
      </c>
      <c r="I218">
        <v>3298</v>
      </c>
      <c r="J218">
        <v>3318</v>
      </c>
      <c r="K218">
        <v>3328</v>
      </c>
      <c r="L218">
        <v>3349</v>
      </c>
      <c r="M218">
        <v>3349</v>
      </c>
      <c r="N218">
        <v>3357</v>
      </c>
      <c r="O218">
        <v>3378</v>
      </c>
      <c r="P218">
        <v>3378</v>
      </c>
      <c r="Q218">
        <v>3384</v>
      </c>
      <c r="R218">
        <v>3398</v>
      </c>
      <c r="S218">
        <v>3404</v>
      </c>
      <c r="T218">
        <v>3404</v>
      </c>
      <c r="U218">
        <v>3423</v>
      </c>
      <c r="V218">
        <v>3426</v>
      </c>
      <c r="W218">
        <v>3434</v>
      </c>
      <c r="X218">
        <v>3438</v>
      </c>
      <c r="Y218">
        <v>3449</v>
      </c>
      <c r="Z218">
        <v>3453</v>
      </c>
      <c r="AA218">
        <v>3464</v>
      </c>
      <c r="AB218">
        <v>3476</v>
      </c>
      <c r="AC218">
        <v>3487</v>
      </c>
      <c r="AD218">
        <v>3495</v>
      </c>
    </row>
    <row r="219" spans="1:30">
      <c r="A219">
        <v>1242</v>
      </c>
      <c r="B219">
        <v>2052</v>
      </c>
      <c r="C219">
        <v>2063</v>
      </c>
      <c r="D219">
        <v>2072</v>
      </c>
      <c r="E219">
        <v>2078</v>
      </c>
      <c r="F219">
        <v>2096</v>
      </c>
      <c r="G219">
        <v>2102</v>
      </c>
      <c r="H219">
        <v>2115</v>
      </c>
      <c r="I219">
        <v>2116</v>
      </c>
      <c r="J219">
        <v>2140</v>
      </c>
      <c r="K219">
        <v>2156</v>
      </c>
      <c r="L219">
        <v>2167</v>
      </c>
      <c r="M219">
        <v>2185</v>
      </c>
      <c r="N219">
        <v>2193</v>
      </c>
      <c r="O219">
        <v>2207</v>
      </c>
      <c r="P219">
        <v>2227</v>
      </c>
      <c r="Q219">
        <v>2228</v>
      </c>
      <c r="R219">
        <v>2243</v>
      </c>
      <c r="S219">
        <v>2255</v>
      </c>
      <c r="T219">
        <v>2256</v>
      </c>
      <c r="U219">
        <v>2264</v>
      </c>
      <c r="V219">
        <v>2275</v>
      </c>
      <c r="W219">
        <v>2273</v>
      </c>
      <c r="X219">
        <v>2286</v>
      </c>
      <c r="Y219">
        <v>2290</v>
      </c>
      <c r="Z219">
        <v>2287</v>
      </c>
      <c r="AA219">
        <v>2290</v>
      </c>
      <c r="AB219">
        <v>2297</v>
      </c>
      <c r="AC219">
        <v>2302</v>
      </c>
      <c r="AD219">
        <v>2306</v>
      </c>
    </row>
    <row r="220" spans="1:30">
      <c r="A220">
        <v>1243</v>
      </c>
      <c r="B220">
        <v>14319</v>
      </c>
      <c r="C220">
        <v>14713</v>
      </c>
      <c r="D220">
        <v>15127</v>
      </c>
      <c r="E220">
        <v>15517</v>
      </c>
      <c r="F220">
        <v>15906</v>
      </c>
      <c r="G220">
        <v>16284</v>
      </c>
      <c r="H220">
        <v>16670</v>
      </c>
      <c r="I220">
        <v>17075</v>
      </c>
      <c r="J220">
        <v>17478</v>
      </c>
      <c r="K220">
        <v>17867</v>
      </c>
      <c r="L220">
        <v>18273</v>
      </c>
      <c r="M220">
        <v>18665</v>
      </c>
      <c r="N220">
        <v>19050</v>
      </c>
      <c r="O220">
        <v>19431</v>
      </c>
      <c r="P220">
        <v>19779</v>
      </c>
      <c r="Q220">
        <v>20121</v>
      </c>
      <c r="R220">
        <v>20448</v>
      </c>
      <c r="S220">
        <v>20785</v>
      </c>
      <c r="T220">
        <v>21104</v>
      </c>
      <c r="U220">
        <v>21421</v>
      </c>
      <c r="V220">
        <v>21745</v>
      </c>
      <c r="W220">
        <v>22047</v>
      </c>
      <c r="X220">
        <v>22347</v>
      </c>
      <c r="Y220">
        <v>22643</v>
      </c>
      <c r="Z220">
        <v>22942</v>
      </c>
      <c r="AA220">
        <v>23223</v>
      </c>
      <c r="AB220">
        <v>23502</v>
      </c>
      <c r="AC220">
        <v>23771</v>
      </c>
      <c r="AD220">
        <v>24025</v>
      </c>
    </row>
    <row r="221" spans="1:30">
      <c r="A221">
        <v>1244</v>
      </c>
      <c r="B221">
        <v>3895</v>
      </c>
      <c r="C221">
        <v>3990</v>
      </c>
      <c r="D221">
        <v>4066</v>
      </c>
      <c r="E221">
        <v>4153</v>
      </c>
      <c r="F221">
        <v>4211</v>
      </c>
      <c r="G221">
        <v>4290</v>
      </c>
      <c r="H221">
        <v>4369</v>
      </c>
      <c r="I221">
        <v>4437</v>
      </c>
      <c r="J221">
        <v>4513</v>
      </c>
      <c r="K221">
        <v>4576</v>
      </c>
      <c r="L221">
        <v>4659</v>
      </c>
      <c r="M221">
        <v>4748</v>
      </c>
      <c r="N221">
        <v>4811</v>
      </c>
      <c r="O221">
        <v>4891</v>
      </c>
      <c r="P221">
        <v>4967</v>
      </c>
      <c r="Q221">
        <v>5045</v>
      </c>
      <c r="R221">
        <v>5123</v>
      </c>
      <c r="S221">
        <v>5190</v>
      </c>
      <c r="T221">
        <v>5262</v>
      </c>
      <c r="U221">
        <v>5329</v>
      </c>
      <c r="V221">
        <v>5400</v>
      </c>
      <c r="W221">
        <v>5467</v>
      </c>
      <c r="X221">
        <v>5539</v>
      </c>
      <c r="Y221">
        <v>5602</v>
      </c>
      <c r="Z221">
        <v>5670</v>
      </c>
      <c r="AA221">
        <v>5735</v>
      </c>
      <c r="AB221">
        <v>5799</v>
      </c>
      <c r="AC221">
        <v>5857</v>
      </c>
      <c r="AD221">
        <v>5907</v>
      </c>
    </row>
    <row r="222" spans="1:30">
      <c r="A222">
        <v>1245</v>
      </c>
      <c r="B222">
        <v>5169</v>
      </c>
      <c r="C222">
        <v>5293</v>
      </c>
      <c r="D222">
        <v>5409</v>
      </c>
      <c r="E222">
        <v>5549</v>
      </c>
      <c r="F222">
        <v>5665</v>
      </c>
      <c r="G222">
        <v>5815</v>
      </c>
      <c r="H222">
        <v>5944</v>
      </c>
      <c r="I222">
        <v>6076</v>
      </c>
      <c r="J222">
        <v>6209</v>
      </c>
      <c r="K222">
        <v>6330</v>
      </c>
      <c r="L222">
        <v>6469</v>
      </c>
      <c r="M222">
        <v>6609</v>
      </c>
      <c r="N222">
        <v>6760</v>
      </c>
      <c r="O222">
        <v>6880</v>
      </c>
      <c r="P222">
        <v>7002</v>
      </c>
      <c r="Q222">
        <v>7114</v>
      </c>
      <c r="R222">
        <v>7226</v>
      </c>
      <c r="S222">
        <v>7339</v>
      </c>
      <c r="T222">
        <v>7449</v>
      </c>
      <c r="U222">
        <v>7554</v>
      </c>
      <c r="V222">
        <v>7656</v>
      </c>
      <c r="W222">
        <v>7756</v>
      </c>
      <c r="X222">
        <v>7852</v>
      </c>
      <c r="Y222">
        <v>7939</v>
      </c>
      <c r="Z222">
        <v>8040</v>
      </c>
      <c r="AA222">
        <v>8136</v>
      </c>
      <c r="AB222">
        <v>8214</v>
      </c>
      <c r="AC222">
        <v>8300</v>
      </c>
      <c r="AD222">
        <v>8390</v>
      </c>
    </row>
    <row r="223" spans="1:30">
      <c r="A223">
        <v>1246</v>
      </c>
      <c r="B223">
        <v>18258</v>
      </c>
      <c r="C223">
        <v>18690</v>
      </c>
      <c r="D223">
        <v>19143</v>
      </c>
      <c r="E223">
        <v>19578</v>
      </c>
      <c r="F223">
        <v>19977</v>
      </c>
      <c r="G223">
        <v>20370</v>
      </c>
      <c r="H223">
        <v>20771</v>
      </c>
      <c r="I223">
        <v>21129</v>
      </c>
      <c r="J223">
        <v>21512</v>
      </c>
      <c r="K223">
        <v>21880</v>
      </c>
      <c r="L223">
        <v>22269</v>
      </c>
      <c r="M223">
        <v>22629</v>
      </c>
      <c r="N223">
        <v>22989</v>
      </c>
      <c r="O223">
        <v>23329</v>
      </c>
      <c r="P223">
        <v>23659</v>
      </c>
      <c r="Q223">
        <v>23976</v>
      </c>
      <c r="R223">
        <v>24289</v>
      </c>
      <c r="S223">
        <v>24598</v>
      </c>
      <c r="T223">
        <v>24905</v>
      </c>
      <c r="U223">
        <v>25215</v>
      </c>
      <c r="V223">
        <v>25522</v>
      </c>
      <c r="W223">
        <v>25825</v>
      </c>
      <c r="X223">
        <v>26132</v>
      </c>
      <c r="Y223">
        <v>26430</v>
      </c>
      <c r="Z223">
        <v>26740</v>
      </c>
      <c r="AA223">
        <v>27026</v>
      </c>
      <c r="AB223">
        <v>27312</v>
      </c>
      <c r="AC223">
        <v>27589</v>
      </c>
      <c r="AD223">
        <v>27860</v>
      </c>
    </row>
    <row r="224" spans="1:30">
      <c r="A224">
        <v>1247</v>
      </c>
      <c r="B224">
        <v>20872</v>
      </c>
      <c r="C224">
        <v>21522</v>
      </c>
      <c r="D224">
        <v>22177</v>
      </c>
      <c r="E224">
        <v>22851</v>
      </c>
      <c r="F224">
        <v>23469</v>
      </c>
      <c r="G224">
        <v>24084</v>
      </c>
      <c r="H224">
        <v>24721</v>
      </c>
      <c r="I224">
        <v>25335</v>
      </c>
      <c r="J224">
        <v>25941</v>
      </c>
      <c r="K224">
        <v>26580</v>
      </c>
      <c r="L224">
        <v>27183</v>
      </c>
      <c r="M224">
        <v>27814</v>
      </c>
      <c r="N224">
        <v>28416</v>
      </c>
      <c r="O224">
        <v>28991</v>
      </c>
      <c r="P224">
        <v>29504</v>
      </c>
      <c r="Q224">
        <v>30002</v>
      </c>
      <c r="R224">
        <v>30510</v>
      </c>
      <c r="S224">
        <v>30969</v>
      </c>
      <c r="T224">
        <v>31462</v>
      </c>
      <c r="U224">
        <v>31916</v>
      </c>
      <c r="V224">
        <v>32383</v>
      </c>
      <c r="W224">
        <v>32839</v>
      </c>
      <c r="X224">
        <v>33302</v>
      </c>
      <c r="Y224">
        <v>33742</v>
      </c>
      <c r="Z224">
        <v>34185</v>
      </c>
      <c r="AA224">
        <v>34609</v>
      </c>
      <c r="AB224">
        <v>35028</v>
      </c>
      <c r="AC224">
        <v>35457</v>
      </c>
      <c r="AD224">
        <v>35864</v>
      </c>
    </row>
    <row r="225" spans="1:30">
      <c r="A225">
        <v>1251</v>
      </c>
      <c r="B225">
        <v>3515</v>
      </c>
      <c r="C225">
        <v>3527</v>
      </c>
      <c r="D225">
        <v>3552</v>
      </c>
      <c r="E225">
        <v>3573</v>
      </c>
      <c r="F225">
        <v>3573</v>
      </c>
      <c r="G225">
        <v>3581</v>
      </c>
      <c r="H225">
        <v>3589</v>
      </c>
      <c r="I225">
        <v>3604</v>
      </c>
      <c r="J225">
        <v>3624</v>
      </c>
      <c r="K225">
        <v>3646</v>
      </c>
      <c r="L225">
        <v>3661</v>
      </c>
      <c r="M225">
        <v>3694</v>
      </c>
      <c r="N225">
        <v>3717</v>
      </c>
      <c r="O225">
        <v>3728</v>
      </c>
      <c r="P225">
        <v>3746</v>
      </c>
      <c r="Q225">
        <v>3770</v>
      </c>
      <c r="R225">
        <v>3784</v>
      </c>
      <c r="S225">
        <v>3808</v>
      </c>
      <c r="T225">
        <v>3836</v>
      </c>
      <c r="U225">
        <v>3864</v>
      </c>
      <c r="V225">
        <v>3881</v>
      </c>
      <c r="W225">
        <v>3900</v>
      </c>
      <c r="X225">
        <v>3920</v>
      </c>
      <c r="Y225">
        <v>3950</v>
      </c>
      <c r="Z225">
        <v>3965</v>
      </c>
      <c r="AA225">
        <v>3985</v>
      </c>
      <c r="AB225">
        <v>4009</v>
      </c>
      <c r="AC225">
        <v>4035</v>
      </c>
      <c r="AD225">
        <v>4050</v>
      </c>
    </row>
    <row r="226" spans="1:30">
      <c r="A226">
        <v>1252</v>
      </c>
      <c r="B226">
        <v>301</v>
      </c>
      <c r="C226">
        <v>307</v>
      </c>
      <c r="D226">
        <v>313</v>
      </c>
      <c r="E226">
        <v>316</v>
      </c>
      <c r="F226">
        <v>318</v>
      </c>
      <c r="G226">
        <v>323</v>
      </c>
      <c r="H226">
        <v>332</v>
      </c>
      <c r="I226">
        <v>336</v>
      </c>
      <c r="J226">
        <v>342</v>
      </c>
      <c r="K226">
        <v>343</v>
      </c>
      <c r="L226">
        <v>351</v>
      </c>
      <c r="M226">
        <v>356</v>
      </c>
      <c r="N226">
        <v>356</v>
      </c>
      <c r="O226">
        <v>358</v>
      </c>
      <c r="P226">
        <v>362</v>
      </c>
      <c r="Q226">
        <v>367</v>
      </c>
      <c r="R226">
        <v>369</v>
      </c>
      <c r="S226">
        <v>374</v>
      </c>
      <c r="T226">
        <v>376</v>
      </c>
      <c r="U226">
        <v>375</v>
      </c>
      <c r="V226">
        <v>376</v>
      </c>
      <c r="W226">
        <v>381</v>
      </c>
      <c r="X226">
        <v>380</v>
      </c>
      <c r="Y226">
        <v>382</v>
      </c>
      <c r="Z226">
        <v>385</v>
      </c>
      <c r="AA226">
        <v>388</v>
      </c>
      <c r="AB226">
        <v>393</v>
      </c>
      <c r="AC226">
        <v>394</v>
      </c>
      <c r="AD226">
        <v>396</v>
      </c>
    </row>
    <row r="227" spans="1:30">
      <c r="A227">
        <v>1253</v>
      </c>
      <c r="B227">
        <v>6272</v>
      </c>
      <c r="C227">
        <v>6345</v>
      </c>
      <c r="D227">
        <v>6445</v>
      </c>
      <c r="E227">
        <v>6532</v>
      </c>
      <c r="F227">
        <v>6642</v>
      </c>
      <c r="G227">
        <v>6732</v>
      </c>
      <c r="H227">
        <v>6810</v>
      </c>
      <c r="I227">
        <v>6881</v>
      </c>
      <c r="J227">
        <v>6958</v>
      </c>
      <c r="K227">
        <v>7048</v>
      </c>
      <c r="L227">
        <v>7115</v>
      </c>
      <c r="M227">
        <v>7206</v>
      </c>
      <c r="N227">
        <v>7264</v>
      </c>
      <c r="O227">
        <v>7339</v>
      </c>
      <c r="P227">
        <v>7421</v>
      </c>
      <c r="Q227">
        <v>7512</v>
      </c>
      <c r="R227">
        <v>7591</v>
      </c>
      <c r="S227">
        <v>7679</v>
      </c>
      <c r="T227">
        <v>7754</v>
      </c>
      <c r="U227">
        <v>7839</v>
      </c>
      <c r="V227">
        <v>7923</v>
      </c>
      <c r="W227">
        <v>7998</v>
      </c>
      <c r="X227">
        <v>8076</v>
      </c>
      <c r="Y227">
        <v>8154</v>
      </c>
      <c r="Z227">
        <v>8231</v>
      </c>
      <c r="AA227">
        <v>8301</v>
      </c>
      <c r="AB227">
        <v>8372</v>
      </c>
      <c r="AC227">
        <v>8441</v>
      </c>
      <c r="AD227">
        <v>8504</v>
      </c>
    </row>
    <row r="228" spans="1:30">
      <c r="A228">
        <v>1256</v>
      </c>
      <c r="B228">
        <v>5629</v>
      </c>
      <c r="C228">
        <v>5839</v>
      </c>
      <c r="D228">
        <v>6047</v>
      </c>
      <c r="E228">
        <v>6210</v>
      </c>
      <c r="F228">
        <v>6392</v>
      </c>
      <c r="G228">
        <v>6584</v>
      </c>
      <c r="H228">
        <v>6768</v>
      </c>
      <c r="I228">
        <v>6959</v>
      </c>
      <c r="J228">
        <v>7149</v>
      </c>
      <c r="K228">
        <v>7351</v>
      </c>
      <c r="L228">
        <v>7551</v>
      </c>
      <c r="M228">
        <v>7746</v>
      </c>
      <c r="N228">
        <v>7931</v>
      </c>
      <c r="O228">
        <v>8120</v>
      </c>
      <c r="P228">
        <v>8300</v>
      </c>
      <c r="Q228">
        <v>8474</v>
      </c>
      <c r="R228">
        <v>8648</v>
      </c>
      <c r="S228">
        <v>8823</v>
      </c>
      <c r="T228">
        <v>8994</v>
      </c>
      <c r="U228">
        <v>9164</v>
      </c>
      <c r="V228">
        <v>9338</v>
      </c>
      <c r="W228">
        <v>9495</v>
      </c>
      <c r="X228">
        <v>9665</v>
      </c>
      <c r="Y228">
        <v>9831</v>
      </c>
      <c r="Z228">
        <v>9987</v>
      </c>
      <c r="AA228">
        <v>10140</v>
      </c>
      <c r="AB228">
        <v>10297</v>
      </c>
      <c r="AC228">
        <v>10442</v>
      </c>
      <c r="AD228">
        <v>10590</v>
      </c>
    </row>
    <row r="229" spans="1:30">
      <c r="A229">
        <v>1259</v>
      </c>
      <c r="B229">
        <v>3651</v>
      </c>
      <c r="C229">
        <v>3713</v>
      </c>
      <c r="D229">
        <v>3773</v>
      </c>
      <c r="E229">
        <v>3816</v>
      </c>
      <c r="F229">
        <v>3856</v>
      </c>
      <c r="G229">
        <v>3903</v>
      </c>
      <c r="H229">
        <v>3952</v>
      </c>
      <c r="I229">
        <v>4006</v>
      </c>
      <c r="J229">
        <v>4045</v>
      </c>
      <c r="K229">
        <v>4085</v>
      </c>
      <c r="L229">
        <v>4132</v>
      </c>
      <c r="M229">
        <v>4182</v>
      </c>
      <c r="N229">
        <v>4208</v>
      </c>
      <c r="O229">
        <v>4254</v>
      </c>
      <c r="P229">
        <v>4288</v>
      </c>
      <c r="Q229">
        <v>4323</v>
      </c>
      <c r="R229">
        <v>4358</v>
      </c>
      <c r="S229">
        <v>4392</v>
      </c>
      <c r="T229">
        <v>4425</v>
      </c>
      <c r="U229">
        <v>4453</v>
      </c>
      <c r="V229">
        <v>4480</v>
      </c>
      <c r="W229">
        <v>4513</v>
      </c>
      <c r="X229">
        <v>4548</v>
      </c>
      <c r="Y229">
        <v>4571</v>
      </c>
      <c r="Z229">
        <v>4592</v>
      </c>
      <c r="AA229">
        <v>4625</v>
      </c>
      <c r="AB229">
        <v>4647</v>
      </c>
      <c r="AC229">
        <v>4652</v>
      </c>
      <c r="AD229">
        <v>4682</v>
      </c>
    </row>
    <row r="230" spans="1:30">
      <c r="A230">
        <v>1260</v>
      </c>
      <c r="B230">
        <v>4158</v>
      </c>
      <c r="C230">
        <v>4212</v>
      </c>
      <c r="D230">
        <v>4298</v>
      </c>
      <c r="E230">
        <v>4363</v>
      </c>
      <c r="F230">
        <v>4433</v>
      </c>
      <c r="G230">
        <v>4488</v>
      </c>
      <c r="H230">
        <v>4556</v>
      </c>
      <c r="I230">
        <v>4603</v>
      </c>
      <c r="J230">
        <v>4649</v>
      </c>
      <c r="K230">
        <v>4708</v>
      </c>
      <c r="L230">
        <v>4776</v>
      </c>
      <c r="M230">
        <v>4841</v>
      </c>
      <c r="N230">
        <v>4903</v>
      </c>
      <c r="O230">
        <v>4935</v>
      </c>
      <c r="P230">
        <v>4990</v>
      </c>
      <c r="Q230">
        <v>5044</v>
      </c>
      <c r="R230">
        <v>5087</v>
      </c>
      <c r="S230">
        <v>5131</v>
      </c>
      <c r="T230">
        <v>5172</v>
      </c>
      <c r="U230">
        <v>5222</v>
      </c>
      <c r="V230">
        <v>5257</v>
      </c>
      <c r="W230">
        <v>5300</v>
      </c>
      <c r="X230">
        <v>5343</v>
      </c>
      <c r="Y230">
        <v>5380</v>
      </c>
      <c r="Z230">
        <v>5411</v>
      </c>
      <c r="AA230">
        <v>5444</v>
      </c>
      <c r="AB230">
        <v>5473</v>
      </c>
      <c r="AC230">
        <v>5508</v>
      </c>
      <c r="AD230">
        <v>5534</v>
      </c>
    </row>
    <row r="231" spans="1:30">
      <c r="A231">
        <v>1263</v>
      </c>
      <c r="B231">
        <v>11974</v>
      </c>
      <c r="C231">
        <v>12188</v>
      </c>
      <c r="D231">
        <v>12425</v>
      </c>
      <c r="E231">
        <v>12642</v>
      </c>
      <c r="F231">
        <v>12841</v>
      </c>
      <c r="G231">
        <v>13028</v>
      </c>
      <c r="H231">
        <v>13227</v>
      </c>
      <c r="I231">
        <v>13428</v>
      </c>
      <c r="J231">
        <v>13642</v>
      </c>
      <c r="K231">
        <v>13830</v>
      </c>
      <c r="L231">
        <v>14030</v>
      </c>
      <c r="M231">
        <v>14231</v>
      </c>
      <c r="N231">
        <v>14437</v>
      </c>
      <c r="O231">
        <v>14609</v>
      </c>
      <c r="P231">
        <v>14785</v>
      </c>
      <c r="Q231">
        <v>14943</v>
      </c>
      <c r="R231">
        <v>15090</v>
      </c>
      <c r="S231">
        <v>15229</v>
      </c>
      <c r="T231">
        <v>15371</v>
      </c>
      <c r="U231">
        <v>15512</v>
      </c>
      <c r="V231">
        <v>15636</v>
      </c>
      <c r="W231">
        <v>15772</v>
      </c>
      <c r="X231">
        <v>15888</v>
      </c>
      <c r="Y231">
        <v>16019</v>
      </c>
      <c r="Z231">
        <v>16132</v>
      </c>
      <c r="AA231">
        <v>16249</v>
      </c>
      <c r="AB231">
        <v>16365</v>
      </c>
      <c r="AC231">
        <v>16467</v>
      </c>
      <c r="AD231">
        <v>16579</v>
      </c>
    </row>
    <row r="232" spans="1:30">
      <c r="A232">
        <v>1264</v>
      </c>
      <c r="B232">
        <v>2372</v>
      </c>
      <c r="C232">
        <v>2454</v>
      </c>
      <c r="D232">
        <v>2502</v>
      </c>
      <c r="E232">
        <v>2571</v>
      </c>
      <c r="F232">
        <v>2632</v>
      </c>
      <c r="G232">
        <v>2694</v>
      </c>
      <c r="H232">
        <v>2743</v>
      </c>
      <c r="I232">
        <v>2793</v>
      </c>
      <c r="J232">
        <v>2862</v>
      </c>
      <c r="K232">
        <v>2891</v>
      </c>
      <c r="L232">
        <v>2947</v>
      </c>
      <c r="M232">
        <v>2992</v>
      </c>
      <c r="N232">
        <v>3047</v>
      </c>
      <c r="O232">
        <v>3091</v>
      </c>
      <c r="P232">
        <v>3136</v>
      </c>
      <c r="Q232">
        <v>3185</v>
      </c>
      <c r="R232">
        <v>3233</v>
      </c>
      <c r="S232">
        <v>3274</v>
      </c>
      <c r="T232">
        <v>3321</v>
      </c>
      <c r="U232">
        <v>3358</v>
      </c>
      <c r="V232">
        <v>3400</v>
      </c>
      <c r="W232">
        <v>3449</v>
      </c>
      <c r="X232">
        <v>3479</v>
      </c>
      <c r="Y232">
        <v>3519</v>
      </c>
      <c r="Z232">
        <v>3558</v>
      </c>
      <c r="AA232">
        <v>3591</v>
      </c>
      <c r="AB232">
        <v>3628</v>
      </c>
      <c r="AC232">
        <v>3668</v>
      </c>
      <c r="AD232">
        <v>3694</v>
      </c>
    </row>
    <row r="233" spans="1:30">
      <c r="A233">
        <v>1265</v>
      </c>
      <c r="B233">
        <v>498</v>
      </c>
      <c r="C233">
        <v>497</v>
      </c>
      <c r="D233">
        <v>502</v>
      </c>
      <c r="E233">
        <v>482</v>
      </c>
      <c r="F233">
        <v>480</v>
      </c>
      <c r="G233">
        <v>479</v>
      </c>
      <c r="H233">
        <v>475</v>
      </c>
      <c r="I233">
        <v>473</v>
      </c>
      <c r="J233">
        <v>466</v>
      </c>
      <c r="K233">
        <v>463</v>
      </c>
      <c r="L233">
        <v>458</v>
      </c>
      <c r="M233">
        <v>454</v>
      </c>
      <c r="N233">
        <v>449</v>
      </c>
      <c r="O233">
        <v>438</v>
      </c>
      <c r="P233">
        <v>430</v>
      </c>
      <c r="Q233">
        <v>430</v>
      </c>
      <c r="R233">
        <v>424</v>
      </c>
      <c r="S233">
        <v>419</v>
      </c>
      <c r="T233">
        <v>418</v>
      </c>
      <c r="U233">
        <v>414</v>
      </c>
      <c r="V233">
        <v>406</v>
      </c>
      <c r="W233">
        <v>403</v>
      </c>
      <c r="X233">
        <v>400</v>
      </c>
      <c r="Y233">
        <v>401</v>
      </c>
      <c r="Z233">
        <v>396</v>
      </c>
      <c r="AA233">
        <v>394</v>
      </c>
      <c r="AB233">
        <v>389</v>
      </c>
      <c r="AC233">
        <v>388</v>
      </c>
      <c r="AD233">
        <v>386</v>
      </c>
    </row>
    <row r="234" spans="1:30">
      <c r="A234">
        <v>1266</v>
      </c>
      <c r="B234">
        <v>1448</v>
      </c>
      <c r="C234">
        <v>1456</v>
      </c>
      <c r="D234">
        <v>1462</v>
      </c>
      <c r="E234">
        <v>1463</v>
      </c>
      <c r="F234">
        <v>1469</v>
      </c>
      <c r="G234">
        <v>1470</v>
      </c>
      <c r="H234">
        <v>1474</v>
      </c>
      <c r="I234">
        <v>1468</v>
      </c>
      <c r="J234">
        <v>1472</v>
      </c>
      <c r="K234">
        <v>1479</v>
      </c>
      <c r="L234">
        <v>1483</v>
      </c>
      <c r="M234">
        <v>1493</v>
      </c>
      <c r="N234">
        <v>1501</v>
      </c>
      <c r="O234">
        <v>1508</v>
      </c>
      <c r="P234">
        <v>1513</v>
      </c>
      <c r="Q234">
        <v>1518</v>
      </c>
      <c r="R234">
        <v>1530</v>
      </c>
      <c r="S234">
        <v>1543</v>
      </c>
      <c r="T234">
        <v>1550</v>
      </c>
      <c r="U234">
        <v>1555</v>
      </c>
      <c r="V234">
        <v>1566</v>
      </c>
      <c r="W234">
        <v>1569</v>
      </c>
      <c r="X234">
        <v>1577</v>
      </c>
      <c r="Y234">
        <v>1586</v>
      </c>
      <c r="Z234">
        <v>1595</v>
      </c>
      <c r="AA234">
        <v>1605</v>
      </c>
      <c r="AB234">
        <v>1610</v>
      </c>
      <c r="AC234">
        <v>1613</v>
      </c>
      <c r="AD234">
        <v>1621</v>
      </c>
    </row>
    <row r="235" spans="1:30">
      <c r="A235">
        <v>1401</v>
      </c>
      <c r="B235">
        <v>9639</v>
      </c>
      <c r="C235">
        <v>9735</v>
      </c>
      <c r="D235">
        <v>9786</v>
      </c>
      <c r="E235">
        <v>9882</v>
      </c>
      <c r="F235">
        <v>9966</v>
      </c>
      <c r="G235">
        <v>10044</v>
      </c>
      <c r="H235">
        <v>10128</v>
      </c>
      <c r="I235">
        <v>10198</v>
      </c>
      <c r="J235">
        <v>10262</v>
      </c>
      <c r="K235">
        <v>10329</v>
      </c>
      <c r="L235">
        <v>10414</v>
      </c>
      <c r="M235">
        <v>10466</v>
      </c>
      <c r="N235">
        <v>10525</v>
      </c>
      <c r="O235">
        <v>10580</v>
      </c>
      <c r="P235">
        <v>10635</v>
      </c>
      <c r="Q235">
        <v>10689</v>
      </c>
      <c r="R235">
        <v>10737</v>
      </c>
      <c r="S235">
        <v>10792</v>
      </c>
      <c r="T235">
        <v>10841</v>
      </c>
      <c r="U235">
        <v>10897</v>
      </c>
      <c r="V235">
        <v>10947</v>
      </c>
      <c r="W235">
        <v>10990</v>
      </c>
      <c r="X235">
        <v>11032</v>
      </c>
      <c r="Y235">
        <v>11078</v>
      </c>
      <c r="Z235">
        <v>11122</v>
      </c>
      <c r="AA235">
        <v>11168</v>
      </c>
      <c r="AB235">
        <v>11206</v>
      </c>
      <c r="AC235">
        <v>11248</v>
      </c>
      <c r="AD235">
        <v>11267</v>
      </c>
    </row>
    <row r="236" spans="1:30">
      <c r="A236">
        <v>1411</v>
      </c>
      <c r="B236">
        <v>1984</v>
      </c>
      <c r="C236">
        <v>1978</v>
      </c>
      <c r="D236">
        <v>1977</v>
      </c>
      <c r="E236">
        <v>1965</v>
      </c>
      <c r="F236">
        <v>1975</v>
      </c>
      <c r="G236">
        <v>1983</v>
      </c>
      <c r="H236">
        <v>1990</v>
      </c>
      <c r="I236">
        <v>1991</v>
      </c>
      <c r="J236">
        <v>1995</v>
      </c>
      <c r="K236">
        <v>1998</v>
      </c>
      <c r="L236">
        <v>2000</v>
      </c>
      <c r="M236">
        <v>2000</v>
      </c>
      <c r="N236">
        <v>1997</v>
      </c>
      <c r="O236">
        <v>1995</v>
      </c>
      <c r="P236">
        <v>2001</v>
      </c>
      <c r="Q236">
        <v>2006</v>
      </c>
      <c r="R236">
        <v>2009</v>
      </c>
      <c r="S236">
        <v>2020</v>
      </c>
      <c r="T236">
        <v>2020</v>
      </c>
      <c r="U236">
        <v>2028</v>
      </c>
      <c r="V236">
        <v>2034</v>
      </c>
      <c r="W236">
        <v>2045</v>
      </c>
      <c r="X236">
        <v>2046</v>
      </c>
      <c r="Y236">
        <v>2060</v>
      </c>
      <c r="Z236">
        <v>2068</v>
      </c>
      <c r="AA236">
        <v>2074</v>
      </c>
      <c r="AB236">
        <v>2084</v>
      </c>
      <c r="AC236">
        <v>2086</v>
      </c>
      <c r="AD236">
        <v>2087</v>
      </c>
    </row>
    <row r="237" spans="1:30">
      <c r="A237">
        <v>1412</v>
      </c>
      <c r="B237">
        <v>741</v>
      </c>
      <c r="C237">
        <v>732</v>
      </c>
      <c r="D237">
        <v>737</v>
      </c>
      <c r="E237">
        <v>735</v>
      </c>
      <c r="F237">
        <v>742</v>
      </c>
      <c r="G237">
        <v>740</v>
      </c>
      <c r="H237">
        <v>740</v>
      </c>
      <c r="I237">
        <v>741</v>
      </c>
      <c r="J237">
        <v>743</v>
      </c>
      <c r="K237">
        <v>738</v>
      </c>
      <c r="L237">
        <v>742</v>
      </c>
      <c r="M237">
        <v>738</v>
      </c>
      <c r="N237">
        <v>738</v>
      </c>
      <c r="O237">
        <v>746</v>
      </c>
      <c r="P237">
        <v>739</v>
      </c>
      <c r="Q237">
        <v>736</v>
      </c>
      <c r="R237">
        <v>740</v>
      </c>
      <c r="S237">
        <v>733</v>
      </c>
      <c r="T237">
        <v>739</v>
      </c>
      <c r="U237">
        <v>738</v>
      </c>
      <c r="V237">
        <v>739</v>
      </c>
      <c r="W237">
        <v>742</v>
      </c>
      <c r="X237">
        <v>738</v>
      </c>
      <c r="Y237">
        <v>736</v>
      </c>
      <c r="Z237">
        <v>739</v>
      </c>
      <c r="AA237">
        <v>736</v>
      </c>
      <c r="AB237">
        <v>742</v>
      </c>
      <c r="AC237">
        <v>743</v>
      </c>
      <c r="AD237">
        <v>741</v>
      </c>
    </row>
    <row r="238" spans="1:30">
      <c r="A238">
        <v>1413</v>
      </c>
      <c r="B238">
        <v>1260</v>
      </c>
      <c r="C238">
        <v>1268</v>
      </c>
      <c r="D238">
        <v>1284</v>
      </c>
      <c r="E238">
        <v>1277</v>
      </c>
      <c r="F238">
        <v>1283</v>
      </c>
      <c r="G238">
        <v>1296</v>
      </c>
      <c r="H238">
        <v>1290</v>
      </c>
      <c r="I238">
        <v>1284</v>
      </c>
      <c r="J238">
        <v>1280</v>
      </c>
      <c r="K238">
        <v>1272</v>
      </c>
      <c r="L238">
        <v>1267</v>
      </c>
      <c r="M238">
        <v>1266</v>
      </c>
      <c r="N238">
        <v>1254</v>
      </c>
      <c r="O238">
        <v>1246</v>
      </c>
      <c r="P238">
        <v>1241</v>
      </c>
      <c r="Q238">
        <v>1231</v>
      </c>
      <c r="R238">
        <v>1221</v>
      </c>
      <c r="S238">
        <v>1218</v>
      </c>
      <c r="T238">
        <v>1211</v>
      </c>
      <c r="U238">
        <v>1213</v>
      </c>
      <c r="V238">
        <v>1199</v>
      </c>
      <c r="W238">
        <v>1189</v>
      </c>
      <c r="X238">
        <v>1181</v>
      </c>
      <c r="Y238">
        <v>1177</v>
      </c>
      <c r="Z238">
        <v>1178</v>
      </c>
      <c r="AA238">
        <v>1173</v>
      </c>
      <c r="AB238">
        <v>1162</v>
      </c>
      <c r="AC238">
        <v>1159</v>
      </c>
      <c r="AD238">
        <v>1156</v>
      </c>
    </row>
    <row r="239" spans="1:30">
      <c r="A239">
        <v>1416</v>
      </c>
      <c r="B239">
        <v>3577</v>
      </c>
      <c r="C239">
        <v>3575</v>
      </c>
      <c r="D239">
        <v>3572</v>
      </c>
      <c r="E239">
        <v>3576</v>
      </c>
      <c r="F239">
        <v>3581</v>
      </c>
      <c r="G239">
        <v>3581</v>
      </c>
      <c r="H239">
        <v>3581</v>
      </c>
      <c r="I239">
        <v>3598</v>
      </c>
      <c r="J239">
        <v>3587</v>
      </c>
      <c r="K239">
        <v>3587</v>
      </c>
      <c r="L239">
        <v>3578</v>
      </c>
      <c r="M239">
        <v>3569</v>
      </c>
      <c r="N239">
        <v>3568</v>
      </c>
      <c r="O239">
        <v>3564</v>
      </c>
      <c r="P239">
        <v>3563</v>
      </c>
      <c r="Q239">
        <v>3565</v>
      </c>
      <c r="R239">
        <v>3555</v>
      </c>
      <c r="S239">
        <v>3553</v>
      </c>
      <c r="T239">
        <v>3556</v>
      </c>
      <c r="U239">
        <v>3545</v>
      </c>
      <c r="V239">
        <v>3556</v>
      </c>
      <c r="W239">
        <v>3545</v>
      </c>
      <c r="X239">
        <v>3550</v>
      </c>
      <c r="Y239">
        <v>3542</v>
      </c>
      <c r="Z239">
        <v>3542</v>
      </c>
      <c r="AA239">
        <v>3541</v>
      </c>
      <c r="AB239">
        <v>3540</v>
      </c>
      <c r="AC239">
        <v>3534</v>
      </c>
      <c r="AD239">
        <v>3534</v>
      </c>
    </row>
    <row r="240" spans="1:30">
      <c r="A240">
        <v>1417</v>
      </c>
      <c r="B240">
        <v>2362</v>
      </c>
      <c r="C240">
        <v>2341</v>
      </c>
      <c r="D240">
        <v>2333</v>
      </c>
      <c r="E240">
        <v>2307</v>
      </c>
      <c r="F240">
        <v>2304</v>
      </c>
      <c r="G240">
        <v>2286</v>
      </c>
      <c r="H240">
        <v>2276</v>
      </c>
      <c r="I240">
        <v>2260</v>
      </c>
      <c r="J240">
        <v>2259</v>
      </c>
      <c r="K240">
        <v>2253</v>
      </c>
      <c r="L240">
        <v>2234</v>
      </c>
      <c r="M240">
        <v>2222</v>
      </c>
      <c r="N240">
        <v>2227</v>
      </c>
      <c r="O240">
        <v>2211</v>
      </c>
      <c r="P240">
        <v>2201</v>
      </c>
      <c r="Q240">
        <v>2193</v>
      </c>
      <c r="R240">
        <v>2183</v>
      </c>
      <c r="S240">
        <v>2168</v>
      </c>
      <c r="T240">
        <v>2168</v>
      </c>
      <c r="U240">
        <v>2164</v>
      </c>
      <c r="V240">
        <v>2157</v>
      </c>
      <c r="W240">
        <v>2151</v>
      </c>
      <c r="X240">
        <v>2150</v>
      </c>
      <c r="Y240">
        <v>2146</v>
      </c>
      <c r="Z240">
        <v>2135</v>
      </c>
      <c r="AA240">
        <v>2130</v>
      </c>
      <c r="AB240">
        <v>2125</v>
      </c>
      <c r="AC240">
        <v>2125</v>
      </c>
      <c r="AD240">
        <v>2110</v>
      </c>
    </row>
    <row r="241" spans="1:30">
      <c r="A241">
        <v>1418</v>
      </c>
      <c r="B241">
        <v>1147</v>
      </c>
      <c r="C241">
        <v>1151</v>
      </c>
      <c r="D241">
        <v>1150</v>
      </c>
      <c r="E241">
        <v>1144</v>
      </c>
      <c r="F241">
        <v>1136</v>
      </c>
      <c r="G241">
        <v>1142</v>
      </c>
      <c r="H241">
        <v>1136</v>
      </c>
      <c r="I241">
        <v>1138</v>
      </c>
      <c r="J241">
        <v>1136</v>
      </c>
      <c r="K241">
        <v>1132</v>
      </c>
      <c r="L241">
        <v>1138</v>
      </c>
      <c r="M241">
        <v>1143</v>
      </c>
      <c r="N241">
        <v>1139</v>
      </c>
      <c r="O241">
        <v>1140</v>
      </c>
      <c r="P241">
        <v>1138</v>
      </c>
      <c r="Q241">
        <v>1142</v>
      </c>
      <c r="R241">
        <v>1144</v>
      </c>
      <c r="S241">
        <v>1148</v>
      </c>
      <c r="T241">
        <v>1149</v>
      </c>
      <c r="U241">
        <v>1148</v>
      </c>
      <c r="V241">
        <v>1146</v>
      </c>
      <c r="W241">
        <v>1157</v>
      </c>
      <c r="X241">
        <v>1156</v>
      </c>
      <c r="Y241">
        <v>1155</v>
      </c>
      <c r="Z241">
        <v>1153</v>
      </c>
      <c r="AA241">
        <v>1164</v>
      </c>
      <c r="AB241">
        <v>1159</v>
      </c>
      <c r="AC241">
        <v>1160</v>
      </c>
      <c r="AD241">
        <v>1149</v>
      </c>
    </row>
    <row r="242" spans="1:30">
      <c r="A242">
        <v>1419</v>
      </c>
      <c r="B242">
        <v>1846</v>
      </c>
      <c r="C242">
        <v>1861</v>
      </c>
      <c r="D242">
        <v>1876</v>
      </c>
      <c r="E242">
        <v>1901</v>
      </c>
      <c r="F242">
        <v>1906</v>
      </c>
      <c r="G242">
        <v>1921</v>
      </c>
      <c r="H242">
        <v>1923</v>
      </c>
      <c r="I242">
        <v>1934</v>
      </c>
      <c r="J242">
        <v>1937</v>
      </c>
      <c r="K242">
        <v>1949</v>
      </c>
      <c r="L242">
        <v>1957</v>
      </c>
      <c r="M242">
        <v>1974</v>
      </c>
      <c r="N242">
        <v>1974</v>
      </c>
      <c r="O242">
        <v>1982</v>
      </c>
      <c r="P242">
        <v>1989</v>
      </c>
      <c r="Q242">
        <v>2000</v>
      </c>
      <c r="R242">
        <v>2004</v>
      </c>
      <c r="S242">
        <v>2003</v>
      </c>
      <c r="T242">
        <v>2015</v>
      </c>
      <c r="U242">
        <v>2017</v>
      </c>
      <c r="V242">
        <v>2026</v>
      </c>
      <c r="W242">
        <v>2031</v>
      </c>
      <c r="X242">
        <v>2040</v>
      </c>
      <c r="Y242">
        <v>2044</v>
      </c>
      <c r="Z242">
        <v>2051</v>
      </c>
      <c r="AA242">
        <v>2055</v>
      </c>
      <c r="AB242">
        <v>2058</v>
      </c>
      <c r="AC242">
        <v>2061</v>
      </c>
      <c r="AD242">
        <v>2063</v>
      </c>
    </row>
    <row r="243" spans="1:30">
      <c r="A243">
        <v>1420</v>
      </c>
      <c r="B243">
        <v>6128</v>
      </c>
      <c r="C243">
        <v>6236</v>
      </c>
      <c r="D243">
        <v>6357</v>
      </c>
      <c r="E243">
        <v>6486</v>
      </c>
      <c r="F243">
        <v>6597</v>
      </c>
      <c r="G243">
        <v>6719</v>
      </c>
      <c r="H243">
        <v>6823</v>
      </c>
      <c r="I243">
        <v>6940</v>
      </c>
      <c r="J243">
        <v>7035</v>
      </c>
      <c r="K243">
        <v>7123</v>
      </c>
      <c r="L243">
        <v>7232</v>
      </c>
      <c r="M243">
        <v>7320</v>
      </c>
      <c r="N243">
        <v>7412</v>
      </c>
      <c r="O243">
        <v>7476</v>
      </c>
      <c r="P243">
        <v>7580</v>
      </c>
      <c r="Q243">
        <v>7661</v>
      </c>
      <c r="R243">
        <v>7746</v>
      </c>
      <c r="S243">
        <v>7854</v>
      </c>
      <c r="T243">
        <v>7949</v>
      </c>
      <c r="U243">
        <v>8034</v>
      </c>
      <c r="V243">
        <v>8131</v>
      </c>
      <c r="W243">
        <v>8234</v>
      </c>
      <c r="X243">
        <v>8317</v>
      </c>
      <c r="Y243">
        <v>8406</v>
      </c>
      <c r="Z243">
        <v>8503</v>
      </c>
      <c r="AA243">
        <v>8582</v>
      </c>
      <c r="AB243">
        <v>8672</v>
      </c>
      <c r="AC243">
        <v>8757</v>
      </c>
      <c r="AD243">
        <v>8851</v>
      </c>
    </row>
    <row r="244" spans="1:30">
      <c r="A244">
        <v>1421</v>
      </c>
      <c r="B244">
        <v>1467</v>
      </c>
      <c r="C244">
        <v>1483</v>
      </c>
      <c r="D244">
        <v>1490</v>
      </c>
      <c r="E244">
        <v>1489</v>
      </c>
      <c r="F244">
        <v>1485</v>
      </c>
      <c r="G244">
        <v>1480</v>
      </c>
      <c r="H244">
        <v>1485</v>
      </c>
      <c r="I244">
        <v>1483</v>
      </c>
      <c r="J244">
        <v>1477</v>
      </c>
      <c r="K244">
        <v>1489</v>
      </c>
      <c r="L244">
        <v>1482</v>
      </c>
      <c r="M244">
        <v>1487</v>
      </c>
      <c r="N244">
        <v>1483</v>
      </c>
      <c r="O244">
        <v>1488</v>
      </c>
      <c r="P244">
        <v>1477</v>
      </c>
      <c r="Q244">
        <v>1477</v>
      </c>
      <c r="R244">
        <v>1482</v>
      </c>
      <c r="S244">
        <v>1483</v>
      </c>
      <c r="T244">
        <v>1480</v>
      </c>
      <c r="U244">
        <v>1475</v>
      </c>
      <c r="V244">
        <v>1479</v>
      </c>
      <c r="W244">
        <v>1480</v>
      </c>
      <c r="X244">
        <v>1479</v>
      </c>
      <c r="Y244">
        <v>1480</v>
      </c>
      <c r="Z244">
        <v>1479</v>
      </c>
      <c r="AA244">
        <v>1479</v>
      </c>
      <c r="AB244">
        <v>1477</v>
      </c>
      <c r="AC244">
        <v>1471</v>
      </c>
      <c r="AD244">
        <v>1476</v>
      </c>
    </row>
    <row r="245" spans="1:30">
      <c r="A245">
        <v>1422</v>
      </c>
      <c r="B245">
        <v>1895</v>
      </c>
      <c r="C245">
        <v>1903</v>
      </c>
      <c r="D245">
        <v>1908</v>
      </c>
      <c r="E245">
        <v>1915</v>
      </c>
      <c r="F245">
        <v>1916</v>
      </c>
      <c r="G245">
        <v>1923</v>
      </c>
      <c r="H245">
        <v>1925</v>
      </c>
      <c r="I245">
        <v>1933</v>
      </c>
      <c r="J245">
        <v>1940</v>
      </c>
      <c r="K245">
        <v>1948</v>
      </c>
      <c r="L245">
        <v>1960</v>
      </c>
      <c r="M245">
        <v>1956</v>
      </c>
      <c r="N245">
        <v>1957</v>
      </c>
      <c r="O245">
        <v>1966</v>
      </c>
      <c r="P245">
        <v>1967</v>
      </c>
      <c r="Q245">
        <v>1975</v>
      </c>
      <c r="R245">
        <v>1974</v>
      </c>
      <c r="S245">
        <v>1978</v>
      </c>
      <c r="T245">
        <v>1989</v>
      </c>
      <c r="U245">
        <v>1998</v>
      </c>
      <c r="V245">
        <v>2011</v>
      </c>
      <c r="W245">
        <v>2016</v>
      </c>
      <c r="X245">
        <v>2019</v>
      </c>
      <c r="Y245">
        <v>2036</v>
      </c>
      <c r="Z245">
        <v>2039</v>
      </c>
      <c r="AA245">
        <v>2046</v>
      </c>
      <c r="AB245">
        <v>2048</v>
      </c>
      <c r="AC245">
        <v>2052</v>
      </c>
      <c r="AD245">
        <v>2053</v>
      </c>
    </row>
    <row r="246" spans="1:30">
      <c r="A246">
        <v>1424</v>
      </c>
      <c r="B246">
        <v>4835</v>
      </c>
      <c r="C246">
        <v>4862</v>
      </c>
      <c r="D246">
        <v>4891</v>
      </c>
      <c r="E246">
        <v>4925</v>
      </c>
      <c r="F246">
        <v>4935</v>
      </c>
      <c r="G246">
        <v>4955</v>
      </c>
      <c r="H246">
        <v>4963</v>
      </c>
      <c r="I246">
        <v>4990</v>
      </c>
      <c r="J246">
        <v>4997</v>
      </c>
      <c r="K246">
        <v>5019</v>
      </c>
      <c r="L246">
        <v>5010</v>
      </c>
      <c r="M246">
        <v>5015</v>
      </c>
      <c r="N246">
        <v>5029</v>
      </c>
      <c r="O246">
        <v>5039</v>
      </c>
      <c r="P246">
        <v>5044</v>
      </c>
      <c r="Q246">
        <v>5049</v>
      </c>
      <c r="R246">
        <v>5062</v>
      </c>
      <c r="S246">
        <v>5072</v>
      </c>
      <c r="T246">
        <v>5070</v>
      </c>
      <c r="U246">
        <v>5083</v>
      </c>
      <c r="V246">
        <v>5090</v>
      </c>
      <c r="W246">
        <v>5093</v>
      </c>
      <c r="X246">
        <v>5098</v>
      </c>
      <c r="Y246">
        <v>5117</v>
      </c>
      <c r="Z246">
        <v>5111</v>
      </c>
      <c r="AA246">
        <v>5123</v>
      </c>
      <c r="AB246">
        <v>5131</v>
      </c>
      <c r="AC246">
        <v>5130</v>
      </c>
      <c r="AD246">
        <v>5128</v>
      </c>
    </row>
    <row r="247" spans="1:30">
      <c r="A247">
        <v>1426</v>
      </c>
      <c r="B247">
        <v>4210</v>
      </c>
      <c r="C247">
        <v>4243</v>
      </c>
      <c r="D247">
        <v>4276</v>
      </c>
      <c r="E247">
        <v>4289</v>
      </c>
      <c r="F247">
        <v>4324</v>
      </c>
      <c r="G247">
        <v>4347</v>
      </c>
      <c r="H247">
        <v>4372</v>
      </c>
      <c r="I247">
        <v>4401</v>
      </c>
      <c r="J247">
        <v>4417</v>
      </c>
      <c r="K247">
        <v>4451</v>
      </c>
      <c r="L247">
        <v>4489</v>
      </c>
      <c r="M247">
        <v>4511</v>
      </c>
      <c r="N247">
        <v>4519</v>
      </c>
      <c r="O247">
        <v>4534</v>
      </c>
      <c r="P247">
        <v>4558</v>
      </c>
      <c r="Q247">
        <v>4570</v>
      </c>
      <c r="R247">
        <v>4595</v>
      </c>
      <c r="S247">
        <v>4625</v>
      </c>
      <c r="T247">
        <v>4640</v>
      </c>
      <c r="U247">
        <v>4672</v>
      </c>
      <c r="V247">
        <v>4689</v>
      </c>
      <c r="W247">
        <v>4714</v>
      </c>
      <c r="X247">
        <v>4745</v>
      </c>
      <c r="Y247">
        <v>4762</v>
      </c>
      <c r="Z247">
        <v>4797</v>
      </c>
      <c r="AA247">
        <v>4822</v>
      </c>
      <c r="AB247">
        <v>4842</v>
      </c>
      <c r="AC247">
        <v>4867</v>
      </c>
      <c r="AD247">
        <v>4892</v>
      </c>
    </row>
    <row r="248" spans="1:30">
      <c r="A248">
        <v>1428</v>
      </c>
      <c r="B248">
        <v>2580</v>
      </c>
      <c r="C248">
        <v>2537</v>
      </c>
      <c r="D248">
        <v>2537</v>
      </c>
      <c r="E248">
        <v>2519</v>
      </c>
      <c r="F248">
        <v>2520</v>
      </c>
      <c r="G248">
        <v>2507</v>
      </c>
      <c r="H248">
        <v>2490</v>
      </c>
      <c r="I248">
        <v>2483</v>
      </c>
      <c r="J248">
        <v>2461</v>
      </c>
      <c r="K248">
        <v>2448</v>
      </c>
      <c r="L248">
        <v>2429</v>
      </c>
      <c r="M248">
        <v>2425</v>
      </c>
      <c r="N248">
        <v>2409</v>
      </c>
      <c r="O248">
        <v>2397</v>
      </c>
      <c r="P248">
        <v>2377</v>
      </c>
      <c r="Q248">
        <v>2358</v>
      </c>
      <c r="R248">
        <v>2349</v>
      </c>
      <c r="S248">
        <v>2336</v>
      </c>
      <c r="T248">
        <v>2323</v>
      </c>
      <c r="U248">
        <v>2310</v>
      </c>
      <c r="V248">
        <v>2293</v>
      </c>
      <c r="W248">
        <v>2284</v>
      </c>
      <c r="X248">
        <v>2270</v>
      </c>
      <c r="Y248">
        <v>2258</v>
      </c>
      <c r="Z248">
        <v>2245</v>
      </c>
      <c r="AA248">
        <v>2233</v>
      </c>
      <c r="AB248">
        <v>2221</v>
      </c>
      <c r="AC248">
        <v>2208</v>
      </c>
      <c r="AD248">
        <v>2201</v>
      </c>
    </row>
    <row r="249" spans="1:30">
      <c r="A249">
        <v>1429</v>
      </c>
      <c r="B249">
        <v>2425</v>
      </c>
      <c r="C249">
        <v>2363</v>
      </c>
      <c r="D249">
        <v>2320</v>
      </c>
      <c r="E249">
        <v>2302</v>
      </c>
      <c r="F249">
        <v>2280</v>
      </c>
      <c r="G249">
        <v>2291</v>
      </c>
      <c r="H249">
        <v>2300</v>
      </c>
      <c r="I249">
        <v>2312</v>
      </c>
      <c r="J249">
        <v>2314</v>
      </c>
      <c r="K249">
        <v>2314</v>
      </c>
      <c r="L249">
        <v>2308</v>
      </c>
      <c r="M249">
        <v>2319</v>
      </c>
      <c r="N249">
        <v>2348</v>
      </c>
      <c r="O249">
        <v>2367</v>
      </c>
      <c r="P249">
        <v>2378</v>
      </c>
      <c r="Q249">
        <v>2391</v>
      </c>
      <c r="R249">
        <v>2406</v>
      </c>
      <c r="S249">
        <v>2434</v>
      </c>
      <c r="T249">
        <v>2439</v>
      </c>
      <c r="U249">
        <v>2456</v>
      </c>
      <c r="V249">
        <v>2472</v>
      </c>
      <c r="W249">
        <v>2473</v>
      </c>
      <c r="X249">
        <v>2490</v>
      </c>
      <c r="Y249">
        <v>2494</v>
      </c>
      <c r="Z249">
        <v>2502</v>
      </c>
      <c r="AA249">
        <v>2507</v>
      </c>
      <c r="AB249">
        <v>2519</v>
      </c>
      <c r="AC249">
        <v>2522</v>
      </c>
      <c r="AD249">
        <v>2528</v>
      </c>
    </row>
    <row r="250" spans="1:30">
      <c r="A250">
        <v>1430</v>
      </c>
      <c r="B250">
        <v>2373</v>
      </c>
      <c r="C250">
        <v>2402</v>
      </c>
      <c r="D250">
        <v>2422</v>
      </c>
      <c r="E250">
        <v>2429</v>
      </c>
      <c r="F250">
        <v>2450</v>
      </c>
      <c r="G250">
        <v>2478</v>
      </c>
      <c r="H250">
        <v>2505</v>
      </c>
      <c r="I250">
        <v>2537</v>
      </c>
      <c r="J250">
        <v>2560</v>
      </c>
      <c r="K250">
        <v>2585</v>
      </c>
      <c r="L250">
        <v>2603</v>
      </c>
      <c r="M250">
        <v>2626</v>
      </c>
      <c r="N250">
        <v>2638</v>
      </c>
      <c r="O250">
        <v>2662</v>
      </c>
      <c r="P250">
        <v>2683</v>
      </c>
      <c r="Q250">
        <v>2712</v>
      </c>
      <c r="R250">
        <v>2727</v>
      </c>
      <c r="S250">
        <v>2744</v>
      </c>
      <c r="T250">
        <v>2765</v>
      </c>
      <c r="U250">
        <v>2792</v>
      </c>
      <c r="V250">
        <v>2807</v>
      </c>
      <c r="W250">
        <v>2838</v>
      </c>
      <c r="X250">
        <v>2852</v>
      </c>
      <c r="Y250">
        <v>2868</v>
      </c>
      <c r="Z250">
        <v>2893</v>
      </c>
      <c r="AA250">
        <v>2910</v>
      </c>
      <c r="AB250">
        <v>2940</v>
      </c>
      <c r="AC250">
        <v>2946</v>
      </c>
      <c r="AD250">
        <v>2961</v>
      </c>
    </row>
    <row r="251" spans="1:30">
      <c r="A251">
        <v>1431</v>
      </c>
      <c r="B251">
        <v>2494</v>
      </c>
      <c r="C251">
        <v>2522</v>
      </c>
      <c r="D251">
        <v>2537</v>
      </c>
      <c r="E251">
        <v>2559</v>
      </c>
      <c r="F251">
        <v>2575</v>
      </c>
      <c r="G251">
        <v>2589</v>
      </c>
      <c r="H251">
        <v>2607</v>
      </c>
      <c r="I251">
        <v>2643</v>
      </c>
      <c r="J251">
        <v>2662</v>
      </c>
      <c r="K251">
        <v>2697</v>
      </c>
      <c r="L251">
        <v>2711</v>
      </c>
      <c r="M251">
        <v>2743</v>
      </c>
      <c r="N251">
        <v>2752</v>
      </c>
      <c r="O251">
        <v>2782</v>
      </c>
      <c r="P251">
        <v>2786</v>
      </c>
      <c r="Q251">
        <v>2802</v>
      </c>
      <c r="R251">
        <v>2826</v>
      </c>
      <c r="S251">
        <v>2837</v>
      </c>
      <c r="T251">
        <v>2860</v>
      </c>
      <c r="U251">
        <v>2862</v>
      </c>
      <c r="V251">
        <v>2877</v>
      </c>
      <c r="W251">
        <v>2895</v>
      </c>
      <c r="X251">
        <v>2913</v>
      </c>
      <c r="Y251">
        <v>2933</v>
      </c>
      <c r="Z251">
        <v>2942</v>
      </c>
      <c r="AA251">
        <v>2955</v>
      </c>
      <c r="AB251">
        <v>2961</v>
      </c>
      <c r="AC251">
        <v>2983</v>
      </c>
      <c r="AD251">
        <v>2991</v>
      </c>
    </row>
    <row r="252" spans="1:30">
      <c r="A252">
        <v>1432</v>
      </c>
      <c r="B252">
        <v>9948</v>
      </c>
      <c r="C252">
        <v>10045</v>
      </c>
      <c r="D252">
        <v>10193</v>
      </c>
      <c r="E252">
        <v>10337</v>
      </c>
      <c r="F252">
        <v>10507</v>
      </c>
      <c r="G252">
        <v>10645</v>
      </c>
      <c r="H252">
        <v>10806</v>
      </c>
      <c r="I252">
        <v>10935</v>
      </c>
      <c r="J252">
        <v>11077</v>
      </c>
      <c r="K252">
        <v>11216</v>
      </c>
      <c r="L252">
        <v>11363</v>
      </c>
      <c r="M252">
        <v>11475</v>
      </c>
      <c r="N252">
        <v>11608</v>
      </c>
      <c r="O252">
        <v>11706</v>
      </c>
      <c r="P252">
        <v>11838</v>
      </c>
      <c r="Q252">
        <v>11925</v>
      </c>
      <c r="R252">
        <v>12045</v>
      </c>
      <c r="S252">
        <v>12140</v>
      </c>
      <c r="T252">
        <v>12249</v>
      </c>
      <c r="U252">
        <v>12350</v>
      </c>
      <c r="V252">
        <v>12466</v>
      </c>
      <c r="W252">
        <v>12567</v>
      </c>
      <c r="X252">
        <v>12673</v>
      </c>
      <c r="Y252">
        <v>12766</v>
      </c>
      <c r="Z252">
        <v>12865</v>
      </c>
      <c r="AA252">
        <v>12970</v>
      </c>
      <c r="AB252">
        <v>13054</v>
      </c>
      <c r="AC252">
        <v>13138</v>
      </c>
      <c r="AD252">
        <v>13230</v>
      </c>
    </row>
    <row r="253" spans="1:30">
      <c r="A253">
        <v>1433</v>
      </c>
      <c r="B253">
        <v>2256</v>
      </c>
      <c r="C253">
        <v>2275</v>
      </c>
      <c r="D253">
        <v>2271</v>
      </c>
      <c r="E253">
        <v>2283</v>
      </c>
      <c r="F253">
        <v>2286</v>
      </c>
      <c r="G253">
        <v>2302</v>
      </c>
      <c r="H253">
        <v>2324</v>
      </c>
      <c r="I253">
        <v>2338</v>
      </c>
      <c r="J253">
        <v>2364</v>
      </c>
      <c r="K253">
        <v>2366</v>
      </c>
      <c r="L253">
        <v>2388</v>
      </c>
      <c r="M253">
        <v>2387</v>
      </c>
      <c r="N253">
        <v>2396</v>
      </c>
      <c r="O253">
        <v>2406</v>
      </c>
      <c r="P253">
        <v>2415</v>
      </c>
      <c r="Q253">
        <v>2429</v>
      </c>
      <c r="R253">
        <v>2430</v>
      </c>
      <c r="S253">
        <v>2430</v>
      </c>
      <c r="T253">
        <v>2438</v>
      </c>
      <c r="U253">
        <v>2446</v>
      </c>
      <c r="V253">
        <v>2455</v>
      </c>
      <c r="W253">
        <v>2458</v>
      </c>
      <c r="X253">
        <v>2467</v>
      </c>
      <c r="Y253">
        <v>2480</v>
      </c>
      <c r="Z253">
        <v>2484</v>
      </c>
      <c r="AA253">
        <v>2488</v>
      </c>
      <c r="AB253">
        <v>2492</v>
      </c>
      <c r="AC253">
        <v>2494</v>
      </c>
      <c r="AD253">
        <v>2492</v>
      </c>
    </row>
    <row r="254" spans="1:30">
      <c r="A254">
        <v>1438</v>
      </c>
      <c r="B254">
        <v>3319</v>
      </c>
      <c r="C254">
        <v>3326</v>
      </c>
      <c r="D254">
        <v>3322</v>
      </c>
      <c r="E254">
        <v>3306</v>
      </c>
      <c r="F254">
        <v>3301</v>
      </c>
      <c r="G254">
        <v>3301</v>
      </c>
      <c r="H254">
        <v>3306</v>
      </c>
      <c r="I254">
        <v>3292</v>
      </c>
      <c r="J254">
        <v>3286</v>
      </c>
      <c r="K254">
        <v>3283</v>
      </c>
      <c r="L254">
        <v>3269</v>
      </c>
      <c r="M254">
        <v>3267</v>
      </c>
      <c r="N254">
        <v>3255</v>
      </c>
      <c r="O254">
        <v>3252</v>
      </c>
      <c r="P254">
        <v>3232</v>
      </c>
      <c r="Q254">
        <v>3228</v>
      </c>
      <c r="R254">
        <v>3217</v>
      </c>
      <c r="S254">
        <v>3200</v>
      </c>
      <c r="T254">
        <v>3196</v>
      </c>
      <c r="U254">
        <v>3185</v>
      </c>
      <c r="V254">
        <v>3180</v>
      </c>
      <c r="W254">
        <v>3179</v>
      </c>
      <c r="X254">
        <v>3176</v>
      </c>
      <c r="Y254">
        <v>3176</v>
      </c>
      <c r="Z254">
        <v>3180</v>
      </c>
      <c r="AA254">
        <v>3169</v>
      </c>
      <c r="AB254">
        <v>3163</v>
      </c>
      <c r="AC254">
        <v>3158</v>
      </c>
      <c r="AD254">
        <v>3165</v>
      </c>
    </row>
    <row r="255" spans="1:30">
      <c r="A255">
        <v>1439</v>
      </c>
      <c r="B255">
        <v>5152</v>
      </c>
      <c r="C255">
        <v>5176</v>
      </c>
      <c r="D255">
        <v>5218</v>
      </c>
      <c r="E255">
        <v>5251</v>
      </c>
      <c r="F255">
        <v>5265</v>
      </c>
      <c r="G255">
        <v>5301</v>
      </c>
      <c r="H255">
        <v>5336</v>
      </c>
      <c r="I255">
        <v>5357</v>
      </c>
      <c r="J255">
        <v>5381</v>
      </c>
      <c r="K255">
        <v>5404</v>
      </c>
      <c r="L255">
        <v>5434</v>
      </c>
      <c r="M255">
        <v>5459</v>
      </c>
      <c r="N255">
        <v>5480</v>
      </c>
      <c r="O255">
        <v>5512</v>
      </c>
      <c r="P255">
        <v>5525</v>
      </c>
      <c r="Q255">
        <v>5555</v>
      </c>
      <c r="R255">
        <v>5561</v>
      </c>
      <c r="S255">
        <v>5588</v>
      </c>
      <c r="T255">
        <v>5600</v>
      </c>
      <c r="U255">
        <v>5610</v>
      </c>
      <c r="V255">
        <v>5628</v>
      </c>
      <c r="W255">
        <v>5640</v>
      </c>
      <c r="X255">
        <v>5657</v>
      </c>
      <c r="Y255">
        <v>5683</v>
      </c>
      <c r="Z255">
        <v>5675</v>
      </c>
      <c r="AA255">
        <v>5692</v>
      </c>
      <c r="AB255">
        <v>5707</v>
      </c>
      <c r="AC255">
        <v>5709</v>
      </c>
      <c r="AD255">
        <v>5719</v>
      </c>
    </row>
    <row r="256" spans="1:30">
      <c r="A256">
        <v>1441</v>
      </c>
      <c r="B256">
        <v>2432</v>
      </c>
      <c r="C256">
        <v>2440</v>
      </c>
      <c r="D256">
        <v>2442</v>
      </c>
      <c r="E256">
        <v>2432</v>
      </c>
      <c r="F256">
        <v>2429</v>
      </c>
      <c r="G256">
        <v>2426</v>
      </c>
      <c r="H256">
        <v>2432</v>
      </c>
      <c r="I256">
        <v>2427</v>
      </c>
      <c r="J256">
        <v>2415</v>
      </c>
      <c r="K256">
        <v>2402</v>
      </c>
      <c r="L256">
        <v>2393</v>
      </c>
      <c r="M256">
        <v>2386</v>
      </c>
      <c r="N256">
        <v>2374</v>
      </c>
      <c r="O256">
        <v>2369</v>
      </c>
      <c r="P256">
        <v>2374</v>
      </c>
      <c r="Q256">
        <v>2373</v>
      </c>
      <c r="R256">
        <v>2374</v>
      </c>
      <c r="S256">
        <v>2379</v>
      </c>
      <c r="T256">
        <v>2374</v>
      </c>
      <c r="U256">
        <v>2376</v>
      </c>
      <c r="V256">
        <v>2376</v>
      </c>
      <c r="W256">
        <v>2375</v>
      </c>
      <c r="X256">
        <v>2375</v>
      </c>
      <c r="Y256">
        <v>2377</v>
      </c>
      <c r="Z256">
        <v>2382</v>
      </c>
      <c r="AA256">
        <v>2379</v>
      </c>
      <c r="AB256">
        <v>2380</v>
      </c>
      <c r="AC256">
        <v>2373</v>
      </c>
      <c r="AD256">
        <v>2373</v>
      </c>
    </row>
    <row r="257" spans="1:30">
      <c r="A257">
        <v>1443</v>
      </c>
      <c r="B257">
        <v>4949</v>
      </c>
      <c r="C257">
        <v>5006</v>
      </c>
      <c r="D257">
        <v>5062</v>
      </c>
      <c r="E257">
        <v>5094</v>
      </c>
      <c r="F257">
        <v>5124</v>
      </c>
      <c r="G257">
        <v>5159</v>
      </c>
      <c r="H257">
        <v>5184</v>
      </c>
      <c r="I257">
        <v>5219</v>
      </c>
      <c r="J257">
        <v>5244</v>
      </c>
      <c r="K257">
        <v>5272</v>
      </c>
      <c r="L257">
        <v>5302</v>
      </c>
      <c r="M257">
        <v>5327</v>
      </c>
      <c r="N257">
        <v>5354</v>
      </c>
      <c r="O257">
        <v>5379</v>
      </c>
      <c r="P257">
        <v>5405</v>
      </c>
      <c r="Q257">
        <v>5431</v>
      </c>
      <c r="R257">
        <v>5460</v>
      </c>
      <c r="S257">
        <v>5468</v>
      </c>
      <c r="T257">
        <v>5493</v>
      </c>
      <c r="U257">
        <v>5510</v>
      </c>
      <c r="V257">
        <v>5542</v>
      </c>
      <c r="W257">
        <v>5551</v>
      </c>
      <c r="X257">
        <v>5564</v>
      </c>
      <c r="Y257">
        <v>5577</v>
      </c>
      <c r="Z257">
        <v>5598</v>
      </c>
      <c r="AA257">
        <v>5602</v>
      </c>
      <c r="AB257">
        <v>5612</v>
      </c>
      <c r="AC257">
        <v>5623</v>
      </c>
      <c r="AD257">
        <v>5622</v>
      </c>
    </row>
    <row r="258" spans="1:30">
      <c r="A258">
        <v>1444</v>
      </c>
      <c r="B258">
        <v>1019</v>
      </c>
      <c r="C258">
        <v>1033</v>
      </c>
      <c r="D258">
        <v>1035</v>
      </c>
      <c r="E258">
        <v>1035</v>
      </c>
      <c r="F258">
        <v>1045</v>
      </c>
      <c r="G258">
        <v>1054</v>
      </c>
      <c r="H258">
        <v>1051</v>
      </c>
      <c r="I258">
        <v>1048</v>
      </c>
      <c r="J258">
        <v>1044</v>
      </c>
      <c r="K258">
        <v>1052</v>
      </c>
      <c r="L258">
        <v>1049</v>
      </c>
      <c r="M258">
        <v>1053</v>
      </c>
      <c r="N258">
        <v>1051</v>
      </c>
      <c r="O258">
        <v>1051</v>
      </c>
      <c r="P258">
        <v>1053</v>
      </c>
      <c r="Q258">
        <v>1056</v>
      </c>
      <c r="R258">
        <v>1056</v>
      </c>
      <c r="S258">
        <v>1055</v>
      </c>
      <c r="T258">
        <v>1049</v>
      </c>
      <c r="U258">
        <v>1058</v>
      </c>
      <c r="V258">
        <v>1063</v>
      </c>
      <c r="W258">
        <v>1074</v>
      </c>
      <c r="X258">
        <v>1072</v>
      </c>
      <c r="Y258">
        <v>1078</v>
      </c>
      <c r="Z258">
        <v>1083</v>
      </c>
      <c r="AA258">
        <v>1088</v>
      </c>
      <c r="AB258">
        <v>1093</v>
      </c>
      <c r="AC258">
        <v>1092</v>
      </c>
      <c r="AD258">
        <v>1099</v>
      </c>
    </row>
    <row r="259" spans="1:30">
      <c r="A259">
        <v>1445</v>
      </c>
      <c r="B259">
        <v>4780</v>
      </c>
      <c r="C259">
        <v>4779</v>
      </c>
      <c r="D259">
        <v>4799</v>
      </c>
      <c r="E259">
        <v>4808</v>
      </c>
      <c r="F259">
        <v>4801</v>
      </c>
      <c r="G259">
        <v>4808</v>
      </c>
      <c r="H259">
        <v>4838</v>
      </c>
      <c r="I259">
        <v>4839</v>
      </c>
      <c r="J259">
        <v>4839</v>
      </c>
      <c r="K259">
        <v>4844</v>
      </c>
      <c r="L259">
        <v>4854</v>
      </c>
      <c r="M259">
        <v>4842</v>
      </c>
      <c r="N259">
        <v>4850</v>
      </c>
      <c r="O259">
        <v>4855</v>
      </c>
      <c r="P259">
        <v>4858</v>
      </c>
      <c r="Q259">
        <v>4862</v>
      </c>
      <c r="R259">
        <v>4879</v>
      </c>
      <c r="S259">
        <v>4891</v>
      </c>
      <c r="T259">
        <v>4906</v>
      </c>
      <c r="U259">
        <v>4911</v>
      </c>
      <c r="V259">
        <v>4917</v>
      </c>
      <c r="W259">
        <v>4922</v>
      </c>
      <c r="X259">
        <v>4928</v>
      </c>
      <c r="Y259">
        <v>4930</v>
      </c>
      <c r="Z259">
        <v>4939</v>
      </c>
      <c r="AA259">
        <v>4944</v>
      </c>
      <c r="AB259">
        <v>4946</v>
      </c>
      <c r="AC259">
        <v>4953</v>
      </c>
      <c r="AD259">
        <v>4948</v>
      </c>
    </row>
    <row r="260" spans="1:30">
      <c r="A260">
        <v>1449</v>
      </c>
      <c r="B260">
        <v>5868</v>
      </c>
      <c r="C260">
        <v>5947</v>
      </c>
      <c r="D260">
        <v>6017</v>
      </c>
      <c r="E260">
        <v>6107</v>
      </c>
      <c r="F260">
        <v>6173</v>
      </c>
      <c r="G260">
        <v>6253</v>
      </c>
      <c r="H260">
        <v>6314</v>
      </c>
      <c r="I260">
        <v>6383</v>
      </c>
      <c r="J260">
        <v>6460</v>
      </c>
      <c r="K260">
        <v>6522</v>
      </c>
      <c r="L260">
        <v>6578</v>
      </c>
      <c r="M260">
        <v>6659</v>
      </c>
      <c r="N260">
        <v>6715</v>
      </c>
      <c r="O260">
        <v>6780</v>
      </c>
      <c r="P260">
        <v>6847</v>
      </c>
      <c r="Q260">
        <v>6893</v>
      </c>
      <c r="R260">
        <v>6947</v>
      </c>
      <c r="S260">
        <v>7010</v>
      </c>
      <c r="T260">
        <v>7070</v>
      </c>
      <c r="U260">
        <v>7130</v>
      </c>
      <c r="V260">
        <v>7176</v>
      </c>
      <c r="W260">
        <v>7241</v>
      </c>
      <c r="X260">
        <v>7299</v>
      </c>
      <c r="Y260">
        <v>7347</v>
      </c>
      <c r="Z260">
        <v>7397</v>
      </c>
      <c r="AA260">
        <v>7451</v>
      </c>
      <c r="AB260">
        <v>7500</v>
      </c>
      <c r="AC260">
        <v>7545</v>
      </c>
      <c r="AD260">
        <v>7593</v>
      </c>
    </row>
    <row r="261" spans="1:30">
      <c r="A261">
        <v>1502</v>
      </c>
      <c r="B261">
        <v>21675</v>
      </c>
      <c r="C261">
        <v>21960</v>
      </c>
      <c r="D261">
        <v>22253</v>
      </c>
      <c r="E261">
        <v>22543</v>
      </c>
      <c r="F261">
        <v>22756</v>
      </c>
      <c r="G261">
        <v>23020</v>
      </c>
      <c r="H261">
        <v>23282</v>
      </c>
      <c r="I261">
        <v>23500</v>
      </c>
      <c r="J261">
        <v>23687</v>
      </c>
      <c r="K261">
        <v>23899</v>
      </c>
      <c r="L261">
        <v>24102</v>
      </c>
      <c r="M261">
        <v>24354</v>
      </c>
      <c r="N261">
        <v>24553</v>
      </c>
      <c r="O261">
        <v>24783</v>
      </c>
      <c r="P261">
        <v>24999</v>
      </c>
      <c r="Q261">
        <v>25213</v>
      </c>
      <c r="R261">
        <v>25402</v>
      </c>
      <c r="S261">
        <v>25604</v>
      </c>
      <c r="T261">
        <v>25782</v>
      </c>
      <c r="U261">
        <v>25992</v>
      </c>
      <c r="V261">
        <v>26160</v>
      </c>
      <c r="W261">
        <v>26352</v>
      </c>
      <c r="X261">
        <v>26507</v>
      </c>
      <c r="Y261">
        <v>26680</v>
      </c>
      <c r="Z261">
        <v>26849</v>
      </c>
      <c r="AA261">
        <v>26992</v>
      </c>
      <c r="AB261">
        <v>27125</v>
      </c>
      <c r="AC261">
        <v>27240</v>
      </c>
      <c r="AD261">
        <v>27373</v>
      </c>
    </row>
    <row r="262" spans="1:30">
      <c r="A262">
        <v>1504</v>
      </c>
      <c r="B262">
        <v>37233</v>
      </c>
      <c r="C262">
        <v>37825</v>
      </c>
      <c r="D262">
        <v>38436</v>
      </c>
      <c r="E262">
        <v>39025</v>
      </c>
      <c r="F262">
        <v>39545</v>
      </c>
      <c r="G262">
        <v>40042</v>
      </c>
      <c r="H262">
        <v>40587</v>
      </c>
      <c r="I262">
        <v>41093</v>
      </c>
      <c r="J262">
        <v>41552</v>
      </c>
      <c r="K262">
        <v>42018</v>
      </c>
      <c r="L262">
        <v>42462</v>
      </c>
      <c r="M262">
        <v>42911</v>
      </c>
      <c r="N262">
        <v>43300</v>
      </c>
      <c r="O262">
        <v>43705</v>
      </c>
      <c r="P262">
        <v>44104</v>
      </c>
      <c r="Q262">
        <v>44509</v>
      </c>
      <c r="R262">
        <v>44881</v>
      </c>
      <c r="S262">
        <v>45290</v>
      </c>
      <c r="T262">
        <v>45670</v>
      </c>
      <c r="U262">
        <v>46064</v>
      </c>
      <c r="V262">
        <v>46427</v>
      </c>
      <c r="W262">
        <v>46799</v>
      </c>
      <c r="X262">
        <v>47143</v>
      </c>
      <c r="Y262">
        <v>47488</v>
      </c>
      <c r="Z262">
        <v>47829</v>
      </c>
      <c r="AA262">
        <v>48143</v>
      </c>
      <c r="AB262">
        <v>48440</v>
      </c>
      <c r="AC262">
        <v>48713</v>
      </c>
      <c r="AD262">
        <v>48976</v>
      </c>
    </row>
    <row r="263" spans="1:30">
      <c r="A263">
        <v>1505</v>
      </c>
      <c r="B263">
        <v>20193</v>
      </c>
      <c r="C263">
        <v>20529</v>
      </c>
      <c r="D263">
        <v>20854</v>
      </c>
      <c r="E263">
        <v>21152</v>
      </c>
      <c r="F263">
        <v>21451</v>
      </c>
      <c r="G263">
        <v>21751</v>
      </c>
      <c r="H263">
        <v>22037</v>
      </c>
      <c r="I263">
        <v>22319</v>
      </c>
      <c r="J263">
        <v>22577</v>
      </c>
      <c r="K263">
        <v>22867</v>
      </c>
      <c r="L263">
        <v>23137</v>
      </c>
      <c r="M263">
        <v>23428</v>
      </c>
      <c r="N263">
        <v>23684</v>
      </c>
      <c r="O263">
        <v>23909</v>
      </c>
      <c r="P263">
        <v>24149</v>
      </c>
      <c r="Q263">
        <v>24382</v>
      </c>
      <c r="R263">
        <v>24613</v>
      </c>
      <c r="S263">
        <v>24844</v>
      </c>
      <c r="T263">
        <v>25066</v>
      </c>
      <c r="U263">
        <v>25293</v>
      </c>
      <c r="V263">
        <v>25515</v>
      </c>
      <c r="W263">
        <v>25737</v>
      </c>
      <c r="X263">
        <v>25946</v>
      </c>
      <c r="Y263">
        <v>26142</v>
      </c>
      <c r="Z263">
        <v>26346</v>
      </c>
      <c r="AA263">
        <v>26532</v>
      </c>
      <c r="AB263">
        <v>26703</v>
      </c>
      <c r="AC263">
        <v>26860</v>
      </c>
      <c r="AD263">
        <v>27013</v>
      </c>
    </row>
    <row r="264" spans="1:30">
      <c r="A264">
        <v>1511</v>
      </c>
      <c r="B264">
        <v>2953</v>
      </c>
      <c r="C264">
        <v>2934</v>
      </c>
      <c r="D264">
        <v>2912</v>
      </c>
      <c r="E264">
        <v>2900</v>
      </c>
      <c r="F264">
        <v>2879</v>
      </c>
      <c r="G264">
        <v>2843</v>
      </c>
      <c r="H264">
        <v>2831</v>
      </c>
      <c r="I264">
        <v>2810</v>
      </c>
      <c r="J264">
        <v>2779</v>
      </c>
      <c r="K264">
        <v>2742</v>
      </c>
      <c r="L264">
        <v>2726</v>
      </c>
      <c r="M264">
        <v>2706</v>
      </c>
      <c r="N264">
        <v>2683</v>
      </c>
      <c r="O264">
        <v>2666</v>
      </c>
      <c r="P264">
        <v>2638</v>
      </c>
      <c r="Q264">
        <v>2623</v>
      </c>
      <c r="R264">
        <v>2596</v>
      </c>
      <c r="S264">
        <v>2588</v>
      </c>
      <c r="T264">
        <v>2564</v>
      </c>
      <c r="U264">
        <v>2545</v>
      </c>
      <c r="V264">
        <v>2527</v>
      </c>
      <c r="W264">
        <v>2500</v>
      </c>
      <c r="X264">
        <v>2476</v>
      </c>
      <c r="Y264">
        <v>2457</v>
      </c>
      <c r="Z264">
        <v>2433</v>
      </c>
      <c r="AA264">
        <v>2419</v>
      </c>
      <c r="AB264">
        <v>2397</v>
      </c>
      <c r="AC264">
        <v>2370</v>
      </c>
      <c r="AD264">
        <v>2348</v>
      </c>
    </row>
    <row r="265" spans="1:30">
      <c r="A265">
        <v>1514</v>
      </c>
      <c r="B265">
        <v>2233</v>
      </c>
      <c r="C265">
        <v>2250</v>
      </c>
      <c r="D265">
        <v>2257</v>
      </c>
      <c r="E265">
        <v>2265</v>
      </c>
      <c r="F265">
        <v>2285</v>
      </c>
      <c r="G265">
        <v>2299</v>
      </c>
      <c r="H265">
        <v>2309</v>
      </c>
      <c r="I265">
        <v>2314</v>
      </c>
      <c r="J265">
        <v>2328</v>
      </c>
      <c r="K265">
        <v>2327</v>
      </c>
      <c r="L265">
        <v>2336</v>
      </c>
      <c r="M265">
        <v>2345</v>
      </c>
      <c r="N265">
        <v>2356</v>
      </c>
      <c r="O265">
        <v>2351</v>
      </c>
      <c r="P265">
        <v>2354</v>
      </c>
      <c r="Q265">
        <v>2353</v>
      </c>
      <c r="R265">
        <v>2361</v>
      </c>
      <c r="S265">
        <v>2352</v>
      </c>
      <c r="T265">
        <v>2353</v>
      </c>
      <c r="U265">
        <v>2360</v>
      </c>
      <c r="V265">
        <v>2359</v>
      </c>
      <c r="W265">
        <v>2358</v>
      </c>
      <c r="X265">
        <v>2352</v>
      </c>
      <c r="Y265">
        <v>2353</v>
      </c>
      <c r="Z265">
        <v>2349</v>
      </c>
      <c r="AA265">
        <v>2344</v>
      </c>
      <c r="AB265">
        <v>2336</v>
      </c>
      <c r="AC265">
        <v>2324</v>
      </c>
      <c r="AD265">
        <v>2320</v>
      </c>
    </row>
    <row r="266" spans="1:30">
      <c r="A266">
        <v>1515</v>
      </c>
      <c r="B266">
        <v>7305</v>
      </c>
      <c r="C266">
        <v>7338</v>
      </c>
      <c r="D266">
        <v>7400</v>
      </c>
      <c r="E266">
        <v>7448</v>
      </c>
      <c r="F266">
        <v>7501</v>
      </c>
      <c r="G266">
        <v>7577</v>
      </c>
      <c r="H266">
        <v>7630</v>
      </c>
      <c r="I266">
        <v>7689</v>
      </c>
      <c r="J266">
        <v>7731</v>
      </c>
      <c r="K266">
        <v>7797</v>
      </c>
      <c r="L266">
        <v>7842</v>
      </c>
      <c r="M266">
        <v>7869</v>
      </c>
      <c r="N266">
        <v>7915</v>
      </c>
      <c r="O266">
        <v>7965</v>
      </c>
      <c r="P266">
        <v>8012</v>
      </c>
      <c r="Q266">
        <v>8043</v>
      </c>
      <c r="R266">
        <v>8082</v>
      </c>
      <c r="S266">
        <v>8113</v>
      </c>
      <c r="T266">
        <v>8159</v>
      </c>
      <c r="U266">
        <v>8193</v>
      </c>
      <c r="V266">
        <v>8226</v>
      </c>
      <c r="W266">
        <v>8267</v>
      </c>
      <c r="X266">
        <v>8298</v>
      </c>
      <c r="Y266">
        <v>8323</v>
      </c>
      <c r="Z266">
        <v>8350</v>
      </c>
      <c r="AA266">
        <v>8374</v>
      </c>
      <c r="AB266">
        <v>8401</v>
      </c>
      <c r="AC266">
        <v>8430</v>
      </c>
      <c r="AD266">
        <v>8453</v>
      </c>
    </row>
    <row r="267" spans="1:30">
      <c r="A267">
        <v>1516</v>
      </c>
      <c r="B267">
        <v>6409</v>
      </c>
      <c r="C267">
        <v>6582</v>
      </c>
      <c r="D267">
        <v>6771</v>
      </c>
      <c r="E267">
        <v>6946</v>
      </c>
      <c r="F267">
        <v>7129</v>
      </c>
      <c r="G267">
        <v>7316</v>
      </c>
      <c r="H267">
        <v>7510</v>
      </c>
      <c r="I267">
        <v>7705</v>
      </c>
      <c r="J267">
        <v>7849</v>
      </c>
      <c r="K267">
        <v>8010</v>
      </c>
      <c r="L267">
        <v>8145</v>
      </c>
      <c r="M267">
        <v>8303</v>
      </c>
      <c r="N267">
        <v>8423</v>
      </c>
      <c r="O267">
        <v>8568</v>
      </c>
      <c r="P267">
        <v>8692</v>
      </c>
      <c r="Q267">
        <v>8828</v>
      </c>
      <c r="R267">
        <v>8962</v>
      </c>
      <c r="S267">
        <v>9087</v>
      </c>
      <c r="T267">
        <v>9207</v>
      </c>
      <c r="U267">
        <v>9334</v>
      </c>
      <c r="V267">
        <v>9456</v>
      </c>
      <c r="W267">
        <v>9579</v>
      </c>
      <c r="X267">
        <v>9706</v>
      </c>
      <c r="Y267">
        <v>9808</v>
      </c>
      <c r="Z267">
        <v>9939</v>
      </c>
      <c r="AA267">
        <v>10042</v>
      </c>
      <c r="AB267">
        <v>10158</v>
      </c>
      <c r="AC267">
        <v>10260</v>
      </c>
      <c r="AD267">
        <v>10360</v>
      </c>
    </row>
    <row r="268" spans="1:30">
      <c r="A268">
        <v>1517</v>
      </c>
      <c r="B268">
        <v>4175</v>
      </c>
      <c r="C268">
        <v>4215</v>
      </c>
      <c r="D268">
        <v>4264</v>
      </c>
      <c r="E268">
        <v>4302</v>
      </c>
      <c r="F268">
        <v>4336</v>
      </c>
      <c r="G268">
        <v>4398</v>
      </c>
      <c r="H268">
        <v>4449</v>
      </c>
      <c r="I268">
        <v>4486</v>
      </c>
      <c r="J268">
        <v>4533</v>
      </c>
      <c r="K268">
        <v>4563</v>
      </c>
      <c r="L268">
        <v>4617</v>
      </c>
      <c r="M268">
        <v>4664</v>
      </c>
      <c r="N268">
        <v>4707</v>
      </c>
      <c r="O268">
        <v>4757</v>
      </c>
      <c r="P268">
        <v>4805</v>
      </c>
      <c r="Q268">
        <v>4844</v>
      </c>
      <c r="R268">
        <v>4883</v>
      </c>
      <c r="S268">
        <v>4918</v>
      </c>
      <c r="T268">
        <v>4957</v>
      </c>
      <c r="U268">
        <v>4987</v>
      </c>
      <c r="V268">
        <v>5029</v>
      </c>
      <c r="W268">
        <v>5057</v>
      </c>
      <c r="X268">
        <v>5092</v>
      </c>
      <c r="Y268">
        <v>5133</v>
      </c>
      <c r="Z268">
        <v>5149</v>
      </c>
      <c r="AA268">
        <v>5183</v>
      </c>
      <c r="AB268">
        <v>5199</v>
      </c>
      <c r="AC268">
        <v>5225</v>
      </c>
      <c r="AD268">
        <v>5243</v>
      </c>
    </row>
    <row r="269" spans="1:30">
      <c r="A269">
        <v>1519</v>
      </c>
      <c r="B269">
        <v>7322</v>
      </c>
      <c r="C269">
        <v>7391</v>
      </c>
      <c r="D269">
        <v>7454</v>
      </c>
      <c r="E269">
        <v>7521</v>
      </c>
      <c r="F269">
        <v>7583</v>
      </c>
      <c r="G269">
        <v>7659</v>
      </c>
      <c r="H269">
        <v>7739</v>
      </c>
      <c r="I269">
        <v>7817</v>
      </c>
      <c r="J269">
        <v>7879</v>
      </c>
      <c r="K269">
        <v>7946</v>
      </c>
      <c r="L269">
        <v>8029</v>
      </c>
      <c r="M269">
        <v>8100</v>
      </c>
      <c r="N269">
        <v>8145</v>
      </c>
      <c r="O269">
        <v>8204</v>
      </c>
      <c r="P269">
        <v>8270</v>
      </c>
      <c r="Q269">
        <v>8335</v>
      </c>
      <c r="R269">
        <v>8412</v>
      </c>
      <c r="S269">
        <v>8479</v>
      </c>
      <c r="T269">
        <v>8551</v>
      </c>
      <c r="U269">
        <v>8620</v>
      </c>
      <c r="V269">
        <v>8690</v>
      </c>
      <c r="W269">
        <v>8757</v>
      </c>
      <c r="X269">
        <v>8825</v>
      </c>
      <c r="Y269">
        <v>8899</v>
      </c>
      <c r="Z269">
        <v>8960</v>
      </c>
      <c r="AA269">
        <v>9023</v>
      </c>
      <c r="AB269">
        <v>9078</v>
      </c>
      <c r="AC269">
        <v>9135</v>
      </c>
      <c r="AD269">
        <v>9192</v>
      </c>
    </row>
    <row r="270" spans="1:30">
      <c r="A270">
        <v>1520</v>
      </c>
      <c r="B270">
        <v>8693</v>
      </c>
      <c r="C270">
        <v>8735</v>
      </c>
      <c r="D270">
        <v>8781</v>
      </c>
      <c r="E270">
        <v>8853</v>
      </c>
      <c r="F270">
        <v>8924</v>
      </c>
      <c r="G270">
        <v>8990</v>
      </c>
      <c r="H270">
        <v>9048</v>
      </c>
      <c r="I270">
        <v>9099</v>
      </c>
      <c r="J270">
        <v>9148</v>
      </c>
      <c r="K270">
        <v>9213</v>
      </c>
      <c r="L270">
        <v>9274</v>
      </c>
      <c r="M270">
        <v>9355</v>
      </c>
      <c r="N270">
        <v>9414</v>
      </c>
      <c r="O270">
        <v>9453</v>
      </c>
      <c r="P270">
        <v>9521</v>
      </c>
      <c r="Q270">
        <v>9570</v>
      </c>
      <c r="R270">
        <v>9624</v>
      </c>
      <c r="S270">
        <v>9685</v>
      </c>
      <c r="T270">
        <v>9731</v>
      </c>
      <c r="U270">
        <v>9793</v>
      </c>
      <c r="V270">
        <v>9854</v>
      </c>
      <c r="W270">
        <v>9911</v>
      </c>
      <c r="X270">
        <v>9960</v>
      </c>
      <c r="Y270">
        <v>10015</v>
      </c>
      <c r="Z270">
        <v>10062</v>
      </c>
      <c r="AA270">
        <v>10122</v>
      </c>
      <c r="AB270">
        <v>10164</v>
      </c>
      <c r="AC270">
        <v>10211</v>
      </c>
      <c r="AD270">
        <v>10251</v>
      </c>
    </row>
    <row r="271" spans="1:30">
      <c r="A271">
        <v>1523</v>
      </c>
      <c r="B271">
        <v>1856</v>
      </c>
      <c r="C271">
        <v>1878</v>
      </c>
      <c r="D271">
        <v>1893</v>
      </c>
      <c r="E271">
        <v>1924</v>
      </c>
      <c r="F271">
        <v>1936</v>
      </c>
      <c r="G271">
        <v>1954</v>
      </c>
      <c r="H271">
        <v>1975</v>
      </c>
      <c r="I271">
        <v>1983</v>
      </c>
      <c r="J271">
        <v>2000</v>
      </c>
      <c r="K271">
        <v>2024</v>
      </c>
      <c r="L271">
        <v>2035</v>
      </c>
      <c r="M271">
        <v>2055</v>
      </c>
      <c r="N271">
        <v>2072</v>
      </c>
      <c r="O271">
        <v>2091</v>
      </c>
      <c r="P271">
        <v>2110</v>
      </c>
      <c r="Q271">
        <v>2133</v>
      </c>
      <c r="R271">
        <v>2148</v>
      </c>
      <c r="S271">
        <v>2167</v>
      </c>
      <c r="T271">
        <v>2174</v>
      </c>
      <c r="U271">
        <v>2190</v>
      </c>
      <c r="V271">
        <v>2208</v>
      </c>
      <c r="W271">
        <v>2222</v>
      </c>
      <c r="X271">
        <v>2229</v>
      </c>
      <c r="Y271">
        <v>2245</v>
      </c>
      <c r="Z271">
        <v>2259</v>
      </c>
      <c r="AA271">
        <v>2268</v>
      </c>
      <c r="AB271">
        <v>2280</v>
      </c>
      <c r="AC271">
        <v>2290</v>
      </c>
      <c r="AD271">
        <v>2299</v>
      </c>
    </row>
    <row r="272" spans="1:30">
      <c r="A272">
        <v>1524</v>
      </c>
      <c r="B272">
        <v>1461</v>
      </c>
      <c r="C272">
        <v>1455</v>
      </c>
      <c r="D272">
        <v>1456</v>
      </c>
      <c r="E272">
        <v>1442</v>
      </c>
      <c r="F272">
        <v>1433</v>
      </c>
      <c r="G272">
        <v>1421</v>
      </c>
      <c r="H272">
        <v>1414</v>
      </c>
      <c r="I272">
        <v>1396</v>
      </c>
      <c r="J272">
        <v>1392</v>
      </c>
      <c r="K272">
        <v>1387</v>
      </c>
      <c r="L272">
        <v>1374</v>
      </c>
      <c r="M272">
        <v>1379</v>
      </c>
      <c r="N272">
        <v>1371</v>
      </c>
      <c r="O272">
        <v>1363</v>
      </c>
      <c r="P272">
        <v>1345</v>
      </c>
      <c r="Q272">
        <v>1336</v>
      </c>
      <c r="R272">
        <v>1327</v>
      </c>
      <c r="S272">
        <v>1326</v>
      </c>
      <c r="T272">
        <v>1320</v>
      </c>
      <c r="U272">
        <v>1314</v>
      </c>
      <c r="V272">
        <v>1307</v>
      </c>
      <c r="W272">
        <v>1302</v>
      </c>
      <c r="X272">
        <v>1298</v>
      </c>
      <c r="Y272">
        <v>1295</v>
      </c>
      <c r="Z272">
        <v>1284</v>
      </c>
      <c r="AA272">
        <v>1273</v>
      </c>
      <c r="AB272">
        <v>1266</v>
      </c>
      <c r="AC272">
        <v>1266</v>
      </c>
      <c r="AD272">
        <v>1252</v>
      </c>
    </row>
    <row r="273" spans="1:30">
      <c r="A273">
        <v>1525</v>
      </c>
      <c r="B273">
        <v>3918</v>
      </c>
      <c r="C273">
        <v>3956</v>
      </c>
      <c r="D273">
        <v>3981</v>
      </c>
      <c r="E273">
        <v>4013</v>
      </c>
      <c r="F273">
        <v>4042</v>
      </c>
      <c r="G273">
        <v>4056</v>
      </c>
      <c r="H273">
        <v>4061</v>
      </c>
      <c r="I273">
        <v>4080</v>
      </c>
      <c r="J273">
        <v>4083</v>
      </c>
      <c r="K273">
        <v>4111</v>
      </c>
      <c r="L273">
        <v>4122</v>
      </c>
      <c r="M273">
        <v>4132</v>
      </c>
      <c r="N273">
        <v>4135</v>
      </c>
      <c r="O273">
        <v>4150</v>
      </c>
      <c r="P273">
        <v>4158</v>
      </c>
      <c r="Q273">
        <v>4165</v>
      </c>
      <c r="R273">
        <v>4185</v>
      </c>
      <c r="S273">
        <v>4196</v>
      </c>
      <c r="T273">
        <v>4208</v>
      </c>
      <c r="U273">
        <v>4230</v>
      </c>
      <c r="V273">
        <v>4245</v>
      </c>
      <c r="W273">
        <v>4267</v>
      </c>
      <c r="X273">
        <v>4285</v>
      </c>
      <c r="Y273">
        <v>4302</v>
      </c>
      <c r="Z273">
        <v>4317</v>
      </c>
      <c r="AA273">
        <v>4340</v>
      </c>
      <c r="AB273">
        <v>4360</v>
      </c>
      <c r="AC273">
        <v>4379</v>
      </c>
      <c r="AD273">
        <v>4393</v>
      </c>
    </row>
    <row r="274" spans="1:30">
      <c r="A274">
        <v>1526</v>
      </c>
      <c r="B274">
        <v>840</v>
      </c>
      <c r="C274">
        <v>851</v>
      </c>
      <c r="D274">
        <v>868</v>
      </c>
      <c r="E274">
        <v>885</v>
      </c>
      <c r="F274">
        <v>896</v>
      </c>
      <c r="G274">
        <v>914</v>
      </c>
      <c r="H274">
        <v>924</v>
      </c>
      <c r="I274">
        <v>933</v>
      </c>
      <c r="J274">
        <v>938</v>
      </c>
      <c r="K274">
        <v>940</v>
      </c>
      <c r="L274">
        <v>958</v>
      </c>
      <c r="M274">
        <v>960</v>
      </c>
      <c r="N274">
        <v>964</v>
      </c>
      <c r="O274">
        <v>957</v>
      </c>
      <c r="P274">
        <v>961</v>
      </c>
      <c r="Q274">
        <v>966</v>
      </c>
      <c r="R274">
        <v>971</v>
      </c>
      <c r="S274">
        <v>977</v>
      </c>
      <c r="T274">
        <v>987</v>
      </c>
      <c r="U274">
        <v>990</v>
      </c>
      <c r="V274">
        <v>998</v>
      </c>
      <c r="W274">
        <v>1002</v>
      </c>
      <c r="X274">
        <v>1012</v>
      </c>
      <c r="Y274">
        <v>1018</v>
      </c>
      <c r="Z274">
        <v>1023</v>
      </c>
      <c r="AA274">
        <v>1027</v>
      </c>
      <c r="AB274">
        <v>1041</v>
      </c>
      <c r="AC274">
        <v>1044</v>
      </c>
      <c r="AD274">
        <v>1053</v>
      </c>
    </row>
    <row r="275" spans="1:30">
      <c r="A275">
        <v>1528</v>
      </c>
      <c r="B275">
        <v>6347</v>
      </c>
      <c r="C275">
        <v>6395</v>
      </c>
      <c r="D275">
        <v>6460</v>
      </c>
      <c r="E275">
        <v>6515</v>
      </c>
      <c r="F275">
        <v>6544</v>
      </c>
      <c r="G275">
        <v>6578</v>
      </c>
      <c r="H275">
        <v>6626</v>
      </c>
      <c r="I275">
        <v>6641</v>
      </c>
      <c r="J275">
        <v>6688</v>
      </c>
      <c r="K275">
        <v>6718</v>
      </c>
      <c r="L275">
        <v>6736</v>
      </c>
      <c r="M275">
        <v>6772</v>
      </c>
      <c r="N275">
        <v>6809</v>
      </c>
      <c r="O275">
        <v>6829</v>
      </c>
      <c r="P275">
        <v>6843</v>
      </c>
      <c r="Q275">
        <v>6857</v>
      </c>
      <c r="R275">
        <v>6877</v>
      </c>
      <c r="S275">
        <v>6888</v>
      </c>
      <c r="T275">
        <v>6909</v>
      </c>
      <c r="U275">
        <v>6917</v>
      </c>
      <c r="V275">
        <v>6934</v>
      </c>
      <c r="W275">
        <v>6942</v>
      </c>
      <c r="X275">
        <v>6961</v>
      </c>
      <c r="Y275">
        <v>6976</v>
      </c>
      <c r="Z275">
        <v>6977</v>
      </c>
      <c r="AA275">
        <v>6986</v>
      </c>
      <c r="AB275">
        <v>7001</v>
      </c>
      <c r="AC275">
        <v>7008</v>
      </c>
      <c r="AD275">
        <v>7015</v>
      </c>
    </row>
    <row r="276" spans="1:30">
      <c r="A276">
        <v>1529</v>
      </c>
      <c r="B276">
        <v>3393</v>
      </c>
      <c r="C276">
        <v>3504</v>
      </c>
      <c r="D276">
        <v>3590</v>
      </c>
      <c r="E276">
        <v>3654</v>
      </c>
      <c r="F276">
        <v>3742</v>
      </c>
      <c r="G276">
        <v>3815</v>
      </c>
      <c r="H276">
        <v>3896</v>
      </c>
      <c r="I276">
        <v>3977</v>
      </c>
      <c r="J276">
        <v>4044</v>
      </c>
      <c r="K276">
        <v>4124</v>
      </c>
      <c r="L276">
        <v>4229</v>
      </c>
      <c r="M276">
        <v>4316</v>
      </c>
      <c r="N276">
        <v>4389</v>
      </c>
      <c r="O276">
        <v>4475</v>
      </c>
      <c r="P276">
        <v>4551</v>
      </c>
      <c r="Q276">
        <v>4621</v>
      </c>
      <c r="R276">
        <v>4698</v>
      </c>
      <c r="S276">
        <v>4762</v>
      </c>
      <c r="T276">
        <v>4843</v>
      </c>
      <c r="U276">
        <v>4916</v>
      </c>
      <c r="V276">
        <v>4995</v>
      </c>
      <c r="W276">
        <v>5061</v>
      </c>
      <c r="X276">
        <v>5130</v>
      </c>
      <c r="Y276">
        <v>5197</v>
      </c>
      <c r="Z276">
        <v>5264</v>
      </c>
      <c r="AA276">
        <v>5327</v>
      </c>
      <c r="AB276">
        <v>5395</v>
      </c>
      <c r="AC276">
        <v>5460</v>
      </c>
      <c r="AD276">
        <v>5517</v>
      </c>
    </row>
    <row r="277" spans="1:30">
      <c r="A277">
        <v>1531</v>
      </c>
      <c r="B277">
        <v>6718</v>
      </c>
      <c r="C277">
        <v>6849</v>
      </c>
      <c r="D277">
        <v>6974</v>
      </c>
      <c r="E277">
        <v>7086</v>
      </c>
      <c r="F277">
        <v>7200</v>
      </c>
      <c r="G277">
        <v>7307</v>
      </c>
      <c r="H277">
        <v>7428</v>
      </c>
      <c r="I277">
        <v>7538</v>
      </c>
      <c r="J277">
        <v>7654</v>
      </c>
      <c r="K277">
        <v>7762</v>
      </c>
      <c r="L277">
        <v>7866</v>
      </c>
      <c r="M277">
        <v>7989</v>
      </c>
      <c r="N277">
        <v>8102</v>
      </c>
      <c r="O277">
        <v>8201</v>
      </c>
      <c r="P277">
        <v>8310</v>
      </c>
      <c r="Q277">
        <v>8397</v>
      </c>
      <c r="R277">
        <v>8486</v>
      </c>
      <c r="S277">
        <v>8586</v>
      </c>
      <c r="T277">
        <v>8673</v>
      </c>
      <c r="U277">
        <v>8759</v>
      </c>
      <c r="V277">
        <v>8852</v>
      </c>
      <c r="W277">
        <v>8937</v>
      </c>
      <c r="X277">
        <v>9025</v>
      </c>
      <c r="Y277">
        <v>9102</v>
      </c>
      <c r="Z277">
        <v>9188</v>
      </c>
      <c r="AA277">
        <v>9270</v>
      </c>
      <c r="AB277">
        <v>9343</v>
      </c>
      <c r="AC277">
        <v>9416</v>
      </c>
      <c r="AD277">
        <v>9489</v>
      </c>
    </row>
    <row r="278" spans="1:30">
      <c r="A278">
        <v>1532</v>
      </c>
      <c r="B278">
        <v>5895</v>
      </c>
      <c r="C278">
        <v>6037</v>
      </c>
      <c r="D278">
        <v>6143</v>
      </c>
      <c r="E278">
        <v>6272</v>
      </c>
      <c r="F278">
        <v>6391</v>
      </c>
      <c r="G278">
        <v>6509</v>
      </c>
      <c r="H278">
        <v>6623</v>
      </c>
      <c r="I278">
        <v>6751</v>
      </c>
      <c r="J278">
        <v>6859</v>
      </c>
      <c r="K278">
        <v>6998</v>
      </c>
      <c r="L278">
        <v>7086</v>
      </c>
      <c r="M278">
        <v>7200</v>
      </c>
      <c r="N278">
        <v>7299</v>
      </c>
      <c r="O278">
        <v>7382</v>
      </c>
      <c r="P278">
        <v>7479</v>
      </c>
      <c r="Q278">
        <v>7574</v>
      </c>
      <c r="R278">
        <v>7678</v>
      </c>
      <c r="S278">
        <v>7760</v>
      </c>
      <c r="T278">
        <v>7849</v>
      </c>
      <c r="U278">
        <v>7942</v>
      </c>
      <c r="V278">
        <v>8029</v>
      </c>
      <c r="W278">
        <v>8114</v>
      </c>
      <c r="X278">
        <v>8200</v>
      </c>
      <c r="Y278">
        <v>8291</v>
      </c>
      <c r="Z278">
        <v>8380</v>
      </c>
      <c r="AA278">
        <v>8464</v>
      </c>
      <c r="AB278">
        <v>8540</v>
      </c>
      <c r="AC278">
        <v>8627</v>
      </c>
      <c r="AD278">
        <v>8706</v>
      </c>
    </row>
    <row r="279" spans="1:30">
      <c r="A279">
        <v>1534</v>
      </c>
      <c r="B279">
        <v>7551</v>
      </c>
      <c r="C279">
        <v>7633</v>
      </c>
      <c r="D279">
        <v>7696</v>
      </c>
      <c r="E279">
        <v>7771</v>
      </c>
      <c r="F279">
        <v>7835</v>
      </c>
      <c r="G279">
        <v>7926</v>
      </c>
      <c r="H279">
        <v>7991</v>
      </c>
      <c r="I279">
        <v>8051</v>
      </c>
      <c r="J279">
        <v>8128</v>
      </c>
      <c r="K279">
        <v>8178</v>
      </c>
      <c r="L279">
        <v>8228</v>
      </c>
      <c r="M279">
        <v>8296</v>
      </c>
      <c r="N279">
        <v>8341</v>
      </c>
      <c r="O279">
        <v>8394</v>
      </c>
      <c r="P279">
        <v>8447</v>
      </c>
      <c r="Q279">
        <v>8498</v>
      </c>
      <c r="R279">
        <v>8550</v>
      </c>
      <c r="S279">
        <v>8586</v>
      </c>
      <c r="T279">
        <v>8639</v>
      </c>
      <c r="U279">
        <v>8676</v>
      </c>
      <c r="V279">
        <v>8725</v>
      </c>
      <c r="W279">
        <v>8762</v>
      </c>
      <c r="X279">
        <v>8795</v>
      </c>
      <c r="Y279">
        <v>8845</v>
      </c>
      <c r="Z279">
        <v>8878</v>
      </c>
      <c r="AA279">
        <v>8923</v>
      </c>
      <c r="AB279">
        <v>8955</v>
      </c>
      <c r="AC279">
        <v>8991</v>
      </c>
      <c r="AD279">
        <v>9023</v>
      </c>
    </row>
    <row r="280" spans="1:30">
      <c r="A280">
        <v>1535</v>
      </c>
      <c r="B280">
        <v>5608</v>
      </c>
      <c r="C280">
        <v>5646</v>
      </c>
      <c r="D280">
        <v>5685</v>
      </c>
      <c r="E280">
        <v>5722</v>
      </c>
      <c r="F280">
        <v>5757</v>
      </c>
      <c r="G280">
        <v>5777</v>
      </c>
      <c r="H280">
        <v>5818</v>
      </c>
      <c r="I280">
        <v>5857</v>
      </c>
      <c r="J280">
        <v>5893</v>
      </c>
      <c r="K280">
        <v>5910</v>
      </c>
      <c r="L280">
        <v>5950</v>
      </c>
      <c r="M280">
        <v>5983</v>
      </c>
      <c r="N280">
        <v>6005</v>
      </c>
      <c r="O280">
        <v>6023</v>
      </c>
      <c r="P280">
        <v>6053</v>
      </c>
      <c r="Q280">
        <v>6075</v>
      </c>
      <c r="R280">
        <v>6109</v>
      </c>
      <c r="S280">
        <v>6128</v>
      </c>
      <c r="T280">
        <v>6157</v>
      </c>
      <c r="U280">
        <v>6184</v>
      </c>
      <c r="V280">
        <v>6219</v>
      </c>
      <c r="W280">
        <v>6240</v>
      </c>
      <c r="X280">
        <v>6268</v>
      </c>
      <c r="Y280">
        <v>6286</v>
      </c>
      <c r="Z280">
        <v>6312</v>
      </c>
      <c r="AA280">
        <v>6334</v>
      </c>
      <c r="AB280">
        <v>6348</v>
      </c>
      <c r="AC280">
        <v>6367</v>
      </c>
      <c r="AD280">
        <v>6375</v>
      </c>
    </row>
    <row r="281" spans="1:30">
      <c r="A281">
        <v>1539</v>
      </c>
      <c r="B281">
        <v>6326</v>
      </c>
      <c r="C281">
        <v>6330</v>
      </c>
      <c r="D281">
        <v>6347</v>
      </c>
      <c r="E281">
        <v>6374</v>
      </c>
      <c r="F281">
        <v>6399</v>
      </c>
      <c r="G281">
        <v>6423</v>
      </c>
      <c r="H281">
        <v>6451</v>
      </c>
      <c r="I281">
        <v>6470</v>
      </c>
      <c r="J281">
        <v>6496</v>
      </c>
      <c r="K281">
        <v>6501</v>
      </c>
      <c r="L281">
        <v>6535</v>
      </c>
      <c r="M281">
        <v>6544</v>
      </c>
      <c r="N281">
        <v>6565</v>
      </c>
      <c r="O281">
        <v>6599</v>
      </c>
      <c r="P281">
        <v>6622</v>
      </c>
      <c r="Q281">
        <v>6634</v>
      </c>
      <c r="R281">
        <v>6651</v>
      </c>
      <c r="S281">
        <v>6661</v>
      </c>
      <c r="T281">
        <v>6676</v>
      </c>
      <c r="U281">
        <v>6687</v>
      </c>
      <c r="V281">
        <v>6698</v>
      </c>
      <c r="W281">
        <v>6711</v>
      </c>
      <c r="X281">
        <v>6726</v>
      </c>
      <c r="Y281">
        <v>6725</v>
      </c>
      <c r="Z281">
        <v>6730</v>
      </c>
      <c r="AA281">
        <v>6739</v>
      </c>
      <c r="AB281">
        <v>6744</v>
      </c>
      <c r="AC281">
        <v>6754</v>
      </c>
      <c r="AD281">
        <v>6742</v>
      </c>
    </row>
    <row r="282" spans="1:30">
      <c r="A282">
        <v>1543</v>
      </c>
      <c r="B282">
        <v>2583</v>
      </c>
      <c r="C282">
        <v>2591</v>
      </c>
      <c r="D282">
        <v>2610</v>
      </c>
      <c r="E282">
        <v>2613</v>
      </c>
      <c r="F282">
        <v>2617</v>
      </c>
      <c r="G282">
        <v>2611</v>
      </c>
      <c r="H282">
        <v>2604</v>
      </c>
      <c r="I282">
        <v>2587</v>
      </c>
      <c r="J282">
        <v>2579</v>
      </c>
      <c r="K282">
        <v>2587</v>
      </c>
      <c r="L282">
        <v>2581</v>
      </c>
      <c r="M282">
        <v>2576</v>
      </c>
      <c r="N282">
        <v>2571</v>
      </c>
      <c r="O282">
        <v>2560</v>
      </c>
      <c r="P282">
        <v>2559</v>
      </c>
      <c r="Q282">
        <v>2555</v>
      </c>
      <c r="R282">
        <v>2556</v>
      </c>
      <c r="S282">
        <v>2557</v>
      </c>
      <c r="T282">
        <v>2563</v>
      </c>
      <c r="U282">
        <v>2556</v>
      </c>
      <c r="V282">
        <v>2559</v>
      </c>
      <c r="W282">
        <v>2562</v>
      </c>
      <c r="X282">
        <v>2564</v>
      </c>
      <c r="Y282">
        <v>2561</v>
      </c>
      <c r="Z282">
        <v>2566</v>
      </c>
      <c r="AA282">
        <v>2560</v>
      </c>
      <c r="AB282">
        <v>2560</v>
      </c>
      <c r="AC282">
        <v>2556</v>
      </c>
      <c r="AD282">
        <v>2558</v>
      </c>
    </row>
    <row r="283" spans="1:30">
      <c r="A283">
        <v>1545</v>
      </c>
      <c r="B283">
        <v>1636</v>
      </c>
      <c r="C283">
        <v>1656</v>
      </c>
      <c r="D283">
        <v>1681</v>
      </c>
      <c r="E283">
        <v>1696</v>
      </c>
      <c r="F283">
        <v>1712</v>
      </c>
      <c r="G283">
        <v>1747</v>
      </c>
      <c r="H283">
        <v>1777</v>
      </c>
      <c r="I283">
        <v>1790</v>
      </c>
      <c r="J283">
        <v>1807</v>
      </c>
      <c r="K283">
        <v>1822</v>
      </c>
      <c r="L283">
        <v>1830</v>
      </c>
      <c r="M283">
        <v>1851</v>
      </c>
      <c r="N283">
        <v>1886</v>
      </c>
      <c r="O283">
        <v>1890</v>
      </c>
      <c r="P283">
        <v>1897</v>
      </c>
      <c r="Q283">
        <v>1916</v>
      </c>
      <c r="R283">
        <v>1927</v>
      </c>
      <c r="S283">
        <v>1943</v>
      </c>
      <c r="T283">
        <v>1963</v>
      </c>
      <c r="U283">
        <v>1977</v>
      </c>
      <c r="V283">
        <v>1989</v>
      </c>
      <c r="W283">
        <v>2001</v>
      </c>
      <c r="X283">
        <v>2022</v>
      </c>
      <c r="Y283">
        <v>2039</v>
      </c>
      <c r="Z283">
        <v>2051</v>
      </c>
      <c r="AA283">
        <v>2058</v>
      </c>
      <c r="AB283">
        <v>2081</v>
      </c>
      <c r="AC283">
        <v>2097</v>
      </c>
      <c r="AD283">
        <v>2113</v>
      </c>
    </row>
    <row r="284" spans="1:30">
      <c r="A284">
        <v>1546</v>
      </c>
      <c r="B284">
        <v>1109</v>
      </c>
      <c r="C284">
        <v>1117</v>
      </c>
      <c r="D284">
        <v>1120</v>
      </c>
      <c r="E284">
        <v>1117</v>
      </c>
      <c r="F284">
        <v>1140</v>
      </c>
      <c r="G284">
        <v>1145</v>
      </c>
      <c r="H284">
        <v>1159</v>
      </c>
      <c r="I284">
        <v>1161</v>
      </c>
      <c r="J284">
        <v>1172</v>
      </c>
      <c r="K284">
        <v>1172</v>
      </c>
      <c r="L284">
        <v>1176</v>
      </c>
      <c r="M284">
        <v>1185</v>
      </c>
      <c r="N284">
        <v>1198</v>
      </c>
      <c r="O284">
        <v>1197</v>
      </c>
      <c r="P284">
        <v>1203</v>
      </c>
      <c r="Q284">
        <v>1209</v>
      </c>
      <c r="R284">
        <v>1210</v>
      </c>
      <c r="S284">
        <v>1214</v>
      </c>
      <c r="T284">
        <v>1216</v>
      </c>
      <c r="U284">
        <v>1220</v>
      </c>
      <c r="V284">
        <v>1225</v>
      </c>
      <c r="W284">
        <v>1236</v>
      </c>
      <c r="X284">
        <v>1242</v>
      </c>
      <c r="Y284">
        <v>1238</v>
      </c>
      <c r="Z284">
        <v>1248</v>
      </c>
      <c r="AA284">
        <v>1252</v>
      </c>
      <c r="AB284">
        <v>1255</v>
      </c>
      <c r="AC284">
        <v>1253</v>
      </c>
      <c r="AD284">
        <v>1254</v>
      </c>
    </row>
    <row r="285" spans="1:30">
      <c r="A285">
        <v>1547</v>
      </c>
      <c r="B285">
        <v>2723</v>
      </c>
      <c r="C285">
        <v>2754</v>
      </c>
      <c r="D285">
        <v>2793</v>
      </c>
      <c r="E285">
        <v>2832</v>
      </c>
      <c r="F285">
        <v>2853</v>
      </c>
      <c r="G285">
        <v>2877</v>
      </c>
      <c r="H285">
        <v>2917</v>
      </c>
      <c r="I285">
        <v>2946</v>
      </c>
      <c r="J285">
        <v>2990</v>
      </c>
      <c r="K285">
        <v>3023</v>
      </c>
      <c r="L285">
        <v>3055</v>
      </c>
      <c r="M285">
        <v>3079</v>
      </c>
      <c r="N285">
        <v>3104</v>
      </c>
      <c r="O285">
        <v>3127</v>
      </c>
      <c r="P285">
        <v>3146</v>
      </c>
      <c r="Q285">
        <v>3166</v>
      </c>
      <c r="R285">
        <v>3202</v>
      </c>
      <c r="S285">
        <v>3223</v>
      </c>
      <c r="T285">
        <v>3241</v>
      </c>
      <c r="U285">
        <v>3276</v>
      </c>
      <c r="V285">
        <v>3300</v>
      </c>
      <c r="W285">
        <v>3315</v>
      </c>
      <c r="X285">
        <v>3337</v>
      </c>
      <c r="Y285">
        <v>3362</v>
      </c>
      <c r="Z285">
        <v>3382</v>
      </c>
      <c r="AA285">
        <v>3406</v>
      </c>
      <c r="AB285">
        <v>3430</v>
      </c>
      <c r="AC285">
        <v>3451</v>
      </c>
      <c r="AD285">
        <v>3467</v>
      </c>
    </row>
    <row r="286" spans="1:30">
      <c r="A286">
        <v>1548</v>
      </c>
      <c r="B286">
        <v>7886</v>
      </c>
      <c r="C286">
        <v>7990</v>
      </c>
      <c r="D286">
        <v>8071</v>
      </c>
      <c r="E286">
        <v>8158</v>
      </c>
      <c r="F286">
        <v>8280</v>
      </c>
      <c r="G286">
        <v>8375</v>
      </c>
      <c r="H286">
        <v>8448</v>
      </c>
      <c r="I286">
        <v>8558</v>
      </c>
      <c r="J286">
        <v>8638</v>
      </c>
      <c r="K286">
        <v>8714</v>
      </c>
      <c r="L286">
        <v>8797</v>
      </c>
      <c r="M286">
        <v>8880</v>
      </c>
      <c r="N286">
        <v>8926</v>
      </c>
      <c r="O286">
        <v>8997</v>
      </c>
      <c r="P286">
        <v>9070</v>
      </c>
      <c r="Q286">
        <v>9142</v>
      </c>
      <c r="R286">
        <v>9205</v>
      </c>
      <c r="S286">
        <v>9277</v>
      </c>
      <c r="T286">
        <v>9339</v>
      </c>
      <c r="U286">
        <v>9401</v>
      </c>
      <c r="V286">
        <v>9465</v>
      </c>
      <c r="W286">
        <v>9533</v>
      </c>
      <c r="X286">
        <v>9582</v>
      </c>
      <c r="Y286">
        <v>9646</v>
      </c>
      <c r="Z286">
        <v>9704</v>
      </c>
      <c r="AA286">
        <v>9760</v>
      </c>
      <c r="AB286">
        <v>9815</v>
      </c>
      <c r="AC286">
        <v>9869</v>
      </c>
      <c r="AD286">
        <v>9920</v>
      </c>
    </row>
    <row r="287" spans="1:30">
      <c r="A287">
        <v>1551</v>
      </c>
      <c r="B287">
        <v>2820</v>
      </c>
      <c r="C287">
        <v>2849</v>
      </c>
      <c r="D287">
        <v>2872</v>
      </c>
      <c r="E287">
        <v>2902</v>
      </c>
      <c r="F287">
        <v>2927</v>
      </c>
      <c r="G287">
        <v>2946</v>
      </c>
      <c r="H287">
        <v>2977</v>
      </c>
      <c r="I287">
        <v>3000</v>
      </c>
      <c r="J287">
        <v>3030</v>
      </c>
      <c r="K287">
        <v>3053</v>
      </c>
      <c r="L287">
        <v>3067</v>
      </c>
      <c r="M287">
        <v>3094</v>
      </c>
      <c r="N287">
        <v>3122</v>
      </c>
      <c r="O287">
        <v>3147</v>
      </c>
      <c r="P287">
        <v>3165</v>
      </c>
      <c r="Q287">
        <v>3183</v>
      </c>
      <c r="R287">
        <v>3199</v>
      </c>
      <c r="S287">
        <v>3211</v>
      </c>
      <c r="T287">
        <v>3237</v>
      </c>
      <c r="U287">
        <v>3238</v>
      </c>
      <c r="V287">
        <v>3259</v>
      </c>
      <c r="W287">
        <v>3275</v>
      </c>
      <c r="X287">
        <v>3290</v>
      </c>
      <c r="Y287">
        <v>3309</v>
      </c>
      <c r="Z287">
        <v>3317</v>
      </c>
      <c r="AA287">
        <v>3333</v>
      </c>
      <c r="AB287">
        <v>3341</v>
      </c>
      <c r="AC287">
        <v>3357</v>
      </c>
      <c r="AD287">
        <v>3366</v>
      </c>
    </row>
    <row r="288" spans="1:30">
      <c r="A288">
        <v>1554</v>
      </c>
      <c r="B288">
        <v>4673</v>
      </c>
      <c r="C288">
        <v>4719</v>
      </c>
      <c r="D288">
        <v>4770</v>
      </c>
      <c r="E288">
        <v>4829</v>
      </c>
      <c r="F288">
        <v>4870</v>
      </c>
      <c r="G288">
        <v>4942</v>
      </c>
      <c r="H288">
        <v>4989</v>
      </c>
      <c r="I288">
        <v>5043</v>
      </c>
      <c r="J288">
        <v>5087</v>
      </c>
      <c r="K288">
        <v>5145</v>
      </c>
      <c r="L288">
        <v>5190</v>
      </c>
      <c r="M288">
        <v>5231</v>
      </c>
      <c r="N288">
        <v>5268</v>
      </c>
      <c r="O288">
        <v>5322</v>
      </c>
      <c r="P288">
        <v>5353</v>
      </c>
      <c r="Q288">
        <v>5390</v>
      </c>
      <c r="R288">
        <v>5414</v>
      </c>
      <c r="S288">
        <v>5445</v>
      </c>
      <c r="T288">
        <v>5480</v>
      </c>
      <c r="U288">
        <v>5498</v>
      </c>
      <c r="V288">
        <v>5535</v>
      </c>
      <c r="W288">
        <v>5546</v>
      </c>
      <c r="X288">
        <v>5571</v>
      </c>
      <c r="Y288">
        <v>5597</v>
      </c>
      <c r="Z288">
        <v>5618</v>
      </c>
      <c r="AA288">
        <v>5643</v>
      </c>
      <c r="AB288">
        <v>5666</v>
      </c>
      <c r="AC288">
        <v>5693</v>
      </c>
      <c r="AD288">
        <v>5704</v>
      </c>
    </row>
    <row r="289" spans="1:30">
      <c r="A289">
        <v>1557</v>
      </c>
      <c r="B289">
        <v>2160</v>
      </c>
      <c r="C289">
        <v>2168</v>
      </c>
      <c r="D289">
        <v>2171</v>
      </c>
      <c r="E289">
        <v>2175</v>
      </c>
      <c r="F289">
        <v>2182</v>
      </c>
      <c r="G289">
        <v>2190</v>
      </c>
      <c r="H289">
        <v>2194</v>
      </c>
      <c r="I289">
        <v>2200</v>
      </c>
      <c r="J289">
        <v>2214</v>
      </c>
      <c r="K289">
        <v>2210</v>
      </c>
      <c r="L289">
        <v>2212</v>
      </c>
      <c r="M289">
        <v>2207</v>
      </c>
      <c r="N289">
        <v>2207</v>
      </c>
      <c r="O289">
        <v>2202</v>
      </c>
      <c r="P289">
        <v>2193</v>
      </c>
      <c r="Q289">
        <v>2189</v>
      </c>
      <c r="R289">
        <v>2181</v>
      </c>
      <c r="S289">
        <v>2179</v>
      </c>
      <c r="T289">
        <v>2174</v>
      </c>
      <c r="U289">
        <v>2169</v>
      </c>
      <c r="V289">
        <v>2160</v>
      </c>
      <c r="W289">
        <v>2144</v>
      </c>
      <c r="X289">
        <v>2140</v>
      </c>
      <c r="Y289">
        <v>2133</v>
      </c>
      <c r="Z289">
        <v>2125</v>
      </c>
      <c r="AA289">
        <v>2112</v>
      </c>
      <c r="AB289">
        <v>2107</v>
      </c>
      <c r="AC289">
        <v>2090</v>
      </c>
      <c r="AD289">
        <v>2085</v>
      </c>
    </row>
    <row r="290" spans="1:30">
      <c r="A290">
        <v>1560</v>
      </c>
      <c r="B290">
        <v>2663</v>
      </c>
      <c r="C290">
        <v>2664</v>
      </c>
      <c r="D290">
        <v>2667</v>
      </c>
      <c r="E290">
        <v>2670</v>
      </c>
      <c r="F290">
        <v>2692</v>
      </c>
      <c r="G290">
        <v>2701</v>
      </c>
      <c r="H290">
        <v>2728</v>
      </c>
      <c r="I290">
        <v>2733</v>
      </c>
      <c r="J290">
        <v>2737</v>
      </c>
      <c r="K290">
        <v>2747</v>
      </c>
      <c r="L290">
        <v>2757</v>
      </c>
      <c r="M290">
        <v>2771</v>
      </c>
      <c r="N290">
        <v>2775</v>
      </c>
      <c r="O290">
        <v>2777</v>
      </c>
      <c r="P290">
        <v>2788</v>
      </c>
      <c r="Q290">
        <v>2783</v>
      </c>
      <c r="R290">
        <v>2785</v>
      </c>
      <c r="S290">
        <v>2795</v>
      </c>
      <c r="T290">
        <v>2789</v>
      </c>
      <c r="U290">
        <v>2791</v>
      </c>
      <c r="V290">
        <v>2790</v>
      </c>
      <c r="W290">
        <v>2800</v>
      </c>
      <c r="X290">
        <v>2795</v>
      </c>
      <c r="Y290">
        <v>2790</v>
      </c>
      <c r="Z290">
        <v>2795</v>
      </c>
      <c r="AA290">
        <v>2796</v>
      </c>
      <c r="AB290">
        <v>2798</v>
      </c>
      <c r="AC290">
        <v>2797</v>
      </c>
      <c r="AD290">
        <v>2801</v>
      </c>
    </row>
    <row r="291" spans="1:30">
      <c r="A291">
        <v>1563</v>
      </c>
      <c r="B291">
        <v>6201</v>
      </c>
      <c r="C291">
        <v>6224</v>
      </c>
      <c r="D291">
        <v>6243</v>
      </c>
      <c r="E291">
        <v>6256</v>
      </c>
      <c r="F291">
        <v>6279</v>
      </c>
      <c r="G291">
        <v>6323</v>
      </c>
      <c r="H291">
        <v>6339</v>
      </c>
      <c r="I291">
        <v>6375</v>
      </c>
      <c r="J291">
        <v>6398</v>
      </c>
      <c r="K291">
        <v>6406</v>
      </c>
      <c r="L291">
        <v>6406</v>
      </c>
      <c r="M291">
        <v>6412</v>
      </c>
      <c r="N291">
        <v>6422</v>
      </c>
      <c r="O291">
        <v>6422</v>
      </c>
      <c r="P291">
        <v>6437</v>
      </c>
      <c r="Q291">
        <v>6452</v>
      </c>
      <c r="R291">
        <v>6461</v>
      </c>
      <c r="S291">
        <v>6466</v>
      </c>
      <c r="T291">
        <v>6487</v>
      </c>
      <c r="U291">
        <v>6494</v>
      </c>
      <c r="V291">
        <v>6517</v>
      </c>
      <c r="W291">
        <v>6532</v>
      </c>
      <c r="X291">
        <v>6549</v>
      </c>
      <c r="Y291">
        <v>6565</v>
      </c>
      <c r="Z291">
        <v>6578</v>
      </c>
      <c r="AA291">
        <v>6590</v>
      </c>
      <c r="AB291">
        <v>6603</v>
      </c>
      <c r="AC291">
        <v>6612</v>
      </c>
      <c r="AD291">
        <v>6620</v>
      </c>
    </row>
    <row r="292" spans="1:30">
      <c r="A292">
        <v>1566</v>
      </c>
      <c r="B292">
        <v>5088</v>
      </c>
      <c r="C292">
        <v>5139</v>
      </c>
      <c r="D292">
        <v>5177</v>
      </c>
      <c r="E292">
        <v>5212</v>
      </c>
      <c r="F292">
        <v>5228</v>
      </c>
      <c r="G292">
        <v>5250</v>
      </c>
      <c r="H292">
        <v>5263</v>
      </c>
      <c r="I292">
        <v>5263</v>
      </c>
      <c r="J292">
        <v>5278</v>
      </c>
      <c r="K292">
        <v>5290</v>
      </c>
      <c r="L292">
        <v>5293</v>
      </c>
      <c r="M292">
        <v>5293</v>
      </c>
      <c r="N292">
        <v>5309</v>
      </c>
      <c r="O292">
        <v>5323</v>
      </c>
      <c r="P292">
        <v>5340</v>
      </c>
      <c r="Q292">
        <v>5347</v>
      </c>
      <c r="R292">
        <v>5379</v>
      </c>
      <c r="S292">
        <v>5390</v>
      </c>
      <c r="T292">
        <v>5414</v>
      </c>
      <c r="U292">
        <v>5431</v>
      </c>
      <c r="V292">
        <v>5451</v>
      </c>
      <c r="W292">
        <v>5470</v>
      </c>
      <c r="X292">
        <v>5480</v>
      </c>
      <c r="Y292">
        <v>5504</v>
      </c>
      <c r="Z292">
        <v>5530</v>
      </c>
      <c r="AA292">
        <v>5547</v>
      </c>
      <c r="AB292">
        <v>5559</v>
      </c>
      <c r="AC292">
        <v>5574</v>
      </c>
      <c r="AD292">
        <v>5582</v>
      </c>
    </row>
    <row r="293" spans="1:30">
      <c r="A293">
        <v>1567</v>
      </c>
      <c r="B293">
        <v>1756</v>
      </c>
      <c r="C293">
        <v>1779</v>
      </c>
      <c r="D293">
        <v>1806</v>
      </c>
      <c r="E293">
        <v>1822</v>
      </c>
      <c r="F293">
        <v>1824</v>
      </c>
      <c r="G293">
        <v>1851</v>
      </c>
      <c r="H293">
        <v>1857</v>
      </c>
      <c r="I293">
        <v>1868</v>
      </c>
      <c r="J293">
        <v>1878</v>
      </c>
      <c r="K293">
        <v>1880</v>
      </c>
      <c r="L293">
        <v>1901</v>
      </c>
      <c r="M293">
        <v>1913</v>
      </c>
      <c r="N293">
        <v>1918</v>
      </c>
      <c r="O293">
        <v>1944</v>
      </c>
      <c r="P293">
        <v>1952</v>
      </c>
      <c r="Q293">
        <v>1974</v>
      </c>
      <c r="R293">
        <v>1986</v>
      </c>
      <c r="S293">
        <v>2012</v>
      </c>
      <c r="T293">
        <v>2025</v>
      </c>
      <c r="U293">
        <v>2049</v>
      </c>
      <c r="V293">
        <v>2061</v>
      </c>
      <c r="W293">
        <v>2087</v>
      </c>
      <c r="X293">
        <v>2108</v>
      </c>
      <c r="Y293">
        <v>2126</v>
      </c>
      <c r="Z293">
        <v>2145</v>
      </c>
      <c r="AA293">
        <v>2163</v>
      </c>
      <c r="AB293">
        <v>2183</v>
      </c>
      <c r="AC293">
        <v>2204</v>
      </c>
      <c r="AD293">
        <v>2218</v>
      </c>
    </row>
    <row r="294" spans="1:30">
      <c r="A294">
        <v>1571</v>
      </c>
      <c r="B294">
        <v>1404</v>
      </c>
      <c r="C294">
        <v>1414</v>
      </c>
      <c r="D294">
        <v>1420</v>
      </c>
      <c r="E294">
        <v>1427</v>
      </c>
      <c r="F294">
        <v>1427</v>
      </c>
      <c r="G294">
        <v>1424</v>
      </c>
      <c r="H294">
        <v>1425</v>
      </c>
      <c r="I294">
        <v>1436</v>
      </c>
      <c r="J294">
        <v>1453</v>
      </c>
      <c r="K294">
        <v>1456</v>
      </c>
      <c r="L294">
        <v>1454</v>
      </c>
      <c r="M294">
        <v>1454</v>
      </c>
      <c r="N294">
        <v>1462</v>
      </c>
      <c r="O294">
        <v>1456</v>
      </c>
      <c r="P294">
        <v>1460</v>
      </c>
      <c r="Q294">
        <v>1474</v>
      </c>
      <c r="R294">
        <v>1472</v>
      </c>
      <c r="S294">
        <v>1474</v>
      </c>
      <c r="T294">
        <v>1472</v>
      </c>
      <c r="U294">
        <v>1481</v>
      </c>
      <c r="V294">
        <v>1480</v>
      </c>
      <c r="W294">
        <v>1477</v>
      </c>
      <c r="X294">
        <v>1486</v>
      </c>
      <c r="Y294">
        <v>1480</v>
      </c>
      <c r="Z294">
        <v>1475</v>
      </c>
      <c r="AA294">
        <v>1474</v>
      </c>
      <c r="AB294">
        <v>1476</v>
      </c>
      <c r="AC294">
        <v>1474</v>
      </c>
      <c r="AD294">
        <v>1467</v>
      </c>
    </row>
    <row r="295" spans="1:30">
      <c r="A295">
        <v>1573</v>
      </c>
      <c r="B295">
        <v>1882</v>
      </c>
      <c r="C295">
        <v>1895</v>
      </c>
      <c r="D295">
        <v>1899</v>
      </c>
      <c r="E295">
        <v>1916</v>
      </c>
      <c r="F295">
        <v>1923</v>
      </c>
      <c r="G295">
        <v>1935</v>
      </c>
      <c r="H295">
        <v>1938</v>
      </c>
      <c r="I295">
        <v>1948</v>
      </c>
      <c r="J295">
        <v>1959</v>
      </c>
      <c r="K295">
        <v>1955</v>
      </c>
      <c r="L295">
        <v>1966</v>
      </c>
      <c r="M295">
        <v>1971</v>
      </c>
      <c r="N295">
        <v>1982</v>
      </c>
      <c r="O295">
        <v>1996</v>
      </c>
      <c r="P295">
        <v>2006</v>
      </c>
      <c r="Q295">
        <v>2012</v>
      </c>
      <c r="R295">
        <v>2019</v>
      </c>
      <c r="S295">
        <v>2023</v>
      </c>
      <c r="T295">
        <v>2022</v>
      </c>
      <c r="U295">
        <v>2033</v>
      </c>
      <c r="V295">
        <v>2024</v>
      </c>
      <c r="W295">
        <v>2040</v>
      </c>
      <c r="X295">
        <v>2044</v>
      </c>
      <c r="Y295">
        <v>2046</v>
      </c>
      <c r="Z295">
        <v>2051</v>
      </c>
      <c r="AA295">
        <v>2050</v>
      </c>
      <c r="AB295">
        <v>2053</v>
      </c>
      <c r="AC295">
        <v>2058</v>
      </c>
      <c r="AD295">
        <v>2061</v>
      </c>
    </row>
    <row r="296" spans="1:30">
      <c r="A296">
        <v>1576</v>
      </c>
      <c r="B296">
        <v>3050</v>
      </c>
      <c r="C296">
        <v>3081</v>
      </c>
      <c r="D296">
        <v>3073</v>
      </c>
      <c r="E296">
        <v>3093</v>
      </c>
      <c r="F296">
        <v>3101</v>
      </c>
      <c r="G296">
        <v>3111</v>
      </c>
      <c r="H296">
        <v>3131</v>
      </c>
      <c r="I296">
        <v>3143</v>
      </c>
      <c r="J296">
        <v>3140</v>
      </c>
      <c r="K296">
        <v>3157</v>
      </c>
      <c r="L296">
        <v>3157</v>
      </c>
      <c r="M296">
        <v>3165</v>
      </c>
      <c r="N296">
        <v>3174</v>
      </c>
      <c r="O296">
        <v>3172</v>
      </c>
      <c r="P296">
        <v>3174</v>
      </c>
      <c r="Q296">
        <v>3176</v>
      </c>
      <c r="R296">
        <v>3186</v>
      </c>
      <c r="S296">
        <v>3192</v>
      </c>
      <c r="T296">
        <v>3200</v>
      </c>
      <c r="U296">
        <v>3204</v>
      </c>
      <c r="V296">
        <v>3204</v>
      </c>
      <c r="W296">
        <v>3206</v>
      </c>
      <c r="X296">
        <v>3200</v>
      </c>
      <c r="Y296">
        <v>3207</v>
      </c>
      <c r="Z296">
        <v>3198</v>
      </c>
      <c r="AA296">
        <v>3194</v>
      </c>
      <c r="AB296">
        <v>3199</v>
      </c>
      <c r="AC296">
        <v>3192</v>
      </c>
      <c r="AD296">
        <v>3205</v>
      </c>
    </row>
    <row r="297" spans="1:30">
      <c r="A297">
        <v>1601</v>
      </c>
      <c r="B297">
        <v>148840</v>
      </c>
      <c r="C297">
        <v>150966</v>
      </c>
      <c r="D297">
        <v>153188</v>
      </c>
      <c r="E297">
        <v>155350</v>
      </c>
      <c r="F297">
        <v>157410</v>
      </c>
      <c r="G297">
        <v>159406</v>
      </c>
      <c r="H297">
        <v>161425</v>
      </c>
      <c r="I297">
        <v>163333</v>
      </c>
      <c r="J297">
        <v>165085</v>
      </c>
      <c r="K297">
        <v>166794</v>
      </c>
      <c r="L297">
        <v>168445</v>
      </c>
      <c r="M297">
        <v>170072</v>
      </c>
      <c r="N297">
        <v>171592</v>
      </c>
      <c r="O297">
        <v>172951</v>
      </c>
      <c r="P297">
        <v>174354</v>
      </c>
      <c r="Q297">
        <v>175738</v>
      </c>
      <c r="R297">
        <v>177121</v>
      </c>
      <c r="S297">
        <v>178501</v>
      </c>
      <c r="T297">
        <v>179891</v>
      </c>
      <c r="U297">
        <v>181295</v>
      </c>
      <c r="V297">
        <v>182686</v>
      </c>
      <c r="W297">
        <v>184059</v>
      </c>
      <c r="X297">
        <v>185421</v>
      </c>
      <c r="Y297">
        <v>186783</v>
      </c>
      <c r="Z297">
        <v>188108</v>
      </c>
      <c r="AA297">
        <v>189408</v>
      </c>
      <c r="AB297">
        <v>190676</v>
      </c>
      <c r="AC297">
        <v>191915</v>
      </c>
      <c r="AD297">
        <v>193090</v>
      </c>
    </row>
    <row r="298" spans="1:30">
      <c r="A298">
        <v>1612</v>
      </c>
      <c r="B298">
        <v>3581</v>
      </c>
      <c r="C298">
        <v>3579</v>
      </c>
      <c r="D298">
        <v>3597</v>
      </c>
      <c r="E298">
        <v>3601</v>
      </c>
      <c r="F298">
        <v>3620</v>
      </c>
      <c r="G298">
        <v>3624</v>
      </c>
      <c r="H298">
        <v>3628</v>
      </c>
      <c r="I298">
        <v>3641</v>
      </c>
      <c r="J298">
        <v>3650</v>
      </c>
      <c r="K298">
        <v>3646</v>
      </c>
      <c r="L298">
        <v>3675</v>
      </c>
      <c r="M298">
        <v>3683</v>
      </c>
      <c r="N298">
        <v>3703</v>
      </c>
      <c r="O298">
        <v>3717</v>
      </c>
      <c r="P298">
        <v>3737</v>
      </c>
      <c r="Q298">
        <v>3755</v>
      </c>
      <c r="R298">
        <v>3762</v>
      </c>
      <c r="S298">
        <v>3779</v>
      </c>
      <c r="T298">
        <v>3792</v>
      </c>
      <c r="U298">
        <v>3814</v>
      </c>
      <c r="V298">
        <v>3838</v>
      </c>
      <c r="W298">
        <v>3844</v>
      </c>
      <c r="X298">
        <v>3863</v>
      </c>
      <c r="Y298">
        <v>3884</v>
      </c>
      <c r="Z298">
        <v>3897</v>
      </c>
      <c r="AA298">
        <v>3905</v>
      </c>
      <c r="AB298">
        <v>3920</v>
      </c>
      <c r="AC298">
        <v>3942</v>
      </c>
      <c r="AD298">
        <v>3950</v>
      </c>
    </row>
    <row r="299" spans="1:30">
      <c r="A299">
        <v>1613</v>
      </c>
      <c r="B299">
        <v>847</v>
      </c>
      <c r="C299">
        <v>854</v>
      </c>
      <c r="D299">
        <v>855</v>
      </c>
      <c r="E299">
        <v>854</v>
      </c>
      <c r="F299">
        <v>853</v>
      </c>
      <c r="G299">
        <v>849</v>
      </c>
      <c r="H299">
        <v>845</v>
      </c>
      <c r="I299">
        <v>849</v>
      </c>
      <c r="J299">
        <v>851</v>
      </c>
      <c r="K299">
        <v>850</v>
      </c>
      <c r="L299">
        <v>838</v>
      </c>
      <c r="M299">
        <v>838</v>
      </c>
      <c r="N299">
        <v>840</v>
      </c>
      <c r="O299">
        <v>840</v>
      </c>
      <c r="P299">
        <v>840</v>
      </c>
      <c r="Q299">
        <v>836</v>
      </c>
      <c r="R299">
        <v>836</v>
      </c>
      <c r="S299">
        <v>836</v>
      </c>
      <c r="T299">
        <v>842</v>
      </c>
      <c r="U299">
        <v>839</v>
      </c>
      <c r="V299">
        <v>836</v>
      </c>
      <c r="W299">
        <v>839</v>
      </c>
      <c r="X299">
        <v>846</v>
      </c>
      <c r="Y299">
        <v>842</v>
      </c>
      <c r="Z299">
        <v>847</v>
      </c>
      <c r="AA299">
        <v>851</v>
      </c>
      <c r="AB299">
        <v>852</v>
      </c>
      <c r="AC299">
        <v>849</v>
      </c>
      <c r="AD299">
        <v>847</v>
      </c>
    </row>
    <row r="300" spans="1:30">
      <c r="A300">
        <v>1617</v>
      </c>
      <c r="B300">
        <v>3800</v>
      </c>
      <c r="C300">
        <v>3837</v>
      </c>
      <c r="D300">
        <v>3892</v>
      </c>
      <c r="E300">
        <v>3952</v>
      </c>
      <c r="F300">
        <v>4008</v>
      </c>
      <c r="G300">
        <v>4078</v>
      </c>
      <c r="H300">
        <v>4143</v>
      </c>
      <c r="I300">
        <v>4205</v>
      </c>
      <c r="J300">
        <v>4260</v>
      </c>
      <c r="K300">
        <v>4316</v>
      </c>
      <c r="L300">
        <v>4366</v>
      </c>
      <c r="M300">
        <v>4408</v>
      </c>
      <c r="N300">
        <v>4440</v>
      </c>
      <c r="O300">
        <v>4469</v>
      </c>
      <c r="P300">
        <v>4504</v>
      </c>
      <c r="Q300">
        <v>4551</v>
      </c>
      <c r="R300">
        <v>4575</v>
      </c>
      <c r="S300">
        <v>4614</v>
      </c>
      <c r="T300">
        <v>4642</v>
      </c>
      <c r="U300">
        <v>4685</v>
      </c>
      <c r="V300">
        <v>4720</v>
      </c>
      <c r="W300">
        <v>4747</v>
      </c>
      <c r="X300">
        <v>4776</v>
      </c>
      <c r="Y300">
        <v>4807</v>
      </c>
      <c r="Z300">
        <v>4831</v>
      </c>
      <c r="AA300">
        <v>4865</v>
      </c>
      <c r="AB300">
        <v>4885</v>
      </c>
      <c r="AC300">
        <v>4903</v>
      </c>
      <c r="AD300">
        <v>4932</v>
      </c>
    </row>
    <row r="301" spans="1:30">
      <c r="A301">
        <v>1620</v>
      </c>
      <c r="B301">
        <v>3737</v>
      </c>
      <c r="C301">
        <v>3753</v>
      </c>
      <c r="D301">
        <v>3771</v>
      </c>
      <c r="E301">
        <v>3811</v>
      </c>
      <c r="F301">
        <v>3856</v>
      </c>
      <c r="G301">
        <v>3886</v>
      </c>
      <c r="H301">
        <v>3949</v>
      </c>
      <c r="I301">
        <v>3987</v>
      </c>
      <c r="J301">
        <v>4025</v>
      </c>
      <c r="K301">
        <v>4060</v>
      </c>
      <c r="L301">
        <v>4099</v>
      </c>
      <c r="M301">
        <v>4132</v>
      </c>
      <c r="N301">
        <v>4166</v>
      </c>
      <c r="O301">
        <v>4198</v>
      </c>
      <c r="P301">
        <v>4227</v>
      </c>
      <c r="Q301">
        <v>4252</v>
      </c>
      <c r="R301">
        <v>4285</v>
      </c>
      <c r="S301">
        <v>4314</v>
      </c>
      <c r="T301">
        <v>4339</v>
      </c>
      <c r="U301">
        <v>4362</v>
      </c>
      <c r="V301">
        <v>4392</v>
      </c>
      <c r="W301">
        <v>4420</v>
      </c>
      <c r="X301">
        <v>4451</v>
      </c>
      <c r="Y301">
        <v>4477</v>
      </c>
      <c r="Z301">
        <v>4499</v>
      </c>
      <c r="AA301">
        <v>4526</v>
      </c>
      <c r="AB301">
        <v>4545</v>
      </c>
      <c r="AC301">
        <v>4569</v>
      </c>
      <c r="AD301">
        <v>4597</v>
      </c>
    </row>
    <row r="302" spans="1:30">
      <c r="A302">
        <v>1621</v>
      </c>
      <c r="B302">
        <v>4367</v>
      </c>
      <c r="C302">
        <v>4409</v>
      </c>
      <c r="D302">
        <v>4443</v>
      </c>
      <c r="E302">
        <v>4475</v>
      </c>
      <c r="F302">
        <v>4509</v>
      </c>
      <c r="G302">
        <v>4536</v>
      </c>
      <c r="H302">
        <v>4573</v>
      </c>
      <c r="I302">
        <v>4597</v>
      </c>
      <c r="J302">
        <v>4628</v>
      </c>
      <c r="K302">
        <v>4673</v>
      </c>
      <c r="L302">
        <v>4715</v>
      </c>
      <c r="M302">
        <v>4743</v>
      </c>
      <c r="N302">
        <v>4767</v>
      </c>
      <c r="O302">
        <v>4804</v>
      </c>
      <c r="P302">
        <v>4841</v>
      </c>
      <c r="Q302">
        <v>4893</v>
      </c>
      <c r="R302">
        <v>4936</v>
      </c>
      <c r="S302">
        <v>4974</v>
      </c>
      <c r="T302">
        <v>5016</v>
      </c>
      <c r="U302">
        <v>5054</v>
      </c>
      <c r="V302">
        <v>5100</v>
      </c>
      <c r="W302">
        <v>5149</v>
      </c>
      <c r="X302">
        <v>5179</v>
      </c>
      <c r="Y302">
        <v>5203</v>
      </c>
      <c r="Z302">
        <v>5238</v>
      </c>
      <c r="AA302">
        <v>5275</v>
      </c>
      <c r="AB302">
        <v>5313</v>
      </c>
      <c r="AC302">
        <v>5340</v>
      </c>
      <c r="AD302">
        <v>5371</v>
      </c>
    </row>
    <row r="303" spans="1:30">
      <c r="A303">
        <v>1622</v>
      </c>
      <c r="B303">
        <v>1497</v>
      </c>
      <c r="C303">
        <v>1490</v>
      </c>
      <c r="D303">
        <v>1492</v>
      </c>
      <c r="E303">
        <v>1471</v>
      </c>
      <c r="F303">
        <v>1461</v>
      </c>
      <c r="G303">
        <v>1451</v>
      </c>
      <c r="H303">
        <v>1448</v>
      </c>
      <c r="I303">
        <v>1450</v>
      </c>
      <c r="J303">
        <v>1440</v>
      </c>
      <c r="K303">
        <v>1447</v>
      </c>
      <c r="L303">
        <v>1439</v>
      </c>
      <c r="M303">
        <v>1440</v>
      </c>
      <c r="N303">
        <v>1457</v>
      </c>
      <c r="O303">
        <v>1454</v>
      </c>
      <c r="P303">
        <v>1446</v>
      </c>
      <c r="Q303">
        <v>1452</v>
      </c>
      <c r="R303">
        <v>1457</v>
      </c>
      <c r="S303">
        <v>1461</v>
      </c>
      <c r="T303">
        <v>1462</v>
      </c>
      <c r="U303">
        <v>1460</v>
      </c>
      <c r="V303">
        <v>1460</v>
      </c>
      <c r="W303">
        <v>1464</v>
      </c>
      <c r="X303">
        <v>1459</v>
      </c>
      <c r="Y303">
        <v>1461</v>
      </c>
      <c r="Z303">
        <v>1461</v>
      </c>
      <c r="AA303">
        <v>1469</v>
      </c>
      <c r="AB303">
        <v>1467</v>
      </c>
      <c r="AC303">
        <v>1464</v>
      </c>
      <c r="AD303">
        <v>1464</v>
      </c>
    </row>
    <row r="304" spans="1:30">
      <c r="A304">
        <v>1624</v>
      </c>
      <c r="B304">
        <v>5523</v>
      </c>
      <c r="C304">
        <v>5573</v>
      </c>
      <c r="D304">
        <v>5614</v>
      </c>
      <c r="E304">
        <v>5672</v>
      </c>
      <c r="F304">
        <v>5705</v>
      </c>
      <c r="G304">
        <v>5741</v>
      </c>
      <c r="H304">
        <v>5773</v>
      </c>
      <c r="I304">
        <v>5811</v>
      </c>
      <c r="J304">
        <v>5846</v>
      </c>
      <c r="K304">
        <v>5877</v>
      </c>
      <c r="L304">
        <v>5911</v>
      </c>
      <c r="M304">
        <v>5960</v>
      </c>
      <c r="N304">
        <v>6003</v>
      </c>
      <c r="O304">
        <v>6022</v>
      </c>
      <c r="P304">
        <v>6066</v>
      </c>
      <c r="Q304">
        <v>6096</v>
      </c>
      <c r="R304">
        <v>6141</v>
      </c>
      <c r="S304">
        <v>6175</v>
      </c>
      <c r="T304">
        <v>6205</v>
      </c>
      <c r="U304">
        <v>6241</v>
      </c>
      <c r="V304">
        <v>6288</v>
      </c>
      <c r="W304">
        <v>6321</v>
      </c>
      <c r="X304">
        <v>6367</v>
      </c>
      <c r="Y304">
        <v>6409</v>
      </c>
      <c r="Z304">
        <v>6437</v>
      </c>
      <c r="AA304">
        <v>6467</v>
      </c>
      <c r="AB304">
        <v>6504</v>
      </c>
      <c r="AC304">
        <v>6525</v>
      </c>
      <c r="AD304">
        <v>6555</v>
      </c>
    </row>
    <row r="305" spans="1:30">
      <c r="A305">
        <v>1627</v>
      </c>
      <c r="B305">
        <v>3894</v>
      </c>
      <c r="C305">
        <v>3902</v>
      </c>
      <c r="D305">
        <v>3917</v>
      </c>
      <c r="E305">
        <v>3950</v>
      </c>
      <c r="F305">
        <v>3971</v>
      </c>
      <c r="G305">
        <v>3983</v>
      </c>
      <c r="H305">
        <v>4007</v>
      </c>
      <c r="I305">
        <v>4026</v>
      </c>
      <c r="J305">
        <v>4049</v>
      </c>
      <c r="K305">
        <v>4079</v>
      </c>
      <c r="L305">
        <v>4109</v>
      </c>
      <c r="M305">
        <v>4137</v>
      </c>
      <c r="N305">
        <v>4179</v>
      </c>
      <c r="O305">
        <v>4214</v>
      </c>
      <c r="P305">
        <v>4227</v>
      </c>
      <c r="Q305">
        <v>4259</v>
      </c>
      <c r="R305">
        <v>4290</v>
      </c>
      <c r="S305">
        <v>4319</v>
      </c>
      <c r="T305">
        <v>4343</v>
      </c>
      <c r="U305">
        <v>4373</v>
      </c>
      <c r="V305">
        <v>4388</v>
      </c>
      <c r="W305">
        <v>4422</v>
      </c>
      <c r="X305">
        <v>4438</v>
      </c>
      <c r="Y305">
        <v>4470</v>
      </c>
      <c r="Z305">
        <v>4484</v>
      </c>
      <c r="AA305">
        <v>4512</v>
      </c>
      <c r="AB305">
        <v>4527</v>
      </c>
      <c r="AC305">
        <v>4554</v>
      </c>
      <c r="AD305">
        <v>4575</v>
      </c>
    </row>
    <row r="306" spans="1:30">
      <c r="A306">
        <v>1630</v>
      </c>
      <c r="B306">
        <v>2825</v>
      </c>
      <c r="C306">
        <v>2832</v>
      </c>
      <c r="D306">
        <v>2858</v>
      </c>
      <c r="E306">
        <v>2863</v>
      </c>
      <c r="F306">
        <v>2871</v>
      </c>
      <c r="G306">
        <v>2897</v>
      </c>
      <c r="H306">
        <v>2899</v>
      </c>
      <c r="I306">
        <v>2912</v>
      </c>
      <c r="J306">
        <v>2933</v>
      </c>
      <c r="K306">
        <v>2945</v>
      </c>
      <c r="L306">
        <v>2943</v>
      </c>
      <c r="M306">
        <v>2948</v>
      </c>
      <c r="N306">
        <v>2954</v>
      </c>
      <c r="O306">
        <v>2966</v>
      </c>
      <c r="P306">
        <v>2986</v>
      </c>
      <c r="Q306">
        <v>2997</v>
      </c>
      <c r="R306">
        <v>3009</v>
      </c>
      <c r="S306">
        <v>3041</v>
      </c>
      <c r="T306">
        <v>3060</v>
      </c>
      <c r="U306">
        <v>3070</v>
      </c>
      <c r="V306">
        <v>3092</v>
      </c>
      <c r="W306">
        <v>3108</v>
      </c>
      <c r="X306">
        <v>3138</v>
      </c>
      <c r="Y306">
        <v>3164</v>
      </c>
      <c r="Z306">
        <v>3170</v>
      </c>
      <c r="AA306">
        <v>3194</v>
      </c>
      <c r="AB306">
        <v>3210</v>
      </c>
      <c r="AC306">
        <v>3226</v>
      </c>
      <c r="AD306">
        <v>3248</v>
      </c>
    </row>
    <row r="307" spans="1:30">
      <c r="A307">
        <v>1632</v>
      </c>
      <c r="B307">
        <v>879</v>
      </c>
      <c r="C307">
        <v>881</v>
      </c>
      <c r="D307">
        <v>872</v>
      </c>
      <c r="E307">
        <v>865</v>
      </c>
      <c r="F307">
        <v>855</v>
      </c>
      <c r="G307">
        <v>847</v>
      </c>
      <c r="H307">
        <v>855</v>
      </c>
      <c r="I307">
        <v>850</v>
      </c>
      <c r="J307">
        <v>847</v>
      </c>
      <c r="K307">
        <v>845</v>
      </c>
      <c r="L307">
        <v>843</v>
      </c>
      <c r="M307">
        <v>842</v>
      </c>
      <c r="N307">
        <v>839</v>
      </c>
      <c r="O307">
        <v>835</v>
      </c>
      <c r="P307">
        <v>835</v>
      </c>
      <c r="Q307">
        <v>830</v>
      </c>
      <c r="R307">
        <v>830</v>
      </c>
      <c r="S307">
        <v>823</v>
      </c>
      <c r="T307">
        <v>820</v>
      </c>
      <c r="U307">
        <v>824</v>
      </c>
      <c r="V307">
        <v>826</v>
      </c>
      <c r="W307">
        <v>826</v>
      </c>
      <c r="X307">
        <v>830</v>
      </c>
      <c r="Y307">
        <v>835</v>
      </c>
      <c r="Z307">
        <v>834</v>
      </c>
      <c r="AA307">
        <v>837</v>
      </c>
      <c r="AB307">
        <v>840</v>
      </c>
      <c r="AC307">
        <v>831</v>
      </c>
      <c r="AD307">
        <v>830</v>
      </c>
    </row>
    <row r="308" spans="1:30">
      <c r="A308">
        <v>1633</v>
      </c>
      <c r="B308">
        <v>874</v>
      </c>
      <c r="C308">
        <v>876</v>
      </c>
      <c r="D308">
        <v>853</v>
      </c>
      <c r="E308">
        <v>855</v>
      </c>
      <c r="F308">
        <v>849</v>
      </c>
      <c r="G308">
        <v>841</v>
      </c>
      <c r="H308">
        <v>842</v>
      </c>
      <c r="I308">
        <v>854</v>
      </c>
      <c r="J308">
        <v>842</v>
      </c>
      <c r="K308">
        <v>842</v>
      </c>
      <c r="L308">
        <v>846</v>
      </c>
      <c r="M308">
        <v>850</v>
      </c>
      <c r="N308">
        <v>841</v>
      </c>
      <c r="O308">
        <v>849</v>
      </c>
      <c r="P308">
        <v>848</v>
      </c>
      <c r="Q308">
        <v>844</v>
      </c>
      <c r="R308">
        <v>840</v>
      </c>
      <c r="S308">
        <v>836</v>
      </c>
      <c r="T308">
        <v>837</v>
      </c>
      <c r="U308">
        <v>836</v>
      </c>
      <c r="V308">
        <v>832</v>
      </c>
      <c r="W308">
        <v>824</v>
      </c>
      <c r="X308">
        <v>820</v>
      </c>
      <c r="Y308">
        <v>819</v>
      </c>
      <c r="Z308">
        <v>824</v>
      </c>
      <c r="AA308">
        <v>824</v>
      </c>
      <c r="AB308">
        <v>818</v>
      </c>
      <c r="AC308">
        <v>816</v>
      </c>
      <c r="AD308">
        <v>812</v>
      </c>
    </row>
    <row r="309" spans="1:30">
      <c r="A309">
        <v>1634</v>
      </c>
      <c r="B309">
        <v>5717</v>
      </c>
      <c r="C309">
        <v>5750</v>
      </c>
      <c r="D309">
        <v>5810</v>
      </c>
      <c r="E309">
        <v>5856</v>
      </c>
      <c r="F309">
        <v>5930</v>
      </c>
      <c r="G309">
        <v>5992</v>
      </c>
      <c r="H309">
        <v>6039</v>
      </c>
      <c r="I309">
        <v>6099</v>
      </c>
      <c r="J309">
        <v>6141</v>
      </c>
      <c r="K309">
        <v>6196</v>
      </c>
      <c r="L309">
        <v>6257</v>
      </c>
      <c r="M309">
        <v>6301</v>
      </c>
      <c r="N309">
        <v>6365</v>
      </c>
      <c r="O309">
        <v>6423</v>
      </c>
      <c r="P309">
        <v>6491</v>
      </c>
      <c r="Q309">
        <v>6531</v>
      </c>
      <c r="R309">
        <v>6591</v>
      </c>
      <c r="S309">
        <v>6641</v>
      </c>
      <c r="T309">
        <v>6699</v>
      </c>
      <c r="U309">
        <v>6762</v>
      </c>
      <c r="V309">
        <v>6803</v>
      </c>
      <c r="W309">
        <v>6872</v>
      </c>
      <c r="X309">
        <v>6920</v>
      </c>
      <c r="Y309">
        <v>6976</v>
      </c>
      <c r="Z309">
        <v>7026</v>
      </c>
      <c r="AA309">
        <v>7071</v>
      </c>
      <c r="AB309">
        <v>7124</v>
      </c>
      <c r="AC309">
        <v>7170</v>
      </c>
      <c r="AD309">
        <v>7207</v>
      </c>
    </row>
    <row r="310" spans="1:30">
      <c r="A310">
        <v>1635</v>
      </c>
      <c r="B310">
        <v>2197</v>
      </c>
      <c r="C310">
        <v>2195</v>
      </c>
      <c r="D310">
        <v>2200</v>
      </c>
      <c r="E310">
        <v>2192</v>
      </c>
      <c r="F310">
        <v>2180</v>
      </c>
      <c r="G310">
        <v>2185</v>
      </c>
      <c r="H310">
        <v>2187</v>
      </c>
      <c r="I310">
        <v>2183</v>
      </c>
      <c r="J310">
        <v>2182</v>
      </c>
      <c r="K310">
        <v>2190</v>
      </c>
      <c r="L310">
        <v>2180</v>
      </c>
      <c r="M310">
        <v>2172</v>
      </c>
      <c r="N310">
        <v>2176</v>
      </c>
      <c r="O310">
        <v>2175</v>
      </c>
      <c r="P310">
        <v>2162</v>
      </c>
      <c r="Q310">
        <v>2164</v>
      </c>
      <c r="R310">
        <v>2155</v>
      </c>
      <c r="S310">
        <v>2158</v>
      </c>
      <c r="T310">
        <v>2154</v>
      </c>
      <c r="U310">
        <v>2142</v>
      </c>
      <c r="V310">
        <v>2150</v>
      </c>
      <c r="W310">
        <v>2139</v>
      </c>
      <c r="X310">
        <v>2137</v>
      </c>
      <c r="Y310">
        <v>2124</v>
      </c>
      <c r="Z310">
        <v>2122</v>
      </c>
      <c r="AA310">
        <v>2119</v>
      </c>
      <c r="AB310">
        <v>2109</v>
      </c>
      <c r="AC310">
        <v>2112</v>
      </c>
      <c r="AD310">
        <v>2103</v>
      </c>
    </row>
    <row r="311" spans="1:30">
      <c r="A311">
        <v>1636</v>
      </c>
      <c r="B311">
        <v>3391</v>
      </c>
      <c r="C311">
        <v>3401</v>
      </c>
      <c r="D311">
        <v>3405</v>
      </c>
      <c r="E311">
        <v>3424</v>
      </c>
      <c r="F311">
        <v>3442</v>
      </c>
      <c r="G311">
        <v>3457</v>
      </c>
      <c r="H311">
        <v>3474</v>
      </c>
      <c r="I311">
        <v>3491</v>
      </c>
      <c r="J311">
        <v>3511</v>
      </c>
      <c r="K311">
        <v>3534</v>
      </c>
      <c r="L311">
        <v>3558</v>
      </c>
      <c r="M311">
        <v>3573</v>
      </c>
      <c r="N311">
        <v>3603</v>
      </c>
      <c r="O311">
        <v>3617</v>
      </c>
      <c r="P311">
        <v>3638</v>
      </c>
      <c r="Q311">
        <v>3663</v>
      </c>
      <c r="R311">
        <v>3685</v>
      </c>
      <c r="S311">
        <v>3712</v>
      </c>
      <c r="T311">
        <v>3733</v>
      </c>
      <c r="U311">
        <v>3752</v>
      </c>
      <c r="V311">
        <v>3775</v>
      </c>
      <c r="W311">
        <v>3800</v>
      </c>
      <c r="X311">
        <v>3828</v>
      </c>
      <c r="Y311">
        <v>3846</v>
      </c>
      <c r="Z311">
        <v>3865</v>
      </c>
      <c r="AA311">
        <v>3887</v>
      </c>
      <c r="AB311">
        <v>3914</v>
      </c>
      <c r="AC311">
        <v>3932</v>
      </c>
      <c r="AD311">
        <v>3949</v>
      </c>
    </row>
    <row r="312" spans="1:30">
      <c r="A312">
        <v>1638</v>
      </c>
      <c r="B312">
        <v>9525</v>
      </c>
      <c r="C312">
        <v>9625</v>
      </c>
      <c r="D312">
        <v>9763</v>
      </c>
      <c r="E312">
        <v>9857</v>
      </c>
      <c r="F312">
        <v>9976</v>
      </c>
      <c r="G312">
        <v>10115</v>
      </c>
      <c r="H312">
        <v>10249</v>
      </c>
      <c r="I312">
        <v>10363</v>
      </c>
      <c r="J312">
        <v>10517</v>
      </c>
      <c r="K312">
        <v>10661</v>
      </c>
      <c r="L312">
        <v>10819</v>
      </c>
      <c r="M312">
        <v>10969</v>
      </c>
      <c r="N312">
        <v>11088</v>
      </c>
      <c r="O312">
        <v>11220</v>
      </c>
      <c r="P312">
        <v>11344</v>
      </c>
      <c r="Q312">
        <v>11463</v>
      </c>
      <c r="R312">
        <v>11581</v>
      </c>
      <c r="S312">
        <v>11697</v>
      </c>
      <c r="T312">
        <v>11806</v>
      </c>
      <c r="U312">
        <v>11925</v>
      </c>
      <c r="V312">
        <v>12033</v>
      </c>
      <c r="W312">
        <v>12142</v>
      </c>
      <c r="X312">
        <v>12245</v>
      </c>
      <c r="Y312">
        <v>12340</v>
      </c>
      <c r="Z312">
        <v>12450</v>
      </c>
      <c r="AA312">
        <v>12534</v>
      </c>
      <c r="AB312">
        <v>12627</v>
      </c>
      <c r="AC312">
        <v>12719</v>
      </c>
      <c r="AD312">
        <v>12819</v>
      </c>
    </row>
    <row r="313" spans="1:30">
      <c r="A313">
        <v>1640</v>
      </c>
      <c r="B313">
        <v>4843</v>
      </c>
      <c r="C313">
        <v>4885</v>
      </c>
      <c r="D313">
        <v>4949</v>
      </c>
      <c r="E313">
        <v>4952</v>
      </c>
      <c r="F313">
        <v>4982</v>
      </c>
      <c r="G313">
        <v>5011</v>
      </c>
      <c r="H313">
        <v>5019</v>
      </c>
      <c r="I313">
        <v>5041</v>
      </c>
      <c r="J313">
        <v>5059</v>
      </c>
      <c r="K313">
        <v>5063</v>
      </c>
      <c r="L313">
        <v>5082</v>
      </c>
      <c r="M313">
        <v>5096</v>
      </c>
      <c r="N313">
        <v>5105</v>
      </c>
      <c r="O313">
        <v>5115</v>
      </c>
      <c r="P313">
        <v>5127</v>
      </c>
      <c r="Q313">
        <v>5149</v>
      </c>
      <c r="R313">
        <v>5172</v>
      </c>
      <c r="S313">
        <v>5194</v>
      </c>
      <c r="T313">
        <v>5208</v>
      </c>
      <c r="U313">
        <v>5237</v>
      </c>
      <c r="V313">
        <v>5268</v>
      </c>
      <c r="W313">
        <v>5282</v>
      </c>
      <c r="X313">
        <v>5305</v>
      </c>
      <c r="Y313">
        <v>5328</v>
      </c>
      <c r="Z313">
        <v>5358</v>
      </c>
      <c r="AA313">
        <v>5386</v>
      </c>
      <c r="AB313">
        <v>5408</v>
      </c>
      <c r="AC313">
        <v>5422</v>
      </c>
      <c r="AD313">
        <v>5441</v>
      </c>
    </row>
    <row r="314" spans="1:30">
      <c r="A314">
        <v>1644</v>
      </c>
      <c r="B314">
        <v>1761</v>
      </c>
      <c r="C314">
        <v>1766</v>
      </c>
      <c r="D314">
        <v>1768</v>
      </c>
      <c r="E314">
        <v>1771</v>
      </c>
      <c r="F314">
        <v>1763</v>
      </c>
      <c r="G314">
        <v>1764</v>
      </c>
      <c r="H314">
        <v>1761</v>
      </c>
      <c r="I314">
        <v>1760</v>
      </c>
      <c r="J314">
        <v>1767</v>
      </c>
      <c r="K314">
        <v>1765</v>
      </c>
      <c r="L314">
        <v>1770</v>
      </c>
      <c r="M314">
        <v>1773</v>
      </c>
      <c r="N314">
        <v>1761</v>
      </c>
      <c r="O314">
        <v>1762</v>
      </c>
      <c r="P314">
        <v>1763</v>
      </c>
      <c r="Q314">
        <v>1759</v>
      </c>
      <c r="R314">
        <v>1751</v>
      </c>
      <c r="S314">
        <v>1750</v>
      </c>
      <c r="T314">
        <v>1754</v>
      </c>
      <c r="U314">
        <v>1749</v>
      </c>
      <c r="V314">
        <v>1750</v>
      </c>
      <c r="W314">
        <v>1751</v>
      </c>
      <c r="X314">
        <v>1757</v>
      </c>
      <c r="Y314">
        <v>1753</v>
      </c>
      <c r="Z314">
        <v>1752</v>
      </c>
      <c r="AA314">
        <v>1746</v>
      </c>
      <c r="AB314">
        <v>1751</v>
      </c>
      <c r="AC314">
        <v>1753</v>
      </c>
      <c r="AD314">
        <v>1756</v>
      </c>
    </row>
    <row r="315" spans="1:30">
      <c r="A315">
        <v>1648</v>
      </c>
      <c r="B315">
        <v>5274</v>
      </c>
      <c r="C315">
        <v>5357</v>
      </c>
      <c r="D315">
        <v>5433</v>
      </c>
      <c r="E315">
        <v>5511</v>
      </c>
      <c r="F315">
        <v>5582</v>
      </c>
      <c r="G315">
        <v>5630</v>
      </c>
      <c r="H315">
        <v>5677</v>
      </c>
      <c r="I315">
        <v>5730</v>
      </c>
      <c r="J315">
        <v>5775</v>
      </c>
      <c r="K315">
        <v>5831</v>
      </c>
      <c r="L315">
        <v>5899</v>
      </c>
      <c r="M315">
        <v>5963</v>
      </c>
      <c r="N315">
        <v>6008</v>
      </c>
      <c r="O315">
        <v>6078</v>
      </c>
      <c r="P315">
        <v>6138</v>
      </c>
      <c r="Q315">
        <v>6203</v>
      </c>
      <c r="R315">
        <v>6277</v>
      </c>
      <c r="S315">
        <v>6340</v>
      </c>
      <c r="T315">
        <v>6413</v>
      </c>
      <c r="U315">
        <v>6486</v>
      </c>
      <c r="V315">
        <v>6540</v>
      </c>
      <c r="W315">
        <v>6622</v>
      </c>
      <c r="X315">
        <v>6691</v>
      </c>
      <c r="Y315">
        <v>6755</v>
      </c>
      <c r="Z315">
        <v>6817</v>
      </c>
      <c r="AA315">
        <v>6869</v>
      </c>
      <c r="AB315">
        <v>6930</v>
      </c>
      <c r="AC315">
        <v>6986</v>
      </c>
      <c r="AD315">
        <v>7038</v>
      </c>
    </row>
    <row r="316" spans="1:30">
      <c r="A316">
        <v>1653</v>
      </c>
      <c r="B316">
        <v>12639</v>
      </c>
      <c r="C316">
        <v>12891</v>
      </c>
      <c r="D316">
        <v>13182</v>
      </c>
      <c r="E316">
        <v>13383</v>
      </c>
      <c r="F316">
        <v>13594</v>
      </c>
      <c r="G316">
        <v>13818</v>
      </c>
      <c r="H316">
        <v>14016</v>
      </c>
      <c r="I316">
        <v>14222</v>
      </c>
      <c r="J316">
        <v>14431</v>
      </c>
      <c r="K316">
        <v>14617</v>
      </c>
      <c r="L316">
        <v>14798</v>
      </c>
      <c r="M316">
        <v>14991</v>
      </c>
      <c r="N316">
        <v>15186</v>
      </c>
      <c r="O316">
        <v>15376</v>
      </c>
      <c r="P316">
        <v>15550</v>
      </c>
      <c r="Q316">
        <v>15715</v>
      </c>
      <c r="R316">
        <v>15878</v>
      </c>
      <c r="S316">
        <v>16052</v>
      </c>
      <c r="T316">
        <v>16228</v>
      </c>
      <c r="U316">
        <v>16393</v>
      </c>
      <c r="V316">
        <v>16544</v>
      </c>
      <c r="W316">
        <v>16700</v>
      </c>
      <c r="X316">
        <v>16852</v>
      </c>
      <c r="Y316">
        <v>17003</v>
      </c>
      <c r="Z316">
        <v>17161</v>
      </c>
      <c r="AA316">
        <v>17305</v>
      </c>
      <c r="AB316">
        <v>17447</v>
      </c>
      <c r="AC316">
        <v>17591</v>
      </c>
      <c r="AD316">
        <v>17708</v>
      </c>
    </row>
    <row r="317" spans="1:30">
      <c r="A317">
        <v>1657</v>
      </c>
      <c r="B317">
        <v>5581</v>
      </c>
      <c r="C317">
        <v>5732</v>
      </c>
      <c r="D317">
        <v>5854</v>
      </c>
      <c r="E317">
        <v>6001</v>
      </c>
      <c r="F317">
        <v>6131</v>
      </c>
      <c r="G317">
        <v>6252</v>
      </c>
      <c r="H317">
        <v>6394</v>
      </c>
      <c r="I317">
        <v>6524</v>
      </c>
      <c r="J317">
        <v>6665</v>
      </c>
      <c r="K317">
        <v>6818</v>
      </c>
      <c r="L317">
        <v>6939</v>
      </c>
      <c r="M317">
        <v>7058</v>
      </c>
      <c r="N317">
        <v>7196</v>
      </c>
      <c r="O317">
        <v>7332</v>
      </c>
      <c r="P317">
        <v>7441</v>
      </c>
      <c r="Q317">
        <v>7560</v>
      </c>
      <c r="R317">
        <v>7674</v>
      </c>
      <c r="S317">
        <v>7798</v>
      </c>
      <c r="T317">
        <v>7910</v>
      </c>
      <c r="U317">
        <v>8020</v>
      </c>
      <c r="V317">
        <v>8136</v>
      </c>
      <c r="W317">
        <v>8248</v>
      </c>
      <c r="X317">
        <v>8357</v>
      </c>
      <c r="Y317">
        <v>8462</v>
      </c>
      <c r="Z317">
        <v>8570</v>
      </c>
      <c r="AA317">
        <v>8683</v>
      </c>
      <c r="AB317">
        <v>8779</v>
      </c>
      <c r="AC317">
        <v>8881</v>
      </c>
      <c r="AD317">
        <v>8979</v>
      </c>
    </row>
    <row r="318" spans="1:30">
      <c r="A318">
        <v>1662</v>
      </c>
      <c r="B318">
        <v>4755</v>
      </c>
      <c r="C318">
        <v>4877</v>
      </c>
      <c r="D318">
        <v>4970</v>
      </c>
      <c r="E318">
        <v>5071</v>
      </c>
      <c r="F318">
        <v>5162</v>
      </c>
      <c r="G318">
        <v>5288</v>
      </c>
      <c r="H318">
        <v>5378</v>
      </c>
      <c r="I318">
        <v>5473</v>
      </c>
      <c r="J318">
        <v>5575</v>
      </c>
      <c r="K318">
        <v>5668</v>
      </c>
      <c r="L318">
        <v>5752</v>
      </c>
      <c r="M318">
        <v>5842</v>
      </c>
      <c r="N318">
        <v>5921</v>
      </c>
      <c r="O318">
        <v>5984</v>
      </c>
      <c r="P318">
        <v>6067</v>
      </c>
      <c r="Q318">
        <v>6141</v>
      </c>
      <c r="R318">
        <v>6211</v>
      </c>
      <c r="S318">
        <v>6285</v>
      </c>
      <c r="T318">
        <v>6352</v>
      </c>
      <c r="U318">
        <v>6421</v>
      </c>
      <c r="V318">
        <v>6491</v>
      </c>
      <c r="W318">
        <v>6563</v>
      </c>
      <c r="X318">
        <v>6623</v>
      </c>
      <c r="Y318">
        <v>6690</v>
      </c>
      <c r="Z318">
        <v>6764</v>
      </c>
      <c r="AA318">
        <v>6823</v>
      </c>
      <c r="AB318">
        <v>6894</v>
      </c>
      <c r="AC318">
        <v>6946</v>
      </c>
      <c r="AD318">
        <v>7017</v>
      </c>
    </row>
    <row r="319" spans="1:30">
      <c r="A319">
        <v>1663</v>
      </c>
      <c r="B319">
        <v>10418</v>
      </c>
      <c r="C319">
        <v>10589</v>
      </c>
      <c r="D319">
        <v>10760</v>
      </c>
      <c r="E319">
        <v>10952</v>
      </c>
      <c r="F319">
        <v>11085</v>
      </c>
      <c r="G319">
        <v>11219</v>
      </c>
      <c r="H319">
        <v>11354</v>
      </c>
      <c r="I319">
        <v>11471</v>
      </c>
      <c r="J319">
        <v>11609</v>
      </c>
      <c r="K319">
        <v>11720</v>
      </c>
      <c r="L319">
        <v>11847</v>
      </c>
      <c r="M319">
        <v>11970</v>
      </c>
      <c r="N319">
        <v>12107</v>
      </c>
      <c r="O319">
        <v>12195</v>
      </c>
      <c r="P319">
        <v>12289</v>
      </c>
      <c r="Q319">
        <v>12378</v>
      </c>
      <c r="R319">
        <v>12454</v>
      </c>
      <c r="S319">
        <v>12536</v>
      </c>
      <c r="T319">
        <v>12629</v>
      </c>
      <c r="U319">
        <v>12709</v>
      </c>
      <c r="V319">
        <v>12796</v>
      </c>
      <c r="W319">
        <v>12877</v>
      </c>
      <c r="X319">
        <v>12961</v>
      </c>
      <c r="Y319">
        <v>13048</v>
      </c>
      <c r="Z319">
        <v>13129</v>
      </c>
      <c r="AA319">
        <v>13205</v>
      </c>
      <c r="AB319">
        <v>13279</v>
      </c>
      <c r="AC319">
        <v>13352</v>
      </c>
      <c r="AD319">
        <v>13421</v>
      </c>
    </row>
    <row r="320" spans="1:30">
      <c r="A320">
        <v>1664</v>
      </c>
      <c r="B320">
        <v>3434</v>
      </c>
      <c r="C320">
        <v>3457</v>
      </c>
      <c r="D320">
        <v>3462</v>
      </c>
      <c r="E320">
        <v>3475</v>
      </c>
      <c r="F320">
        <v>3497</v>
      </c>
      <c r="G320">
        <v>3506</v>
      </c>
      <c r="H320">
        <v>3531</v>
      </c>
      <c r="I320">
        <v>3525</v>
      </c>
      <c r="J320">
        <v>3540</v>
      </c>
      <c r="K320">
        <v>3557</v>
      </c>
      <c r="L320">
        <v>3579</v>
      </c>
      <c r="M320">
        <v>3584</v>
      </c>
      <c r="N320">
        <v>3586</v>
      </c>
      <c r="O320">
        <v>3587</v>
      </c>
      <c r="P320">
        <v>3595</v>
      </c>
      <c r="Q320">
        <v>3611</v>
      </c>
      <c r="R320">
        <v>3616</v>
      </c>
      <c r="S320">
        <v>3624</v>
      </c>
      <c r="T320">
        <v>3627</v>
      </c>
      <c r="U320">
        <v>3639</v>
      </c>
      <c r="V320">
        <v>3650</v>
      </c>
      <c r="W320">
        <v>3655</v>
      </c>
      <c r="X320">
        <v>3657</v>
      </c>
      <c r="Y320">
        <v>3667</v>
      </c>
      <c r="Z320">
        <v>3672</v>
      </c>
      <c r="AA320">
        <v>3682</v>
      </c>
      <c r="AB320">
        <v>3683</v>
      </c>
      <c r="AC320">
        <v>3688</v>
      </c>
      <c r="AD320">
        <v>3689</v>
      </c>
    </row>
    <row r="321" spans="1:30">
      <c r="A321">
        <v>1665</v>
      </c>
      <c r="B321">
        <v>769</v>
      </c>
      <c r="C321">
        <v>779</v>
      </c>
      <c r="D321">
        <v>781</v>
      </c>
      <c r="E321">
        <v>785</v>
      </c>
      <c r="F321">
        <v>783</v>
      </c>
      <c r="G321">
        <v>783</v>
      </c>
      <c r="H321">
        <v>785</v>
      </c>
      <c r="I321">
        <v>783</v>
      </c>
      <c r="J321">
        <v>780</v>
      </c>
      <c r="K321">
        <v>780</v>
      </c>
      <c r="L321">
        <v>779</v>
      </c>
      <c r="M321">
        <v>778</v>
      </c>
      <c r="N321">
        <v>783</v>
      </c>
      <c r="O321">
        <v>785</v>
      </c>
      <c r="P321">
        <v>784</v>
      </c>
      <c r="Q321">
        <v>786</v>
      </c>
      <c r="R321">
        <v>791</v>
      </c>
      <c r="S321">
        <v>790</v>
      </c>
      <c r="T321">
        <v>794</v>
      </c>
      <c r="U321">
        <v>802</v>
      </c>
      <c r="V321">
        <v>805</v>
      </c>
      <c r="W321">
        <v>807</v>
      </c>
      <c r="X321">
        <v>815</v>
      </c>
      <c r="Y321">
        <v>816</v>
      </c>
      <c r="Z321">
        <v>817</v>
      </c>
      <c r="AA321">
        <v>827</v>
      </c>
      <c r="AB321">
        <v>827</v>
      </c>
      <c r="AC321">
        <v>834</v>
      </c>
      <c r="AD321">
        <v>836</v>
      </c>
    </row>
    <row r="322" spans="1:30">
      <c r="A322">
        <v>1702</v>
      </c>
      <c r="B322">
        <v>18077</v>
      </c>
      <c r="C322">
        <v>18126</v>
      </c>
      <c r="D322">
        <v>18203</v>
      </c>
      <c r="E322">
        <v>18259</v>
      </c>
      <c r="F322">
        <v>18267</v>
      </c>
      <c r="G322">
        <v>18307</v>
      </c>
      <c r="H322">
        <v>18307</v>
      </c>
      <c r="I322">
        <v>18366</v>
      </c>
      <c r="J322">
        <v>18408</v>
      </c>
      <c r="K322">
        <v>18418</v>
      </c>
      <c r="L322">
        <v>18504</v>
      </c>
      <c r="M322">
        <v>18588</v>
      </c>
      <c r="N322">
        <v>18646</v>
      </c>
      <c r="O322">
        <v>18670</v>
      </c>
      <c r="P322">
        <v>18731</v>
      </c>
      <c r="Q322">
        <v>18802</v>
      </c>
      <c r="R322">
        <v>18868</v>
      </c>
      <c r="S322">
        <v>18937</v>
      </c>
      <c r="T322">
        <v>18997</v>
      </c>
      <c r="U322">
        <v>19062</v>
      </c>
      <c r="V322">
        <v>19138</v>
      </c>
      <c r="W322">
        <v>19208</v>
      </c>
      <c r="X322">
        <v>19260</v>
      </c>
      <c r="Y322">
        <v>19307</v>
      </c>
      <c r="Z322">
        <v>19366</v>
      </c>
      <c r="AA322">
        <v>19417</v>
      </c>
      <c r="AB322">
        <v>19463</v>
      </c>
      <c r="AC322">
        <v>19503</v>
      </c>
      <c r="AD322">
        <v>19557</v>
      </c>
    </row>
    <row r="323" spans="1:30">
      <c r="A323">
        <v>1703</v>
      </c>
      <c r="B323">
        <v>10720</v>
      </c>
      <c r="C323">
        <v>10840</v>
      </c>
      <c r="D323">
        <v>11000</v>
      </c>
      <c r="E323">
        <v>11098</v>
      </c>
      <c r="F323">
        <v>11209</v>
      </c>
      <c r="G323">
        <v>11318</v>
      </c>
      <c r="H323">
        <v>11419</v>
      </c>
      <c r="I323">
        <v>11503</v>
      </c>
      <c r="J323">
        <v>11599</v>
      </c>
      <c r="K323">
        <v>11671</v>
      </c>
      <c r="L323">
        <v>11768</v>
      </c>
      <c r="M323">
        <v>11852</v>
      </c>
      <c r="N323">
        <v>11962</v>
      </c>
      <c r="O323">
        <v>12029</v>
      </c>
      <c r="P323">
        <v>12098</v>
      </c>
      <c r="Q323">
        <v>12180</v>
      </c>
      <c r="R323">
        <v>12252</v>
      </c>
      <c r="S323">
        <v>12342</v>
      </c>
      <c r="T323">
        <v>12417</v>
      </c>
      <c r="U323">
        <v>12497</v>
      </c>
      <c r="V323">
        <v>12580</v>
      </c>
      <c r="W323">
        <v>12659</v>
      </c>
      <c r="X323">
        <v>12722</v>
      </c>
      <c r="Y323">
        <v>12789</v>
      </c>
      <c r="Z323">
        <v>12868</v>
      </c>
      <c r="AA323">
        <v>12946</v>
      </c>
      <c r="AB323">
        <v>13011</v>
      </c>
      <c r="AC323">
        <v>13074</v>
      </c>
      <c r="AD323">
        <v>13129</v>
      </c>
    </row>
    <row r="324" spans="1:30">
      <c r="A324">
        <v>1711</v>
      </c>
      <c r="B324">
        <v>2192</v>
      </c>
      <c r="C324">
        <v>2206</v>
      </c>
      <c r="D324">
        <v>2207</v>
      </c>
      <c r="E324">
        <v>2213</v>
      </c>
      <c r="F324">
        <v>2219</v>
      </c>
      <c r="G324">
        <v>2234</v>
      </c>
      <c r="H324">
        <v>2241</v>
      </c>
      <c r="I324">
        <v>2255</v>
      </c>
      <c r="J324">
        <v>2271</v>
      </c>
      <c r="K324">
        <v>2275</v>
      </c>
      <c r="L324">
        <v>2281</v>
      </c>
      <c r="M324">
        <v>2296</v>
      </c>
      <c r="N324">
        <v>2299</v>
      </c>
      <c r="O324">
        <v>2321</v>
      </c>
      <c r="P324">
        <v>2328</v>
      </c>
      <c r="Q324">
        <v>2345</v>
      </c>
      <c r="R324">
        <v>2361</v>
      </c>
      <c r="S324">
        <v>2372</v>
      </c>
      <c r="T324">
        <v>2389</v>
      </c>
      <c r="U324">
        <v>2398</v>
      </c>
      <c r="V324">
        <v>2413</v>
      </c>
      <c r="W324">
        <v>2425</v>
      </c>
      <c r="X324">
        <v>2439</v>
      </c>
      <c r="Y324">
        <v>2444</v>
      </c>
      <c r="Z324">
        <v>2457</v>
      </c>
      <c r="AA324">
        <v>2462</v>
      </c>
      <c r="AB324">
        <v>2472</v>
      </c>
      <c r="AC324">
        <v>2467</v>
      </c>
      <c r="AD324">
        <v>2482</v>
      </c>
    </row>
    <row r="325" spans="1:30">
      <c r="A325">
        <v>1714</v>
      </c>
      <c r="B325">
        <v>18133</v>
      </c>
      <c r="C325">
        <v>18514</v>
      </c>
      <c r="D325">
        <v>18859</v>
      </c>
      <c r="E325">
        <v>19223</v>
      </c>
      <c r="F325">
        <v>19533</v>
      </c>
      <c r="G325">
        <v>19869</v>
      </c>
      <c r="H325">
        <v>20173</v>
      </c>
      <c r="I325">
        <v>20491</v>
      </c>
      <c r="J325">
        <v>20808</v>
      </c>
      <c r="K325">
        <v>21138</v>
      </c>
      <c r="L325">
        <v>21452</v>
      </c>
      <c r="M325">
        <v>21768</v>
      </c>
      <c r="N325">
        <v>22102</v>
      </c>
      <c r="O325">
        <v>22399</v>
      </c>
      <c r="P325">
        <v>22701</v>
      </c>
      <c r="Q325">
        <v>22993</v>
      </c>
      <c r="R325">
        <v>23281</v>
      </c>
      <c r="S325">
        <v>23561</v>
      </c>
      <c r="T325">
        <v>23839</v>
      </c>
      <c r="U325">
        <v>24128</v>
      </c>
      <c r="V325">
        <v>24386</v>
      </c>
      <c r="W325">
        <v>24656</v>
      </c>
      <c r="X325">
        <v>24913</v>
      </c>
      <c r="Y325">
        <v>25175</v>
      </c>
      <c r="Z325">
        <v>25416</v>
      </c>
      <c r="AA325">
        <v>25668</v>
      </c>
      <c r="AB325">
        <v>25906</v>
      </c>
      <c r="AC325">
        <v>26143</v>
      </c>
      <c r="AD325">
        <v>26358</v>
      </c>
    </row>
    <row r="326" spans="1:30">
      <c r="A326">
        <v>1717</v>
      </c>
      <c r="B326">
        <v>2192</v>
      </c>
      <c r="C326">
        <v>2238</v>
      </c>
      <c r="D326">
        <v>2289</v>
      </c>
      <c r="E326">
        <v>2321</v>
      </c>
      <c r="F326">
        <v>2341</v>
      </c>
      <c r="G326">
        <v>2364</v>
      </c>
      <c r="H326">
        <v>2406</v>
      </c>
      <c r="I326">
        <v>2431</v>
      </c>
      <c r="J326">
        <v>2454</v>
      </c>
      <c r="K326">
        <v>2486</v>
      </c>
      <c r="L326">
        <v>2524</v>
      </c>
      <c r="M326">
        <v>2542</v>
      </c>
      <c r="N326">
        <v>2578</v>
      </c>
      <c r="O326">
        <v>2600</v>
      </c>
      <c r="P326">
        <v>2635</v>
      </c>
      <c r="Q326">
        <v>2660</v>
      </c>
      <c r="R326">
        <v>2687</v>
      </c>
      <c r="S326">
        <v>2714</v>
      </c>
      <c r="T326">
        <v>2745</v>
      </c>
      <c r="U326">
        <v>2779</v>
      </c>
      <c r="V326">
        <v>2798</v>
      </c>
      <c r="W326">
        <v>2818</v>
      </c>
      <c r="X326">
        <v>2851</v>
      </c>
      <c r="Y326">
        <v>2874</v>
      </c>
      <c r="Z326">
        <v>2905</v>
      </c>
      <c r="AA326">
        <v>2928</v>
      </c>
      <c r="AB326">
        <v>2943</v>
      </c>
      <c r="AC326">
        <v>2974</v>
      </c>
      <c r="AD326">
        <v>2992</v>
      </c>
    </row>
    <row r="327" spans="1:30">
      <c r="A327">
        <v>1718</v>
      </c>
      <c r="B327">
        <v>2947</v>
      </c>
      <c r="C327">
        <v>2948</v>
      </c>
      <c r="D327">
        <v>2946</v>
      </c>
      <c r="E327">
        <v>2934</v>
      </c>
      <c r="F327">
        <v>2941</v>
      </c>
      <c r="G327">
        <v>2950</v>
      </c>
      <c r="H327">
        <v>2956</v>
      </c>
      <c r="I327">
        <v>2945</v>
      </c>
      <c r="J327">
        <v>2946</v>
      </c>
      <c r="K327">
        <v>2953</v>
      </c>
      <c r="L327">
        <v>2964</v>
      </c>
      <c r="M327">
        <v>2967</v>
      </c>
      <c r="N327">
        <v>2968</v>
      </c>
      <c r="O327">
        <v>2965</v>
      </c>
      <c r="P327">
        <v>2960</v>
      </c>
      <c r="Q327">
        <v>2958</v>
      </c>
      <c r="R327">
        <v>2957</v>
      </c>
      <c r="S327">
        <v>2955</v>
      </c>
      <c r="T327">
        <v>2952</v>
      </c>
      <c r="U327">
        <v>2951</v>
      </c>
      <c r="V327">
        <v>2947</v>
      </c>
      <c r="W327">
        <v>2943</v>
      </c>
      <c r="X327">
        <v>2934</v>
      </c>
      <c r="Y327">
        <v>2935</v>
      </c>
      <c r="Z327">
        <v>2929</v>
      </c>
      <c r="AA327">
        <v>2928</v>
      </c>
      <c r="AB327">
        <v>2924</v>
      </c>
      <c r="AC327">
        <v>2919</v>
      </c>
      <c r="AD327">
        <v>2911</v>
      </c>
    </row>
    <row r="328" spans="1:30">
      <c r="A328">
        <v>1719</v>
      </c>
      <c r="B328">
        <v>15814</v>
      </c>
      <c r="C328">
        <v>15989</v>
      </c>
      <c r="D328">
        <v>16187</v>
      </c>
      <c r="E328">
        <v>16368</v>
      </c>
      <c r="F328">
        <v>16528</v>
      </c>
      <c r="G328">
        <v>16698</v>
      </c>
      <c r="H328">
        <v>16891</v>
      </c>
      <c r="I328">
        <v>17050</v>
      </c>
      <c r="J328">
        <v>17254</v>
      </c>
      <c r="K328">
        <v>17427</v>
      </c>
      <c r="L328">
        <v>17579</v>
      </c>
      <c r="M328">
        <v>17732</v>
      </c>
      <c r="N328">
        <v>17878</v>
      </c>
      <c r="O328">
        <v>18041</v>
      </c>
      <c r="P328">
        <v>18175</v>
      </c>
      <c r="Q328">
        <v>18323</v>
      </c>
      <c r="R328">
        <v>18489</v>
      </c>
      <c r="S328">
        <v>18640</v>
      </c>
      <c r="T328">
        <v>18789</v>
      </c>
      <c r="U328">
        <v>18942</v>
      </c>
      <c r="V328">
        <v>19097</v>
      </c>
      <c r="W328">
        <v>19243</v>
      </c>
      <c r="X328">
        <v>19383</v>
      </c>
      <c r="Y328">
        <v>19531</v>
      </c>
      <c r="Z328">
        <v>19649</v>
      </c>
      <c r="AA328">
        <v>19785</v>
      </c>
      <c r="AB328">
        <v>19916</v>
      </c>
      <c r="AC328">
        <v>20016</v>
      </c>
      <c r="AD328">
        <v>20136</v>
      </c>
    </row>
    <row r="329" spans="1:30">
      <c r="A329">
        <v>1721</v>
      </c>
      <c r="B329">
        <v>12051</v>
      </c>
      <c r="C329">
        <v>12196</v>
      </c>
      <c r="D329">
        <v>12347</v>
      </c>
      <c r="E329">
        <v>12442</v>
      </c>
      <c r="F329">
        <v>12569</v>
      </c>
      <c r="G329">
        <v>12706</v>
      </c>
      <c r="H329">
        <v>12808</v>
      </c>
      <c r="I329">
        <v>12935</v>
      </c>
      <c r="J329">
        <v>13057</v>
      </c>
      <c r="K329">
        <v>13168</v>
      </c>
      <c r="L329">
        <v>13274</v>
      </c>
      <c r="M329">
        <v>13373</v>
      </c>
      <c r="N329">
        <v>13473</v>
      </c>
      <c r="O329">
        <v>13548</v>
      </c>
      <c r="P329">
        <v>13651</v>
      </c>
      <c r="Q329">
        <v>13741</v>
      </c>
      <c r="R329">
        <v>13824</v>
      </c>
      <c r="S329">
        <v>13918</v>
      </c>
      <c r="T329">
        <v>13996</v>
      </c>
      <c r="U329">
        <v>14077</v>
      </c>
      <c r="V329">
        <v>14164</v>
      </c>
      <c r="W329">
        <v>14253</v>
      </c>
      <c r="X329">
        <v>14325</v>
      </c>
      <c r="Y329">
        <v>14396</v>
      </c>
      <c r="Z329">
        <v>14468</v>
      </c>
      <c r="AA329">
        <v>14533</v>
      </c>
      <c r="AB329">
        <v>14599</v>
      </c>
      <c r="AC329">
        <v>14659</v>
      </c>
      <c r="AD329">
        <v>14712</v>
      </c>
    </row>
    <row r="330" spans="1:30">
      <c r="A330">
        <v>1723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</row>
    <row r="331" spans="1:30">
      <c r="A331">
        <v>1724</v>
      </c>
      <c r="B331">
        <v>2382</v>
      </c>
      <c r="C331">
        <v>2362</v>
      </c>
      <c r="D331">
        <v>2322</v>
      </c>
      <c r="E331">
        <v>2274</v>
      </c>
      <c r="F331">
        <v>2247</v>
      </c>
      <c r="G331">
        <v>2220</v>
      </c>
      <c r="H331">
        <v>2187</v>
      </c>
      <c r="I331">
        <v>2160</v>
      </c>
      <c r="J331">
        <v>2133</v>
      </c>
      <c r="K331">
        <v>2115</v>
      </c>
      <c r="L331">
        <v>2085</v>
      </c>
      <c r="M331">
        <v>2067</v>
      </c>
      <c r="N331">
        <v>2049</v>
      </c>
      <c r="O331">
        <v>2026</v>
      </c>
      <c r="P331">
        <v>2005</v>
      </c>
      <c r="Q331">
        <v>1999</v>
      </c>
      <c r="R331">
        <v>1991</v>
      </c>
      <c r="S331">
        <v>1968</v>
      </c>
      <c r="T331">
        <v>1960</v>
      </c>
      <c r="U331">
        <v>1948</v>
      </c>
      <c r="V331">
        <v>1934</v>
      </c>
      <c r="W331">
        <v>1920</v>
      </c>
      <c r="X331">
        <v>1916</v>
      </c>
      <c r="Y331">
        <v>1906</v>
      </c>
      <c r="Z331">
        <v>1902</v>
      </c>
      <c r="AA331">
        <v>1888</v>
      </c>
      <c r="AB331">
        <v>1875</v>
      </c>
      <c r="AC331">
        <v>1868</v>
      </c>
      <c r="AD331">
        <v>1853</v>
      </c>
    </row>
    <row r="332" spans="1:30">
      <c r="A332">
        <v>1725</v>
      </c>
      <c r="B332">
        <v>1450</v>
      </c>
      <c r="C332">
        <v>1445</v>
      </c>
      <c r="D332">
        <v>1432</v>
      </c>
      <c r="E332">
        <v>1418</v>
      </c>
      <c r="F332">
        <v>1413</v>
      </c>
      <c r="G332">
        <v>1387</v>
      </c>
      <c r="H332">
        <v>1381</v>
      </c>
      <c r="I332">
        <v>1369</v>
      </c>
      <c r="J332">
        <v>1369</v>
      </c>
      <c r="K332">
        <v>1355</v>
      </c>
      <c r="L332">
        <v>1361</v>
      </c>
      <c r="M332">
        <v>1350</v>
      </c>
      <c r="N332">
        <v>1338</v>
      </c>
      <c r="O332">
        <v>1337</v>
      </c>
      <c r="P332">
        <v>1335</v>
      </c>
      <c r="Q332">
        <v>1319</v>
      </c>
      <c r="R332">
        <v>1315</v>
      </c>
      <c r="S332">
        <v>1309</v>
      </c>
      <c r="T332">
        <v>1305</v>
      </c>
      <c r="U332">
        <v>1308</v>
      </c>
      <c r="V332">
        <v>1297</v>
      </c>
      <c r="W332">
        <v>1294</v>
      </c>
      <c r="X332">
        <v>1296</v>
      </c>
      <c r="Y332">
        <v>1290</v>
      </c>
      <c r="Z332">
        <v>1282</v>
      </c>
      <c r="AA332">
        <v>1273</v>
      </c>
      <c r="AB332">
        <v>1267</v>
      </c>
      <c r="AC332">
        <v>1259</v>
      </c>
      <c r="AD332">
        <v>1249</v>
      </c>
    </row>
    <row r="333" spans="1:30">
      <c r="A333">
        <v>1729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</row>
    <row r="334" spans="1:30">
      <c r="A334">
        <v>1736</v>
      </c>
      <c r="B334">
        <v>1859</v>
      </c>
      <c r="C334">
        <v>1854</v>
      </c>
      <c r="D334">
        <v>1838</v>
      </c>
      <c r="E334">
        <v>1825</v>
      </c>
      <c r="F334">
        <v>1813</v>
      </c>
      <c r="G334">
        <v>1803</v>
      </c>
      <c r="H334">
        <v>1794</v>
      </c>
      <c r="I334">
        <v>1790</v>
      </c>
      <c r="J334">
        <v>1781</v>
      </c>
      <c r="K334">
        <v>1775</v>
      </c>
      <c r="L334">
        <v>1769</v>
      </c>
      <c r="M334">
        <v>1760</v>
      </c>
      <c r="N334">
        <v>1754</v>
      </c>
      <c r="O334">
        <v>1760</v>
      </c>
      <c r="P334">
        <v>1751</v>
      </c>
      <c r="Q334">
        <v>1747</v>
      </c>
      <c r="R334">
        <v>1744</v>
      </c>
      <c r="S334">
        <v>1747</v>
      </c>
      <c r="T334">
        <v>1744</v>
      </c>
      <c r="U334">
        <v>1742</v>
      </c>
      <c r="V334">
        <v>1742</v>
      </c>
      <c r="W334">
        <v>1740</v>
      </c>
      <c r="X334">
        <v>1745</v>
      </c>
      <c r="Y334">
        <v>1747</v>
      </c>
      <c r="Z334">
        <v>1748</v>
      </c>
      <c r="AA334">
        <v>1746</v>
      </c>
      <c r="AB334">
        <v>1744</v>
      </c>
      <c r="AC334">
        <v>1748</v>
      </c>
      <c r="AD334">
        <v>1740</v>
      </c>
    </row>
    <row r="335" spans="1:30">
      <c r="A335">
        <v>1738</v>
      </c>
      <c r="B335">
        <v>1205</v>
      </c>
      <c r="C335">
        <v>1216</v>
      </c>
      <c r="D335">
        <v>1227</v>
      </c>
      <c r="E335">
        <v>1238</v>
      </c>
      <c r="F335">
        <v>1236</v>
      </c>
      <c r="G335">
        <v>1232</v>
      </c>
      <c r="H335">
        <v>1235</v>
      </c>
      <c r="I335">
        <v>1225</v>
      </c>
      <c r="J335">
        <v>1228</v>
      </c>
      <c r="K335">
        <v>1226</v>
      </c>
      <c r="L335">
        <v>1212</v>
      </c>
      <c r="M335">
        <v>1212</v>
      </c>
      <c r="N335">
        <v>1208</v>
      </c>
      <c r="O335">
        <v>1207</v>
      </c>
      <c r="P335">
        <v>1205</v>
      </c>
      <c r="Q335">
        <v>1198</v>
      </c>
      <c r="R335">
        <v>1198</v>
      </c>
      <c r="S335">
        <v>1195</v>
      </c>
      <c r="T335">
        <v>1199</v>
      </c>
      <c r="U335">
        <v>1202</v>
      </c>
      <c r="V335">
        <v>1209</v>
      </c>
      <c r="W335">
        <v>1208</v>
      </c>
      <c r="X335">
        <v>1202</v>
      </c>
      <c r="Y335">
        <v>1206</v>
      </c>
      <c r="Z335">
        <v>1198</v>
      </c>
      <c r="AA335">
        <v>1194</v>
      </c>
      <c r="AB335">
        <v>1188</v>
      </c>
      <c r="AC335">
        <v>1188</v>
      </c>
      <c r="AD335">
        <v>1185</v>
      </c>
    </row>
    <row r="336" spans="1:30">
      <c r="A336">
        <v>1739</v>
      </c>
      <c r="B336">
        <v>425</v>
      </c>
      <c r="C336">
        <v>425</v>
      </c>
      <c r="D336">
        <v>427</v>
      </c>
      <c r="E336">
        <v>422</v>
      </c>
      <c r="F336">
        <v>416</v>
      </c>
      <c r="G336">
        <v>417</v>
      </c>
      <c r="H336">
        <v>414</v>
      </c>
      <c r="I336">
        <v>410</v>
      </c>
      <c r="J336">
        <v>407</v>
      </c>
      <c r="K336">
        <v>404</v>
      </c>
      <c r="L336">
        <v>402</v>
      </c>
      <c r="M336">
        <v>396</v>
      </c>
      <c r="N336">
        <v>392</v>
      </c>
      <c r="O336">
        <v>393</v>
      </c>
      <c r="P336">
        <v>395</v>
      </c>
      <c r="Q336">
        <v>392</v>
      </c>
      <c r="R336">
        <v>388</v>
      </c>
      <c r="S336">
        <v>385</v>
      </c>
      <c r="T336">
        <v>378</v>
      </c>
      <c r="U336">
        <v>370</v>
      </c>
      <c r="V336">
        <v>369</v>
      </c>
      <c r="W336">
        <v>367</v>
      </c>
      <c r="X336">
        <v>365</v>
      </c>
      <c r="Y336">
        <v>364</v>
      </c>
      <c r="Z336">
        <v>361</v>
      </c>
      <c r="AA336">
        <v>359</v>
      </c>
      <c r="AB336">
        <v>355</v>
      </c>
      <c r="AC336">
        <v>354</v>
      </c>
      <c r="AD336">
        <v>351</v>
      </c>
    </row>
    <row r="337" spans="1:30">
      <c r="A337">
        <v>1740</v>
      </c>
      <c r="B337">
        <v>779</v>
      </c>
      <c r="C337">
        <v>790</v>
      </c>
      <c r="D337">
        <v>796</v>
      </c>
      <c r="E337">
        <v>798</v>
      </c>
      <c r="F337">
        <v>800</v>
      </c>
      <c r="G337">
        <v>807</v>
      </c>
      <c r="H337">
        <v>789</v>
      </c>
      <c r="I337">
        <v>782</v>
      </c>
      <c r="J337">
        <v>788</v>
      </c>
      <c r="K337">
        <v>781</v>
      </c>
      <c r="L337">
        <v>785</v>
      </c>
      <c r="M337">
        <v>786</v>
      </c>
      <c r="N337">
        <v>779</v>
      </c>
      <c r="O337">
        <v>782</v>
      </c>
      <c r="P337">
        <v>777</v>
      </c>
      <c r="Q337">
        <v>768</v>
      </c>
      <c r="R337">
        <v>770</v>
      </c>
      <c r="S337">
        <v>767</v>
      </c>
      <c r="T337">
        <v>771</v>
      </c>
      <c r="U337">
        <v>767</v>
      </c>
      <c r="V337">
        <v>765</v>
      </c>
      <c r="W337">
        <v>760</v>
      </c>
      <c r="X337">
        <v>762</v>
      </c>
      <c r="Y337">
        <v>757</v>
      </c>
      <c r="Z337">
        <v>753</v>
      </c>
      <c r="AA337">
        <v>746</v>
      </c>
      <c r="AB337">
        <v>747</v>
      </c>
      <c r="AC337">
        <v>741</v>
      </c>
      <c r="AD337">
        <v>744</v>
      </c>
    </row>
    <row r="338" spans="1:30">
      <c r="A338">
        <v>1742</v>
      </c>
      <c r="B338">
        <v>2074</v>
      </c>
      <c r="C338">
        <v>2084</v>
      </c>
      <c r="D338">
        <v>2102</v>
      </c>
      <c r="E338">
        <v>2115</v>
      </c>
      <c r="F338">
        <v>2137</v>
      </c>
      <c r="G338">
        <v>2147</v>
      </c>
      <c r="H338">
        <v>2159</v>
      </c>
      <c r="I338">
        <v>2164</v>
      </c>
      <c r="J338">
        <v>2173</v>
      </c>
      <c r="K338">
        <v>2183</v>
      </c>
      <c r="L338">
        <v>2190</v>
      </c>
      <c r="M338">
        <v>2205</v>
      </c>
      <c r="N338">
        <v>2216</v>
      </c>
      <c r="O338">
        <v>2226</v>
      </c>
      <c r="P338">
        <v>2247</v>
      </c>
      <c r="Q338">
        <v>2267</v>
      </c>
      <c r="R338">
        <v>2278</v>
      </c>
      <c r="S338">
        <v>2296</v>
      </c>
      <c r="T338">
        <v>2299</v>
      </c>
      <c r="U338">
        <v>2313</v>
      </c>
      <c r="V338">
        <v>2323</v>
      </c>
      <c r="W338">
        <v>2338</v>
      </c>
      <c r="X338">
        <v>2349</v>
      </c>
      <c r="Y338">
        <v>2356</v>
      </c>
      <c r="Z338">
        <v>2373</v>
      </c>
      <c r="AA338">
        <v>2396</v>
      </c>
      <c r="AB338">
        <v>2404</v>
      </c>
      <c r="AC338">
        <v>2418</v>
      </c>
      <c r="AD338">
        <v>2427</v>
      </c>
    </row>
    <row r="339" spans="1:30">
      <c r="A339">
        <v>1743</v>
      </c>
      <c r="B339">
        <v>1025</v>
      </c>
      <c r="C339">
        <v>1037</v>
      </c>
      <c r="D339">
        <v>1041</v>
      </c>
      <c r="E339">
        <v>1056</v>
      </c>
      <c r="F339">
        <v>1059</v>
      </c>
      <c r="G339">
        <v>1067</v>
      </c>
      <c r="H339">
        <v>1056</v>
      </c>
      <c r="I339">
        <v>1070</v>
      </c>
      <c r="J339">
        <v>1077</v>
      </c>
      <c r="K339">
        <v>1088</v>
      </c>
      <c r="L339">
        <v>1090</v>
      </c>
      <c r="M339">
        <v>1093</v>
      </c>
      <c r="N339">
        <v>1099</v>
      </c>
      <c r="O339">
        <v>1101</v>
      </c>
      <c r="P339">
        <v>1099</v>
      </c>
      <c r="Q339">
        <v>1103</v>
      </c>
      <c r="R339">
        <v>1104</v>
      </c>
      <c r="S339">
        <v>1093</v>
      </c>
      <c r="T339">
        <v>1093</v>
      </c>
      <c r="U339">
        <v>1094</v>
      </c>
      <c r="V339">
        <v>1099</v>
      </c>
      <c r="W339">
        <v>1094</v>
      </c>
      <c r="X339">
        <v>1095</v>
      </c>
      <c r="Y339">
        <v>1095</v>
      </c>
      <c r="Z339">
        <v>1091</v>
      </c>
      <c r="AA339">
        <v>1093</v>
      </c>
      <c r="AB339">
        <v>1094</v>
      </c>
      <c r="AC339">
        <v>1090</v>
      </c>
      <c r="AD339">
        <v>1088</v>
      </c>
    </row>
    <row r="340" spans="1:30">
      <c r="A340">
        <v>1744</v>
      </c>
      <c r="B340">
        <v>3057</v>
      </c>
      <c r="C340">
        <v>3094</v>
      </c>
      <c r="D340">
        <v>3122</v>
      </c>
      <c r="E340">
        <v>3158</v>
      </c>
      <c r="F340">
        <v>3189</v>
      </c>
      <c r="G340">
        <v>3222</v>
      </c>
      <c r="H340">
        <v>3250</v>
      </c>
      <c r="I340">
        <v>3290</v>
      </c>
      <c r="J340">
        <v>3317</v>
      </c>
      <c r="K340">
        <v>3346</v>
      </c>
      <c r="L340">
        <v>3373</v>
      </c>
      <c r="M340">
        <v>3420</v>
      </c>
      <c r="N340">
        <v>3454</v>
      </c>
      <c r="O340">
        <v>3482</v>
      </c>
      <c r="P340">
        <v>3516</v>
      </c>
      <c r="Q340">
        <v>3539</v>
      </c>
      <c r="R340">
        <v>3573</v>
      </c>
      <c r="S340">
        <v>3601</v>
      </c>
      <c r="T340">
        <v>3629</v>
      </c>
      <c r="U340">
        <v>3658</v>
      </c>
      <c r="V340">
        <v>3671</v>
      </c>
      <c r="W340">
        <v>3702</v>
      </c>
      <c r="X340">
        <v>3736</v>
      </c>
      <c r="Y340">
        <v>3766</v>
      </c>
      <c r="Z340">
        <v>3782</v>
      </c>
      <c r="AA340">
        <v>3798</v>
      </c>
      <c r="AB340">
        <v>3820</v>
      </c>
      <c r="AC340">
        <v>3849</v>
      </c>
      <c r="AD340">
        <v>3871</v>
      </c>
    </row>
    <row r="341" spans="1:30">
      <c r="A341">
        <v>1748</v>
      </c>
      <c r="B341">
        <v>588</v>
      </c>
      <c r="C341">
        <v>593</v>
      </c>
      <c r="D341">
        <v>590</v>
      </c>
      <c r="E341">
        <v>584</v>
      </c>
      <c r="F341">
        <v>584</v>
      </c>
      <c r="G341">
        <v>583</v>
      </c>
      <c r="H341">
        <v>578</v>
      </c>
      <c r="I341">
        <v>575</v>
      </c>
      <c r="J341">
        <v>569</v>
      </c>
      <c r="K341">
        <v>574</v>
      </c>
      <c r="L341">
        <v>567</v>
      </c>
      <c r="M341">
        <v>563</v>
      </c>
      <c r="N341">
        <v>561</v>
      </c>
      <c r="O341">
        <v>560</v>
      </c>
      <c r="P341">
        <v>560</v>
      </c>
      <c r="Q341">
        <v>557</v>
      </c>
      <c r="R341">
        <v>554</v>
      </c>
      <c r="S341">
        <v>550</v>
      </c>
      <c r="T341">
        <v>554</v>
      </c>
      <c r="U341">
        <v>558</v>
      </c>
      <c r="V341">
        <v>556</v>
      </c>
      <c r="W341">
        <v>555</v>
      </c>
      <c r="X341">
        <v>549</v>
      </c>
      <c r="Y341">
        <v>550</v>
      </c>
      <c r="Z341">
        <v>548</v>
      </c>
      <c r="AA341">
        <v>548</v>
      </c>
      <c r="AB341">
        <v>548</v>
      </c>
      <c r="AC341">
        <v>543</v>
      </c>
      <c r="AD341">
        <v>541</v>
      </c>
    </row>
    <row r="342" spans="1:30">
      <c r="A342">
        <v>1749</v>
      </c>
      <c r="B342">
        <v>988</v>
      </c>
      <c r="C342">
        <v>996</v>
      </c>
      <c r="D342">
        <v>1003</v>
      </c>
      <c r="E342">
        <v>1010</v>
      </c>
      <c r="F342">
        <v>1013</v>
      </c>
      <c r="G342">
        <v>1000</v>
      </c>
      <c r="H342">
        <v>1007</v>
      </c>
      <c r="I342">
        <v>1006</v>
      </c>
      <c r="J342">
        <v>1004</v>
      </c>
      <c r="K342">
        <v>1002</v>
      </c>
      <c r="L342">
        <v>991</v>
      </c>
      <c r="M342">
        <v>989</v>
      </c>
      <c r="N342">
        <v>981</v>
      </c>
      <c r="O342">
        <v>985</v>
      </c>
      <c r="P342">
        <v>987</v>
      </c>
      <c r="Q342">
        <v>981</v>
      </c>
      <c r="R342">
        <v>983</v>
      </c>
      <c r="S342">
        <v>985</v>
      </c>
      <c r="T342">
        <v>985</v>
      </c>
      <c r="U342">
        <v>983</v>
      </c>
      <c r="V342">
        <v>978</v>
      </c>
      <c r="W342">
        <v>984</v>
      </c>
      <c r="X342">
        <v>987</v>
      </c>
      <c r="Y342">
        <v>988</v>
      </c>
      <c r="Z342">
        <v>986</v>
      </c>
      <c r="AA342">
        <v>984</v>
      </c>
      <c r="AB342">
        <v>980</v>
      </c>
      <c r="AC342">
        <v>980</v>
      </c>
      <c r="AD342">
        <v>977</v>
      </c>
    </row>
    <row r="343" spans="1:30">
      <c r="A343">
        <v>1750</v>
      </c>
      <c r="B343">
        <v>3515</v>
      </c>
      <c r="C343">
        <v>3592</v>
      </c>
      <c r="D343">
        <v>3665</v>
      </c>
      <c r="E343">
        <v>3726</v>
      </c>
      <c r="F343">
        <v>3796</v>
      </c>
      <c r="G343">
        <v>3843</v>
      </c>
      <c r="H343">
        <v>3882</v>
      </c>
      <c r="I343">
        <v>3922</v>
      </c>
      <c r="J343">
        <v>3971</v>
      </c>
      <c r="K343">
        <v>4023</v>
      </c>
      <c r="L343">
        <v>4054</v>
      </c>
      <c r="M343">
        <v>4100</v>
      </c>
      <c r="N343">
        <v>4132</v>
      </c>
      <c r="O343">
        <v>4179</v>
      </c>
      <c r="P343">
        <v>4213</v>
      </c>
      <c r="Q343">
        <v>4250</v>
      </c>
      <c r="R343">
        <v>4285</v>
      </c>
      <c r="S343">
        <v>4320</v>
      </c>
      <c r="T343">
        <v>4357</v>
      </c>
      <c r="U343">
        <v>4400</v>
      </c>
      <c r="V343">
        <v>4432</v>
      </c>
      <c r="W343">
        <v>4464</v>
      </c>
      <c r="X343">
        <v>4499</v>
      </c>
      <c r="Y343">
        <v>4536</v>
      </c>
      <c r="Z343">
        <v>4564</v>
      </c>
      <c r="AA343">
        <v>4593</v>
      </c>
      <c r="AB343">
        <v>4626</v>
      </c>
      <c r="AC343">
        <v>4649</v>
      </c>
      <c r="AD343">
        <v>4677</v>
      </c>
    </row>
    <row r="344" spans="1:30">
      <c r="A344">
        <v>1751</v>
      </c>
      <c r="B344">
        <v>4326</v>
      </c>
      <c r="C344">
        <v>4373</v>
      </c>
      <c r="D344">
        <v>4421</v>
      </c>
      <c r="E344">
        <v>4449</v>
      </c>
      <c r="F344">
        <v>4482</v>
      </c>
      <c r="G344">
        <v>4502</v>
      </c>
      <c r="H344">
        <v>4518</v>
      </c>
      <c r="I344">
        <v>4514</v>
      </c>
      <c r="J344">
        <v>4524</v>
      </c>
      <c r="K344">
        <v>4523</v>
      </c>
      <c r="L344">
        <v>4549</v>
      </c>
      <c r="M344">
        <v>4559</v>
      </c>
      <c r="N344">
        <v>4581</v>
      </c>
      <c r="O344">
        <v>4588</v>
      </c>
      <c r="P344">
        <v>4607</v>
      </c>
      <c r="Q344">
        <v>4620</v>
      </c>
      <c r="R344">
        <v>4644</v>
      </c>
      <c r="S344">
        <v>4655</v>
      </c>
      <c r="T344">
        <v>4676</v>
      </c>
      <c r="U344">
        <v>4690</v>
      </c>
      <c r="V344">
        <v>4710</v>
      </c>
      <c r="W344">
        <v>4728</v>
      </c>
      <c r="X344">
        <v>4746</v>
      </c>
      <c r="Y344">
        <v>4760</v>
      </c>
      <c r="Z344">
        <v>4776</v>
      </c>
      <c r="AA344">
        <v>4782</v>
      </c>
      <c r="AB344">
        <v>4800</v>
      </c>
      <c r="AC344">
        <v>4816</v>
      </c>
      <c r="AD344">
        <v>4832</v>
      </c>
    </row>
    <row r="345" spans="1:30">
      <c r="A345">
        <v>1755</v>
      </c>
      <c r="B345">
        <v>512</v>
      </c>
      <c r="C345">
        <v>512</v>
      </c>
      <c r="D345">
        <v>509</v>
      </c>
      <c r="E345">
        <v>507</v>
      </c>
      <c r="F345">
        <v>499</v>
      </c>
      <c r="G345">
        <v>504</v>
      </c>
      <c r="H345">
        <v>495</v>
      </c>
      <c r="I345">
        <v>497</v>
      </c>
      <c r="J345">
        <v>493</v>
      </c>
      <c r="K345">
        <v>491</v>
      </c>
      <c r="L345">
        <v>490</v>
      </c>
      <c r="M345">
        <v>489</v>
      </c>
      <c r="N345">
        <v>485</v>
      </c>
      <c r="O345">
        <v>491</v>
      </c>
      <c r="P345">
        <v>491</v>
      </c>
      <c r="Q345">
        <v>489</v>
      </c>
      <c r="R345">
        <v>484</v>
      </c>
      <c r="S345">
        <v>483</v>
      </c>
      <c r="T345">
        <v>485</v>
      </c>
      <c r="U345">
        <v>479</v>
      </c>
      <c r="V345">
        <v>471</v>
      </c>
      <c r="W345">
        <v>468</v>
      </c>
      <c r="X345">
        <v>466</v>
      </c>
      <c r="Y345">
        <v>462</v>
      </c>
      <c r="Z345">
        <v>460</v>
      </c>
      <c r="AA345">
        <v>461</v>
      </c>
      <c r="AB345">
        <v>455</v>
      </c>
      <c r="AC345">
        <v>450</v>
      </c>
      <c r="AD345">
        <v>439</v>
      </c>
    </row>
    <row r="346" spans="1:30">
      <c r="A346">
        <v>1756</v>
      </c>
      <c r="B346">
        <v>5605</v>
      </c>
      <c r="C346">
        <v>5579</v>
      </c>
      <c r="D346">
        <v>5569</v>
      </c>
      <c r="E346">
        <v>5577</v>
      </c>
      <c r="F346">
        <v>5552</v>
      </c>
      <c r="G346">
        <v>5533</v>
      </c>
      <c r="H346">
        <v>5520</v>
      </c>
      <c r="I346">
        <v>5515</v>
      </c>
      <c r="J346">
        <v>5486</v>
      </c>
      <c r="K346">
        <v>5469</v>
      </c>
      <c r="L346">
        <v>5451</v>
      </c>
      <c r="M346">
        <v>5439</v>
      </c>
      <c r="N346">
        <v>5419</v>
      </c>
      <c r="O346">
        <v>5404</v>
      </c>
      <c r="P346">
        <v>5395</v>
      </c>
      <c r="Q346">
        <v>5380</v>
      </c>
      <c r="R346">
        <v>5364</v>
      </c>
      <c r="S346">
        <v>5355</v>
      </c>
      <c r="T346">
        <v>5335</v>
      </c>
      <c r="U346">
        <v>5324</v>
      </c>
      <c r="V346">
        <v>5307</v>
      </c>
      <c r="W346">
        <v>5297</v>
      </c>
      <c r="X346">
        <v>5278</v>
      </c>
      <c r="Y346">
        <v>5269</v>
      </c>
      <c r="Z346">
        <v>5250</v>
      </c>
      <c r="AA346">
        <v>5238</v>
      </c>
      <c r="AB346">
        <v>5226</v>
      </c>
      <c r="AC346">
        <v>5207</v>
      </c>
      <c r="AD346">
        <v>5191</v>
      </c>
    </row>
    <row r="347" spans="1:30">
      <c r="A347">
        <v>1804</v>
      </c>
      <c r="B347">
        <v>40493</v>
      </c>
      <c r="C347">
        <v>41019</v>
      </c>
      <c r="D347">
        <v>41585</v>
      </c>
      <c r="E347">
        <v>42117</v>
      </c>
      <c r="F347">
        <v>42635</v>
      </c>
      <c r="G347">
        <v>43170</v>
      </c>
      <c r="H347">
        <v>43664</v>
      </c>
      <c r="I347">
        <v>44207</v>
      </c>
      <c r="J347">
        <v>44650</v>
      </c>
      <c r="K347">
        <v>45156</v>
      </c>
      <c r="L347">
        <v>45667</v>
      </c>
      <c r="M347">
        <v>46205</v>
      </c>
      <c r="N347">
        <v>46625</v>
      </c>
      <c r="O347">
        <v>47047</v>
      </c>
      <c r="P347">
        <v>47479</v>
      </c>
      <c r="Q347">
        <v>47919</v>
      </c>
      <c r="R347">
        <v>48314</v>
      </c>
      <c r="S347">
        <v>48717</v>
      </c>
      <c r="T347">
        <v>49133</v>
      </c>
      <c r="U347">
        <v>49526</v>
      </c>
      <c r="V347">
        <v>49957</v>
      </c>
      <c r="W347">
        <v>50334</v>
      </c>
      <c r="X347">
        <v>50721</v>
      </c>
      <c r="Y347">
        <v>51119</v>
      </c>
      <c r="Z347">
        <v>51478</v>
      </c>
      <c r="AA347">
        <v>51846</v>
      </c>
      <c r="AB347">
        <v>52201</v>
      </c>
      <c r="AC347">
        <v>52536</v>
      </c>
      <c r="AD347">
        <v>52822</v>
      </c>
    </row>
    <row r="348" spans="1:30">
      <c r="A348">
        <v>1805</v>
      </c>
      <c r="B348">
        <v>15838</v>
      </c>
      <c r="C348">
        <v>15889</v>
      </c>
      <c r="D348">
        <v>15966</v>
      </c>
      <c r="E348">
        <v>16010</v>
      </c>
      <c r="F348">
        <v>16040</v>
      </c>
      <c r="G348">
        <v>16075</v>
      </c>
      <c r="H348">
        <v>16103</v>
      </c>
      <c r="I348">
        <v>16157</v>
      </c>
      <c r="J348">
        <v>16190</v>
      </c>
      <c r="K348">
        <v>16230</v>
      </c>
      <c r="L348">
        <v>16310</v>
      </c>
      <c r="M348">
        <v>16341</v>
      </c>
      <c r="N348">
        <v>16408</v>
      </c>
      <c r="O348">
        <v>16446</v>
      </c>
      <c r="P348">
        <v>16481</v>
      </c>
      <c r="Q348">
        <v>16536</v>
      </c>
      <c r="R348">
        <v>16591</v>
      </c>
      <c r="S348">
        <v>16643</v>
      </c>
      <c r="T348">
        <v>16701</v>
      </c>
      <c r="U348">
        <v>16756</v>
      </c>
      <c r="V348">
        <v>16824</v>
      </c>
      <c r="W348">
        <v>16875</v>
      </c>
      <c r="X348">
        <v>16917</v>
      </c>
      <c r="Y348">
        <v>16966</v>
      </c>
      <c r="Z348">
        <v>17004</v>
      </c>
      <c r="AA348">
        <v>17052</v>
      </c>
      <c r="AB348">
        <v>17087</v>
      </c>
      <c r="AC348">
        <v>17115</v>
      </c>
      <c r="AD348">
        <v>17145</v>
      </c>
    </row>
    <row r="349" spans="1:30">
      <c r="A349">
        <v>1811</v>
      </c>
      <c r="B349">
        <v>1368</v>
      </c>
      <c r="C349">
        <v>1352</v>
      </c>
      <c r="D349">
        <v>1339</v>
      </c>
      <c r="E349">
        <v>1311</v>
      </c>
      <c r="F349">
        <v>1303</v>
      </c>
      <c r="G349">
        <v>1297</v>
      </c>
      <c r="H349">
        <v>1282</v>
      </c>
      <c r="I349">
        <v>1281</v>
      </c>
      <c r="J349">
        <v>1261</v>
      </c>
      <c r="K349">
        <v>1250</v>
      </c>
      <c r="L349">
        <v>1242</v>
      </c>
      <c r="M349">
        <v>1229</v>
      </c>
      <c r="N349">
        <v>1219</v>
      </c>
      <c r="O349">
        <v>1210</v>
      </c>
      <c r="P349">
        <v>1200</v>
      </c>
      <c r="Q349">
        <v>1194</v>
      </c>
      <c r="R349">
        <v>1178</v>
      </c>
      <c r="S349">
        <v>1172</v>
      </c>
      <c r="T349">
        <v>1160</v>
      </c>
      <c r="U349">
        <v>1146</v>
      </c>
      <c r="V349">
        <v>1131</v>
      </c>
      <c r="W349">
        <v>1125</v>
      </c>
      <c r="X349">
        <v>1117</v>
      </c>
      <c r="Y349">
        <v>1105</v>
      </c>
      <c r="Z349">
        <v>1094</v>
      </c>
      <c r="AA349">
        <v>1089</v>
      </c>
      <c r="AB349">
        <v>1071</v>
      </c>
      <c r="AC349">
        <v>1055</v>
      </c>
      <c r="AD349">
        <v>1048</v>
      </c>
    </row>
    <row r="350" spans="1:30">
      <c r="A350">
        <v>1812</v>
      </c>
      <c r="B350">
        <v>1732</v>
      </c>
      <c r="C350">
        <v>1741</v>
      </c>
      <c r="D350">
        <v>1729</v>
      </c>
      <c r="E350">
        <v>1739</v>
      </c>
      <c r="F350">
        <v>1739</v>
      </c>
      <c r="G350">
        <v>1744</v>
      </c>
      <c r="H350">
        <v>1757</v>
      </c>
      <c r="I350">
        <v>1759</v>
      </c>
      <c r="J350">
        <v>1763</v>
      </c>
      <c r="K350">
        <v>1761</v>
      </c>
      <c r="L350">
        <v>1765</v>
      </c>
      <c r="M350">
        <v>1774</v>
      </c>
      <c r="N350">
        <v>1777</v>
      </c>
      <c r="O350">
        <v>1787</v>
      </c>
      <c r="P350">
        <v>1783</v>
      </c>
      <c r="Q350">
        <v>1787</v>
      </c>
      <c r="R350">
        <v>1791</v>
      </c>
      <c r="S350">
        <v>1790</v>
      </c>
      <c r="T350">
        <v>1800</v>
      </c>
      <c r="U350">
        <v>1794</v>
      </c>
      <c r="V350">
        <v>1808</v>
      </c>
      <c r="W350">
        <v>1802</v>
      </c>
      <c r="X350">
        <v>1807</v>
      </c>
      <c r="Y350">
        <v>1805</v>
      </c>
      <c r="Z350">
        <v>1808</v>
      </c>
      <c r="AA350">
        <v>1809</v>
      </c>
      <c r="AB350">
        <v>1804</v>
      </c>
      <c r="AC350">
        <v>1810</v>
      </c>
      <c r="AD350">
        <v>1807</v>
      </c>
    </row>
    <row r="351" spans="1:30">
      <c r="A351">
        <v>1813</v>
      </c>
      <c r="B351">
        <v>6507</v>
      </c>
      <c r="C351">
        <v>6567</v>
      </c>
      <c r="D351">
        <v>6658</v>
      </c>
      <c r="E351">
        <v>6725</v>
      </c>
      <c r="F351">
        <v>6770</v>
      </c>
      <c r="G351">
        <v>6834</v>
      </c>
      <c r="H351">
        <v>6896</v>
      </c>
      <c r="I351">
        <v>6952</v>
      </c>
      <c r="J351">
        <v>6998</v>
      </c>
      <c r="K351">
        <v>7064</v>
      </c>
      <c r="L351">
        <v>7107</v>
      </c>
      <c r="M351">
        <v>7182</v>
      </c>
      <c r="N351">
        <v>7234</v>
      </c>
      <c r="O351">
        <v>7290</v>
      </c>
      <c r="P351">
        <v>7347</v>
      </c>
      <c r="Q351">
        <v>7403</v>
      </c>
      <c r="R351">
        <v>7456</v>
      </c>
      <c r="S351">
        <v>7504</v>
      </c>
      <c r="T351">
        <v>7561</v>
      </c>
      <c r="U351">
        <v>7601</v>
      </c>
      <c r="V351">
        <v>7663</v>
      </c>
      <c r="W351">
        <v>7717</v>
      </c>
      <c r="X351">
        <v>7775</v>
      </c>
      <c r="Y351">
        <v>7831</v>
      </c>
      <c r="Z351">
        <v>7879</v>
      </c>
      <c r="AA351">
        <v>7924</v>
      </c>
      <c r="AB351">
        <v>7977</v>
      </c>
      <c r="AC351">
        <v>8016</v>
      </c>
      <c r="AD351">
        <v>8062</v>
      </c>
    </row>
    <row r="352" spans="1:30">
      <c r="A352">
        <v>1815</v>
      </c>
      <c r="B352">
        <v>1090</v>
      </c>
      <c r="C352">
        <v>1096</v>
      </c>
      <c r="D352">
        <v>1089</v>
      </c>
      <c r="E352">
        <v>1090</v>
      </c>
      <c r="F352">
        <v>1090</v>
      </c>
      <c r="G352">
        <v>1100</v>
      </c>
      <c r="H352">
        <v>1096</v>
      </c>
      <c r="I352">
        <v>1094</v>
      </c>
      <c r="J352">
        <v>1097</v>
      </c>
      <c r="K352">
        <v>1092</v>
      </c>
      <c r="L352">
        <v>1092</v>
      </c>
      <c r="M352">
        <v>1096</v>
      </c>
      <c r="N352">
        <v>1106</v>
      </c>
      <c r="O352">
        <v>1100</v>
      </c>
      <c r="P352">
        <v>1100</v>
      </c>
      <c r="Q352">
        <v>1095</v>
      </c>
      <c r="R352">
        <v>1095</v>
      </c>
      <c r="S352">
        <v>1096</v>
      </c>
      <c r="T352">
        <v>1092</v>
      </c>
      <c r="U352">
        <v>1102</v>
      </c>
      <c r="V352">
        <v>1103</v>
      </c>
      <c r="W352">
        <v>1098</v>
      </c>
      <c r="X352">
        <v>1097</v>
      </c>
      <c r="Y352">
        <v>1099</v>
      </c>
      <c r="Z352">
        <v>1093</v>
      </c>
      <c r="AA352">
        <v>1088</v>
      </c>
      <c r="AB352">
        <v>1091</v>
      </c>
      <c r="AC352">
        <v>1089</v>
      </c>
      <c r="AD352">
        <v>1089</v>
      </c>
    </row>
    <row r="353" spans="1:30">
      <c r="A353">
        <v>1816</v>
      </c>
      <c r="B353">
        <v>445</v>
      </c>
      <c r="C353">
        <v>454</v>
      </c>
      <c r="D353">
        <v>459</v>
      </c>
      <c r="E353">
        <v>459</v>
      </c>
      <c r="F353">
        <v>463</v>
      </c>
      <c r="G353">
        <v>461</v>
      </c>
      <c r="H353">
        <v>464</v>
      </c>
      <c r="I353">
        <v>466</v>
      </c>
      <c r="J353">
        <v>473</v>
      </c>
      <c r="K353">
        <v>482</v>
      </c>
      <c r="L353">
        <v>481</v>
      </c>
      <c r="M353">
        <v>486</v>
      </c>
      <c r="N353">
        <v>491</v>
      </c>
      <c r="O353">
        <v>487</v>
      </c>
      <c r="P353">
        <v>490</v>
      </c>
      <c r="Q353">
        <v>490</v>
      </c>
      <c r="R353">
        <v>500</v>
      </c>
      <c r="S353">
        <v>508</v>
      </c>
      <c r="T353">
        <v>515</v>
      </c>
      <c r="U353">
        <v>518</v>
      </c>
      <c r="V353">
        <v>520</v>
      </c>
      <c r="W353">
        <v>526</v>
      </c>
      <c r="X353">
        <v>523</v>
      </c>
      <c r="Y353">
        <v>525</v>
      </c>
      <c r="Z353">
        <v>527</v>
      </c>
      <c r="AA353">
        <v>529</v>
      </c>
      <c r="AB353">
        <v>536</v>
      </c>
      <c r="AC353">
        <v>537</v>
      </c>
      <c r="AD353">
        <v>539</v>
      </c>
    </row>
    <row r="354" spans="1:30">
      <c r="A354">
        <v>1818</v>
      </c>
      <c r="B354">
        <v>1483</v>
      </c>
      <c r="C354">
        <v>1498</v>
      </c>
      <c r="D354">
        <v>1511</v>
      </c>
      <c r="E354">
        <v>1524</v>
      </c>
      <c r="F354">
        <v>1530</v>
      </c>
      <c r="G354">
        <v>1548</v>
      </c>
      <c r="H354">
        <v>1556</v>
      </c>
      <c r="I354">
        <v>1566</v>
      </c>
      <c r="J354">
        <v>1576</v>
      </c>
      <c r="K354">
        <v>1584</v>
      </c>
      <c r="L354">
        <v>1603</v>
      </c>
      <c r="M354">
        <v>1610</v>
      </c>
      <c r="N354">
        <v>1610</v>
      </c>
      <c r="O354">
        <v>1623</v>
      </c>
      <c r="P354">
        <v>1635</v>
      </c>
      <c r="Q354">
        <v>1645</v>
      </c>
      <c r="R354">
        <v>1653</v>
      </c>
      <c r="S354">
        <v>1666</v>
      </c>
      <c r="T354">
        <v>1673</v>
      </c>
      <c r="U354">
        <v>1669</v>
      </c>
      <c r="V354">
        <v>1680</v>
      </c>
      <c r="W354">
        <v>1686</v>
      </c>
      <c r="X354">
        <v>1693</v>
      </c>
      <c r="Y354">
        <v>1696</v>
      </c>
      <c r="Z354">
        <v>1702</v>
      </c>
      <c r="AA354">
        <v>1706</v>
      </c>
      <c r="AB354">
        <v>1714</v>
      </c>
      <c r="AC354">
        <v>1715</v>
      </c>
      <c r="AD354">
        <v>1714</v>
      </c>
    </row>
    <row r="355" spans="1:30">
      <c r="A355">
        <v>1820</v>
      </c>
      <c r="B355">
        <v>6264</v>
      </c>
      <c r="C355">
        <v>6333</v>
      </c>
      <c r="D355">
        <v>6394</v>
      </c>
      <c r="E355">
        <v>6437</v>
      </c>
      <c r="F355">
        <v>6487</v>
      </c>
      <c r="G355">
        <v>6520</v>
      </c>
      <c r="H355">
        <v>6568</v>
      </c>
      <c r="I355">
        <v>6590</v>
      </c>
      <c r="J355">
        <v>6614</v>
      </c>
      <c r="K355">
        <v>6643</v>
      </c>
      <c r="L355">
        <v>6670</v>
      </c>
      <c r="M355">
        <v>6701</v>
      </c>
      <c r="N355">
        <v>6739</v>
      </c>
      <c r="O355">
        <v>6756</v>
      </c>
      <c r="P355">
        <v>6780</v>
      </c>
      <c r="Q355">
        <v>6813</v>
      </c>
      <c r="R355">
        <v>6830</v>
      </c>
      <c r="S355">
        <v>6850</v>
      </c>
      <c r="T355">
        <v>6866</v>
      </c>
      <c r="U355">
        <v>6891</v>
      </c>
      <c r="V355">
        <v>6912</v>
      </c>
      <c r="W355">
        <v>6923</v>
      </c>
      <c r="X355">
        <v>6942</v>
      </c>
      <c r="Y355">
        <v>6959</v>
      </c>
      <c r="Z355">
        <v>6978</v>
      </c>
      <c r="AA355">
        <v>6978</v>
      </c>
      <c r="AB355">
        <v>6989</v>
      </c>
      <c r="AC355">
        <v>6992</v>
      </c>
      <c r="AD355">
        <v>7004</v>
      </c>
    </row>
    <row r="356" spans="1:30">
      <c r="A356">
        <v>1822</v>
      </c>
      <c r="B356">
        <v>1832</v>
      </c>
      <c r="C356">
        <v>1835</v>
      </c>
      <c r="D356">
        <v>1837</v>
      </c>
      <c r="E356">
        <v>1846</v>
      </c>
      <c r="F356">
        <v>1844</v>
      </c>
      <c r="G356">
        <v>1848</v>
      </c>
      <c r="H356">
        <v>1834</v>
      </c>
      <c r="I356">
        <v>1840</v>
      </c>
      <c r="J356">
        <v>1842</v>
      </c>
      <c r="K356">
        <v>1846</v>
      </c>
      <c r="L356">
        <v>1848</v>
      </c>
      <c r="M356">
        <v>1857</v>
      </c>
      <c r="N356">
        <v>1852</v>
      </c>
      <c r="O356">
        <v>1864</v>
      </c>
      <c r="P356">
        <v>1875</v>
      </c>
      <c r="Q356">
        <v>1879</v>
      </c>
      <c r="R356">
        <v>1883</v>
      </c>
      <c r="S356">
        <v>1889</v>
      </c>
      <c r="T356">
        <v>1895</v>
      </c>
      <c r="U356">
        <v>1903</v>
      </c>
      <c r="V356">
        <v>1903</v>
      </c>
      <c r="W356">
        <v>1905</v>
      </c>
      <c r="X356">
        <v>1905</v>
      </c>
      <c r="Y356">
        <v>1904</v>
      </c>
      <c r="Z356">
        <v>1907</v>
      </c>
      <c r="AA356">
        <v>1911</v>
      </c>
      <c r="AB356">
        <v>1905</v>
      </c>
      <c r="AC356">
        <v>1906</v>
      </c>
      <c r="AD356">
        <v>1909</v>
      </c>
    </row>
    <row r="357" spans="1:30">
      <c r="A357">
        <v>1824</v>
      </c>
      <c r="B357">
        <v>11326</v>
      </c>
      <c r="C357">
        <v>11258</v>
      </c>
      <c r="D357">
        <v>11194</v>
      </c>
      <c r="E357">
        <v>11165</v>
      </c>
      <c r="F357">
        <v>11094</v>
      </c>
      <c r="G357">
        <v>11074</v>
      </c>
      <c r="H357">
        <v>11027</v>
      </c>
      <c r="I357">
        <v>10952</v>
      </c>
      <c r="J357">
        <v>10868</v>
      </c>
      <c r="K357">
        <v>10821</v>
      </c>
      <c r="L357">
        <v>10769</v>
      </c>
      <c r="M357">
        <v>10725</v>
      </c>
      <c r="N357">
        <v>10690</v>
      </c>
      <c r="O357">
        <v>10635</v>
      </c>
      <c r="P357">
        <v>10593</v>
      </c>
      <c r="Q357">
        <v>10560</v>
      </c>
      <c r="R357">
        <v>10524</v>
      </c>
      <c r="S357">
        <v>10476</v>
      </c>
      <c r="T357">
        <v>10451</v>
      </c>
      <c r="U357">
        <v>10421</v>
      </c>
      <c r="V357">
        <v>10391</v>
      </c>
      <c r="W357">
        <v>10368</v>
      </c>
      <c r="X357">
        <v>10354</v>
      </c>
      <c r="Y357">
        <v>10321</v>
      </c>
      <c r="Z357">
        <v>10297</v>
      </c>
      <c r="AA357">
        <v>10263</v>
      </c>
      <c r="AB357">
        <v>10236</v>
      </c>
      <c r="AC357">
        <v>10219</v>
      </c>
      <c r="AD357">
        <v>10197</v>
      </c>
    </row>
    <row r="358" spans="1:30">
      <c r="A358">
        <v>1825</v>
      </c>
      <c r="B358">
        <v>1248</v>
      </c>
      <c r="C358">
        <v>1256</v>
      </c>
      <c r="D358">
        <v>1248</v>
      </c>
      <c r="E358">
        <v>1228</v>
      </c>
      <c r="F358">
        <v>1214</v>
      </c>
      <c r="G358">
        <v>1207</v>
      </c>
      <c r="H358">
        <v>1192</v>
      </c>
      <c r="I358">
        <v>1180</v>
      </c>
      <c r="J358">
        <v>1170</v>
      </c>
      <c r="K358">
        <v>1161</v>
      </c>
      <c r="L358">
        <v>1147</v>
      </c>
      <c r="M358">
        <v>1119</v>
      </c>
      <c r="N358">
        <v>1106</v>
      </c>
      <c r="O358">
        <v>1097</v>
      </c>
      <c r="P358">
        <v>1085</v>
      </c>
      <c r="Q358">
        <v>1076</v>
      </c>
      <c r="R358">
        <v>1057</v>
      </c>
      <c r="S358">
        <v>1049</v>
      </c>
      <c r="T358">
        <v>1045</v>
      </c>
      <c r="U358">
        <v>1034</v>
      </c>
      <c r="V358">
        <v>1024</v>
      </c>
      <c r="W358">
        <v>1014</v>
      </c>
      <c r="X358">
        <v>1010</v>
      </c>
      <c r="Y358">
        <v>1001</v>
      </c>
      <c r="Z358">
        <v>994</v>
      </c>
      <c r="AA358">
        <v>992</v>
      </c>
      <c r="AB358">
        <v>982</v>
      </c>
      <c r="AC358">
        <v>976</v>
      </c>
      <c r="AD358">
        <v>967</v>
      </c>
    </row>
    <row r="359" spans="1:30">
      <c r="A359">
        <v>1826</v>
      </c>
      <c r="B359">
        <v>1252</v>
      </c>
      <c r="C359">
        <v>1263</v>
      </c>
      <c r="D359">
        <v>1256</v>
      </c>
      <c r="E359">
        <v>1247</v>
      </c>
      <c r="F359">
        <v>1234</v>
      </c>
      <c r="G359">
        <v>1220</v>
      </c>
      <c r="H359">
        <v>1225</v>
      </c>
      <c r="I359">
        <v>1225</v>
      </c>
      <c r="J359">
        <v>1216</v>
      </c>
      <c r="K359">
        <v>1209</v>
      </c>
      <c r="L359">
        <v>1210</v>
      </c>
      <c r="M359">
        <v>1206</v>
      </c>
      <c r="N359">
        <v>1203</v>
      </c>
      <c r="O359">
        <v>1191</v>
      </c>
      <c r="P359">
        <v>1183</v>
      </c>
      <c r="Q359">
        <v>1175</v>
      </c>
      <c r="R359">
        <v>1181</v>
      </c>
      <c r="S359">
        <v>1180</v>
      </c>
      <c r="T359">
        <v>1168</v>
      </c>
      <c r="U359">
        <v>1166</v>
      </c>
      <c r="V359">
        <v>1168</v>
      </c>
      <c r="W359">
        <v>1160</v>
      </c>
      <c r="X359">
        <v>1154</v>
      </c>
      <c r="Y359">
        <v>1150</v>
      </c>
      <c r="Z359">
        <v>1154</v>
      </c>
      <c r="AA359">
        <v>1151</v>
      </c>
      <c r="AB359">
        <v>1152</v>
      </c>
      <c r="AC359">
        <v>1142</v>
      </c>
      <c r="AD359">
        <v>1136</v>
      </c>
    </row>
    <row r="360" spans="1:30">
      <c r="A360">
        <v>1827</v>
      </c>
      <c r="B360">
        <v>1208</v>
      </c>
      <c r="C360">
        <v>1214</v>
      </c>
      <c r="D360">
        <v>1213</v>
      </c>
      <c r="E360">
        <v>1205</v>
      </c>
      <c r="F360">
        <v>1199</v>
      </c>
      <c r="G360">
        <v>1191</v>
      </c>
      <c r="H360">
        <v>1181</v>
      </c>
      <c r="I360">
        <v>1171</v>
      </c>
      <c r="J360">
        <v>1181</v>
      </c>
      <c r="K360">
        <v>1173</v>
      </c>
      <c r="L360">
        <v>1167</v>
      </c>
      <c r="M360">
        <v>1163</v>
      </c>
      <c r="N360">
        <v>1166</v>
      </c>
      <c r="O360">
        <v>1155</v>
      </c>
      <c r="P360">
        <v>1145</v>
      </c>
      <c r="Q360">
        <v>1136</v>
      </c>
      <c r="R360">
        <v>1136</v>
      </c>
      <c r="S360">
        <v>1127</v>
      </c>
      <c r="T360">
        <v>1124</v>
      </c>
      <c r="U360">
        <v>1115</v>
      </c>
      <c r="V360">
        <v>1113</v>
      </c>
      <c r="W360">
        <v>1111</v>
      </c>
      <c r="X360">
        <v>1098</v>
      </c>
      <c r="Y360">
        <v>1098</v>
      </c>
      <c r="Z360">
        <v>1085</v>
      </c>
      <c r="AA360">
        <v>1081</v>
      </c>
      <c r="AB360">
        <v>1075</v>
      </c>
      <c r="AC360">
        <v>1077</v>
      </c>
      <c r="AD360">
        <v>1065</v>
      </c>
    </row>
    <row r="361" spans="1:30">
      <c r="A361">
        <v>1828</v>
      </c>
      <c r="B361">
        <v>1546</v>
      </c>
      <c r="C361">
        <v>1560</v>
      </c>
      <c r="D361">
        <v>1562</v>
      </c>
      <c r="E361">
        <v>1571</v>
      </c>
      <c r="F361">
        <v>1584</v>
      </c>
      <c r="G361">
        <v>1587</v>
      </c>
      <c r="H361">
        <v>1592</v>
      </c>
      <c r="I361">
        <v>1604</v>
      </c>
      <c r="J361">
        <v>1607</v>
      </c>
      <c r="K361">
        <v>1614</v>
      </c>
      <c r="L361">
        <v>1629</v>
      </c>
      <c r="M361">
        <v>1636</v>
      </c>
      <c r="N361">
        <v>1644</v>
      </c>
      <c r="O361">
        <v>1650</v>
      </c>
      <c r="P361">
        <v>1672</v>
      </c>
      <c r="Q361">
        <v>1689</v>
      </c>
      <c r="R361">
        <v>1693</v>
      </c>
      <c r="S361">
        <v>1700</v>
      </c>
      <c r="T361">
        <v>1712</v>
      </c>
      <c r="U361">
        <v>1729</v>
      </c>
      <c r="V361">
        <v>1744</v>
      </c>
      <c r="W361">
        <v>1759</v>
      </c>
      <c r="X361">
        <v>1762</v>
      </c>
      <c r="Y361">
        <v>1775</v>
      </c>
      <c r="Z361">
        <v>1792</v>
      </c>
      <c r="AA361">
        <v>1799</v>
      </c>
      <c r="AB361">
        <v>1808</v>
      </c>
      <c r="AC361">
        <v>1822</v>
      </c>
      <c r="AD361">
        <v>1827</v>
      </c>
    </row>
    <row r="362" spans="1:30">
      <c r="A362">
        <v>1832</v>
      </c>
      <c r="B362">
        <v>3907</v>
      </c>
      <c r="C362">
        <v>3922</v>
      </c>
      <c r="D362">
        <v>3930</v>
      </c>
      <c r="E362">
        <v>3931</v>
      </c>
      <c r="F362">
        <v>3949</v>
      </c>
      <c r="G362">
        <v>3958</v>
      </c>
      <c r="H362">
        <v>3958</v>
      </c>
      <c r="I362">
        <v>3974</v>
      </c>
      <c r="J362">
        <v>3975</v>
      </c>
      <c r="K362">
        <v>3983</v>
      </c>
      <c r="L362">
        <v>3987</v>
      </c>
      <c r="M362">
        <v>4011</v>
      </c>
      <c r="N362">
        <v>4019</v>
      </c>
      <c r="O362">
        <v>4025</v>
      </c>
      <c r="P362">
        <v>4033</v>
      </c>
      <c r="Q362">
        <v>4041</v>
      </c>
      <c r="R362">
        <v>4054</v>
      </c>
      <c r="S362">
        <v>4071</v>
      </c>
      <c r="T362">
        <v>4083</v>
      </c>
      <c r="U362">
        <v>4097</v>
      </c>
      <c r="V362">
        <v>4112</v>
      </c>
      <c r="W362">
        <v>4124</v>
      </c>
      <c r="X362">
        <v>4147</v>
      </c>
      <c r="Y362">
        <v>4157</v>
      </c>
      <c r="Z362">
        <v>4168</v>
      </c>
      <c r="AA362">
        <v>4184</v>
      </c>
      <c r="AB362">
        <v>4197</v>
      </c>
      <c r="AC362">
        <v>4208</v>
      </c>
      <c r="AD362">
        <v>4211</v>
      </c>
    </row>
    <row r="363" spans="1:30">
      <c r="A363">
        <v>1833</v>
      </c>
      <c r="B363">
        <v>21747</v>
      </c>
      <c r="C363">
        <v>21903</v>
      </c>
      <c r="D363">
        <v>22042</v>
      </c>
      <c r="E363">
        <v>22161</v>
      </c>
      <c r="F363">
        <v>22268</v>
      </c>
      <c r="G363">
        <v>22407</v>
      </c>
      <c r="H363">
        <v>22524</v>
      </c>
      <c r="I363">
        <v>22640</v>
      </c>
      <c r="J363">
        <v>22763</v>
      </c>
      <c r="K363">
        <v>22886</v>
      </c>
      <c r="L363">
        <v>22996</v>
      </c>
      <c r="M363">
        <v>23126</v>
      </c>
      <c r="N363">
        <v>23232</v>
      </c>
      <c r="O363">
        <v>23328</v>
      </c>
      <c r="P363">
        <v>23423</v>
      </c>
      <c r="Q363">
        <v>23525</v>
      </c>
      <c r="R363">
        <v>23636</v>
      </c>
      <c r="S363">
        <v>23738</v>
      </c>
      <c r="T363">
        <v>23833</v>
      </c>
      <c r="U363">
        <v>23930</v>
      </c>
      <c r="V363">
        <v>24033</v>
      </c>
      <c r="W363">
        <v>24125</v>
      </c>
      <c r="X363">
        <v>24216</v>
      </c>
      <c r="Y363">
        <v>24314</v>
      </c>
      <c r="Z363">
        <v>24392</v>
      </c>
      <c r="AA363">
        <v>24481</v>
      </c>
      <c r="AB363">
        <v>24551</v>
      </c>
      <c r="AC363">
        <v>24616</v>
      </c>
      <c r="AD363">
        <v>24686</v>
      </c>
    </row>
    <row r="364" spans="1:30">
      <c r="A364">
        <v>1834</v>
      </c>
      <c r="B364">
        <v>1659</v>
      </c>
      <c r="C364">
        <v>1659</v>
      </c>
      <c r="D364">
        <v>1668</v>
      </c>
      <c r="E364">
        <v>1659</v>
      </c>
      <c r="F364">
        <v>1668</v>
      </c>
      <c r="G364">
        <v>1663</v>
      </c>
      <c r="H364">
        <v>1659</v>
      </c>
      <c r="I364">
        <v>1649</v>
      </c>
      <c r="J364">
        <v>1652</v>
      </c>
      <c r="K364">
        <v>1646</v>
      </c>
      <c r="L364">
        <v>1652</v>
      </c>
      <c r="M364">
        <v>1640</v>
      </c>
      <c r="N364">
        <v>1647</v>
      </c>
      <c r="O364">
        <v>1646</v>
      </c>
      <c r="P364">
        <v>1633</v>
      </c>
      <c r="Q364">
        <v>1626</v>
      </c>
      <c r="R364">
        <v>1622</v>
      </c>
      <c r="S364">
        <v>1616</v>
      </c>
      <c r="T364">
        <v>1621</v>
      </c>
      <c r="U364">
        <v>1616</v>
      </c>
      <c r="V364">
        <v>1610</v>
      </c>
      <c r="W364">
        <v>1608</v>
      </c>
      <c r="X364">
        <v>1604</v>
      </c>
      <c r="Y364">
        <v>1592</v>
      </c>
      <c r="Z364">
        <v>1592</v>
      </c>
      <c r="AA364">
        <v>1584</v>
      </c>
      <c r="AB364">
        <v>1583</v>
      </c>
      <c r="AC364">
        <v>1571</v>
      </c>
      <c r="AD364">
        <v>1567</v>
      </c>
    </row>
    <row r="365" spans="1:30">
      <c r="A365">
        <v>1835</v>
      </c>
      <c r="B365">
        <v>410</v>
      </c>
      <c r="C365">
        <v>419</v>
      </c>
      <c r="D365">
        <v>432</v>
      </c>
      <c r="E365">
        <v>450</v>
      </c>
      <c r="F365">
        <v>466</v>
      </c>
      <c r="G365">
        <v>484</v>
      </c>
      <c r="H365">
        <v>504</v>
      </c>
      <c r="I365">
        <v>513</v>
      </c>
      <c r="J365">
        <v>527</v>
      </c>
      <c r="K365">
        <v>541</v>
      </c>
      <c r="L365">
        <v>544</v>
      </c>
      <c r="M365">
        <v>560</v>
      </c>
      <c r="N365">
        <v>564</v>
      </c>
      <c r="O365">
        <v>583</v>
      </c>
      <c r="P365">
        <v>592</v>
      </c>
      <c r="Q365">
        <v>609</v>
      </c>
      <c r="R365">
        <v>622</v>
      </c>
      <c r="S365">
        <v>635</v>
      </c>
      <c r="T365">
        <v>646</v>
      </c>
      <c r="U365">
        <v>658</v>
      </c>
      <c r="V365">
        <v>675</v>
      </c>
      <c r="W365">
        <v>690</v>
      </c>
      <c r="X365">
        <v>708</v>
      </c>
      <c r="Y365">
        <v>728</v>
      </c>
      <c r="Z365">
        <v>738</v>
      </c>
      <c r="AA365">
        <v>755</v>
      </c>
      <c r="AB365">
        <v>770</v>
      </c>
      <c r="AC365">
        <v>782</v>
      </c>
      <c r="AD365">
        <v>800</v>
      </c>
    </row>
    <row r="366" spans="1:30">
      <c r="A366">
        <v>1836</v>
      </c>
      <c r="B366">
        <v>1090</v>
      </c>
      <c r="C366">
        <v>1097</v>
      </c>
      <c r="D366">
        <v>1097</v>
      </c>
      <c r="E366">
        <v>1110</v>
      </c>
      <c r="F366">
        <v>1104</v>
      </c>
      <c r="G366">
        <v>1113</v>
      </c>
      <c r="H366">
        <v>1126</v>
      </c>
      <c r="I366">
        <v>1119</v>
      </c>
      <c r="J366">
        <v>1120</v>
      </c>
      <c r="K366">
        <v>1121</v>
      </c>
      <c r="L366">
        <v>1113</v>
      </c>
      <c r="M366">
        <v>1115</v>
      </c>
      <c r="N366">
        <v>1120</v>
      </c>
      <c r="O366">
        <v>1122</v>
      </c>
      <c r="P366">
        <v>1121</v>
      </c>
      <c r="Q366">
        <v>1120</v>
      </c>
      <c r="R366">
        <v>1128</v>
      </c>
      <c r="S366">
        <v>1130</v>
      </c>
      <c r="T366">
        <v>1123</v>
      </c>
      <c r="U366">
        <v>1130</v>
      </c>
      <c r="V366">
        <v>1125</v>
      </c>
      <c r="W366">
        <v>1129</v>
      </c>
      <c r="X366">
        <v>1134</v>
      </c>
      <c r="Y366">
        <v>1135</v>
      </c>
      <c r="Z366">
        <v>1133</v>
      </c>
      <c r="AA366">
        <v>1135</v>
      </c>
      <c r="AB366">
        <v>1139</v>
      </c>
      <c r="AC366">
        <v>1142</v>
      </c>
      <c r="AD366">
        <v>1152</v>
      </c>
    </row>
    <row r="367" spans="1:30">
      <c r="A367">
        <v>1837</v>
      </c>
      <c r="B367">
        <v>5650</v>
      </c>
      <c r="C367">
        <v>5667</v>
      </c>
      <c r="D367">
        <v>5647</v>
      </c>
      <c r="E367">
        <v>5663</v>
      </c>
      <c r="F367">
        <v>5663</v>
      </c>
      <c r="G367">
        <v>5666</v>
      </c>
      <c r="H367">
        <v>5659</v>
      </c>
      <c r="I367">
        <v>5672</v>
      </c>
      <c r="J367">
        <v>5664</v>
      </c>
      <c r="K367">
        <v>5668</v>
      </c>
      <c r="L367">
        <v>5666</v>
      </c>
      <c r="M367">
        <v>5680</v>
      </c>
      <c r="N367">
        <v>5683</v>
      </c>
      <c r="O367">
        <v>5705</v>
      </c>
      <c r="P367">
        <v>5717</v>
      </c>
      <c r="Q367">
        <v>5721</v>
      </c>
      <c r="R367">
        <v>5722</v>
      </c>
      <c r="S367">
        <v>5728</v>
      </c>
      <c r="T367">
        <v>5729</v>
      </c>
      <c r="U367">
        <v>5743</v>
      </c>
      <c r="V367">
        <v>5746</v>
      </c>
      <c r="W367">
        <v>5755</v>
      </c>
      <c r="X367">
        <v>5767</v>
      </c>
      <c r="Y367">
        <v>5769</v>
      </c>
      <c r="Z367">
        <v>5782</v>
      </c>
      <c r="AA367">
        <v>5791</v>
      </c>
      <c r="AB367">
        <v>5789</v>
      </c>
      <c r="AC367">
        <v>5786</v>
      </c>
      <c r="AD367">
        <v>5797</v>
      </c>
    </row>
    <row r="368" spans="1:30">
      <c r="A368">
        <v>1838</v>
      </c>
      <c r="B368">
        <v>1731</v>
      </c>
      <c r="C368">
        <v>1734</v>
      </c>
      <c r="D368">
        <v>1737</v>
      </c>
      <c r="E368">
        <v>1730</v>
      </c>
      <c r="F368">
        <v>1731</v>
      </c>
      <c r="G368">
        <v>1729</v>
      </c>
      <c r="H368">
        <v>1710</v>
      </c>
      <c r="I368">
        <v>1707</v>
      </c>
      <c r="J368">
        <v>1705</v>
      </c>
      <c r="K368">
        <v>1702</v>
      </c>
      <c r="L368">
        <v>1696</v>
      </c>
      <c r="M368">
        <v>1685</v>
      </c>
      <c r="N368">
        <v>1688</v>
      </c>
      <c r="O368">
        <v>1682</v>
      </c>
      <c r="P368">
        <v>1679</v>
      </c>
      <c r="Q368">
        <v>1669</v>
      </c>
      <c r="R368">
        <v>1671</v>
      </c>
      <c r="S368">
        <v>1666</v>
      </c>
      <c r="T368">
        <v>1664</v>
      </c>
      <c r="U368">
        <v>1658</v>
      </c>
      <c r="V368">
        <v>1654</v>
      </c>
      <c r="W368">
        <v>1649</v>
      </c>
      <c r="X368">
        <v>1642</v>
      </c>
      <c r="Y368">
        <v>1636</v>
      </c>
      <c r="Z368">
        <v>1630</v>
      </c>
      <c r="AA368">
        <v>1615</v>
      </c>
      <c r="AB368">
        <v>1610</v>
      </c>
      <c r="AC368">
        <v>1596</v>
      </c>
      <c r="AD368">
        <v>1592</v>
      </c>
    </row>
    <row r="369" spans="1:30">
      <c r="A369">
        <v>1839</v>
      </c>
      <c r="B369">
        <v>985</v>
      </c>
      <c r="C369">
        <v>993</v>
      </c>
      <c r="D369">
        <v>976</v>
      </c>
      <c r="E369">
        <v>963</v>
      </c>
      <c r="F369">
        <v>948</v>
      </c>
      <c r="G369">
        <v>938</v>
      </c>
      <c r="H369">
        <v>933</v>
      </c>
      <c r="I369">
        <v>922</v>
      </c>
      <c r="J369">
        <v>909</v>
      </c>
      <c r="K369">
        <v>902</v>
      </c>
      <c r="L369">
        <v>897</v>
      </c>
      <c r="M369">
        <v>882</v>
      </c>
      <c r="N369">
        <v>874</v>
      </c>
      <c r="O369">
        <v>867</v>
      </c>
      <c r="P369">
        <v>855</v>
      </c>
      <c r="Q369">
        <v>850</v>
      </c>
      <c r="R369">
        <v>845</v>
      </c>
      <c r="S369">
        <v>840</v>
      </c>
      <c r="T369">
        <v>833</v>
      </c>
      <c r="U369">
        <v>821</v>
      </c>
      <c r="V369">
        <v>804</v>
      </c>
      <c r="W369">
        <v>797</v>
      </c>
      <c r="X369">
        <v>789</v>
      </c>
      <c r="Y369">
        <v>781</v>
      </c>
      <c r="Z369">
        <v>771</v>
      </c>
      <c r="AA369">
        <v>765</v>
      </c>
      <c r="AB369">
        <v>755</v>
      </c>
      <c r="AC369">
        <v>750</v>
      </c>
      <c r="AD369">
        <v>738</v>
      </c>
    </row>
    <row r="370" spans="1:30">
      <c r="A370">
        <v>1840</v>
      </c>
      <c r="B370">
        <v>4071</v>
      </c>
      <c r="C370">
        <v>4059</v>
      </c>
      <c r="D370">
        <v>4054</v>
      </c>
      <c r="E370">
        <v>4042</v>
      </c>
      <c r="F370">
        <v>4047</v>
      </c>
      <c r="G370">
        <v>4054</v>
      </c>
      <c r="H370">
        <v>4058</v>
      </c>
      <c r="I370">
        <v>4059</v>
      </c>
      <c r="J370">
        <v>4065</v>
      </c>
      <c r="K370">
        <v>4068</v>
      </c>
      <c r="L370">
        <v>4079</v>
      </c>
      <c r="M370">
        <v>4081</v>
      </c>
      <c r="N370">
        <v>4092</v>
      </c>
      <c r="O370">
        <v>4092</v>
      </c>
      <c r="P370">
        <v>4098</v>
      </c>
      <c r="Q370">
        <v>4090</v>
      </c>
      <c r="R370">
        <v>4098</v>
      </c>
      <c r="S370">
        <v>4090</v>
      </c>
      <c r="T370">
        <v>4090</v>
      </c>
      <c r="U370">
        <v>4084</v>
      </c>
      <c r="V370">
        <v>4075</v>
      </c>
      <c r="W370">
        <v>4075</v>
      </c>
      <c r="X370">
        <v>4067</v>
      </c>
      <c r="Y370">
        <v>4063</v>
      </c>
      <c r="Z370">
        <v>4058</v>
      </c>
      <c r="AA370">
        <v>4042</v>
      </c>
      <c r="AB370">
        <v>4026</v>
      </c>
      <c r="AC370">
        <v>4025</v>
      </c>
      <c r="AD370">
        <v>4019</v>
      </c>
    </row>
    <row r="371" spans="1:30">
      <c r="A371">
        <v>1841</v>
      </c>
      <c r="B371">
        <v>8166</v>
      </c>
      <c r="C371">
        <v>8184</v>
      </c>
      <c r="D371">
        <v>8223</v>
      </c>
      <c r="E371">
        <v>8232</v>
      </c>
      <c r="F371">
        <v>8241</v>
      </c>
      <c r="G371">
        <v>8258</v>
      </c>
      <c r="H371">
        <v>8284</v>
      </c>
      <c r="I371">
        <v>8295</v>
      </c>
      <c r="J371">
        <v>8296</v>
      </c>
      <c r="K371">
        <v>8299</v>
      </c>
      <c r="L371">
        <v>8315</v>
      </c>
      <c r="M371">
        <v>8325</v>
      </c>
      <c r="N371">
        <v>8327</v>
      </c>
      <c r="O371">
        <v>8326</v>
      </c>
      <c r="P371">
        <v>8335</v>
      </c>
      <c r="Q371">
        <v>8334</v>
      </c>
      <c r="R371">
        <v>8329</v>
      </c>
      <c r="S371">
        <v>8331</v>
      </c>
      <c r="T371">
        <v>8342</v>
      </c>
      <c r="U371">
        <v>8346</v>
      </c>
      <c r="V371">
        <v>8337</v>
      </c>
      <c r="W371">
        <v>8333</v>
      </c>
      <c r="X371">
        <v>8340</v>
      </c>
      <c r="Y371">
        <v>8327</v>
      </c>
      <c r="Z371">
        <v>8330</v>
      </c>
      <c r="AA371">
        <v>8332</v>
      </c>
      <c r="AB371">
        <v>8323</v>
      </c>
      <c r="AC371">
        <v>8316</v>
      </c>
      <c r="AD371">
        <v>8309</v>
      </c>
    </row>
    <row r="372" spans="1:30">
      <c r="A372">
        <v>1845</v>
      </c>
      <c r="B372">
        <v>1715</v>
      </c>
      <c r="C372">
        <v>1714</v>
      </c>
      <c r="D372">
        <v>1702</v>
      </c>
      <c r="E372">
        <v>1702</v>
      </c>
      <c r="F372">
        <v>1715</v>
      </c>
      <c r="G372">
        <v>1705</v>
      </c>
      <c r="H372">
        <v>1713</v>
      </c>
      <c r="I372">
        <v>1697</v>
      </c>
      <c r="J372">
        <v>1703</v>
      </c>
      <c r="K372">
        <v>1695</v>
      </c>
      <c r="L372">
        <v>1693</v>
      </c>
      <c r="M372">
        <v>1684</v>
      </c>
      <c r="N372">
        <v>1683</v>
      </c>
      <c r="O372">
        <v>1672</v>
      </c>
      <c r="P372">
        <v>1659</v>
      </c>
      <c r="Q372">
        <v>1654</v>
      </c>
      <c r="R372">
        <v>1652</v>
      </c>
      <c r="S372">
        <v>1640</v>
      </c>
      <c r="T372">
        <v>1629</v>
      </c>
      <c r="U372">
        <v>1628</v>
      </c>
      <c r="V372">
        <v>1617</v>
      </c>
      <c r="W372">
        <v>1606</v>
      </c>
      <c r="X372">
        <v>1596</v>
      </c>
      <c r="Y372">
        <v>1591</v>
      </c>
      <c r="Z372">
        <v>1583</v>
      </c>
      <c r="AA372">
        <v>1572</v>
      </c>
      <c r="AB372">
        <v>1572</v>
      </c>
      <c r="AC372">
        <v>1560</v>
      </c>
      <c r="AD372">
        <v>1552</v>
      </c>
    </row>
    <row r="373" spans="1:30">
      <c r="A373">
        <v>1848</v>
      </c>
      <c r="B373">
        <v>2282</v>
      </c>
      <c r="C373">
        <v>2265</v>
      </c>
      <c r="D373">
        <v>2252</v>
      </c>
      <c r="E373">
        <v>2253</v>
      </c>
      <c r="F373">
        <v>2241</v>
      </c>
      <c r="G373">
        <v>2235</v>
      </c>
      <c r="H373">
        <v>2229</v>
      </c>
      <c r="I373">
        <v>2229</v>
      </c>
      <c r="J373">
        <v>2224</v>
      </c>
      <c r="K373">
        <v>2227</v>
      </c>
      <c r="L373">
        <v>2221</v>
      </c>
      <c r="M373">
        <v>2207</v>
      </c>
      <c r="N373">
        <v>2204</v>
      </c>
      <c r="O373">
        <v>2199</v>
      </c>
      <c r="P373">
        <v>2202</v>
      </c>
      <c r="Q373">
        <v>2199</v>
      </c>
      <c r="R373">
        <v>2195</v>
      </c>
      <c r="S373">
        <v>2200</v>
      </c>
      <c r="T373">
        <v>2192</v>
      </c>
      <c r="U373">
        <v>2195</v>
      </c>
      <c r="V373">
        <v>2196</v>
      </c>
      <c r="W373">
        <v>2203</v>
      </c>
      <c r="X373">
        <v>2197</v>
      </c>
      <c r="Y373">
        <v>2190</v>
      </c>
      <c r="Z373">
        <v>2188</v>
      </c>
      <c r="AA373">
        <v>2185</v>
      </c>
      <c r="AB373">
        <v>2192</v>
      </c>
      <c r="AC373">
        <v>2191</v>
      </c>
      <c r="AD373">
        <v>2192</v>
      </c>
    </row>
    <row r="374" spans="1:30">
      <c r="A374">
        <v>1849</v>
      </c>
      <c r="B374">
        <v>1579</v>
      </c>
      <c r="C374">
        <v>1568</v>
      </c>
      <c r="D374">
        <v>1574</v>
      </c>
      <c r="E374">
        <v>1574</v>
      </c>
      <c r="F374">
        <v>1570</v>
      </c>
      <c r="G374">
        <v>1569</v>
      </c>
      <c r="H374">
        <v>1576</v>
      </c>
      <c r="I374">
        <v>1580</v>
      </c>
      <c r="J374">
        <v>1584</v>
      </c>
      <c r="K374">
        <v>1589</v>
      </c>
      <c r="L374">
        <v>1595</v>
      </c>
      <c r="M374">
        <v>1595</v>
      </c>
      <c r="N374">
        <v>1613</v>
      </c>
      <c r="O374">
        <v>1614</v>
      </c>
      <c r="P374">
        <v>1622</v>
      </c>
      <c r="Q374">
        <v>1632</v>
      </c>
      <c r="R374">
        <v>1647</v>
      </c>
      <c r="S374">
        <v>1653</v>
      </c>
      <c r="T374">
        <v>1658</v>
      </c>
      <c r="U374">
        <v>1656</v>
      </c>
      <c r="V374">
        <v>1676</v>
      </c>
      <c r="W374">
        <v>1683</v>
      </c>
      <c r="X374">
        <v>1686</v>
      </c>
      <c r="Y374">
        <v>1694</v>
      </c>
      <c r="Z374">
        <v>1699</v>
      </c>
      <c r="AA374">
        <v>1707</v>
      </c>
      <c r="AB374">
        <v>1707</v>
      </c>
      <c r="AC374">
        <v>1711</v>
      </c>
      <c r="AD374">
        <v>1714</v>
      </c>
    </row>
    <row r="375" spans="1:30">
      <c r="A375">
        <v>1850</v>
      </c>
      <c r="B375">
        <v>1714</v>
      </c>
      <c r="C375">
        <v>1709</v>
      </c>
      <c r="D375">
        <v>1681</v>
      </c>
      <c r="E375">
        <v>1665</v>
      </c>
      <c r="F375">
        <v>1641</v>
      </c>
      <c r="G375">
        <v>1626</v>
      </c>
      <c r="H375">
        <v>1613</v>
      </c>
      <c r="I375">
        <v>1612</v>
      </c>
      <c r="J375">
        <v>1608</v>
      </c>
      <c r="K375">
        <v>1600</v>
      </c>
      <c r="L375">
        <v>1588</v>
      </c>
      <c r="M375">
        <v>1579</v>
      </c>
      <c r="N375">
        <v>1568</v>
      </c>
      <c r="O375">
        <v>1552</v>
      </c>
      <c r="P375">
        <v>1545</v>
      </c>
      <c r="Q375">
        <v>1532</v>
      </c>
      <c r="R375">
        <v>1520</v>
      </c>
      <c r="S375">
        <v>1503</v>
      </c>
      <c r="T375">
        <v>1495</v>
      </c>
      <c r="U375">
        <v>1484</v>
      </c>
      <c r="V375">
        <v>1479</v>
      </c>
      <c r="W375">
        <v>1463</v>
      </c>
      <c r="X375">
        <v>1457</v>
      </c>
      <c r="Y375">
        <v>1446</v>
      </c>
      <c r="Z375">
        <v>1432</v>
      </c>
      <c r="AA375">
        <v>1416</v>
      </c>
      <c r="AB375">
        <v>1402</v>
      </c>
      <c r="AC375">
        <v>1395</v>
      </c>
      <c r="AD375">
        <v>1392</v>
      </c>
    </row>
    <row r="376" spans="1:30">
      <c r="A376">
        <v>1851</v>
      </c>
      <c r="B376">
        <v>1920</v>
      </c>
      <c r="C376">
        <v>1911</v>
      </c>
      <c r="D376">
        <v>1904</v>
      </c>
      <c r="E376">
        <v>1891</v>
      </c>
      <c r="F376">
        <v>1890</v>
      </c>
      <c r="G376">
        <v>1883</v>
      </c>
      <c r="H376">
        <v>1883</v>
      </c>
      <c r="I376">
        <v>1872</v>
      </c>
      <c r="J376">
        <v>1856</v>
      </c>
      <c r="K376">
        <v>1848</v>
      </c>
      <c r="L376">
        <v>1836</v>
      </c>
      <c r="M376">
        <v>1832</v>
      </c>
      <c r="N376">
        <v>1826</v>
      </c>
      <c r="O376">
        <v>1821</v>
      </c>
      <c r="P376">
        <v>1821</v>
      </c>
      <c r="Q376">
        <v>1815</v>
      </c>
      <c r="R376">
        <v>1817</v>
      </c>
      <c r="S376">
        <v>1809</v>
      </c>
      <c r="T376">
        <v>1809</v>
      </c>
      <c r="U376">
        <v>1809</v>
      </c>
      <c r="V376">
        <v>1797</v>
      </c>
      <c r="W376">
        <v>1790</v>
      </c>
      <c r="X376">
        <v>1792</v>
      </c>
      <c r="Y376">
        <v>1795</v>
      </c>
      <c r="Z376">
        <v>1793</v>
      </c>
      <c r="AA376">
        <v>1793</v>
      </c>
      <c r="AB376">
        <v>1782</v>
      </c>
      <c r="AC376">
        <v>1779</v>
      </c>
      <c r="AD376">
        <v>1777</v>
      </c>
    </row>
    <row r="377" spans="1:30">
      <c r="A377">
        <v>1852</v>
      </c>
      <c r="B377">
        <v>1108</v>
      </c>
      <c r="C377">
        <v>1108</v>
      </c>
      <c r="D377">
        <v>1089</v>
      </c>
      <c r="E377">
        <v>1080</v>
      </c>
      <c r="F377">
        <v>1071</v>
      </c>
      <c r="G377">
        <v>1056</v>
      </c>
      <c r="H377">
        <v>1047</v>
      </c>
      <c r="I377">
        <v>1038</v>
      </c>
      <c r="J377">
        <v>1016</v>
      </c>
      <c r="K377">
        <v>1010</v>
      </c>
      <c r="L377">
        <v>997</v>
      </c>
      <c r="M377">
        <v>989</v>
      </c>
      <c r="N377">
        <v>982</v>
      </c>
      <c r="O377">
        <v>979</v>
      </c>
      <c r="P377">
        <v>968</v>
      </c>
      <c r="Q377">
        <v>958</v>
      </c>
      <c r="R377">
        <v>946</v>
      </c>
      <c r="S377">
        <v>940</v>
      </c>
      <c r="T377">
        <v>925</v>
      </c>
      <c r="U377">
        <v>916</v>
      </c>
      <c r="V377">
        <v>904</v>
      </c>
      <c r="W377">
        <v>896</v>
      </c>
      <c r="X377">
        <v>887</v>
      </c>
      <c r="Y377">
        <v>877</v>
      </c>
      <c r="Z377">
        <v>866</v>
      </c>
      <c r="AA377">
        <v>858</v>
      </c>
      <c r="AB377">
        <v>851</v>
      </c>
      <c r="AC377">
        <v>841</v>
      </c>
      <c r="AD377">
        <v>830</v>
      </c>
    </row>
    <row r="378" spans="1:30">
      <c r="A378">
        <v>1853</v>
      </c>
      <c r="B378">
        <v>1165</v>
      </c>
      <c r="C378">
        <v>1180</v>
      </c>
      <c r="D378">
        <v>1185</v>
      </c>
      <c r="E378">
        <v>1181</v>
      </c>
      <c r="F378">
        <v>1187</v>
      </c>
      <c r="G378">
        <v>1188</v>
      </c>
      <c r="H378">
        <v>1195</v>
      </c>
      <c r="I378">
        <v>1179</v>
      </c>
      <c r="J378">
        <v>1179</v>
      </c>
      <c r="K378">
        <v>1183</v>
      </c>
      <c r="L378">
        <v>1178</v>
      </c>
      <c r="M378">
        <v>1179</v>
      </c>
      <c r="N378">
        <v>1168</v>
      </c>
      <c r="O378">
        <v>1174</v>
      </c>
      <c r="P378">
        <v>1169</v>
      </c>
      <c r="Q378">
        <v>1168</v>
      </c>
      <c r="R378">
        <v>1161</v>
      </c>
      <c r="S378">
        <v>1161</v>
      </c>
      <c r="T378">
        <v>1150</v>
      </c>
      <c r="U378">
        <v>1148</v>
      </c>
      <c r="V378">
        <v>1142</v>
      </c>
      <c r="W378">
        <v>1137</v>
      </c>
      <c r="X378">
        <v>1134</v>
      </c>
      <c r="Y378">
        <v>1132</v>
      </c>
      <c r="Z378">
        <v>1125</v>
      </c>
      <c r="AA378">
        <v>1120</v>
      </c>
      <c r="AB378">
        <v>1115</v>
      </c>
      <c r="AC378">
        <v>1113</v>
      </c>
      <c r="AD378">
        <v>1099</v>
      </c>
    </row>
    <row r="379" spans="1:30">
      <c r="A379">
        <v>1854</v>
      </c>
      <c r="B379">
        <v>2247</v>
      </c>
      <c r="C379">
        <v>2234</v>
      </c>
      <c r="D379">
        <v>2220</v>
      </c>
      <c r="E379">
        <v>2213</v>
      </c>
      <c r="F379">
        <v>2211</v>
      </c>
      <c r="G379">
        <v>2201</v>
      </c>
      <c r="H379">
        <v>2183</v>
      </c>
      <c r="I379">
        <v>2173</v>
      </c>
      <c r="J379">
        <v>2163</v>
      </c>
      <c r="K379">
        <v>2158</v>
      </c>
      <c r="L379">
        <v>2142</v>
      </c>
      <c r="M379">
        <v>2134</v>
      </c>
      <c r="N379">
        <v>2121</v>
      </c>
      <c r="O379">
        <v>2111</v>
      </c>
      <c r="P379">
        <v>2101</v>
      </c>
      <c r="Q379">
        <v>2089</v>
      </c>
      <c r="R379">
        <v>2074</v>
      </c>
      <c r="S379">
        <v>2072</v>
      </c>
      <c r="T379">
        <v>2063</v>
      </c>
      <c r="U379">
        <v>2052</v>
      </c>
      <c r="V379">
        <v>2043</v>
      </c>
      <c r="W379">
        <v>2039</v>
      </c>
      <c r="X379">
        <v>2023</v>
      </c>
      <c r="Y379">
        <v>2013</v>
      </c>
      <c r="Z379">
        <v>2006</v>
      </c>
      <c r="AA379">
        <v>1998</v>
      </c>
      <c r="AB379">
        <v>1993</v>
      </c>
      <c r="AC379">
        <v>1974</v>
      </c>
      <c r="AD379">
        <v>1962</v>
      </c>
    </row>
    <row r="380" spans="1:30">
      <c r="A380">
        <v>1856</v>
      </c>
      <c r="B380">
        <v>510</v>
      </c>
      <c r="C380">
        <v>521</v>
      </c>
      <c r="D380">
        <v>524</v>
      </c>
      <c r="E380">
        <v>525</v>
      </c>
      <c r="F380">
        <v>526</v>
      </c>
      <c r="G380">
        <v>530</v>
      </c>
      <c r="H380">
        <v>524</v>
      </c>
      <c r="I380">
        <v>525</v>
      </c>
      <c r="J380">
        <v>532</v>
      </c>
      <c r="K380">
        <v>535</v>
      </c>
      <c r="L380">
        <v>529</v>
      </c>
      <c r="M380">
        <v>531</v>
      </c>
      <c r="N380">
        <v>535</v>
      </c>
      <c r="O380">
        <v>536</v>
      </c>
      <c r="P380">
        <v>539</v>
      </c>
      <c r="Q380">
        <v>537</v>
      </c>
      <c r="R380">
        <v>541</v>
      </c>
      <c r="S380">
        <v>547</v>
      </c>
      <c r="T380">
        <v>552</v>
      </c>
      <c r="U380">
        <v>555</v>
      </c>
      <c r="V380">
        <v>562</v>
      </c>
      <c r="W380">
        <v>565</v>
      </c>
      <c r="X380">
        <v>567</v>
      </c>
      <c r="Y380">
        <v>571</v>
      </c>
      <c r="Z380">
        <v>576</v>
      </c>
      <c r="AA380">
        <v>573</v>
      </c>
      <c r="AB380">
        <v>574</v>
      </c>
      <c r="AC380">
        <v>576</v>
      </c>
      <c r="AD380">
        <v>582</v>
      </c>
    </row>
    <row r="381" spans="1:30">
      <c r="A381">
        <v>1857</v>
      </c>
      <c r="B381">
        <v>648</v>
      </c>
      <c r="C381">
        <v>655</v>
      </c>
      <c r="D381">
        <v>656</v>
      </c>
      <c r="E381">
        <v>657</v>
      </c>
      <c r="F381">
        <v>664</v>
      </c>
      <c r="G381">
        <v>664</v>
      </c>
      <c r="H381">
        <v>662</v>
      </c>
      <c r="I381">
        <v>665</v>
      </c>
      <c r="J381">
        <v>661</v>
      </c>
      <c r="K381">
        <v>664</v>
      </c>
      <c r="L381">
        <v>662</v>
      </c>
      <c r="M381">
        <v>663</v>
      </c>
      <c r="N381">
        <v>665</v>
      </c>
      <c r="O381">
        <v>663</v>
      </c>
      <c r="P381">
        <v>671</v>
      </c>
      <c r="Q381">
        <v>676</v>
      </c>
      <c r="R381">
        <v>678</v>
      </c>
      <c r="S381">
        <v>676</v>
      </c>
      <c r="T381">
        <v>678</v>
      </c>
      <c r="U381">
        <v>684</v>
      </c>
      <c r="V381">
        <v>689</v>
      </c>
      <c r="W381">
        <v>686</v>
      </c>
      <c r="X381">
        <v>693</v>
      </c>
      <c r="Y381">
        <v>699</v>
      </c>
      <c r="Z381">
        <v>699</v>
      </c>
      <c r="AA381">
        <v>701</v>
      </c>
      <c r="AB381">
        <v>705</v>
      </c>
      <c r="AC381">
        <v>709</v>
      </c>
      <c r="AD381">
        <v>709</v>
      </c>
    </row>
    <row r="382" spans="1:30">
      <c r="A382">
        <v>1859</v>
      </c>
      <c r="B382">
        <v>1211</v>
      </c>
      <c r="C382">
        <v>1216</v>
      </c>
      <c r="D382">
        <v>1198</v>
      </c>
      <c r="E382">
        <v>1202</v>
      </c>
      <c r="F382">
        <v>1185</v>
      </c>
      <c r="G382">
        <v>1171</v>
      </c>
      <c r="H382">
        <v>1160</v>
      </c>
      <c r="I382">
        <v>1148</v>
      </c>
      <c r="J382">
        <v>1136</v>
      </c>
      <c r="K382">
        <v>1124</v>
      </c>
      <c r="L382">
        <v>1117</v>
      </c>
      <c r="M382">
        <v>1099</v>
      </c>
      <c r="N382">
        <v>1099</v>
      </c>
      <c r="O382">
        <v>1101</v>
      </c>
      <c r="P382">
        <v>1081</v>
      </c>
      <c r="Q382">
        <v>1079</v>
      </c>
      <c r="R382">
        <v>1075</v>
      </c>
      <c r="S382">
        <v>1069</v>
      </c>
      <c r="T382">
        <v>1059</v>
      </c>
      <c r="U382">
        <v>1058</v>
      </c>
      <c r="V382">
        <v>1049</v>
      </c>
      <c r="W382">
        <v>1051</v>
      </c>
      <c r="X382">
        <v>1044</v>
      </c>
      <c r="Y382">
        <v>1041</v>
      </c>
      <c r="Z382">
        <v>1031</v>
      </c>
      <c r="AA382">
        <v>1029</v>
      </c>
      <c r="AB382">
        <v>1027</v>
      </c>
      <c r="AC382">
        <v>1030</v>
      </c>
      <c r="AD382">
        <v>1024</v>
      </c>
    </row>
    <row r="383" spans="1:30">
      <c r="A383">
        <v>1860</v>
      </c>
      <c r="B383">
        <v>9127</v>
      </c>
      <c r="C383">
        <v>9199</v>
      </c>
      <c r="D383">
        <v>9241</v>
      </c>
      <c r="E383">
        <v>9293</v>
      </c>
      <c r="F383">
        <v>9361</v>
      </c>
      <c r="G383">
        <v>9407</v>
      </c>
      <c r="H383">
        <v>9452</v>
      </c>
      <c r="I383">
        <v>9480</v>
      </c>
      <c r="J383">
        <v>9505</v>
      </c>
      <c r="K383">
        <v>9536</v>
      </c>
      <c r="L383">
        <v>9561</v>
      </c>
      <c r="M383">
        <v>9592</v>
      </c>
      <c r="N383">
        <v>9619</v>
      </c>
      <c r="O383">
        <v>9658</v>
      </c>
      <c r="P383">
        <v>9679</v>
      </c>
      <c r="Q383">
        <v>9715</v>
      </c>
      <c r="R383">
        <v>9738</v>
      </c>
      <c r="S383">
        <v>9774</v>
      </c>
      <c r="T383">
        <v>9802</v>
      </c>
      <c r="U383">
        <v>9831</v>
      </c>
      <c r="V383">
        <v>9861</v>
      </c>
      <c r="W383">
        <v>9894</v>
      </c>
      <c r="X383">
        <v>9914</v>
      </c>
      <c r="Y383">
        <v>9944</v>
      </c>
      <c r="Z383">
        <v>9978</v>
      </c>
      <c r="AA383">
        <v>10006</v>
      </c>
      <c r="AB383">
        <v>10022</v>
      </c>
      <c r="AC383">
        <v>10036</v>
      </c>
      <c r="AD383">
        <v>10060</v>
      </c>
    </row>
    <row r="384" spans="1:30">
      <c r="A384">
        <v>1865</v>
      </c>
      <c r="B384">
        <v>7699</v>
      </c>
      <c r="C384">
        <v>7780</v>
      </c>
      <c r="D384">
        <v>7855</v>
      </c>
      <c r="E384">
        <v>7900</v>
      </c>
      <c r="F384">
        <v>7969</v>
      </c>
      <c r="G384">
        <v>8018</v>
      </c>
      <c r="H384">
        <v>8077</v>
      </c>
      <c r="I384">
        <v>8125</v>
      </c>
      <c r="J384">
        <v>8180</v>
      </c>
      <c r="K384">
        <v>8219</v>
      </c>
      <c r="L384">
        <v>8255</v>
      </c>
      <c r="M384">
        <v>8307</v>
      </c>
      <c r="N384">
        <v>8326</v>
      </c>
      <c r="O384">
        <v>8365</v>
      </c>
      <c r="P384">
        <v>8398</v>
      </c>
      <c r="Q384">
        <v>8441</v>
      </c>
      <c r="R384">
        <v>8474</v>
      </c>
      <c r="S384">
        <v>8508</v>
      </c>
      <c r="T384">
        <v>8542</v>
      </c>
      <c r="U384">
        <v>8573</v>
      </c>
      <c r="V384">
        <v>8606</v>
      </c>
      <c r="W384">
        <v>8636</v>
      </c>
      <c r="X384">
        <v>8669</v>
      </c>
      <c r="Y384">
        <v>8696</v>
      </c>
      <c r="Z384">
        <v>8715</v>
      </c>
      <c r="AA384">
        <v>8743</v>
      </c>
      <c r="AB384">
        <v>8759</v>
      </c>
      <c r="AC384">
        <v>8770</v>
      </c>
      <c r="AD384">
        <v>8779</v>
      </c>
    </row>
    <row r="385" spans="1:30">
      <c r="A385">
        <v>1866</v>
      </c>
      <c r="B385">
        <v>6835</v>
      </c>
      <c r="C385">
        <v>6900</v>
      </c>
      <c r="D385">
        <v>6927</v>
      </c>
      <c r="E385">
        <v>6961</v>
      </c>
      <c r="F385">
        <v>6999</v>
      </c>
      <c r="G385">
        <v>7026</v>
      </c>
      <c r="H385">
        <v>7044</v>
      </c>
      <c r="I385">
        <v>7053</v>
      </c>
      <c r="J385">
        <v>7067</v>
      </c>
      <c r="K385">
        <v>7110</v>
      </c>
      <c r="L385">
        <v>7133</v>
      </c>
      <c r="M385">
        <v>7146</v>
      </c>
      <c r="N385">
        <v>7161</v>
      </c>
      <c r="O385">
        <v>7186</v>
      </c>
      <c r="P385">
        <v>7199</v>
      </c>
      <c r="Q385">
        <v>7220</v>
      </c>
      <c r="R385">
        <v>7244</v>
      </c>
      <c r="S385">
        <v>7268</v>
      </c>
      <c r="T385">
        <v>7284</v>
      </c>
      <c r="U385">
        <v>7301</v>
      </c>
      <c r="V385">
        <v>7319</v>
      </c>
      <c r="W385">
        <v>7333</v>
      </c>
      <c r="X385">
        <v>7353</v>
      </c>
      <c r="Y385">
        <v>7363</v>
      </c>
      <c r="Z385">
        <v>7366</v>
      </c>
      <c r="AA385">
        <v>7385</v>
      </c>
      <c r="AB385">
        <v>7391</v>
      </c>
      <c r="AC385">
        <v>7401</v>
      </c>
      <c r="AD385">
        <v>7407</v>
      </c>
    </row>
    <row r="386" spans="1:30">
      <c r="A386">
        <v>1867</v>
      </c>
      <c r="B386">
        <v>2383</v>
      </c>
      <c r="C386">
        <v>2378</v>
      </c>
      <c r="D386">
        <v>2369</v>
      </c>
      <c r="E386">
        <v>2352</v>
      </c>
      <c r="F386">
        <v>2325</v>
      </c>
      <c r="G386">
        <v>2310</v>
      </c>
      <c r="H386">
        <v>2292</v>
      </c>
      <c r="I386">
        <v>2269</v>
      </c>
      <c r="J386">
        <v>2243</v>
      </c>
      <c r="K386">
        <v>2222</v>
      </c>
      <c r="L386">
        <v>2206</v>
      </c>
      <c r="M386">
        <v>2186</v>
      </c>
      <c r="N386">
        <v>2167</v>
      </c>
      <c r="O386">
        <v>2149</v>
      </c>
      <c r="P386">
        <v>2127</v>
      </c>
      <c r="Q386">
        <v>2106</v>
      </c>
      <c r="R386">
        <v>2087</v>
      </c>
      <c r="S386">
        <v>2072</v>
      </c>
      <c r="T386">
        <v>2055</v>
      </c>
      <c r="U386">
        <v>2037</v>
      </c>
      <c r="V386">
        <v>2010</v>
      </c>
      <c r="W386">
        <v>2000</v>
      </c>
      <c r="X386">
        <v>1981</v>
      </c>
      <c r="Y386">
        <v>1970</v>
      </c>
      <c r="Z386">
        <v>1955</v>
      </c>
      <c r="AA386">
        <v>1944</v>
      </c>
      <c r="AB386">
        <v>1929</v>
      </c>
      <c r="AC386">
        <v>1912</v>
      </c>
      <c r="AD386">
        <v>1888</v>
      </c>
    </row>
    <row r="387" spans="1:30">
      <c r="A387">
        <v>1868</v>
      </c>
      <c r="B387">
        <v>3813</v>
      </c>
      <c r="C387">
        <v>3853</v>
      </c>
      <c r="D387">
        <v>3864</v>
      </c>
      <c r="E387">
        <v>3887</v>
      </c>
      <c r="F387">
        <v>3905</v>
      </c>
      <c r="G387">
        <v>3922</v>
      </c>
      <c r="H387">
        <v>3927</v>
      </c>
      <c r="I387">
        <v>3947</v>
      </c>
      <c r="J387">
        <v>3955</v>
      </c>
      <c r="K387">
        <v>3959</v>
      </c>
      <c r="L387">
        <v>3965</v>
      </c>
      <c r="M387">
        <v>3964</v>
      </c>
      <c r="N387">
        <v>3969</v>
      </c>
      <c r="O387">
        <v>3975</v>
      </c>
      <c r="P387">
        <v>3978</v>
      </c>
      <c r="Q387">
        <v>3989</v>
      </c>
      <c r="R387">
        <v>3990</v>
      </c>
      <c r="S387">
        <v>4002</v>
      </c>
      <c r="T387">
        <v>4006</v>
      </c>
      <c r="U387">
        <v>4022</v>
      </c>
      <c r="V387">
        <v>4024</v>
      </c>
      <c r="W387">
        <v>4040</v>
      </c>
      <c r="X387">
        <v>4040</v>
      </c>
      <c r="Y387">
        <v>4052</v>
      </c>
      <c r="Z387">
        <v>4054</v>
      </c>
      <c r="AA387">
        <v>4060</v>
      </c>
      <c r="AB387">
        <v>4067</v>
      </c>
      <c r="AC387">
        <v>4070</v>
      </c>
      <c r="AD387">
        <v>4076</v>
      </c>
    </row>
    <row r="388" spans="1:30">
      <c r="A388">
        <v>1870</v>
      </c>
      <c r="B388">
        <v>8335</v>
      </c>
      <c r="C388">
        <v>8439</v>
      </c>
      <c r="D388">
        <v>8567</v>
      </c>
      <c r="E388">
        <v>8657</v>
      </c>
      <c r="F388">
        <v>8745</v>
      </c>
      <c r="G388">
        <v>8812</v>
      </c>
      <c r="H388">
        <v>8874</v>
      </c>
      <c r="I388">
        <v>8965</v>
      </c>
      <c r="J388">
        <v>9026</v>
      </c>
      <c r="K388">
        <v>9112</v>
      </c>
      <c r="L388">
        <v>9196</v>
      </c>
      <c r="M388">
        <v>9293</v>
      </c>
      <c r="N388">
        <v>9354</v>
      </c>
      <c r="O388">
        <v>9415</v>
      </c>
      <c r="P388">
        <v>9496</v>
      </c>
      <c r="Q388">
        <v>9562</v>
      </c>
      <c r="R388">
        <v>9634</v>
      </c>
      <c r="S388">
        <v>9697</v>
      </c>
      <c r="T388">
        <v>9778</v>
      </c>
      <c r="U388">
        <v>9831</v>
      </c>
      <c r="V388">
        <v>9900</v>
      </c>
      <c r="W388">
        <v>9955</v>
      </c>
      <c r="X388">
        <v>10033</v>
      </c>
      <c r="Y388">
        <v>10099</v>
      </c>
      <c r="Z388">
        <v>10155</v>
      </c>
      <c r="AA388">
        <v>10209</v>
      </c>
      <c r="AB388">
        <v>10264</v>
      </c>
      <c r="AC388">
        <v>10306</v>
      </c>
      <c r="AD388">
        <v>10366</v>
      </c>
    </row>
    <row r="389" spans="1:30">
      <c r="A389">
        <v>1871</v>
      </c>
      <c r="B389">
        <v>4342</v>
      </c>
      <c r="C389">
        <v>4362</v>
      </c>
      <c r="D389">
        <v>4367</v>
      </c>
      <c r="E389">
        <v>4362</v>
      </c>
      <c r="F389">
        <v>4355</v>
      </c>
      <c r="G389">
        <v>4346</v>
      </c>
      <c r="H389">
        <v>4350</v>
      </c>
      <c r="I389">
        <v>4341</v>
      </c>
      <c r="J389">
        <v>4344</v>
      </c>
      <c r="K389">
        <v>4341</v>
      </c>
      <c r="L389">
        <v>4329</v>
      </c>
      <c r="M389">
        <v>4331</v>
      </c>
      <c r="N389">
        <v>4327</v>
      </c>
      <c r="O389">
        <v>4325</v>
      </c>
      <c r="P389">
        <v>4315</v>
      </c>
      <c r="Q389">
        <v>4305</v>
      </c>
      <c r="R389">
        <v>4308</v>
      </c>
      <c r="S389">
        <v>4297</v>
      </c>
      <c r="T389">
        <v>4292</v>
      </c>
      <c r="U389">
        <v>4285</v>
      </c>
      <c r="V389">
        <v>4285</v>
      </c>
      <c r="W389">
        <v>4277</v>
      </c>
      <c r="X389">
        <v>4272</v>
      </c>
      <c r="Y389">
        <v>4260</v>
      </c>
      <c r="Z389">
        <v>4268</v>
      </c>
      <c r="AA389">
        <v>4254</v>
      </c>
      <c r="AB389">
        <v>4239</v>
      </c>
      <c r="AC389">
        <v>4238</v>
      </c>
      <c r="AD389">
        <v>4230</v>
      </c>
    </row>
    <row r="390" spans="1:30">
      <c r="A390">
        <v>1874</v>
      </c>
      <c r="B390">
        <v>986</v>
      </c>
      <c r="C390">
        <v>996</v>
      </c>
      <c r="D390">
        <v>1002</v>
      </c>
      <c r="E390">
        <v>1007</v>
      </c>
      <c r="F390">
        <v>1004</v>
      </c>
      <c r="G390">
        <v>1002</v>
      </c>
      <c r="H390">
        <v>995</v>
      </c>
      <c r="I390">
        <v>998</v>
      </c>
      <c r="J390">
        <v>991</v>
      </c>
      <c r="K390">
        <v>990</v>
      </c>
      <c r="L390">
        <v>992</v>
      </c>
      <c r="M390">
        <v>989</v>
      </c>
      <c r="N390">
        <v>986</v>
      </c>
      <c r="O390">
        <v>987</v>
      </c>
      <c r="P390">
        <v>986</v>
      </c>
      <c r="Q390">
        <v>979</v>
      </c>
      <c r="R390">
        <v>978</v>
      </c>
      <c r="S390">
        <v>979</v>
      </c>
      <c r="T390">
        <v>980</v>
      </c>
      <c r="U390">
        <v>976</v>
      </c>
      <c r="V390">
        <v>974</v>
      </c>
      <c r="W390">
        <v>973</v>
      </c>
      <c r="X390">
        <v>970</v>
      </c>
      <c r="Y390">
        <v>967</v>
      </c>
      <c r="Z390">
        <v>965</v>
      </c>
      <c r="AA390">
        <v>964</v>
      </c>
      <c r="AB390">
        <v>963</v>
      </c>
      <c r="AC390">
        <v>957</v>
      </c>
      <c r="AD390">
        <v>957</v>
      </c>
    </row>
    <row r="391" spans="1:30">
      <c r="A391">
        <v>1901</v>
      </c>
      <c r="B391">
        <v>20069</v>
      </c>
      <c r="C391">
        <v>20237</v>
      </c>
      <c r="D391">
        <v>20457</v>
      </c>
      <c r="E391">
        <v>20590</v>
      </c>
      <c r="F391">
        <v>20710</v>
      </c>
      <c r="G391">
        <v>20847</v>
      </c>
      <c r="H391">
        <v>20950</v>
      </c>
      <c r="I391">
        <v>21073</v>
      </c>
      <c r="J391">
        <v>21171</v>
      </c>
      <c r="K391">
        <v>21282</v>
      </c>
      <c r="L391">
        <v>21392</v>
      </c>
      <c r="M391">
        <v>21509</v>
      </c>
      <c r="N391">
        <v>21635</v>
      </c>
      <c r="O391">
        <v>21721</v>
      </c>
      <c r="P391">
        <v>21825</v>
      </c>
      <c r="Q391">
        <v>21930</v>
      </c>
      <c r="R391">
        <v>22066</v>
      </c>
      <c r="S391">
        <v>22154</v>
      </c>
      <c r="T391">
        <v>22263</v>
      </c>
      <c r="U391">
        <v>22354</v>
      </c>
      <c r="V391">
        <v>22445</v>
      </c>
      <c r="W391">
        <v>22537</v>
      </c>
      <c r="X391">
        <v>22608</v>
      </c>
      <c r="Y391">
        <v>22686</v>
      </c>
      <c r="Z391">
        <v>22758</v>
      </c>
      <c r="AA391">
        <v>22820</v>
      </c>
      <c r="AB391">
        <v>22882</v>
      </c>
      <c r="AC391">
        <v>22923</v>
      </c>
      <c r="AD391">
        <v>22968</v>
      </c>
    </row>
    <row r="392" spans="1:30">
      <c r="A392">
        <v>1902</v>
      </c>
      <c r="B392">
        <v>57709</v>
      </c>
      <c r="C392">
        <v>58331</v>
      </c>
      <c r="D392">
        <v>58925</v>
      </c>
      <c r="E392">
        <v>59512</v>
      </c>
      <c r="F392">
        <v>60058</v>
      </c>
      <c r="G392">
        <v>60582</v>
      </c>
      <c r="H392">
        <v>61111</v>
      </c>
      <c r="I392">
        <v>61621</v>
      </c>
      <c r="J392">
        <v>62152</v>
      </c>
      <c r="K392">
        <v>62615</v>
      </c>
      <c r="L392">
        <v>63105</v>
      </c>
      <c r="M392">
        <v>63491</v>
      </c>
      <c r="N392">
        <v>63866</v>
      </c>
      <c r="O392">
        <v>64153</v>
      </c>
      <c r="P392">
        <v>64452</v>
      </c>
      <c r="Q392">
        <v>64740</v>
      </c>
      <c r="R392">
        <v>65025</v>
      </c>
      <c r="S392">
        <v>65292</v>
      </c>
      <c r="T392">
        <v>65573</v>
      </c>
      <c r="U392">
        <v>65848</v>
      </c>
      <c r="V392">
        <v>66125</v>
      </c>
      <c r="W392">
        <v>66393</v>
      </c>
      <c r="X392">
        <v>66659</v>
      </c>
      <c r="Y392">
        <v>66922</v>
      </c>
      <c r="Z392">
        <v>67177</v>
      </c>
      <c r="AA392">
        <v>67421</v>
      </c>
      <c r="AB392">
        <v>67647</v>
      </c>
      <c r="AC392">
        <v>67868</v>
      </c>
      <c r="AD392">
        <v>68073</v>
      </c>
    </row>
    <row r="393" spans="1:30">
      <c r="A393">
        <v>1911</v>
      </c>
      <c r="B393">
        <v>2607</v>
      </c>
      <c r="C393">
        <v>2627</v>
      </c>
      <c r="D393">
        <v>2626</v>
      </c>
      <c r="E393">
        <v>2634</v>
      </c>
      <c r="F393">
        <v>2638</v>
      </c>
      <c r="G393">
        <v>2644</v>
      </c>
      <c r="H393">
        <v>2647</v>
      </c>
      <c r="I393">
        <v>2643</v>
      </c>
      <c r="J393">
        <v>2653</v>
      </c>
      <c r="K393">
        <v>2657</v>
      </c>
      <c r="L393">
        <v>2667</v>
      </c>
      <c r="M393">
        <v>2685</v>
      </c>
      <c r="N393">
        <v>2690</v>
      </c>
      <c r="O393">
        <v>2680</v>
      </c>
      <c r="P393">
        <v>2698</v>
      </c>
      <c r="Q393">
        <v>2707</v>
      </c>
      <c r="R393">
        <v>2710</v>
      </c>
      <c r="S393">
        <v>2728</v>
      </c>
      <c r="T393">
        <v>2734</v>
      </c>
      <c r="U393">
        <v>2750</v>
      </c>
      <c r="V393">
        <v>2759</v>
      </c>
      <c r="W393">
        <v>2770</v>
      </c>
      <c r="X393">
        <v>2782</v>
      </c>
      <c r="Y393">
        <v>2791</v>
      </c>
      <c r="Z393">
        <v>2796</v>
      </c>
      <c r="AA393">
        <v>2809</v>
      </c>
      <c r="AB393">
        <v>2809</v>
      </c>
      <c r="AC393">
        <v>2815</v>
      </c>
      <c r="AD393">
        <v>2822</v>
      </c>
    </row>
    <row r="394" spans="1:30">
      <c r="A394">
        <v>1913</v>
      </c>
      <c r="B394">
        <v>2579</v>
      </c>
      <c r="C394">
        <v>2593</v>
      </c>
      <c r="D394">
        <v>2604</v>
      </c>
      <c r="E394">
        <v>2622</v>
      </c>
      <c r="F394">
        <v>2650</v>
      </c>
      <c r="G394">
        <v>2651</v>
      </c>
      <c r="H394">
        <v>2667</v>
      </c>
      <c r="I394">
        <v>2682</v>
      </c>
      <c r="J394">
        <v>2689</v>
      </c>
      <c r="K394">
        <v>2715</v>
      </c>
      <c r="L394">
        <v>2722</v>
      </c>
      <c r="M394">
        <v>2734</v>
      </c>
      <c r="N394">
        <v>2751</v>
      </c>
      <c r="O394">
        <v>2774</v>
      </c>
      <c r="P394">
        <v>2782</v>
      </c>
      <c r="Q394">
        <v>2792</v>
      </c>
      <c r="R394">
        <v>2799</v>
      </c>
      <c r="S394">
        <v>2808</v>
      </c>
      <c r="T394">
        <v>2813</v>
      </c>
      <c r="U394">
        <v>2822</v>
      </c>
      <c r="V394">
        <v>2825</v>
      </c>
      <c r="W394">
        <v>2827</v>
      </c>
      <c r="X394">
        <v>2834</v>
      </c>
      <c r="Y394">
        <v>2845</v>
      </c>
      <c r="Z394">
        <v>2835</v>
      </c>
      <c r="AA394">
        <v>2839</v>
      </c>
      <c r="AB394">
        <v>2838</v>
      </c>
      <c r="AC394">
        <v>2841</v>
      </c>
      <c r="AD394">
        <v>2838</v>
      </c>
    </row>
    <row r="395" spans="1:30">
      <c r="A395">
        <v>1915</v>
      </c>
      <c r="B395">
        <v>399</v>
      </c>
      <c r="C395">
        <v>403</v>
      </c>
      <c r="D395">
        <v>403</v>
      </c>
      <c r="E395">
        <v>398</v>
      </c>
      <c r="F395">
        <v>382</v>
      </c>
      <c r="G395">
        <v>370</v>
      </c>
      <c r="H395">
        <v>365</v>
      </c>
      <c r="I395">
        <v>356</v>
      </c>
      <c r="J395">
        <v>353</v>
      </c>
      <c r="K395">
        <v>348</v>
      </c>
      <c r="L395">
        <v>338</v>
      </c>
      <c r="M395">
        <v>335</v>
      </c>
      <c r="N395">
        <v>324</v>
      </c>
      <c r="O395">
        <v>316</v>
      </c>
      <c r="P395">
        <v>313</v>
      </c>
      <c r="Q395">
        <v>303</v>
      </c>
      <c r="R395">
        <v>292</v>
      </c>
      <c r="S395">
        <v>288</v>
      </c>
      <c r="T395">
        <v>282</v>
      </c>
      <c r="U395">
        <v>277</v>
      </c>
      <c r="V395">
        <v>269</v>
      </c>
      <c r="W395">
        <v>259</v>
      </c>
      <c r="X395">
        <v>260</v>
      </c>
      <c r="Y395">
        <v>253</v>
      </c>
      <c r="Z395">
        <v>247</v>
      </c>
      <c r="AA395">
        <v>240</v>
      </c>
      <c r="AB395">
        <v>234</v>
      </c>
      <c r="AC395">
        <v>227</v>
      </c>
      <c r="AD395">
        <v>221</v>
      </c>
    </row>
    <row r="396" spans="1:30">
      <c r="A396">
        <v>1917</v>
      </c>
      <c r="B396">
        <v>1269</v>
      </c>
      <c r="C396">
        <v>1261</v>
      </c>
      <c r="D396">
        <v>1242</v>
      </c>
      <c r="E396">
        <v>1220</v>
      </c>
      <c r="F396">
        <v>1199</v>
      </c>
      <c r="G396">
        <v>1173</v>
      </c>
      <c r="H396">
        <v>1159</v>
      </c>
      <c r="I396">
        <v>1130</v>
      </c>
      <c r="J396">
        <v>1109</v>
      </c>
      <c r="K396">
        <v>1090</v>
      </c>
      <c r="L396">
        <v>1070</v>
      </c>
      <c r="M396">
        <v>1054</v>
      </c>
      <c r="N396">
        <v>1039</v>
      </c>
      <c r="O396">
        <v>1022</v>
      </c>
      <c r="P396">
        <v>1005</v>
      </c>
      <c r="Q396">
        <v>993</v>
      </c>
      <c r="R396">
        <v>971</v>
      </c>
      <c r="S396">
        <v>964</v>
      </c>
      <c r="T396">
        <v>951</v>
      </c>
      <c r="U396">
        <v>932</v>
      </c>
      <c r="V396">
        <v>924</v>
      </c>
      <c r="W396">
        <v>909</v>
      </c>
      <c r="X396">
        <v>890</v>
      </c>
      <c r="Y396">
        <v>874</v>
      </c>
      <c r="Z396">
        <v>867</v>
      </c>
      <c r="AA396">
        <v>850</v>
      </c>
      <c r="AB396">
        <v>842</v>
      </c>
      <c r="AC396">
        <v>831</v>
      </c>
      <c r="AD396">
        <v>816</v>
      </c>
    </row>
    <row r="397" spans="1:30">
      <c r="A397">
        <v>1919</v>
      </c>
      <c r="B397">
        <v>988</v>
      </c>
      <c r="C397">
        <v>990</v>
      </c>
      <c r="D397">
        <v>980</v>
      </c>
      <c r="E397">
        <v>971</v>
      </c>
      <c r="F397">
        <v>965</v>
      </c>
      <c r="G397">
        <v>957</v>
      </c>
      <c r="H397">
        <v>961</v>
      </c>
      <c r="I397">
        <v>949</v>
      </c>
      <c r="J397">
        <v>941</v>
      </c>
      <c r="K397">
        <v>934</v>
      </c>
      <c r="L397">
        <v>931</v>
      </c>
      <c r="M397">
        <v>918</v>
      </c>
      <c r="N397">
        <v>906</v>
      </c>
      <c r="O397">
        <v>901</v>
      </c>
      <c r="P397">
        <v>887</v>
      </c>
      <c r="Q397">
        <v>871</v>
      </c>
      <c r="R397">
        <v>866</v>
      </c>
      <c r="S397">
        <v>862</v>
      </c>
      <c r="T397">
        <v>855</v>
      </c>
      <c r="U397">
        <v>843</v>
      </c>
      <c r="V397">
        <v>834</v>
      </c>
      <c r="W397">
        <v>831</v>
      </c>
      <c r="X397">
        <v>819</v>
      </c>
      <c r="Y397">
        <v>811</v>
      </c>
      <c r="Z397">
        <v>802</v>
      </c>
      <c r="AA397">
        <v>801</v>
      </c>
      <c r="AB397">
        <v>790</v>
      </c>
      <c r="AC397">
        <v>778</v>
      </c>
      <c r="AD397">
        <v>774</v>
      </c>
    </row>
    <row r="398" spans="1:30">
      <c r="A398">
        <v>1920</v>
      </c>
      <c r="B398">
        <v>853</v>
      </c>
      <c r="C398">
        <v>857</v>
      </c>
      <c r="D398">
        <v>858</v>
      </c>
      <c r="E398">
        <v>867</v>
      </c>
      <c r="F398">
        <v>873</v>
      </c>
      <c r="G398">
        <v>878</v>
      </c>
      <c r="H398">
        <v>878</v>
      </c>
      <c r="I398">
        <v>882</v>
      </c>
      <c r="J398">
        <v>885</v>
      </c>
      <c r="K398">
        <v>883</v>
      </c>
      <c r="L398">
        <v>885</v>
      </c>
      <c r="M398">
        <v>888</v>
      </c>
      <c r="N398">
        <v>897</v>
      </c>
      <c r="O398">
        <v>903</v>
      </c>
      <c r="P398">
        <v>902</v>
      </c>
      <c r="Q398">
        <v>902</v>
      </c>
      <c r="R398">
        <v>904</v>
      </c>
      <c r="S398">
        <v>904</v>
      </c>
      <c r="T398">
        <v>902</v>
      </c>
      <c r="U398">
        <v>896</v>
      </c>
      <c r="V398">
        <v>903</v>
      </c>
      <c r="W398">
        <v>906</v>
      </c>
      <c r="X398">
        <v>904</v>
      </c>
      <c r="Y398">
        <v>913</v>
      </c>
      <c r="Z398">
        <v>907</v>
      </c>
      <c r="AA398">
        <v>904</v>
      </c>
      <c r="AB398">
        <v>913</v>
      </c>
      <c r="AC398">
        <v>912</v>
      </c>
      <c r="AD398">
        <v>910</v>
      </c>
    </row>
    <row r="399" spans="1:30">
      <c r="A399">
        <v>1922</v>
      </c>
      <c r="B399">
        <v>3206</v>
      </c>
      <c r="C399">
        <v>3206</v>
      </c>
      <c r="D399">
        <v>3225</v>
      </c>
      <c r="E399">
        <v>3253</v>
      </c>
      <c r="F399">
        <v>3263</v>
      </c>
      <c r="G399">
        <v>3277</v>
      </c>
      <c r="H399">
        <v>3294</v>
      </c>
      <c r="I399">
        <v>3304</v>
      </c>
      <c r="J399">
        <v>3321</v>
      </c>
      <c r="K399">
        <v>3348</v>
      </c>
      <c r="L399">
        <v>3353</v>
      </c>
      <c r="M399">
        <v>3367</v>
      </c>
      <c r="N399">
        <v>3378</v>
      </c>
      <c r="O399">
        <v>3382</v>
      </c>
      <c r="P399">
        <v>3387</v>
      </c>
      <c r="Q399">
        <v>3394</v>
      </c>
      <c r="R399">
        <v>3386</v>
      </c>
      <c r="S399">
        <v>3390</v>
      </c>
      <c r="T399">
        <v>3400</v>
      </c>
      <c r="U399">
        <v>3403</v>
      </c>
      <c r="V399">
        <v>3404</v>
      </c>
      <c r="W399">
        <v>3407</v>
      </c>
      <c r="X399">
        <v>3415</v>
      </c>
      <c r="Y399">
        <v>3407</v>
      </c>
      <c r="Z399">
        <v>3411</v>
      </c>
      <c r="AA399">
        <v>3419</v>
      </c>
      <c r="AB399">
        <v>3428</v>
      </c>
      <c r="AC399">
        <v>3431</v>
      </c>
      <c r="AD399">
        <v>3425</v>
      </c>
    </row>
    <row r="400" spans="1:30">
      <c r="A400">
        <v>1923</v>
      </c>
      <c r="B400">
        <v>1908</v>
      </c>
      <c r="C400">
        <v>1927</v>
      </c>
      <c r="D400">
        <v>1927</v>
      </c>
      <c r="E400">
        <v>1941</v>
      </c>
      <c r="F400">
        <v>1946</v>
      </c>
      <c r="G400">
        <v>1946</v>
      </c>
      <c r="H400">
        <v>1952</v>
      </c>
      <c r="I400">
        <v>1954</v>
      </c>
      <c r="J400">
        <v>1971</v>
      </c>
      <c r="K400">
        <v>1970</v>
      </c>
      <c r="L400">
        <v>1985</v>
      </c>
      <c r="M400">
        <v>1989</v>
      </c>
      <c r="N400">
        <v>1997</v>
      </c>
      <c r="O400">
        <v>1998</v>
      </c>
      <c r="P400">
        <v>2011</v>
      </c>
      <c r="Q400">
        <v>2015</v>
      </c>
      <c r="R400">
        <v>2025</v>
      </c>
      <c r="S400">
        <v>2037</v>
      </c>
      <c r="T400">
        <v>2039</v>
      </c>
      <c r="U400">
        <v>2047</v>
      </c>
      <c r="V400">
        <v>2049</v>
      </c>
      <c r="W400">
        <v>2054</v>
      </c>
      <c r="X400">
        <v>2059</v>
      </c>
      <c r="Y400">
        <v>2066</v>
      </c>
      <c r="Z400">
        <v>2077</v>
      </c>
      <c r="AA400">
        <v>2076</v>
      </c>
      <c r="AB400">
        <v>2084</v>
      </c>
      <c r="AC400">
        <v>2084</v>
      </c>
      <c r="AD400">
        <v>2086</v>
      </c>
    </row>
    <row r="401" spans="1:30">
      <c r="A401">
        <v>1924</v>
      </c>
      <c r="B401">
        <v>5613</v>
      </c>
      <c r="C401">
        <v>5656</v>
      </c>
      <c r="D401">
        <v>5691</v>
      </c>
      <c r="E401">
        <v>5739</v>
      </c>
      <c r="F401">
        <v>5791</v>
      </c>
      <c r="G401">
        <v>5831</v>
      </c>
      <c r="H401">
        <v>5873</v>
      </c>
      <c r="I401">
        <v>5925</v>
      </c>
      <c r="J401">
        <v>5952</v>
      </c>
      <c r="K401">
        <v>5986</v>
      </c>
      <c r="L401">
        <v>6025</v>
      </c>
      <c r="M401">
        <v>6060</v>
      </c>
      <c r="N401">
        <v>6075</v>
      </c>
      <c r="O401">
        <v>6104</v>
      </c>
      <c r="P401">
        <v>6127</v>
      </c>
      <c r="Q401">
        <v>6157</v>
      </c>
      <c r="R401">
        <v>6178</v>
      </c>
      <c r="S401">
        <v>6194</v>
      </c>
      <c r="T401">
        <v>6223</v>
      </c>
      <c r="U401">
        <v>6258</v>
      </c>
      <c r="V401">
        <v>6280</v>
      </c>
      <c r="W401">
        <v>6305</v>
      </c>
      <c r="X401">
        <v>6339</v>
      </c>
      <c r="Y401">
        <v>6365</v>
      </c>
      <c r="Z401">
        <v>6390</v>
      </c>
      <c r="AA401">
        <v>6410</v>
      </c>
      <c r="AB401">
        <v>6423</v>
      </c>
      <c r="AC401">
        <v>6450</v>
      </c>
      <c r="AD401">
        <v>6479</v>
      </c>
    </row>
    <row r="402" spans="1:30">
      <c r="A402">
        <v>1925</v>
      </c>
      <c r="B402">
        <v>2829</v>
      </c>
      <c r="C402">
        <v>2857</v>
      </c>
      <c r="D402">
        <v>2886</v>
      </c>
      <c r="E402">
        <v>2928</v>
      </c>
      <c r="F402">
        <v>2952</v>
      </c>
      <c r="G402">
        <v>2972</v>
      </c>
      <c r="H402">
        <v>2993</v>
      </c>
      <c r="I402">
        <v>3023</v>
      </c>
      <c r="J402">
        <v>3042</v>
      </c>
      <c r="K402">
        <v>3057</v>
      </c>
      <c r="L402">
        <v>3070</v>
      </c>
      <c r="M402">
        <v>3095</v>
      </c>
      <c r="N402">
        <v>3110</v>
      </c>
      <c r="O402">
        <v>3130</v>
      </c>
      <c r="P402">
        <v>3133</v>
      </c>
      <c r="Q402">
        <v>3144</v>
      </c>
      <c r="R402">
        <v>3169</v>
      </c>
      <c r="S402">
        <v>3187</v>
      </c>
      <c r="T402">
        <v>3204</v>
      </c>
      <c r="U402">
        <v>3217</v>
      </c>
      <c r="V402">
        <v>3238</v>
      </c>
      <c r="W402">
        <v>3254</v>
      </c>
      <c r="X402">
        <v>3267</v>
      </c>
      <c r="Y402">
        <v>3291</v>
      </c>
      <c r="Z402">
        <v>3309</v>
      </c>
      <c r="AA402">
        <v>3320</v>
      </c>
      <c r="AB402">
        <v>3337</v>
      </c>
      <c r="AC402">
        <v>3351</v>
      </c>
      <c r="AD402">
        <v>3371</v>
      </c>
    </row>
    <row r="403" spans="1:30">
      <c r="A403">
        <v>1926</v>
      </c>
      <c r="B403">
        <v>1044</v>
      </c>
      <c r="C403">
        <v>1034</v>
      </c>
      <c r="D403">
        <v>1031</v>
      </c>
      <c r="E403">
        <v>1006</v>
      </c>
      <c r="F403">
        <v>1006</v>
      </c>
      <c r="G403">
        <v>995</v>
      </c>
      <c r="H403">
        <v>983</v>
      </c>
      <c r="I403">
        <v>971</v>
      </c>
      <c r="J403">
        <v>961</v>
      </c>
      <c r="K403">
        <v>958</v>
      </c>
      <c r="L403">
        <v>949</v>
      </c>
      <c r="M403">
        <v>937</v>
      </c>
      <c r="N403">
        <v>930</v>
      </c>
      <c r="O403">
        <v>923</v>
      </c>
      <c r="P403">
        <v>919</v>
      </c>
      <c r="Q403">
        <v>914</v>
      </c>
      <c r="R403">
        <v>900</v>
      </c>
      <c r="S403">
        <v>883</v>
      </c>
      <c r="T403">
        <v>881</v>
      </c>
      <c r="U403">
        <v>870</v>
      </c>
      <c r="V403">
        <v>859</v>
      </c>
      <c r="W403">
        <v>852</v>
      </c>
      <c r="X403">
        <v>846</v>
      </c>
      <c r="Y403">
        <v>835</v>
      </c>
      <c r="Z403">
        <v>827</v>
      </c>
      <c r="AA403">
        <v>820</v>
      </c>
      <c r="AB403">
        <v>811</v>
      </c>
      <c r="AC403">
        <v>805</v>
      </c>
      <c r="AD403">
        <v>796</v>
      </c>
    </row>
    <row r="404" spans="1:30">
      <c r="A404">
        <v>1927</v>
      </c>
      <c r="B404">
        <v>1320</v>
      </c>
      <c r="C404">
        <v>1313</v>
      </c>
      <c r="D404">
        <v>1305</v>
      </c>
      <c r="E404">
        <v>1300</v>
      </c>
      <c r="F404">
        <v>1298</v>
      </c>
      <c r="G404">
        <v>1291</v>
      </c>
      <c r="H404">
        <v>1286</v>
      </c>
      <c r="I404">
        <v>1284</v>
      </c>
      <c r="J404">
        <v>1272</v>
      </c>
      <c r="K404">
        <v>1276</v>
      </c>
      <c r="L404">
        <v>1266</v>
      </c>
      <c r="M404">
        <v>1263</v>
      </c>
      <c r="N404">
        <v>1267</v>
      </c>
      <c r="O404">
        <v>1256</v>
      </c>
      <c r="P404">
        <v>1252</v>
      </c>
      <c r="Q404">
        <v>1246</v>
      </c>
      <c r="R404">
        <v>1229</v>
      </c>
      <c r="S404">
        <v>1227</v>
      </c>
      <c r="T404">
        <v>1227</v>
      </c>
      <c r="U404">
        <v>1226</v>
      </c>
      <c r="V404">
        <v>1218</v>
      </c>
      <c r="W404">
        <v>1216</v>
      </c>
      <c r="X404">
        <v>1213</v>
      </c>
      <c r="Y404">
        <v>1205</v>
      </c>
      <c r="Z404">
        <v>1197</v>
      </c>
      <c r="AA404">
        <v>1188</v>
      </c>
      <c r="AB404">
        <v>1187</v>
      </c>
      <c r="AC404">
        <v>1183</v>
      </c>
      <c r="AD404">
        <v>1170</v>
      </c>
    </row>
    <row r="405" spans="1:30">
      <c r="A405">
        <v>1928</v>
      </c>
      <c r="B405">
        <v>794</v>
      </c>
      <c r="C405">
        <v>800</v>
      </c>
      <c r="D405">
        <v>784</v>
      </c>
      <c r="E405">
        <v>765</v>
      </c>
      <c r="F405">
        <v>752</v>
      </c>
      <c r="G405">
        <v>741</v>
      </c>
      <c r="H405">
        <v>734</v>
      </c>
      <c r="I405">
        <v>726</v>
      </c>
      <c r="J405">
        <v>713</v>
      </c>
      <c r="K405">
        <v>707</v>
      </c>
      <c r="L405">
        <v>700</v>
      </c>
      <c r="M405">
        <v>695</v>
      </c>
      <c r="N405">
        <v>686</v>
      </c>
      <c r="O405">
        <v>677</v>
      </c>
      <c r="P405">
        <v>670</v>
      </c>
      <c r="Q405">
        <v>666</v>
      </c>
      <c r="R405">
        <v>664</v>
      </c>
      <c r="S405">
        <v>650</v>
      </c>
      <c r="T405">
        <v>641</v>
      </c>
      <c r="U405">
        <v>635</v>
      </c>
      <c r="V405">
        <v>631</v>
      </c>
      <c r="W405">
        <v>628</v>
      </c>
      <c r="X405">
        <v>619</v>
      </c>
      <c r="Y405">
        <v>614</v>
      </c>
      <c r="Z405">
        <v>607</v>
      </c>
      <c r="AA405">
        <v>595</v>
      </c>
      <c r="AB405">
        <v>583</v>
      </c>
      <c r="AC405">
        <v>573</v>
      </c>
      <c r="AD405">
        <v>564</v>
      </c>
    </row>
    <row r="406" spans="1:30">
      <c r="A406">
        <v>1929</v>
      </c>
      <c r="B406">
        <v>796</v>
      </c>
      <c r="C406">
        <v>800</v>
      </c>
      <c r="D406">
        <v>794</v>
      </c>
      <c r="E406">
        <v>784</v>
      </c>
      <c r="F406">
        <v>775</v>
      </c>
      <c r="G406">
        <v>764</v>
      </c>
      <c r="H406">
        <v>753</v>
      </c>
      <c r="I406">
        <v>739</v>
      </c>
      <c r="J406">
        <v>738</v>
      </c>
      <c r="K406">
        <v>721</v>
      </c>
      <c r="L406">
        <v>719</v>
      </c>
      <c r="M406">
        <v>707</v>
      </c>
      <c r="N406">
        <v>708</v>
      </c>
      <c r="O406">
        <v>699</v>
      </c>
      <c r="P406">
        <v>695</v>
      </c>
      <c r="Q406">
        <v>692</v>
      </c>
      <c r="R406">
        <v>686</v>
      </c>
      <c r="S406">
        <v>682</v>
      </c>
      <c r="T406">
        <v>684</v>
      </c>
      <c r="U406">
        <v>675</v>
      </c>
      <c r="V406">
        <v>675</v>
      </c>
      <c r="W406">
        <v>670</v>
      </c>
      <c r="X406">
        <v>663</v>
      </c>
      <c r="Y406">
        <v>658</v>
      </c>
      <c r="Z406">
        <v>651</v>
      </c>
      <c r="AA406">
        <v>650</v>
      </c>
      <c r="AB406">
        <v>649</v>
      </c>
      <c r="AC406">
        <v>639</v>
      </c>
      <c r="AD406">
        <v>634</v>
      </c>
    </row>
    <row r="407" spans="1:30">
      <c r="A407">
        <v>1931</v>
      </c>
      <c r="B407">
        <v>9415</v>
      </c>
      <c r="C407">
        <v>9491</v>
      </c>
      <c r="D407">
        <v>9591</v>
      </c>
      <c r="E407">
        <v>9677</v>
      </c>
      <c r="F407">
        <v>9774</v>
      </c>
      <c r="G407">
        <v>9867</v>
      </c>
      <c r="H407">
        <v>9957</v>
      </c>
      <c r="I407">
        <v>10037</v>
      </c>
      <c r="J407">
        <v>10130</v>
      </c>
      <c r="K407">
        <v>10210</v>
      </c>
      <c r="L407">
        <v>10310</v>
      </c>
      <c r="M407">
        <v>10386</v>
      </c>
      <c r="N407">
        <v>10455</v>
      </c>
      <c r="O407">
        <v>10505</v>
      </c>
      <c r="P407">
        <v>10574</v>
      </c>
      <c r="Q407">
        <v>10617</v>
      </c>
      <c r="R407">
        <v>10697</v>
      </c>
      <c r="S407">
        <v>10765</v>
      </c>
      <c r="T407">
        <v>10808</v>
      </c>
      <c r="U407">
        <v>10865</v>
      </c>
      <c r="V407">
        <v>10924</v>
      </c>
      <c r="W407">
        <v>10976</v>
      </c>
      <c r="X407">
        <v>11033</v>
      </c>
      <c r="Y407">
        <v>11085</v>
      </c>
      <c r="Z407">
        <v>11142</v>
      </c>
      <c r="AA407">
        <v>11188</v>
      </c>
      <c r="AB407">
        <v>11243</v>
      </c>
      <c r="AC407">
        <v>11277</v>
      </c>
      <c r="AD407">
        <v>11324</v>
      </c>
    </row>
    <row r="408" spans="1:30">
      <c r="A408">
        <v>1933</v>
      </c>
      <c r="B408">
        <v>4734</v>
      </c>
      <c r="C408">
        <v>4748</v>
      </c>
      <c r="D408">
        <v>4774</v>
      </c>
      <c r="E408">
        <v>4772</v>
      </c>
      <c r="F408">
        <v>4783</v>
      </c>
      <c r="G408">
        <v>4780</v>
      </c>
      <c r="H408">
        <v>4803</v>
      </c>
      <c r="I408">
        <v>4820</v>
      </c>
      <c r="J408">
        <v>4849</v>
      </c>
      <c r="K408">
        <v>4861</v>
      </c>
      <c r="L408">
        <v>4876</v>
      </c>
      <c r="M408">
        <v>4902</v>
      </c>
      <c r="N408">
        <v>4900</v>
      </c>
      <c r="O408">
        <v>4903</v>
      </c>
      <c r="P408">
        <v>4915</v>
      </c>
      <c r="Q408">
        <v>4927</v>
      </c>
      <c r="R408">
        <v>4927</v>
      </c>
      <c r="S408">
        <v>4947</v>
      </c>
      <c r="T408">
        <v>4966</v>
      </c>
      <c r="U408">
        <v>4986</v>
      </c>
      <c r="V408">
        <v>4991</v>
      </c>
      <c r="W408">
        <v>5015</v>
      </c>
      <c r="X408">
        <v>5026</v>
      </c>
      <c r="Y408">
        <v>5055</v>
      </c>
      <c r="Z408">
        <v>5065</v>
      </c>
      <c r="AA408">
        <v>5081</v>
      </c>
      <c r="AB408">
        <v>5087</v>
      </c>
      <c r="AC408">
        <v>5099</v>
      </c>
      <c r="AD408">
        <v>5122</v>
      </c>
    </row>
    <row r="409" spans="1:30">
      <c r="A409">
        <v>1936</v>
      </c>
      <c r="B409">
        <v>2072</v>
      </c>
      <c r="C409">
        <v>2062</v>
      </c>
      <c r="D409">
        <v>2066</v>
      </c>
      <c r="E409">
        <v>2057</v>
      </c>
      <c r="F409">
        <v>2064</v>
      </c>
      <c r="G409">
        <v>2055</v>
      </c>
      <c r="H409">
        <v>2050</v>
      </c>
      <c r="I409">
        <v>2051</v>
      </c>
      <c r="J409">
        <v>2053</v>
      </c>
      <c r="K409">
        <v>2050</v>
      </c>
      <c r="L409">
        <v>2046</v>
      </c>
      <c r="M409">
        <v>2048</v>
      </c>
      <c r="N409">
        <v>2052</v>
      </c>
      <c r="O409">
        <v>2051</v>
      </c>
      <c r="P409">
        <v>2051</v>
      </c>
      <c r="Q409">
        <v>2039</v>
      </c>
      <c r="R409">
        <v>2048</v>
      </c>
      <c r="S409">
        <v>2047</v>
      </c>
      <c r="T409">
        <v>2036</v>
      </c>
      <c r="U409">
        <v>2033</v>
      </c>
      <c r="V409">
        <v>2030</v>
      </c>
      <c r="W409">
        <v>2027</v>
      </c>
      <c r="X409">
        <v>2025</v>
      </c>
      <c r="Y409">
        <v>2021</v>
      </c>
      <c r="Z409">
        <v>2015</v>
      </c>
      <c r="AA409">
        <v>2017</v>
      </c>
      <c r="AB409">
        <v>2011</v>
      </c>
      <c r="AC409">
        <v>2005</v>
      </c>
      <c r="AD409">
        <v>1998</v>
      </c>
    </row>
    <row r="410" spans="1:30">
      <c r="A410">
        <v>1938</v>
      </c>
      <c r="B410">
        <v>2603</v>
      </c>
      <c r="C410">
        <v>2592</v>
      </c>
      <c r="D410">
        <v>2579</v>
      </c>
      <c r="E410">
        <v>2581</v>
      </c>
      <c r="F410">
        <v>2574</v>
      </c>
      <c r="G410">
        <v>2573</v>
      </c>
      <c r="H410">
        <v>2543</v>
      </c>
      <c r="I410">
        <v>2539</v>
      </c>
      <c r="J410">
        <v>2533</v>
      </c>
      <c r="K410">
        <v>2540</v>
      </c>
      <c r="L410">
        <v>2526</v>
      </c>
      <c r="M410">
        <v>2518</v>
      </c>
      <c r="N410">
        <v>2503</v>
      </c>
      <c r="O410">
        <v>2492</v>
      </c>
      <c r="P410">
        <v>2485</v>
      </c>
      <c r="Q410">
        <v>2481</v>
      </c>
      <c r="R410">
        <v>2473</v>
      </c>
      <c r="S410">
        <v>2463</v>
      </c>
      <c r="T410">
        <v>2458</v>
      </c>
      <c r="U410">
        <v>2445</v>
      </c>
      <c r="V410">
        <v>2445</v>
      </c>
      <c r="W410">
        <v>2432</v>
      </c>
      <c r="X410">
        <v>2426</v>
      </c>
      <c r="Y410">
        <v>2417</v>
      </c>
      <c r="Z410">
        <v>2409</v>
      </c>
      <c r="AA410">
        <v>2405</v>
      </c>
      <c r="AB410">
        <v>2407</v>
      </c>
      <c r="AC410">
        <v>2385</v>
      </c>
      <c r="AD410">
        <v>2383</v>
      </c>
    </row>
    <row r="411" spans="1:30">
      <c r="A411">
        <v>1939</v>
      </c>
      <c r="B411">
        <v>1626</v>
      </c>
      <c r="C411">
        <v>1635</v>
      </c>
      <c r="D411">
        <v>1643</v>
      </c>
      <c r="E411">
        <v>1647</v>
      </c>
      <c r="F411">
        <v>1656</v>
      </c>
      <c r="G411">
        <v>1676</v>
      </c>
      <c r="H411">
        <v>1679</v>
      </c>
      <c r="I411">
        <v>1688</v>
      </c>
      <c r="J411">
        <v>1700</v>
      </c>
      <c r="K411">
        <v>1696</v>
      </c>
      <c r="L411">
        <v>1702</v>
      </c>
      <c r="M411">
        <v>1707</v>
      </c>
      <c r="N411">
        <v>1713</v>
      </c>
      <c r="O411">
        <v>1719</v>
      </c>
      <c r="P411">
        <v>1725</v>
      </c>
      <c r="Q411">
        <v>1731</v>
      </c>
      <c r="R411">
        <v>1733</v>
      </c>
      <c r="S411">
        <v>1738</v>
      </c>
      <c r="T411">
        <v>1738</v>
      </c>
      <c r="U411">
        <v>1749</v>
      </c>
      <c r="V411">
        <v>1749</v>
      </c>
      <c r="W411">
        <v>1754</v>
      </c>
      <c r="X411">
        <v>1757</v>
      </c>
      <c r="Y411">
        <v>1752</v>
      </c>
      <c r="Z411">
        <v>1755</v>
      </c>
      <c r="AA411">
        <v>1757</v>
      </c>
      <c r="AB411">
        <v>1766</v>
      </c>
      <c r="AC411">
        <v>1777</v>
      </c>
      <c r="AD411">
        <v>1768</v>
      </c>
    </row>
    <row r="412" spans="1:30">
      <c r="A412">
        <v>1940</v>
      </c>
      <c r="B412">
        <v>1933</v>
      </c>
      <c r="C412">
        <v>1934</v>
      </c>
      <c r="D412">
        <v>1939</v>
      </c>
      <c r="E412">
        <v>1943</v>
      </c>
      <c r="F412">
        <v>1943</v>
      </c>
      <c r="G412">
        <v>1936</v>
      </c>
      <c r="H412">
        <v>1937</v>
      </c>
      <c r="I412">
        <v>1942</v>
      </c>
      <c r="J412">
        <v>1937</v>
      </c>
      <c r="K412">
        <v>1940</v>
      </c>
      <c r="L412">
        <v>1947</v>
      </c>
      <c r="M412">
        <v>1936</v>
      </c>
      <c r="N412">
        <v>1945</v>
      </c>
      <c r="O412">
        <v>1934</v>
      </c>
      <c r="P412">
        <v>1936</v>
      </c>
      <c r="Q412">
        <v>1936</v>
      </c>
      <c r="R412">
        <v>1943</v>
      </c>
      <c r="S412">
        <v>1935</v>
      </c>
      <c r="T412">
        <v>1948</v>
      </c>
      <c r="U412">
        <v>1955</v>
      </c>
      <c r="V412">
        <v>1955</v>
      </c>
      <c r="W412">
        <v>1953</v>
      </c>
      <c r="X412">
        <v>1952</v>
      </c>
      <c r="Y412">
        <v>1961</v>
      </c>
      <c r="Z412">
        <v>1952</v>
      </c>
      <c r="AA412">
        <v>1954</v>
      </c>
      <c r="AB412">
        <v>1959</v>
      </c>
      <c r="AC412">
        <v>1953</v>
      </c>
      <c r="AD412">
        <v>1957</v>
      </c>
    </row>
    <row r="413" spans="1:30">
      <c r="A413">
        <v>1941</v>
      </c>
      <c r="B413">
        <v>2468</v>
      </c>
      <c r="C413">
        <v>2476</v>
      </c>
      <c r="D413">
        <v>2491</v>
      </c>
      <c r="E413">
        <v>2510</v>
      </c>
      <c r="F413">
        <v>2509</v>
      </c>
      <c r="G413">
        <v>2503</v>
      </c>
      <c r="H413">
        <v>2507</v>
      </c>
      <c r="I413">
        <v>2508</v>
      </c>
      <c r="J413">
        <v>2518</v>
      </c>
      <c r="K413">
        <v>2517</v>
      </c>
      <c r="L413">
        <v>2512</v>
      </c>
      <c r="M413">
        <v>2501</v>
      </c>
      <c r="N413">
        <v>2514</v>
      </c>
      <c r="O413">
        <v>2504</v>
      </c>
      <c r="P413">
        <v>2508</v>
      </c>
      <c r="Q413">
        <v>2515</v>
      </c>
      <c r="R413">
        <v>2513</v>
      </c>
      <c r="S413">
        <v>2523</v>
      </c>
      <c r="T413">
        <v>2514</v>
      </c>
      <c r="U413">
        <v>2512</v>
      </c>
      <c r="V413">
        <v>2522</v>
      </c>
      <c r="W413">
        <v>2527</v>
      </c>
      <c r="X413">
        <v>2531</v>
      </c>
      <c r="Y413">
        <v>2530</v>
      </c>
      <c r="Z413">
        <v>2542</v>
      </c>
      <c r="AA413">
        <v>2543</v>
      </c>
      <c r="AB413">
        <v>2545</v>
      </c>
      <c r="AC413">
        <v>2555</v>
      </c>
      <c r="AD413">
        <v>2557</v>
      </c>
    </row>
    <row r="414" spans="1:30">
      <c r="A414">
        <v>1942</v>
      </c>
      <c r="B414">
        <v>4074</v>
      </c>
      <c r="C414">
        <v>4092</v>
      </c>
      <c r="D414">
        <v>4146</v>
      </c>
      <c r="E414">
        <v>4160</v>
      </c>
      <c r="F414">
        <v>4205</v>
      </c>
      <c r="G414">
        <v>4234</v>
      </c>
      <c r="H414">
        <v>4277</v>
      </c>
      <c r="I414">
        <v>4310</v>
      </c>
      <c r="J414">
        <v>4338</v>
      </c>
      <c r="K414">
        <v>4376</v>
      </c>
      <c r="L414">
        <v>4400</v>
      </c>
      <c r="M414">
        <v>4423</v>
      </c>
      <c r="N414">
        <v>4450</v>
      </c>
      <c r="O414">
        <v>4475</v>
      </c>
      <c r="P414">
        <v>4496</v>
      </c>
      <c r="Q414">
        <v>4519</v>
      </c>
      <c r="R414">
        <v>4545</v>
      </c>
      <c r="S414">
        <v>4571</v>
      </c>
      <c r="T414">
        <v>4600</v>
      </c>
      <c r="U414">
        <v>4629</v>
      </c>
      <c r="V414">
        <v>4644</v>
      </c>
      <c r="W414">
        <v>4670</v>
      </c>
      <c r="X414">
        <v>4698</v>
      </c>
      <c r="Y414">
        <v>4713</v>
      </c>
      <c r="Z414">
        <v>4729</v>
      </c>
      <c r="AA414">
        <v>4748</v>
      </c>
      <c r="AB414">
        <v>4776</v>
      </c>
      <c r="AC414">
        <v>4777</v>
      </c>
      <c r="AD414">
        <v>4792</v>
      </c>
    </row>
    <row r="415" spans="1:30">
      <c r="A415">
        <v>1943</v>
      </c>
      <c r="B415">
        <v>1121</v>
      </c>
      <c r="C415">
        <v>1125</v>
      </c>
      <c r="D415">
        <v>1125</v>
      </c>
      <c r="E415">
        <v>1120</v>
      </c>
      <c r="F415">
        <v>1115</v>
      </c>
      <c r="G415">
        <v>1109</v>
      </c>
      <c r="H415">
        <v>1105</v>
      </c>
      <c r="I415">
        <v>1107</v>
      </c>
      <c r="J415">
        <v>1099</v>
      </c>
      <c r="K415">
        <v>1088</v>
      </c>
      <c r="L415">
        <v>1085</v>
      </c>
      <c r="M415">
        <v>1088</v>
      </c>
      <c r="N415">
        <v>1075</v>
      </c>
      <c r="O415">
        <v>1072</v>
      </c>
      <c r="P415">
        <v>1065</v>
      </c>
      <c r="Q415">
        <v>1062</v>
      </c>
      <c r="R415">
        <v>1051</v>
      </c>
      <c r="S415">
        <v>1043</v>
      </c>
      <c r="T415">
        <v>1039</v>
      </c>
      <c r="U415">
        <v>1035</v>
      </c>
      <c r="V415">
        <v>1022</v>
      </c>
      <c r="W415">
        <v>1019</v>
      </c>
      <c r="X415">
        <v>1010</v>
      </c>
      <c r="Y415">
        <v>1014</v>
      </c>
      <c r="Z415">
        <v>1004</v>
      </c>
      <c r="AA415">
        <v>1003</v>
      </c>
      <c r="AB415">
        <v>997</v>
      </c>
      <c r="AC415">
        <v>992</v>
      </c>
      <c r="AD415">
        <v>989</v>
      </c>
    </row>
    <row r="416" spans="1:30">
      <c r="A416">
        <v>2002</v>
      </c>
      <c r="B416">
        <v>1869</v>
      </c>
      <c r="C416">
        <v>1866</v>
      </c>
      <c r="D416">
        <v>1860</v>
      </c>
      <c r="E416">
        <v>1843</v>
      </c>
      <c r="F416">
        <v>1836</v>
      </c>
      <c r="G416">
        <v>1812</v>
      </c>
      <c r="H416">
        <v>1794</v>
      </c>
      <c r="I416">
        <v>1782</v>
      </c>
      <c r="J416">
        <v>1763</v>
      </c>
      <c r="K416">
        <v>1747</v>
      </c>
      <c r="L416">
        <v>1733</v>
      </c>
      <c r="M416">
        <v>1720</v>
      </c>
      <c r="N416">
        <v>1693</v>
      </c>
      <c r="O416">
        <v>1684</v>
      </c>
      <c r="P416">
        <v>1677</v>
      </c>
      <c r="Q416">
        <v>1657</v>
      </c>
      <c r="R416">
        <v>1638</v>
      </c>
      <c r="S416">
        <v>1629</v>
      </c>
      <c r="T416">
        <v>1611</v>
      </c>
      <c r="U416">
        <v>1595</v>
      </c>
      <c r="V416">
        <v>1581</v>
      </c>
      <c r="W416">
        <v>1560</v>
      </c>
      <c r="X416">
        <v>1549</v>
      </c>
      <c r="Y416">
        <v>1538</v>
      </c>
      <c r="Z416">
        <v>1532</v>
      </c>
      <c r="AA416">
        <v>1512</v>
      </c>
      <c r="AB416">
        <v>1505</v>
      </c>
      <c r="AC416">
        <v>1486</v>
      </c>
      <c r="AD416">
        <v>1469</v>
      </c>
    </row>
    <row r="417" spans="1:30">
      <c r="A417">
        <v>2003</v>
      </c>
      <c r="B417">
        <v>5179</v>
      </c>
      <c r="C417">
        <v>5231</v>
      </c>
      <c r="D417">
        <v>5297</v>
      </c>
      <c r="E417">
        <v>5363</v>
      </c>
      <c r="F417">
        <v>5391</v>
      </c>
      <c r="G417">
        <v>5427</v>
      </c>
      <c r="H417">
        <v>5457</v>
      </c>
      <c r="I417">
        <v>5483</v>
      </c>
      <c r="J417">
        <v>5516</v>
      </c>
      <c r="K417">
        <v>5542</v>
      </c>
      <c r="L417">
        <v>5551</v>
      </c>
      <c r="M417">
        <v>5570</v>
      </c>
      <c r="N417">
        <v>5590</v>
      </c>
      <c r="O417">
        <v>5591</v>
      </c>
      <c r="P417">
        <v>5611</v>
      </c>
      <c r="Q417">
        <v>5628</v>
      </c>
      <c r="R417">
        <v>5643</v>
      </c>
      <c r="S417">
        <v>5655</v>
      </c>
      <c r="T417">
        <v>5666</v>
      </c>
      <c r="U417">
        <v>5685</v>
      </c>
      <c r="V417">
        <v>5698</v>
      </c>
      <c r="W417">
        <v>5717</v>
      </c>
      <c r="X417">
        <v>5739</v>
      </c>
      <c r="Y417">
        <v>5749</v>
      </c>
      <c r="Z417">
        <v>5761</v>
      </c>
      <c r="AA417">
        <v>5783</v>
      </c>
      <c r="AB417">
        <v>5796</v>
      </c>
      <c r="AC417">
        <v>5824</v>
      </c>
      <c r="AD417">
        <v>5845</v>
      </c>
    </row>
    <row r="418" spans="1:30">
      <c r="A418">
        <v>2004</v>
      </c>
      <c r="B418">
        <v>8334</v>
      </c>
      <c r="C418">
        <v>8465</v>
      </c>
      <c r="D418">
        <v>8610</v>
      </c>
      <c r="E418">
        <v>8721</v>
      </c>
      <c r="F418">
        <v>8861</v>
      </c>
      <c r="G418">
        <v>9004</v>
      </c>
      <c r="H418">
        <v>9115</v>
      </c>
      <c r="I418">
        <v>9224</v>
      </c>
      <c r="J418">
        <v>9349</v>
      </c>
      <c r="K418">
        <v>9444</v>
      </c>
      <c r="L418">
        <v>9545</v>
      </c>
      <c r="M418">
        <v>9649</v>
      </c>
      <c r="N418">
        <v>9736</v>
      </c>
      <c r="O418">
        <v>9795</v>
      </c>
      <c r="P418">
        <v>9868</v>
      </c>
      <c r="Q418">
        <v>9943</v>
      </c>
      <c r="R418">
        <v>10014</v>
      </c>
      <c r="S418">
        <v>10082</v>
      </c>
      <c r="T418">
        <v>10139</v>
      </c>
      <c r="U418">
        <v>10223</v>
      </c>
      <c r="V418">
        <v>10290</v>
      </c>
      <c r="W418">
        <v>10365</v>
      </c>
      <c r="X418">
        <v>10426</v>
      </c>
      <c r="Y418">
        <v>10485</v>
      </c>
      <c r="Z418">
        <v>10564</v>
      </c>
      <c r="AA418">
        <v>10625</v>
      </c>
      <c r="AB418">
        <v>10682</v>
      </c>
      <c r="AC418">
        <v>10751</v>
      </c>
      <c r="AD418">
        <v>10811</v>
      </c>
    </row>
    <row r="419" spans="1:30">
      <c r="A419">
        <v>2011</v>
      </c>
      <c r="B419">
        <v>2451</v>
      </c>
      <c r="C419">
        <v>2465</v>
      </c>
      <c r="D419">
        <v>2463</v>
      </c>
      <c r="E419">
        <v>2447</v>
      </c>
      <c r="F419">
        <v>2443</v>
      </c>
      <c r="G419">
        <v>2447</v>
      </c>
      <c r="H419">
        <v>2441</v>
      </c>
      <c r="I419">
        <v>2450</v>
      </c>
      <c r="J419">
        <v>2450</v>
      </c>
      <c r="K419">
        <v>2444</v>
      </c>
      <c r="L419">
        <v>2445</v>
      </c>
      <c r="M419">
        <v>2453</v>
      </c>
      <c r="N419">
        <v>2440</v>
      </c>
      <c r="O419">
        <v>2432</v>
      </c>
      <c r="P419">
        <v>2427</v>
      </c>
      <c r="Q419">
        <v>2412</v>
      </c>
      <c r="R419">
        <v>2407</v>
      </c>
      <c r="S419">
        <v>2398</v>
      </c>
      <c r="T419">
        <v>2396</v>
      </c>
      <c r="U419">
        <v>2386</v>
      </c>
      <c r="V419">
        <v>2381</v>
      </c>
      <c r="W419">
        <v>2367</v>
      </c>
      <c r="X419">
        <v>2349</v>
      </c>
      <c r="Y419">
        <v>2345</v>
      </c>
      <c r="Z419">
        <v>2340</v>
      </c>
      <c r="AA419">
        <v>2325</v>
      </c>
      <c r="AB419">
        <v>2312</v>
      </c>
      <c r="AC419">
        <v>2304</v>
      </c>
      <c r="AD419">
        <v>2295</v>
      </c>
    </row>
    <row r="420" spans="1:30">
      <c r="A420">
        <v>2012</v>
      </c>
      <c r="B420">
        <v>15688</v>
      </c>
      <c r="C420">
        <v>15935</v>
      </c>
      <c r="D420">
        <v>16207</v>
      </c>
      <c r="E420">
        <v>16458</v>
      </c>
      <c r="F420">
        <v>16724</v>
      </c>
      <c r="G420">
        <v>16935</v>
      </c>
      <c r="H420">
        <v>17115</v>
      </c>
      <c r="I420">
        <v>17299</v>
      </c>
      <c r="J420">
        <v>17506</v>
      </c>
      <c r="K420">
        <v>17667</v>
      </c>
      <c r="L420">
        <v>17822</v>
      </c>
      <c r="M420">
        <v>17978</v>
      </c>
      <c r="N420">
        <v>18126</v>
      </c>
      <c r="O420">
        <v>18265</v>
      </c>
      <c r="P420">
        <v>18389</v>
      </c>
      <c r="Q420">
        <v>18501</v>
      </c>
      <c r="R420">
        <v>18616</v>
      </c>
      <c r="S420">
        <v>18728</v>
      </c>
      <c r="T420">
        <v>18839</v>
      </c>
      <c r="U420">
        <v>18958</v>
      </c>
      <c r="V420">
        <v>19068</v>
      </c>
      <c r="W420">
        <v>19177</v>
      </c>
      <c r="X420">
        <v>19296</v>
      </c>
      <c r="Y420">
        <v>19416</v>
      </c>
      <c r="Z420">
        <v>19527</v>
      </c>
      <c r="AA420">
        <v>19646</v>
      </c>
      <c r="AB420">
        <v>19744</v>
      </c>
      <c r="AC420">
        <v>19845</v>
      </c>
      <c r="AD420">
        <v>19937</v>
      </c>
    </row>
    <row r="421" spans="1:30">
      <c r="A421">
        <v>2014</v>
      </c>
      <c r="B421">
        <v>966</v>
      </c>
      <c r="C421">
        <v>973</v>
      </c>
      <c r="D421">
        <v>969</v>
      </c>
      <c r="E421">
        <v>946</v>
      </c>
      <c r="F421">
        <v>926</v>
      </c>
      <c r="G421">
        <v>924</v>
      </c>
      <c r="H421">
        <v>915</v>
      </c>
      <c r="I421">
        <v>898</v>
      </c>
      <c r="J421">
        <v>888</v>
      </c>
      <c r="K421">
        <v>880</v>
      </c>
      <c r="L421">
        <v>861</v>
      </c>
      <c r="M421">
        <v>849</v>
      </c>
      <c r="N421">
        <v>850</v>
      </c>
      <c r="O421">
        <v>842</v>
      </c>
      <c r="P421">
        <v>822</v>
      </c>
      <c r="Q421">
        <v>808</v>
      </c>
      <c r="R421">
        <v>801</v>
      </c>
      <c r="S421">
        <v>792</v>
      </c>
      <c r="T421">
        <v>784</v>
      </c>
      <c r="U421">
        <v>776</v>
      </c>
      <c r="V421">
        <v>768</v>
      </c>
      <c r="W421">
        <v>763</v>
      </c>
      <c r="X421">
        <v>758</v>
      </c>
      <c r="Y421">
        <v>743</v>
      </c>
      <c r="Z421">
        <v>732</v>
      </c>
      <c r="AA421">
        <v>722</v>
      </c>
      <c r="AB421">
        <v>710</v>
      </c>
      <c r="AC421">
        <v>710</v>
      </c>
      <c r="AD421">
        <v>697</v>
      </c>
    </row>
    <row r="422" spans="1:30">
      <c r="A422">
        <v>2015</v>
      </c>
      <c r="B422">
        <v>871</v>
      </c>
      <c r="C422">
        <v>876</v>
      </c>
      <c r="D422">
        <v>870</v>
      </c>
      <c r="E422">
        <v>883</v>
      </c>
      <c r="F422">
        <v>880</v>
      </c>
      <c r="G422">
        <v>882</v>
      </c>
      <c r="H422">
        <v>881</v>
      </c>
      <c r="I422">
        <v>875</v>
      </c>
      <c r="J422">
        <v>870</v>
      </c>
      <c r="K422">
        <v>870</v>
      </c>
      <c r="L422">
        <v>877</v>
      </c>
      <c r="M422">
        <v>873</v>
      </c>
      <c r="N422">
        <v>866</v>
      </c>
      <c r="O422">
        <v>861</v>
      </c>
      <c r="P422">
        <v>853</v>
      </c>
      <c r="Q422">
        <v>855</v>
      </c>
      <c r="R422">
        <v>848</v>
      </c>
      <c r="S422">
        <v>847</v>
      </c>
      <c r="T422">
        <v>841</v>
      </c>
      <c r="U422">
        <v>838</v>
      </c>
      <c r="V422">
        <v>836</v>
      </c>
      <c r="W422">
        <v>833</v>
      </c>
      <c r="X422">
        <v>833</v>
      </c>
      <c r="Y422">
        <v>830</v>
      </c>
      <c r="Z422">
        <v>825</v>
      </c>
      <c r="AA422">
        <v>825</v>
      </c>
      <c r="AB422">
        <v>826</v>
      </c>
      <c r="AC422">
        <v>817</v>
      </c>
      <c r="AD422">
        <v>819</v>
      </c>
    </row>
    <row r="423" spans="1:30">
      <c r="A423">
        <v>2017</v>
      </c>
      <c r="B423">
        <v>887</v>
      </c>
      <c r="C423">
        <v>890</v>
      </c>
      <c r="D423">
        <v>879</v>
      </c>
      <c r="E423">
        <v>856</v>
      </c>
      <c r="F423">
        <v>841</v>
      </c>
      <c r="G423">
        <v>820</v>
      </c>
      <c r="H423">
        <v>801</v>
      </c>
      <c r="I423">
        <v>784</v>
      </c>
      <c r="J423">
        <v>769</v>
      </c>
      <c r="K423">
        <v>754</v>
      </c>
      <c r="L423">
        <v>748</v>
      </c>
      <c r="M423">
        <v>734</v>
      </c>
      <c r="N423">
        <v>722</v>
      </c>
      <c r="O423">
        <v>700</v>
      </c>
      <c r="P423">
        <v>692</v>
      </c>
      <c r="Q423">
        <v>675</v>
      </c>
      <c r="R423">
        <v>660</v>
      </c>
      <c r="S423">
        <v>645</v>
      </c>
      <c r="T423">
        <v>637</v>
      </c>
      <c r="U423">
        <v>620</v>
      </c>
      <c r="V423">
        <v>599</v>
      </c>
      <c r="W423">
        <v>586</v>
      </c>
      <c r="X423">
        <v>573</v>
      </c>
      <c r="Y423">
        <v>565</v>
      </c>
      <c r="Z423">
        <v>552</v>
      </c>
      <c r="AA423">
        <v>539</v>
      </c>
      <c r="AB423">
        <v>529</v>
      </c>
      <c r="AC423">
        <v>515</v>
      </c>
      <c r="AD423">
        <v>506</v>
      </c>
    </row>
    <row r="424" spans="1:30">
      <c r="A424">
        <v>2018</v>
      </c>
      <c r="B424">
        <v>1096</v>
      </c>
      <c r="C424">
        <v>1097</v>
      </c>
      <c r="D424">
        <v>1098</v>
      </c>
      <c r="E424">
        <v>1085</v>
      </c>
      <c r="F424">
        <v>1067</v>
      </c>
      <c r="G424">
        <v>1058</v>
      </c>
      <c r="H424">
        <v>1051</v>
      </c>
      <c r="I424">
        <v>1039</v>
      </c>
      <c r="J424">
        <v>1029</v>
      </c>
      <c r="K424">
        <v>1019</v>
      </c>
      <c r="L424">
        <v>1012</v>
      </c>
      <c r="M424">
        <v>997</v>
      </c>
      <c r="N424">
        <v>992</v>
      </c>
      <c r="O424">
        <v>982</v>
      </c>
      <c r="P424">
        <v>968</v>
      </c>
      <c r="Q424">
        <v>960</v>
      </c>
      <c r="R424">
        <v>962</v>
      </c>
      <c r="S424">
        <v>941</v>
      </c>
      <c r="T424">
        <v>932</v>
      </c>
      <c r="U424">
        <v>920</v>
      </c>
      <c r="V424">
        <v>918</v>
      </c>
      <c r="W424">
        <v>909</v>
      </c>
      <c r="X424">
        <v>903</v>
      </c>
      <c r="Y424">
        <v>901</v>
      </c>
      <c r="Z424">
        <v>895</v>
      </c>
      <c r="AA424">
        <v>887</v>
      </c>
      <c r="AB424">
        <v>879</v>
      </c>
      <c r="AC424">
        <v>881</v>
      </c>
      <c r="AD424">
        <v>869</v>
      </c>
    </row>
    <row r="425" spans="1:30">
      <c r="A425">
        <v>2019</v>
      </c>
      <c r="B425">
        <v>2771</v>
      </c>
      <c r="C425">
        <v>2777</v>
      </c>
      <c r="D425">
        <v>2796</v>
      </c>
      <c r="E425">
        <v>2821</v>
      </c>
      <c r="F425">
        <v>2830</v>
      </c>
      <c r="G425">
        <v>2851</v>
      </c>
      <c r="H425">
        <v>2860</v>
      </c>
      <c r="I425">
        <v>2867</v>
      </c>
      <c r="J425">
        <v>2861</v>
      </c>
      <c r="K425">
        <v>2865</v>
      </c>
      <c r="L425">
        <v>2872</v>
      </c>
      <c r="M425">
        <v>2869</v>
      </c>
      <c r="N425">
        <v>2868</v>
      </c>
      <c r="O425">
        <v>2867</v>
      </c>
      <c r="P425">
        <v>2862</v>
      </c>
      <c r="Q425">
        <v>2860</v>
      </c>
      <c r="R425">
        <v>2860</v>
      </c>
      <c r="S425">
        <v>2856</v>
      </c>
      <c r="T425">
        <v>2860</v>
      </c>
      <c r="U425">
        <v>2855</v>
      </c>
      <c r="V425">
        <v>2852</v>
      </c>
      <c r="W425">
        <v>2852</v>
      </c>
      <c r="X425">
        <v>2853</v>
      </c>
      <c r="Y425">
        <v>2852</v>
      </c>
      <c r="Z425">
        <v>2849</v>
      </c>
      <c r="AA425">
        <v>2835</v>
      </c>
      <c r="AB425">
        <v>2840</v>
      </c>
      <c r="AC425">
        <v>2830</v>
      </c>
      <c r="AD425">
        <v>2831</v>
      </c>
    </row>
    <row r="426" spans="1:30">
      <c r="A426">
        <v>2020</v>
      </c>
      <c r="B426">
        <v>3418</v>
      </c>
      <c r="C426">
        <v>3391</v>
      </c>
      <c r="D426">
        <v>3375</v>
      </c>
      <c r="E426">
        <v>3377</v>
      </c>
      <c r="F426">
        <v>3365</v>
      </c>
      <c r="G426">
        <v>3343</v>
      </c>
      <c r="H426">
        <v>3330</v>
      </c>
      <c r="I426">
        <v>3307</v>
      </c>
      <c r="J426">
        <v>3291</v>
      </c>
      <c r="K426">
        <v>3267</v>
      </c>
      <c r="L426">
        <v>3232</v>
      </c>
      <c r="M426">
        <v>3218</v>
      </c>
      <c r="N426">
        <v>3201</v>
      </c>
      <c r="O426">
        <v>3176</v>
      </c>
      <c r="P426">
        <v>3141</v>
      </c>
      <c r="Q426">
        <v>3124</v>
      </c>
      <c r="R426">
        <v>3097</v>
      </c>
      <c r="S426">
        <v>3084</v>
      </c>
      <c r="T426">
        <v>3058</v>
      </c>
      <c r="U426">
        <v>3030</v>
      </c>
      <c r="V426">
        <v>3011</v>
      </c>
      <c r="W426">
        <v>2992</v>
      </c>
      <c r="X426">
        <v>2971</v>
      </c>
      <c r="Y426">
        <v>2945</v>
      </c>
      <c r="Z426">
        <v>2920</v>
      </c>
      <c r="AA426">
        <v>2898</v>
      </c>
      <c r="AB426">
        <v>2871</v>
      </c>
      <c r="AC426">
        <v>2853</v>
      </c>
      <c r="AD426">
        <v>2830</v>
      </c>
    </row>
    <row r="427" spans="1:30">
      <c r="A427">
        <v>2021</v>
      </c>
      <c r="B427">
        <v>2331</v>
      </c>
      <c r="C427">
        <v>2343</v>
      </c>
      <c r="D427">
        <v>2335</v>
      </c>
      <c r="E427">
        <v>2324</v>
      </c>
      <c r="F427">
        <v>2333</v>
      </c>
      <c r="G427">
        <v>2327</v>
      </c>
      <c r="H427">
        <v>2320</v>
      </c>
      <c r="I427">
        <v>2312</v>
      </c>
      <c r="J427">
        <v>2315</v>
      </c>
      <c r="K427">
        <v>2304</v>
      </c>
      <c r="L427">
        <v>2295</v>
      </c>
      <c r="M427">
        <v>2279</v>
      </c>
      <c r="N427">
        <v>2272</v>
      </c>
      <c r="O427">
        <v>2263</v>
      </c>
      <c r="P427">
        <v>2256</v>
      </c>
      <c r="Q427">
        <v>2240</v>
      </c>
      <c r="R427">
        <v>2230</v>
      </c>
      <c r="S427">
        <v>2228</v>
      </c>
      <c r="T427">
        <v>2222</v>
      </c>
      <c r="U427">
        <v>2217</v>
      </c>
      <c r="V427">
        <v>2225</v>
      </c>
      <c r="W427">
        <v>2211</v>
      </c>
      <c r="X427">
        <v>2201</v>
      </c>
      <c r="Y427">
        <v>2198</v>
      </c>
      <c r="Z427">
        <v>2190</v>
      </c>
      <c r="AA427">
        <v>2193</v>
      </c>
      <c r="AB427">
        <v>2185</v>
      </c>
      <c r="AC427">
        <v>2182</v>
      </c>
      <c r="AD427">
        <v>2172</v>
      </c>
    </row>
    <row r="428" spans="1:30">
      <c r="A428">
        <v>2022</v>
      </c>
      <c r="B428">
        <v>1158</v>
      </c>
      <c r="C428">
        <v>1166</v>
      </c>
      <c r="D428">
        <v>1181</v>
      </c>
      <c r="E428">
        <v>1200</v>
      </c>
      <c r="F428">
        <v>1207</v>
      </c>
      <c r="G428">
        <v>1208</v>
      </c>
      <c r="H428">
        <v>1218</v>
      </c>
      <c r="I428">
        <v>1222</v>
      </c>
      <c r="J428">
        <v>1223</v>
      </c>
      <c r="K428">
        <v>1232</v>
      </c>
      <c r="L428">
        <v>1236</v>
      </c>
      <c r="M428">
        <v>1243</v>
      </c>
      <c r="N428">
        <v>1232</v>
      </c>
      <c r="O428">
        <v>1240</v>
      </c>
      <c r="P428">
        <v>1249</v>
      </c>
      <c r="Q428">
        <v>1248</v>
      </c>
      <c r="R428">
        <v>1254</v>
      </c>
      <c r="S428">
        <v>1256</v>
      </c>
      <c r="T428">
        <v>1264</v>
      </c>
      <c r="U428">
        <v>1264</v>
      </c>
      <c r="V428">
        <v>1262</v>
      </c>
      <c r="W428">
        <v>1265</v>
      </c>
      <c r="X428">
        <v>1277</v>
      </c>
      <c r="Y428">
        <v>1287</v>
      </c>
      <c r="Z428">
        <v>1287</v>
      </c>
      <c r="AA428">
        <v>1294</v>
      </c>
      <c r="AB428">
        <v>1300</v>
      </c>
      <c r="AC428">
        <v>1304</v>
      </c>
      <c r="AD428">
        <v>1307</v>
      </c>
    </row>
    <row r="429" spans="1:30">
      <c r="A429">
        <v>2023</v>
      </c>
      <c r="B429">
        <v>905</v>
      </c>
      <c r="C429">
        <v>911</v>
      </c>
      <c r="D429">
        <v>919</v>
      </c>
      <c r="E429">
        <v>920</v>
      </c>
      <c r="F429">
        <v>913</v>
      </c>
      <c r="G429">
        <v>908</v>
      </c>
      <c r="H429">
        <v>906</v>
      </c>
      <c r="I429">
        <v>899</v>
      </c>
      <c r="J429">
        <v>892</v>
      </c>
      <c r="K429">
        <v>894</v>
      </c>
      <c r="L429">
        <v>893</v>
      </c>
      <c r="M429">
        <v>887</v>
      </c>
      <c r="N429">
        <v>883</v>
      </c>
      <c r="O429">
        <v>878</v>
      </c>
      <c r="P429">
        <v>881</v>
      </c>
      <c r="Q429">
        <v>875</v>
      </c>
      <c r="R429">
        <v>859</v>
      </c>
      <c r="S429">
        <v>857</v>
      </c>
      <c r="T429">
        <v>856</v>
      </c>
      <c r="U429">
        <v>855</v>
      </c>
      <c r="V429">
        <v>847</v>
      </c>
      <c r="W429">
        <v>845</v>
      </c>
      <c r="X429">
        <v>841</v>
      </c>
      <c r="Y429">
        <v>839</v>
      </c>
      <c r="Z429">
        <v>833</v>
      </c>
      <c r="AA429">
        <v>832</v>
      </c>
      <c r="AB429">
        <v>821</v>
      </c>
      <c r="AC429">
        <v>809</v>
      </c>
      <c r="AD429">
        <v>808</v>
      </c>
    </row>
    <row r="430" spans="1:30">
      <c r="A430">
        <v>2024</v>
      </c>
      <c r="B430">
        <v>892</v>
      </c>
      <c r="C430">
        <v>898</v>
      </c>
      <c r="D430">
        <v>894</v>
      </c>
      <c r="E430">
        <v>889</v>
      </c>
      <c r="F430">
        <v>888</v>
      </c>
      <c r="G430">
        <v>886</v>
      </c>
      <c r="H430">
        <v>881</v>
      </c>
      <c r="I430">
        <v>875</v>
      </c>
      <c r="J430">
        <v>864</v>
      </c>
      <c r="K430">
        <v>859</v>
      </c>
      <c r="L430">
        <v>850</v>
      </c>
      <c r="M430">
        <v>838</v>
      </c>
      <c r="N430">
        <v>831</v>
      </c>
      <c r="O430">
        <v>821</v>
      </c>
      <c r="P430">
        <v>808</v>
      </c>
      <c r="Q430">
        <v>802</v>
      </c>
      <c r="R430">
        <v>796</v>
      </c>
      <c r="S430">
        <v>798</v>
      </c>
      <c r="T430">
        <v>792</v>
      </c>
      <c r="U430">
        <v>786</v>
      </c>
      <c r="V430">
        <v>783</v>
      </c>
      <c r="W430">
        <v>775</v>
      </c>
      <c r="X430">
        <v>771</v>
      </c>
      <c r="Y430">
        <v>769</v>
      </c>
      <c r="Z430">
        <v>766</v>
      </c>
      <c r="AA430">
        <v>758</v>
      </c>
      <c r="AB430">
        <v>751</v>
      </c>
      <c r="AC430">
        <v>751</v>
      </c>
      <c r="AD430">
        <v>740</v>
      </c>
    </row>
    <row r="431" spans="1:30">
      <c r="A431">
        <v>2025</v>
      </c>
      <c r="B431">
        <v>2477</v>
      </c>
      <c r="C431">
        <v>2488</v>
      </c>
      <c r="D431">
        <v>2498</v>
      </c>
      <c r="E431">
        <v>2501</v>
      </c>
      <c r="F431">
        <v>2511</v>
      </c>
      <c r="G431">
        <v>2508</v>
      </c>
      <c r="H431">
        <v>2509</v>
      </c>
      <c r="I431">
        <v>2497</v>
      </c>
      <c r="J431">
        <v>2489</v>
      </c>
      <c r="K431">
        <v>2486</v>
      </c>
      <c r="L431">
        <v>2481</v>
      </c>
      <c r="M431">
        <v>2472</v>
      </c>
      <c r="N431">
        <v>2458</v>
      </c>
      <c r="O431">
        <v>2448</v>
      </c>
      <c r="P431">
        <v>2440</v>
      </c>
      <c r="Q431">
        <v>2425</v>
      </c>
      <c r="R431">
        <v>2411</v>
      </c>
      <c r="S431">
        <v>2396</v>
      </c>
      <c r="T431">
        <v>2390</v>
      </c>
      <c r="U431">
        <v>2377</v>
      </c>
      <c r="V431">
        <v>2368</v>
      </c>
      <c r="W431">
        <v>2361</v>
      </c>
      <c r="X431">
        <v>2348</v>
      </c>
      <c r="Y431">
        <v>2339</v>
      </c>
      <c r="Z431">
        <v>2327</v>
      </c>
      <c r="AA431">
        <v>2324</v>
      </c>
      <c r="AB431">
        <v>2318</v>
      </c>
      <c r="AC431">
        <v>2297</v>
      </c>
      <c r="AD431">
        <v>2296</v>
      </c>
    </row>
    <row r="432" spans="1:30">
      <c r="A432">
        <v>2027</v>
      </c>
      <c r="B432">
        <v>789</v>
      </c>
      <c r="C432">
        <v>790</v>
      </c>
      <c r="D432">
        <v>791</v>
      </c>
      <c r="E432">
        <v>796</v>
      </c>
      <c r="F432">
        <v>795</v>
      </c>
      <c r="G432">
        <v>801</v>
      </c>
      <c r="H432">
        <v>793</v>
      </c>
      <c r="I432">
        <v>792</v>
      </c>
      <c r="J432">
        <v>785</v>
      </c>
      <c r="K432">
        <v>782</v>
      </c>
      <c r="L432">
        <v>782</v>
      </c>
      <c r="M432">
        <v>782</v>
      </c>
      <c r="N432">
        <v>783</v>
      </c>
      <c r="O432">
        <v>791</v>
      </c>
      <c r="P432">
        <v>794</v>
      </c>
      <c r="Q432">
        <v>793</v>
      </c>
      <c r="R432">
        <v>793</v>
      </c>
      <c r="S432">
        <v>787</v>
      </c>
      <c r="T432">
        <v>789</v>
      </c>
      <c r="U432">
        <v>787</v>
      </c>
      <c r="V432">
        <v>792</v>
      </c>
      <c r="W432">
        <v>795</v>
      </c>
      <c r="X432">
        <v>800</v>
      </c>
      <c r="Y432">
        <v>798</v>
      </c>
      <c r="Z432">
        <v>792</v>
      </c>
      <c r="AA432">
        <v>793</v>
      </c>
      <c r="AB432">
        <v>791</v>
      </c>
      <c r="AC432">
        <v>793</v>
      </c>
      <c r="AD432">
        <v>791</v>
      </c>
    </row>
    <row r="433" spans="1:30">
      <c r="A433">
        <v>2028</v>
      </c>
      <c r="B433">
        <v>1782</v>
      </c>
      <c r="C433">
        <v>1818</v>
      </c>
      <c r="D433">
        <v>1836</v>
      </c>
      <c r="E433">
        <v>1850</v>
      </c>
      <c r="F433">
        <v>1880</v>
      </c>
      <c r="G433">
        <v>1887</v>
      </c>
      <c r="H433">
        <v>1898</v>
      </c>
      <c r="I433">
        <v>1914</v>
      </c>
      <c r="J433">
        <v>1926</v>
      </c>
      <c r="K433">
        <v>1924</v>
      </c>
      <c r="L433">
        <v>1935</v>
      </c>
      <c r="M433">
        <v>1940</v>
      </c>
      <c r="N433">
        <v>1945</v>
      </c>
      <c r="O433">
        <v>1946</v>
      </c>
      <c r="P433">
        <v>1942</v>
      </c>
      <c r="Q433">
        <v>1947</v>
      </c>
      <c r="R433">
        <v>1949</v>
      </c>
      <c r="S433">
        <v>1951</v>
      </c>
      <c r="T433">
        <v>1959</v>
      </c>
      <c r="U433">
        <v>1964</v>
      </c>
      <c r="V433">
        <v>1963</v>
      </c>
      <c r="W433">
        <v>1971</v>
      </c>
      <c r="X433">
        <v>1970</v>
      </c>
      <c r="Y433">
        <v>1978</v>
      </c>
      <c r="Z433">
        <v>1982</v>
      </c>
      <c r="AA433">
        <v>1989</v>
      </c>
      <c r="AB433">
        <v>1984</v>
      </c>
      <c r="AC433">
        <v>1992</v>
      </c>
      <c r="AD433">
        <v>1988</v>
      </c>
    </row>
    <row r="434" spans="1:30">
      <c r="A434">
        <v>2030</v>
      </c>
      <c r="B434">
        <v>8385</v>
      </c>
      <c r="C434">
        <v>8466</v>
      </c>
      <c r="D434">
        <v>8535</v>
      </c>
      <c r="E434">
        <v>8602</v>
      </c>
      <c r="F434">
        <v>8670</v>
      </c>
      <c r="G434">
        <v>8737</v>
      </c>
      <c r="H434">
        <v>8789</v>
      </c>
      <c r="I434">
        <v>8838</v>
      </c>
      <c r="J434">
        <v>8873</v>
      </c>
      <c r="K434">
        <v>8916</v>
      </c>
      <c r="L434">
        <v>8973</v>
      </c>
      <c r="M434">
        <v>9000</v>
      </c>
      <c r="N434">
        <v>9023</v>
      </c>
      <c r="O434">
        <v>9045</v>
      </c>
      <c r="P434">
        <v>9068</v>
      </c>
      <c r="Q434">
        <v>9097</v>
      </c>
      <c r="R434">
        <v>9120</v>
      </c>
      <c r="S434">
        <v>9155</v>
      </c>
      <c r="T434">
        <v>9189</v>
      </c>
      <c r="U434">
        <v>9212</v>
      </c>
      <c r="V434">
        <v>9238</v>
      </c>
      <c r="W434">
        <v>9272</v>
      </c>
      <c r="X434">
        <v>9304</v>
      </c>
      <c r="Y434">
        <v>9331</v>
      </c>
      <c r="Z434">
        <v>9363</v>
      </c>
      <c r="AA434">
        <v>9383</v>
      </c>
      <c r="AB434">
        <v>9412</v>
      </c>
      <c r="AC434">
        <v>9437</v>
      </c>
      <c r="AD434">
        <v>9460</v>
      </c>
    </row>
    <row r="435" spans="1:30">
      <c r="A435" s="24" t="s">
        <v>477</v>
      </c>
      <c r="B435" s="23">
        <v>235583</v>
      </c>
      <c r="C435" s="23">
        <v>238762</v>
      </c>
      <c r="D435" s="23">
        <v>241885</v>
      </c>
      <c r="E435" s="23">
        <v>244937</v>
      </c>
      <c r="F435" s="23">
        <v>247944</v>
      </c>
      <c r="G435" s="23">
        <v>250883</v>
      </c>
      <c r="H435" s="23">
        <v>253856</v>
      </c>
      <c r="I435" s="23">
        <v>256703</v>
      </c>
      <c r="J435" s="23">
        <v>259633</v>
      </c>
      <c r="K435" s="23">
        <v>262406</v>
      </c>
      <c r="L435" s="23">
        <v>265220</v>
      </c>
      <c r="M435" s="23">
        <v>268116</v>
      </c>
      <c r="N435" s="23">
        <v>270785</v>
      </c>
      <c r="O435" s="23">
        <v>273307</v>
      </c>
      <c r="P435" s="23">
        <v>275825</v>
      </c>
      <c r="Q435" s="23">
        <v>278316</v>
      </c>
      <c r="R435" s="23">
        <v>280775</v>
      </c>
      <c r="S435" s="23">
        <v>283224</v>
      </c>
      <c r="T435" s="23">
        <v>285676</v>
      </c>
      <c r="U435" s="23">
        <v>288095</v>
      </c>
      <c r="V435" s="23">
        <v>290482</v>
      </c>
      <c r="W435" s="23">
        <v>292874</v>
      </c>
      <c r="X435" s="23">
        <v>295228</v>
      </c>
      <c r="Y435" s="23">
        <v>297517</v>
      </c>
      <c r="Z435" s="23">
        <v>299784</v>
      </c>
      <c r="AA435" s="23">
        <v>302008</v>
      </c>
      <c r="AB435" s="23">
        <v>304152</v>
      </c>
      <c r="AC435" s="23">
        <v>306237</v>
      </c>
      <c r="AD435" s="23">
        <v>308239</v>
      </c>
    </row>
    <row r="436" spans="1:30">
      <c r="A436" s="24" t="s">
        <v>501</v>
      </c>
      <c r="B436" s="23">
        <v>459396</v>
      </c>
      <c r="C436" s="23">
        <v>468078</v>
      </c>
      <c r="D436" s="23">
        <v>476451</v>
      </c>
      <c r="E436" s="23">
        <v>484462</v>
      </c>
      <c r="F436" s="23">
        <v>492529</v>
      </c>
      <c r="G436" s="23">
        <v>500687</v>
      </c>
      <c r="H436" s="23">
        <v>508623</v>
      </c>
      <c r="I436" s="23">
        <v>516147</v>
      </c>
      <c r="J436" s="23">
        <v>523751</v>
      </c>
      <c r="K436" s="23">
        <v>531038</v>
      </c>
      <c r="L436" s="23">
        <v>538312</v>
      </c>
      <c r="M436" s="23">
        <v>545461</v>
      </c>
      <c r="N436" s="23">
        <v>552277</v>
      </c>
      <c r="O436" s="23">
        <v>558640</v>
      </c>
      <c r="P436" s="23">
        <v>564925</v>
      </c>
      <c r="Q436" s="23">
        <v>571069</v>
      </c>
      <c r="R436" s="23">
        <v>577102</v>
      </c>
      <c r="S436" s="23">
        <v>583067</v>
      </c>
      <c r="T436" s="23">
        <v>588983</v>
      </c>
      <c r="U436" s="23">
        <v>594863</v>
      </c>
      <c r="V436" s="23">
        <v>600678</v>
      </c>
      <c r="W436" s="23">
        <v>606416</v>
      </c>
      <c r="X436" s="23">
        <v>612085</v>
      </c>
      <c r="Y436" s="23">
        <v>617708</v>
      </c>
      <c r="Z436" s="23">
        <v>623209</v>
      </c>
      <c r="AA436" s="23">
        <v>628595</v>
      </c>
      <c r="AB436" s="23">
        <v>633819</v>
      </c>
      <c r="AC436" s="23">
        <v>638886</v>
      </c>
      <c r="AD436" s="23">
        <v>643752</v>
      </c>
    </row>
    <row r="437" spans="1:30">
      <c r="A437" s="24" t="s">
        <v>502</v>
      </c>
      <c r="B437" s="23">
        <v>519099</v>
      </c>
      <c r="C437" s="23">
        <v>530724</v>
      </c>
      <c r="D437" s="23">
        <v>542068</v>
      </c>
      <c r="E437" s="23">
        <v>552822</v>
      </c>
      <c r="F437" s="23">
        <v>563224</v>
      </c>
      <c r="G437" s="23">
        <v>573350</v>
      </c>
      <c r="H437" s="23">
        <v>583129</v>
      </c>
      <c r="I437" s="23">
        <v>592168</v>
      </c>
      <c r="J437" s="23">
        <v>600801</v>
      </c>
      <c r="K437" s="23">
        <v>608930</v>
      </c>
      <c r="L437" s="23">
        <v>616687</v>
      </c>
      <c r="M437" s="23">
        <v>623912</v>
      </c>
      <c r="N437" s="23">
        <v>630526</v>
      </c>
      <c r="O437" s="23">
        <v>636436</v>
      </c>
      <c r="P437" s="23">
        <v>642040</v>
      </c>
      <c r="Q437" s="23">
        <v>647324</v>
      </c>
      <c r="R437" s="23">
        <v>652405</v>
      </c>
      <c r="S437" s="23">
        <v>657393</v>
      </c>
      <c r="T437" s="23">
        <v>662346</v>
      </c>
      <c r="U437" s="23">
        <v>667295</v>
      </c>
      <c r="V437" s="23">
        <v>672267</v>
      </c>
      <c r="W437" s="23">
        <v>677254</v>
      </c>
      <c r="X437" s="23">
        <v>682220</v>
      </c>
      <c r="Y437" s="23">
        <v>687275</v>
      </c>
      <c r="Z437" s="23">
        <v>692332</v>
      </c>
      <c r="AA437" s="23">
        <v>697313</v>
      </c>
      <c r="AB437" s="23">
        <v>702245</v>
      </c>
      <c r="AC437" s="23">
        <v>707058</v>
      </c>
      <c r="AD437" s="23">
        <v>711773</v>
      </c>
    </row>
    <row r="438" spans="1:30">
      <c r="A438" s="24" t="s">
        <v>503</v>
      </c>
      <c r="B438" s="23">
        <v>165541</v>
      </c>
      <c r="C438" s="23">
        <v>166864</v>
      </c>
      <c r="D438" s="23">
        <v>168141</v>
      </c>
      <c r="E438" s="23">
        <v>169340</v>
      </c>
      <c r="F438" s="23">
        <v>170476</v>
      </c>
      <c r="G438" s="23">
        <v>171730</v>
      </c>
      <c r="H438" s="23">
        <v>172969</v>
      </c>
      <c r="I438" s="23">
        <v>174128</v>
      </c>
      <c r="J438" s="23">
        <v>175368</v>
      </c>
      <c r="K438" s="23">
        <v>176587</v>
      </c>
      <c r="L438" s="23">
        <v>177820</v>
      </c>
      <c r="M438" s="23">
        <v>179139</v>
      </c>
      <c r="N438" s="23">
        <v>180320</v>
      </c>
      <c r="O438" s="23">
        <v>181429</v>
      </c>
      <c r="P438" s="23">
        <v>182587</v>
      </c>
      <c r="Q438" s="23">
        <v>183754</v>
      </c>
      <c r="R438" s="23">
        <v>184901</v>
      </c>
      <c r="S438" s="23">
        <v>186064</v>
      </c>
      <c r="T438" s="23">
        <v>187219</v>
      </c>
      <c r="U438" s="23">
        <v>188376</v>
      </c>
      <c r="V438" s="23">
        <v>189529</v>
      </c>
      <c r="W438" s="23">
        <v>190644</v>
      </c>
      <c r="X438" s="23">
        <v>191765</v>
      </c>
      <c r="Y438" s="23">
        <v>192836</v>
      </c>
      <c r="Z438" s="23">
        <v>193892</v>
      </c>
      <c r="AA438" s="23">
        <v>194886</v>
      </c>
      <c r="AB438" s="23">
        <v>195861</v>
      </c>
      <c r="AC438" s="23">
        <v>196797</v>
      </c>
      <c r="AD438" s="23">
        <v>197681</v>
      </c>
    </row>
    <row r="439" spans="1:30">
      <c r="A439" s="24" t="s">
        <v>504</v>
      </c>
      <c r="B439" s="23">
        <v>160374</v>
      </c>
      <c r="C439" s="23">
        <v>161797</v>
      </c>
      <c r="D439" s="23">
        <v>163169</v>
      </c>
      <c r="E439" s="23">
        <v>164436</v>
      </c>
      <c r="F439" s="23">
        <v>165703</v>
      </c>
      <c r="G439" s="23">
        <v>166983</v>
      </c>
      <c r="H439" s="23">
        <v>168119</v>
      </c>
      <c r="I439" s="23">
        <v>169242</v>
      </c>
      <c r="J439" s="23">
        <v>170457</v>
      </c>
      <c r="K439" s="23">
        <v>171517</v>
      </c>
      <c r="L439" s="23">
        <v>172724</v>
      </c>
      <c r="M439" s="23">
        <v>173835</v>
      </c>
      <c r="N439" s="23">
        <v>174939</v>
      </c>
      <c r="O439" s="23">
        <v>175982</v>
      </c>
      <c r="P439" s="23">
        <v>177012</v>
      </c>
      <c r="Q439" s="23">
        <v>178064</v>
      </c>
      <c r="R439" s="23">
        <v>179082</v>
      </c>
      <c r="S439" s="23">
        <v>180126</v>
      </c>
      <c r="T439" s="23">
        <v>181190</v>
      </c>
      <c r="U439" s="23">
        <v>182252</v>
      </c>
      <c r="V439" s="23">
        <v>183304</v>
      </c>
      <c r="W439" s="23">
        <v>184336</v>
      </c>
      <c r="X439" s="23">
        <v>185380</v>
      </c>
      <c r="Y439" s="23">
        <v>186362</v>
      </c>
      <c r="Z439" s="23">
        <v>187372</v>
      </c>
      <c r="AA439" s="23">
        <v>188314</v>
      </c>
      <c r="AB439" s="23">
        <v>189256</v>
      </c>
      <c r="AC439" s="23">
        <v>190142</v>
      </c>
      <c r="AD439" s="23">
        <v>190979</v>
      </c>
    </row>
    <row r="440" spans="1:30">
      <c r="A440" s="24" t="s">
        <v>505</v>
      </c>
      <c r="B440" s="23">
        <v>223621</v>
      </c>
      <c r="C440" s="23">
        <v>227163</v>
      </c>
      <c r="D440" s="23">
        <v>230631</v>
      </c>
      <c r="E440" s="23">
        <v>234087</v>
      </c>
      <c r="F440" s="23">
        <v>237413</v>
      </c>
      <c r="G440" s="23">
        <v>240858</v>
      </c>
      <c r="H440" s="23">
        <v>244361</v>
      </c>
      <c r="I440" s="23">
        <v>247659</v>
      </c>
      <c r="J440" s="23">
        <v>250996</v>
      </c>
      <c r="K440" s="23">
        <v>254252</v>
      </c>
      <c r="L440" s="23">
        <v>257518</v>
      </c>
      <c r="M440" s="23">
        <v>260687</v>
      </c>
      <c r="N440" s="23">
        <v>263708</v>
      </c>
      <c r="O440" s="23">
        <v>266615</v>
      </c>
      <c r="P440" s="23">
        <v>269465</v>
      </c>
      <c r="Q440" s="23">
        <v>272249</v>
      </c>
      <c r="R440" s="23">
        <v>274981</v>
      </c>
      <c r="S440" s="23">
        <v>277653</v>
      </c>
      <c r="T440" s="23">
        <v>280290</v>
      </c>
      <c r="U440" s="23">
        <v>282896</v>
      </c>
      <c r="V440" s="23">
        <v>285467</v>
      </c>
      <c r="W440" s="23">
        <v>287969</v>
      </c>
      <c r="X440" s="23">
        <v>290425</v>
      </c>
      <c r="Y440" s="23">
        <v>292864</v>
      </c>
      <c r="Z440" s="23">
        <v>295224</v>
      </c>
      <c r="AA440" s="23">
        <v>297529</v>
      </c>
      <c r="AB440" s="23">
        <v>299761</v>
      </c>
      <c r="AC440" s="23">
        <v>301943</v>
      </c>
      <c r="AD440" s="23">
        <v>304037</v>
      </c>
    </row>
    <row r="441" spans="1:30">
      <c r="A441" s="24" t="s">
        <v>506</v>
      </c>
      <c r="B441" s="23">
        <v>200196</v>
      </c>
      <c r="C441" s="23">
        <v>202667</v>
      </c>
      <c r="D441" s="23">
        <v>205211</v>
      </c>
      <c r="E441" s="23">
        <v>207636</v>
      </c>
      <c r="F441" s="23">
        <v>210034</v>
      </c>
      <c r="G441" s="23">
        <v>212513</v>
      </c>
      <c r="H441" s="23">
        <v>215003</v>
      </c>
      <c r="I441" s="23">
        <v>217438</v>
      </c>
      <c r="J441" s="23">
        <v>219901</v>
      </c>
      <c r="K441" s="23">
        <v>222279</v>
      </c>
      <c r="L441" s="23">
        <v>224693</v>
      </c>
      <c r="M441" s="23">
        <v>227052</v>
      </c>
      <c r="N441" s="23">
        <v>229377</v>
      </c>
      <c r="O441" s="23">
        <v>231600</v>
      </c>
      <c r="P441" s="23">
        <v>233754</v>
      </c>
      <c r="Q441" s="23">
        <v>235884</v>
      </c>
      <c r="R441" s="23">
        <v>237960</v>
      </c>
      <c r="S441" s="23">
        <v>240014</v>
      </c>
      <c r="T441" s="23">
        <v>242056</v>
      </c>
      <c r="U441" s="23">
        <v>244078</v>
      </c>
      <c r="V441" s="23">
        <v>246044</v>
      </c>
      <c r="W441" s="23">
        <v>248018</v>
      </c>
      <c r="X441" s="23">
        <v>249923</v>
      </c>
      <c r="Y441" s="23">
        <v>251814</v>
      </c>
      <c r="Z441" s="23">
        <v>253662</v>
      </c>
      <c r="AA441" s="23">
        <v>255443</v>
      </c>
      <c r="AB441" s="23">
        <v>257140</v>
      </c>
      <c r="AC441" s="23">
        <v>258798</v>
      </c>
      <c r="AD441" s="23">
        <v>260377</v>
      </c>
    </row>
    <row r="442" spans="1:30">
      <c r="A442" s="24" t="s">
        <v>507</v>
      </c>
      <c r="B442" s="23">
        <v>145191</v>
      </c>
      <c r="C442" s="23">
        <v>146087</v>
      </c>
      <c r="D442" s="23">
        <v>147050</v>
      </c>
      <c r="E442" s="23">
        <v>148013</v>
      </c>
      <c r="F442" s="23">
        <v>148903</v>
      </c>
      <c r="G442" s="23">
        <v>149961</v>
      </c>
      <c r="H442" s="23">
        <v>150951</v>
      </c>
      <c r="I442" s="23">
        <v>151948</v>
      </c>
      <c r="J442" s="23">
        <v>152932</v>
      </c>
      <c r="K442" s="23">
        <v>153893</v>
      </c>
      <c r="L442" s="23">
        <v>154906</v>
      </c>
      <c r="M442" s="23">
        <v>155875</v>
      </c>
      <c r="N442" s="23">
        <v>156897</v>
      </c>
      <c r="O442" s="23">
        <v>157840</v>
      </c>
      <c r="P442" s="23">
        <v>158772</v>
      </c>
      <c r="Q442" s="23">
        <v>159717</v>
      </c>
      <c r="R442" s="23">
        <v>160602</v>
      </c>
      <c r="S442" s="23">
        <v>161512</v>
      </c>
      <c r="T442" s="23">
        <v>162422</v>
      </c>
      <c r="U442" s="23">
        <v>163302</v>
      </c>
      <c r="V442" s="23">
        <v>164174</v>
      </c>
      <c r="W442" s="23">
        <v>165057</v>
      </c>
      <c r="X442" s="23">
        <v>165882</v>
      </c>
      <c r="Y442" s="23">
        <v>166706</v>
      </c>
      <c r="Z442" s="23">
        <v>167498</v>
      </c>
      <c r="AA442" s="23">
        <v>168273</v>
      </c>
      <c r="AB442" s="23">
        <v>168976</v>
      </c>
      <c r="AC442" s="23">
        <v>169681</v>
      </c>
      <c r="AD442" s="23">
        <v>170332</v>
      </c>
    </row>
    <row r="443" spans="1:30">
      <c r="A443" s="24" t="s">
        <v>508</v>
      </c>
      <c r="B443" s="23">
        <v>93392</v>
      </c>
      <c r="C443" s="23">
        <v>94829</v>
      </c>
      <c r="D443" s="23">
        <v>96239</v>
      </c>
      <c r="E443" s="23">
        <v>97578</v>
      </c>
      <c r="F443" s="23">
        <v>98880</v>
      </c>
      <c r="G443" s="23">
        <v>100233</v>
      </c>
      <c r="H443" s="23">
        <v>101638</v>
      </c>
      <c r="I443" s="23">
        <v>103029</v>
      </c>
      <c r="J443" s="23">
        <v>104497</v>
      </c>
      <c r="K443" s="23">
        <v>105923</v>
      </c>
      <c r="L443" s="23">
        <v>107323</v>
      </c>
      <c r="M443" s="23">
        <v>108764</v>
      </c>
      <c r="N443" s="23">
        <v>110173</v>
      </c>
      <c r="O443" s="23">
        <v>111501</v>
      </c>
      <c r="P443" s="23">
        <v>112825</v>
      </c>
      <c r="Q443" s="23">
        <v>114136</v>
      </c>
      <c r="R443" s="23">
        <v>115384</v>
      </c>
      <c r="S443" s="23">
        <v>116651</v>
      </c>
      <c r="T443" s="23">
        <v>117871</v>
      </c>
      <c r="U443" s="23">
        <v>119067</v>
      </c>
      <c r="V443" s="23">
        <v>120279</v>
      </c>
      <c r="W443" s="23">
        <v>121427</v>
      </c>
      <c r="X443" s="23">
        <v>122554</v>
      </c>
      <c r="Y443" s="23">
        <v>123662</v>
      </c>
      <c r="Z443" s="23">
        <v>124765</v>
      </c>
      <c r="AA443" s="23">
        <v>125795</v>
      </c>
      <c r="AB443" s="23">
        <v>126804</v>
      </c>
      <c r="AC443" s="23">
        <v>127805</v>
      </c>
      <c r="AD443" s="23">
        <v>128774</v>
      </c>
    </row>
    <row r="444" spans="1:30">
      <c r="A444" s="24" t="s">
        <v>509</v>
      </c>
      <c r="B444" s="23">
        <v>144865</v>
      </c>
      <c r="C444" s="23">
        <v>146912</v>
      </c>
      <c r="D444" s="23">
        <v>148898</v>
      </c>
      <c r="E444" s="23">
        <v>150933</v>
      </c>
      <c r="F444" s="23">
        <v>152880</v>
      </c>
      <c r="G444" s="23">
        <v>154810</v>
      </c>
      <c r="H444" s="23">
        <v>156876</v>
      </c>
      <c r="I444" s="23">
        <v>158905</v>
      </c>
      <c r="J444" s="23">
        <v>161015</v>
      </c>
      <c r="K444" s="23">
        <v>163063</v>
      </c>
      <c r="L444" s="23">
        <v>165128</v>
      </c>
      <c r="M444" s="23">
        <v>167228</v>
      </c>
      <c r="N444" s="23">
        <v>169236</v>
      </c>
      <c r="O444" s="23">
        <v>171104</v>
      </c>
      <c r="P444" s="23">
        <v>173000</v>
      </c>
      <c r="Q444" s="23">
        <v>174879</v>
      </c>
      <c r="R444" s="23">
        <v>176736</v>
      </c>
      <c r="S444" s="23">
        <v>178590</v>
      </c>
      <c r="T444" s="23">
        <v>180417</v>
      </c>
      <c r="U444" s="23">
        <v>182259</v>
      </c>
      <c r="V444" s="23">
        <v>184075</v>
      </c>
      <c r="W444" s="23">
        <v>185883</v>
      </c>
      <c r="X444" s="23">
        <v>187665</v>
      </c>
      <c r="Y444" s="23">
        <v>189401</v>
      </c>
      <c r="Z444" s="23">
        <v>191122</v>
      </c>
      <c r="AA444" s="23">
        <v>192789</v>
      </c>
      <c r="AB444" s="23">
        <v>194402</v>
      </c>
      <c r="AC444" s="23">
        <v>195964</v>
      </c>
      <c r="AD444" s="23">
        <v>197488</v>
      </c>
    </row>
    <row r="445" spans="1:30">
      <c r="A445" s="24" t="s">
        <v>510</v>
      </c>
      <c r="B445" s="23">
        <v>363793</v>
      </c>
      <c r="C445" s="23">
        <v>370008</v>
      </c>
      <c r="D445" s="23">
        <v>376173</v>
      </c>
      <c r="E445" s="23">
        <v>382271</v>
      </c>
      <c r="F445" s="23">
        <v>388217</v>
      </c>
      <c r="G445" s="23">
        <v>394460</v>
      </c>
      <c r="H445" s="23">
        <v>400519</v>
      </c>
      <c r="I445" s="23">
        <v>406312</v>
      </c>
      <c r="J445" s="23">
        <v>412221</v>
      </c>
      <c r="K445" s="23">
        <v>417828</v>
      </c>
      <c r="L445" s="23">
        <v>423461</v>
      </c>
      <c r="M445" s="23">
        <v>429055</v>
      </c>
      <c r="N445" s="23">
        <v>434547</v>
      </c>
      <c r="O445" s="23">
        <v>439540</v>
      </c>
      <c r="P445" s="23">
        <v>444518</v>
      </c>
      <c r="Q445" s="23">
        <v>449339</v>
      </c>
      <c r="R445" s="23">
        <v>454102</v>
      </c>
      <c r="S445" s="23">
        <v>458803</v>
      </c>
      <c r="T445" s="23">
        <v>463493</v>
      </c>
      <c r="U445" s="23">
        <v>468148</v>
      </c>
      <c r="V445" s="23">
        <v>472752</v>
      </c>
      <c r="W445" s="23">
        <v>477311</v>
      </c>
      <c r="X445" s="23">
        <v>481788</v>
      </c>
      <c r="Y445" s="23">
        <v>486185</v>
      </c>
      <c r="Z445" s="23">
        <v>490528</v>
      </c>
      <c r="AA445" s="23">
        <v>494740</v>
      </c>
      <c r="AB445" s="23">
        <v>498850</v>
      </c>
      <c r="AC445" s="23">
        <v>502815</v>
      </c>
      <c r="AD445" s="23">
        <v>506601</v>
      </c>
    </row>
    <row r="446" spans="1:30">
      <c r="A446" s="24" t="s">
        <v>511</v>
      </c>
      <c r="B446" s="23">
        <v>409207</v>
      </c>
      <c r="C446" s="23">
        <v>415192</v>
      </c>
      <c r="D446" s="23">
        <v>421454</v>
      </c>
      <c r="E446" s="23">
        <v>427395</v>
      </c>
      <c r="F446" s="23">
        <v>433355</v>
      </c>
      <c r="G446" s="23">
        <v>439351</v>
      </c>
      <c r="H446" s="23">
        <v>445296</v>
      </c>
      <c r="I446" s="23">
        <v>450976</v>
      </c>
      <c r="J446" s="23">
        <v>456601</v>
      </c>
      <c r="K446" s="23">
        <v>462032</v>
      </c>
      <c r="L446" s="23">
        <v>467529</v>
      </c>
      <c r="M446" s="23">
        <v>473000</v>
      </c>
      <c r="N446" s="23">
        <v>478139</v>
      </c>
      <c r="O446" s="23">
        <v>482938</v>
      </c>
      <c r="P446" s="23">
        <v>487746</v>
      </c>
      <c r="Q446" s="23">
        <v>492447</v>
      </c>
      <c r="R446" s="23">
        <v>497108</v>
      </c>
      <c r="S446" s="23">
        <v>501724</v>
      </c>
      <c r="T446" s="23">
        <v>506319</v>
      </c>
      <c r="U446" s="23">
        <v>510906</v>
      </c>
      <c r="V446" s="23">
        <v>515455</v>
      </c>
      <c r="W446" s="23">
        <v>519953</v>
      </c>
      <c r="X446" s="23">
        <v>524410</v>
      </c>
      <c r="Y446" s="23">
        <v>528828</v>
      </c>
      <c r="Z446" s="23">
        <v>533154</v>
      </c>
      <c r="AA446" s="23">
        <v>537398</v>
      </c>
      <c r="AB446" s="23">
        <v>541523</v>
      </c>
      <c r="AC446" s="23">
        <v>545511</v>
      </c>
      <c r="AD446" s="23">
        <v>549369</v>
      </c>
    </row>
    <row r="447" spans="1:30">
      <c r="A447" s="24" t="s">
        <v>512</v>
      </c>
      <c r="B447" s="23">
        <v>90686</v>
      </c>
      <c r="C447" s="23">
        <v>91219</v>
      </c>
      <c r="D447" s="23">
        <v>91812</v>
      </c>
      <c r="E447" s="23">
        <v>92353</v>
      </c>
      <c r="F447" s="23">
        <v>92906</v>
      </c>
      <c r="G447" s="23">
        <v>93531</v>
      </c>
      <c r="H447" s="23">
        <v>94125</v>
      </c>
      <c r="I447" s="23">
        <v>94704</v>
      </c>
      <c r="J447" s="23">
        <v>95172</v>
      </c>
      <c r="K447" s="23">
        <v>95693</v>
      </c>
      <c r="L447" s="23">
        <v>96184</v>
      </c>
      <c r="M447" s="23">
        <v>96635</v>
      </c>
      <c r="N447" s="23">
        <v>97052</v>
      </c>
      <c r="O447" s="23">
        <v>97485</v>
      </c>
      <c r="P447" s="23">
        <v>97904</v>
      </c>
      <c r="Q447" s="23">
        <v>98309</v>
      </c>
      <c r="R447" s="23">
        <v>98729</v>
      </c>
      <c r="S447" s="23">
        <v>99159</v>
      </c>
      <c r="T447" s="23">
        <v>99589</v>
      </c>
      <c r="U447" s="23">
        <v>100008</v>
      </c>
      <c r="V447" s="23">
        <v>100456</v>
      </c>
      <c r="W447" s="23">
        <v>100884</v>
      </c>
      <c r="X447" s="23">
        <v>101287</v>
      </c>
      <c r="Y447" s="23">
        <v>101706</v>
      </c>
      <c r="Z447" s="23">
        <v>102102</v>
      </c>
      <c r="AA447" s="23">
        <v>102481</v>
      </c>
      <c r="AB447" s="23">
        <v>102834</v>
      </c>
      <c r="AC447" s="23">
        <v>103137</v>
      </c>
      <c r="AD447" s="23">
        <v>103429</v>
      </c>
    </row>
    <row r="448" spans="1:30">
      <c r="A448" s="24" t="s">
        <v>513</v>
      </c>
      <c r="B448" s="23">
        <v>215738</v>
      </c>
      <c r="C448" s="23">
        <v>218333</v>
      </c>
      <c r="D448" s="23">
        <v>220848</v>
      </c>
      <c r="E448" s="23">
        <v>223331</v>
      </c>
      <c r="F448" s="23">
        <v>225619</v>
      </c>
      <c r="G448" s="23">
        <v>228003</v>
      </c>
      <c r="H448" s="23">
        <v>230375</v>
      </c>
      <c r="I448" s="23">
        <v>232560</v>
      </c>
      <c r="J448" s="23">
        <v>234598</v>
      </c>
      <c r="K448" s="23">
        <v>236652</v>
      </c>
      <c r="L448" s="23">
        <v>238631</v>
      </c>
      <c r="M448" s="23">
        <v>240743</v>
      </c>
      <c r="N448" s="23">
        <v>242556</v>
      </c>
      <c r="O448" s="23">
        <v>244357</v>
      </c>
      <c r="P448" s="23">
        <v>246166</v>
      </c>
      <c r="Q448" s="23">
        <v>247924</v>
      </c>
      <c r="R448" s="23">
        <v>249678</v>
      </c>
      <c r="S448" s="23">
        <v>251398</v>
      </c>
      <c r="T448" s="23">
        <v>253097</v>
      </c>
      <c r="U448" s="23">
        <v>254804</v>
      </c>
      <c r="V448" s="23">
        <v>256472</v>
      </c>
      <c r="W448" s="23">
        <v>258101</v>
      </c>
      <c r="X448" s="23">
        <v>259644</v>
      </c>
      <c r="Y448" s="23">
        <v>261183</v>
      </c>
      <c r="Z448" s="23">
        <v>262661</v>
      </c>
      <c r="AA448" s="23">
        <v>264063</v>
      </c>
      <c r="AB448" s="23">
        <v>265400</v>
      </c>
      <c r="AC448" s="23">
        <v>266647</v>
      </c>
      <c r="AD448" s="23">
        <v>267814</v>
      </c>
    </row>
    <row r="449" spans="1:30">
      <c r="A449" s="24" t="s">
        <v>514</v>
      </c>
      <c r="B449" s="23">
        <v>250968</v>
      </c>
      <c r="C449" s="23">
        <v>254256</v>
      </c>
      <c r="D449" s="23">
        <v>257689</v>
      </c>
      <c r="E449" s="23">
        <v>260949</v>
      </c>
      <c r="F449" s="23">
        <v>264075</v>
      </c>
      <c r="G449" s="23">
        <v>267159</v>
      </c>
      <c r="H449" s="23">
        <v>270251</v>
      </c>
      <c r="I449" s="23">
        <v>273180</v>
      </c>
      <c r="J449" s="23">
        <v>276008</v>
      </c>
      <c r="K449" s="23">
        <v>278774</v>
      </c>
      <c r="L449" s="23">
        <v>281488</v>
      </c>
      <c r="M449" s="23">
        <v>284123</v>
      </c>
      <c r="N449" s="23">
        <v>286666</v>
      </c>
      <c r="O449" s="23">
        <v>288968</v>
      </c>
      <c r="P449" s="23">
        <v>291300</v>
      </c>
      <c r="Q449" s="23">
        <v>293626</v>
      </c>
      <c r="R449" s="23">
        <v>295918</v>
      </c>
      <c r="S449" s="23">
        <v>298250</v>
      </c>
      <c r="T449" s="23">
        <v>300556</v>
      </c>
      <c r="U449" s="23">
        <v>302890</v>
      </c>
      <c r="V449" s="23">
        <v>305199</v>
      </c>
      <c r="W449" s="23">
        <v>307481</v>
      </c>
      <c r="X449" s="23">
        <v>309736</v>
      </c>
      <c r="Y449" s="23">
        <v>311962</v>
      </c>
      <c r="Z449" s="23">
        <v>314133</v>
      </c>
      <c r="AA449" s="23">
        <v>316270</v>
      </c>
      <c r="AB449" s="23">
        <v>318329</v>
      </c>
      <c r="AC449" s="23">
        <v>320320</v>
      </c>
      <c r="AD449" s="23">
        <v>322234</v>
      </c>
    </row>
    <row r="450" spans="1:30">
      <c r="A450" s="24" t="s">
        <v>515</v>
      </c>
      <c r="B450" s="23">
        <v>111916</v>
      </c>
      <c r="C450" s="23">
        <v>113009</v>
      </c>
      <c r="D450" s="23">
        <v>114102</v>
      </c>
      <c r="E450" s="23">
        <v>115015</v>
      </c>
      <c r="F450" s="23">
        <v>115843</v>
      </c>
      <c r="G450" s="23">
        <v>116713</v>
      </c>
      <c r="H450" s="23">
        <v>117466</v>
      </c>
      <c r="I450" s="23">
        <v>118265</v>
      </c>
      <c r="J450" s="23">
        <v>119117</v>
      </c>
      <c r="K450" s="23">
        <v>119891</v>
      </c>
      <c r="L450" s="23">
        <v>120715</v>
      </c>
      <c r="M450" s="23">
        <v>121546</v>
      </c>
      <c r="N450" s="23">
        <v>122354</v>
      </c>
      <c r="O450" s="23">
        <v>123094</v>
      </c>
      <c r="P450" s="23">
        <v>123862</v>
      </c>
      <c r="Q450" s="23">
        <v>124611</v>
      </c>
      <c r="R450" s="23">
        <v>125394</v>
      </c>
      <c r="S450" s="23">
        <v>126148</v>
      </c>
      <c r="T450" s="23">
        <v>126894</v>
      </c>
      <c r="U450" s="23">
        <v>127670</v>
      </c>
      <c r="V450" s="23">
        <v>128386</v>
      </c>
      <c r="W450" s="23">
        <v>129124</v>
      </c>
      <c r="X450" s="23">
        <v>129818</v>
      </c>
      <c r="Y450" s="23">
        <v>130503</v>
      </c>
      <c r="Z450" s="23">
        <v>131132</v>
      </c>
      <c r="AA450" s="23">
        <v>131766</v>
      </c>
      <c r="AB450" s="23">
        <v>132363</v>
      </c>
      <c r="AC450" s="23">
        <v>132915</v>
      </c>
      <c r="AD450" s="23">
        <v>133442</v>
      </c>
    </row>
    <row r="451" spans="1:30">
      <c r="A451" s="24" t="s">
        <v>516</v>
      </c>
      <c r="B451" s="23">
        <v>202667</v>
      </c>
      <c r="C451" s="23">
        <v>203960</v>
      </c>
      <c r="D451" s="23">
        <v>205023</v>
      </c>
      <c r="E451" s="23">
        <v>205977</v>
      </c>
      <c r="F451" s="23">
        <v>206875</v>
      </c>
      <c r="G451" s="23">
        <v>207817</v>
      </c>
      <c r="H451" s="23">
        <v>208648</v>
      </c>
      <c r="I451" s="23">
        <v>209490</v>
      </c>
      <c r="J451" s="23">
        <v>210155</v>
      </c>
      <c r="K451" s="23">
        <v>211024</v>
      </c>
      <c r="L451" s="23">
        <v>211847</v>
      </c>
      <c r="M451" s="23">
        <v>212735</v>
      </c>
      <c r="N451" s="23">
        <v>213489</v>
      </c>
      <c r="O451" s="23">
        <v>214196</v>
      </c>
      <c r="P451" s="23">
        <v>214890</v>
      </c>
      <c r="Q451" s="23">
        <v>215638</v>
      </c>
      <c r="R451" s="23">
        <v>216368</v>
      </c>
      <c r="S451" s="23">
        <v>217079</v>
      </c>
      <c r="T451" s="23">
        <v>217809</v>
      </c>
      <c r="U451" s="23">
        <v>218495</v>
      </c>
      <c r="V451" s="23">
        <v>219245</v>
      </c>
      <c r="W451" s="23">
        <v>219915</v>
      </c>
      <c r="X451" s="23">
        <v>220597</v>
      </c>
      <c r="Y451" s="23">
        <v>221256</v>
      </c>
      <c r="Z451" s="23">
        <v>221840</v>
      </c>
      <c r="AA451" s="23">
        <v>222419</v>
      </c>
      <c r="AB451" s="23">
        <v>222925</v>
      </c>
      <c r="AC451" s="23">
        <v>223368</v>
      </c>
      <c r="AD451" s="23">
        <v>223798</v>
      </c>
    </row>
    <row r="452" spans="1:30">
      <c r="A452" s="24" t="s">
        <v>517</v>
      </c>
      <c r="B452" s="23">
        <v>134029</v>
      </c>
      <c r="C452" s="23">
        <v>135047</v>
      </c>
      <c r="D452" s="23">
        <v>136092</v>
      </c>
      <c r="E452" s="23">
        <v>136997</v>
      </c>
      <c r="F452" s="23">
        <v>137881</v>
      </c>
      <c r="G452" s="23">
        <v>138652</v>
      </c>
      <c r="H452" s="23">
        <v>139464</v>
      </c>
      <c r="I452" s="23">
        <v>140264</v>
      </c>
      <c r="J452" s="23">
        <v>141080</v>
      </c>
      <c r="K452" s="23">
        <v>141825</v>
      </c>
      <c r="L452" s="23">
        <v>142581</v>
      </c>
      <c r="M452" s="23">
        <v>143236</v>
      </c>
      <c r="N452" s="23">
        <v>143866</v>
      </c>
      <c r="O452" s="23">
        <v>144294</v>
      </c>
      <c r="P452" s="23">
        <v>144813</v>
      </c>
      <c r="Q452" s="23">
        <v>145293</v>
      </c>
      <c r="R452" s="23">
        <v>145800</v>
      </c>
      <c r="S452" s="23">
        <v>146282</v>
      </c>
      <c r="T452" s="23">
        <v>146779</v>
      </c>
      <c r="U452" s="23">
        <v>147262</v>
      </c>
      <c r="V452" s="23">
        <v>147720</v>
      </c>
      <c r="W452" s="23">
        <v>148191</v>
      </c>
      <c r="X452" s="23">
        <v>148635</v>
      </c>
      <c r="Y452" s="23">
        <v>149084</v>
      </c>
      <c r="Z452" s="23">
        <v>149471</v>
      </c>
      <c r="AA452" s="23">
        <v>149858</v>
      </c>
      <c r="AB452" s="23">
        <v>150248</v>
      </c>
      <c r="AC452" s="23">
        <v>150531</v>
      </c>
      <c r="AD452" s="23">
        <v>150837</v>
      </c>
    </row>
    <row r="453" spans="1:30">
      <c r="A453" s="24" t="s">
        <v>518</v>
      </c>
      <c r="B453" s="23">
        <v>194526</v>
      </c>
      <c r="C453" s="23">
        <v>196124</v>
      </c>
      <c r="D453" s="23">
        <v>197748</v>
      </c>
      <c r="E453" s="23">
        <v>199122</v>
      </c>
      <c r="F453" s="23">
        <v>200471</v>
      </c>
      <c r="G453" s="23">
        <v>201625</v>
      </c>
      <c r="H453" s="23">
        <v>202749</v>
      </c>
      <c r="I453" s="23">
        <v>203806</v>
      </c>
      <c r="J453" s="23">
        <v>204908</v>
      </c>
      <c r="K453" s="23">
        <v>205853</v>
      </c>
      <c r="L453" s="23">
        <v>206832</v>
      </c>
      <c r="M453" s="23">
        <v>207640</v>
      </c>
      <c r="N453" s="23">
        <v>208386</v>
      </c>
      <c r="O453" s="23">
        <v>208857</v>
      </c>
      <c r="P453" s="23">
        <v>209419</v>
      </c>
      <c r="Q453" s="23">
        <v>209887</v>
      </c>
      <c r="R453" s="23">
        <v>210351</v>
      </c>
      <c r="S453" s="23">
        <v>210848</v>
      </c>
      <c r="T453" s="23">
        <v>211352</v>
      </c>
      <c r="U453" s="23">
        <v>211838</v>
      </c>
      <c r="V453" s="23">
        <v>212336</v>
      </c>
      <c r="W453" s="23">
        <v>212850</v>
      </c>
      <c r="X453" s="23">
        <v>213373</v>
      </c>
      <c r="Y453" s="23">
        <v>213900</v>
      </c>
      <c r="Z453" s="23">
        <v>214337</v>
      </c>
      <c r="AA453" s="23">
        <v>214774</v>
      </c>
      <c r="AB453" s="23">
        <v>215224</v>
      </c>
      <c r="AC453" s="23">
        <v>215580</v>
      </c>
      <c r="AD453" s="23">
        <v>215929</v>
      </c>
    </row>
    <row r="454" spans="1:30">
      <c r="A454" s="22">
        <v>0</v>
      </c>
      <c r="B454">
        <v>4320788</v>
      </c>
      <c r="C454">
        <v>4381031</v>
      </c>
      <c r="D454">
        <v>4440684</v>
      </c>
      <c r="E454">
        <v>4497654</v>
      </c>
      <c r="F454">
        <v>4553228</v>
      </c>
      <c r="G454">
        <v>4609319</v>
      </c>
      <c r="H454">
        <v>4664418</v>
      </c>
      <c r="I454">
        <v>4716924</v>
      </c>
      <c r="J454">
        <v>4769211</v>
      </c>
      <c r="K454">
        <v>4819460</v>
      </c>
      <c r="L454">
        <v>4869599</v>
      </c>
      <c r="M454">
        <v>4918782</v>
      </c>
      <c r="N454">
        <v>4965293</v>
      </c>
      <c r="O454">
        <v>5008183</v>
      </c>
      <c r="P454">
        <v>5050823</v>
      </c>
      <c r="Q454">
        <v>5092466</v>
      </c>
      <c r="R454">
        <v>5133376</v>
      </c>
      <c r="S454">
        <v>5173985</v>
      </c>
      <c r="T454">
        <v>5214358</v>
      </c>
      <c r="U454">
        <v>5254504</v>
      </c>
      <c r="V454">
        <v>5294320</v>
      </c>
      <c r="W454">
        <v>5333688</v>
      </c>
      <c r="X454">
        <v>5372415</v>
      </c>
      <c r="Y454">
        <v>5410752</v>
      </c>
      <c r="Z454">
        <v>5448218</v>
      </c>
      <c r="AA454">
        <v>5484714</v>
      </c>
      <c r="AB454">
        <v>5520112</v>
      </c>
      <c r="AC454">
        <v>5554135</v>
      </c>
      <c r="AD454"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Y296"/>
  <sheetViews>
    <sheetView topLeftCell="BD1" workbookViewId="0">
      <selection sqref="A1:BC65536"/>
    </sheetView>
  </sheetViews>
  <sheetFormatPr baseColWidth="10" defaultColWidth="11.44140625" defaultRowHeight="13.2"/>
  <cols>
    <col min="1" max="4" width="0" hidden="1" customWidth="1"/>
    <col min="5" max="5" width="11.44140625" style="16" hidden="1" customWidth="1"/>
    <col min="6" max="10" width="11.44140625" style="2" hidden="1" customWidth="1"/>
    <col min="11" max="11" width="0" hidden="1" customWidth="1"/>
    <col min="12" max="12" width="15.6640625" style="14" hidden="1" customWidth="1"/>
    <col min="13" max="13" width="0" hidden="1" customWidth="1"/>
    <col min="14" max="14" width="3.44140625" style="218" hidden="1" customWidth="1"/>
    <col min="15" max="55" width="0" hidden="1" customWidth="1"/>
  </cols>
  <sheetData>
    <row r="1" spans="1:25">
      <c r="D1" t="s">
        <v>580</v>
      </c>
      <c r="E1" s="18" t="s">
        <v>581</v>
      </c>
      <c r="F1" s="20" t="s">
        <v>470</v>
      </c>
      <c r="G1" s="20" t="s">
        <v>471</v>
      </c>
      <c r="H1" s="20" t="s">
        <v>472</v>
      </c>
      <c r="I1" s="20" t="s">
        <v>473</v>
      </c>
      <c r="J1" s="20" t="s">
        <v>474</v>
      </c>
      <c r="O1" t="s">
        <v>523</v>
      </c>
      <c r="P1" t="s">
        <v>521</v>
      </c>
      <c r="Q1" t="s">
        <v>522</v>
      </c>
      <c r="R1" t="s">
        <v>579</v>
      </c>
    </row>
    <row r="2" spans="1:25">
      <c r="A2" s="21" t="str">
        <f t="shared" ref="A2:A65" si="0">CONCATENATE(B2,"_",C2)</f>
        <v>105_1</v>
      </c>
      <c r="B2">
        <v>105</v>
      </c>
      <c r="C2">
        <v>1</v>
      </c>
      <c r="D2">
        <v>1148</v>
      </c>
      <c r="E2" s="16">
        <v>386.18275329438097</v>
      </c>
      <c r="F2" s="2">
        <v>22.985962826138099</v>
      </c>
      <c r="G2" s="2">
        <v>35.282635984388499</v>
      </c>
      <c r="H2" s="2">
        <v>98.7986260692781</v>
      </c>
      <c r="I2" s="2">
        <v>75.222858436698303</v>
      </c>
      <c r="J2" s="2">
        <v>153.89266997787701</v>
      </c>
      <c r="K2" t="s">
        <v>241</v>
      </c>
      <c r="L2" s="14">
        <v>657.84833978214499</v>
      </c>
      <c r="M2" t="s">
        <v>234</v>
      </c>
      <c r="N2" s="219">
        <f>IF($Q2&lt;$Y$2,1,0)</f>
        <v>0</v>
      </c>
      <c r="O2" s="75">
        <f t="shared" ref="O2:O65" si="1">P2/Q2</f>
        <v>0.33746868277474129</v>
      </c>
      <c r="P2" s="7">
        <f>SUM(E2:E6)</f>
        <v>651.31455775525069</v>
      </c>
      <c r="Q2" s="211">
        <f>SUM(D2:D6)</f>
        <v>1930</v>
      </c>
      <c r="R2" s="13">
        <f>IF($Q2&lt;$Y$2,F2+($Y$2-$Q2)*$R$222*$O2,F2)</f>
        <v>22.985962826138099</v>
      </c>
      <c r="S2" s="13">
        <f>IF($Q2&lt;$Y$2,G2+($Y$2-$Q2)*$S$222*$O2,G2)</f>
        <v>35.282635984388499</v>
      </c>
      <c r="T2" s="13">
        <f>IF($Q2&lt;$Y$2,H2+($Y$2-$Q2)*$T$222*$O2,H2)</f>
        <v>98.7986260692781</v>
      </c>
      <c r="U2" s="13">
        <f>IF($Q2&lt;$Y$2,I2+($Y$2-$Q2)*$U$222*$O2,I2)</f>
        <v>75.222858436698303</v>
      </c>
      <c r="V2" s="13">
        <f>IF($Q2&lt;$Y$2,J2+($Y$2-$Q2)*$V$222*$O2,J2)</f>
        <v>153.89266997787701</v>
      </c>
      <c r="X2" t="s">
        <v>578</v>
      </c>
      <c r="Y2" s="204">
        <f>'Beregning - Sykkel'!Q84</f>
        <v>500</v>
      </c>
    </row>
    <row r="3" spans="1:25">
      <c r="A3" s="21" t="str">
        <f t="shared" si="0"/>
        <v>105_2</v>
      </c>
      <c r="B3">
        <v>105</v>
      </c>
      <c r="C3">
        <v>2</v>
      </c>
      <c r="D3">
        <v>278</v>
      </c>
      <c r="E3" s="16">
        <v>95.694068500765496</v>
      </c>
      <c r="F3" s="2">
        <v>5.0119006860685804</v>
      </c>
      <c r="G3" s="2">
        <v>7.3576673905665899</v>
      </c>
      <c r="H3" s="2">
        <v>20.064477673239299</v>
      </c>
      <c r="I3" s="2">
        <v>16.896084131232101</v>
      </c>
      <c r="J3" s="2">
        <v>46.363938619658903</v>
      </c>
      <c r="K3" t="s">
        <v>241</v>
      </c>
      <c r="L3" s="14">
        <v>657.84833978214499</v>
      </c>
      <c r="M3" t="s">
        <v>235</v>
      </c>
      <c r="N3" s="219">
        <f t="shared" ref="N3:N66" si="2">IF($Q3&lt;$Y$2,1,0)</f>
        <v>0</v>
      </c>
      <c r="O3" s="75">
        <f t="shared" si="1"/>
        <v>0.33746868277474129</v>
      </c>
      <c r="P3" s="7">
        <f t="shared" ref="P3:Q6" si="3">P2</f>
        <v>651.31455775525069</v>
      </c>
      <c r="Q3" s="212">
        <f t="shared" si="3"/>
        <v>1930</v>
      </c>
      <c r="R3" s="13">
        <f>IF($Q3&lt;$Y$2,F3+($Y$2-$Q2)*$R$223*$O2,F3)</f>
        <v>5.0119006860685804</v>
      </c>
      <c r="S3" s="13">
        <f>IF($Q3&lt;$Y$2,G3+($Y$2-$Q2)*$S$223*$O2,G3)</f>
        <v>7.3576673905665899</v>
      </c>
      <c r="T3" s="13">
        <f>IF($Q3&lt;$Y$2,H3+($Y$2-$Q2)*$T$223*$O2,H3)</f>
        <v>20.064477673239299</v>
      </c>
      <c r="U3" s="13">
        <f>IF($Q3&lt;$Y$2,I3+($Y$2-$Q2)*$U$223*$O2,I3)</f>
        <v>16.896084131232101</v>
      </c>
      <c r="V3" s="13">
        <f>IF($Q3&lt;$Y$2,J3+($Y$2-$Q2)*$V$223*$O2,J3)</f>
        <v>46.363938619658903</v>
      </c>
    </row>
    <row r="4" spans="1:25">
      <c r="A4" s="21" t="str">
        <f t="shared" si="0"/>
        <v>105_3</v>
      </c>
      <c r="B4">
        <v>105</v>
      </c>
      <c r="C4">
        <v>3</v>
      </c>
      <c r="D4">
        <v>83</v>
      </c>
      <c r="E4" s="16">
        <v>34.039143261052402</v>
      </c>
      <c r="F4" s="2">
        <v>1.65977011618037</v>
      </c>
      <c r="G4" s="2">
        <v>1.6491195825243901</v>
      </c>
      <c r="H4" s="2">
        <v>5.5647796084467203</v>
      </c>
      <c r="I4" s="2">
        <v>8.7375461544676902</v>
      </c>
      <c r="J4" s="2">
        <v>16.427927799433199</v>
      </c>
      <c r="K4" t="s">
        <v>241</v>
      </c>
      <c r="L4" s="14">
        <v>657.84833978214499</v>
      </c>
      <c r="M4" t="s">
        <v>236</v>
      </c>
      <c r="N4" s="219">
        <f t="shared" si="2"/>
        <v>0</v>
      </c>
      <c r="O4" s="75">
        <f t="shared" si="1"/>
        <v>0.33746868277474129</v>
      </c>
      <c r="P4" s="7">
        <f t="shared" si="3"/>
        <v>651.31455775525069</v>
      </c>
      <c r="Q4" s="212">
        <f t="shared" si="3"/>
        <v>1930</v>
      </c>
      <c r="R4" s="13">
        <f>IF($Q4&lt;$Y$2,F4+($Y$2-$Q2)*$R$224*$O2,F4)</f>
        <v>1.65977011618037</v>
      </c>
      <c r="S4" s="13">
        <f>IF($Q4&lt;$Y$2,G4+($Y$2-$Q2)*$S$224*$O2,G4)</f>
        <v>1.6491195825243901</v>
      </c>
      <c r="T4" s="13">
        <f>IF($Q4&lt;$Y$2,H4+($Y$2-$Q2)*$T$224*$O2,H4)</f>
        <v>5.5647796084467203</v>
      </c>
      <c r="U4" s="13">
        <f>IF($Q4&lt;$Y$2,I4+($Y$2-$Q2)*$U$224*$O2,I4)</f>
        <v>8.7375461544676902</v>
      </c>
      <c r="V4" s="13">
        <f>IF($Q4&lt;$Y$2,J4+($Y$2-$Q2)*$V$224*$O2,J4)</f>
        <v>16.427927799433199</v>
      </c>
    </row>
    <row r="5" spans="1:25">
      <c r="A5" s="21" t="str">
        <f t="shared" si="0"/>
        <v>105_4</v>
      </c>
      <c r="B5">
        <v>105</v>
      </c>
      <c r="C5">
        <v>4</v>
      </c>
      <c r="D5">
        <v>100</v>
      </c>
      <c r="E5" s="16">
        <v>27.377685913612702</v>
      </c>
      <c r="F5" s="2">
        <v>7.4422189755831099</v>
      </c>
      <c r="G5" s="2">
        <v>5.3165730839072101</v>
      </c>
      <c r="H5" s="2">
        <v>6.4370742044235598</v>
      </c>
      <c r="I5" s="2">
        <v>3.43022407705379</v>
      </c>
      <c r="J5" s="2">
        <v>4.7515955726450301</v>
      </c>
      <c r="K5" t="s">
        <v>241</v>
      </c>
      <c r="L5" s="14">
        <v>657.84833978214499</v>
      </c>
      <c r="M5" t="s">
        <v>237</v>
      </c>
      <c r="N5" s="219">
        <f t="shared" si="2"/>
        <v>0</v>
      </c>
      <c r="O5" s="75">
        <f t="shared" si="1"/>
        <v>0.33746868277474129</v>
      </c>
      <c r="P5" s="7">
        <f t="shared" si="3"/>
        <v>651.31455775525069</v>
      </c>
      <c r="Q5" s="212">
        <f t="shared" si="3"/>
        <v>1930</v>
      </c>
      <c r="R5" s="13">
        <f>IF($Q5&lt;$Y$2,F5+($Y$2-$Q2)*$R$225*$O2,F5)</f>
        <v>7.4422189755831099</v>
      </c>
      <c r="S5" s="13">
        <f>IF($Q5&lt;$Y$2,G5+($Y$2-$Q2)*$S$225*$O2,G5)</f>
        <v>5.3165730839072101</v>
      </c>
      <c r="T5" s="13">
        <f>IF($Q5&lt;$Y$2,H5+($Y$2-$Q2)*$T$225*$O2,H5)</f>
        <v>6.4370742044235598</v>
      </c>
      <c r="U5" s="13">
        <f>IF($Q5&lt;$Y$2,I5+($Y$2-$Q2)*$U$225*$O2,I5)</f>
        <v>3.43022407705379</v>
      </c>
      <c r="V5" s="13">
        <f>IF($Q5&lt;$Y$2,J5+($Y$2-$Q2)*$V$225*$O2,J5)</f>
        <v>4.7515955726450301</v>
      </c>
    </row>
    <row r="6" spans="1:25">
      <c r="A6" s="21" t="str">
        <f t="shared" si="0"/>
        <v>105_5</v>
      </c>
      <c r="B6">
        <v>105</v>
      </c>
      <c r="C6">
        <v>5</v>
      </c>
      <c r="D6">
        <v>321</v>
      </c>
      <c r="E6" s="16">
        <v>108.020906785439</v>
      </c>
      <c r="F6" s="2">
        <v>41.398577152090603</v>
      </c>
      <c r="G6" s="2">
        <v>28.741671977656001</v>
      </c>
      <c r="H6" s="2">
        <v>21.718190842584299</v>
      </c>
      <c r="I6" s="2">
        <v>9.9821797140877297</v>
      </c>
      <c r="J6" s="2">
        <v>6.1802870990200498</v>
      </c>
      <c r="K6" t="s">
        <v>241</v>
      </c>
      <c r="L6" s="14">
        <v>657.84833978214499</v>
      </c>
      <c r="M6" t="s">
        <v>238</v>
      </c>
      <c r="N6" s="219">
        <f t="shared" si="2"/>
        <v>0</v>
      </c>
      <c r="O6" s="75">
        <f t="shared" si="1"/>
        <v>0.33746868277474129</v>
      </c>
      <c r="P6" s="7">
        <f t="shared" si="3"/>
        <v>651.31455775525069</v>
      </c>
      <c r="Q6" s="212">
        <f t="shared" si="3"/>
        <v>1930</v>
      </c>
      <c r="R6" s="13">
        <f>IF($Q6&lt;$Y$2,F6+($Y$2-$Q2)*$R$226*$O2,F6)</f>
        <v>41.398577152090603</v>
      </c>
      <c r="S6" s="13">
        <f>IF($Q6&lt;$Y$2,G6+($Y$2-$Q2)*$S$226*$O2,G6)</f>
        <v>28.741671977656001</v>
      </c>
      <c r="T6" s="13">
        <f>IF($Q6&lt;$Y$2,H6+($Y$2-$Q2)*$T$226*$O2,H6)</f>
        <v>21.718190842584299</v>
      </c>
      <c r="U6" s="13">
        <f>IF($Q6&lt;$Y$2,I6+($Y$2-$Q2)*$U$226*$O2,I6)</f>
        <v>9.9821797140877297</v>
      </c>
      <c r="V6" s="13">
        <f>IF($Q6&lt;$Y$2,J6+($Y$2-$Q2)*$V$226*$O2,J6)</f>
        <v>6.1802870990200498</v>
      </c>
    </row>
    <row r="7" spans="1:25">
      <c r="A7" s="21" t="str">
        <f t="shared" si="0"/>
        <v>106_1</v>
      </c>
      <c r="B7">
        <v>106</v>
      </c>
      <c r="C7">
        <v>1</v>
      </c>
      <c r="D7">
        <v>1680</v>
      </c>
      <c r="E7" s="16">
        <v>545.27105119150201</v>
      </c>
      <c r="F7" s="2">
        <v>29.950148924585001</v>
      </c>
      <c r="G7" s="2">
        <v>58.769382922135598</v>
      </c>
      <c r="H7" s="2">
        <v>125.121116736549</v>
      </c>
      <c r="I7" s="2">
        <v>102.45832771702101</v>
      </c>
      <c r="J7" s="2">
        <v>228.972074891213</v>
      </c>
      <c r="K7" t="s">
        <v>242</v>
      </c>
      <c r="L7" s="14">
        <v>923.58626578661199</v>
      </c>
      <c r="M7" t="s">
        <v>234</v>
      </c>
      <c r="N7" s="219">
        <f t="shared" si="2"/>
        <v>0</v>
      </c>
      <c r="O7" s="75">
        <f t="shared" si="1"/>
        <v>0.32770296060495085</v>
      </c>
      <c r="P7" s="7">
        <f>SUM(E7:E11)</f>
        <v>915.60207193023268</v>
      </c>
      <c r="Q7" s="211">
        <f>SUM(D7:D11)</f>
        <v>2794</v>
      </c>
      <c r="R7" s="13">
        <f>IF($Q7&lt;$Y$2,F7+($Y$2-$Q7)*$R$222*$O7,F7)</f>
        <v>29.950148924585001</v>
      </c>
      <c r="S7" s="13">
        <f>IF($Q7&lt;$Y$2,G7+($Y$2-$Q7)*$S$222*$O7,G7)</f>
        <v>58.769382922135598</v>
      </c>
      <c r="T7" s="13">
        <f>IF($Q7&lt;$Y$2,H7+($Y$2-$Q7)*$T$222*$O7,H7)</f>
        <v>125.121116736549</v>
      </c>
      <c r="U7" s="13">
        <f>IF($Q7&lt;$Y$2,I7+($Y$2-$Q7)*$U$222*$O7,I7)</f>
        <v>102.45832771702101</v>
      </c>
      <c r="V7" s="13">
        <f>IF($Q7&lt;$Y$2,J7+($Y$2-$Q7)*$V$222*$O7,J7)</f>
        <v>228.972074891213</v>
      </c>
    </row>
    <row r="8" spans="1:25">
      <c r="A8" s="21" t="str">
        <f t="shared" si="0"/>
        <v>106_2</v>
      </c>
      <c r="B8">
        <v>106</v>
      </c>
      <c r="C8">
        <v>2</v>
      </c>
      <c r="D8">
        <v>377</v>
      </c>
      <c r="E8" s="16">
        <v>123.60853678877299</v>
      </c>
      <c r="F8" s="2">
        <v>4.9202514187590598</v>
      </c>
      <c r="G8" s="2">
        <v>13.6544659503239</v>
      </c>
      <c r="H8" s="2">
        <v>20.797887238122001</v>
      </c>
      <c r="I8" s="2">
        <v>27.408577549095298</v>
      </c>
      <c r="J8" s="2">
        <v>56.827354632473202</v>
      </c>
      <c r="K8" t="s">
        <v>242</v>
      </c>
      <c r="L8" s="14">
        <v>923.58626578661199</v>
      </c>
      <c r="M8" t="s">
        <v>235</v>
      </c>
      <c r="N8" s="219">
        <f t="shared" si="2"/>
        <v>0</v>
      </c>
      <c r="O8" s="75">
        <f t="shared" si="1"/>
        <v>0.32770296060495085</v>
      </c>
      <c r="P8" s="7">
        <f t="shared" ref="P8:Q11" si="4">P7</f>
        <v>915.60207193023268</v>
      </c>
      <c r="Q8" s="212">
        <f t="shared" si="4"/>
        <v>2794</v>
      </c>
      <c r="R8" s="13">
        <f>IF($Q8&lt;$Y$2,F8+($Y$2-$Q7)*$R$223*$O7,F8)</f>
        <v>4.9202514187590598</v>
      </c>
      <c r="S8" s="13">
        <f>IF($Q8&lt;$Y$2,G8+($Y$2-$Q7)*$S$223*$O7,G8)</f>
        <v>13.6544659503239</v>
      </c>
      <c r="T8" s="13">
        <f>IF($Q8&lt;$Y$2,H8+($Y$2-$Q7)*$T$223*$O7,H8)</f>
        <v>20.797887238122001</v>
      </c>
      <c r="U8" s="13">
        <f>IF($Q8&lt;$Y$2,I8+($Y$2-$Q7)*$U$223*$O7,I8)</f>
        <v>27.408577549095298</v>
      </c>
      <c r="V8" s="13">
        <f>IF($Q8&lt;$Y$2,J8+($Y$2-$Q7)*$V$223*$O7,J8)</f>
        <v>56.827354632473202</v>
      </c>
    </row>
    <row r="9" spans="1:25">
      <c r="A9" s="21" t="str">
        <f t="shared" si="0"/>
        <v>106_3</v>
      </c>
      <c r="B9">
        <v>106</v>
      </c>
      <c r="C9">
        <v>3</v>
      </c>
      <c r="D9">
        <v>107</v>
      </c>
      <c r="E9" s="16">
        <v>38.351760077868498</v>
      </c>
      <c r="F9" s="2">
        <v>0</v>
      </c>
      <c r="G9" s="2">
        <v>1.12520568878525</v>
      </c>
      <c r="H9" s="2">
        <v>5.8133956867250403</v>
      </c>
      <c r="I9" s="2">
        <v>11.583056727697301</v>
      </c>
      <c r="J9" s="2">
        <v>19.830101974660899</v>
      </c>
      <c r="K9" t="s">
        <v>242</v>
      </c>
      <c r="L9" s="14">
        <v>923.58626578661199</v>
      </c>
      <c r="M9" t="s">
        <v>236</v>
      </c>
      <c r="N9" s="219">
        <f t="shared" si="2"/>
        <v>0</v>
      </c>
      <c r="O9" s="75">
        <f t="shared" si="1"/>
        <v>0.32770296060495085</v>
      </c>
      <c r="P9" s="7">
        <f t="shared" si="4"/>
        <v>915.60207193023268</v>
      </c>
      <c r="Q9" s="212">
        <f t="shared" si="4"/>
        <v>2794</v>
      </c>
      <c r="R9" s="13">
        <f>IF($Q9&lt;$Y$2,F9+($Y$2-$Q7)*$R$224*$O7,F9)</f>
        <v>0</v>
      </c>
      <c r="S9" s="13">
        <f>IF($Q9&lt;$Y$2,G9+($Y$2-$Q7)*$S$224*$O7,G9)</f>
        <v>1.12520568878525</v>
      </c>
      <c r="T9" s="13">
        <f>IF($Q9&lt;$Y$2,H9+($Y$2-$Q7)*$T$224*$O7,H9)</f>
        <v>5.8133956867250403</v>
      </c>
      <c r="U9" s="13">
        <f>IF($Q9&lt;$Y$2,I9+($Y$2-$Q7)*$U$224*$O7,I9)</f>
        <v>11.583056727697301</v>
      </c>
      <c r="V9" s="13">
        <f>IF($Q9&lt;$Y$2,J9+($Y$2-$Q7)*$V$224*$O7,J9)</f>
        <v>19.830101974660899</v>
      </c>
    </row>
    <row r="10" spans="1:25">
      <c r="A10" s="21" t="str">
        <f t="shared" si="0"/>
        <v>106_4</v>
      </c>
      <c r="B10">
        <v>106</v>
      </c>
      <c r="C10">
        <v>4</v>
      </c>
      <c r="D10">
        <v>144</v>
      </c>
      <c r="E10" s="16">
        <v>48.313824907736297</v>
      </c>
      <c r="F10" s="2">
        <v>5.3144053686623902</v>
      </c>
      <c r="G10" s="2">
        <v>10.6829601096213</v>
      </c>
      <c r="H10" s="2">
        <v>17.4814005096</v>
      </c>
      <c r="I10" s="2">
        <v>11.3337876875731</v>
      </c>
      <c r="J10" s="2">
        <v>3.5012712322795099</v>
      </c>
      <c r="K10" t="s">
        <v>242</v>
      </c>
      <c r="L10" s="14">
        <v>923.58626578661199</v>
      </c>
      <c r="M10" t="s">
        <v>237</v>
      </c>
      <c r="N10" s="219">
        <f t="shared" si="2"/>
        <v>0</v>
      </c>
      <c r="O10" s="75">
        <f t="shared" si="1"/>
        <v>0.32770296060495085</v>
      </c>
      <c r="P10" s="7">
        <f t="shared" si="4"/>
        <v>915.60207193023268</v>
      </c>
      <c r="Q10" s="212">
        <f t="shared" si="4"/>
        <v>2794</v>
      </c>
      <c r="R10" s="13">
        <f>IF($Q10&lt;$Y$2,F10+($Y$2-$Q7)*$R$225*$O7,F10)</f>
        <v>5.3144053686623902</v>
      </c>
      <c r="S10" s="13">
        <f>IF($Q10&lt;$Y$2,G10+($Y$2-$Q7)*$S$225*$O7,G10)</f>
        <v>10.6829601096213</v>
      </c>
      <c r="T10" s="13">
        <f>IF($Q10&lt;$Y$2,H10+($Y$2-$Q7)*$T$225*$O7,H10)</f>
        <v>17.4814005096</v>
      </c>
      <c r="U10" s="13">
        <f>IF($Q10&lt;$Y$2,I10+($Y$2-$Q7)*$U$225*$O7,I10)</f>
        <v>11.3337876875731</v>
      </c>
      <c r="V10" s="13">
        <f>IF($Q10&lt;$Y$2,J10+($Y$2-$Q7)*$V$225*$O7,J10)</f>
        <v>3.5012712322795099</v>
      </c>
    </row>
    <row r="11" spans="1:25">
      <c r="A11" s="21" t="str">
        <f t="shared" si="0"/>
        <v>106_5</v>
      </c>
      <c r="B11">
        <v>106</v>
      </c>
      <c r="C11">
        <v>5</v>
      </c>
      <c r="D11">
        <v>486</v>
      </c>
      <c r="E11" s="16">
        <v>160.056898964353</v>
      </c>
      <c r="F11" s="2">
        <v>67.4887056569344</v>
      </c>
      <c r="G11" s="2">
        <v>35.798172793436301</v>
      </c>
      <c r="H11" s="2">
        <v>32.351846263628303</v>
      </c>
      <c r="I11" s="2">
        <v>16.372702057348299</v>
      </c>
      <c r="J11" s="2">
        <v>8.0454721930058408</v>
      </c>
      <c r="K11" t="s">
        <v>242</v>
      </c>
      <c r="L11" s="14">
        <v>923.58626578661199</v>
      </c>
      <c r="M11" t="s">
        <v>238</v>
      </c>
      <c r="N11" s="219">
        <f t="shared" si="2"/>
        <v>0</v>
      </c>
      <c r="O11" s="75">
        <f t="shared" si="1"/>
        <v>0.32770296060495085</v>
      </c>
      <c r="P11" s="7">
        <f t="shared" si="4"/>
        <v>915.60207193023268</v>
      </c>
      <c r="Q11" s="212">
        <f t="shared" si="4"/>
        <v>2794</v>
      </c>
      <c r="R11" s="13">
        <f>IF($Q11&lt;$Y$2,F11+($Y$2-$Q7)*$R$226*$O7,F11)</f>
        <v>67.4887056569344</v>
      </c>
      <c r="S11" s="13">
        <f>IF($Q11&lt;$Y$2,G11+($Y$2-$Q7)*$S$226*$O7,G11)</f>
        <v>35.798172793436301</v>
      </c>
      <c r="T11" s="13">
        <f>IF($Q11&lt;$Y$2,H11+($Y$2-$Q7)*$T$226*$O7,H11)</f>
        <v>32.351846263628303</v>
      </c>
      <c r="U11" s="13">
        <f>IF($Q11&lt;$Y$2,I11+($Y$2-$Q7)*$U$226*$O7,I11)</f>
        <v>16.372702057348299</v>
      </c>
      <c r="V11" s="13">
        <f>IF($Q11&lt;$Y$2,J11+($Y$2-$Q7)*$V$226*$O7,J11)</f>
        <v>8.0454721930058408</v>
      </c>
    </row>
    <row r="12" spans="1:25">
      <c r="A12" s="21" t="str">
        <f t="shared" si="0"/>
        <v>219_1</v>
      </c>
      <c r="B12">
        <v>219</v>
      </c>
      <c r="C12">
        <v>1</v>
      </c>
      <c r="D12">
        <v>521</v>
      </c>
      <c r="E12" s="16">
        <v>876.28134534329001</v>
      </c>
      <c r="F12" s="2">
        <v>52.494357448548897</v>
      </c>
      <c r="G12" s="2">
        <v>107.678201082036</v>
      </c>
      <c r="H12" s="2">
        <v>194.38334668918401</v>
      </c>
      <c r="I12" s="2">
        <v>168.69456977975199</v>
      </c>
      <c r="J12" s="2">
        <v>353.03087034376699</v>
      </c>
      <c r="K12" t="s">
        <v>95</v>
      </c>
      <c r="L12" s="14">
        <v>1474.7654628790101</v>
      </c>
      <c r="M12" t="s">
        <v>234</v>
      </c>
      <c r="N12" s="219">
        <f t="shared" si="2"/>
        <v>0</v>
      </c>
      <c r="O12" s="75">
        <f t="shared" si="1"/>
        <v>1.76303485510818</v>
      </c>
      <c r="P12" s="7">
        <f>SUM(E12:E16)</f>
        <v>1458.0298251744648</v>
      </c>
      <c r="Q12" s="211">
        <f>SUM(D12:D16)</f>
        <v>827</v>
      </c>
      <c r="R12" s="13">
        <f>IF($Q12&lt;$Y$2,F12+($Y$2-$Q12)*$R$222*$O12,F12)</f>
        <v>52.494357448548897</v>
      </c>
      <c r="S12" s="13">
        <f>IF($Q12&lt;$Y$2,G12+($Y$2-$Q12)*$S$222*$O12,G12)</f>
        <v>107.678201082036</v>
      </c>
      <c r="T12" s="13">
        <f>IF($Q12&lt;$Y$2,H12+($Y$2-$Q12)*$T$222*$O12,H12)</f>
        <v>194.38334668918401</v>
      </c>
      <c r="U12" s="13">
        <f>IF($Q12&lt;$Y$2,I12+($Y$2-$Q12)*$U$222*$O12,I12)</f>
        <v>168.69456977975199</v>
      </c>
      <c r="V12" s="13">
        <f>IF($Q12&lt;$Y$2,J12+($Y$2-$Q12)*$V$222*$O12,J12)</f>
        <v>353.03087034376699</v>
      </c>
    </row>
    <row r="13" spans="1:25">
      <c r="A13" s="21" t="str">
        <f t="shared" si="0"/>
        <v>219_2</v>
      </c>
      <c r="B13">
        <v>219</v>
      </c>
      <c r="C13">
        <v>2</v>
      </c>
      <c r="D13">
        <v>81</v>
      </c>
      <c r="E13" s="16">
        <v>168.874765057963</v>
      </c>
      <c r="F13" s="2">
        <v>3.34842692835928</v>
      </c>
      <c r="G13" s="2">
        <v>12.4988543885441</v>
      </c>
      <c r="H13" s="2">
        <v>47.552494909798398</v>
      </c>
      <c r="I13" s="2">
        <v>36.082054851395199</v>
      </c>
      <c r="J13" s="2">
        <v>69.392933979865703</v>
      </c>
      <c r="K13" t="s">
        <v>95</v>
      </c>
      <c r="L13" s="14">
        <v>1474.7654628790101</v>
      </c>
      <c r="M13" t="s">
        <v>235</v>
      </c>
      <c r="N13" s="219">
        <f t="shared" si="2"/>
        <v>0</v>
      </c>
      <c r="O13" s="75">
        <f t="shared" si="1"/>
        <v>1.76303485510818</v>
      </c>
      <c r="P13" s="7">
        <f t="shared" ref="P13:Q16" si="5">P12</f>
        <v>1458.0298251744648</v>
      </c>
      <c r="Q13" s="212">
        <f t="shared" si="5"/>
        <v>827</v>
      </c>
      <c r="R13" s="13">
        <f>IF($Q13&lt;$Y$2,F13+($Y$2-$Q12)*$R$223*$O12,F13)</f>
        <v>3.34842692835928</v>
      </c>
      <c r="S13" s="13">
        <f>IF($Q13&lt;$Y$2,G13+($Y$2-$Q12)*$S$223*$O12,G13)</f>
        <v>12.4988543885441</v>
      </c>
      <c r="T13" s="13">
        <f>IF($Q13&lt;$Y$2,H13+($Y$2-$Q12)*$T$223*$O12,H13)</f>
        <v>47.552494909798398</v>
      </c>
      <c r="U13" s="13">
        <f>IF($Q13&lt;$Y$2,I13+($Y$2-$Q12)*$U$223*$O12,I13)</f>
        <v>36.082054851395199</v>
      </c>
      <c r="V13" s="13">
        <f>IF($Q13&lt;$Y$2,J13+($Y$2-$Q12)*$V$223*$O12,J13)</f>
        <v>69.392933979865703</v>
      </c>
    </row>
    <row r="14" spans="1:25">
      <c r="A14" s="21" t="str">
        <f t="shared" si="0"/>
        <v>219_3</v>
      </c>
      <c r="B14">
        <v>219</v>
      </c>
      <c r="C14">
        <v>3</v>
      </c>
      <c r="D14">
        <v>93</v>
      </c>
      <c r="E14" s="16">
        <v>185.99657163988101</v>
      </c>
      <c r="F14" s="2">
        <v>0</v>
      </c>
      <c r="G14" s="2">
        <v>7.2684050289517801</v>
      </c>
      <c r="H14" s="2">
        <v>32.0685001814552</v>
      </c>
      <c r="I14" s="2">
        <v>34.111236718202797</v>
      </c>
      <c r="J14" s="2">
        <v>112.548429711271</v>
      </c>
      <c r="K14" t="s">
        <v>95</v>
      </c>
      <c r="L14" s="14">
        <v>1474.7654628790101</v>
      </c>
      <c r="M14" t="s">
        <v>236</v>
      </c>
      <c r="N14" s="219">
        <f t="shared" si="2"/>
        <v>0</v>
      </c>
      <c r="O14" s="75">
        <f t="shared" si="1"/>
        <v>1.76303485510818</v>
      </c>
      <c r="P14" s="7">
        <f t="shared" si="5"/>
        <v>1458.0298251744648</v>
      </c>
      <c r="Q14" s="212">
        <f t="shared" si="5"/>
        <v>827</v>
      </c>
      <c r="R14" s="13">
        <f>IF($Q14&lt;$Y$2,F14+($Y$2-$Q12)*$R$224*$O12,F14)</f>
        <v>0</v>
      </c>
      <c r="S14" s="13">
        <f>IF($Q14&lt;$Y$2,G14+($Y$2-$Q12)*$S$224*$O12,G14)</f>
        <v>7.2684050289517801</v>
      </c>
      <c r="T14" s="13">
        <f>IF($Q14&lt;$Y$2,H14+($Y$2-$Q12)*$T$224*$O12,H14)</f>
        <v>32.0685001814552</v>
      </c>
      <c r="U14" s="13">
        <f>IF($Q14&lt;$Y$2,I14+($Y$2-$Q12)*$U$224*$O12,I14)</f>
        <v>34.111236718202797</v>
      </c>
      <c r="V14" s="13">
        <f>IF($Q14&lt;$Y$2,J14+($Y$2-$Q12)*$V$224*$O12,J14)</f>
        <v>112.548429711271</v>
      </c>
    </row>
    <row r="15" spans="1:25">
      <c r="A15" s="21" t="str">
        <f t="shared" si="0"/>
        <v>219_4</v>
      </c>
      <c r="B15">
        <v>219</v>
      </c>
      <c r="C15">
        <v>4</v>
      </c>
      <c r="D15">
        <v>20</v>
      </c>
      <c r="E15" s="16">
        <v>34.771734393165701</v>
      </c>
      <c r="F15" s="2">
        <v>13.687873496661499</v>
      </c>
      <c r="G15" s="2">
        <v>3.7668316030885398</v>
      </c>
      <c r="H15" s="2">
        <v>9.7156593590716103</v>
      </c>
      <c r="I15" s="2">
        <v>1.31966574193827</v>
      </c>
      <c r="J15" s="2">
        <v>6.2817041924057504</v>
      </c>
      <c r="K15" t="s">
        <v>95</v>
      </c>
      <c r="L15" s="14">
        <v>1474.7654628790101</v>
      </c>
      <c r="M15" t="s">
        <v>237</v>
      </c>
      <c r="N15" s="219">
        <f t="shared" si="2"/>
        <v>0</v>
      </c>
      <c r="O15" s="75">
        <f t="shared" si="1"/>
        <v>1.76303485510818</v>
      </c>
      <c r="P15" s="7">
        <f t="shared" si="5"/>
        <v>1458.0298251744648</v>
      </c>
      <c r="Q15" s="212">
        <f t="shared" si="5"/>
        <v>827</v>
      </c>
      <c r="R15" s="13">
        <f>IF($Q15&lt;$Y$2,F15+($Y$2-$Q12)*$R$225*$O12,F15)</f>
        <v>13.687873496661499</v>
      </c>
      <c r="S15" s="13">
        <f>IF($Q15&lt;$Y$2,G15+($Y$2-$Q12)*$S$225*$O12,G15)</f>
        <v>3.7668316030885398</v>
      </c>
      <c r="T15" s="13">
        <f>IF($Q15&lt;$Y$2,H15+($Y$2-$Q12)*$T$225*$O12,H15)</f>
        <v>9.7156593590716103</v>
      </c>
      <c r="U15" s="13">
        <f>IF($Q15&lt;$Y$2,I15+($Y$2-$Q12)*$U$225*$O12,I15)</f>
        <v>1.31966574193827</v>
      </c>
      <c r="V15" s="13">
        <f>IF($Q15&lt;$Y$2,J15+($Y$2-$Q12)*$V$225*$O12,J15)</f>
        <v>6.2817041924057504</v>
      </c>
    </row>
    <row r="16" spans="1:25">
      <c r="A16" s="21" t="str">
        <f t="shared" si="0"/>
        <v>219_5</v>
      </c>
      <c r="B16">
        <v>219</v>
      </c>
      <c r="C16">
        <v>5</v>
      </c>
      <c r="D16">
        <v>112</v>
      </c>
      <c r="E16" s="16">
        <v>192.10540874016499</v>
      </c>
      <c r="F16" s="2">
        <v>60.480499266070098</v>
      </c>
      <c r="G16" s="2">
        <v>38.580633007726597</v>
      </c>
      <c r="H16" s="2">
        <v>60.649643318611197</v>
      </c>
      <c r="I16" s="2">
        <v>24.888648160708399</v>
      </c>
      <c r="J16" s="2">
        <v>7.5059849870487101</v>
      </c>
      <c r="K16" t="s">
        <v>95</v>
      </c>
      <c r="L16" s="14">
        <v>1474.7654628790101</v>
      </c>
      <c r="M16" t="s">
        <v>238</v>
      </c>
      <c r="N16" s="219">
        <f t="shared" si="2"/>
        <v>0</v>
      </c>
      <c r="O16" s="75">
        <f t="shared" si="1"/>
        <v>1.76303485510818</v>
      </c>
      <c r="P16" s="7">
        <f t="shared" si="5"/>
        <v>1458.0298251744648</v>
      </c>
      <c r="Q16" s="212">
        <f t="shared" si="5"/>
        <v>827</v>
      </c>
      <c r="R16" s="13">
        <f>IF($Q16&lt;$Y$2,F16+($Y$2-$Q12)*$R$226*$O12,F16)</f>
        <v>60.480499266070098</v>
      </c>
      <c r="S16" s="13">
        <f>IF($Q16&lt;$Y$2,G16+($Y$2-$Q12)*$S$226*$O12,G16)</f>
        <v>38.580633007726597</v>
      </c>
      <c r="T16" s="13">
        <f>IF($Q16&lt;$Y$2,H16+($Y$2-$Q12)*$T$226*$O12,H16)</f>
        <v>60.649643318611197</v>
      </c>
      <c r="U16" s="13">
        <f>IF($Q16&lt;$Y$2,I16+($Y$2-$Q12)*$U$226*$O12,I16)</f>
        <v>24.888648160708399</v>
      </c>
      <c r="V16" s="13">
        <f>IF($Q16&lt;$Y$2,J16+($Y$2-$Q12)*$V$226*$O12,J16)</f>
        <v>7.5059849870487101</v>
      </c>
    </row>
    <row r="17" spans="1:24">
      <c r="A17" s="21" t="str">
        <f t="shared" si="0"/>
        <v>220_1</v>
      </c>
      <c r="B17">
        <v>220</v>
      </c>
      <c r="C17">
        <v>1</v>
      </c>
      <c r="D17">
        <v>302</v>
      </c>
      <c r="E17" s="16">
        <v>458.07337889076302</v>
      </c>
      <c r="F17" s="2">
        <v>30.5921759174872</v>
      </c>
      <c r="G17" s="2">
        <v>52.853290208666401</v>
      </c>
      <c r="H17" s="2">
        <v>80.658268475757893</v>
      </c>
      <c r="I17" s="2">
        <v>116.22431806863101</v>
      </c>
      <c r="J17" s="2">
        <v>177.74532622022099</v>
      </c>
      <c r="K17" t="s">
        <v>96</v>
      </c>
      <c r="L17" s="14">
        <v>729.11295644704001</v>
      </c>
      <c r="M17" t="s">
        <v>234</v>
      </c>
      <c r="N17" s="219">
        <f t="shared" si="2"/>
        <v>1</v>
      </c>
      <c r="O17" s="75">
        <f t="shared" si="1"/>
        <v>1.568113523845079</v>
      </c>
      <c r="P17" s="7">
        <f>SUM(E17:E21)</f>
        <v>722.90033449258135</v>
      </c>
      <c r="Q17" s="211">
        <f>SUM(D17:D21)</f>
        <v>461</v>
      </c>
      <c r="R17" s="13">
        <f>IF($Q17&lt;$Y$2,F17+($Y$2-$Q17)*$R$222*$O17,F17)</f>
        <v>32.748245415229853</v>
      </c>
      <c r="S17" s="13">
        <f>IF($Q17&lt;$Y$2,G17+($Y$2-$Q17)*$S$222*$O17,G17)</f>
        <v>56.898783978387762</v>
      </c>
      <c r="T17" s="13">
        <f>IF($Q17&lt;$Y$2,H17+($Y$2-$Q17)*$T$222*$O17,H17)</f>
        <v>87.666577842146268</v>
      </c>
      <c r="U17" s="13">
        <f>IF($Q17&lt;$Y$2,I17+($Y$2-$Q17)*$U$222*$O17,I17)</f>
        <v>122.05357383966106</v>
      </c>
      <c r="V17" s="13">
        <f>IF($Q17&lt;$Y$2,J17+($Y$2-$Q17)*$V$222*$O17,J17)</f>
        <v>191.46465407131194</v>
      </c>
    </row>
    <row r="18" spans="1:24">
      <c r="A18" s="21" t="str">
        <f t="shared" si="0"/>
        <v>220_2</v>
      </c>
      <c r="B18">
        <v>220</v>
      </c>
      <c r="C18">
        <v>2</v>
      </c>
      <c r="D18">
        <v>38</v>
      </c>
      <c r="E18" s="16">
        <v>47.151395974660304</v>
      </c>
      <c r="F18" s="2">
        <v>1.1265272452288699</v>
      </c>
      <c r="G18" s="2">
        <v>1.9183783647422501</v>
      </c>
      <c r="H18" s="2">
        <v>11.082552867594501</v>
      </c>
      <c r="I18" s="2">
        <v>15.304886167667201</v>
      </c>
      <c r="J18" s="2">
        <v>17.7190513294276</v>
      </c>
      <c r="K18" t="s">
        <v>96</v>
      </c>
      <c r="L18" s="14">
        <v>729.11295644704001</v>
      </c>
      <c r="M18" t="s">
        <v>235</v>
      </c>
      <c r="N18" s="219">
        <f t="shared" si="2"/>
        <v>1</v>
      </c>
      <c r="O18" s="75">
        <f t="shared" si="1"/>
        <v>1.568113523845079</v>
      </c>
      <c r="P18" s="7">
        <f t="shared" ref="P18:Q21" si="6">P17</f>
        <v>722.90033449258135</v>
      </c>
      <c r="Q18" s="212">
        <f t="shared" si="6"/>
        <v>461</v>
      </c>
      <c r="R18" s="13">
        <f>IF($Q18&lt;$Y$2,F18+($Y$2-$Q17)*$R$223*$O17,F18)</f>
        <v>1.4735513717353896</v>
      </c>
      <c r="S18" s="13">
        <f>IF($Q18&lt;$Y$2,G18+($Y$2-$Q17)*$S$223*$O17,G18)</f>
        <v>2.5661798856037836</v>
      </c>
      <c r="T18" s="13">
        <f>IF($Q18&lt;$Y$2,H18+($Y$2-$Q17)*$T$223*$O17,H18)</f>
        <v>12.483151229561257</v>
      </c>
      <c r="U18" s="13">
        <f>IF($Q18&lt;$Y$2,I18+($Y$2-$Q17)*$U$223*$O17,I18)</f>
        <v>16.477792256509975</v>
      </c>
      <c r="V18" s="13">
        <f>IF($Q18&lt;$Y$2,J18+($Y$2-$Q17)*$V$223*$O17,J18)</f>
        <v>20.661431285132686</v>
      </c>
    </row>
    <row r="19" spans="1:24">
      <c r="A19" s="21" t="str">
        <f t="shared" si="0"/>
        <v>220_3</v>
      </c>
      <c r="B19">
        <v>220</v>
      </c>
      <c r="C19">
        <v>3</v>
      </c>
      <c r="D19">
        <v>27</v>
      </c>
      <c r="E19" s="16">
        <v>41.829920585004103</v>
      </c>
      <c r="F19" s="2">
        <v>0</v>
      </c>
      <c r="G19" s="2">
        <v>0</v>
      </c>
      <c r="H19" s="2">
        <v>5.1938370764269299</v>
      </c>
      <c r="I19" s="2">
        <v>2.8819248430558999</v>
      </c>
      <c r="J19" s="2">
        <v>33.754158665521302</v>
      </c>
      <c r="K19" t="s">
        <v>96</v>
      </c>
      <c r="L19" s="14">
        <v>729.11295644704001</v>
      </c>
      <c r="M19" t="s">
        <v>236</v>
      </c>
      <c r="N19" s="219">
        <f t="shared" si="2"/>
        <v>1</v>
      </c>
      <c r="O19" s="75">
        <f t="shared" si="1"/>
        <v>1.568113523845079</v>
      </c>
      <c r="P19" s="7">
        <f t="shared" si="6"/>
        <v>722.90033449258135</v>
      </c>
      <c r="Q19" s="212">
        <f t="shared" si="6"/>
        <v>461</v>
      </c>
      <c r="R19" s="13">
        <f>IF($Q19&lt;$Y$2,F19+($Y$2-$Q17)*$R$224*$O17,F19)</f>
        <v>5.091989504974339E-2</v>
      </c>
      <c r="S19" s="13">
        <f>IF($Q19&lt;$Y$2,G19+($Y$2-$Q17)*$S$224*$O17,G19)</f>
        <v>0.19378205553811911</v>
      </c>
      <c r="T19" s="13">
        <f>IF($Q19&lt;$Y$2,H19+($Y$2-$Q17)*$T$224*$O17,H19)</f>
        <v>6.0489013108346787</v>
      </c>
      <c r="U19" s="13">
        <f>IF($Q19&lt;$Y$2,I19+($Y$2-$Q17)*$U$224*$O17,I19)</f>
        <v>4.1614465056060865</v>
      </c>
      <c r="V19" s="13">
        <f>IF($Q19&lt;$Y$2,J19+($Y$2-$Q17)*$V$224*$O17,J19)</f>
        <v>36.613079935658924</v>
      </c>
    </row>
    <row r="20" spans="1:24">
      <c r="A20" s="21" t="str">
        <f t="shared" si="0"/>
        <v>220_4</v>
      </c>
      <c r="B20">
        <v>220</v>
      </c>
      <c r="C20">
        <v>4</v>
      </c>
      <c r="D20">
        <v>29</v>
      </c>
      <c r="E20" s="16">
        <v>56.515468483195903</v>
      </c>
      <c r="F20" s="2">
        <v>3.7231488772579899</v>
      </c>
      <c r="G20" s="2">
        <v>15.698222502975799</v>
      </c>
      <c r="H20" s="2">
        <v>26.8217496733036</v>
      </c>
      <c r="I20" s="2">
        <v>2.82962119600416</v>
      </c>
      <c r="J20" s="2">
        <v>7.4427262336542199</v>
      </c>
      <c r="K20" t="s">
        <v>96</v>
      </c>
      <c r="L20" s="14">
        <v>729.11295644704001</v>
      </c>
      <c r="M20" t="s">
        <v>237</v>
      </c>
      <c r="N20" s="219">
        <f t="shared" si="2"/>
        <v>1</v>
      </c>
      <c r="O20" s="75">
        <f t="shared" si="1"/>
        <v>1.568113523845079</v>
      </c>
      <c r="P20" s="7">
        <f t="shared" si="6"/>
        <v>722.90033449258135</v>
      </c>
      <c r="Q20" s="212">
        <f t="shared" si="6"/>
        <v>461</v>
      </c>
      <c r="R20" s="13">
        <f>IF($Q20&lt;$Y$2,F20+($Y$2-$Q17)*$R$225*$O17,F20)</f>
        <v>4.2278532611290602</v>
      </c>
      <c r="S20" s="13">
        <f>IF($Q20&lt;$Y$2,G20+($Y$2-$Q17)*$S$225*$O17,G20)</f>
        <v>16.332206736422805</v>
      </c>
      <c r="T20" s="13">
        <f>IF($Q20&lt;$Y$2,H20+($Y$2-$Q17)*$T$225*$O17,H20)</f>
        <v>27.577483971993725</v>
      </c>
      <c r="U20" s="13">
        <f>IF($Q20&lt;$Y$2,I20+($Y$2-$Q17)*$U$225*$O17,I20)</f>
        <v>3.2110842712478886</v>
      </c>
      <c r="V20" s="13">
        <f>IF($Q20&lt;$Y$2,J20+($Y$2-$Q17)*$V$225*$O17,J20)</f>
        <v>7.7815399271728642</v>
      </c>
    </row>
    <row r="21" spans="1:24">
      <c r="A21" s="21" t="str">
        <f t="shared" si="0"/>
        <v>220_5</v>
      </c>
      <c r="B21">
        <v>220</v>
      </c>
      <c r="C21">
        <v>5</v>
      </c>
      <c r="D21">
        <v>65</v>
      </c>
      <c r="E21" s="16">
        <v>119.330170558958</v>
      </c>
      <c r="F21" s="2">
        <v>48.035837486928003</v>
      </c>
      <c r="G21" s="2">
        <v>23.3298589610074</v>
      </c>
      <c r="H21" s="2">
        <v>24.837252300181699</v>
      </c>
      <c r="I21" s="2">
        <v>16.140140522721701</v>
      </c>
      <c r="J21" s="2">
        <v>6.9870812881197502</v>
      </c>
      <c r="K21" t="s">
        <v>96</v>
      </c>
      <c r="L21" s="14">
        <v>729.11295644704001</v>
      </c>
      <c r="M21" t="s">
        <v>238</v>
      </c>
      <c r="N21" s="219">
        <f t="shared" si="2"/>
        <v>1</v>
      </c>
      <c r="O21" s="75">
        <f t="shared" si="1"/>
        <v>1.568113523845079</v>
      </c>
      <c r="P21" s="7">
        <f t="shared" si="6"/>
        <v>722.90033449258135</v>
      </c>
      <c r="Q21" s="212">
        <f t="shared" si="6"/>
        <v>461</v>
      </c>
      <c r="R21" s="13">
        <f>IF($Q21&lt;$Y$2,F21+($Y$2-$Q17)*$R$226*$O17,F21)</f>
        <v>54.811136869457201</v>
      </c>
      <c r="S21" s="13">
        <f>IF($Q21&lt;$Y$2,G21+($Y$2-$Q17)*$S$226*$O17,G21)</f>
        <v>26.408365033206575</v>
      </c>
      <c r="T21" s="13">
        <f>IF($Q21&lt;$Y$2,H21+($Y$2-$Q17)*$T$226*$O17,H21)</f>
        <v>27.198098347338817</v>
      </c>
      <c r="U21" s="13">
        <f>IF($Q21&lt;$Y$2,I21+($Y$2-$Q17)*$U$226*$O17,I21)</f>
        <v>17.330169689861297</v>
      </c>
      <c r="V21" s="13">
        <f>IF($Q21&lt;$Y$2,J21+($Y$2-$Q17)*$V$226*$O17,J21)</f>
        <v>7.6167529367426914</v>
      </c>
    </row>
    <row r="22" spans="1:24">
      <c r="A22" s="21" t="str">
        <f t="shared" si="0"/>
        <v>230_1</v>
      </c>
      <c r="B22">
        <v>230</v>
      </c>
      <c r="C22">
        <v>1</v>
      </c>
      <c r="D22">
        <v>124</v>
      </c>
      <c r="E22" s="16">
        <v>286.20326579190402</v>
      </c>
      <c r="F22" s="2">
        <v>22.283768211642698</v>
      </c>
      <c r="G22" s="2">
        <v>59.1696620841645</v>
      </c>
      <c r="H22" s="2">
        <v>57.984694525031102</v>
      </c>
      <c r="I22" s="2">
        <v>50.2249883319449</v>
      </c>
      <c r="J22" s="2">
        <v>96.540152639120507</v>
      </c>
      <c r="K22" t="s">
        <v>450</v>
      </c>
      <c r="L22" s="14">
        <v>477.88456702469898</v>
      </c>
      <c r="M22" t="s">
        <v>234</v>
      </c>
      <c r="N22" s="219">
        <f t="shared" si="2"/>
        <v>1</v>
      </c>
      <c r="O22" s="75">
        <f t="shared" si="1"/>
        <v>2.3742754830282307</v>
      </c>
      <c r="P22" s="7">
        <f>SUM(E22:E26)</f>
        <v>472.4808211226179</v>
      </c>
      <c r="Q22" s="211">
        <f>SUM(D22:D26)</f>
        <v>199</v>
      </c>
      <c r="R22" s="13">
        <f>IF($Q22&lt;$Y$2,F22+($Y$2-$Q22)*$R$222*$O22,F22)</f>
        <v>47.478993834845284</v>
      </c>
      <c r="S22" s="13">
        <f>IF($Q22&lt;$Y$2,G22+($Y$2-$Q22)*$S$222*$O22,G22)</f>
        <v>106.44417173800677</v>
      </c>
      <c r="T22" s="13">
        <f>IF($Q22&lt;$Y$2,H22+($Y$2-$Q22)*$T$222*$O22,H22)</f>
        <v>139.88183926374614</v>
      </c>
      <c r="U22" s="13">
        <f>IF($Q22&lt;$Y$2,I22+($Y$2-$Q22)*$U$222*$O22,I22)</f>
        <v>118.34404224937464</v>
      </c>
      <c r="V22" s="13">
        <f>IF($Q22&lt;$Y$2,J22+($Y$2-$Q22)*$V$222*$O22,J22)</f>
        <v>256.86038395300989</v>
      </c>
    </row>
    <row r="23" spans="1:24">
      <c r="A23" s="21" t="str">
        <f t="shared" si="0"/>
        <v>230_2</v>
      </c>
      <c r="B23">
        <v>230</v>
      </c>
      <c r="C23">
        <v>2</v>
      </c>
      <c r="D23">
        <v>17</v>
      </c>
      <c r="E23" s="16">
        <v>38.230297380814399</v>
      </c>
      <c r="F23" s="2">
        <v>3.7155302607798801</v>
      </c>
      <c r="G23" s="2">
        <v>5.5729081241279204</v>
      </c>
      <c r="H23" s="2">
        <v>4.5319729247580298</v>
      </c>
      <c r="I23" s="2">
        <v>4.9986122566005804</v>
      </c>
      <c r="J23" s="2">
        <v>19.411273814548</v>
      </c>
      <c r="K23" t="s">
        <v>450</v>
      </c>
      <c r="L23" s="14">
        <v>477.88456702469898</v>
      </c>
      <c r="M23" t="s">
        <v>235</v>
      </c>
      <c r="N23" s="219">
        <f t="shared" si="2"/>
        <v>1</v>
      </c>
      <c r="O23" s="75">
        <f t="shared" si="1"/>
        <v>2.3742754830282307</v>
      </c>
      <c r="P23" s="7">
        <f t="shared" ref="P23:Q26" si="7">P22</f>
        <v>472.4808211226179</v>
      </c>
      <c r="Q23" s="212">
        <f t="shared" si="7"/>
        <v>199</v>
      </c>
      <c r="R23" s="13">
        <f>IF($Q23&lt;$Y$2,F23+($Y$2-$Q22)*$R$223*$O22,F23)</f>
        <v>7.770757225022269</v>
      </c>
      <c r="S23" s="13">
        <f>IF($Q23&lt;$Y$2,G23+($Y$2-$Q22)*$S$223*$O22,G23)</f>
        <v>13.142935664635438</v>
      </c>
      <c r="T23" s="13">
        <f>IF($Q23&lt;$Y$2,H23+($Y$2-$Q22)*$T$223*$O22,H23)</f>
        <v>20.898973976526694</v>
      </c>
      <c r="U23" s="13">
        <f>IF($Q23&lt;$Y$2,I23+($Y$2-$Q22)*$U$223*$O22,I23)</f>
        <v>18.704865034705144</v>
      </c>
      <c r="V23" s="13">
        <f>IF($Q23&lt;$Y$2,J23+($Y$2-$Q22)*$V$223*$O22,J23)</f>
        <v>53.79510371001038</v>
      </c>
    </row>
    <row r="24" spans="1:24">
      <c r="A24" s="21" t="str">
        <f t="shared" si="0"/>
        <v>230_3</v>
      </c>
      <c r="B24">
        <v>230</v>
      </c>
      <c r="C24">
        <v>3</v>
      </c>
      <c r="D24">
        <v>16</v>
      </c>
      <c r="E24" s="16">
        <v>51.350942359798999</v>
      </c>
      <c r="F24" s="2">
        <v>0</v>
      </c>
      <c r="G24" s="2">
        <v>0</v>
      </c>
      <c r="H24" s="2">
        <v>2.4404417493988602</v>
      </c>
      <c r="I24" s="2">
        <v>26.470716878771899</v>
      </c>
      <c r="J24" s="2">
        <v>22.4397837316282</v>
      </c>
      <c r="K24" t="s">
        <v>450</v>
      </c>
      <c r="L24" s="14">
        <v>477.88456702469898</v>
      </c>
      <c r="M24" t="s">
        <v>236</v>
      </c>
      <c r="N24" s="219">
        <f t="shared" si="2"/>
        <v>1</v>
      </c>
      <c r="O24" s="75">
        <f t="shared" si="1"/>
        <v>2.3742754830282307</v>
      </c>
      <c r="P24" s="7">
        <f t="shared" si="7"/>
        <v>472.4808211226179</v>
      </c>
      <c r="Q24" s="212">
        <f t="shared" si="7"/>
        <v>199</v>
      </c>
      <c r="R24" s="13">
        <f>IF($Q24&lt;$Y$2,F24+($Y$2-$Q22)*$R$224*$O22,F24)</f>
        <v>0.59503566366078708</v>
      </c>
      <c r="S24" s="13">
        <f>IF($Q24&lt;$Y$2,G24+($Y$2-$Q22)*$S$224*$O22,G24)</f>
        <v>2.264482947383005</v>
      </c>
      <c r="T24" s="13">
        <f>IF($Q24&lt;$Y$2,H24+($Y$2-$Q22)*$T$224*$O22,H24)</f>
        <v>12.432483439515849</v>
      </c>
      <c r="U24" s="13">
        <f>IF($Q24&lt;$Y$2,I24+($Y$2-$Q22)*$U$224*$O22,I24)</f>
        <v>41.422849456816969</v>
      </c>
      <c r="V24" s="13">
        <f>IF($Q24&lt;$Y$2,J24+($Y$2-$Q22)*$V$224*$O22,J24)</f>
        <v>55.848338750612925</v>
      </c>
    </row>
    <row r="25" spans="1:24">
      <c r="A25" s="21" t="str">
        <f t="shared" si="0"/>
        <v>230_4</v>
      </c>
      <c r="B25">
        <v>230</v>
      </c>
      <c r="C25">
        <v>4</v>
      </c>
      <c r="D25">
        <v>7</v>
      </c>
      <c r="E25" s="16">
        <v>11.083801541699099</v>
      </c>
      <c r="F25" s="2">
        <v>1.3107102426900401</v>
      </c>
      <c r="G25" s="2">
        <v>5.2428409707601604</v>
      </c>
      <c r="H25" s="2">
        <v>0</v>
      </c>
      <c r="I25" s="2">
        <v>0</v>
      </c>
      <c r="J25" s="2">
        <v>4.5302503282489397</v>
      </c>
      <c r="K25" t="s">
        <v>450</v>
      </c>
      <c r="L25" s="14">
        <v>477.88456702469898</v>
      </c>
      <c r="M25" t="s">
        <v>237</v>
      </c>
      <c r="N25" s="219">
        <f t="shared" si="2"/>
        <v>1</v>
      </c>
      <c r="O25" s="75">
        <f t="shared" si="1"/>
        <v>2.3742754830282307</v>
      </c>
      <c r="P25" s="7">
        <f t="shared" si="7"/>
        <v>472.4808211226179</v>
      </c>
      <c r="Q25" s="212">
        <f t="shared" si="7"/>
        <v>199</v>
      </c>
      <c r="R25" s="13">
        <f>IF($Q25&lt;$Y$2,F25+($Y$2-$Q22)*$R$225*$O22,F25)</f>
        <v>7.2085446297376263</v>
      </c>
      <c r="S25" s="13">
        <f>IF($Q25&lt;$Y$2,G25+($Y$2-$Q22)*$S$225*$O22,G25)</f>
        <v>12.65140355187089</v>
      </c>
      <c r="T25" s="13">
        <f>IF($Q25&lt;$Y$2,H25+($Y$2-$Q22)*$T$225*$O22,H25)</f>
        <v>8.8312998197069845</v>
      </c>
      <c r="U25" s="13">
        <f>IF($Q25&lt;$Y$2,I25+($Y$2-$Q22)*$U$225*$O22,I25)</f>
        <v>4.4576708950008106</v>
      </c>
      <c r="V25" s="13">
        <f>IF($Q25&lt;$Y$2,J25+($Y$2-$Q22)*$V$225*$O22,J25)</f>
        <v>8.4895324670530492</v>
      </c>
    </row>
    <row r="26" spans="1:24">
      <c r="A26" s="21" t="str">
        <f t="shared" si="0"/>
        <v>230_5</v>
      </c>
      <c r="B26">
        <v>230</v>
      </c>
      <c r="C26">
        <v>5</v>
      </c>
      <c r="D26">
        <v>35</v>
      </c>
      <c r="E26" s="16">
        <v>85.612514048401394</v>
      </c>
      <c r="F26" s="2">
        <v>35.4751723044361</v>
      </c>
      <c r="G26" s="2">
        <v>18.2030243185758</v>
      </c>
      <c r="H26" s="2">
        <v>16.749673007248798</v>
      </c>
      <c r="I26" s="2">
        <v>11.4753660542776</v>
      </c>
      <c r="J26" s="2">
        <v>3.7092783638630999</v>
      </c>
      <c r="K26" t="s">
        <v>450</v>
      </c>
      <c r="L26" s="14">
        <v>477.88456702469898</v>
      </c>
      <c r="M26" t="s">
        <v>238</v>
      </c>
      <c r="N26" s="219">
        <f t="shared" si="2"/>
        <v>1</v>
      </c>
      <c r="O26" s="75">
        <f t="shared" si="1"/>
        <v>2.3742754830282307</v>
      </c>
      <c r="P26" s="7">
        <f t="shared" si="7"/>
        <v>472.4808211226179</v>
      </c>
      <c r="Q26" s="212">
        <f t="shared" si="7"/>
        <v>199</v>
      </c>
      <c r="R26" s="13">
        <f>IF($Q26&lt;$Y$2,F26+($Y$2-$Q22)*$R$226*$O22,F26)</f>
        <v>114.64942748790394</v>
      </c>
      <c r="S26" s="13">
        <f>IF($Q26&lt;$Y$2,G26+($Y$2-$Q22)*$S$226*$O22,G26)</f>
        <v>54.177585970073757</v>
      </c>
      <c r="T26" s="13">
        <f>IF($Q26&lt;$Y$2,H26+($Y$2-$Q22)*$T$226*$O22,H26)</f>
        <v>44.337860160791664</v>
      </c>
      <c r="U26" s="13">
        <f>IF($Q26&lt;$Y$2,I26+($Y$2-$Q22)*$U$226*$O22,I26)</f>
        <v>25.381714340205033</v>
      </c>
      <c r="V26" s="13">
        <f>IF($Q26&lt;$Y$2,J26+($Y$2-$Q22)*$V$226*$O22,J26)</f>
        <v>11.067445283899239</v>
      </c>
    </row>
    <row r="27" spans="1:24">
      <c r="A27" s="21" t="str">
        <f t="shared" si="0"/>
        <v>231_1</v>
      </c>
      <c r="B27">
        <v>231</v>
      </c>
      <c r="C27">
        <v>1</v>
      </c>
      <c r="D27">
        <v>195</v>
      </c>
      <c r="E27" s="16">
        <v>393.04785687993501</v>
      </c>
      <c r="F27" s="2">
        <v>11.758305697314899</v>
      </c>
      <c r="G27" s="2">
        <v>55.491415287061201</v>
      </c>
      <c r="H27" s="2">
        <v>82.873107166641702</v>
      </c>
      <c r="I27" s="2">
        <v>72.298530759333701</v>
      </c>
      <c r="J27" s="2">
        <v>170.62649796958399</v>
      </c>
      <c r="K27" t="s">
        <v>243</v>
      </c>
      <c r="L27" s="14">
        <v>709.86587516451903</v>
      </c>
      <c r="M27" t="s">
        <v>234</v>
      </c>
      <c r="N27" s="219">
        <f t="shared" si="2"/>
        <v>1</v>
      </c>
      <c r="O27" s="75">
        <f t="shared" si="1"/>
        <v>1.9439613601598635</v>
      </c>
      <c r="P27" s="7">
        <f>SUM(E27:E31)</f>
        <v>705.65797373803048</v>
      </c>
      <c r="Q27" s="211">
        <f>SUM(D27:D31)</f>
        <v>363</v>
      </c>
      <c r="R27" s="13">
        <f>IF($Q27&lt;$Y$2,F27+($Y$2-$Q27)*$R$222*$O27,F27)</f>
        <v>21.147511179562635</v>
      </c>
      <c r="S27" s="13">
        <f>IF($Q27&lt;$Y$2,G27+($Y$2-$Q27)*$S$222*$O27,G27)</f>
        <v>73.108645307167237</v>
      </c>
      <c r="T27" s="13">
        <f>IF($Q27&lt;$Y$2,H27+($Y$2-$Q27)*$T$222*$O27,H27)</f>
        <v>113.39274338109357</v>
      </c>
      <c r="U27" s="13">
        <f>IF($Q27&lt;$Y$2,I27+($Y$2-$Q27)*$U$222*$O27,I27)</f>
        <v>97.683649513660697</v>
      </c>
      <c r="V27" s="13">
        <f>IF($Q27&lt;$Y$2,J27+($Y$2-$Q27)*$V$222*$O27,J27)</f>
        <v>230.37113440504282</v>
      </c>
      <c r="X27">
        <f>776/706</f>
        <v>1.0991501416430596</v>
      </c>
    </row>
    <row r="28" spans="1:24">
      <c r="A28" s="21" t="str">
        <f t="shared" si="0"/>
        <v>231_2</v>
      </c>
      <c r="B28">
        <v>231</v>
      </c>
      <c r="C28">
        <v>2</v>
      </c>
      <c r="D28">
        <v>44</v>
      </c>
      <c r="E28" s="16">
        <v>75.2777941007826</v>
      </c>
      <c r="F28" s="2">
        <v>0</v>
      </c>
      <c r="G28" s="2">
        <v>13.938519299529499</v>
      </c>
      <c r="H28" s="2">
        <v>23.5080282418838</v>
      </c>
      <c r="I28" s="2">
        <v>6.4161594569102496</v>
      </c>
      <c r="J28" s="2">
        <v>31.415087102459001</v>
      </c>
      <c r="K28" t="s">
        <v>243</v>
      </c>
      <c r="L28" s="14">
        <v>709.86587516451903</v>
      </c>
      <c r="M28" t="s">
        <v>235</v>
      </c>
      <c r="N28" s="219">
        <f t="shared" si="2"/>
        <v>1</v>
      </c>
      <c r="O28" s="75">
        <f t="shared" si="1"/>
        <v>1.9439613601598635</v>
      </c>
      <c r="P28" s="7">
        <f t="shared" ref="P28:Q31" si="8">P27</f>
        <v>705.65797373803048</v>
      </c>
      <c r="Q28" s="212">
        <f t="shared" si="8"/>
        <v>363</v>
      </c>
      <c r="R28" s="13">
        <f>IF($Q28&lt;$Y$2,F28+($Y$2-$Q27)*$R$223*$O27,F28)</f>
        <v>1.5112132676978056</v>
      </c>
      <c r="S28" s="13">
        <f>IF($Q28&lt;$Y$2,G28+($Y$2-$Q27)*$S$223*$O27,G28)</f>
        <v>16.759551551713194</v>
      </c>
      <c r="T28" s="13">
        <f>IF($Q28&lt;$Y$2,H28+($Y$2-$Q27)*$T$223*$O27,H28)</f>
        <v>29.607324128391017</v>
      </c>
      <c r="U28" s="13">
        <f>IF($Q28&lt;$Y$2,I28+($Y$2-$Q27)*$U$223*$O27,I28)</f>
        <v>11.523905886723512</v>
      </c>
      <c r="V28" s="13">
        <f>IF($Q28&lt;$Y$2,J28+($Y$2-$Q27)*$V$223*$O27,J28)</f>
        <v>44.228500603223388</v>
      </c>
    </row>
    <row r="29" spans="1:24">
      <c r="A29" s="21" t="str">
        <f t="shared" si="0"/>
        <v>231_3</v>
      </c>
      <c r="B29">
        <v>231</v>
      </c>
      <c r="C29">
        <v>3</v>
      </c>
      <c r="D29">
        <v>30</v>
      </c>
      <c r="E29" s="16">
        <v>66.556217000077993</v>
      </c>
      <c r="F29" s="2">
        <v>0</v>
      </c>
      <c r="G29" s="2">
        <v>0</v>
      </c>
      <c r="H29" s="2">
        <v>11.671007664845501</v>
      </c>
      <c r="I29" s="2">
        <v>15.394503125223199</v>
      </c>
      <c r="J29" s="2">
        <v>39.4907062100093</v>
      </c>
      <c r="K29" t="s">
        <v>243</v>
      </c>
      <c r="L29" s="14">
        <v>709.86587516451903</v>
      </c>
      <c r="M29" t="s">
        <v>236</v>
      </c>
      <c r="N29" s="219">
        <f t="shared" si="2"/>
        <v>1</v>
      </c>
      <c r="O29" s="75">
        <f t="shared" si="1"/>
        <v>1.9439613601598635</v>
      </c>
      <c r="P29" s="7">
        <f t="shared" si="8"/>
        <v>705.65797373803048</v>
      </c>
      <c r="Q29" s="212">
        <f t="shared" si="8"/>
        <v>363</v>
      </c>
      <c r="R29" s="13">
        <f>IF($Q29&lt;$Y$2,F29+($Y$2-$Q27)*$R$224*$O27,F29)</f>
        <v>0.22174487337123608</v>
      </c>
      <c r="S29" s="13">
        <f>IF($Q29&lt;$Y$2,G29+($Y$2-$Q27)*$S$224*$O27,G29)</f>
        <v>0.84387796410304283</v>
      </c>
      <c r="T29" s="13">
        <f>IF($Q29&lt;$Y$2,H29+($Y$2-$Q27)*$T$224*$O27,H29)</f>
        <v>15.394623163223766</v>
      </c>
      <c r="U29" s="13">
        <f>IF($Q29&lt;$Y$2,I29+($Y$2-$Q27)*$U$224*$O27,I29)</f>
        <v>20.966536782416973</v>
      </c>
      <c r="V29" s="13">
        <f>IF($Q29&lt;$Y$2,J29+($Y$2-$Q27)*$V$224*$O27,J29)</f>
        <v>51.94067560616962</v>
      </c>
      <c r="X29">
        <f>500-363</f>
        <v>137</v>
      </c>
    </row>
    <row r="30" spans="1:24">
      <c r="A30" s="21" t="str">
        <f t="shared" si="0"/>
        <v>231_4</v>
      </c>
      <c r="B30">
        <v>231</v>
      </c>
      <c r="C30">
        <v>4</v>
      </c>
      <c r="D30">
        <v>25</v>
      </c>
      <c r="E30" s="16">
        <v>45.548346339220899</v>
      </c>
      <c r="F30" s="2">
        <v>20.054648693075102</v>
      </c>
      <c r="G30" s="2">
        <v>2.5372675884950402</v>
      </c>
      <c r="H30" s="2">
        <v>9.4014171126398196</v>
      </c>
      <c r="I30" s="2">
        <v>12.2863791507635</v>
      </c>
      <c r="J30" s="2">
        <v>1.2686337942475201</v>
      </c>
      <c r="K30" t="s">
        <v>243</v>
      </c>
      <c r="L30" s="14">
        <v>709.86587516451903</v>
      </c>
      <c r="M30" t="s">
        <v>237</v>
      </c>
      <c r="N30" s="219">
        <f t="shared" si="2"/>
        <v>1</v>
      </c>
      <c r="O30" s="75">
        <f t="shared" si="1"/>
        <v>1.9439613601598635</v>
      </c>
      <c r="P30" s="7">
        <f t="shared" si="8"/>
        <v>705.65797373803048</v>
      </c>
      <c r="Q30" s="212">
        <f t="shared" si="8"/>
        <v>363</v>
      </c>
      <c r="R30" s="13">
        <f>IF($Q30&lt;$Y$2,F30+($Y$2-$Q27)*$R$225*$O27,F30)</f>
        <v>22.252524583865299</v>
      </c>
      <c r="S30" s="13">
        <f>IF($Q30&lt;$Y$2,G30+($Y$2-$Q27)*$S$225*$O27,G30)</f>
        <v>5.2981286120248772</v>
      </c>
      <c r="T30" s="13">
        <f>IF($Q30&lt;$Y$2,H30+($Y$2-$Q27)*$T$225*$O27,H30)</f>
        <v>12.692472724628674</v>
      </c>
      <c r="U30" s="13">
        <f>IF($Q30&lt;$Y$2,I30+($Y$2-$Q27)*$U$225*$O27,I30)</f>
        <v>13.947566418197768</v>
      </c>
      <c r="V30" s="13">
        <f>IF($Q30&lt;$Y$2,J30+($Y$2-$Q27)*$V$225*$O27,J30)</f>
        <v>2.7440924434128053</v>
      </c>
      <c r="X30">
        <f>X29*O27</f>
        <v>266.32270634190132</v>
      </c>
    </row>
    <row r="31" spans="1:24">
      <c r="A31" s="21" t="str">
        <f t="shared" si="0"/>
        <v>231_5</v>
      </c>
      <c r="B31">
        <v>231</v>
      </c>
      <c r="C31">
        <v>5</v>
      </c>
      <c r="D31">
        <v>69</v>
      </c>
      <c r="E31" s="16">
        <v>125.227759418014</v>
      </c>
      <c r="F31" s="2">
        <v>57.219912971334402</v>
      </c>
      <c r="G31" s="2">
        <v>38.497036604946103</v>
      </c>
      <c r="H31" s="2">
        <v>25.288711331294799</v>
      </c>
      <c r="I31" s="2">
        <v>2.8889189134464499</v>
      </c>
      <c r="J31" s="2">
        <v>1.3331795969917499</v>
      </c>
      <c r="K31" t="s">
        <v>243</v>
      </c>
      <c r="L31" s="14">
        <v>709.86587516451903</v>
      </c>
      <c r="M31" t="s">
        <v>238</v>
      </c>
      <c r="N31" s="219">
        <f t="shared" si="2"/>
        <v>1</v>
      </c>
      <c r="O31" s="75">
        <f t="shared" si="1"/>
        <v>1.9439613601598635</v>
      </c>
      <c r="P31" s="7">
        <f t="shared" si="8"/>
        <v>705.65797373803048</v>
      </c>
      <c r="Q31" s="212">
        <f t="shared" si="8"/>
        <v>363</v>
      </c>
      <c r="R31" s="13">
        <f>IF($Q31&lt;$Y$2,F31+($Y$2-$Q27)*$R$226*$O27,F31)</f>
        <v>86.724842275754156</v>
      </c>
      <c r="S31" s="13">
        <f>IF($Q31&lt;$Y$2,G31+($Y$2-$Q27)*$S$226*$O27,G31)</f>
        <v>51.903249215665689</v>
      </c>
      <c r="T31" s="13">
        <f>IF($Q31&lt;$Y$2,H31+($Y$2-$Q27)*$T$226*$O27,H31)</f>
        <v>35.569673365180151</v>
      </c>
      <c r="U31" s="13">
        <f>IF($Q31&lt;$Y$2,I31+($Y$2-$Q27)*$U$226*$O27,I31)</f>
        <v>8.0712325595696726</v>
      </c>
      <c r="V31" s="13">
        <f>IF($Q31&lt;$Y$2,J31+($Y$2-$Q27)*$V$226*$O27,J31)</f>
        <v>4.0752602680723014</v>
      </c>
    </row>
    <row r="32" spans="1:24">
      <c r="A32" s="21" t="str">
        <f t="shared" si="0"/>
        <v>301_1</v>
      </c>
      <c r="B32">
        <v>301</v>
      </c>
      <c r="C32">
        <v>1</v>
      </c>
      <c r="D32">
        <v>1469</v>
      </c>
      <c r="E32" s="16">
        <v>2702.6403902598399</v>
      </c>
      <c r="F32" s="2">
        <v>141.120473648282</v>
      </c>
      <c r="G32" s="2">
        <v>342.69807117170899</v>
      </c>
      <c r="H32" s="2">
        <v>550.02306207384197</v>
      </c>
      <c r="I32" s="2">
        <v>515.26042184257301</v>
      </c>
      <c r="J32" s="2">
        <v>1153.53836152344</v>
      </c>
      <c r="K32" t="s">
        <v>451</v>
      </c>
      <c r="L32" s="14">
        <v>8811.5950024976701</v>
      </c>
      <c r="M32" t="s">
        <v>234</v>
      </c>
      <c r="N32" s="219">
        <f t="shared" si="2"/>
        <v>0</v>
      </c>
      <c r="O32" s="75">
        <f t="shared" si="1"/>
        <v>1.9896702727289657</v>
      </c>
      <c r="P32" s="7">
        <f>SUM(E32:E36)</f>
        <v>8762.507881098365</v>
      </c>
      <c r="Q32" s="211">
        <f>SUM(D32:D36)</f>
        <v>4404</v>
      </c>
      <c r="R32" s="13">
        <f>IF($Q32&lt;$Y$2,F32+($Y$2-$Q32)*$R$222*$O32,F32)</f>
        <v>141.120473648282</v>
      </c>
      <c r="S32" s="13">
        <f>IF($Q32&lt;$Y$2,G32+($Y$2-$Q32)*$S$222*$O32,G32)</f>
        <v>342.69807117170899</v>
      </c>
      <c r="T32" s="13">
        <f>IF($Q32&lt;$Y$2,H32+($Y$2-$Q32)*$T$222*$O32,H32)</f>
        <v>550.02306207384197</v>
      </c>
      <c r="U32" s="13">
        <f>IF($Q32&lt;$Y$2,I32+($Y$2-$Q32)*$U$222*$O32,I32)</f>
        <v>515.26042184257301</v>
      </c>
      <c r="V32" s="13">
        <f>IF($Q32&lt;$Y$2,J32+($Y$2-$Q32)*$V$222*$O32,J32)</f>
        <v>1153.53836152344</v>
      </c>
    </row>
    <row r="33" spans="1:22">
      <c r="A33" s="21" t="str">
        <f t="shared" si="0"/>
        <v>301_2</v>
      </c>
      <c r="B33">
        <v>301</v>
      </c>
      <c r="C33">
        <v>2</v>
      </c>
      <c r="D33">
        <v>310</v>
      </c>
      <c r="E33" s="16">
        <v>520.94015998365398</v>
      </c>
      <c r="F33" s="2">
        <v>20.9570197422284</v>
      </c>
      <c r="G33" s="2">
        <v>17.4835872540257</v>
      </c>
      <c r="H33" s="2">
        <v>75.379177025424397</v>
      </c>
      <c r="I33" s="2">
        <v>123.253417364726</v>
      </c>
      <c r="J33" s="2">
        <v>283.86695859725</v>
      </c>
      <c r="K33" t="s">
        <v>451</v>
      </c>
      <c r="L33" s="14">
        <v>8811.5950024976701</v>
      </c>
      <c r="M33" t="s">
        <v>235</v>
      </c>
      <c r="N33" s="219">
        <f t="shared" si="2"/>
        <v>0</v>
      </c>
      <c r="O33" s="75">
        <f t="shared" si="1"/>
        <v>1.9896702727289657</v>
      </c>
      <c r="P33" s="7">
        <f t="shared" ref="P33:Q36" si="9">P32</f>
        <v>8762.507881098365</v>
      </c>
      <c r="Q33" s="212">
        <f t="shared" si="9"/>
        <v>4404</v>
      </c>
      <c r="R33" s="13">
        <f>IF($Q33&lt;$Y$2,F33+($Y$2-$Q32)*$R$223*$O32,F33)</f>
        <v>20.9570197422284</v>
      </c>
      <c r="S33" s="13">
        <f>IF($Q33&lt;$Y$2,G33+($Y$2-$Q32)*$S$223*$O32,G33)</f>
        <v>17.4835872540257</v>
      </c>
      <c r="T33" s="13">
        <f>IF($Q33&lt;$Y$2,H33+($Y$2-$Q32)*$T$223*$O32,H33)</f>
        <v>75.379177025424397</v>
      </c>
      <c r="U33" s="13">
        <f>IF($Q33&lt;$Y$2,I33+($Y$2-$Q32)*$U$223*$O32,I33)</f>
        <v>123.253417364726</v>
      </c>
      <c r="V33" s="13">
        <f>IF($Q33&lt;$Y$2,J33+($Y$2-$Q32)*$V$223*$O32,J33)</f>
        <v>283.86695859725</v>
      </c>
    </row>
    <row r="34" spans="1:22">
      <c r="A34" s="21" t="str">
        <f t="shared" si="0"/>
        <v>301_3</v>
      </c>
      <c r="B34">
        <v>301</v>
      </c>
      <c r="C34">
        <v>3</v>
      </c>
      <c r="D34">
        <v>1027</v>
      </c>
      <c r="E34" s="16">
        <v>2062.0635501608799</v>
      </c>
      <c r="F34" s="2">
        <v>8.5782526236657493</v>
      </c>
      <c r="G34" s="2">
        <v>77.109179953031102</v>
      </c>
      <c r="H34" s="2">
        <v>411.78731819717802</v>
      </c>
      <c r="I34" s="2">
        <v>562.37498218589894</v>
      </c>
      <c r="J34" s="2">
        <v>1002.2138172011</v>
      </c>
      <c r="K34" t="s">
        <v>451</v>
      </c>
      <c r="L34" s="14">
        <v>8811.5950024976701</v>
      </c>
      <c r="M34" t="s">
        <v>236</v>
      </c>
      <c r="N34" s="219">
        <f t="shared" si="2"/>
        <v>0</v>
      </c>
      <c r="O34" s="75">
        <f t="shared" si="1"/>
        <v>1.9896702727289657</v>
      </c>
      <c r="P34" s="7">
        <f t="shared" si="9"/>
        <v>8762.507881098365</v>
      </c>
      <c r="Q34" s="212">
        <f t="shared" si="9"/>
        <v>4404</v>
      </c>
      <c r="R34" s="13">
        <f>IF($Q34&lt;$Y$2,F34+($Y$2-$Q32)*$R$224*$O32,F34)</f>
        <v>8.5782526236657493</v>
      </c>
      <c r="S34" s="13">
        <f>IF($Q34&lt;$Y$2,G34+($Y$2-$Q32)*$S$224*$O32,G34)</f>
        <v>77.109179953031102</v>
      </c>
      <c r="T34" s="13">
        <f>IF($Q34&lt;$Y$2,H34+($Y$2-$Q32)*$T$224*$O32,H34)</f>
        <v>411.78731819717802</v>
      </c>
      <c r="U34" s="13">
        <f>IF($Q34&lt;$Y$2,I34+($Y$2-$Q32)*$U$224*$O32,I34)</f>
        <v>562.37498218589894</v>
      </c>
      <c r="V34" s="13">
        <f>IF($Q34&lt;$Y$2,J34+($Y$2-$Q32)*$V$224*$O32,J34)</f>
        <v>1002.2138172011</v>
      </c>
    </row>
    <row r="35" spans="1:22">
      <c r="A35" s="21" t="str">
        <f t="shared" si="0"/>
        <v>301_4</v>
      </c>
      <c r="B35">
        <v>301</v>
      </c>
      <c r="C35">
        <v>4</v>
      </c>
      <c r="D35">
        <v>204</v>
      </c>
      <c r="E35" s="16">
        <v>430.41458588788203</v>
      </c>
      <c r="F35" s="2">
        <v>68.190727933255005</v>
      </c>
      <c r="G35" s="2">
        <v>109.735129719806</v>
      </c>
      <c r="H35" s="2">
        <v>129.48786383659601</v>
      </c>
      <c r="I35" s="2">
        <v>64.947204718888997</v>
      </c>
      <c r="J35" s="2">
        <v>58.0536596793361</v>
      </c>
      <c r="K35" t="s">
        <v>451</v>
      </c>
      <c r="L35" s="14">
        <v>8811.5950024976701</v>
      </c>
      <c r="M35" t="s">
        <v>237</v>
      </c>
      <c r="N35" s="219">
        <f t="shared" si="2"/>
        <v>0</v>
      </c>
      <c r="O35" s="75">
        <f t="shared" si="1"/>
        <v>1.9896702727289657</v>
      </c>
      <c r="P35" s="7">
        <f t="shared" si="9"/>
        <v>8762.507881098365</v>
      </c>
      <c r="Q35" s="212">
        <f t="shared" si="9"/>
        <v>4404</v>
      </c>
      <c r="R35" s="13">
        <f>IF($Q35&lt;$Y$2,F35+($Y$2-$Q32)*$R$225*$O32,F35)</f>
        <v>68.190727933255005</v>
      </c>
      <c r="S35" s="13">
        <f>IF($Q35&lt;$Y$2,G35+($Y$2-$Q32)*$S$225*$O32,G35)</f>
        <v>109.735129719806</v>
      </c>
      <c r="T35" s="13">
        <f>IF($Q35&lt;$Y$2,H35+($Y$2-$Q32)*$T$225*$O32,H35)</f>
        <v>129.48786383659601</v>
      </c>
      <c r="U35" s="13">
        <f>IF($Q35&lt;$Y$2,I35+($Y$2-$Q32)*$U$225*$O32,I35)</f>
        <v>64.947204718888997</v>
      </c>
      <c r="V35" s="13">
        <f>IF($Q35&lt;$Y$2,J35+($Y$2-$Q32)*$V$225*$O32,J35)</f>
        <v>58.0536596793361</v>
      </c>
    </row>
    <row r="36" spans="1:22">
      <c r="A36" s="21" t="str">
        <f t="shared" si="0"/>
        <v>301_5</v>
      </c>
      <c r="B36">
        <v>301</v>
      </c>
      <c r="C36">
        <v>5</v>
      </c>
      <c r="D36">
        <v>1394</v>
      </c>
      <c r="E36" s="16">
        <v>3046.44919480611</v>
      </c>
      <c r="F36" s="2">
        <v>1642.99360590436</v>
      </c>
      <c r="G36" s="2">
        <v>646.162564736273</v>
      </c>
      <c r="H36" s="2">
        <v>453.17160785795602</v>
      </c>
      <c r="I36" s="2">
        <v>202.81472336129499</v>
      </c>
      <c r="J36" s="2">
        <v>101.306692946235</v>
      </c>
      <c r="K36" t="s">
        <v>451</v>
      </c>
      <c r="L36" s="14">
        <v>8811.5950024976701</v>
      </c>
      <c r="M36" t="s">
        <v>238</v>
      </c>
      <c r="N36" s="219">
        <f t="shared" si="2"/>
        <v>0</v>
      </c>
      <c r="O36" s="75">
        <f t="shared" si="1"/>
        <v>1.9896702727289657</v>
      </c>
      <c r="P36" s="7">
        <f t="shared" si="9"/>
        <v>8762.507881098365</v>
      </c>
      <c r="Q36" s="212">
        <f t="shared" si="9"/>
        <v>4404</v>
      </c>
      <c r="R36" s="13">
        <f>IF($Q36&lt;$Y$2,F36+($Y$2-$Q32)*$R$226*$O32,F36)</f>
        <v>1642.99360590436</v>
      </c>
      <c r="S36" s="13">
        <f>IF($Q36&lt;$Y$2,G36+($Y$2-$Q32)*$S$226*$O32,G36)</f>
        <v>646.162564736273</v>
      </c>
      <c r="T36" s="13">
        <f>IF($Q36&lt;$Y$2,H36+($Y$2-$Q32)*$T$226*$O32,H36)</f>
        <v>453.17160785795602</v>
      </c>
      <c r="U36" s="13">
        <f>IF($Q36&lt;$Y$2,I36+($Y$2-$Q32)*$U$226*$O32,I36)</f>
        <v>202.81472336129499</v>
      </c>
      <c r="V36" s="13">
        <f>IF($Q36&lt;$Y$2,J36+($Y$2-$Q32)*$V$226*$O32,J36)</f>
        <v>101.306692946235</v>
      </c>
    </row>
    <row r="37" spans="1:22">
      <c r="A37" s="21" t="str">
        <f t="shared" si="0"/>
        <v>602_1</v>
      </c>
      <c r="B37">
        <v>602</v>
      </c>
      <c r="C37">
        <v>1</v>
      </c>
      <c r="D37">
        <v>1133</v>
      </c>
      <c r="E37" s="16">
        <v>409.84368286948802</v>
      </c>
      <c r="F37" s="2">
        <v>20.6939411576789</v>
      </c>
      <c r="G37" s="2">
        <v>39.551505275994998</v>
      </c>
      <c r="H37" s="2">
        <v>75.832431660040697</v>
      </c>
      <c r="I37" s="2">
        <v>86.371983525283895</v>
      </c>
      <c r="J37" s="2">
        <v>187.39382125048999</v>
      </c>
      <c r="K37" t="s">
        <v>245</v>
      </c>
      <c r="L37" s="14">
        <v>799.36296167551302</v>
      </c>
      <c r="M37" t="s">
        <v>234</v>
      </c>
      <c r="N37" s="219">
        <f t="shared" si="2"/>
        <v>0</v>
      </c>
      <c r="O37" s="75">
        <f t="shared" si="1"/>
        <v>0.36964208122683156</v>
      </c>
      <c r="P37" s="7">
        <f>SUM(E37:E41)</f>
        <v>793.25190631278053</v>
      </c>
      <c r="Q37" s="211">
        <f>SUM(D37:D41)</f>
        <v>2146</v>
      </c>
      <c r="R37" s="13">
        <f>IF($Q37&lt;$Y$2,F37+($Y$2-$Q37)*$R$222*$O37,F37)</f>
        <v>20.6939411576789</v>
      </c>
      <c r="S37" s="13">
        <f>IF($Q37&lt;$Y$2,G37+($Y$2-$Q37)*$S$222*$O37,G37)</f>
        <v>39.551505275994998</v>
      </c>
      <c r="T37" s="13">
        <f>IF($Q37&lt;$Y$2,H37+($Y$2-$Q37)*$T$222*$O37,H37)</f>
        <v>75.832431660040697</v>
      </c>
      <c r="U37" s="13">
        <f>IF($Q37&lt;$Y$2,I37+($Y$2-$Q37)*$U$222*$O37,I37)</f>
        <v>86.371983525283895</v>
      </c>
      <c r="V37" s="13">
        <f>IF($Q37&lt;$Y$2,J37+($Y$2-$Q37)*$V$222*$O37,J37)</f>
        <v>187.39382125048999</v>
      </c>
    </row>
    <row r="38" spans="1:22">
      <c r="A38" s="21" t="str">
        <f t="shared" si="0"/>
        <v>602_2</v>
      </c>
      <c r="B38">
        <v>602</v>
      </c>
      <c r="C38">
        <v>2</v>
      </c>
      <c r="D38">
        <v>246</v>
      </c>
      <c r="E38" s="16">
        <v>105.930673277248</v>
      </c>
      <c r="F38" s="2">
        <v>3.7875293803993402</v>
      </c>
      <c r="G38" s="2">
        <v>10.743074369755499</v>
      </c>
      <c r="H38" s="2">
        <v>32.914904684369297</v>
      </c>
      <c r="I38" s="2">
        <v>18.614753747059499</v>
      </c>
      <c r="J38" s="2">
        <v>39.870411095664799</v>
      </c>
      <c r="K38" t="s">
        <v>245</v>
      </c>
      <c r="L38" s="14">
        <v>799.36296167551302</v>
      </c>
      <c r="M38" t="s">
        <v>235</v>
      </c>
      <c r="N38" s="219">
        <f t="shared" si="2"/>
        <v>0</v>
      </c>
      <c r="O38" s="75">
        <f t="shared" si="1"/>
        <v>0.36964208122683156</v>
      </c>
      <c r="P38" s="7">
        <f t="shared" ref="P38:Q41" si="10">P37</f>
        <v>793.25190631278053</v>
      </c>
      <c r="Q38" s="212">
        <f t="shared" si="10"/>
        <v>2146</v>
      </c>
      <c r="R38" s="13">
        <f>IF($Q38&lt;$Y$2,F38+($Y$2-$Q37)*$R$223*$O37,F38)</f>
        <v>3.7875293803993402</v>
      </c>
      <c r="S38" s="13">
        <f>IF($Q38&lt;$Y$2,G38+($Y$2-$Q37)*$S$223*$O37,G38)</f>
        <v>10.743074369755499</v>
      </c>
      <c r="T38" s="13">
        <f>IF($Q38&lt;$Y$2,H38+($Y$2-$Q37)*$T$223*$O37,H38)</f>
        <v>32.914904684369297</v>
      </c>
      <c r="U38" s="13">
        <f>IF($Q38&lt;$Y$2,I38+($Y$2-$Q37)*$U$223*$O37,I38)</f>
        <v>18.614753747059499</v>
      </c>
      <c r="V38" s="13">
        <f>IF($Q38&lt;$Y$2,J38+($Y$2-$Q37)*$V$223*$O37,J38)</f>
        <v>39.870411095664799</v>
      </c>
    </row>
    <row r="39" spans="1:22">
      <c r="A39" s="21" t="str">
        <f t="shared" si="0"/>
        <v>602_3</v>
      </c>
      <c r="B39">
        <v>602</v>
      </c>
      <c r="C39">
        <v>3</v>
      </c>
      <c r="D39">
        <v>183</v>
      </c>
      <c r="E39" s="16">
        <v>70.345577438346695</v>
      </c>
      <c r="F39" s="2">
        <v>0.59024241042285197</v>
      </c>
      <c r="G39" s="2">
        <v>3.4791983265159501</v>
      </c>
      <c r="H39" s="2">
        <v>11.5005006024409</v>
      </c>
      <c r="I39" s="2">
        <v>13.9993621941417</v>
      </c>
      <c r="J39" s="2">
        <v>40.776273904825203</v>
      </c>
      <c r="K39" t="s">
        <v>245</v>
      </c>
      <c r="L39" s="14">
        <v>799.36296167551302</v>
      </c>
      <c r="M39" t="s">
        <v>236</v>
      </c>
      <c r="N39" s="219">
        <f t="shared" si="2"/>
        <v>0</v>
      </c>
      <c r="O39" s="75">
        <f t="shared" si="1"/>
        <v>0.36964208122683156</v>
      </c>
      <c r="P39" s="7">
        <f t="shared" si="10"/>
        <v>793.25190631278053</v>
      </c>
      <c r="Q39" s="212">
        <f t="shared" si="10"/>
        <v>2146</v>
      </c>
      <c r="R39" s="13">
        <f>IF($Q39&lt;$Y$2,F39+($Y$2-$Q37)*$R$224*$O37,F39)</f>
        <v>0.59024241042285197</v>
      </c>
      <c r="S39" s="13">
        <f>IF($Q39&lt;$Y$2,G39+($Y$2-$Q37)*$S$224*$O37,G39)</f>
        <v>3.4791983265159501</v>
      </c>
      <c r="T39" s="13">
        <f>IF($Q39&lt;$Y$2,H39+($Y$2-$Q37)*$T$224*$O37,H39)</f>
        <v>11.5005006024409</v>
      </c>
      <c r="U39" s="13">
        <f>IF($Q39&lt;$Y$2,I39+($Y$2-$Q37)*$U$224*$O37,I39)</f>
        <v>13.9993621941417</v>
      </c>
      <c r="V39" s="13">
        <f>IF($Q39&lt;$Y$2,J39+($Y$2-$Q37)*$V$224*$O37,J39)</f>
        <v>40.776273904825203</v>
      </c>
    </row>
    <row r="40" spans="1:22">
      <c r="A40" s="21" t="str">
        <f t="shared" si="0"/>
        <v>602_4</v>
      </c>
      <c r="B40">
        <v>602</v>
      </c>
      <c r="C40">
        <v>4</v>
      </c>
      <c r="D40">
        <v>67</v>
      </c>
      <c r="E40" s="16">
        <v>25.117866759641799</v>
      </c>
      <c r="F40" s="2">
        <v>2.9793357211841101</v>
      </c>
      <c r="G40" s="2">
        <v>8.7974508678205705</v>
      </c>
      <c r="H40" s="2">
        <v>7.7017796432511503</v>
      </c>
      <c r="I40" s="2">
        <v>2.3254822679027098</v>
      </c>
      <c r="J40" s="2">
        <v>3.3138182594832202</v>
      </c>
      <c r="K40" t="s">
        <v>245</v>
      </c>
      <c r="L40" s="14">
        <v>799.36296167551302</v>
      </c>
      <c r="M40" t="s">
        <v>237</v>
      </c>
      <c r="N40" s="219">
        <f t="shared" si="2"/>
        <v>0</v>
      </c>
      <c r="O40" s="75">
        <f t="shared" si="1"/>
        <v>0.36964208122683156</v>
      </c>
      <c r="P40" s="7">
        <f t="shared" si="10"/>
        <v>793.25190631278053</v>
      </c>
      <c r="Q40" s="212">
        <f t="shared" si="10"/>
        <v>2146</v>
      </c>
      <c r="R40" s="13">
        <f>IF($Q40&lt;$Y$2,F40+($Y$2-$Q37)*$R$225*$O37,F40)</f>
        <v>2.9793357211841101</v>
      </c>
      <c r="S40" s="13">
        <f>IF($Q40&lt;$Y$2,G40+($Y$2-$Q37)*$S$225*$O37,G40)</f>
        <v>8.7974508678205705</v>
      </c>
      <c r="T40" s="13">
        <f>IF($Q40&lt;$Y$2,H40+($Y$2-$Q37)*$T$225*$O37,H40)</f>
        <v>7.7017796432511503</v>
      </c>
      <c r="U40" s="13">
        <f>IF($Q40&lt;$Y$2,I40+($Y$2-$Q37)*$U$225*$O37,I40)</f>
        <v>2.3254822679027098</v>
      </c>
      <c r="V40" s="13">
        <f>IF($Q40&lt;$Y$2,J40+($Y$2-$Q37)*$V$225*$O37,J40)</f>
        <v>3.3138182594832202</v>
      </c>
    </row>
    <row r="41" spans="1:22">
      <c r="A41" s="21" t="str">
        <f t="shared" si="0"/>
        <v>602_5</v>
      </c>
      <c r="B41">
        <v>602</v>
      </c>
      <c r="C41">
        <v>5</v>
      </c>
      <c r="D41">
        <v>517</v>
      </c>
      <c r="E41" s="16">
        <v>182.01410596805599</v>
      </c>
      <c r="F41" s="2">
        <v>81.492983818969805</v>
      </c>
      <c r="G41" s="2">
        <v>46.8965327088181</v>
      </c>
      <c r="H41" s="2">
        <v>26.924058213170401</v>
      </c>
      <c r="I41" s="2">
        <v>15.658425406767</v>
      </c>
      <c r="J41" s="2">
        <v>11.0421058203298</v>
      </c>
      <c r="K41" t="s">
        <v>245</v>
      </c>
      <c r="L41" s="14">
        <v>799.36296167551302</v>
      </c>
      <c r="M41" t="s">
        <v>238</v>
      </c>
      <c r="N41" s="219">
        <f t="shared" si="2"/>
        <v>0</v>
      </c>
      <c r="O41" s="75">
        <f t="shared" si="1"/>
        <v>0.36964208122683156</v>
      </c>
      <c r="P41" s="7">
        <f t="shared" si="10"/>
        <v>793.25190631278053</v>
      </c>
      <c r="Q41" s="212">
        <f t="shared" si="10"/>
        <v>2146</v>
      </c>
      <c r="R41" s="13">
        <f>IF($Q41&lt;$Y$2,F41+($Y$2-$Q37)*$R$226*$O37,F41)</f>
        <v>81.492983818969805</v>
      </c>
      <c r="S41" s="13">
        <f>IF($Q41&lt;$Y$2,G41+($Y$2-$Q37)*$S$226*$O37,G41)</f>
        <v>46.8965327088181</v>
      </c>
      <c r="T41" s="13">
        <f>IF($Q41&lt;$Y$2,H41+($Y$2-$Q37)*$T$226*$O37,H41)</f>
        <v>26.924058213170401</v>
      </c>
      <c r="U41" s="13">
        <f>IF($Q41&lt;$Y$2,I41+($Y$2-$Q37)*$U$226*$O37,I41)</f>
        <v>15.658425406767</v>
      </c>
      <c r="V41" s="13">
        <f>IF($Q41&lt;$Y$2,J41+($Y$2-$Q37)*$V$226*$O37,J41)</f>
        <v>11.0421058203298</v>
      </c>
    </row>
    <row r="42" spans="1:22">
      <c r="A42" s="21" t="str">
        <f t="shared" si="0"/>
        <v>604_1</v>
      </c>
      <c r="B42">
        <v>604</v>
      </c>
      <c r="C42">
        <v>1</v>
      </c>
      <c r="D42">
        <v>457</v>
      </c>
      <c r="E42" s="16">
        <v>148.27387397471401</v>
      </c>
      <c r="F42" s="2">
        <v>9.5386855482560708</v>
      </c>
      <c r="G42" s="2">
        <v>19.855257529634201</v>
      </c>
      <c r="H42" s="2">
        <v>43.489925547033501</v>
      </c>
      <c r="I42" s="2">
        <v>26.339890334711001</v>
      </c>
      <c r="J42" s="2">
        <v>49.050115015079399</v>
      </c>
      <c r="K42" t="s">
        <v>10</v>
      </c>
      <c r="L42" s="14">
        <v>317.38669049873499</v>
      </c>
      <c r="M42" t="s">
        <v>234</v>
      </c>
      <c r="N42" s="219">
        <f t="shared" si="2"/>
        <v>0</v>
      </c>
      <c r="O42" s="75">
        <f t="shared" si="1"/>
        <v>0.32777102835280308</v>
      </c>
      <c r="P42" s="7">
        <f>SUM(E42:E46)</f>
        <v>314.66018721869096</v>
      </c>
      <c r="Q42" s="211">
        <f>SUM(D42:D46)</f>
        <v>960</v>
      </c>
      <c r="R42" s="13">
        <f>IF($Q42&lt;$Y$2,F42+($Y$2-$Q42)*$R$222*$O42,F42)</f>
        <v>9.5386855482560708</v>
      </c>
      <c r="S42" s="13">
        <f>IF($Q42&lt;$Y$2,G42+($Y$2-$Q42)*$S$222*$O42,G42)</f>
        <v>19.855257529634201</v>
      </c>
      <c r="T42" s="13">
        <f>IF($Q42&lt;$Y$2,H42+($Y$2-$Q42)*$T$222*$O42,H42)</f>
        <v>43.489925547033501</v>
      </c>
      <c r="U42" s="13">
        <f>IF($Q42&lt;$Y$2,I42+($Y$2-$Q42)*$U$222*$O42,I42)</f>
        <v>26.339890334711001</v>
      </c>
      <c r="V42" s="13">
        <f>IF($Q42&lt;$Y$2,J42+($Y$2-$Q42)*$V$222*$O42,J42)</f>
        <v>49.050115015079399</v>
      </c>
    </row>
    <row r="43" spans="1:22">
      <c r="A43" s="21" t="str">
        <f t="shared" si="0"/>
        <v>604_2</v>
      </c>
      <c r="B43">
        <v>604</v>
      </c>
      <c r="C43">
        <v>2</v>
      </c>
      <c r="D43">
        <v>130</v>
      </c>
      <c r="E43" s="16">
        <v>43.490907374914897</v>
      </c>
      <c r="F43" s="2">
        <v>1.4566770232412301</v>
      </c>
      <c r="G43" s="2">
        <v>6.5429611031761503</v>
      </c>
      <c r="H43" s="2">
        <v>13.0727247917584</v>
      </c>
      <c r="I43" s="2">
        <v>6.5758781334642702</v>
      </c>
      <c r="J43" s="2">
        <v>15.8426663232749</v>
      </c>
      <c r="K43" t="s">
        <v>10</v>
      </c>
      <c r="L43" s="14">
        <v>317.38669049873499</v>
      </c>
      <c r="M43" t="s">
        <v>235</v>
      </c>
      <c r="N43" s="219">
        <f t="shared" si="2"/>
        <v>0</v>
      </c>
      <c r="O43" s="75">
        <f t="shared" si="1"/>
        <v>0.32777102835280308</v>
      </c>
      <c r="P43" s="7">
        <f t="shared" ref="P43:Q46" si="11">P42</f>
        <v>314.66018721869096</v>
      </c>
      <c r="Q43" s="212">
        <f t="shared" si="11"/>
        <v>960</v>
      </c>
      <c r="R43" s="13">
        <f>IF($Q43&lt;$Y$2,F43+($Y$2-$Q42)*$R$223*$O42,F43)</f>
        <v>1.4566770232412301</v>
      </c>
      <c r="S43" s="13">
        <f>IF($Q43&lt;$Y$2,G43+($Y$2-$Q42)*$S$223*$O42,G43)</f>
        <v>6.5429611031761503</v>
      </c>
      <c r="T43" s="13">
        <f>IF($Q43&lt;$Y$2,H43+($Y$2-$Q42)*$T$223*$O42,H43)</f>
        <v>13.0727247917584</v>
      </c>
      <c r="U43" s="13">
        <f>IF($Q43&lt;$Y$2,I43+($Y$2-$Q42)*$U$223*$O42,I43)</f>
        <v>6.5758781334642702</v>
      </c>
      <c r="V43" s="13">
        <f>IF($Q43&lt;$Y$2,J43+($Y$2-$Q42)*$V$223*$O42,J43)</f>
        <v>15.8426663232749</v>
      </c>
    </row>
    <row r="44" spans="1:22">
      <c r="A44" s="21" t="str">
        <f t="shared" si="0"/>
        <v>604_3</v>
      </c>
      <c r="B44">
        <v>604</v>
      </c>
      <c r="C44">
        <v>3</v>
      </c>
      <c r="D44">
        <v>36</v>
      </c>
      <c r="E44" s="16">
        <v>18.1911514706003</v>
      </c>
      <c r="F44" s="2">
        <v>0</v>
      </c>
      <c r="G44" s="2">
        <v>0</v>
      </c>
      <c r="H44" s="2">
        <v>3.7729773241567499</v>
      </c>
      <c r="I44" s="2">
        <v>4.73234945019896</v>
      </c>
      <c r="J44" s="2">
        <v>9.6858246962445804</v>
      </c>
      <c r="K44" t="s">
        <v>10</v>
      </c>
      <c r="L44" s="14">
        <v>317.38669049873499</v>
      </c>
      <c r="M44" t="s">
        <v>236</v>
      </c>
      <c r="N44" s="219">
        <f t="shared" si="2"/>
        <v>0</v>
      </c>
      <c r="O44" s="75">
        <f t="shared" si="1"/>
        <v>0.32777102835280308</v>
      </c>
      <c r="P44" s="7">
        <f t="shared" si="11"/>
        <v>314.66018721869096</v>
      </c>
      <c r="Q44" s="212">
        <f t="shared" si="11"/>
        <v>960</v>
      </c>
      <c r="R44" s="13">
        <f>IF($Q44&lt;$Y$2,F44+($Y$2-$Q42)*$R$224*$O42,F44)</f>
        <v>0</v>
      </c>
      <c r="S44" s="13">
        <f>IF($Q44&lt;$Y$2,G44+($Y$2-$Q42)*$S$224*$O42,G44)</f>
        <v>0</v>
      </c>
      <c r="T44" s="13">
        <f>IF($Q44&lt;$Y$2,H44+($Y$2-$Q42)*$T$224*$O42,H44)</f>
        <v>3.7729773241567499</v>
      </c>
      <c r="U44" s="13">
        <f>IF($Q44&lt;$Y$2,I44+($Y$2-$Q42)*$U$224*$O42,I44)</f>
        <v>4.73234945019896</v>
      </c>
      <c r="V44" s="13">
        <f>IF($Q44&lt;$Y$2,J44+($Y$2-$Q42)*$V$224*$O42,J44)</f>
        <v>9.6858246962445804</v>
      </c>
    </row>
    <row r="45" spans="1:22">
      <c r="A45" s="21" t="str">
        <f t="shared" si="0"/>
        <v>604_4</v>
      </c>
      <c r="B45">
        <v>604</v>
      </c>
      <c r="C45">
        <v>4</v>
      </c>
      <c r="D45">
        <v>113</v>
      </c>
      <c r="E45" s="16">
        <v>31.890267910096</v>
      </c>
      <c r="F45" s="2">
        <v>7.6295916484709201</v>
      </c>
      <c r="G45" s="2">
        <v>7.5697077932063799</v>
      </c>
      <c r="H45" s="2">
        <v>12.242439996360099</v>
      </c>
      <c r="I45" s="2">
        <v>2.6312646500957002</v>
      </c>
      <c r="J45" s="2">
        <v>1.81726382196293</v>
      </c>
      <c r="K45" t="s">
        <v>10</v>
      </c>
      <c r="L45" s="14">
        <v>317.38669049873499</v>
      </c>
      <c r="M45" t="s">
        <v>237</v>
      </c>
      <c r="N45" s="219">
        <f t="shared" si="2"/>
        <v>0</v>
      </c>
      <c r="O45" s="75">
        <f t="shared" si="1"/>
        <v>0.32777102835280308</v>
      </c>
      <c r="P45" s="7">
        <f t="shared" si="11"/>
        <v>314.66018721869096</v>
      </c>
      <c r="Q45" s="212">
        <f t="shared" si="11"/>
        <v>960</v>
      </c>
      <c r="R45" s="13">
        <f>IF($Q45&lt;$Y$2,F45+($Y$2-$Q42)*$R$225*$O42,F45)</f>
        <v>7.6295916484709201</v>
      </c>
      <c r="S45" s="13">
        <f>IF($Q45&lt;$Y$2,G45+($Y$2-$Q42)*$S$225*$O42,G45)</f>
        <v>7.5697077932063799</v>
      </c>
      <c r="T45" s="13">
        <f>IF($Q45&lt;$Y$2,H45+($Y$2-$Q42)*$T$225*$O42,H45)</f>
        <v>12.242439996360099</v>
      </c>
      <c r="U45" s="13">
        <f>IF($Q45&lt;$Y$2,I45+($Y$2-$Q42)*$U$225*$O42,I45)</f>
        <v>2.6312646500957002</v>
      </c>
      <c r="V45" s="13">
        <f>IF($Q45&lt;$Y$2,J45+($Y$2-$Q42)*$V$225*$O42,J45)</f>
        <v>1.81726382196293</v>
      </c>
    </row>
    <row r="46" spans="1:22">
      <c r="A46" s="21" t="str">
        <f t="shared" si="0"/>
        <v>604_5</v>
      </c>
      <c r="B46">
        <v>604</v>
      </c>
      <c r="C46">
        <v>5</v>
      </c>
      <c r="D46">
        <v>224</v>
      </c>
      <c r="E46" s="16">
        <v>72.813986488365799</v>
      </c>
      <c r="F46" s="2">
        <v>30.622040703582599</v>
      </c>
      <c r="G46" s="2">
        <v>16.701669494847401</v>
      </c>
      <c r="H46" s="2">
        <v>13.856458841299901</v>
      </c>
      <c r="I46" s="2">
        <v>7.3199916712494604</v>
      </c>
      <c r="J46" s="2">
        <v>4.3138257773864197</v>
      </c>
      <c r="K46" t="s">
        <v>10</v>
      </c>
      <c r="L46" s="14">
        <v>317.38669049873499</v>
      </c>
      <c r="M46" t="s">
        <v>238</v>
      </c>
      <c r="N46" s="219">
        <f t="shared" si="2"/>
        <v>0</v>
      </c>
      <c r="O46" s="75">
        <f t="shared" si="1"/>
        <v>0.32777102835280308</v>
      </c>
      <c r="P46" s="7">
        <f t="shared" si="11"/>
        <v>314.66018721869096</v>
      </c>
      <c r="Q46" s="212">
        <f t="shared" si="11"/>
        <v>960</v>
      </c>
      <c r="R46" s="13">
        <f>IF($Q46&lt;$Y$2,F46+($Y$2-$Q42)*$R$226*$O42,F46)</f>
        <v>30.622040703582599</v>
      </c>
      <c r="S46" s="13">
        <f>IF($Q46&lt;$Y$2,G46+($Y$2-$Q42)*$S$226*$O42,G46)</f>
        <v>16.701669494847401</v>
      </c>
      <c r="T46" s="13">
        <f>IF($Q46&lt;$Y$2,H46+($Y$2-$Q42)*$T$226*$O42,H46)</f>
        <v>13.856458841299901</v>
      </c>
      <c r="U46" s="13">
        <f>IF($Q46&lt;$Y$2,I46+($Y$2-$Q42)*$U$226*$O42,I46)</f>
        <v>7.3199916712494604</v>
      </c>
      <c r="V46" s="13">
        <f>IF($Q46&lt;$Y$2,J46+($Y$2-$Q42)*$V$226*$O42,J46)</f>
        <v>4.3138257773864197</v>
      </c>
    </row>
    <row r="47" spans="1:22">
      <c r="A47" s="21" t="str">
        <f t="shared" si="0"/>
        <v>704_1</v>
      </c>
      <c r="B47">
        <v>704</v>
      </c>
      <c r="C47">
        <v>1</v>
      </c>
      <c r="D47">
        <v>1325</v>
      </c>
      <c r="E47" s="16">
        <v>311.33426209253599</v>
      </c>
      <c r="F47" s="2">
        <v>17.897563176419901</v>
      </c>
      <c r="G47" s="2">
        <v>30.875566463079199</v>
      </c>
      <c r="H47" s="2">
        <v>70.160378452872493</v>
      </c>
      <c r="I47" s="2">
        <v>64.121752676497394</v>
      </c>
      <c r="J47" s="2">
        <v>128.27900132366699</v>
      </c>
      <c r="K47" t="s">
        <v>246</v>
      </c>
      <c r="L47" s="14">
        <v>621.91540573020598</v>
      </c>
      <c r="M47" t="s">
        <v>234</v>
      </c>
      <c r="N47" s="219">
        <f t="shared" si="2"/>
        <v>0</v>
      </c>
      <c r="O47" s="75">
        <f t="shared" si="1"/>
        <v>0.24983182113776428</v>
      </c>
      <c r="P47" s="7">
        <f>SUM(E47:E51)</f>
        <v>614.8361118200379</v>
      </c>
      <c r="Q47" s="211">
        <f>SUM(D47:D51)</f>
        <v>2461</v>
      </c>
      <c r="R47" s="13">
        <f>IF($Q47&lt;$Y$2,F47+($Y$2-$Q47)*$R$222*$O47,F47)</f>
        <v>17.897563176419901</v>
      </c>
      <c r="S47" s="13">
        <f>IF($Q47&lt;$Y$2,G47+($Y$2-$Q47)*$S$222*$O47,G47)</f>
        <v>30.875566463079199</v>
      </c>
      <c r="T47" s="13">
        <f>IF($Q47&lt;$Y$2,H47+($Y$2-$Q47)*$T$222*$O47,H47)</f>
        <v>70.160378452872493</v>
      </c>
      <c r="U47" s="13">
        <f>IF($Q47&lt;$Y$2,I47+($Y$2-$Q47)*$U$222*$O47,I47)</f>
        <v>64.121752676497394</v>
      </c>
      <c r="V47" s="13">
        <f>IF($Q47&lt;$Y$2,J47+($Y$2-$Q47)*$V$222*$O47,J47)</f>
        <v>128.27900132366699</v>
      </c>
    </row>
    <row r="48" spans="1:22">
      <c r="A48" s="21" t="str">
        <f t="shared" si="0"/>
        <v>704_2</v>
      </c>
      <c r="B48">
        <v>704</v>
      </c>
      <c r="C48">
        <v>2</v>
      </c>
      <c r="D48">
        <v>245</v>
      </c>
      <c r="E48" s="16">
        <v>61.395845576386698</v>
      </c>
      <c r="F48" s="2">
        <v>2.0217831232114198</v>
      </c>
      <c r="G48" s="2">
        <v>5.3147876257341196</v>
      </c>
      <c r="H48" s="2">
        <v>10.1066928621084</v>
      </c>
      <c r="I48" s="2">
        <v>14.1973144464915</v>
      </c>
      <c r="J48" s="2">
        <v>29.755267518841201</v>
      </c>
      <c r="K48" t="s">
        <v>246</v>
      </c>
      <c r="L48" s="14">
        <v>621.91540573020598</v>
      </c>
      <c r="M48" t="s">
        <v>235</v>
      </c>
      <c r="N48" s="219">
        <f t="shared" si="2"/>
        <v>0</v>
      </c>
      <c r="O48" s="75">
        <f t="shared" si="1"/>
        <v>0.24983182113776428</v>
      </c>
      <c r="P48" s="7">
        <f t="shared" ref="P48:Q51" si="12">P47</f>
        <v>614.8361118200379</v>
      </c>
      <c r="Q48" s="212">
        <f t="shared" si="12"/>
        <v>2461</v>
      </c>
      <c r="R48" s="13">
        <f>IF($Q48&lt;$Y$2,F48+($Y$2-$Q47)*$R$223*$O47,F48)</f>
        <v>2.0217831232114198</v>
      </c>
      <c r="S48" s="13">
        <f>IF($Q48&lt;$Y$2,G48+($Y$2-$Q47)*$S$223*$O47,G48)</f>
        <v>5.3147876257341196</v>
      </c>
      <c r="T48" s="13">
        <f>IF($Q48&lt;$Y$2,H48+($Y$2-$Q47)*$T$223*$O47,H48)</f>
        <v>10.1066928621084</v>
      </c>
      <c r="U48" s="13">
        <f>IF($Q48&lt;$Y$2,I48+($Y$2-$Q47)*$U$223*$O47,I48)</f>
        <v>14.1973144464915</v>
      </c>
      <c r="V48" s="13">
        <f>IF($Q48&lt;$Y$2,J48+($Y$2-$Q47)*$V$223*$O47,J48)</f>
        <v>29.755267518841201</v>
      </c>
    </row>
    <row r="49" spans="1:22">
      <c r="A49" s="21" t="str">
        <f t="shared" si="0"/>
        <v>704_3</v>
      </c>
      <c r="B49">
        <v>704</v>
      </c>
      <c r="C49">
        <v>3</v>
      </c>
      <c r="D49">
        <v>151</v>
      </c>
      <c r="E49" s="16">
        <v>51.816927271959301</v>
      </c>
      <c r="F49" s="2">
        <v>0</v>
      </c>
      <c r="G49" s="2">
        <v>1.0245629601988899</v>
      </c>
      <c r="H49" s="2">
        <v>8.1155954120087301</v>
      </c>
      <c r="I49" s="2">
        <v>7.3647984488876297</v>
      </c>
      <c r="J49" s="2">
        <v>35.311970450864102</v>
      </c>
      <c r="K49" t="s">
        <v>246</v>
      </c>
      <c r="L49" s="14">
        <v>621.91540573020598</v>
      </c>
      <c r="M49" t="s">
        <v>236</v>
      </c>
      <c r="N49" s="219">
        <f t="shared" si="2"/>
        <v>0</v>
      </c>
      <c r="O49" s="75">
        <f t="shared" si="1"/>
        <v>0.24983182113776428</v>
      </c>
      <c r="P49" s="7">
        <f t="shared" si="12"/>
        <v>614.8361118200379</v>
      </c>
      <c r="Q49" s="212">
        <f t="shared" si="12"/>
        <v>2461</v>
      </c>
      <c r="R49" s="13">
        <f>IF($Q49&lt;$Y$2,F49+($Y$2-$Q47)*$R$224*$O47,F49)</f>
        <v>0</v>
      </c>
      <c r="S49" s="13">
        <f>IF($Q49&lt;$Y$2,G49+($Y$2-$Q47)*$S$224*$O47,G49)</f>
        <v>1.0245629601988899</v>
      </c>
      <c r="T49" s="13">
        <f>IF($Q49&lt;$Y$2,H49+($Y$2-$Q47)*$T$224*$O47,H49)</f>
        <v>8.1155954120087301</v>
      </c>
      <c r="U49" s="13">
        <f>IF($Q49&lt;$Y$2,I49+($Y$2-$Q47)*$U$224*$O47,I49)</f>
        <v>7.3647984488876297</v>
      </c>
      <c r="V49" s="13">
        <f>IF($Q49&lt;$Y$2,J49+($Y$2-$Q47)*$V$224*$O47,J49)</f>
        <v>35.311970450864102</v>
      </c>
    </row>
    <row r="50" spans="1:22">
      <c r="A50" s="21" t="str">
        <f t="shared" si="0"/>
        <v>704_4</v>
      </c>
      <c r="B50">
        <v>704</v>
      </c>
      <c r="C50">
        <v>4</v>
      </c>
      <c r="D50">
        <v>259</v>
      </c>
      <c r="E50" s="16">
        <v>56.505986375183902</v>
      </c>
      <c r="F50" s="2">
        <v>9.2994357956219407</v>
      </c>
      <c r="G50" s="2">
        <v>14.6432863147184</v>
      </c>
      <c r="H50" s="2">
        <v>16.6995088471866</v>
      </c>
      <c r="I50" s="2">
        <v>9.2717432955317403</v>
      </c>
      <c r="J50" s="2">
        <v>6.5920121221252401</v>
      </c>
      <c r="K50" t="s">
        <v>246</v>
      </c>
      <c r="L50" s="14">
        <v>621.91540573020598</v>
      </c>
      <c r="M50" t="s">
        <v>237</v>
      </c>
      <c r="N50" s="219">
        <f t="shared" si="2"/>
        <v>0</v>
      </c>
      <c r="O50" s="75">
        <f t="shared" si="1"/>
        <v>0.24983182113776428</v>
      </c>
      <c r="P50" s="7">
        <f t="shared" si="12"/>
        <v>614.8361118200379</v>
      </c>
      <c r="Q50" s="212">
        <f t="shared" si="12"/>
        <v>2461</v>
      </c>
      <c r="R50" s="13">
        <f>IF($Q50&lt;$Y$2,F50+($Y$2-$Q47)*$R$225*$O47,F50)</f>
        <v>9.2994357956219407</v>
      </c>
      <c r="S50" s="13">
        <f>IF($Q50&lt;$Y$2,G50+($Y$2-$Q47)*$S$225*$O47,G50)</f>
        <v>14.6432863147184</v>
      </c>
      <c r="T50" s="13">
        <f>IF($Q50&lt;$Y$2,H50+($Y$2-$Q47)*$T$225*$O47,H50)</f>
        <v>16.6995088471866</v>
      </c>
      <c r="U50" s="13">
        <f>IF($Q50&lt;$Y$2,I50+($Y$2-$Q47)*$U$225*$O47,I50)</f>
        <v>9.2717432955317403</v>
      </c>
      <c r="V50" s="13">
        <f>IF($Q50&lt;$Y$2,J50+($Y$2-$Q47)*$V$225*$O47,J50)</f>
        <v>6.5920121221252401</v>
      </c>
    </row>
    <row r="51" spans="1:22">
      <c r="A51" s="21" t="str">
        <f t="shared" si="0"/>
        <v>704_5</v>
      </c>
      <c r="B51">
        <v>704</v>
      </c>
      <c r="C51">
        <v>5</v>
      </c>
      <c r="D51">
        <v>481</v>
      </c>
      <c r="E51" s="16">
        <v>133.78309050397201</v>
      </c>
      <c r="F51" s="2">
        <v>71.129281194162402</v>
      </c>
      <c r="G51" s="2">
        <v>32.666987267955598</v>
      </c>
      <c r="H51" s="2">
        <v>15.6337504305233</v>
      </c>
      <c r="I51" s="2">
        <v>9.3814314233614304</v>
      </c>
      <c r="J51" s="2">
        <v>4.9716401879687302</v>
      </c>
      <c r="K51" t="s">
        <v>246</v>
      </c>
      <c r="L51" s="14">
        <v>621.91540573020598</v>
      </c>
      <c r="M51" t="s">
        <v>238</v>
      </c>
      <c r="N51" s="219">
        <f t="shared" si="2"/>
        <v>0</v>
      </c>
      <c r="O51" s="75">
        <f t="shared" si="1"/>
        <v>0.24983182113776428</v>
      </c>
      <c r="P51" s="7">
        <f t="shared" si="12"/>
        <v>614.8361118200379</v>
      </c>
      <c r="Q51" s="212">
        <f t="shared" si="12"/>
        <v>2461</v>
      </c>
      <c r="R51" s="13">
        <f>IF($Q51&lt;$Y$2,F51+($Y$2-$Q47)*$R$226*$O47,F51)</f>
        <v>71.129281194162402</v>
      </c>
      <c r="S51" s="13">
        <f>IF($Q51&lt;$Y$2,G51+($Y$2-$Q47)*$S$226*$O47,G51)</f>
        <v>32.666987267955598</v>
      </c>
      <c r="T51" s="13">
        <f>IF($Q51&lt;$Y$2,H51+($Y$2-$Q47)*$T$226*$O47,H51)</f>
        <v>15.6337504305233</v>
      </c>
      <c r="U51" s="13">
        <f>IF($Q51&lt;$Y$2,I51+($Y$2-$Q47)*$U$226*$O47,I51)</f>
        <v>9.3814314233614304</v>
      </c>
      <c r="V51" s="13">
        <f>IF($Q51&lt;$Y$2,J51+($Y$2-$Q47)*$V$226*$O47,J51)</f>
        <v>4.9716401879687302</v>
      </c>
    </row>
    <row r="52" spans="1:22">
      <c r="A52" s="21" t="str">
        <f t="shared" si="0"/>
        <v>706_1</v>
      </c>
      <c r="B52">
        <v>706</v>
      </c>
      <c r="C52">
        <v>1</v>
      </c>
      <c r="D52">
        <v>965</v>
      </c>
      <c r="E52" s="16">
        <v>379.48057719309202</v>
      </c>
      <c r="F52" s="2">
        <v>25.405250467959199</v>
      </c>
      <c r="G52" s="2">
        <v>42.401111565807803</v>
      </c>
      <c r="H52" s="2">
        <v>106.534710398366</v>
      </c>
      <c r="I52" s="2">
        <v>95.2267697525307</v>
      </c>
      <c r="J52" s="2">
        <v>109.91273500842701</v>
      </c>
      <c r="K52" t="s">
        <v>247</v>
      </c>
      <c r="L52" s="14">
        <v>658.13292703571904</v>
      </c>
      <c r="M52" t="s">
        <v>234</v>
      </c>
      <c r="N52" s="219">
        <f t="shared" si="2"/>
        <v>0</v>
      </c>
      <c r="O52" s="75">
        <f t="shared" si="1"/>
        <v>0.40837713434284056</v>
      </c>
      <c r="P52" s="7">
        <f>SUM(E52:E56)</f>
        <v>652.17828354551636</v>
      </c>
      <c r="Q52" s="211">
        <f>SUM(D52:D56)</f>
        <v>1597</v>
      </c>
      <c r="R52" s="13">
        <f>IF($Q52&lt;$Y$2,F52+($Y$2-$Q52)*$R$222*$O52,F52)</f>
        <v>25.405250467959199</v>
      </c>
      <c r="S52" s="13">
        <f>IF($Q52&lt;$Y$2,G52+($Y$2-$Q52)*$S$222*$O52,G52)</f>
        <v>42.401111565807803</v>
      </c>
      <c r="T52" s="13">
        <f>IF($Q52&lt;$Y$2,H52+($Y$2-$Q52)*$T$222*$O52,H52)</f>
        <v>106.534710398366</v>
      </c>
      <c r="U52" s="13">
        <f>IF($Q52&lt;$Y$2,I52+($Y$2-$Q52)*$U$222*$O52,I52)</f>
        <v>95.2267697525307</v>
      </c>
      <c r="V52" s="13">
        <f>IF($Q52&lt;$Y$2,J52+($Y$2-$Q52)*$V$222*$O52,J52)</f>
        <v>109.91273500842701</v>
      </c>
    </row>
    <row r="53" spans="1:22">
      <c r="A53" s="21" t="str">
        <f t="shared" si="0"/>
        <v>706_2</v>
      </c>
      <c r="B53">
        <v>706</v>
      </c>
      <c r="C53">
        <v>2</v>
      </c>
      <c r="D53">
        <v>194</v>
      </c>
      <c r="E53" s="16">
        <v>86.391411024061298</v>
      </c>
      <c r="F53" s="2">
        <v>8.0021642773211692</v>
      </c>
      <c r="G53" s="2">
        <v>10.524846127625899</v>
      </c>
      <c r="H53" s="2">
        <v>26.007918577693101</v>
      </c>
      <c r="I53" s="2">
        <v>13.177451663243399</v>
      </c>
      <c r="J53" s="2">
        <v>28.6790303781777</v>
      </c>
      <c r="K53" t="s">
        <v>247</v>
      </c>
      <c r="L53" s="14">
        <v>658.13292703571904</v>
      </c>
      <c r="M53" t="s">
        <v>235</v>
      </c>
      <c r="N53" s="219">
        <f t="shared" si="2"/>
        <v>0</v>
      </c>
      <c r="O53" s="75">
        <f t="shared" si="1"/>
        <v>0.40837713434284056</v>
      </c>
      <c r="P53" s="7">
        <f t="shared" ref="P53:Q56" si="13">P52</f>
        <v>652.17828354551636</v>
      </c>
      <c r="Q53" s="212">
        <f t="shared" si="13"/>
        <v>1597</v>
      </c>
      <c r="R53" s="13">
        <f>IF($Q53&lt;$Y$2,F53+($Y$2-$Q52)*$R$223*$O52,F53)</f>
        <v>8.0021642773211692</v>
      </c>
      <c r="S53" s="13">
        <f>IF($Q53&lt;$Y$2,G53+($Y$2-$Q52)*$S$223*$O52,G53)</f>
        <v>10.524846127625899</v>
      </c>
      <c r="T53" s="13">
        <f>IF($Q53&lt;$Y$2,H53+($Y$2-$Q52)*$T$223*$O52,H53)</f>
        <v>26.007918577693101</v>
      </c>
      <c r="U53" s="13">
        <f>IF($Q53&lt;$Y$2,I53+($Y$2-$Q52)*$U$223*$O52,I53)</f>
        <v>13.177451663243399</v>
      </c>
      <c r="V53" s="13">
        <f>IF($Q53&lt;$Y$2,J53+($Y$2-$Q52)*$V$223*$O52,J53)</f>
        <v>28.6790303781777</v>
      </c>
    </row>
    <row r="54" spans="1:22">
      <c r="A54" s="21" t="str">
        <f t="shared" si="0"/>
        <v>706_3</v>
      </c>
      <c r="B54">
        <v>706</v>
      </c>
      <c r="C54">
        <v>3</v>
      </c>
      <c r="D54">
        <v>43</v>
      </c>
      <c r="E54" s="16">
        <v>18.294488092010901</v>
      </c>
      <c r="F54" s="2">
        <v>0</v>
      </c>
      <c r="G54" s="2">
        <v>0.234000454997915</v>
      </c>
      <c r="H54" s="2">
        <v>5.3888738147470701</v>
      </c>
      <c r="I54" s="2">
        <v>3.5661817724052698</v>
      </c>
      <c r="J54" s="2">
        <v>9.1054320498606796</v>
      </c>
      <c r="K54" t="s">
        <v>247</v>
      </c>
      <c r="L54" s="14">
        <v>658.13292703571904</v>
      </c>
      <c r="M54" t="s">
        <v>236</v>
      </c>
      <c r="N54" s="219">
        <f t="shared" si="2"/>
        <v>0</v>
      </c>
      <c r="O54" s="75">
        <f t="shared" si="1"/>
        <v>0.40837713434284056</v>
      </c>
      <c r="P54" s="7">
        <f t="shared" si="13"/>
        <v>652.17828354551636</v>
      </c>
      <c r="Q54" s="212">
        <f t="shared" si="13"/>
        <v>1597</v>
      </c>
      <c r="R54" s="13">
        <f>IF($Q54&lt;$Y$2,F54+($Y$2-$Q52)*$R$224*$O52,F54)</f>
        <v>0</v>
      </c>
      <c r="S54" s="13">
        <f>IF($Q54&lt;$Y$2,G54+($Y$2-$Q52)*$S$224*$O52,G54)</f>
        <v>0.234000454997915</v>
      </c>
      <c r="T54" s="13">
        <f>IF($Q54&lt;$Y$2,H54+($Y$2-$Q52)*$T$224*$O52,H54)</f>
        <v>5.3888738147470701</v>
      </c>
      <c r="U54" s="13">
        <f>IF($Q54&lt;$Y$2,I54+($Y$2-$Q52)*$U$224*$O52,I54)</f>
        <v>3.5661817724052698</v>
      </c>
      <c r="V54" s="13">
        <f>IF($Q54&lt;$Y$2,J54+($Y$2-$Q52)*$V$224*$O52,J54)</f>
        <v>9.1054320498606796</v>
      </c>
    </row>
    <row r="55" spans="1:22">
      <c r="A55" s="21" t="str">
        <f t="shared" si="0"/>
        <v>706_4</v>
      </c>
      <c r="B55">
        <v>706</v>
      </c>
      <c r="C55">
        <v>4</v>
      </c>
      <c r="D55">
        <v>136</v>
      </c>
      <c r="E55" s="16">
        <v>61.068920850648098</v>
      </c>
      <c r="F55" s="2">
        <v>10.329258390121201</v>
      </c>
      <c r="G55" s="2">
        <v>17.219065162576101</v>
      </c>
      <c r="H55" s="2">
        <v>17.476400823762901</v>
      </c>
      <c r="I55" s="2">
        <v>11.571010853244401</v>
      </c>
      <c r="J55" s="2">
        <v>4.4731856209435703</v>
      </c>
      <c r="K55" t="s">
        <v>247</v>
      </c>
      <c r="L55" s="14">
        <v>658.13292703571904</v>
      </c>
      <c r="M55" t="s">
        <v>237</v>
      </c>
      <c r="N55" s="219">
        <f t="shared" si="2"/>
        <v>0</v>
      </c>
      <c r="O55" s="75">
        <f t="shared" si="1"/>
        <v>0.40837713434284056</v>
      </c>
      <c r="P55" s="7">
        <f t="shared" si="13"/>
        <v>652.17828354551636</v>
      </c>
      <c r="Q55" s="212">
        <f t="shared" si="13"/>
        <v>1597</v>
      </c>
      <c r="R55" s="13">
        <f>IF($Q55&lt;$Y$2,F55+($Y$2-$Q52)*$R$225*$O52,F55)</f>
        <v>10.329258390121201</v>
      </c>
      <c r="S55" s="13">
        <f>IF($Q55&lt;$Y$2,G55+($Y$2-$Q52)*$S$225*$O52,G55)</f>
        <v>17.219065162576101</v>
      </c>
      <c r="T55" s="13">
        <f>IF($Q55&lt;$Y$2,H55+($Y$2-$Q52)*$T$225*$O52,H55)</f>
        <v>17.476400823762901</v>
      </c>
      <c r="U55" s="13">
        <f>IF($Q55&lt;$Y$2,I55+($Y$2-$Q52)*$U$225*$O52,I55)</f>
        <v>11.571010853244401</v>
      </c>
      <c r="V55" s="13">
        <f>IF($Q55&lt;$Y$2,J55+($Y$2-$Q52)*$V$225*$O52,J55)</f>
        <v>4.4731856209435703</v>
      </c>
    </row>
    <row r="56" spans="1:22">
      <c r="A56" s="21" t="str">
        <f t="shared" si="0"/>
        <v>706_5</v>
      </c>
      <c r="B56">
        <v>706</v>
      </c>
      <c r="C56">
        <v>5</v>
      </c>
      <c r="D56">
        <v>259</v>
      </c>
      <c r="E56" s="16">
        <v>106.942886385704</v>
      </c>
      <c r="F56" s="2">
        <v>43.990260585327597</v>
      </c>
      <c r="G56" s="2">
        <v>22.249736229874902</v>
      </c>
      <c r="H56" s="2">
        <v>26.518162840689499</v>
      </c>
      <c r="I56" s="2">
        <v>8.2493683700189102</v>
      </c>
      <c r="J56" s="2">
        <v>5.9353583597928603</v>
      </c>
      <c r="K56" t="s">
        <v>247</v>
      </c>
      <c r="L56" s="14">
        <v>658.13292703571904</v>
      </c>
      <c r="M56" t="s">
        <v>238</v>
      </c>
      <c r="N56" s="219">
        <f t="shared" si="2"/>
        <v>0</v>
      </c>
      <c r="O56" s="75">
        <f t="shared" si="1"/>
        <v>0.40837713434284056</v>
      </c>
      <c r="P56" s="7">
        <f t="shared" si="13"/>
        <v>652.17828354551636</v>
      </c>
      <c r="Q56" s="212">
        <f t="shared" si="13"/>
        <v>1597</v>
      </c>
      <c r="R56" s="13">
        <f>IF($Q56&lt;$Y$2,F56+($Y$2-$Q52)*$R$226*$O52,F56)</f>
        <v>43.990260585327597</v>
      </c>
      <c r="S56" s="13">
        <f>IF($Q56&lt;$Y$2,G56+($Y$2-$Q52)*$S$226*$O52,G56)</f>
        <v>22.249736229874902</v>
      </c>
      <c r="T56" s="13">
        <f>IF($Q56&lt;$Y$2,H56+($Y$2-$Q52)*$T$226*$O52,H56)</f>
        <v>26.518162840689499</v>
      </c>
      <c r="U56" s="13">
        <f>IF($Q56&lt;$Y$2,I56+($Y$2-$Q52)*$U$226*$O52,I56)</f>
        <v>8.2493683700189102</v>
      </c>
      <c r="V56" s="13">
        <f>IF($Q56&lt;$Y$2,J56+($Y$2-$Q52)*$V$226*$O52,J56)</f>
        <v>5.9353583597928603</v>
      </c>
    </row>
    <row r="57" spans="1:22">
      <c r="A57" s="21" t="str">
        <f t="shared" si="0"/>
        <v>709_1</v>
      </c>
      <c r="B57">
        <v>709</v>
      </c>
      <c r="C57">
        <v>1</v>
      </c>
      <c r="D57">
        <v>908</v>
      </c>
      <c r="E57" s="16">
        <v>337.37748163780498</v>
      </c>
      <c r="F57" s="2">
        <v>16.0055989415692</v>
      </c>
      <c r="G57" s="2">
        <v>47.436772715488097</v>
      </c>
      <c r="H57" s="2">
        <v>81.424001580794496</v>
      </c>
      <c r="I57" s="2">
        <v>50.439013077306299</v>
      </c>
      <c r="J57" s="2">
        <v>142.07209532264699</v>
      </c>
      <c r="K57" t="s">
        <v>248</v>
      </c>
      <c r="L57" s="14">
        <v>563.49498797603906</v>
      </c>
      <c r="M57" t="s">
        <v>234</v>
      </c>
      <c r="N57" s="219">
        <f t="shared" si="2"/>
        <v>0</v>
      </c>
      <c r="O57" s="75">
        <f t="shared" si="1"/>
        <v>0.37960218680706104</v>
      </c>
      <c r="P57" s="7">
        <f>SUM(E57:E61)</f>
        <v>552.32118180427381</v>
      </c>
      <c r="Q57" s="211">
        <f>SUM(D57:D61)</f>
        <v>1455</v>
      </c>
      <c r="R57" s="13">
        <f>IF($Q57&lt;$Y$2,F57+($Y$2-$Q57)*$R$222*$O57,F57)</f>
        <v>16.0055989415692</v>
      </c>
      <c r="S57" s="13">
        <f>IF($Q57&lt;$Y$2,G57+($Y$2-$Q57)*$S$222*$O57,G57)</f>
        <v>47.436772715488097</v>
      </c>
      <c r="T57" s="13">
        <f>IF($Q57&lt;$Y$2,H57+($Y$2-$Q57)*$T$222*$O57,H57)</f>
        <v>81.424001580794496</v>
      </c>
      <c r="U57" s="13">
        <f>IF($Q57&lt;$Y$2,I57+($Y$2-$Q57)*$U$222*$O57,I57)</f>
        <v>50.439013077306299</v>
      </c>
      <c r="V57" s="13">
        <f>IF($Q57&lt;$Y$2,J57+($Y$2-$Q57)*$V$222*$O57,J57)</f>
        <v>142.07209532264699</v>
      </c>
    </row>
    <row r="58" spans="1:22">
      <c r="A58" s="21" t="str">
        <f t="shared" si="0"/>
        <v>709_2</v>
      </c>
      <c r="B58">
        <v>709</v>
      </c>
      <c r="C58">
        <v>2</v>
      </c>
      <c r="D58">
        <v>189</v>
      </c>
      <c r="E58" s="16">
        <v>72.909731031576797</v>
      </c>
      <c r="F58" s="2">
        <v>2.6450378141358102</v>
      </c>
      <c r="G58" s="2">
        <v>8.0547850280236695</v>
      </c>
      <c r="H58" s="2">
        <v>17.310769254835801</v>
      </c>
      <c r="I58" s="2">
        <v>13.4544424293936</v>
      </c>
      <c r="J58" s="2">
        <v>31.444696505187899</v>
      </c>
      <c r="K58" t="s">
        <v>248</v>
      </c>
      <c r="L58" s="14">
        <v>563.49498797603906</v>
      </c>
      <c r="M58" t="s">
        <v>235</v>
      </c>
      <c r="N58" s="219">
        <f t="shared" si="2"/>
        <v>0</v>
      </c>
      <c r="O58" s="75">
        <f t="shared" si="1"/>
        <v>0.37960218680706104</v>
      </c>
      <c r="P58" s="7">
        <f t="shared" ref="P58:Q61" si="14">P57</f>
        <v>552.32118180427381</v>
      </c>
      <c r="Q58" s="212">
        <f t="shared" si="14"/>
        <v>1455</v>
      </c>
      <c r="R58" s="13">
        <f>IF($Q58&lt;$Y$2,F58+($Y$2-$Q57)*$R$223*$O57,F58)</f>
        <v>2.6450378141358102</v>
      </c>
      <c r="S58" s="13">
        <f>IF($Q58&lt;$Y$2,G58+($Y$2-$Q57)*$S$223*$O57,G58)</f>
        <v>8.0547850280236695</v>
      </c>
      <c r="T58" s="13">
        <f>IF($Q58&lt;$Y$2,H58+($Y$2-$Q57)*$T$223*$O57,H58)</f>
        <v>17.310769254835801</v>
      </c>
      <c r="U58" s="13">
        <f>IF($Q58&lt;$Y$2,I58+($Y$2-$Q57)*$U$223*$O57,I58)</f>
        <v>13.4544424293936</v>
      </c>
      <c r="V58" s="13">
        <f>IF($Q58&lt;$Y$2,J58+($Y$2-$Q57)*$V$223*$O57,J58)</f>
        <v>31.444696505187899</v>
      </c>
    </row>
    <row r="59" spans="1:22">
      <c r="A59" s="21" t="str">
        <f t="shared" si="0"/>
        <v>709_3</v>
      </c>
      <c r="B59">
        <v>709</v>
      </c>
      <c r="C59">
        <v>3</v>
      </c>
      <c r="D59">
        <v>40</v>
      </c>
      <c r="E59" s="16">
        <v>17.960748808327502</v>
      </c>
      <c r="F59" s="2">
        <v>0.45311710980855402</v>
      </c>
      <c r="G59" s="2">
        <v>2.39147680329727</v>
      </c>
      <c r="H59" s="2">
        <v>5.0443328646095598</v>
      </c>
      <c r="I59" s="2">
        <v>2.0736198092712201</v>
      </c>
      <c r="J59" s="2">
        <v>7.9982022213409403</v>
      </c>
      <c r="K59" t="s">
        <v>248</v>
      </c>
      <c r="L59" s="14">
        <v>563.49498797603906</v>
      </c>
      <c r="M59" t="s">
        <v>236</v>
      </c>
      <c r="N59" s="219">
        <f t="shared" si="2"/>
        <v>0</v>
      </c>
      <c r="O59" s="75">
        <f t="shared" si="1"/>
        <v>0.37960218680706104</v>
      </c>
      <c r="P59" s="7">
        <f t="shared" si="14"/>
        <v>552.32118180427381</v>
      </c>
      <c r="Q59" s="212">
        <f t="shared" si="14"/>
        <v>1455</v>
      </c>
      <c r="R59" s="13">
        <f>IF($Q59&lt;$Y$2,F59+($Y$2-$Q57)*$R$224*$O57,F59)</f>
        <v>0.45311710980855402</v>
      </c>
      <c r="S59" s="13">
        <f>IF($Q59&lt;$Y$2,G59+($Y$2-$Q57)*$S$224*$O57,G59)</f>
        <v>2.39147680329727</v>
      </c>
      <c r="T59" s="13">
        <f>IF($Q59&lt;$Y$2,H59+($Y$2-$Q57)*$T$224*$O57,H59)</f>
        <v>5.0443328646095598</v>
      </c>
      <c r="U59" s="13">
        <f>IF($Q59&lt;$Y$2,I59+($Y$2-$Q57)*$U$224*$O57,I59)</f>
        <v>2.0736198092712201</v>
      </c>
      <c r="V59" s="13">
        <f>IF($Q59&lt;$Y$2,J59+($Y$2-$Q57)*$V$224*$O57,J59)</f>
        <v>7.9982022213409403</v>
      </c>
    </row>
    <row r="60" spans="1:22">
      <c r="A60" s="21" t="str">
        <f t="shared" si="0"/>
        <v>709_4</v>
      </c>
      <c r="B60">
        <v>709</v>
      </c>
      <c r="C60">
        <v>4</v>
      </c>
      <c r="D60">
        <v>76</v>
      </c>
      <c r="E60" s="16">
        <v>30.603157775081499</v>
      </c>
      <c r="F60" s="2">
        <v>6.1000214450800296</v>
      </c>
      <c r="G60" s="2">
        <v>8.2658479229722008</v>
      </c>
      <c r="H60" s="2">
        <v>6.9605905141869702</v>
      </c>
      <c r="I60" s="2">
        <v>4.9422401598569801</v>
      </c>
      <c r="J60" s="2">
        <v>4.33445773298536</v>
      </c>
      <c r="K60" t="s">
        <v>248</v>
      </c>
      <c r="L60" s="14">
        <v>563.49498797603906</v>
      </c>
      <c r="M60" t="s">
        <v>237</v>
      </c>
      <c r="N60" s="219">
        <f t="shared" si="2"/>
        <v>0</v>
      </c>
      <c r="O60" s="75">
        <f t="shared" si="1"/>
        <v>0.37960218680706104</v>
      </c>
      <c r="P60" s="7">
        <f t="shared" si="14"/>
        <v>552.32118180427381</v>
      </c>
      <c r="Q60" s="212">
        <f t="shared" si="14"/>
        <v>1455</v>
      </c>
      <c r="R60" s="13">
        <f>IF($Q60&lt;$Y$2,F60+($Y$2-$Q57)*$R$225*$O57,F60)</f>
        <v>6.1000214450800296</v>
      </c>
      <c r="S60" s="13">
        <f>IF($Q60&lt;$Y$2,G60+($Y$2-$Q57)*$S$225*$O57,G60)</f>
        <v>8.2658479229722008</v>
      </c>
      <c r="T60" s="13">
        <f>IF($Q60&lt;$Y$2,H60+($Y$2-$Q57)*$T$225*$O57,H60)</f>
        <v>6.9605905141869702</v>
      </c>
      <c r="U60" s="13">
        <f>IF($Q60&lt;$Y$2,I60+($Y$2-$Q57)*$U$225*$O57,I60)</f>
        <v>4.9422401598569801</v>
      </c>
      <c r="V60" s="13">
        <f>IF($Q60&lt;$Y$2,J60+($Y$2-$Q57)*$V$225*$O57,J60)</f>
        <v>4.33445773298536</v>
      </c>
    </row>
    <row r="61" spans="1:22">
      <c r="A61" s="21" t="str">
        <f t="shared" si="0"/>
        <v>709_5</v>
      </c>
      <c r="B61">
        <v>709</v>
      </c>
      <c r="C61">
        <v>5</v>
      </c>
      <c r="D61">
        <v>242</v>
      </c>
      <c r="E61" s="16">
        <v>93.470062551482997</v>
      </c>
      <c r="F61" s="2">
        <v>41.453844185989603</v>
      </c>
      <c r="G61" s="2">
        <v>17.095212581801299</v>
      </c>
      <c r="H61" s="2">
        <v>22.092645186872399</v>
      </c>
      <c r="I61" s="2">
        <v>7.3648968660301497</v>
      </c>
      <c r="J61" s="2">
        <v>5.46346373078954</v>
      </c>
      <c r="K61" t="s">
        <v>248</v>
      </c>
      <c r="L61" s="14">
        <v>563.49498797603906</v>
      </c>
      <c r="M61" t="s">
        <v>238</v>
      </c>
      <c r="N61" s="219">
        <f t="shared" si="2"/>
        <v>0</v>
      </c>
      <c r="O61" s="75">
        <f t="shared" si="1"/>
        <v>0.37960218680706104</v>
      </c>
      <c r="P61" s="7">
        <f t="shared" si="14"/>
        <v>552.32118180427381</v>
      </c>
      <c r="Q61" s="212">
        <f t="shared" si="14"/>
        <v>1455</v>
      </c>
      <c r="R61" s="13">
        <f>IF($Q61&lt;$Y$2,F61+($Y$2-$Q57)*$R$226*$O57,F61)</f>
        <v>41.453844185989603</v>
      </c>
      <c r="S61" s="13">
        <f>IF($Q61&lt;$Y$2,G61+($Y$2-$Q57)*$S$226*$O57,G61)</f>
        <v>17.095212581801299</v>
      </c>
      <c r="T61" s="13">
        <f>IF($Q61&lt;$Y$2,H61+($Y$2-$Q57)*$T$226*$O57,H61)</f>
        <v>22.092645186872399</v>
      </c>
      <c r="U61" s="13">
        <f>IF($Q61&lt;$Y$2,I61+($Y$2-$Q57)*$U$226*$O57,I61)</f>
        <v>7.3648968660301497</v>
      </c>
      <c r="V61" s="13">
        <f>IF($Q61&lt;$Y$2,J61+($Y$2-$Q57)*$V$226*$O57,J61)</f>
        <v>5.46346373078954</v>
      </c>
    </row>
    <row r="62" spans="1:22">
      <c r="A62" s="21" t="str">
        <f t="shared" si="0"/>
        <v>805_1</v>
      </c>
      <c r="B62">
        <v>805</v>
      </c>
      <c r="C62">
        <v>1</v>
      </c>
      <c r="D62">
        <v>904</v>
      </c>
      <c r="E62" s="16">
        <v>284.15284073310602</v>
      </c>
      <c r="F62" s="2">
        <v>17.217869650308199</v>
      </c>
      <c r="G62" s="2">
        <v>33.418125822293803</v>
      </c>
      <c r="H62" s="2">
        <v>57.392897935295998</v>
      </c>
      <c r="I62" s="2">
        <v>57.9170246448641</v>
      </c>
      <c r="J62" s="2">
        <v>118.206922680343</v>
      </c>
      <c r="K62" t="s">
        <v>249</v>
      </c>
      <c r="L62" s="14">
        <v>477.54906427004403</v>
      </c>
      <c r="M62" t="s">
        <v>234</v>
      </c>
      <c r="N62" s="219">
        <f t="shared" si="2"/>
        <v>0</v>
      </c>
      <c r="O62" s="75">
        <f t="shared" si="1"/>
        <v>0.31478704370144162</v>
      </c>
      <c r="P62" s="7">
        <f>SUM(E62:E66)</f>
        <v>475.01364894547544</v>
      </c>
      <c r="Q62" s="211">
        <f>SUM(D62:D66)</f>
        <v>1509</v>
      </c>
      <c r="R62" s="13">
        <f>IF($Q62&lt;$Y$2,F62+($Y$2-$Q62)*$R$222*$O62,F62)</f>
        <v>17.217869650308199</v>
      </c>
      <c r="S62" s="13">
        <f>IF($Q62&lt;$Y$2,G62+($Y$2-$Q62)*$S$222*$O62,G62)</f>
        <v>33.418125822293803</v>
      </c>
      <c r="T62" s="13">
        <f>IF($Q62&lt;$Y$2,H62+($Y$2-$Q62)*$T$222*$O62,H62)</f>
        <v>57.392897935295998</v>
      </c>
      <c r="U62" s="13">
        <f>IF($Q62&lt;$Y$2,I62+($Y$2-$Q62)*$U$222*$O62,I62)</f>
        <v>57.9170246448641</v>
      </c>
      <c r="V62" s="13">
        <f>IF($Q62&lt;$Y$2,J62+($Y$2-$Q62)*$V$222*$O62,J62)</f>
        <v>118.206922680343</v>
      </c>
    </row>
    <row r="63" spans="1:22">
      <c r="A63" s="21" t="str">
        <f t="shared" si="0"/>
        <v>805_2</v>
      </c>
      <c r="B63">
        <v>805</v>
      </c>
      <c r="C63">
        <v>2</v>
      </c>
      <c r="D63">
        <v>197</v>
      </c>
      <c r="E63" s="16">
        <v>62.730264034000101</v>
      </c>
      <c r="F63" s="2">
        <v>2.8861213454867798</v>
      </c>
      <c r="G63" s="2">
        <v>5.64240486079939</v>
      </c>
      <c r="H63" s="2">
        <v>13.257589282159699</v>
      </c>
      <c r="I63" s="2">
        <v>14.3135964000444</v>
      </c>
      <c r="J63" s="2">
        <v>26.630552145509899</v>
      </c>
      <c r="K63" t="s">
        <v>249</v>
      </c>
      <c r="L63" s="14">
        <v>477.54906427004403</v>
      </c>
      <c r="M63" t="s">
        <v>235</v>
      </c>
      <c r="N63" s="219">
        <f t="shared" si="2"/>
        <v>0</v>
      </c>
      <c r="O63" s="75">
        <f t="shared" si="1"/>
        <v>0.31478704370144162</v>
      </c>
      <c r="P63" s="7">
        <f t="shared" ref="P63:Q66" si="15">P62</f>
        <v>475.01364894547544</v>
      </c>
      <c r="Q63" s="212">
        <f t="shared" si="15"/>
        <v>1509</v>
      </c>
      <c r="R63" s="13">
        <f>IF($Q63&lt;$Y$2,F63+($Y$2-$Q62)*$R$223*$O62,F63)</f>
        <v>2.8861213454867798</v>
      </c>
      <c r="S63" s="13">
        <f>IF($Q63&lt;$Y$2,G63+($Y$2-$Q62)*$S$223*$O62,G63)</f>
        <v>5.64240486079939</v>
      </c>
      <c r="T63" s="13">
        <f>IF($Q63&lt;$Y$2,H63+($Y$2-$Q62)*$T$223*$O62,H63)</f>
        <v>13.257589282159699</v>
      </c>
      <c r="U63" s="13">
        <f>IF($Q63&lt;$Y$2,I63+($Y$2-$Q62)*$U$223*$O62,I63)</f>
        <v>14.3135964000444</v>
      </c>
      <c r="V63" s="13">
        <f>IF($Q63&lt;$Y$2,J63+($Y$2-$Q62)*$V$223*$O62,J63)</f>
        <v>26.630552145509899</v>
      </c>
    </row>
    <row r="64" spans="1:22">
      <c r="A64" s="21" t="str">
        <f t="shared" si="0"/>
        <v>805_3</v>
      </c>
      <c r="B64">
        <v>805</v>
      </c>
      <c r="C64">
        <v>3</v>
      </c>
      <c r="D64">
        <v>50</v>
      </c>
      <c r="E64" s="16">
        <v>18.671673360837001</v>
      </c>
      <c r="F64" s="2">
        <v>0</v>
      </c>
      <c r="G64" s="2">
        <v>0.84243471344203702</v>
      </c>
      <c r="H64" s="2">
        <v>3.5986226025551802</v>
      </c>
      <c r="I64" s="2">
        <v>4.2062679442416604</v>
      </c>
      <c r="J64" s="2">
        <v>10.0243481005982</v>
      </c>
      <c r="K64" t="s">
        <v>249</v>
      </c>
      <c r="L64" s="14">
        <v>477.54906427004403</v>
      </c>
      <c r="M64" t="s">
        <v>236</v>
      </c>
      <c r="N64" s="219">
        <f t="shared" si="2"/>
        <v>0</v>
      </c>
      <c r="O64" s="75">
        <f t="shared" si="1"/>
        <v>0.31478704370144162</v>
      </c>
      <c r="P64" s="7">
        <f t="shared" si="15"/>
        <v>475.01364894547544</v>
      </c>
      <c r="Q64" s="212">
        <f t="shared" si="15"/>
        <v>1509</v>
      </c>
      <c r="R64" s="13">
        <f>IF($Q64&lt;$Y$2,F64+($Y$2-$Q62)*$R$224*$O62,F64)</f>
        <v>0</v>
      </c>
      <c r="S64" s="13">
        <f>IF($Q64&lt;$Y$2,G64+($Y$2-$Q62)*$S$224*$O62,G64)</f>
        <v>0.84243471344203702</v>
      </c>
      <c r="T64" s="13">
        <f>IF($Q64&lt;$Y$2,H64+($Y$2-$Q62)*$T$224*$O62,H64)</f>
        <v>3.5986226025551802</v>
      </c>
      <c r="U64" s="13">
        <f>IF($Q64&lt;$Y$2,I64+($Y$2-$Q62)*$U$224*$O62,I64)</f>
        <v>4.2062679442416604</v>
      </c>
      <c r="V64" s="13">
        <f>IF($Q64&lt;$Y$2,J64+($Y$2-$Q62)*$V$224*$O62,J64)</f>
        <v>10.0243481005982</v>
      </c>
    </row>
    <row r="65" spans="1:22">
      <c r="A65" s="21" t="str">
        <f t="shared" si="0"/>
        <v>805_4</v>
      </c>
      <c r="B65">
        <v>805</v>
      </c>
      <c r="C65">
        <v>4</v>
      </c>
      <c r="D65">
        <v>95</v>
      </c>
      <c r="E65" s="16">
        <v>29.191203787339099</v>
      </c>
      <c r="F65" s="2">
        <v>4.0781475384455099</v>
      </c>
      <c r="G65" s="2">
        <v>4.5551271388024803</v>
      </c>
      <c r="H65" s="2">
        <v>13.5106004277899</v>
      </c>
      <c r="I65" s="2">
        <v>3.02765698835741</v>
      </c>
      <c r="J65" s="2">
        <v>4.0196716939437103</v>
      </c>
      <c r="K65" t="s">
        <v>249</v>
      </c>
      <c r="L65" s="14">
        <v>477.54906427004403</v>
      </c>
      <c r="M65" t="s">
        <v>237</v>
      </c>
      <c r="N65" s="219">
        <f t="shared" si="2"/>
        <v>0</v>
      </c>
      <c r="O65" s="75">
        <f t="shared" si="1"/>
        <v>0.31478704370144162</v>
      </c>
      <c r="P65" s="7">
        <f t="shared" si="15"/>
        <v>475.01364894547544</v>
      </c>
      <c r="Q65" s="212">
        <f t="shared" si="15"/>
        <v>1509</v>
      </c>
      <c r="R65" s="13">
        <f>IF($Q65&lt;$Y$2,F65+($Y$2-$Q62)*$R$225*$O62,F65)</f>
        <v>4.0781475384455099</v>
      </c>
      <c r="S65" s="13">
        <f>IF($Q65&lt;$Y$2,G65+($Y$2-$Q62)*$S$225*$O62,G65)</f>
        <v>4.5551271388024803</v>
      </c>
      <c r="T65" s="13">
        <f>IF($Q65&lt;$Y$2,H65+($Y$2-$Q62)*$T$225*$O62,H65)</f>
        <v>13.5106004277899</v>
      </c>
      <c r="U65" s="13">
        <f>IF($Q65&lt;$Y$2,I65+($Y$2-$Q62)*$U$225*$O62,I65)</f>
        <v>3.02765698835741</v>
      </c>
      <c r="V65" s="13">
        <f>IF($Q65&lt;$Y$2,J65+($Y$2-$Q62)*$V$225*$O62,J65)</f>
        <v>4.0196716939437103</v>
      </c>
    </row>
    <row r="66" spans="1:22">
      <c r="A66" s="21" t="str">
        <f t="shared" ref="A66:A129" si="16">CONCATENATE(B66,"_",C66)</f>
        <v>805_5</v>
      </c>
      <c r="B66">
        <v>805</v>
      </c>
      <c r="C66">
        <v>5</v>
      </c>
      <c r="D66">
        <v>263</v>
      </c>
      <c r="E66" s="16">
        <v>80.267667030193195</v>
      </c>
      <c r="F66" s="2">
        <v>35.386294043459003</v>
      </c>
      <c r="G66" s="2">
        <v>15.9500755208615</v>
      </c>
      <c r="H66" s="2">
        <v>17.223087858672599</v>
      </c>
      <c r="I66" s="2">
        <v>7.5573996975289202</v>
      </c>
      <c r="J66" s="2">
        <v>4.1508099096711897</v>
      </c>
      <c r="K66" t="s">
        <v>249</v>
      </c>
      <c r="L66" s="14">
        <v>477.54906427004403</v>
      </c>
      <c r="M66" t="s">
        <v>238</v>
      </c>
      <c r="N66" s="219">
        <f t="shared" si="2"/>
        <v>0</v>
      </c>
      <c r="O66" s="75">
        <f t="shared" ref="O66:O129" si="17">P66/Q66</f>
        <v>0.31478704370144162</v>
      </c>
      <c r="P66" s="7">
        <f t="shared" si="15"/>
        <v>475.01364894547544</v>
      </c>
      <c r="Q66" s="212">
        <f t="shared" si="15"/>
        <v>1509</v>
      </c>
      <c r="R66" s="13">
        <f>IF($Q66&lt;$Y$2,F66+($Y$2-$Q62)*$R$226*$O62,F66)</f>
        <v>35.386294043459003</v>
      </c>
      <c r="S66" s="13">
        <f>IF($Q66&lt;$Y$2,G66+($Y$2-$Q62)*$S$226*$O62,G66)</f>
        <v>15.9500755208615</v>
      </c>
      <c r="T66" s="13">
        <f>IF($Q66&lt;$Y$2,H66+($Y$2-$Q62)*$T$226*$O62,H66)</f>
        <v>17.223087858672599</v>
      </c>
      <c r="U66" s="13">
        <f>IF($Q66&lt;$Y$2,I66+($Y$2-$Q62)*$U$226*$O62,I66)</f>
        <v>7.5573996975289202</v>
      </c>
      <c r="V66" s="13">
        <f>IF($Q66&lt;$Y$2,J66+($Y$2-$Q62)*$V$226*$O62,J66)</f>
        <v>4.1508099096711897</v>
      </c>
    </row>
    <row r="67" spans="1:22">
      <c r="A67" s="21" t="str">
        <f t="shared" si="16"/>
        <v>806_1</v>
      </c>
      <c r="B67">
        <v>806</v>
      </c>
      <c r="C67">
        <v>1</v>
      </c>
      <c r="D67">
        <v>1328</v>
      </c>
      <c r="E67" s="16">
        <v>446.30736659932199</v>
      </c>
      <c r="F67" s="2">
        <v>25.1803946980266</v>
      </c>
      <c r="G67" s="2">
        <v>56.123921090904403</v>
      </c>
      <c r="H67" s="2">
        <v>104.443017864211</v>
      </c>
      <c r="I67" s="2">
        <v>110.41413220700601</v>
      </c>
      <c r="J67" s="2">
        <v>150.145900739175</v>
      </c>
      <c r="K67" t="s">
        <v>250</v>
      </c>
      <c r="L67" s="14">
        <v>756.17194791400402</v>
      </c>
      <c r="M67" t="s">
        <v>234</v>
      </c>
      <c r="N67" s="219">
        <f t="shared" ref="N67:N130" si="18">IF($Q67&lt;$Y$2,1,0)</f>
        <v>0</v>
      </c>
      <c r="O67" s="75">
        <f t="shared" si="17"/>
        <v>0.33251104221500677</v>
      </c>
      <c r="P67" s="7">
        <f>SUM(E67:E71)</f>
        <v>739.17204684396006</v>
      </c>
      <c r="Q67" s="211">
        <f>SUM(D67:D71)</f>
        <v>2223</v>
      </c>
      <c r="R67" s="13">
        <f>IF($Q67&lt;$Y$2,F67+($Y$2-$Q67)*$R$222*$O67,F67)</f>
        <v>25.1803946980266</v>
      </c>
      <c r="S67" s="13">
        <f>IF($Q67&lt;$Y$2,G67+($Y$2-$Q67)*$S$222*$O67,G67)</f>
        <v>56.123921090904403</v>
      </c>
      <c r="T67" s="13">
        <f>IF($Q67&lt;$Y$2,H67+($Y$2-$Q67)*$T$222*$O67,H67)</f>
        <v>104.443017864211</v>
      </c>
      <c r="U67" s="13">
        <f>IF($Q67&lt;$Y$2,I67+($Y$2-$Q67)*$U$222*$O67,I67)</f>
        <v>110.41413220700601</v>
      </c>
      <c r="V67" s="13">
        <f>IF($Q67&lt;$Y$2,J67+($Y$2-$Q67)*$V$222*$O67,J67)</f>
        <v>150.145900739175</v>
      </c>
    </row>
    <row r="68" spans="1:22">
      <c r="A68" s="21" t="str">
        <f t="shared" si="16"/>
        <v>806_2</v>
      </c>
      <c r="B68">
        <v>806</v>
      </c>
      <c r="C68">
        <v>2</v>
      </c>
      <c r="D68">
        <v>277</v>
      </c>
      <c r="E68" s="16">
        <v>93.951180348540703</v>
      </c>
      <c r="F68" s="2">
        <v>2.45751949912695</v>
      </c>
      <c r="G68" s="2">
        <v>10.2692633964383</v>
      </c>
      <c r="H68" s="2">
        <v>27.6875150762</v>
      </c>
      <c r="I68" s="2">
        <v>18.017221040994801</v>
      </c>
      <c r="J68" s="2">
        <v>35.519661335780697</v>
      </c>
      <c r="K68" t="s">
        <v>250</v>
      </c>
      <c r="L68" s="14">
        <v>756.17194791400402</v>
      </c>
      <c r="M68" t="s">
        <v>235</v>
      </c>
      <c r="N68" s="219">
        <f t="shared" si="18"/>
        <v>0</v>
      </c>
      <c r="O68" s="75">
        <f t="shared" si="17"/>
        <v>0.33251104221500677</v>
      </c>
      <c r="P68" s="7">
        <f t="shared" ref="P68:Q71" si="19">P67</f>
        <v>739.17204684396006</v>
      </c>
      <c r="Q68" s="212">
        <f t="shared" si="19"/>
        <v>2223</v>
      </c>
      <c r="R68" s="13">
        <f>IF($Q68&lt;$Y$2,F68+($Y$2-$Q67)*$R$223*$O67,F68)</f>
        <v>2.45751949912695</v>
      </c>
      <c r="S68" s="13">
        <f>IF($Q68&lt;$Y$2,G68+($Y$2-$Q67)*$S$223*$O67,G68)</f>
        <v>10.2692633964383</v>
      </c>
      <c r="T68" s="13">
        <f>IF($Q68&lt;$Y$2,H68+($Y$2-$Q67)*$T$223*$O67,H68)</f>
        <v>27.6875150762</v>
      </c>
      <c r="U68" s="13">
        <f>IF($Q68&lt;$Y$2,I68+($Y$2-$Q67)*$U$223*$O67,I68)</f>
        <v>18.017221040994801</v>
      </c>
      <c r="V68" s="13">
        <f>IF($Q68&lt;$Y$2,J68+($Y$2-$Q67)*$V$223*$O67,J68)</f>
        <v>35.519661335780697</v>
      </c>
    </row>
    <row r="69" spans="1:22">
      <c r="A69" s="21" t="str">
        <f t="shared" si="16"/>
        <v>806_3</v>
      </c>
      <c r="B69">
        <v>806</v>
      </c>
      <c r="C69">
        <v>3</v>
      </c>
      <c r="D69">
        <v>82</v>
      </c>
      <c r="E69" s="16">
        <v>29.474751757945899</v>
      </c>
      <c r="F69" s="2">
        <v>0</v>
      </c>
      <c r="G69" s="2">
        <v>1.2608419535430699</v>
      </c>
      <c r="H69" s="2">
        <v>2.8112844789854501</v>
      </c>
      <c r="I69" s="2">
        <v>8.6456398152312204</v>
      </c>
      <c r="J69" s="2">
        <v>16.756985510186201</v>
      </c>
      <c r="K69" t="s">
        <v>250</v>
      </c>
      <c r="L69" s="14">
        <v>756.17194791400402</v>
      </c>
      <c r="M69" t="s">
        <v>236</v>
      </c>
      <c r="N69" s="219">
        <f t="shared" si="18"/>
        <v>0</v>
      </c>
      <c r="O69" s="75">
        <f t="shared" si="17"/>
        <v>0.33251104221500677</v>
      </c>
      <c r="P69" s="7">
        <f t="shared" si="19"/>
        <v>739.17204684396006</v>
      </c>
      <c r="Q69" s="212">
        <f t="shared" si="19"/>
        <v>2223</v>
      </c>
      <c r="R69" s="13">
        <f>IF($Q69&lt;$Y$2,F69+($Y$2-$Q67)*$R$224*$O67,F69)</f>
        <v>0</v>
      </c>
      <c r="S69" s="13">
        <f>IF($Q69&lt;$Y$2,G69+($Y$2-$Q67)*$S$224*$O67,G69)</f>
        <v>1.2608419535430699</v>
      </c>
      <c r="T69" s="13">
        <f>IF($Q69&lt;$Y$2,H69+($Y$2-$Q67)*$T$224*$O67,H69)</f>
        <v>2.8112844789854501</v>
      </c>
      <c r="U69" s="13">
        <f>IF($Q69&lt;$Y$2,I69+($Y$2-$Q67)*$U$224*$O67,I69)</f>
        <v>8.6456398152312204</v>
      </c>
      <c r="V69" s="13">
        <f>IF($Q69&lt;$Y$2,J69+($Y$2-$Q67)*$V$224*$O67,J69)</f>
        <v>16.756985510186201</v>
      </c>
    </row>
    <row r="70" spans="1:22">
      <c r="A70" s="21" t="str">
        <f t="shared" si="16"/>
        <v>806_4</v>
      </c>
      <c r="B70">
        <v>806</v>
      </c>
      <c r="C70">
        <v>4</v>
      </c>
      <c r="D70">
        <v>124</v>
      </c>
      <c r="E70" s="16">
        <v>38.714845377614502</v>
      </c>
      <c r="F70" s="2">
        <v>4.1666410829597798</v>
      </c>
      <c r="G70" s="2">
        <v>9.6577419607802195</v>
      </c>
      <c r="H70" s="2">
        <v>11.156505044743501</v>
      </c>
      <c r="I70" s="2">
        <v>7.5450375358888504</v>
      </c>
      <c r="J70" s="2">
        <v>6.1889197532421498</v>
      </c>
      <c r="K70" t="s">
        <v>250</v>
      </c>
      <c r="L70" s="14">
        <v>756.17194791400402</v>
      </c>
      <c r="M70" t="s">
        <v>237</v>
      </c>
      <c r="N70" s="219">
        <f t="shared" si="18"/>
        <v>0</v>
      </c>
      <c r="O70" s="75">
        <f t="shared" si="17"/>
        <v>0.33251104221500677</v>
      </c>
      <c r="P70" s="7">
        <f t="shared" si="19"/>
        <v>739.17204684396006</v>
      </c>
      <c r="Q70" s="212">
        <f t="shared" si="19"/>
        <v>2223</v>
      </c>
      <c r="R70" s="13">
        <f>IF($Q70&lt;$Y$2,F70+($Y$2-$Q67)*$R$225*$O67,F70)</f>
        <v>4.1666410829597798</v>
      </c>
      <c r="S70" s="13">
        <f>IF($Q70&lt;$Y$2,G70+($Y$2-$Q67)*$S$225*$O67,G70)</f>
        <v>9.6577419607802195</v>
      </c>
      <c r="T70" s="13">
        <f>IF($Q70&lt;$Y$2,H70+($Y$2-$Q67)*$T$225*$O67,H70)</f>
        <v>11.156505044743501</v>
      </c>
      <c r="U70" s="13">
        <f>IF($Q70&lt;$Y$2,I70+($Y$2-$Q67)*$U$225*$O67,I70)</f>
        <v>7.5450375358888504</v>
      </c>
      <c r="V70" s="13">
        <f>IF($Q70&lt;$Y$2,J70+($Y$2-$Q67)*$V$225*$O67,J70)</f>
        <v>6.1889197532421498</v>
      </c>
    </row>
    <row r="71" spans="1:22">
      <c r="A71" s="21" t="str">
        <f t="shared" si="16"/>
        <v>806_5</v>
      </c>
      <c r="B71">
        <v>806</v>
      </c>
      <c r="C71">
        <v>5</v>
      </c>
      <c r="D71">
        <v>412</v>
      </c>
      <c r="E71" s="16">
        <v>130.72390276053699</v>
      </c>
      <c r="F71" s="2">
        <v>55.472466658013602</v>
      </c>
      <c r="G71" s="2">
        <v>26.519952009246602</v>
      </c>
      <c r="H71" s="2">
        <v>30.717190093664101</v>
      </c>
      <c r="I71" s="2">
        <v>13.343879257526901</v>
      </c>
      <c r="J71" s="2">
        <v>4.67041474208611</v>
      </c>
      <c r="K71" t="s">
        <v>250</v>
      </c>
      <c r="L71" s="14">
        <v>756.17194791400402</v>
      </c>
      <c r="M71" t="s">
        <v>238</v>
      </c>
      <c r="N71" s="219">
        <f t="shared" si="18"/>
        <v>0</v>
      </c>
      <c r="O71" s="75">
        <f t="shared" si="17"/>
        <v>0.33251104221500677</v>
      </c>
      <c r="P71" s="7">
        <f t="shared" si="19"/>
        <v>739.17204684396006</v>
      </c>
      <c r="Q71" s="212">
        <f t="shared" si="19"/>
        <v>2223</v>
      </c>
      <c r="R71" s="13">
        <f>IF($Q71&lt;$Y$2,F71+($Y$2-$Q67)*$R$226*$O67,F71)</f>
        <v>55.472466658013602</v>
      </c>
      <c r="S71" s="13">
        <f>IF($Q71&lt;$Y$2,G71+($Y$2-$Q67)*$S$226*$O67,G71)</f>
        <v>26.519952009246602</v>
      </c>
      <c r="T71" s="13">
        <f>IF($Q71&lt;$Y$2,H71+($Y$2-$Q67)*$T$226*$O67,H71)</f>
        <v>30.717190093664101</v>
      </c>
      <c r="U71" s="13">
        <f>IF($Q71&lt;$Y$2,I71+($Y$2-$Q67)*$U$226*$O67,I71)</f>
        <v>13.343879257526901</v>
      </c>
      <c r="V71" s="13">
        <f>IF($Q71&lt;$Y$2,J71+($Y$2-$Q67)*$V$226*$O67,J71)</f>
        <v>4.67041474208611</v>
      </c>
    </row>
    <row r="72" spans="1:22">
      <c r="A72" s="21" t="str">
        <f t="shared" si="16"/>
        <v>906_1</v>
      </c>
      <c r="B72">
        <v>906</v>
      </c>
      <c r="C72">
        <v>1</v>
      </c>
      <c r="D72">
        <v>1502</v>
      </c>
      <c r="E72" s="16">
        <v>357.401557118992</v>
      </c>
      <c r="F72" s="2">
        <v>15.061527256401</v>
      </c>
      <c r="G72" s="2">
        <v>33.336298855431103</v>
      </c>
      <c r="H72" s="2">
        <v>66.958059632659896</v>
      </c>
      <c r="I72" s="2">
        <v>87.561568088561202</v>
      </c>
      <c r="J72" s="2">
        <v>154.48410328593999</v>
      </c>
      <c r="K72" t="s">
        <v>32</v>
      </c>
      <c r="L72" s="14">
        <v>622.12291002183099</v>
      </c>
      <c r="M72" t="s">
        <v>234</v>
      </c>
      <c r="N72" s="219">
        <f t="shared" si="18"/>
        <v>0</v>
      </c>
      <c r="O72" s="75">
        <f t="shared" si="17"/>
        <v>0.24625556891843914</v>
      </c>
      <c r="P72" s="7">
        <f>SUM(E72:E76)</f>
        <v>613.91513331366878</v>
      </c>
      <c r="Q72" s="211">
        <f>SUM(D72:D76)</f>
        <v>2493</v>
      </c>
      <c r="R72" s="13">
        <f>IF($Q72&lt;$Y$2,F72+($Y$2-$Q72)*$R$222*$O72,F72)</f>
        <v>15.061527256401</v>
      </c>
      <c r="S72" s="13">
        <f>IF($Q72&lt;$Y$2,G72+($Y$2-$Q72)*$S$222*$O72,G72)</f>
        <v>33.336298855431103</v>
      </c>
      <c r="T72" s="13">
        <f>IF($Q72&lt;$Y$2,H72+($Y$2-$Q72)*$T$222*$O72,H72)</f>
        <v>66.958059632659896</v>
      </c>
      <c r="U72" s="13">
        <f>IF($Q72&lt;$Y$2,I72+($Y$2-$Q72)*$U$222*$O72,I72)</f>
        <v>87.561568088561202</v>
      </c>
      <c r="V72" s="13">
        <f>IF($Q72&lt;$Y$2,J72+($Y$2-$Q72)*$V$222*$O72,J72)</f>
        <v>154.48410328593999</v>
      </c>
    </row>
    <row r="73" spans="1:22">
      <c r="A73" s="21" t="str">
        <f t="shared" si="16"/>
        <v>906_2</v>
      </c>
      <c r="B73">
        <v>906</v>
      </c>
      <c r="C73">
        <v>2</v>
      </c>
      <c r="D73">
        <v>316</v>
      </c>
      <c r="E73" s="16">
        <v>82.050520117390803</v>
      </c>
      <c r="F73" s="2">
        <v>2.1148953755964501</v>
      </c>
      <c r="G73" s="2">
        <v>7.9191702071479204</v>
      </c>
      <c r="H73" s="2">
        <v>13.17808085157</v>
      </c>
      <c r="I73" s="2">
        <v>20.2654244595096</v>
      </c>
      <c r="J73" s="2">
        <v>38.572949223566802</v>
      </c>
      <c r="K73" t="s">
        <v>32</v>
      </c>
      <c r="L73" s="14">
        <v>622.12291002183099</v>
      </c>
      <c r="M73" t="s">
        <v>235</v>
      </c>
      <c r="N73" s="219">
        <f t="shared" si="18"/>
        <v>0</v>
      </c>
      <c r="O73" s="75">
        <f t="shared" si="17"/>
        <v>0.24625556891843914</v>
      </c>
      <c r="P73" s="7">
        <f t="shared" ref="P73:Q76" si="20">P72</f>
        <v>613.91513331366878</v>
      </c>
      <c r="Q73" s="212">
        <f t="shared" si="20"/>
        <v>2493</v>
      </c>
      <c r="R73" s="13">
        <f>IF($Q73&lt;$Y$2,F73+($Y$2-$Q72)*$R$223*$O72,F73)</f>
        <v>2.1148953755964501</v>
      </c>
      <c r="S73" s="13">
        <f>IF($Q73&lt;$Y$2,G73+($Y$2-$Q72)*$S$223*$O72,G73)</f>
        <v>7.9191702071479204</v>
      </c>
      <c r="T73" s="13">
        <f>IF($Q73&lt;$Y$2,H73+($Y$2-$Q72)*$T$223*$O72,H73)</f>
        <v>13.17808085157</v>
      </c>
      <c r="U73" s="13">
        <f>IF($Q73&lt;$Y$2,I73+($Y$2-$Q72)*$U$223*$O72,I73)</f>
        <v>20.2654244595096</v>
      </c>
      <c r="V73" s="13">
        <f>IF($Q73&lt;$Y$2,J73+($Y$2-$Q72)*$V$223*$O72,J73)</f>
        <v>38.572949223566802</v>
      </c>
    </row>
    <row r="74" spans="1:22">
      <c r="A74" s="21" t="str">
        <f t="shared" si="16"/>
        <v>906_3</v>
      </c>
      <c r="B74">
        <v>906</v>
      </c>
      <c r="C74">
        <v>3</v>
      </c>
      <c r="D74">
        <v>122</v>
      </c>
      <c r="E74" s="16">
        <v>35.360718046238802</v>
      </c>
      <c r="F74" s="2">
        <v>0.30621745822046798</v>
      </c>
      <c r="G74" s="2">
        <v>1.6220990693661399</v>
      </c>
      <c r="H74" s="2">
        <v>6.0951965995805004</v>
      </c>
      <c r="I74" s="2">
        <v>8.2608996771904994</v>
      </c>
      <c r="J74" s="2">
        <v>19.076305241881201</v>
      </c>
      <c r="K74" t="s">
        <v>32</v>
      </c>
      <c r="L74" s="14">
        <v>622.12291002183099</v>
      </c>
      <c r="M74" t="s">
        <v>236</v>
      </c>
      <c r="N74" s="219">
        <f t="shared" si="18"/>
        <v>0</v>
      </c>
      <c r="O74" s="75">
        <f t="shared" si="17"/>
        <v>0.24625556891843914</v>
      </c>
      <c r="P74" s="7">
        <f t="shared" si="20"/>
        <v>613.91513331366878</v>
      </c>
      <c r="Q74" s="212">
        <f t="shared" si="20"/>
        <v>2493</v>
      </c>
      <c r="R74" s="13">
        <f>IF($Q74&lt;$Y$2,F74+($Y$2-$Q72)*$R$224*$O72,F74)</f>
        <v>0.30621745822046798</v>
      </c>
      <c r="S74" s="13">
        <f>IF($Q74&lt;$Y$2,G74+($Y$2-$Q72)*$S$224*$O72,G74)</f>
        <v>1.6220990693661399</v>
      </c>
      <c r="T74" s="13">
        <f>IF($Q74&lt;$Y$2,H74+($Y$2-$Q72)*$T$224*$O72,H74)</f>
        <v>6.0951965995805004</v>
      </c>
      <c r="U74" s="13">
        <f>IF($Q74&lt;$Y$2,I74+($Y$2-$Q72)*$U$224*$O72,I74)</f>
        <v>8.2608996771904994</v>
      </c>
      <c r="V74" s="13">
        <f>IF($Q74&lt;$Y$2,J74+($Y$2-$Q72)*$V$224*$O72,J74)</f>
        <v>19.076305241881201</v>
      </c>
    </row>
    <row r="75" spans="1:22">
      <c r="A75" s="21" t="str">
        <f t="shared" si="16"/>
        <v>906_4</v>
      </c>
      <c r="B75">
        <v>906</v>
      </c>
      <c r="C75">
        <v>4</v>
      </c>
      <c r="D75">
        <v>104</v>
      </c>
      <c r="E75" s="16">
        <v>22.563540915524101</v>
      </c>
      <c r="F75" s="2">
        <v>1.2664232113182601</v>
      </c>
      <c r="G75" s="2">
        <v>5.5914751135026197</v>
      </c>
      <c r="H75" s="2">
        <v>7.5076004123617999</v>
      </c>
      <c r="I75" s="2">
        <v>3.1546778660809802</v>
      </c>
      <c r="J75" s="2">
        <v>5.0433643122604002</v>
      </c>
      <c r="K75" t="s">
        <v>32</v>
      </c>
      <c r="L75" s="14">
        <v>622.12291002183099</v>
      </c>
      <c r="M75" t="s">
        <v>237</v>
      </c>
      <c r="N75" s="219">
        <f t="shared" si="18"/>
        <v>0</v>
      </c>
      <c r="O75" s="75">
        <f t="shared" si="17"/>
        <v>0.24625556891843914</v>
      </c>
      <c r="P75" s="7">
        <f t="shared" si="20"/>
        <v>613.91513331366878</v>
      </c>
      <c r="Q75" s="212">
        <f t="shared" si="20"/>
        <v>2493</v>
      </c>
      <c r="R75" s="13">
        <f>IF($Q75&lt;$Y$2,F75+($Y$2-$Q72)*$R$225*$O72,F75)</f>
        <v>1.2664232113182601</v>
      </c>
      <c r="S75" s="13">
        <f>IF($Q75&lt;$Y$2,G75+($Y$2-$Q72)*$S$225*$O72,G75)</f>
        <v>5.5914751135026197</v>
      </c>
      <c r="T75" s="13">
        <f>IF($Q75&lt;$Y$2,H75+($Y$2-$Q72)*$T$225*$O72,H75)</f>
        <v>7.5076004123617999</v>
      </c>
      <c r="U75" s="13">
        <f>IF($Q75&lt;$Y$2,I75+($Y$2-$Q72)*$U$225*$O72,I75)</f>
        <v>3.1546778660809802</v>
      </c>
      <c r="V75" s="13">
        <f>IF($Q75&lt;$Y$2,J75+($Y$2-$Q72)*$V$225*$O72,J75)</f>
        <v>5.0433643122604002</v>
      </c>
    </row>
    <row r="76" spans="1:22">
      <c r="A76" s="21" t="str">
        <f t="shared" si="16"/>
        <v>906_5</v>
      </c>
      <c r="B76">
        <v>906</v>
      </c>
      <c r="C76">
        <v>5</v>
      </c>
      <c r="D76">
        <v>449</v>
      </c>
      <c r="E76" s="16">
        <v>116.538797115523</v>
      </c>
      <c r="F76" s="2">
        <v>54.973304846931903</v>
      </c>
      <c r="G76" s="2">
        <v>21.5410642360401</v>
      </c>
      <c r="H76" s="2">
        <v>23.720637299710202</v>
      </c>
      <c r="I76" s="2">
        <v>11.3206000704803</v>
      </c>
      <c r="J76" s="2">
        <v>4.9831906623601201</v>
      </c>
      <c r="K76" t="s">
        <v>32</v>
      </c>
      <c r="L76" s="14">
        <v>622.12291002183099</v>
      </c>
      <c r="M76" t="s">
        <v>238</v>
      </c>
      <c r="N76" s="219">
        <f t="shared" si="18"/>
        <v>0</v>
      </c>
      <c r="O76" s="75">
        <f t="shared" si="17"/>
        <v>0.24625556891843914</v>
      </c>
      <c r="P76" s="7">
        <f t="shared" si="20"/>
        <v>613.91513331366878</v>
      </c>
      <c r="Q76" s="212">
        <f t="shared" si="20"/>
        <v>2493</v>
      </c>
      <c r="R76" s="13">
        <f>IF($Q76&lt;$Y$2,F76+($Y$2-$Q72)*$R$226*$O72,F76)</f>
        <v>54.973304846931903</v>
      </c>
      <c r="S76" s="13">
        <f>IF($Q76&lt;$Y$2,G76+($Y$2-$Q72)*$S$226*$O72,G76)</f>
        <v>21.5410642360401</v>
      </c>
      <c r="T76" s="13">
        <f>IF($Q76&lt;$Y$2,H76+($Y$2-$Q72)*$T$226*$O72,H76)</f>
        <v>23.720637299710202</v>
      </c>
      <c r="U76" s="13">
        <f>IF($Q76&lt;$Y$2,I76+($Y$2-$Q72)*$U$226*$O72,I76)</f>
        <v>11.3206000704803</v>
      </c>
      <c r="V76" s="13">
        <f>IF($Q76&lt;$Y$2,J76+($Y$2-$Q72)*$V$226*$O72,J76)</f>
        <v>4.9831906623601201</v>
      </c>
    </row>
    <row r="77" spans="1:22">
      <c r="A77" s="21" t="str">
        <f t="shared" si="16"/>
        <v>1001_1</v>
      </c>
      <c r="B77">
        <v>1001</v>
      </c>
      <c r="C77">
        <v>1</v>
      </c>
      <c r="D77">
        <v>1725</v>
      </c>
      <c r="E77" s="16">
        <v>686.86803395010895</v>
      </c>
      <c r="F77" s="2">
        <v>36.863911697623102</v>
      </c>
      <c r="G77" s="2">
        <v>77.453428921052605</v>
      </c>
      <c r="H77" s="2">
        <v>112.003977148891</v>
      </c>
      <c r="I77" s="2">
        <v>125.53181123151801</v>
      </c>
      <c r="J77" s="2">
        <v>335.01490495102399</v>
      </c>
      <c r="K77" t="s">
        <v>33</v>
      </c>
      <c r="L77" s="14">
        <v>1327.1381960091601</v>
      </c>
      <c r="M77" t="s">
        <v>234</v>
      </c>
      <c r="N77" s="219">
        <f t="shared" si="18"/>
        <v>0</v>
      </c>
      <c r="O77" s="75">
        <f t="shared" si="17"/>
        <v>0.39413612094217099</v>
      </c>
      <c r="P77" s="7">
        <f>SUM(E77:E81)</f>
        <v>1305.7729686814125</v>
      </c>
      <c r="Q77" s="211">
        <f>SUM(D77:D81)</f>
        <v>3313</v>
      </c>
      <c r="R77" s="13">
        <f>IF($Q77&lt;$Y$2,F77+($Y$2-$Q77)*$R$222*$O77,F77)</f>
        <v>36.863911697623102</v>
      </c>
      <c r="S77" s="13">
        <f>IF($Q77&lt;$Y$2,G77+($Y$2-$Q77)*$S$222*$O77,G77)</f>
        <v>77.453428921052605</v>
      </c>
      <c r="T77" s="13">
        <f>IF($Q77&lt;$Y$2,H77+($Y$2-$Q77)*$T$222*$O77,H77)</f>
        <v>112.003977148891</v>
      </c>
      <c r="U77" s="13">
        <f>IF($Q77&lt;$Y$2,I77+($Y$2-$Q77)*$U$222*$O77,I77)</f>
        <v>125.53181123151801</v>
      </c>
      <c r="V77" s="13">
        <f>IF($Q77&lt;$Y$2,J77+($Y$2-$Q77)*$V$222*$O77,J77)</f>
        <v>335.01490495102399</v>
      </c>
    </row>
    <row r="78" spans="1:22">
      <c r="A78" s="21" t="str">
        <f t="shared" si="16"/>
        <v>1001_2</v>
      </c>
      <c r="B78">
        <v>1001</v>
      </c>
      <c r="C78">
        <v>2</v>
      </c>
      <c r="D78">
        <v>383</v>
      </c>
      <c r="E78" s="16">
        <v>165.30610819967501</v>
      </c>
      <c r="F78" s="2">
        <v>6.88752375598557</v>
      </c>
      <c r="G78" s="2">
        <v>18.6915562368732</v>
      </c>
      <c r="H78" s="2">
        <v>24.298488279293299</v>
      </c>
      <c r="I78" s="2">
        <v>32.673990319863698</v>
      </c>
      <c r="J78" s="2">
        <v>82.7545496076593</v>
      </c>
      <c r="K78" t="s">
        <v>33</v>
      </c>
      <c r="L78" s="14">
        <v>1327.1381960091601</v>
      </c>
      <c r="M78" t="s">
        <v>235</v>
      </c>
      <c r="N78" s="219">
        <f t="shared" si="18"/>
        <v>0</v>
      </c>
      <c r="O78" s="75">
        <f t="shared" si="17"/>
        <v>0.39413612094217099</v>
      </c>
      <c r="P78" s="7">
        <f t="shared" ref="P78:Q81" si="21">P77</f>
        <v>1305.7729686814125</v>
      </c>
      <c r="Q78" s="212">
        <f t="shared" si="21"/>
        <v>3313</v>
      </c>
      <c r="R78" s="13">
        <f>IF($Q78&lt;$Y$2,F78+($Y$2-$Q77)*$R$223*$O77,F78)</f>
        <v>6.88752375598557</v>
      </c>
      <c r="S78" s="13">
        <f>IF($Q78&lt;$Y$2,G78+($Y$2-$Q77)*$S$223*$O77,G78)</f>
        <v>18.6915562368732</v>
      </c>
      <c r="T78" s="13">
        <f>IF($Q78&lt;$Y$2,H78+($Y$2-$Q77)*$T$223*$O77,H78)</f>
        <v>24.298488279293299</v>
      </c>
      <c r="U78" s="13">
        <f>IF($Q78&lt;$Y$2,I78+($Y$2-$Q77)*$U$223*$O77,I78)</f>
        <v>32.673990319863698</v>
      </c>
      <c r="V78" s="13">
        <f>IF($Q78&lt;$Y$2,J78+($Y$2-$Q77)*$V$223*$O77,J78)</f>
        <v>82.7545496076593</v>
      </c>
    </row>
    <row r="79" spans="1:22">
      <c r="A79" s="21" t="str">
        <f t="shared" si="16"/>
        <v>1001_3</v>
      </c>
      <c r="B79">
        <v>1001</v>
      </c>
      <c r="C79">
        <v>3</v>
      </c>
      <c r="D79">
        <v>224</v>
      </c>
      <c r="E79" s="16">
        <v>95.695378247723497</v>
      </c>
      <c r="F79" s="2">
        <v>1.35426258058079</v>
      </c>
      <c r="G79" s="2">
        <v>2.74842444033774</v>
      </c>
      <c r="H79" s="2">
        <v>12.662253751146601</v>
      </c>
      <c r="I79" s="2">
        <v>20.151866909233402</v>
      </c>
      <c r="J79" s="2">
        <v>58.778570566425003</v>
      </c>
      <c r="K79" t="s">
        <v>33</v>
      </c>
      <c r="L79" s="14">
        <v>1327.1381960091601</v>
      </c>
      <c r="M79" t="s">
        <v>236</v>
      </c>
      <c r="N79" s="219">
        <f t="shared" si="18"/>
        <v>0</v>
      </c>
      <c r="O79" s="75">
        <f t="shared" si="17"/>
        <v>0.39413612094217099</v>
      </c>
      <c r="P79" s="7">
        <f t="shared" si="21"/>
        <v>1305.7729686814125</v>
      </c>
      <c r="Q79" s="212">
        <f t="shared" si="21"/>
        <v>3313</v>
      </c>
      <c r="R79" s="13">
        <f>IF($Q79&lt;$Y$2,F79+($Y$2-$Q77)*$R$224*$O77,F79)</f>
        <v>1.35426258058079</v>
      </c>
      <c r="S79" s="13">
        <f>IF($Q79&lt;$Y$2,G79+($Y$2-$Q77)*$S$224*$O77,G79)</f>
        <v>2.74842444033774</v>
      </c>
      <c r="T79" s="13">
        <f>IF($Q79&lt;$Y$2,H79+($Y$2-$Q77)*$T$224*$O77,H79)</f>
        <v>12.662253751146601</v>
      </c>
      <c r="U79" s="13">
        <f>IF($Q79&lt;$Y$2,I79+($Y$2-$Q77)*$U$224*$O77,I79)</f>
        <v>20.151866909233402</v>
      </c>
      <c r="V79" s="13">
        <f>IF($Q79&lt;$Y$2,J79+($Y$2-$Q77)*$V$224*$O77,J79)</f>
        <v>58.778570566425003</v>
      </c>
    </row>
    <row r="80" spans="1:22">
      <c r="A80" s="21" t="str">
        <f t="shared" si="16"/>
        <v>1001_4</v>
      </c>
      <c r="B80">
        <v>1001</v>
      </c>
      <c r="C80">
        <v>4</v>
      </c>
      <c r="D80">
        <v>316</v>
      </c>
      <c r="E80" s="16">
        <v>104.045807774225</v>
      </c>
      <c r="F80" s="2">
        <v>18.123634087222001</v>
      </c>
      <c r="G80" s="2">
        <v>22.653237719829601</v>
      </c>
      <c r="H80" s="2">
        <v>32.377509178588603</v>
      </c>
      <c r="I80" s="2">
        <v>16.834300040140899</v>
      </c>
      <c r="J80" s="2">
        <v>14.057126748443901</v>
      </c>
      <c r="K80" t="s">
        <v>33</v>
      </c>
      <c r="L80" s="14">
        <v>1327.1381960091601</v>
      </c>
      <c r="M80" t="s">
        <v>237</v>
      </c>
      <c r="N80" s="219">
        <f t="shared" si="18"/>
        <v>0</v>
      </c>
      <c r="O80" s="75">
        <f t="shared" si="17"/>
        <v>0.39413612094217099</v>
      </c>
      <c r="P80" s="7">
        <f t="shared" si="21"/>
        <v>1305.7729686814125</v>
      </c>
      <c r="Q80" s="212">
        <f t="shared" si="21"/>
        <v>3313</v>
      </c>
      <c r="R80" s="13">
        <f>IF($Q80&lt;$Y$2,F80+($Y$2-$Q77)*$R$225*$O77,F80)</f>
        <v>18.123634087222001</v>
      </c>
      <c r="S80" s="13">
        <f>IF($Q80&lt;$Y$2,G80+($Y$2-$Q77)*$S$225*$O77,G80)</f>
        <v>22.653237719829601</v>
      </c>
      <c r="T80" s="13">
        <f>IF($Q80&lt;$Y$2,H80+($Y$2-$Q77)*$T$225*$O77,H80)</f>
        <v>32.377509178588603</v>
      </c>
      <c r="U80" s="13">
        <f>IF($Q80&lt;$Y$2,I80+($Y$2-$Q77)*$U$225*$O77,I80)</f>
        <v>16.834300040140899</v>
      </c>
      <c r="V80" s="13">
        <f>IF($Q80&lt;$Y$2,J80+($Y$2-$Q77)*$V$225*$O77,J80)</f>
        <v>14.057126748443901</v>
      </c>
    </row>
    <row r="81" spans="1:22">
      <c r="A81" s="21" t="str">
        <f t="shared" si="16"/>
        <v>1001_5</v>
      </c>
      <c r="B81">
        <v>1001</v>
      </c>
      <c r="C81">
        <v>5</v>
      </c>
      <c r="D81">
        <v>665</v>
      </c>
      <c r="E81" s="16">
        <v>253.85764050968001</v>
      </c>
      <c r="F81" s="2">
        <v>137.57224676273901</v>
      </c>
      <c r="G81" s="2">
        <v>45.359655657207803</v>
      </c>
      <c r="H81" s="2">
        <v>43.751296346226702</v>
      </c>
      <c r="I81" s="2">
        <v>20.5450093229454</v>
      </c>
      <c r="J81" s="2">
        <v>6.6294324205617103</v>
      </c>
      <c r="K81" t="s">
        <v>33</v>
      </c>
      <c r="L81" s="14">
        <v>1327.1381960091601</v>
      </c>
      <c r="M81" t="s">
        <v>238</v>
      </c>
      <c r="N81" s="219">
        <f t="shared" si="18"/>
        <v>0</v>
      </c>
      <c r="O81" s="75">
        <f t="shared" si="17"/>
        <v>0.39413612094217099</v>
      </c>
      <c r="P81" s="7">
        <f t="shared" si="21"/>
        <v>1305.7729686814125</v>
      </c>
      <c r="Q81" s="212">
        <f t="shared" si="21"/>
        <v>3313</v>
      </c>
      <c r="R81" s="13">
        <f>IF($Q81&lt;$Y$2,F81+($Y$2-$Q77)*$R$226*$O77,F81)</f>
        <v>137.57224676273901</v>
      </c>
      <c r="S81" s="13">
        <f>IF($Q81&lt;$Y$2,G81+($Y$2-$Q77)*$S$226*$O77,G81)</f>
        <v>45.359655657207803</v>
      </c>
      <c r="T81" s="13">
        <f>IF($Q81&lt;$Y$2,H81+($Y$2-$Q77)*$T$226*$O77,H81)</f>
        <v>43.751296346226702</v>
      </c>
      <c r="U81" s="13">
        <f>IF($Q81&lt;$Y$2,I81+($Y$2-$Q77)*$U$226*$O77,I81)</f>
        <v>20.5450093229454</v>
      </c>
      <c r="V81" s="13">
        <f>IF($Q81&lt;$Y$2,J81+($Y$2-$Q77)*$V$226*$O77,J81)</f>
        <v>6.6294324205617103</v>
      </c>
    </row>
    <row r="82" spans="1:22">
      <c r="A82" s="21" t="str">
        <f t="shared" si="16"/>
        <v>1102_1</v>
      </c>
      <c r="B82">
        <v>1102</v>
      </c>
      <c r="C82">
        <v>1</v>
      </c>
      <c r="D82">
        <v>243</v>
      </c>
      <c r="E82" s="16">
        <v>569.35818735192197</v>
      </c>
      <c r="F82" s="2">
        <v>29.920070633581901</v>
      </c>
      <c r="G82" s="2">
        <v>73.929633017084001</v>
      </c>
      <c r="H82" s="2">
        <v>166.52527236319901</v>
      </c>
      <c r="I82" s="2">
        <v>106.24443365472101</v>
      </c>
      <c r="J82" s="2">
        <v>192.738777683335</v>
      </c>
      <c r="K82" t="s">
        <v>34</v>
      </c>
      <c r="L82" s="14">
        <v>931.61501926721201</v>
      </c>
      <c r="M82" t="s">
        <v>234</v>
      </c>
      <c r="N82" s="219">
        <f t="shared" si="18"/>
        <v>1</v>
      </c>
      <c r="O82" s="75">
        <f t="shared" si="17"/>
        <v>2.4065979154176826</v>
      </c>
      <c r="P82" s="7">
        <f>SUM(E82:E86)</f>
        <v>928.94679535122555</v>
      </c>
      <c r="Q82" s="211">
        <f>SUM(D82:D86)</f>
        <v>386</v>
      </c>
      <c r="R82" s="13">
        <f>IF($Q82&lt;$Y$2,F82+($Y$2-$Q82)*$R$222*$O82,F82)</f>
        <v>39.592354541540089</v>
      </c>
      <c r="S82" s="13">
        <f>IF($Q82&lt;$Y$2,G82+($Y$2-$Q82)*$S$222*$O82,G82)</f>
        <v>92.078011039957644</v>
      </c>
      <c r="T82" s="13">
        <f>IF($Q82&lt;$Y$2,H82+($Y$2-$Q82)*$T$222*$O82,H82)</f>
        <v>197.96505571780853</v>
      </c>
      <c r="U82" s="13">
        <f>IF($Q82&lt;$Y$2,I82+($Y$2-$Q82)*$U$222*$O82,I82)</f>
        <v>132.39489719429469</v>
      </c>
      <c r="V82" s="13">
        <f>IF($Q82&lt;$Y$2,J82+($Y$2-$Q82)*$V$222*$O82,J82)</f>
        <v>254.28467596770849</v>
      </c>
    </row>
    <row r="83" spans="1:22">
      <c r="A83" s="21" t="str">
        <f t="shared" si="16"/>
        <v>1102_2</v>
      </c>
      <c r="B83">
        <v>1102</v>
      </c>
      <c r="C83">
        <v>2</v>
      </c>
      <c r="D83">
        <v>42</v>
      </c>
      <c r="E83" s="16">
        <v>96.840586486682298</v>
      </c>
      <c r="F83" s="2">
        <v>0</v>
      </c>
      <c r="G83" s="2">
        <v>2.0791496793712101</v>
      </c>
      <c r="H83" s="2">
        <v>28.590991696275498</v>
      </c>
      <c r="I83" s="2">
        <v>20.288807222823898</v>
      </c>
      <c r="J83" s="2">
        <v>45.881637888211699</v>
      </c>
      <c r="K83" t="s">
        <v>34</v>
      </c>
      <c r="L83" s="14">
        <v>931.61501926721201</v>
      </c>
      <c r="M83" t="s">
        <v>235</v>
      </c>
      <c r="N83" s="219">
        <f t="shared" si="18"/>
        <v>1</v>
      </c>
      <c r="O83" s="75">
        <f t="shared" si="17"/>
        <v>2.4065979154176826</v>
      </c>
      <c r="P83" s="7">
        <f t="shared" ref="P83:Q86" si="22">P82</f>
        <v>928.94679535122555</v>
      </c>
      <c r="Q83" s="212">
        <f t="shared" si="22"/>
        <v>386</v>
      </c>
      <c r="R83" s="13">
        <f>IF($Q83&lt;$Y$2,F83+($Y$2-$Q82)*$R$223*$O82,F83)</f>
        <v>1.5567753627591485</v>
      </c>
      <c r="S83" s="13">
        <f>IF($Q83&lt;$Y$2,G83+($Y$2-$Q82)*$S$223*$O82,G83)</f>
        <v>4.9852342153010056</v>
      </c>
      <c r="T83" s="13">
        <f>IF($Q83&lt;$Y$2,H83+($Y$2-$Q82)*$T$223*$O82,H83)</f>
        <v>34.874177378437864</v>
      </c>
      <c r="U83" s="13">
        <f>IF($Q83&lt;$Y$2,I83+($Y$2-$Q82)*$U$223*$O82,I83)</f>
        <v>25.550548878432728</v>
      </c>
      <c r="V83" s="13">
        <f>IF($Q83&lt;$Y$2,J83+($Y$2-$Q82)*$V$223*$O82,J83)</f>
        <v>59.081367454657205</v>
      </c>
    </row>
    <row r="84" spans="1:22">
      <c r="A84" s="21" t="str">
        <f t="shared" si="16"/>
        <v>1102_3</v>
      </c>
      <c r="B84">
        <v>1102</v>
      </c>
      <c r="C84">
        <v>3</v>
      </c>
      <c r="D84">
        <v>25</v>
      </c>
      <c r="E84" s="16">
        <v>63.020756656909199</v>
      </c>
      <c r="F84" s="2">
        <v>0</v>
      </c>
      <c r="G84" s="2">
        <v>2.0356782359865102</v>
      </c>
      <c r="H84" s="2">
        <v>11.170908772274</v>
      </c>
      <c r="I84" s="2">
        <v>20.543690662069199</v>
      </c>
      <c r="J84" s="2">
        <v>29.270478986579398</v>
      </c>
      <c r="K84" t="s">
        <v>34</v>
      </c>
      <c r="L84" s="14">
        <v>931.61501926721201</v>
      </c>
      <c r="M84" t="s">
        <v>236</v>
      </c>
      <c r="N84" s="219">
        <f t="shared" si="18"/>
        <v>1</v>
      </c>
      <c r="O84" s="75">
        <f t="shared" si="17"/>
        <v>2.4065979154176826</v>
      </c>
      <c r="P84" s="7">
        <f t="shared" si="22"/>
        <v>928.94679535122555</v>
      </c>
      <c r="Q84" s="212">
        <f t="shared" si="22"/>
        <v>386</v>
      </c>
      <c r="R84" s="13">
        <f>IF($Q84&lt;$Y$2,F84+($Y$2-$Q82)*$R$224*$O82,F84)</f>
        <v>0.22843033677726934</v>
      </c>
      <c r="S84" s="13">
        <f>IF($Q84&lt;$Y$2,G84+($Y$2-$Q82)*$S$224*$O82,G84)</f>
        <v>2.9049985706949992</v>
      </c>
      <c r="T84" s="13">
        <f>IF($Q84&lt;$Y$2,H84+($Y$2-$Q82)*$T$224*$O82,H84)</f>
        <v>15.006788850996676</v>
      </c>
      <c r="U84" s="13">
        <f>IF($Q84&lt;$Y$2,I84+($Y$2-$Q82)*$U$224*$O82,I84)</f>
        <v>26.283717502356723</v>
      </c>
      <c r="V84" s="13">
        <f>IF($Q84&lt;$Y$2,J84+($Y$2-$Q82)*$V$224*$O82,J84)</f>
        <v>42.095806845548083</v>
      </c>
    </row>
    <row r="85" spans="1:22">
      <c r="A85" s="21" t="str">
        <f t="shared" si="16"/>
        <v>1102_4</v>
      </c>
      <c r="B85">
        <v>1102</v>
      </c>
      <c r="C85">
        <v>4</v>
      </c>
      <c r="D85">
        <v>10</v>
      </c>
      <c r="E85" s="16">
        <v>24.9155935987432</v>
      </c>
      <c r="F85" s="2">
        <v>5.5613527809694201</v>
      </c>
      <c r="G85" s="2">
        <v>10.4623958264404</v>
      </c>
      <c r="H85" s="2">
        <v>4.7251680015724196</v>
      </c>
      <c r="I85" s="2">
        <v>0</v>
      </c>
      <c r="J85" s="2">
        <v>4.1666769897608997</v>
      </c>
      <c r="K85" t="s">
        <v>34</v>
      </c>
      <c r="L85" s="14">
        <v>931.61501926721201</v>
      </c>
      <c r="M85" t="s">
        <v>237</v>
      </c>
      <c r="N85" s="219">
        <f t="shared" si="18"/>
        <v>1</v>
      </c>
      <c r="O85" s="75">
        <f t="shared" si="17"/>
        <v>2.4065979154176826</v>
      </c>
      <c r="P85" s="7">
        <f t="shared" si="22"/>
        <v>928.94679535122555</v>
      </c>
      <c r="Q85" s="212">
        <f t="shared" si="22"/>
        <v>386</v>
      </c>
      <c r="R85" s="13">
        <f>IF($Q85&lt;$Y$2,F85+($Y$2-$Q82)*$R$225*$O82,F85)</f>
        <v>7.8254931973627908</v>
      </c>
      <c r="S85" s="13">
        <f>IF($Q85&lt;$Y$2,G85+($Y$2-$Q82)*$S$225*$O82,G85)</f>
        <v>13.306495010390078</v>
      </c>
      <c r="T85" s="13">
        <f>IF($Q85&lt;$Y$2,H85+($Y$2-$Q82)*$T$225*$O82,H85)</f>
        <v>8.1154467952595333</v>
      </c>
      <c r="U85" s="13">
        <f>IF($Q85&lt;$Y$2,I85+($Y$2-$Q82)*$U$225*$O82,I85)</f>
        <v>1.7112709808394815</v>
      </c>
      <c r="V85" s="13">
        <f>IF($Q85&lt;$Y$2,J85+($Y$2-$Q82)*$V$225*$O82,J85)</f>
        <v>5.6866197555424716</v>
      </c>
    </row>
    <row r="86" spans="1:22">
      <c r="A86" s="21" t="str">
        <f t="shared" si="16"/>
        <v>1102_5</v>
      </c>
      <c r="B86">
        <v>1102</v>
      </c>
      <c r="C86">
        <v>5</v>
      </c>
      <c r="D86">
        <v>66</v>
      </c>
      <c r="E86" s="16">
        <v>174.81167125696899</v>
      </c>
      <c r="F86" s="2">
        <v>83.311304977384594</v>
      </c>
      <c r="G86" s="2">
        <v>19.2102048066698</v>
      </c>
      <c r="H86" s="2">
        <v>26.867476579016099</v>
      </c>
      <c r="I86" s="2">
        <v>30.529917157808399</v>
      </c>
      <c r="J86" s="2">
        <v>14.8927677360902</v>
      </c>
      <c r="K86" t="s">
        <v>34</v>
      </c>
      <c r="L86" s="14">
        <v>931.61501926721201</v>
      </c>
      <c r="M86" t="s">
        <v>238</v>
      </c>
      <c r="N86" s="219">
        <f t="shared" si="18"/>
        <v>1</v>
      </c>
      <c r="O86" s="75">
        <f t="shared" si="17"/>
        <v>2.4065979154176826</v>
      </c>
      <c r="P86" s="7">
        <f t="shared" si="22"/>
        <v>928.94679535122555</v>
      </c>
      <c r="Q86" s="212">
        <f t="shared" si="22"/>
        <v>386</v>
      </c>
      <c r="R86" s="13">
        <f>IF($Q86&lt;$Y$2,F86+($Y$2-$Q82)*$R$226*$O82,F86)</f>
        <v>113.70578866997755</v>
      </c>
      <c r="S86" s="13">
        <f>IF($Q86&lt;$Y$2,G86+($Y$2-$Q82)*$S$226*$O82,G86)</f>
        <v>33.020605989868429</v>
      </c>
      <c r="T86" s="13">
        <f>IF($Q86&lt;$Y$2,H86+($Y$2-$Q82)*$T$226*$O82,H86)</f>
        <v>37.458402917425815</v>
      </c>
      <c r="U86" s="13">
        <f>IF($Q86&lt;$Y$2,I86+($Y$2-$Q82)*$U$226*$O82,I86)</f>
        <v>35.868474182698449</v>
      </c>
      <c r="V86" s="13">
        <f>IF($Q86&lt;$Y$2,J86+($Y$2-$Q82)*$V$226*$O82,J86)</f>
        <v>17.717520352204669</v>
      </c>
    </row>
    <row r="87" spans="1:22">
      <c r="A87" s="21" t="str">
        <f t="shared" si="16"/>
        <v>1103_1</v>
      </c>
      <c r="B87">
        <v>1103</v>
      </c>
      <c r="C87">
        <v>1</v>
      </c>
      <c r="D87">
        <v>426</v>
      </c>
      <c r="E87" s="16">
        <v>962.36133520947305</v>
      </c>
      <c r="F87" s="2">
        <v>45.220624361386101</v>
      </c>
      <c r="G87" s="2">
        <v>118.577228730255</v>
      </c>
      <c r="H87" s="2">
        <v>223.81548113579899</v>
      </c>
      <c r="I87" s="2">
        <v>171.193572349069</v>
      </c>
      <c r="J87" s="2">
        <v>403.55442863296503</v>
      </c>
      <c r="K87" t="s">
        <v>35</v>
      </c>
      <c r="L87" s="14">
        <v>1773.91473447717</v>
      </c>
      <c r="M87" t="s">
        <v>234</v>
      </c>
      <c r="N87" s="219">
        <f t="shared" si="18"/>
        <v>0</v>
      </c>
      <c r="O87" s="75">
        <f t="shared" si="17"/>
        <v>2.3652196459695545</v>
      </c>
      <c r="P87" s="7">
        <f>SUM(E87:E91)</f>
        <v>1773.9147344771659</v>
      </c>
      <c r="Q87" s="211">
        <f>SUM(D87:D91)</f>
        <v>750</v>
      </c>
      <c r="R87" s="13">
        <f>IF($Q87&lt;$Y$2,F87+($Y$2-$Q87)*$R$222*$O87,F87)</f>
        <v>45.220624361386101</v>
      </c>
      <c r="S87" s="13">
        <f>IF($Q87&lt;$Y$2,G87+($Y$2-$Q87)*$S$222*$O87,G87)</f>
        <v>118.577228730255</v>
      </c>
      <c r="T87" s="13">
        <f>IF($Q87&lt;$Y$2,H87+($Y$2-$Q87)*$T$222*$O87,H87)</f>
        <v>223.81548113579899</v>
      </c>
      <c r="U87" s="13">
        <f>IF($Q87&lt;$Y$2,I87+($Y$2-$Q87)*$U$222*$O87,I87)</f>
        <v>171.193572349069</v>
      </c>
      <c r="V87" s="13">
        <f>IF($Q87&lt;$Y$2,J87+($Y$2-$Q87)*$V$222*$O87,J87)</f>
        <v>403.55442863296503</v>
      </c>
    </row>
    <row r="88" spans="1:22">
      <c r="A88" s="21" t="str">
        <f t="shared" si="16"/>
        <v>1103_2</v>
      </c>
      <c r="B88">
        <v>1103</v>
      </c>
      <c r="C88">
        <v>2</v>
      </c>
      <c r="D88">
        <v>53</v>
      </c>
      <c r="E88" s="16">
        <v>139.56017950919301</v>
      </c>
      <c r="F88" s="2">
        <v>21.674047264941301</v>
      </c>
      <c r="G88" s="2">
        <v>15.062609058176699</v>
      </c>
      <c r="H88" s="2">
        <v>26.906635287329902</v>
      </c>
      <c r="I88" s="2">
        <v>27.5295395688592</v>
      </c>
      <c r="J88" s="2">
        <v>48.387348329885398</v>
      </c>
      <c r="K88" t="s">
        <v>35</v>
      </c>
      <c r="L88" s="14">
        <v>1773.91473447717</v>
      </c>
      <c r="M88" t="s">
        <v>235</v>
      </c>
      <c r="N88" s="219">
        <f t="shared" si="18"/>
        <v>0</v>
      </c>
      <c r="O88" s="75">
        <f t="shared" si="17"/>
        <v>2.3652196459695545</v>
      </c>
      <c r="P88" s="7">
        <f t="shared" ref="P88:Q91" si="23">P87</f>
        <v>1773.9147344771659</v>
      </c>
      <c r="Q88" s="212">
        <f t="shared" si="23"/>
        <v>750</v>
      </c>
      <c r="R88" s="13">
        <f>IF($Q88&lt;$Y$2,F88+($Y$2-$Q87)*$R$223*$O87,F88)</f>
        <v>21.674047264941301</v>
      </c>
      <c r="S88" s="13">
        <f>IF($Q88&lt;$Y$2,G88+($Y$2-$Q87)*$S$223*$O87,G88)</f>
        <v>15.062609058176699</v>
      </c>
      <c r="T88" s="13">
        <f>IF($Q88&lt;$Y$2,H88+($Y$2-$Q87)*$T$223*$O87,H88)</f>
        <v>26.906635287329902</v>
      </c>
      <c r="U88" s="13">
        <f>IF($Q88&lt;$Y$2,I88+($Y$2-$Q87)*$U$223*$O87,I88)</f>
        <v>27.5295395688592</v>
      </c>
      <c r="V88" s="13">
        <f>IF($Q88&lt;$Y$2,J88+($Y$2-$Q87)*$V$223*$O87,J88)</f>
        <v>48.387348329885398</v>
      </c>
    </row>
    <row r="89" spans="1:22">
      <c r="A89" s="21" t="str">
        <f t="shared" si="16"/>
        <v>1103_3</v>
      </c>
      <c r="B89">
        <v>1103</v>
      </c>
      <c r="C89">
        <v>3</v>
      </c>
      <c r="D89">
        <v>62</v>
      </c>
      <c r="E89" s="16">
        <v>156.42816403690099</v>
      </c>
      <c r="F89" s="2">
        <v>0</v>
      </c>
      <c r="G89" s="2">
        <v>12.610510694851101</v>
      </c>
      <c r="H89" s="2">
        <v>39.594126549345297</v>
      </c>
      <c r="I89" s="2">
        <v>44.442071362294001</v>
      </c>
      <c r="J89" s="2">
        <v>59.781455430410098</v>
      </c>
      <c r="K89" t="s">
        <v>35</v>
      </c>
      <c r="L89" s="14">
        <v>1773.91473447717</v>
      </c>
      <c r="M89" t="s">
        <v>236</v>
      </c>
      <c r="N89" s="219">
        <f t="shared" si="18"/>
        <v>0</v>
      </c>
      <c r="O89" s="75">
        <f t="shared" si="17"/>
        <v>2.3652196459695545</v>
      </c>
      <c r="P89" s="7">
        <f t="shared" si="23"/>
        <v>1773.9147344771659</v>
      </c>
      <c r="Q89" s="212">
        <f t="shared" si="23"/>
        <v>750</v>
      </c>
      <c r="R89" s="13">
        <f>IF($Q89&lt;$Y$2,F89+($Y$2-$Q87)*$R$224*$O87,F89)</f>
        <v>0</v>
      </c>
      <c r="S89" s="13">
        <f>IF($Q89&lt;$Y$2,G89+($Y$2-$Q87)*$S$224*$O87,G89)</f>
        <v>12.610510694851101</v>
      </c>
      <c r="T89" s="13">
        <f>IF($Q89&lt;$Y$2,H89+($Y$2-$Q87)*$T$224*$O87,H89)</f>
        <v>39.594126549345297</v>
      </c>
      <c r="U89" s="13">
        <f>IF($Q89&lt;$Y$2,I89+($Y$2-$Q87)*$U$224*$O87,I89)</f>
        <v>44.442071362294001</v>
      </c>
      <c r="V89" s="13">
        <f>IF($Q89&lt;$Y$2,J89+($Y$2-$Q87)*$V$224*$O87,J89)</f>
        <v>59.781455430410098</v>
      </c>
    </row>
    <row r="90" spans="1:22">
      <c r="A90" s="21" t="str">
        <f t="shared" si="16"/>
        <v>1103_4</v>
      </c>
      <c r="B90">
        <v>1103</v>
      </c>
      <c r="C90">
        <v>4</v>
      </c>
      <c r="D90">
        <v>44</v>
      </c>
      <c r="E90" s="16">
        <v>92.501978334358995</v>
      </c>
      <c r="F90" s="2">
        <v>14.126240363973499</v>
      </c>
      <c r="G90" s="2">
        <v>31.0627000068671</v>
      </c>
      <c r="H90" s="2">
        <v>14.372821823433</v>
      </c>
      <c r="I90" s="2">
        <v>18.596013955601201</v>
      </c>
      <c r="J90" s="2">
        <v>14.3442021844842</v>
      </c>
      <c r="K90" t="s">
        <v>35</v>
      </c>
      <c r="L90" s="14">
        <v>1773.91473447717</v>
      </c>
      <c r="M90" t="s">
        <v>237</v>
      </c>
      <c r="N90" s="219">
        <f t="shared" si="18"/>
        <v>0</v>
      </c>
      <c r="O90" s="75">
        <f t="shared" si="17"/>
        <v>2.3652196459695545</v>
      </c>
      <c r="P90" s="7">
        <f t="shared" si="23"/>
        <v>1773.9147344771659</v>
      </c>
      <c r="Q90" s="212">
        <f t="shared" si="23"/>
        <v>750</v>
      </c>
      <c r="R90" s="13">
        <f>IF($Q90&lt;$Y$2,F90+($Y$2-$Q87)*$R$225*$O87,F90)</f>
        <v>14.126240363973499</v>
      </c>
      <c r="S90" s="13">
        <f>IF($Q90&lt;$Y$2,G90+($Y$2-$Q87)*$S$225*$O87,G90)</f>
        <v>31.0627000068671</v>
      </c>
      <c r="T90" s="13">
        <f>IF($Q90&lt;$Y$2,H90+($Y$2-$Q87)*$T$225*$O87,H90)</f>
        <v>14.372821823433</v>
      </c>
      <c r="U90" s="13">
        <f>IF($Q90&lt;$Y$2,I90+($Y$2-$Q87)*$U$225*$O87,I90)</f>
        <v>18.596013955601201</v>
      </c>
      <c r="V90" s="13">
        <f>IF($Q90&lt;$Y$2,J90+($Y$2-$Q87)*$V$225*$O87,J90)</f>
        <v>14.3442021844842</v>
      </c>
    </row>
    <row r="91" spans="1:22">
      <c r="A91" s="21" t="str">
        <f t="shared" si="16"/>
        <v>1103_5</v>
      </c>
      <c r="B91">
        <v>1103</v>
      </c>
      <c r="C91">
        <v>5</v>
      </c>
      <c r="D91">
        <v>165</v>
      </c>
      <c r="E91" s="16">
        <v>423.06307738724001</v>
      </c>
      <c r="F91" s="2">
        <v>200.08840570133401</v>
      </c>
      <c r="G91" s="2">
        <v>129.48563495131</v>
      </c>
      <c r="H91" s="2">
        <v>61.883276407361201</v>
      </c>
      <c r="I91" s="2">
        <v>11.098459209162099</v>
      </c>
      <c r="J91" s="2">
        <v>20.507301118072899</v>
      </c>
      <c r="K91" t="s">
        <v>35</v>
      </c>
      <c r="L91" s="14">
        <v>1773.91473447717</v>
      </c>
      <c r="M91" t="s">
        <v>238</v>
      </c>
      <c r="N91" s="219">
        <f t="shared" si="18"/>
        <v>0</v>
      </c>
      <c r="O91" s="75">
        <f t="shared" si="17"/>
        <v>2.3652196459695545</v>
      </c>
      <c r="P91" s="7">
        <f t="shared" si="23"/>
        <v>1773.9147344771659</v>
      </c>
      <c r="Q91" s="212">
        <f t="shared" si="23"/>
        <v>750</v>
      </c>
      <c r="R91" s="13">
        <f>IF($Q91&lt;$Y$2,F91+($Y$2-$Q87)*$R$226*$O87,F91)</f>
        <v>200.08840570133401</v>
      </c>
      <c r="S91" s="13">
        <f>IF($Q91&lt;$Y$2,G91+($Y$2-$Q87)*$S$226*$O87,G91)</f>
        <v>129.48563495131</v>
      </c>
      <c r="T91" s="13">
        <f>IF($Q91&lt;$Y$2,H91+($Y$2-$Q87)*$T$226*$O87,H91)</f>
        <v>61.883276407361201</v>
      </c>
      <c r="U91" s="13">
        <f>IF($Q91&lt;$Y$2,I91+($Y$2-$Q87)*$U$226*$O87,I91)</f>
        <v>11.098459209162099</v>
      </c>
      <c r="V91" s="13">
        <f>IF($Q91&lt;$Y$2,J91+($Y$2-$Q87)*$V$226*$O87,J91)</f>
        <v>20.507301118072899</v>
      </c>
    </row>
    <row r="92" spans="1:22">
      <c r="A92" s="21" t="str">
        <f t="shared" si="16"/>
        <v>1106_1</v>
      </c>
      <c r="B92">
        <v>1106</v>
      </c>
      <c r="C92">
        <v>1</v>
      </c>
      <c r="D92">
        <v>143</v>
      </c>
      <c r="E92" s="16">
        <v>391.13939988270602</v>
      </c>
      <c r="F92" s="2">
        <v>34.685980232880702</v>
      </c>
      <c r="G92" s="2">
        <v>71.831818441069501</v>
      </c>
      <c r="H92" s="2">
        <v>92.986300617267801</v>
      </c>
      <c r="I92" s="2">
        <v>96.512826280941098</v>
      </c>
      <c r="J92" s="2">
        <v>95.122474310546707</v>
      </c>
      <c r="K92" t="s">
        <v>195</v>
      </c>
      <c r="L92" s="14">
        <v>736.32465915038597</v>
      </c>
      <c r="M92" t="s">
        <v>234</v>
      </c>
      <c r="N92" s="219">
        <f t="shared" si="18"/>
        <v>1</v>
      </c>
      <c r="O92" s="75">
        <f t="shared" si="17"/>
        <v>2.7070759527587729</v>
      </c>
      <c r="P92" s="7">
        <f>SUM(E92:E96)</f>
        <v>736.3246591503862</v>
      </c>
      <c r="Q92" s="211">
        <f>SUM(D92:D96)</f>
        <v>272</v>
      </c>
      <c r="R92" s="13">
        <f>IF($Q92&lt;$Y$2,F92+($Y$2-$Q92)*$R$222*$O92,F92)</f>
        <v>56.445832186334187</v>
      </c>
      <c r="S92" s="13">
        <f>IF($Q92&lt;$Y$2,G92+($Y$2-$Q92)*$S$222*$O92,G92)</f>
        <v>112.66043996737906</v>
      </c>
      <c r="T92" s="13">
        <f>IF($Q92&lt;$Y$2,H92+($Y$2-$Q92)*$T$222*$O92,H92)</f>
        <v>163.71675453643655</v>
      </c>
      <c r="U92" s="13">
        <f>IF($Q92&lt;$Y$2,I92+($Y$2-$Q92)*$U$222*$O92,I92)</f>
        <v>155.34383460846942</v>
      </c>
      <c r="V92" s="13">
        <f>IF($Q92&lt;$Y$2,J92+($Y$2-$Q92)*$V$222*$O92,J92)</f>
        <v>233.58301245794104</v>
      </c>
    </row>
    <row r="93" spans="1:22">
      <c r="A93" s="21" t="str">
        <f t="shared" si="16"/>
        <v>1106_2</v>
      </c>
      <c r="B93">
        <v>1106</v>
      </c>
      <c r="C93">
        <v>2</v>
      </c>
      <c r="D93">
        <v>29</v>
      </c>
      <c r="E93" s="16">
        <v>78.942255780387697</v>
      </c>
      <c r="F93" s="2">
        <v>2.8784677079923702</v>
      </c>
      <c r="G93" s="2">
        <v>6.8239491583874798</v>
      </c>
      <c r="H93" s="2">
        <v>29.905119137480401</v>
      </c>
      <c r="I93" s="2">
        <v>8.3478708840343501</v>
      </c>
      <c r="J93" s="2">
        <v>30.9868488924931</v>
      </c>
      <c r="K93" t="s">
        <v>195</v>
      </c>
      <c r="L93" s="14">
        <v>736.32465915038597</v>
      </c>
      <c r="M93" t="s">
        <v>235</v>
      </c>
      <c r="N93" s="219">
        <f t="shared" si="18"/>
        <v>1</v>
      </c>
      <c r="O93" s="75">
        <f t="shared" si="17"/>
        <v>2.7070759527587729</v>
      </c>
      <c r="P93" s="7">
        <f t="shared" ref="P93:Q96" si="24">P92</f>
        <v>736.3246591503862</v>
      </c>
      <c r="Q93" s="212">
        <f t="shared" si="24"/>
        <v>272</v>
      </c>
      <c r="R93" s="13">
        <f>IF($Q93&lt;$Y$2,F93+($Y$2-$Q92)*$R$223*$O92,F93)</f>
        <v>6.3807637262627779</v>
      </c>
      <c r="S93" s="13">
        <f>IF($Q93&lt;$Y$2,G93+($Y$2-$Q92)*$S$223*$O92,G93)</f>
        <v>13.36180204482141</v>
      </c>
      <c r="T93" s="13">
        <f>IF($Q93&lt;$Y$2,H93+($Y$2-$Q92)*$T$223*$O92,H93)</f>
        <v>44.040476571252562</v>
      </c>
      <c r="U93" s="13">
        <f>IF($Q93&lt;$Y$2,I93+($Y$2-$Q92)*$U$223*$O92,I93)</f>
        <v>20.185273562957271</v>
      </c>
      <c r="V93" s="13">
        <f>IF($Q93&lt;$Y$2,J93+($Y$2-$Q92)*$V$223*$O92,J93)</f>
        <v>60.682437227648734</v>
      </c>
    </row>
    <row r="94" spans="1:22">
      <c r="A94" s="21" t="str">
        <f t="shared" si="16"/>
        <v>1106_3</v>
      </c>
      <c r="B94">
        <v>1106</v>
      </c>
      <c r="C94">
        <v>3</v>
      </c>
      <c r="D94">
        <v>7</v>
      </c>
      <c r="E94" s="16">
        <v>17.476210535610999</v>
      </c>
      <c r="F94" s="2">
        <v>0</v>
      </c>
      <c r="G94" s="2">
        <v>6.6427568748904804</v>
      </c>
      <c r="H94" s="2">
        <v>0</v>
      </c>
      <c r="I94" s="2">
        <v>2.3177868213448698</v>
      </c>
      <c r="J94" s="2">
        <v>8.5156668393756707</v>
      </c>
      <c r="K94" t="s">
        <v>195</v>
      </c>
      <c r="L94" s="14">
        <v>736.32465915038597</v>
      </c>
      <c r="M94" t="s">
        <v>236</v>
      </c>
      <c r="N94" s="219">
        <f t="shared" si="18"/>
        <v>1</v>
      </c>
      <c r="O94" s="75">
        <f t="shared" si="17"/>
        <v>2.7070759527587729</v>
      </c>
      <c r="P94" s="7">
        <f t="shared" si="24"/>
        <v>736.3246591503862</v>
      </c>
      <c r="Q94" s="212">
        <f t="shared" si="24"/>
        <v>272</v>
      </c>
      <c r="R94" s="13">
        <f>IF($Q94&lt;$Y$2,F94+($Y$2-$Q92)*$R$224*$O92,F94)</f>
        <v>0.51390244095928228</v>
      </c>
      <c r="S94" s="13">
        <f>IF($Q94&lt;$Y$2,G94+($Y$2-$Q92)*$S$224*$O92,G94)</f>
        <v>8.5984771539260603</v>
      </c>
      <c r="T94" s="13">
        <f>IF($Q94&lt;$Y$2,H94+($Y$2-$Q92)*$T$224*$O92,H94)</f>
        <v>8.6296249591609602</v>
      </c>
      <c r="U94" s="13">
        <f>IF($Q94&lt;$Y$2,I94+($Y$2-$Q92)*$U$224*$O92,I94)</f>
        <v>15.23119335925041</v>
      </c>
      <c r="V94" s="13">
        <f>IF($Q94&lt;$Y$2,J94+($Y$2-$Q92)*$V$224*$O92,J94)</f>
        <v>37.36895920769016</v>
      </c>
    </row>
    <row r="95" spans="1:22">
      <c r="A95" s="21" t="str">
        <f t="shared" si="16"/>
        <v>1106_4</v>
      </c>
      <c r="B95">
        <v>1106</v>
      </c>
      <c r="C95">
        <v>4</v>
      </c>
      <c r="D95">
        <v>22</v>
      </c>
      <c r="E95" s="16">
        <v>49.106571986449403</v>
      </c>
      <c r="F95" s="2">
        <v>13.2576979071343</v>
      </c>
      <c r="G95" s="2">
        <v>14.202502054661901</v>
      </c>
      <c r="H95" s="2">
        <v>16.390642898507501</v>
      </c>
      <c r="I95" s="2">
        <v>5.2557291261457397</v>
      </c>
      <c r="J95" s="2">
        <v>0</v>
      </c>
      <c r="K95" t="s">
        <v>195</v>
      </c>
      <c r="L95" s="14">
        <v>736.32465915038597</v>
      </c>
      <c r="M95" t="s">
        <v>237</v>
      </c>
      <c r="N95" s="219">
        <f t="shared" si="18"/>
        <v>1</v>
      </c>
      <c r="O95" s="75">
        <f t="shared" si="17"/>
        <v>2.7070759527587729</v>
      </c>
      <c r="P95" s="7">
        <f t="shared" si="24"/>
        <v>736.3246591503862</v>
      </c>
      <c r="Q95" s="212">
        <f t="shared" si="24"/>
        <v>272</v>
      </c>
      <c r="R95" s="13">
        <f>IF($Q95&lt;$Y$2,F95+($Y$2-$Q92)*$R$225*$O92,F95)</f>
        <v>18.351361485600385</v>
      </c>
      <c r="S95" s="13">
        <f>IF($Q95&lt;$Y$2,G95+($Y$2-$Q92)*$S$225*$O92,G95)</f>
        <v>20.600905758751185</v>
      </c>
      <c r="T95" s="13">
        <f>IF($Q95&lt;$Y$2,H95+($Y$2-$Q92)*$T$225*$O92,H95)</f>
        <v>24.01779335579155</v>
      </c>
      <c r="U95" s="13">
        <f>IF($Q95&lt;$Y$2,I95+($Y$2-$Q92)*$U$225*$O92,I95)</f>
        <v>9.1055957708448538</v>
      </c>
      <c r="V95" s="13">
        <f>IF($Q95&lt;$Y$2,J95+($Y$2-$Q92)*$V$225*$O92,J95)</f>
        <v>3.4194332875110423</v>
      </c>
    </row>
    <row r="96" spans="1:22">
      <c r="A96" s="21" t="str">
        <f t="shared" si="16"/>
        <v>1106_5</v>
      </c>
      <c r="B96">
        <v>1106</v>
      </c>
      <c r="C96">
        <v>5</v>
      </c>
      <c r="D96">
        <v>71</v>
      </c>
      <c r="E96" s="16">
        <v>199.66022096523201</v>
      </c>
      <c r="F96" s="2">
        <v>98.762777615578401</v>
      </c>
      <c r="G96" s="2">
        <v>43.251698392834001</v>
      </c>
      <c r="H96" s="2">
        <v>26.580739556225499</v>
      </c>
      <c r="I96" s="2">
        <v>26.007599677556399</v>
      </c>
      <c r="J96" s="2">
        <v>5.0574057230373599</v>
      </c>
      <c r="K96" t="s">
        <v>195</v>
      </c>
      <c r="L96" s="14">
        <v>736.32465915038597</v>
      </c>
      <c r="M96" t="s">
        <v>238</v>
      </c>
      <c r="N96" s="219">
        <f t="shared" si="18"/>
        <v>1</v>
      </c>
      <c r="O96" s="75">
        <f t="shared" si="17"/>
        <v>2.7070759527587729</v>
      </c>
      <c r="P96" s="7">
        <f t="shared" si="24"/>
        <v>736.3246591503862</v>
      </c>
      <c r="Q96" s="212">
        <f t="shared" si="24"/>
        <v>272</v>
      </c>
      <c r="R96" s="13">
        <f>IF($Q96&lt;$Y$2,F96+($Y$2-$Q92)*$R$226*$O92,F96)</f>
        <v>167.14160847354225</v>
      </c>
      <c r="S96" s="13">
        <f>IF($Q96&lt;$Y$2,G96+($Y$2-$Q92)*$S$226*$O92,G96)</f>
        <v>74.321121915125843</v>
      </c>
      <c r="T96" s="13">
        <f>IF($Q96&lt;$Y$2,H96+($Y$2-$Q92)*$T$226*$O92,H96)</f>
        <v>50.407272293143038</v>
      </c>
      <c r="U96" s="13">
        <f>IF($Q96&lt;$Y$2,I96+($Y$2-$Q92)*$U$226*$O92,I96)</f>
        <v>38.017814804833307</v>
      </c>
      <c r="V96" s="13">
        <f>IF($Q96&lt;$Y$2,J96+($Y$2-$Q92)*$V$226*$O92,J96)</f>
        <v>11.412285223752589</v>
      </c>
    </row>
    <row r="97" spans="1:22">
      <c r="A97" s="21" t="str">
        <f t="shared" si="16"/>
        <v>1149_1</v>
      </c>
      <c r="B97">
        <v>1149</v>
      </c>
      <c r="C97">
        <v>1</v>
      </c>
      <c r="D97">
        <v>166</v>
      </c>
      <c r="E97" s="16">
        <v>377.19784947840299</v>
      </c>
      <c r="F97" s="2">
        <v>21.282101012673401</v>
      </c>
      <c r="G97" s="2">
        <v>94.986310218151303</v>
      </c>
      <c r="H97" s="2">
        <v>80.841400412928905</v>
      </c>
      <c r="I97" s="2">
        <v>55.576357605610198</v>
      </c>
      <c r="J97" s="2">
        <v>124.511680229039</v>
      </c>
      <c r="K97" t="s">
        <v>36</v>
      </c>
      <c r="L97" s="14">
        <v>548.45985906561702</v>
      </c>
      <c r="M97" t="s">
        <v>234</v>
      </c>
      <c r="N97" s="219">
        <f t="shared" si="18"/>
        <v>1</v>
      </c>
      <c r="O97" s="75">
        <f t="shared" si="17"/>
        <v>2.248325381650897</v>
      </c>
      <c r="P97" s="7">
        <f>SUM(E97:E101)</f>
        <v>546.34306774116794</v>
      </c>
      <c r="Q97" s="211">
        <f>SUM(D97:D101)</f>
        <v>243</v>
      </c>
      <c r="R97" s="13">
        <f>IF($Q97&lt;$Y$2,F97+($Y$2-$Q97)*$R$222*$O97,F97)</f>
        <v>41.653128505343759</v>
      </c>
      <c r="S97" s="13">
        <f>IF($Q97&lt;$Y$2,G97+($Y$2-$Q97)*$S$222*$O97,G97)</f>
        <v>133.20904139203151</v>
      </c>
      <c r="T97" s="13">
        <f>IF($Q97&lt;$Y$2,H97+($Y$2-$Q97)*$T$222*$O97,H97)</f>
        <v>147.05747690272162</v>
      </c>
      <c r="U97" s="13">
        <f>IF($Q97&lt;$Y$2,I97+($Y$2-$Q97)*$U$222*$O97,I97)</f>
        <v>110.65247166305873</v>
      </c>
      <c r="V97" s="13">
        <f>IF($Q97&lt;$Y$2,J97+($Y$2-$Q97)*$V$222*$O97,J97)</f>
        <v>254.13496237654701</v>
      </c>
    </row>
    <row r="98" spans="1:22">
      <c r="A98" s="21" t="str">
        <f t="shared" si="16"/>
        <v>1149_2</v>
      </c>
      <c r="B98">
        <v>1149</v>
      </c>
      <c r="C98">
        <v>2</v>
      </c>
      <c r="D98">
        <v>21</v>
      </c>
      <c r="E98" s="16">
        <v>44.866438042198297</v>
      </c>
      <c r="F98" s="2">
        <v>2.3445048526722299</v>
      </c>
      <c r="G98" s="2">
        <v>1.7795814090261299</v>
      </c>
      <c r="H98" s="2">
        <v>7.1445516542979997</v>
      </c>
      <c r="I98" s="2">
        <v>11.782235936612601</v>
      </c>
      <c r="J98" s="2">
        <v>21.815564189589299</v>
      </c>
      <c r="K98" t="s">
        <v>36</v>
      </c>
      <c r="L98" s="14">
        <v>548.45985906561702</v>
      </c>
      <c r="M98" t="s">
        <v>235</v>
      </c>
      <c r="N98" s="219">
        <f t="shared" si="18"/>
        <v>1</v>
      </c>
      <c r="O98" s="75">
        <f t="shared" si="17"/>
        <v>2.248325381650897</v>
      </c>
      <c r="P98" s="7">
        <f t="shared" ref="P98:Q101" si="25">P97</f>
        <v>546.34306774116794</v>
      </c>
      <c r="Q98" s="212">
        <f t="shared" si="25"/>
        <v>243</v>
      </c>
      <c r="R98" s="13">
        <f>IF($Q98&lt;$Y$2,F98+($Y$2-$Q97)*$R$223*$O97,F98)</f>
        <v>5.6232665201813345</v>
      </c>
      <c r="S98" s="13">
        <f>IF($Q98&lt;$Y$2,G98+($Y$2-$Q97)*$S$223*$O97,G98)</f>
        <v>7.9001552611585444</v>
      </c>
      <c r="T98" s="13">
        <f>IF($Q98&lt;$Y$2,H98+($Y$2-$Q97)*$T$223*$O97,H98)</f>
        <v>20.377718659204692</v>
      </c>
      <c r="U98" s="13">
        <f>IF($Q98&lt;$Y$2,I98+($Y$2-$Q97)*$U$223*$O97,I98)</f>
        <v>22.864115350588925</v>
      </c>
      <c r="V98" s="13">
        <f>IF($Q98&lt;$Y$2,J98+($Y$2-$Q97)*$V$223*$O97,J98)</f>
        <v>49.61582899288311</v>
      </c>
    </row>
    <row r="99" spans="1:22">
      <c r="A99" s="21" t="str">
        <f t="shared" si="16"/>
        <v>1149_3</v>
      </c>
      <c r="B99">
        <v>1149</v>
      </c>
      <c r="C99">
        <v>3</v>
      </c>
      <c r="D99">
        <v>8</v>
      </c>
      <c r="E99" s="16">
        <v>18.2993598477814</v>
      </c>
      <c r="F99" s="2">
        <v>3.9421715600028899</v>
      </c>
      <c r="G99" s="2">
        <v>0</v>
      </c>
      <c r="H99" s="2">
        <v>1.86177240692713</v>
      </c>
      <c r="I99" s="2">
        <v>6.9282520777558103</v>
      </c>
      <c r="J99" s="2">
        <v>5.5671638030956103</v>
      </c>
      <c r="K99" t="s">
        <v>36</v>
      </c>
      <c r="L99" s="14">
        <v>548.45985906561702</v>
      </c>
      <c r="M99" t="s">
        <v>236</v>
      </c>
      <c r="N99" s="219">
        <f t="shared" si="18"/>
        <v>1</v>
      </c>
      <c r="O99" s="75">
        <f t="shared" si="17"/>
        <v>2.248325381650897</v>
      </c>
      <c r="P99" s="7">
        <f t="shared" si="25"/>
        <v>546.34306774116794</v>
      </c>
      <c r="Q99" s="212">
        <f t="shared" si="25"/>
        <v>243</v>
      </c>
      <c r="R99" s="13">
        <f>IF($Q99&lt;$Y$2,F99+($Y$2-$Q97)*$R$224*$O97,F99)</f>
        <v>4.4232741325629235</v>
      </c>
      <c r="S99" s="13">
        <f>IF($Q99&lt;$Y$2,G99+($Y$2-$Q97)*$S$224*$O97,G99)</f>
        <v>1.8308962605733077</v>
      </c>
      <c r="T99" s="13">
        <f>IF($Q99&lt;$Y$2,H99+($Y$2-$Q97)*$T$224*$O97,H99)</f>
        <v>9.9406107956507324</v>
      </c>
      <c r="U99" s="13">
        <f>IF($Q99&lt;$Y$2,I99+($Y$2-$Q97)*$U$224*$O97,I99)</f>
        <v>19.017459309974736</v>
      </c>
      <c r="V99" s="13">
        <f>IF($Q99&lt;$Y$2,J99+($Y$2-$Q97)*$V$224*$O97,J99)</f>
        <v>32.5788922535599</v>
      </c>
    </row>
    <row r="100" spans="1:22">
      <c r="A100" s="21" t="str">
        <f t="shared" si="16"/>
        <v>1149_4</v>
      </c>
      <c r="B100">
        <v>1149</v>
      </c>
      <c r="C100">
        <v>4</v>
      </c>
      <c r="D100">
        <v>5</v>
      </c>
      <c r="E100" s="16">
        <v>9.1642708062306895</v>
      </c>
      <c r="F100" s="2">
        <v>0</v>
      </c>
      <c r="G100" s="2">
        <v>4.4211646574910102</v>
      </c>
      <c r="H100" s="2">
        <v>1.5702894566622301</v>
      </c>
      <c r="I100" s="2">
        <v>0</v>
      </c>
      <c r="J100" s="2">
        <v>3.1728166920774501</v>
      </c>
      <c r="K100" t="s">
        <v>36</v>
      </c>
      <c r="L100" s="14">
        <v>548.45985906561702</v>
      </c>
      <c r="M100" t="s">
        <v>237</v>
      </c>
      <c r="N100" s="219">
        <f t="shared" si="18"/>
        <v>1</v>
      </c>
      <c r="O100" s="75">
        <f t="shared" si="17"/>
        <v>2.248325381650897</v>
      </c>
      <c r="P100" s="7">
        <f t="shared" si="25"/>
        <v>546.34306774116794</v>
      </c>
      <c r="Q100" s="212">
        <f t="shared" si="25"/>
        <v>243</v>
      </c>
      <c r="R100" s="13">
        <f>IF($Q100&lt;$Y$2,F100+($Y$2-$Q97)*$R$225*$O97,F100)</f>
        <v>4.7685600535015675</v>
      </c>
      <c r="S100" s="13">
        <f>IF($Q100&lt;$Y$2,G100+($Y$2-$Q97)*$S$225*$O97,G100)</f>
        <v>10.41118968358133</v>
      </c>
      <c r="T100" s="13">
        <f>IF($Q100&lt;$Y$2,H100+($Y$2-$Q97)*$T$225*$O97,H100)</f>
        <v>8.7106363665780222</v>
      </c>
      <c r="U100" s="13">
        <f>IF($Q100&lt;$Y$2,I100+($Y$2-$Q97)*$U$225*$O97,I100)</f>
        <v>3.6041485681998591</v>
      </c>
      <c r="V100" s="13">
        <f>IF($Q100&lt;$Y$2,J100+($Y$2-$Q97)*$V$225*$O97,J100)</f>
        <v>6.3740043498907379</v>
      </c>
    </row>
    <row r="101" spans="1:22">
      <c r="A101" s="21" t="str">
        <f t="shared" si="16"/>
        <v>1149_5</v>
      </c>
      <c r="B101">
        <v>1149</v>
      </c>
      <c r="C101">
        <v>5</v>
      </c>
      <c r="D101">
        <v>43</v>
      </c>
      <c r="E101" s="16">
        <v>96.815149566554595</v>
      </c>
      <c r="F101" s="2">
        <v>36.826756861963098</v>
      </c>
      <c r="G101" s="2">
        <v>24.526356765172199</v>
      </c>
      <c r="H101" s="2">
        <v>17.591113454150999</v>
      </c>
      <c r="I101" s="2">
        <v>13.055980203310799</v>
      </c>
      <c r="J101" s="2">
        <v>4.8149422819574097</v>
      </c>
      <c r="K101" t="s">
        <v>36</v>
      </c>
      <c r="L101" s="14">
        <v>548.45985906561702</v>
      </c>
      <c r="M101" t="s">
        <v>238</v>
      </c>
      <c r="N101" s="219">
        <f t="shared" si="18"/>
        <v>1</v>
      </c>
      <c r="O101" s="75">
        <f t="shared" si="17"/>
        <v>2.248325381650897</v>
      </c>
      <c r="P101" s="7">
        <f t="shared" si="25"/>
        <v>546.34306774116794</v>
      </c>
      <c r="Q101" s="212">
        <f t="shared" si="25"/>
        <v>243</v>
      </c>
      <c r="R101" s="13">
        <f>IF($Q101&lt;$Y$2,F101+($Y$2-$Q97)*$R$226*$O97,F101)</f>
        <v>100.84130283883337</v>
      </c>
      <c r="S101" s="13">
        <f>IF($Q101&lt;$Y$2,G101+($Y$2-$Q97)*$S$226*$O97,G101)</f>
        <v>53.612771604202237</v>
      </c>
      <c r="T101" s="13">
        <f>IF($Q101&lt;$Y$2,H101+($Y$2-$Q97)*$T$226*$O97,H101)</f>
        <v>39.896915647889031</v>
      </c>
      <c r="U101" s="13">
        <f>IF($Q101&lt;$Y$2,I101+($Y$2-$Q97)*$U$226*$O97,I101)</f>
        <v>24.299642295957234</v>
      </c>
      <c r="V101" s="13">
        <f>IF($Q101&lt;$Y$2,J101+($Y$2-$Q97)*$V$226*$O97,J101)</f>
        <v>10.764221040774125</v>
      </c>
    </row>
    <row r="102" spans="1:22">
      <c r="A102" s="21" t="str">
        <f t="shared" si="16"/>
        <v>1201_1</v>
      </c>
      <c r="B102">
        <v>1201</v>
      </c>
      <c r="C102">
        <v>1</v>
      </c>
      <c r="D102">
        <v>830</v>
      </c>
      <c r="E102" s="16">
        <v>1654.86589424725</v>
      </c>
      <c r="F102" s="2">
        <v>118.81096746721499</v>
      </c>
      <c r="G102" s="2">
        <v>165.40553693010699</v>
      </c>
      <c r="H102" s="2">
        <v>307.240619053123</v>
      </c>
      <c r="I102" s="2">
        <v>297.97953117858799</v>
      </c>
      <c r="J102" s="2">
        <v>765.42923961822305</v>
      </c>
      <c r="K102" t="s">
        <v>37</v>
      </c>
      <c r="L102" s="14">
        <v>3868.87352739876</v>
      </c>
      <c r="M102" t="s">
        <v>234</v>
      </c>
      <c r="N102" s="219">
        <f t="shared" si="18"/>
        <v>0</v>
      </c>
      <c r="O102" s="75">
        <f t="shared" si="17"/>
        <v>1.9962384478062909</v>
      </c>
      <c r="P102" s="7">
        <f>SUM(E102:E106)</f>
        <v>3844.7552504749165</v>
      </c>
      <c r="Q102" s="211">
        <f>SUM(D102:D106)</f>
        <v>1926</v>
      </c>
      <c r="R102" s="13">
        <f>IF($Q102&lt;$Y$2,F102+($Y$2-$Q102)*$R$222*$O102,F102)</f>
        <v>118.81096746721499</v>
      </c>
      <c r="S102" s="13">
        <f>IF($Q102&lt;$Y$2,G102+($Y$2-$Q102)*$S$222*$O102,G102)</f>
        <v>165.40553693010699</v>
      </c>
      <c r="T102" s="13">
        <f>IF($Q102&lt;$Y$2,H102+($Y$2-$Q102)*$T$222*$O102,H102)</f>
        <v>307.240619053123</v>
      </c>
      <c r="U102" s="13">
        <f>IF($Q102&lt;$Y$2,I102+($Y$2-$Q102)*$U$222*$O102,I102)</f>
        <v>297.97953117858799</v>
      </c>
      <c r="V102" s="13">
        <f>IF($Q102&lt;$Y$2,J102+($Y$2-$Q102)*$V$222*$O102,J102)</f>
        <v>765.42923961822305</v>
      </c>
    </row>
    <row r="103" spans="1:22">
      <c r="A103" s="21" t="str">
        <f t="shared" si="16"/>
        <v>1201_2</v>
      </c>
      <c r="B103">
        <v>1201</v>
      </c>
      <c r="C103">
        <v>2</v>
      </c>
      <c r="D103">
        <v>141</v>
      </c>
      <c r="E103" s="16">
        <v>269.30740240983101</v>
      </c>
      <c r="F103" s="2">
        <v>7.7258536503345496</v>
      </c>
      <c r="G103" s="2">
        <v>26.598152321771501</v>
      </c>
      <c r="H103" s="2">
        <v>36.466398885008999</v>
      </c>
      <c r="I103" s="2">
        <v>45.770747726087301</v>
      </c>
      <c r="J103" s="2">
        <v>152.746249826628</v>
      </c>
      <c r="K103" t="s">
        <v>37</v>
      </c>
      <c r="L103" s="14">
        <v>3868.87352739876</v>
      </c>
      <c r="M103" t="s">
        <v>235</v>
      </c>
      <c r="N103" s="219">
        <f t="shared" si="18"/>
        <v>0</v>
      </c>
      <c r="O103" s="75">
        <f t="shared" si="17"/>
        <v>1.9962384478062909</v>
      </c>
      <c r="P103" s="7">
        <f t="shared" ref="P103:Q106" si="26">P102</f>
        <v>3844.7552504749165</v>
      </c>
      <c r="Q103" s="212">
        <f t="shared" si="26"/>
        <v>1926</v>
      </c>
      <c r="R103" s="13">
        <f>IF($Q103&lt;$Y$2,F103+($Y$2-$Q102)*$R$223*$O102,F103)</f>
        <v>7.7258536503345496</v>
      </c>
      <c r="S103" s="13">
        <f>IF($Q103&lt;$Y$2,G103+($Y$2-$Q102)*$S$223*$O102,G103)</f>
        <v>26.598152321771501</v>
      </c>
      <c r="T103" s="13">
        <f>IF($Q103&lt;$Y$2,H103+($Y$2-$Q102)*$T$223*$O102,H103)</f>
        <v>36.466398885008999</v>
      </c>
      <c r="U103" s="13">
        <f>IF($Q103&lt;$Y$2,I103+($Y$2-$Q102)*$U$223*$O102,I103)</f>
        <v>45.770747726087301</v>
      </c>
      <c r="V103" s="13">
        <f>IF($Q103&lt;$Y$2,J103+($Y$2-$Q102)*$V$223*$O102,J103)</f>
        <v>152.746249826628</v>
      </c>
    </row>
    <row r="104" spans="1:22">
      <c r="A104" s="21" t="str">
        <f t="shared" si="16"/>
        <v>1201_3</v>
      </c>
      <c r="B104">
        <v>1201</v>
      </c>
      <c r="C104">
        <v>3</v>
      </c>
      <c r="D104">
        <v>286</v>
      </c>
      <c r="E104" s="16">
        <v>571.15478875998599</v>
      </c>
      <c r="F104" s="2">
        <v>10.793656964223601</v>
      </c>
      <c r="G104" s="2">
        <v>24.057216991163699</v>
      </c>
      <c r="H104" s="2">
        <v>76.695278148728207</v>
      </c>
      <c r="I104" s="2">
        <v>128.54230180223101</v>
      </c>
      <c r="J104" s="2">
        <v>331.06633485364</v>
      </c>
      <c r="K104" t="s">
        <v>37</v>
      </c>
      <c r="L104" s="14">
        <v>3868.87352739876</v>
      </c>
      <c r="M104" t="s">
        <v>236</v>
      </c>
      <c r="N104" s="219">
        <f t="shared" si="18"/>
        <v>0</v>
      </c>
      <c r="O104" s="75">
        <f t="shared" si="17"/>
        <v>1.9962384478062909</v>
      </c>
      <c r="P104" s="7">
        <f t="shared" si="26"/>
        <v>3844.7552504749165</v>
      </c>
      <c r="Q104" s="212">
        <f t="shared" si="26"/>
        <v>1926</v>
      </c>
      <c r="R104" s="13">
        <f>IF($Q104&lt;$Y$2,F104+($Y$2-$Q102)*$R$224*$O102,F104)</f>
        <v>10.793656964223601</v>
      </c>
      <c r="S104" s="13">
        <f>IF($Q104&lt;$Y$2,G104+($Y$2-$Q102)*$S$224*$O102,G104)</f>
        <v>24.057216991163699</v>
      </c>
      <c r="T104" s="13">
        <f>IF($Q104&lt;$Y$2,H104+($Y$2-$Q102)*$T$224*$O102,H104)</f>
        <v>76.695278148728207</v>
      </c>
      <c r="U104" s="13">
        <f>IF($Q104&lt;$Y$2,I104+($Y$2-$Q102)*$U$224*$O102,I104)</f>
        <v>128.54230180223101</v>
      </c>
      <c r="V104" s="13">
        <f>IF($Q104&lt;$Y$2,J104+($Y$2-$Q102)*$V$224*$O102,J104)</f>
        <v>331.06633485364</v>
      </c>
    </row>
    <row r="105" spans="1:22">
      <c r="A105" s="21" t="str">
        <f t="shared" si="16"/>
        <v>1201_4</v>
      </c>
      <c r="B105">
        <v>1201</v>
      </c>
      <c r="C105">
        <v>4</v>
      </c>
      <c r="D105">
        <v>46</v>
      </c>
      <c r="E105" s="16">
        <v>90.682555347709496</v>
      </c>
      <c r="F105" s="2">
        <v>10.666251718984</v>
      </c>
      <c r="G105" s="2">
        <v>15.1037376881114</v>
      </c>
      <c r="H105" s="2">
        <v>13.0452043292975</v>
      </c>
      <c r="I105" s="2">
        <v>14.0522573135752</v>
      </c>
      <c r="J105" s="2">
        <v>37.815104297741499</v>
      </c>
      <c r="K105" t="s">
        <v>37</v>
      </c>
      <c r="L105" s="14">
        <v>3868.87352739876</v>
      </c>
      <c r="M105" t="s">
        <v>237</v>
      </c>
      <c r="N105" s="219">
        <f t="shared" si="18"/>
        <v>0</v>
      </c>
      <c r="O105" s="75">
        <f t="shared" si="17"/>
        <v>1.9962384478062909</v>
      </c>
      <c r="P105" s="7">
        <f t="shared" si="26"/>
        <v>3844.7552504749165</v>
      </c>
      <c r="Q105" s="212">
        <f t="shared" si="26"/>
        <v>1926</v>
      </c>
      <c r="R105" s="13">
        <f>IF($Q105&lt;$Y$2,F105+($Y$2-$Q102)*$R$225*$O102,F105)</f>
        <v>10.666251718984</v>
      </c>
      <c r="S105" s="13">
        <f>IF($Q105&lt;$Y$2,G105+($Y$2-$Q102)*$S$225*$O102,G105)</f>
        <v>15.1037376881114</v>
      </c>
      <c r="T105" s="13">
        <f>IF($Q105&lt;$Y$2,H105+($Y$2-$Q102)*$T$225*$O102,H105)</f>
        <v>13.0452043292975</v>
      </c>
      <c r="U105" s="13">
        <f>IF($Q105&lt;$Y$2,I105+($Y$2-$Q102)*$U$225*$O102,I105)</f>
        <v>14.0522573135752</v>
      </c>
      <c r="V105" s="13">
        <f>IF($Q105&lt;$Y$2,J105+($Y$2-$Q102)*$V$225*$O102,J105)</f>
        <v>37.815104297741499</v>
      </c>
    </row>
    <row r="106" spans="1:22">
      <c r="A106" s="21" t="str">
        <f t="shared" si="16"/>
        <v>1201_5</v>
      </c>
      <c r="B106">
        <v>1201</v>
      </c>
      <c r="C106">
        <v>5</v>
      </c>
      <c r="D106">
        <v>623</v>
      </c>
      <c r="E106" s="16">
        <v>1258.7446097101399</v>
      </c>
      <c r="F106" s="2">
        <v>610.15935623483199</v>
      </c>
      <c r="G106" s="2">
        <v>296.65102347946498</v>
      </c>
      <c r="H106" s="2">
        <v>213.30493341015401</v>
      </c>
      <c r="I106" s="2">
        <v>95.776348785412594</v>
      </c>
      <c r="J106" s="2">
        <v>42.852947800278997</v>
      </c>
      <c r="K106" t="s">
        <v>37</v>
      </c>
      <c r="L106" s="14">
        <v>3868.87352739876</v>
      </c>
      <c r="M106" t="s">
        <v>238</v>
      </c>
      <c r="N106" s="219">
        <f t="shared" si="18"/>
        <v>0</v>
      </c>
      <c r="O106" s="75">
        <f t="shared" si="17"/>
        <v>1.9962384478062909</v>
      </c>
      <c r="P106" s="7">
        <f t="shared" si="26"/>
        <v>3844.7552504749165</v>
      </c>
      <c r="Q106" s="212">
        <f t="shared" si="26"/>
        <v>1926</v>
      </c>
      <c r="R106" s="13">
        <f>IF($Q106&lt;$Y$2,F106+($Y$2-$Q102)*$R$226*$O102,F106)</f>
        <v>610.15935623483199</v>
      </c>
      <c r="S106" s="13">
        <f>IF($Q106&lt;$Y$2,G106+($Y$2-$Q102)*$S$226*$O102,G106)</f>
        <v>296.65102347946498</v>
      </c>
      <c r="T106" s="13">
        <f>IF($Q106&lt;$Y$2,H106+($Y$2-$Q102)*$T$226*$O102,H106)</f>
        <v>213.30493341015401</v>
      </c>
      <c r="U106" s="13">
        <f>IF($Q106&lt;$Y$2,I106+($Y$2-$Q102)*$U$226*$O102,I106)</f>
        <v>95.776348785412594</v>
      </c>
      <c r="V106" s="13">
        <f>IF($Q106&lt;$Y$2,J106+($Y$2-$Q102)*$V$226*$O102,J106)</f>
        <v>42.852947800278997</v>
      </c>
    </row>
    <row r="107" spans="1:22">
      <c r="A107" s="21" t="str">
        <f t="shared" si="16"/>
        <v>1504_1</v>
      </c>
      <c r="B107">
        <v>1504</v>
      </c>
      <c r="C107">
        <v>1</v>
      </c>
      <c r="D107">
        <v>160</v>
      </c>
      <c r="E107" s="16">
        <v>359.160623886905</v>
      </c>
      <c r="F107" s="2">
        <v>7.6578691125565497</v>
      </c>
      <c r="G107" s="2">
        <v>34.436831474697797</v>
      </c>
      <c r="H107" s="2">
        <v>64.432631357369601</v>
      </c>
      <c r="I107" s="2">
        <v>42.520134339355103</v>
      </c>
      <c r="J107" s="2">
        <v>210.11315760292601</v>
      </c>
      <c r="K107" t="s">
        <v>38</v>
      </c>
      <c r="L107" s="14">
        <v>671.71523097108798</v>
      </c>
      <c r="M107" t="s">
        <v>234</v>
      </c>
      <c r="N107" s="219">
        <f t="shared" si="18"/>
        <v>1</v>
      </c>
      <c r="O107" s="75">
        <f t="shared" si="17"/>
        <v>2.1653845345335085</v>
      </c>
      <c r="P107" s="7">
        <f>SUM(E107:E111)</f>
        <v>649.61536036005259</v>
      </c>
      <c r="Q107" s="211">
        <f>SUM(D107:D111)</f>
        <v>300</v>
      </c>
      <c r="R107" s="13">
        <f>IF($Q107&lt;$Y$2,F107+($Y$2-$Q107)*$R$222*$O107,F107)</f>
        <v>22.925992977831122</v>
      </c>
      <c r="S107" s="13">
        <f>IF($Q107&lt;$Y$2,G107+($Y$2-$Q107)*$S$222*$O107,G107)</f>
        <v>63.084841215093789</v>
      </c>
      <c r="T107" s="13">
        <f>IF($Q107&lt;$Y$2,H107+($Y$2-$Q107)*$T$222*$O107,H107)</f>
        <v>114.06170667438117</v>
      </c>
      <c r="U107" s="13">
        <f>IF($Q107&lt;$Y$2,I107+($Y$2-$Q107)*$U$222*$O107,I107)</f>
        <v>83.799786617556549</v>
      </c>
      <c r="V107" s="13">
        <f>IF($Q107&lt;$Y$2,J107+($Y$2-$Q107)*$V$222*$O107,J107)</f>
        <v>307.26605420392866</v>
      </c>
    </row>
    <row r="108" spans="1:22">
      <c r="A108" s="21" t="str">
        <f t="shared" si="16"/>
        <v>1504_2</v>
      </c>
      <c r="B108">
        <v>1504</v>
      </c>
      <c r="C108">
        <v>2</v>
      </c>
      <c r="D108">
        <v>36</v>
      </c>
      <c r="E108" s="16">
        <v>80.587817749901305</v>
      </c>
      <c r="F108" s="2">
        <v>2.3242614353090301</v>
      </c>
      <c r="G108" s="2">
        <v>6.5310717953593702</v>
      </c>
      <c r="H108" s="2">
        <v>21.6195559801623</v>
      </c>
      <c r="I108" s="2">
        <v>17.2694583890014</v>
      </c>
      <c r="J108" s="2">
        <v>32.843470150069201</v>
      </c>
      <c r="K108" t="s">
        <v>38</v>
      </c>
      <c r="L108" s="14">
        <v>671.71523097108798</v>
      </c>
      <c r="M108" t="s">
        <v>235</v>
      </c>
      <c r="N108" s="219">
        <f t="shared" si="18"/>
        <v>1</v>
      </c>
      <c r="O108" s="75">
        <f t="shared" si="17"/>
        <v>2.1653845345335085</v>
      </c>
      <c r="P108" s="7">
        <f t="shared" ref="P108:Q111" si="27">P107</f>
        <v>649.61536036005259</v>
      </c>
      <c r="Q108" s="212">
        <f t="shared" si="27"/>
        <v>300</v>
      </c>
      <c r="R108" s="13">
        <f>IF($Q108&lt;$Y$2,F108+($Y$2-$Q107)*$R$223*$O107,F108)</f>
        <v>4.7816995435367744</v>
      </c>
      <c r="S108" s="13">
        <f>IF($Q108&lt;$Y$2,G108+($Y$2-$Q107)*$S$223*$O107,G108)</f>
        <v>11.118453543017525</v>
      </c>
      <c r="T108" s="13">
        <f>IF($Q108&lt;$Y$2,H108+($Y$2-$Q107)*$T$223*$O107,H108)</f>
        <v>31.53783982880358</v>
      </c>
      <c r="U108" s="13">
        <f>IF($Q108&lt;$Y$2,I108+($Y$2-$Q107)*$U$223*$O107,I108)</f>
        <v>25.575348095031501</v>
      </c>
      <c r="V108" s="13">
        <f>IF($Q108&lt;$Y$2,J108+($Y$2-$Q107)*$V$223*$O107,J108)</f>
        <v>53.679821515106923</v>
      </c>
    </row>
    <row r="109" spans="1:22">
      <c r="A109" s="21" t="str">
        <f t="shared" si="16"/>
        <v>1504_3</v>
      </c>
      <c r="B109">
        <v>1504</v>
      </c>
      <c r="C109">
        <v>3</v>
      </c>
      <c r="D109">
        <v>20</v>
      </c>
      <c r="E109" s="16">
        <v>43.2527583662458</v>
      </c>
      <c r="F109" s="2">
        <v>0</v>
      </c>
      <c r="G109" s="2">
        <v>0</v>
      </c>
      <c r="H109" s="2">
        <v>14.416325965965999</v>
      </c>
      <c r="I109" s="2">
        <v>0</v>
      </c>
      <c r="J109" s="2">
        <v>28.836432400279801</v>
      </c>
      <c r="K109" t="s">
        <v>38</v>
      </c>
      <c r="L109" s="14">
        <v>671.71523097108798</v>
      </c>
      <c r="M109" t="s">
        <v>236</v>
      </c>
      <c r="N109" s="219">
        <f t="shared" si="18"/>
        <v>1</v>
      </c>
      <c r="O109" s="75">
        <f t="shared" si="17"/>
        <v>2.1653845345335085</v>
      </c>
      <c r="P109" s="7">
        <f t="shared" si="27"/>
        <v>649.61536036005259</v>
      </c>
      <c r="Q109" s="212">
        <f t="shared" si="27"/>
        <v>300</v>
      </c>
      <c r="R109" s="13">
        <f>IF($Q109&lt;$Y$2,F109+($Y$2-$Q107)*$R$224*$O107,F109)</f>
        <v>0.36058729351731617</v>
      </c>
      <c r="S109" s="13">
        <f>IF($Q109&lt;$Y$2,G109+($Y$2-$Q107)*$S$224*$O107,G109)</f>
        <v>1.3722602309068339</v>
      </c>
      <c r="T109" s="13">
        <f>IF($Q109&lt;$Y$2,H109+($Y$2-$Q107)*$T$224*$O107,H109)</f>
        <v>20.471430709747281</v>
      </c>
      <c r="U109" s="13">
        <f>IF($Q109&lt;$Y$2,I109+($Y$2-$Q107)*$U$224*$O107,I109)</f>
        <v>9.0608838224240174</v>
      </c>
      <c r="V109" s="13">
        <f>IF($Q109&lt;$Y$2,J109+($Y$2-$Q107)*$V$224*$O107,J109)</f>
        <v>49.081774268540549</v>
      </c>
    </row>
    <row r="110" spans="1:22">
      <c r="A110" s="21" t="str">
        <f t="shared" si="16"/>
        <v>1504_4</v>
      </c>
      <c r="B110">
        <v>1504</v>
      </c>
      <c r="C110">
        <v>4</v>
      </c>
      <c r="D110">
        <v>4</v>
      </c>
      <c r="E110" s="16">
        <v>7.6322440639144</v>
      </c>
      <c r="F110" s="2">
        <v>0</v>
      </c>
      <c r="G110" s="2">
        <v>3.41768460074266</v>
      </c>
      <c r="H110" s="2">
        <v>4.2145594631717396</v>
      </c>
      <c r="I110" s="2">
        <v>0</v>
      </c>
      <c r="J110" s="2">
        <v>0</v>
      </c>
      <c r="K110" t="s">
        <v>38</v>
      </c>
      <c r="L110" s="14">
        <v>671.71523097108798</v>
      </c>
      <c r="M110" t="s">
        <v>237</v>
      </c>
      <c r="N110" s="219">
        <f t="shared" si="18"/>
        <v>1</v>
      </c>
      <c r="O110" s="75">
        <f t="shared" si="17"/>
        <v>2.1653845345335085</v>
      </c>
      <c r="P110" s="7">
        <f t="shared" si="27"/>
        <v>649.61536036005259</v>
      </c>
      <c r="Q110" s="212">
        <f t="shared" si="27"/>
        <v>300</v>
      </c>
      <c r="R110" s="13">
        <f>IF($Q110&lt;$Y$2,F110+($Y$2-$Q107)*$R$225*$O107,F110)</f>
        <v>3.5740448331366075</v>
      </c>
      <c r="S110" s="13">
        <f>IF($Q110&lt;$Y$2,G110+($Y$2-$Q107)*$S$225*$O107,G110)</f>
        <v>7.9072197548898053</v>
      </c>
      <c r="T110" s="13">
        <f>IF($Q110&lt;$Y$2,H110+($Y$2-$Q107)*$T$225*$O107,H110)</f>
        <v>9.5662630579389116</v>
      </c>
      <c r="U110" s="13">
        <f>IF($Q110&lt;$Y$2,I110+($Y$2-$Q107)*$U$225*$O107,I110)</f>
        <v>2.7013162094021586</v>
      </c>
      <c r="V110" s="13">
        <f>IF($Q110&lt;$Y$2,J110+($Y$2-$Q107)*$V$225*$O107,J110)</f>
        <v>2.3992962403623208</v>
      </c>
    </row>
    <row r="111" spans="1:22">
      <c r="A111" s="21" t="str">
        <f t="shared" si="16"/>
        <v>1504_5</v>
      </c>
      <c r="B111">
        <v>1504</v>
      </c>
      <c r="C111">
        <v>5</v>
      </c>
      <c r="D111">
        <v>80</v>
      </c>
      <c r="E111" s="16">
        <v>158.98191629308599</v>
      </c>
      <c r="F111" s="2">
        <v>86.363111612652602</v>
      </c>
      <c r="G111" s="2">
        <v>23.610220605367999</v>
      </c>
      <c r="H111" s="2">
        <v>23.4582666371717</v>
      </c>
      <c r="I111" s="2">
        <v>11.359266076651201</v>
      </c>
      <c r="J111" s="2">
        <v>14.1910513612422</v>
      </c>
      <c r="K111" t="s">
        <v>38</v>
      </c>
      <c r="L111" s="14">
        <v>671.71523097108798</v>
      </c>
      <c r="M111" t="s">
        <v>238</v>
      </c>
      <c r="N111" s="219">
        <f t="shared" si="18"/>
        <v>1</v>
      </c>
      <c r="O111" s="75">
        <f t="shared" si="17"/>
        <v>2.1653845345335085</v>
      </c>
      <c r="P111" s="7">
        <f t="shared" si="27"/>
        <v>649.61536036005259</v>
      </c>
      <c r="Q111" s="212">
        <f t="shared" si="27"/>
        <v>300</v>
      </c>
      <c r="R111" s="13">
        <f>IF($Q111&lt;$Y$2,F111+($Y$2-$Q107)*$R$226*$O107,F111)</f>
        <v>134.34213562142381</v>
      </c>
      <c r="S111" s="13">
        <f>IF($Q111&lt;$Y$2,G111+($Y$2-$Q107)*$S$226*$O107,G111)</f>
        <v>45.410543869320179</v>
      </c>
      <c r="T111" s="13">
        <f>IF($Q111&lt;$Y$2,H111+($Y$2-$Q107)*$T$226*$O107,H111)</f>
        <v>40.176507822150924</v>
      </c>
      <c r="U111" s="13">
        <f>IF($Q111&lt;$Y$2,I111+($Y$2-$Q107)*$U$226*$O107,I111)</f>
        <v>19.78641220816499</v>
      </c>
      <c r="V111" s="13">
        <f>IF($Q111&lt;$Y$2,J111+($Y$2-$Q107)*$V$226*$O107,J111)</f>
        <v>18.650047110540729</v>
      </c>
    </row>
    <row r="112" spans="1:22">
      <c r="A112" s="21" t="str">
        <f t="shared" si="16"/>
        <v>1601_1</v>
      </c>
      <c r="B112">
        <v>1601</v>
      </c>
      <c r="C112">
        <v>1</v>
      </c>
      <c r="D112">
        <v>555</v>
      </c>
      <c r="E112" s="16">
        <v>1197.1540998815899</v>
      </c>
      <c r="F112" s="2">
        <v>48.020384602173003</v>
      </c>
      <c r="G112" s="2">
        <v>92.358953308609699</v>
      </c>
      <c r="H112" s="2">
        <v>278.42385780721497</v>
      </c>
      <c r="I112" s="2">
        <v>314.52710211403701</v>
      </c>
      <c r="J112" s="2">
        <v>463.82380204955098</v>
      </c>
      <c r="K112" t="s">
        <v>39</v>
      </c>
      <c r="L112" s="14">
        <v>2968.02723633295</v>
      </c>
      <c r="M112" t="s">
        <v>234</v>
      </c>
      <c r="N112" s="219">
        <f t="shared" si="18"/>
        <v>0</v>
      </c>
      <c r="O112" s="75">
        <f t="shared" si="17"/>
        <v>2.2752688157608376</v>
      </c>
      <c r="P112" s="7">
        <f>SUM(E112:E116)</f>
        <v>2935.0967723314807</v>
      </c>
      <c r="Q112" s="211">
        <f>SUM(D112:D116)</f>
        <v>1290</v>
      </c>
      <c r="R112" s="13">
        <f>IF($Q112&lt;$Y$2,F112+($Y$2-$Q112)*$R$222*$O112,F112)</f>
        <v>48.020384602173003</v>
      </c>
      <c r="S112" s="13">
        <f>IF($Q112&lt;$Y$2,G112+($Y$2-$Q112)*$S$222*$O112,G112)</f>
        <v>92.358953308609699</v>
      </c>
      <c r="T112" s="13">
        <f>IF($Q112&lt;$Y$2,H112+($Y$2-$Q112)*$T$222*$O112,H112)</f>
        <v>278.42385780721497</v>
      </c>
      <c r="U112" s="13">
        <f>IF($Q112&lt;$Y$2,I112+($Y$2-$Q112)*$U$222*$O112,I112)</f>
        <v>314.52710211403701</v>
      </c>
      <c r="V112" s="13">
        <f>IF($Q112&lt;$Y$2,J112+($Y$2-$Q112)*$V$222*$O112,J112)</f>
        <v>463.82380204955098</v>
      </c>
    </row>
    <row r="113" spans="1:22">
      <c r="A113" s="21" t="str">
        <f t="shared" si="16"/>
        <v>1601_2</v>
      </c>
      <c r="B113">
        <v>1601</v>
      </c>
      <c r="C113">
        <v>2</v>
      </c>
      <c r="D113">
        <v>117</v>
      </c>
      <c r="E113" s="16">
        <v>280.71405809774001</v>
      </c>
      <c r="F113" s="2">
        <v>31.7058923384594</v>
      </c>
      <c r="G113" s="2">
        <v>8.7263193513910693</v>
      </c>
      <c r="H113" s="2">
        <v>79.755061225072893</v>
      </c>
      <c r="I113" s="2">
        <v>77.365642637687202</v>
      </c>
      <c r="J113" s="2">
        <v>83.161142545129493</v>
      </c>
      <c r="K113" t="s">
        <v>39</v>
      </c>
      <c r="L113" s="14">
        <v>2968.02723633295</v>
      </c>
      <c r="M113" t="s">
        <v>235</v>
      </c>
      <c r="N113" s="219">
        <f t="shared" si="18"/>
        <v>0</v>
      </c>
      <c r="O113" s="75">
        <f t="shared" si="17"/>
        <v>2.2752688157608376</v>
      </c>
      <c r="P113" s="7">
        <f t="shared" ref="P113:Q116" si="28">P112</f>
        <v>2935.0967723314807</v>
      </c>
      <c r="Q113" s="212">
        <f t="shared" si="28"/>
        <v>1290</v>
      </c>
      <c r="R113" s="13">
        <f>IF($Q113&lt;$Y$2,F113+($Y$2-$Q112)*$R$223*$O112,F113)</f>
        <v>31.7058923384594</v>
      </c>
      <c r="S113" s="13">
        <f>IF($Q113&lt;$Y$2,G113+($Y$2-$Q112)*$S$223*$O112,G113)</f>
        <v>8.7263193513910693</v>
      </c>
      <c r="T113" s="13">
        <f>IF($Q113&lt;$Y$2,H113+($Y$2-$Q112)*$T$223*$O112,H113)</f>
        <v>79.755061225072893</v>
      </c>
      <c r="U113" s="13">
        <f>IF($Q113&lt;$Y$2,I113+($Y$2-$Q112)*$U$223*$O112,I113)</f>
        <v>77.365642637687202</v>
      </c>
      <c r="V113" s="13">
        <f>IF($Q113&lt;$Y$2,J113+($Y$2-$Q112)*$V$223*$O112,J113)</f>
        <v>83.161142545129493</v>
      </c>
    </row>
    <row r="114" spans="1:22">
      <c r="A114" s="21" t="str">
        <f t="shared" si="16"/>
        <v>1601_3</v>
      </c>
      <c r="B114">
        <v>1601</v>
      </c>
      <c r="C114">
        <v>3</v>
      </c>
      <c r="D114">
        <v>142</v>
      </c>
      <c r="E114" s="16">
        <v>343.91726931908602</v>
      </c>
      <c r="F114" s="2">
        <v>1.7668893858038199</v>
      </c>
      <c r="G114" s="2">
        <v>26.122528585647899</v>
      </c>
      <c r="H114" s="2">
        <v>43.5438355992125</v>
      </c>
      <c r="I114" s="2">
        <v>114.02117580792</v>
      </c>
      <c r="J114" s="2">
        <v>158.46283994050199</v>
      </c>
      <c r="K114" t="s">
        <v>39</v>
      </c>
      <c r="L114" s="14">
        <v>2968.02723633295</v>
      </c>
      <c r="M114" t="s">
        <v>236</v>
      </c>
      <c r="N114" s="219">
        <f t="shared" si="18"/>
        <v>0</v>
      </c>
      <c r="O114" s="75">
        <f t="shared" si="17"/>
        <v>2.2752688157608376</v>
      </c>
      <c r="P114" s="7">
        <f t="shared" si="28"/>
        <v>2935.0967723314807</v>
      </c>
      <c r="Q114" s="212">
        <f t="shared" si="28"/>
        <v>1290</v>
      </c>
      <c r="R114" s="13">
        <f>IF($Q114&lt;$Y$2,F114+($Y$2-$Q112)*$R$224*$O112,F114)</f>
        <v>1.7668893858038199</v>
      </c>
      <c r="S114" s="13">
        <f>IF($Q114&lt;$Y$2,G114+($Y$2-$Q112)*$S$224*$O112,G114)</f>
        <v>26.122528585647899</v>
      </c>
      <c r="T114" s="13">
        <f>IF($Q114&lt;$Y$2,H114+($Y$2-$Q112)*$T$224*$O112,H114)</f>
        <v>43.5438355992125</v>
      </c>
      <c r="U114" s="13">
        <f>IF($Q114&lt;$Y$2,I114+($Y$2-$Q112)*$U$224*$O112,I114)</f>
        <v>114.02117580792</v>
      </c>
      <c r="V114" s="13">
        <f>IF($Q114&lt;$Y$2,J114+($Y$2-$Q112)*$V$224*$O112,J114)</f>
        <v>158.46283994050199</v>
      </c>
    </row>
    <row r="115" spans="1:22">
      <c r="A115" s="21" t="str">
        <f t="shared" si="16"/>
        <v>1601_4</v>
      </c>
      <c r="B115">
        <v>1601</v>
      </c>
      <c r="C115">
        <v>4</v>
      </c>
      <c r="D115">
        <v>87</v>
      </c>
      <c r="E115" s="16">
        <v>203.209555005981</v>
      </c>
      <c r="F115" s="2">
        <v>36.293871540484098</v>
      </c>
      <c r="G115" s="2">
        <v>51.815974136035798</v>
      </c>
      <c r="H115" s="2">
        <v>67.743998971893006</v>
      </c>
      <c r="I115" s="2">
        <v>33.27607218867</v>
      </c>
      <c r="J115" s="2">
        <v>14.0796381688977</v>
      </c>
      <c r="K115" t="s">
        <v>39</v>
      </c>
      <c r="L115" s="14">
        <v>2968.02723633295</v>
      </c>
      <c r="M115" t="s">
        <v>237</v>
      </c>
      <c r="N115" s="219">
        <f t="shared" si="18"/>
        <v>0</v>
      </c>
      <c r="O115" s="75">
        <f t="shared" si="17"/>
        <v>2.2752688157608376</v>
      </c>
      <c r="P115" s="7">
        <f t="shared" si="28"/>
        <v>2935.0967723314807</v>
      </c>
      <c r="Q115" s="212">
        <f t="shared" si="28"/>
        <v>1290</v>
      </c>
      <c r="R115" s="13">
        <f>IF($Q115&lt;$Y$2,F115+($Y$2-$Q112)*$R$225*$O112,F115)</f>
        <v>36.293871540484098</v>
      </c>
      <c r="S115" s="13">
        <f>IF($Q115&lt;$Y$2,G115+($Y$2-$Q112)*$S$225*$O112,G115)</f>
        <v>51.815974136035798</v>
      </c>
      <c r="T115" s="13">
        <f>IF($Q115&lt;$Y$2,H115+($Y$2-$Q112)*$T$225*$O112,H115)</f>
        <v>67.743998971893006</v>
      </c>
      <c r="U115" s="13">
        <f>IF($Q115&lt;$Y$2,I115+($Y$2-$Q112)*$U$225*$O112,I115)</f>
        <v>33.27607218867</v>
      </c>
      <c r="V115" s="13">
        <f>IF($Q115&lt;$Y$2,J115+($Y$2-$Q112)*$V$225*$O112,J115)</f>
        <v>14.0796381688977</v>
      </c>
    </row>
    <row r="116" spans="1:22">
      <c r="A116" s="21" t="str">
        <f t="shared" si="16"/>
        <v>1601_5</v>
      </c>
      <c r="B116">
        <v>1601</v>
      </c>
      <c r="C116">
        <v>5</v>
      </c>
      <c r="D116">
        <v>389</v>
      </c>
      <c r="E116" s="16">
        <v>910.10179002708401</v>
      </c>
      <c r="F116" s="2">
        <v>438.44007348802302</v>
      </c>
      <c r="G116" s="2">
        <v>235.64792913967599</v>
      </c>
      <c r="H116" s="2">
        <v>148.061388501571</v>
      </c>
      <c r="I116" s="2">
        <v>70.751553590567397</v>
      </c>
      <c r="J116" s="2">
        <v>17.200845307247999</v>
      </c>
      <c r="K116" t="s">
        <v>39</v>
      </c>
      <c r="L116" s="14">
        <v>2968.02723633295</v>
      </c>
      <c r="M116" t="s">
        <v>238</v>
      </c>
      <c r="N116" s="219">
        <f t="shared" si="18"/>
        <v>0</v>
      </c>
      <c r="O116" s="75">
        <f t="shared" si="17"/>
        <v>2.2752688157608376</v>
      </c>
      <c r="P116" s="7">
        <f t="shared" si="28"/>
        <v>2935.0967723314807</v>
      </c>
      <c r="Q116" s="212">
        <f t="shared" si="28"/>
        <v>1290</v>
      </c>
      <c r="R116" s="13">
        <f>IF($Q116&lt;$Y$2,F116+($Y$2-$Q112)*$R$226*$O112,F116)</f>
        <v>438.44007348802302</v>
      </c>
      <c r="S116" s="13">
        <f>IF($Q116&lt;$Y$2,G116+($Y$2-$Q112)*$S$226*$O112,G116)</f>
        <v>235.64792913967599</v>
      </c>
      <c r="T116" s="13">
        <f>IF($Q116&lt;$Y$2,H116+($Y$2-$Q112)*$T$226*$O112,H116)</f>
        <v>148.061388501571</v>
      </c>
      <c r="U116" s="13">
        <f>IF($Q116&lt;$Y$2,I116+($Y$2-$Q112)*$U$226*$O112,I116)</f>
        <v>70.751553590567397</v>
      </c>
      <c r="V116" s="13">
        <f>IF($Q116&lt;$Y$2,J116+($Y$2-$Q112)*$V$226*$O112,J116)</f>
        <v>17.200845307247999</v>
      </c>
    </row>
    <row r="117" spans="1:22">
      <c r="A117" s="21" t="str">
        <f t="shared" si="16"/>
        <v>1804_1</v>
      </c>
      <c r="B117">
        <v>1804</v>
      </c>
      <c r="C117">
        <v>1</v>
      </c>
      <c r="D117">
        <v>190</v>
      </c>
      <c r="E117" s="16">
        <v>368.64209958940103</v>
      </c>
      <c r="F117" s="2">
        <v>25.244632573479201</v>
      </c>
      <c r="G117" s="2">
        <v>39.612424308711802</v>
      </c>
      <c r="H117" s="2">
        <v>116.189883604945</v>
      </c>
      <c r="I117" s="2">
        <v>60.5988949484884</v>
      </c>
      <c r="J117" s="2">
        <v>126.99626415377701</v>
      </c>
      <c r="K117" t="s">
        <v>40</v>
      </c>
      <c r="L117" s="14">
        <v>692.14382360182299</v>
      </c>
      <c r="M117" t="s">
        <v>234</v>
      </c>
      <c r="N117" s="219">
        <f t="shared" si="18"/>
        <v>1</v>
      </c>
      <c r="O117" s="75">
        <f t="shared" si="17"/>
        <v>1.956848107742347</v>
      </c>
      <c r="P117" s="7">
        <f>SUM(E117:E121)</f>
        <v>673.15574906336735</v>
      </c>
      <c r="Q117" s="211">
        <f>SUM(D117:D121)</f>
        <v>344</v>
      </c>
      <c r="R117" s="13">
        <f>IF($Q117&lt;$Y$2,F117+($Y$2-$Q117)*$R$222*$O117,F117)</f>
        <v>36.006864905927429</v>
      </c>
      <c r="S117" s="13">
        <f>IF($Q117&lt;$Y$2,G117+($Y$2-$Q117)*$S$222*$O117,G117)</f>
        <v>59.805903180703979</v>
      </c>
      <c r="T117" s="13">
        <f>IF($Q117&lt;$Y$2,H117+($Y$2-$Q117)*$T$222*$O117,H117)</f>
        <v>151.17254707553934</v>
      </c>
      <c r="U117" s="13">
        <f>IF($Q117&lt;$Y$2,I117+($Y$2-$Q117)*$U$222*$O117,I117)</f>
        <v>89.696196774228511</v>
      </c>
      <c r="V117" s="13">
        <f>IF($Q117&lt;$Y$2,J117+($Y$2-$Q117)*$V$222*$O117,J117)</f>
        <v>195.4776345052683</v>
      </c>
    </row>
    <row r="118" spans="1:22">
      <c r="A118" s="21" t="str">
        <f t="shared" si="16"/>
        <v>1804_2</v>
      </c>
      <c r="B118">
        <v>1804</v>
      </c>
      <c r="C118">
        <v>2</v>
      </c>
      <c r="D118">
        <v>44</v>
      </c>
      <c r="E118" s="16">
        <v>83.903501458187804</v>
      </c>
      <c r="F118" s="2">
        <v>0</v>
      </c>
      <c r="G118" s="2">
        <v>11.7917502796981</v>
      </c>
      <c r="H118" s="2">
        <v>18.8838932557098</v>
      </c>
      <c r="I118" s="2">
        <v>25.699569442072999</v>
      </c>
      <c r="J118" s="2">
        <v>27.528288480706902</v>
      </c>
      <c r="K118" t="s">
        <v>40</v>
      </c>
      <c r="L118" s="14">
        <v>692.14382360182299</v>
      </c>
      <c r="M118" t="s">
        <v>235</v>
      </c>
      <c r="N118" s="219">
        <f t="shared" si="18"/>
        <v>1</v>
      </c>
      <c r="O118" s="75">
        <f t="shared" si="17"/>
        <v>1.956848107742347</v>
      </c>
      <c r="P118" s="7">
        <f t="shared" ref="P118:Q121" si="29">P117</f>
        <v>673.15574906336735</v>
      </c>
      <c r="Q118" s="212">
        <f t="shared" si="29"/>
        <v>344</v>
      </c>
      <c r="R118" s="13">
        <f>IF($Q118&lt;$Y$2,F118+($Y$2-$Q117)*$R$223*$O117,F118)</f>
        <v>1.7322049582994674</v>
      </c>
      <c r="S118" s="13">
        <f>IF($Q118&lt;$Y$2,G118+($Y$2-$Q117)*$S$223*$O117,G118)</f>
        <v>15.025315097587505</v>
      </c>
      <c r="T118" s="13">
        <f>IF($Q118&lt;$Y$2,H118+($Y$2-$Q117)*$T$223*$O117,H118)</f>
        <v>25.875117328827226</v>
      </c>
      <c r="U118" s="13">
        <f>IF($Q118&lt;$Y$2,I118+($Y$2-$Q117)*$U$223*$O117,I118)</f>
        <v>31.554245205301001</v>
      </c>
      <c r="V118" s="13">
        <f>IF($Q118&lt;$Y$2,J118+($Y$2-$Q117)*$V$223*$O117,J118)</f>
        <v>42.215466573431129</v>
      </c>
    </row>
    <row r="119" spans="1:22">
      <c r="A119" s="21" t="str">
        <f t="shared" si="16"/>
        <v>1804_3</v>
      </c>
      <c r="B119">
        <v>1804</v>
      </c>
      <c r="C119">
        <v>3</v>
      </c>
      <c r="D119">
        <v>20</v>
      </c>
      <c r="E119" s="16">
        <v>41.875593910190503</v>
      </c>
      <c r="F119" s="2">
        <v>0</v>
      </c>
      <c r="G119" s="2">
        <v>0</v>
      </c>
      <c r="H119" s="2">
        <v>11.7783799853338</v>
      </c>
      <c r="I119" s="2">
        <v>18.472376598904798</v>
      </c>
      <c r="J119" s="2">
        <v>11.6248373259519</v>
      </c>
      <c r="K119" t="s">
        <v>40</v>
      </c>
      <c r="L119" s="14">
        <v>692.14382360182299</v>
      </c>
      <c r="M119" t="s">
        <v>236</v>
      </c>
      <c r="N119" s="219">
        <f t="shared" si="18"/>
        <v>1</v>
      </c>
      <c r="O119" s="75">
        <f t="shared" si="17"/>
        <v>1.956848107742347</v>
      </c>
      <c r="P119" s="7">
        <f t="shared" si="29"/>
        <v>673.15574906336735</v>
      </c>
      <c r="Q119" s="212">
        <f t="shared" si="29"/>
        <v>344</v>
      </c>
      <c r="R119" s="13">
        <f>IF($Q119&lt;$Y$2,F119+($Y$2-$Q117)*$R$224*$O117,F119)</f>
        <v>0.25417164958874083</v>
      </c>
      <c r="S119" s="13">
        <f>IF($Q119&lt;$Y$2,G119+($Y$2-$Q117)*$S$224*$O117,G119)</f>
        <v>0.96728213341179969</v>
      </c>
      <c r="T119" s="13">
        <f>IF($Q119&lt;$Y$2,H119+($Y$2-$Q117)*$T$224*$O117,H119)</f>
        <v>16.046516963060085</v>
      </c>
      <c r="U119" s="13">
        <f>IF($Q119&lt;$Y$2,I119+($Y$2-$Q117)*$U$224*$O117,I119)</f>
        <v>24.859234453525382</v>
      </c>
      <c r="V119" s="13">
        <f>IF($Q119&lt;$Y$2,J119+($Y$2-$Q117)*$V$224*$O117,J119)</f>
        <v>25.895423205309079</v>
      </c>
    </row>
    <row r="120" spans="1:22">
      <c r="A120" s="21" t="str">
        <f t="shared" si="16"/>
        <v>1804_4</v>
      </c>
      <c r="B120">
        <v>1804</v>
      </c>
      <c r="C120">
        <v>4</v>
      </c>
      <c r="D120">
        <v>9</v>
      </c>
      <c r="E120" s="16">
        <v>15.883371373723</v>
      </c>
      <c r="F120" s="2">
        <v>4.2664015936748401</v>
      </c>
      <c r="G120" s="2">
        <v>1.89433678310943</v>
      </c>
      <c r="H120" s="2">
        <v>4.0419244192849204</v>
      </c>
      <c r="I120" s="2">
        <v>0</v>
      </c>
      <c r="J120" s="2">
        <v>5.6807085776537596</v>
      </c>
      <c r="K120" t="s">
        <v>40</v>
      </c>
      <c r="L120" s="14">
        <v>692.14382360182299</v>
      </c>
      <c r="M120" t="s">
        <v>237</v>
      </c>
      <c r="N120" s="219">
        <f t="shared" si="18"/>
        <v>1</v>
      </c>
      <c r="O120" s="75">
        <f t="shared" si="17"/>
        <v>1.956848107742347</v>
      </c>
      <c r="P120" s="7">
        <f t="shared" si="29"/>
        <v>673.15574906336735</v>
      </c>
      <c r="Q120" s="212">
        <f t="shared" si="29"/>
        <v>344</v>
      </c>
      <c r="R120" s="13">
        <f>IF($Q120&lt;$Y$2,F120+($Y$2-$Q117)*$R$225*$O117,F120)</f>
        <v>6.785683019488097</v>
      </c>
      <c r="S120" s="13">
        <f>IF($Q120&lt;$Y$2,G120+($Y$2-$Q117)*$S$225*$O117,G120)</f>
        <v>5.0589312558800659</v>
      </c>
      <c r="T120" s="13">
        <f>IF($Q120&lt;$Y$2,H120+($Y$2-$Q117)*$T$225*$O117,H120)</f>
        <v>7.8142462821090861</v>
      </c>
      <c r="U120" s="13">
        <f>IF($Q120&lt;$Y$2,I120+($Y$2-$Q117)*$U$225*$O117,I120)</f>
        <v>1.9041103481689357</v>
      </c>
      <c r="V120" s="13">
        <f>IF($Q120&lt;$Y$2,J120+($Y$2-$Q117)*$V$225*$O117,J120)</f>
        <v>7.3719303545399981</v>
      </c>
    </row>
    <row r="121" spans="1:22">
      <c r="A121" s="21" t="str">
        <f t="shared" si="16"/>
        <v>1804_5</v>
      </c>
      <c r="B121">
        <v>1804</v>
      </c>
      <c r="C121">
        <v>5</v>
      </c>
      <c r="D121">
        <v>81</v>
      </c>
      <c r="E121" s="16">
        <v>162.85118273186501</v>
      </c>
      <c r="F121" s="2">
        <v>61.167064180511701</v>
      </c>
      <c r="G121" s="2">
        <v>25.1678040729035</v>
      </c>
      <c r="H121" s="2">
        <v>53.759379877178297</v>
      </c>
      <c r="I121" s="2">
        <v>14.437767871414099</v>
      </c>
      <c r="J121" s="2">
        <v>8.3191667298570202</v>
      </c>
      <c r="K121" t="s">
        <v>40</v>
      </c>
      <c r="L121" s="14">
        <v>692.14382360182299</v>
      </c>
      <c r="M121" t="s">
        <v>238</v>
      </c>
      <c r="N121" s="219">
        <f t="shared" si="18"/>
        <v>1</v>
      </c>
      <c r="O121" s="75">
        <f t="shared" si="17"/>
        <v>1.956848107742347</v>
      </c>
      <c r="P121" s="7">
        <f t="shared" si="29"/>
        <v>673.15574906336735</v>
      </c>
      <c r="Q121" s="212">
        <f t="shared" si="29"/>
        <v>344</v>
      </c>
      <c r="R121" s="13">
        <f>IF($Q121&lt;$Y$2,F121+($Y$2-$Q117)*$R$226*$O117,F121)</f>
        <v>94.986635466601825</v>
      </c>
      <c r="S121" s="13">
        <f>IF($Q121&lt;$Y$2,G121+($Y$2-$Q117)*$S$226*$O117,G121)</f>
        <v>40.534469025284679</v>
      </c>
      <c r="T121" s="13">
        <f>IF($Q121&lt;$Y$2,H121+($Y$2-$Q117)*$T$226*$O117,H121)</f>
        <v>65.543774437394646</v>
      </c>
      <c r="U121" s="13">
        <f>IF($Q121&lt;$Y$2,I121+($Y$2-$Q117)*$U$226*$O117,I121)</f>
        <v>20.377915159131476</v>
      </c>
      <c r="V121" s="13">
        <f>IF($Q121&lt;$Y$2,J121+($Y$2-$Q117)*$V$226*$O117,J121)</f>
        <v>11.462234512565688</v>
      </c>
    </row>
    <row r="122" spans="1:22">
      <c r="A122" s="21" t="str">
        <f t="shared" si="16"/>
        <v>1902_1</v>
      </c>
      <c r="B122">
        <v>1902</v>
      </c>
      <c r="C122">
        <v>1</v>
      </c>
      <c r="D122">
        <v>220</v>
      </c>
      <c r="E122" s="16">
        <v>471.96151036007802</v>
      </c>
      <c r="F122" s="2">
        <v>20.358421137839201</v>
      </c>
      <c r="G122" s="2">
        <v>100.272215516313</v>
      </c>
      <c r="H122" s="2">
        <v>109.94744038915999</v>
      </c>
      <c r="I122" s="2">
        <v>106.13786899449801</v>
      </c>
      <c r="J122" s="2">
        <v>135.245564322268</v>
      </c>
      <c r="K122" t="s">
        <v>41</v>
      </c>
      <c r="L122" s="14">
        <v>1138.0366411695099</v>
      </c>
      <c r="M122" t="s">
        <v>234</v>
      </c>
      <c r="N122" s="219">
        <f t="shared" si="18"/>
        <v>0</v>
      </c>
      <c r="O122" s="75">
        <f t="shared" si="17"/>
        <v>2.0722640262480301</v>
      </c>
      <c r="P122" s="7">
        <f>SUM(E122:E126)</f>
        <v>1127.3116302789283</v>
      </c>
      <c r="Q122" s="211">
        <f>SUM(D122:D126)</f>
        <v>544</v>
      </c>
      <c r="R122" s="13">
        <f>IF($Q122&lt;$Y$2,F122+($Y$2-$Q122)*$R$222*$O122,F122)</f>
        <v>20.358421137839201</v>
      </c>
      <c r="S122" s="13">
        <f>IF($Q122&lt;$Y$2,G122+($Y$2-$Q122)*$S$222*$O122,G122)</f>
        <v>100.272215516313</v>
      </c>
      <c r="T122" s="13">
        <f>IF($Q122&lt;$Y$2,H122+($Y$2-$Q122)*$T$222*$O122,H122)</f>
        <v>109.94744038915999</v>
      </c>
      <c r="U122" s="13">
        <f>IF($Q122&lt;$Y$2,I122+($Y$2-$Q122)*$U$222*$O122,I122)</f>
        <v>106.13786899449801</v>
      </c>
      <c r="V122" s="13">
        <f>IF($Q122&lt;$Y$2,J122+($Y$2-$Q122)*$V$222*$O122,J122)</f>
        <v>135.245564322268</v>
      </c>
    </row>
    <row r="123" spans="1:22">
      <c r="A123" s="21" t="str">
        <f t="shared" si="16"/>
        <v>1902_2</v>
      </c>
      <c r="B123">
        <v>1902</v>
      </c>
      <c r="C123">
        <v>2</v>
      </c>
      <c r="D123">
        <v>65</v>
      </c>
      <c r="E123" s="16">
        <v>116.26198205856301</v>
      </c>
      <c r="F123" s="2">
        <v>1.6800839713114799</v>
      </c>
      <c r="G123" s="2">
        <v>5.1022538377027002</v>
      </c>
      <c r="H123" s="2">
        <v>27.806665852210301</v>
      </c>
      <c r="I123" s="2">
        <v>28.496408496495899</v>
      </c>
      <c r="J123" s="2">
        <v>53.176569900841997</v>
      </c>
      <c r="K123" t="s">
        <v>41</v>
      </c>
      <c r="L123" s="14">
        <v>1138.0366411695099</v>
      </c>
      <c r="M123" t="s">
        <v>235</v>
      </c>
      <c r="N123" s="219">
        <f t="shared" si="18"/>
        <v>0</v>
      </c>
      <c r="O123" s="75">
        <f t="shared" si="17"/>
        <v>2.0722640262480301</v>
      </c>
      <c r="P123" s="7">
        <f t="shared" ref="P123:Q126" si="30">P122</f>
        <v>1127.3116302789283</v>
      </c>
      <c r="Q123" s="212">
        <f t="shared" si="30"/>
        <v>544</v>
      </c>
      <c r="R123" s="13">
        <f>IF($Q123&lt;$Y$2,F123+($Y$2-$Q122)*$R$223*$O122,F123)</f>
        <v>1.6800839713114799</v>
      </c>
      <c r="S123" s="13">
        <f>IF($Q123&lt;$Y$2,G123+($Y$2-$Q122)*$S$223*$O122,G123)</f>
        <v>5.1022538377027002</v>
      </c>
      <c r="T123" s="13">
        <f>IF($Q123&lt;$Y$2,H123+($Y$2-$Q122)*$T$223*$O122,H123)</f>
        <v>27.806665852210301</v>
      </c>
      <c r="U123" s="13">
        <f>IF($Q123&lt;$Y$2,I123+($Y$2-$Q122)*$U$223*$O122,I123)</f>
        <v>28.496408496495899</v>
      </c>
      <c r="V123" s="13">
        <f>IF($Q123&lt;$Y$2,J123+($Y$2-$Q122)*$V$223*$O122,J123)</f>
        <v>53.176569900841997</v>
      </c>
    </row>
    <row r="124" spans="1:22">
      <c r="A124" s="21" t="str">
        <f t="shared" si="16"/>
        <v>1902_3</v>
      </c>
      <c r="B124">
        <v>1902</v>
      </c>
      <c r="C124">
        <v>3</v>
      </c>
      <c r="D124">
        <v>85</v>
      </c>
      <c r="E124" s="16">
        <v>183.697613876725</v>
      </c>
      <c r="F124" s="2">
        <v>4.0836773167874103</v>
      </c>
      <c r="G124" s="2">
        <v>4.3796118044342496</v>
      </c>
      <c r="H124" s="2">
        <v>28.928020929923299</v>
      </c>
      <c r="I124" s="2">
        <v>78.645859490401904</v>
      </c>
      <c r="J124" s="2">
        <v>67.660444335178099</v>
      </c>
      <c r="K124" t="s">
        <v>41</v>
      </c>
      <c r="L124" s="14">
        <v>1138.0366411695099</v>
      </c>
      <c r="M124" t="s">
        <v>236</v>
      </c>
      <c r="N124" s="219">
        <f t="shared" si="18"/>
        <v>0</v>
      </c>
      <c r="O124" s="75">
        <f t="shared" si="17"/>
        <v>2.0722640262480301</v>
      </c>
      <c r="P124" s="7">
        <f t="shared" si="30"/>
        <v>1127.3116302789283</v>
      </c>
      <c r="Q124" s="212">
        <f t="shared" si="30"/>
        <v>544</v>
      </c>
      <c r="R124" s="13">
        <f>IF($Q124&lt;$Y$2,F124+($Y$2-$Q122)*$R$224*$O122,F124)</f>
        <v>4.0836773167874103</v>
      </c>
      <c r="S124" s="13">
        <f>IF($Q124&lt;$Y$2,G124+($Y$2-$Q122)*$S$224*$O122,G124)</f>
        <v>4.3796118044342496</v>
      </c>
      <c r="T124" s="13">
        <f>IF($Q124&lt;$Y$2,H124+($Y$2-$Q122)*$T$224*$O122,H124)</f>
        <v>28.928020929923299</v>
      </c>
      <c r="U124" s="13">
        <f>IF($Q124&lt;$Y$2,I124+($Y$2-$Q122)*$U$224*$O122,I124)</f>
        <v>78.645859490401904</v>
      </c>
      <c r="V124" s="13">
        <f>IF($Q124&lt;$Y$2,J124+($Y$2-$Q122)*$V$224*$O122,J124)</f>
        <v>67.660444335178099</v>
      </c>
    </row>
    <row r="125" spans="1:22">
      <c r="A125" s="21" t="str">
        <f t="shared" si="16"/>
        <v>1902_4</v>
      </c>
      <c r="B125">
        <v>1902</v>
      </c>
      <c r="C125">
        <v>4</v>
      </c>
      <c r="D125">
        <v>17</v>
      </c>
      <c r="E125" s="16">
        <v>37.886382479978202</v>
      </c>
      <c r="F125" s="2">
        <v>2.2283925655513102</v>
      </c>
      <c r="G125" s="2">
        <v>7.1369407270603702</v>
      </c>
      <c r="H125" s="2">
        <v>20.340196330237902</v>
      </c>
      <c r="I125" s="2">
        <v>6.8309614324192802</v>
      </c>
      <c r="J125" s="2">
        <v>1.3498914247093501</v>
      </c>
      <c r="K125" t="s">
        <v>41</v>
      </c>
      <c r="L125" s="14">
        <v>1138.0366411695099</v>
      </c>
      <c r="M125" t="s">
        <v>237</v>
      </c>
      <c r="N125" s="219">
        <f t="shared" si="18"/>
        <v>0</v>
      </c>
      <c r="O125" s="75">
        <f t="shared" si="17"/>
        <v>2.0722640262480301</v>
      </c>
      <c r="P125" s="7">
        <f t="shared" si="30"/>
        <v>1127.3116302789283</v>
      </c>
      <c r="Q125" s="212">
        <f t="shared" si="30"/>
        <v>544</v>
      </c>
      <c r="R125" s="13">
        <f>IF($Q125&lt;$Y$2,F125+($Y$2-$Q122)*$R$225*$O122,F125)</f>
        <v>2.2283925655513102</v>
      </c>
      <c r="S125" s="13">
        <f>IF($Q125&lt;$Y$2,G125+($Y$2-$Q122)*$S$225*$O122,G125)</f>
        <v>7.1369407270603702</v>
      </c>
      <c r="T125" s="13">
        <f>IF($Q125&lt;$Y$2,H125+($Y$2-$Q122)*$T$225*$O122,H125)</f>
        <v>20.340196330237902</v>
      </c>
      <c r="U125" s="13">
        <f>IF($Q125&lt;$Y$2,I125+($Y$2-$Q122)*$U$225*$O122,I125)</f>
        <v>6.8309614324192802</v>
      </c>
      <c r="V125" s="13">
        <f>IF($Q125&lt;$Y$2,J125+($Y$2-$Q122)*$V$225*$O122,J125)</f>
        <v>1.3498914247093501</v>
      </c>
    </row>
    <row r="126" spans="1:22">
      <c r="A126" s="21" t="str">
        <f t="shared" si="16"/>
        <v>1902_5</v>
      </c>
      <c r="B126">
        <v>1902</v>
      </c>
      <c r="C126">
        <v>5</v>
      </c>
      <c r="D126">
        <v>157</v>
      </c>
      <c r="E126" s="16">
        <v>317.50414150358398</v>
      </c>
      <c r="F126" s="2">
        <v>159.604800787176</v>
      </c>
      <c r="G126" s="2">
        <v>83.381077172248297</v>
      </c>
      <c r="H126" s="2">
        <v>47.022001134611401</v>
      </c>
      <c r="I126" s="2">
        <v>13.962860906474701</v>
      </c>
      <c r="J126" s="2">
        <v>13.5334015030729</v>
      </c>
      <c r="K126" t="s">
        <v>41</v>
      </c>
      <c r="L126" s="14">
        <v>1138.0366411695099</v>
      </c>
      <c r="M126" t="s">
        <v>238</v>
      </c>
      <c r="N126" s="219">
        <f t="shared" si="18"/>
        <v>0</v>
      </c>
      <c r="O126" s="75">
        <f t="shared" si="17"/>
        <v>2.0722640262480301</v>
      </c>
      <c r="P126" s="7">
        <f t="shared" si="30"/>
        <v>1127.3116302789283</v>
      </c>
      <c r="Q126" s="212">
        <f t="shared" si="30"/>
        <v>544</v>
      </c>
      <c r="R126" s="13">
        <f>IF($Q126&lt;$Y$2,F126+($Y$2-$Q122)*$R$226*$O122,F126)</f>
        <v>159.604800787176</v>
      </c>
      <c r="S126" s="13">
        <f>IF($Q126&lt;$Y$2,G126+($Y$2-$Q122)*$S$226*$O122,G126)</f>
        <v>83.381077172248297</v>
      </c>
      <c r="T126" s="13">
        <f>IF($Q126&lt;$Y$2,H126+($Y$2-$Q122)*$T$226*$O122,H126)</f>
        <v>47.022001134611401</v>
      </c>
      <c r="U126" s="13">
        <f>IF($Q126&lt;$Y$2,I126+($Y$2-$Q122)*$U$226*$O122,I126)</f>
        <v>13.962860906474701</v>
      </c>
      <c r="V126" s="13">
        <f>IF($Q126&lt;$Y$2,J126+($Y$2-$Q122)*$V$226*$O122,J126)</f>
        <v>13.5334015030729</v>
      </c>
    </row>
    <row r="127" spans="1:22">
      <c r="A127" s="21" t="str">
        <f t="shared" si="16"/>
        <v>1_1</v>
      </c>
      <c r="B127">
        <v>1</v>
      </c>
      <c r="C127">
        <v>1</v>
      </c>
      <c r="D127">
        <v>5138</v>
      </c>
      <c r="E127" s="16">
        <v>2177.3884470461699</v>
      </c>
      <c r="F127" s="2">
        <v>126.054171274429</v>
      </c>
      <c r="G127" s="2">
        <v>292.466331023924</v>
      </c>
      <c r="H127" s="2">
        <v>493.382281643037</v>
      </c>
      <c r="I127" s="2">
        <v>369.57707364308698</v>
      </c>
      <c r="J127" s="2">
        <v>895.90858946170101</v>
      </c>
      <c r="K127" t="s">
        <v>452</v>
      </c>
      <c r="L127" s="14">
        <v>3549.9459982625099</v>
      </c>
      <c r="M127" t="s">
        <v>234</v>
      </c>
      <c r="N127" s="219">
        <f t="shared" si="18"/>
        <v>0</v>
      </c>
      <c r="O127" s="75">
        <f t="shared" si="17"/>
        <v>0.41323552449710416</v>
      </c>
      <c r="P127" s="7">
        <f>SUM(E127:E131)</f>
        <v>3518.2872555683448</v>
      </c>
      <c r="Q127" s="211">
        <f>SUM(D127:D131)</f>
        <v>8514</v>
      </c>
      <c r="R127" s="13">
        <f>IF($Q127&lt;$Y$2,F127+($Y$2-$Q127)*$R$222*$O127,F127)</f>
        <v>126.054171274429</v>
      </c>
      <c r="S127" s="13">
        <f>IF($Q127&lt;$Y$2,G127+($Y$2-$Q127)*$S$222*$O127,G127)</f>
        <v>292.466331023924</v>
      </c>
      <c r="T127" s="13">
        <f>IF($Q127&lt;$Y$2,H127+($Y$2-$Q127)*$T$222*$O127,H127)</f>
        <v>493.382281643037</v>
      </c>
      <c r="U127" s="13">
        <f>IF($Q127&lt;$Y$2,I127+($Y$2-$Q127)*$U$222*$O127,I127)</f>
        <v>369.57707364308698</v>
      </c>
      <c r="V127" s="13">
        <f>IF($Q127&lt;$Y$2,J127+($Y$2-$Q127)*$V$222*$O127,J127)</f>
        <v>895.90858946170101</v>
      </c>
    </row>
    <row r="128" spans="1:22">
      <c r="A128" s="21" t="str">
        <f t="shared" si="16"/>
        <v>1_2</v>
      </c>
      <c r="B128">
        <v>1</v>
      </c>
      <c r="C128">
        <v>2</v>
      </c>
      <c r="D128">
        <v>1082</v>
      </c>
      <c r="E128" s="16">
        <v>464.24047462252202</v>
      </c>
      <c r="F128" s="2">
        <v>13.0563009384521</v>
      </c>
      <c r="G128" s="2">
        <v>49.014627444186097</v>
      </c>
      <c r="H128" s="2">
        <v>114.55460921463801</v>
      </c>
      <c r="I128" s="2">
        <v>89.672932124692906</v>
      </c>
      <c r="J128" s="2">
        <v>197.94200490055101</v>
      </c>
      <c r="K128" t="s">
        <v>452</v>
      </c>
      <c r="L128" s="14">
        <v>3549.9459982625099</v>
      </c>
      <c r="M128" t="s">
        <v>235</v>
      </c>
      <c r="N128" s="219">
        <f t="shared" si="18"/>
        <v>0</v>
      </c>
      <c r="O128" s="75">
        <f t="shared" si="17"/>
        <v>0.41323552449710416</v>
      </c>
      <c r="P128" s="7">
        <f t="shared" ref="P128:Q131" si="31">P127</f>
        <v>3518.2872555683448</v>
      </c>
      <c r="Q128" s="212">
        <f t="shared" si="31"/>
        <v>8514</v>
      </c>
      <c r="R128" s="13">
        <f>IF($Q128&lt;$Y$2,F128+($Y$2-$Q127)*$R$223*$O127,F128)</f>
        <v>13.0563009384521</v>
      </c>
      <c r="S128" s="13">
        <f>IF($Q128&lt;$Y$2,G128+($Y$2-$Q127)*$S$223*$O127,G128)</f>
        <v>49.014627444186097</v>
      </c>
      <c r="T128" s="13">
        <f>IF($Q128&lt;$Y$2,H128+($Y$2-$Q127)*$T$223*$O127,H128)</f>
        <v>114.55460921463801</v>
      </c>
      <c r="U128" s="13">
        <f>IF($Q128&lt;$Y$2,I128+($Y$2-$Q127)*$U$223*$O127,I128)</f>
        <v>89.672932124692906</v>
      </c>
      <c r="V128" s="13">
        <f>IF($Q128&lt;$Y$2,J128+($Y$2-$Q127)*$V$223*$O127,J128)</f>
        <v>197.94200490055101</v>
      </c>
    </row>
    <row r="129" spans="1:22">
      <c r="A129" s="21" t="str">
        <f t="shared" si="16"/>
        <v>1_3</v>
      </c>
      <c r="B129">
        <v>1</v>
      </c>
      <c r="C129">
        <v>3</v>
      </c>
      <c r="D129">
        <v>343</v>
      </c>
      <c r="E129" s="16">
        <v>125.193330221157</v>
      </c>
      <c r="F129" s="2">
        <v>2.4972531545454002</v>
      </c>
      <c r="G129" s="2">
        <v>2.7743252713096398</v>
      </c>
      <c r="H129" s="2">
        <v>21.435153433895401</v>
      </c>
      <c r="I129" s="2">
        <v>30.431159271072701</v>
      </c>
      <c r="J129" s="2">
        <v>68.055439090333707</v>
      </c>
      <c r="K129" t="s">
        <v>452</v>
      </c>
      <c r="L129" s="14">
        <v>3549.9459982625099</v>
      </c>
      <c r="M129" t="s">
        <v>236</v>
      </c>
      <c r="N129" s="219">
        <f t="shared" si="18"/>
        <v>0</v>
      </c>
      <c r="O129" s="75">
        <f t="shared" si="17"/>
        <v>0.41323552449710416</v>
      </c>
      <c r="P129" s="7">
        <f t="shared" si="31"/>
        <v>3518.2872555683448</v>
      </c>
      <c r="Q129" s="212">
        <f t="shared" si="31"/>
        <v>8514</v>
      </c>
      <c r="R129" s="13">
        <f>IF($Q129&lt;$Y$2,F129+($Y$2-$Q127)*$R$224*$O127,F129)</f>
        <v>2.4972531545454002</v>
      </c>
      <c r="S129" s="13">
        <f>IF($Q129&lt;$Y$2,G129+($Y$2-$Q127)*$S$224*$O127,G129)</f>
        <v>2.7743252713096398</v>
      </c>
      <c r="T129" s="13">
        <f>IF($Q129&lt;$Y$2,H129+($Y$2-$Q127)*$T$224*$O127,H129)</f>
        <v>21.435153433895401</v>
      </c>
      <c r="U129" s="13">
        <f>IF($Q129&lt;$Y$2,I129+($Y$2-$Q127)*$U$224*$O127,I129)</f>
        <v>30.431159271072701</v>
      </c>
      <c r="V129" s="13">
        <f>IF($Q129&lt;$Y$2,J129+($Y$2-$Q127)*$V$224*$O127,J129)</f>
        <v>68.055439090333707</v>
      </c>
    </row>
    <row r="130" spans="1:22">
      <c r="A130" s="21" t="str">
        <f t="shared" ref="A130:A193" si="32">CONCATENATE(B130,"_",C130)</f>
        <v>1_4</v>
      </c>
      <c r="B130">
        <v>1</v>
      </c>
      <c r="C130">
        <v>4</v>
      </c>
      <c r="D130">
        <v>392</v>
      </c>
      <c r="E130" s="16">
        <v>111.367827873206</v>
      </c>
      <c r="F130" s="2">
        <v>20.059691480097101</v>
      </c>
      <c r="G130" s="2">
        <v>24.539480514439401</v>
      </c>
      <c r="H130" s="2">
        <v>34.459559174589401</v>
      </c>
      <c r="I130" s="2">
        <v>16.5255510878698</v>
      </c>
      <c r="J130" s="2">
        <v>15.7835456162108</v>
      </c>
      <c r="K130" t="s">
        <v>452</v>
      </c>
      <c r="L130" s="14">
        <v>3549.9459982625099</v>
      </c>
      <c r="M130" t="s">
        <v>237</v>
      </c>
      <c r="N130" s="219">
        <f t="shared" si="18"/>
        <v>0</v>
      </c>
      <c r="O130" s="75">
        <f t="shared" ref="O130:O193" si="33">P130/Q130</f>
        <v>0.41323552449710416</v>
      </c>
      <c r="P130" s="7">
        <f t="shared" si="31"/>
        <v>3518.2872555683448</v>
      </c>
      <c r="Q130" s="212">
        <f t="shared" si="31"/>
        <v>8514</v>
      </c>
      <c r="R130" s="13">
        <f>IF($Q130&lt;$Y$2,F130+($Y$2-$Q127)*$R$225*$O127,F130)</f>
        <v>20.059691480097101</v>
      </c>
      <c r="S130" s="13">
        <f>IF($Q130&lt;$Y$2,G130+($Y$2-$Q127)*$S$225*$O127,G130)</f>
        <v>24.539480514439401</v>
      </c>
      <c r="T130" s="13">
        <f>IF($Q130&lt;$Y$2,H130+($Y$2-$Q127)*$T$225*$O127,H130)</f>
        <v>34.459559174589401</v>
      </c>
      <c r="U130" s="13">
        <f>IF($Q130&lt;$Y$2,I130+($Y$2-$Q127)*$U$225*$O127,I130)</f>
        <v>16.5255510878698</v>
      </c>
      <c r="V130" s="13">
        <f>IF($Q130&lt;$Y$2,J130+($Y$2-$Q127)*$V$225*$O127,J130)</f>
        <v>15.7835456162108</v>
      </c>
    </row>
    <row r="131" spans="1:22">
      <c r="A131" s="21" t="str">
        <f t="shared" si="32"/>
        <v>1_5</v>
      </c>
      <c r="B131">
        <v>1</v>
      </c>
      <c r="C131">
        <v>5</v>
      </c>
      <c r="D131">
        <v>1559</v>
      </c>
      <c r="E131" s="16">
        <v>640.09717580529002</v>
      </c>
      <c r="F131" s="2">
        <v>283.89979284532501</v>
      </c>
      <c r="G131" s="2">
        <v>135.104454205595</v>
      </c>
      <c r="H131" s="2">
        <v>128.334666522764</v>
      </c>
      <c r="I131" s="2">
        <v>67.596926596381294</v>
      </c>
      <c r="J131" s="2">
        <v>25.161335635221999</v>
      </c>
      <c r="K131" t="s">
        <v>452</v>
      </c>
      <c r="L131" s="14">
        <v>3549.9459982625099</v>
      </c>
      <c r="M131" t="s">
        <v>238</v>
      </c>
      <c r="N131" s="219">
        <f t="shared" ref="N131:N194" si="34">IF($Q131&lt;$Y$2,1,0)</f>
        <v>0</v>
      </c>
      <c r="O131" s="75">
        <f t="shared" si="33"/>
        <v>0.41323552449710416</v>
      </c>
      <c r="P131" s="7">
        <f t="shared" si="31"/>
        <v>3518.2872555683448</v>
      </c>
      <c r="Q131" s="212">
        <f t="shared" si="31"/>
        <v>8514</v>
      </c>
      <c r="R131" s="13">
        <f>IF($Q131&lt;$Y$2,F131+($Y$2-$Q127)*$R$226*$O127,F131)</f>
        <v>283.89979284532501</v>
      </c>
      <c r="S131" s="13">
        <f>IF($Q131&lt;$Y$2,G131+($Y$2-$Q127)*$S$226*$O127,G131)</f>
        <v>135.104454205595</v>
      </c>
      <c r="T131" s="13">
        <f>IF($Q131&lt;$Y$2,H131+($Y$2-$Q127)*$T$226*$O127,H131)</f>
        <v>128.334666522764</v>
      </c>
      <c r="U131" s="13">
        <f>IF($Q131&lt;$Y$2,I131+($Y$2-$Q127)*$U$226*$O127,I131)</f>
        <v>67.596926596381294</v>
      </c>
      <c r="V131" s="13">
        <f>IF($Q131&lt;$Y$2,J131+($Y$2-$Q127)*$V$226*$O127,J131)</f>
        <v>25.161335635221999</v>
      </c>
    </row>
    <row r="132" spans="1:22">
      <c r="A132" s="21" t="str">
        <f t="shared" si="32"/>
        <v>2_1</v>
      </c>
      <c r="B132">
        <v>2</v>
      </c>
      <c r="C132">
        <v>1</v>
      </c>
      <c r="D132">
        <v>2285</v>
      </c>
      <c r="E132" s="16">
        <v>4035.2719622412601</v>
      </c>
      <c r="F132" s="2">
        <v>209.14889843425101</v>
      </c>
      <c r="G132" s="2">
        <v>482.56494740615898</v>
      </c>
      <c r="H132" s="2">
        <v>860.77603257452995</v>
      </c>
      <c r="I132" s="2">
        <v>718.33104131896005</v>
      </c>
      <c r="J132" s="2">
        <v>1764.4510425073499</v>
      </c>
      <c r="K132" t="s">
        <v>453</v>
      </c>
      <c r="L132" s="14">
        <v>6824.7648969511401</v>
      </c>
      <c r="M132" t="s">
        <v>234</v>
      </c>
      <c r="N132" s="219">
        <f t="shared" si="34"/>
        <v>0</v>
      </c>
      <c r="O132" s="75">
        <f t="shared" si="33"/>
        <v>1.8069297155955268</v>
      </c>
      <c r="P132" s="7">
        <f>SUM(E132:E136)</f>
        <v>6766.9517849052481</v>
      </c>
      <c r="Q132" s="211">
        <f>SUM(D132:D136)</f>
        <v>3745</v>
      </c>
      <c r="R132" s="13">
        <f>IF($Q132&lt;$Y$2,F132+($Y$2-$Q132)*$R$222*$O132,F132)</f>
        <v>209.14889843425101</v>
      </c>
      <c r="S132" s="13">
        <f>IF($Q132&lt;$Y$2,G132+($Y$2-$Q132)*$S$222*$O132,G132)</f>
        <v>482.56494740615898</v>
      </c>
      <c r="T132" s="13">
        <f>IF($Q132&lt;$Y$2,H132+($Y$2-$Q132)*$T$222*$O132,H132)</f>
        <v>860.77603257452995</v>
      </c>
      <c r="U132" s="13">
        <f>IF($Q132&lt;$Y$2,I132+($Y$2-$Q132)*$U$222*$O132,I132)</f>
        <v>718.33104131896005</v>
      </c>
      <c r="V132" s="13">
        <f>IF($Q132&lt;$Y$2,J132+($Y$2-$Q132)*$V$222*$O132,J132)</f>
        <v>1764.4510425073499</v>
      </c>
    </row>
    <row r="133" spans="1:22">
      <c r="A133" s="21" t="str">
        <f t="shared" si="32"/>
        <v>2_2</v>
      </c>
      <c r="B133">
        <v>2</v>
      </c>
      <c r="C133">
        <v>2</v>
      </c>
      <c r="D133">
        <v>392</v>
      </c>
      <c r="E133" s="16">
        <v>714.83393839254995</v>
      </c>
      <c r="F133" s="2">
        <v>24.924573508847001</v>
      </c>
      <c r="G133" s="2">
        <v>55.5529926916684</v>
      </c>
      <c r="H133" s="2">
        <v>160.672719769201</v>
      </c>
      <c r="I133" s="2">
        <v>123.995486093792</v>
      </c>
      <c r="J133" s="2">
        <v>349.68816632903997</v>
      </c>
      <c r="K133" t="s">
        <v>453</v>
      </c>
      <c r="L133" s="14">
        <v>6824.7648969511401</v>
      </c>
      <c r="M133" t="s">
        <v>235</v>
      </c>
      <c r="N133" s="219">
        <f t="shared" si="34"/>
        <v>0</v>
      </c>
      <c r="O133" s="75">
        <f t="shared" si="33"/>
        <v>1.8069297155955268</v>
      </c>
      <c r="P133" s="7">
        <f t="shared" ref="P133:Q136" si="35">P132</f>
        <v>6766.9517849052481</v>
      </c>
      <c r="Q133" s="212">
        <f t="shared" si="35"/>
        <v>3745</v>
      </c>
      <c r="R133" s="13">
        <f>IF($Q133&lt;$Y$2,F133+($Y$2-$Q132)*$R$223*$O132,F133)</f>
        <v>24.924573508847001</v>
      </c>
      <c r="S133" s="13">
        <f>IF($Q133&lt;$Y$2,G133+($Y$2-$Q132)*$S$223*$O132,G133)</f>
        <v>55.5529926916684</v>
      </c>
      <c r="T133" s="13">
        <f>IF($Q133&lt;$Y$2,H133+($Y$2-$Q132)*$T$223*$O132,H133)</f>
        <v>160.672719769201</v>
      </c>
      <c r="U133" s="13">
        <f>IF($Q133&lt;$Y$2,I133+($Y$2-$Q132)*$U$223*$O132,I133)</f>
        <v>123.995486093792</v>
      </c>
      <c r="V133" s="13">
        <f>IF($Q133&lt;$Y$2,J133+($Y$2-$Q132)*$V$223*$O132,J133)</f>
        <v>349.68816632903997</v>
      </c>
    </row>
    <row r="134" spans="1:22">
      <c r="A134" s="21" t="str">
        <f t="shared" si="32"/>
        <v>2_3</v>
      </c>
      <c r="B134">
        <v>2</v>
      </c>
      <c r="C134">
        <v>3</v>
      </c>
      <c r="D134">
        <v>323</v>
      </c>
      <c r="E134" s="16">
        <v>639.63544584287104</v>
      </c>
      <c r="F134" s="2">
        <v>0</v>
      </c>
      <c r="G134" s="2">
        <v>10.7699613110379</v>
      </c>
      <c r="H134" s="2">
        <v>79.993954411490606</v>
      </c>
      <c r="I134" s="2">
        <v>113.04400224805801</v>
      </c>
      <c r="J134" s="2">
        <v>435.82752787228497</v>
      </c>
      <c r="K134" t="s">
        <v>453</v>
      </c>
      <c r="L134" s="14">
        <v>6824.7648969511401</v>
      </c>
      <c r="M134" t="s">
        <v>236</v>
      </c>
      <c r="N134" s="219">
        <f t="shared" si="34"/>
        <v>0</v>
      </c>
      <c r="O134" s="75">
        <f t="shared" si="33"/>
        <v>1.8069297155955268</v>
      </c>
      <c r="P134" s="7">
        <f t="shared" si="35"/>
        <v>6766.9517849052481</v>
      </c>
      <c r="Q134" s="212">
        <f t="shared" si="35"/>
        <v>3745</v>
      </c>
      <c r="R134" s="13">
        <f>IF($Q134&lt;$Y$2,F134+($Y$2-$Q132)*$R$224*$O132,F134)</f>
        <v>0</v>
      </c>
      <c r="S134" s="13">
        <f>IF($Q134&lt;$Y$2,G134+($Y$2-$Q132)*$S$224*$O132,G134)</f>
        <v>10.7699613110379</v>
      </c>
      <c r="T134" s="13">
        <f>IF($Q134&lt;$Y$2,H134+($Y$2-$Q132)*$T$224*$O132,H134)</f>
        <v>79.993954411490606</v>
      </c>
      <c r="U134" s="13">
        <f>IF($Q134&lt;$Y$2,I134+($Y$2-$Q132)*$U$224*$O132,I134)</f>
        <v>113.04400224805801</v>
      </c>
      <c r="V134" s="13">
        <f>IF($Q134&lt;$Y$2,J134+($Y$2-$Q132)*$V$224*$O132,J134)</f>
        <v>435.82752787228497</v>
      </c>
    </row>
    <row r="135" spans="1:22">
      <c r="A135" s="21" t="str">
        <f t="shared" si="32"/>
        <v>2_4</v>
      </c>
      <c r="B135">
        <v>2</v>
      </c>
      <c r="C135">
        <v>4</v>
      </c>
      <c r="D135">
        <v>133</v>
      </c>
      <c r="E135" s="16">
        <v>240.66414768511601</v>
      </c>
      <c r="F135" s="2">
        <v>60.682411068959198</v>
      </c>
      <c r="G135" s="2">
        <v>55.184279588374103</v>
      </c>
      <c r="H135" s="2">
        <v>61.604108910794103</v>
      </c>
      <c r="I135" s="2">
        <v>28.069698795637802</v>
      </c>
      <c r="J135" s="2">
        <v>35.123649321350698</v>
      </c>
      <c r="K135" t="s">
        <v>453</v>
      </c>
      <c r="L135" s="14">
        <v>6824.7648969511401</v>
      </c>
      <c r="M135" t="s">
        <v>237</v>
      </c>
      <c r="N135" s="219">
        <f t="shared" si="34"/>
        <v>0</v>
      </c>
      <c r="O135" s="75">
        <f t="shared" si="33"/>
        <v>1.8069297155955268</v>
      </c>
      <c r="P135" s="7">
        <f t="shared" si="35"/>
        <v>6766.9517849052481</v>
      </c>
      <c r="Q135" s="212">
        <f t="shared" si="35"/>
        <v>3745</v>
      </c>
      <c r="R135" s="13">
        <f>IF($Q135&lt;$Y$2,F135+($Y$2-$Q132)*$R$225*$O132,F135)</f>
        <v>60.682411068959198</v>
      </c>
      <c r="S135" s="13">
        <f>IF($Q135&lt;$Y$2,G135+($Y$2-$Q132)*$S$225*$O132,G135)</f>
        <v>55.184279588374103</v>
      </c>
      <c r="T135" s="13">
        <f>IF($Q135&lt;$Y$2,H135+($Y$2-$Q132)*$T$225*$O132,H135)</f>
        <v>61.604108910794103</v>
      </c>
      <c r="U135" s="13">
        <f>IF($Q135&lt;$Y$2,I135+($Y$2-$Q132)*$U$225*$O132,I135)</f>
        <v>28.069698795637802</v>
      </c>
      <c r="V135" s="13">
        <f>IF($Q135&lt;$Y$2,J135+($Y$2-$Q132)*$V$225*$O132,J135)</f>
        <v>35.123649321350698</v>
      </c>
    </row>
    <row r="136" spans="1:22">
      <c r="A136" s="21" t="str">
        <f t="shared" si="32"/>
        <v>2_5</v>
      </c>
      <c r="B136">
        <v>2</v>
      </c>
      <c r="C136">
        <v>5</v>
      </c>
      <c r="D136">
        <v>612</v>
      </c>
      <c r="E136" s="16">
        <v>1136.5462907434501</v>
      </c>
      <c r="F136" s="2">
        <v>450.55121153560401</v>
      </c>
      <c r="G136" s="2">
        <v>264.01366937875702</v>
      </c>
      <c r="H136" s="2">
        <v>241.952291464262</v>
      </c>
      <c r="I136" s="2">
        <v>125.518533982674</v>
      </c>
      <c r="J136" s="2">
        <v>54.510584382150697</v>
      </c>
      <c r="K136" t="s">
        <v>453</v>
      </c>
      <c r="L136" s="14">
        <v>6824.7648969511401</v>
      </c>
      <c r="M136" t="s">
        <v>238</v>
      </c>
      <c r="N136" s="219">
        <f t="shared" si="34"/>
        <v>0</v>
      </c>
      <c r="O136" s="75">
        <f t="shared" si="33"/>
        <v>1.8069297155955268</v>
      </c>
      <c r="P136" s="7">
        <f t="shared" si="35"/>
        <v>6766.9517849052481</v>
      </c>
      <c r="Q136" s="212">
        <f t="shared" si="35"/>
        <v>3745</v>
      </c>
      <c r="R136" s="13">
        <f>IF($Q136&lt;$Y$2,F136+($Y$2-$Q132)*$R$226*$O132,F136)</f>
        <v>450.55121153560401</v>
      </c>
      <c r="S136" s="13">
        <f>IF($Q136&lt;$Y$2,G136+($Y$2-$Q132)*$S$226*$O132,G136)</f>
        <v>264.01366937875702</v>
      </c>
      <c r="T136" s="13">
        <f>IF($Q136&lt;$Y$2,H136+($Y$2-$Q132)*$T$226*$O132,H136)</f>
        <v>241.952291464262</v>
      </c>
      <c r="U136" s="13">
        <f>IF($Q136&lt;$Y$2,I136+($Y$2-$Q132)*$U$226*$O132,I136)</f>
        <v>125.518533982674</v>
      </c>
      <c r="V136" s="13">
        <f>IF($Q136&lt;$Y$2,J136+($Y$2-$Q132)*$V$226*$O132,J136)</f>
        <v>54.510584382150697</v>
      </c>
    </row>
    <row r="137" spans="1:22">
      <c r="A137" s="21" t="str">
        <f t="shared" si="32"/>
        <v>3_1</v>
      </c>
      <c r="B137">
        <v>3</v>
      </c>
      <c r="C137">
        <v>1</v>
      </c>
      <c r="D137">
        <v>1469</v>
      </c>
      <c r="E137" s="16">
        <v>2702.6403902598399</v>
      </c>
      <c r="F137" s="2">
        <v>141.120473648282</v>
      </c>
      <c r="G137" s="2">
        <v>342.69807117170899</v>
      </c>
      <c r="H137" s="2">
        <v>550.02306207384197</v>
      </c>
      <c r="I137" s="2">
        <v>515.26042184257301</v>
      </c>
      <c r="J137" s="2">
        <v>1153.53836152344</v>
      </c>
      <c r="K137" t="s">
        <v>451</v>
      </c>
      <c r="L137" s="14">
        <v>8811.5950024976701</v>
      </c>
      <c r="M137" t="s">
        <v>234</v>
      </c>
      <c r="N137" s="219">
        <f t="shared" si="34"/>
        <v>0</v>
      </c>
      <c r="O137" s="75">
        <f t="shared" si="33"/>
        <v>1.9896702727289657</v>
      </c>
      <c r="P137" s="7">
        <f>SUM(E137:E141)</f>
        <v>8762.507881098365</v>
      </c>
      <c r="Q137" s="211">
        <f>SUM(D137:D141)</f>
        <v>4404</v>
      </c>
      <c r="R137" s="13">
        <f>IF($Q137&lt;$Y$2,F137+($Y$2-$Q137)*$R$222*$O137,F137)</f>
        <v>141.120473648282</v>
      </c>
      <c r="S137" s="13">
        <f>IF($Q137&lt;$Y$2,G137+($Y$2-$Q137)*$S$222*$O137,G137)</f>
        <v>342.69807117170899</v>
      </c>
      <c r="T137" s="13">
        <f>IF($Q137&lt;$Y$2,H137+($Y$2-$Q137)*$T$222*$O137,H137)</f>
        <v>550.02306207384197</v>
      </c>
      <c r="U137" s="13">
        <f>IF($Q137&lt;$Y$2,I137+($Y$2-$Q137)*$U$222*$O137,I137)</f>
        <v>515.26042184257301</v>
      </c>
      <c r="V137" s="13">
        <f>IF($Q137&lt;$Y$2,J137+($Y$2-$Q137)*$V$222*$O137,J137)</f>
        <v>1153.53836152344</v>
      </c>
    </row>
    <row r="138" spans="1:22">
      <c r="A138" s="21" t="str">
        <f t="shared" si="32"/>
        <v>3_2</v>
      </c>
      <c r="B138">
        <v>3</v>
      </c>
      <c r="C138">
        <v>2</v>
      </c>
      <c r="D138">
        <v>310</v>
      </c>
      <c r="E138" s="16">
        <v>520.94015998365398</v>
      </c>
      <c r="F138" s="2">
        <v>20.9570197422284</v>
      </c>
      <c r="G138" s="2">
        <v>17.4835872540257</v>
      </c>
      <c r="H138" s="2">
        <v>75.379177025424397</v>
      </c>
      <c r="I138" s="2">
        <v>123.253417364726</v>
      </c>
      <c r="J138" s="2">
        <v>283.86695859725</v>
      </c>
      <c r="K138" t="s">
        <v>451</v>
      </c>
      <c r="L138" s="14">
        <v>8811.5950024976701</v>
      </c>
      <c r="M138" t="s">
        <v>235</v>
      </c>
      <c r="N138" s="219">
        <f t="shared" si="34"/>
        <v>0</v>
      </c>
      <c r="O138" s="75">
        <f t="shared" si="33"/>
        <v>1.9896702727289657</v>
      </c>
      <c r="P138" s="7">
        <f t="shared" ref="P138:Q141" si="36">P137</f>
        <v>8762.507881098365</v>
      </c>
      <c r="Q138" s="212">
        <f t="shared" si="36"/>
        <v>4404</v>
      </c>
      <c r="R138" s="13">
        <f>IF($Q138&lt;$Y$2,F138+($Y$2-$Q137)*$R$223*$O137,F138)</f>
        <v>20.9570197422284</v>
      </c>
      <c r="S138" s="13">
        <f>IF($Q138&lt;$Y$2,G138+($Y$2-$Q137)*$S$223*$O137,G138)</f>
        <v>17.4835872540257</v>
      </c>
      <c r="T138" s="13">
        <f>IF($Q138&lt;$Y$2,H138+($Y$2-$Q137)*$T$223*$O137,H138)</f>
        <v>75.379177025424397</v>
      </c>
      <c r="U138" s="13">
        <f>IF($Q138&lt;$Y$2,I138+($Y$2-$Q137)*$U$223*$O137,I138)</f>
        <v>123.253417364726</v>
      </c>
      <c r="V138" s="13">
        <f>IF($Q138&lt;$Y$2,J138+($Y$2-$Q137)*$V$223*$O137,J138)</f>
        <v>283.86695859725</v>
      </c>
    </row>
    <row r="139" spans="1:22">
      <c r="A139" s="21" t="str">
        <f t="shared" si="32"/>
        <v>3_3</v>
      </c>
      <c r="B139">
        <v>3</v>
      </c>
      <c r="C139">
        <v>3</v>
      </c>
      <c r="D139">
        <v>1027</v>
      </c>
      <c r="E139" s="16">
        <v>2062.0635501608799</v>
      </c>
      <c r="F139" s="2">
        <v>8.5782526236657493</v>
      </c>
      <c r="G139" s="2">
        <v>77.109179953031102</v>
      </c>
      <c r="H139" s="2">
        <v>411.78731819717802</v>
      </c>
      <c r="I139" s="2">
        <v>562.37498218589894</v>
      </c>
      <c r="J139" s="2">
        <v>1002.2138172011</v>
      </c>
      <c r="K139" t="s">
        <v>451</v>
      </c>
      <c r="L139" s="14">
        <v>8811.5950024976701</v>
      </c>
      <c r="M139" t="s">
        <v>236</v>
      </c>
      <c r="N139" s="219">
        <f t="shared" si="34"/>
        <v>0</v>
      </c>
      <c r="O139" s="75">
        <f t="shared" si="33"/>
        <v>1.9896702727289657</v>
      </c>
      <c r="P139" s="7">
        <f t="shared" si="36"/>
        <v>8762.507881098365</v>
      </c>
      <c r="Q139" s="212">
        <f t="shared" si="36"/>
        <v>4404</v>
      </c>
      <c r="R139" s="13">
        <f>IF($Q139&lt;$Y$2,F139+($Y$2-$Q137)*$R$224*$O137,F139)</f>
        <v>8.5782526236657493</v>
      </c>
      <c r="S139" s="13">
        <f>IF($Q139&lt;$Y$2,G139+($Y$2-$Q137)*$S$224*$O137,G139)</f>
        <v>77.109179953031102</v>
      </c>
      <c r="T139" s="13">
        <f>IF($Q139&lt;$Y$2,H139+($Y$2-$Q137)*$T$224*$O137,H139)</f>
        <v>411.78731819717802</v>
      </c>
      <c r="U139" s="13">
        <f>IF($Q139&lt;$Y$2,I139+($Y$2-$Q137)*$U$224*$O137,I139)</f>
        <v>562.37498218589894</v>
      </c>
      <c r="V139" s="13">
        <f>IF($Q139&lt;$Y$2,J139+($Y$2-$Q137)*$V$224*$O137,J139)</f>
        <v>1002.2138172011</v>
      </c>
    </row>
    <row r="140" spans="1:22">
      <c r="A140" s="21" t="str">
        <f t="shared" si="32"/>
        <v>3_4</v>
      </c>
      <c r="B140">
        <v>3</v>
      </c>
      <c r="C140">
        <v>4</v>
      </c>
      <c r="D140">
        <v>204</v>
      </c>
      <c r="E140" s="16">
        <v>430.41458588788203</v>
      </c>
      <c r="F140" s="2">
        <v>68.190727933255005</v>
      </c>
      <c r="G140" s="2">
        <v>109.735129719806</v>
      </c>
      <c r="H140" s="2">
        <v>129.48786383659601</v>
      </c>
      <c r="I140" s="2">
        <v>64.947204718888997</v>
      </c>
      <c r="J140" s="2">
        <v>58.0536596793361</v>
      </c>
      <c r="K140" t="s">
        <v>451</v>
      </c>
      <c r="L140" s="14">
        <v>8811.5950024976701</v>
      </c>
      <c r="M140" t="s">
        <v>237</v>
      </c>
      <c r="N140" s="219">
        <f t="shared" si="34"/>
        <v>0</v>
      </c>
      <c r="O140" s="75">
        <f t="shared" si="33"/>
        <v>1.9896702727289657</v>
      </c>
      <c r="P140" s="7">
        <f t="shared" si="36"/>
        <v>8762.507881098365</v>
      </c>
      <c r="Q140" s="212">
        <f t="shared" si="36"/>
        <v>4404</v>
      </c>
      <c r="R140" s="13">
        <f>IF($Q140&lt;$Y$2,F140+($Y$2-$Q137)*$R$225*$O137,F140)</f>
        <v>68.190727933255005</v>
      </c>
      <c r="S140" s="13">
        <f>IF($Q140&lt;$Y$2,G140+($Y$2-$Q137)*$S$225*$O137,G140)</f>
        <v>109.735129719806</v>
      </c>
      <c r="T140" s="13">
        <f>IF($Q140&lt;$Y$2,H140+($Y$2-$Q137)*$T$225*$O137,H140)</f>
        <v>129.48786383659601</v>
      </c>
      <c r="U140" s="13">
        <f>IF($Q140&lt;$Y$2,I140+($Y$2-$Q137)*$U$225*$O137,I140)</f>
        <v>64.947204718888997</v>
      </c>
      <c r="V140" s="13">
        <f>IF($Q140&lt;$Y$2,J140+($Y$2-$Q137)*$V$225*$O137,J140)</f>
        <v>58.0536596793361</v>
      </c>
    </row>
    <row r="141" spans="1:22">
      <c r="A141" s="21" t="str">
        <f t="shared" si="32"/>
        <v>3_5</v>
      </c>
      <c r="B141">
        <v>3</v>
      </c>
      <c r="C141">
        <v>5</v>
      </c>
      <c r="D141">
        <v>1394</v>
      </c>
      <c r="E141" s="16">
        <v>3046.44919480611</v>
      </c>
      <c r="F141" s="2">
        <v>1642.99360590436</v>
      </c>
      <c r="G141" s="2">
        <v>646.162564736273</v>
      </c>
      <c r="H141" s="2">
        <v>453.17160785795602</v>
      </c>
      <c r="I141" s="2">
        <v>202.81472336129499</v>
      </c>
      <c r="J141" s="2">
        <v>101.306692946235</v>
      </c>
      <c r="K141" t="s">
        <v>451</v>
      </c>
      <c r="L141" s="14">
        <v>8811.5950024976701</v>
      </c>
      <c r="M141" t="s">
        <v>238</v>
      </c>
      <c r="N141" s="219">
        <f t="shared" si="34"/>
        <v>0</v>
      </c>
      <c r="O141" s="75">
        <f t="shared" si="33"/>
        <v>1.9896702727289657</v>
      </c>
      <c r="P141" s="7">
        <f t="shared" si="36"/>
        <v>8762.507881098365</v>
      </c>
      <c r="Q141" s="212">
        <f t="shared" si="36"/>
        <v>4404</v>
      </c>
      <c r="R141" s="13">
        <f>IF($Q141&lt;$Y$2,F141+($Y$2-$Q137)*$R$226*$O137,F141)</f>
        <v>1642.99360590436</v>
      </c>
      <c r="S141" s="13">
        <f>IF($Q141&lt;$Y$2,G141+($Y$2-$Q137)*$S$226*$O137,G141)</f>
        <v>646.162564736273</v>
      </c>
      <c r="T141" s="13">
        <f>IF($Q141&lt;$Y$2,H141+($Y$2-$Q137)*$T$226*$O137,H141)</f>
        <v>453.17160785795602</v>
      </c>
      <c r="U141" s="13">
        <f>IF($Q141&lt;$Y$2,I141+($Y$2-$Q137)*$U$226*$O137,I141)</f>
        <v>202.81472336129499</v>
      </c>
      <c r="V141" s="13">
        <f>IF($Q141&lt;$Y$2,J141+($Y$2-$Q137)*$V$226*$O137,J141)</f>
        <v>101.306692946235</v>
      </c>
    </row>
    <row r="142" spans="1:22">
      <c r="A142" s="21" t="str">
        <f t="shared" si="32"/>
        <v>4_1</v>
      </c>
      <c r="B142">
        <v>4</v>
      </c>
      <c r="C142">
        <v>1</v>
      </c>
      <c r="D142">
        <v>743</v>
      </c>
      <c r="E142" s="16">
        <v>1580.33030990819</v>
      </c>
      <c r="F142" s="2">
        <v>108.516364665681</v>
      </c>
      <c r="G142" s="2">
        <v>192.932968001407</v>
      </c>
      <c r="H142" s="2">
        <v>307.87322270284102</v>
      </c>
      <c r="I142" s="2">
        <v>278.83316490610503</v>
      </c>
      <c r="J142" s="2">
        <v>692.17458963215904</v>
      </c>
      <c r="K142" t="s">
        <v>454</v>
      </c>
      <c r="L142" s="14">
        <v>2533.0442389144901</v>
      </c>
      <c r="M142" t="s">
        <v>234</v>
      </c>
      <c r="N142" s="219">
        <f t="shared" si="34"/>
        <v>0</v>
      </c>
      <c r="O142" s="75">
        <f t="shared" si="33"/>
        <v>2.1109591539554762</v>
      </c>
      <c r="P142" s="7">
        <f>SUM(E142:E146)</f>
        <v>2507.8194748991059</v>
      </c>
      <c r="Q142" s="211">
        <f>SUM(D142:D146)</f>
        <v>1188</v>
      </c>
      <c r="R142" s="13">
        <f>IF($Q142&lt;$Y$2,F142+($Y$2-$Q142)*$R$222*$O142,F142)</f>
        <v>108.516364665681</v>
      </c>
      <c r="S142" s="13">
        <f>IF($Q142&lt;$Y$2,G142+($Y$2-$Q142)*$S$222*$O142,G142)</f>
        <v>192.932968001407</v>
      </c>
      <c r="T142" s="13">
        <f>IF($Q142&lt;$Y$2,H142+($Y$2-$Q142)*$T$222*$O142,H142)</f>
        <v>307.87322270284102</v>
      </c>
      <c r="U142" s="13">
        <f>IF($Q142&lt;$Y$2,I142+($Y$2-$Q142)*$U$222*$O142,I142)</f>
        <v>278.83316490610503</v>
      </c>
      <c r="V142" s="13">
        <f>IF($Q142&lt;$Y$2,J142+($Y$2-$Q142)*$V$222*$O142,J142)</f>
        <v>692.17458963215904</v>
      </c>
    </row>
    <row r="143" spans="1:22">
      <c r="A143" s="21" t="str">
        <f t="shared" si="32"/>
        <v>4_2</v>
      </c>
      <c r="B143">
        <v>4</v>
      </c>
      <c r="C143">
        <v>2</v>
      </c>
      <c r="D143">
        <v>175</v>
      </c>
      <c r="E143" s="16">
        <v>340.881717027175</v>
      </c>
      <c r="F143" s="2">
        <v>5.3991831862358097</v>
      </c>
      <c r="G143" s="2">
        <v>32.934624158486798</v>
      </c>
      <c r="H143" s="2">
        <v>63.501936925245502</v>
      </c>
      <c r="I143" s="2">
        <v>52.934619692143897</v>
      </c>
      <c r="J143" s="2">
        <v>186.11135306506301</v>
      </c>
      <c r="K143" t="s">
        <v>454</v>
      </c>
      <c r="L143" s="14">
        <v>2533.0442389144901</v>
      </c>
      <c r="M143" t="s">
        <v>235</v>
      </c>
      <c r="N143" s="219">
        <f t="shared" si="34"/>
        <v>0</v>
      </c>
      <c r="O143" s="75">
        <f t="shared" si="33"/>
        <v>2.1109591539554762</v>
      </c>
      <c r="P143" s="7">
        <f t="shared" ref="P143:Q146" si="37">P142</f>
        <v>2507.8194748991059</v>
      </c>
      <c r="Q143" s="212">
        <f t="shared" si="37"/>
        <v>1188</v>
      </c>
      <c r="R143" s="13">
        <f>IF($Q143&lt;$Y$2,F143+($Y$2-$Q142)*$R$223*$O142,F143)</f>
        <v>5.3991831862358097</v>
      </c>
      <c r="S143" s="13">
        <f>IF($Q143&lt;$Y$2,G143+($Y$2-$Q142)*$S$223*$O142,G143)</f>
        <v>32.934624158486798</v>
      </c>
      <c r="T143" s="13">
        <f>IF($Q143&lt;$Y$2,H143+($Y$2-$Q142)*$T$223*$O142,H143)</f>
        <v>63.501936925245502</v>
      </c>
      <c r="U143" s="13">
        <f>IF($Q143&lt;$Y$2,I143+($Y$2-$Q142)*$U$223*$O142,I143)</f>
        <v>52.934619692143897</v>
      </c>
      <c r="V143" s="13">
        <f>IF($Q143&lt;$Y$2,J143+($Y$2-$Q142)*$V$223*$O142,J143)</f>
        <v>186.11135306506301</v>
      </c>
    </row>
    <row r="144" spans="1:22">
      <c r="A144" s="21" t="str">
        <f t="shared" si="32"/>
        <v>4_3</v>
      </c>
      <c r="B144">
        <v>4</v>
      </c>
      <c r="C144">
        <v>3</v>
      </c>
      <c r="D144">
        <v>39</v>
      </c>
      <c r="E144" s="16">
        <v>88.078870581116107</v>
      </c>
      <c r="F144" s="2">
        <v>0</v>
      </c>
      <c r="G144" s="2">
        <v>0</v>
      </c>
      <c r="H144" s="2">
        <v>16.053406439630901</v>
      </c>
      <c r="I144" s="2">
        <v>20.038969081348601</v>
      </c>
      <c r="J144" s="2">
        <v>51.986495060136697</v>
      </c>
      <c r="K144" t="s">
        <v>454</v>
      </c>
      <c r="L144" s="14">
        <v>2533.0442389144901</v>
      </c>
      <c r="M144" t="s">
        <v>236</v>
      </c>
      <c r="N144" s="219">
        <f t="shared" si="34"/>
        <v>0</v>
      </c>
      <c r="O144" s="75">
        <f t="shared" si="33"/>
        <v>2.1109591539554762</v>
      </c>
      <c r="P144" s="7">
        <f t="shared" si="37"/>
        <v>2507.8194748991059</v>
      </c>
      <c r="Q144" s="212">
        <f t="shared" si="37"/>
        <v>1188</v>
      </c>
      <c r="R144" s="13">
        <f>IF($Q144&lt;$Y$2,F144+($Y$2-$Q142)*$R$224*$O142,F144)</f>
        <v>0</v>
      </c>
      <c r="S144" s="13">
        <f>IF($Q144&lt;$Y$2,G144+($Y$2-$Q142)*$S$224*$O142,G144)</f>
        <v>0</v>
      </c>
      <c r="T144" s="13">
        <f>IF($Q144&lt;$Y$2,H144+($Y$2-$Q142)*$T$224*$O142,H144)</f>
        <v>16.053406439630901</v>
      </c>
      <c r="U144" s="13">
        <f>IF($Q144&lt;$Y$2,I144+($Y$2-$Q142)*$U$224*$O142,I144)</f>
        <v>20.038969081348601</v>
      </c>
      <c r="V144" s="13">
        <f>IF($Q144&lt;$Y$2,J144+($Y$2-$Q142)*$V$224*$O142,J144)</f>
        <v>51.986495060136697</v>
      </c>
    </row>
    <row r="145" spans="1:22">
      <c r="A145" s="21" t="str">
        <f t="shared" si="32"/>
        <v>4_4</v>
      </c>
      <c r="B145">
        <v>4</v>
      </c>
      <c r="C145">
        <v>4</v>
      </c>
      <c r="D145">
        <v>70</v>
      </c>
      <c r="E145" s="16">
        <v>147.50279185744299</v>
      </c>
      <c r="F145" s="2">
        <v>33.106062496435698</v>
      </c>
      <c r="G145" s="2">
        <v>37.225939801816502</v>
      </c>
      <c r="H145" s="2">
        <v>45.030967745267297</v>
      </c>
      <c r="I145" s="2">
        <v>22.3698834429504</v>
      </c>
      <c r="J145" s="2">
        <v>9.7699383709727403</v>
      </c>
      <c r="K145" t="s">
        <v>454</v>
      </c>
      <c r="L145" s="14">
        <v>2533.0442389144901</v>
      </c>
      <c r="M145" t="s">
        <v>237</v>
      </c>
      <c r="N145" s="219">
        <f t="shared" si="34"/>
        <v>0</v>
      </c>
      <c r="O145" s="75">
        <f t="shared" si="33"/>
        <v>2.1109591539554762</v>
      </c>
      <c r="P145" s="7">
        <f t="shared" si="37"/>
        <v>2507.8194748991059</v>
      </c>
      <c r="Q145" s="212">
        <f t="shared" si="37"/>
        <v>1188</v>
      </c>
      <c r="R145" s="13">
        <f>IF($Q145&lt;$Y$2,F145+($Y$2-$Q142)*$R$225*$O142,F145)</f>
        <v>33.106062496435698</v>
      </c>
      <c r="S145" s="13">
        <f>IF($Q145&lt;$Y$2,G145+($Y$2-$Q142)*$S$225*$O142,G145)</f>
        <v>37.225939801816502</v>
      </c>
      <c r="T145" s="13">
        <f>IF($Q145&lt;$Y$2,H145+($Y$2-$Q142)*$T$225*$O142,H145)</f>
        <v>45.030967745267297</v>
      </c>
      <c r="U145" s="13">
        <f>IF($Q145&lt;$Y$2,I145+($Y$2-$Q142)*$U$225*$O142,I145)</f>
        <v>22.3698834429504</v>
      </c>
      <c r="V145" s="13">
        <f>IF($Q145&lt;$Y$2,J145+($Y$2-$Q142)*$V$225*$O142,J145)</f>
        <v>9.7699383709727403</v>
      </c>
    </row>
    <row r="146" spans="1:22">
      <c r="A146" s="21" t="str">
        <f t="shared" si="32"/>
        <v>4_5</v>
      </c>
      <c r="B146">
        <v>4</v>
      </c>
      <c r="C146">
        <v>5</v>
      </c>
      <c r="D146">
        <v>161</v>
      </c>
      <c r="E146" s="16">
        <v>351.02578552518202</v>
      </c>
      <c r="F146" s="2">
        <v>165.559100823911</v>
      </c>
      <c r="G146" s="2">
        <v>55.574745049248897</v>
      </c>
      <c r="H146" s="2">
        <v>53.335188821457002</v>
      </c>
      <c r="I146" s="2">
        <v>40.004885491722497</v>
      </c>
      <c r="J146" s="2">
        <v>36.551865338843001</v>
      </c>
      <c r="K146" t="s">
        <v>454</v>
      </c>
      <c r="L146" s="14">
        <v>2533.0442389144901</v>
      </c>
      <c r="M146" t="s">
        <v>238</v>
      </c>
      <c r="N146" s="219">
        <f t="shared" si="34"/>
        <v>0</v>
      </c>
      <c r="O146" s="75">
        <f t="shared" si="33"/>
        <v>2.1109591539554762</v>
      </c>
      <c r="P146" s="7">
        <f t="shared" si="37"/>
        <v>2507.8194748991059</v>
      </c>
      <c r="Q146" s="212">
        <f t="shared" si="37"/>
        <v>1188</v>
      </c>
      <c r="R146" s="13">
        <f>IF($Q146&lt;$Y$2,F146+($Y$2-$Q142)*$R$226*$O142,F146)</f>
        <v>165.559100823911</v>
      </c>
      <c r="S146" s="13">
        <f>IF($Q146&lt;$Y$2,G146+($Y$2-$Q142)*$S$226*$O142,G146)</f>
        <v>55.574745049248897</v>
      </c>
      <c r="T146" s="13">
        <f>IF($Q146&lt;$Y$2,H146+($Y$2-$Q142)*$T$226*$O142,H146)</f>
        <v>53.335188821457002</v>
      </c>
      <c r="U146" s="13">
        <f>IF($Q146&lt;$Y$2,I146+($Y$2-$Q142)*$U$226*$O142,I146)</f>
        <v>40.004885491722497</v>
      </c>
      <c r="V146" s="13">
        <f>IF($Q146&lt;$Y$2,J146+($Y$2-$Q142)*$V$226*$O142,J146)</f>
        <v>36.551865338843001</v>
      </c>
    </row>
    <row r="147" spans="1:22">
      <c r="A147" s="21" t="str">
        <f t="shared" si="32"/>
        <v>5_1</v>
      </c>
      <c r="B147">
        <v>5</v>
      </c>
      <c r="C147">
        <v>1</v>
      </c>
      <c r="D147">
        <v>767</v>
      </c>
      <c r="E147" s="16">
        <v>1397.6078736572199</v>
      </c>
      <c r="F147" s="2">
        <v>84.348324882347001</v>
      </c>
      <c r="G147" s="2">
        <v>150.244029507986</v>
      </c>
      <c r="H147" s="2">
        <v>291.42853005178802</v>
      </c>
      <c r="I147" s="2">
        <v>270.12628579277498</v>
      </c>
      <c r="J147" s="2">
        <v>601.46070342231803</v>
      </c>
      <c r="K147" t="s">
        <v>455</v>
      </c>
      <c r="L147" s="14">
        <v>2359.27841973263</v>
      </c>
      <c r="M147" t="s">
        <v>234</v>
      </c>
      <c r="N147" s="219">
        <f t="shared" si="34"/>
        <v>0</v>
      </c>
      <c r="O147" s="75">
        <f t="shared" si="33"/>
        <v>1.8783567651274482</v>
      </c>
      <c r="P147" s="7">
        <f>SUM(E147:E151)</f>
        <v>2338.5541725836729</v>
      </c>
      <c r="Q147" s="211">
        <f>SUM(D147:D151)</f>
        <v>1245</v>
      </c>
      <c r="R147" s="13">
        <f>IF($Q147&lt;$Y$2,F147+($Y$2-$Q147)*$R$222*$O147,F147)</f>
        <v>84.348324882347001</v>
      </c>
      <c r="S147" s="13">
        <f>IF($Q147&lt;$Y$2,G147+($Y$2-$Q147)*$S$222*$O147,G147)</f>
        <v>150.244029507986</v>
      </c>
      <c r="T147" s="13">
        <f>IF($Q147&lt;$Y$2,H147+($Y$2-$Q147)*$T$222*$O147,H147)</f>
        <v>291.42853005178802</v>
      </c>
      <c r="U147" s="13">
        <f>IF($Q147&lt;$Y$2,I147+($Y$2-$Q147)*$U$222*$O147,I147)</f>
        <v>270.12628579277498</v>
      </c>
      <c r="V147" s="13">
        <f>IF($Q147&lt;$Y$2,J147+($Y$2-$Q147)*$V$222*$O147,J147)</f>
        <v>601.46070342231803</v>
      </c>
    </row>
    <row r="148" spans="1:22">
      <c r="A148" s="21" t="str">
        <f t="shared" si="32"/>
        <v>5_2</v>
      </c>
      <c r="B148">
        <v>5</v>
      </c>
      <c r="C148">
        <v>2</v>
      </c>
      <c r="D148">
        <v>150</v>
      </c>
      <c r="E148" s="16">
        <v>286.05384966872998</v>
      </c>
      <c r="F148" s="2">
        <v>16.233374360977201</v>
      </c>
      <c r="G148" s="2">
        <v>39.305793490248497</v>
      </c>
      <c r="H148" s="2">
        <v>57.195196801593397</v>
      </c>
      <c r="I148" s="2">
        <v>51.116202159287603</v>
      </c>
      <c r="J148" s="2">
        <v>122.20328285662301</v>
      </c>
      <c r="K148" t="s">
        <v>455</v>
      </c>
      <c r="L148" s="14">
        <v>2359.27841973263</v>
      </c>
      <c r="M148" t="s">
        <v>235</v>
      </c>
      <c r="N148" s="219">
        <f t="shared" si="34"/>
        <v>0</v>
      </c>
      <c r="O148" s="75">
        <f t="shared" si="33"/>
        <v>1.8783567651274482</v>
      </c>
      <c r="P148" s="7">
        <f t="shared" ref="P148:Q151" si="38">P147</f>
        <v>2338.5541725836729</v>
      </c>
      <c r="Q148" s="212">
        <f t="shared" si="38"/>
        <v>1245</v>
      </c>
      <c r="R148" s="13">
        <f>IF($Q148&lt;$Y$2,F148+($Y$2-$Q147)*$R$223*$O147,F148)</f>
        <v>16.233374360977201</v>
      </c>
      <c r="S148" s="13">
        <f>IF($Q148&lt;$Y$2,G148+($Y$2-$Q147)*$S$223*$O147,G148)</f>
        <v>39.305793490248497</v>
      </c>
      <c r="T148" s="13">
        <f>IF($Q148&lt;$Y$2,H148+($Y$2-$Q147)*$T$223*$O147,H148)</f>
        <v>57.195196801593397</v>
      </c>
      <c r="U148" s="13">
        <f>IF($Q148&lt;$Y$2,I148+($Y$2-$Q147)*$U$223*$O147,I148)</f>
        <v>51.116202159287603</v>
      </c>
      <c r="V148" s="13">
        <f>IF($Q148&lt;$Y$2,J148+($Y$2-$Q147)*$V$223*$O147,J148)</f>
        <v>122.20328285662301</v>
      </c>
    </row>
    <row r="149" spans="1:22">
      <c r="A149" s="21" t="str">
        <f t="shared" si="32"/>
        <v>5_3</v>
      </c>
      <c r="B149">
        <v>5</v>
      </c>
      <c r="C149">
        <v>3</v>
      </c>
      <c r="D149">
        <v>60</v>
      </c>
      <c r="E149" s="16">
        <v>132.36770859685799</v>
      </c>
      <c r="F149" s="2">
        <v>0</v>
      </c>
      <c r="G149" s="2">
        <v>7.4859749098370498</v>
      </c>
      <c r="H149" s="2">
        <v>40.2781328330408</v>
      </c>
      <c r="I149" s="2">
        <v>18.990217495095099</v>
      </c>
      <c r="J149" s="2">
        <v>65.613383358884604</v>
      </c>
      <c r="K149" t="s">
        <v>455</v>
      </c>
      <c r="L149" s="14">
        <v>2359.27841973263</v>
      </c>
      <c r="M149" t="s">
        <v>236</v>
      </c>
      <c r="N149" s="219">
        <f t="shared" si="34"/>
        <v>0</v>
      </c>
      <c r="O149" s="75">
        <f t="shared" si="33"/>
        <v>1.8783567651274482</v>
      </c>
      <c r="P149" s="7">
        <f t="shared" si="38"/>
        <v>2338.5541725836729</v>
      </c>
      <c r="Q149" s="212">
        <f t="shared" si="38"/>
        <v>1245</v>
      </c>
      <c r="R149" s="13">
        <f>IF($Q149&lt;$Y$2,F149+($Y$2-$Q147)*$R$224*$O147,F149)</f>
        <v>0</v>
      </c>
      <c r="S149" s="13">
        <f>IF($Q149&lt;$Y$2,G149+($Y$2-$Q147)*$S$224*$O147,G149)</f>
        <v>7.4859749098370498</v>
      </c>
      <c r="T149" s="13">
        <f>IF($Q149&lt;$Y$2,H149+($Y$2-$Q147)*$T$224*$O147,H149)</f>
        <v>40.2781328330408</v>
      </c>
      <c r="U149" s="13">
        <f>IF($Q149&lt;$Y$2,I149+($Y$2-$Q147)*$U$224*$O147,I149)</f>
        <v>18.990217495095099</v>
      </c>
      <c r="V149" s="13">
        <f>IF($Q149&lt;$Y$2,J149+($Y$2-$Q147)*$V$224*$O147,J149)</f>
        <v>65.613383358884604</v>
      </c>
    </row>
    <row r="150" spans="1:22">
      <c r="A150" s="21" t="str">
        <f t="shared" si="32"/>
        <v>5_4</v>
      </c>
      <c r="B150">
        <v>5</v>
      </c>
      <c r="C150">
        <v>4</v>
      </c>
      <c r="D150">
        <v>27</v>
      </c>
      <c r="E150" s="16">
        <v>44.5546078063633</v>
      </c>
      <c r="F150" s="2">
        <v>15.3189354928745</v>
      </c>
      <c r="G150" s="2">
        <v>10.527202956274801</v>
      </c>
      <c r="H150" s="2">
        <v>3.5607130080465801</v>
      </c>
      <c r="I150" s="2">
        <v>3.1311055899381</v>
      </c>
      <c r="J150" s="2">
        <v>12.0166507592293</v>
      </c>
      <c r="K150" t="s">
        <v>455</v>
      </c>
      <c r="L150" s="14">
        <v>2359.27841973263</v>
      </c>
      <c r="M150" t="s">
        <v>237</v>
      </c>
      <c r="N150" s="219">
        <f t="shared" si="34"/>
        <v>0</v>
      </c>
      <c r="O150" s="75">
        <f t="shared" si="33"/>
        <v>1.8783567651274482</v>
      </c>
      <c r="P150" s="7">
        <f t="shared" si="38"/>
        <v>2338.5541725836729</v>
      </c>
      <c r="Q150" s="212">
        <f t="shared" si="38"/>
        <v>1245</v>
      </c>
      <c r="R150" s="13">
        <f>IF($Q150&lt;$Y$2,F150+($Y$2-$Q147)*$R$225*$O147,F150)</f>
        <v>15.3189354928745</v>
      </c>
      <c r="S150" s="13">
        <f>IF($Q150&lt;$Y$2,G150+($Y$2-$Q147)*$S$225*$O147,G150)</f>
        <v>10.527202956274801</v>
      </c>
      <c r="T150" s="13">
        <f>IF($Q150&lt;$Y$2,H150+($Y$2-$Q147)*$T$225*$O147,H150)</f>
        <v>3.5607130080465801</v>
      </c>
      <c r="U150" s="13">
        <f>IF($Q150&lt;$Y$2,I150+($Y$2-$Q147)*$U$225*$O147,I150)</f>
        <v>3.1311055899381</v>
      </c>
      <c r="V150" s="13">
        <f>IF($Q150&lt;$Y$2,J150+($Y$2-$Q147)*$V$225*$O147,J150)</f>
        <v>12.0166507592293</v>
      </c>
    </row>
    <row r="151" spans="1:22">
      <c r="A151" s="21" t="str">
        <f t="shared" si="32"/>
        <v>5_5</v>
      </c>
      <c r="B151">
        <v>5</v>
      </c>
      <c r="C151">
        <v>5</v>
      </c>
      <c r="D151">
        <v>241</v>
      </c>
      <c r="E151" s="16">
        <v>477.97013285450203</v>
      </c>
      <c r="F151" s="2">
        <v>210.07045735512</v>
      </c>
      <c r="G151" s="2">
        <v>105.695872485085</v>
      </c>
      <c r="H151" s="2">
        <v>96.285839658830596</v>
      </c>
      <c r="I151" s="2">
        <v>27.020547690712501</v>
      </c>
      <c r="J151" s="2">
        <v>38.897415664753701</v>
      </c>
      <c r="K151" t="s">
        <v>455</v>
      </c>
      <c r="L151" s="14">
        <v>2359.27841973263</v>
      </c>
      <c r="M151" t="s">
        <v>238</v>
      </c>
      <c r="N151" s="219">
        <f t="shared" si="34"/>
        <v>0</v>
      </c>
      <c r="O151" s="75">
        <f t="shared" si="33"/>
        <v>1.8783567651274482</v>
      </c>
      <c r="P151" s="7">
        <f t="shared" si="38"/>
        <v>2338.5541725836729</v>
      </c>
      <c r="Q151" s="212">
        <f t="shared" si="38"/>
        <v>1245</v>
      </c>
      <c r="R151" s="13">
        <f>IF($Q151&lt;$Y$2,F151+($Y$2-$Q147)*$R$226*$O147,F151)</f>
        <v>210.07045735512</v>
      </c>
      <c r="S151" s="13">
        <f>IF($Q151&lt;$Y$2,G151+($Y$2-$Q147)*$S$226*$O147,G151)</f>
        <v>105.695872485085</v>
      </c>
      <c r="T151" s="13">
        <f>IF($Q151&lt;$Y$2,H151+($Y$2-$Q147)*$T$226*$O147,H151)</f>
        <v>96.285839658830596</v>
      </c>
      <c r="U151" s="13">
        <f>IF($Q151&lt;$Y$2,I151+($Y$2-$Q147)*$U$226*$O147,I151)</f>
        <v>27.020547690712501</v>
      </c>
      <c r="V151" s="13">
        <f>IF($Q151&lt;$Y$2,J151+($Y$2-$Q147)*$V$226*$O147,J151)</f>
        <v>38.897415664753701</v>
      </c>
    </row>
    <row r="152" spans="1:22">
      <c r="A152" s="21" t="str">
        <f t="shared" si="32"/>
        <v>6_1</v>
      </c>
      <c r="B152">
        <v>6</v>
      </c>
      <c r="C152">
        <v>1</v>
      </c>
      <c r="D152">
        <v>3364</v>
      </c>
      <c r="E152" s="16">
        <v>1822.9862724724501</v>
      </c>
      <c r="F152" s="2">
        <v>103.671179669694</v>
      </c>
      <c r="G152" s="2">
        <v>208.46667440525701</v>
      </c>
      <c r="H152" s="2">
        <v>342.33809384422398</v>
      </c>
      <c r="I152" s="2">
        <v>305.04929130103102</v>
      </c>
      <c r="J152" s="2">
        <v>863.46103325224999</v>
      </c>
      <c r="K152" t="s">
        <v>456</v>
      </c>
      <c r="L152" s="14">
        <v>3204.1594185219801</v>
      </c>
      <c r="M152" t="s">
        <v>234</v>
      </c>
      <c r="N152" s="219">
        <f t="shared" si="34"/>
        <v>0</v>
      </c>
      <c r="O152" s="75">
        <f t="shared" si="33"/>
        <v>0.5290762599137433</v>
      </c>
      <c r="P152" s="7">
        <f>SUM(E152:E156)</f>
        <v>3170.7540256630637</v>
      </c>
      <c r="Q152" s="211">
        <f>SUM(D152:D156)</f>
        <v>5993</v>
      </c>
      <c r="R152" s="13">
        <f>IF($Q152&lt;$Y$2,F152+($Y$2-$Q152)*$R$222*$O152,F152)</f>
        <v>103.671179669694</v>
      </c>
      <c r="S152" s="13">
        <f>IF($Q152&lt;$Y$2,G152+($Y$2-$Q152)*$S$222*$O152,G152)</f>
        <v>208.46667440525701</v>
      </c>
      <c r="T152" s="13">
        <f>IF($Q152&lt;$Y$2,H152+($Y$2-$Q152)*$T$222*$O152,H152)</f>
        <v>342.33809384422398</v>
      </c>
      <c r="U152" s="13">
        <f>IF($Q152&lt;$Y$2,I152+($Y$2-$Q152)*$U$222*$O152,I152)</f>
        <v>305.04929130103102</v>
      </c>
      <c r="V152" s="13">
        <f>IF($Q152&lt;$Y$2,J152+($Y$2-$Q152)*$V$222*$O152,J152)</f>
        <v>863.46103325224999</v>
      </c>
    </row>
    <row r="153" spans="1:22">
      <c r="A153" s="21" t="str">
        <f t="shared" si="32"/>
        <v>6_2</v>
      </c>
      <c r="B153">
        <v>6</v>
      </c>
      <c r="C153">
        <v>2</v>
      </c>
      <c r="D153">
        <v>738</v>
      </c>
      <c r="E153" s="16">
        <v>462.23940777029702</v>
      </c>
      <c r="F153" s="2">
        <v>12.464035657419799</v>
      </c>
      <c r="G153" s="2">
        <v>51.788560903704798</v>
      </c>
      <c r="H153" s="2">
        <v>107.452489857438</v>
      </c>
      <c r="I153" s="2">
        <v>64.309192743306198</v>
      </c>
      <c r="J153" s="2">
        <v>226.22512860842801</v>
      </c>
      <c r="K153" t="s">
        <v>456</v>
      </c>
      <c r="L153" s="14">
        <v>3204.1594185219801</v>
      </c>
      <c r="M153" t="s">
        <v>235</v>
      </c>
      <c r="N153" s="219">
        <f t="shared" si="34"/>
        <v>0</v>
      </c>
      <c r="O153" s="75">
        <f t="shared" si="33"/>
        <v>0.5290762599137433</v>
      </c>
      <c r="P153" s="7">
        <f t="shared" ref="P153:Q156" si="39">P152</f>
        <v>3170.7540256630637</v>
      </c>
      <c r="Q153" s="212">
        <f t="shared" si="39"/>
        <v>5993</v>
      </c>
      <c r="R153" s="13">
        <f>IF($Q153&lt;$Y$2,F153+($Y$2-$Q152)*$R$223*$O152,F153)</f>
        <v>12.464035657419799</v>
      </c>
      <c r="S153" s="13">
        <f>IF($Q153&lt;$Y$2,G153+($Y$2-$Q152)*$S$223*$O152,G153)</f>
        <v>51.788560903704798</v>
      </c>
      <c r="T153" s="13">
        <f>IF($Q153&lt;$Y$2,H153+($Y$2-$Q152)*$T$223*$O152,H153)</f>
        <v>107.452489857438</v>
      </c>
      <c r="U153" s="13">
        <f>IF($Q153&lt;$Y$2,I153+($Y$2-$Q152)*$U$223*$O152,I153)</f>
        <v>64.309192743306198</v>
      </c>
      <c r="V153" s="13">
        <f>IF($Q153&lt;$Y$2,J153+($Y$2-$Q152)*$V$223*$O152,J153)</f>
        <v>226.22512860842801</v>
      </c>
    </row>
    <row r="154" spans="1:22">
      <c r="A154" s="21" t="str">
        <f t="shared" si="32"/>
        <v>6_3</v>
      </c>
      <c r="B154">
        <v>6</v>
      </c>
      <c r="C154">
        <v>3</v>
      </c>
      <c r="D154">
        <v>349</v>
      </c>
      <c r="E154" s="16">
        <v>179.28875335480899</v>
      </c>
      <c r="F154" s="2">
        <v>0.91877809087454199</v>
      </c>
      <c r="G154" s="2">
        <v>10.8108336140338</v>
      </c>
      <c r="H154" s="2">
        <v>27.072657224696201</v>
      </c>
      <c r="I154" s="2">
        <v>38.714848790821897</v>
      </c>
      <c r="J154" s="2">
        <v>101.77163563438199</v>
      </c>
      <c r="K154" t="s">
        <v>456</v>
      </c>
      <c r="L154" s="14">
        <v>3204.1594185219801</v>
      </c>
      <c r="M154" t="s">
        <v>236</v>
      </c>
      <c r="N154" s="219">
        <f t="shared" si="34"/>
        <v>0</v>
      </c>
      <c r="O154" s="75">
        <f t="shared" si="33"/>
        <v>0.5290762599137433</v>
      </c>
      <c r="P154" s="7">
        <f t="shared" si="39"/>
        <v>3170.7540256630637</v>
      </c>
      <c r="Q154" s="212">
        <f t="shared" si="39"/>
        <v>5993</v>
      </c>
      <c r="R154" s="13">
        <f>IF($Q154&lt;$Y$2,F154+($Y$2-$Q152)*$R$224*$O152,F154)</f>
        <v>0.91877809087454199</v>
      </c>
      <c r="S154" s="13">
        <f>IF($Q154&lt;$Y$2,G154+($Y$2-$Q152)*$S$224*$O152,G154)</f>
        <v>10.8108336140338</v>
      </c>
      <c r="T154" s="13">
        <f>IF($Q154&lt;$Y$2,H154+($Y$2-$Q152)*$T$224*$O152,H154)</f>
        <v>27.072657224696201</v>
      </c>
      <c r="U154" s="13">
        <f>IF($Q154&lt;$Y$2,I154+($Y$2-$Q152)*$U$224*$O152,I154)</f>
        <v>38.714848790821897</v>
      </c>
      <c r="V154" s="13">
        <f>IF($Q154&lt;$Y$2,J154+($Y$2-$Q152)*$V$224*$O152,J154)</f>
        <v>101.77163563438199</v>
      </c>
    </row>
    <row r="155" spans="1:22">
      <c r="A155" s="21" t="str">
        <f t="shared" si="32"/>
        <v>6_4</v>
      </c>
      <c r="B155">
        <v>6</v>
      </c>
      <c r="C155">
        <v>4</v>
      </c>
      <c r="D155">
        <v>282</v>
      </c>
      <c r="E155" s="16">
        <v>114.458812302203</v>
      </c>
      <c r="F155" s="2">
        <v>19.449867534770402</v>
      </c>
      <c r="G155" s="2">
        <v>27.394454640461898</v>
      </c>
      <c r="H155" s="2">
        <v>38.275509937008998</v>
      </c>
      <c r="I155" s="2">
        <v>9.45414342453304</v>
      </c>
      <c r="J155" s="2">
        <v>19.884836765429</v>
      </c>
      <c r="K155" t="s">
        <v>456</v>
      </c>
      <c r="L155" s="14">
        <v>3204.1594185219801</v>
      </c>
      <c r="M155" t="s">
        <v>237</v>
      </c>
      <c r="N155" s="219">
        <f t="shared" si="34"/>
        <v>0</v>
      </c>
      <c r="O155" s="75">
        <f t="shared" si="33"/>
        <v>0.5290762599137433</v>
      </c>
      <c r="P155" s="7">
        <f t="shared" si="39"/>
        <v>3170.7540256630637</v>
      </c>
      <c r="Q155" s="212">
        <f t="shared" si="39"/>
        <v>5993</v>
      </c>
      <c r="R155" s="13">
        <f>IF($Q155&lt;$Y$2,F155+($Y$2-$Q152)*$R$225*$O152,F155)</f>
        <v>19.449867534770402</v>
      </c>
      <c r="S155" s="13">
        <f>IF($Q155&lt;$Y$2,G155+($Y$2-$Q152)*$S$225*$O152,G155)</f>
        <v>27.394454640461898</v>
      </c>
      <c r="T155" s="13">
        <f>IF($Q155&lt;$Y$2,H155+($Y$2-$Q152)*$T$225*$O152,H155)</f>
        <v>38.275509937008998</v>
      </c>
      <c r="U155" s="13">
        <f>IF($Q155&lt;$Y$2,I155+($Y$2-$Q152)*$U$225*$O152,I155)</f>
        <v>9.45414342453304</v>
      </c>
      <c r="V155" s="13">
        <f>IF($Q155&lt;$Y$2,J155+($Y$2-$Q152)*$V$225*$O152,J155)</f>
        <v>19.884836765429</v>
      </c>
    </row>
    <row r="156" spans="1:22">
      <c r="A156" s="21" t="str">
        <f t="shared" si="32"/>
        <v>6_5</v>
      </c>
      <c r="B156">
        <v>6</v>
      </c>
      <c r="C156">
        <v>5</v>
      </c>
      <c r="D156">
        <v>1260</v>
      </c>
      <c r="E156" s="16">
        <v>591.78077976330405</v>
      </c>
      <c r="F156" s="2">
        <v>243.953206483011</v>
      </c>
      <c r="G156" s="2">
        <v>141.68759671915501</v>
      </c>
      <c r="H156" s="2">
        <v>104.55653920509501</v>
      </c>
      <c r="I156" s="2">
        <v>62.507877857156203</v>
      </c>
      <c r="J156" s="2">
        <v>39.075559498887699</v>
      </c>
      <c r="K156" t="s">
        <v>456</v>
      </c>
      <c r="L156" s="14">
        <v>3204.1594185219801</v>
      </c>
      <c r="M156" t="s">
        <v>238</v>
      </c>
      <c r="N156" s="219">
        <f t="shared" si="34"/>
        <v>0</v>
      </c>
      <c r="O156" s="75">
        <f t="shared" si="33"/>
        <v>0.5290762599137433</v>
      </c>
      <c r="P156" s="7">
        <f t="shared" si="39"/>
        <v>3170.7540256630637</v>
      </c>
      <c r="Q156" s="212">
        <f t="shared" si="39"/>
        <v>5993</v>
      </c>
      <c r="R156" s="13">
        <f>IF($Q156&lt;$Y$2,F156+($Y$2-$Q152)*$R$226*$O152,F156)</f>
        <v>243.953206483011</v>
      </c>
      <c r="S156" s="13">
        <f>IF($Q156&lt;$Y$2,G156+($Y$2-$Q152)*$S$226*$O152,G156)</f>
        <v>141.68759671915501</v>
      </c>
      <c r="T156" s="13">
        <f>IF($Q156&lt;$Y$2,H156+($Y$2-$Q152)*$T$226*$O152,H156)</f>
        <v>104.55653920509501</v>
      </c>
      <c r="U156" s="13">
        <f>IF($Q156&lt;$Y$2,I156+($Y$2-$Q152)*$U$226*$O152,I156)</f>
        <v>62.507877857156203</v>
      </c>
      <c r="V156" s="13">
        <f>IF($Q156&lt;$Y$2,J156+($Y$2-$Q152)*$V$226*$O152,J156)</f>
        <v>39.075559498887699</v>
      </c>
    </row>
    <row r="157" spans="1:22">
      <c r="A157" s="21" t="str">
        <f t="shared" si="32"/>
        <v>7_1</v>
      </c>
      <c r="B157">
        <v>7</v>
      </c>
      <c r="C157">
        <v>1</v>
      </c>
      <c r="D157">
        <v>6016</v>
      </c>
      <c r="E157" s="16">
        <v>1788.94835632179</v>
      </c>
      <c r="F157" s="2">
        <v>114.94202809870499</v>
      </c>
      <c r="G157" s="2">
        <v>219.963906455038</v>
      </c>
      <c r="H157" s="2">
        <v>428.53981962291499</v>
      </c>
      <c r="I157" s="2">
        <v>309.89475374323399</v>
      </c>
      <c r="J157" s="2">
        <v>715.60784840189001</v>
      </c>
      <c r="K157" t="s">
        <v>457</v>
      </c>
      <c r="L157" s="14">
        <v>3150.52606702414</v>
      </c>
      <c r="M157" t="s">
        <v>234</v>
      </c>
      <c r="N157" s="219">
        <f t="shared" si="34"/>
        <v>0</v>
      </c>
      <c r="O157" s="75">
        <f t="shared" si="33"/>
        <v>0.30434050034315374</v>
      </c>
      <c r="P157" s="7">
        <f>SUM(E157:E161)</f>
        <v>3103.9687629998252</v>
      </c>
      <c r="Q157" s="211">
        <f>SUM(D157:D161)</f>
        <v>10199</v>
      </c>
      <c r="R157" s="13">
        <f>IF($Q157&lt;$Y$2,F157+($Y$2-$Q157)*$R$222*$O157,F157)</f>
        <v>114.94202809870499</v>
      </c>
      <c r="S157" s="13">
        <f>IF($Q157&lt;$Y$2,G157+($Y$2-$Q157)*$S$222*$O157,G157)</f>
        <v>219.963906455038</v>
      </c>
      <c r="T157" s="13">
        <f>IF($Q157&lt;$Y$2,H157+($Y$2-$Q157)*$T$222*$O157,H157)</f>
        <v>428.53981962291499</v>
      </c>
      <c r="U157" s="13">
        <f>IF($Q157&lt;$Y$2,I157+($Y$2-$Q157)*$U$222*$O157,I157)</f>
        <v>309.89475374323399</v>
      </c>
      <c r="V157" s="13">
        <f>IF($Q157&lt;$Y$2,J157+($Y$2-$Q157)*$V$222*$O157,J157)</f>
        <v>715.60784840189001</v>
      </c>
    </row>
    <row r="158" spans="1:22">
      <c r="A158" s="21" t="str">
        <f t="shared" si="32"/>
        <v>7_2</v>
      </c>
      <c r="B158">
        <v>7</v>
      </c>
      <c r="C158">
        <v>2</v>
      </c>
      <c r="D158">
        <v>1105</v>
      </c>
      <c r="E158" s="16">
        <v>365.58794844043399</v>
      </c>
      <c r="F158" s="2">
        <v>16.793743501824199</v>
      </c>
      <c r="G158" s="2">
        <v>35.322809807247602</v>
      </c>
      <c r="H158" s="2">
        <v>95.329578953458693</v>
      </c>
      <c r="I158" s="2">
        <v>71.046982278858906</v>
      </c>
      <c r="J158" s="2">
        <v>147.094833899045</v>
      </c>
      <c r="K158" t="s">
        <v>457</v>
      </c>
      <c r="L158" s="14">
        <v>3150.52606702414</v>
      </c>
      <c r="M158" t="s">
        <v>235</v>
      </c>
      <c r="N158" s="219">
        <f t="shared" si="34"/>
        <v>0</v>
      </c>
      <c r="O158" s="75">
        <f t="shared" si="33"/>
        <v>0.30434050034315374</v>
      </c>
      <c r="P158" s="7">
        <f t="shared" ref="P158:Q161" si="40">P157</f>
        <v>3103.9687629998252</v>
      </c>
      <c r="Q158" s="212">
        <f t="shared" si="40"/>
        <v>10199</v>
      </c>
      <c r="R158" s="13">
        <f>IF($Q158&lt;$Y$2,F158+($Y$2-$Q157)*$R$223*$O157,F158)</f>
        <v>16.793743501824199</v>
      </c>
      <c r="S158" s="13">
        <f>IF($Q158&lt;$Y$2,G158+($Y$2-$Q157)*$S$223*$O157,G158)</f>
        <v>35.322809807247602</v>
      </c>
      <c r="T158" s="13">
        <f>IF($Q158&lt;$Y$2,H158+($Y$2-$Q157)*$T$223*$O157,H158)</f>
        <v>95.329578953458693</v>
      </c>
      <c r="U158" s="13">
        <f>IF($Q158&lt;$Y$2,I158+($Y$2-$Q157)*$U$223*$O157,I158)</f>
        <v>71.046982278858906</v>
      </c>
      <c r="V158" s="13">
        <f>IF($Q158&lt;$Y$2,J158+($Y$2-$Q157)*$V$223*$O157,J158)</f>
        <v>147.094833899045</v>
      </c>
    </row>
    <row r="159" spans="1:22">
      <c r="A159" s="21" t="str">
        <f t="shared" si="32"/>
        <v>7_3</v>
      </c>
      <c r="B159">
        <v>7</v>
      </c>
      <c r="C159">
        <v>3</v>
      </c>
      <c r="D159">
        <v>449</v>
      </c>
      <c r="E159" s="16">
        <v>146.98742298338601</v>
      </c>
      <c r="F159" s="2">
        <v>1.4880577289841199</v>
      </c>
      <c r="G159" s="2">
        <v>4.8393722835104196</v>
      </c>
      <c r="H159" s="2">
        <v>22.975641902173901</v>
      </c>
      <c r="I159" s="2">
        <v>20.163411793991301</v>
      </c>
      <c r="J159" s="2">
        <v>97.520939274726501</v>
      </c>
      <c r="K159" t="s">
        <v>457</v>
      </c>
      <c r="L159" s="14">
        <v>3150.52606702414</v>
      </c>
      <c r="M159" t="s">
        <v>236</v>
      </c>
      <c r="N159" s="219">
        <f t="shared" si="34"/>
        <v>0</v>
      </c>
      <c r="O159" s="75">
        <f t="shared" si="33"/>
        <v>0.30434050034315374</v>
      </c>
      <c r="P159" s="7">
        <f t="shared" si="40"/>
        <v>3103.9687629998252</v>
      </c>
      <c r="Q159" s="212">
        <f t="shared" si="40"/>
        <v>10199</v>
      </c>
      <c r="R159" s="13">
        <f>IF($Q159&lt;$Y$2,F159+($Y$2-$Q157)*$R$224*$O157,F159)</f>
        <v>1.4880577289841199</v>
      </c>
      <c r="S159" s="13">
        <f>IF($Q159&lt;$Y$2,G159+($Y$2-$Q157)*$S$224*$O157,G159)</f>
        <v>4.8393722835104196</v>
      </c>
      <c r="T159" s="13">
        <f>IF($Q159&lt;$Y$2,H159+($Y$2-$Q157)*$T$224*$O157,H159)</f>
        <v>22.975641902173901</v>
      </c>
      <c r="U159" s="13">
        <f>IF($Q159&lt;$Y$2,I159+($Y$2-$Q157)*$U$224*$O157,I159)</f>
        <v>20.163411793991301</v>
      </c>
      <c r="V159" s="13">
        <f>IF($Q159&lt;$Y$2,J159+($Y$2-$Q157)*$V$224*$O157,J159)</f>
        <v>97.520939274726501</v>
      </c>
    </row>
    <row r="160" spans="1:22">
      <c r="A160" s="21" t="str">
        <f t="shared" si="32"/>
        <v>7_4</v>
      </c>
      <c r="B160">
        <v>7</v>
      </c>
      <c r="C160">
        <v>4</v>
      </c>
      <c r="D160">
        <v>766</v>
      </c>
      <c r="E160" s="16">
        <v>223.930879109514</v>
      </c>
      <c r="F160" s="2">
        <v>38.534885498764503</v>
      </c>
      <c r="G160" s="2">
        <v>60.698450094587301</v>
      </c>
      <c r="H160" s="2">
        <v>57.428748616983903</v>
      </c>
      <c r="I160" s="2">
        <v>38.738783169224497</v>
      </c>
      <c r="J160" s="2">
        <v>28.530011729954399</v>
      </c>
      <c r="K160" t="s">
        <v>457</v>
      </c>
      <c r="L160" s="14">
        <v>3150.52606702414</v>
      </c>
      <c r="M160" t="s">
        <v>237</v>
      </c>
      <c r="N160" s="219">
        <f t="shared" si="34"/>
        <v>0</v>
      </c>
      <c r="O160" s="75">
        <f t="shared" si="33"/>
        <v>0.30434050034315374</v>
      </c>
      <c r="P160" s="7">
        <f t="shared" si="40"/>
        <v>3103.9687629998252</v>
      </c>
      <c r="Q160" s="212">
        <f t="shared" si="40"/>
        <v>10199</v>
      </c>
      <c r="R160" s="13">
        <f>IF($Q160&lt;$Y$2,F160+($Y$2-$Q157)*$R$225*$O157,F160)</f>
        <v>38.534885498764503</v>
      </c>
      <c r="S160" s="13">
        <f>IF($Q160&lt;$Y$2,G160+($Y$2-$Q157)*$S$225*$O157,G160)</f>
        <v>60.698450094587301</v>
      </c>
      <c r="T160" s="13">
        <f>IF($Q160&lt;$Y$2,H160+($Y$2-$Q157)*$T$225*$O157,H160)</f>
        <v>57.428748616983903</v>
      </c>
      <c r="U160" s="13">
        <f>IF($Q160&lt;$Y$2,I160+($Y$2-$Q157)*$U$225*$O157,I160)</f>
        <v>38.738783169224497</v>
      </c>
      <c r="V160" s="13">
        <f>IF($Q160&lt;$Y$2,J160+($Y$2-$Q157)*$V$225*$O157,J160)</f>
        <v>28.530011729954399</v>
      </c>
    </row>
    <row r="161" spans="1:22">
      <c r="A161" s="21" t="str">
        <f t="shared" si="32"/>
        <v>7_5</v>
      </c>
      <c r="B161">
        <v>7</v>
      </c>
      <c r="C161">
        <v>5</v>
      </c>
      <c r="D161">
        <v>1863</v>
      </c>
      <c r="E161" s="16">
        <v>578.51415614470102</v>
      </c>
      <c r="F161" s="2">
        <v>265.43555866392899</v>
      </c>
      <c r="G161" s="2">
        <v>135.21735462022599</v>
      </c>
      <c r="H161" s="2">
        <v>100.60552105669299</v>
      </c>
      <c r="I161" s="2">
        <v>45.897424820230803</v>
      </c>
      <c r="J161" s="2">
        <v>31.358296983620399</v>
      </c>
      <c r="K161" t="s">
        <v>457</v>
      </c>
      <c r="L161" s="14">
        <v>3150.52606702414</v>
      </c>
      <c r="M161" t="s">
        <v>238</v>
      </c>
      <c r="N161" s="219">
        <f t="shared" si="34"/>
        <v>0</v>
      </c>
      <c r="O161" s="75">
        <f t="shared" si="33"/>
        <v>0.30434050034315374</v>
      </c>
      <c r="P161" s="7">
        <f t="shared" si="40"/>
        <v>3103.9687629998252</v>
      </c>
      <c r="Q161" s="212">
        <f t="shared" si="40"/>
        <v>10199</v>
      </c>
      <c r="R161" s="13">
        <f>IF($Q161&lt;$Y$2,F161+($Y$2-$Q157)*$R$226*$O157,F161)</f>
        <v>265.43555866392899</v>
      </c>
      <c r="S161" s="13">
        <f>IF($Q161&lt;$Y$2,G161+($Y$2-$Q157)*$S$226*$O157,G161)</f>
        <v>135.21735462022599</v>
      </c>
      <c r="T161" s="13">
        <f>IF($Q161&lt;$Y$2,H161+($Y$2-$Q157)*$T$226*$O157,H161)</f>
        <v>100.60552105669299</v>
      </c>
      <c r="U161" s="13">
        <f>IF($Q161&lt;$Y$2,I161+($Y$2-$Q157)*$U$226*$O157,I161)</f>
        <v>45.897424820230803</v>
      </c>
      <c r="V161" s="13">
        <f>IF($Q161&lt;$Y$2,J161+($Y$2-$Q157)*$V$226*$O157,J161)</f>
        <v>31.358296983620399</v>
      </c>
    </row>
    <row r="162" spans="1:22">
      <c r="A162" s="21" t="str">
        <f t="shared" si="32"/>
        <v>8_1</v>
      </c>
      <c r="B162">
        <v>8</v>
      </c>
      <c r="C162">
        <v>1</v>
      </c>
      <c r="D162">
        <v>2970</v>
      </c>
      <c r="E162" s="16">
        <v>1394.82344831657</v>
      </c>
      <c r="F162" s="2">
        <v>86.591578029214801</v>
      </c>
      <c r="G162" s="2">
        <v>177.50012917191401</v>
      </c>
      <c r="H162" s="2">
        <v>272.08890404378599</v>
      </c>
      <c r="I162" s="2">
        <v>279.90733359872797</v>
      </c>
      <c r="J162" s="2">
        <v>578.73550347293599</v>
      </c>
      <c r="K162" t="s">
        <v>458</v>
      </c>
      <c r="L162" s="14">
        <v>2347.0838336408601</v>
      </c>
      <c r="M162" t="s">
        <v>234</v>
      </c>
      <c r="N162" s="219">
        <f t="shared" si="34"/>
        <v>0</v>
      </c>
      <c r="O162" s="75">
        <f t="shared" si="33"/>
        <v>0.45868629357571505</v>
      </c>
      <c r="P162" s="7">
        <f>SUM(E162:E166)</f>
        <v>2288.3859186492423</v>
      </c>
      <c r="Q162" s="211">
        <f>SUM(D162:D166)</f>
        <v>4989</v>
      </c>
      <c r="R162" s="13">
        <f>IF($Q162&lt;$Y$2,F162+($Y$2-$Q162)*$R$222*$O162,F162)</f>
        <v>86.591578029214801</v>
      </c>
      <c r="S162" s="13">
        <f>IF($Q162&lt;$Y$2,G162+($Y$2-$Q162)*$S$222*$O162,G162)</f>
        <v>177.50012917191401</v>
      </c>
      <c r="T162" s="13">
        <f>IF($Q162&lt;$Y$2,H162+($Y$2-$Q162)*$T$222*$O162,H162)</f>
        <v>272.08890404378599</v>
      </c>
      <c r="U162" s="13">
        <f>IF($Q162&lt;$Y$2,I162+($Y$2-$Q162)*$U$222*$O162,I162)</f>
        <v>279.90733359872797</v>
      </c>
      <c r="V162" s="13">
        <f>IF($Q162&lt;$Y$2,J162+($Y$2-$Q162)*$V$222*$O162,J162)</f>
        <v>578.73550347293599</v>
      </c>
    </row>
    <row r="163" spans="1:22">
      <c r="A163" s="21" t="str">
        <f t="shared" si="32"/>
        <v>8_2</v>
      </c>
      <c r="B163">
        <v>8</v>
      </c>
      <c r="C163">
        <v>2</v>
      </c>
      <c r="D163">
        <v>652</v>
      </c>
      <c r="E163" s="16">
        <v>280.782748825189</v>
      </c>
      <c r="F163" s="2">
        <v>21.806326320097899</v>
      </c>
      <c r="G163" s="2">
        <v>34.442475696547604</v>
      </c>
      <c r="H163" s="2">
        <v>63.957072250640699</v>
      </c>
      <c r="I163" s="2">
        <v>52.546144179223703</v>
      </c>
      <c r="J163" s="2">
        <v>108.030730378679</v>
      </c>
      <c r="K163" t="s">
        <v>458</v>
      </c>
      <c r="L163" s="14">
        <v>2347.0838336408601</v>
      </c>
      <c r="M163" t="s">
        <v>235</v>
      </c>
      <c r="N163" s="219">
        <f t="shared" si="34"/>
        <v>0</v>
      </c>
      <c r="O163" s="75">
        <f t="shared" si="33"/>
        <v>0.45868629357571505</v>
      </c>
      <c r="P163" s="7">
        <f t="shared" ref="P163:Q166" si="41">P162</f>
        <v>2288.3859186492423</v>
      </c>
      <c r="Q163" s="212">
        <f t="shared" si="41"/>
        <v>4989</v>
      </c>
      <c r="R163" s="13">
        <f>IF($Q163&lt;$Y$2,F163+($Y$2-$Q162)*$R$223*$O162,F163)</f>
        <v>21.806326320097899</v>
      </c>
      <c r="S163" s="13">
        <f>IF($Q163&lt;$Y$2,G163+($Y$2-$Q162)*$S$223*$O162,G163)</f>
        <v>34.442475696547604</v>
      </c>
      <c r="T163" s="13">
        <f>IF($Q163&lt;$Y$2,H163+($Y$2-$Q162)*$T$223*$O162,H163)</f>
        <v>63.957072250640699</v>
      </c>
      <c r="U163" s="13">
        <f>IF($Q163&lt;$Y$2,I163+($Y$2-$Q162)*$U$223*$O162,I163)</f>
        <v>52.546144179223703</v>
      </c>
      <c r="V163" s="13">
        <f>IF($Q163&lt;$Y$2,J163+($Y$2-$Q162)*$V$223*$O162,J163)</f>
        <v>108.030730378679</v>
      </c>
    </row>
    <row r="164" spans="1:22">
      <c r="A164" s="21" t="str">
        <f t="shared" si="32"/>
        <v>8_3</v>
      </c>
      <c r="B164">
        <v>8</v>
      </c>
      <c r="C164">
        <v>3</v>
      </c>
      <c r="D164">
        <v>178</v>
      </c>
      <c r="E164" s="16">
        <v>76.201499677998299</v>
      </c>
      <c r="F164" s="2">
        <v>0</v>
      </c>
      <c r="G164" s="2">
        <v>3.7518033191493201</v>
      </c>
      <c r="H164" s="2">
        <v>8.5845072528688799</v>
      </c>
      <c r="I164" s="2">
        <v>16.466062362909</v>
      </c>
      <c r="J164" s="2">
        <v>47.3991267430712</v>
      </c>
      <c r="K164" t="s">
        <v>458</v>
      </c>
      <c r="L164" s="14">
        <v>2347.0838336408601</v>
      </c>
      <c r="M164" t="s">
        <v>236</v>
      </c>
      <c r="N164" s="219">
        <f t="shared" si="34"/>
        <v>0</v>
      </c>
      <c r="O164" s="75">
        <f t="shared" si="33"/>
        <v>0.45868629357571505</v>
      </c>
      <c r="P164" s="7">
        <f t="shared" si="41"/>
        <v>2288.3859186492423</v>
      </c>
      <c r="Q164" s="212">
        <f t="shared" si="41"/>
        <v>4989</v>
      </c>
      <c r="R164" s="13">
        <f>IF($Q164&lt;$Y$2,F164+($Y$2-$Q162)*$R$224*$O162,F164)</f>
        <v>0</v>
      </c>
      <c r="S164" s="13">
        <f>IF($Q164&lt;$Y$2,G164+($Y$2-$Q162)*$S$224*$O162,G164)</f>
        <v>3.7518033191493201</v>
      </c>
      <c r="T164" s="13">
        <f>IF($Q164&lt;$Y$2,H164+($Y$2-$Q162)*$T$224*$O162,H164)</f>
        <v>8.5845072528688799</v>
      </c>
      <c r="U164" s="13">
        <f>IF($Q164&lt;$Y$2,I164+($Y$2-$Q162)*$U$224*$O162,I164)</f>
        <v>16.466062362909</v>
      </c>
      <c r="V164" s="13">
        <f>IF($Q164&lt;$Y$2,J164+($Y$2-$Q162)*$V$224*$O162,J164)</f>
        <v>47.3991267430712</v>
      </c>
    </row>
    <row r="165" spans="1:22">
      <c r="A165" s="21" t="str">
        <f t="shared" si="32"/>
        <v>8_4</v>
      </c>
      <c r="B165">
        <v>8</v>
      </c>
      <c r="C165">
        <v>4</v>
      </c>
      <c r="D165">
        <v>277</v>
      </c>
      <c r="E165" s="16">
        <v>119.398379570625</v>
      </c>
      <c r="F165" s="2">
        <v>25.141235263307799</v>
      </c>
      <c r="G165" s="2">
        <v>19.848700963810401</v>
      </c>
      <c r="H165" s="2">
        <v>44.770425841851001</v>
      </c>
      <c r="I165" s="2">
        <v>14.5199504166868</v>
      </c>
      <c r="J165" s="2">
        <v>15.1180670849695</v>
      </c>
      <c r="K165" t="s">
        <v>458</v>
      </c>
      <c r="L165" s="14">
        <v>2347.0838336408601</v>
      </c>
      <c r="M165" t="s">
        <v>237</v>
      </c>
      <c r="N165" s="219">
        <f t="shared" si="34"/>
        <v>0</v>
      </c>
      <c r="O165" s="75">
        <f t="shared" si="33"/>
        <v>0.45868629357571505</v>
      </c>
      <c r="P165" s="7">
        <f t="shared" si="41"/>
        <v>2288.3859186492423</v>
      </c>
      <c r="Q165" s="212">
        <f t="shared" si="41"/>
        <v>4989</v>
      </c>
      <c r="R165" s="13">
        <f>IF($Q165&lt;$Y$2,F165+($Y$2-$Q162)*$R$225*$O162,F165)</f>
        <v>25.141235263307799</v>
      </c>
      <c r="S165" s="13">
        <f>IF($Q165&lt;$Y$2,G165+($Y$2-$Q162)*$S$225*$O162,G165)</f>
        <v>19.848700963810401</v>
      </c>
      <c r="T165" s="13">
        <f>IF($Q165&lt;$Y$2,H165+($Y$2-$Q162)*$T$225*$O162,H165)</f>
        <v>44.770425841851001</v>
      </c>
      <c r="U165" s="13">
        <f>IF($Q165&lt;$Y$2,I165+($Y$2-$Q162)*$U$225*$O162,I165)</f>
        <v>14.5199504166868</v>
      </c>
      <c r="V165" s="13">
        <f>IF($Q165&lt;$Y$2,J165+($Y$2-$Q162)*$V$225*$O162,J165)</f>
        <v>15.1180670849695</v>
      </c>
    </row>
    <row r="166" spans="1:22">
      <c r="A166" s="21" t="str">
        <f t="shared" si="32"/>
        <v>8_5</v>
      </c>
      <c r="B166">
        <v>8</v>
      </c>
      <c r="C166">
        <v>5</v>
      </c>
      <c r="D166">
        <v>912</v>
      </c>
      <c r="E166" s="16">
        <v>417.17984225885999</v>
      </c>
      <c r="F166" s="2">
        <v>182.41808021526501</v>
      </c>
      <c r="G166" s="2">
        <v>91.561473730607403</v>
      </c>
      <c r="H166" s="2">
        <v>82.954867926791295</v>
      </c>
      <c r="I166" s="2">
        <v>39.867240864310297</v>
      </c>
      <c r="J166" s="2">
        <v>20.378179521886299</v>
      </c>
      <c r="K166" t="s">
        <v>458</v>
      </c>
      <c r="L166" s="14">
        <v>2347.0838336408601</v>
      </c>
      <c r="M166" t="s">
        <v>238</v>
      </c>
      <c r="N166" s="219">
        <f t="shared" si="34"/>
        <v>0</v>
      </c>
      <c r="O166" s="75">
        <f t="shared" si="33"/>
        <v>0.45868629357571505</v>
      </c>
      <c r="P166" s="7">
        <f t="shared" si="41"/>
        <v>2288.3859186492423</v>
      </c>
      <c r="Q166" s="212">
        <f t="shared" si="41"/>
        <v>4989</v>
      </c>
      <c r="R166" s="13">
        <f>IF($Q166&lt;$Y$2,F166+($Y$2-$Q162)*$R$226*$O162,F166)</f>
        <v>182.41808021526501</v>
      </c>
      <c r="S166" s="13">
        <f>IF($Q166&lt;$Y$2,G166+($Y$2-$Q162)*$S$226*$O162,G166)</f>
        <v>91.561473730607403</v>
      </c>
      <c r="T166" s="13">
        <f>IF($Q166&lt;$Y$2,H166+($Y$2-$Q162)*$T$226*$O162,H166)</f>
        <v>82.954867926791295</v>
      </c>
      <c r="U166" s="13">
        <f>IF($Q166&lt;$Y$2,I166+($Y$2-$Q162)*$U$226*$O162,I166)</f>
        <v>39.867240864310297</v>
      </c>
      <c r="V166" s="13">
        <f>IF($Q166&lt;$Y$2,J166+($Y$2-$Q162)*$V$226*$O162,J166)</f>
        <v>20.378179521886299</v>
      </c>
    </row>
    <row r="167" spans="1:22">
      <c r="A167" s="21" t="str">
        <f t="shared" si="32"/>
        <v>9_1</v>
      </c>
      <c r="B167">
        <v>9</v>
      </c>
      <c r="C167">
        <v>1</v>
      </c>
      <c r="D167">
        <v>3055</v>
      </c>
      <c r="E167" s="16">
        <v>922.63681371673295</v>
      </c>
      <c r="F167" s="2">
        <v>49.407339867308501</v>
      </c>
      <c r="G167" s="2">
        <v>87.499906057897604</v>
      </c>
      <c r="H167" s="2">
        <v>164.098180567828</v>
      </c>
      <c r="I167" s="2">
        <v>209.203257164512</v>
      </c>
      <c r="J167" s="2">
        <v>412.428130059186</v>
      </c>
      <c r="K167" t="s">
        <v>459</v>
      </c>
      <c r="L167" s="14">
        <v>1584.21848729621</v>
      </c>
      <c r="M167" t="s">
        <v>234</v>
      </c>
      <c r="N167" s="219">
        <f t="shared" si="34"/>
        <v>0</v>
      </c>
      <c r="O167" s="75">
        <f t="shared" si="33"/>
        <v>0.30333203231952471</v>
      </c>
      <c r="P167" s="7">
        <f>SUM(E167:E171)</f>
        <v>1553.0600054759666</v>
      </c>
      <c r="Q167" s="211">
        <f>SUM(D167:D171)</f>
        <v>5120</v>
      </c>
      <c r="R167" s="13">
        <f>IF($Q167&lt;$Y$2,F167+($Y$2-$Q167)*$R$222*$O167,F167)</f>
        <v>49.407339867308501</v>
      </c>
      <c r="S167" s="13">
        <f>IF($Q167&lt;$Y$2,G167+($Y$2-$Q167)*$S$222*$O167,G167)</f>
        <v>87.499906057897604</v>
      </c>
      <c r="T167" s="13">
        <f>IF($Q167&lt;$Y$2,H167+($Y$2-$Q167)*$T$222*$O167,H167)</f>
        <v>164.098180567828</v>
      </c>
      <c r="U167" s="13">
        <f>IF($Q167&lt;$Y$2,I167+($Y$2-$Q167)*$U$222*$O167,I167)</f>
        <v>209.203257164512</v>
      </c>
      <c r="V167" s="13">
        <f>IF($Q167&lt;$Y$2,J167+($Y$2-$Q167)*$V$222*$O167,J167)</f>
        <v>412.428130059186</v>
      </c>
    </row>
    <row r="168" spans="1:22">
      <c r="A168" s="21" t="str">
        <f t="shared" si="32"/>
        <v>9_2</v>
      </c>
      <c r="B168">
        <v>9</v>
      </c>
      <c r="C168">
        <v>2</v>
      </c>
      <c r="D168">
        <v>586</v>
      </c>
      <c r="E168" s="16">
        <v>186.96455372085899</v>
      </c>
      <c r="F168" s="2">
        <v>6.3700457608904202</v>
      </c>
      <c r="G168" s="2">
        <v>18.192084599133899</v>
      </c>
      <c r="H168" s="2">
        <v>38.312076169972997</v>
      </c>
      <c r="I168" s="2">
        <v>29.8506653901227</v>
      </c>
      <c r="J168" s="2">
        <v>94.239681800738595</v>
      </c>
      <c r="K168" t="s">
        <v>459</v>
      </c>
      <c r="L168" s="14">
        <v>1584.21848729621</v>
      </c>
      <c r="M168" t="s">
        <v>235</v>
      </c>
      <c r="N168" s="219">
        <f t="shared" si="34"/>
        <v>0</v>
      </c>
      <c r="O168" s="75">
        <f t="shared" si="33"/>
        <v>0.30333203231952471</v>
      </c>
      <c r="P168" s="7">
        <f t="shared" ref="P168:Q171" si="42">P167</f>
        <v>1553.0600054759666</v>
      </c>
      <c r="Q168" s="212">
        <f t="shared" si="42"/>
        <v>5120</v>
      </c>
      <c r="R168" s="13">
        <f>IF($Q168&lt;$Y$2,F168+($Y$2-$Q167)*$R$223*$O167,F168)</f>
        <v>6.3700457608904202</v>
      </c>
      <c r="S168" s="13">
        <f>IF($Q168&lt;$Y$2,G168+($Y$2-$Q167)*$S$223*$O167,G168)</f>
        <v>18.192084599133899</v>
      </c>
      <c r="T168" s="13">
        <f>IF($Q168&lt;$Y$2,H168+($Y$2-$Q167)*$T$223*$O167,H168)</f>
        <v>38.312076169972997</v>
      </c>
      <c r="U168" s="13">
        <f>IF($Q168&lt;$Y$2,I168+($Y$2-$Q167)*$U$223*$O167,I168)</f>
        <v>29.8506653901227</v>
      </c>
      <c r="V168" s="13">
        <f>IF($Q168&lt;$Y$2,J168+($Y$2-$Q167)*$V$223*$O167,J168)</f>
        <v>94.239681800738595</v>
      </c>
    </row>
    <row r="169" spans="1:22">
      <c r="A169" s="21" t="str">
        <f t="shared" si="32"/>
        <v>9_3</v>
      </c>
      <c r="B169">
        <v>9</v>
      </c>
      <c r="C169">
        <v>3</v>
      </c>
      <c r="D169">
        <v>219</v>
      </c>
      <c r="E169" s="16">
        <v>67.029173993511293</v>
      </c>
      <c r="F169" s="2">
        <v>8.5751247162342992</v>
      </c>
      <c r="G169" s="2">
        <v>3.6162948965246402</v>
      </c>
      <c r="H169" s="2">
        <v>10.2214003956572</v>
      </c>
      <c r="I169" s="2">
        <v>12.396512598224501</v>
      </c>
      <c r="J169" s="2">
        <v>32.219841386870598</v>
      </c>
      <c r="K169" t="s">
        <v>459</v>
      </c>
      <c r="L169" s="14">
        <v>1584.21848729621</v>
      </c>
      <c r="M169" t="s">
        <v>236</v>
      </c>
      <c r="N169" s="219">
        <f t="shared" si="34"/>
        <v>0</v>
      </c>
      <c r="O169" s="75">
        <f t="shared" si="33"/>
        <v>0.30333203231952471</v>
      </c>
      <c r="P169" s="7">
        <f t="shared" si="42"/>
        <v>1553.0600054759666</v>
      </c>
      <c r="Q169" s="212">
        <f t="shared" si="42"/>
        <v>5120</v>
      </c>
      <c r="R169" s="13">
        <f>IF($Q169&lt;$Y$2,F169+($Y$2-$Q167)*$R$224*$O167,F169)</f>
        <v>8.5751247162342992</v>
      </c>
      <c r="S169" s="13">
        <f>IF($Q169&lt;$Y$2,G169+($Y$2-$Q167)*$S$224*$O167,G169)</f>
        <v>3.6162948965246402</v>
      </c>
      <c r="T169" s="13">
        <f>IF($Q169&lt;$Y$2,H169+($Y$2-$Q167)*$T$224*$O167,H169)</f>
        <v>10.2214003956572</v>
      </c>
      <c r="U169" s="13">
        <f>IF($Q169&lt;$Y$2,I169+($Y$2-$Q167)*$U$224*$O167,I169)</f>
        <v>12.396512598224501</v>
      </c>
      <c r="V169" s="13">
        <f>IF($Q169&lt;$Y$2,J169+($Y$2-$Q167)*$V$224*$O167,J169)</f>
        <v>32.219841386870598</v>
      </c>
    </row>
    <row r="170" spans="1:22">
      <c r="A170" s="21" t="str">
        <f t="shared" si="32"/>
        <v>9_4</v>
      </c>
      <c r="B170">
        <v>9</v>
      </c>
      <c r="C170">
        <v>4</v>
      </c>
      <c r="D170">
        <v>258</v>
      </c>
      <c r="E170" s="16">
        <v>59.293207733384399</v>
      </c>
      <c r="F170" s="2">
        <v>11.395034542949499</v>
      </c>
      <c r="G170" s="2">
        <v>13.0864090727319</v>
      </c>
      <c r="H170" s="2">
        <v>19.8747523498551</v>
      </c>
      <c r="I170" s="2">
        <v>4.8630822281950996</v>
      </c>
      <c r="J170" s="2">
        <v>10.0739295396528</v>
      </c>
      <c r="K170" t="s">
        <v>459</v>
      </c>
      <c r="L170" s="14">
        <v>1584.21848729621</v>
      </c>
      <c r="M170" t="s">
        <v>237</v>
      </c>
      <c r="N170" s="219">
        <f t="shared" si="34"/>
        <v>0</v>
      </c>
      <c r="O170" s="75">
        <f t="shared" si="33"/>
        <v>0.30333203231952471</v>
      </c>
      <c r="P170" s="7">
        <f t="shared" si="42"/>
        <v>1553.0600054759666</v>
      </c>
      <c r="Q170" s="212">
        <f t="shared" si="42"/>
        <v>5120</v>
      </c>
      <c r="R170" s="13">
        <f>IF($Q170&lt;$Y$2,F170+($Y$2-$Q167)*$R$225*$O167,F170)</f>
        <v>11.395034542949499</v>
      </c>
      <c r="S170" s="13">
        <f>IF($Q170&lt;$Y$2,G170+($Y$2-$Q167)*$S$225*$O167,G170)</f>
        <v>13.0864090727319</v>
      </c>
      <c r="T170" s="13">
        <f>IF($Q170&lt;$Y$2,H170+($Y$2-$Q167)*$T$225*$O167,H170)</f>
        <v>19.8747523498551</v>
      </c>
      <c r="U170" s="13">
        <f>IF($Q170&lt;$Y$2,I170+($Y$2-$Q167)*$U$225*$O167,I170)</f>
        <v>4.8630822281950996</v>
      </c>
      <c r="V170" s="13">
        <f>IF($Q170&lt;$Y$2,J170+($Y$2-$Q167)*$V$225*$O167,J170)</f>
        <v>10.0739295396528</v>
      </c>
    </row>
    <row r="171" spans="1:22">
      <c r="A171" s="21" t="str">
        <f t="shared" si="32"/>
        <v>9_5</v>
      </c>
      <c r="B171">
        <v>9</v>
      </c>
      <c r="C171">
        <v>5</v>
      </c>
      <c r="D171">
        <v>1002</v>
      </c>
      <c r="E171" s="16">
        <v>317.13625631147897</v>
      </c>
      <c r="F171" s="2">
        <v>151.75952238962401</v>
      </c>
      <c r="G171" s="2">
        <v>65.632123791936806</v>
      </c>
      <c r="H171" s="2">
        <v>51.920413104608301</v>
      </c>
      <c r="I171" s="2">
        <v>35.801089697975499</v>
      </c>
      <c r="J171" s="2">
        <v>12.0231073273349</v>
      </c>
      <c r="K171" t="s">
        <v>459</v>
      </c>
      <c r="L171" s="14">
        <v>1584.21848729621</v>
      </c>
      <c r="M171" t="s">
        <v>238</v>
      </c>
      <c r="N171" s="219">
        <f t="shared" si="34"/>
        <v>0</v>
      </c>
      <c r="O171" s="75">
        <f t="shared" si="33"/>
        <v>0.30333203231952471</v>
      </c>
      <c r="P171" s="7">
        <f t="shared" si="42"/>
        <v>1553.0600054759666</v>
      </c>
      <c r="Q171" s="212">
        <f t="shared" si="42"/>
        <v>5120</v>
      </c>
      <c r="R171" s="13">
        <f>IF($Q171&lt;$Y$2,F171+($Y$2-$Q167)*$R$226*$O167,F171)</f>
        <v>151.75952238962401</v>
      </c>
      <c r="S171" s="13">
        <f>IF($Q171&lt;$Y$2,G171+($Y$2-$Q167)*$S$226*$O167,G171)</f>
        <v>65.632123791936806</v>
      </c>
      <c r="T171" s="13">
        <f>IF($Q171&lt;$Y$2,H171+($Y$2-$Q167)*$T$226*$O167,H171)</f>
        <v>51.920413104608301</v>
      </c>
      <c r="U171" s="13">
        <f>IF($Q171&lt;$Y$2,I171+($Y$2-$Q167)*$U$226*$O167,I171)</f>
        <v>35.801089697975499</v>
      </c>
      <c r="V171" s="13">
        <f>IF($Q171&lt;$Y$2,J171+($Y$2-$Q167)*$V$226*$O167,J171)</f>
        <v>12.0231073273349</v>
      </c>
    </row>
    <row r="172" spans="1:22">
      <c r="A172" s="21" t="str">
        <f t="shared" si="32"/>
        <v>10_1</v>
      </c>
      <c r="B172">
        <v>10</v>
      </c>
      <c r="C172">
        <v>1</v>
      </c>
      <c r="D172">
        <v>2605</v>
      </c>
      <c r="E172" s="16">
        <v>1402.73823083303</v>
      </c>
      <c r="F172" s="2">
        <v>68.429503654116601</v>
      </c>
      <c r="G172" s="2">
        <v>182.263959601599</v>
      </c>
      <c r="H172" s="2">
        <v>274.19076943737701</v>
      </c>
      <c r="I172" s="2">
        <v>251.71499463947799</v>
      </c>
      <c r="J172" s="2">
        <v>626.13900350045901</v>
      </c>
      <c r="K172" t="s">
        <v>460</v>
      </c>
      <c r="L172" s="14">
        <v>2567.89107161946</v>
      </c>
      <c r="M172" t="s">
        <v>234</v>
      </c>
      <c r="N172" s="219">
        <f t="shared" si="34"/>
        <v>0</v>
      </c>
      <c r="O172" s="75">
        <f t="shared" si="33"/>
        <v>0.53664106033375991</v>
      </c>
      <c r="P172" s="7">
        <f>SUM(E172:E176)</f>
        <v>2502.893905396656</v>
      </c>
      <c r="Q172" s="211">
        <f>SUM(D172:D176)</f>
        <v>4664</v>
      </c>
      <c r="R172" s="13">
        <f>IF($Q172&lt;$Y$2,F172+($Y$2-$Q172)*$R$222*$O172,F172)</f>
        <v>68.429503654116601</v>
      </c>
      <c r="S172" s="13">
        <f>IF($Q172&lt;$Y$2,G172+($Y$2-$Q172)*$S$222*$O172,G172)</f>
        <v>182.263959601599</v>
      </c>
      <c r="T172" s="13">
        <f>IF($Q172&lt;$Y$2,H172+($Y$2-$Q172)*$T$222*$O172,H172)</f>
        <v>274.19076943737701</v>
      </c>
      <c r="U172" s="13">
        <f>IF($Q172&lt;$Y$2,I172+($Y$2-$Q172)*$U$222*$O172,I172)</f>
        <v>251.71499463947799</v>
      </c>
      <c r="V172" s="13">
        <f>IF($Q172&lt;$Y$2,J172+($Y$2-$Q172)*$V$222*$O172,J172)</f>
        <v>626.13900350045901</v>
      </c>
    </row>
    <row r="173" spans="1:22">
      <c r="A173" s="21" t="str">
        <f t="shared" si="32"/>
        <v>10_2</v>
      </c>
      <c r="B173">
        <v>10</v>
      </c>
      <c r="C173">
        <v>2</v>
      </c>
      <c r="D173">
        <v>525</v>
      </c>
      <c r="E173" s="16">
        <v>326.93307015730198</v>
      </c>
      <c r="F173" s="2">
        <v>25.0619605682441</v>
      </c>
      <c r="G173" s="2">
        <v>21.124043932884</v>
      </c>
      <c r="H173" s="2">
        <v>60.257406835292798</v>
      </c>
      <c r="I173" s="2">
        <v>56.843193522118803</v>
      </c>
      <c r="J173" s="2">
        <v>163.646465298762</v>
      </c>
      <c r="K173" t="s">
        <v>460</v>
      </c>
      <c r="L173" s="14">
        <v>2567.89107161946</v>
      </c>
      <c r="M173" t="s">
        <v>235</v>
      </c>
      <c r="N173" s="219">
        <f t="shared" si="34"/>
        <v>0</v>
      </c>
      <c r="O173" s="75">
        <f t="shared" si="33"/>
        <v>0.53664106033375991</v>
      </c>
      <c r="P173" s="7">
        <f t="shared" ref="P173:Q176" si="43">P172</f>
        <v>2502.893905396656</v>
      </c>
      <c r="Q173" s="212">
        <f t="shared" si="43"/>
        <v>4664</v>
      </c>
      <c r="R173" s="13">
        <f>IF($Q173&lt;$Y$2,F173+($Y$2-$Q172)*$R$223*$O172,F173)</f>
        <v>25.0619605682441</v>
      </c>
      <c r="S173" s="13">
        <f>IF($Q173&lt;$Y$2,G173+($Y$2-$Q172)*$S$223*$O172,G173)</f>
        <v>21.124043932884</v>
      </c>
      <c r="T173" s="13">
        <f>IF($Q173&lt;$Y$2,H173+($Y$2-$Q172)*$T$223*$O172,H173)</f>
        <v>60.257406835292798</v>
      </c>
      <c r="U173" s="13">
        <f>IF($Q173&lt;$Y$2,I173+($Y$2-$Q172)*$U$223*$O172,I173)</f>
        <v>56.843193522118803</v>
      </c>
      <c r="V173" s="13">
        <f>IF($Q173&lt;$Y$2,J173+($Y$2-$Q172)*$V$223*$O172,J173)</f>
        <v>163.646465298762</v>
      </c>
    </row>
    <row r="174" spans="1:22">
      <c r="A174" s="21" t="str">
        <f t="shared" si="32"/>
        <v>10_3</v>
      </c>
      <c r="B174">
        <v>10</v>
      </c>
      <c r="C174">
        <v>3</v>
      </c>
      <c r="D174">
        <v>269</v>
      </c>
      <c r="E174" s="16">
        <v>133.669996342735</v>
      </c>
      <c r="F174" s="2">
        <v>5.5661328894655497</v>
      </c>
      <c r="G174" s="2">
        <v>3.16843590130209</v>
      </c>
      <c r="H174" s="2">
        <v>15.504243973698699</v>
      </c>
      <c r="I174" s="2">
        <v>22.050755556473401</v>
      </c>
      <c r="J174" s="2">
        <v>87.3804280217947</v>
      </c>
      <c r="K174" t="s">
        <v>460</v>
      </c>
      <c r="L174" s="14">
        <v>2567.89107161946</v>
      </c>
      <c r="M174" t="s">
        <v>236</v>
      </c>
      <c r="N174" s="219">
        <f t="shared" si="34"/>
        <v>0</v>
      </c>
      <c r="O174" s="75">
        <f t="shared" si="33"/>
        <v>0.53664106033375991</v>
      </c>
      <c r="P174" s="7">
        <f t="shared" si="43"/>
        <v>2502.893905396656</v>
      </c>
      <c r="Q174" s="212">
        <f t="shared" si="43"/>
        <v>4664</v>
      </c>
      <c r="R174" s="13">
        <f>IF($Q174&lt;$Y$2,F174+($Y$2-$Q172)*$R$224*$O172,F174)</f>
        <v>5.5661328894655497</v>
      </c>
      <c r="S174" s="13">
        <f>IF($Q174&lt;$Y$2,G174+($Y$2-$Q172)*$S$224*$O172,G174)</f>
        <v>3.16843590130209</v>
      </c>
      <c r="T174" s="13">
        <f>IF($Q174&lt;$Y$2,H174+($Y$2-$Q172)*$T$224*$O172,H174)</f>
        <v>15.504243973698699</v>
      </c>
      <c r="U174" s="13">
        <f>IF($Q174&lt;$Y$2,I174+($Y$2-$Q172)*$U$224*$O172,I174)</f>
        <v>22.050755556473401</v>
      </c>
      <c r="V174" s="13">
        <f>IF($Q174&lt;$Y$2,J174+($Y$2-$Q172)*$V$224*$O172,J174)</f>
        <v>87.3804280217947</v>
      </c>
    </row>
    <row r="175" spans="1:22">
      <c r="A175" s="21" t="str">
        <f t="shared" si="32"/>
        <v>10_4</v>
      </c>
      <c r="B175">
        <v>10</v>
      </c>
      <c r="C175">
        <v>4</v>
      </c>
      <c r="D175">
        <v>416</v>
      </c>
      <c r="E175" s="16">
        <v>207.31998082840599</v>
      </c>
      <c r="F175" s="2">
        <v>44.372694236881202</v>
      </c>
      <c r="G175" s="2">
        <v>50.732085951111202</v>
      </c>
      <c r="H175" s="2">
        <v>61.085936549989299</v>
      </c>
      <c r="I175" s="2">
        <v>34.304647758285803</v>
      </c>
      <c r="J175" s="2">
        <v>16.824616332138302</v>
      </c>
      <c r="K175" t="s">
        <v>460</v>
      </c>
      <c r="L175" s="14">
        <v>2567.89107161946</v>
      </c>
      <c r="M175" t="s">
        <v>237</v>
      </c>
      <c r="N175" s="219">
        <f t="shared" si="34"/>
        <v>0</v>
      </c>
      <c r="O175" s="75">
        <f t="shared" si="33"/>
        <v>0.53664106033375991</v>
      </c>
      <c r="P175" s="7">
        <f t="shared" si="43"/>
        <v>2502.893905396656</v>
      </c>
      <c r="Q175" s="212">
        <f t="shared" si="43"/>
        <v>4664</v>
      </c>
      <c r="R175" s="13">
        <f>IF($Q175&lt;$Y$2,F175+($Y$2-$Q172)*$R$225*$O172,F175)</f>
        <v>44.372694236881202</v>
      </c>
      <c r="S175" s="13">
        <f>IF($Q175&lt;$Y$2,G175+($Y$2-$Q172)*$S$225*$O172,G175)</f>
        <v>50.732085951111202</v>
      </c>
      <c r="T175" s="13">
        <f>IF($Q175&lt;$Y$2,H175+($Y$2-$Q172)*$T$225*$O172,H175)</f>
        <v>61.085936549989299</v>
      </c>
      <c r="U175" s="13">
        <f>IF($Q175&lt;$Y$2,I175+($Y$2-$Q172)*$U$225*$O172,I175)</f>
        <v>34.304647758285803</v>
      </c>
      <c r="V175" s="13">
        <f>IF($Q175&lt;$Y$2,J175+($Y$2-$Q172)*$V$225*$O172,J175)</f>
        <v>16.824616332138302</v>
      </c>
    </row>
    <row r="176" spans="1:22">
      <c r="A176" s="21" t="str">
        <f t="shared" si="32"/>
        <v>10_5</v>
      </c>
      <c r="B176">
        <v>10</v>
      </c>
      <c r="C176">
        <v>5</v>
      </c>
      <c r="D176">
        <v>849</v>
      </c>
      <c r="E176" s="16">
        <v>432.23262723518297</v>
      </c>
      <c r="F176" s="2">
        <v>235.24951559260401</v>
      </c>
      <c r="G176" s="2">
        <v>82.952546507199202</v>
      </c>
      <c r="H176" s="2">
        <v>65.609619066924395</v>
      </c>
      <c r="I176" s="2">
        <v>33.257239705597797</v>
      </c>
      <c r="J176" s="2">
        <v>15.1637063628589</v>
      </c>
      <c r="K176" t="s">
        <v>460</v>
      </c>
      <c r="L176" s="14">
        <v>2567.89107161946</v>
      </c>
      <c r="M176" t="s">
        <v>238</v>
      </c>
      <c r="N176" s="219">
        <f t="shared" si="34"/>
        <v>0</v>
      </c>
      <c r="O176" s="75">
        <f t="shared" si="33"/>
        <v>0.53664106033375991</v>
      </c>
      <c r="P176" s="7">
        <f t="shared" si="43"/>
        <v>2502.893905396656</v>
      </c>
      <c r="Q176" s="212">
        <f t="shared" si="43"/>
        <v>4664</v>
      </c>
      <c r="R176" s="13">
        <f>IF($Q176&lt;$Y$2,F176+($Y$2-$Q172)*$R$226*$O172,F176)</f>
        <v>235.24951559260401</v>
      </c>
      <c r="S176" s="13">
        <f>IF($Q176&lt;$Y$2,G176+($Y$2-$Q172)*$S$226*$O172,G176)</f>
        <v>82.952546507199202</v>
      </c>
      <c r="T176" s="13">
        <f>IF($Q176&lt;$Y$2,H176+($Y$2-$Q172)*$T$226*$O172,H176)</f>
        <v>65.609619066924395</v>
      </c>
      <c r="U176" s="13">
        <f>IF($Q176&lt;$Y$2,I176+($Y$2-$Q172)*$U$226*$O172,I176)</f>
        <v>33.257239705597797</v>
      </c>
      <c r="V176" s="13">
        <f>IF($Q176&lt;$Y$2,J176+($Y$2-$Q172)*$V$226*$O172,J176)</f>
        <v>15.1637063628589</v>
      </c>
    </row>
    <row r="177" spans="1:22">
      <c r="A177" s="21" t="str">
        <f t="shared" si="32"/>
        <v>11_1</v>
      </c>
      <c r="B177">
        <v>11</v>
      </c>
      <c r="C177">
        <v>1</v>
      </c>
      <c r="D177">
        <v>1555</v>
      </c>
      <c r="E177" s="16">
        <v>3590.05930947145</v>
      </c>
      <c r="F177" s="2">
        <v>212.75445115301801</v>
      </c>
      <c r="G177" s="2">
        <v>488.78619118686203</v>
      </c>
      <c r="H177" s="2">
        <v>832.67442373656502</v>
      </c>
      <c r="I177" s="2">
        <v>614.93390177612605</v>
      </c>
      <c r="J177" s="2">
        <v>1440.91034161887</v>
      </c>
      <c r="K177" t="s">
        <v>461</v>
      </c>
      <c r="L177" s="14">
        <v>6149.0590867657302</v>
      </c>
      <c r="M177" t="s">
        <v>234</v>
      </c>
      <c r="N177" s="219">
        <f t="shared" si="34"/>
        <v>0</v>
      </c>
      <c r="O177" s="75">
        <f t="shared" si="33"/>
        <v>2.3457469621807401</v>
      </c>
      <c r="P177" s="7">
        <f>SUM(E177:E181)</f>
        <v>6113.016583443009</v>
      </c>
      <c r="Q177" s="211">
        <f>SUM(D177:D181)</f>
        <v>2606</v>
      </c>
      <c r="R177" s="13">
        <f>IF($Q177&lt;$Y$2,F177+($Y$2-$Q177)*$R$222*$O177,F177)</f>
        <v>212.75445115301801</v>
      </c>
      <c r="S177" s="13">
        <f>IF($Q177&lt;$Y$2,G177+($Y$2-$Q177)*$S$222*$O177,G177)</f>
        <v>488.78619118686203</v>
      </c>
      <c r="T177" s="13">
        <f>IF($Q177&lt;$Y$2,H177+($Y$2-$Q177)*$T$222*$O177,H177)</f>
        <v>832.67442373656502</v>
      </c>
      <c r="U177" s="13">
        <f>IF($Q177&lt;$Y$2,I177+($Y$2-$Q177)*$U$222*$O177,I177)</f>
        <v>614.93390177612605</v>
      </c>
      <c r="V177" s="13">
        <f>IF($Q177&lt;$Y$2,J177+($Y$2-$Q177)*$V$222*$O177,J177)</f>
        <v>1440.91034161887</v>
      </c>
    </row>
    <row r="178" spans="1:22">
      <c r="A178" s="21" t="str">
        <f t="shared" si="32"/>
        <v>11_2</v>
      </c>
      <c r="B178">
        <v>11</v>
      </c>
      <c r="C178">
        <v>2</v>
      </c>
      <c r="D178">
        <v>254</v>
      </c>
      <c r="E178" s="16">
        <v>593.42170731473504</v>
      </c>
      <c r="F178" s="2">
        <v>36.8999780281599</v>
      </c>
      <c r="G178" s="2">
        <v>79.014282493089098</v>
      </c>
      <c r="H178" s="2">
        <v>129.61255920552199</v>
      </c>
      <c r="I178" s="2">
        <v>96.0139807002776</v>
      </c>
      <c r="J178" s="2">
        <v>251.88090688768699</v>
      </c>
      <c r="K178" t="s">
        <v>461</v>
      </c>
      <c r="L178" s="14">
        <v>6149.0590867657302</v>
      </c>
      <c r="M178" t="s">
        <v>235</v>
      </c>
      <c r="N178" s="219">
        <f t="shared" si="34"/>
        <v>0</v>
      </c>
      <c r="O178" s="75">
        <f t="shared" si="33"/>
        <v>2.3457469621807401</v>
      </c>
      <c r="P178" s="7">
        <f t="shared" ref="P178:Q181" si="44">P177</f>
        <v>6113.016583443009</v>
      </c>
      <c r="Q178" s="212">
        <f t="shared" si="44"/>
        <v>2606</v>
      </c>
      <c r="R178" s="13">
        <f>IF($Q178&lt;$Y$2,F178+($Y$2-$Q177)*$R$223*$O177,F178)</f>
        <v>36.8999780281599</v>
      </c>
      <c r="S178" s="13">
        <f>IF($Q178&lt;$Y$2,G178+($Y$2-$Q177)*$S$223*$O177,G178)</f>
        <v>79.014282493089098</v>
      </c>
      <c r="T178" s="13">
        <f>IF($Q178&lt;$Y$2,H178+($Y$2-$Q177)*$T$223*$O177,H178)</f>
        <v>129.61255920552199</v>
      </c>
      <c r="U178" s="13">
        <f>IF($Q178&lt;$Y$2,I178+($Y$2-$Q177)*$U$223*$O177,I178)</f>
        <v>96.0139807002776</v>
      </c>
      <c r="V178" s="13">
        <f>IF($Q178&lt;$Y$2,J178+($Y$2-$Q177)*$V$223*$O177,J178)</f>
        <v>251.88090688768699</v>
      </c>
    </row>
    <row r="179" spans="1:22">
      <c r="A179" s="21" t="str">
        <f t="shared" si="32"/>
        <v>11_3</v>
      </c>
      <c r="B179">
        <v>11</v>
      </c>
      <c r="C179">
        <v>3</v>
      </c>
      <c r="D179">
        <v>134</v>
      </c>
      <c r="E179" s="16">
        <v>325.39419391566202</v>
      </c>
      <c r="F179" s="2">
        <v>7.0324732212600303</v>
      </c>
      <c r="G179" s="2">
        <v>21.288945805728101</v>
      </c>
      <c r="H179" s="2">
        <v>54.094163859433401</v>
      </c>
      <c r="I179" s="2">
        <v>84.554936093890305</v>
      </c>
      <c r="J179" s="2">
        <v>158.42367493534999</v>
      </c>
      <c r="K179" t="s">
        <v>461</v>
      </c>
      <c r="L179" s="14">
        <v>6149.0590867657302</v>
      </c>
      <c r="M179" t="s">
        <v>236</v>
      </c>
      <c r="N179" s="219">
        <f t="shared" si="34"/>
        <v>0</v>
      </c>
      <c r="O179" s="75">
        <f t="shared" si="33"/>
        <v>2.3457469621807401</v>
      </c>
      <c r="P179" s="7">
        <f t="shared" si="44"/>
        <v>6113.016583443009</v>
      </c>
      <c r="Q179" s="212">
        <f t="shared" si="44"/>
        <v>2606</v>
      </c>
      <c r="R179" s="13">
        <f>IF($Q179&lt;$Y$2,F179+($Y$2-$Q177)*$R$224*$O177,F179)</f>
        <v>7.0324732212600303</v>
      </c>
      <c r="S179" s="13">
        <f>IF($Q179&lt;$Y$2,G179+($Y$2-$Q177)*$S$224*$O177,G179)</f>
        <v>21.288945805728101</v>
      </c>
      <c r="T179" s="13">
        <f>IF($Q179&lt;$Y$2,H179+($Y$2-$Q177)*$T$224*$O177,H179)</f>
        <v>54.094163859433401</v>
      </c>
      <c r="U179" s="13">
        <f>IF($Q179&lt;$Y$2,I179+($Y$2-$Q177)*$U$224*$O177,I179)</f>
        <v>84.554936093890305</v>
      </c>
      <c r="V179" s="13">
        <f>IF($Q179&lt;$Y$2,J179+($Y$2-$Q177)*$V$224*$O177,J179)</f>
        <v>158.42367493534999</v>
      </c>
    </row>
    <row r="180" spans="1:22">
      <c r="A180" s="21" t="str">
        <f t="shared" si="32"/>
        <v>11_4</v>
      </c>
      <c r="B180">
        <v>11</v>
      </c>
      <c r="C180">
        <v>4</v>
      </c>
      <c r="D180">
        <v>136</v>
      </c>
      <c r="E180" s="16">
        <v>309.612754923902</v>
      </c>
      <c r="F180" s="2">
        <v>46.972600429632202</v>
      </c>
      <c r="G180" s="2">
        <v>78.387047271612403</v>
      </c>
      <c r="H180" s="2">
        <v>77.700425131325701</v>
      </c>
      <c r="I180" s="2">
        <v>56.345474300175802</v>
      </c>
      <c r="J180" s="2">
        <v>50.2072077911562</v>
      </c>
      <c r="K180" t="s">
        <v>461</v>
      </c>
      <c r="L180" s="14">
        <v>6149.0590867657302</v>
      </c>
      <c r="M180" t="s">
        <v>237</v>
      </c>
      <c r="N180" s="219">
        <f t="shared" si="34"/>
        <v>0</v>
      </c>
      <c r="O180" s="75">
        <f t="shared" si="33"/>
        <v>2.3457469621807401</v>
      </c>
      <c r="P180" s="7">
        <f t="shared" si="44"/>
        <v>6113.016583443009</v>
      </c>
      <c r="Q180" s="212">
        <f t="shared" si="44"/>
        <v>2606</v>
      </c>
      <c r="R180" s="13">
        <f>IF($Q180&lt;$Y$2,F180+($Y$2-$Q177)*$R$225*$O177,F180)</f>
        <v>46.972600429632202</v>
      </c>
      <c r="S180" s="13">
        <f>IF($Q180&lt;$Y$2,G180+($Y$2-$Q177)*$S$225*$O177,G180)</f>
        <v>78.387047271612403</v>
      </c>
      <c r="T180" s="13">
        <f>IF($Q180&lt;$Y$2,H180+($Y$2-$Q177)*$T$225*$O177,H180)</f>
        <v>77.700425131325701</v>
      </c>
      <c r="U180" s="13">
        <f>IF($Q180&lt;$Y$2,I180+($Y$2-$Q177)*$U$225*$O177,I180)</f>
        <v>56.345474300175802</v>
      </c>
      <c r="V180" s="13">
        <f>IF($Q180&lt;$Y$2,J180+($Y$2-$Q177)*$V$225*$O177,J180)</f>
        <v>50.2072077911562</v>
      </c>
    </row>
    <row r="181" spans="1:22">
      <c r="A181" s="21" t="str">
        <f t="shared" si="32"/>
        <v>11_5</v>
      </c>
      <c r="B181">
        <v>11</v>
      </c>
      <c r="C181">
        <v>5</v>
      </c>
      <c r="D181">
        <v>527</v>
      </c>
      <c r="E181" s="16">
        <v>1294.5286178172601</v>
      </c>
      <c r="F181" s="2">
        <v>608.58357288450895</v>
      </c>
      <c r="G181" s="2">
        <v>291.72005697837898</v>
      </c>
      <c r="H181" s="2">
        <v>199.76003469101599</v>
      </c>
      <c r="I181" s="2">
        <v>126.297583083021</v>
      </c>
      <c r="J181" s="2">
        <v>68.167370180336604</v>
      </c>
      <c r="K181" t="s">
        <v>461</v>
      </c>
      <c r="L181" s="14">
        <v>6149.0590867657302</v>
      </c>
      <c r="M181" t="s">
        <v>238</v>
      </c>
      <c r="N181" s="219">
        <f t="shared" si="34"/>
        <v>0</v>
      </c>
      <c r="O181" s="75">
        <f t="shared" si="33"/>
        <v>2.3457469621807401</v>
      </c>
      <c r="P181" s="7">
        <f t="shared" si="44"/>
        <v>6113.016583443009</v>
      </c>
      <c r="Q181" s="212">
        <f t="shared" si="44"/>
        <v>2606</v>
      </c>
      <c r="R181" s="13">
        <f>IF($Q181&lt;$Y$2,F181+($Y$2-$Q177)*$R$226*$O177,F181)</f>
        <v>608.58357288450895</v>
      </c>
      <c r="S181" s="13">
        <f>IF($Q181&lt;$Y$2,G181+($Y$2-$Q177)*$S$226*$O177,G181)</f>
        <v>291.72005697837898</v>
      </c>
      <c r="T181" s="13">
        <f>IF($Q181&lt;$Y$2,H181+($Y$2-$Q177)*$T$226*$O177,H181)</f>
        <v>199.76003469101599</v>
      </c>
      <c r="U181" s="13">
        <f>IF($Q181&lt;$Y$2,I181+($Y$2-$Q177)*$U$226*$O177,I181)</f>
        <v>126.297583083021</v>
      </c>
      <c r="V181" s="13">
        <f>IF($Q181&lt;$Y$2,J181+($Y$2-$Q177)*$V$226*$O177,J181)</f>
        <v>68.167370180336604</v>
      </c>
    </row>
    <row r="182" spans="1:22">
      <c r="A182" s="21" t="str">
        <f t="shared" si="32"/>
        <v>12_1</v>
      </c>
      <c r="B182">
        <v>12</v>
      </c>
      <c r="C182">
        <v>1</v>
      </c>
      <c r="D182">
        <v>1677</v>
      </c>
      <c r="E182" s="16">
        <v>3334.01415424685</v>
      </c>
      <c r="F182" s="2">
        <v>259.46209621436498</v>
      </c>
      <c r="G182" s="2">
        <v>385.266017929231</v>
      </c>
      <c r="H182" s="2">
        <v>673.46331077916204</v>
      </c>
      <c r="I182" s="2">
        <v>587.91803069195601</v>
      </c>
      <c r="J182" s="2">
        <v>1427.90469863213</v>
      </c>
      <c r="K182" t="s">
        <v>462</v>
      </c>
      <c r="L182" s="14">
        <v>6628.70218576568</v>
      </c>
      <c r="M182" t="s">
        <v>234</v>
      </c>
      <c r="N182" s="219">
        <f t="shared" si="34"/>
        <v>0</v>
      </c>
      <c r="O182" s="75">
        <f t="shared" si="33"/>
        <v>2.0031995134004368</v>
      </c>
      <c r="P182" s="7">
        <f>SUM(E182:E186)</f>
        <v>6560.4784063864299</v>
      </c>
      <c r="Q182" s="211">
        <f>SUM(D182:D186)</f>
        <v>3275</v>
      </c>
      <c r="R182" s="13">
        <f>IF($Q182&lt;$Y$2,F182+($Y$2-$Q182)*$R$222*$O182,F182)</f>
        <v>259.46209621436498</v>
      </c>
      <c r="S182" s="13">
        <f>IF($Q182&lt;$Y$2,G182+($Y$2-$Q182)*$S$222*$O182,G182)</f>
        <v>385.266017929231</v>
      </c>
      <c r="T182" s="13">
        <f>IF($Q182&lt;$Y$2,H182+($Y$2-$Q182)*$T$222*$O182,H182)</f>
        <v>673.46331077916204</v>
      </c>
      <c r="U182" s="13">
        <f>IF($Q182&lt;$Y$2,I182+($Y$2-$Q182)*$U$222*$O182,I182)</f>
        <v>587.91803069195601</v>
      </c>
      <c r="V182" s="13">
        <f>IF($Q182&lt;$Y$2,J182+($Y$2-$Q182)*$V$222*$O182,J182)</f>
        <v>1427.90469863213</v>
      </c>
    </row>
    <row r="183" spans="1:22">
      <c r="A183" s="21" t="str">
        <f t="shared" si="32"/>
        <v>12_2</v>
      </c>
      <c r="B183">
        <v>12</v>
      </c>
      <c r="C183">
        <v>2</v>
      </c>
      <c r="D183">
        <v>272</v>
      </c>
      <c r="E183" s="16">
        <v>549.83431859396205</v>
      </c>
      <c r="F183" s="2">
        <v>33.7923286463963</v>
      </c>
      <c r="G183" s="2">
        <v>69.401866300295296</v>
      </c>
      <c r="H183" s="2">
        <v>67.465196039620807</v>
      </c>
      <c r="I183" s="2">
        <v>75.819646632033098</v>
      </c>
      <c r="J183" s="2">
        <v>303.35528097561598</v>
      </c>
      <c r="K183" t="s">
        <v>462</v>
      </c>
      <c r="L183" s="14">
        <v>6628.70218576568</v>
      </c>
      <c r="M183" t="s">
        <v>235</v>
      </c>
      <c r="N183" s="219">
        <f t="shared" si="34"/>
        <v>0</v>
      </c>
      <c r="O183" s="75">
        <f t="shared" si="33"/>
        <v>2.0031995134004368</v>
      </c>
      <c r="P183" s="7">
        <f t="shared" ref="P183:Q186" si="45">P182</f>
        <v>6560.4784063864299</v>
      </c>
      <c r="Q183" s="212">
        <f t="shared" si="45"/>
        <v>3275</v>
      </c>
      <c r="R183" s="13">
        <f>IF($Q183&lt;$Y$2,F183+($Y$2-$Q182)*$R$223*$O182,F183)</f>
        <v>33.7923286463963</v>
      </c>
      <c r="S183" s="13">
        <f>IF($Q183&lt;$Y$2,G183+($Y$2-$Q182)*$S$223*$O182,G183)</f>
        <v>69.401866300295296</v>
      </c>
      <c r="T183" s="13">
        <f>IF($Q183&lt;$Y$2,H183+($Y$2-$Q182)*$T$223*$O182,H183)</f>
        <v>67.465196039620807</v>
      </c>
      <c r="U183" s="13">
        <f>IF($Q183&lt;$Y$2,I183+($Y$2-$Q182)*$U$223*$O182,I183)</f>
        <v>75.819646632033098</v>
      </c>
      <c r="V183" s="13">
        <f>IF($Q183&lt;$Y$2,J183+($Y$2-$Q182)*$V$223*$O182,J183)</f>
        <v>303.35528097561598</v>
      </c>
    </row>
    <row r="184" spans="1:22">
      <c r="A184" s="21" t="str">
        <f t="shared" si="32"/>
        <v>12_3</v>
      </c>
      <c r="B184">
        <v>12</v>
      </c>
      <c r="C184">
        <v>3</v>
      </c>
      <c r="D184">
        <v>343</v>
      </c>
      <c r="E184" s="16">
        <v>704.83612390137205</v>
      </c>
      <c r="F184" s="2">
        <v>10.793656964223601</v>
      </c>
      <c r="G184" s="2">
        <v>25.503243731519301</v>
      </c>
      <c r="H184" s="2">
        <v>79.770597656284096</v>
      </c>
      <c r="I184" s="2">
        <v>152.86916592755901</v>
      </c>
      <c r="J184" s="2">
        <v>435.89945962178501</v>
      </c>
      <c r="K184" t="s">
        <v>462</v>
      </c>
      <c r="L184" s="14">
        <v>6628.70218576568</v>
      </c>
      <c r="M184" t="s">
        <v>236</v>
      </c>
      <c r="N184" s="219">
        <f t="shared" si="34"/>
        <v>0</v>
      </c>
      <c r="O184" s="75">
        <f t="shared" si="33"/>
        <v>2.0031995134004368</v>
      </c>
      <c r="P184" s="7">
        <f t="shared" si="45"/>
        <v>6560.4784063864299</v>
      </c>
      <c r="Q184" s="212">
        <f t="shared" si="45"/>
        <v>3275</v>
      </c>
      <c r="R184" s="13">
        <f>IF($Q184&lt;$Y$2,F184+($Y$2-$Q182)*$R$224*$O182,F184)</f>
        <v>10.793656964223601</v>
      </c>
      <c r="S184" s="13">
        <f>IF($Q184&lt;$Y$2,G184+($Y$2-$Q182)*$S$224*$O182,G184)</f>
        <v>25.503243731519301</v>
      </c>
      <c r="T184" s="13">
        <f>IF($Q184&lt;$Y$2,H184+($Y$2-$Q182)*$T$224*$O182,H184)</f>
        <v>79.770597656284096</v>
      </c>
      <c r="U184" s="13">
        <f>IF($Q184&lt;$Y$2,I184+($Y$2-$Q182)*$U$224*$O182,I184)</f>
        <v>152.86916592755901</v>
      </c>
      <c r="V184" s="13">
        <f>IF($Q184&lt;$Y$2,J184+($Y$2-$Q182)*$V$224*$O182,J184)</f>
        <v>435.89945962178501</v>
      </c>
    </row>
    <row r="185" spans="1:22">
      <c r="A185" s="21" t="str">
        <f t="shared" si="32"/>
        <v>12_4</v>
      </c>
      <c r="B185">
        <v>12</v>
      </c>
      <c r="C185">
        <v>4</v>
      </c>
      <c r="D185">
        <v>74</v>
      </c>
      <c r="E185" s="16">
        <v>137.936038323286</v>
      </c>
      <c r="F185" s="2">
        <v>19.433251952325001</v>
      </c>
      <c r="G185" s="2">
        <v>24.619030355130999</v>
      </c>
      <c r="H185" s="2">
        <v>27.848970946369999</v>
      </c>
      <c r="I185" s="2">
        <v>20.863057578693802</v>
      </c>
      <c r="J185" s="2">
        <v>45.1717274907666</v>
      </c>
      <c r="K185" t="s">
        <v>462</v>
      </c>
      <c r="L185" s="14">
        <v>6628.70218576568</v>
      </c>
      <c r="M185" t="s">
        <v>237</v>
      </c>
      <c r="N185" s="219">
        <f t="shared" si="34"/>
        <v>0</v>
      </c>
      <c r="O185" s="75">
        <f t="shared" si="33"/>
        <v>2.0031995134004368</v>
      </c>
      <c r="P185" s="7">
        <f t="shared" si="45"/>
        <v>6560.4784063864299</v>
      </c>
      <c r="Q185" s="212">
        <f t="shared" si="45"/>
        <v>3275</v>
      </c>
      <c r="R185" s="13">
        <f>IF($Q185&lt;$Y$2,F185+($Y$2-$Q182)*$R$225*$O182,F185)</f>
        <v>19.433251952325001</v>
      </c>
      <c r="S185" s="13">
        <f>IF($Q185&lt;$Y$2,G185+($Y$2-$Q182)*$S$225*$O182,G185)</f>
        <v>24.619030355130999</v>
      </c>
      <c r="T185" s="13">
        <f>IF($Q185&lt;$Y$2,H185+($Y$2-$Q182)*$T$225*$O182,H185)</f>
        <v>27.848970946369999</v>
      </c>
      <c r="U185" s="13">
        <f>IF($Q185&lt;$Y$2,I185+($Y$2-$Q182)*$U$225*$O182,I185)</f>
        <v>20.863057578693802</v>
      </c>
      <c r="V185" s="13">
        <f>IF($Q185&lt;$Y$2,J185+($Y$2-$Q182)*$V$225*$O182,J185)</f>
        <v>45.1717274907666</v>
      </c>
    </row>
    <row r="186" spans="1:22">
      <c r="A186" s="21" t="str">
        <f t="shared" si="32"/>
        <v>12_5</v>
      </c>
      <c r="B186">
        <v>12</v>
      </c>
      <c r="C186">
        <v>5</v>
      </c>
      <c r="D186">
        <v>909</v>
      </c>
      <c r="E186" s="16">
        <v>1833.85777132096</v>
      </c>
      <c r="F186" s="2">
        <v>868.96014491346602</v>
      </c>
      <c r="G186" s="2">
        <v>435.34526419643601</v>
      </c>
      <c r="H186" s="2">
        <v>298.81145601100599</v>
      </c>
      <c r="I186" s="2">
        <v>155.13991634726</v>
      </c>
      <c r="J186" s="2">
        <v>75.600989852793106</v>
      </c>
      <c r="K186" t="s">
        <v>462</v>
      </c>
      <c r="L186" s="14">
        <v>6628.70218576568</v>
      </c>
      <c r="M186" t="s">
        <v>238</v>
      </c>
      <c r="N186" s="219">
        <f t="shared" si="34"/>
        <v>0</v>
      </c>
      <c r="O186" s="75">
        <f t="shared" si="33"/>
        <v>2.0031995134004368</v>
      </c>
      <c r="P186" s="7">
        <f t="shared" si="45"/>
        <v>6560.4784063864299</v>
      </c>
      <c r="Q186" s="212">
        <f t="shared" si="45"/>
        <v>3275</v>
      </c>
      <c r="R186" s="13">
        <f>IF($Q186&lt;$Y$2,F186+($Y$2-$Q182)*$R$226*$O182,F186)</f>
        <v>868.96014491346602</v>
      </c>
      <c r="S186" s="13">
        <f>IF($Q186&lt;$Y$2,G186+($Y$2-$Q182)*$S$226*$O182,G186)</f>
        <v>435.34526419643601</v>
      </c>
      <c r="T186" s="13">
        <f>IF($Q186&lt;$Y$2,H186+($Y$2-$Q182)*$T$226*$O182,H186)</f>
        <v>298.81145601100599</v>
      </c>
      <c r="U186" s="13">
        <f>IF($Q186&lt;$Y$2,I186+($Y$2-$Q182)*$U$226*$O182,I186)</f>
        <v>155.13991634726</v>
      </c>
      <c r="V186" s="13">
        <f>IF($Q186&lt;$Y$2,J186+($Y$2-$Q182)*$V$226*$O182,J186)</f>
        <v>75.600989852793106</v>
      </c>
    </row>
    <row r="187" spans="1:22">
      <c r="A187" s="21" t="str">
        <f t="shared" si="32"/>
        <v>14_1</v>
      </c>
      <c r="B187">
        <v>14</v>
      </c>
      <c r="C187">
        <v>1</v>
      </c>
      <c r="D187">
        <v>1697</v>
      </c>
      <c r="E187" s="16">
        <v>815.58053686783796</v>
      </c>
      <c r="F187" s="2">
        <v>67.101210983764602</v>
      </c>
      <c r="G187" s="2">
        <v>131.662274101115</v>
      </c>
      <c r="H187" s="2">
        <v>231.675389509751</v>
      </c>
      <c r="I187" s="2">
        <v>100.533496600456</v>
      </c>
      <c r="J187" s="2">
        <v>284.60816567274799</v>
      </c>
      <c r="K187" t="s">
        <v>463</v>
      </c>
      <c r="L187" s="14">
        <v>1474.33960297864</v>
      </c>
      <c r="M187" t="s">
        <v>234</v>
      </c>
      <c r="N187" s="219">
        <f t="shared" si="34"/>
        <v>0</v>
      </c>
      <c r="O187" s="75">
        <f t="shared" si="33"/>
        <v>0.49931942543780927</v>
      </c>
      <c r="P187" s="7">
        <f>SUM(E187:E191)</f>
        <v>1450.522930896836</v>
      </c>
      <c r="Q187" s="211">
        <f>SUM(D187:D191)</f>
        <v>2905</v>
      </c>
      <c r="R187" s="13">
        <f>IF($Q187&lt;$Y$2,F187+($Y$2-$Q187)*$R$222*$O187,F187)</f>
        <v>67.101210983764602</v>
      </c>
      <c r="S187" s="13">
        <f>IF($Q187&lt;$Y$2,G187+($Y$2-$Q187)*$S$222*$O187,G187)</f>
        <v>131.662274101115</v>
      </c>
      <c r="T187" s="13">
        <f>IF($Q187&lt;$Y$2,H187+($Y$2-$Q187)*$T$222*$O187,H187)</f>
        <v>231.675389509751</v>
      </c>
      <c r="U187" s="13">
        <f>IF($Q187&lt;$Y$2,I187+($Y$2-$Q187)*$U$222*$O187,I187)</f>
        <v>100.533496600456</v>
      </c>
      <c r="V187" s="13">
        <f>IF($Q187&lt;$Y$2,J187+($Y$2-$Q187)*$V$222*$O187,J187)</f>
        <v>284.60816567274799</v>
      </c>
    </row>
    <row r="188" spans="1:22">
      <c r="A188" s="21" t="str">
        <f t="shared" si="32"/>
        <v>14_2</v>
      </c>
      <c r="B188">
        <v>14</v>
      </c>
      <c r="C188">
        <v>2</v>
      </c>
      <c r="D188">
        <v>299</v>
      </c>
      <c r="E188" s="16">
        <v>153.36994851040799</v>
      </c>
      <c r="F188" s="2">
        <v>11.275201004845499</v>
      </c>
      <c r="G188" s="2">
        <v>18.043866238274799</v>
      </c>
      <c r="H188" s="2">
        <v>30.797694359967</v>
      </c>
      <c r="I188" s="2">
        <v>15.8629302680724</v>
      </c>
      <c r="J188" s="2">
        <v>77.390256639248307</v>
      </c>
      <c r="K188" t="s">
        <v>463</v>
      </c>
      <c r="L188" s="14">
        <v>1474.33960297864</v>
      </c>
      <c r="M188" t="s">
        <v>235</v>
      </c>
      <c r="N188" s="219">
        <f t="shared" si="34"/>
        <v>0</v>
      </c>
      <c r="O188" s="75">
        <f t="shared" si="33"/>
        <v>0.49931942543780927</v>
      </c>
      <c r="P188" s="7">
        <f t="shared" ref="P188:Q191" si="46">P187</f>
        <v>1450.522930896836</v>
      </c>
      <c r="Q188" s="212">
        <f t="shared" si="46"/>
        <v>2905</v>
      </c>
      <c r="R188" s="13">
        <f>IF($Q188&lt;$Y$2,F188+($Y$2-$Q187)*$R$223*$O187,F188)</f>
        <v>11.275201004845499</v>
      </c>
      <c r="S188" s="13">
        <f>IF($Q188&lt;$Y$2,G188+($Y$2-$Q187)*$S$223*$O187,G188)</f>
        <v>18.043866238274799</v>
      </c>
      <c r="T188" s="13">
        <f>IF($Q188&lt;$Y$2,H188+($Y$2-$Q187)*$T$223*$O187,H188)</f>
        <v>30.797694359967</v>
      </c>
      <c r="U188" s="13">
        <f>IF($Q188&lt;$Y$2,I188+($Y$2-$Q187)*$U$223*$O187,I188)</f>
        <v>15.8629302680724</v>
      </c>
      <c r="V188" s="13">
        <f>IF($Q188&lt;$Y$2,J188+($Y$2-$Q187)*$V$223*$O187,J188)</f>
        <v>77.390256639248307</v>
      </c>
    </row>
    <row r="189" spans="1:22">
      <c r="A189" s="21" t="str">
        <f t="shared" si="32"/>
        <v>14_3</v>
      </c>
      <c r="B189">
        <v>14</v>
      </c>
      <c r="C189">
        <v>3</v>
      </c>
      <c r="D189">
        <v>84</v>
      </c>
      <c r="E189" s="16">
        <v>47.447499046783904</v>
      </c>
      <c r="F189" s="2">
        <v>0</v>
      </c>
      <c r="G189" s="2">
        <v>1.49334903751612</v>
      </c>
      <c r="H189" s="2">
        <v>2.6001917566688699</v>
      </c>
      <c r="I189" s="2">
        <v>7.4352547742559203</v>
      </c>
      <c r="J189" s="2">
        <v>35.918703478342998</v>
      </c>
      <c r="K189" t="s">
        <v>463</v>
      </c>
      <c r="L189" s="14">
        <v>1474.33960297864</v>
      </c>
      <c r="M189" t="s">
        <v>236</v>
      </c>
      <c r="N189" s="219">
        <f t="shared" si="34"/>
        <v>0</v>
      </c>
      <c r="O189" s="75">
        <f t="shared" si="33"/>
        <v>0.49931942543780927</v>
      </c>
      <c r="P189" s="7">
        <f t="shared" si="46"/>
        <v>1450.522930896836</v>
      </c>
      <c r="Q189" s="212">
        <f t="shared" si="46"/>
        <v>2905</v>
      </c>
      <c r="R189" s="13">
        <f>IF($Q189&lt;$Y$2,F189+($Y$2-$Q187)*$R$224*$O187,F189)</f>
        <v>0</v>
      </c>
      <c r="S189" s="13">
        <f>IF($Q189&lt;$Y$2,G189+($Y$2-$Q187)*$S$224*$O187,G189)</f>
        <v>1.49334903751612</v>
      </c>
      <c r="T189" s="13">
        <f>IF($Q189&lt;$Y$2,H189+($Y$2-$Q187)*$T$224*$O187,H189)</f>
        <v>2.6001917566688699</v>
      </c>
      <c r="U189" s="13">
        <f>IF($Q189&lt;$Y$2,I189+($Y$2-$Q187)*$U$224*$O187,I189)</f>
        <v>7.4352547742559203</v>
      </c>
      <c r="V189" s="13">
        <f>IF($Q189&lt;$Y$2,J189+($Y$2-$Q187)*$V$224*$O187,J189)</f>
        <v>35.918703478342998</v>
      </c>
    </row>
    <row r="190" spans="1:22">
      <c r="A190" s="21" t="str">
        <f t="shared" si="32"/>
        <v>14_4</v>
      </c>
      <c r="B190">
        <v>14</v>
      </c>
      <c r="C190">
        <v>4</v>
      </c>
      <c r="D190">
        <v>170</v>
      </c>
      <c r="E190" s="16">
        <v>80.039006064457993</v>
      </c>
      <c r="F190" s="2">
        <v>21.456940392675001</v>
      </c>
      <c r="G190" s="2">
        <v>22.438635113882299</v>
      </c>
      <c r="H190" s="2">
        <v>22.5396895152906</v>
      </c>
      <c r="I190" s="2">
        <v>6.7522927005688604</v>
      </c>
      <c r="J190" s="2">
        <v>6.8514483420411301</v>
      </c>
      <c r="K190" t="s">
        <v>463</v>
      </c>
      <c r="L190" s="14">
        <v>1474.33960297864</v>
      </c>
      <c r="M190" t="s">
        <v>237</v>
      </c>
      <c r="N190" s="219">
        <f t="shared" si="34"/>
        <v>0</v>
      </c>
      <c r="O190" s="75">
        <f t="shared" si="33"/>
        <v>0.49931942543780927</v>
      </c>
      <c r="P190" s="7">
        <f t="shared" si="46"/>
        <v>1450.522930896836</v>
      </c>
      <c r="Q190" s="212">
        <f t="shared" si="46"/>
        <v>2905</v>
      </c>
      <c r="R190" s="13">
        <f>IF($Q190&lt;$Y$2,F190+($Y$2-$Q187)*$R$225*$O187,F190)</f>
        <v>21.456940392675001</v>
      </c>
      <c r="S190" s="13">
        <f>IF($Q190&lt;$Y$2,G190+($Y$2-$Q187)*$S$225*$O187,G190)</f>
        <v>22.438635113882299</v>
      </c>
      <c r="T190" s="13">
        <f>IF($Q190&lt;$Y$2,H190+($Y$2-$Q187)*$T$225*$O187,H190)</f>
        <v>22.5396895152906</v>
      </c>
      <c r="U190" s="13">
        <f>IF($Q190&lt;$Y$2,I190+($Y$2-$Q187)*$U$225*$O187,I190)</f>
        <v>6.7522927005688604</v>
      </c>
      <c r="V190" s="13">
        <f>IF($Q190&lt;$Y$2,J190+($Y$2-$Q187)*$V$225*$O187,J190)</f>
        <v>6.8514483420411301</v>
      </c>
    </row>
    <row r="191" spans="1:22">
      <c r="A191" s="21" t="str">
        <f t="shared" si="32"/>
        <v>14_5</v>
      </c>
      <c r="B191">
        <v>14</v>
      </c>
      <c r="C191">
        <v>5</v>
      </c>
      <c r="D191">
        <v>655</v>
      </c>
      <c r="E191" s="16">
        <v>354.08594040734801</v>
      </c>
      <c r="F191" s="2">
        <v>178.889677619537</v>
      </c>
      <c r="G191" s="2">
        <v>66.606126335968497</v>
      </c>
      <c r="H191" s="2">
        <v>58.133809718875099</v>
      </c>
      <c r="I191" s="2">
        <v>31.880413564216699</v>
      </c>
      <c r="J191" s="2">
        <v>18.575913168750301</v>
      </c>
      <c r="K191" t="s">
        <v>463</v>
      </c>
      <c r="L191" s="14">
        <v>1474.33960297864</v>
      </c>
      <c r="M191" t="s">
        <v>238</v>
      </c>
      <c r="N191" s="219">
        <f t="shared" si="34"/>
        <v>0</v>
      </c>
      <c r="O191" s="75">
        <f t="shared" si="33"/>
        <v>0.49931942543780927</v>
      </c>
      <c r="P191" s="7">
        <f t="shared" si="46"/>
        <v>1450.522930896836</v>
      </c>
      <c r="Q191" s="212">
        <f t="shared" si="46"/>
        <v>2905</v>
      </c>
      <c r="R191" s="13">
        <f>IF($Q191&lt;$Y$2,F191+($Y$2-$Q187)*$R$226*$O187,F191)</f>
        <v>178.889677619537</v>
      </c>
      <c r="S191" s="13">
        <f>IF($Q191&lt;$Y$2,G191+($Y$2-$Q187)*$S$226*$O187,G191)</f>
        <v>66.606126335968497</v>
      </c>
      <c r="T191" s="13">
        <f>IF($Q191&lt;$Y$2,H191+($Y$2-$Q187)*$T$226*$O187,H191)</f>
        <v>58.133809718875099</v>
      </c>
      <c r="U191" s="13">
        <f>IF($Q191&lt;$Y$2,I191+($Y$2-$Q187)*$U$226*$O187,I191)</f>
        <v>31.880413564216699</v>
      </c>
      <c r="V191" s="13">
        <f>IF($Q191&lt;$Y$2,J191+($Y$2-$Q187)*$V$226*$O187,J191)</f>
        <v>18.575913168750301</v>
      </c>
    </row>
    <row r="192" spans="1:22">
      <c r="A192" s="21" t="str">
        <f t="shared" si="32"/>
        <v>15_1</v>
      </c>
      <c r="B192">
        <v>15</v>
      </c>
      <c r="C192">
        <v>1</v>
      </c>
      <c r="D192">
        <v>883</v>
      </c>
      <c r="E192" s="16">
        <v>2017.34142704293</v>
      </c>
      <c r="F192" s="2">
        <v>180.76022792339299</v>
      </c>
      <c r="G192" s="2">
        <v>237.380089596045</v>
      </c>
      <c r="H192" s="2">
        <v>362.03302067417502</v>
      </c>
      <c r="I192" s="2">
        <v>334.07748379348698</v>
      </c>
      <c r="J192" s="2">
        <v>903.09060505583705</v>
      </c>
      <c r="K192" t="s">
        <v>464</v>
      </c>
      <c r="L192" s="14">
        <v>3565.9466424510501</v>
      </c>
      <c r="M192" t="s">
        <v>234</v>
      </c>
      <c r="N192" s="219">
        <f t="shared" si="34"/>
        <v>0</v>
      </c>
      <c r="O192" s="75">
        <f t="shared" si="33"/>
        <v>2.3313029382659129</v>
      </c>
      <c r="P192" s="7">
        <f>SUM(E192:E196)</f>
        <v>3510.9422250284651</v>
      </c>
      <c r="Q192" s="211">
        <f>SUM(D192:D196)</f>
        <v>1506</v>
      </c>
      <c r="R192" s="13">
        <f>IF($Q192&lt;$Y$2,F192+($Y$2-$Q192)*$R$222*$O192,F192)</f>
        <v>180.76022792339299</v>
      </c>
      <c r="S192" s="13">
        <f>IF($Q192&lt;$Y$2,G192+($Y$2-$Q192)*$S$222*$O192,G192)</f>
        <v>237.380089596045</v>
      </c>
      <c r="T192" s="13">
        <f>IF($Q192&lt;$Y$2,H192+($Y$2-$Q192)*$T$222*$O192,H192)</f>
        <v>362.03302067417502</v>
      </c>
      <c r="U192" s="13">
        <f>IF($Q192&lt;$Y$2,I192+($Y$2-$Q192)*$U$222*$O192,I192)</f>
        <v>334.07748379348698</v>
      </c>
      <c r="V192" s="13">
        <f>IF($Q192&lt;$Y$2,J192+($Y$2-$Q192)*$V$222*$O192,J192)</f>
        <v>903.09060505583705</v>
      </c>
    </row>
    <row r="193" spans="1:22">
      <c r="A193" s="21" t="str">
        <f t="shared" si="32"/>
        <v>15_2</v>
      </c>
      <c r="B193">
        <v>15</v>
      </c>
      <c r="C193">
        <v>2</v>
      </c>
      <c r="D193">
        <v>193</v>
      </c>
      <c r="E193" s="16">
        <v>454.82151396397597</v>
      </c>
      <c r="F193" s="2">
        <v>55.447383866429902</v>
      </c>
      <c r="G193" s="2">
        <v>42.359174378456999</v>
      </c>
      <c r="H193" s="2">
        <v>130.57719645332901</v>
      </c>
      <c r="I193" s="2">
        <v>65.541642318369298</v>
      </c>
      <c r="J193" s="2">
        <v>160.89611694739</v>
      </c>
      <c r="K193" t="s">
        <v>464</v>
      </c>
      <c r="L193" s="14">
        <v>3565.9466424510501</v>
      </c>
      <c r="M193" t="s">
        <v>235</v>
      </c>
      <c r="N193" s="219">
        <f t="shared" si="34"/>
        <v>0</v>
      </c>
      <c r="O193" s="75">
        <f t="shared" si="33"/>
        <v>2.3313029382659129</v>
      </c>
      <c r="P193" s="7">
        <f t="shared" ref="P193:Q196" si="47">P192</f>
        <v>3510.9422250284651</v>
      </c>
      <c r="Q193" s="212">
        <f t="shared" si="47"/>
        <v>1506</v>
      </c>
      <c r="R193" s="13">
        <f>IF($Q193&lt;$Y$2,F193+($Y$2-$Q192)*$R$223*$O192,F193)</f>
        <v>55.447383866429902</v>
      </c>
      <c r="S193" s="13">
        <f>IF($Q193&lt;$Y$2,G193+($Y$2-$Q192)*$S$223*$O192,G193)</f>
        <v>42.359174378456999</v>
      </c>
      <c r="T193" s="13">
        <f>IF($Q193&lt;$Y$2,H193+($Y$2-$Q192)*$T$223*$O192,H193)</f>
        <v>130.57719645332901</v>
      </c>
      <c r="U193" s="13">
        <f>IF($Q193&lt;$Y$2,I193+($Y$2-$Q192)*$U$223*$O192,I193)</f>
        <v>65.541642318369298</v>
      </c>
      <c r="V193" s="13">
        <f>IF($Q193&lt;$Y$2,J193+($Y$2-$Q192)*$V$223*$O192,J193)</f>
        <v>160.89611694739</v>
      </c>
    </row>
    <row r="194" spans="1:22">
      <c r="A194" s="21" t="str">
        <f t="shared" ref="A194:A226" si="48">CONCATENATE(B194,"_",C194)</f>
        <v>15_3</v>
      </c>
      <c r="B194">
        <v>15</v>
      </c>
      <c r="C194">
        <v>3</v>
      </c>
      <c r="D194">
        <v>64</v>
      </c>
      <c r="E194" s="16">
        <v>151.04422368441999</v>
      </c>
      <c r="F194" s="2">
        <v>0</v>
      </c>
      <c r="G194" s="2">
        <v>0</v>
      </c>
      <c r="H194" s="2">
        <v>25.990160642608998</v>
      </c>
      <c r="I194" s="2">
        <v>16.1917370698539</v>
      </c>
      <c r="J194" s="2">
        <v>108.86232597195701</v>
      </c>
      <c r="K194" t="s">
        <v>464</v>
      </c>
      <c r="L194" s="14">
        <v>3565.9466424510501</v>
      </c>
      <c r="M194" t="s">
        <v>236</v>
      </c>
      <c r="N194" s="219">
        <f t="shared" si="34"/>
        <v>0</v>
      </c>
      <c r="O194" s="75">
        <f t="shared" ref="O194:O221" si="49">P194/Q194</f>
        <v>2.3313029382659129</v>
      </c>
      <c r="P194" s="7">
        <f t="shared" si="47"/>
        <v>3510.9422250284651</v>
      </c>
      <c r="Q194" s="212">
        <f t="shared" si="47"/>
        <v>1506</v>
      </c>
      <c r="R194" s="13">
        <f>IF($Q194&lt;$Y$2,F194+($Y$2-$Q192)*$R$224*$O192,F194)</f>
        <v>0</v>
      </c>
      <c r="S194" s="13">
        <f>IF($Q194&lt;$Y$2,G194+($Y$2-$Q192)*$S$224*$O192,G194)</f>
        <v>0</v>
      </c>
      <c r="T194" s="13">
        <f>IF($Q194&lt;$Y$2,H194+($Y$2-$Q192)*$T$224*$O192,H194)</f>
        <v>25.990160642608998</v>
      </c>
      <c r="U194" s="13">
        <f>IF($Q194&lt;$Y$2,I194+($Y$2-$Q192)*$U$224*$O192,I194)</f>
        <v>16.1917370698539</v>
      </c>
      <c r="V194" s="13">
        <f>IF($Q194&lt;$Y$2,J194+($Y$2-$Q192)*$V$224*$O192,J194)</f>
        <v>108.86232597195701</v>
      </c>
    </row>
    <row r="195" spans="1:22">
      <c r="A195" s="21" t="str">
        <f t="shared" si="48"/>
        <v>15_4</v>
      </c>
      <c r="B195">
        <v>15</v>
      </c>
      <c r="C195">
        <v>4</v>
      </c>
      <c r="D195">
        <v>31</v>
      </c>
      <c r="E195" s="16">
        <v>65.595631365922102</v>
      </c>
      <c r="F195" s="2">
        <v>13.962712542587999</v>
      </c>
      <c r="G195" s="2">
        <v>15.1849702075972</v>
      </c>
      <c r="H195" s="2">
        <v>28.098923888477401</v>
      </c>
      <c r="I195" s="2">
        <v>5.8014286681872704</v>
      </c>
      <c r="J195" s="2">
        <v>2.54759605907222</v>
      </c>
      <c r="K195" t="s">
        <v>464</v>
      </c>
      <c r="L195" s="14">
        <v>3565.9466424510501</v>
      </c>
      <c r="M195" t="s">
        <v>237</v>
      </c>
      <c r="N195" s="219">
        <f t="shared" ref="N195:N226" si="50">IF($Q195&lt;$Y$2,1,0)</f>
        <v>0</v>
      </c>
      <c r="O195" s="75">
        <f t="shared" si="49"/>
        <v>2.3313029382659129</v>
      </c>
      <c r="P195" s="7">
        <f t="shared" si="47"/>
        <v>3510.9422250284651</v>
      </c>
      <c r="Q195" s="212">
        <f t="shared" si="47"/>
        <v>1506</v>
      </c>
      <c r="R195" s="13">
        <f>IF($Q195&lt;$Y$2,F195+($Y$2-$Q192)*$R$225*$O192,F195)</f>
        <v>13.962712542587999</v>
      </c>
      <c r="S195" s="13">
        <f>IF($Q195&lt;$Y$2,G195+($Y$2-$Q192)*$S$225*$O192,G195)</f>
        <v>15.1849702075972</v>
      </c>
      <c r="T195" s="13">
        <f>IF($Q195&lt;$Y$2,H195+($Y$2-$Q192)*$T$225*$O192,H195)</f>
        <v>28.098923888477401</v>
      </c>
      <c r="U195" s="13">
        <f>IF($Q195&lt;$Y$2,I195+($Y$2-$Q192)*$U$225*$O192,I195)</f>
        <v>5.8014286681872704</v>
      </c>
      <c r="V195" s="13">
        <f>IF($Q195&lt;$Y$2,J195+($Y$2-$Q192)*$V$225*$O192,J195)</f>
        <v>2.54759605907222</v>
      </c>
    </row>
    <row r="196" spans="1:22">
      <c r="A196" s="21" t="str">
        <f t="shared" si="48"/>
        <v>15_5</v>
      </c>
      <c r="B196">
        <v>15</v>
      </c>
      <c r="C196">
        <v>5</v>
      </c>
      <c r="D196">
        <v>335</v>
      </c>
      <c r="E196" s="16">
        <v>822.13942897121694</v>
      </c>
      <c r="F196" s="2">
        <v>404.097708548904</v>
      </c>
      <c r="G196" s="2">
        <v>162.134276941118</v>
      </c>
      <c r="H196" s="2">
        <v>134.21726331301201</v>
      </c>
      <c r="I196" s="2">
        <v>72.357775355876797</v>
      </c>
      <c r="J196" s="2">
        <v>49.332404812306997</v>
      </c>
      <c r="K196" t="s">
        <v>464</v>
      </c>
      <c r="L196" s="14">
        <v>3565.9466424510501</v>
      </c>
      <c r="M196" t="s">
        <v>238</v>
      </c>
      <c r="N196" s="219">
        <f t="shared" si="50"/>
        <v>0</v>
      </c>
      <c r="O196" s="75">
        <f t="shared" si="49"/>
        <v>2.3313029382659129</v>
      </c>
      <c r="P196" s="7">
        <f t="shared" si="47"/>
        <v>3510.9422250284651</v>
      </c>
      <c r="Q196" s="212">
        <f t="shared" si="47"/>
        <v>1506</v>
      </c>
      <c r="R196" s="13">
        <f>IF($Q196&lt;$Y$2,F196+($Y$2-$Q192)*$R$226*$O192,F196)</f>
        <v>404.097708548904</v>
      </c>
      <c r="S196" s="13">
        <f>IF($Q196&lt;$Y$2,G196+($Y$2-$Q192)*$S$226*$O192,G196)</f>
        <v>162.134276941118</v>
      </c>
      <c r="T196" s="13">
        <f>IF($Q196&lt;$Y$2,H196+($Y$2-$Q192)*$T$226*$O192,H196)</f>
        <v>134.21726331301201</v>
      </c>
      <c r="U196" s="13">
        <f>IF($Q196&lt;$Y$2,I196+($Y$2-$Q192)*$U$226*$O192,I196)</f>
        <v>72.357775355876797</v>
      </c>
      <c r="V196" s="13">
        <f>IF($Q196&lt;$Y$2,J196+($Y$2-$Q192)*$V$226*$O192,J196)</f>
        <v>49.332404812306997</v>
      </c>
    </row>
    <row r="197" spans="1:22">
      <c r="A197" s="21" t="str">
        <f t="shared" si="48"/>
        <v>16_1</v>
      </c>
      <c r="B197">
        <v>16</v>
      </c>
      <c r="C197">
        <v>1</v>
      </c>
      <c r="D197">
        <v>901</v>
      </c>
      <c r="E197" s="16">
        <v>1878.98936242892</v>
      </c>
      <c r="F197" s="2">
        <v>100.249641488078</v>
      </c>
      <c r="G197" s="2">
        <v>159.424432173795</v>
      </c>
      <c r="H197" s="2">
        <v>422.92695964870302</v>
      </c>
      <c r="I197" s="2">
        <v>376.37857992402098</v>
      </c>
      <c r="J197" s="2">
        <v>820.00974919431997</v>
      </c>
      <c r="K197" t="s">
        <v>465</v>
      </c>
      <c r="L197" s="14">
        <v>4108.2945273595196</v>
      </c>
      <c r="M197" t="s">
        <v>234</v>
      </c>
      <c r="N197" s="219">
        <f t="shared" si="50"/>
        <v>0</v>
      </c>
      <c r="O197" s="75">
        <f t="shared" si="49"/>
        <v>2.1696515465443169</v>
      </c>
      <c r="P197" s="7">
        <f>SUM(E197:E201)</f>
        <v>4059.4180435844169</v>
      </c>
      <c r="Q197" s="211">
        <f>SUM(D197:D201)</f>
        <v>1871</v>
      </c>
      <c r="R197" s="13">
        <f>IF($Q197&lt;$Y$2,F197+($Y$2-$Q197)*$R$222*$O197,F197)</f>
        <v>100.249641488078</v>
      </c>
      <c r="S197" s="13">
        <f>IF($Q197&lt;$Y$2,G197+($Y$2-$Q197)*$S$222*$O197,G197)</f>
        <v>159.424432173795</v>
      </c>
      <c r="T197" s="13">
        <f>IF($Q197&lt;$Y$2,H197+($Y$2-$Q197)*$T$222*$O197,H197)</f>
        <v>422.92695964870302</v>
      </c>
      <c r="U197" s="13">
        <f>IF($Q197&lt;$Y$2,I197+($Y$2-$Q197)*$U$222*$O197,I197)</f>
        <v>376.37857992402098</v>
      </c>
      <c r="V197" s="13">
        <f>IF($Q197&lt;$Y$2,J197+($Y$2-$Q197)*$V$222*$O197,J197)</f>
        <v>820.00974919431997</v>
      </c>
    </row>
    <row r="198" spans="1:22">
      <c r="A198" s="21" t="str">
        <f t="shared" si="48"/>
        <v>16_2</v>
      </c>
      <c r="B198">
        <v>16</v>
      </c>
      <c r="C198">
        <v>2</v>
      </c>
      <c r="D198">
        <v>198</v>
      </c>
      <c r="E198" s="16">
        <v>440.70399338805998</v>
      </c>
      <c r="F198" s="2">
        <v>34.494966985625297</v>
      </c>
      <c r="G198" s="2">
        <v>33.348928419185903</v>
      </c>
      <c r="H198" s="2">
        <v>95.343554310062402</v>
      </c>
      <c r="I198" s="2">
        <v>108.908050310902</v>
      </c>
      <c r="J198" s="2">
        <v>168.60849336228401</v>
      </c>
      <c r="K198" t="s">
        <v>465</v>
      </c>
      <c r="L198" s="14">
        <v>4108.2945273595196</v>
      </c>
      <c r="M198" t="s">
        <v>235</v>
      </c>
      <c r="N198" s="219">
        <f t="shared" si="50"/>
        <v>0</v>
      </c>
      <c r="O198" s="75">
        <f t="shared" si="49"/>
        <v>2.1696515465443169</v>
      </c>
      <c r="P198" s="7">
        <f t="shared" ref="P198:Q201" si="51">P197</f>
        <v>4059.4180435844169</v>
      </c>
      <c r="Q198" s="212">
        <f t="shared" si="51"/>
        <v>1871</v>
      </c>
      <c r="R198" s="13">
        <f>IF($Q198&lt;$Y$2,F198+($Y$2-$Q197)*$R$223*$O197,F198)</f>
        <v>34.494966985625297</v>
      </c>
      <c r="S198" s="13">
        <f>IF($Q198&lt;$Y$2,G198+($Y$2-$Q197)*$S$223*$O197,G198)</f>
        <v>33.348928419185903</v>
      </c>
      <c r="T198" s="13">
        <f>IF($Q198&lt;$Y$2,H198+($Y$2-$Q197)*$T$223*$O197,H198)</f>
        <v>95.343554310062402</v>
      </c>
      <c r="U198" s="13">
        <f>IF($Q198&lt;$Y$2,I198+($Y$2-$Q197)*$U$223*$O197,I198)</f>
        <v>108.908050310902</v>
      </c>
      <c r="V198" s="13">
        <f>IF($Q198&lt;$Y$2,J198+($Y$2-$Q197)*$V$223*$O197,J198)</f>
        <v>168.60849336228401</v>
      </c>
    </row>
    <row r="199" spans="1:22">
      <c r="A199" s="21" t="str">
        <f t="shared" si="48"/>
        <v>16_3</v>
      </c>
      <c r="B199">
        <v>16</v>
      </c>
      <c r="C199">
        <v>3</v>
      </c>
      <c r="D199">
        <v>155</v>
      </c>
      <c r="E199" s="16">
        <v>367.57449170718502</v>
      </c>
      <c r="F199" s="2">
        <v>1.7668893858038199</v>
      </c>
      <c r="G199" s="2">
        <v>26.122528585647899</v>
      </c>
      <c r="H199" s="2">
        <v>45.085631157609797</v>
      </c>
      <c r="I199" s="2">
        <v>116.113529835075</v>
      </c>
      <c r="J199" s="2">
        <v>178.485912743048</v>
      </c>
      <c r="K199" t="s">
        <v>465</v>
      </c>
      <c r="L199" s="14">
        <v>4108.2945273595196</v>
      </c>
      <c r="M199" t="s">
        <v>236</v>
      </c>
      <c r="N199" s="219">
        <f t="shared" si="50"/>
        <v>0</v>
      </c>
      <c r="O199" s="75">
        <f t="shared" si="49"/>
        <v>2.1696515465443169</v>
      </c>
      <c r="P199" s="7">
        <f t="shared" si="51"/>
        <v>4059.4180435844169</v>
      </c>
      <c r="Q199" s="212">
        <f t="shared" si="51"/>
        <v>1871</v>
      </c>
      <c r="R199" s="13">
        <f>IF($Q199&lt;$Y$2,F199+($Y$2-$Q197)*$R$224*$O197,F199)</f>
        <v>1.7668893858038199</v>
      </c>
      <c r="S199" s="13">
        <f>IF($Q199&lt;$Y$2,G199+($Y$2-$Q197)*$S$224*$O197,G199)</f>
        <v>26.122528585647899</v>
      </c>
      <c r="T199" s="13">
        <f>IF($Q199&lt;$Y$2,H199+($Y$2-$Q197)*$T$224*$O197,H199)</f>
        <v>45.085631157609797</v>
      </c>
      <c r="U199" s="13">
        <f>IF($Q199&lt;$Y$2,I199+($Y$2-$Q197)*$U$224*$O197,I199)</f>
        <v>116.113529835075</v>
      </c>
      <c r="V199" s="13">
        <f>IF($Q199&lt;$Y$2,J199+($Y$2-$Q197)*$V$224*$O197,J199)</f>
        <v>178.485912743048</v>
      </c>
    </row>
    <row r="200" spans="1:22">
      <c r="A200" s="21" t="str">
        <f t="shared" si="48"/>
        <v>16_4</v>
      </c>
      <c r="B200">
        <v>16</v>
      </c>
      <c r="C200">
        <v>4</v>
      </c>
      <c r="D200">
        <v>104</v>
      </c>
      <c r="E200" s="16">
        <v>228.27723575967201</v>
      </c>
      <c r="F200" s="2">
        <v>44.126545544335599</v>
      </c>
      <c r="G200" s="2">
        <v>62.032698511637498</v>
      </c>
      <c r="H200" s="2">
        <v>69.604364438636793</v>
      </c>
      <c r="I200" s="2">
        <v>34.673712063739401</v>
      </c>
      <c r="J200" s="2">
        <v>17.839915201322899</v>
      </c>
      <c r="K200" t="s">
        <v>465</v>
      </c>
      <c r="L200" s="14">
        <v>4108.2945273595196</v>
      </c>
      <c r="M200" t="s">
        <v>237</v>
      </c>
      <c r="N200" s="219">
        <f t="shared" si="50"/>
        <v>0</v>
      </c>
      <c r="O200" s="75">
        <f t="shared" si="49"/>
        <v>2.1696515465443169</v>
      </c>
      <c r="P200" s="7">
        <f t="shared" si="51"/>
        <v>4059.4180435844169</v>
      </c>
      <c r="Q200" s="212">
        <f t="shared" si="51"/>
        <v>1871</v>
      </c>
      <c r="R200" s="13">
        <f>IF($Q200&lt;$Y$2,F200+($Y$2-$Q197)*$R$225*$O197,F200)</f>
        <v>44.126545544335599</v>
      </c>
      <c r="S200" s="13">
        <f>IF($Q200&lt;$Y$2,G200+($Y$2-$Q197)*$S$225*$O197,G200)</f>
        <v>62.032698511637498</v>
      </c>
      <c r="T200" s="13">
        <f>IF($Q200&lt;$Y$2,H200+($Y$2-$Q197)*$T$225*$O197,H200)</f>
        <v>69.604364438636793</v>
      </c>
      <c r="U200" s="13">
        <f>IF($Q200&lt;$Y$2,I200+($Y$2-$Q197)*$U$225*$O197,I200)</f>
        <v>34.673712063739401</v>
      </c>
      <c r="V200" s="13">
        <f>IF($Q200&lt;$Y$2,J200+($Y$2-$Q197)*$V$225*$O197,J200)</f>
        <v>17.839915201322899</v>
      </c>
    </row>
    <row r="201" spans="1:22">
      <c r="A201" s="21" t="str">
        <f t="shared" si="48"/>
        <v>16_5</v>
      </c>
      <c r="B201">
        <v>16</v>
      </c>
      <c r="C201">
        <v>5</v>
      </c>
      <c r="D201">
        <v>513</v>
      </c>
      <c r="E201" s="16">
        <v>1143.87296030058</v>
      </c>
      <c r="F201" s="2">
        <v>538.89725250318997</v>
      </c>
      <c r="G201" s="2">
        <v>269.48133597033097</v>
      </c>
      <c r="H201" s="2">
        <v>189.03744648608</v>
      </c>
      <c r="I201" s="2">
        <v>105.973065262248</v>
      </c>
      <c r="J201" s="2">
        <v>40.4838600787266</v>
      </c>
      <c r="K201" t="s">
        <v>465</v>
      </c>
      <c r="L201" s="14">
        <v>4108.2945273595196</v>
      </c>
      <c r="M201" t="s">
        <v>238</v>
      </c>
      <c r="N201" s="219">
        <f t="shared" si="50"/>
        <v>0</v>
      </c>
      <c r="O201" s="75">
        <f t="shared" si="49"/>
        <v>2.1696515465443169</v>
      </c>
      <c r="P201" s="7">
        <f t="shared" si="51"/>
        <v>4059.4180435844169</v>
      </c>
      <c r="Q201" s="212">
        <f t="shared" si="51"/>
        <v>1871</v>
      </c>
      <c r="R201" s="13">
        <f>IF($Q201&lt;$Y$2,F201+($Y$2-$Q197)*$R$226*$O197,F201)</f>
        <v>538.89725250318997</v>
      </c>
      <c r="S201" s="13">
        <f>IF($Q201&lt;$Y$2,G201+($Y$2-$Q197)*$S$226*$O197,G201)</f>
        <v>269.48133597033097</v>
      </c>
      <c r="T201" s="13">
        <f>IF($Q201&lt;$Y$2,H201+($Y$2-$Q197)*$T$226*$O197,H201)</f>
        <v>189.03744648608</v>
      </c>
      <c r="U201" s="13">
        <f>IF($Q201&lt;$Y$2,I201+($Y$2-$Q197)*$U$226*$O197,I201)</f>
        <v>105.973065262248</v>
      </c>
      <c r="V201" s="13">
        <f>IF($Q201&lt;$Y$2,J201+($Y$2-$Q197)*$V$226*$O197,J201)</f>
        <v>40.4838600787266</v>
      </c>
    </row>
    <row r="202" spans="1:22">
      <c r="A202" s="21" t="str">
        <f t="shared" si="48"/>
        <v>17_1</v>
      </c>
      <c r="B202">
        <v>17</v>
      </c>
      <c r="C202">
        <v>1</v>
      </c>
      <c r="D202">
        <v>431</v>
      </c>
      <c r="E202" s="16">
        <v>1037.8204153372301</v>
      </c>
      <c r="F202" s="2">
        <v>61.204082302876898</v>
      </c>
      <c r="G202" s="2">
        <v>129.92227307865599</v>
      </c>
      <c r="H202" s="2">
        <v>220.55695607221401</v>
      </c>
      <c r="I202" s="2">
        <v>169.917921161018</v>
      </c>
      <c r="J202" s="2">
        <v>456.21918272247001</v>
      </c>
      <c r="K202" t="s">
        <v>466</v>
      </c>
      <c r="L202" s="14">
        <v>1841.25769320567</v>
      </c>
      <c r="M202" t="s">
        <v>234</v>
      </c>
      <c r="N202" s="219">
        <f t="shared" si="50"/>
        <v>0</v>
      </c>
      <c r="O202" s="75">
        <f t="shared" si="49"/>
        <v>2.4981349669102464</v>
      </c>
      <c r="P202" s="7">
        <f>SUM(E202:E206)</f>
        <v>1813.6459859768388</v>
      </c>
      <c r="Q202" s="211">
        <f>SUM(D202:D206)</f>
        <v>726</v>
      </c>
      <c r="R202" s="13">
        <f>IF($Q202&lt;$Y$2,F202+($Y$2-$Q202)*$R$222*$O202,F202)</f>
        <v>61.204082302876898</v>
      </c>
      <c r="S202" s="13">
        <f>IF($Q202&lt;$Y$2,G202+($Y$2-$Q202)*$S$222*$O202,G202)</f>
        <v>129.92227307865599</v>
      </c>
      <c r="T202" s="13">
        <f>IF($Q202&lt;$Y$2,H202+($Y$2-$Q202)*$T$222*$O202,H202)</f>
        <v>220.55695607221401</v>
      </c>
      <c r="U202" s="13">
        <f>IF($Q202&lt;$Y$2,I202+($Y$2-$Q202)*$U$222*$O202,I202)</f>
        <v>169.917921161018</v>
      </c>
      <c r="V202" s="13">
        <f>IF($Q202&lt;$Y$2,J202+($Y$2-$Q202)*$V$222*$O202,J202)</f>
        <v>456.21918272247001</v>
      </c>
    </row>
    <row r="203" spans="1:22">
      <c r="A203" s="21" t="str">
        <f t="shared" si="48"/>
        <v>17_2</v>
      </c>
      <c r="B203">
        <v>17</v>
      </c>
      <c r="C203">
        <v>2</v>
      </c>
      <c r="D203">
        <v>82</v>
      </c>
      <c r="E203" s="16">
        <v>205.54215591867001</v>
      </c>
      <c r="F203" s="2">
        <v>6.2183673620243001</v>
      </c>
      <c r="G203" s="2">
        <v>30.122962280040401</v>
      </c>
      <c r="H203" s="2">
        <v>49.060443074338401</v>
      </c>
      <c r="I203" s="2">
        <v>34.840036016229597</v>
      </c>
      <c r="J203" s="2">
        <v>85.300347186037399</v>
      </c>
      <c r="K203" t="s">
        <v>466</v>
      </c>
      <c r="L203" s="14">
        <v>1841.25769320567</v>
      </c>
      <c r="M203" t="s">
        <v>235</v>
      </c>
      <c r="N203" s="219">
        <f t="shared" si="50"/>
        <v>0</v>
      </c>
      <c r="O203" s="75">
        <f t="shared" si="49"/>
        <v>2.4981349669102464</v>
      </c>
      <c r="P203" s="7">
        <f t="shared" ref="P203:Q206" si="52">P202</f>
        <v>1813.6459859768388</v>
      </c>
      <c r="Q203" s="212">
        <f t="shared" si="52"/>
        <v>726</v>
      </c>
      <c r="R203" s="13">
        <f>IF($Q203&lt;$Y$2,F203+($Y$2-$Q202)*$R$223*$O202,F203)</f>
        <v>6.2183673620243001</v>
      </c>
      <c r="S203" s="13">
        <f>IF($Q203&lt;$Y$2,G203+($Y$2-$Q202)*$S$223*$O202,G203)</f>
        <v>30.122962280040401</v>
      </c>
      <c r="T203" s="13">
        <f>IF($Q203&lt;$Y$2,H203+($Y$2-$Q202)*$T$223*$O202,H203)</f>
        <v>49.060443074338401</v>
      </c>
      <c r="U203" s="13">
        <f>IF($Q203&lt;$Y$2,I203+($Y$2-$Q202)*$U$223*$O202,I203)</f>
        <v>34.840036016229597</v>
      </c>
      <c r="V203" s="13">
        <f>IF($Q203&lt;$Y$2,J203+($Y$2-$Q202)*$V$223*$O202,J203)</f>
        <v>85.300347186037399</v>
      </c>
    </row>
    <row r="204" spans="1:22">
      <c r="A204" s="21" t="str">
        <f t="shared" si="48"/>
        <v>17_3</v>
      </c>
      <c r="B204">
        <v>17</v>
      </c>
      <c r="C204">
        <v>3</v>
      </c>
      <c r="D204">
        <v>35</v>
      </c>
      <c r="E204" s="16">
        <v>94.482048053810303</v>
      </c>
      <c r="F204" s="2">
        <v>0</v>
      </c>
      <c r="G204" s="2">
        <v>6.5012442968927697</v>
      </c>
      <c r="H204" s="2">
        <v>15.0188930715323</v>
      </c>
      <c r="I204" s="2">
        <v>23.0794632083267</v>
      </c>
      <c r="J204" s="2">
        <v>49.882447477058498</v>
      </c>
      <c r="K204" t="s">
        <v>466</v>
      </c>
      <c r="L204" s="14">
        <v>1841.25769320567</v>
      </c>
      <c r="M204" t="s">
        <v>236</v>
      </c>
      <c r="N204" s="219">
        <f t="shared" si="50"/>
        <v>0</v>
      </c>
      <c r="O204" s="75">
        <f t="shared" si="49"/>
        <v>2.4981349669102464</v>
      </c>
      <c r="P204" s="7">
        <f t="shared" si="52"/>
        <v>1813.6459859768388</v>
      </c>
      <c r="Q204" s="212">
        <f t="shared" si="52"/>
        <v>726</v>
      </c>
      <c r="R204" s="13">
        <f>IF($Q204&lt;$Y$2,F204+($Y$2-$Q202)*$R$224*$O202,F204)</f>
        <v>0</v>
      </c>
      <c r="S204" s="13">
        <f>IF($Q204&lt;$Y$2,G204+($Y$2-$Q202)*$S$224*$O202,G204)</f>
        <v>6.5012442968927697</v>
      </c>
      <c r="T204" s="13">
        <f>IF($Q204&lt;$Y$2,H204+($Y$2-$Q202)*$T$224*$O202,H204)</f>
        <v>15.0188930715323</v>
      </c>
      <c r="U204" s="13">
        <f>IF($Q204&lt;$Y$2,I204+($Y$2-$Q202)*$U$224*$O202,I204)</f>
        <v>23.0794632083267</v>
      </c>
      <c r="V204" s="13">
        <f>IF($Q204&lt;$Y$2,J204+($Y$2-$Q202)*$V$224*$O202,J204)</f>
        <v>49.882447477058498</v>
      </c>
    </row>
    <row r="205" spans="1:22">
      <c r="A205" s="21" t="str">
        <f t="shared" si="48"/>
        <v>17_4</v>
      </c>
      <c r="B205">
        <v>17</v>
      </c>
      <c r="C205">
        <v>4</v>
      </c>
      <c r="D205">
        <v>36</v>
      </c>
      <c r="E205" s="16">
        <v>95.020932857133403</v>
      </c>
      <c r="F205" s="2">
        <v>13.967711993405301</v>
      </c>
      <c r="G205" s="2">
        <v>19.606510897800302</v>
      </c>
      <c r="H205" s="2">
        <v>31.2031419841156</v>
      </c>
      <c r="I205" s="2">
        <v>18.854076093512401</v>
      </c>
      <c r="J205" s="2">
        <v>11.3894918882998</v>
      </c>
      <c r="K205" t="s">
        <v>466</v>
      </c>
      <c r="L205" s="14">
        <v>1841.25769320567</v>
      </c>
      <c r="M205" t="s">
        <v>237</v>
      </c>
      <c r="N205" s="219">
        <f t="shared" si="50"/>
        <v>0</v>
      </c>
      <c r="O205" s="75">
        <f t="shared" si="49"/>
        <v>2.4981349669102464</v>
      </c>
      <c r="P205" s="7">
        <f t="shared" si="52"/>
        <v>1813.6459859768388</v>
      </c>
      <c r="Q205" s="212">
        <f t="shared" si="52"/>
        <v>726</v>
      </c>
      <c r="R205" s="13">
        <f>IF($Q205&lt;$Y$2,F205+($Y$2-$Q202)*$R$225*$O202,F205)</f>
        <v>13.967711993405301</v>
      </c>
      <c r="S205" s="13">
        <f>IF($Q205&lt;$Y$2,G205+($Y$2-$Q202)*$S$225*$O202,G205)</f>
        <v>19.606510897800302</v>
      </c>
      <c r="T205" s="13">
        <f>IF($Q205&lt;$Y$2,H205+($Y$2-$Q202)*$T$225*$O202,H205)</f>
        <v>31.2031419841156</v>
      </c>
      <c r="U205" s="13">
        <f>IF($Q205&lt;$Y$2,I205+($Y$2-$Q202)*$U$225*$O202,I205)</f>
        <v>18.854076093512401</v>
      </c>
      <c r="V205" s="13">
        <f>IF($Q205&lt;$Y$2,J205+($Y$2-$Q202)*$V$225*$O202,J205)</f>
        <v>11.3894918882998</v>
      </c>
    </row>
    <row r="206" spans="1:22">
      <c r="A206" s="21" t="str">
        <f t="shared" si="48"/>
        <v>17_5</v>
      </c>
      <c r="B206">
        <v>17</v>
      </c>
      <c r="C206">
        <v>5</v>
      </c>
      <c r="D206">
        <v>142</v>
      </c>
      <c r="E206" s="16">
        <v>380.78043380999497</v>
      </c>
      <c r="F206" s="2">
        <v>230.28901098502999</v>
      </c>
      <c r="G206" s="2">
        <v>74.372407819358003</v>
      </c>
      <c r="H206" s="2">
        <v>30.8953160921176</v>
      </c>
      <c r="I206" s="2">
        <v>30.243228643127399</v>
      </c>
      <c r="J206" s="2">
        <v>14.980470270362</v>
      </c>
      <c r="K206" t="s">
        <v>466</v>
      </c>
      <c r="L206" s="14">
        <v>1841.25769320567</v>
      </c>
      <c r="M206" t="s">
        <v>238</v>
      </c>
      <c r="N206" s="219">
        <f t="shared" si="50"/>
        <v>0</v>
      </c>
      <c r="O206" s="75">
        <f t="shared" si="49"/>
        <v>2.4981349669102464</v>
      </c>
      <c r="P206" s="7">
        <f t="shared" si="52"/>
        <v>1813.6459859768388</v>
      </c>
      <c r="Q206" s="212">
        <f t="shared" si="52"/>
        <v>726</v>
      </c>
      <c r="R206" s="13">
        <f>IF($Q206&lt;$Y$2,F206+($Y$2-$Q202)*$R$226*$O202,F206)</f>
        <v>230.28901098502999</v>
      </c>
      <c r="S206" s="13">
        <f>IF($Q206&lt;$Y$2,G206+($Y$2-$Q202)*$S$226*$O202,G206)</f>
        <v>74.372407819358003</v>
      </c>
      <c r="T206" s="13">
        <f>IF($Q206&lt;$Y$2,H206+($Y$2-$Q202)*$T$226*$O202,H206)</f>
        <v>30.8953160921176</v>
      </c>
      <c r="U206" s="13">
        <f>IF($Q206&lt;$Y$2,I206+($Y$2-$Q202)*$U$226*$O202,I206)</f>
        <v>30.243228643127399</v>
      </c>
      <c r="V206" s="13">
        <f>IF($Q206&lt;$Y$2,J206+($Y$2-$Q202)*$V$226*$O202,J206)</f>
        <v>14.980470270362</v>
      </c>
    </row>
    <row r="207" spans="1:22">
      <c r="A207" s="21" t="str">
        <f t="shared" si="48"/>
        <v>18_1</v>
      </c>
      <c r="B207">
        <v>18</v>
      </c>
      <c r="C207">
        <v>1</v>
      </c>
      <c r="D207">
        <v>927</v>
      </c>
      <c r="E207" s="16">
        <v>2070.8860053732301</v>
      </c>
      <c r="F207" s="2">
        <v>201.738752709702</v>
      </c>
      <c r="G207" s="2">
        <v>282.40597746431001</v>
      </c>
      <c r="H207" s="2">
        <v>502.28230305633701</v>
      </c>
      <c r="I207" s="2">
        <v>345.41293062035402</v>
      </c>
      <c r="J207" s="2">
        <v>739.04604152252705</v>
      </c>
      <c r="K207" t="s">
        <v>467</v>
      </c>
      <c r="L207" s="14">
        <v>3487.4581878916201</v>
      </c>
      <c r="M207" t="s">
        <v>234</v>
      </c>
      <c r="N207" s="219">
        <f t="shared" si="50"/>
        <v>0</v>
      </c>
      <c r="O207" s="75">
        <f t="shared" si="49"/>
        <v>2.2125143339549305</v>
      </c>
      <c r="P207" s="7">
        <f>SUM(E207:E211)</f>
        <v>3429.3972176301422</v>
      </c>
      <c r="Q207" s="211">
        <f>SUM(D207:D211)</f>
        <v>1550</v>
      </c>
      <c r="R207" s="13">
        <f>IF($Q207&lt;$Y$2,F207+($Y$2-$Q207)*$R$222*$O207,F207)</f>
        <v>201.738752709702</v>
      </c>
      <c r="S207" s="13">
        <f>IF($Q207&lt;$Y$2,G207+($Y$2-$Q207)*$S$222*$O207,G207)</f>
        <v>282.40597746431001</v>
      </c>
      <c r="T207" s="13">
        <f>IF($Q207&lt;$Y$2,H207+($Y$2-$Q207)*$T$222*$O207,H207)</f>
        <v>502.28230305633701</v>
      </c>
      <c r="U207" s="13">
        <f>IF($Q207&lt;$Y$2,I207+($Y$2-$Q207)*$U$222*$O207,I207)</f>
        <v>345.41293062035402</v>
      </c>
      <c r="V207" s="13">
        <f>IF($Q207&lt;$Y$2,J207+($Y$2-$Q207)*$V$222*$O207,J207)</f>
        <v>739.04604152252705</v>
      </c>
    </row>
    <row r="208" spans="1:22">
      <c r="A208" s="21" t="str">
        <f t="shared" si="48"/>
        <v>18_2</v>
      </c>
      <c r="B208">
        <v>18</v>
      </c>
      <c r="C208">
        <v>2</v>
      </c>
      <c r="D208">
        <v>183</v>
      </c>
      <c r="E208" s="16">
        <v>403.23556612675702</v>
      </c>
      <c r="F208" s="2">
        <v>20.314579003831401</v>
      </c>
      <c r="G208" s="2">
        <v>59.207817937777001</v>
      </c>
      <c r="H208" s="2">
        <v>112.095701565825</v>
      </c>
      <c r="I208" s="2">
        <v>72.703765828666903</v>
      </c>
      <c r="J208" s="2">
        <v>138.91370179065601</v>
      </c>
      <c r="K208" t="s">
        <v>467</v>
      </c>
      <c r="L208" s="14">
        <v>3487.4581878916201</v>
      </c>
      <c r="M208" t="s">
        <v>235</v>
      </c>
      <c r="N208" s="219">
        <f t="shared" si="50"/>
        <v>0</v>
      </c>
      <c r="O208" s="75">
        <f t="shared" si="49"/>
        <v>2.2125143339549305</v>
      </c>
      <c r="P208" s="7">
        <f t="shared" ref="P208:Q211" si="53">P207</f>
        <v>3429.3972176301422</v>
      </c>
      <c r="Q208" s="212">
        <f t="shared" si="53"/>
        <v>1550</v>
      </c>
      <c r="R208" s="13">
        <f>IF($Q208&lt;$Y$2,F208+($Y$2-$Q207)*$R$223*$O207,F208)</f>
        <v>20.314579003831401</v>
      </c>
      <c r="S208" s="13">
        <f>IF($Q208&lt;$Y$2,G208+($Y$2-$Q207)*$S$223*$O207,G208)</f>
        <v>59.207817937777001</v>
      </c>
      <c r="T208" s="13">
        <f>IF($Q208&lt;$Y$2,H208+($Y$2-$Q207)*$T$223*$O207,H208)</f>
        <v>112.095701565825</v>
      </c>
      <c r="U208" s="13">
        <f>IF($Q208&lt;$Y$2,I208+($Y$2-$Q207)*$U$223*$O207,I208)</f>
        <v>72.703765828666903</v>
      </c>
      <c r="V208" s="13">
        <f>IF($Q208&lt;$Y$2,J208+($Y$2-$Q207)*$V$223*$O207,J208)</f>
        <v>138.91370179065601</v>
      </c>
    </row>
    <row r="209" spans="1:22">
      <c r="A209" s="21" t="str">
        <f t="shared" si="48"/>
        <v>18_3</v>
      </c>
      <c r="B209">
        <v>18</v>
      </c>
      <c r="C209">
        <v>3</v>
      </c>
      <c r="D209">
        <v>68</v>
      </c>
      <c r="E209" s="16">
        <v>140.53996618573001</v>
      </c>
      <c r="F209" s="2">
        <v>4.3585097330795399</v>
      </c>
      <c r="G209" s="2">
        <v>2.2014709217856501</v>
      </c>
      <c r="H209" s="2">
        <v>21.764363018151698</v>
      </c>
      <c r="I209" s="2">
        <v>40.310646463043199</v>
      </c>
      <c r="J209" s="2">
        <v>71.904976049670296</v>
      </c>
      <c r="K209" t="s">
        <v>467</v>
      </c>
      <c r="L209" s="14">
        <v>3487.4581878916201</v>
      </c>
      <c r="M209" t="s">
        <v>236</v>
      </c>
      <c r="N209" s="219">
        <f t="shared" si="50"/>
        <v>0</v>
      </c>
      <c r="O209" s="75">
        <f t="shared" si="49"/>
        <v>2.2125143339549305</v>
      </c>
      <c r="P209" s="7">
        <f t="shared" si="53"/>
        <v>3429.3972176301422</v>
      </c>
      <c r="Q209" s="212">
        <f t="shared" si="53"/>
        <v>1550</v>
      </c>
      <c r="R209" s="13">
        <f>IF($Q209&lt;$Y$2,F209+($Y$2-$Q207)*$R$224*$O207,F209)</f>
        <v>4.3585097330795399</v>
      </c>
      <c r="S209" s="13">
        <f>IF($Q209&lt;$Y$2,G209+($Y$2-$Q207)*$S$224*$O207,G209)</f>
        <v>2.2014709217856501</v>
      </c>
      <c r="T209" s="13">
        <f>IF($Q209&lt;$Y$2,H209+($Y$2-$Q207)*$T$224*$O207,H209)</f>
        <v>21.764363018151698</v>
      </c>
      <c r="U209" s="13">
        <f>IF($Q209&lt;$Y$2,I209+($Y$2-$Q207)*$U$224*$O207,I209)</f>
        <v>40.310646463043199</v>
      </c>
      <c r="V209" s="13">
        <f>IF($Q209&lt;$Y$2,J209+($Y$2-$Q207)*$V$224*$O207,J209)</f>
        <v>71.904976049670296</v>
      </c>
    </row>
    <row r="210" spans="1:22">
      <c r="A210" s="21" t="str">
        <f t="shared" si="48"/>
        <v>18_4</v>
      </c>
      <c r="B210">
        <v>18</v>
      </c>
      <c r="C210">
        <v>4</v>
      </c>
      <c r="D210">
        <v>45</v>
      </c>
      <c r="E210" s="16">
        <v>102.53588553615501</v>
      </c>
      <c r="F210" s="2">
        <v>30.485833990460801</v>
      </c>
      <c r="G210" s="2">
        <v>25.604549130045399</v>
      </c>
      <c r="H210" s="2">
        <v>27.346731861533399</v>
      </c>
      <c r="I210" s="2">
        <v>5.2892264122618204</v>
      </c>
      <c r="J210" s="2">
        <v>13.8095441418536</v>
      </c>
      <c r="K210" t="s">
        <v>467</v>
      </c>
      <c r="L210" s="14">
        <v>3487.4581878916201</v>
      </c>
      <c r="M210" t="s">
        <v>237</v>
      </c>
      <c r="N210" s="219">
        <f t="shared" si="50"/>
        <v>0</v>
      </c>
      <c r="O210" s="75">
        <f t="shared" si="49"/>
        <v>2.2125143339549305</v>
      </c>
      <c r="P210" s="7">
        <f t="shared" si="53"/>
        <v>3429.3972176301422</v>
      </c>
      <c r="Q210" s="212">
        <f t="shared" si="53"/>
        <v>1550</v>
      </c>
      <c r="R210" s="13">
        <f>IF($Q210&lt;$Y$2,F210+($Y$2-$Q207)*$R$225*$O207,F210)</f>
        <v>30.485833990460801</v>
      </c>
      <c r="S210" s="13">
        <f>IF($Q210&lt;$Y$2,G210+($Y$2-$Q207)*$S$225*$O207,G210)</f>
        <v>25.604549130045399</v>
      </c>
      <c r="T210" s="13">
        <f>IF($Q210&lt;$Y$2,H210+($Y$2-$Q207)*$T$225*$O207,H210)</f>
        <v>27.346731861533399</v>
      </c>
      <c r="U210" s="13">
        <f>IF($Q210&lt;$Y$2,I210+($Y$2-$Q207)*$U$225*$O207,I210)</f>
        <v>5.2892264122618204</v>
      </c>
      <c r="V210" s="13">
        <f>IF($Q210&lt;$Y$2,J210+($Y$2-$Q207)*$V$225*$O207,J210)</f>
        <v>13.8095441418536</v>
      </c>
    </row>
    <row r="211" spans="1:22">
      <c r="A211" s="21" t="str">
        <f t="shared" si="48"/>
        <v>18_5</v>
      </c>
      <c r="B211">
        <v>18</v>
      </c>
      <c r="C211">
        <v>5</v>
      </c>
      <c r="D211">
        <v>327</v>
      </c>
      <c r="E211" s="16">
        <v>712.19979440827001</v>
      </c>
      <c r="F211" s="2">
        <v>328.67998506655402</v>
      </c>
      <c r="G211" s="2">
        <v>149.71353705444</v>
      </c>
      <c r="H211" s="2">
        <v>179.61179450093999</v>
      </c>
      <c r="I211" s="2">
        <v>34.191760699738801</v>
      </c>
      <c r="J211" s="2">
        <v>20.002717086598299</v>
      </c>
      <c r="K211" t="s">
        <v>467</v>
      </c>
      <c r="L211" s="14">
        <v>3487.4581878916201</v>
      </c>
      <c r="M211" t="s">
        <v>238</v>
      </c>
      <c r="N211" s="219">
        <f t="shared" si="50"/>
        <v>0</v>
      </c>
      <c r="O211" s="75">
        <f t="shared" si="49"/>
        <v>2.2125143339549305</v>
      </c>
      <c r="P211" s="7">
        <f t="shared" si="53"/>
        <v>3429.3972176301422</v>
      </c>
      <c r="Q211" s="212">
        <f t="shared" si="53"/>
        <v>1550</v>
      </c>
      <c r="R211" s="13">
        <f>IF($Q211&lt;$Y$2,F211+($Y$2-$Q207)*$R$226*$O207,F211)</f>
        <v>328.67998506655402</v>
      </c>
      <c r="S211" s="13">
        <f>IF($Q211&lt;$Y$2,G211+($Y$2-$Q207)*$S$226*$O207,G211)</f>
        <v>149.71353705444</v>
      </c>
      <c r="T211" s="13">
        <f>IF($Q211&lt;$Y$2,H211+($Y$2-$Q207)*$T$226*$O207,H211)</f>
        <v>179.61179450093999</v>
      </c>
      <c r="U211" s="13">
        <f>IF($Q211&lt;$Y$2,I211+($Y$2-$Q207)*$U$226*$O207,I211)</f>
        <v>34.191760699738801</v>
      </c>
      <c r="V211" s="13">
        <f>IF($Q211&lt;$Y$2,J211+($Y$2-$Q207)*$V$226*$O207,J211)</f>
        <v>20.002717086598299</v>
      </c>
    </row>
    <row r="212" spans="1:22">
      <c r="A212" s="21" t="str">
        <f t="shared" si="48"/>
        <v>19_1</v>
      </c>
      <c r="B212">
        <v>19</v>
      </c>
      <c r="C212">
        <v>1</v>
      </c>
      <c r="D212">
        <v>543</v>
      </c>
      <c r="E212" s="16">
        <v>1265.29562284797</v>
      </c>
      <c r="F212" s="2">
        <v>102.924769256026</v>
      </c>
      <c r="G212" s="2">
        <v>190.41287155044699</v>
      </c>
      <c r="H212" s="2">
        <v>263.10562850940897</v>
      </c>
      <c r="I212" s="2">
        <v>247.21293308988101</v>
      </c>
      <c r="J212" s="2">
        <v>461.63942044220602</v>
      </c>
      <c r="K212" t="s">
        <v>468</v>
      </c>
      <c r="L212" s="14">
        <v>2456.1179259546002</v>
      </c>
      <c r="M212" t="s">
        <v>234</v>
      </c>
      <c r="N212" s="219">
        <f t="shared" si="50"/>
        <v>0</v>
      </c>
      <c r="O212" s="75">
        <f t="shared" si="49"/>
        <v>2.2601223701480855</v>
      </c>
      <c r="P212" s="7">
        <f>SUM(E212:E216)</f>
        <v>2436.4119150196361</v>
      </c>
      <c r="Q212" s="211">
        <f>SUM(D212:D216)</f>
        <v>1078</v>
      </c>
      <c r="R212" s="13">
        <f>IF($Q212&lt;$Y$2,F212+($Y$2-$Q212)*$R$222*$O212,F212)</f>
        <v>102.924769256026</v>
      </c>
      <c r="S212" s="13">
        <f>IF($Q212&lt;$Y$2,G212+($Y$2-$Q212)*$S$222*$O212,G212)</f>
        <v>190.41287155044699</v>
      </c>
      <c r="T212" s="13">
        <f>IF($Q212&lt;$Y$2,H212+($Y$2-$Q212)*$T$222*$O212,H212)</f>
        <v>263.10562850940897</v>
      </c>
      <c r="U212" s="13">
        <f>IF($Q212&lt;$Y$2,I212+($Y$2-$Q212)*$U$222*$O212,I212)</f>
        <v>247.21293308988101</v>
      </c>
      <c r="V212" s="13">
        <f>IF($Q212&lt;$Y$2,J212+($Y$2-$Q212)*$V$222*$O212,J212)</f>
        <v>461.63942044220602</v>
      </c>
    </row>
    <row r="213" spans="1:22">
      <c r="A213" s="21" t="str">
        <f t="shared" si="48"/>
        <v>19_2</v>
      </c>
      <c r="B213">
        <v>19</v>
      </c>
      <c r="C213">
        <v>2</v>
      </c>
      <c r="D213">
        <v>130</v>
      </c>
      <c r="E213" s="16">
        <v>268.55834092951198</v>
      </c>
      <c r="F213" s="2">
        <v>5.0215011578111204</v>
      </c>
      <c r="G213" s="2">
        <v>13.8443390046974</v>
      </c>
      <c r="H213" s="2">
        <v>69.694635685869699</v>
      </c>
      <c r="I213" s="2">
        <v>67.575494647945703</v>
      </c>
      <c r="J213" s="2">
        <v>112.42237043318799</v>
      </c>
      <c r="K213" t="s">
        <v>468</v>
      </c>
      <c r="L213" s="14">
        <v>2456.1179259546002</v>
      </c>
      <c r="M213" t="s">
        <v>235</v>
      </c>
      <c r="N213" s="219">
        <f t="shared" si="50"/>
        <v>0</v>
      </c>
      <c r="O213" s="75">
        <f t="shared" si="49"/>
        <v>2.2601223701480855</v>
      </c>
      <c r="P213" s="7">
        <f t="shared" ref="P213:Q216" si="54">P212</f>
        <v>2436.4119150196361</v>
      </c>
      <c r="Q213" s="212">
        <f t="shared" si="54"/>
        <v>1078</v>
      </c>
      <c r="R213" s="13">
        <f>IF($Q213&lt;$Y$2,F213+($Y$2-$Q212)*$R$223*$O212,F213)</f>
        <v>5.0215011578111204</v>
      </c>
      <c r="S213" s="13">
        <f>IF($Q213&lt;$Y$2,G213+($Y$2-$Q212)*$S$223*$O212,G213)</f>
        <v>13.8443390046974</v>
      </c>
      <c r="T213" s="13">
        <f>IF($Q213&lt;$Y$2,H213+($Y$2-$Q212)*$T$223*$O212,H213)</f>
        <v>69.694635685869699</v>
      </c>
      <c r="U213" s="13">
        <f>IF($Q213&lt;$Y$2,I213+($Y$2-$Q212)*$U$223*$O212,I213)</f>
        <v>67.575494647945703</v>
      </c>
      <c r="V213" s="13">
        <f>IF($Q213&lt;$Y$2,J213+($Y$2-$Q212)*$V$223*$O212,J213)</f>
        <v>112.42237043318799</v>
      </c>
    </row>
    <row r="214" spans="1:22">
      <c r="A214" s="21" t="str">
        <f t="shared" si="48"/>
        <v>19_3</v>
      </c>
      <c r="B214">
        <v>19</v>
      </c>
      <c r="C214">
        <v>3</v>
      </c>
      <c r="D214">
        <v>102</v>
      </c>
      <c r="E214" s="16">
        <v>221.64620409408101</v>
      </c>
      <c r="F214" s="2">
        <v>4.0836773167874103</v>
      </c>
      <c r="G214" s="2">
        <v>4.3796118044342496</v>
      </c>
      <c r="H214" s="2">
        <v>36.411222239565198</v>
      </c>
      <c r="I214" s="2">
        <v>90.601108438757606</v>
      </c>
      <c r="J214" s="2">
        <v>86.170584294536098</v>
      </c>
      <c r="K214" t="s">
        <v>468</v>
      </c>
      <c r="L214" s="14">
        <v>2456.1179259546002</v>
      </c>
      <c r="M214" t="s">
        <v>236</v>
      </c>
      <c r="N214" s="219">
        <f t="shared" si="50"/>
        <v>0</v>
      </c>
      <c r="O214" s="75">
        <f t="shared" si="49"/>
        <v>2.2601223701480855</v>
      </c>
      <c r="P214" s="7">
        <f t="shared" si="54"/>
        <v>2436.4119150196361</v>
      </c>
      <c r="Q214" s="212">
        <f t="shared" si="54"/>
        <v>1078</v>
      </c>
      <c r="R214" s="13">
        <f>IF($Q214&lt;$Y$2,F214+($Y$2-$Q212)*$R$224*$O212,F214)</f>
        <v>4.0836773167874103</v>
      </c>
      <c r="S214" s="13">
        <f>IF($Q214&lt;$Y$2,G214+($Y$2-$Q212)*$S$224*$O212,G214)</f>
        <v>4.3796118044342496</v>
      </c>
      <c r="T214" s="13">
        <f>IF($Q214&lt;$Y$2,H214+($Y$2-$Q212)*$T$224*$O212,H214)</f>
        <v>36.411222239565198</v>
      </c>
      <c r="U214" s="13">
        <f>IF($Q214&lt;$Y$2,I214+($Y$2-$Q212)*$U$224*$O212,I214)</f>
        <v>90.601108438757606</v>
      </c>
      <c r="V214" s="13">
        <f>IF($Q214&lt;$Y$2,J214+($Y$2-$Q212)*$V$224*$O212,J214)</f>
        <v>86.170584294536098</v>
      </c>
    </row>
    <row r="215" spans="1:22">
      <c r="A215" s="21" t="str">
        <f t="shared" si="48"/>
        <v>19_4</v>
      </c>
      <c r="B215">
        <v>19</v>
      </c>
      <c r="C215">
        <v>4</v>
      </c>
      <c r="D215">
        <v>44</v>
      </c>
      <c r="E215" s="16">
        <v>110.778452618879</v>
      </c>
      <c r="F215" s="2">
        <v>14.492876950952301</v>
      </c>
      <c r="G215" s="2">
        <v>27.037072930448002</v>
      </c>
      <c r="H215" s="2">
        <v>40.334707382738003</v>
      </c>
      <c r="I215" s="2">
        <v>27.563903930031699</v>
      </c>
      <c r="J215" s="2">
        <v>1.3498914247093501</v>
      </c>
      <c r="K215" t="s">
        <v>468</v>
      </c>
      <c r="L215" s="14">
        <v>2456.1179259546002</v>
      </c>
      <c r="M215" t="s">
        <v>237</v>
      </c>
      <c r="N215" s="219">
        <f t="shared" si="50"/>
        <v>0</v>
      </c>
      <c r="O215" s="75">
        <f t="shared" si="49"/>
        <v>2.2601223701480855</v>
      </c>
      <c r="P215" s="7">
        <f t="shared" si="54"/>
        <v>2436.4119150196361</v>
      </c>
      <c r="Q215" s="212">
        <f t="shared" si="54"/>
        <v>1078</v>
      </c>
      <c r="R215" s="13">
        <f>IF($Q215&lt;$Y$2,F215+($Y$2-$Q212)*$R$225*$O212,F215)</f>
        <v>14.492876950952301</v>
      </c>
      <c r="S215" s="13">
        <f>IF($Q215&lt;$Y$2,G215+($Y$2-$Q212)*$S$225*$O212,G215)</f>
        <v>27.037072930448002</v>
      </c>
      <c r="T215" s="13">
        <f>IF($Q215&lt;$Y$2,H215+($Y$2-$Q212)*$T$225*$O212,H215)</f>
        <v>40.334707382738003</v>
      </c>
      <c r="U215" s="13">
        <f>IF($Q215&lt;$Y$2,I215+($Y$2-$Q212)*$U$225*$O212,I215)</f>
        <v>27.563903930031699</v>
      </c>
      <c r="V215" s="13">
        <f>IF($Q215&lt;$Y$2,J215+($Y$2-$Q212)*$V$225*$O212,J215)</f>
        <v>1.3498914247093501</v>
      </c>
    </row>
    <row r="216" spans="1:22">
      <c r="A216" s="21" t="str">
        <f t="shared" si="48"/>
        <v>19_5</v>
      </c>
      <c r="B216">
        <v>19</v>
      </c>
      <c r="C216">
        <v>5</v>
      </c>
      <c r="D216">
        <v>259</v>
      </c>
      <c r="E216" s="16">
        <v>570.13329452919402</v>
      </c>
      <c r="F216" s="2">
        <v>325.79894486062602</v>
      </c>
      <c r="G216" s="2">
        <v>114.413832568359</v>
      </c>
      <c r="H216" s="2">
        <v>66.572226851725901</v>
      </c>
      <c r="I216" s="2">
        <v>39.896435654187897</v>
      </c>
      <c r="J216" s="2">
        <v>23.451854594295501</v>
      </c>
      <c r="K216" t="s">
        <v>468</v>
      </c>
      <c r="L216" s="14">
        <v>2456.1179259546002</v>
      </c>
      <c r="M216" t="s">
        <v>238</v>
      </c>
      <c r="N216" s="219">
        <f t="shared" si="50"/>
        <v>0</v>
      </c>
      <c r="O216" s="75">
        <f t="shared" si="49"/>
        <v>2.2601223701480855</v>
      </c>
      <c r="P216" s="7">
        <f t="shared" si="54"/>
        <v>2436.4119150196361</v>
      </c>
      <c r="Q216" s="212">
        <f t="shared" si="54"/>
        <v>1078</v>
      </c>
      <c r="R216" s="13">
        <f>IF($Q216&lt;$Y$2,F216+($Y$2-$Q212)*$R$226*$O212,F216)</f>
        <v>325.79894486062602</v>
      </c>
      <c r="S216" s="13">
        <f>IF($Q216&lt;$Y$2,G216+($Y$2-$Q212)*$S$226*$O212,G216)</f>
        <v>114.413832568359</v>
      </c>
      <c r="T216" s="13">
        <f>IF($Q216&lt;$Y$2,H216+($Y$2-$Q212)*$T$226*$O212,H216)</f>
        <v>66.572226851725901</v>
      </c>
      <c r="U216" s="13">
        <f>IF($Q216&lt;$Y$2,I216+($Y$2-$Q212)*$U$226*$O212,I216)</f>
        <v>39.896435654187897</v>
      </c>
      <c r="V216" s="13">
        <f>IF($Q216&lt;$Y$2,J216+($Y$2-$Q212)*$V$226*$O212,J216)</f>
        <v>23.451854594295501</v>
      </c>
    </row>
    <row r="217" spans="1:22">
      <c r="A217" s="21" t="str">
        <f t="shared" si="48"/>
        <v>20_1</v>
      </c>
      <c r="B217">
        <v>20</v>
      </c>
      <c r="C217">
        <v>1</v>
      </c>
      <c r="D217">
        <v>210</v>
      </c>
      <c r="E217" s="16">
        <v>571.684136057258</v>
      </c>
      <c r="F217" s="2">
        <v>78.301159847750696</v>
      </c>
      <c r="G217" s="2">
        <v>80.1306289073503</v>
      </c>
      <c r="H217" s="2">
        <v>167.08777289957001</v>
      </c>
      <c r="I217" s="2">
        <v>87.366815445668394</v>
      </c>
      <c r="J217" s="2">
        <v>158.79775895691901</v>
      </c>
      <c r="K217" t="s">
        <v>469</v>
      </c>
      <c r="L217" s="14">
        <v>957.56084145264299</v>
      </c>
      <c r="M217" t="s">
        <v>234</v>
      </c>
      <c r="N217" s="219">
        <f t="shared" si="50"/>
        <v>1</v>
      </c>
      <c r="O217" s="75">
        <f t="shared" si="49"/>
        <v>2.5671872425003817</v>
      </c>
      <c r="P217" s="7">
        <f>SUM(E217:E221)</f>
        <v>957.56084145264231</v>
      </c>
      <c r="Q217" s="211">
        <f>SUM(D217:D221)</f>
        <v>373</v>
      </c>
      <c r="R217" s="13">
        <f>IF($Q217&lt;$Y$2,F217+($Y$2-$Q217)*$R$222*$O217,F217)</f>
        <v>89.795443626685042</v>
      </c>
      <c r="S217" s="13">
        <f>IF($Q217&lt;$Y$2,G217+($Y$2-$Q217)*$S$222*$O217,G217)</f>
        <v>101.69767647412513</v>
      </c>
      <c r="T217" s="13">
        <f>IF($Q217&lt;$Y$2,H217+($Y$2-$Q217)*$T$222*$O217,H217)</f>
        <v>204.44997145215416</v>
      </c>
      <c r="U217" s="13">
        <f>IF($Q217&lt;$Y$2,I217+($Y$2-$Q217)*$U$222*$O217,I217)</f>
        <v>118.44332764639307</v>
      </c>
      <c r="V217" s="13">
        <f>IF($Q217&lt;$Y$2,J217+($Y$2-$Q217)*$V$222*$O217,J217)</f>
        <v>231.93726013801637</v>
      </c>
    </row>
    <row r="218" spans="1:22">
      <c r="A218" s="21" t="str">
        <f t="shared" si="48"/>
        <v>20_2</v>
      </c>
      <c r="B218">
        <v>20</v>
      </c>
      <c r="C218">
        <v>2</v>
      </c>
      <c r="D218">
        <v>42</v>
      </c>
      <c r="E218" s="16">
        <v>97.690359704664701</v>
      </c>
      <c r="F218" s="2">
        <v>12.789403053827501</v>
      </c>
      <c r="G218" s="2">
        <v>7.5849779136950897</v>
      </c>
      <c r="H218" s="2">
        <v>9.6871997413041093</v>
      </c>
      <c r="I218" s="2">
        <v>29.229380547217101</v>
      </c>
      <c r="J218" s="2">
        <v>38.3993984486209</v>
      </c>
      <c r="K218" t="s">
        <v>469</v>
      </c>
      <c r="L218" s="14">
        <v>957.56084145264299</v>
      </c>
      <c r="M218" t="s">
        <v>235</v>
      </c>
      <c r="N218" s="219">
        <f t="shared" si="50"/>
        <v>1</v>
      </c>
      <c r="O218" s="75">
        <f t="shared" si="49"/>
        <v>2.5671872425003817</v>
      </c>
      <c r="P218" s="7">
        <f t="shared" ref="P218:Q221" si="55">P217</f>
        <v>957.56084145264231</v>
      </c>
      <c r="Q218" s="212">
        <f t="shared" si="55"/>
        <v>373</v>
      </c>
      <c r="R218" s="13">
        <f>IF($Q218&lt;$Y$2,F218+($Y$2-$Q217)*$R$223*$O217,F218)</f>
        <v>14.639433302100528</v>
      </c>
      <c r="S218" s="13">
        <f>IF($Q218&lt;$Y$2,G218+($Y$2-$Q217)*$S$223*$O217,G218)</f>
        <v>11.038491133470004</v>
      </c>
      <c r="T218" s="13">
        <f>IF($Q218&lt;$Y$2,H218+($Y$2-$Q217)*$T$223*$O217,H218)</f>
        <v>17.153969736247021</v>
      </c>
      <c r="U218" s="13">
        <f>IF($Q218&lt;$Y$2,I218+($Y$2-$Q217)*$U$223*$O217,I218)</f>
        <v>35.48229375122736</v>
      </c>
      <c r="V218" s="13">
        <f>IF($Q218&lt;$Y$2,J218+($Y$2-$Q217)*$V$223*$O217,J218)</f>
        <v>54.085604404287764</v>
      </c>
    </row>
    <row r="219" spans="1:22">
      <c r="A219" s="21" t="str">
        <f t="shared" si="48"/>
        <v>20_3</v>
      </c>
      <c r="B219">
        <v>20</v>
      </c>
      <c r="C219">
        <v>3</v>
      </c>
      <c r="D219">
        <v>8</v>
      </c>
      <c r="E219" s="16">
        <v>18.905368773992301</v>
      </c>
      <c r="F219" s="2">
        <v>0</v>
      </c>
      <c r="G219" s="2">
        <v>0</v>
      </c>
      <c r="H219" s="2">
        <v>0</v>
      </c>
      <c r="I219" s="2">
        <v>12.7748579417119</v>
      </c>
      <c r="J219" s="2">
        <v>6.13051083228041</v>
      </c>
      <c r="K219" t="s">
        <v>469</v>
      </c>
      <c r="L219" s="14">
        <v>957.56084145264299</v>
      </c>
      <c r="M219" t="s">
        <v>236</v>
      </c>
      <c r="N219" s="219">
        <f t="shared" si="50"/>
        <v>1</v>
      </c>
      <c r="O219" s="75">
        <f t="shared" si="49"/>
        <v>2.5671872425003817</v>
      </c>
      <c r="P219" s="7">
        <f t="shared" si="55"/>
        <v>957.56084145264231</v>
      </c>
      <c r="Q219" s="212">
        <f t="shared" si="55"/>
        <v>373</v>
      </c>
      <c r="R219" s="13">
        <f>IF($Q219&lt;$Y$2,F219+($Y$2-$Q217)*$R$224*$O217,F219)</f>
        <v>0.27146050918492387</v>
      </c>
      <c r="S219" s="13">
        <f>IF($Q219&lt;$Y$2,G219+($Y$2-$Q217)*$S$224*$O217,G219)</f>
        <v>1.0330770598778778</v>
      </c>
      <c r="T219" s="13">
        <f>IF($Q219&lt;$Y$2,H219+($Y$2-$Q217)*$T$224*$O217,H219)</f>
        <v>4.5584574012061791</v>
      </c>
      <c r="U219" s="13">
        <f>IF($Q219&lt;$Y$2,I219+($Y$2-$Q217)*$U$224*$O217,I219)</f>
        <v>19.59615248070692</v>
      </c>
      <c r="V219" s="13">
        <f>IF($Q219&lt;$Y$2,J219+($Y$2-$Q217)*$V$224*$O217,J219)</f>
        <v>21.371787801783498</v>
      </c>
    </row>
    <row r="220" spans="1:22">
      <c r="A220" s="21" t="str">
        <f t="shared" si="48"/>
        <v>20_4</v>
      </c>
      <c r="B220">
        <v>20</v>
      </c>
      <c r="C220">
        <v>4</v>
      </c>
      <c r="D220">
        <v>13</v>
      </c>
      <c r="E220" s="16">
        <v>29.338158414421301</v>
      </c>
      <c r="F220" s="2">
        <v>10.525180956228001</v>
      </c>
      <c r="G220" s="2">
        <v>9.1039601851994991</v>
      </c>
      <c r="H220" s="2">
        <v>5.8119231778826004</v>
      </c>
      <c r="I220" s="2">
        <v>3.8970940951112198</v>
      </c>
      <c r="J220" s="2">
        <v>0</v>
      </c>
      <c r="K220" t="s">
        <v>469</v>
      </c>
      <c r="L220" s="14">
        <v>957.56084145264299</v>
      </c>
      <c r="M220" t="s">
        <v>237</v>
      </c>
      <c r="N220" s="219">
        <f t="shared" si="50"/>
        <v>1</v>
      </c>
      <c r="O220" s="75">
        <f t="shared" si="49"/>
        <v>2.5671872425003817</v>
      </c>
      <c r="P220" s="7">
        <f t="shared" si="55"/>
        <v>957.56084145264231</v>
      </c>
      <c r="Q220" s="212">
        <f t="shared" si="55"/>
        <v>373</v>
      </c>
      <c r="R220" s="13">
        <f>IF($Q220&lt;$Y$2,F220+($Y$2-$Q217)*$R$225*$O217,F220)</f>
        <v>13.215824935357615</v>
      </c>
      <c r="S220" s="13">
        <f>IF($Q220&lt;$Y$2,G220+($Y$2-$Q217)*$S$225*$O217,G220)</f>
        <v>12.483811668762311</v>
      </c>
      <c r="T220" s="13">
        <f>IF($Q220&lt;$Y$2,H220+($Y$2-$Q217)*$T$225*$O217,H220)</f>
        <v>9.8408399172144563</v>
      </c>
      <c r="U220" s="13">
        <f>IF($Q220&lt;$Y$2,I220+($Y$2-$Q217)*$U$225*$O217,I220)</f>
        <v>5.930722808205581</v>
      </c>
      <c r="V220" s="13">
        <f>IF($Q220&lt;$Y$2,J220+($Y$2-$Q217)*$V$225*$O217,J220)</f>
        <v>1.8062593740923141</v>
      </c>
    </row>
    <row r="221" spans="1:22">
      <c r="A221" s="21" t="str">
        <f t="shared" si="48"/>
        <v>20_5</v>
      </c>
      <c r="B221">
        <v>20</v>
      </c>
      <c r="C221">
        <v>5</v>
      </c>
      <c r="D221">
        <v>100</v>
      </c>
      <c r="E221" s="16">
        <v>239.94281850230601</v>
      </c>
      <c r="F221" s="2">
        <v>89.763022052777103</v>
      </c>
      <c r="G221" s="2">
        <v>77.621068493600106</v>
      </c>
      <c r="H221" s="2">
        <v>44.794634801228497</v>
      </c>
      <c r="I221" s="2">
        <v>24.513748782161802</v>
      </c>
      <c r="J221" s="2">
        <v>3.2503443725391299</v>
      </c>
      <c r="K221" t="s">
        <v>469</v>
      </c>
      <c r="L221" s="14">
        <v>957.56084145264299</v>
      </c>
      <c r="M221" t="s">
        <v>238</v>
      </c>
      <c r="N221" s="219">
        <f t="shared" si="50"/>
        <v>1</v>
      </c>
      <c r="O221" s="75">
        <f t="shared" si="49"/>
        <v>2.5671872425003817</v>
      </c>
      <c r="P221" s="7">
        <f t="shared" si="55"/>
        <v>957.56084145264231</v>
      </c>
      <c r="Q221" s="212">
        <f t="shared" si="55"/>
        <v>373</v>
      </c>
      <c r="R221" s="13">
        <f>IF($Q221&lt;$Y$2,F221+($Y$2-$Q217)*$R$226*$O217,F221)</f>
        <v>125.8830144146024</v>
      </c>
      <c r="S221" s="13">
        <f>IF($Q221&lt;$Y$2,G221+($Y$2-$Q217)*$S$226*$O217,G221)</f>
        <v>94.032980283121361</v>
      </c>
      <c r="T221" s="13">
        <f>IF($Q221&lt;$Y$2,H221+($Y$2-$Q217)*$T$226*$O217,H221)</f>
        <v>57.380608700868649</v>
      </c>
      <c r="U221" s="13">
        <f>IF($Q221&lt;$Y$2,I221+($Y$2-$Q217)*$U$226*$O217,I221)</f>
        <v>30.857947318726811</v>
      </c>
      <c r="V221" s="13">
        <f>IF($Q221&lt;$Y$2,J221+($Y$2-$Q217)*$V$226*$O217,J221)</f>
        <v>6.6072049117745806</v>
      </c>
    </row>
    <row r="222" spans="1:22">
      <c r="A222" s="21" t="str">
        <f t="shared" si="48"/>
        <v>0_1</v>
      </c>
      <c r="B222">
        <v>0</v>
      </c>
      <c r="C222">
        <v>1</v>
      </c>
      <c r="D222">
        <v>37237</v>
      </c>
      <c r="E222" s="16">
        <v>35807.154631688099</v>
      </c>
      <c r="F222" s="2">
        <v>2356.72625410301</v>
      </c>
      <c r="G222" s="2">
        <v>4421.9916787907096</v>
      </c>
      <c r="H222" s="2">
        <v>7660.5446614480597</v>
      </c>
      <c r="I222" s="2">
        <v>6371.7612682945701</v>
      </c>
      <c r="J222" s="2">
        <v>14996.130769051801</v>
      </c>
      <c r="K222" t="s">
        <v>42</v>
      </c>
      <c r="L222" s="14">
        <v>67604.678083577295</v>
      </c>
      <c r="M222" t="s">
        <v>234</v>
      </c>
      <c r="N222" s="219">
        <f t="shared" si="50"/>
        <v>0</v>
      </c>
      <c r="Q222" s="126">
        <f>SUM(D222:D226)</f>
        <v>65956</v>
      </c>
      <c r="R222" s="205">
        <f t="shared" ref="R222:V226" si="56">F222/$J$228</f>
        <v>3.5254994255705725E-2</v>
      </c>
      <c r="S222" s="205">
        <f t="shared" si="56"/>
        <v>6.6149936151104149E-2</v>
      </c>
      <c r="T222" s="205">
        <f t="shared" si="56"/>
        <v>0.11459644817243332</v>
      </c>
      <c r="U222" s="205">
        <f t="shared" si="56"/>
        <v>9.5317140258172159E-2</v>
      </c>
      <c r="V222" s="206">
        <f t="shared" si="56"/>
        <v>0.22433174120256763</v>
      </c>
    </row>
    <row r="223" spans="1:22">
      <c r="A223" s="21" t="str">
        <f t="shared" si="48"/>
        <v>0_2</v>
      </c>
      <c r="B223">
        <v>0</v>
      </c>
      <c r="C223">
        <v>2</v>
      </c>
      <c r="D223">
        <v>7368</v>
      </c>
      <c r="E223" s="16">
        <v>7116.63577305945</v>
      </c>
      <c r="F223" s="2">
        <v>379.32027265416798</v>
      </c>
      <c r="G223" s="2">
        <v>708.08981494364502</v>
      </c>
      <c r="H223" s="2">
        <v>1530.94644423874</v>
      </c>
      <c r="I223" s="2">
        <v>1282.06376281799</v>
      </c>
      <c r="J223" s="2">
        <v>3216.2154784049098</v>
      </c>
      <c r="K223" t="s">
        <v>42</v>
      </c>
      <c r="L223" s="14">
        <v>67604.678083577295</v>
      </c>
      <c r="M223" t="s">
        <v>235</v>
      </c>
      <c r="N223" s="219">
        <f t="shared" si="50"/>
        <v>0</v>
      </c>
      <c r="Q223" s="129">
        <f>Q222</f>
        <v>65956</v>
      </c>
      <c r="R223" s="207">
        <f t="shared" si="56"/>
        <v>5.6743688454326969E-3</v>
      </c>
      <c r="S223" s="207">
        <f t="shared" si="56"/>
        <v>1.0592533738231439E-2</v>
      </c>
      <c r="T223" s="207">
        <f t="shared" si="56"/>
        <v>2.2901899617515254E-2</v>
      </c>
      <c r="U223" s="207">
        <f t="shared" si="56"/>
        <v>1.9178786893431492E-2</v>
      </c>
      <c r="V223" s="208">
        <f t="shared" si="56"/>
        <v>4.8112358411958725E-2</v>
      </c>
    </row>
    <row r="224" spans="1:22">
      <c r="A224" s="21" t="str">
        <f t="shared" si="48"/>
        <v>0_3</v>
      </c>
      <c r="B224">
        <v>0</v>
      </c>
      <c r="C224">
        <v>3</v>
      </c>
      <c r="D224">
        <v>4253</v>
      </c>
      <c r="E224" s="16">
        <v>5725.7082691681298</v>
      </c>
      <c r="F224" s="2">
        <v>55.658805824924102</v>
      </c>
      <c r="G224" s="2">
        <v>211.81657564325999</v>
      </c>
      <c r="H224" s="2">
        <v>934.64163946618601</v>
      </c>
      <c r="I224" s="2">
        <v>1398.6016211363701</v>
      </c>
      <c r="J224" s="2">
        <v>3124.98962709738</v>
      </c>
      <c r="K224" t="s">
        <v>42</v>
      </c>
      <c r="L224" s="14">
        <v>67604.678083577295</v>
      </c>
      <c r="M224" t="s">
        <v>236</v>
      </c>
      <c r="N224" s="219">
        <f t="shared" si="50"/>
        <v>0</v>
      </c>
      <c r="Q224" s="129">
        <f>Q223</f>
        <v>65956</v>
      </c>
      <c r="R224" s="207">
        <f t="shared" si="56"/>
        <v>8.3261722748702901E-4</v>
      </c>
      <c r="S224" s="207">
        <f t="shared" si="56"/>
        <v>3.1686294259103999E-3</v>
      </c>
      <c r="T224" s="207">
        <f t="shared" si="56"/>
        <v>1.3981592292765082E-2</v>
      </c>
      <c r="U224" s="207">
        <f t="shared" si="56"/>
        <v>2.0922112626928904E-2</v>
      </c>
      <c r="V224" s="208">
        <f t="shared" si="56"/>
        <v>4.6747682791182001E-2</v>
      </c>
    </row>
    <row r="225" spans="1:22">
      <c r="A225" s="21" t="str">
        <f t="shared" si="48"/>
        <v>0_4</v>
      </c>
      <c r="B225">
        <v>0</v>
      </c>
      <c r="C225">
        <v>4</v>
      </c>
      <c r="D225">
        <v>3478</v>
      </c>
      <c r="E225" s="16">
        <v>2858.0393165179698</v>
      </c>
      <c r="F225" s="2">
        <v>551.67520030089702</v>
      </c>
      <c r="G225" s="2">
        <v>692.98660790676695</v>
      </c>
      <c r="H225" s="2">
        <v>826.06746429735199</v>
      </c>
      <c r="I225" s="2">
        <v>416.96431647449202</v>
      </c>
      <c r="J225" s="2">
        <v>370.34572753846601</v>
      </c>
      <c r="K225" t="s">
        <v>42</v>
      </c>
      <c r="L225" s="14">
        <v>67604.678083577295</v>
      </c>
      <c r="M225" t="s">
        <v>237</v>
      </c>
      <c r="N225" s="219">
        <f t="shared" si="50"/>
        <v>0</v>
      </c>
      <c r="Q225" s="129">
        <f>Q224</f>
        <v>65956</v>
      </c>
      <c r="R225" s="207">
        <f t="shared" si="56"/>
        <v>8.2526793189334584E-3</v>
      </c>
      <c r="S225" s="207">
        <f t="shared" si="56"/>
        <v>1.0366600210143117E-2</v>
      </c>
      <c r="T225" s="207">
        <f t="shared" si="56"/>
        <v>1.2357397749495094E-2</v>
      </c>
      <c r="U225" s="207">
        <f t="shared" si="56"/>
        <v>6.2374976968792894E-3</v>
      </c>
      <c r="V225" s="208">
        <f t="shared" si="56"/>
        <v>5.5401158595584131E-3</v>
      </c>
    </row>
    <row r="226" spans="1:22">
      <c r="A226" s="21" t="str">
        <f t="shared" si="48"/>
        <v>0_5</v>
      </c>
      <c r="B226">
        <v>0</v>
      </c>
      <c r="C226">
        <v>5</v>
      </c>
      <c r="D226">
        <v>13620</v>
      </c>
      <c r="E226" s="16">
        <v>15340.4733015154</v>
      </c>
      <c r="F226" s="2">
        <v>7405.8493712433801</v>
      </c>
      <c r="G226" s="2">
        <v>3365.0103075820698</v>
      </c>
      <c r="H226" s="2">
        <v>2580.5605371513798</v>
      </c>
      <c r="I226" s="2">
        <v>1300.78041745989</v>
      </c>
      <c r="J226" s="2">
        <v>688.27266807850106</v>
      </c>
      <c r="K226" t="s">
        <v>42</v>
      </c>
      <c r="L226" s="14">
        <v>67604.678083577295</v>
      </c>
      <c r="M226" t="s">
        <v>238</v>
      </c>
      <c r="N226" s="219">
        <f t="shared" si="50"/>
        <v>0</v>
      </c>
      <c r="Q226" s="172">
        <f>Q225</f>
        <v>65956</v>
      </c>
      <c r="R226" s="209">
        <f t="shared" si="56"/>
        <v>0.11078638284240674</v>
      </c>
      <c r="S226" s="209">
        <f t="shared" si="56"/>
        <v>5.033822611245501E-2</v>
      </c>
      <c r="T226" s="209">
        <f t="shared" si="56"/>
        <v>3.8603400269922157E-2</v>
      </c>
      <c r="U226" s="209">
        <f t="shared" si="56"/>
        <v>1.9458775097720139E-2</v>
      </c>
      <c r="V226" s="210">
        <f t="shared" si="56"/>
        <v>1.0296082931660762E-2</v>
      </c>
    </row>
    <row r="227" spans="1:22">
      <c r="A227" s="21"/>
      <c r="Q227" s="1"/>
      <c r="R227" s="14"/>
      <c r="S227" s="14"/>
      <c r="T227" s="14"/>
      <c r="U227" s="14"/>
      <c r="V227" s="14"/>
    </row>
    <row r="228" spans="1:22">
      <c r="A228" s="21"/>
      <c r="I228" s="202" t="s">
        <v>577</v>
      </c>
      <c r="J228" s="2">
        <f>SUM(F222:J226)</f>
        <v>66848.011291948904</v>
      </c>
      <c r="Q228" s="1"/>
      <c r="R228" s="14"/>
      <c r="S228" s="14"/>
      <c r="T228" s="14"/>
      <c r="U228" s="14"/>
      <c r="V228" s="14"/>
    </row>
    <row r="229" spans="1:22">
      <c r="A229" s="21"/>
      <c r="Q229" s="1"/>
      <c r="R229" s="14"/>
      <c r="S229" s="14"/>
      <c r="T229" s="14"/>
      <c r="U229" s="14"/>
      <c r="V229" s="14"/>
    </row>
    <row r="230" spans="1:22">
      <c r="A230" s="21"/>
      <c r="Q230" s="1"/>
      <c r="R230" s="14"/>
      <c r="S230" s="14"/>
      <c r="T230" s="14"/>
      <c r="U230" s="14"/>
      <c r="V230" s="14"/>
    </row>
    <row r="231" spans="1:22">
      <c r="A231" s="21"/>
      <c r="Q231" s="1"/>
      <c r="R231" s="14"/>
      <c r="S231" s="14"/>
      <c r="T231" s="14"/>
      <c r="U231" s="14"/>
      <c r="V231" s="14"/>
    </row>
    <row r="232" spans="1:22">
      <c r="A232" s="21"/>
      <c r="Q232" s="1"/>
      <c r="R232" s="14"/>
      <c r="S232" s="14"/>
      <c r="T232" s="14"/>
      <c r="U232" s="14"/>
      <c r="V232" s="14"/>
    </row>
    <row r="233" spans="1:22">
      <c r="A233" s="21"/>
      <c r="Q233" s="1"/>
      <c r="R233" s="14"/>
      <c r="S233" s="14"/>
      <c r="T233" s="14"/>
      <c r="U233" s="14"/>
      <c r="V233" s="14"/>
    </row>
    <row r="234" spans="1:22">
      <c r="A234" s="21"/>
      <c r="Q234" s="1"/>
      <c r="R234" s="14"/>
      <c r="S234" s="14"/>
      <c r="T234" s="14"/>
      <c r="U234" s="14"/>
      <c r="V234" s="14"/>
    </row>
    <row r="235" spans="1:22">
      <c r="A235" s="21"/>
      <c r="Q235" s="1"/>
      <c r="R235" s="14"/>
      <c r="S235" s="14"/>
      <c r="T235" s="14"/>
      <c r="U235" s="14"/>
      <c r="V235" s="14"/>
    </row>
    <row r="236" spans="1:22">
      <c r="A236" s="21"/>
      <c r="Q236" s="1"/>
      <c r="R236" s="14"/>
      <c r="S236" s="14"/>
      <c r="T236" s="14"/>
      <c r="U236" s="14"/>
      <c r="V236" s="14"/>
    </row>
    <row r="237" spans="1:22">
      <c r="A237" s="21"/>
      <c r="Q237" s="1"/>
      <c r="R237" s="14"/>
      <c r="S237" s="14"/>
      <c r="T237" s="14"/>
      <c r="U237" s="14"/>
      <c r="V237" s="14"/>
    </row>
    <row r="238" spans="1:22">
      <c r="A238" s="21"/>
      <c r="Q238" s="1"/>
      <c r="R238" s="14"/>
      <c r="S238" s="14"/>
      <c r="T238" s="14"/>
      <c r="U238" s="14"/>
      <c r="V238" s="14"/>
    </row>
    <row r="239" spans="1:22">
      <c r="A239" s="21"/>
      <c r="Q239" s="1"/>
      <c r="R239" s="14"/>
      <c r="S239" s="14"/>
      <c r="T239" s="14"/>
      <c r="U239" s="14"/>
      <c r="V239" s="14"/>
    </row>
    <row r="240" spans="1:22">
      <c r="A240" s="21"/>
      <c r="Q240" s="1"/>
      <c r="R240" s="14"/>
      <c r="S240" s="14"/>
      <c r="T240" s="14"/>
      <c r="U240" s="14"/>
      <c r="V240" s="14"/>
    </row>
    <row r="241" spans="1:22">
      <c r="A241" s="21"/>
      <c r="Q241" s="1"/>
      <c r="R241" s="14"/>
      <c r="S241" s="14"/>
      <c r="T241" s="14"/>
      <c r="U241" s="14"/>
      <c r="V241" s="14"/>
    </row>
    <row r="242" spans="1:22">
      <c r="A242" s="21"/>
    </row>
    <row r="243" spans="1:22">
      <c r="A243" s="21"/>
    </row>
    <row r="244" spans="1:22">
      <c r="A244" s="21"/>
    </row>
    <row r="245" spans="1:22">
      <c r="A245" s="21"/>
    </row>
    <row r="246" spans="1:22">
      <c r="A246" s="21"/>
    </row>
    <row r="247" spans="1:22">
      <c r="A247" s="21"/>
    </row>
    <row r="248" spans="1:22">
      <c r="A248" s="21"/>
    </row>
    <row r="249" spans="1:22">
      <c r="A249" s="21"/>
    </row>
    <row r="250" spans="1:22">
      <c r="A250" s="21"/>
    </row>
    <row r="251" spans="1:22">
      <c r="A251" s="21"/>
    </row>
    <row r="252" spans="1:22">
      <c r="A252" s="21"/>
    </row>
    <row r="253" spans="1:22">
      <c r="A253" s="21"/>
    </row>
    <row r="254" spans="1:22">
      <c r="A254" s="21"/>
    </row>
    <row r="255" spans="1:22">
      <c r="A255" s="21"/>
    </row>
    <row r="256" spans="1:22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22">
      <c r="A273" s="21"/>
    </row>
    <row r="274" spans="1:22">
      <c r="A274" s="21"/>
    </row>
    <row r="275" spans="1:22">
      <c r="A275" s="21"/>
    </row>
    <row r="276" spans="1:22">
      <c r="A276" s="21"/>
    </row>
    <row r="277" spans="1:22">
      <c r="A277" s="21"/>
    </row>
    <row r="278" spans="1:22">
      <c r="A278" s="21"/>
    </row>
    <row r="279" spans="1:22">
      <c r="A279" s="21"/>
    </row>
    <row r="280" spans="1:22">
      <c r="A280" s="21"/>
    </row>
    <row r="281" spans="1:22">
      <c r="A281" s="21"/>
    </row>
    <row r="282" spans="1:22">
      <c r="A282" s="21"/>
    </row>
    <row r="283" spans="1:22">
      <c r="A283" s="21"/>
    </row>
    <row r="284" spans="1:22">
      <c r="A284" s="21"/>
    </row>
    <row r="285" spans="1:22">
      <c r="A285" s="21"/>
    </row>
    <row r="286" spans="1:22">
      <c r="A286" s="21"/>
    </row>
    <row r="287" spans="1:22">
      <c r="A287" s="21"/>
      <c r="M287" s="1"/>
      <c r="N287" s="220"/>
      <c r="O287" s="1"/>
      <c r="P287" s="1"/>
      <c r="Q287" s="1"/>
      <c r="R287" s="1"/>
      <c r="S287" s="1"/>
      <c r="T287" s="1"/>
      <c r="U287" s="1"/>
      <c r="V287" s="1"/>
    </row>
    <row r="288" spans="1:22">
      <c r="A288" s="21"/>
      <c r="M288" s="1"/>
      <c r="N288" s="220"/>
      <c r="O288" s="1"/>
      <c r="P288" s="1"/>
      <c r="Q288" s="1"/>
      <c r="R288" s="1"/>
      <c r="S288" s="1"/>
      <c r="T288" s="1"/>
      <c r="U288" s="1"/>
      <c r="V288" s="1"/>
    </row>
    <row r="289" spans="1:22">
      <c r="A289" s="21"/>
      <c r="M289" s="1"/>
      <c r="N289" s="220"/>
      <c r="O289" s="1"/>
      <c r="P289" s="1"/>
      <c r="Q289" s="1"/>
      <c r="R289" s="1"/>
      <c r="S289" s="1"/>
      <c r="T289" s="1"/>
      <c r="U289" s="1"/>
      <c r="V289" s="1"/>
    </row>
    <row r="290" spans="1:22">
      <c r="A290" s="21"/>
      <c r="M290" s="1"/>
      <c r="N290" s="220"/>
      <c r="O290" s="1"/>
      <c r="P290" s="1"/>
      <c r="Q290" s="203"/>
      <c r="R290" s="203"/>
      <c r="S290" s="203"/>
      <c r="T290" s="203"/>
      <c r="U290" s="203"/>
      <c r="V290" s="1"/>
    </row>
    <row r="291" spans="1:22">
      <c r="A291" s="21"/>
      <c r="M291" s="1"/>
      <c r="N291" s="220"/>
      <c r="O291" s="1"/>
      <c r="P291" s="1"/>
      <c r="Q291" s="203"/>
      <c r="R291" s="203"/>
      <c r="S291" s="203"/>
      <c r="T291" s="203"/>
      <c r="U291" s="203"/>
      <c r="V291" s="1"/>
    </row>
    <row r="292" spans="1:22">
      <c r="A292" s="21"/>
      <c r="M292" s="1"/>
      <c r="N292" s="220"/>
      <c r="O292" s="1"/>
      <c r="P292" s="1"/>
      <c r="Q292" s="203"/>
      <c r="R292" s="203"/>
      <c r="S292" s="203"/>
      <c r="T292" s="203"/>
      <c r="U292" s="203"/>
      <c r="V292" s="1"/>
    </row>
    <row r="293" spans="1:22">
      <c r="A293" s="21"/>
      <c r="M293" s="1"/>
      <c r="N293" s="220"/>
      <c r="O293" s="1"/>
      <c r="P293" s="1"/>
      <c r="Q293" s="203"/>
      <c r="R293" s="203"/>
      <c r="S293" s="203"/>
      <c r="T293" s="203"/>
      <c r="U293" s="203"/>
      <c r="V293" s="1"/>
    </row>
    <row r="294" spans="1:22">
      <c r="A294" s="21"/>
      <c r="M294" s="1"/>
      <c r="N294" s="220"/>
      <c r="O294" s="1"/>
      <c r="P294" s="1"/>
      <c r="Q294" s="203"/>
      <c r="R294" s="203"/>
      <c r="S294" s="203"/>
      <c r="T294" s="203"/>
      <c r="U294" s="203"/>
      <c r="V294" s="1"/>
    </row>
    <row r="295" spans="1:22">
      <c r="M295" s="1"/>
      <c r="N295" s="220"/>
      <c r="O295" s="1"/>
      <c r="P295" s="1"/>
      <c r="Q295" s="1"/>
      <c r="R295" s="1"/>
      <c r="S295" s="1"/>
      <c r="T295" s="1"/>
      <c r="U295" s="1"/>
      <c r="V295" s="1"/>
    </row>
    <row r="296" spans="1:22">
      <c r="I296" s="202"/>
      <c r="M296" s="1"/>
      <c r="N296" s="220"/>
      <c r="O296" s="1"/>
      <c r="P296" s="1"/>
      <c r="Q296" s="1"/>
      <c r="R296" s="1"/>
      <c r="S296" s="1"/>
      <c r="T296" s="1"/>
      <c r="U296" s="1"/>
      <c r="V296" s="1"/>
    </row>
  </sheetData>
  <sheetProtection password="CA5D" sheet="1"/>
  <phoneticPr fontId="2" type="noConversion"/>
  <conditionalFormatting sqref="N2:N226">
    <cfRule type="cellIs" dxfId="0" priority="1" stopIfTrue="1" operator="equal">
      <formula>1</formula>
    </cfRule>
  </conditionalFormatting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T294"/>
  <sheetViews>
    <sheetView topLeftCell="V1" workbookViewId="0">
      <selection activeCell="A199" sqref="A1:U65536"/>
    </sheetView>
  </sheetViews>
  <sheetFormatPr baseColWidth="10" defaultColWidth="11.44140625" defaultRowHeight="13.2"/>
  <cols>
    <col min="1" max="4" width="0" hidden="1" customWidth="1"/>
    <col min="5" max="5" width="11.44140625" style="15" hidden="1" customWidth="1"/>
    <col min="6" max="10" width="11.44140625" style="13" hidden="1" customWidth="1"/>
    <col min="11" max="11" width="0" hidden="1" customWidth="1"/>
    <col min="12" max="12" width="15.6640625" style="14" hidden="1" customWidth="1"/>
    <col min="13" max="21" width="0" hidden="1" customWidth="1"/>
  </cols>
  <sheetData>
    <row r="1" spans="1:20">
      <c r="E1" s="19" t="s">
        <v>475</v>
      </c>
      <c r="F1" s="17" t="s">
        <v>470</v>
      </c>
      <c r="G1" s="17" t="s">
        <v>471</v>
      </c>
      <c r="H1" s="17" t="s">
        <v>472</v>
      </c>
      <c r="I1" s="17" t="s">
        <v>473</v>
      </c>
      <c r="J1" s="17" t="s">
        <v>474</v>
      </c>
    </row>
    <row r="2" spans="1:20">
      <c r="A2" s="21" t="str">
        <f>CONCATENATE(B2,"_",C2)</f>
        <v>105_1</v>
      </c>
      <c r="B2">
        <v>105</v>
      </c>
      <c r="C2">
        <v>1</v>
      </c>
      <c r="D2">
        <v>1148</v>
      </c>
      <c r="E2" s="15">
        <f t="shared" ref="E2:E65" si="0">SUM(F2:J2)</f>
        <v>386.18275329438001</v>
      </c>
      <c r="F2" s="13">
        <f>'Utdrag RVU ujustert'!R2</f>
        <v>22.985962826138099</v>
      </c>
      <c r="G2" s="13">
        <f>'Utdrag RVU ujustert'!S2</f>
        <v>35.282635984388499</v>
      </c>
      <c r="H2" s="13">
        <f>'Utdrag RVU ujustert'!T2</f>
        <v>98.7986260692781</v>
      </c>
      <c r="I2" s="13">
        <f>'Utdrag RVU ujustert'!U2</f>
        <v>75.222858436698303</v>
      </c>
      <c r="J2" s="13">
        <f>'Utdrag RVU ujustert'!V2</f>
        <v>153.89266997787701</v>
      </c>
      <c r="K2" t="s">
        <v>241</v>
      </c>
      <c r="L2" s="14">
        <v>657.84833978214499</v>
      </c>
      <c r="M2" t="s">
        <v>234</v>
      </c>
    </row>
    <row r="3" spans="1:20">
      <c r="A3" s="21" t="str">
        <f t="shared" ref="A3:A66" si="1">CONCATENATE(B3,"_",C3)</f>
        <v>105_2</v>
      </c>
      <c r="B3">
        <v>105</v>
      </c>
      <c r="C3">
        <v>2</v>
      </c>
      <c r="D3">
        <v>278</v>
      </c>
      <c r="E3" s="15">
        <f t="shared" si="0"/>
        <v>95.694068500765468</v>
      </c>
      <c r="F3" s="13">
        <f>'Utdrag RVU ujustert'!R3</f>
        <v>5.0119006860685804</v>
      </c>
      <c r="G3" s="13">
        <f>'Utdrag RVU ujustert'!S3</f>
        <v>7.3576673905665899</v>
      </c>
      <c r="H3" s="13">
        <f>'Utdrag RVU ujustert'!T3</f>
        <v>20.064477673239299</v>
      </c>
      <c r="I3" s="13">
        <f>'Utdrag RVU ujustert'!U3</f>
        <v>16.896084131232101</v>
      </c>
      <c r="J3" s="13">
        <f>'Utdrag RVU ujustert'!V3</f>
        <v>46.363938619658903</v>
      </c>
      <c r="K3" t="s">
        <v>241</v>
      </c>
      <c r="L3" s="14">
        <v>657.84833978214499</v>
      </c>
      <c r="M3" t="s">
        <v>235</v>
      </c>
    </row>
    <row r="4" spans="1:20">
      <c r="A4" s="21" t="str">
        <f t="shared" si="1"/>
        <v>105_3</v>
      </c>
      <c r="B4">
        <v>105</v>
      </c>
      <c r="C4">
        <v>3</v>
      </c>
      <c r="D4">
        <v>83</v>
      </c>
      <c r="E4" s="15">
        <f t="shared" si="0"/>
        <v>34.039143261052374</v>
      </c>
      <c r="F4" s="13">
        <f>'Utdrag RVU ujustert'!R4</f>
        <v>1.65977011618037</v>
      </c>
      <c r="G4" s="13">
        <f>'Utdrag RVU ujustert'!S4</f>
        <v>1.6491195825243901</v>
      </c>
      <c r="H4" s="13">
        <f>'Utdrag RVU ujustert'!T4</f>
        <v>5.5647796084467203</v>
      </c>
      <c r="I4" s="13">
        <f>'Utdrag RVU ujustert'!U4</f>
        <v>8.7375461544676902</v>
      </c>
      <c r="J4" s="13">
        <f>'Utdrag RVU ujustert'!V4</f>
        <v>16.427927799433199</v>
      </c>
      <c r="K4" t="s">
        <v>241</v>
      </c>
      <c r="L4" s="14">
        <v>657.84833978214499</v>
      </c>
      <c r="M4" t="s">
        <v>236</v>
      </c>
    </row>
    <row r="5" spans="1:20">
      <c r="A5" s="21" t="str">
        <f t="shared" si="1"/>
        <v>105_4</v>
      </c>
      <c r="B5">
        <v>105</v>
      </c>
      <c r="C5">
        <v>4</v>
      </c>
      <c r="D5">
        <v>100</v>
      </c>
      <c r="E5" s="15">
        <f t="shared" si="0"/>
        <v>27.377685913612698</v>
      </c>
      <c r="F5" s="13">
        <f>'Utdrag RVU ujustert'!R5</f>
        <v>7.4422189755831099</v>
      </c>
      <c r="G5" s="13">
        <f>'Utdrag RVU ujustert'!S5</f>
        <v>5.3165730839072101</v>
      </c>
      <c r="H5" s="13">
        <f>'Utdrag RVU ujustert'!T5</f>
        <v>6.4370742044235598</v>
      </c>
      <c r="I5" s="13">
        <f>'Utdrag RVU ujustert'!U5</f>
        <v>3.43022407705379</v>
      </c>
      <c r="J5" s="13">
        <f>'Utdrag RVU ujustert'!V5</f>
        <v>4.7515955726450301</v>
      </c>
      <c r="K5" t="s">
        <v>241</v>
      </c>
      <c r="L5" s="14">
        <v>657.84833978214499</v>
      </c>
      <c r="M5" t="s">
        <v>237</v>
      </c>
    </row>
    <row r="6" spans="1:20">
      <c r="A6" s="21" t="str">
        <f t="shared" si="1"/>
        <v>105_5</v>
      </c>
      <c r="B6">
        <v>105</v>
      </c>
      <c r="C6">
        <v>5</v>
      </c>
      <c r="D6">
        <v>321</v>
      </c>
      <c r="E6" s="15">
        <f t="shared" si="0"/>
        <v>108.02090678543868</v>
      </c>
      <c r="F6" s="13">
        <f>'Utdrag RVU ujustert'!R6</f>
        <v>41.398577152090603</v>
      </c>
      <c r="G6" s="13">
        <f>'Utdrag RVU ujustert'!S6</f>
        <v>28.741671977656001</v>
      </c>
      <c r="H6" s="13">
        <f>'Utdrag RVU ujustert'!T6</f>
        <v>21.718190842584299</v>
      </c>
      <c r="I6" s="13">
        <f>'Utdrag RVU ujustert'!U6</f>
        <v>9.9821797140877297</v>
      </c>
      <c r="J6" s="13">
        <f>'Utdrag RVU ujustert'!V6</f>
        <v>6.1802870990200498</v>
      </c>
      <c r="K6" t="s">
        <v>241</v>
      </c>
      <c r="L6" s="14">
        <v>657.84833978214499</v>
      </c>
      <c r="M6" t="s">
        <v>238</v>
      </c>
      <c r="O6" s="7"/>
      <c r="P6" s="7"/>
      <c r="Q6" s="7"/>
      <c r="R6" s="7"/>
      <c r="S6" s="7"/>
      <c r="T6" s="7"/>
    </row>
    <row r="7" spans="1:20">
      <c r="A7" s="21" t="str">
        <f t="shared" si="1"/>
        <v>106_1</v>
      </c>
      <c r="B7">
        <v>106</v>
      </c>
      <c r="C7">
        <v>1</v>
      </c>
      <c r="D7">
        <v>1680</v>
      </c>
      <c r="E7" s="15">
        <f t="shared" si="0"/>
        <v>545.2710511915036</v>
      </c>
      <c r="F7" s="13">
        <f>'Utdrag RVU ujustert'!R7</f>
        <v>29.950148924585001</v>
      </c>
      <c r="G7" s="13">
        <f>'Utdrag RVU ujustert'!S7</f>
        <v>58.769382922135598</v>
      </c>
      <c r="H7" s="13">
        <f>'Utdrag RVU ujustert'!T7</f>
        <v>125.121116736549</v>
      </c>
      <c r="I7" s="13">
        <f>'Utdrag RVU ujustert'!U7</f>
        <v>102.45832771702101</v>
      </c>
      <c r="J7" s="13">
        <f>'Utdrag RVU ujustert'!V7</f>
        <v>228.972074891213</v>
      </c>
      <c r="K7" t="s">
        <v>242</v>
      </c>
      <c r="L7" s="14">
        <v>923.58626578661199</v>
      </c>
      <c r="M7" t="s">
        <v>234</v>
      </c>
      <c r="O7" s="5"/>
      <c r="P7" s="5"/>
      <c r="Q7" s="5"/>
      <c r="R7" s="5"/>
      <c r="S7" s="5"/>
      <c r="T7" s="5"/>
    </row>
    <row r="8" spans="1:20">
      <c r="A8" s="21" t="str">
        <f t="shared" si="1"/>
        <v>106_2</v>
      </c>
      <c r="B8">
        <v>106</v>
      </c>
      <c r="C8">
        <v>2</v>
      </c>
      <c r="D8">
        <v>377</v>
      </c>
      <c r="E8" s="15">
        <f t="shared" si="0"/>
        <v>123.60853678877346</v>
      </c>
      <c r="F8" s="13">
        <f>'Utdrag RVU ujustert'!R8</f>
        <v>4.9202514187590598</v>
      </c>
      <c r="G8" s="13">
        <f>'Utdrag RVU ujustert'!S8</f>
        <v>13.6544659503239</v>
      </c>
      <c r="H8" s="13">
        <f>'Utdrag RVU ujustert'!T8</f>
        <v>20.797887238122001</v>
      </c>
      <c r="I8" s="13">
        <f>'Utdrag RVU ujustert'!U8</f>
        <v>27.408577549095298</v>
      </c>
      <c r="J8" s="13">
        <f>'Utdrag RVU ujustert'!V8</f>
        <v>56.827354632473202</v>
      </c>
      <c r="K8" t="s">
        <v>242</v>
      </c>
      <c r="L8" s="14">
        <v>923.58626578661199</v>
      </c>
      <c r="M8" t="s">
        <v>235</v>
      </c>
    </row>
    <row r="9" spans="1:20">
      <c r="A9" s="21" t="str">
        <f t="shared" si="1"/>
        <v>106_3</v>
      </c>
      <c r="B9">
        <v>106</v>
      </c>
      <c r="C9">
        <v>3</v>
      </c>
      <c r="D9">
        <v>107</v>
      </c>
      <c r="E9" s="15">
        <f t="shared" si="0"/>
        <v>38.351760077868491</v>
      </c>
      <c r="F9" s="13">
        <f>'Utdrag RVU ujustert'!R9</f>
        <v>0</v>
      </c>
      <c r="G9" s="13">
        <f>'Utdrag RVU ujustert'!S9</f>
        <v>1.12520568878525</v>
      </c>
      <c r="H9" s="13">
        <f>'Utdrag RVU ujustert'!T9</f>
        <v>5.8133956867250403</v>
      </c>
      <c r="I9" s="13">
        <f>'Utdrag RVU ujustert'!U9</f>
        <v>11.583056727697301</v>
      </c>
      <c r="J9" s="13">
        <f>'Utdrag RVU ujustert'!V9</f>
        <v>19.830101974660899</v>
      </c>
      <c r="K9" t="s">
        <v>242</v>
      </c>
      <c r="L9" s="14">
        <v>923.58626578661199</v>
      </c>
      <c r="M9" t="s">
        <v>236</v>
      </c>
    </row>
    <row r="10" spans="1:20">
      <c r="A10" s="21" t="str">
        <f t="shared" si="1"/>
        <v>106_4</v>
      </c>
      <c r="B10">
        <v>106</v>
      </c>
      <c r="C10">
        <v>4</v>
      </c>
      <c r="D10">
        <v>144</v>
      </c>
      <c r="E10" s="15">
        <f t="shared" si="0"/>
        <v>48.313824907736297</v>
      </c>
      <c r="F10" s="13">
        <f>'Utdrag RVU ujustert'!R10</f>
        <v>5.3144053686623902</v>
      </c>
      <c r="G10" s="13">
        <f>'Utdrag RVU ujustert'!S10</f>
        <v>10.6829601096213</v>
      </c>
      <c r="H10" s="13">
        <f>'Utdrag RVU ujustert'!T10</f>
        <v>17.4814005096</v>
      </c>
      <c r="I10" s="13">
        <f>'Utdrag RVU ujustert'!U10</f>
        <v>11.3337876875731</v>
      </c>
      <c r="J10" s="13">
        <f>'Utdrag RVU ujustert'!V10</f>
        <v>3.5012712322795099</v>
      </c>
      <c r="K10" t="s">
        <v>242</v>
      </c>
      <c r="L10" s="14">
        <v>923.58626578661199</v>
      </c>
      <c r="M10" t="s">
        <v>237</v>
      </c>
    </row>
    <row r="11" spans="1:20">
      <c r="A11" s="21" t="str">
        <f t="shared" si="1"/>
        <v>106_5</v>
      </c>
      <c r="B11">
        <v>106</v>
      </c>
      <c r="C11">
        <v>5</v>
      </c>
      <c r="D11">
        <v>486</v>
      </c>
      <c r="E11" s="15">
        <f t="shared" si="0"/>
        <v>160.05689896435317</v>
      </c>
      <c r="F11" s="13">
        <f>'Utdrag RVU ujustert'!R11</f>
        <v>67.4887056569344</v>
      </c>
      <c r="G11" s="13">
        <f>'Utdrag RVU ujustert'!S11</f>
        <v>35.798172793436301</v>
      </c>
      <c r="H11" s="13">
        <f>'Utdrag RVU ujustert'!T11</f>
        <v>32.351846263628303</v>
      </c>
      <c r="I11" s="13">
        <f>'Utdrag RVU ujustert'!U11</f>
        <v>16.372702057348299</v>
      </c>
      <c r="J11" s="13">
        <f>'Utdrag RVU ujustert'!V11</f>
        <v>8.0454721930058408</v>
      </c>
      <c r="K11" t="s">
        <v>242</v>
      </c>
      <c r="L11" s="14">
        <v>923.58626578661199</v>
      </c>
      <c r="M11" t="s">
        <v>238</v>
      </c>
    </row>
    <row r="12" spans="1:20">
      <c r="A12" s="21" t="str">
        <f t="shared" si="1"/>
        <v>219_1</v>
      </c>
      <c r="B12">
        <v>219</v>
      </c>
      <c r="C12">
        <v>1</v>
      </c>
      <c r="D12">
        <v>521</v>
      </c>
      <c r="E12" s="15">
        <f t="shared" si="0"/>
        <v>876.28134534328785</v>
      </c>
      <c r="F12" s="13">
        <f>'Utdrag RVU ujustert'!R12</f>
        <v>52.494357448548897</v>
      </c>
      <c r="G12" s="13">
        <f>'Utdrag RVU ujustert'!S12</f>
        <v>107.678201082036</v>
      </c>
      <c r="H12" s="13">
        <f>'Utdrag RVU ujustert'!T12</f>
        <v>194.38334668918401</v>
      </c>
      <c r="I12" s="13">
        <f>'Utdrag RVU ujustert'!U12</f>
        <v>168.69456977975199</v>
      </c>
      <c r="J12" s="13">
        <f>'Utdrag RVU ujustert'!V12</f>
        <v>353.03087034376699</v>
      </c>
      <c r="K12" t="s">
        <v>95</v>
      </c>
      <c r="L12" s="14">
        <v>1474.7654628790101</v>
      </c>
      <c r="M12" t="s">
        <v>234</v>
      </c>
    </row>
    <row r="13" spans="1:20">
      <c r="A13" s="21" t="str">
        <f t="shared" si="1"/>
        <v>219_2</v>
      </c>
      <c r="B13">
        <v>219</v>
      </c>
      <c r="C13">
        <v>2</v>
      </c>
      <c r="D13">
        <v>81</v>
      </c>
      <c r="E13" s="15">
        <f t="shared" si="0"/>
        <v>168.87476505796269</v>
      </c>
      <c r="F13" s="13">
        <f>'Utdrag RVU ujustert'!R13</f>
        <v>3.34842692835928</v>
      </c>
      <c r="G13" s="13">
        <f>'Utdrag RVU ujustert'!S13</f>
        <v>12.4988543885441</v>
      </c>
      <c r="H13" s="13">
        <f>'Utdrag RVU ujustert'!T13</f>
        <v>47.552494909798398</v>
      </c>
      <c r="I13" s="13">
        <f>'Utdrag RVU ujustert'!U13</f>
        <v>36.082054851395199</v>
      </c>
      <c r="J13" s="13">
        <f>'Utdrag RVU ujustert'!V13</f>
        <v>69.392933979865703</v>
      </c>
      <c r="K13" t="s">
        <v>95</v>
      </c>
      <c r="L13" s="14">
        <v>1474.7654628790101</v>
      </c>
      <c r="M13" t="s">
        <v>235</v>
      </c>
    </row>
    <row r="14" spans="1:20">
      <c r="A14" s="21" t="str">
        <f t="shared" si="1"/>
        <v>219_3</v>
      </c>
      <c r="B14">
        <v>219</v>
      </c>
      <c r="C14">
        <v>3</v>
      </c>
      <c r="D14">
        <v>93</v>
      </c>
      <c r="E14" s="15">
        <f t="shared" si="0"/>
        <v>185.99657163988076</v>
      </c>
      <c r="F14" s="13">
        <f>'Utdrag RVU ujustert'!R14</f>
        <v>0</v>
      </c>
      <c r="G14" s="13">
        <f>'Utdrag RVU ujustert'!S14</f>
        <v>7.2684050289517801</v>
      </c>
      <c r="H14" s="13">
        <f>'Utdrag RVU ujustert'!T14</f>
        <v>32.0685001814552</v>
      </c>
      <c r="I14" s="13">
        <f>'Utdrag RVU ujustert'!U14</f>
        <v>34.111236718202797</v>
      </c>
      <c r="J14" s="13">
        <f>'Utdrag RVU ujustert'!V14</f>
        <v>112.548429711271</v>
      </c>
      <c r="K14" t="s">
        <v>95</v>
      </c>
      <c r="L14" s="14">
        <v>1474.7654628790101</v>
      </c>
      <c r="M14" t="s">
        <v>236</v>
      </c>
    </row>
    <row r="15" spans="1:20">
      <c r="A15" s="21" t="str">
        <f t="shared" si="1"/>
        <v>219_4</v>
      </c>
      <c r="B15">
        <v>219</v>
      </c>
      <c r="C15">
        <v>4</v>
      </c>
      <c r="D15">
        <v>20</v>
      </c>
      <c r="E15" s="15">
        <f t="shared" si="0"/>
        <v>34.771734393165673</v>
      </c>
      <c r="F15" s="13">
        <f>'Utdrag RVU ujustert'!R15</f>
        <v>13.687873496661499</v>
      </c>
      <c r="G15" s="13">
        <f>'Utdrag RVU ujustert'!S15</f>
        <v>3.7668316030885398</v>
      </c>
      <c r="H15" s="13">
        <f>'Utdrag RVU ujustert'!T15</f>
        <v>9.7156593590716103</v>
      </c>
      <c r="I15" s="13">
        <f>'Utdrag RVU ujustert'!U15</f>
        <v>1.31966574193827</v>
      </c>
      <c r="J15" s="13">
        <f>'Utdrag RVU ujustert'!V15</f>
        <v>6.2817041924057504</v>
      </c>
      <c r="K15" t="s">
        <v>95</v>
      </c>
      <c r="L15" s="14">
        <v>1474.7654628790101</v>
      </c>
      <c r="M15" t="s">
        <v>237</v>
      </c>
    </row>
    <row r="16" spans="1:20">
      <c r="A16" s="21" t="str">
        <f t="shared" si="1"/>
        <v>219_5</v>
      </c>
      <c r="B16">
        <v>219</v>
      </c>
      <c r="C16">
        <v>5</v>
      </c>
      <c r="D16">
        <v>112</v>
      </c>
      <c r="E16" s="15">
        <f t="shared" si="0"/>
        <v>192.10540874016502</v>
      </c>
      <c r="F16" s="13">
        <f>'Utdrag RVU ujustert'!R16</f>
        <v>60.480499266070098</v>
      </c>
      <c r="G16" s="13">
        <f>'Utdrag RVU ujustert'!S16</f>
        <v>38.580633007726597</v>
      </c>
      <c r="H16" s="13">
        <f>'Utdrag RVU ujustert'!T16</f>
        <v>60.649643318611197</v>
      </c>
      <c r="I16" s="13">
        <f>'Utdrag RVU ujustert'!U16</f>
        <v>24.888648160708399</v>
      </c>
      <c r="J16" s="13">
        <f>'Utdrag RVU ujustert'!V16</f>
        <v>7.5059849870487101</v>
      </c>
      <c r="K16" t="s">
        <v>95</v>
      </c>
      <c r="L16" s="14">
        <v>1474.7654628790101</v>
      </c>
      <c r="M16" t="s">
        <v>238</v>
      </c>
    </row>
    <row r="17" spans="1:13">
      <c r="A17" s="21" t="str">
        <f t="shared" si="1"/>
        <v>220_1</v>
      </c>
      <c r="B17">
        <v>220</v>
      </c>
      <c r="C17">
        <v>1</v>
      </c>
      <c r="D17">
        <v>302</v>
      </c>
      <c r="E17" s="15">
        <f t="shared" si="0"/>
        <v>490.83183514673686</v>
      </c>
      <c r="F17" s="13">
        <f>'Utdrag RVU ujustert'!R17</f>
        <v>32.748245415229853</v>
      </c>
      <c r="G17" s="13">
        <f>'Utdrag RVU ujustert'!S17</f>
        <v>56.898783978387762</v>
      </c>
      <c r="H17" s="13">
        <f>'Utdrag RVU ujustert'!T17</f>
        <v>87.666577842146268</v>
      </c>
      <c r="I17" s="13">
        <f>'Utdrag RVU ujustert'!U17</f>
        <v>122.05357383966106</v>
      </c>
      <c r="J17" s="13">
        <f>'Utdrag RVU ujustert'!V17</f>
        <v>191.46465407131194</v>
      </c>
      <c r="K17" t="s">
        <v>96</v>
      </c>
      <c r="L17" s="14">
        <v>729.11295644704001</v>
      </c>
      <c r="M17" t="s">
        <v>234</v>
      </c>
    </row>
    <row r="18" spans="1:13">
      <c r="A18" s="21" t="str">
        <f t="shared" si="1"/>
        <v>220_2</v>
      </c>
      <c r="B18">
        <v>220</v>
      </c>
      <c r="C18">
        <v>2</v>
      </c>
      <c r="D18">
        <v>38</v>
      </c>
      <c r="E18" s="15">
        <f t="shared" si="0"/>
        <v>53.662106028543086</v>
      </c>
      <c r="F18" s="13">
        <f>'Utdrag RVU ujustert'!R18</f>
        <v>1.4735513717353896</v>
      </c>
      <c r="G18" s="13">
        <f>'Utdrag RVU ujustert'!S18</f>
        <v>2.5661798856037836</v>
      </c>
      <c r="H18" s="13">
        <f>'Utdrag RVU ujustert'!T18</f>
        <v>12.483151229561257</v>
      </c>
      <c r="I18" s="13">
        <f>'Utdrag RVU ujustert'!U18</f>
        <v>16.477792256509975</v>
      </c>
      <c r="J18" s="13">
        <f>'Utdrag RVU ujustert'!V18</f>
        <v>20.661431285132686</v>
      </c>
      <c r="K18" t="s">
        <v>96</v>
      </c>
      <c r="L18" s="14">
        <v>729.11295644704001</v>
      </c>
      <c r="M18" t="s">
        <v>235</v>
      </c>
    </row>
    <row r="19" spans="1:13">
      <c r="A19" s="21" t="str">
        <f t="shared" si="1"/>
        <v>220_3</v>
      </c>
      <c r="B19">
        <v>220</v>
      </c>
      <c r="C19">
        <v>3</v>
      </c>
      <c r="D19">
        <v>27</v>
      </c>
      <c r="E19" s="15">
        <f t="shared" si="0"/>
        <v>47.06812970268755</v>
      </c>
      <c r="F19" s="13">
        <f>'Utdrag RVU ujustert'!R19</f>
        <v>5.091989504974339E-2</v>
      </c>
      <c r="G19" s="13">
        <f>'Utdrag RVU ujustert'!S19</f>
        <v>0.19378205553811911</v>
      </c>
      <c r="H19" s="13">
        <f>'Utdrag RVU ujustert'!T19</f>
        <v>6.0489013108346787</v>
      </c>
      <c r="I19" s="13">
        <f>'Utdrag RVU ujustert'!U19</f>
        <v>4.1614465056060865</v>
      </c>
      <c r="J19" s="13">
        <f>'Utdrag RVU ujustert'!V19</f>
        <v>36.613079935658924</v>
      </c>
      <c r="K19" t="s">
        <v>96</v>
      </c>
      <c r="L19" s="14">
        <v>729.11295644704001</v>
      </c>
      <c r="M19" t="s">
        <v>236</v>
      </c>
    </row>
    <row r="20" spans="1:13">
      <c r="A20" s="21" t="str">
        <f t="shared" si="1"/>
        <v>220_4</v>
      </c>
      <c r="B20">
        <v>220</v>
      </c>
      <c r="C20">
        <v>4</v>
      </c>
      <c r="D20">
        <v>29</v>
      </c>
      <c r="E20" s="15">
        <f t="shared" si="0"/>
        <v>59.130168167966346</v>
      </c>
      <c r="F20" s="13">
        <f>'Utdrag RVU ujustert'!R20</f>
        <v>4.2278532611290602</v>
      </c>
      <c r="G20" s="13">
        <f>'Utdrag RVU ujustert'!S20</f>
        <v>16.332206736422805</v>
      </c>
      <c r="H20" s="13">
        <f>'Utdrag RVU ujustert'!T20</f>
        <v>27.577483971993725</v>
      </c>
      <c r="I20" s="13">
        <f>'Utdrag RVU ujustert'!U20</f>
        <v>3.2110842712478886</v>
      </c>
      <c r="J20" s="13">
        <f>'Utdrag RVU ujustert'!V20</f>
        <v>7.7815399271728642</v>
      </c>
      <c r="K20" t="s">
        <v>96</v>
      </c>
      <c r="L20" s="14">
        <v>729.11295644704001</v>
      </c>
      <c r="M20" t="s">
        <v>237</v>
      </c>
    </row>
    <row r="21" spans="1:13">
      <c r="A21" s="21" t="str">
        <f t="shared" si="1"/>
        <v>220_5</v>
      </c>
      <c r="B21">
        <v>220</v>
      </c>
      <c r="C21">
        <v>5</v>
      </c>
      <c r="D21">
        <v>65</v>
      </c>
      <c r="E21" s="15">
        <f t="shared" si="0"/>
        <v>133.36452287660657</v>
      </c>
      <c r="F21" s="13">
        <f>'Utdrag RVU ujustert'!R21</f>
        <v>54.811136869457201</v>
      </c>
      <c r="G21" s="13">
        <f>'Utdrag RVU ujustert'!S21</f>
        <v>26.408365033206575</v>
      </c>
      <c r="H21" s="13">
        <f>'Utdrag RVU ujustert'!T21</f>
        <v>27.198098347338817</v>
      </c>
      <c r="I21" s="13">
        <f>'Utdrag RVU ujustert'!U21</f>
        <v>17.330169689861297</v>
      </c>
      <c r="J21" s="13">
        <f>'Utdrag RVU ujustert'!V21</f>
        <v>7.6167529367426914</v>
      </c>
      <c r="K21" t="s">
        <v>96</v>
      </c>
      <c r="L21" s="14">
        <v>729.11295644704001</v>
      </c>
      <c r="M21" t="s">
        <v>238</v>
      </c>
    </row>
    <row r="22" spans="1:13">
      <c r="A22" s="21" t="str">
        <f t="shared" si="1"/>
        <v>230_1</v>
      </c>
      <c r="B22">
        <v>230</v>
      </c>
      <c r="C22">
        <v>1</v>
      </c>
      <c r="D22">
        <v>124</v>
      </c>
      <c r="E22" s="15">
        <f t="shared" si="0"/>
        <v>669.00943103898271</v>
      </c>
      <c r="F22" s="13">
        <f>'Utdrag RVU ujustert'!R22</f>
        <v>47.478993834845284</v>
      </c>
      <c r="G22" s="13">
        <f>'Utdrag RVU ujustert'!S22</f>
        <v>106.44417173800677</v>
      </c>
      <c r="H22" s="13">
        <f>'Utdrag RVU ujustert'!T22</f>
        <v>139.88183926374614</v>
      </c>
      <c r="I22" s="13">
        <f>'Utdrag RVU ujustert'!U22</f>
        <v>118.34404224937464</v>
      </c>
      <c r="J22" s="13">
        <f>'Utdrag RVU ujustert'!V22</f>
        <v>256.86038395300989</v>
      </c>
      <c r="K22" t="s">
        <v>450</v>
      </c>
      <c r="L22" s="14">
        <v>477.88456702469898</v>
      </c>
      <c r="M22" t="s">
        <v>234</v>
      </c>
    </row>
    <row r="23" spans="1:13">
      <c r="A23" s="21" t="str">
        <f t="shared" si="1"/>
        <v>230_2</v>
      </c>
      <c r="B23">
        <v>230</v>
      </c>
      <c r="C23">
        <v>2</v>
      </c>
      <c r="D23">
        <v>17</v>
      </c>
      <c r="E23" s="15">
        <f t="shared" si="0"/>
        <v>114.31263561089992</v>
      </c>
      <c r="F23" s="13">
        <f>'Utdrag RVU ujustert'!R23</f>
        <v>7.770757225022269</v>
      </c>
      <c r="G23" s="13">
        <f>'Utdrag RVU ujustert'!S23</f>
        <v>13.142935664635438</v>
      </c>
      <c r="H23" s="13">
        <f>'Utdrag RVU ujustert'!T23</f>
        <v>20.898973976526694</v>
      </c>
      <c r="I23" s="13">
        <f>'Utdrag RVU ujustert'!U23</f>
        <v>18.704865034705144</v>
      </c>
      <c r="J23" s="13">
        <f>'Utdrag RVU ujustert'!V23</f>
        <v>53.79510371001038</v>
      </c>
      <c r="K23" t="s">
        <v>450</v>
      </c>
      <c r="L23" s="14">
        <v>477.88456702469898</v>
      </c>
      <c r="M23" t="s">
        <v>235</v>
      </c>
    </row>
    <row r="24" spans="1:13">
      <c r="A24" s="21" t="str">
        <f t="shared" si="1"/>
        <v>230_3</v>
      </c>
      <c r="B24">
        <v>230</v>
      </c>
      <c r="C24">
        <v>3</v>
      </c>
      <c r="D24">
        <v>16</v>
      </c>
      <c r="E24" s="15">
        <f t="shared" si="0"/>
        <v>112.56319025798953</v>
      </c>
      <c r="F24" s="13">
        <f>'Utdrag RVU ujustert'!R24</f>
        <v>0.59503566366078708</v>
      </c>
      <c r="G24" s="13">
        <f>'Utdrag RVU ujustert'!S24</f>
        <v>2.264482947383005</v>
      </c>
      <c r="H24" s="13">
        <f>'Utdrag RVU ujustert'!T24</f>
        <v>12.432483439515849</v>
      </c>
      <c r="I24" s="13">
        <f>'Utdrag RVU ujustert'!U24</f>
        <v>41.422849456816969</v>
      </c>
      <c r="J24" s="13">
        <f>'Utdrag RVU ujustert'!V24</f>
        <v>55.848338750612925</v>
      </c>
      <c r="K24" t="s">
        <v>450</v>
      </c>
      <c r="L24" s="14">
        <v>477.88456702469898</v>
      </c>
      <c r="M24" t="s">
        <v>236</v>
      </c>
    </row>
    <row r="25" spans="1:13">
      <c r="A25" s="21" t="str">
        <f t="shared" si="1"/>
        <v>230_4</v>
      </c>
      <c r="B25">
        <v>230</v>
      </c>
      <c r="C25">
        <v>4</v>
      </c>
      <c r="D25">
        <v>7</v>
      </c>
      <c r="E25" s="15">
        <f t="shared" si="0"/>
        <v>41.638451363369356</v>
      </c>
      <c r="F25" s="13">
        <f>'Utdrag RVU ujustert'!R25</f>
        <v>7.2085446297376263</v>
      </c>
      <c r="G25" s="13">
        <f>'Utdrag RVU ujustert'!S25</f>
        <v>12.65140355187089</v>
      </c>
      <c r="H25" s="13">
        <f>'Utdrag RVU ujustert'!T25</f>
        <v>8.8312998197069845</v>
      </c>
      <c r="I25" s="13">
        <f>'Utdrag RVU ujustert'!U25</f>
        <v>4.4576708950008106</v>
      </c>
      <c r="J25" s="13">
        <f>'Utdrag RVU ujustert'!V25</f>
        <v>8.4895324670530492</v>
      </c>
      <c r="K25" t="s">
        <v>450</v>
      </c>
      <c r="L25" s="14">
        <v>477.88456702469898</v>
      </c>
      <c r="M25" t="s">
        <v>237</v>
      </c>
    </row>
    <row r="26" spans="1:13">
      <c r="A26" s="21" t="str">
        <f t="shared" si="1"/>
        <v>230_5</v>
      </c>
      <c r="B26">
        <v>230</v>
      </c>
      <c r="C26">
        <v>5</v>
      </c>
      <c r="D26">
        <v>35</v>
      </c>
      <c r="E26" s="15">
        <f t="shared" si="0"/>
        <v>249.61403324287366</v>
      </c>
      <c r="F26" s="13">
        <f>'Utdrag RVU ujustert'!R26</f>
        <v>114.64942748790394</v>
      </c>
      <c r="G26" s="13">
        <f>'Utdrag RVU ujustert'!S26</f>
        <v>54.177585970073757</v>
      </c>
      <c r="H26" s="13">
        <f>'Utdrag RVU ujustert'!T26</f>
        <v>44.337860160791664</v>
      </c>
      <c r="I26" s="13">
        <f>'Utdrag RVU ujustert'!U26</f>
        <v>25.381714340205033</v>
      </c>
      <c r="J26" s="13">
        <f>'Utdrag RVU ujustert'!V26</f>
        <v>11.067445283899239</v>
      </c>
      <c r="K26" t="s">
        <v>450</v>
      </c>
      <c r="L26" s="14">
        <v>477.88456702469898</v>
      </c>
      <c r="M26" t="s">
        <v>238</v>
      </c>
    </row>
    <row r="27" spans="1:13">
      <c r="A27" s="21" t="str">
        <f t="shared" si="1"/>
        <v>231_1</v>
      </c>
      <c r="B27">
        <v>231</v>
      </c>
      <c r="C27">
        <v>1</v>
      </c>
      <c r="D27">
        <v>195</v>
      </c>
      <c r="E27" s="15">
        <f t="shared" si="0"/>
        <v>535.70368378652688</v>
      </c>
      <c r="F27" s="13">
        <f>'Utdrag RVU ujustert'!R27</f>
        <v>21.147511179562635</v>
      </c>
      <c r="G27" s="13">
        <f>'Utdrag RVU ujustert'!S27</f>
        <v>73.108645307167237</v>
      </c>
      <c r="H27" s="13">
        <f>'Utdrag RVU ujustert'!T27</f>
        <v>113.39274338109357</v>
      </c>
      <c r="I27" s="13">
        <f>'Utdrag RVU ujustert'!U27</f>
        <v>97.683649513660697</v>
      </c>
      <c r="J27" s="13">
        <f>'Utdrag RVU ujustert'!V27</f>
        <v>230.37113440504282</v>
      </c>
      <c r="K27" t="s">
        <v>243</v>
      </c>
      <c r="L27" s="14">
        <v>709.86587516451903</v>
      </c>
      <c r="M27" t="s">
        <v>234</v>
      </c>
    </row>
    <row r="28" spans="1:13">
      <c r="A28" s="21" t="str">
        <f t="shared" si="1"/>
        <v>231_2</v>
      </c>
      <c r="B28">
        <v>231</v>
      </c>
      <c r="C28">
        <v>2</v>
      </c>
      <c r="D28">
        <v>44</v>
      </c>
      <c r="E28" s="15">
        <f t="shared" si="0"/>
        <v>103.63049543774892</v>
      </c>
      <c r="F28" s="13">
        <f>'Utdrag RVU ujustert'!R28</f>
        <v>1.5112132676978056</v>
      </c>
      <c r="G28" s="13">
        <f>'Utdrag RVU ujustert'!S28</f>
        <v>16.759551551713194</v>
      </c>
      <c r="H28" s="13">
        <f>'Utdrag RVU ujustert'!T28</f>
        <v>29.607324128391017</v>
      </c>
      <c r="I28" s="13">
        <f>'Utdrag RVU ujustert'!U28</f>
        <v>11.523905886723512</v>
      </c>
      <c r="J28" s="13">
        <f>'Utdrag RVU ujustert'!V28</f>
        <v>44.228500603223388</v>
      </c>
      <c r="K28" t="s">
        <v>243</v>
      </c>
      <c r="L28" s="14">
        <v>709.86587516451903</v>
      </c>
      <c r="M28" t="s">
        <v>235</v>
      </c>
    </row>
    <row r="29" spans="1:13">
      <c r="A29" s="21" t="str">
        <f t="shared" si="1"/>
        <v>231_3</v>
      </c>
      <c r="B29">
        <v>231</v>
      </c>
      <c r="C29">
        <v>3</v>
      </c>
      <c r="D29">
        <v>30</v>
      </c>
      <c r="E29" s="15">
        <f t="shared" si="0"/>
        <v>89.367458389284636</v>
      </c>
      <c r="F29" s="13">
        <f>'Utdrag RVU ujustert'!R29</f>
        <v>0.22174487337123608</v>
      </c>
      <c r="G29" s="13">
        <f>'Utdrag RVU ujustert'!S29</f>
        <v>0.84387796410304283</v>
      </c>
      <c r="H29" s="13">
        <f>'Utdrag RVU ujustert'!T29</f>
        <v>15.394623163223766</v>
      </c>
      <c r="I29" s="13">
        <f>'Utdrag RVU ujustert'!U29</f>
        <v>20.966536782416973</v>
      </c>
      <c r="J29" s="13">
        <f>'Utdrag RVU ujustert'!V29</f>
        <v>51.94067560616962</v>
      </c>
      <c r="K29" t="s">
        <v>243</v>
      </c>
      <c r="L29" s="14">
        <v>709.86587516451903</v>
      </c>
      <c r="M29" t="s">
        <v>236</v>
      </c>
    </row>
    <row r="30" spans="1:13">
      <c r="A30" s="21" t="str">
        <f t="shared" si="1"/>
        <v>231_4</v>
      </c>
      <c r="B30">
        <v>231</v>
      </c>
      <c r="C30">
        <v>4</v>
      </c>
      <c r="D30">
        <v>25</v>
      </c>
      <c r="E30" s="15">
        <f t="shared" si="0"/>
        <v>56.93478478212942</v>
      </c>
      <c r="F30" s="13">
        <f>'Utdrag RVU ujustert'!R30</f>
        <v>22.252524583865299</v>
      </c>
      <c r="G30" s="13">
        <f>'Utdrag RVU ujustert'!S30</f>
        <v>5.2981286120248772</v>
      </c>
      <c r="H30" s="13">
        <f>'Utdrag RVU ujustert'!T30</f>
        <v>12.692472724628674</v>
      </c>
      <c r="I30" s="13">
        <f>'Utdrag RVU ujustert'!U30</f>
        <v>13.947566418197768</v>
      </c>
      <c r="J30" s="13">
        <f>'Utdrag RVU ujustert'!V30</f>
        <v>2.7440924434128053</v>
      </c>
      <c r="K30" t="s">
        <v>243</v>
      </c>
      <c r="L30" s="14">
        <v>709.86587516451903</v>
      </c>
      <c r="M30" t="s">
        <v>237</v>
      </c>
    </row>
    <row r="31" spans="1:13">
      <c r="A31" s="21" t="str">
        <f t="shared" si="1"/>
        <v>231_5</v>
      </c>
      <c r="B31">
        <v>231</v>
      </c>
      <c r="C31">
        <v>5</v>
      </c>
      <c r="D31">
        <v>69</v>
      </c>
      <c r="E31" s="15">
        <f t="shared" si="0"/>
        <v>186.34425768424194</v>
      </c>
      <c r="F31" s="13">
        <f>'Utdrag RVU ujustert'!R31</f>
        <v>86.724842275754156</v>
      </c>
      <c r="G31" s="13">
        <f>'Utdrag RVU ujustert'!S31</f>
        <v>51.903249215665689</v>
      </c>
      <c r="H31" s="13">
        <f>'Utdrag RVU ujustert'!T31</f>
        <v>35.569673365180151</v>
      </c>
      <c r="I31" s="13">
        <f>'Utdrag RVU ujustert'!U31</f>
        <v>8.0712325595696726</v>
      </c>
      <c r="J31" s="13">
        <f>'Utdrag RVU ujustert'!V31</f>
        <v>4.0752602680723014</v>
      </c>
      <c r="K31" t="s">
        <v>243</v>
      </c>
      <c r="L31" s="14">
        <v>709.86587516451903</v>
      </c>
      <c r="M31" t="s">
        <v>238</v>
      </c>
    </row>
    <row r="32" spans="1:13">
      <c r="A32" s="21" t="str">
        <f t="shared" si="1"/>
        <v>301_1</v>
      </c>
      <c r="B32">
        <v>301</v>
      </c>
      <c r="C32">
        <v>1</v>
      </c>
      <c r="D32">
        <v>1469</v>
      </c>
      <c r="E32" s="15">
        <f t="shared" si="0"/>
        <v>2702.6403902598458</v>
      </c>
      <c r="F32" s="13">
        <f>'Utdrag RVU ujustert'!R32</f>
        <v>141.120473648282</v>
      </c>
      <c r="G32" s="13">
        <f>'Utdrag RVU ujustert'!S32</f>
        <v>342.69807117170899</v>
      </c>
      <c r="H32" s="13">
        <f>'Utdrag RVU ujustert'!T32</f>
        <v>550.02306207384197</v>
      </c>
      <c r="I32" s="13">
        <f>'Utdrag RVU ujustert'!U32</f>
        <v>515.26042184257301</v>
      </c>
      <c r="J32" s="13">
        <f>'Utdrag RVU ujustert'!V32</f>
        <v>1153.53836152344</v>
      </c>
      <c r="K32" t="s">
        <v>451</v>
      </c>
      <c r="L32" s="14">
        <v>8811.5950024976701</v>
      </c>
      <c r="M32" t="s">
        <v>234</v>
      </c>
    </row>
    <row r="33" spans="1:13">
      <c r="A33" s="21" t="str">
        <f t="shared" si="1"/>
        <v>301_2</v>
      </c>
      <c r="B33">
        <v>301</v>
      </c>
      <c r="C33">
        <v>2</v>
      </c>
      <c r="D33">
        <v>310</v>
      </c>
      <c r="E33" s="15">
        <f t="shared" si="0"/>
        <v>520.94015998365444</v>
      </c>
      <c r="F33" s="13">
        <f>'Utdrag RVU ujustert'!R33</f>
        <v>20.9570197422284</v>
      </c>
      <c r="G33" s="13">
        <f>'Utdrag RVU ujustert'!S33</f>
        <v>17.4835872540257</v>
      </c>
      <c r="H33" s="13">
        <f>'Utdrag RVU ujustert'!T33</f>
        <v>75.379177025424397</v>
      </c>
      <c r="I33" s="13">
        <f>'Utdrag RVU ujustert'!U33</f>
        <v>123.253417364726</v>
      </c>
      <c r="J33" s="13">
        <f>'Utdrag RVU ujustert'!V33</f>
        <v>283.86695859725</v>
      </c>
      <c r="K33" t="s">
        <v>451</v>
      </c>
      <c r="L33" s="14">
        <v>8811.5950024976701</v>
      </c>
      <c r="M33" t="s">
        <v>235</v>
      </c>
    </row>
    <row r="34" spans="1:13">
      <c r="A34" s="21" t="str">
        <f t="shared" si="1"/>
        <v>301_3</v>
      </c>
      <c r="B34">
        <v>301</v>
      </c>
      <c r="C34">
        <v>3</v>
      </c>
      <c r="D34">
        <v>1027</v>
      </c>
      <c r="E34" s="15">
        <f t="shared" si="0"/>
        <v>2062.063550160874</v>
      </c>
      <c r="F34" s="13">
        <f>'Utdrag RVU ujustert'!R34</f>
        <v>8.5782526236657493</v>
      </c>
      <c r="G34" s="13">
        <f>'Utdrag RVU ujustert'!S34</f>
        <v>77.109179953031102</v>
      </c>
      <c r="H34" s="13">
        <f>'Utdrag RVU ujustert'!T34</f>
        <v>411.78731819717802</v>
      </c>
      <c r="I34" s="13">
        <f>'Utdrag RVU ujustert'!U34</f>
        <v>562.37498218589894</v>
      </c>
      <c r="J34" s="13">
        <f>'Utdrag RVU ujustert'!V34</f>
        <v>1002.2138172011</v>
      </c>
      <c r="K34" t="s">
        <v>451</v>
      </c>
      <c r="L34" s="14">
        <v>8811.5950024976701</v>
      </c>
      <c r="M34" t="s">
        <v>236</v>
      </c>
    </row>
    <row r="35" spans="1:13">
      <c r="A35" s="21" t="str">
        <f t="shared" si="1"/>
        <v>301_4</v>
      </c>
      <c r="B35">
        <v>301</v>
      </c>
      <c r="C35">
        <v>4</v>
      </c>
      <c r="D35">
        <v>204</v>
      </c>
      <c r="E35" s="15">
        <f t="shared" si="0"/>
        <v>430.41458588788208</v>
      </c>
      <c r="F35" s="13">
        <f>'Utdrag RVU ujustert'!R35</f>
        <v>68.190727933255005</v>
      </c>
      <c r="G35" s="13">
        <f>'Utdrag RVU ujustert'!S35</f>
        <v>109.735129719806</v>
      </c>
      <c r="H35" s="13">
        <f>'Utdrag RVU ujustert'!T35</f>
        <v>129.48786383659601</v>
      </c>
      <c r="I35" s="13">
        <f>'Utdrag RVU ujustert'!U35</f>
        <v>64.947204718888997</v>
      </c>
      <c r="J35" s="13">
        <f>'Utdrag RVU ujustert'!V35</f>
        <v>58.0536596793361</v>
      </c>
      <c r="K35" t="s">
        <v>451</v>
      </c>
      <c r="L35" s="14">
        <v>8811.5950024976701</v>
      </c>
      <c r="M35" t="s">
        <v>237</v>
      </c>
    </row>
    <row r="36" spans="1:13">
      <c r="A36" s="21" t="str">
        <f t="shared" si="1"/>
        <v>301_5</v>
      </c>
      <c r="B36">
        <v>301</v>
      </c>
      <c r="C36">
        <v>5</v>
      </c>
      <c r="D36">
        <v>1394</v>
      </c>
      <c r="E36" s="15">
        <f t="shared" si="0"/>
        <v>3046.4491948061191</v>
      </c>
      <c r="F36" s="13">
        <f>'Utdrag RVU ujustert'!R36</f>
        <v>1642.99360590436</v>
      </c>
      <c r="G36" s="13">
        <f>'Utdrag RVU ujustert'!S36</f>
        <v>646.162564736273</v>
      </c>
      <c r="H36" s="13">
        <f>'Utdrag RVU ujustert'!T36</f>
        <v>453.17160785795602</v>
      </c>
      <c r="I36" s="13">
        <f>'Utdrag RVU ujustert'!U36</f>
        <v>202.81472336129499</v>
      </c>
      <c r="J36" s="13">
        <f>'Utdrag RVU ujustert'!V36</f>
        <v>101.306692946235</v>
      </c>
      <c r="K36" t="s">
        <v>451</v>
      </c>
      <c r="L36" s="14">
        <v>8811.5950024976701</v>
      </c>
      <c r="M36" t="s">
        <v>238</v>
      </c>
    </row>
    <row r="37" spans="1:13">
      <c r="A37" s="21" t="str">
        <f t="shared" si="1"/>
        <v>602_1</v>
      </c>
      <c r="B37">
        <v>602</v>
      </c>
      <c r="C37">
        <v>1</v>
      </c>
      <c r="D37">
        <v>1133</v>
      </c>
      <c r="E37" s="15">
        <f t="shared" si="0"/>
        <v>409.84368286948848</v>
      </c>
      <c r="F37" s="13">
        <f>'Utdrag RVU ujustert'!R37</f>
        <v>20.6939411576789</v>
      </c>
      <c r="G37" s="13">
        <f>'Utdrag RVU ujustert'!S37</f>
        <v>39.551505275994998</v>
      </c>
      <c r="H37" s="13">
        <f>'Utdrag RVU ujustert'!T37</f>
        <v>75.832431660040697</v>
      </c>
      <c r="I37" s="13">
        <f>'Utdrag RVU ujustert'!U37</f>
        <v>86.371983525283895</v>
      </c>
      <c r="J37" s="13">
        <f>'Utdrag RVU ujustert'!V37</f>
        <v>187.39382125048999</v>
      </c>
      <c r="K37" t="s">
        <v>245</v>
      </c>
      <c r="L37" s="14">
        <v>799.36296167551302</v>
      </c>
      <c r="M37" t="s">
        <v>234</v>
      </c>
    </row>
    <row r="38" spans="1:13">
      <c r="A38" s="21" t="str">
        <f t="shared" si="1"/>
        <v>602_2</v>
      </c>
      <c r="B38">
        <v>602</v>
      </c>
      <c r="C38">
        <v>2</v>
      </c>
      <c r="D38">
        <v>246</v>
      </c>
      <c r="E38" s="15">
        <f t="shared" si="0"/>
        <v>105.93067327724845</v>
      </c>
      <c r="F38" s="13">
        <f>'Utdrag RVU ujustert'!R38</f>
        <v>3.7875293803993402</v>
      </c>
      <c r="G38" s="13">
        <f>'Utdrag RVU ujustert'!S38</f>
        <v>10.743074369755499</v>
      </c>
      <c r="H38" s="13">
        <f>'Utdrag RVU ujustert'!T38</f>
        <v>32.914904684369297</v>
      </c>
      <c r="I38" s="13">
        <f>'Utdrag RVU ujustert'!U38</f>
        <v>18.614753747059499</v>
      </c>
      <c r="J38" s="13">
        <f>'Utdrag RVU ujustert'!V38</f>
        <v>39.870411095664799</v>
      </c>
      <c r="K38" t="s">
        <v>245</v>
      </c>
      <c r="L38" s="14">
        <v>799.36296167551302</v>
      </c>
      <c r="M38" t="s">
        <v>235</v>
      </c>
    </row>
    <row r="39" spans="1:13">
      <c r="A39" s="21" t="str">
        <f t="shared" si="1"/>
        <v>602_3</v>
      </c>
      <c r="B39">
        <v>602</v>
      </c>
      <c r="C39">
        <v>3</v>
      </c>
      <c r="D39">
        <v>183</v>
      </c>
      <c r="E39" s="15">
        <f t="shared" si="0"/>
        <v>70.345577438346595</v>
      </c>
      <c r="F39" s="13">
        <f>'Utdrag RVU ujustert'!R39</f>
        <v>0.59024241042285197</v>
      </c>
      <c r="G39" s="13">
        <f>'Utdrag RVU ujustert'!S39</f>
        <v>3.4791983265159501</v>
      </c>
      <c r="H39" s="13">
        <f>'Utdrag RVU ujustert'!T39</f>
        <v>11.5005006024409</v>
      </c>
      <c r="I39" s="13">
        <f>'Utdrag RVU ujustert'!U39</f>
        <v>13.9993621941417</v>
      </c>
      <c r="J39" s="13">
        <f>'Utdrag RVU ujustert'!V39</f>
        <v>40.776273904825203</v>
      </c>
      <c r="K39" t="s">
        <v>245</v>
      </c>
      <c r="L39" s="14">
        <v>799.36296167551302</v>
      </c>
      <c r="M39" t="s">
        <v>236</v>
      </c>
    </row>
    <row r="40" spans="1:13">
      <c r="A40" s="21" t="str">
        <f t="shared" si="1"/>
        <v>602_4</v>
      </c>
      <c r="B40">
        <v>602</v>
      </c>
      <c r="C40">
        <v>4</v>
      </c>
      <c r="D40">
        <v>67</v>
      </c>
      <c r="E40" s="15">
        <f t="shared" si="0"/>
        <v>25.11786675964176</v>
      </c>
      <c r="F40" s="13">
        <f>'Utdrag RVU ujustert'!R40</f>
        <v>2.9793357211841101</v>
      </c>
      <c r="G40" s="13">
        <f>'Utdrag RVU ujustert'!S40</f>
        <v>8.7974508678205705</v>
      </c>
      <c r="H40" s="13">
        <f>'Utdrag RVU ujustert'!T40</f>
        <v>7.7017796432511503</v>
      </c>
      <c r="I40" s="13">
        <f>'Utdrag RVU ujustert'!U40</f>
        <v>2.3254822679027098</v>
      </c>
      <c r="J40" s="13">
        <f>'Utdrag RVU ujustert'!V40</f>
        <v>3.3138182594832202</v>
      </c>
      <c r="K40" t="s">
        <v>245</v>
      </c>
      <c r="L40" s="14">
        <v>799.36296167551302</v>
      </c>
      <c r="M40" t="s">
        <v>237</v>
      </c>
    </row>
    <row r="41" spans="1:13">
      <c r="A41" s="21" t="str">
        <f t="shared" si="1"/>
        <v>602_5</v>
      </c>
      <c r="B41">
        <v>602</v>
      </c>
      <c r="C41">
        <v>5</v>
      </c>
      <c r="D41">
        <v>517</v>
      </c>
      <c r="E41" s="15">
        <f t="shared" si="0"/>
        <v>182.01410596805513</v>
      </c>
      <c r="F41" s="13">
        <f>'Utdrag RVU ujustert'!R41</f>
        <v>81.492983818969805</v>
      </c>
      <c r="G41" s="13">
        <f>'Utdrag RVU ujustert'!S41</f>
        <v>46.8965327088181</v>
      </c>
      <c r="H41" s="13">
        <f>'Utdrag RVU ujustert'!T41</f>
        <v>26.924058213170401</v>
      </c>
      <c r="I41" s="13">
        <f>'Utdrag RVU ujustert'!U41</f>
        <v>15.658425406767</v>
      </c>
      <c r="J41" s="13">
        <f>'Utdrag RVU ujustert'!V41</f>
        <v>11.0421058203298</v>
      </c>
      <c r="K41" t="s">
        <v>245</v>
      </c>
      <c r="L41" s="14">
        <v>799.36296167551302</v>
      </c>
      <c r="M41" t="s">
        <v>238</v>
      </c>
    </row>
    <row r="42" spans="1:13">
      <c r="A42" s="21" t="str">
        <f t="shared" si="1"/>
        <v>604_1</v>
      </c>
      <c r="B42">
        <v>604</v>
      </c>
      <c r="C42">
        <v>1</v>
      </c>
      <c r="D42">
        <v>457</v>
      </c>
      <c r="E42" s="15">
        <f t="shared" si="0"/>
        <v>148.27387397471415</v>
      </c>
      <c r="F42" s="13">
        <f>'Utdrag RVU ujustert'!R42</f>
        <v>9.5386855482560708</v>
      </c>
      <c r="G42" s="13">
        <f>'Utdrag RVU ujustert'!S42</f>
        <v>19.855257529634201</v>
      </c>
      <c r="H42" s="13">
        <f>'Utdrag RVU ujustert'!T42</f>
        <v>43.489925547033501</v>
      </c>
      <c r="I42" s="13">
        <f>'Utdrag RVU ujustert'!U42</f>
        <v>26.339890334711001</v>
      </c>
      <c r="J42" s="13">
        <f>'Utdrag RVU ujustert'!V42</f>
        <v>49.050115015079399</v>
      </c>
      <c r="K42" t="s">
        <v>10</v>
      </c>
      <c r="L42" s="14">
        <v>317.38669049873499</v>
      </c>
      <c r="M42" t="s">
        <v>234</v>
      </c>
    </row>
    <row r="43" spans="1:13">
      <c r="A43" s="21" t="str">
        <f t="shared" si="1"/>
        <v>604_2</v>
      </c>
      <c r="B43">
        <v>604</v>
      </c>
      <c r="C43">
        <v>2</v>
      </c>
      <c r="D43">
        <v>130</v>
      </c>
      <c r="E43" s="15">
        <f t="shared" si="0"/>
        <v>43.490907374914947</v>
      </c>
      <c r="F43" s="13">
        <f>'Utdrag RVU ujustert'!R43</f>
        <v>1.4566770232412301</v>
      </c>
      <c r="G43" s="13">
        <f>'Utdrag RVU ujustert'!S43</f>
        <v>6.5429611031761503</v>
      </c>
      <c r="H43" s="13">
        <f>'Utdrag RVU ujustert'!T43</f>
        <v>13.0727247917584</v>
      </c>
      <c r="I43" s="13">
        <f>'Utdrag RVU ujustert'!U43</f>
        <v>6.5758781334642702</v>
      </c>
      <c r="J43" s="13">
        <f>'Utdrag RVU ujustert'!V43</f>
        <v>15.8426663232749</v>
      </c>
      <c r="K43" t="s">
        <v>10</v>
      </c>
      <c r="L43" s="14">
        <v>317.38669049873499</v>
      </c>
      <c r="M43" t="s">
        <v>235</v>
      </c>
    </row>
    <row r="44" spans="1:13">
      <c r="A44" s="21" t="str">
        <f t="shared" si="1"/>
        <v>604_3</v>
      </c>
      <c r="B44">
        <v>604</v>
      </c>
      <c r="C44">
        <v>3</v>
      </c>
      <c r="D44">
        <v>36</v>
      </c>
      <c r="E44" s="15">
        <f t="shared" si="0"/>
        <v>18.191151470600289</v>
      </c>
      <c r="F44" s="13">
        <f>'Utdrag RVU ujustert'!R44</f>
        <v>0</v>
      </c>
      <c r="G44" s="13">
        <f>'Utdrag RVU ujustert'!S44</f>
        <v>0</v>
      </c>
      <c r="H44" s="13">
        <f>'Utdrag RVU ujustert'!T44</f>
        <v>3.7729773241567499</v>
      </c>
      <c r="I44" s="13">
        <f>'Utdrag RVU ujustert'!U44</f>
        <v>4.73234945019896</v>
      </c>
      <c r="J44" s="13">
        <f>'Utdrag RVU ujustert'!V44</f>
        <v>9.6858246962445804</v>
      </c>
      <c r="K44" t="s">
        <v>10</v>
      </c>
      <c r="L44" s="14">
        <v>317.38669049873499</v>
      </c>
      <c r="M44" t="s">
        <v>236</v>
      </c>
    </row>
    <row r="45" spans="1:13">
      <c r="A45" s="21" t="str">
        <f t="shared" si="1"/>
        <v>604_4</v>
      </c>
      <c r="B45">
        <v>604</v>
      </c>
      <c r="C45">
        <v>4</v>
      </c>
      <c r="D45">
        <v>113</v>
      </c>
      <c r="E45" s="15">
        <f t="shared" si="0"/>
        <v>31.890267910096032</v>
      </c>
      <c r="F45" s="13">
        <f>'Utdrag RVU ujustert'!R45</f>
        <v>7.6295916484709201</v>
      </c>
      <c r="G45" s="13">
        <f>'Utdrag RVU ujustert'!S45</f>
        <v>7.5697077932063799</v>
      </c>
      <c r="H45" s="13">
        <f>'Utdrag RVU ujustert'!T45</f>
        <v>12.242439996360099</v>
      </c>
      <c r="I45" s="13">
        <f>'Utdrag RVU ujustert'!U45</f>
        <v>2.6312646500957002</v>
      </c>
      <c r="J45" s="13">
        <f>'Utdrag RVU ujustert'!V45</f>
        <v>1.81726382196293</v>
      </c>
      <c r="K45" t="s">
        <v>10</v>
      </c>
      <c r="L45" s="14">
        <v>317.38669049873499</v>
      </c>
      <c r="M45" t="s">
        <v>237</v>
      </c>
    </row>
    <row r="46" spans="1:13">
      <c r="A46" s="21" t="str">
        <f t="shared" si="1"/>
        <v>604_5</v>
      </c>
      <c r="B46">
        <v>604</v>
      </c>
      <c r="C46">
        <v>5</v>
      </c>
      <c r="D46">
        <v>224</v>
      </c>
      <c r="E46" s="15">
        <f t="shared" si="0"/>
        <v>72.813986488365771</v>
      </c>
      <c r="F46" s="13">
        <f>'Utdrag RVU ujustert'!R46</f>
        <v>30.622040703582599</v>
      </c>
      <c r="G46" s="13">
        <f>'Utdrag RVU ujustert'!S46</f>
        <v>16.701669494847401</v>
      </c>
      <c r="H46" s="13">
        <f>'Utdrag RVU ujustert'!T46</f>
        <v>13.856458841299901</v>
      </c>
      <c r="I46" s="13">
        <f>'Utdrag RVU ujustert'!U46</f>
        <v>7.3199916712494604</v>
      </c>
      <c r="J46" s="13">
        <f>'Utdrag RVU ujustert'!V46</f>
        <v>4.3138257773864197</v>
      </c>
      <c r="K46" t="s">
        <v>10</v>
      </c>
      <c r="L46" s="14">
        <v>317.38669049873499</v>
      </c>
      <c r="M46" t="s">
        <v>238</v>
      </c>
    </row>
    <row r="47" spans="1:13">
      <c r="A47" s="21" t="str">
        <f t="shared" si="1"/>
        <v>704_1</v>
      </c>
      <c r="B47">
        <v>704</v>
      </c>
      <c r="C47">
        <v>1</v>
      </c>
      <c r="D47">
        <v>1325</v>
      </c>
      <c r="E47" s="15">
        <f t="shared" si="0"/>
        <v>311.33426209253599</v>
      </c>
      <c r="F47" s="13">
        <f>'Utdrag RVU ujustert'!R47</f>
        <v>17.897563176419901</v>
      </c>
      <c r="G47" s="13">
        <f>'Utdrag RVU ujustert'!S47</f>
        <v>30.875566463079199</v>
      </c>
      <c r="H47" s="13">
        <f>'Utdrag RVU ujustert'!T47</f>
        <v>70.160378452872493</v>
      </c>
      <c r="I47" s="13">
        <f>'Utdrag RVU ujustert'!U47</f>
        <v>64.121752676497394</v>
      </c>
      <c r="J47" s="13">
        <f>'Utdrag RVU ujustert'!V47</f>
        <v>128.27900132366699</v>
      </c>
      <c r="K47" t="s">
        <v>246</v>
      </c>
      <c r="L47" s="14">
        <v>621.91540573020598</v>
      </c>
      <c r="M47" t="s">
        <v>234</v>
      </c>
    </row>
    <row r="48" spans="1:13">
      <c r="A48" s="21" t="str">
        <f t="shared" si="1"/>
        <v>704_2</v>
      </c>
      <c r="B48">
        <v>704</v>
      </c>
      <c r="C48">
        <v>2</v>
      </c>
      <c r="D48">
        <v>245</v>
      </c>
      <c r="E48" s="15">
        <f t="shared" si="0"/>
        <v>61.395845576386641</v>
      </c>
      <c r="F48" s="13">
        <f>'Utdrag RVU ujustert'!R48</f>
        <v>2.0217831232114198</v>
      </c>
      <c r="G48" s="13">
        <f>'Utdrag RVU ujustert'!S48</f>
        <v>5.3147876257341196</v>
      </c>
      <c r="H48" s="13">
        <f>'Utdrag RVU ujustert'!T48</f>
        <v>10.1066928621084</v>
      </c>
      <c r="I48" s="13">
        <f>'Utdrag RVU ujustert'!U48</f>
        <v>14.1973144464915</v>
      </c>
      <c r="J48" s="13">
        <f>'Utdrag RVU ujustert'!V48</f>
        <v>29.755267518841201</v>
      </c>
      <c r="K48" t="s">
        <v>246</v>
      </c>
      <c r="L48" s="14">
        <v>621.91540573020598</v>
      </c>
      <c r="M48" t="s">
        <v>235</v>
      </c>
    </row>
    <row r="49" spans="1:13">
      <c r="A49" s="21" t="str">
        <f t="shared" si="1"/>
        <v>704_3</v>
      </c>
      <c r="B49">
        <v>704</v>
      </c>
      <c r="C49">
        <v>3</v>
      </c>
      <c r="D49">
        <v>151</v>
      </c>
      <c r="E49" s="15">
        <f t="shared" si="0"/>
        <v>51.816927271959351</v>
      </c>
      <c r="F49" s="13">
        <f>'Utdrag RVU ujustert'!R49</f>
        <v>0</v>
      </c>
      <c r="G49" s="13">
        <f>'Utdrag RVU ujustert'!S49</f>
        <v>1.0245629601988899</v>
      </c>
      <c r="H49" s="13">
        <f>'Utdrag RVU ujustert'!T49</f>
        <v>8.1155954120087301</v>
      </c>
      <c r="I49" s="13">
        <f>'Utdrag RVU ujustert'!U49</f>
        <v>7.3647984488876297</v>
      </c>
      <c r="J49" s="13">
        <f>'Utdrag RVU ujustert'!V49</f>
        <v>35.311970450864102</v>
      </c>
      <c r="K49" t="s">
        <v>246</v>
      </c>
      <c r="L49" s="14">
        <v>621.91540573020598</v>
      </c>
      <c r="M49" t="s">
        <v>236</v>
      </c>
    </row>
    <row r="50" spans="1:13">
      <c r="A50" s="21" t="str">
        <f t="shared" si="1"/>
        <v>704_4</v>
      </c>
      <c r="B50">
        <v>704</v>
      </c>
      <c r="C50">
        <v>4</v>
      </c>
      <c r="D50">
        <v>259</v>
      </c>
      <c r="E50" s="15">
        <f t="shared" si="0"/>
        <v>56.505986375183923</v>
      </c>
      <c r="F50" s="13">
        <f>'Utdrag RVU ujustert'!R50</f>
        <v>9.2994357956219407</v>
      </c>
      <c r="G50" s="13">
        <f>'Utdrag RVU ujustert'!S50</f>
        <v>14.6432863147184</v>
      </c>
      <c r="H50" s="13">
        <f>'Utdrag RVU ujustert'!T50</f>
        <v>16.6995088471866</v>
      </c>
      <c r="I50" s="13">
        <f>'Utdrag RVU ujustert'!U50</f>
        <v>9.2717432955317403</v>
      </c>
      <c r="J50" s="13">
        <f>'Utdrag RVU ujustert'!V50</f>
        <v>6.5920121221252401</v>
      </c>
      <c r="K50" t="s">
        <v>246</v>
      </c>
      <c r="L50" s="14">
        <v>621.91540573020598</v>
      </c>
      <c r="M50" t="s">
        <v>237</v>
      </c>
    </row>
    <row r="51" spans="1:13">
      <c r="A51" s="21" t="str">
        <f t="shared" si="1"/>
        <v>704_5</v>
      </c>
      <c r="B51">
        <v>704</v>
      </c>
      <c r="C51">
        <v>5</v>
      </c>
      <c r="D51">
        <v>481</v>
      </c>
      <c r="E51" s="15">
        <f t="shared" si="0"/>
        <v>133.78309050397144</v>
      </c>
      <c r="F51" s="13">
        <f>'Utdrag RVU ujustert'!R51</f>
        <v>71.129281194162402</v>
      </c>
      <c r="G51" s="13">
        <f>'Utdrag RVU ujustert'!S51</f>
        <v>32.666987267955598</v>
      </c>
      <c r="H51" s="13">
        <f>'Utdrag RVU ujustert'!T51</f>
        <v>15.6337504305233</v>
      </c>
      <c r="I51" s="13">
        <f>'Utdrag RVU ujustert'!U51</f>
        <v>9.3814314233614304</v>
      </c>
      <c r="J51" s="13">
        <f>'Utdrag RVU ujustert'!V51</f>
        <v>4.9716401879687302</v>
      </c>
      <c r="K51" t="s">
        <v>246</v>
      </c>
      <c r="L51" s="14">
        <v>621.91540573020598</v>
      </c>
      <c r="M51" t="s">
        <v>238</v>
      </c>
    </row>
    <row r="52" spans="1:13">
      <c r="A52" s="21" t="str">
        <f t="shared" si="1"/>
        <v>706_1</v>
      </c>
      <c r="B52">
        <v>706</v>
      </c>
      <c r="C52">
        <v>1</v>
      </c>
      <c r="D52">
        <v>965</v>
      </c>
      <c r="E52" s="15">
        <f t="shared" si="0"/>
        <v>379.48057719309065</v>
      </c>
      <c r="F52" s="13">
        <f>'Utdrag RVU ujustert'!R52</f>
        <v>25.405250467959199</v>
      </c>
      <c r="G52" s="13">
        <f>'Utdrag RVU ujustert'!S52</f>
        <v>42.401111565807803</v>
      </c>
      <c r="H52" s="13">
        <f>'Utdrag RVU ujustert'!T52</f>
        <v>106.534710398366</v>
      </c>
      <c r="I52" s="13">
        <f>'Utdrag RVU ujustert'!U52</f>
        <v>95.2267697525307</v>
      </c>
      <c r="J52" s="13">
        <f>'Utdrag RVU ujustert'!V52</f>
        <v>109.91273500842701</v>
      </c>
      <c r="K52" t="s">
        <v>247</v>
      </c>
      <c r="L52" s="14">
        <v>658.13292703571904</v>
      </c>
      <c r="M52" t="s">
        <v>234</v>
      </c>
    </row>
    <row r="53" spans="1:13">
      <c r="A53" s="21" t="str">
        <f t="shared" si="1"/>
        <v>706_2</v>
      </c>
      <c r="B53">
        <v>706</v>
      </c>
      <c r="C53">
        <v>2</v>
      </c>
      <c r="D53">
        <v>194</v>
      </c>
      <c r="E53" s="15">
        <f t="shared" si="0"/>
        <v>86.39141102406127</v>
      </c>
      <c r="F53" s="13">
        <f>'Utdrag RVU ujustert'!R53</f>
        <v>8.0021642773211692</v>
      </c>
      <c r="G53" s="13">
        <f>'Utdrag RVU ujustert'!S53</f>
        <v>10.524846127625899</v>
      </c>
      <c r="H53" s="13">
        <f>'Utdrag RVU ujustert'!T53</f>
        <v>26.007918577693101</v>
      </c>
      <c r="I53" s="13">
        <f>'Utdrag RVU ujustert'!U53</f>
        <v>13.177451663243399</v>
      </c>
      <c r="J53" s="13">
        <f>'Utdrag RVU ujustert'!V53</f>
        <v>28.6790303781777</v>
      </c>
      <c r="K53" t="s">
        <v>247</v>
      </c>
      <c r="L53" s="14">
        <v>658.13292703571904</v>
      </c>
      <c r="M53" t="s">
        <v>235</v>
      </c>
    </row>
    <row r="54" spans="1:13">
      <c r="A54" s="21" t="str">
        <f t="shared" si="1"/>
        <v>706_3</v>
      </c>
      <c r="B54">
        <v>706</v>
      </c>
      <c r="C54">
        <v>3</v>
      </c>
      <c r="D54">
        <v>43</v>
      </c>
      <c r="E54" s="15">
        <f t="shared" si="0"/>
        <v>18.294488092010937</v>
      </c>
      <c r="F54" s="13">
        <f>'Utdrag RVU ujustert'!R54</f>
        <v>0</v>
      </c>
      <c r="G54" s="13">
        <f>'Utdrag RVU ujustert'!S54</f>
        <v>0.234000454997915</v>
      </c>
      <c r="H54" s="13">
        <f>'Utdrag RVU ujustert'!T54</f>
        <v>5.3888738147470701</v>
      </c>
      <c r="I54" s="13">
        <f>'Utdrag RVU ujustert'!U54</f>
        <v>3.5661817724052698</v>
      </c>
      <c r="J54" s="13">
        <f>'Utdrag RVU ujustert'!V54</f>
        <v>9.1054320498606796</v>
      </c>
      <c r="K54" t="s">
        <v>247</v>
      </c>
      <c r="L54" s="14">
        <v>658.13292703571904</v>
      </c>
      <c r="M54" t="s">
        <v>236</v>
      </c>
    </row>
    <row r="55" spans="1:13">
      <c r="A55" s="21" t="str">
        <f t="shared" si="1"/>
        <v>706_4</v>
      </c>
      <c r="B55">
        <v>706</v>
      </c>
      <c r="C55">
        <v>4</v>
      </c>
      <c r="D55">
        <v>136</v>
      </c>
      <c r="E55" s="15">
        <f t="shared" si="0"/>
        <v>61.068920850648169</v>
      </c>
      <c r="F55" s="13">
        <f>'Utdrag RVU ujustert'!R55</f>
        <v>10.329258390121201</v>
      </c>
      <c r="G55" s="13">
        <f>'Utdrag RVU ujustert'!S55</f>
        <v>17.219065162576101</v>
      </c>
      <c r="H55" s="13">
        <f>'Utdrag RVU ujustert'!T55</f>
        <v>17.476400823762901</v>
      </c>
      <c r="I55" s="13">
        <f>'Utdrag RVU ujustert'!U55</f>
        <v>11.571010853244401</v>
      </c>
      <c r="J55" s="13">
        <f>'Utdrag RVU ujustert'!V55</f>
        <v>4.4731856209435703</v>
      </c>
      <c r="K55" t="s">
        <v>247</v>
      </c>
      <c r="L55" s="14">
        <v>658.13292703571904</v>
      </c>
      <c r="M55" t="s">
        <v>237</v>
      </c>
    </row>
    <row r="56" spans="1:13">
      <c r="A56" s="21" t="str">
        <f t="shared" si="1"/>
        <v>706_5</v>
      </c>
      <c r="B56">
        <v>706</v>
      </c>
      <c r="C56">
        <v>5</v>
      </c>
      <c r="D56">
        <v>259</v>
      </c>
      <c r="E56" s="15">
        <f t="shared" si="0"/>
        <v>106.94288638570377</v>
      </c>
      <c r="F56" s="13">
        <f>'Utdrag RVU ujustert'!R56</f>
        <v>43.990260585327597</v>
      </c>
      <c r="G56" s="13">
        <f>'Utdrag RVU ujustert'!S56</f>
        <v>22.249736229874902</v>
      </c>
      <c r="H56" s="13">
        <f>'Utdrag RVU ujustert'!T56</f>
        <v>26.518162840689499</v>
      </c>
      <c r="I56" s="13">
        <f>'Utdrag RVU ujustert'!U56</f>
        <v>8.2493683700189102</v>
      </c>
      <c r="J56" s="13">
        <f>'Utdrag RVU ujustert'!V56</f>
        <v>5.9353583597928603</v>
      </c>
      <c r="K56" t="s">
        <v>247</v>
      </c>
      <c r="L56" s="14">
        <v>658.13292703571904</v>
      </c>
      <c r="M56" t="s">
        <v>238</v>
      </c>
    </row>
    <row r="57" spans="1:13">
      <c r="A57" s="21" t="str">
        <f t="shared" si="1"/>
        <v>709_1</v>
      </c>
      <c r="B57">
        <v>709</v>
      </c>
      <c r="C57">
        <v>1</v>
      </c>
      <c r="D57">
        <v>908</v>
      </c>
      <c r="E57" s="15">
        <f t="shared" si="0"/>
        <v>337.37748163780509</v>
      </c>
      <c r="F57" s="13">
        <f>'Utdrag RVU ujustert'!R57</f>
        <v>16.0055989415692</v>
      </c>
      <c r="G57" s="13">
        <f>'Utdrag RVU ujustert'!S57</f>
        <v>47.436772715488097</v>
      </c>
      <c r="H57" s="13">
        <f>'Utdrag RVU ujustert'!T57</f>
        <v>81.424001580794496</v>
      </c>
      <c r="I57" s="13">
        <f>'Utdrag RVU ujustert'!U57</f>
        <v>50.439013077306299</v>
      </c>
      <c r="J57" s="13">
        <f>'Utdrag RVU ujustert'!V57</f>
        <v>142.07209532264699</v>
      </c>
      <c r="K57" t="s">
        <v>248</v>
      </c>
      <c r="L57" s="14">
        <v>563.49498797603906</v>
      </c>
      <c r="M57" t="s">
        <v>234</v>
      </c>
    </row>
    <row r="58" spans="1:13">
      <c r="A58" s="21" t="str">
        <f t="shared" si="1"/>
        <v>709_2</v>
      </c>
      <c r="B58">
        <v>709</v>
      </c>
      <c r="C58">
        <v>2</v>
      </c>
      <c r="D58">
        <v>189</v>
      </c>
      <c r="E58" s="15">
        <f t="shared" si="0"/>
        <v>72.909731031576783</v>
      </c>
      <c r="F58" s="13">
        <f>'Utdrag RVU ujustert'!R58</f>
        <v>2.6450378141358102</v>
      </c>
      <c r="G58" s="13">
        <f>'Utdrag RVU ujustert'!S58</f>
        <v>8.0547850280236695</v>
      </c>
      <c r="H58" s="13">
        <f>'Utdrag RVU ujustert'!T58</f>
        <v>17.310769254835801</v>
      </c>
      <c r="I58" s="13">
        <f>'Utdrag RVU ujustert'!U58</f>
        <v>13.4544424293936</v>
      </c>
      <c r="J58" s="13">
        <f>'Utdrag RVU ujustert'!V58</f>
        <v>31.444696505187899</v>
      </c>
      <c r="K58" t="s">
        <v>248</v>
      </c>
      <c r="L58" s="14">
        <v>563.49498797603906</v>
      </c>
      <c r="M58" t="s">
        <v>235</v>
      </c>
    </row>
    <row r="59" spans="1:13">
      <c r="A59" s="21" t="str">
        <f t="shared" si="1"/>
        <v>709_3</v>
      </c>
      <c r="B59">
        <v>709</v>
      </c>
      <c r="C59">
        <v>3</v>
      </c>
      <c r="D59">
        <v>40</v>
      </c>
      <c r="E59" s="15">
        <f t="shared" si="0"/>
        <v>17.960748808327544</v>
      </c>
      <c r="F59" s="13">
        <f>'Utdrag RVU ujustert'!R59</f>
        <v>0.45311710980855402</v>
      </c>
      <c r="G59" s="13">
        <f>'Utdrag RVU ujustert'!S59</f>
        <v>2.39147680329727</v>
      </c>
      <c r="H59" s="13">
        <f>'Utdrag RVU ujustert'!T59</f>
        <v>5.0443328646095598</v>
      </c>
      <c r="I59" s="13">
        <f>'Utdrag RVU ujustert'!U59</f>
        <v>2.0736198092712201</v>
      </c>
      <c r="J59" s="13">
        <f>'Utdrag RVU ujustert'!V59</f>
        <v>7.9982022213409403</v>
      </c>
      <c r="K59" t="s">
        <v>248</v>
      </c>
      <c r="L59" s="14">
        <v>563.49498797603906</v>
      </c>
      <c r="M59" t="s">
        <v>236</v>
      </c>
    </row>
    <row r="60" spans="1:13">
      <c r="A60" s="21" t="str">
        <f t="shared" si="1"/>
        <v>709_4</v>
      </c>
      <c r="B60">
        <v>709</v>
      </c>
      <c r="C60">
        <v>4</v>
      </c>
      <c r="D60">
        <v>76</v>
      </c>
      <c r="E60" s="15">
        <f t="shared" si="0"/>
        <v>30.603157775081538</v>
      </c>
      <c r="F60" s="13">
        <f>'Utdrag RVU ujustert'!R60</f>
        <v>6.1000214450800296</v>
      </c>
      <c r="G60" s="13">
        <f>'Utdrag RVU ujustert'!S60</f>
        <v>8.2658479229722008</v>
      </c>
      <c r="H60" s="13">
        <f>'Utdrag RVU ujustert'!T60</f>
        <v>6.9605905141869702</v>
      </c>
      <c r="I60" s="13">
        <f>'Utdrag RVU ujustert'!U60</f>
        <v>4.9422401598569801</v>
      </c>
      <c r="J60" s="13">
        <f>'Utdrag RVU ujustert'!V60</f>
        <v>4.33445773298536</v>
      </c>
      <c r="K60" t="s">
        <v>248</v>
      </c>
      <c r="L60" s="14">
        <v>563.49498797603906</v>
      </c>
      <c r="M60" t="s">
        <v>237</v>
      </c>
    </row>
    <row r="61" spans="1:13">
      <c r="A61" s="21" t="str">
        <f t="shared" si="1"/>
        <v>709_5</v>
      </c>
      <c r="B61">
        <v>709</v>
      </c>
      <c r="C61">
        <v>5</v>
      </c>
      <c r="D61">
        <v>242</v>
      </c>
      <c r="E61" s="15">
        <f t="shared" si="0"/>
        <v>93.470062551482997</v>
      </c>
      <c r="F61" s="13">
        <f>'Utdrag RVU ujustert'!R61</f>
        <v>41.453844185989603</v>
      </c>
      <c r="G61" s="13">
        <f>'Utdrag RVU ujustert'!S61</f>
        <v>17.095212581801299</v>
      </c>
      <c r="H61" s="13">
        <f>'Utdrag RVU ujustert'!T61</f>
        <v>22.092645186872399</v>
      </c>
      <c r="I61" s="13">
        <f>'Utdrag RVU ujustert'!U61</f>
        <v>7.3648968660301497</v>
      </c>
      <c r="J61" s="13">
        <f>'Utdrag RVU ujustert'!V61</f>
        <v>5.46346373078954</v>
      </c>
      <c r="K61" t="s">
        <v>248</v>
      </c>
      <c r="L61" s="14">
        <v>563.49498797603906</v>
      </c>
      <c r="M61" t="s">
        <v>238</v>
      </c>
    </row>
    <row r="62" spans="1:13">
      <c r="A62" s="21" t="str">
        <f t="shared" si="1"/>
        <v>805_1</v>
      </c>
      <c r="B62">
        <v>805</v>
      </c>
      <c r="C62">
        <v>1</v>
      </c>
      <c r="D62">
        <v>904</v>
      </c>
      <c r="E62" s="15">
        <f t="shared" si="0"/>
        <v>284.15284073310511</v>
      </c>
      <c r="F62" s="13">
        <f>'Utdrag RVU ujustert'!R62</f>
        <v>17.217869650308199</v>
      </c>
      <c r="G62" s="13">
        <f>'Utdrag RVU ujustert'!S62</f>
        <v>33.418125822293803</v>
      </c>
      <c r="H62" s="13">
        <f>'Utdrag RVU ujustert'!T62</f>
        <v>57.392897935295998</v>
      </c>
      <c r="I62" s="13">
        <f>'Utdrag RVU ujustert'!U62</f>
        <v>57.9170246448641</v>
      </c>
      <c r="J62" s="13">
        <f>'Utdrag RVU ujustert'!V62</f>
        <v>118.206922680343</v>
      </c>
      <c r="K62" t="s">
        <v>249</v>
      </c>
      <c r="L62" s="14">
        <v>477.54906427004403</v>
      </c>
      <c r="M62" t="s">
        <v>234</v>
      </c>
    </row>
    <row r="63" spans="1:13">
      <c r="A63" s="21" t="str">
        <f t="shared" si="1"/>
        <v>805_2</v>
      </c>
      <c r="B63">
        <v>805</v>
      </c>
      <c r="C63">
        <v>2</v>
      </c>
      <c r="D63">
        <v>197</v>
      </c>
      <c r="E63" s="15">
        <f t="shared" si="0"/>
        <v>62.730264034000172</v>
      </c>
      <c r="F63" s="13">
        <f>'Utdrag RVU ujustert'!R63</f>
        <v>2.8861213454867798</v>
      </c>
      <c r="G63" s="13">
        <f>'Utdrag RVU ujustert'!S63</f>
        <v>5.64240486079939</v>
      </c>
      <c r="H63" s="13">
        <f>'Utdrag RVU ujustert'!T63</f>
        <v>13.257589282159699</v>
      </c>
      <c r="I63" s="13">
        <f>'Utdrag RVU ujustert'!U63</f>
        <v>14.3135964000444</v>
      </c>
      <c r="J63" s="13">
        <f>'Utdrag RVU ujustert'!V63</f>
        <v>26.630552145509899</v>
      </c>
      <c r="K63" t="s">
        <v>249</v>
      </c>
      <c r="L63" s="14">
        <v>477.54906427004403</v>
      </c>
      <c r="M63" t="s">
        <v>235</v>
      </c>
    </row>
    <row r="64" spans="1:13">
      <c r="A64" s="21" t="str">
        <f t="shared" si="1"/>
        <v>805_3</v>
      </c>
      <c r="B64">
        <v>805</v>
      </c>
      <c r="C64">
        <v>3</v>
      </c>
      <c r="D64">
        <v>50</v>
      </c>
      <c r="E64" s="15">
        <f t="shared" si="0"/>
        <v>18.671673360837076</v>
      </c>
      <c r="F64" s="13">
        <f>'Utdrag RVU ujustert'!R64</f>
        <v>0</v>
      </c>
      <c r="G64" s="13">
        <f>'Utdrag RVU ujustert'!S64</f>
        <v>0.84243471344203702</v>
      </c>
      <c r="H64" s="13">
        <f>'Utdrag RVU ujustert'!T64</f>
        <v>3.5986226025551802</v>
      </c>
      <c r="I64" s="13">
        <f>'Utdrag RVU ujustert'!U64</f>
        <v>4.2062679442416604</v>
      </c>
      <c r="J64" s="13">
        <f>'Utdrag RVU ujustert'!V64</f>
        <v>10.0243481005982</v>
      </c>
      <c r="K64" t="s">
        <v>249</v>
      </c>
      <c r="L64" s="14">
        <v>477.54906427004403</v>
      </c>
      <c r="M64" t="s">
        <v>236</v>
      </c>
    </row>
    <row r="65" spans="1:13">
      <c r="A65" s="21" t="str">
        <f t="shared" si="1"/>
        <v>805_4</v>
      </c>
      <c r="B65">
        <v>805</v>
      </c>
      <c r="C65">
        <v>4</v>
      </c>
      <c r="D65">
        <v>95</v>
      </c>
      <c r="E65" s="15">
        <f t="shared" si="0"/>
        <v>29.19120378733901</v>
      </c>
      <c r="F65" s="13">
        <f>'Utdrag RVU ujustert'!R65</f>
        <v>4.0781475384455099</v>
      </c>
      <c r="G65" s="13">
        <f>'Utdrag RVU ujustert'!S65</f>
        <v>4.5551271388024803</v>
      </c>
      <c r="H65" s="13">
        <f>'Utdrag RVU ujustert'!T65</f>
        <v>13.5106004277899</v>
      </c>
      <c r="I65" s="13">
        <f>'Utdrag RVU ujustert'!U65</f>
        <v>3.02765698835741</v>
      </c>
      <c r="J65" s="13">
        <f>'Utdrag RVU ujustert'!V65</f>
        <v>4.0196716939437103</v>
      </c>
      <c r="K65" t="s">
        <v>249</v>
      </c>
      <c r="L65" s="14">
        <v>477.54906427004403</v>
      </c>
      <c r="M65" t="s">
        <v>237</v>
      </c>
    </row>
    <row r="66" spans="1:13">
      <c r="A66" s="21" t="str">
        <f t="shared" si="1"/>
        <v>805_5</v>
      </c>
      <c r="B66">
        <v>805</v>
      </c>
      <c r="C66">
        <v>5</v>
      </c>
      <c r="D66">
        <v>263</v>
      </c>
      <c r="E66" s="15">
        <f t="shared" ref="E66:E129" si="2">SUM(F66:J66)</f>
        <v>80.267667030193223</v>
      </c>
      <c r="F66" s="13">
        <f>'Utdrag RVU ujustert'!R66</f>
        <v>35.386294043459003</v>
      </c>
      <c r="G66" s="13">
        <f>'Utdrag RVU ujustert'!S66</f>
        <v>15.9500755208615</v>
      </c>
      <c r="H66" s="13">
        <f>'Utdrag RVU ujustert'!T66</f>
        <v>17.223087858672599</v>
      </c>
      <c r="I66" s="13">
        <f>'Utdrag RVU ujustert'!U66</f>
        <v>7.5573996975289202</v>
      </c>
      <c r="J66" s="13">
        <f>'Utdrag RVU ujustert'!V66</f>
        <v>4.1508099096711897</v>
      </c>
      <c r="K66" t="s">
        <v>249</v>
      </c>
      <c r="L66" s="14">
        <v>477.54906427004403</v>
      </c>
      <c r="M66" t="s">
        <v>238</v>
      </c>
    </row>
    <row r="67" spans="1:13">
      <c r="A67" s="21" t="str">
        <f t="shared" ref="A67:A130" si="3">CONCATENATE(B67,"_",C67)</f>
        <v>806_1</v>
      </c>
      <c r="B67">
        <v>806</v>
      </c>
      <c r="C67">
        <v>1</v>
      </c>
      <c r="D67">
        <v>1328</v>
      </c>
      <c r="E67" s="15">
        <f t="shared" si="2"/>
        <v>446.30736659932302</v>
      </c>
      <c r="F67" s="13">
        <f>'Utdrag RVU ujustert'!R67</f>
        <v>25.1803946980266</v>
      </c>
      <c r="G67" s="13">
        <f>'Utdrag RVU ujustert'!S67</f>
        <v>56.123921090904403</v>
      </c>
      <c r="H67" s="13">
        <f>'Utdrag RVU ujustert'!T67</f>
        <v>104.443017864211</v>
      </c>
      <c r="I67" s="13">
        <f>'Utdrag RVU ujustert'!U67</f>
        <v>110.41413220700601</v>
      </c>
      <c r="J67" s="13">
        <f>'Utdrag RVU ujustert'!V67</f>
        <v>150.145900739175</v>
      </c>
      <c r="K67" t="s">
        <v>250</v>
      </c>
      <c r="L67" s="14">
        <v>756.17194791400402</v>
      </c>
      <c r="M67" t="s">
        <v>234</v>
      </c>
    </row>
    <row r="68" spans="1:13">
      <c r="A68" s="21" t="str">
        <f t="shared" si="3"/>
        <v>806_2</v>
      </c>
      <c r="B68">
        <v>806</v>
      </c>
      <c r="C68">
        <v>2</v>
      </c>
      <c r="D68">
        <v>277</v>
      </c>
      <c r="E68" s="15">
        <f t="shared" si="2"/>
        <v>93.951180348540746</v>
      </c>
      <c r="F68" s="13">
        <f>'Utdrag RVU ujustert'!R68</f>
        <v>2.45751949912695</v>
      </c>
      <c r="G68" s="13">
        <f>'Utdrag RVU ujustert'!S68</f>
        <v>10.2692633964383</v>
      </c>
      <c r="H68" s="13">
        <f>'Utdrag RVU ujustert'!T68</f>
        <v>27.6875150762</v>
      </c>
      <c r="I68" s="13">
        <f>'Utdrag RVU ujustert'!U68</f>
        <v>18.017221040994801</v>
      </c>
      <c r="J68" s="13">
        <f>'Utdrag RVU ujustert'!V68</f>
        <v>35.519661335780697</v>
      </c>
      <c r="K68" t="s">
        <v>250</v>
      </c>
      <c r="L68" s="14">
        <v>756.17194791400402</v>
      </c>
      <c r="M68" t="s">
        <v>235</v>
      </c>
    </row>
    <row r="69" spans="1:13">
      <c r="A69" s="21" t="str">
        <f t="shared" si="3"/>
        <v>806_3</v>
      </c>
      <c r="B69">
        <v>806</v>
      </c>
      <c r="C69">
        <v>3</v>
      </c>
      <c r="D69">
        <v>82</v>
      </c>
      <c r="E69" s="15">
        <f t="shared" si="2"/>
        <v>29.474751757945942</v>
      </c>
      <c r="F69" s="13">
        <f>'Utdrag RVU ujustert'!R69</f>
        <v>0</v>
      </c>
      <c r="G69" s="13">
        <f>'Utdrag RVU ujustert'!S69</f>
        <v>1.2608419535430699</v>
      </c>
      <c r="H69" s="13">
        <f>'Utdrag RVU ujustert'!T69</f>
        <v>2.8112844789854501</v>
      </c>
      <c r="I69" s="13">
        <f>'Utdrag RVU ujustert'!U69</f>
        <v>8.6456398152312204</v>
      </c>
      <c r="J69" s="13">
        <f>'Utdrag RVU ujustert'!V69</f>
        <v>16.756985510186201</v>
      </c>
      <c r="K69" t="s">
        <v>250</v>
      </c>
      <c r="L69" s="14">
        <v>756.17194791400402</v>
      </c>
      <c r="M69" t="s">
        <v>236</v>
      </c>
    </row>
    <row r="70" spans="1:13">
      <c r="A70" s="21" t="str">
        <f t="shared" si="3"/>
        <v>806_4</v>
      </c>
      <c r="B70">
        <v>806</v>
      </c>
      <c r="C70">
        <v>4</v>
      </c>
      <c r="D70">
        <v>124</v>
      </c>
      <c r="E70" s="15">
        <f t="shared" si="2"/>
        <v>38.714845377614495</v>
      </c>
      <c r="F70" s="13">
        <f>'Utdrag RVU ujustert'!R70</f>
        <v>4.1666410829597798</v>
      </c>
      <c r="G70" s="13">
        <f>'Utdrag RVU ujustert'!S70</f>
        <v>9.6577419607802195</v>
      </c>
      <c r="H70" s="13">
        <f>'Utdrag RVU ujustert'!T70</f>
        <v>11.156505044743501</v>
      </c>
      <c r="I70" s="13">
        <f>'Utdrag RVU ujustert'!U70</f>
        <v>7.5450375358888504</v>
      </c>
      <c r="J70" s="13">
        <f>'Utdrag RVU ujustert'!V70</f>
        <v>6.1889197532421498</v>
      </c>
      <c r="K70" t="s">
        <v>250</v>
      </c>
      <c r="L70" s="14">
        <v>756.17194791400402</v>
      </c>
      <c r="M70" t="s">
        <v>237</v>
      </c>
    </row>
    <row r="71" spans="1:13">
      <c r="A71" s="21" t="str">
        <f t="shared" si="3"/>
        <v>806_5</v>
      </c>
      <c r="B71">
        <v>806</v>
      </c>
      <c r="C71">
        <v>5</v>
      </c>
      <c r="D71">
        <v>412</v>
      </c>
      <c r="E71" s="15">
        <f t="shared" si="2"/>
        <v>130.72390276053733</v>
      </c>
      <c r="F71" s="13">
        <f>'Utdrag RVU ujustert'!R71</f>
        <v>55.472466658013602</v>
      </c>
      <c r="G71" s="13">
        <f>'Utdrag RVU ujustert'!S71</f>
        <v>26.519952009246602</v>
      </c>
      <c r="H71" s="13">
        <f>'Utdrag RVU ujustert'!T71</f>
        <v>30.717190093664101</v>
      </c>
      <c r="I71" s="13">
        <f>'Utdrag RVU ujustert'!U71</f>
        <v>13.343879257526901</v>
      </c>
      <c r="J71" s="13">
        <f>'Utdrag RVU ujustert'!V71</f>
        <v>4.67041474208611</v>
      </c>
      <c r="K71" t="s">
        <v>250</v>
      </c>
      <c r="L71" s="14">
        <v>756.17194791400402</v>
      </c>
      <c r="M71" t="s">
        <v>238</v>
      </c>
    </row>
    <row r="72" spans="1:13">
      <c r="A72" s="21" t="str">
        <f t="shared" si="3"/>
        <v>906_1</v>
      </c>
      <c r="B72">
        <v>906</v>
      </c>
      <c r="C72">
        <v>1</v>
      </c>
      <c r="D72">
        <v>1502</v>
      </c>
      <c r="E72" s="15">
        <f t="shared" si="2"/>
        <v>357.4015571189932</v>
      </c>
      <c r="F72" s="13">
        <f>'Utdrag RVU ujustert'!R72</f>
        <v>15.061527256401</v>
      </c>
      <c r="G72" s="13">
        <f>'Utdrag RVU ujustert'!S72</f>
        <v>33.336298855431103</v>
      </c>
      <c r="H72" s="13">
        <f>'Utdrag RVU ujustert'!T72</f>
        <v>66.958059632659896</v>
      </c>
      <c r="I72" s="13">
        <f>'Utdrag RVU ujustert'!U72</f>
        <v>87.561568088561202</v>
      </c>
      <c r="J72" s="13">
        <f>'Utdrag RVU ujustert'!V72</f>
        <v>154.48410328593999</v>
      </c>
      <c r="K72" t="s">
        <v>32</v>
      </c>
      <c r="L72" s="14">
        <v>622.12291002183099</v>
      </c>
      <c r="M72" t="s">
        <v>234</v>
      </c>
    </row>
    <row r="73" spans="1:13">
      <c r="A73" s="21" t="str">
        <f t="shared" si="3"/>
        <v>906_2</v>
      </c>
      <c r="B73">
        <v>906</v>
      </c>
      <c r="C73">
        <v>2</v>
      </c>
      <c r="D73">
        <v>316</v>
      </c>
      <c r="E73" s="15">
        <f t="shared" si="2"/>
        <v>82.050520117390761</v>
      </c>
      <c r="F73" s="13">
        <f>'Utdrag RVU ujustert'!R73</f>
        <v>2.1148953755964501</v>
      </c>
      <c r="G73" s="13">
        <f>'Utdrag RVU ujustert'!S73</f>
        <v>7.9191702071479204</v>
      </c>
      <c r="H73" s="13">
        <f>'Utdrag RVU ujustert'!T73</f>
        <v>13.17808085157</v>
      </c>
      <c r="I73" s="13">
        <f>'Utdrag RVU ujustert'!U73</f>
        <v>20.2654244595096</v>
      </c>
      <c r="J73" s="13">
        <f>'Utdrag RVU ujustert'!V73</f>
        <v>38.572949223566802</v>
      </c>
      <c r="K73" t="s">
        <v>32</v>
      </c>
      <c r="L73" s="14">
        <v>622.12291002183099</v>
      </c>
      <c r="M73" t="s">
        <v>235</v>
      </c>
    </row>
    <row r="74" spans="1:13">
      <c r="A74" s="21" t="str">
        <f t="shared" si="3"/>
        <v>906_3</v>
      </c>
      <c r="B74">
        <v>906</v>
      </c>
      <c r="C74">
        <v>3</v>
      </c>
      <c r="D74">
        <v>122</v>
      </c>
      <c r="E74" s="15">
        <f t="shared" si="2"/>
        <v>35.360718046238809</v>
      </c>
      <c r="F74" s="13">
        <f>'Utdrag RVU ujustert'!R74</f>
        <v>0.30621745822046798</v>
      </c>
      <c r="G74" s="13">
        <f>'Utdrag RVU ujustert'!S74</f>
        <v>1.6220990693661399</v>
      </c>
      <c r="H74" s="13">
        <f>'Utdrag RVU ujustert'!T74</f>
        <v>6.0951965995805004</v>
      </c>
      <c r="I74" s="13">
        <f>'Utdrag RVU ujustert'!U74</f>
        <v>8.2608996771904994</v>
      </c>
      <c r="J74" s="13">
        <f>'Utdrag RVU ujustert'!V74</f>
        <v>19.076305241881201</v>
      </c>
      <c r="K74" t="s">
        <v>32</v>
      </c>
      <c r="L74" s="14">
        <v>622.12291002183099</v>
      </c>
      <c r="M74" t="s">
        <v>236</v>
      </c>
    </row>
    <row r="75" spans="1:13">
      <c r="A75" s="21" t="str">
        <f t="shared" si="3"/>
        <v>906_4</v>
      </c>
      <c r="B75">
        <v>906</v>
      </c>
      <c r="C75">
        <v>4</v>
      </c>
      <c r="D75">
        <v>104</v>
      </c>
      <c r="E75" s="15">
        <f t="shared" si="2"/>
        <v>22.563540915524062</v>
      </c>
      <c r="F75" s="13">
        <f>'Utdrag RVU ujustert'!R75</f>
        <v>1.2664232113182601</v>
      </c>
      <c r="G75" s="13">
        <f>'Utdrag RVU ujustert'!S75</f>
        <v>5.5914751135026197</v>
      </c>
      <c r="H75" s="13">
        <f>'Utdrag RVU ujustert'!T75</f>
        <v>7.5076004123617999</v>
      </c>
      <c r="I75" s="13">
        <f>'Utdrag RVU ujustert'!U75</f>
        <v>3.1546778660809802</v>
      </c>
      <c r="J75" s="13">
        <f>'Utdrag RVU ujustert'!V75</f>
        <v>5.0433643122604002</v>
      </c>
      <c r="K75" t="s">
        <v>32</v>
      </c>
      <c r="L75" s="14">
        <v>622.12291002183099</v>
      </c>
      <c r="M75" t="s">
        <v>237</v>
      </c>
    </row>
    <row r="76" spans="1:13">
      <c r="A76" s="21" t="str">
        <f t="shared" si="3"/>
        <v>906_5</v>
      </c>
      <c r="B76">
        <v>906</v>
      </c>
      <c r="C76">
        <v>5</v>
      </c>
      <c r="D76">
        <v>449</v>
      </c>
      <c r="E76" s="15">
        <f t="shared" si="2"/>
        <v>116.53879711552261</v>
      </c>
      <c r="F76" s="13">
        <f>'Utdrag RVU ujustert'!R76</f>
        <v>54.973304846931903</v>
      </c>
      <c r="G76" s="13">
        <f>'Utdrag RVU ujustert'!S76</f>
        <v>21.5410642360401</v>
      </c>
      <c r="H76" s="13">
        <f>'Utdrag RVU ujustert'!T76</f>
        <v>23.720637299710202</v>
      </c>
      <c r="I76" s="13">
        <f>'Utdrag RVU ujustert'!U76</f>
        <v>11.3206000704803</v>
      </c>
      <c r="J76" s="13">
        <f>'Utdrag RVU ujustert'!V76</f>
        <v>4.9831906623601201</v>
      </c>
      <c r="K76" t="s">
        <v>32</v>
      </c>
      <c r="L76" s="14">
        <v>622.12291002183099</v>
      </c>
      <c r="M76" t="s">
        <v>238</v>
      </c>
    </row>
    <row r="77" spans="1:13">
      <c r="A77" s="21" t="str">
        <f t="shared" si="3"/>
        <v>1001_1</v>
      </c>
      <c r="B77">
        <v>1001</v>
      </c>
      <c r="C77">
        <v>1</v>
      </c>
      <c r="D77">
        <v>1725</v>
      </c>
      <c r="E77" s="15">
        <f t="shared" si="2"/>
        <v>686.86803395010872</v>
      </c>
      <c r="F77" s="13">
        <f>'Utdrag RVU ujustert'!R77</f>
        <v>36.863911697623102</v>
      </c>
      <c r="G77" s="13">
        <f>'Utdrag RVU ujustert'!S77</f>
        <v>77.453428921052605</v>
      </c>
      <c r="H77" s="13">
        <f>'Utdrag RVU ujustert'!T77</f>
        <v>112.003977148891</v>
      </c>
      <c r="I77" s="13">
        <f>'Utdrag RVU ujustert'!U77</f>
        <v>125.53181123151801</v>
      </c>
      <c r="J77" s="13">
        <f>'Utdrag RVU ujustert'!V77</f>
        <v>335.01490495102399</v>
      </c>
      <c r="K77" t="s">
        <v>33</v>
      </c>
      <c r="L77" s="14">
        <v>1327.1381960091601</v>
      </c>
      <c r="M77" t="s">
        <v>234</v>
      </c>
    </row>
    <row r="78" spans="1:13">
      <c r="A78" s="21" t="str">
        <f t="shared" si="3"/>
        <v>1001_2</v>
      </c>
      <c r="B78">
        <v>1001</v>
      </c>
      <c r="C78">
        <v>2</v>
      </c>
      <c r="D78">
        <v>383</v>
      </c>
      <c r="E78" s="15">
        <f t="shared" si="2"/>
        <v>165.30610819967507</v>
      </c>
      <c r="F78" s="13">
        <f>'Utdrag RVU ujustert'!R78</f>
        <v>6.88752375598557</v>
      </c>
      <c r="G78" s="13">
        <f>'Utdrag RVU ujustert'!S78</f>
        <v>18.6915562368732</v>
      </c>
      <c r="H78" s="13">
        <f>'Utdrag RVU ujustert'!T78</f>
        <v>24.298488279293299</v>
      </c>
      <c r="I78" s="13">
        <f>'Utdrag RVU ujustert'!U78</f>
        <v>32.673990319863698</v>
      </c>
      <c r="J78" s="13">
        <f>'Utdrag RVU ujustert'!V78</f>
        <v>82.7545496076593</v>
      </c>
      <c r="K78" t="s">
        <v>33</v>
      </c>
      <c r="L78" s="14">
        <v>1327.1381960091601</v>
      </c>
      <c r="M78" t="s">
        <v>235</v>
      </c>
    </row>
    <row r="79" spans="1:13">
      <c r="A79" s="21" t="str">
        <f t="shared" si="3"/>
        <v>1001_3</v>
      </c>
      <c r="B79">
        <v>1001</v>
      </c>
      <c r="C79">
        <v>3</v>
      </c>
      <c r="D79">
        <v>224</v>
      </c>
      <c r="E79" s="15">
        <f t="shared" si="2"/>
        <v>95.695378247723539</v>
      </c>
      <c r="F79" s="13">
        <f>'Utdrag RVU ujustert'!R79</f>
        <v>1.35426258058079</v>
      </c>
      <c r="G79" s="13">
        <f>'Utdrag RVU ujustert'!S79</f>
        <v>2.74842444033774</v>
      </c>
      <c r="H79" s="13">
        <f>'Utdrag RVU ujustert'!T79</f>
        <v>12.662253751146601</v>
      </c>
      <c r="I79" s="13">
        <f>'Utdrag RVU ujustert'!U79</f>
        <v>20.151866909233402</v>
      </c>
      <c r="J79" s="13">
        <f>'Utdrag RVU ujustert'!V79</f>
        <v>58.778570566425003</v>
      </c>
      <c r="K79" t="s">
        <v>33</v>
      </c>
      <c r="L79" s="14">
        <v>1327.1381960091601</v>
      </c>
      <c r="M79" t="s">
        <v>236</v>
      </c>
    </row>
    <row r="80" spans="1:13">
      <c r="A80" s="21" t="str">
        <f t="shared" si="3"/>
        <v>1001_4</v>
      </c>
      <c r="B80">
        <v>1001</v>
      </c>
      <c r="C80">
        <v>4</v>
      </c>
      <c r="D80">
        <v>316</v>
      </c>
      <c r="E80" s="15">
        <f t="shared" si="2"/>
        <v>104.04580777422503</v>
      </c>
      <c r="F80" s="13">
        <f>'Utdrag RVU ujustert'!R80</f>
        <v>18.123634087222001</v>
      </c>
      <c r="G80" s="13">
        <f>'Utdrag RVU ujustert'!S80</f>
        <v>22.653237719829601</v>
      </c>
      <c r="H80" s="13">
        <f>'Utdrag RVU ujustert'!T80</f>
        <v>32.377509178588603</v>
      </c>
      <c r="I80" s="13">
        <f>'Utdrag RVU ujustert'!U80</f>
        <v>16.834300040140899</v>
      </c>
      <c r="J80" s="13">
        <f>'Utdrag RVU ujustert'!V80</f>
        <v>14.057126748443901</v>
      </c>
      <c r="K80" t="s">
        <v>33</v>
      </c>
      <c r="L80" s="14">
        <v>1327.1381960091601</v>
      </c>
      <c r="M80" t="s">
        <v>237</v>
      </c>
    </row>
    <row r="81" spans="1:13">
      <c r="A81" s="21" t="str">
        <f t="shared" si="3"/>
        <v>1001_5</v>
      </c>
      <c r="B81">
        <v>1001</v>
      </c>
      <c r="C81">
        <v>5</v>
      </c>
      <c r="D81">
        <v>665</v>
      </c>
      <c r="E81" s="15">
        <f t="shared" si="2"/>
        <v>253.85764050968061</v>
      </c>
      <c r="F81" s="13">
        <f>'Utdrag RVU ujustert'!R81</f>
        <v>137.57224676273901</v>
      </c>
      <c r="G81" s="13">
        <f>'Utdrag RVU ujustert'!S81</f>
        <v>45.359655657207803</v>
      </c>
      <c r="H81" s="13">
        <f>'Utdrag RVU ujustert'!T81</f>
        <v>43.751296346226702</v>
      </c>
      <c r="I81" s="13">
        <f>'Utdrag RVU ujustert'!U81</f>
        <v>20.5450093229454</v>
      </c>
      <c r="J81" s="13">
        <f>'Utdrag RVU ujustert'!V81</f>
        <v>6.6294324205617103</v>
      </c>
      <c r="K81" t="s">
        <v>33</v>
      </c>
      <c r="L81" s="14">
        <v>1327.1381960091601</v>
      </c>
      <c r="M81" t="s">
        <v>238</v>
      </c>
    </row>
    <row r="82" spans="1:13">
      <c r="A82" s="21" t="str">
        <f t="shared" si="3"/>
        <v>1102_1</v>
      </c>
      <c r="B82">
        <v>1102</v>
      </c>
      <c r="C82">
        <v>1</v>
      </c>
      <c r="D82">
        <v>243</v>
      </c>
      <c r="E82" s="15">
        <f t="shared" si="2"/>
        <v>716.31499446130942</v>
      </c>
      <c r="F82" s="13">
        <f>'Utdrag RVU ujustert'!R82</f>
        <v>39.592354541540089</v>
      </c>
      <c r="G82" s="13">
        <f>'Utdrag RVU ujustert'!S82</f>
        <v>92.078011039957644</v>
      </c>
      <c r="H82" s="13">
        <f>'Utdrag RVU ujustert'!T82</f>
        <v>197.96505571780853</v>
      </c>
      <c r="I82" s="13">
        <f>'Utdrag RVU ujustert'!U82</f>
        <v>132.39489719429469</v>
      </c>
      <c r="J82" s="13">
        <f>'Utdrag RVU ujustert'!V82</f>
        <v>254.28467596770849</v>
      </c>
      <c r="K82" t="s">
        <v>34</v>
      </c>
      <c r="L82" s="14">
        <v>931.61501926721201</v>
      </c>
      <c r="M82" t="s">
        <v>234</v>
      </c>
    </row>
    <row r="83" spans="1:13">
      <c r="A83" s="21" t="str">
        <f t="shared" si="3"/>
        <v>1102_2</v>
      </c>
      <c r="B83">
        <v>1102</v>
      </c>
      <c r="C83">
        <v>2</v>
      </c>
      <c r="D83">
        <v>42</v>
      </c>
      <c r="E83" s="15">
        <f t="shared" si="2"/>
        <v>126.04810328958794</v>
      </c>
      <c r="F83" s="13">
        <f>'Utdrag RVU ujustert'!R83</f>
        <v>1.5567753627591485</v>
      </c>
      <c r="G83" s="13">
        <f>'Utdrag RVU ujustert'!S83</f>
        <v>4.9852342153010056</v>
      </c>
      <c r="H83" s="13">
        <f>'Utdrag RVU ujustert'!T83</f>
        <v>34.874177378437864</v>
      </c>
      <c r="I83" s="13">
        <f>'Utdrag RVU ujustert'!U83</f>
        <v>25.550548878432728</v>
      </c>
      <c r="J83" s="13">
        <f>'Utdrag RVU ujustert'!V83</f>
        <v>59.081367454657205</v>
      </c>
      <c r="K83" t="s">
        <v>34</v>
      </c>
      <c r="L83" s="14">
        <v>931.61501926721201</v>
      </c>
      <c r="M83" t="s">
        <v>235</v>
      </c>
    </row>
    <row r="84" spans="1:13">
      <c r="A84" s="21" t="str">
        <f t="shared" si="3"/>
        <v>1102_3</v>
      </c>
      <c r="B84">
        <v>1102</v>
      </c>
      <c r="C84">
        <v>3</v>
      </c>
      <c r="D84">
        <v>25</v>
      </c>
      <c r="E84" s="15">
        <f t="shared" si="2"/>
        <v>86.519742106373755</v>
      </c>
      <c r="F84" s="13">
        <f>'Utdrag RVU ujustert'!R84</f>
        <v>0.22843033677726934</v>
      </c>
      <c r="G84" s="13">
        <f>'Utdrag RVU ujustert'!S84</f>
        <v>2.9049985706949992</v>
      </c>
      <c r="H84" s="13">
        <f>'Utdrag RVU ujustert'!T84</f>
        <v>15.006788850996676</v>
      </c>
      <c r="I84" s="13">
        <f>'Utdrag RVU ujustert'!U84</f>
        <v>26.283717502356723</v>
      </c>
      <c r="J84" s="13">
        <f>'Utdrag RVU ujustert'!V84</f>
        <v>42.095806845548083</v>
      </c>
      <c r="K84" t="s">
        <v>34</v>
      </c>
      <c r="L84" s="14">
        <v>931.61501926721201</v>
      </c>
      <c r="M84" t="s">
        <v>236</v>
      </c>
    </row>
    <row r="85" spans="1:13">
      <c r="A85" s="21" t="str">
        <f t="shared" si="3"/>
        <v>1102_4</v>
      </c>
      <c r="B85">
        <v>1102</v>
      </c>
      <c r="C85">
        <v>4</v>
      </c>
      <c r="D85">
        <v>10</v>
      </c>
      <c r="E85" s="15">
        <f t="shared" si="2"/>
        <v>36.645325739394359</v>
      </c>
      <c r="F85" s="13">
        <f>'Utdrag RVU ujustert'!R85</f>
        <v>7.8254931973627908</v>
      </c>
      <c r="G85" s="13">
        <f>'Utdrag RVU ujustert'!S85</f>
        <v>13.306495010390078</v>
      </c>
      <c r="H85" s="13">
        <f>'Utdrag RVU ujustert'!T85</f>
        <v>8.1154467952595333</v>
      </c>
      <c r="I85" s="13">
        <f>'Utdrag RVU ujustert'!U85</f>
        <v>1.7112709808394815</v>
      </c>
      <c r="J85" s="13">
        <f>'Utdrag RVU ujustert'!V85</f>
        <v>5.6866197555424716</v>
      </c>
      <c r="K85" t="s">
        <v>34</v>
      </c>
      <c r="L85" s="14">
        <v>931.61501926721201</v>
      </c>
      <c r="M85" t="s">
        <v>237</v>
      </c>
    </row>
    <row r="86" spans="1:13">
      <c r="A86" s="21" t="str">
        <f t="shared" si="3"/>
        <v>1102_5</v>
      </c>
      <c r="B86">
        <v>1102</v>
      </c>
      <c r="C86">
        <v>5</v>
      </c>
      <c r="D86">
        <v>66</v>
      </c>
      <c r="E86" s="15">
        <f t="shared" si="2"/>
        <v>237.77079211217492</v>
      </c>
      <c r="F86" s="13">
        <f>'Utdrag RVU ujustert'!R86</f>
        <v>113.70578866997755</v>
      </c>
      <c r="G86" s="13">
        <f>'Utdrag RVU ujustert'!S86</f>
        <v>33.020605989868429</v>
      </c>
      <c r="H86" s="13">
        <f>'Utdrag RVU ujustert'!T86</f>
        <v>37.458402917425815</v>
      </c>
      <c r="I86" s="13">
        <f>'Utdrag RVU ujustert'!U86</f>
        <v>35.868474182698449</v>
      </c>
      <c r="J86" s="13">
        <f>'Utdrag RVU ujustert'!V86</f>
        <v>17.717520352204669</v>
      </c>
      <c r="K86" t="s">
        <v>34</v>
      </c>
      <c r="L86" s="14">
        <v>931.61501926721201</v>
      </c>
      <c r="M86" t="s">
        <v>238</v>
      </c>
    </row>
    <row r="87" spans="1:13">
      <c r="A87" s="21" t="str">
        <f t="shared" si="3"/>
        <v>1103_1</v>
      </c>
      <c r="B87">
        <v>1103</v>
      </c>
      <c r="C87">
        <v>1</v>
      </c>
      <c r="D87">
        <v>426</v>
      </c>
      <c r="E87" s="15">
        <f t="shared" si="2"/>
        <v>962.36133520947408</v>
      </c>
      <c r="F87" s="13">
        <f>'Utdrag RVU ujustert'!R87</f>
        <v>45.220624361386101</v>
      </c>
      <c r="G87" s="13">
        <f>'Utdrag RVU ujustert'!S87</f>
        <v>118.577228730255</v>
      </c>
      <c r="H87" s="13">
        <f>'Utdrag RVU ujustert'!T87</f>
        <v>223.81548113579899</v>
      </c>
      <c r="I87" s="13">
        <f>'Utdrag RVU ujustert'!U87</f>
        <v>171.193572349069</v>
      </c>
      <c r="J87" s="13">
        <f>'Utdrag RVU ujustert'!V87</f>
        <v>403.55442863296503</v>
      </c>
      <c r="K87" t="s">
        <v>35</v>
      </c>
      <c r="L87" s="14">
        <v>1773.91473447717</v>
      </c>
      <c r="M87" t="s">
        <v>234</v>
      </c>
    </row>
    <row r="88" spans="1:13">
      <c r="A88" s="21" t="str">
        <f t="shared" si="3"/>
        <v>1103_2</v>
      </c>
      <c r="B88">
        <v>1103</v>
      </c>
      <c r="C88">
        <v>2</v>
      </c>
      <c r="D88">
        <v>53</v>
      </c>
      <c r="E88" s="15">
        <f t="shared" si="2"/>
        <v>139.56017950919249</v>
      </c>
      <c r="F88" s="13">
        <f>'Utdrag RVU ujustert'!R88</f>
        <v>21.674047264941301</v>
      </c>
      <c r="G88" s="13">
        <f>'Utdrag RVU ujustert'!S88</f>
        <v>15.062609058176699</v>
      </c>
      <c r="H88" s="13">
        <f>'Utdrag RVU ujustert'!T88</f>
        <v>26.906635287329902</v>
      </c>
      <c r="I88" s="13">
        <f>'Utdrag RVU ujustert'!U88</f>
        <v>27.5295395688592</v>
      </c>
      <c r="J88" s="13">
        <f>'Utdrag RVU ujustert'!V88</f>
        <v>48.387348329885398</v>
      </c>
      <c r="K88" t="s">
        <v>35</v>
      </c>
      <c r="L88" s="14">
        <v>1773.91473447717</v>
      </c>
      <c r="M88" t="s">
        <v>235</v>
      </c>
    </row>
    <row r="89" spans="1:13">
      <c r="A89" s="21" t="str">
        <f t="shared" si="3"/>
        <v>1103_3</v>
      </c>
      <c r="B89">
        <v>1103</v>
      </c>
      <c r="C89">
        <v>3</v>
      </c>
      <c r="D89">
        <v>62</v>
      </c>
      <c r="E89" s="15">
        <f t="shared" si="2"/>
        <v>156.42816403690048</v>
      </c>
      <c r="F89" s="13">
        <f>'Utdrag RVU ujustert'!R89</f>
        <v>0</v>
      </c>
      <c r="G89" s="13">
        <f>'Utdrag RVU ujustert'!S89</f>
        <v>12.610510694851101</v>
      </c>
      <c r="H89" s="13">
        <f>'Utdrag RVU ujustert'!T89</f>
        <v>39.594126549345297</v>
      </c>
      <c r="I89" s="13">
        <f>'Utdrag RVU ujustert'!U89</f>
        <v>44.442071362294001</v>
      </c>
      <c r="J89" s="13">
        <f>'Utdrag RVU ujustert'!V89</f>
        <v>59.781455430410098</v>
      </c>
      <c r="K89" t="s">
        <v>35</v>
      </c>
      <c r="L89" s="14">
        <v>1773.91473447717</v>
      </c>
      <c r="M89" t="s">
        <v>236</v>
      </c>
    </row>
    <row r="90" spans="1:13">
      <c r="A90" s="21" t="str">
        <f t="shared" si="3"/>
        <v>1103_4</v>
      </c>
      <c r="B90">
        <v>1103</v>
      </c>
      <c r="C90">
        <v>4</v>
      </c>
      <c r="D90">
        <v>44</v>
      </c>
      <c r="E90" s="15">
        <f t="shared" si="2"/>
        <v>92.501978334358995</v>
      </c>
      <c r="F90" s="13">
        <f>'Utdrag RVU ujustert'!R90</f>
        <v>14.126240363973499</v>
      </c>
      <c r="G90" s="13">
        <f>'Utdrag RVU ujustert'!S90</f>
        <v>31.0627000068671</v>
      </c>
      <c r="H90" s="13">
        <f>'Utdrag RVU ujustert'!T90</f>
        <v>14.372821823433</v>
      </c>
      <c r="I90" s="13">
        <f>'Utdrag RVU ujustert'!U90</f>
        <v>18.596013955601201</v>
      </c>
      <c r="J90" s="13">
        <f>'Utdrag RVU ujustert'!V90</f>
        <v>14.3442021844842</v>
      </c>
      <c r="K90" t="s">
        <v>35</v>
      </c>
      <c r="L90" s="14">
        <v>1773.91473447717</v>
      </c>
      <c r="M90" t="s">
        <v>237</v>
      </c>
    </row>
    <row r="91" spans="1:13">
      <c r="A91" s="21" t="str">
        <f t="shared" si="3"/>
        <v>1103_5</v>
      </c>
      <c r="B91">
        <v>1103</v>
      </c>
      <c r="C91">
        <v>5</v>
      </c>
      <c r="D91">
        <v>165</v>
      </c>
      <c r="E91" s="15">
        <f t="shared" si="2"/>
        <v>423.0630773872403</v>
      </c>
      <c r="F91" s="13">
        <f>'Utdrag RVU ujustert'!R91</f>
        <v>200.08840570133401</v>
      </c>
      <c r="G91" s="13">
        <f>'Utdrag RVU ujustert'!S91</f>
        <v>129.48563495131</v>
      </c>
      <c r="H91" s="13">
        <f>'Utdrag RVU ujustert'!T91</f>
        <v>61.883276407361201</v>
      </c>
      <c r="I91" s="13">
        <f>'Utdrag RVU ujustert'!U91</f>
        <v>11.098459209162099</v>
      </c>
      <c r="J91" s="13">
        <f>'Utdrag RVU ujustert'!V91</f>
        <v>20.507301118072899</v>
      </c>
      <c r="K91" t="s">
        <v>35</v>
      </c>
      <c r="L91" s="14">
        <v>1773.91473447717</v>
      </c>
      <c r="M91" t="s">
        <v>238</v>
      </c>
    </row>
    <row r="92" spans="1:13">
      <c r="A92" s="21" t="str">
        <f t="shared" si="3"/>
        <v>1106_1</v>
      </c>
      <c r="B92">
        <v>1106</v>
      </c>
      <c r="C92">
        <v>1</v>
      </c>
      <c r="D92">
        <v>143</v>
      </c>
      <c r="E92" s="15">
        <f t="shared" si="2"/>
        <v>721.74987375656019</v>
      </c>
      <c r="F92" s="13">
        <f>'Utdrag RVU ujustert'!R92</f>
        <v>56.445832186334187</v>
      </c>
      <c r="G92" s="13">
        <f>'Utdrag RVU ujustert'!S92</f>
        <v>112.66043996737906</v>
      </c>
      <c r="H92" s="13">
        <f>'Utdrag RVU ujustert'!T92</f>
        <v>163.71675453643655</v>
      </c>
      <c r="I92" s="13">
        <f>'Utdrag RVU ujustert'!U92</f>
        <v>155.34383460846942</v>
      </c>
      <c r="J92" s="13">
        <f>'Utdrag RVU ujustert'!V92</f>
        <v>233.58301245794104</v>
      </c>
      <c r="K92" t="s">
        <v>195</v>
      </c>
      <c r="L92" s="14">
        <v>736.32465915038597</v>
      </c>
      <c r="M92" t="s">
        <v>234</v>
      </c>
    </row>
    <row r="93" spans="1:13">
      <c r="A93" s="21" t="str">
        <f t="shared" si="3"/>
        <v>1106_2</v>
      </c>
      <c r="B93">
        <v>1106</v>
      </c>
      <c r="C93">
        <v>2</v>
      </c>
      <c r="D93">
        <v>29</v>
      </c>
      <c r="E93" s="15">
        <f t="shared" si="2"/>
        <v>144.65075313294275</v>
      </c>
      <c r="F93" s="13">
        <f>'Utdrag RVU ujustert'!R93</f>
        <v>6.3807637262627779</v>
      </c>
      <c r="G93" s="13">
        <f>'Utdrag RVU ujustert'!S93</f>
        <v>13.36180204482141</v>
      </c>
      <c r="H93" s="13">
        <f>'Utdrag RVU ujustert'!T93</f>
        <v>44.040476571252562</v>
      </c>
      <c r="I93" s="13">
        <f>'Utdrag RVU ujustert'!U93</f>
        <v>20.185273562957271</v>
      </c>
      <c r="J93" s="13">
        <f>'Utdrag RVU ujustert'!V93</f>
        <v>60.682437227648734</v>
      </c>
      <c r="K93" t="s">
        <v>195</v>
      </c>
      <c r="L93" s="14">
        <v>736.32465915038597</v>
      </c>
      <c r="M93" t="s">
        <v>235</v>
      </c>
    </row>
    <row r="94" spans="1:13">
      <c r="A94" s="21" t="str">
        <f t="shared" si="3"/>
        <v>1106_3</v>
      </c>
      <c r="B94">
        <v>1106</v>
      </c>
      <c r="C94">
        <v>3</v>
      </c>
      <c r="D94">
        <v>7</v>
      </c>
      <c r="E94" s="15">
        <f t="shared" si="2"/>
        <v>70.342157120986883</v>
      </c>
      <c r="F94" s="13">
        <f>'Utdrag RVU ujustert'!R94</f>
        <v>0.51390244095928228</v>
      </c>
      <c r="G94" s="13">
        <f>'Utdrag RVU ujustert'!S94</f>
        <v>8.5984771539260603</v>
      </c>
      <c r="H94" s="13">
        <f>'Utdrag RVU ujustert'!T94</f>
        <v>8.6296249591609602</v>
      </c>
      <c r="I94" s="13">
        <f>'Utdrag RVU ujustert'!U94</f>
        <v>15.23119335925041</v>
      </c>
      <c r="J94" s="13">
        <f>'Utdrag RVU ujustert'!V94</f>
        <v>37.36895920769016</v>
      </c>
      <c r="K94" t="s">
        <v>195</v>
      </c>
      <c r="L94" s="14">
        <v>736.32465915038597</v>
      </c>
      <c r="M94" t="s">
        <v>236</v>
      </c>
    </row>
    <row r="95" spans="1:13">
      <c r="A95" s="21" t="str">
        <f t="shared" si="3"/>
        <v>1106_4</v>
      </c>
      <c r="B95">
        <v>1106</v>
      </c>
      <c r="C95">
        <v>4</v>
      </c>
      <c r="D95">
        <v>22</v>
      </c>
      <c r="E95" s="15">
        <f t="shared" si="2"/>
        <v>75.495089658499026</v>
      </c>
      <c r="F95" s="13">
        <f>'Utdrag RVU ujustert'!R95</f>
        <v>18.351361485600385</v>
      </c>
      <c r="G95" s="13">
        <f>'Utdrag RVU ujustert'!S95</f>
        <v>20.600905758751185</v>
      </c>
      <c r="H95" s="13">
        <f>'Utdrag RVU ujustert'!T95</f>
        <v>24.01779335579155</v>
      </c>
      <c r="I95" s="13">
        <f>'Utdrag RVU ujustert'!U95</f>
        <v>9.1055957708448538</v>
      </c>
      <c r="J95" s="13">
        <f>'Utdrag RVU ujustert'!V95</f>
        <v>3.4194332875110423</v>
      </c>
      <c r="K95" t="s">
        <v>195</v>
      </c>
      <c r="L95" s="14">
        <v>736.32465915038597</v>
      </c>
      <c r="M95" t="s">
        <v>237</v>
      </c>
    </row>
    <row r="96" spans="1:13">
      <c r="A96" s="21" t="str">
        <f t="shared" si="3"/>
        <v>1106_5</v>
      </c>
      <c r="B96">
        <v>1106</v>
      </c>
      <c r="C96">
        <v>5</v>
      </c>
      <c r="D96">
        <v>71</v>
      </c>
      <c r="E96" s="15">
        <f t="shared" si="2"/>
        <v>341.30010271039697</v>
      </c>
      <c r="F96" s="13">
        <f>'Utdrag RVU ujustert'!R96</f>
        <v>167.14160847354225</v>
      </c>
      <c r="G96" s="13">
        <f>'Utdrag RVU ujustert'!S96</f>
        <v>74.321121915125843</v>
      </c>
      <c r="H96" s="13">
        <f>'Utdrag RVU ujustert'!T96</f>
        <v>50.407272293143038</v>
      </c>
      <c r="I96" s="13">
        <f>'Utdrag RVU ujustert'!U96</f>
        <v>38.017814804833307</v>
      </c>
      <c r="J96" s="13">
        <f>'Utdrag RVU ujustert'!V96</f>
        <v>11.412285223752589</v>
      </c>
      <c r="K96" t="s">
        <v>195</v>
      </c>
      <c r="L96" s="14">
        <v>736.32465915038597</v>
      </c>
      <c r="M96" t="s">
        <v>238</v>
      </c>
    </row>
    <row r="97" spans="1:13">
      <c r="A97" s="21" t="str">
        <f t="shared" si="3"/>
        <v>1149_1</v>
      </c>
      <c r="B97">
        <v>1149</v>
      </c>
      <c r="C97">
        <v>1</v>
      </c>
      <c r="D97">
        <v>166</v>
      </c>
      <c r="E97" s="15">
        <f t="shared" si="2"/>
        <v>686.7070808397026</v>
      </c>
      <c r="F97" s="13">
        <f>'Utdrag RVU ujustert'!R97</f>
        <v>41.653128505343759</v>
      </c>
      <c r="G97" s="13">
        <f>'Utdrag RVU ujustert'!S97</f>
        <v>133.20904139203151</v>
      </c>
      <c r="H97" s="13">
        <f>'Utdrag RVU ujustert'!T97</f>
        <v>147.05747690272162</v>
      </c>
      <c r="I97" s="13">
        <f>'Utdrag RVU ujustert'!U97</f>
        <v>110.65247166305873</v>
      </c>
      <c r="J97" s="13">
        <f>'Utdrag RVU ujustert'!V97</f>
        <v>254.13496237654701</v>
      </c>
      <c r="K97" t="s">
        <v>36</v>
      </c>
      <c r="L97" s="14">
        <v>548.45985906561702</v>
      </c>
      <c r="M97" t="s">
        <v>234</v>
      </c>
    </row>
    <row r="98" spans="1:13">
      <c r="A98" s="21" t="str">
        <f t="shared" si="3"/>
        <v>1149_2</v>
      </c>
      <c r="B98">
        <v>1149</v>
      </c>
      <c r="C98">
        <v>2</v>
      </c>
      <c r="D98">
        <v>21</v>
      </c>
      <c r="E98" s="15">
        <f t="shared" si="2"/>
        <v>106.38108478401661</v>
      </c>
      <c r="F98" s="13">
        <f>'Utdrag RVU ujustert'!R98</f>
        <v>5.6232665201813345</v>
      </c>
      <c r="G98" s="13">
        <f>'Utdrag RVU ujustert'!S98</f>
        <v>7.9001552611585444</v>
      </c>
      <c r="H98" s="13">
        <f>'Utdrag RVU ujustert'!T98</f>
        <v>20.377718659204692</v>
      </c>
      <c r="I98" s="13">
        <f>'Utdrag RVU ujustert'!U98</f>
        <v>22.864115350588925</v>
      </c>
      <c r="J98" s="13">
        <f>'Utdrag RVU ujustert'!V98</f>
        <v>49.61582899288311</v>
      </c>
      <c r="K98" t="s">
        <v>36</v>
      </c>
      <c r="L98" s="14">
        <v>548.45985906561702</v>
      </c>
      <c r="M98" t="s">
        <v>235</v>
      </c>
    </row>
    <row r="99" spans="1:13">
      <c r="A99" s="21" t="str">
        <f t="shared" si="3"/>
        <v>1149_3</v>
      </c>
      <c r="B99">
        <v>1149</v>
      </c>
      <c r="C99">
        <v>3</v>
      </c>
      <c r="D99">
        <v>8</v>
      </c>
      <c r="E99" s="15">
        <f t="shared" si="2"/>
        <v>67.791132752321602</v>
      </c>
      <c r="F99" s="13">
        <f>'Utdrag RVU ujustert'!R99</f>
        <v>4.4232741325629235</v>
      </c>
      <c r="G99" s="13">
        <f>'Utdrag RVU ujustert'!S99</f>
        <v>1.8308962605733077</v>
      </c>
      <c r="H99" s="13">
        <f>'Utdrag RVU ujustert'!T99</f>
        <v>9.9406107956507324</v>
      </c>
      <c r="I99" s="13">
        <f>'Utdrag RVU ujustert'!U99</f>
        <v>19.017459309974736</v>
      </c>
      <c r="J99" s="13">
        <f>'Utdrag RVU ujustert'!V99</f>
        <v>32.5788922535599</v>
      </c>
      <c r="K99" t="s">
        <v>36</v>
      </c>
      <c r="L99" s="14">
        <v>548.45985906561702</v>
      </c>
      <c r="M99" t="s">
        <v>236</v>
      </c>
    </row>
    <row r="100" spans="1:13">
      <c r="A100" s="21" t="str">
        <f t="shared" si="3"/>
        <v>1149_4</v>
      </c>
      <c r="B100">
        <v>1149</v>
      </c>
      <c r="C100">
        <v>4</v>
      </c>
      <c r="D100">
        <v>5</v>
      </c>
      <c r="E100" s="15">
        <f t="shared" si="2"/>
        <v>33.868539021751516</v>
      </c>
      <c r="F100" s="13">
        <f>'Utdrag RVU ujustert'!R100</f>
        <v>4.7685600535015675</v>
      </c>
      <c r="G100" s="13">
        <f>'Utdrag RVU ujustert'!S100</f>
        <v>10.41118968358133</v>
      </c>
      <c r="H100" s="13">
        <f>'Utdrag RVU ujustert'!T100</f>
        <v>8.7106363665780222</v>
      </c>
      <c r="I100" s="13">
        <f>'Utdrag RVU ujustert'!U100</f>
        <v>3.6041485681998591</v>
      </c>
      <c r="J100" s="13">
        <f>'Utdrag RVU ujustert'!V100</f>
        <v>6.3740043498907379</v>
      </c>
      <c r="K100" t="s">
        <v>36</v>
      </c>
      <c r="L100" s="14">
        <v>548.45985906561702</v>
      </c>
      <c r="M100" t="s">
        <v>237</v>
      </c>
    </row>
    <row r="101" spans="1:13">
      <c r="A101" s="21" t="str">
        <f t="shared" si="3"/>
        <v>1149_5</v>
      </c>
      <c r="B101">
        <v>1149</v>
      </c>
      <c r="C101">
        <v>5</v>
      </c>
      <c r="D101">
        <v>43</v>
      </c>
      <c r="E101" s="15">
        <f t="shared" si="2"/>
        <v>229.414853427656</v>
      </c>
      <c r="F101" s="13">
        <f>'Utdrag RVU ujustert'!R101</f>
        <v>100.84130283883337</v>
      </c>
      <c r="G101" s="13">
        <f>'Utdrag RVU ujustert'!S101</f>
        <v>53.612771604202237</v>
      </c>
      <c r="H101" s="13">
        <f>'Utdrag RVU ujustert'!T101</f>
        <v>39.896915647889031</v>
      </c>
      <c r="I101" s="13">
        <f>'Utdrag RVU ujustert'!U101</f>
        <v>24.299642295957234</v>
      </c>
      <c r="J101" s="13">
        <f>'Utdrag RVU ujustert'!V101</f>
        <v>10.764221040774125</v>
      </c>
      <c r="K101" t="s">
        <v>36</v>
      </c>
      <c r="L101" s="14">
        <v>548.45985906561702</v>
      </c>
      <c r="M101" t="s">
        <v>238</v>
      </c>
    </row>
    <row r="102" spans="1:13">
      <c r="A102" s="21" t="str">
        <f t="shared" si="3"/>
        <v>1201_1</v>
      </c>
      <c r="B102">
        <v>1201</v>
      </c>
      <c r="C102">
        <v>1</v>
      </c>
      <c r="D102">
        <v>830</v>
      </c>
      <c r="E102" s="15">
        <f t="shared" si="2"/>
        <v>1654.8658942472559</v>
      </c>
      <c r="F102" s="13">
        <f>'Utdrag RVU ujustert'!R102</f>
        <v>118.81096746721499</v>
      </c>
      <c r="G102" s="13">
        <f>'Utdrag RVU ujustert'!S102</f>
        <v>165.40553693010699</v>
      </c>
      <c r="H102" s="13">
        <f>'Utdrag RVU ujustert'!T102</f>
        <v>307.240619053123</v>
      </c>
      <c r="I102" s="13">
        <f>'Utdrag RVU ujustert'!U102</f>
        <v>297.97953117858799</v>
      </c>
      <c r="J102" s="13">
        <f>'Utdrag RVU ujustert'!V102</f>
        <v>765.42923961822305</v>
      </c>
      <c r="K102" t="s">
        <v>37</v>
      </c>
      <c r="L102" s="14">
        <v>3868.87352739876</v>
      </c>
      <c r="M102" t="s">
        <v>234</v>
      </c>
    </row>
    <row r="103" spans="1:13">
      <c r="A103" s="21" t="str">
        <f t="shared" si="3"/>
        <v>1201_2</v>
      </c>
      <c r="B103">
        <v>1201</v>
      </c>
      <c r="C103">
        <v>2</v>
      </c>
      <c r="D103">
        <v>141</v>
      </c>
      <c r="E103" s="15">
        <f t="shared" si="2"/>
        <v>269.30740240983039</v>
      </c>
      <c r="F103" s="13">
        <f>'Utdrag RVU ujustert'!R103</f>
        <v>7.7258536503345496</v>
      </c>
      <c r="G103" s="13">
        <f>'Utdrag RVU ujustert'!S103</f>
        <v>26.598152321771501</v>
      </c>
      <c r="H103" s="13">
        <f>'Utdrag RVU ujustert'!T103</f>
        <v>36.466398885008999</v>
      </c>
      <c r="I103" s="13">
        <f>'Utdrag RVU ujustert'!U103</f>
        <v>45.770747726087301</v>
      </c>
      <c r="J103" s="13">
        <f>'Utdrag RVU ujustert'!V103</f>
        <v>152.746249826628</v>
      </c>
      <c r="K103" t="s">
        <v>37</v>
      </c>
      <c r="L103" s="14">
        <v>3868.87352739876</v>
      </c>
      <c r="M103" t="s">
        <v>235</v>
      </c>
    </row>
    <row r="104" spans="1:13">
      <c r="A104" s="21" t="str">
        <f t="shared" si="3"/>
        <v>1201_3</v>
      </c>
      <c r="B104">
        <v>1201</v>
      </c>
      <c r="C104">
        <v>3</v>
      </c>
      <c r="D104">
        <v>286</v>
      </c>
      <c r="E104" s="15">
        <f t="shared" si="2"/>
        <v>571.15478875998656</v>
      </c>
      <c r="F104" s="13">
        <f>'Utdrag RVU ujustert'!R104</f>
        <v>10.793656964223601</v>
      </c>
      <c r="G104" s="13">
        <f>'Utdrag RVU ujustert'!S104</f>
        <v>24.057216991163699</v>
      </c>
      <c r="H104" s="13">
        <f>'Utdrag RVU ujustert'!T104</f>
        <v>76.695278148728207</v>
      </c>
      <c r="I104" s="13">
        <f>'Utdrag RVU ujustert'!U104</f>
        <v>128.54230180223101</v>
      </c>
      <c r="J104" s="13">
        <f>'Utdrag RVU ujustert'!V104</f>
        <v>331.06633485364</v>
      </c>
      <c r="K104" t="s">
        <v>37</v>
      </c>
      <c r="L104" s="14">
        <v>3868.87352739876</v>
      </c>
      <c r="M104" t="s">
        <v>236</v>
      </c>
    </row>
    <row r="105" spans="1:13">
      <c r="A105" s="21" t="str">
        <f t="shared" si="3"/>
        <v>1201_4</v>
      </c>
      <c r="B105">
        <v>1201</v>
      </c>
      <c r="C105">
        <v>4</v>
      </c>
      <c r="D105">
        <v>46</v>
      </c>
      <c r="E105" s="15">
        <f t="shared" si="2"/>
        <v>90.682555347709595</v>
      </c>
      <c r="F105" s="13">
        <f>'Utdrag RVU ujustert'!R105</f>
        <v>10.666251718984</v>
      </c>
      <c r="G105" s="13">
        <f>'Utdrag RVU ujustert'!S105</f>
        <v>15.1037376881114</v>
      </c>
      <c r="H105" s="13">
        <f>'Utdrag RVU ujustert'!T105</f>
        <v>13.0452043292975</v>
      </c>
      <c r="I105" s="13">
        <f>'Utdrag RVU ujustert'!U105</f>
        <v>14.0522573135752</v>
      </c>
      <c r="J105" s="13">
        <f>'Utdrag RVU ujustert'!V105</f>
        <v>37.815104297741499</v>
      </c>
      <c r="K105" t="s">
        <v>37</v>
      </c>
      <c r="L105" s="14">
        <v>3868.87352739876</v>
      </c>
      <c r="M105" t="s">
        <v>237</v>
      </c>
    </row>
    <row r="106" spans="1:13">
      <c r="A106" s="21" t="str">
        <f t="shared" si="3"/>
        <v>1201_5</v>
      </c>
      <c r="B106">
        <v>1201</v>
      </c>
      <c r="C106">
        <v>5</v>
      </c>
      <c r="D106">
        <v>623</v>
      </c>
      <c r="E106" s="15">
        <f t="shared" si="2"/>
        <v>1258.7446097101426</v>
      </c>
      <c r="F106" s="13">
        <f>'Utdrag RVU ujustert'!R106</f>
        <v>610.15935623483199</v>
      </c>
      <c r="G106" s="13">
        <f>'Utdrag RVU ujustert'!S106</f>
        <v>296.65102347946498</v>
      </c>
      <c r="H106" s="13">
        <f>'Utdrag RVU ujustert'!T106</f>
        <v>213.30493341015401</v>
      </c>
      <c r="I106" s="13">
        <f>'Utdrag RVU ujustert'!U106</f>
        <v>95.776348785412594</v>
      </c>
      <c r="J106" s="13">
        <f>'Utdrag RVU ujustert'!V106</f>
        <v>42.852947800278997</v>
      </c>
      <c r="K106" t="s">
        <v>37</v>
      </c>
      <c r="L106" s="14">
        <v>3868.87352739876</v>
      </c>
      <c r="M106" t="s">
        <v>238</v>
      </c>
    </row>
    <row r="107" spans="1:13">
      <c r="A107" s="21" t="str">
        <f t="shared" si="3"/>
        <v>1504_1</v>
      </c>
      <c r="B107">
        <v>1504</v>
      </c>
      <c r="C107">
        <v>1</v>
      </c>
      <c r="D107">
        <v>160</v>
      </c>
      <c r="E107" s="15">
        <f t="shared" si="2"/>
        <v>591.13838168879124</v>
      </c>
      <c r="F107" s="13">
        <f>'Utdrag RVU ujustert'!R107</f>
        <v>22.925992977831122</v>
      </c>
      <c r="G107" s="13">
        <f>'Utdrag RVU ujustert'!S107</f>
        <v>63.084841215093789</v>
      </c>
      <c r="H107" s="13">
        <f>'Utdrag RVU ujustert'!T107</f>
        <v>114.06170667438117</v>
      </c>
      <c r="I107" s="13">
        <f>'Utdrag RVU ujustert'!U107</f>
        <v>83.799786617556549</v>
      </c>
      <c r="J107" s="13">
        <f>'Utdrag RVU ujustert'!V107</f>
        <v>307.26605420392866</v>
      </c>
      <c r="K107" t="s">
        <v>38</v>
      </c>
      <c r="L107" s="14">
        <v>671.71523097108798</v>
      </c>
      <c r="M107" t="s">
        <v>234</v>
      </c>
    </row>
    <row r="108" spans="1:13">
      <c r="A108" s="21" t="str">
        <f t="shared" si="3"/>
        <v>1504_2</v>
      </c>
      <c r="B108">
        <v>1504</v>
      </c>
      <c r="C108">
        <v>2</v>
      </c>
      <c r="D108">
        <v>36</v>
      </c>
      <c r="E108" s="15">
        <f t="shared" si="2"/>
        <v>126.69316252549631</v>
      </c>
      <c r="F108" s="13">
        <f>'Utdrag RVU ujustert'!R108</f>
        <v>4.7816995435367744</v>
      </c>
      <c r="G108" s="13">
        <f>'Utdrag RVU ujustert'!S108</f>
        <v>11.118453543017525</v>
      </c>
      <c r="H108" s="13">
        <f>'Utdrag RVU ujustert'!T108</f>
        <v>31.53783982880358</v>
      </c>
      <c r="I108" s="13">
        <f>'Utdrag RVU ujustert'!U108</f>
        <v>25.575348095031501</v>
      </c>
      <c r="J108" s="13">
        <f>'Utdrag RVU ujustert'!V108</f>
        <v>53.679821515106923</v>
      </c>
      <c r="K108" t="s">
        <v>38</v>
      </c>
      <c r="L108" s="14">
        <v>671.71523097108798</v>
      </c>
      <c r="M108" t="s">
        <v>235</v>
      </c>
    </row>
    <row r="109" spans="1:13">
      <c r="A109" s="21" t="str">
        <f t="shared" si="3"/>
        <v>1504_3</v>
      </c>
      <c r="B109">
        <v>1504</v>
      </c>
      <c r="C109">
        <v>3</v>
      </c>
      <c r="D109">
        <v>20</v>
      </c>
      <c r="E109" s="15">
        <f t="shared" si="2"/>
        <v>80.346936325135999</v>
      </c>
      <c r="F109" s="13">
        <f>'Utdrag RVU ujustert'!R109</f>
        <v>0.36058729351731617</v>
      </c>
      <c r="G109" s="13">
        <f>'Utdrag RVU ujustert'!S109</f>
        <v>1.3722602309068339</v>
      </c>
      <c r="H109" s="13">
        <f>'Utdrag RVU ujustert'!T109</f>
        <v>20.471430709747281</v>
      </c>
      <c r="I109" s="13">
        <f>'Utdrag RVU ujustert'!U109</f>
        <v>9.0608838224240174</v>
      </c>
      <c r="J109" s="13">
        <f>'Utdrag RVU ujustert'!V109</f>
        <v>49.081774268540549</v>
      </c>
      <c r="K109" t="s">
        <v>38</v>
      </c>
      <c r="L109" s="14">
        <v>671.71523097108798</v>
      </c>
      <c r="M109" t="s">
        <v>236</v>
      </c>
    </row>
    <row r="110" spans="1:13">
      <c r="A110" s="21" t="str">
        <f t="shared" si="3"/>
        <v>1504_4</v>
      </c>
      <c r="B110">
        <v>1504</v>
      </c>
      <c r="C110">
        <v>4</v>
      </c>
      <c r="D110">
        <v>4</v>
      </c>
      <c r="E110" s="15">
        <f t="shared" si="2"/>
        <v>26.148140095729804</v>
      </c>
      <c r="F110" s="13">
        <f>'Utdrag RVU ujustert'!R110</f>
        <v>3.5740448331366075</v>
      </c>
      <c r="G110" s="13">
        <f>'Utdrag RVU ujustert'!S110</f>
        <v>7.9072197548898053</v>
      </c>
      <c r="H110" s="13">
        <f>'Utdrag RVU ujustert'!T110</f>
        <v>9.5662630579389116</v>
      </c>
      <c r="I110" s="13">
        <f>'Utdrag RVU ujustert'!U110</f>
        <v>2.7013162094021586</v>
      </c>
      <c r="J110" s="13">
        <f>'Utdrag RVU ujustert'!V110</f>
        <v>2.3992962403623208</v>
      </c>
      <c r="K110" t="s">
        <v>38</v>
      </c>
      <c r="L110" s="14">
        <v>671.71523097108798</v>
      </c>
      <c r="M110" t="s">
        <v>237</v>
      </c>
    </row>
    <row r="111" spans="1:13">
      <c r="A111" s="21" t="str">
        <f t="shared" si="3"/>
        <v>1504_5</v>
      </c>
      <c r="B111">
        <v>1504</v>
      </c>
      <c r="C111">
        <v>5</v>
      </c>
      <c r="D111">
        <v>80</v>
      </c>
      <c r="E111" s="15">
        <f t="shared" si="2"/>
        <v>258.36564663160061</v>
      </c>
      <c r="F111" s="13">
        <f>'Utdrag RVU ujustert'!R111</f>
        <v>134.34213562142381</v>
      </c>
      <c r="G111" s="13">
        <f>'Utdrag RVU ujustert'!S111</f>
        <v>45.410543869320179</v>
      </c>
      <c r="H111" s="13">
        <f>'Utdrag RVU ujustert'!T111</f>
        <v>40.176507822150924</v>
      </c>
      <c r="I111" s="13">
        <f>'Utdrag RVU ujustert'!U111</f>
        <v>19.78641220816499</v>
      </c>
      <c r="J111" s="13">
        <f>'Utdrag RVU ujustert'!V111</f>
        <v>18.650047110540729</v>
      </c>
      <c r="K111" t="s">
        <v>38</v>
      </c>
      <c r="L111" s="14">
        <v>671.71523097108798</v>
      </c>
      <c r="M111" t="s">
        <v>238</v>
      </c>
    </row>
    <row r="112" spans="1:13">
      <c r="A112" s="21" t="str">
        <f t="shared" si="3"/>
        <v>1601_1</v>
      </c>
      <c r="B112">
        <v>1601</v>
      </c>
      <c r="C112">
        <v>1</v>
      </c>
      <c r="D112">
        <v>555</v>
      </c>
      <c r="E112" s="15">
        <f t="shared" si="2"/>
        <v>1197.1540998815858</v>
      </c>
      <c r="F112" s="13">
        <f>'Utdrag RVU ujustert'!R112</f>
        <v>48.020384602173003</v>
      </c>
      <c r="G112" s="13">
        <f>'Utdrag RVU ujustert'!S112</f>
        <v>92.358953308609699</v>
      </c>
      <c r="H112" s="13">
        <f>'Utdrag RVU ujustert'!T112</f>
        <v>278.42385780721497</v>
      </c>
      <c r="I112" s="13">
        <f>'Utdrag RVU ujustert'!U112</f>
        <v>314.52710211403701</v>
      </c>
      <c r="J112" s="13">
        <f>'Utdrag RVU ujustert'!V112</f>
        <v>463.82380204955098</v>
      </c>
      <c r="K112" t="s">
        <v>39</v>
      </c>
      <c r="L112" s="14">
        <v>2968.02723633295</v>
      </c>
      <c r="M112" t="s">
        <v>234</v>
      </c>
    </row>
    <row r="113" spans="1:13">
      <c r="A113" s="21" t="str">
        <f t="shared" si="3"/>
        <v>1601_2</v>
      </c>
      <c r="B113">
        <v>1601</v>
      </c>
      <c r="C113">
        <v>2</v>
      </c>
      <c r="D113">
        <v>117</v>
      </c>
      <c r="E113" s="15">
        <f t="shared" si="2"/>
        <v>280.71405809774006</v>
      </c>
      <c r="F113" s="13">
        <f>'Utdrag RVU ujustert'!R113</f>
        <v>31.7058923384594</v>
      </c>
      <c r="G113" s="13">
        <f>'Utdrag RVU ujustert'!S113</f>
        <v>8.7263193513910693</v>
      </c>
      <c r="H113" s="13">
        <f>'Utdrag RVU ujustert'!T113</f>
        <v>79.755061225072893</v>
      </c>
      <c r="I113" s="13">
        <f>'Utdrag RVU ujustert'!U113</f>
        <v>77.365642637687202</v>
      </c>
      <c r="J113" s="13">
        <f>'Utdrag RVU ujustert'!V113</f>
        <v>83.161142545129493</v>
      </c>
      <c r="K113" t="s">
        <v>39</v>
      </c>
      <c r="L113" s="14">
        <v>2968.02723633295</v>
      </c>
      <c r="M113" t="s">
        <v>235</v>
      </c>
    </row>
    <row r="114" spans="1:13">
      <c r="A114" s="21" t="str">
        <f t="shared" si="3"/>
        <v>1601_3</v>
      </c>
      <c r="B114">
        <v>1601</v>
      </c>
      <c r="C114">
        <v>3</v>
      </c>
      <c r="D114">
        <v>142</v>
      </c>
      <c r="E114" s="15">
        <f t="shared" si="2"/>
        <v>343.91726931908624</v>
      </c>
      <c r="F114" s="13">
        <f>'Utdrag RVU ujustert'!R114</f>
        <v>1.7668893858038199</v>
      </c>
      <c r="G114" s="13">
        <f>'Utdrag RVU ujustert'!S114</f>
        <v>26.122528585647899</v>
      </c>
      <c r="H114" s="13">
        <f>'Utdrag RVU ujustert'!T114</f>
        <v>43.5438355992125</v>
      </c>
      <c r="I114" s="13">
        <f>'Utdrag RVU ujustert'!U114</f>
        <v>114.02117580792</v>
      </c>
      <c r="J114" s="13">
        <f>'Utdrag RVU ujustert'!V114</f>
        <v>158.46283994050199</v>
      </c>
      <c r="K114" t="s">
        <v>39</v>
      </c>
      <c r="L114" s="14">
        <v>2968.02723633295</v>
      </c>
      <c r="M114" t="s">
        <v>236</v>
      </c>
    </row>
    <row r="115" spans="1:13">
      <c r="A115" s="21" t="str">
        <f t="shared" si="3"/>
        <v>1601_4</v>
      </c>
      <c r="B115">
        <v>1601</v>
      </c>
      <c r="C115">
        <v>4</v>
      </c>
      <c r="D115">
        <v>87</v>
      </c>
      <c r="E115" s="15">
        <f t="shared" si="2"/>
        <v>203.20955500598063</v>
      </c>
      <c r="F115" s="13">
        <f>'Utdrag RVU ujustert'!R115</f>
        <v>36.293871540484098</v>
      </c>
      <c r="G115" s="13">
        <f>'Utdrag RVU ujustert'!S115</f>
        <v>51.815974136035798</v>
      </c>
      <c r="H115" s="13">
        <f>'Utdrag RVU ujustert'!T115</f>
        <v>67.743998971893006</v>
      </c>
      <c r="I115" s="13">
        <f>'Utdrag RVU ujustert'!U115</f>
        <v>33.27607218867</v>
      </c>
      <c r="J115" s="13">
        <f>'Utdrag RVU ujustert'!V115</f>
        <v>14.0796381688977</v>
      </c>
      <c r="K115" t="s">
        <v>39</v>
      </c>
      <c r="L115" s="14">
        <v>2968.02723633295</v>
      </c>
      <c r="M115" t="s">
        <v>237</v>
      </c>
    </row>
    <row r="116" spans="1:13">
      <c r="A116" s="21" t="str">
        <f t="shared" si="3"/>
        <v>1601_5</v>
      </c>
      <c r="B116">
        <v>1601</v>
      </c>
      <c r="C116">
        <v>5</v>
      </c>
      <c r="D116">
        <v>389</v>
      </c>
      <c r="E116" s="15">
        <f t="shared" si="2"/>
        <v>910.10179002708537</v>
      </c>
      <c r="F116" s="13">
        <f>'Utdrag RVU ujustert'!R116</f>
        <v>438.44007348802302</v>
      </c>
      <c r="G116" s="13">
        <f>'Utdrag RVU ujustert'!S116</f>
        <v>235.64792913967599</v>
      </c>
      <c r="H116" s="13">
        <f>'Utdrag RVU ujustert'!T116</f>
        <v>148.061388501571</v>
      </c>
      <c r="I116" s="13">
        <f>'Utdrag RVU ujustert'!U116</f>
        <v>70.751553590567397</v>
      </c>
      <c r="J116" s="13">
        <f>'Utdrag RVU ujustert'!V116</f>
        <v>17.200845307247999</v>
      </c>
      <c r="K116" t="s">
        <v>39</v>
      </c>
      <c r="L116" s="14">
        <v>2968.02723633295</v>
      </c>
      <c r="M116" t="s">
        <v>238</v>
      </c>
    </row>
    <row r="117" spans="1:13">
      <c r="A117" s="21" t="str">
        <f t="shared" si="3"/>
        <v>1804_1</v>
      </c>
      <c r="B117">
        <v>1804</v>
      </c>
      <c r="C117">
        <v>1</v>
      </c>
      <c r="D117">
        <v>190</v>
      </c>
      <c r="E117" s="15">
        <f t="shared" si="2"/>
        <v>532.15914644166753</v>
      </c>
      <c r="F117" s="13">
        <f>'Utdrag RVU ujustert'!R117</f>
        <v>36.006864905927429</v>
      </c>
      <c r="G117" s="13">
        <f>'Utdrag RVU ujustert'!S117</f>
        <v>59.805903180703979</v>
      </c>
      <c r="H117" s="13">
        <f>'Utdrag RVU ujustert'!T117</f>
        <v>151.17254707553934</v>
      </c>
      <c r="I117" s="13">
        <f>'Utdrag RVU ujustert'!U117</f>
        <v>89.696196774228511</v>
      </c>
      <c r="J117" s="13">
        <f>'Utdrag RVU ujustert'!V117</f>
        <v>195.4776345052683</v>
      </c>
      <c r="K117" t="s">
        <v>40</v>
      </c>
      <c r="L117" s="14">
        <v>692.14382360182299</v>
      </c>
      <c r="M117" t="s">
        <v>234</v>
      </c>
    </row>
    <row r="118" spans="1:13">
      <c r="A118" s="21" t="str">
        <f t="shared" si="3"/>
        <v>1804_2</v>
      </c>
      <c r="B118">
        <v>1804</v>
      </c>
      <c r="C118">
        <v>2</v>
      </c>
      <c r="D118">
        <v>44</v>
      </c>
      <c r="E118" s="15">
        <f t="shared" si="2"/>
        <v>116.40234916344633</v>
      </c>
      <c r="F118" s="13">
        <f>'Utdrag RVU ujustert'!R118</f>
        <v>1.7322049582994674</v>
      </c>
      <c r="G118" s="13">
        <f>'Utdrag RVU ujustert'!S118</f>
        <v>15.025315097587505</v>
      </c>
      <c r="H118" s="13">
        <f>'Utdrag RVU ujustert'!T118</f>
        <v>25.875117328827226</v>
      </c>
      <c r="I118" s="13">
        <f>'Utdrag RVU ujustert'!U118</f>
        <v>31.554245205301001</v>
      </c>
      <c r="J118" s="13">
        <f>'Utdrag RVU ujustert'!V118</f>
        <v>42.215466573431129</v>
      </c>
      <c r="K118" t="s">
        <v>40</v>
      </c>
      <c r="L118" s="14">
        <v>692.14382360182299</v>
      </c>
      <c r="M118" t="s">
        <v>235</v>
      </c>
    </row>
    <row r="119" spans="1:13">
      <c r="A119" s="21" t="str">
        <f t="shared" si="3"/>
        <v>1804_3</v>
      </c>
      <c r="B119">
        <v>1804</v>
      </c>
      <c r="C119">
        <v>3</v>
      </c>
      <c r="D119">
        <v>20</v>
      </c>
      <c r="E119" s="15">
        <f t="shared" si="2"/>
        <v>68.022628404895087</v>
      </c>
      <c r="F119" s="13">
        <f>'Utdrag RVU ujustert'!R119</f>
        <v>0.25417164958874083</v>
      </c>
      <c r="G119" s="13">
        <f>'Utdrag RVU ujustert'!S119</f>
        <v>0.96728213341179969</v>
      </c>
      <c r="H119" s="13">
        <f>'Utdrag RVU ujustert'!T119</f>
        <v>16.046516963060085</v>
      </c>
      <c r="I119" s="13">
        <f>'Utdrag RVU ujustert'!U119</f>
        <v>24.859234453525382</v>
      </c>
      <c r="J119" s="13">
        <f>'Utdrag RVU ujustert'!V119</f>
        <v>25.895423205309079</v>
      </c>
      <c r="K119" t="s">
        <v>40</v>
      </c>
      <c r="L119" s="14">
        <v>692.14382360182299</v>
      </c>
      <c r="M119" t="s">
        <v>236</v>
      </c>
    </row>
    <row r="120" spans="1:13">
      <c r="A120" s="21" t="str">
        <f t="shared" si="3"/>
        <v>1804_4</v>
      </c>
      <c r="B120">
        <v>1804</v>
      </c>
      <c r="C120">
        <v>4</v>
      </c>
      <c r="D120">
        <v>9</v>
      </c>
      <c r="E120" s="15">
        <f t="shared" si="2"/>
        <v>28.93490126018618</v>
      </c>
      <c r="F120" s="13">
        <f>'Utdrag RVU ujustert'!R120</f>
        <v>6.785683019488097</v>
      </c>
      <c r="G120" s="13">
        <f>'Utdrag RVU ujustert'!S120</f>
        <v>5.0589312558800659</v>
      </c>
      <c r="H120" s="13">
        <f>'Utdrag RVU ujustert'!T120</f>
        <v>7.8142462821090861</v>
      </c>
      <c r="I120" s="13">
        <f>'Utdrag RVU ujustert'!U120</f>
        <v>1.9041103481689357</v>
      </c>
      <c r="J120" s="13">
        <f>'Utdrag RVU ujustert'!V120</f>
        <v>7.3719303545399981</v>
      </c>
      <c r="K120" t="s">
        <v>40</v>
      </c>
      <c r="L120" s="14">
        <v>692.14382360182299</v>
      </c>
      <c r="M120" t="s">
        <v>237</v>
      </c>
    </row>
    <row r="121" spans="1:13">
      <c r="A121" s="21" t="str">
        <f t="shared" si="3"/>
        <v>1804_5</v>
      </c>
      <c r="B121">
        <v>1804</v>
      </c>
      <c r="C121">
        <v>5</v>
      </c>
      <c r="D121">
        <v>81</v>
      </c>
      <c r="E121" s="15">
        <f t="shared" si="2"/>
        <v>232.90502860097828</v>
      </c>
      <c r="F121" s="13">
        <f>'Utdrag RVU ujustert'!R121</f>
        <v>94.986635466601825</v>
      </c>
      <c r="G121" s="13">
        <f>'Utdrag RVU ujustert'!S121</f>
        <v>40.534469025284679</v>
      </c>
      <c r="H121" s="13">
        <f>'Utdrag RVU ujustert'!T121</f>
        <v>65.543774437394646</v>
      </c>
      <c r="I121" s="13">
        <f>'Utdrag RVU ujustert'!U121</f>
        <v>20.377915159131476</v>
      </c>
      <c r="J121" s="13">
        <f>'Utdrag RVU ujustert'!V121</f>
        <v>11.462234512565688</v>
      </c>
      <c r="K121" t="s">
        <v>40</v>
      </c>
      <c r="L121" s="14">
        <v>692.14382360182299</v>
      </c>
      <c r="M121" t="s">
        <v>238</v>
      </c>
    </row>
    <row r="122" spans="1:13">
      <c r="A122" s="21" t="str">
        <f t="shared" si="3"/>
        <v>1902_1</v>
      </c>
      <c r="B122">
        <v>1902</v>
      </c>
      <c r="C122">
        <v>1</v>
      </c>
      <c r="D122">
        <v>220</v>
      </c>
      <c r="E122" s="15">
        <f t="shared" si="2"/>
        <v>471.96151036007825</v>
      </c>
      <c r="F122" s="13">
        <f>'Utdrag RVU ujustert'!R122</f>
        <v>20.358421137839201</v>
      </c>
      <c r="G122" s="13">
        <f>'Utdrag RVU ujustert'!S122</f>
        <v>100.272215516313</v>
      </c>
      <c r="H122" s="13">
        <f>'Utdrag RVU ujustert'!T122</f>
        <v>109.94744038915999</v>
      </c>
      <c r="I122" s="13">
        <f>'Utdrag RVU ujustert'!U122</f>
        <v>106.13786899449801</v>
      </c>
      <c r="J122" s="13">
        <f>'Utdrag RVU ujustert'!V122</f>
        <v>135.245564322268</v>
      </c>
      <c r="K122" t="s">
        <v>41</v>
      </c>
      <c r="L122" s="14">
        <v>1138.0366411695099</v>
      </c>
      <c r="M122" t="s">
        <v>234</v>
      </c>
    </row>
    <row r="123" spans="1:13">
      <c r="A123" s="21" t="str">
        <f t="shared" si="3"/>
        <v>1902_2</v>
      </c>
      <c r="B123">
        <v>1902</v>
      </c>
      <c r="C123">
        <v>2</v>
      </c>
      <c r="D123">
        <v>65</v>
      </c>
      <c r="E123" s="15">
        <f t="shared" si="2"/>
        <v>116.26198205856238</v>
      </c>
      <c r="F123" s="13">
        <f>'Utdrag RVU ujustert'!R123</f>
        <v>1.6800839713114799</v>
      </c>
      <c r="G123" s="13">
        <f>'Utdrag RVU ujustert'!S123</f>
        <v>5.1022538377027002</v>
      </c>
      <c r="H123" s="13">
        <f>'Utdrag RVU ujustert'!T123</f>
        <v>27.806665852210301</v>
      </c>
      <c r="I123" s="13">
        <f>'Utdrag RVU ujustert'!U123</f>
        <v>28.496408496495899</v>
      </c>
      <c r="J123" s="13">
        <f>'Utdrag RVU ujustert'!V123</f>
        <v>53.176569900841997</v>
      </c>
      <c r="K123" t="s">
        <v>41</v>
      </c>
      <c r="L123" s="14">
        <v>1138.0366411695099</v>
      </c>
      <c r="M123" t="s">
        <v>235</v>
      </c>
    </row>
    <row r="124" spans="1:13">
      <c r="A124" s="21" t="str">
        <f t="shared" si="3"/>
        <v>1902_3</v>
      </c>
      <c r="B124">
        <v>1902</v>
      </c>
      <c r="C124">
        <v>3</v>
      </c>
      <c r="D124">
        <v>85</v>
      </c>
      <c r="E124" s="15">
        <f t="shared" si="2"/>
        <v>183.69761387672497</v>
      </c>
      <c r="F124" s="13">
        <f>'Utdrag RVU ujustert'!R124</f>
        <v>4.0836773167874103</v>
      </c>
      <c r="G124" s="13">
        <f>'Utdrag RVU ujustert'!S124</f>
        <v>4.3796118044342496</v>
      </c>
      <c r="H124" s="13">
        <f>'Utdrag RVU ujustert'!T124</f>
        <v>28.928020929923299</v>
      </c>
      <c r="I124" s="13">
        <f>'Utdrag RVU ujustert'!U124</f>
        <v>78.645859490401904</v>
      </c>
      <c r="J124" s="13">
        <f>'Utdrag RVU ujustert'!V124</f>
        <v>67.660444335178099</v>
      </c>
      <c r="K124" t="s">
        <v>41</v>
      </c>
      <c r="L124" s="14">
        <v>1138.0366411695099</v>
      </c>
      <c r="M124" t="s">
        <v>236</v>
      </c>
    </row>
    <row r="125" spans="1:13">
      <c r="A125" s="21" t="str">
        <f t="shared" si="3"/>
        <v>1902_4</v>
      </c>
      <c r="B125">
        <v>1902</v>
      </c>
      <c r="C125">
        <v>4</v>
      </c>
      <c r="D125">
        <v>17</v>
      </c>
      <c r="E125" s="15">
        <f t="shared" si="2"/>
        <v>37.886382479978209</v>
      </c>
      <c r="F125" s="13">
        <f>'Utdrag RVU ujustert'!R125</f>
        <v>2.2283925655513102</v>
      </c>
      <c r="G125" s="13">
        <f>'Utdrag RVU ujustert'!S125</f>
        <v>7.1369407270603702</v>
      </c>
      <c r="H125" s="13">
        <f>'Utdrag RVU ujustert'!T125</f>
        <v>20.340196330237902</v>
      </c>
      <c r="I125" s="13">
        <f>'Utdrag RVU ujustert'!U125</f>
        <v>6.8309614324192802</v>
      </c>
      <c r="J125" s="13">
        <f>'Utdrag RVU ujustert'!V125</f>
        <v>1.3498914247093501</v>
      </c>
      <c r="K125" t="s">
        <v>41</v>
      </c>
      <c r="L125" s="14">
        <v>1138.0366411695099</v>
      </c>
      <c r="M125" t="s">
        <v>237</v>
      </c>
    </row>
    <row r="126" spans="1:13">
      <c r="A126" s="21" t="str">
        <f t="shared" si="3"/>
        <v>1902_5</v>
      </c>
      <c r="B126">
        <v>1902</v>
      </c>
      <c r="C126">
        <v>5</v>
      </c>
      <c r="D126">
        <v>157</v>
      </c>
      <c r="E126" s="15">
        <f t="shared" si="2"/>
        <v>317.50414150358336</v>
      </c>
      <c r="F126" s="13">
        <f>'Utdrag RVU ujustert'!R126</f>
        <v>159.604800787176</v>
      </c>
      <c r="G126" s="13">
        <f>'Utdrag RVU ujustert'!S126</f>
        <v>83.381077172248297</v>
      </c>
      <c r="H126" s="13">
        <f>'Utdrag RVU ujustert'!T126</f>
        <v>47.022001134611401</v>
      </c>
      <c r="I126" s="13">
        <f>'Utdrag RVU ujustert'!U126</f>
        <v>13.962860906474701</v>
      </c>
      <c r="J126" s="13">
        <f>'Utdrag RVU ujustert'!V126</f>
        <v>13.5334015030729</v>
      </c>
      <c r="K126" t="s">
        <v>41</v>
      </c>
      <c r="L126" s="14">
        <v>1138.0366411695099</v>
      </c>
      <c r="M126" t="s">
        <v>238</v>
      </c>
    </row>
    <row r="127" spans="1:13">
      <c r="A127" s="21" t="str">
        <f t="shared" si="3"/>
        <v>1_1</v>
      </c>
      <c r="B127">
        <v>1</v>
      </c>
      <c r="C127">
        <v>1</v>
      </c>
      <c r="D127">
        <v>5138</v>
      </c>
      <c r="E127" s="15">
        <f t="shared" si="2"/>
        <v>2177.388447046178</v>
      </c>
      <c r="F127" s="13">
        <f>'Utdrag RVU ujustert'!R127</f>
        <v>126.054171274429</v>
      </c>
      <c r="G127" s="13">
        <f>'Utdrag RVU ujustert'!S127</f>
        <v>292.466331023924</v>
      </c>
      <c r="H127" s="13">
        <f>'Utdrag RVU ujustert'!T127</f>
        <v>493.382281643037</v>
      </c>
      <c r="I127" s="13">
        <f>'Utdrag RVU ujustert'!U127</f>
        <v>369.57707364308698</v>
      </c>
      <c r="J127" s="13">
        <f>'Utdrag RVU ujustert'!V127</f>
        <v>895.90858946170101</v>
      </c>
      <c r="K127" t="s">
        <v>452</v>
      </c>
      <c r="L127" s="14">
        <v>3549.9459982625099</v>
      </c>
      <c r="M127" t="s">
        <v>234</v>
      </c>
    </row>
    <row r="128" spans="1:13">
      <c r="A128" s="21" t="str">
        <f t="shared" si="3"/>
        <v>1_2</v>
      </c>
      <c r="B128">
        <v>1</v>
      </c>
      <c r="C128">
        <v>2</v>
      </c>
      <c r="D128">
        <v>1082</v>
      </c>
      <c r="E128" s="15">
        <f t="shared" si="2"/>
        <v>464.24047462252014</v>
      </c>
      <c r="F128" s="13">
        <f>'Utdrag RVU ujustert'!R128</f>
        <v>13.0563009384521</v>
      </c>
      <c r="G128" s="13">
        <f>'Utdrag RVU ujustert'!S128</f>
        <v>49.014627444186097</v>
      </c>
      <c r="H128" s="13">
        <f>'Utdrag RVU ujustert'!T128</f>
        <v>114.55460921463801</v>
      </c>
      <c r="I128" s="13">
        <f>'Utdrag RVU ujustert'!U128</f>
        <v>89.672932124692906</v>
      </c>
      <c r="J128" s="13">
        <f>'Utdrag RVU ujustert'!V128</f>
        <v>197.94200490055101</v>
      </c>
      <c r="K128" t="s">
        <v>452</v>
      </c>
      <c r="L128" s="14">
        <v>3549.9459982625099</v>
      </c>
      <c r="M128" t="s">
        <v>235</v>
      </c>
    </row>
    <row r="129" spans="1:13">
      <c r="A129" s="21" t="str">
        <f t="shared" si="3"/>
        <v>1_3</v>
      </c>
      <c r="B129">
        <v>1</v>
      </c>
      <c r="C129">
        <v>3</v>
      </c>
      <c r="D129">
        <v>343</v>
      </c>
      <c r="E129" s="15">
        <f t="shared" si="2"/>
        <v>125.19333022115686</v>
      </c>
      <c r="F129" s="13">
        <f>'Utdrag RVU ujustert'!R129</f>
        <v>2.4972531545454002</v>
      </c>
      <c r="G129" s="13">
        <f>'Utdrag RVU ujustert'!S129</f>
        <v>2.7743252713096398</v>
      </c>
      <c r="H129" s="13">
        <f>'Utdrag RVU ujustert'!T129</f>
        <v>21.435153433895401</v>
      </c>
      <c r="I129" s="13">
        <f>'Utdrag RVU ujustert'!U129</f>
        <v>30.431159271072701</v>
      </c>
      <c r="J129" s="13">
        <f>'Utdrag RVU ujustert'!V129</f>
        <v>68.055439090333707</v>
      </c>
      <c r="K129" t="s">
        <v>452</v>
      </c>
      <c r="L129" s="14">
        <v>3549.9459982625099</v>
      </c>
      <c r="M129" t="s">
        <v>236</v>
      </c>
    </row>
    <row r="130" spans="1:13">
      <c r="A130" s="21" t="str">
        <f t="shared" si="3"/>
        <v>1_4</v>
      </c>
      <c r="B130">
        <v>1</v>
      </c>
      <c r="C130">
        <v>4</v>
      </c>
      <c r="D130">
        <v>392</v>
      </c>
      <c r="E130" s="15">
        <f t="shared" ref="E130:E193" si="4">SUM(F130:J130)</f>
        <v>111.36782787320651</v>
      </c>
      <c r="F130" s="13">
        <f>'Utdrag RVU ujustert'!R130</f>
        <v>20.059691480097101</v>
      </c>
      <c r="G130" s="13">
        <f>'Utdrag RVU ujustert'!S130</f>
        <v>24.539480514439401</v>
      </c>
      <c r="H130" s="13">
        <f>'Utdrag RVU ujustert'!T130</f>
        <v>34.459559174589401</v>
      </c>
      <c r="I130" s="13">
        <f>'Utdrag RVU ujustert'!U130</f>
        <v>16.5255510878698</v>
      </c>
      <c r="J130" s="13">
        <f>'Utdrag RVU ujustert'!V130</f>
        <v>15.7835456162108</v>
      </c>
      <c r="K130" t="s">
        <v>452</v>
      </c>
      <c r="L130" s="14">
        <v>3549.9459982625099</v>
      </c>
      <c r="M130" t="s">
        <v>237</v>
      </c>
    </row>
    <row r="131" spans="1:13">
      <c r="A131" s="21" t="str">
        <f t="shared" ref="A131:A194" si="5">CONCATENATE(B131,"_",C131)</f>
        <v>1_5</v>
      </c>
      <c r="B131">
        <v>1</v>
      </c>
      <c r="C131">
        <v>5</v>
      </c>
      <c r="D131">
        <v>1559</v>
      </c>
      <c r="E131" s="15">
        <f t="shared" si="4"/>
        <v>640.09717580528741</v>
      </c>
      <c r="F131" s="13">
        <f>'Utdrag RVU ujustert'!R131</f>
        <v>283.89979284532501</v>
      </c>
      <c r="G131" s="13">
        <f>'Utdrag RVU ujustert'!S131</f>
        <v>135.104454205595</v>
      </c>
      <c r="H131" s="13">
        <f>'Utdrag RVU ujustert'!T131</f>
        <v>128.334666522764</v>
      </c>
      <c r="I131" s="13">
        <f>'Utdrag RVU ujustert'!U131</f>
        <v>67.596926596381294</v>
      </c>
      <c r="J131" s="13">
        <f>'Utdrag RVU ujustert'!V131</f>
        <v>25.161335635221999</v>
      </c>
      <c r="K131" t="s">
        <v>452</v>
      </c>
      <c r="L131" s="14">
        <v>3549.9459982625099</v>
      </c>
      <c r="M131" t="s">
        <v>238</v>
      </c>
    </row>
    <row r="132" spans="1:13">
      <c r="A132" s="21" t="str">
        <f t="shared" si="5"/>
        <v>2_1</v>
      </c>
      <c r="B132">
        <v>2</v>
      </c>
      <c r="C132">
        <v>1</v>
      </c>
      <c r="D132">
        <v>2285</v>
      </c>
      <c r="E132" s="15">
        <f t="shared" si="4"/>
        <v>4035.2719622412501</v>
      </c>
      <c r="F132" s="13">
        <f>'Utdrag RVU ujustert'!R132</f>
        <v>209.14889843425101</v>
      </c>
      <c r="G132" s="13">
        <f>'Utdrag RVU ujustert'!S132</f>
        <v>482.56494740615898</v>
      </c>
      <c r="H132" s="13">
        <f>'Utdrag RVU ujustert'!T132</f>
        <v>860.77603257452995</v>
      </c>
      <c r="I132" s="13">
        <f>'Utdrag RVU ujustert'!U132</f>
        <v>718.33104131896005</v>
      </c>
      <c r="J132" s="13">
        <f>'Utdrag RVU ujustert'!V132</f>
        <v>1764.4510425073499</v>
      </c>
      <c r="K132" t="s">
        <v>453</v>
      </c>
      <c r="L132" s="14">
        <v>6824.7648969511401</v>
      </c>
      <c r="M132" t="s">
        <v>234</v>
      </c>
    </row>
    <row r="133" spans="1:13">
      <c r="A133" s="21" t="str">
        <f t="shared" si="5"/>
        <v>2_2</v>
      </c>
      <c r="B133">
        <v>2</v>
      </c>
      <c r="C133">
        <v>2</v>
      </c>
      <c r="D133">
        <v>392</v>
      </c>
      <c r="E133" s="15">
        <f t="shared" si="4"/>
        <v>714.83393839254836</v>
      </c>
      <c r="F133" s="13">
        <f>'Utdrag RVU ujustert'!R133</f>
        <v>24.924573508847001</v>
      </c>
      <c r="G133" s="13">
        <f>'Utdrag RVU ujustert'!S133</f>
        <v>55.5529926916684</v>
      </c>
      <c r="H133" s="13">
        <f>'Utdrag RVU ujustert'!T133</f>
        <v>160.672719769201</v>
      </c>
      <c r="I133" s="13">
        <f>'Utdrag RVU ujustert'!U133</f>
        <v>123.995486093792</v>
      </c>
      <c r="J133" s="13">
        <f>'Utdrag RVU ujustert'!V133</f>
        <v>349.68816632903997</v>
      </c>
      <c r="K133" t="s">
        <v>453</v>
      </c>
      <c r="L133" s="14">
        <v>6824.7648969511401</v>
      </c>
      <c r="M133" t="s">
        <v>235</v>
      </c>
    </row>
    <row r="134" spans="1:13">
      <c r="A134" s="21" t="str">
        <f t="shared" si="5"/>
        <v>2_3</v>
      </c>
      <c r="B134">
        <v>2</v>
      </c>
      <c r="C134">
        <v>3</v>
      </c>
      <c r="D134">
        <v>323</v>
      </c>
      <c r="E134" s="15">
        <f t="shared" si="4"/>
        <v>639.63544584287149</v>
      </c>
      <c r="F134" s="13">
        <f>'Utdrag RVU ujustert'!R134</f>
        <v>0</v>
      </c>
      <c r="G134" s="13">
        <f>'Utdrag RVU ujustert'!S134</f>
        <v>10.7699613110379</v>
      </c>
      <c r="H134" s="13">
        <f>'Utdrag RVU ujustert'!T134</f>
        <v>79.993954411490606</v>
      </c>
      <c r="I134" s="13">
        <f>'Utdrag RVU ujustert'!U134</f>
        <v>113.04400224805801</v>
      </c>
      <c r="J134" s="13">
        <f>'Utdrag RVU ujustert'!V134</f>
        <v>435.82752787228497</v>
      </c>
      <c r="K134" t="s">
        <v>453</v>
      </c>
      <c r="L134" s="14">
        <v>6824.7648969511401</v>
      </c>
      <c r="M134" t="s">
        <v>236</v>
      </c>
    </row>
    <row r="135" spans="1:13">
      <c r="A135" s="21" t="str">
        <f t="shared" si="5"/>
        <v>2_4</v>
      </c>
      <c r="B135">
        <v>2</v>
      </c>
      <c r="C135">
        <v>4</v>
      </c>
      <c r="D135">
        <v>133</v>
      </c>
      <c r="E135" s="15">
        <f t="shared" si="4"/>
        <v>240.66414768511589</v>
      </c>
      <c r="F135" s="13">
        <f>'Utdrag RVU ujustert'!R135</f>
        <v>60.682411068959198</v>
      </c>
      <c r="G135" s="13">
        <f>'Utdrag RVU ujustert'!S135</f>
        <v>55.184279588374103</v>
      </c>
      <c r="H135" s="13">
        <f>'Utdrag RVU ujustert'!T135</f>
        <v>61.604108910794103</v>
      </c>
      <c r="I135" s="13">
        <f>'Utdrag RVU ujustert'!U135</f>
        <v>28.069698795637802</v>
      </c>
      <c r="J135" s="13">
        <f>'Utdrag RVU ujustert'!V135</f>
        <v>35.123649321350698</v>
      </c>
      <c r="K135" t="s">
        <v>453</v>
      </c>
      <c r="L135" s="14">
        <v>6824.7648969511401</v>
      </c>
      <c r="M135" t="s">
        <v>237</v>
      </c>
    </row>
    <row r="136" spans="1:13">
      <c r="A136" s="21" t="str">
        <f t="shared" si="5"/>
        <v>2_5</v>
      </c>
      <c r="B136">
        <v>2</v>
      </c>
      <c r="C136">
        <v>5</v>
      </c>
      <c r="D136">
        <v>612</v>
      </c>
      <c r="E136" s="15">
        <f t="shared" si="4"/>
        <v>1136.5462907434478</v>
      </c>
      <c r="F136" s="13">
        <f>'Utdrag RVU ujustert'!R136</f>
        <v>450.55121153560401</v>
      </c>
      <c r="G136" s="13">
        <f>'Utdrag RVU ujustert'!S136</f>
        <v>264.01366937875702</v>
      </c>
      <c r="H136" s="13">
        <f>'Utdrag RVU ujustert'!T136</f>
        <v>241.952291464262</v>
      </c>
      <c r="I136" s="13">
        <f>'Utdrag RVU ujustert'!U136</f>
        <v>125.518533982674</v>
      </c>
      <c r="J136" s="13">
        <f>'Utdrag RVU ujustert'!V136</f>
        <v>54.510584382150697</v>
      </c>
      <c r="K136" t="s">
        <v>453</v>
      </c>
      <c r="L136" s="14">
        <v>6824.7648969511401</v>
      </c>
      <c r="M136" t="s">
        <v>238</v>
      </c>
    </row>
    <row r="137" spans="1:13">
      <c r="A137" s="21" t="str">
        <f t="shared" si="5"/>
        <v>3_1</v>
      </c>
      <c r="B137">
        <v>3</v>
      </c>
      <c r="C137">
        <v>1</v>
      </c>
      <c r="D137">
        <v>1469</v>
      </c>
      <c r="E137" s="15">
        <f t="shared" si="4"/>
        <v>2702.6403902598458</v>
      </c>
      <c r="F137" s="13">
        <f>'Utdrag RVU ujustert'!R137</f>
        <v>141.120473648282</v>
      </c>
      <c r="G137" s="13">
        <f>'Utdrag RVU ujustert'!S137</f>
        <v>342.69807117170899</v>
      </c>
      <c r="H137" s="13">
        <f>'Utdrag RVU ujustert'!T137</f>
        <v>550.02306207384197</v>
      </c>
      <c r="I137" s="13">
        <f>'Utdrag RVU ujustert'!U137</f>
        <v>515.26042184257301</v>
      </c>
      <c r="J137" s="13">
        <f>'Utdrag RVU ujustert'!V137</f>
        <v>1153.53836152344</v>
      </c>
      <c r="K137" t="s">
        <v>451</v>
      </c>
      <c r="L137" s="14">
        <v>8811.5950024976701</v>
      </c>
      <c r="M137" t="s">
        <v>234</v>
      </c>
    </row>
    <row r="138" spans="1:13">
      <c r="A138" s="21" t="str">
        <f t="shared" si="5"/>
        <v>3_2</v>
      </c>
      <c r="B138">
        <v>3</v>
      </c>
      <c r="C138">
        <v>2</v>
      </c>
      <c r="D138">
        <v>310</v>
      </c>
      <c r="E138" s="15">
        <f t="shared" si="4"/>
        <v>520.94015998365444</v>
      </c>
      <c r="F138" s="13">
        <f>'Utdrag RVU ujustert'!R138</f>
        <v>20.9570197422284</v>
      </c>
      <c r="G138" s="13">
        <f>'Utdrag RVU ujustert'!S138</f>
        <v>17.4835872540257</v>
      </c>
      <c r="H138" s="13">
        <f>'Utdrag RVU ujustert'!T138</f>
        <v>75.379177025424397</v>
      </c>
      <c r="I138" s="13">
        <f>'Utdrag RVU ujustert'!U138</f>
        <v>123.253417364726</v>
      </c>
      <c r="J138" s="13">
        <f>'Utdrag RVU ujustert'!V138</f>
        <v>283.86695859725</v>
      </c>
      <c r="K138" t="s">
        <v>451</v>
      </c>
      <c r="L138" s="14">
        <v>8811.5950024976701</v>
      </c>
      <c r="M138" t="s">
        <v>235</v>
      </c>
    </row>
    <row r="139" spans="1:13">
      <c r="A139" s="21" t="str">
        <f t="shared" si="5"/>
        <v>3_3</v>
      </c>
      <c r="B139">
        <v>3</v>
      </c>
      <c r="C139">
        <v>3</v>
      </c>
      <c r="D139">
        <v>1027</v>
      </c>
      <c r="E139" s="15">
        <f t="shared" si="4"/>
        <v>2062.063550160874</v>
      </c>
      <c r="F139" s="13">
        <f>'Utdrag RVU ujustert'!R139</f>
        <v>8.5782526236657493</v>
      </c>
      <c r="G139" s="13">
        <f>'Utdrag RVU ujustert'!S139</f>
        <v>77.109179953031102</v>
      </c>
      <c r="H139" s="13">
        <f>'Utdrag RVU ujustert'!T139</f>
        <v>411.78731819717802</v>
      </c>
      <c r="I139" s="13">
        <f>'Utdrag RVU ujustert'!U139</f>
        <v>562.37498218589894</v>
      </c>
      <c r="J139" s="13">
        <f>'Utdrag RVU ujustert'!V139</f>
        <v>1002.2138172011</v>
      </c>
      <c r="K139" t="s">
        <v>451</v>
      </c>
      <c r="L139" s="14">
        <v>8811.5950024976701</v>
      </c>
      <c r="M139" t="s">
        <v>236</v>
      </c>
    </row>
    <row r="140" spans="1:13">
      <c r="A140" s="21" t="str">
        <f t="shared" si="5"/>
        <v>3_4</v>
      </c>
      <c r="B140">
        <v>3</v>
      </c>
      <c r="C140">
        <v>4</v>
      </c>
      <c r="D140">
        <v>204</v>
      </c>
      <c r="E140" s="15">
        <f t="shared" si="4"/>
        <v>430.41458588788208</v>
      </c>
      <c r="F140" s="13">
        <f>'Utdrag RVU ujustert'!R140</f>
        <v>68.190727933255005</v>
      </c>
      <c r="G140" s="13">
        <f>'Utdrag RVU ujustert'!S140</f>
        <v>109.735129719806</v>
      </c>
      <c r="H140" s="13">
        <f>'Utdrag RVU ujustert'!T140</f>
        <v>129.48786383659601</v>
      </c>
      <c r="I140" s="13">
        <f>'Utdrag RVU ujustert'!U140</f>
        <v>64.947204718888997</v>
      </c>
      <c r="J140" s="13">
        <f>'Utdrag RVU ujustert'!V140</f>
        <v>58.0536596793361</v>
      </c>
      <c r="K140" t="s">
        <v>451</v>
      </c>
      <c r="L140" s="14">
        <v>8811.5950024976701</v>
      </c>
      <c r="M140" t="s">
        <v>237</v>
      </c>
    </row>
    <row r="141" spans="1:13">
      <c r="A141" s="21" t="str">
        <f t="shared" si="5"/>
        <v>3_5</v>
      </c>
      <c r="B141">
        <v>3</v>
      </c>
      <c r="C141">
        <v>5</v>
      </c>
      <c r="D141">
        <v>1394</v>
      </c>
      <c r="E141" s="15">
        <f t="shared" si="4"/>
        <v>3046.4491948061191</v>
      </c>
      <c r="F141" s="13">
        <f>'Utdrag RVU ujustert'!R141</f>
        <v>1642.99360590436</v>
      </c>
      <c r="G141" s="13">
        <f>'Utdrag RVU ujustert'!S141</f>
        <v>646.162564736273</v>
      </c>
      <c r="H141" s="13">
        <f>'Utdrag RVU ujustert'!T141</f>
        <v>453.17160785795602</v>
      </c>
      <c r="I141" s="13">
        <f>'Utdrag RVU ujustert'!U141</f>
        <v>202.81472336129499</v>
      </c>
      <c r="J141" s="13">
        <f>'Utdrag RVU ujustert'!V141</f>
        <v>101.306692946235</v>
      </c>
      <c r="K141" t="s">
        <v>451</v>
      </c>
      <c r="L141" s="14">
        <v>8811.5950024976701</v>
      </c>
      <c r="M141" t="s">
        <v>238</v>
      </c>
    </row>
    <row r="142" spans="1:13">
      <c r="A142" s="21" t="str">
        <f t="shared" si="5"/>
        <v>4_1</v>
      </c>
      <c r="B142">
        <v>4</v>
      </c>
      <c r="C142">
        <v>1</v>
      </c>
      <c r="D142">
        <v>743</v>
      </c>
      <c r="E142" s="15">
        <f t="shared" si="4"/>
        <v>1580.3303099081932</v>
      </c>
      <c r="F142" s="13">
        <f>'Utdrag RVU ujustert'!R142</f>
        <v>108.516364665681</v>
      </c>
      <c r="G142" s="13">
        <f>'Utdrag RVU ujustert'!S142</f>
        <v>192.932968001407</v>
      </c>
      <c r="H142" s="13">
        <f>'Utdrag RVU ujustert'!T142</f>
        <v>307.87322270284102</v>
      </c>
      <c r="I142" s="13">
        <f>'Utdrag RVU ujustert'!U142</f>
        <v>278.83316490610503</v>
      </c>
      <c r="J142" s="13">
        <f>'Utdrag RVU ujustert'!V142</f>
        <v>692.17458963215904</v>
      </c>
      <c r="K142" t="s">
        <v>454</v>
      </c>
      <c r="L142" s="14">
        <v>2533.0442389144901</v>
      </c>
      <c r="M142" t="s">
        <v>234</v>
      </c>
    </row>
    <row r="143" spans="1:13">
      <c r="A143" s="21" t="str">
        <f t="shared" si="5"/>
        <v>4_2</v>
      </c>
      <c r="B143">
        <v>4</v>
      </c>
      <c r="C143">
        <v>2</v>
      </c>
      <c r="D143">
        <v>175</v>
      </c>
      <c r="E143" s="15">
        <f t="shared" si="4"/>
        <v>340.881717027175</v>
      </c>
      <c r="F143" s="13">
        <f>'Utdrag RVU ujustert'!R143</f>
        <v>5.3991831862358097</v>
      </c>
      <c r="G143" s="13">
        <f>'Utdrag RVU ujustert'!S143</f>
        <v>32.934624158486798</v>
      </c>
      <c r="H143" s="13">
        <f>'Utdrag RVU ujustert'!T143</f>
        <v>63.501936925245502</v>
      </c>
      <c r="I143" s="13">
        <f>'Utdrag RVU ujustert'!U143</f>
        <v>52.934619692143897</v>
      </c>
      <c r="J143" s="13">
        <f>'Utdrag RVU ujustert'!V143</f>
        <v>186.11135306506301</v>
      </c>
      <c r="K143" t="s">
        <v>454</v>
      </c>
      <c r="L143" s="14">
        <v>2533.0442389144901</v>
      </c>
      <c r="M143" t="s">
        <v>235</v>
      </c>
    </row>
    <row r="144" spans="1:13">
      <c r="A144" s="21" t="str">
        <f t="shared" si="5"/>
        <v>4_3</v>
      </c>
      <c r="B144">
        <v>4</v>
      </c>
      <c r="C144">
        <v>3</v>
      </c>
      <c r="D144">
        <v>39</v>
      </c>
      <c r="E144" s="15">
        <f t="shared" si="4"/>
        <v>88.078870581116206</v>
      </c>
      <c r="F144" s="13">
        <f>'Utdrag RVU ujustert'!R144</f>
        <v>0</v>
      </c>
      <c r="G144" s="13">
        <f>'Utdrag RVU ujustert'!S144</f>
        <v>0</v>
      </c>
      <c r="H144" s="13">
        <f>'Utdrag RVU ujustert'!T144</f>
        <v>16.053406439630901</v>
      </c>
      <c r="I144" s="13">
        <f>'Utdrag RVU ujustert'!U144</f>
        <v>20.038969081348601</v>
      </c>
      <c r="J144" s="13">
        <f>'Utdrag RVU ujustert'!V144</f>
        <v>51.986495060136697</v>
      </c>
      <c r="K144" t="s">
        <v>454</v>
      </c>
      <c r="L144" s="14">
        <v>2533.0442389144901</v>
      </c>
      <c r="M144" t="s">
        <v>236</v>
      </c>
    </row>
    <row r="145" spans="1:13">
      <c r="A145" s="21" t="str">
        <f t="shared" si="5"/>
        <v>4_4</v>
      </c>
      <c r="B145">
        <v>4</v>
      </c>
      <c r="C145">
        <v>4</v>
      </c>
      <c r="D145">
        <v>70</v>
      </c>
      <c r="E145" s="15">
        <f t="shared" si="4"/>
        <v>147.50279185744265</v>
      </c>
      <c r="F145" s="13">
        <f>'Utdrag RVU ujustert'!R145</f>
        <v>33.106062496435698</v>
      </c>
      <c r="G145" s="13">
        <f>'Utdrag RVU ujustert'!S145</f>
        <v>37.225939801816502</v>
      </c>
      <c r="H145" s="13">
        <f>'Utdrag RVU ujustert'!T145</f>
        <v>45.030967745267297</v>
      </c>
      <c r="I145" s="13">
        <f>'Utdrag RVU ujustert'!U145</f>
        <v>22.3698834429504</v>
      </c>
      <c r="J145" s="13">
        <f>'Utdrag RVU ujustert'!V145</f>
        <v>9.7699383709727403</v>
      </c>
      <c r="K145" t="s">
        <v>454</v>
      </c>
      <c r="L145" s="14">
        <v>2533.0442389144901</v>
      </c>
      <c r="M145" t="s">
        <v>237</v>
      </c>
    </row>
    <row r="146" spans="1:13">
      <c r="A146" s="21" t="str">
        <f t="shared" si="5"/>
        <v>4_5</v>
      </c>
      <c r="B146">
        <v>4</v>
      </c>
      <c r="C146">
        <v>5</v>
      </c>
      <c r="D146">
        <v>161</v>
      </c>
      <c r="E146" s="15">
        <f t="shared" si="4"/>
        <v>351.02578552518241</v>
      </c>
      <c r="F146" s="13">
        <f>'Utdrag RVU ujustert'!R146</f>
        <v>165.559100823911</v>
      </c>
      <c r="G146" s="13">
        <f>'Utdrag RVU ujustert'!S146</f>
        <v>55.574745049248897</v>
      </c>
      <c r="H146" s="13">
        <f>'Utdrag RVU ujustert'!T146</f>
        <v>53.335188821457002</v>
      </c>
      <c r="I146" s="13">
        <f>'Utdrag RVU ujustert'!U146</f>
        <v>40.004885491722497</v>
      </c>
      <c r="J146" s="13">
        <f>'Utdrag RVU ujustert'!V146</f>
        <v>36.551865338843001</v>
      </c>
      <c r="K146" t="s">
        <v>454</v>
      </c>
      <c r="L146" s="14">
        <v>2533.0442389144901</v>
      </c>
      <c r="M146" t="s">
        <v>238</v>
      </c>
    </row>
    <row r="147" spans="1:13">
      <c r="A147" s="21" t="str">
        <f t="shared" si="5"/>
        <v>5_1</v>
      </c>
      <c r="B147">
        <v>5</v>
      </c>
      <c r="C147">
        <v>1</v>
      </c>
      <c r="D147">
        <v>767</v>
      </c>
      <c r="E147" s="15">
        <f t="shared" si="4"/>
        <v>1397.607873657214</v>
      </c>
      <c r="F147" s="13">
        <f>'Utdrag RVU ujustert'!R147</f>
        <v>84.348324882347001</v>
      </c>
      <c r="G147" s="13">
        <f>'Utdrag RVU ujustert'!S147</f>
        <v>150.244029507986</v>
      </c>
      <c r="H147" s="13">
        <f>'Utdrag RVU ujustert'!T147</f>
        <v>291.42853005178802</v>
      </c>
      <c r="I147" s="13">
        <f>'Utdrag RVU ujustert'!U147</f>
        <v>270.12628579277498</v>
      </c>
      <c r="J147" s="13">
        <f>'Utdrag RVU ujustert'!V147</f>
        <v>601.46070342231803</v>
      </c>
      <c r="K147" t="s">
        <v>455</v>
      </c>
      <c r="L147" s="14">
        <v>2359.27841973263</v>
      </c>
      <c r="M147" t="s">
        <v>234</v>
      </c>
    </row>
    <row r="148" spans="1:13">
      <c r="A148" s="21" t="str">
        <f t="shared" si="5"/>
        <v>5_2</v>
      </c>
      <c r="B148">
        <v>5</v>
      </c>
      <c r="C148">
        <v>2</v>
      </c>
      <c r="D148">
        <v>150</v>
      </c>
      <c r="E148" s="15">
        <f t="shared" si="4"/>
        <v>286.0538496687297</v>
      </c>
      <c r="F148" s="13">
        <f>'Utdrag RVU ujustert'!R148</f>
        <v>16.233374360977201</v>
      </c>
      <c r="G148" s="13">
        <f>'Utdrag RVU ujustert'!S148</f>
        <v>39.305793490248497</v>
      </c>
      <c r="H148" s="13">
        <f>'Utdrag RVU ujustert'!T148</f>
        <v>57.195196801593397</v>
      </c>
      <c r="I148" s="13">
        <f>'Utdrag RVU ujustert'!U148</f>
        <v>51.116202159287603</v>
      </c>
      <c r="J148" s="13">
        <f>'Utdrag RVU ujustert'!V148</f>
        <v>122.20328285662301</v>
      </c>
      <c r="K148" t="s">
        <v>455</v>
      </c>
      <c r="L148" s="14">
        <v>2359.27841973263</v>
      </c>
      <c r="M148" t="s">
        <v>235</v>
      </c>
    </row>
    <row r="149" spans="1:13">
      <c r="A149" s="21" t="str">
        <f t="shared" si="5"/>
        <v>5_3</v>
      </c>
      <c r="B149">
        <v>5</v>
      </c>
      <c r="C149">
        <v>3</v>
      </c>
      <c r="D149">
        <v>60</v>
      </c>
      <c r="E149" s="15">
        <f t="shared" si="4"/>
        <v>132.36770859685754</v>
      </c>
      <c r="F149" s="13">
        <f>'Utdrag RVU ujustert'!R149</f>
        <v>0</v>
      </c>
      <c r="G149" s="13">
        <f>'Utdrag RVU ujustert'!S149</f>
        <v>7.4859749098370498</v>
      </c>
      <c r="H149" s="13">
        <f>'Utdrag RVU ujustert'!T149</f>
        <v>40.2781328330408</v>
      </c>
      <c r="I149" s="13">
        <f>'Utdrag RVU ujustert'!U149</f>
        <v>18.990217495095099</v>
      </c>
      <c r="J149" s="13">
        <f>'Utdrag RVU ujustert'!V149</f>
        <v>65.613383358884604</v>
      </c>
      <c r="K149" t="s">
        <v>455</v>
      </c>
      <c r="L149" s="14">
        <v>2359.27841973263</v>
      </c>
      <c r="M149" t="s">
        <v>236</v>
      </c>
    </row>
    <row r="150" spans="1:13">
      <c r="A150" s="21" t="str">
        <f t="shared" si="5"/>
        <v>5_4</v>
      </c>
      <c r="B150">
        <v>5</v>
      </c>
      <c r="C150">
        <v>4</v>
      </c>
      <c r="D150">
        <v>27</v>
      </c>
      <c r="E150" s="15">
        <f t="shared" si="4"/>
        <v>44.554607806363279</v>
      </c>
      <c r="F150" s="13">
        <f>'Utdrag RVU ujustert'!R150</f>
        <v>15.3189354928745</v>
      </c>
      <c r="G150" s="13">
        <f>'Utdrag RVU ujustert'!S150</f>
        <v>10.527202956274801</v>
      </c>
      <c r="H150" s="13">
        <f>'Utdrag RVU ujustert'!T150</f>
        <v>3.5607130080465801</v>
      </c>
      <c r="I150" s="13">
        <f>'Utdrag RVU ujustert'!U150</f>
        <v>3.1311055899381</v>
      </c>
      <c r="J150" s="13">
        <f>'Utdrag RVU ujustert'!V150</f>
        <v>12.0166507592293</v>
      </c>
      <c r="K150" t="s">
        <v>455</v>
      </c>
      <c r="L150" s="14">
        <v>2359.27841973263</v>
      </c>
      <c r="M150" t="s">
        <v>237</v>
      </c>
    </row>
    <row r="151" spans="1:13">
      <c r="A151" s="21" t="str">
        <f t="shared" si="5"/>
        <v>5_5</v>
      </c>
      <c r="B151">
        <v>5</v>
      </c>
      <c r="C151">
        <v>5</v>
      </c>
      <c r="D151">
        <v>241</v>
      </c>
      <c r="E151" s="15">
        <f t="shared" si="4"/>
        <v>477.97013285450174</v>
      </c>
      <c r="F151" s="13">
        <f>'Utdrag RVU ujustert'!R151</f>
        <v>210.07045735512</v>
      </c>
      <c r="G151" s="13">
        <f>'Utdrag RVU ujustert'!S151</f>
        <v>105.695872485085</v>
      </c>
      <c r="H151" s="13">
        <f>'Utdrag RVU ujustert'!T151</f>
        <v>96.285839658830596</v>
      </c>
      <c r="I151" s="13">
        <f>'Utdrag RVU ujustert'!U151</f>
        <v>27.020547690712501</v>
      </c>
      <c r="J151" s="13">
        <f>'Utdrag RVU ujustert'!V151</f>
        <v>38.897415664753701</v>
      </c>
      <c r="K151" t="s">
        <v>455</v>
      </c>
      <c r="L151" s="14">
        <v>2359.27841973263</v>
      </c>
      <c r="M151" t="s">
        <v>238</v>
      </c>
    </row>
    <row r="152" spans="1:13">
      <c r="A152" s="21" t="str">
        <f t="shared" si="5"/>
        <v>6_1</v>
      </c>
      <c r="B152">
        <v>6</v>
      </c>
      <c r="C152">
        <v>1</v>
      </c>
      <c r="D152">
        <v>3364</v>
      </c>
      <c r="E152" s="15">
        <f t="shared" si="4"/>
        <v>1822.986272472456</v>
      </c>
      <c r="F152" s="13">
        <f>'Utdrag RVU ujustert'!R152</f>
        <v>103.671179669694</v>
      </c>
      <c r="G152" s="13">
        <f>'Utdrag RVU ujustert'!S152</f>
        <v>208.46667440525701</v>
      </c>
      <c r="H152" s="13">
        <f>'Utdrag RVU ujustert'!T152</f>
        <v>342.33809384422398</v>
      </c>
      <c r="I152" s="13">
        <f>'Utdrag RVU ujustert'!U152</f>
        <v>305.04929130103102</v>
      </c>
      <c r="J152" s="13">
        <f>'Utdrag RVU ujustert'!V152</f>
        <v>863.46103325224999</v>
      </c>
      <c r="K152" t="s">
        <v>456</v>
      </c>
      <c r="L152" s="14">
        <v>3204.1594185219801</v>
      </c>
      <c r="M152" t="s">
        <v>234</v>
      </c>
    </row>
    <row r="153" spans="1:13">
      <c r="A153" s="21" t="str">
        <f t="shared" si="5"/>
        <v>6_2</v>
      </c>
      <c r="B153">
        <v>6</v>
      </c>
      <c r="C153">
        <v>2</v>
      </c>
      <c r="D153">
        <v>738</v>
      </c>
      <c r="E153" s="15">
        <f t="shared" si="4"/>
        <v>462.23940777029679</v>
      </c>
      <c r="F153" s="13">
        <f>'Utdrag RVU ujustert'!R153</f>
        <v>12.464035657419799</v>
      </c>
      <c r="G153" s="13">
        <f>'Utdrag RVU ujustert'!S153</f>
        <v>51.788560903704798</v>
      </c>
      <c r="H153" s="13">
        <f>'Utdrag RVU ujustert'!T153</f>
        <v>107.452489857438</v>
      </c>
      <c r="I153" s="13">
        <f>'Utdrag RVU ujustert'!U153</f>
        <v>64.309192743306198</v>
      </c>
      <c r="J153" s="13">
        <f>'Utdrag RVU ujustert'!V153</f>
        <v>226.22512860842801</v>
      </c>
      <c r="K153" t="s">
        <v>456</v>
      </c>
      <c r="L153" s="14">
        <v>3204.1594185219801</v>
      </c>
      <c r="M153" t="s">
        <v>235</v>
      </c>
    </row>
    <row r="154" spans="1:13">
      <c r="A154" s="21" t="str">
        <f t="shared" si="5"/>
        <v>6_3</v>
      </c>
      <c r="B154">
        <v>6</v>
      </c>
      <c r="C154">
        <v>3</v>
      </c>
      <c r="D154">
        <v>349</v>
      </c>
      <c r="E154" s="15">
        <f t="shared" si="4"/>
        <v>179.28875335480842</v>
      </c>
      <c r="F154" s="13">
        <f>'Utdrag RVU ujustert'!R154</f>
        <v>0.91877809087454199</v>
      </c>
      <c r="G154" s="13">
        <f>'Utdrag RVU ujustert'!S154</f>
        <v>10.8108336140338</v>
      </c>
      <c r="H154" s="13">
        <f>'Utdrag RVU ujustert'!T154</f>
        <v>27.072657224696201</v>
      </c>
      <c r="I154" s="13">
        <f>'Utdrag RVU ujustert'!U154</f>
        <v>38.714848790821897</v>
      </c>
      <c r="J154" s="13">
        <f>'Utdrag RVU ujustert'!V154</f>
        <v>101.77163563438199</v>
      </c>
      <c r="K154" t="s">
        <v>456</v>
      </c>
      <c r="L154" s="14">
        <v>3204.1594185219801</v>
      </c>
      <c r="M154" t="s">
        <v>236</v>
      </c>
    </row>
    <row r="155" spans="1:13">
      <c r="A155" s="21" t="str">
        <f t="shared" si="5"/>
        <v>6_4</v>
      </c>
      <c r="B155">
        <v>6</v>
      </c>
      <c r="C155">
        <v>4</v>
      </c>
      <c r="D155">
        <v>282</v>
      </c>
      <c r="E155" s="15">
        <f t="shared" si="4"/>
        <v>114.45881230220334</v>
      </c>
      <c r="F155" s="13">
        <f>'Utdrag RVU ujustert'!R155</f>
        <v>19.449867534770402</v>
      </c>
      <c r="G155" s="13">
        <f>'Utdrag RVU ujustert'!S155</f>
        <v>27.394454640461898</v>
      </c>
      <c r="H155" s="13">
        <f>'Utdrag RVU ujustert'!T155</f>
        <v>38.275509937008998</v>
      </c>
      <c r="I155" s="13">
        <f>'Utdrag RVU ujustert'!U155</f>
        <v>9.45414342453304</v>
      </c>
      <c r="J155" s="13">
        <f>'Utdrag RVU ujustert'!V155</f>
        <v>19.884836765429</v>
      </c>
      <c r="K155" t="s">
        <v>456</v>
      </c>
      <c r="L155" s="14">
        <v>3204.1594185219801</v>
      </c>
      <c r="M155" t="s">
        <v>237</v>
      </c>
    </row>
    <row r="156" spans="1:13">
      <c r="A156" s="21" t="str">
        <f t="shared" si="5"/>
        <v>6_5</v>
      </c>
      <c r="B156">
        <v>6</v>
      </c>
      <c r="C156">
        <v>5</v>
      </c>
      <c r="D156">
        <v>1260</v>
      </c>
      <c r="E156" s="15">
        <f t="shared" si="4"/>
        <v>591.78077976330496</v>
      </c>
      <c r="F156" s="13">
        <f>'Utdrag RVU ujustert'!R156</f>
        <v>243.953206483011</v>
      </c>
      <c r="G156" s="13">
        <f>'Utdrag RVU ujustert'!S156</f>
        <v>141.68759671915501</v>
      </c>
      <c r="H156" s="13">
        <f>'Utdrag RVU ujustert'!T156</f>
        <v>104.55653920509501</v>
      </c>
      <c r="I156" s="13">
        <f>'Utdrag RVU ujustert'!U156</f>
        <v>62.507877857156203</v>
      </c>
      <c r="J156" s="13">
        <f>'Utdrag RVU ujustert'!V156</f>
        <v>39.075559498887699</v>
      </c>
      <c r="K156" t="s">
        <v>456</v>
      </c>
      <c r="L156" s="14">
        <v>3204.1594185219801</v>
      </c>
      <c r="M156" t="s">
        <v>238</v>
      </c>
    </row>
    <row r="157" spans="1:13">
      <c r="A157" s="21" t="str">
        <f t="shared" si="5"/>
        <v>7_1</v>
      </c>
      <c r="B157">
        <v>7</v>
      </c>
      <c r="C157">
        <v>1</v>
      </c>
      <c r="D157">
        <v>6016</v>
      </c>
      <c r="E157" s="15">
        <f t="shared" si="4"/>
        <v>1788.9483563217818</v>
      </c>
      <c r="F157" s="13">
        <f>'Utdrag RVU ujustert'!R157</f>
        <v>114.94202809870499</v>
      </c>
      <c r="G157" s="13">
        <f>'Utdrag RVU ujustert'!S157</f>
        <v>219.963906455038</v>
      </c>
      <c r="H157" s="13">
        <f>'Utdrag RVU ujustert'!T157</f>
        <v>428.53981962291499</v>
      </c>
      <c r="I157" s="13">
        <f>'Utdrag RVU ujustert'!U157</f>
        <v>309.89475374323399</v>
      </c>
      <c r="J157" s="13">
        <f>'Utdrag RVU ujustert'!V157</f>
        <v>715.60784840189001</v>
      </c>
      <c r="K157" t="s">
        <v>457</v>
      </c>
      <c r="L157" s="14">
        <v>3150.52606702414</v>
      </c>
      <c r="M157" t="s">
        <v>234</v>
      </c>
    </row>
    <row r="158" spans="1:13">
      <c r="A158" s="21" t="str">
        <f t="shared" si="5"/>
        <v>7_2</v>
      </c>
      <c r="B158">
        <v>7</v>
      </c>
      <c r="C158">
        <v>2</v>
      </c>
      <c r="D158">
        <v>1105</v>
      </c>
      <c r="E158" s="15">
        <f t="shared" si="4"/>
        <v>365.58794844043439</v>
      </c>
      <c r="F158" s="13">
        <f>'Utdrag RVU ujustert'!R158</f>
        <v>16.793743501824199</v>
      </c>
      <c r="G158" s="13">
        <f>'Utdrag RVU ujustert'!S158</f>
        <v>35.322809807247602</v>
      </c>
      <c r="H158" s="13">
        <f>'Utdrag RVU ujustert'!T158</f>
        <v>95.329578953458693</v>
      </c>
      <c r="I158" s="13">
        <f>'Utdrag RVU ujustert'!U158</f>
        <v>71.046982278858906</v>
      </c>
      <c r="J158" s="13">
        <f>'Utdrag RVU ujustert'!V158</f>
        <v>147.094833899045</v>
      </c>
      <c r="K158" t="s">
        <v>457</v>
      </c>
      <c r="L158" s="14">
        <v>3150.52606702414</v>
      </c>
      <c r="M158" t="s">
        <v>235</v>
      </c>
    </row>
    <row r="159" spans="1:13">
      <c r="A159" s="21" t="str">
        <f t="shared" si="5"/>
        <v>7_3</v>
      </c>
      <c r="B159">
        <v>7</v>
      </c>
      <c r="C159">
        <v>3</v>
      </c>
      <c r="D159">
        <v>449</v>
      </c>
      <c r="E159" s="15">
        <f t="shared" si="4"/>
        <v>146.98742298338624</v>
      </c>
      <c r="F159" s="13">
        <f>'Utdrag RVU ujustert'!R159</f>
        <v>1.4880577289841199</v>
      </c>
      <c r="G159" s="13">
        <f>'Utdrag RVU ujustert'!S159</f>
        <v>4.8393722835104196</v>
      </c>
      <c r="H159" s="13">
        <f>'Utdrag RVU ujustert'!T159</f>
        <v>22.975641902173901</v>
      </c>
      <c r="I159" s="13">
        <f>'Utdrag RVU ujustert'!U159</f>
        <v>20.163411793991301</v>
      </c>
      <c r="J159" s="13">
        <f>'Utdrag RVU ujustert'!V159</f>
        <v>97.520939274726501</v>
      </c>
      <c r="K159" t="s">
        <v>457</v>
      </c>
      <c r="L159" s="14">
        <v>3150.52606702414</v>
      </c>
      <c r="M159" t="s">
        <v>236</v>
      </c>
    </row>
    <row r="160" spans="1:13">
      <c r="A160" s="21" t="str">
        <f t="shared" si="5"/>
        <v>7_4</v>
      </c>
      <c r="B160">
        <v>7</v>
      </c>
      <c r="C160">
        <v>4</v>
      </c>
      <c r="D160">
        <v>766</v>
      </c>
      <c r="E160" s="15">
        <f t="shared" si="4"/>
        <v>223.93087910951459</v>
      </c>
      <c r="F160" s="13">
        <f>'Utdrag RVU ujustert'!R160</f>
        <v>38.534885498764503</v>
      </c>
      <c r="G160" s="13">
        <f>'Utdrag RVU ujustert'!S160</f>
        <v>60.698450094587301</v>
      </c>
      <c r="H160" s="13">
        <f>'Utdrag RVU ujustert'!T160</f>
        <v>57.428748616983903</v>
      </c>
      <c r="I160" s="13">
        <f>'Utdrag RVU ujustert'!U160</f>
        <v>38.738783169224497</v>
      </c>
      <c r="J160" s="13">
        <f>'Utdrag RVU ujustert'!V160</f>
        <v>28.530011729954399</v>
      </c>
      <c r="K160" t="s">
        <v>457</v>
      </c>
      <c r="L160" s="14">
        <v>3150.52606702414</v>
      </c>
      <c r="M160" t="s">
        <v>237</v>
      </c>
    </row>
    <row r="161" spans="1:13">
      <c r="A161" s="21" t="str">
        <f t="shared" si="5"/>
        <v>7_5</v>
      </c>
      <c r="B161">
        <v>7</v>
      </c>
      <c r="C161">
        <v>5</v>
      </c>
      <c r="D161">
        <v>1863</v>
      </c>
      <c r="E161" s="15">
        <f t="shared" si="4"/>
        <v>578.5141561446992</v>
      </c>
      <c r="F161" s="13">
        <f>'Utdrag RVU ujustert'!R161</f>
        <v>265.43555866392899</v>
      </c>
      <c r="G161" s="13">
        <f>'Utdrag RVU ujustert'!S161</f>
        <v>135.21735462022599</v>
      </c>
      <c r="H161" s="13">
        <f>'Utdrag RVU ujustert'!T161</f>
        <v>100.60552105669299</v>
      </c>
      <c r="I161" s="13">
        <f>'Utdrag RVU ujustert'!U161</f>
        <v>45.897424820230803</v>
      </c>
      <c r="J161" s="13">
        <f>'Utdrag RVU ujustert'!V161</f>
        <v>31.358296983620399</v>
      </c>
      <c r="K161" t="s">
        <v>457</v>
      </c>
      <c r="L161" s="14">
        <v>3150.52606702414</v>
      </c>
      <c r="M161" t="s">
        <v>238</v>
      </c>
    </row>
    <row r="162" spans="1:13">
      <c r="A162" s="21" t="str">
        <f t="shared" si="5"/>
        <v>8_1</v>
      </c>
      <c r="B162">
        <v>8</v>
      </c>
      <c r="C162">
        <v>1</v>
      </c>
      <c r="D162">
        <v>2970</v>
      </c>
      <c r="E162" s="15">
        <f t="shared" si="4"/>
        <v>1394.8234483165788</v>
      </c>
      <c r="F162" s="13">
        <f>'Utdrag RVU ujustert'!R162</f>
        <v>86.591578029214801</v>
      </c>
      <c r="G162" s="13">
        <f>'Utdrag RVU ujustert'!S162</f>
        <v>177.50012917191401</v>
      </c>
      <c r="H162" s="13">
        <f>'Utdrag RVU ujustert'!T162</f>
        <v>272.08890404378599</v>
      </c>
      <c r="I162" s="13">
        <f>'Utdrag RVU ujustert'!U162</f>
        <v>279.90733359872797</v>
      </c>
      <c r="J162" s="13">
        <f>'Utdrag RVU ujustert'!V162</f>
        <v>578.73550347293599</v>
      </c>
      <c r="K162" t="s">
        <v>458</v>
      </c>
      <c r="L162" s="14">
        <v>2347.0838336408601</v>
      </c>
      <c r="M162" t="s">
        <v>234</v>
      </c>
    </row>
    <row r="163" spans="1:13">
      <c r="A163" s="21" t="str">
        <f t="shared" si="5"/>
        <v>8_2</v>
      </c>
      <c r="B163">
        <v>8</v>
      </c>
      <c r="C163">
        <v>2</v>
      </c>
      <c r="D163">
        <v>652</v>
      </c>
      <c r="E163" s="15">
        <f t="shared" si="4"/>
        <v>280.78274882518889</v>
      </c>
      <c r="F163" s="13">
        <f>'Utdrag RVU ujustert'!R163</f>
        <v>21.806326320097899</v>
      </c>
      <c r="G163" s="13">
        <f>'Utdrag RVU ujustert'!S163</f>
        <v>34.442475696547604</v>
      </c>
      <c r="H163" s="13">
        <f>'Utdrag RVU ujustert'!T163</f>
        <v>63.957072250640699</v>
      </c>
      <c r="I163" s="13">
        <f>'Utdrag RVU ujustert'!U163</f>
        <v>52.546144179223703</v>
      </c>
      <c r="J163" s="13">
        <f>'Utdrag RVU ujustert'!V163</f>
        <v>108.030730378679</v>
      </c>
      <c r="K163" t="s">
        <v>458</v>
      </c>
      <c r="L163" s="14">
        <v>2347.0838336408601</v>
      </c>
      <c r="M163" t="s">
        <v>235</v>
      </c>
    </row>
    <row r="164" spans="1:13">
      <c r="A164" s="21" t="str">
        <f t="shared" si="5"/>
        <v>8_3</v>
      </c>
      <c r="B164">
        <v>8</v>
      </c>
      <c r="C164">
        <v>3</v>
      </c>
      <c r="D164">
        <v>178</v>
      </c>
      <c r="E164" s="15">
        <f t="shared" si="4"/>
        <v>76.201499677998399</v>
      </c>
      <c r="F164" s="13">
        <f>'Utdrag RVU ujustert'!R164</f>
        <v>0</v>
      </c>
      <c r="G164" s="13">
        <f>'Utdrag RVU ujustert'!S164</f>
        <v>3.7518033191493201</v>
      </c>
      <c r="H164" s="13">
        <f>'Utdrag RVU ujustert'!T164</f>
        <v>8.5845072528688799</v>
      </c>
      <c r="I164" s="13">
        <f>'Utdrag RVU ujustert'!U164</f>
        <v>16.466062362909</v>
      </c>
      <c r="J164" s="13">
        <f>'Utdrag RVU ujustert'!V164</f>
        <v>47.3991267430712</v>
      </c>
      <c r="K164" t="s">
        <v>458</v>
      </c>
      <c r="L164" s="14">
        <v>2347.0838336408601</v>
      </c>
      <c r="M164" t="s">
        <v>236</v>
      </c>
    </row>
    <row r="165" spans="1:13">
      <c r="A165" s="21" t="str">
        <f t="shared" si="5"/>
        <v>8_4</v>
      </c>
      <c r="B165">
        <v>8</v>
      </c>
      <c r="C165">
        <v>4</v>
      </c>
      <c r="D165">
        <v>277</v>
      </c>
      <c r="E165" s="15">
        <f t="shared" si="4"/>
        <v>119.39837957062549</v>
      </c>
      <c r="F165" s="13">
        <f>'Utdrag RVU ujustert'!R165</f>
        <v>25.141235263307799</v>
      </c>
      <c r="G165" s="13">
        <f>'Utdrag RVU ujustert'!S165</f>
        <v>19.848700963810401</v>
      </c>
      <c r="H165" s="13">
        <f>'Utdrag RVU ujustert'!T165</f>
        <v>44.770425841851001</v>
      </c>
      <c r="I165" s="13">
        <f>'Utdrag RVU ujustert'!U165</f>
        <v>14.5199504166868</v>
      </c>
      <c r="J165" s="13">
        <f>'Utdrag RVU ujustert'!V165</f>
        <v>15.1180670849695</v>
      </c>
      <c r="K165" t="s">
        <v>458</v>
      </c>
      <c r="L165" s="14">
        <v>2347.0838336408601</v>
      </c>
      <c r="M165" t="s">
        <v>237</v>
      </c>
    </row>
    <row r="166" spans="1:13">
      <c r="A166" s="21" t="str">
        <f t="shared" si="5"/>
        <v>8_5</v>
      </c>
      <c r="B166">
        <v>8</v>
      </c>
      <c r="C166">
        <v>5</v>
      </c>
      <c r="D166">
        <v>912</v>
      </c>
      <c r="E166" s="15">
        <f t="shared" si="4"/>
        <v>417.17984225886028</v>
      </c>
      <c r="F166" s="13">
        <f>'Utdrag RVU ujustert'!R166</f>
        <v>182.41808021526501</v>
      </c>
      <c r="G166" s="13">
        <f>'Utdrag RVU ujustert'!S166</f>
        <v>91.561473730607403</v>
      </c>
      <c r="H166" s="13">
        <f>'Utdrag RVU ujustert'!T166</f>
        <v>82.954867926791295</v>
      </c>
      <c r="I166" s="13">
        <f>'Utdrag RVU ujustert'!U166</f>
        <v>39.867240864310297</v>
      </c>
      <c r="J166" s="13">
        <f>'Utdrag RVU ujustert'!V166</f>
        <v>20.378179521886299</v>
      </c>
      <c r="K166" t="s">
        <v>458</v>
      </c>
      <c r="L166" s="14">
        <v>2347.0838336408601</v>
      </c>
      <c r="M166" t="s">
        <v>238</v>
      </c>
    </row>
    <row r="167" spans="1:13">
      <c r="A167" s="21" t="str">
        <f t="shared" si="5"/>
        <v>9_1</v>
      </c>
      <c r="B167">
        <v>9</v>
      </c>
      <c r="C167">
        <v>1</v>
      </c>
      <c r="D167">
        <v>3055</v>
      </c>
      <c r="E167" s="15">
        <f t="shared" si="4"/>
        <v>922.63681371673215</v>
      </c>
      <c r="F167" s="13">
        <f>'Utdrag RVU ujustert'!R167</f>
        <v>49.407339867308501</v>
      </c>
      <c r="G167" s="13">
        <f>'Utdrag RVU ujustert'!S167</f>
        <v>87.499906057897604</v>
      </c>
      <c r="H167" s="13">
        <f>'Utdrag RVU ujustert'!T167</f>
        <v>164.098180567828</v>
      </c>
      <c r="I167" s="13">
        <f>'Utdrag RVU ujustert'!U167</f>
        <v>209.203257164512</v>
      </c>
      <c r="J167" s="13">
        <f>'Utdrag RVU ujustert'!V167</f>
        <v>412.428130059186</v>
      </c>
      <c r="K167" t="s">
        <v>459</v>
      </c>
      <c r="L167" s="14">
        <v>1584.21848729621</v>
      </c>
      <c r="M167" t="s">
        <v>234</v>
      </c>
    </row>
    <row r="168" spans="1:13">
      <c r="A168" s="21" t="str">
        <f t="shared" si="5"/>
        <v>9_2</v>
      </c>
      <c r="B168">
        <v>9</v>
      </c>
      <c r="C168">
        <v>2</v>
      </c>
      <c r="D168">
        <v>586</v>
      </c>
      <c r="E168" s="15">
        <f t="shared" si="4"/>
        <v>186.96455372085862</v>
      </c>
      <c r="F168" s="13">
        <f>'Utdrag RVU ujustert'!R168</f>
        <v>6.3700457608904202</v>
      </c>
      <c r="G168" s="13">
        <f>'Utdrag RVU ujustert'!S168</f>
        <v>18.192084599133899</v>
      </c>
      <c r="H168" s="13">
        <f>'Utdrag RVU ujustert'!T168</f>
        <v>38.312076169972997</v>
      </c>
      <c r="I168" s="13">
        <f>'Utdrag RVU ujustert'!U168</f>
        <v>29.8506653901227</v>
      </c>
      <c r="J168" s="13">
        <f>'Utdrag RVU ujustert'!V168</f>
        <v>94.239681800738595</v>
      </c>
      <c r="K168" t="s">
        <v>459</v>
      </c>
      <c r="L168" s="14">
        <v>1584.21848729621</v>
      </c>
      <c r="M168" t="s">
        <v>235</v>
      </c>
    </row>
    <row r="169" spans="1:13">
      <c r="A169" s="21" t="str">
        <f t="shared" si="5"/>
        <v>9_3</v>
      </c>
      <c r="B169">
        <v>9</v>
      </c>
      <c r="C169">
        <v>3</v>
      </c>
      <c r="D169">
        <v>219</v>
      </c>
      <c r="E169" s="15">
        <f t="shared" si="4"/>
        <v>67.029173993511236</v>
      </c>
      <c r="F169" s="13">
        <f>'Utdrag RVU ujustert'!R169</f>
        <v>8.5751247162342992</v>
      </c>
      <c r="G169" s="13">
        <f>'Utdrag RVU ujustert'!S169</f>
        <v>3.6162948965246402</v>
      </c>
      <c r="H169" s="13">
        <f>'Utdrag RVU ujustert'!T169</f>
        <v>10.2214003956572</v>
      </c>
      <c r="I169" s="13">
        <f>'Utdrag RVU ujustert'!U169</f>
        <v>12.396512598224501</v>
      </c>
      <c r="J169" s="13">
        <f>'Utdrag RVU ujustert'!V169</f>
        <v>32.219841386870598</v>
      </c>
      <c r="K169" t="s">
        <v>459</v>
      </c>
      <c r="L169" s="14">
        <v>1584.21848729621</v>
      </c>
      <c r="M169" t="s">
        <v>236</v>
      </c>
    </row>
    <row r="170" spans="1:13">
      <c r="A170" s="21" t="str">
        <f t="shared" si="5"/>
        <v>9_4</v>
      </c>
      <c r="B170">
        <v>9</v>
      </c>
      <c r="C170">
        <v>4</v>
      </c>
      <c r="D170">
        <v>258</v>
      </c>
      <c r="E170" s="15">
        <f t="shared" si="4"/>
        <v>59.293207733384399</v>
      </c>
      <c r="F170" s="13">
        <f>'Utdrag RVU ujustert'!R170</f>
        <v>11.395034542949499</v>
      </c>
      <c r="G170" s="13">
        <f>'Utdrag RVU ujustert'!S170</f>
        <v>13.0864090727319</v>
      </c>
      <c r="H170" s="13">
        <f>'Utdrag RVU ujustert'!T170</f>
        <v>19.8747523498551</v>
      </c>
      <c r="I170" s="13">
        <f>'Utdrag RVU ujustert'!U170</f>
        <v>4.8630822281950996</v>
      </c>
      <c r="J170" s="13">
        <f>'Utdrag RVU ujustert'!V170</f>
        <v>10.0739295396528</v>
      </c>
      <c r="K170" t="s">
        <v>459</v>
      </c>
      <c r="L170" s="14">
        <v>1584.21848729621</v>
      </c>
      <c r="M170" t="s">
        <v>237</v>
      </c>
    </row>
    <row r="171" spans="1:13">
      <c r="A171" s="21" t="str">
        <f t="shared" si="5"/>
        <v>9_5</v>
      </c>
      <c r="B171">
        <v>9</v>
      </c>
      <c r="C171">
        <v>5</v>
      </c>
      <c r="D171">
        <v>1002</v>
      </c>
      <c r="E171" s="15">
        <f t="shared" si="4"/>
        <v>317.13625631147954</v>
      </c>
      <c r="F171" s="13">
        <f>'Utdrag RVU ujustert'!R171</f>
        <v>151.75952238962401</v>
      </c>
      <c r="G171" s="13">
        <f>'Utdrag RVU ujustert'!S171</f>
        <v>65.632123791936806</v>
      </c>
      <c r="H171" s="13">
        <f>'Utdrag RVU ujustert'!T171</f>
        <v>51.920413104608301</v>
      </c>
      <c r="I171" s="13">
        <f>'Utdrag RVU ujustert'!U171</f>
        <v>35.801089697975499</v>
      </c>
      <c r="J171" s="13">
        <f>'Utdrag RVU ujustert'!V171</f>
        <v>12.0231073273349</v>
      </c>
      <c r="K171" t="s">
        <v>459</v>
      </c>
      <c r="L171" s="14">
        <v>1584.21848729621</v>
      </c>
      <c r="M171" t="s">
        <v>238</v>
      </c>
    </row>
    <row r="172" spans="1:13">
      <c r="A172" s="21" t="str">
        <f t="shared" si="5"/>
        <v>10_1</v>
      </c>
      <c r="B172">
        <v>10</v>
      </c>
      <c r="C172">
        <v>1</v>
      </c>
      <c r="D172">
        <v>2605</v>
      </c>
      <c r="E172" s="15">
        <f t="shared" si="4"/>
        <v>1402.7382308330295</v>
      </c>
      <c r="F172" s="13">
        <f>'Utdrag RVU ujustert'!R172</f>
        <v>68.429503654116601</v>
      </c>
      <c r="G172" s="13">
        <f>'Utdrag RVU ujustert'!S172</f>
        <v>182.263959601599</v>
      </c>
      <c r="H172" s="13">
        <f>'Utdrag RVU ujustert'!T172</f>
        <v>274.19076943737701</v>
      </c>
      <c r="I172" s="13">
        <f>'Utdrag RVU ujustert'!U172</f>
        <v>251.71499463947799</v>
      </c>
      <c r="J172" s="13">
        <f>'Utdrag RVU ujustert'!V172</f>
        <v>626.13900350045901</v>
      </c>
      <c r="K172" t="s">
        <v>460</v>
      </c>
      <c r="L172" s="14">
        <v>2567.89107161946</v>
      </c>
      <c r="M172" t="s">
        <v>234</v>
      </c>
    </row>
    <row r="173" spans="1:13">
      <c r="A173" s="21" t="str">
        <f t="shared" si="5"/>
        <v>10_2</v>
      </c>
      <c r="B173">
        <v>10</v>
      </c>
      <c r="C173">
        <v>2</v>
      </c>
      <c r="D173">
        <v>525</v>
      </c>
      <c r="E173" s="15">
        <f t="shared" si="4"/>
        <v>326.9330701573017</v>
      </c>
      <c r="F173" s="13">
        <f>'Utdrag RVU ujustert'!R173</f>
        <v>25.0619605682441</v>
      </c>
      <c r="G173" s="13">
        <f>'Utdrag RVU ujustert'!S173</f>
        <v>21.124043932884</v>
      </c>
      <c r="H173" s="13">
        <f>'Utdrag RVU ujustert'!T173</f>
        <v>60.257406835292798</v>
      </c>
      <c r="I173" s="13">
        <f>'Utdrag RVU ujustert'!U173</f>
        <v>56.843193522118803</v>
      </c>
      <c r="J173" s="13">
        <f>'Utdrag RVU ujustert'!V173</f>
        <v>163.646465298762</v>
      </c>
      <c r="K173" t="s">
        <v>460</v>
      </c>
      <c r="L173" s="14">
        <v>2567.89107161946</v>
      </c>
      <c r="M173" t="s">
        <v>235</v>
      </c>
    </row>
    <row r="174" spans="1:13">
      <c r="A174" s="21" t="str">
        <f t="shared" si="5"/>
        <v>10_3</v>
      </c>
      <c r="B174">
        <v>10</v>
      </c>
      <c r="C174">
        <v>3</v>
      </c>
      <c r="D174">
        <v>269</v>
      </c>
      <c r="E174" s="15">
        <f t="shared" si="4"/>
        <v>133.66999634273444</v>
      </c>
      <c r="F174" s="13">
        <f>'Utdrag RVU ujustert'!R174</f>
        <v>5.5661328894655497</v>
      </c>
      <c r="G174" s="13">
        <f>'Utdrag RVU ujustert'!S174</f>
        <v>3.16843590130209</v>
      </c>
      <c r="H174" s="13">
        <f>'Utdrag RVU ujustert'!T174</f>
        <v>15.504243973698699</v>
      </c>
      <c r="I174" s="13">
        <f>'Utdrag RVU ujustert'!U174</f>
        <v>22.050755556473401</v>
      </c>
      <c r="J174" s="13">
        <f>'Utdrag RVU ujustert'!V174</f>
        <v>87.3804280217947</v>
      </c>
      <c r="K174" t="s">
        <v>460</v>
      </c>
      <c r="L174" s="14">
        <v>2567.89107161946</v>
      </c>
      <c r="M174" t="s">
        <v>236</v>
      </c>
    </row>
    <row r="175" spans="1:13">
      <c r="A175" s="21" t="str">
        <f t="shared" si="5"/>
        <v>10_4</v>
      </c>
      <c r="B175">
        <v>10</v>
      </c>
      <c r="C175">
        <v>4</v>
      </c>
      <c r="D175">
        <v>416</v>
      </c>
      <c r="E175" s="15">
        <f t="shared" si="4"/>
        <v>207.31998082840579</v>
      </c>
      <c r="F175" s="13">
        <f>'Utdrag RVU ujustert'!R175</f>
        <v>44.372694236881202</v>
      </c>
      <c r="G175" s="13">
        <f>'Utdrag RVU ujustert'!S175</f>
        <v>50.732085951111202</v>
      </c>
      <c r="H175" s="13">
        <f>'Utdrag RVU ujustert'!T175</f>
        <v>61.085936549989299</v>
      </c>
      <c r="I175" s="13">
        <f>'Utdrag RVU ujustert'!U175</f>
        <v>34.304647758285803</v>
      </c>
      <c r="J175" s="13">
        <f>'Utdrag RVU ujustert'!V175</f>
        <v>16.824616332138302</v>
      </c>
      <c r="K175" t="s">
        <v>460</v>
      </c>
      <c r="L175" s="14">
        <v>2567.89107161946</v>
      </c>
      <c r="M175" t="s">
        <v>237</v>
      </c>
    </row>
    <row r="176" spans="1:13">
      <c r="A176" s="21" t="str">
        <f t="shared" si="5"/>
        <v>10_5</v>
      </c>
      <c r="B176">
        <v>10</v>
      </c>
      <c r="C176">
        <v>5</v>
      </c>
      <c r="D176">
        <v>849</v>
      </c>
      <c r="E176" s="15">
        <f t="shared" si="4"/>
        <v>432.23262723518428</v>
      </c>
      <c r="F176" s="13">
        <f>'Utdrag RVU ujustert'!R176</f>
        <v>235.24951559260401</v>
      </c>
      <c r="G176" s="13">
        <f>'Utdrag RVU ujustert'!S176</f>
        <v>82.952546507199202</v>
      </c>
      <c r="H176" s="13">
        <f>'Utdrag RVU ujustert'!T176</f>
        <v>65.609619066924395</v>
      </c>
      <c r="I176" s="13">
        <f>'Utdrag RVU ujustert'!U176</f>
        <v>33.257239705597797</v>
      </c>
      <c r="J176" s="13">
        <f>'Utdrag RVU ujustert'!V176</f>
        <v>15.1637063628589</v>
      </c>
      <c r="K176" t="s">
        <v>460</v>
      </c>
      <c r="L176" s="14">
        <v>2567.89107161946</v>
      </c>
      <c r="M176" t="s">
        <v>238</v>
      </c>
    </row>
    <row r="177" spans="1:13">
      <c r="A177" s="21" t="str">
        <f t="shared" si="5"/>
        <v>11_1</v>
      </c>
      <c r="B177">
        <v>11</v>
      </c>
      <c r="C177">
        <v>1</v>
      </c>
      <c r="D177">
        <v>1555</v>
      </c>
      <c r="E177" s="15">
        <f t="shared" si="4"/>
        <v>3590.0593094714413</v>
      </c>
      <c r="F177" s="13">
        <f>'Utdrag RVU ujustert'!R177</f>
        <v>212.75445115301801</v>
      </c>
      <c r="G177" s="13">
        <f>'Utdrag RVU ujustert'!S177</f>
        <v>488.78619118686203</v>
      </c>
      <c r="H177" s="13">
        <f>'Utdrag RVU ujustert'!T177</f>
        <v>832.67442373656502</v>
      </c>
      <c r="I177" s="13">
        <f>'Utdrag RVU ujustert'!U177</f>
        <v>614.93390177612605</v>
      </c>
      <c r="J177" s="13">
        <f>'Utdrag RVU ujustert'!V177</f>
        <v>1440.91034161887</v>
      </c>
      <c r="K177" t="s">
        <v>461</v>
      </c>
      <c r="L177" s="14">
        <v>6149.0590867657302</v>
      </c>
      <c r="M177" t="s">
        <v>234</v>
      </c>
    </row>
    <row r="178" spans="1:13">
      <c r="A178" s="21" t="str">
        <f t="shared" si="5"/>
        <v>11_2</v>
      </c>
      <c r="B178">
        <v>11</v>
      </c>
      <c r="C178">
        <v>2</v>
      </c>
      <c r="D178">
        <v>254</v>
      </c>
      <c r="E178" s="15">
        <f t="shared" si="4"/>
        <v>593.42170731473561</v>
      </c>
      <c r="F178" s="13">
        <f>'Utdrag RVU ujustert'!R178</f>
        <v>36.8999780281599</v>
      </c>
      <c r="G178" s="13">
        <f>'Utdrag RVU ujustert'!S178</f>
        <v>79.014282493089098</v>
      </c>
      <c r="H178" s="13">
        <f>'Utdrag RVU ujustert'!T178</f>
        <v>129.61255920552199</v>
      </c>
      <c r="I178" s="13">
        <f>'Utdrag RVU ujustert'!U178</f>
        <v>96.0139807002776</v>
      </c>
      <c r="J178" s="13">
        <f>'Utdrag RVU ujustert'!V178</f>
        <v>251.88090688768699</v>
      </c>
      <c r="K178" t="s">
        <v>461</v>
      </c>
      <c r="L178" s="14">
        <v>6149.0590867657302</v>
      </c>
      <c r="M178" t="s">
        <v>235</v>
      </c>
    </row>
    <row r="179" spans="1:13">
      <c r="A179" s="21" t="str">
        <f t="shared" si="5"/>
        <v>11_3</v>
      </c>
      <c r="B179">
        <v>11</v>
      </c>
      <c r="C179">
        <v>3</v>
      </c>
      <c r="D179">
        <v>134</v>
      </c>
      <c r="E179" s="15">
        <f t="shared" si="4"/>
        <v>325.39419391566184</v>
      </c>
      <c r="F179" s="13">
        <f>'Utdrag RVU ujustert'!R179</f>
        <v>7.0324732212600303</v>
      </c>
      <c r="G179" s="13">
        <f>'Utdrag RVU ujustert'!S179</f>
        <v>21.288945805728101</v>
      </c>
      <c r="H179" s="13">
        <f>'Utdrag RVU ujustert'!T179</f>
        <v>54.094163859433401</v>
      </c>
      <c r="I179" s="13">
        <f>'Utdrag RVU ujustert'!U179</f>
        <v>84.554936093890305</v>
      </c>
      <c r="J179" s="13">
        <f>'Utdrag RVU ujustert'!V179</f>
        <v>158.42367493534999</v>
      </c>
      <c r="K179" t="s">
        <v>461</v>
      </c>
      <c r="L179" s="14">
        <v>6149.0590867657302</v>
      </c>
      <c r="M179" t="s">
        <v>236</v>
      </c>
    </row>
    <row r="180" spans="1:13">
      <c r="A180" s="21" t="str">
        <f t="shared" si="5"/>
        <v>11_4</v>
      </c>
      <c r="B180">
        <v>11</v>
      </c>
      <c r="C180">
        <v>4</v>
      </c>
      <c r="D180">
        <v>136</v>
      </c>
      <c r="E180" s="15">
        <f t="shared" si="4"/>
        <v>309.61275492390229</v>
      </c>
      <c r="F180" s="13">
        <f>'Utdrag RVU ujustert'!R180</f>
        <v>46.972600429632202</v>
      </c>
      <c r="G180" s="13">
        <f>'Utdrag RVU ujustert'!S180</f>
        <v>78.387047271612403</v>
      </c>
      <c r="H180" s="13">
        <f>'Utdrag RVU ujustert'!T180</f>
        <v>77.700425131325701</v>
      </c>
      <c r="I180" s="13">
        <f>'Utdrag RVU ujustert'!U180</f>
        <v>56.345474300175802</v>
      </c>
      <c r="J180" s="13">
        <f>'Utdrag RVU ujustert'!V180</f>
        <v>50.2072077911562</v>
      </c>
      <c r="K180" t="s">
        <v>461</v>
      </c>
      <c r="L180" s="14">
        <v>6149.0590867657302</v>
      </c>
      <c r="M180" t="s">
        <v>237</v>
      </c>
    </row>
    <row r="181" spans="1:13">
      <c r="A181" s="21" t="str">
        <f t="shared" si="5"/>
        <v>11_5</v>
      </c>
      <c r="B181">
        <v>11</v>
      </c>
      <c r="C181">
        <v>5</v>
      </c>
      <c r="D181">
        <v>527</v>
      </c>
      <c r="E181" s="15">
        <f t="shared" si="4"/>
        <v>1294.5286178172614</v>
      </c>
      <c r="F181" s="13">
        <f>'Utdrag RVU ujustert'!R181</f>
        <v>608.58357288450895</v>
      </c>
      <c r="G181" s="13">
        <f>'Utdrag RVU ujustert'!S181</f>
        <v>291.72005697837898</v>
      </c>
      <c r="H181" s="13">
        <f>'Utdrag RVU ujustert'!T181</f>
        <v>199.76003469101599</v>
      </c>
      <c r="I181" s="13">
        <f>'Utdrag RVU ujustert'!U181</f>
        <v>126.297583083021</v>
      </c>
      <c r="J181" s="13">
        <f>'Utdrag RVU ujustert'!V181</f>
        <v>68.167370180336604</v>
      </c>
      <c r="K181" t="s">
        <v>461</v>
      </c>
      <c r="L181" s="14">
        <v>6149.0590867657302</v>
      </c>
      <c r="M181" t="s">
        <v>238</v>
      </c>
    </row>
    <row r="182" spans="1:13">
      <c r="A182" s="21" t="str">
        <f t="shared" si="5"/>
        <v>12_1</v>
      </c>
      <c r="B182">
        <v>12</v>
      </c>
      <c r="C182">
        <v>1</v>
      </c>
      <c r="D182">
        <v>1677</v>
      </c>
      <c r="E182" s="15">
        <f t="shared" si="4"/>
        <v>3334.0141542468441</v>
      </c>
      <c r="F182" s="13">
        <f>'Utdrag RVU ujustert'!R182</f>
        <v>259.46209621436498</v>
      </c>
      <c r="G182" s="13">
        <f>'Utdrag RVU ujustert'!S182</f>
        <v>385.266017929231</v>
      </c>
      <c r="H182" s="13">
        <f>'Utdrag RVU ujustert'!T182</f>
        <v>673.46331077916204</v>
      </c>
      <c r="I182" s="13">
        <f>'Utdrag RVU ujustert'!U182</f>
        <v>587.91803069195601</v>
      </c>
      <c r="J182" s="13">
        <f>'Utdrag RVU ujustert'!V182</f>
        <v>1427.90469863213</v>
      </c>
      <c r="K182" t="s">
        <v>462</v>
      </c>
      <c r="L182" s="14">
        <v>6628.70218576568</v>
      </c>
      <c r="M182" t="s">
        <v>234</v>
      </c>
    </row>
    <row r="183" spans="1:13">
      <c r="A183" s="21" t="str">
        <f t="shared" si="5"/>
        <v>12_2</v>
      </c>
      <c r="B183">
        <v>12</v>
      </c>
      <c r="C183">
        <v>2</v>
      </c>
      <c r="D183">
        <v>272</v>
      </c>
      <c r="E183" s="15">
        <f t="shared" si="4"/>
        <v>549.83431859396148</v>
      </c>
      <c r="F183" s="13">
        <f>'Utdrag RVU ujustert'!R183</f>
        <v>33.7923286463963</v>
      </c>
      <c r="G183" s="13">
        <f>'Utdrag RVU ujustert'!S183</f>
        <v>69.401866300295296</v>
      </c>
      <c r="H183" s="13">
        <f>'Utdrag RVU ujustert'!T183</f>
        <v>67.465196039620807</v>
      </c>
      <c r="I183" s="13">
        <f>'Utdrag RVU ujustert'!U183</f>
        <v>75.819646632033098</v>
      </c>
      <c r="J183" s="13">
        <f>'Utdrag RVU ujustert'!V183</f>
        <v>303.35528097561598</v>
      </c>
      <c r="K183" t="s">
        <v>462</v>
      </c>
      <c r="L183" s="14">
        <v>6628.70218576568</v>
      </c>
      <c r="M183" t="s">
        <v>235</v>
      </c>
    </row>
    <row r="184" spans="1:13">
      <c r="A184" s="21" t="str">
        <f t="shared" si="5"/>
        <v>12_3</v>
      </c>
      <c r="B184">
        <v>12</v>
      </c>
      <c r="C184">
        <v>3</v>
      </c>
      <c r="D184">
        <v>343</v>
      </c>
      <c r="E184" s="15">
        <f t="shared" si="4"/>
        <v>704.83612390137102</v>
      </c>
      <c r="F184" s="13">
        <f>'Utdrag RVU ujustert'!R184</f>
        <v>10.793656964223601</v>
      </c>
      <c r="G184" s="13">
        <f>'Utdrag RVU ujustert'!S184</f>
        <v>25.503243731519301</v>
      </c>
      <c r="H184" s="13">
        <f>'Utdrag RVU ujustert'!T184</f>
        <v>79.770597656284096</v>
      </c>
      <c r="I184" s="13">
        <f>'Utdrag RVU ujustert'!U184</f>
        <v>152.86916592755901</v>
      </c>
      <c r="J184" s="13">
        <f>'Utdrag RVU ujustert'!V184</f>
        <v>435.89945962178501</v>
      </c>
      <c r="K184" t="s">
        <v>462</v>
      </c>
      <c r="L184" s="14">
        <v>6628.70218576568</v>
      </c>
      <c r="M184" t="s">
        <v>236</v>
      </c>
    </row>
    <row r="185" spans="1:13">
      <c r="A185" s="21" t="str">
        <f t="shared" si="5"/>
        <v>12_4</v>
      </c>
      <c r="B185">
        <v>12</v>
      </c>
      <c r="C185">
        <v>4</v>
      </c>
      <c r="D185">
        <v>74</v>
      </c>
      <c r="E185" s="15">
        <f t="shared" si="4"/>
        <v>137.9360383232864</v>
      </c>
      <c r="F185" s="13">
        <f>'Utdrag RVU ujustert'!R185</f>
        <v>19.433251952325001</v>
      </c>
      <c r="G185" s="13">
        <f>'Utdrag RVU ujustert'!S185</f>
        <v>24.619030355130999</v>
      </c>
      <c r="H185" s="13">
        <f>'Utdrag RVU ujustert'!T185</f>
        <v>27.848970946369999</v>
      </c>
      <c r="I185" s="13">
        <f>'Utdrag RVU ujustert'!U185</f>
        <v>20.863057578693802</v>
      </c>
      <c r="J185" s="13">
        <f>'Utdrag RVU ujustert'!V185</f>
        <v>45.1717274907666</v>
      </c>
      <c r="K185" t="s">
        <v>462</v>
      </c>
      <c r="L185" s="14">
        <v>6628.70218576568</v>
      </c>
      <c r="M185" t="s">
        <v>237</v>
      </c>
    </row>
    <row r="186" spans="1:13">
      <c r="A186" s="21" t="str">
        <f t="shared" si="5"/>
        <v>12_5</v>
      </c>
      <c r="B186">
        <v>12</v>
      </c>
      <c r="C186">
        <v>5</v>
      </c>
      <c r="D186">
        <v>909</v>
      </c>
      <c r="E186" s="15">
        <f t="shared" si="4"/>
        <v>1833.8577713209611</v>
      </c>
      <c r="F186" s="13">
        <f>'Utdrag RVU ujustert'!R186</f>
        <v>868.96014491346602</v>
      </c>
      <c r="G186" s="13">
        <f>'Utdrag RVU ujustert'!S186</f>
        <v>435.34526419643601</v>
      </c>
      <c r="H186" s="13">
        <f>'Utdrag RVU ujustert'!T186</f>
        <v>298.81145601100599</v>
      </c>
      <c r="I186" s="13">
        <f>'Utdrag RVU ujustert'!U186</f>
        <v>155.13991634726</v>
      </c>
      <c r="J186" s="13">
        <f>'Utdrag RVU ujustert'!V186</f>
        <v>75.600989852793106</v>
      </c>
      <c r="K186" t="s">
        <v>462</v>
      </c>
      <c r="L186" s="14">
        <v>6628.70218576568</v>
      </c>
      <c r="M186" t="s">
        <v>238</v>
      </c>
    </row>
    <row r="187" spans="1:13">
      <c r="A187" s="21" t="str">
        <f t="shared" si="5"/>
        <v>14_1</v>
      </c>
      <c r="B187">
        <v>14</v>
      </c>
      <c r="C187">
        <v>1</v>
      </c>
      <c r="D187">
        <v>1697</v>
      </c>
      <c r="E187" s="15">
        <f t="shared" si="4"/>
        <v>815.58053686783467</v>
      </c>
      <c r="F187" s="13">
        <f>'Utdrag RVU ujustert'!R187</f>
        <v>67.101210983764602</v>
      </c>
      <c r="G187" s="13">
        <f>'Utdrag RVU ujustert'!S187</f>
        <v>131.662274101115</v>
      </c>
      <c r="H187" s="13">
        <f>'Utdrag RVU ujustert'!T187</f>
        <v>231.675389509751</v>
      </c>
      <c r="I187" s="13">
        <f>'Utdrag RVU ujustert'!U187</f>
        <v>100.533496600456</v>
      </c>
      <c r="J187" s="13">
        <f>'Utdrag RVU ujustert'!V187</f>
        <v>284.60816567274799</v>
      </c>
      <c r="K187" t="s">
        <v>463</v>
      </c>
      <c r="L187" s="14">
        <v>1474.33960297864</v>
      </c>
      <c r="M187" t="s">
        <v>234</v>
      </c>
    </row>
    <row r="188" spans="1:13">
      <c r="A188" s="21" t="str">
        <f t="shared" si="5"/>
        <v>14_2</v>
      </c>
      <c r="B188">
        <v>14</v>
      </c>
      <c r="C188">
        <v>2</v>
      </c>
      <c r="D188">
        <v>299</v>
      </c>
      <c r="E188" s="15">
        <f t="shared" si="4"/>
        <v>153.36994851040799</v>
      </c>
      <c r="F188" s="13">
        <f>'Utdrag RVU ujustert'!R188</f>
        <v>11.275201004845499</v>
      </c>
      <c r="G188" s="13">
        <f>'Utdrag RVU ujustert'!S188</f>
        <v>18.043866238274799</v>
      </c>
      <c r="H188" s="13">
        <f>'Utdrag RVU ujustert'!T188</f>
        <v>30.797694359967</v>
      </c>
      <c r="I188" s="13">
        <f>'Utdrag RVU ujustert'!U188</f>
        <v>15.8629302680724</v>
      </c>
      <c r="J188" s="13">
        <f>'Utdrag RVU ujustert'!V188</f>
        <v>77.390256639248307</v>
      </c>
      <c r="K188" t="s">
        <v>463</v>
      </c>
      <c r="L188" s="14">
        <v>1474.33960297864</v>
      </c>
      <c r="M188" t="s">
        <v>235</v>
      </c>
    </row>
    <row r="189" spans="1:13">
      <c r="A189" s="21" t="str">
        <f t="shared" si="5"/>
        <v>14_3</v>
      </c>
      <c r="B189">
        <v>14</v>
      </c>
      <c r="C189">
        <v>3</v>
      </c>
      <c r="D189">
        <v>84</v>
      </c>
      <c r="E189" s="15">
        <f t="shared" si="4"/>
        <v>47.447499046783904</v>
      </c>
      <c r="F189" s="13">
        <f>'Utdrag RVU ujustert'!R189</f>
        <v>0</v>
      </c>
      <c r="G189" s="13">
        <f>'Utdrag RVU ujustert'!S189</f>
        <v>1.49334903751612</v>
      </c>
      <c r="H189" s="13">
        <f>'Utdrag RVU ujustert'!T189</f>
        <v>2.6001917566688699</v>
      </c>
      <c r="I189" s="13">
        <f>'Utdrag RVU ujustert'!U189</f>
        <v>7.4352547742559203</v>
      </c>
      <c r="J189" s="13">
        <f>'Utdrag RVU ujustert'!V189</f>
        <v>35.918703478342998</v>
      </c>
      <c r="K189" t="s">
        <v>463</v>
      </c>
      <c r="L189" s="14">
        <v>1474.33960297864</v>
      </c>
      <c r="M189" t="s">
        <v>236</v>
      </c>
    </row>
    <row r="190" spans="1:13">
      <c r="A190" s="21" t="str">
        <f t="shared" si="5"/>
        <v>14_4</v>
      </c>
      <c r="B190">
        <v>14</v>
      </c>
      <c r="C190">
        <v>4</v>
      </c>
      <c r="D190">
        <v>170</v>
      </c>
      <c r="E190" s="15">
        <f t="shared" si="4"/>
        <v>80.03900606445788</v>
      </c>
      <c r="F190" s="13">
        <f>'Utdrag RVU ujustert'!R190</f>
        <v>21.456940392675001</v>
      </c>
      <c r="G190" s="13">
        <f>'Utdrag RVU ujustert'!S190</f>
        <v>22.438635113882299</v>
      </c>
      <c r="H190" s="13">
        <f>'Utdrag RVU ujustert'!T190</f>
        <v>22.5396895152906</v>
      </c>
      <c r="I190" s="13">
        <f>'Utdrag RVU ujustert'!U190</f>
        <v>6.7522927005688604</v>
      </c>
      <c r="J190" s="13">
        <f>'Utdrag RVU ujustert'!V190</f>
        <v>6.8514483420411301</v>
      </c>
      <c r="K190" t="s">
        <v>463</v>
      </c>
      <c r="L190" s="14">
        <v>1474.33960297864</v>
      </c>
      <c r="M190" t="s">
        <v>237</v>
      </c>
    </row>
    <row r="191" spans="1:13">
      <c r="A191" s="21" t="str">
        <f t="shared" si="5"/>
        <v>14_5</v>
      </c>
      <c r="B191">
        <v>14</v>
      </c>
      <c r="C191">
        <v>5</v>
      </c>
      <c r="D191">
        <v>655</v>
      </c>
      <c r="E191" s="15">
        <f t="shared" si="4"/>
        <v>354.08594040734761</v>
      </c>
      <c r="F191" s="13">
        <f>'Utdrag RVU ujustert'!R191</f>
        <v>178.889677619537</v>
      </c>
      <c r="G191" s="13">
        <f>'Utdrag RVU ujustert'!S191</f>
        <v>66.606126335968497</v>
      </c>
      <c r="H191" s="13">
        <f>'Utdrag RVU ujustert'!T191</f>
        <v>58.133809718875099</v>
      </c>
      <c r="I191" s="13">
        <f>'Utdrag RVU ujustert'!U191</f>
        <v>31.880413564216699</v>
      </c>
      <c r="J191" s="13">
        <f>'Utdrag RVU ujustert'!V191</f>
        <v>18.575913168750301</v>
      </c>
      <c r="K191" t="s">
        <v>463</v>
      </c>
      <c r="L191" s="14">
        <v>1474.33960297864</v>
      </c>
      <c r="M191" t="s">
        <v>238</v>
      </c>
    </row>
    <row r="192" spans="1:13">
      <c r="A192" s="21" t="str">
        <f t="shared" si="5"/>
        <v>15_1</v>
      </c>
      <c r="B192">
        <v>15</v>
      </c>
      <c r="C192">
        <v>1</v>
      </c>
      <c r="D192">
        <v>883</v>
      </c>
      <c r="E192" s="15">
        <f t="shared" si="4"/>
        <v>2017.3414270429371</v>
      </c>
      <c r="F192" s="13">
        <f>'Utdrag RVU ujustert'!R192</f>
        <v>180.76022792339299</v>
      </c>
      <c r="G192" s="13">
        <f>'Utdrag RVU ujustert'!S192</f>
        <v>237.380089596045</v>
      </c>
      <c r="H192" s="13">
        <f>'Utdrag RVU ujustert'!T192</f>
        <v>362.03302067417502</v>
      </c>
      <c r="I192" s="13">
        <f>'Utdrag RVU ujustert'!U192</f>
        <v>334.07748379348698</v>
      </c>
      <c r="J192" s="13">
        <f>'Utdrag RVU ujustert'!V192</f>
        <v>903.09060505583705</v>
      </c>
      <c r="K192" t="s">
        <v>464</v>
      </c>
      <c r="L192" s="14">
        <v>3565.9466424510501</v>
      </c>
      <c r="M192" t="s">
        <v>234</v>
      </c>
    </row>
    <row r="193" spans="1:13">
      <c r="A193" s="21" t="str">
        <f t="shared" si="5"/>
        <v>15_2</v>
      </c>
      <c r="B193">
        <v>15</v>
      </c>
      <c r="C193">
        <v>2</v>
      </c>
      <c r="D193">
        <v>193</v>
      </c>
      <c r="E193" s="15">
        <f t="shared" si="4"/>
        <v>454.82151396397518</v>
      </c>
      <c r="F193" s="13">
        <f>'Utdrag RVU ujustert'!R193</f>
        <v>55.447383866429902</v>
      </c>
      <c r="G193" s="13">
        <f>'Utdrag RVU ujustert'!S193</f>
        <v>42.359174378456999</v>
      </c>
      <c r="H193" s="13">
        <f>'Utdrag RVU ujustert'!T193</f>
        <v>130.57719645332901</v>
      </c>
      <c r="I193" s="13">
        <f>'Utdrag RVU ujustert'!U193</f>
        <v>65.541642318369298</v>
      </c>
      <c r="J193" s="13">
        <f>'Utdrag RVU ujustert'!V193</f>
        <v>160.89611694739</v>
      </c>
      <c r="K193" t="s">
        <v>464</v>
      </c>
      <c r="L193" s="14">
        <v>3565.9466424510501</v>
      </c>
      <c r="M193" t="s">
        <v>235</v>
      </c>
    </row>
    <row r="194" spans="1:13">
      <c r="A194" s="21" t="str">
        <f t="shared" si="5"/>
        <v>15_3</v>
      </c>
      <c r="B194">
        <v>15</v>
      </c>
      <c r="C194">
        <v>3</v>
      </c>
      <c r="D194">
        <v>64</v>
      </c>
      <c r="E194" s="15">
        <f t="shared" ref="E194:E221" si="6">SUM(F194:J194)</f>
        <v>151.0442236844199</v>
      </c>
      <c r="F194" s="13">
        <f>'Utdrag RVU ujustert'!R194</f>
        <v>0</v>
      </c>
      <c r="G194" s="13">
        <f>'Utdrag RVU ujustert'!S194</f>
        <v>0</v>
      </c>
      <c r="H194" s="13">
        <f>'Utdrag RVU ujustert'!T194</f>
        <v>25.990160642608998</v>
      </c>
      <c r="I194" s="13">
        <f>'Utdrag RVU ujustert'!U194</f>
        <v>16.1917370698539</v>
      </c>
      <c r="J194" s="13">
        <f>'Utdrag RVU ujustert'!V194</f>
        <v>108.86232597195701</v>
      </c>
      <c r="K194" t="s">
        <v>464</v>
      </c>
      <c r="L194" s="14">
        <v>3565.9466424510501</v>
      </c>
      <c r="M194" t="s">
        <v>236</v>
      </c>
    </row>
    <row r="195" spans="1:13">
      <c r="A195" s="21" t="str">
        <f t="shared" ref="A195:A226" si="7">CONCATENATE(B195,"_",C195)</f>
        <v>15_4</v>
      </c>
      <c r="B195">
        <v>15</v>
      </c>
      <c r="C195">
        <v>4</v>
      </c>
      <c r="D195">
        <v>31</v>
      </c>
      <c r="E195" s="15">
        <f t="shared" si="6"/>
        <v>65.595631365922088</v>
      </c>
      <c r="F195" s="13">
        <f>'Utdrag RVU ujustert'!R195</f>
        <v>13.962712542587999</v>
      </c>
      <c r="G195" s="13">
        <f>'Utdrag RVU ujustert'!S195</f>
        <v>15.1849702075972</v>
      </c>
      <c r="H195" s="13">
        <f>'Utdrag RVU ujustert'!T195</f>
        <v>28.098923888477401</v>
      </c>
      <c r="I195" s="13">
        <f>'Utdrag RVU ujustert'!U195</f>
        <v>5.8014286681872704</v>
      </c>
      <c r="J195" s="13">
        <f>'Utdrag RVU ujustert'!V195</f>
        <v>2.54759605907222</v>
      </c>
      <c r="K195" t="s">
        <v>464</v>
      </c>
      <c r="L195" s="14">
        <v>3565.9466424510501</v>
      </c>
      <c r="M195" t="s">
        <v>237</v>
      </c>
    </row>
    <row r="196" spans="1:13">
      <c r="A196" s="21" t="str">
        <f t="shared" si="7"/>
        <v>15_5</v>
      </c>
      <c r="B196">
        <v>15</v>
      </c>
      <c r="C196">
        <v>5</v>
      </c>
      <c r="D196">
        <v>335</v>
      </c>
      <c r="E196" s="15">
        <f t="shared" si="6"/>
        <v>822.13942897121785</v>
      </c>
      <c r="F196" s="13">
        <f>'Utdrag RVU ujustert'!R196</f>
        <v>404.097708548904</v>
      </c>
      <c r="G196" s="13">
        <f>'Utdrag RVU ujustert'!S196</f>
        <v>162.134276941118</v>
      </c>
      <c r="H196" s="13">
        <f>'Utdrag RVU ujustert'!T196</f>
        <v>134.21726331301201</v>
      </c>
      <c r="I196" s="13">
        <f>'Utdrag RVU ujustert'!U196</f>
        <v>72.357775355876797</v>
      </c>
      <c r="J196" s="13">
        <f>'Utdrag RVU ujustert'!V196</f>
        <v>49.332404812306997</v>
      </c>
      <c r="K196" t="s">
        <v>464</v>
      </c>
      <c r="L196" s="14">
        <v>3565.9466424510501</v>
      </c>
      <c r="M196" t="s">
        <v>238</v>
      </c>
    </row>
    <row r="197" spans="1:13">
      <c r="A197" s="21" t="str">
        <f t="shared" si="7"/>
        <v>16_1</v>
      </c>
      <c r="B197">
        <v>16</v>
      </c>
      <c r="C197">
        <v>1</v>
      </c>
      <c r="D197">
        <v>901</v>
      </c>
      <c r="E197" s="15">
        <f t="shared" si="6"/>
        <v>1878.9893624289168</v>
      </c>
      <c r="F197" s="13">
        <f>'Utdrag RVU ujustert'!R197</f>
        <v>100.249641488078</v>
      </c>
      <c r="G197" s="13">
        <f>'Utdrag RVU ujustert'!S197</f>
        <v>159.424432173795</v>
      </c>
      <c r="H197" s="13">
        <f>'Utdrag RVU ujustert'!T197</f>
        <v>422.92695964870302</v>
      </c>
      <c r="I197" s="13">
        <f>'Utdrag RVU ujustert'!U197</f>
        <v>376.37857992402098</v>
      </c>
      <c r="J197" s="13">
        <f>'Utdrag RVU ujustert'!V197</f>
        <v>820.00974919431997</v>
      </c>
      <c r="K197" t="s">
        <v>465</v>
      </c>
      <c r="L197" s="14">
        <v>4108.2945273595196</v>
      </c>
      <c r="M197" t="s">
        <v>234</v>
      </c>
    </row>
    <row r="198" spans="1:13">
      <c r="A198" s="21" t="str">
        <f t="shared" si="7"/>
        <v>16_2</v>
      </c>
      <c r="B198">
        <v>16</v>
      </c>
      <c r="C198">
        <v>2</v>
      </c>
      <c r="D198">
        <v>198</v>
      </c>
      <c r="E198" s="15">
        <f t="shared" si="6"/>
        <v>440.70399338805964</v>
      </c>
      <c r="F198" s="13">
        <f>'Utdrag RVU ujustert'!R198</f>
        <v>34.494966985625297</v>
      </c>
      <c r="G198" s="13">
        <f>'Utdrag RVU ujustert'!S198</f>
        <v>33.348928419185903</v>
      </c>
      <c r="H198" s="13">
        <f>'Utdrag RVU ujustert'!T198</f>
        <v>95.343554310062402</v>
      </c>
      <c r="I198" s="13">
        <f>'Utdrag RVU ujustert'!U198</f>
        <v>108.908050310902</v>
      </c>
      <c r="J198" s="13">
        <f>'Utdrag RVU ujustert'!V198</f>
        <v>168.60849336228401</v>
      </c>
      <c r="K198" t="s">
        <v>465</v>
      </c>
      <c r="L198" s="14">
        <v>4108.2945273595196</v>
      </c>
      <c r="M198" t="s">
        <v>235</v>
      </c>
    </row>
    <row r="199" spans="1:13">
      <c r="A199" s="21" t="str">
        <f t="shared" si="7"/>
        <v>16_3</v>
      </c>
      <c r="B199">
        <v>16</v>
      </c>
      <c r="C199">
        <v>3</v>
      </c>
      <c r="D199">
        <v>155</v>
      </c>
      <c r="E199" s="15">
        <f t="shared" si="6"/>
        <v>367.57449170718451</v>
      </c>
      <c r="F199" s="13">
        <f>'Utdrag RVU ujustert'!R199</f>
        <v>1.7668893858038199</v>
      </c>
      <c r="G199" s="13">
        <f>'Utdrag RVU ujustert'!S199</f>
        <v>26.122528585647899</v>
      </c>
      <c r="H199" s="13">
        <f>'Utdrag RVU ujustert'!T199</f>
        <v>45.085631157609797</v>
      </c>
      <c r="I199" s="13">
        <f>'Utdrag RVU ujustert'!U199</f>
        <v>116.113529835075</v>
      </c>
      <c r="J199" s="13">
        <f>'Utdrag RVU ujustert'!V199</f>
        <v>178.485912743048</v>
      </c>
      <c r="K199" t="s">
        <v>465</v>
      </c>
      <c r="L199" s="14">
        <v>4108.2945273595196</v>
      </c>
      <c r="M199" t="s">
        <v>236</v>
      </c>
    </row>
    <row r="200" spans="1:13">
      <c r="A200" s="21" t="str">
        <f t="shared" si="7"/>
        <v>16_4</v>
      </c>
      <c r="B200">
        <v>16</v>
      </c>
      <c r="C200">
        <v>4</v>
      </c>
      <c r="D200">
        <v>104</v>
      </c>
      <c r="E200" s="15">
        <f t="shared" si="6"/>
        <v>228.27723575967218</v>
      </c>
      <c r="F200" s="13">
        <f>'Utdrag RVU ujustert'!R200</f>
        <v>44.126545544335599</v>
      </c>
      <c r="G200" s="13">
        <f>'Utdrag RVU ujustert'!S200</f>
        <v>62.032698511637498</v>
      </c>
      <c r="H200" s="13">
        <f>'Utdrag RVU ujustert'!T200</f>
        <v>69.604364438636793</v>
      </c>
      <c r="I200" s="13">
        <f>'Utdrag RVU ujustert'!U200</f>
        <v>34.673712063739401</v>
      </c>
      <c r="J200" s="13">
        <f>'Utdrag RVU ujustert'!V200</f>
        <v>17.839915201322899</v>
      </c>
      <c r="K200" t="s">
        <v>465</v>
      </c>
      <c r="L200" s="14">
        <v>4108.2945273595196</v>
      </c>
      <c r="M200" t="s">
        <v>237</v>
      </c>
    </row>
    <row r="201" spans="1:13">
      <c r="A201" s="21" t="str">
        <f t="shared" si="7"/>
        <v>16_5</v>
      </c>
      <c r="B201">
        <v>16</v>
      </c>
      <c r="C201">
        <v>5</v>
      </c>
      <c r="D201">
        <v>513</v>
      </c>
      <c r="E201" s="15">
        <f t="shared" si="6"/>
        <v>1143.8729603005754</v>
      </c>
      <c r="F201" s="13">
        <f>'Utdrag RVU ujustert'!R201</f>
        <v>538.89725250318997</v>
      </c>
      <c r="G201" s="13">
        <f>'Utdrag RVU ujustert'!S201</f>
        <v>269.48133597033097</v>
      </c>
      <c r="H201" s="13">
        <f>'Utdrag RVU ujustert'!T201</f>
        <v>189.03744648608</v>
      </c>
      <c r="I201" s="13">
        <f>'Utdrag RVU ujustert'!U201</f>
        <v>105.973065262248</v>
      </c>
      <c r="J201" s="13">
        <f>'Utdrag RVU ujustert'!V201</f>
        <v>40.4838600787266</v>
      </c>
      <c r="K201" t="s">
        <v>465</v>
      </c>
      <c r="L201" s="14">
        <v>4108.2945273595196</v>
      </c>
      <c r="M201" t="s">
        <v>238</v>
      </c>
    </row>
    <row r="202" spans="1:13">
      <c r="A202" s="21" t="str">
        <f t="shared" si="7"/>
        <v>17_1</v>
      </c>
      <c r="B202">
        <v>17</v>
      </c>
      <c r="C202">
        <v>1</v>
      </c>
      <c r="D202">
        <v>431</v>
      </c>
      <c r="E202" s="15">
        <f t="shared" si="6"/>
        <v>1037.8204153372349</v>
      </c>
      <c r="F202" s="13">
        <f>'Utdrag RVU ujustert'!R202</f>
        <v>61.204082302876898</v>
      </c>
      <c r="G202" s="13">
        <f>'Utdrag RVU ujustert'!S202</f>
        <v>129.92227307865599</v>
      </c>
      <c r="H202" s="13">
        <f>'Utdrag RVU ujustert'!T202</f>
        <v>220.55695607221401</v>
      </c>
      <c r="I202" s="13">
        <f>'Utdrag RVU ujustert'!U202</f>
        <v>169.917921161018</v>
      </c>
      <c r="J202" s="13">
        <f>'Utdrag RVU ujustert'!V202</f>
        <v>456.21918272247001</v>
      </c>
      <c r="K202" t="s">
        <v>466</v>
      </c>
      <c r="L202" s="14">
        <v>1841.25769320567</v>
      </c>
      <c r="M202" t="s">
        <v>234</v>
      </c>
    </row>
    <row r="203" spans="1:13">
      <c r="A203" s="21" t="str">
        <f t="shared" si="7"/>
        <v>17_2</v>
      </c>
      <c r="B203">
        <v>17</v>
      </c>
      <c r="C203">
        <v>2</v>
      </c>
      <c r="D203">
        <v>82</v>
      </c>
      <c r="E203" s="15">
        <f t="shared" si="6"/>
        <v>205.54215591867012</v>
      </c>
      <c r="F203" s="13">
        <f>'Utdrag RVU ujustert'!R203</f>
        <v>6.2183673620243001</v>
      </c>
      <c r="G203" s="13">
        <f>'Utdrag RVU ujustert'!S203</f>
        <v>30.122962280040401</v>
      </c>
      <c r="H203" s="13">
        <f>'Utdrag RVU ujustert'!T203</f>
        <v>49.060443074338401</v>
      </c>
      <c r="I203" s="13">
        <f>'Utdrag RVU ujustert'!U203</f>
        <v>34.840036016229597</v>
      </c>
      <c r="J203" s="13">
        <f>'Utdrag RVU ujustert'!V203</f>
        <v>85.300347186037399</v>
      </c>
      <c r="K203" t="s">
        <v>466</v>
      </c>
      <c r="L203" s="14">
        <v>1841.25769320567</v>
      </c>
      <c r="M203" t="s">
        <v>235</v>
      </c>
    </row>
    <row r="204" spans="1:13">
      <c r="A204" s="21" t="str">
        <f t="shared" si="7"/>
        <v>17_3</v>
      </c>
      <c r="B204">
        <v>17</v>
      </c>
      <c r="C204">
        <v>3</v>
      </c>
      <c r="D204">
        <v>35</v>
      </c>
      <c r="E204" s="15">
        <f t="shared" si="6"/>
        <v>94.482048053810274</v>
      </c>
      <c r="F204" s="13">
        <f>'Utdrag RVU ujustert'!R204</f>
        <v>0</v>
      </c>
      <c r="G204" s="13">
        <f>'Utdrag RVU ujustert'!S204</f>
        <v>6.5012442968927697</v>
      </c>
      <c r="H204" s="13">
        <f>'Utdrag RVU ujustert'!T204</f>
        <v>15.0188930715323</v>
      </c>
      <c r="I204" s="13">
        <f>'Utdrag RVU ujustert'!U204</f>
        <v>23.0794632083267</v>
      </c>
      <c r="J204" s="13">
        <f>'Utdrag RVU ujustert'!V204</f>
        <v>49.882447477058498</v>
      </c>
      <c r="K204" t="s">
        <v>466</v>
      </c>
      <c r="L204" s="14">
        <v>1841.25769320567</v>
      </c>
      <c r="M204" t="s">
        <v>236</v>
      </c>
    </row>
    <row r="205" spans="1:13">
      <c r="A205" s="21" t="str">
        <f t="shared" si="7"/>
        <v>17_4</v>
      </c>
      <c r="B205">
        <v>17</v>
      </c>
      <c r="C205">
        <v>4</v>
      </c>
      <c r="D205">
        <v>36</v>
      </c>
      <c r="E205" s="15">
        <f t="shared" si="6"/>
        <v>95.020932857133403</v>
      </c>
      <c r="F205" s="13">
        <f>'Utdrag RVU ujustert'!R205</f>
        <v>13.967711993405301</v>
      </c>
      <c r="G205" s="13">
        <f>'Utdrag RVU ujustert'!S205</f>
        <v>19.606510897800302</v>
      </c>
      <c r="H205" s="13">
        <f>'Utdrag RVU ujustert'!T205</f>
        <v>31.2031419841156</v>
      </c>
      <c r="I205" s="13">
        <f>'Utdrag RVU ujustert'!U205</f>
        <v>18.854076093512401</v>
      </c>
      <c r="J205" s="13">
        <f>'Utdrag RVU ujustert'!V205</f>
        <v>11.3894918882998</v>
      </c>
      <c r="K205" t="s">
        <v>466</v>
      </c>
      <c r="L205" s="14">
        <v>1841.25769320567</v>
      </c>
      <c r="M205" t="s">
        <v>237</v>
      </c>
    </row>
    <row r="206" spans="1:13">
      <c r="A206" s="21" t="str">
        <f t="shared" si="7"/>
        <v>17_5</v>
      </c>
      <c r="B206">
        <v>17</v>
      </c>
      <c r="C206">
        <v>5</v>
      </c>
      <c r="D206">
        <v>142</v>
      </c>
      <c r="E206" s="15">
        <f t="shared" si="6"/>
        <v>380.78043380999497</v>
      </c>
      <c r="F206" s="13">
        <f>'Utdrag RVU ujustert'!R206</f>
        <v>230.28901098502999</v>
      </c>
      <c r="G206" s="13">
        <f>'Utdrag RVU ujustert'!S206</f>
        <v>74.372407819358003</v>
      </c>
      <c r="H206" s="13">
        <f>'Utdrag RVU ujustert'!T206</f>
        <v>30.8953160921176</v>
      </c>
      <c r="I206" s="13">
        <f>'Utdrag RVU ujustert'!U206</f>
        <v>30.243228643127399</v>
      </c>
      <c r="J206" s="13">
        <f>'Utdrag RVU ujustert'!V206</f>
        <v>14.980470270362</v>
      </c>
      <c r="K206" t="s">
        <v>466</v>
      </c>
      <c r="L206" s="14">
        <v>1841.25769320567</v>
      </c>
      <c r="M206" t="s">
        <v>238</v>
      </c>
    </row>
    <row r="207" spans="1:13">
      <c r="A207" s="21" t="str">
        <f t="shared" si="7"/>
        <v>18_1</v>
      </c>
      <c r="B207">
        <v>18</v>
      </c>
      <c r="C207">
        <v>1</v>
      </c>
      <c r="D207">
        <v>927</v>
      </c>
      <c r="E207" s="15">
        <f t="shared" si="6"/>
        <v>2070.8860053732301</v>
      </c>
      <c r="F207" s="13">
        <f>'Utdrag RVU ujustert'!R207</f>
        <v>201.738752709702</v>
      </c>
      <c r="G207" s="13">
        <f>'Utdrag RVU ujustert'!S207</f>
        <v>282.40597746431001</v>
      </c>
      <c r="H207" s="13">
        <f>'Utdrag RVU ujustert'!T207</f>
        <v>502.28230305633701</v>
      </c>
      <c r="I207" s="13">
        <f>'Utdrag RVU ujustert'!U207</f>
        <v>345.41293062035402</v>
      </c>
      <c r="J207" s="13">
        <f>'Utdrag RVU ujustert'!V207</f>
        <v>739.04604152252705</v>
      </c>
      <c r="K207" t="s">
        <v>467</v>
      </c>
      <c r="L207" s="14">
        <v>3487.4581878916201</v>
      </c>
      <c r="M207" t="s">
        <v>234</v>
      </c>
    </row>
    <row r="208" spans="1:13">
      <c r="A208" s="21" t="str">
        <f t="shared" si="7"/>
        <v>18_2</v>
      </c>
      <c r="B208">
        <v>18</v>
      </c>
      <c r="C208">
        <v>2</v>
      </c>
      <c r="D208">
        <v>183</v>
      </c>
      <c r="E208" s="15">
        <f t="shared" si="6"/>
        <v>403.23556612675634</v>
      </c>
      <c r="F208" s="13">
        <f>'Utdrag RVU ujustert'!R208</f>
        <v>20.314579003831401</v>
      </c>
      <c r="G208" s="13">
        <f>'Utdrag RVU ujustert'!S208</f>
        <v>59.207817937777001</v>
      </c>
      <c r="H208" s="13">
        <f>'Utdrag RVU ujustert'!T208</f>
        <v>112.095701565825</v>
      </c>
      <c r="I208" s="13">
        <f>'Utdrag RVU ujustert'!U208</f>
        <v>72.703765828666903</v>
      </c>
      <c r="J208" s="13">
        <f>'Utdrag RVU ujustert'!V208</f>
        <v>138.91370179065601</v>
      </c>
      <c r="K208" t="s">
        <v>467</v>
      </c>
      <c r="L208" s="14">
        <v>3487.4581878916201</v>
      </c>
      <c r="M208" t="s">
        <v>235</v>
      </c>
    </row>
    <row r="209" spans="1:13">
      <c r="A209" s="21" t="str">
        <f t="shared" si="7"/>
        <v>18_3</v>
      </c>
      <c r="B209">
        <v>18</v>
      </c>
      <c r="C209">
        <v>3</v>
      </c>
      <c r="D209">
        <v>68</v>
      </c>
      <c r="E209" s="15">
        <f t="shared" si="6"/>
        <v>140.53996618573038</v>
      </c>
      <c r="F209" s="13">
        <f>'Utdrag RVU ujustert'!R209</f>
        <v>4.3585097330795399</v>
      </c>
      <c r="G209" s="13">
        <f>'Utdrag RVU ujustert'!S209</f>
        <v>2.2014709217856501</v>
      </c>
      <c r="H209" s="13">
        <f>'Utdrag RVU ujustert'!T209</f>
        <v>21.764363018151698</v>
      </c>
      <c r="I209" s="13">
        <f>'Utdrag RVU ujustert'!U209</f>
        <v>40.310646463043199</v>
      </c>
      <c r="J209" s="13">
        <f>'Utdrag RVU ujustert'!V209</f>
        <v>71.904976049670296</v>
      </c>
      <c r="K209" t="s">
        <v>467</v>
      </c>
      <c r="L209" s="14">
        <v>3487.4581878916201</v>
      </c>
      <c r="M209" t="s">
        <v>236</v>
      </c>
    </row>
    <row r="210" spans="1:13">
      <c r="A210" s="21" t="str">
        <f t="shared" si="7"/>
        <v>18_4</v>
      </c>
      <c r="B210">
        <v>18</v>
      </c>
      <c r="C210">
        <v>4</v>
      </c>
      <c r="D210">
        <v>45</v>
      </c>
      <c r="E210" s="15">
        <f t="shared" si="6"/>
        <v>102.53588553615504</v>
      </c>
      <c r="F210" s="13">
        <f>'Utdrag RVU ujustert'!R210</f>
        <v>30.485833990460801</v>
      </c>
      <c r="G210" s="13">
        <f>'Utdrag RVU ujustert'!S210</f>
        <v>25.604549130045399</v>
      </c>
      <c r="H210" s="13">
        <f>'Utdrag RVU ujustert'!T210</f>
        <v>27.346731861533399</v>
      </c>
      <c r="I210" s="13">
        <f>'Utdrag RVU ujustert'!U210</f>
        <v>5.2892264122618204</v>
      </c>
      <c r="J210" s="13">
        <f>'Utdrag RVU ujustert'!V210</f>
        <v>13.8095441418536</v>
      </c>
      <c r="K210" t="s">
        <v>467</v>
      </c>
      <c r="L210" s="14">
        <v>3487.4581878916201</v>
      </c>
      <c r="M210" t="s">
        <v>237</v>
      </c>
    </row>
    <row r="211" spans="1:13">
      <c r="A211" s="21" t="str">
        <f t="shared" si="7"/>
        <v>18_5</v>
      </c>
      <c r="B211">
        <v>18</v>
      </c>
      <c r="C211">
        <v>5</v>
      </c>
      <c r="D211">
        <v>327</v>
      </c>
      <c r="E211" s="15">
        <f t="shared" si="6"/>
        <v>712.19979440827115</v>
      </c>
      <c r="F211" s="13">
        <f>'Utdrag RVU ujustert'!R211</f>
        <v>328.67998506655402</v>
      </c>
      <c r="G211" s="13">
        <f>'Utdrag RVU ujustert'!S211</f>
        <v>149.71353705444</v>
      </c>
      <c r="H211" s="13">
        <f>'Utdrag RVU ujustert'!T211</f>
        <v>179.61179450093999</v>
      </c>
      <c r="I211" s="13">
        <f>'Utdrag RVU ujustert'!U211</f>
        <v>34.191760699738801</v>
      </c>
      <c r="J211" s="13">
        <f>'Utdrag RVU ujustert'!V211</f>
        <v>20.002717086598299</v>
      </c>
      <c r="K211" t="s">
        <v>467</v>
      </c>
      <c r="L211" s="14">
        <v>3487.4581878916201</v>
      </c>
      <c r="M211" t="s">
        <v>238</v>
      </c>
    </row>
    <row r="212" spans="1:13">
      <c r="A212" s="21" t="str">
        <f t="shared" si="7"/>
        <v>19_1</v>
      </c>
      <c r="B212">
        <v>19</v>
      </c>
      <c r="C212">
        <v>1</v>
      </c>
      <c r="D212">
        <v>543</v>
      </c>
      <c r="E212" s="15">
        <f t="shared" si="6"/>
        <v>1265.2956228479691</v>
      </c>
      <c r="F212" s="13">
        <f>'Utdrag RVU ujustert'!R212</f>
        <v>102.924769256026</v>
      </c>
      <c r="G212" s="13">
        <f>'Utdrag RVU ujustert'!S212</f>
        <v>190.41287155044699</v>
      </c>
      <c r="H212" s="13">
        <f>'Utdrag RVU ujustert'!T212</f>
        <v>263.10562850940897</v>
      </c>
      <c r="I212" s="13">
        <f>'Utdrag RVU ujustert'!U212</f>
        <v>247.21293308988101</v>
      </c>
      <c r="J212" s="13">
        <f>'Utdrag RVU ujustert'!V212</f>
        <v>461.63942044220602</v>
      </c>
      <c r="K212" t="s">
        <v>468</v>
      </c>
      <c r="L212" s="14">
        <v>2456.1179259546002</v>
      </c>
      <c r="M212" t="s">
        <v>234</v>
      </c>
    </row>
    <row r="213" spans="1:13">
      <c r="A213" s="21" t="str">
        <f t="shared" si="7"/>
        <v>19_2</v>
      </c>
      <c r="B213">
        <v>19</v>
      </c>
      <c r="C213">
        <v>2</v>
      </c>
      <c r="D213">
        <v>130</v>
      </c>
      <c r="E213" s="15">
        <f t="shared" si="6"/>
        <v>268.55834092951193</v>
      </c>
      <c r="F213" s="13">
        <f>'Utdrag RVU ujustert'!R213</f>
        <v>5.0215011578111204</v>
      </c>
      <c r="G213" s="13">
        <f>'Utdrag RVU ujustert'!S213</f>
        <v>13.8443390046974</v>
      </c>
      <c r="H213" s="13">
        <f>'Utdrag RVU ujustert'!T213</f>
        <v>69.694635685869699</v>
      </c>
      <c r="I213" s="13">
        <f>'Utdrag RVU ujustert'!U213</f>
        <v>67.575494647945703</v>
      </c>
      <c r="J213" s="13">
        <f>'Utdrag RVU ujustert'!V213</f>
        <v>112.42237043318799</v>
      </c>
      <c r="K213" t="s">
        <v>468</v>
      </c>
      <c r="L213" s="14">
        <v>2456.1179259546002</v>
      </c>
      <c r="M213" t="s">
        <v>235</v>
      </c>
    </row>
    <row r="214" spans="1:13">
      <c r="A214" s="21" t="str">
        <f t="shared" si="7"/>
        <v>19_3</v>
      </c>
      <c r="B214">
        <v>19</v>
      </c>
      <c r="C214">
        <v>3</v>
      </c>
      <c r="D214">
        <v>102</v>
      </c>
      <c r="E214" s="15">
        <f t="shared" si="6"/>
        <v>221.64620409408056</v>
      </c>
      <c r="F214" s="13">
        <f>'Utdrag RVU ujustert'!R214</f>
        <v>4.0836773167874103</v>
      </c>
      <c r="G214" s="13">
        <f>'Utdrag RVU ujustert'!S214</f>
        <v>4.3796118044342496</v>
      </c>
      <c r="H214" s="13">
        <f>'Utdrag RVU ujustert'!T214</f>
        <v>36.411222239565198</v>
      </c>
      <c r="I214" s="13">
        <f>'Utdrag RVU ujustert'!U214</f>
        <v>90.601108438757606</v>
      </c>
      <c r="J214" s="13">
        <f>'Utdrag RVU ujustert'!V214</f>
        <v>86.170584294536098</v>
      </c>
      <c r="K214" t="s">
        <v>468</v>
      </c>
      <c r="L214" s="14">
        <v>2456.1179259546002</v>
      </c>
      <c r="M214" t="s">
        <v>236</v>
      </c>
    </row>
    <row r="215" spans="1:13">
      <c r="A215" s="21" t="str">
        <f t="shared" si="7"/>
        <v>19_4</v>
      </c>
      <c r="B215">
        <v>19</v>
      </c>
      <c r="C215">
        <v>4</v>
      </c>
      <c r="D215">
        <v>44</v>
      </c>
      <c r="E215" s="15">
        <f t="shared" si="6"/>
        <v>110.77845261887936</v>
      </c>
      <c r="F215" s="13">
        <f>'Utdrag RVU ujustert'!R215</f>
        <v>14.492876950952301</v>
      </c>
      <c r="G215" s="13">
        <f>'Utdrag RVU ujustert'!S215</f>
        <v>27.037072930448002</v>
      </c>
      <c r="H215" s="13">
        <f>'Utdrag RVU ujustert'!T215</f>
        <v>40.334707382738003</v>
      </c>
      <c r="I215" s="13">
        <f>'Utdrag RVU ujustert'!U215</f>
        <v>27.563903930031699</v>
      </c>
      <c r="J215" s="13">
        <f>'Utdrag RVU ujustert'!V215</f>
        <v>1.3498914247093501</v>
      </c>
      <c r="K215" t="s">
        <v>468</v>
      </c>
      <c r="L215" s="14">
        <v>2456.1179259546002</v>
      </c>
      <c r="M215" t="s">
        <v>237</v>
      </c>
    </row>
    <row r="216" spans="1:13">
      <c r="A216" s="21" t="str">
        <f t="shared" si="7"/>
        <v>19_5</v>
      </c>
      <c r="B216">
        <v>19</v>
      </c>
      <c r="C216">
        <v>5</v>
      </c>
      <c r="D216">
        <v>259</v>
      </c>
      <c r="E216" s="15">
        <f t="shared" si="6"/>
        <v>570.13329452919436</v>
      </c>
      <c r="F216" s="13">
        <f>'Utdrag RVU ujustert'!R216</f>
        <v>325.79894486062602</v>
      </c>
      <c r="G216" s="13">
        <f>'Utdrag RVU ujustert'!S216</f>
        <v>114.413832568359</v>
      </c>
      <c r="H216" s="13">
        <f>'Utdrag RVU ujustert'!T216</f>
        <v>66.572226851725901</v>
      </c>
      <c r="I216" s="13">
        <f>'Utdrag RVU ujustert'!U216</f>
        <v>39.896435654187897</v>
      </c>
      <c r="J216" s="13">
        <f>'Utdrag RVU ujustert'!V216</f>
        <v>23.451854594295501</v>
      </c>
      <c r="K216" t="s">
        <v>468</v>
      </c>
      <c r="L216" s="14">
        <v>2456.1179259546002</v>
      </c>
      <c r="M216" t="s">
        <v>238</v>
      </c>
    </row>
    <row r="217" spans="1:13">
      <c r="A217" s="21" t="str">
        <f t="shared" si="7"/>
        <v>20_1</v>
      </c>
      <c r="B217">
        <v>20</v>
      </c>
      <c r="C217">
        <v>1</v>
      </c>
      <c r="D217">
        <v>210</v>
      </c>
      <c r="E217" s="15">
        <f t="shared" si="6"/>
        <v>746.32367933737373</v>
      </c>
      <c r="F217" s="13">
        <f>'Utdrag RVU ujustert'!R217</f>
        <v>89.795443626685042</v>
      </c>
      <c r="G217" s="13">
        <f>'Utdrag RVU ujustert'!S217</f>
        <v>101.69767647412513</v>
      </c>
      <c r="H217" s="13">
        <f>'Utdrag RVU ujustert'!T217</f>
        <v>204.44997145215416</v>
      </c>
      <c r="I217" s="13">
        <f>'Utdrag RVU ujustert'!U217</f>
        <v>118.44332764639307</v>
      </c>
      <c r="J217" s="13">
        <f>'Utdrag RVU ujustert'!V217</f>
        <v>231.93726013801637</v>
      </c>
      <c r="K217" t="s">
        <v>469</v>
      </c>
      <c r="L217" s="14">
        <v>957.56084145264299</v>
      </c>
      <c r="M217" t="s">
        <v>234</v>
      </c>
    </row>
    <row r="218" spans="1:13">
      <c r="A218" s="21" t="str">
        <f t="shared" si="7"/>
        <v>20_2</v>
      </c>
      <c r="B218">
        <v>20</v>
      </c>
      <c r="C218">
        <v>2</v>
      </c>
      <c r="D218">
        <v>42</v>
      </c>
      <c r="E218" s="15">
        <f t="shared" si="6"/>
        <v>132.39979232733268</v>
      </c>
      <c r="F218" s="13">
        <f>'Utdrag RVU ujustert'!R218</f>
        <v>14.639433302100528</v>
      </c>
      <c r="G218" s="13">
        <f>'Utdrag RVU ujustert'!S218</f>
        <v>11.038491133470004</v>
      </c>
      <c r="H218" s="13">
        <f>'Utdrag RVU ujustert'!T218</f>
        <v>17.153969736247021</v>
      </c>
      <c r="I218" s="13">
        <f>'Utdrag RVU ujustert'!U218</f>
        <v>35.48229375122736</v>
      </c>
      <c r="J218" s="13">
        <f>'Utdrag RVU ujustert'!V218</f>
        <v>54.085604404287764</v>
      </c>
      <c r="K218" t="s">
        <v>469</v>
      </c>
      <c r="L218" s="14">
        <v>957.56084145264299</v>
      </c>
      <c r="M218" t="s">
        <v>235</v>
      </c>
    </row>
    <row r="219" spans="1:13">
      <c r="A219" s="21" t="str">
        <f t="shared" si="7"/>
        <v>20_3</v>
      </c>
      <c r="B219">
        <v>20</v>
      </c>
      <c r="C219">
        <v>3</v>
      </c>
      <c r="D219">
        <v>8</v>
      </c>
      <c r="E219" s="15">
        <f t="shared" si="6"/>
        <v>46.830935252759396</v>
      </c>
      <c r="F219" s="13">
        <f>'Utdrag RVU ujustert'!R219</f>
        <v>0.27146050918492387</v>
      </c>
      <c r="G219" s="13">
        <f>'Utdrag RVU ujustert'!S219</f>
        <v>1.0330770598778778</v>
      </c>
      <c r="H219" s="13">
        <f>'Utdrag RVU ujustert'!T219</f>
        <v>4.5584574012061791</v>
      </c>
      <c r="I219" s="13">
        <f>'Utdrag RVU ujustert'!U219</f>
        <v>19.59615248070692</v>
      </c>
      <c r="J219" s="13">
        <f>'Utdrag RVU ujustert'!V219</f>
        <v>21.371787801783498</v>
      </c>
      <c r="K219" t="s">
        <v>469</v>
      </c>
      <c r="L219" s="14">
        <v>957.56084145264299</v>
      </c>
      <c r="M219" t="s">
        <v>236</v>
      </c>
    </row>
    <row r="220" spans="1:13">
      <c r="A220" s="21" t="str">
        <f t="shared" si="7"/>
        <v>20_4</v>
      </c>
      <c r="B220">
        <v>20</v>
      </c>
      <c r="C220">
        <v>4</v>
      </c>
      <c r="D220">
        <v>13</v>
      </c>
      <c r="E220" s="15">
        <f t="shared" si="6"/>
        <v>43.277458703632277</v>
      </c>
      <c r="F220" s="13">
        <f>'Utdrag RVU ujustert'!R220</f>
        <v>13.215824935357615</v>
      </c>
      <c r="G220" s="13">
        <f>'Utdrag RVU ujustert'!S220</f>
        <v>12.483811668762311</v>
      </c>
      <c r="H220" s="13">
        <f>'Utdrag RVU ujustert'!T220</f>
        <v>9.8408399172144563</v>
      </c>
      <c r="I220" s="13">
        <f>'Utdrag RVU ujustert'!U220</f>
        <v>5.930722808205581</v>
      </c>
      <c r="J220" s="13">
        <f>'Utdrag RVU ujustert'!V220</f>
        <v>1.8062593740923141</v>
      </c>
      <c r="K220" t="s">
        <v>469</v>
      </c>
      <c r="L220" s="14">
        <v>957.56084145264299</v>
      </c>
      <c r="M220" t="s">
        <v>237</v>
      </c>
    </row>
    <row r="221" spans="1:13" s="201" customFormat="1">
      <c r="A221" s="213" t="str">
        <f t="shared" si="7"/>
        <v>20_5</v>
      </c>
      <c r="B221" s="201">
        <v>20</v>
      </c>
      <c r="C221" s="201">
        <v>5</v>
      </c>
      <c r="D221" s="201">
        <v>100</v>
      </c>
      <c r="E221" s="214">
        <f t="shared" si="6"/>
        <v>314.76175562909384</v>
      </c>
      <c r="F221" s="215">
        <f>'Utdrag RVU ujustert'!R221</f>
        <v>125.8830144146024</v>
      </c>
      <c r="G221" s="215">
        <f>'Utdrag RVU ujustert'!S221</f>
        <v>94.032980283121361</v>
      </c>
      <c r="H221" s="215">
        <f>'Utdrag RVU ujustert'!T221</f>
        <v>57.380608700868649</v>
      </c>
      <c r="I221" s="215">
        <f>'Utdrag RVU ujustert'!U221</f>
        <v>30.857947318726811</v>
      </c>
      <c r="J221" s="215">
        <f>'Utdrag RVU ujustert'!V221</f>
        <v>6.6072049117745806</v>
      </c>
      <c r="K221" s="201" t="s">
        <v>469</v>
      </c>
      <c r="L221" s="216">
        <v>957.56084145264299</v>
      </c>
      <c r="M221" s="201" t="s">
        <v>238</v>
      </c>
    </row>
    <row r="222" spans="1:13">
      <c r="A222" s="21" t="str">
        <f t="shared" si="7"/>
        <v>0_1</v>
      </c>
      <c r="B222" s="221">
        <v>0</v>
      </c>
      <c r="C222" s="221">
        <v>1</v>
      </c>
      <c r="D222" s="221">
        <v>37237</v>
      </c>
      <c r="E222" s="222">
        <v>35807.154631688099</v>
      </c>
      <c r="F222" s="223">
        <v>2356.72625410301</v>
      </c>
      <c r="G222" s="223">
        <v>4421.9916787907096</v>
      </c>
      <c r="H222" s="223">
        <v>7660.5446614480597</v>
      </c>
      <c r="I222" s="223">
        <v>6371.7612682945701</v>
      </c>
      <c r="J222" s="223">
        <v>14996.130769051801</v>
      </c>
      <c r="K222" t="s">
        <v>42</v>
      </c>
      <c r="L222" s="14">
        <v>67604.678083577295</v>
      </c>
      <c r="M222" t="s">
        <v>234</v>
      </c>
    </row>
    <row r="223" spans="1:13">
      <c r="A223" s="21" t="str">
        <f t="shared" si="7"/>
        <v>0_2</v>
      </c>
      <c r="B223" s="221">
        <v>0</v>
      </c>
      <c r="C223" s="221">
        <v>2</v>
      </c>
      <c r="D223" s="221">
        <v>7368</v>
      </c>
      <c r="E223" s="222">
        <v>7116.63577305945</v>
      </c>
      <c r="F223" s="223">
        <v>379.32027265416798</v>
      </c>
      <c r="G223" s="223">
        <v>708.08981494364502</v>
      </c>
      <c r="H223" s="223">
        <v>1530.94644423874</v>
      </c>
      <c r="I223" s="223">
        <v>1282.06376281799</v>
      </c>
      <c r="J223" s="223">
        <v>3216.2154784049098</v>
      </c>
      <c r="K223" t="s">
        <v>42</v>
      </c>
      <c r="L223" s="14">
        <v>67604.678083577295</v>
      </c>
      <c r="M223" t="s">
        <v>235</v>
      </c>
    </row>
    <row r="224" spans="1:13">
      <c r="A224" s="21" t="str">
        <f t="shared" si="7"/>
        <v>0_3</v>
      </c>
      <c r="B224" s="221">
        <v>0</v>
      </c>
      <c r="C224" s="221">
        <v>3</v>
      </c>
      <c r="D224" s="221">
        <v>4253</v>
      </c>
      <c r="E224" s="222">
        <v>5725.7082691681298</v>
      </c>
      <c r="F224" s="223">
        <v>55.658805824924102</v>
      </c>
      <c r="G224" s="223">
        <v>211.81657564325999</v>
      </c>
      <c r="H224" s="223">
        <v>934.64163946618601</v>
      </c>
      <c r="I224" s="223">
        <v>1398.6016211363701</v>
      </c>
      <c r="J224" s="223">
        <v>3124.98962709738</v>
      </c>
      <c r="K224" t="s">
        <v>42</v>
      </c>
      <c r="L224" s="14">
        <v>67604.678083577295</v>
      </c>
      <c r="M224" t="s">
        <v>236</v>
      </c>
    </row>
    <row r="225" spans="1:13">
      <c r="A225" s="21" t="str">
        <f t="shared" si="7"/>
        <v>0_4</v>
      </c>
      <c r="B225" s="221">
        <v>0</v>
      </c>
      <c r="C225" s="221">
        <v>4</v>
      </c>
      <c r="D225" s="221">
        <v>3478</v>
      </c>
      <c r="E225" s="222">
        <v>2858.0393165179698</v>
      </c>
      <c r="F225" s="223">
        <v>551.67520030089702</v>
      </c>
      <c r="G225" s="223">
        <v>692.98660790676695</v>
      </c>
      <c r="H225" s="223">
        <v>826.06746429735199</v>
      </c>
      <c r="I225" s="223">
        <v>416.96431647449202</v>
      </c>
      <c r="J225" s="223">
        <v>370.34572753846601</v>
      </c>
      <c r="K225" t="s">
        <v>42</v>
      </c>
      <c r="L225" s="14">
        <v>67604.678083577295</v>
      </c>
      <c r="M225" t="s">
        <v>237</v>
      </c>
    </row>
    <row r="226" spans="1:13">
      <c r="A226" s="21" t="str">
        <f t="shared" si="7"/>
        <v>0_5</v>
      </c>
      <c r="B226" s="221">
        <v>0</v>
      </c>
      <c r="C226" s="221">
        <v>5</v>
      </c>
      <c r="D226" s="221">
        <v>13620</v>
      </c>
      <c r="E226" s="222">
        <v>15340.4733015154</v>
      </c>
      <c r="F226" s="223">
        <v>7405.8493712433801</v>
      </c>
      <c r="G226" s="223">
        <v>3365.0103075820698</v>
      </c>
      <c r="H226" s="223">
        <v>2580.5605371513798</v>
      </c>
      <c r="I226" s="223">
        <v>1300.78041745989</v>
      </c>
      <c r="J226" s="223">
        <v>688.27266807850106</v>
      </c>
      <c r="K226" t="s">
        <v>42</v>
      </c>
      <c r="L226" s="14">
        <v>67604.678083577295</v>
      </c>
      <c r="M226" t="s">
        <v>238</v>
      </c>
    </row>
    <row r="227" spans="1:13">
      <c r="A227" s="21"/>
    </row>
    <row r="228" spans="1:13">
      <c r="A228" s="21"/>
      <c r="J228" s="223" t="s">
        <v>524</v>
      </c>
    </row>
    <row r="229" spans="1:13">
      <c r="A229" s="21"/>
    </row>
    <row r="230" spans="1:13">
      <c r="A230" s="21"/>
    </row>
    <row r="231" spans="1:13">
      <c r="A231" s="21"/>
    </row>
    <row r="232" spans="1:13">
      <c r="A232" s="21"/>
    </row>
    <row r="233" spans="1:13">
      <c r="A233" s="21"/>
    </row>
    <row r="234" spans="1:13">
      <c r="A234" s="21"/>
    </row>
    <row r="235" spans="1:13">
      <c r="A235" s="21"/>
    </row>
    <row r="236" spans="1:13">
      <c r="A236" s="21"/>
    </row>
    <row r="237" spans="1:13">
      <c r="A237" s="21"/>
    </row>
    <row r="238" spans="1:13">
      <c r="A238" s="21"/>
    </row>
    <row r="239" spans="1:13">
      <c r="A239" s="21"/>
    </row>
    <row r="240" spans="1:13">
      <c r="A240" s="21"/>
    </row>
    <row r="241" spans="1:1">
      <c r="A241" s="21"/>
    </row>
    <row r="242" spans="1:1">
      <c r="A242" s="21"/>
    </row>
    <row r="243" spans="1:1">
      <c r="A243" s="21"/>
    </row>
    <row r="244" spans="1:1">
      <c r="A244" s="21"/>
    </row>
    <row r="245" spans="1:1">
      <c r="A245" s="21"/>
    </row>
    <row r="246" spans="1:1">
      <c r="A246" s="21"/>
    </row>
    <row r="247" spans="1:1">
      <c r="A247" s="21"/>
    </row>
    <row r="248" spans="1:1">
      <c r="A248" s="21"/>
    </row>
    <row r="249" spans="1:1">
      <c r="A249" s="21"/>
    </row>
    <row r="250" spans="1:1">
      <c r="A250" s="21"/>
    </row>
    <row r="251" spans="1:1">
      <c r="A251" s="21"/>
    </row>
    <row r="252" spans="1:1">
      <c r="A252" s="21"/>
    </row>
    <row r="253" spans="1:1">
      <c r="A253" s="21"/>
    </row>
    <row r="254" spans="1:1">
      <c r="A254" s="21"/>
    </row>
    <row r="255" spans="1:1">
      <c r="A255" s="21"/>
    </row>
    <row r="256" spans="1:1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1">
      <c r="A273" s="21"/>
    </row>
    <row r="274" spans="1:1">
      <c r="A274" s="21"/>
    </row>
    <row r="275" spans="1:1">
      <c r="A275" s="21"/>
    </row>
    <row r="276" spans="1:1">
      <c r="A276" s="21"/>
    </row>
    <row r="277" spans="1:1">
      <c r="A277" s="21"/>
    </row>
    <row r="278" spans="1:1">
      <c r="A278" s="21"/>
    </row>
    <row r="279" spans="1:1">
      <c r="A279" s="21"/>
    </row>
    <row r="280" spans="1:1">
      <c r="A280" s="21"/>
    </row>
    <row r="281" spans="1:1">
      <c r="A281" s="21"/>
    </row>
    <row r="282" spans="1:1">
      <c r="A282" s="21"/>
    </row>
    <row r="283" spans="1:1">
      <c r="A283" s="21"/>
    </row>
    <row r="284" spans="1:1">
      <c r="A284" s="21"/>
    </row>
    <row r="285" spans="1:1">
      <c r="A285" s="21"/>
    </row>
    <row r="286" spans="1:1">
      <c r="A286" s="21"/>
    </row>
    <row r="287" spans="1:1">
      <c r="A287" s="21"/>
    </row>
    <row r="288" spans="1:1">
      <c r="A288" s="21"/>
    </row>
    <row r="289" spans="1:1">
      <c r="A289" s="21"/>
    </row>
    <row r="290" spans="1:1">
      <c r="A290" s="21"/>
    </row>
    <row r="291" spans="1:1">
      <c r="A291" s="21"/>
    </row>
    <row r="292" spans="1:1">
      <c r="A292" s="21"/>
    </row>
    <row r="293" spans="1:1">
      <c r="A293" s="21"/>
    </row>
    <row r="294" spans="1:1">
      <c r="A294" s="21"/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:Q294"/>
  <sheetViews>
    <sheetView topLeftCell="W1" workbookViewId="0">
      <selection activeCell="A190" sqref="A1:V65536"/>
    </sheetView>
  </sheetViews>
  <sheetFormatPr baseColWidth="10" defaultColWidth="11.44140625" defaultRowHeight="13.2"/>
  <cols>
    <col min="1" max="4" width="0" hidden="1" customWidth="1"/>
    <col min="5" max="5" width="11.44140625" style="16" hidden="1" customWidth="1"/>
    <col min="6" max="10" width="11.44140625" style="2" hidden="1" customWidth="1"/>
    <col min="11" max="11" width="21.33203125" hidden="1" customWidth="1"/>
    <col min="12" max="12" width="15.6640625" style="14" hidden="1" customWidth="1"/>
    <col min="13" max="22" width="0" hidden="1" customWidth="1"/>
  </cols>
  <sheetData>
    <row r="1" spans="1:17">
      <c r="E1" s="18" t="s">
        <v>475</v>
      </c>
      <c r="F1" s="17" t="s">
        <v>470</v>
      </c>
      <c r="G1" s="17" t="s">
        <v>471</v>
      </c>
      <c r="H1" s="17" t="s">
        <v>472</v>
      </c>
      <c r="I1" s="17" t="s">
        <v>473</v>
      </c>
      <c r="J1" s="17" t="s">
        <v>474</v>
      </c>
    </row>
    <row r="2" spans="1:17">
      <c r="A2" s="21" t="str">
        <f>CONCATENATE(B2,"_",C2)</f>
        <v>105_1</v>
      </c>
      <c r="B2">
        <v>105</v>
      </c>
      <c r="C2">
        <v>1</v>
      </c>
      <c r="D2">
        <v>1148</v>
      </c>
      <c r="E2" s="11">
        <f>'Utdrag RVU justert'!E2/SUM('Utdrag RVU justert'!E2:E6)</f>
        <v>0.59292817686335153</v>
      </c>
      <c r="F2" s="11">
        <f>'Utdrag RVU justert'!F2/SUM('Utdrag RVU justert'!F2:F6)</f>
        <v>0.2928206703951729</v>
      </c>
      <c r="G2" s="3">
        <f>'Utdrag RVU justert'!G2/SUM('Utdrag RVU justert'!G2:G6)</f>
        <v>0.45033422023247616</v>
      </c>
      <c r="H2" s="3">
        <f>'Utdrag RVU justert'!H2/SUM('Utdrag RVU justert'!H2:H6)</f>
        <v>0.64750679945067413</v>
      </c>
      <c r="I2" s="3">
        <f>'Utdrag RVU justert'!I2/SUM('Utdrag RVU justert'!I2:I6)</f>
        <v>0.65829690637620564</v>
      </c>
      <c r="J2" s="3">
        <f>'Utdrag RVU justert'!J2/SUM('Utdrag RVU justert'!J2:J6)</f>
        <v>0.6761053117678345</v>
      </c>
      <c r="K2" t="s">
        <v>241</v>
      </c>
      <c r="L2" s="14">
        <v>657.84833978214499</v>
      </c>
      <c r="M2" t="s">
        <v>234</v>
      </c>
      <c r="P2" s="5"/>
      <c r="Q2" s="5"/>
    </row>
    <row r="3" spans="1:17">
      <c r="A3" s="21" t="str">
        <f t="shared" ref="A3:A66" si="0">CONCATENATE(B3,"_",C3)</f>
        <v>105_2</v>
      </c>
      <c r="B3">
        <v>105</v>
      </c>
      <c r="C3">
        <v>2</v>
      </c>
      <c r="D3">
        <v>278</v>
      </c>
      <c r="E3" s="11">
        <f>'Utdrag RVU justert'!E3/SUM('Utdrag RVU justert'!E2:E6)</f>
        <v>0.14692450423736014</v>
      </c>
      <c r="F3" s="11">
        <f>'Utdrag RVU justert'!F3/SUM('Utdrag RVU justert'!F2:F6)</f>
        <v>6.3847145753659088E-2</v>
      </c>
      <c r="G3" s="3">
        <f>'Utdrag RVU justert'!G3/SUM('Utdrag RVU justert'!G2:G6)</f>
        <v>9.3910483574039263E-2</v>
      </c>
      <c r="H3" s="3">
        <f>'Utdrag RVU justert'!H3/SUM('Utdrag RVU justert'!H2:H6)</f>
        <v>0.13149864768097799</v>
      </c>
      <c r="I3" s="3">
        <f>'Utdrag RVU justert'!I3/SUM('Utdrag RVU justert'!I2:I6)</f>
        <v>0.14786250010456781</v>
      </c>
      <c r="J3" s="3">
        <f>'Utdrag RVU justert'!J3/SUM('Utdrag RVU justert'!J2:J6)</f>
        <v>0.20369329598177435</v>
      </c>
      <c r="K3" t="s">
        <v>241</v>
      </c>
      <c r="L3" s="14">
        <v>657.84833978214499</v>
      </c>
      <c r="M3" t="s">
        <v>235</v>
      </c>
      <c r="P3" s="5"/>
      <c r="Q3" s="5"/>
    </row>
    <row r="4" spans="1:17">
      <c r="A4" s="21" t="str">
        <f t="shared" si="0"/>
        <v>105_3</v>
      </c>
      <c r="B4">
        <v>105</v>
      </c>
      <c r="C4">
        <v>3</v>
      </c>
      <c r="D4">
        <v>83</v>
      </c>
      <c r="E4" s="11">
        <f>'Utdrag RVU justert'!E4/SUM('Utdrag RVU justert'!E2:E6)</f>
        <v>5.226221778055757E-2</v>
      </c>
      <c r="F4" s="11">
        <f>'Utdrag RVU justert'!F4/SUM('Utdrag RVU justert'!F2:F6)</f>
        <v>2.1143991304516781E-2</v>
      </c>
      <c r="G4" s="3">
        <f>'Utdrag RVU justert'!G4/SUM('Utdrag RVU justert'!G2:G6)</f>
        <v>2.104873858049694E-2</v>
      </c>
      <c r="H4" s="3">
        <f>'Utdrag RVU justert'!H4/SUM('Utdrag RVU justert'!H2:H6)</f>
        <v>3.6470473095315176E-2</v>
      </c>
      <c r="I4" s="3">
        <f>'Utdrag RVU justert'!I4/SUM('Utdrag RVU justert'!I2:I6)</f>
        <v>7.6464783741842832E-2</v>
      </c>
      <c r="J4" s="3">
        <f>'Utdrag RVU justert'!J4/SUM('Utdrag RVU justert'!J2:J6)</f>
        <v>7.2173738022297984E-2</v>
      </c>
      <c r="K4" t="s">
        <v>241</v>
      </c>
      <c r="L4" s="14">
        <v>657.84833978214499</v>
      </c>
      <c r="M4" t="s">
        <v>236</v>
      </c>
      <c r="P4" s="5"/>
      <c r="Q4" s="5"/>
    </row>
    <row r="5" spans="1:17">
      <c r="A5" s="21" t="str">
        <f t="shared" si="0"/>
        <v>105_4</v>
      </c>
      <c r="B5">
        <v>105</v>
      </c>
      <c r="C5">
        <v>4</v>
      </c>
      <c r="D5">
        <v>100</v>
      </c>
      <c r="E5" s="11">
        <f>'Utdrag RVU justert'!E5/SUM('Utdrag RVU justert'!E2:E6)</f>
        <v>4.2034506349696354E-2</v>
      </c>
      <c r="F5" s="11">
        <f>'Utdrag RVU justert'!F5/SUM('Utdrag RVU justert'!F2:F6)</f>
        <v>9.4807233707862884E-2</v>
      </c>
      <c r="G5" s="3">
        <f>'Utdrag RVU justert'!G5/SUM('Utdrag RVU justert'!G2:G6)</f>
        <v>6.7858727877069647E-2</v>
      </c>
      <c r="H5" s="3">
        <f>'Utdrag RVU justert'!H5/SUM('Utdrag RVU justert'!H2:H6)</f>
        <v>4.2187320631464409E-2</v>
      </c>
      <c r="I5" s="3">
        <f>'Utdrag RVU justert'!I5/SUM('Utdrag RVU justert'!I2:I6)</f>
        <v>3.0018879168250849E-2</v>
      </c>
      <c r="J5" s="3">
        <f>'Utdrag RVU justert'!J5/SUM('Utdrag RVU justert'!J2:J6)</f>
        <v>2.0875451745035405E-2</v>
      </c>
      <c r="K5" t="s">
        <v>241</v>
      </c>
      <c r="L5" s="14">
        <v>657.84833978214499</v>
      </c>
      <c r="M5" t="s">
        <v>237</v>
      </c>
      <c r="P5" s="5"/>
      <c r="Q5" s="5"/>
    </row>
    <row r="6" spans="1:17">
      <c r="A6" s="21" t="str">
        <f t="shared" si="0"/>
        <v>105_5</v>
      </c>
      <c r="B6">
        <v>105</v>
      </c>
      <c r="C6">
        <v>5</v>
      </c>
      <c r="D6">
        <v>321</v>
      </c>
      <c r="E6" s="12">
        <f>'Utdrag RVU justert'!E6/SUM('Utdrag RVU justert'!E2:E6)</f>
        <v>0.16585059476903438</v>
      </c>
      <c r="F6" s="12">
        <f>'Utdrag RVU justert'!F6/SUM('Utdrag RVU justert'!F2:F6)</f>
        <v>0.52738095883878844</v>
      </c>
      <c r="G6" s="4">
        <f>'Utdrag RVU justert'!G6/SUM('Utdrag RVU justert'!G2:G6)</f>
        <v>0.36684782973591801</v>
      </c>
      <c r="H6" s="4">
        <f>'Utdrag RVU justert'!H6/SUM('Utdrag RVU justert'!H2:H6)</f>
        <v>0.14233675914156821</v>
      </c>
      <c r="I6" s="4">
        <f>'Utdrag RVU justert'!I6/SUM('Utdrag RVU justert'!I2:I6)</f>
        <v>8.7356930609132744E-2</v>
      </c>
      <c r="J6" s="4">
        <f>'Utdrag RVU justert'!J6/SUM('Utdrag RVU justert'!J2:J6)</f>
        <v>2.7152202483057601E-2</v>
      </c>
      <c r="K6" t="s">
        <v>241</v>
      </c>
      <c r="L6" s="14">
        <v>657.84833978214499</v>
      </c>
      <c r="M6" t="s">
        <v>238</v>
      </c>
      <c r="P6" s="5"/>
      <c r="Q6" s="5"/>
    </row>
    <row r="7" spans="1:17">
      <c r="A7" s="21" t="str">
        <f t="shared" si="0"/>
        <v>106_1</v>
      </c>
      <c r="B7">
        <v>106</v>
      </c>
      <c r="C7">
        <v>1</v>
      </c>
      <c r="D7">
        <v>1680</v>
      </c>
      <c r="E7" s="11">
        <f>'Utdrag RVU justert'!E7/SUM('Utdrag RVU justert'!E7:E11)</f>
        <v>0.59553278428257095</v>
      </c>
      <c r="F7" s="11">
        <f>'Utdrag RVU justert'!F7/SUM('Utdrag RVU justert'!F7:F11)</f>
        <v>0.2781570745098253</v>
      </c>
      <c r="G7" s="3">
        <f>'Utdrag RVU justert'!G7/SUM('Utdrag RVU justert'!G7:G11)</f>
        <v>0.48962168737438611</v>
      </c>
      <c r="H7" s="3">
        <f>'Utdrag RVU justert'!H7/SUM('Utdrag RVU justert'!H7:H11)</f>
        <v>0.62074623801100304</v>
      </c>
      <c r="I7" s="3">
        <f>'Utdrag RVU justert'!I7/SUM('Utdrag RVU justert'!I7:I11)</f>
        <v>0.60570156599920655</v>
      </c>
      <c r="J7" s="3">
        <f>'Utdrag RVU justert'!J7/SUM('Utdrag RVU justert'!J7:J11)</f>
        <v>0.72190795148957265</v>
      </c>
      <c r="K7" t="s">
        <v>242</v>
      </c>
      <c r="L7" s="14">
        <v>923.58626578661199</v>
      </c>
      <c r="M7" t="s">
        <v>234</v>
      </c>
    </row>
    <row r="8" spans="1:17">
      <c r="A8" s="21" t="str">
        <f t="shared" si="0"/>
        <v>106_2</v>
      </c>
      <c r="B8">
        <v>106</v>
      </c>
      <c r="C8">
        <v>2</v>
      </c>
      <c r="D8">
        <v>377</v>
      </c>
      <c r="E8" s="11">
        <f>'Utdrag RVU justert'!E8/SUM('Utdrag RVU justert'!E7:E11)</f>
        <v>0.13500246513006134</v>
      </c>
      <c r="F8" s="11">
        <f>'Utdrag RVU justert'!F8/SUM('Utdrag RVU justert'!F7:F11)</f>
        <v>4.5696024548692663E-2</v>
      </c>
      <c r="G8" s="3">
        <f>'Utdrag RVU justert'!G8/SUM('Utdrag RVU justert'!G7:G11)</f>
        <v>0.11375859888900711</v>
      </c>
      <c r="H8" s="3">
        <f>'Utdrag RVU justert'!H8/SUM('Utdrag RVU justert'!H7:H11)</f>
        <v>0.10318170584126583</v>
      </c>
      <c r="I8" s="3">
        <f>'Utdrag RVU justert'!I8/SUM('Utdrag RVU justert'!I7:I11)</f>
        <v>0.16203093211855912</v>
      </c>
      <c r="J8" s="3">
        <f>'Utdrag RVU justert'!J8/SUM('Utdrag RVU justert'!J7:J11)</f>
        <v>0.17916647342603323</v>
      </c>
      <c r="K8" t="s">
        <v>242</v>
      </c>
      <c r="L8" s="14">
        <v>923.58626578661199</v>
      </c>
      <c r="M8" t="s">
        <v>235</v>
      </c>
    </row>
    <row r="9" spans="1:17">
      <c r="A9" s="21" t="str">
        <f t="shared" si="0"/>
        <v>106_3</v>
      </c>
      <c r="B9">
        <v>106</v>
      </c>
      <c r="C9">
        <v>3</v>
      </c>
      <c r="D9">
        <v>107</v>
      </c>
      <c r="E9" s="11">
        <f>'Utdrag RVU justert'!E9/SUM('Utdrag RVU justert'!E7:E11)</f>
        <v>4.1886930199946874E-2</v>
      </c>
      <c r="F9" s="11">
        <f>'Utdrag RVU justert'!F9/SUM('Utdrag RVU justert'!F7:F11)</f>
        <v>0</v>
      </c>
      <c r="G9" s="3">
        <f>'Utdrag RVU justert'!G9/SUM('Utdrag RVU justert'!G7:G11)</f>
        <v>9.3743558396082033E-3</v>
      </c>
      <c r="H9" s="3">
        <f>'Utdrag RVU justert'!H9/SUM('Utdrag RVU justert'!H7:H11)</f>
        <v>2.8841202801939532E-2</v>
      </c>
      <c r="I9" s="3">
        <f>'Utdrag RVU justert'!I9/SUM('Utdrag RVU justert'!I7:I11)</f>
        <v>6.8475406102674261E-2</v>
      </c>
      <c r="J9" s="3">
        <f>'Utdrag RVU justert'!J9/SUM('Utdrag RVU justert'!J7:J11)</f>
        <v>6.2520760669868697E-2</v>
      </c>
      <c r="K9" t="s">
        <v>242</v>
      </c>
      <c r="L9" s="14">
        <v>923.58626578661199</v>
      </c>
      <c r="M9" t="s">
        <v>236</v>
      </c>
    </row>
    <row r="10" spans="1:17">
      <c r="A10" s="21" t="str">
        <f t="shared" si="0"/>
        <v>106_4</v>
      </c>
      <c r="B10">
        <v>106</v>
      </c>
      <c r="C10">
        <v>4</v>
      </c>
      <c r="D10">
        <v>144</v>
      </c>
      <c r="E10" s="11">
        <f>'Utdrag RVU justert'!E10/SUM('Utdrag RVU justert'!E7:E11)</f>
        <v>5.2767273457434476E-2</v>
      </c>
      <c r="F10" s="11">
        <f>'Utdrag RVU justert'!F10/SUM('Utdrag RVU justert'!F7:F11)</f>
        <v>4.9356664430239491E-2</v>
      </c>
      <c r="G10" s="3">
        <f>'Utdrag RVU justert'!G10/SUM('Utdrag RVU justert'!G7:G11)</f>
        <v>8.9002277971101829E-2</v>
      </c>
      <c r="H10" s="3">
        <f>'Utdrag RVU justert'!H10/SUM('Utdrag RVU justert'!H7:H11)</f>
        <v>8.6728075040653843E-2</v>
      </c>
      <c r="I10" s="3">
        <f>'Utdrag RVU justert'!I10/SUM('Utdrag RVU justert'!I7:I11)</f>
        <v>6.7001805553821403E-2</v>
      </c>
      <c r="J10" s="3">
        <f>'Utdrag RVU justert'!J10/SUM('Utdrag RVU justert'!J7:J11)</f>
        <v>1.1038881243947148E-2</v>
      </c>
      <c r="K10" t="s">
        <v>242</v>
      </c>
      <c r="L10" s="14">
        <v>923.58626578661199</v>
      </c>
      <c r="M10" t="s">
        <v>237</v>
      </c>
    </row>
    <row r="11" spans="1:17">
      <c r="A11" s="21" t="str">
        <f t="shared" si="0"/>
        <v>106_5</v>
      </c>
      <c r="B11">
        <v>106</v>
      </c>
      <c r="C11">
        <v>5</v>
      </c>
      <c r="D11">
        <v>486</v>
      </c>
      <c r="E11" s="12">
        <f>'Utdrag RVU justert'!E11/SUM('Utdrag RVU justert'!E7:E11)</f>
        <v>0.17481054692998646</v>
      </c>
      <c r="F11" s="12">
        <f>'Utdrag RVU justert'!F11/SUM('Utdrag RVU justert'!F7:F11)</f>
        <v>0.62679023651124255</v>
      </c>
      <c r="G11" s="4">
        <f>'Utdrag RVU justert'!G11/SUM('Utdrag RVU justert'!G7:G11)</f>
        <v>0.29824307992589683</v>
      </c>
      <c r="H11" s="4">
        <f>'Utdrag RVU justert'!H11/SUM('Utdrag RVU justert'!H7:H11)</f>
        <v>0.16050277830513782</v>
      </c>
      <c r="I11" s="4">
        <f>'Utdrag RVU justert'!I11/SUM('Utdrag RVU justert'!I7:I11)</f>
        <v>9.679029022573854E-2</v>
      </c>
      <c r="J11" s="4">
        <f>'Utdrag RVU justert'!J11/SUM('Utdrag RVU justert'!J7:J11)</f>
        <v>2.5365933170578333E-2</v>
      </c>
      <c r="K11" t="s">
        <v>242</v>
      </c>
      <c r="L11" s="14">
        <v>923.58626578661199</v>
      </c>
      <c r="M11" t="s">
        <v>238</v>
      </c>
    </row>
    <row r="12" spans="1:17">
      <c r="A12" s="21" t="str">
        <f t="shared" si="0"/>
        <v>219_1</v>
      </c>
      <c r="B12">
        <v>219</v>
      </c>
      <c r="C12">
        <v>1</v>
      </c>
      <c r="D12">
        <v>521</v>
      </c>
      <c r="E12" s="11">
        <f>'Utdrag RVU justert'!E12/SUM('Utdrag RVU justert'!E12:E16)</f>
        <v>0.60100371762864002</v>
      </c>
      <c r="F12" s="11">
        <f>'Utdrag RVU justert'!F12/SUM('Utdrag RVU justert'!F12:F16)</f>
        <v>0.40376809655010459</v>
      </c>
      <c r="G12" s="3">
        <f>'Utdrag RVU justert'!G12/SUM('Utdrag RVU justert'!G12:G16)</f>
        <v>0.63417366190055824</v>
      </c>
      <c r="H12" s="3">
        <f>'Utdrag RVU justert'!H12/SUM('Utdrag RVU justert'!H12:H16)</f>
        <v>0.56446132758029266</v>
      </c>
      <c r="I12" s="3">
        <f>'Utdrag RVU justert'!I12/SUM('Utdrag RVU justert'!I12:I16)</f>
        <v>0.63635233371207001</v>
      </c>
      <c r="J12" s="3">
        <f>'Utdrag RVU justert'!J12/SUM('Utdrag RVU justert'!J12:J16)</f>
        <v>0.6433248045445642</v>
      </c>
      <c r="K12" t="s">
        <v>95</v>
      </c>
      <c r="L12" s="14">
        <v>1474.7654628790101</v>
      </c>
      <c r="M12" t="s">
        <v>234</v>
      </c>
    </row>
    <row r="13" spans="1:17">
      <c r="A13" s="21" t="str">
        <f t="shared" si="0"/>
        <v>219_2</v>
      </c>
      <c r="B13">
        <v>219</v>
      </c>
      <c r="C13">
        <v>2</v>
      </c>
      <c r="D13">
        <v>81</v>
      </c>
      <c r="E13" s="11">
        <f>'Utdrag RVU justert'!E13/SUM('Utdrag RVU justert'!E12:E16)</f>
        <v>0.11582394416229161</v>
      </c>
      <c r="F13" s="11">
        <f>'Utdrag RVU justert'!F13/SUM('Utdrag RVU justert'!F12:F16)</f>
        <v>2.57549198240184E-2</v>
      </c>
      <c r="G13" s="3">
        <f>'Utdrag RVU justert'!G13/SUM('Utdrag RVU justert'!G12:G16)</f>
        <v>7.3612339150298509E-2</v>
      </c>
      <c r="H13" s="3">
        <f>'Utdrag RVU justert'!H13/SUM('Utdrag RVU justert'!H12:H16)</f>
        <v>0.13808561722861543</v>
      </c>
      <c r="I13" s="3">
        <f>'Utdrag RVU justert'!I13/SUM('Utdrag RVU justert'!I12:I16)</f>
        <v>0.13610930001949711</v>
      </c>
      <c r="J13" s="3">
        <f>'Utdrag RVU justert'!J13/SUM('Utdrag RVU justert'!J12:J16)</f>
        <v>0.12645408500933703</v>
      </c>
      <c r="K13" t="s">
        <v>95</v>
      </c>
      <c r="L13" s="14">
        <v>1474.7654628790101</v>
      </c>
      <c r="M13" t="s">
        <v>235</v>
      </c>
    </row>
    <row r="14" spans="1:17">
      <c r="A14" s="21" t="str">
        <f t="shared" si="0"/>
        <v>219_3</v>
      </c>
      <c r="B14">
        <v>219</v>
      </c>
      <c r="C14">
        <v>3</v>
      </c>
      <c r="D14">
        <v>93</v>
      </c>
      <c r="E14" s="11">
        <f>'Utdrag RVU justert'!E14/SUM('Utdrag RVU justert'!E12:E16)</f>
        <v>0.12756705550767808</v>
      </c>
      <c r="F14" s="11">
        <f>'Utdrag RVU justert'!F14/SUM('Utdrag RVU justert'!F12:F16)</f>
        <v>0</v>
      </c>
      <c r="G14" s="3">
        <f>'Utdrag RVU justert'!G14/SUM('Utdrag RVU justert'!G12:G16)</f>
        <v>4.2807466943797008E-2</v>
      </c>
      <c r="H14" s="3">
        <f>'Utdrag RVU justert'!H14/SUM('Utdrag RVU justert'!H12:H16)</f>
        <v>9.3122319860440339E-2</v>
      </c>
      <c r="I14" s="3">
        <f>'Utdrag RVU justert'!I14/SUM('Utdrag RVU justert'!I12:I16)</f>
        <v>0.12867494857584097</v>
      </c>
      <c r="J14" s="3">
        <f>'Utdrag RVU justert'!J14/SUM('Utdrag RVU justert'!J12:J16)</f>
        <v>0.20509593530813844</v>
      </c>
      <c r="K14" t="s">
        <v>95</v>
      </c>
      <c r="L14" s="14">
        <v>1474.7654628790101</v>
      </c>
      <c r="M14" t="s">
        <v>236</v>
      </c>
    </row>
    <row r="15" spans="1:17">
      <c r="A15" s="21" t="str">
        <f t="shared" si="0"/>
        <v>219_4</v>
      </c>
      <c r="B15">
        <v>219</v>
      </c>
      <c r="C15">
        <v>4</v>
      </c>
      <c r="D15">
        <v>20</v>
      </c>
      <c r="E15" s="11">
        <f>'Utdrag RVU justert'!E15/SUM('Utdrag RVU justert'!E12:E16)</f>
        <v>2.384843834659214E-2</v>
      </c>
      <c r="F15" s="11">
        <f>'Utdrag RVU justert'!F15/SUM('Utdrag RVU justert'!F12:F16)</f>
        <v>0.10528229882578387</v>
      </c>
      <c r="G15" s="3">
        <f>'Utdrag RVU justert'!G15/SUM('Utdrag RVU justert'!G12:G16)</f>
        <v>2.2184856057109018E-2</v>
      </c>
      <c r="H15" s="3">
        <f>'Utdrag RVU justert'!H15/SUM('Utdrag RVU justert'!H12:H16)</f>
        <v>2.821287972219385E-2</v>
      </c>
      <c r="I15" s="3">
        <f>'Utdrag RVU justert'!I15/SUM('Utdrag RVU justert'!I12:I16)</f>
        <v>4.9780640580114532E-3</v>
      </c>
      <c r="J15" s="3">
        <f>'Utdrag RVU justert'!J15/SUM('Utdrag RVU justert'!J12:J16)</f>
        <v>1.1447089932534986E-2</v>
      </c>
      <c r="K15" t="s">
        <v>95</v>
      </c>
      <c r="L15" s="14">
        <v>1474.7654628790101</v>
      </c>
      <c r="M15" t="s">
        <v>237</v>
      </c>
    </row>
    <row r="16" spans="1:17">
      <c r="A16" s="21" t="str">
        <f t="shared" si="0"/>
        <v>219_5</v>
      </c>
      <c r="B16">
        <v>219</v>
      </c>
      <c r="C16">
        <v>5</v>
      </c>
      <c r="D16">
        <v>112</v>
      </c>
      <c r="E16" s="12">
        <f>'Utdrag RVU justert'!E16/SUM('Utdrag RVU justert'!E12:E16)</f>
        <v>0.13175684435479806</v>
      </c>
      <c r="F16" s="12">
        <f>'Utdrag RVU justert'!F16/SUM('Utdrag RVU justert'!F12:F16)</f>
        <v>0.46519468480009307</v>
      </c>
      <c r="G16" s="4">
        <f>'Utdrag RVU justert'!G16/SUM('Utdrag RVU justert'!G12:G16)</f>
        <v>0.22722167594823733</v>
      </c>
      <c r="H16" s="4">
        <f>'Utdrag RVU justert'!H16/SUM('Utdrag RVU justert'!H12:H16)</f>
        <v>0.1761178556084578</v>
      </c>
      <c r="I16" s="4">
        <f>'Utdrag RVU justert'!I16/SUM('Utdrag RVU justert'!I12:I16)</f>
        <v>9.3885353634580365E-2</v>
      </c>
      <c r="J16" s="4">
        <f>'Utdrag RVU justert'!J16/SUM('Utdrag RVU justert'!J12:J16)</f>
        <v>1.3678085205425437E-2</v>
      </c>
      <c r="K16" t="s">
        <v>95</v>
      </c>
      <c r="L16" s="14">
        <v>1474.7654628790101</v>
      </c>
      <c r="M16" t="s">
        <v>238</v>
      </c>
    </row>
    <row r="17" spans="1:13">
      <c r="A17" s="21" t="str">
        <f t="shared" si="0"/>
        <v>220_1</v>
      </c>
      <c r="B17">
        <v>220</v>
      </c>
      <c r="C17">
        <v>1</v>
      </c>
      <c r="D17">
        <v>302</v>
      </c>
      <c r="E17" s="11">
        <f>'Utdrag RVU justert'!E17/SUM('Utdrag RVU justert'!E17:E21)</f>
        <v>0.62601569042424487</v>
      </c>
      <c r="F17" s="11">
        <f>'Utdrag RVU justert'!F17/SUM('Utdrag RVU justert'!F17:F21)</f>
        <v>0.35095537884649836</v>
      </c>
      <c r="G17" s="3">
        <f>'Utdrag RVU justert'!G17/SUM('Utdrag RVU justert'!G17:G21)</f>
        <v>0.55565588973071445</v>
      </c>
      <c r="H17" s="3">
        <f>'Utdrag RVU justert'!H17/SUM('Utdrag RVU justert'!H17:H21)</f>
        <v>0.54460013421221265</v>
      </c>
      <c r="I17" s="3">
        <f>'Utdrag RVU justert'!I17/SUM('Utdrag RVU justert'!I17:I21)</f>
        <v>0.74772121046582896</v>
      </c>
      <c r="J17" s="3">
        <f>'Utdrag RVU justert'!J17/SUM('Utdrag RVU justert'!J17:J21)</f>
        <v>0.72486748153008573</v>
      </c>
      <c r="K17" t="s">
        <v>96</v>
      </c>
      <c r="L17" s="14">
        <v>729.11295644704001</v>
      </c>
      <c r="M17" t="s">
        <v>234</v>
      </c>
    </row>
    <row r="18" spans="1:13">
      <c r="A18" s="21" t="str">
        <f t="shared" si="0"/>
        <v>220_2</v>
      </c>
      <c r="B18">
        <v>220</v>
      </c>
      <c r="C18">
        <v>2</v>
      </c>
      <c r="D18">
        <v>38</v>
      </c>
      <c r="E18" s="11">
        <f>'Utdrag RVU justert'!E18/SUM('Utdrag RVU justert'!E17:E21)</f>
        <v>6.8441608611296625E-2</v>
      </c>
      <c r="F18" s="11">
        <f>'Utdrag RVU justert'!F18/SUM('Utdrag RVU justert'!F17:F21)</f>
        <v>1.5791709551457849E-2</v>
      </c>
      <c r="G18" s="3">
        <f>'Utdrag RVU justert'!G18/SUM('Utdrag RVU justert'!G17:G21)</f>
        <v>2.5060517428383836E-2</v>
      </c>
      <c r="H18" s="3">
        <f>'Utdrag RVU justert'!H18/SUM('Utdrag RVU justert'!H17:H21)</f>
        <v>7.7547521556636717E-2</v>
      </c>
      <c r="I18" s="3">
        <f>'Utdrag RVU justert'!I18/SUM('Utdrag RVU justert'!I17:I21)</f>
        <v>0.10094579277152216</v>
      </c>
      <c r="J18" s="3">
        <f>'Utdrag RVU justert'!J18/SUM('Utdrag RVU justert'!J17:J21)</f>
        <v>7.8222268925327965E-2</v>
      </c>
      <c r="K18" t="s">
        <v>96</v>
      </c>
      <c r="L18" s="14">
        <v>729.11295644704001</v>
      </c>
      <c r="M18" t="s">
        <v>235</v>
      </c>
    </row>
    <row r="19" spans="1:13">
      <c r="A19" s="21" t="str">
        <f t="shared" si="0"/>
        <v>220_3</v>
      </c>
      <c r="B19">
        <v>220</v>
      </c>
      <c r="C19">
        <v>3</v>
      </c>
      <c r="D19">
        <v>27</v>
      </c>
      <c r="E19" s="11">
        <f>'Utdrag RVU justert'!E19/SUM('Utdrag RVU justert'!E17:E21)</f>
        <v>6.0031533415099321E-2</v>
      </c>
      <c r="F19" s="11">
        <f>'Utdrag RVU justert'!F19/SUM('Utdrag RVU justert'!F17:F21)</f>
        <v>5.4569674898355771E-4</v>
      </c>
      <c r="G19" s="3">
        <f>'Utdrag RVU justert'!G19/SUM('Utdrag RVU justert'!G17:G21)</f>
        <v>1.8924154956418688E-3</v>
      </c>
      <c r="H19" s="3">
        <f>'Utdrag RVU justert'!H19/SUM('Utdrag RVU justert'!H17:H21)</f>
        <v>3.7576834260014562E-2</v>
      </c>
      <c r="I19" s="3">
        <f>'Utdrag RVU justert'!I19/SUM('Utdrag RVU justert'!I17:I21)</f>
        <v>2.5493737877337507E-2</v>
      </c>
      <c r="J19" s="3">
        <f>'Utdrag RVU justert'!J19/SUM('Utdrag RVU justert'!J17:J21)</f>
        <v>0.13861373616320838</v>
      </c>
      <c r="K19" t="s">
        <v>96</v>
      </c>
      <c r="L19" s="14">
        <v>729.11295644704001</v>
      </c>
      <c r="M19" t="s">
        <v>236</v>
      </c>
    </row>
    <row r="20" spans="1:13">
      <c r="A20" s="21" t="str">
        <f t="shared" si="0"/>
        <v>220_4</v>
      </c>
      <c r="B20">
        <v>220</v>
      </c>
      <c r="C20">
        <v>4</v>
      </c>
      <c r="D20">
        <v>29</v>
      </c>
      <c r="E20" s="11">
        <f>'Utdrag RVU justert'!E20/SUM('Utdrag RVU justert'!E17:E21)</f>
        <v>7.5415672741571252E-2</v>
      </c>
      <c r="F20" s="11">
        <f>'Utdrag RVU justert'!F20/SUM('Utdrag RVU justert'!F17:F21)</f>
        <v>4.5308926452496436E-2</v>
      </c>
      <c r="G20" s="3">
        <f>'Utdrag RVU justert'!G20/SUM('Utdrag RVU justert'!G17:G21)</f>
        <v>0.15949526915794954</v>
      </c>
      <c r="H20" s="3">
        <f>'Utdrag RVU justert'!H20/SUM('Utdrag RVU justert'!H17:H21)</f>
        <v>0.17131615995580235</v>
      </c>
      <c r="I20" s="3">
        <f>'Utdrag RVU justert'!I20/SUM('Utdrag RVU justert'!I17:I21)</f>
        <v>1.9671655181186156E-2</v>
      </c>
      <c r="J20" s="3">
        <f>'Utdrag RVU justert'!J20/SUM('Utdrag RVU justert'!J17:J21)</f>
        <v>2.9460190847208474E-2</v>
      </c>
      <c r="K20" t="s">
        <v>96</v>
      </c>
      <c r="L20" s="14">
        <v>729.11295644704001</v>
      </c>
      <c r="M20" t="s">
        <v>237</v>
      </c>
    </row>
    <row r="21" spans="1:13">
      <c r="A21" s="21" t="str">
        <f t="shared" si="0"/>
        <v>220_5</v>
      </c>
      <c r="B21">
        <v>220</v>
      </c>
      <c r="C21">
        <v>5</v>
      </c>
      <c r="D21">
        <v>65</v>
      </c>
      <c r="E21" s="12">
        <f>'Utdrag RVU justert'!E21/SUM('Utdrag RVU justert'!E17:E21)</f>
        <v>0.17009549480778804</v>
      </c>
      <c r="F21" s="12">
        <f>'Utdrag RVU justert'!F21/SUM('Utdrag RVU justert'!F17:F21)</f>
        <v>0.58739828840056385</v>
      </c>
      <c r="G21" s="4">
        <f>'Utdrag RVU justert'!G21/SUM('Utdrag RVU justert'!G17:G21)</f>
        <v>0.25789590818731023</v>
      </c>
      <c r="H21" s="4">
        <f>'Utdrag RVU justert'!H21/SUM('Utdrag RVU justert'!H17:H21)</f>
        <v>0.1689593500153336</v>
      </c>
      <c r="I21" s="4">
        <f>'Utdrag RVU justert'!I21/SUM('Utdrag RVU justert'!I17:I21)</f>
        <v>0.10616760370412513</v>
      </c>
      <c r="J21" s="4">
        <f>'Utdrag RVU justert'!J21/SUM('Utdrag RVU justert'!J17:J21)</f>
        <v>2.8836322534169595E-2</v>
      </c>
      <c r="K21" t="s">
        <v>96</v>
      </c>
      <c r="L21" s="14">
        <v>729.11295644704001</v>
      </c>
      <c r="M21" t="s">
        <v>238</v>
      </c>
    </row>
    <row r="22" spans="1:13">
      <c r="A22" s="21" t="str">
        <f t="shared" si="0"/>
        <v>230_1</v>
      </c>
      <c r="B22">
        <v>230</v>
      </c>
      <c r="C22">
        <v>1</v>
      </c>
      <c r="D22">
        <v>124</v>
      </c>
      <c r="E22" s="11">
        <f>'Utdrag RVU justert'!E22/SUM('Utdrag RVU justert'!E22:E26)</f>
        <v>0.56354827889281467</v>
      </c>
      <c r="F22" s="11">
        <f>'Utdrag RVU justert'!F22/SUM('Utdrag RVU justert'!F22:F26)</f>
        <v>0.26718208622344375</v>
      </c>
      <c r="G22" s="3">
        <f>'Utdrag RVU justert'!G22/SUM('Utdrag RVU justert'!G22:G26)</f>
        <v>0.56415011979629803</v>
      </c>
      <c r="H22" s="3">
        <f>'Utdrag RVU justert'!H22/SUM('Utdrag RVU justert'!H22:H26)</f>
        <v>0.61790052695494324</v>
      </c>
      <c r="I22" s="3">
        <f>'Utdrag RVU justert'!I22/SUM('Utdrag RVU justert'!I22:I26)</f>
        <v>0.56811191723460974</v>
      </c>
      <c r="J22" s="3">
        <f>'Utdrag RVU justert'!J22/SUM('Utdrag RVU justert'!J22:J26)</f>
        <v>0.66533660289301255</v>
      </c>
      <c r="K22" t="s">
        <v>450</v>
      </c>
      <c r="L22" s="14">
        <v>477.88456702469898</v>
      </c>
      <c r="M22" t="s">
        <v>234</v>
      </c>
    </row>
    <row r="23" spans="1:13">
      <c r="A23" s="21" t="str">
        <f t="shared" si="0"/>
        <v>230_2</v>
      </c>
      <c r="B23">
        <v>230</v>
      </c>
      <c r="C23">
        <v>2</v>
      </c>
      <c r="D23">
        <v>17</v>
      </c>
      <c r="E23" s="11">
        <f>'Utdrag RVU justert'!E23/SUM('Utdrag RVU justert'!E22:E26)</f>
        <v>9.6292647106899124E-2</v>
      </c>
      <c r="F23" s="11">
        <f>'Utdrag RVU justert'!F23/SUM('Utdrag RVU justert'!F22:F26)</f>
        <v>4.3728962204620268E-2</v>
      </c>
      <c r="G23" s="3">
        <f>'Utdrag RVU justert'!G23/SUM('Utdrag RVU justert'!G22:G26)</f>
        <v>6.9657066315747182E-2</v>
      </c>
      <c r="H23" s="3">
        <f>'Utdrag RVU justert'!H23/SUM('Utdrag RVU justert'!H22:H26)</f>
        <v>9.2317109217910753E-2</v>
      </c>
      <c r="I23" s="3">
        <f>'Utdrag RVU justert'!I23/SUM('Utdrag RVU justert'!I22:I26)</f>
        <v>8.9792916774710796E-2</v>
      </c>
      <c r="J23" s="3">
        <f>'Utdrag RVU justert'!J23/SUM('Utdrag RVU justert'!J22:J26)</f>
        <v>0.13934360372693116</v>
      </c>
      <c r="K23" t="s">
        <v>450</v>
      </c>
      <c r="L23" s="14">
        <v>477.88456702469898</v>
      </c>
      <c r="M23" t="s">
        <v>235</v>
      </c>
    </row>
    <row r="24" spans="1:13">
      <c r="A24" s="21" t="str">
        <f t="shared" si="0"/>
        <v>230_3</v>
      </c>
      <c r="B24">
        <v>230</v>
      </c>
      <c r="C24">
        <v>3</v>
      </c>
      <c r="D24">
        <v>16</v>
      </c>
      <c r="E24" s="11">
        <f>'Utdrag RVU justert'!E24/SUM('Utdrag RVU justert'!E22:E26)</f>
        <v>9.4818980411171733E-2</v>
      </c>
      <c r="F24" s="11">
        <f>'Utdrag RVU justert'!F24/SUM('Utdrag RVU justert'!F22:F26)</f>
        <v>3.3484886083993094E-3</v>
      </c>
      <c r="G24" s="3">
        <f>'Utdrag RVU justert'!G24/SUM('Utdrag RVU justert'!G22:G26)</f>
        <v>1.2001674729426745E-2</v>
      </c>
      <c r="H24" s="3">
        <f>'Utdrag RVU justert'!H24/SUM('Utdrag RVU justert'!H22:H26)</f>
        <v>5.4918051614627567E-2</v>
      </c>
      <c r="I24" s="3">
        <f>'Utdrag RVU justert'!I24/SUM('Utdrag RVU justert'!I22:I26)</f>
        <v>0.19885085869083752</v>
      </c>
      <c r="J24" s="3">
        <f>'Utdrag RVU justert'!J24/SUM('Utdrag RVU justert'!J22:J26)</f>
        <v>0.14466202771210013</v>
      </c>
      <c r="K24" t="s">
        <v>450</v>
      </c>
      <c r="L24" s="14">
        <v>477.88456702469898</v>
      </c>
      <c r="M24" t="s">
        <v>236</v>
      </c>
    </row>
    <row r="25" spans="1:13">
      <c r="A25" s="21" t="str">
        <f t="shared" si="0"/>
        <v>230_4</v>
      </c>
      <c r="B25">
        <v>230</v>
      </c>
      <c r="C25">
        <v>4</v>
      </c>
      <c r="D25">
        <v>7</v>
      </c>
      <c r="E25" s="11">
        <f>'Utdrag RVU justert'!E25/SUM('Utdrag RVU justert'!E22:E26)</f>
        <v>3.5074658910483537E-2</v>
      </c>
      <c r="F25" s="11">
        <f>'Utdrag RVU justert'!F25/SUM('Utdrag RVU justert'!F22:F26)</f>
        <v>4.0565181299073688E-2</v>
      </c>
      <c r="G25" s="3">
        <f>'Utdrag RVU justert'!G25/SUM('Utdrag RVU justert'!G22:G26)</f>
        <v>6.7051964544817294E-2</v>
      </c>
      <c r="H25" s="3">
        <f>'Utdrag RVU justert'!H25/SUM('Utdrag RVU justert'!H22:H26)</f>
        <v>3.9010530895330617E-2</v>
      </c>
      <c r="I25" s="3">
        <f>'Utdrag RVU justert'!I25/SUM('Utdrag RVU justert'!I22:I26)</f>
        <v>2.1399099696319621E-2</v>
      </c>
      <c r="J25" s="3">
        <f>'Utdrag RVU justert'!J25/SUM('Utdrag RVU justert'!J22:J26)</f>
        <v>2.1990143457904083E-2</v>
      </c>
      <c r="K25" t="s">
        <v>450</v>
      </c>
      <c r="L25" s="14">
        <v>477.88456702469898</v>
      </c>
      <c r="M25" t="s">
        <v>237</v>
      </c>
    </row>
    <row r="26" spans="1:13">
      <c r="A26" s="21" t="str">
        <f t="shared" si="0"/>
        <v>230_5</v>
      </c>
      <c r="B26">
        <v>230</v>
      </c>
      <c r="C26">
        <v>5</v>
      </c>
      <c r="D26">
        <v>35</v>
      </c>
      <c r="E26" s="12">
        <f>'Utdrag RVU justert'!E26/SUM('Utdrag RVU justert'!E22:E26)</f>
        <v>0.21026543467863096</v>
      </c>
      <c r="F26" s="12">
        <f>'Utdrag RVU justert'!F26/SUM('Utdrag RVU justert'!F22:F26)</f>
        <v>0.64517528166446303</v>
      </c>
      <c r="G26" s="4">
        <f>'Utdrag RVU justert'!G26/SUM('Utdrag RVU justert'!G22:G26)</f>
        <v>0.2871391746137108</v>
      </c>
      <c r="H26" s="4">
        <f>'Utdrag RVU justert'!H26/SUM('Utdrag RVU justert'!H22:H26)</f>
        <v>0.19585378131718781</v>
      </c>
      <c r="I26" s="4">
        <f>'Utdrag RVU justert'!I26/SUM('Utdrag RVU justert'!I22:I26)</f>
        <v>0.12184520760352231</v>
      </c>
      <c r="J26" s="4">
        <f>'Utdrag RVU justert'!J26/SUM('Utdrag RVU justert'!J22:J26)</f>
        <v>2.8667622210052087E-2</v>
      </c>
      <c r="K26" t="s">
        <v>450</v>
      </c>
      <c r="L26" s="14">
        <v>477.88456702469898</v>
      </c>
      <c r="M26" t="s">
        <v>238</v>
      </c>
    </row>
    <row r="27" spans="1:13">
      <c r="A27" s="21" t="str">
        <f t="shared" si="0"/>
        <v>231_1</v>
      </c>
      <c r="B27">
        <v>231</v>
      </c>
      <c r="C27">
        <v>1</v>
      </c>
      <c r="D27">
        <v>195</v>
      </c>
      <c r="E27" s="11">
        <f>'Utdrag RVU justert'!E27/SUM('Utdrag RVU justert'!E27:E31)</f>
        <v>0.55114643198717983</v>
      </c>
      <c r="F27" s="11">
        <f>'Utdrag RVU justert'!F27/SUM('Utdrag RVU justert'!F27:F31)</f>
        <v>0.16038114830470715</v>
      </c>
      <c r="G27" s="3">
        <f>'Utdrag RVU justert'!G27/SUM('Utdrag RVU justert'!G27:G31)</f>
        <v>0.49426636994153139</v>
      </c>
      <c r="H27" s="3">
        <f>'Utdrag RVU justert'!H27/SUM('Utdrag RVU justert'!H27:H31)</f>
        <v>0.54870066317428712</v>
      </c>
      <c r="I27" s="3">
        <f>'Utdrag RVU justert'!I27/SUM('Utdrag RVU justert'!I27:I31)</f>
        <v>0.64184107923018008</v>
      </c>
      <c r="J27" s="3">
        <f>'Utdrag RVU justert'!J27/SUM('Utdrag RVU justert'!J27:J31)</f>
        <v>0.69105881649458067</v>
      </c>
      <c r="K27" t="s">
        <v>243</v>
      </c>
      <c r="L27" s="14">
        <v>709.86587516451903</v>
      </c>
      <c r="M27" t="s">
        <v>234</v>
      </c>
    </row>
    <row r="28" spans="1:13">
      <c r="A28" s="21" t="str">
        <f t="shared" si="0"/>
        <v>231_2</v>
      </c>
      <c r="B28">
        <v>231</v>
      </c>
      <c r="C28">
        <v>2</v>
      </c>
      <c r="D28">
        <v>44</v>
      </c>
      <c r="E28" s="11">
        <f>'Utdrag RVU justert'!E28/SUM('Utdrag RVU justert'!E27:E31)</f>
        <v>0.10661785523270562</v>
      </c>
      <c r="F28" s="11">
        <f>'Utdrag RVU justert'!F28/SUM('Utdrag RVU justert'!F27:F31)</f>
        <v>1.1460928765977627E-2</v>
      </c>
      <c r="G28" s="3">
        <f>'Utdrag RVU justert'!G28/SUM('Utdrag RVU justert'!G27:G31)</f>
        <v>0.11330647247680768</v>
      </c>
      <c r="H28" s="3">
        <f>'Utdrag RVU justert'!H28/SUM('Utdrag RVU justert'!H27:H31)</f>
        <v>0.14326806019205027</v>
      </c>
      <c r="I28" s="3">
        <f>'Utdrag RVU justert'!I28/SUM('Utdrag RVU justert'!I27:I31)</f>
        <v>7.5719081218881656E-2</v>
      </c>
      <c r="J28" s="3">
        <f>'Utdrag RVU justert'!J28/SUM('Utdrag RVU justert'!J27:J31)</f>
        <v>0.13267502181264748</v>
      </c>
      <c r="K28" t="s">
        <v>243</v>
      </c>
      <c r="L28" s="14">
        <v>709.86587516451903</v>
      </c>
      <c r="M28" t="s">
        <v>235</v>
      </c>
    </row>
    <row r="29" spans="1:13">
      <c r="A29" s="21" t="str">
        <f t="shared" si="0"/>
        <v>231_3</v>
      </c>
      <c r="B29">
        <v>231</v>
      </c>
      <c r="C29">
        <v>3</v>
      </c>
      <c r="D29">
        <v>30</v>
      </c>
      <c r="E29" s="11">
        <f>'Utdrag RVU justert'!E29/SUM('Utdrag RVU justert'!E27:E31)</f>
        <v>9.1943657133118556E-2</v>
      </c>
      <c r="F29" s="11">
        <f>'Utdrag RVU justert'!F29/SUM('Utdrag RVU justert'!F27:F31)</f>
        <v>1.6816965892577547E-3</v>
      </c>
      <c r="G29" s="3">
        <f>'Utdrag RVU justert'!G29/SUM('Utdrag RVU justert'!G27:G31)</f>
        <v>5.7052144276289888E-3</v>
      </c>
      <c r="H29" s="3">
        <f>'Utdrag RVU justert'!H29/SUM('Utdrag RVU justert'!H27:H31)</f>
        <v>7.4493655300234413E-2</v>
      </c>
      <c r="I29" s="3">
        <f>'Utdrag RVU justert'!I29/SUM('Utdrag RVU justert'!I27:I31)</f>
        <v>0.13776291798213211</v>
      </c>
      <c r="J29" s="3">
        <f>'Utdrag RVU justert'!J29/SUM('Utdrag RVU justert'!J27:J31)</f>
        <v>0.15580971941223726</v>
      </c>
      <c r="K29" t="s">
        <v>243</v>
      </c>
      <c r="L29" s="14">
        <v>709.86587516451903</v>
      </c>
      <c r="M29" t="s">
        <v>236</v>
      </c>
    </row>
    <row r="30" spans="1:13">
      <c r="A30" s="21" t="str">
        <f t="shared" si="0"/>
        <v>231_4</v>
      </c>
      <c r="B30">
        <v>231</v>
      </c>
      <c r="C30">
        <v>4</v>
      </c>
      <c r="D30">
        <v>25</v>
      </c>
      <c r="E30" s="11">
        <f>'Utdrag RVU justert'!E30/SUM('Utdrag RVU justert'!E27:E31)</f>
        <v>5.8576045747583516E-2</v>
      </c>
      <c r="F30" s="11">
        <f>'Utdrag RVU justert'!F30/SUM('Utdrag RVU justert'!F27:F31)</f>
        <v>0.16876148758763074</v>
      </c>
      <c r="G30" s="3">
        <f>'Utdrag RVU justert'!G30/SUM('Utdrag RVU justert'!G27:G31)</f>
        <v>3.5819112576172658E-2</v>
      </c>
      <c r="H30" s="3">
        <f>'Utdrag RVU justert'!H30/SUM('Utdrag RVU justert'!H27:H31)</f>
        <v>6.1418111897330652E-2</v>
      </c>
      <c r="I30" s="3">
        <f>'Utdrag RVU justert'!I30/SUM('Utdrag RVU justert'!I27:I31)</f>
        <v>9.1644007232128968E-2</v>
      </c>
      <c r="J30" s="3">
        <f>'Utdrag RVU justert'!J30/SUM('Utdrag RVU justert'!J27:J31)</f>
        <v>8.2316271141957137E-3</v>
      </c>
      <c r="K30" t="s">
        <v>243</v>
      </c>
      <c r="L30" s="14">
        <v>709.86587516451903</v>
      </c>
      <c r="M30" t="s">
        <v>237</v>
      </c>
    </row>
    <row r="31" spans="1:13">
      <c r="A31" s="21" t="str">
        <f t="shared" si="0"/>
        <v>231_5</v>
      </c>
      <c r="B31">
        <v>231</v>
      </c>
      <c r="C31">
        <v>5</v>
      </c>
      <c r="D31">
        <v>69</v>
      </c>
      <c r="E31" s="12">
        <f>'Utdrag RVU justert'!E31/SUM('Utdrag RVU justert'!E27:E31)</f>
        <v>0.19171600989941256</v>
      </c>
      <c r="F31" s="12">
        <f>'Utdrag RVU justert'!F31/SUM('Utdrag RVU justert'!F27:F31)</f>
        <v>0.65771473875242681</v>
      </c>
      <c r="G31" s="4">
        <f>'Utdrag RVU justert'!G31/SUM('Utdrag RVU justert'!G27:G31)</f>
        <v>0.35090283057785931</v>
      </c>
      <c r="H31" s="4">
        <f>'Utdrag RVU justert'!H31/SUM('Utdrag RVU justert'!H27:H31)</f>
        <v>0.17211950943609758</v>
      </c>
      <c r="I31" s="4">
        <f>'Utdrag RVU justert'!I31/SUM('Utdrag RVU justert'!I27:I31)</f>
        <v>5.30329143366772E-2</v>
      </c>
      <c r="J31" s="4">
        <f>'Utdrag RVU justert'!J31/SUM('Utdrag RVU justert'!J27:J31)</f>
        <v>1.2224815166338759E-2</v>
      </c>
      <c r="K31" t="s">
        <v>243</v>
      </c>
      <c r="L31" s="14">
        <v>709.86587516451903</v>
      </c>
      <c r="M31" t="s">
        <v>238</v>
      </c>
    </row>
    <row r="32" spans="1:13">
      <c r="A32" s="21" t="str">
        <f t="shared" si="0"/>
        <v>301_1</v>
      </c>
      <c r="B32">
        <v>301</v>
      </c>
      <c r="C32">
        <v>1</v>
      </c>
      <c r="D32">
        <v>1469</v>
      </c>
      <c r="E32" s="11">
        <f>'Utdrag RVU justert'!E32/SUM('Utdrag RVU justert'!E32:E36)</f>
        <v>0.30843229209410666</v>
      </c>
      <c r="F32" s="11">
        <f>'Utdrag RVU justert'!F32/SUM('Utdrag RVU justert'!F32:F36)</f>
        <v>7.4990683405678271E-2</v>
      </c>
      <c r="G32" s="3">
        <f>'Utdrag RVU justert'!G32/SUM('Utdrag RVU justert'!G32:G36)</f>
        <v>0.28721200526249402</v>
      </c>
      <c r="H32" s="3">
        <f>'Utdrag RVU justert'!H32/SUM('Utdrag RVU justert'!H32:H36)</f>
        <v>0.33955205221591001</v>
      </c>
      <c r="I32" s="3">
        <f>'Utdrag RVU justert'!I32/SUM('Utdrag RVU justert'!I32:I36)</f>
        <v>0.35083931426673859</v>
      </c>
      <c r="J32" s="3">
        <f>'Utdrag RVU justert'!J32/SUM('Utdrag RVU justert'!J32:J36)</f>
        <v>0.44384281060517461</v>
      </c>
      <c r="K32" t="s">
        <v>451</v>
      </c>
      <c r="L32" s="14">
        <v>8811.5950024976701</v>
      </c>
      <c r="M32" t="s">
        <v>234</v>
      </c>
    </row>
    <row r="33" spans="1:13">
      <c r="A33" s="21" t="str">
        <f t="shared" si="0"/>
        <v>301_2</v>
      </c>
      <c r="B33">
        <v>301</v>
      </c>
      <c r="C33">
        <v>2</v>
      </c>
      <c r="D33">
        <v>310</v>
      </c>
      <c r="E33" s="11">
        <f>'Utdrag RVU justert'!E33/SUM('Utdrag RVU justert'!E32:E36)</f>
        <v>5.9451034686927418E-2</v>
      </c>
      <c r="F33" s="11">
        <f>'Utdrag RVU justert'!F33/SUM('Utdrag RVU justert'!F32:F36)</f>
        <v>1.1136450948519982E-2</v>
      </c>
      <c r="G33" s="3">
        <f>'Utdrag RVU justert'!G33/SUM('Utdrag RVU justert'!G32:G36)</f>
        <v>1.4652828763353267E-2</v>
      </c>
      <c r="H33" s="3">
        <f>'Utdrag RVU justert'!H33/SUM('Utdrag RVU justert'!H32:H36)</f>
        <v>4.6534692848739165E-2</v>
      </c>
      <c r="I33" s="3">
        <f>'Utdrag RVU justert'!I33/SUM('Utdrag RVU justert'!I32:I36)</f>
        <v>8.3922891408267974E-2</v>
      </c>
      <c r="J33" s="3">
        <f>'Utdrag RVU justert'!J33/SUM('Utdrag RVU justert'!J32:J36)</f>
        <v>0.10922246970213656</v>
      </c>
      <c r="K33" t="s">
        <v>451</v>
      </c>
      <c r="L33" s="14">
        <v>8811.5950024976701</v>
      </c>
      <c r="M33" t="s">
        <v>235</v>
      </c>
    </row>
    <row r="34" spans="1:13">
      <c r="A34" s="21" t="str">
        <f t="shared" si="0"/>
        <v>301_3</v>
      </c>
      <c r="B34">
        <v>301</v>
      </c>
      <c r="C34">
        <v>3</v>
      </c>
      <c r="D34">
        <v>1027</v>
      </c>
      <c r="E34" s="11">
        <f>'Utdrag RVU justert'!E34/SUM('Utdrag RVU justert'!E32:E36)</f>
        <v>0.2353280109007326</v>
      </c>
      <c r="F34" s="11">
        <f>'Utdrag RVU justert'!F34/SUM('Utdrag RVU justert'!F32:F36)</f>
        <v>4.5584386874900394E-3</v>
      </c>
      <c r="G34" s="3">
        <f>'Utdrag RVU justert'!G34/SUM('Utdrag RVU justert'!G32:G36)</f>
        <v>6.4624472856632934E-2</v>
      </c>
      <c r="H34" s="3">
        <f>'Utdrag RVU justert'!H34/SUM('Utdrag RVU justert'!H32:H36)</f>
        <v>0.25421339324052949</v>
      </c>
      <c r="I34" s="3">
        <f>'Utdrag RVU justert'!I34/SUM('Utdrag RVU justert'!I32:I36)</f>
        <v>0.38291948061004377</v>
      </c>
      <c r="J34" s="3">
        <f>'Utdrag RVU justert'!J34/SUM('Utdrag RVU justert'!J32:J36)</f>
        <v>0.38561820940780045</v>
      </c>
      <c r="K34" t="s">
        <v>451</v>
      </c>
      <c r="L34" s="14">
        <v>8811.5950024976701</v>
      </c>
      <c r="M34" t="s">
        <v>236</v>
      </c>
    </row>
    <row r="35" spans="1:13">
      <c r="A35" s="21" t="str">
        <f t="shared" si="0"/>
        <v>301_4</v>
      </c>
      <c r="B35">
        <v>301</v>
      </c>
      <c r="C35">
        <v>4</v>
      </c>
      <c r="D35">
        <v>204</v>
      </c>
      <c r="E35" s="11">
        <f>'Utdrag RVU justert'!E35/SUM('Utdrag RVU justert'!E32:E36)</f>
        <v>4.9120022683954476E-2</v>
      </c>
      <c r="F35" s="11">
        <f>'Utdrag RVU justert'!F35/SUM('Utdrag RVU justert'!F32:F36)</f>
        <v>3.6236197041050126E-2</v>
      </c>
      <c r="G35" s="3">
        <f>'Utdrag RVU justert'!G35/SUM('Utdrag RVU justert'!G32:G36)</f>
        <v>9.1967972118447247E-2</v>
      </c>
      <c r="H35" s="3">
        <f>'Utdrag RVU justert'!H35/SUM('Utdrag RVU justert'!H32:H36)</f>
        <v>7.9938229748024087E-2</v>
      </c>
      <c r="I35" s="3">
        <f>'Utdrag RVU justert'!I35/SUM('Utdrag RVU justert'!I32:I36)</f>
        <v>4.4222361744054736E-2</v>
      </c>
      <c r="J35" s="3">
        <f>'Utdrag RVU justert'!J35/SUM('Utdrag RVU justert'!J32:J36)</f>
        <v>2.2337098043244619E-2</v>
      </c>
      <c r="K35" t="s">
        <v>451</v>
      </c>
      <c r="L35" s="14">
        <v>8811.5950024976701</v>
      </c>
      <c r="M35" t="s">
        <v>237</v>
      </c>
    </row>
    <row r="36" spans="1:13">
      <c r="A36" s="21" t="str">
        <f t="shared" si="0"/>
        <v>301_5</v>
      </c>
      <c r="B36">
        <v>301</v>
      </c>
      <c r="C36">
        <v>5</v>
      </c>
      <c r="D36">
        <v>1394</v>
      </c>
      <c r="E36" s="12">
        <f>'Utdrag RVU justert'!E36/SUM('Utdrag RVU justert'!E32:E36)</f>
        <v>0.3476686396342788</v>
      </c>
      <c r="F36" s="12">
        <f>'Utdrag RVU justert'!F36/SUM('Utdrag RVU justert'!F32:F36)</f>
        <v>0.87307822991726158</v>
      </c>
      <c r="G36" s="4">
        <f>'Utdrag RVU justert'!G36/SUM('Utdrag RVU justert'!G32:G36)</f>
        <v>0.54154272099907241</v>
      </c>
      <c r="H36" s="4">
        <f>'Utdrag RVU justert'!H36/SUM('Utdrag RVU justert'!H32:H36)</f>
        <v>0.27976163194679721</v>
      </c>
      <c r="I36" s="4">
        <f>'Utdrag RVU justert'!I36/SUM('Utdrag RVU justert'!I32:I36)</f>
        <v>0.13809595197089494</v>
      </c>
      <c r="J36" s="4">
        <f>'Utdrag RVU justert'!J36/SUM('Utdrag RVU justert'!J32:J36)</f>
        <v>3.8979412241643675E-2</v>
      </c>
      <c r="K36" t="s">
        <v>451</v>
      </c>
      <c r="L36" s="14">
        <v>8811.5950024976701</v>
      </c>
      <c r="M36" t="s">
        <v>238</v>
      </c>
    </row>
    <row r="37" spans="1:13">
      <c r="A37" s="21" t="str">
        <f t="shared" si="0"/>
        <v>602_1</v>
      </c>
      <c r="B37">
        <v>602</v>
      </c>
      <c r="C37">
        <v>1</v>
      </c>
      <c r="D37">
        <v>1133</v>
      </c>
      <c r="E37" s="11">
        <f>'Utdrag RVU justert'!E37/SUM('Utdrag RVU justert'!E37:E41)</f>
        <v>0.51666271408604292</v>
      </c>
      <c r="F37" s="11">
        <f>'Utdrag RVU justert'!F37/SUM('Utdrag RVU justert'!F37:F41)</f>
        <v>0.18890979898719795</v>
      </c>
      <c r="G37" s="3">
        <f>'Utdrag RVU justert'!G37/SUM('Utdrag RVU justert'!G37:G41)</f>
        <v>0.36130733575222712</v>
      </c>
      <c r="H37" s="3">
        <f>'Utdrag RVU justert'!H37/SUM('Utdrag RVU justert'!H37:H41)</f>
        <v>0.48964055225245018</v>
      </c>
      <c r="I37" s="3">
        <f>'Utdrag RVU justert'!I37/SUM('Utdrag RVU justert'!I37:I41)</f>
        <v>0.63059048712958754</v>
      </c>
      <c r="J37" s="3">
        <f>'Utdrag RVU justert'!J37/SUM('Utdrag RVU justert'!J37:J41)</f>
        <v>0.66358424230427038</v>
      </c>
      <c r="K37" t="s">
        <v>245</v>
      </c>
      <c r="L37" s="14">
        <v>799.36296167551302</v>
      </c>
      <c r="M37" t="s">
        <v>234</v>
      </c>
    </row>
    <row r="38" spans="1:13">
      <c r="A38" s="21" t="str">
        <f t="shared" si="0"/>
        <v>602_2</v>
      </c>
      <c r="B38">
        <v>602</v>
      </c>
      <c r="C38">
        <v>2</v>
      </c>
      <c r="D38">
        <v>246</v>
      </c>
      <c r="E38" s="11">
        <f>'Utdrag RVU justert'!E38/SUM('Utdrag RVU justert'!E37:E41)</f>
        <v>0.13353976515434915</v>
      </c>
      <c r="F38" s="11">
        <f>'Utdrag RVU justert'!F38/SUM('Utdrag RVU justert'!F37:F41)</f>
        <v>3.4575405837753856E-2</v>
      </c>
      <c r="G38" s="3">
        <f>'Utdrag RVU justert'!G38/SUM('Utdrag RVU justert'!G37:G41)</f>
        <v>9.8139161865989116E-2</v>
      </c>
      <c r="H38" s="3">
        <f>'Utdrag RVU justert'!H38/SUM('Utdrag RVU justert'!H37:H41)</f>
        <v>0.21252743389849371</v>
      </c>
      <c r="I38" s="3">
        <f>'Utdrag RVU justert'!I38/SUM('Utdrag RVU justert'!I37:I41)</f>
        <v>0.13590386782907893</v>
      </c>
      <c r="J38" s="3">
        <f>'Utdrag RVU justert'!J38/SUM('Utdrag RVU justert'!J37:J41)</f>
        <v>0.14118595992506514</v>
      </c>
      <c r="K38" t="s">
        <v>245</v>
      </c>
      <c r="L38" s="14">
        <v>799.36296167551302</v>
      </c>
      <c r="M38" t="s">
        <v>235</v>
      </c>
    </row>
    <row r="39" spans="1:13">
      <c r="A39" s="21" t="str">
        <f t="shared" si="0"/>
        <v>602_3</v>
      </c>
      <c r="B39">
        <v>602</v>
      </c>
      <c r="C39">
        <v>3</v>
      </c>
      <c r="D39">
        <v>183</v>
      </c>
      <c r="E39" s="11">
        <f>'Utdrag RVU justert'!E39/SUM('Utdrag RVU justert'!E37:E41)</f>
        <v>8.8679997966004551E-2</v>
      </c>
      <c r="F39" s="11">
        <f>'Utdrag RVU justert'!F39/SUM('Utdrag RVU justert'!F37:F41)</f>
        <v>5.3881749376350624E-3</v>
      </c>
      <c r="G39" s="3">
        <f>'Utdrag RVU justert'!G39/SUM('Utdrag RVU justert'!G37:G41)</f>
        <v>3.178285805142371E-2</v>
      </c>
      <c r="H39" s="3">
        <f>'Utdrag RVU justert'!H39/SUM('Utdrag RVU justert'!H37:H41)</f>
        <v>7.4257297872277875E-2</v>
      </c>
      <c r="I39" s="3">
        <f>'Utdrag RVU justert'!I39/SUM('Utdrag RVU justert'!I37:I41)</f>
        <v>0.10220750138177784</v>
      </c>
      <c r="J39" s="3">
        <f>'Utdrag RVU justert'!J39/SUM('Utdrag RVU justert'!J37:J41)</f>
        <v>0.14439372996698563</v>
      </c>
      <c r="K39" t="s">
        <v>245</v>
      </c>
      <c r="L39" s="14">
        <v>799.36296167551302</v>
      </c>
      <c r="M39" t="s">
        <v>236</v>
      </c>
    </row>
    <row r="40" spans="1:13">
      <c r="A40" s="21" t="str">
        <f t="shared" si="0"/>
        <v>602_4</v>
      </c>
      <c r="B40">
        <v>602</v>
      </c>
      <c r="C40">
        <v>4</v>
      </c>
      <c r="D40">
        <v>67</v>
      </c>
      <c r="E40" s="11">
        <f>'Utdrag RVU justert'!E40/SUM('Utdrag RVU justert'!E37:E41)</f>
        <v>3.166442659608025E-2</v>
      </c>
      <c r="F40" s="11">
        <f>'Utdrag RVU justert'!F40/SUM('Utdrag RVU justert'!F37:F41)</f>
        <v>2.7197608609968477E-2</v>
      </c>
      <c r="G40" s="3">
        <f>'Utdrag RVU justert'!G40/SUM('Utdrag RVU justert'!G37:G41)</f>
        <v>8.0365677925096496E-2</v>
      </c>
      <c r="H40" s="3">
        <f>'Utdrag RVU justert'!H40/SUM('Utdrag RVU justert'!H37:H41)</f>
        <v>4.9729430473153681E-2</v>
      </c>
      <c r="I40" s="3">
        <f>'Utdrag RVU justert'!I40/SUM('Utdrag RVU justert'!I37:I41)</f>
        <v>1.697804005738408E-2</v>
      </c>
      <c r="J40" s="3">
        <f>'Utdrag RVU justert'!J40/SUM('Utdrag RVU justert'!J37:J41)</f>
        <v>1.1734632252969647E-2</v>
      </c>
      <c r="K40" t="s">
        <v>245</v>
      </c>
      <c r="L40" s="14">
        <v>799.36296167551302</v>
      </c>
      <c r="M40" t="s">
        <v>237</v>
      </c>
    </row>
    <row r="41" spans="1:13">
      <c r="A41" s="21" t="str">
        <f t="shared" si="0"/>
        <v>602_5</v>
      </c>
      <c r="B41">
        <v>602</v>
      </c>
      <c r="C41">
        <v>5</v>
      </c>
      <c r="D41">
        <v>517</v>
      </c>
      <c r="E41" s="12">
        <f>'Utdrag RVU justert'!E41/SUM('Utdrag RVU justert'!E37:E41)</f>
        <v>0.22945309619752333</v>
      </c>
      <c r="F41" s="12">
        <f>'Utdrag RVU justert'!F41/SUM('Utdrag RVU justert'!F37:F41)</f>
        <v>0.74392901162744463</v>
      </c>
      <c r="G41" s="4">
        <f>'Utdrag RVU justert'!G41/SUM('Utdrag RVU justert'!G37:G41)</f>
        <v>0.4284049664052636</v>
      </c>
      <c r="H41" s="4">
        <f>'Utdrag RVU justert'!H41/SUM('Utdrag RVU justert'!H37:H41)</f>
        <v>0.17384528550362455</v>
      </c>
      <c r="I41" s="4">
        <f>'Utdrag RVU justert'!I41/SUM('Utdrag RVU justert'!I37:I41)</f>
        <v>0.11432010360217158</v>
      </c>
      <c r="J41" s="4">
        <f>'Utdrag RVU justert'!J41/SUM('Utdrag RVU justert'!J37:J41)</f>
        <v>3.9101435550709038E-2</v>
      </c>
      <c r="K41" t="s">
        <v>245</v>
      </c>
      <c r="L41" s="14">
        <v>799.36296167551302</v>
      </c>
      <c r="M41" t="s">
        <v>238</v>
      </c>
    </row>
    <row r="42" spans="1:13">
      <c r="A42" s="21" t="str">
        <f t="shared" si="0"/>
        <v>604_1</v>
      </c>
      <c r="B42">
        <v>604</v>
      </c>
      <c r="C42">
        <v>1</v>
      </c>
      <c r="D42">
        <v>457</v>
      </c>
      <c r="E42" s="11">
        <f>'Utdrag RVU justert'!E42/SUM('Utdrag RVU justert'!E42:E46)</f>
        <v>0.47121904834964934</v>
      </c>
      <c r="F42" s="11">
        <f>'Utdrag RVU justert'!F42/SUM('Utdrag RVU justert'!F42:F46)</f>
        <v>0.19369071276457717</v>
      </c>
      <c r="G42" s="3">
        <f>'Utdrag RVU justert'!G42/SUM('Utdrag RVU justert'!G42:G46)</f>
        <v>0.39185742788721228</v>
      </c>
      <c r="H42" s="3">
        <f>'Utdrag RVU justert'!H42/SUM('Utdrag RVU justert'!H42:H46)</f>
        <v>0.50315455302143941</v>
      </c>
      <c r="I42" s="3">
        <f>'Utdrag RVU justert'!I42/SUM('Utdrag RVU justert'!I42:I46)</f>
        <v>0.55336631532293601</v>
      </c>
      <c r="J42" s="3">
        <f>'Utdrag RVU justert'!J42/SUM('Utdrag RVU justert'!J42:J46)</f>
        <v>0.60773510084267834</v>
      </c>
      <c r="K42" t="s">
        <v>10</v>
      </c>
      <c r="L42" s="14">
        <v>317.38669049873499</v>
      </c>
      <c r="M42" t="s">
        <v>234</v>
      </c>
    </row>
    <row r="43" spans="1:13">
      <c r="A43" s="21" t="str">
        <f t="shared" si="0"/>
        <v>604_2</v>
      </c>
      <c r="B43">
        <v>604</v>
      </c>
      <c r="C43">
        <v>2</v>
      </c>
      <c r="D43">
        <v>130</v>
      </c>
      <c r="E43" s="11">
        <f>'Utdrag RVU justert'!E43/SUM('Utdrag RVU justert'!E42:E46)</f>
        <v>0.13821547542869933</v>
      </c>
      <c r="F43" s="11">
        <f>'Utdrag RVU justert'!F43/SUM('Utdrag RVU justert'!F42:F46)</f>
        <v>2.9579003257001177E-2</v>
      </c>
      <c r="G43" s="3">
        <f>'Utdrag RVU justert'!G43/SUM('Utdrag RVU justert'!G42:G46)</f>
        <v>0.12912992464741496</v>
      </c>
      <c r="H43" s="3">
        <f>'Utdrag RVU justert'!H43/SUM('Utdrag RVU justert'!H42:H46)</f>
        <v>0.15124424603247347</v>
      </c>
      <c r="I43" s="3">
        <f>'Utdrag RVU justert'!I43/SUM('Utdrag RVU justert'!I42:I46)</f>
        <v>0.13815051644055049</v>
      </c>
      <c r="J43" s="3">
        <f>'Utdrag RVU justert'!J43/SUM('Utdrag RVU justert'!J42:J46)</f>
        <v>0.19629198448632401</v>
      </c>
      <c r="K43" t="s">
        <v>10</v>
      </c>
      <c r="L43" s="14">
        <v>317.38669049873499</v>
      </c>
      <c r="M43" t="s">
        <v>235</v>
      </c>
    </row>
    <row r="44" spans="1:13">
      <c r="A44" s="21" t="str">
        <f t="shared" si="0"/>
        <v>604_3</v>
      </c>
      <c r="B44">
        <v>604</v>
      </c>
      <c r="C44">
        <v>3</v>
      </c>
      <c r="D44">
        <v>36</v>
      </c>
      <c r="E44" s="11">
        <f>'Utdrag RVU justert'!E44/SUM('Utdrag RVU justert'!E42:E46)</f>
        <v>5.7812053159293719E-2</v>
      </c>
      <c r="F44" s="11">
        <f>'Utdrag RVU justert'!F44/SUM('Utdrag RVU justert'!F42:F46)</f>
        <v>0</v>
      </c>
      <c r="G44" s="3">
        <f>'Utdrag RVU justert'!G44/SUM('Utdrag RVU justert'!G42:G46)</f>
        <v>0</v>
      </c>
      <c r="H44" s="3">
        <f>'Utdrag RVU justert'!H44/SUM('Utdrag RVU justert'!H42:H46)</f>
        <v>4.3651275444080581E-2</v>
      </c>
      <c r="I44" s="3">
        <f>'Utdrag RVU justert'!I44/SUM('Utdrag RVU justert'!I42:I46)</f>
        <v>9.9420413099675614E-2</v>
      </c>
      <c r="J44" s="3">
        <f>'Utdrag RVU justert'!J44/SUM('Utdrag RVU justert'!J42:J46)</f>
        <v>0.12000819257420808</v>
      </c>
      <c r="K44" t="s">
        <v>10</v>
      </c>
      <c r="L44" s="14">
        <v>317.38669049873499</v>
      </c>
      <c r="M44" t="s">
        <v>236</v>
      </c>
    </row>
    <row r="45" spans="1:13">
      <c r="A45" s="21" t="str">
        <f t="shared" si="0"/>
        <v>604_4</v>
      </c>
      <c r="B45">
        <v>604</v>
      </c>
      <c r="C45">
        <v>4</v>
      </c>
      <c r="D45">
        <v>113</v>
      </c>
      <c r="E45" s="11">
        <f>'Utdrag RVU justert'!E45/SUM('Utdrag RVU justert'!E42:E46)</f>
        <v>0.10134827730186297</v>
      </c>
      <c r="F45" s="11">
        <f>'Utdrag RVU justert'!F45/SUM('Utdrag RVU justert'!F42:F46)</f>
        <v>0.15492501949235302</v>
      </c>
      <c r="G45" s="3">
        <f>'Utdrag RVU justert'!G45/SUM('Utdrag RVU justert'!G42:G46)</f>
        <v>0.14939349042823952</v>
      </c>
      <c r="H45" s="3">
        <f>'Utdrag RVU justert'!H45/SUM('Utdrag RVU justert'!H42:H46)</f>
        <v>0.1416383069591281</v>
      </c>
      <c r="I45" s="3">
        <f>'Utdrag RVU justert'!I45/SUM('Utdrag RVU justert'!I42:I46)</f>
        <v>5.527939583499894E-2</v>
      </c>
      <c r="J45" s="3">
        <f>'Utdrag RVU justert'!J45/SUM('Utdrag RVU justert'!J42:J46)</f>
        <v>2.2516053464071668E-2</v>
      </c>
      <c r="K45" t="s">
        <v>10</v>
      </c>
      <c r="L45" s="14">
        <v>317.38669049873499</v>
      </c>
      <c r="M45" t="s">
        <v>237</v>
      </c>
    </row>
    <row r="46" spans="1:13">
      <c r="A46" s="21" t="str">
        <f t="shared" si="0"/>
        <v>604_5</v>
      </c>
      <c r="B46">
        <v>604</v>
      </c>
      <c r="C46">
        <v>5</v>
      </c>
      <c r="D46">
        <v>224</v>
      </c>
      <c r="E46" s="12">
        <f>'Utdrag RVU justert'!E46/SUM('Utdrag RVU justert'!E42:E46)</f>
        <v>0.23140514576049465</v>
      </c>
      <c r="F46" s="12">
        <f>'Utdrag RVU justert'!F46/SUM('Utdrag RVU justert'!F42:F46)</f>
        <v>0.62180526448606876</v>
      </c>
      <c r="G46" s="4">
        <f>'Utdrag RVU justert'!G46/SUM('Utdrag RVU justert'!G42:G46)</f>
        <v>0.32961915703713324</v>
      </c>
      <c r="H46" s="4">
        <f>'Utdrag RVU justert'!H46/SUM('Utdrag RVU justert'!H42:H46)</f>
        <v>0.16031161854287856</v>
      </c>
      <c r="I46" s="4">
        <f>'Utdrag RVU justert'!I46/SUM('Utdrag RVU justert'!I42:I46)</f>
        <v>0.15378335930183884</v>
      </c>
      <c r="J46" s="4">
        <f>'Utdrag RVU justert'!J46/SUM('Utdrag RVU justert'!J42:J46)</f>
        <v>5.3448668632717924E-2</v>
      </c>
      <c r="K46" t="s">
        <v>10</v>
      </c>
      <c r="L46" s="14">
        <v>317.38669049873499</v>
      </c>
      <c r="M46" t="s">
        <v>238</v>
      </c>
    </row>
    <row r="47" spans="1:13">
      <c r="A47" s="21" t="str">
        <f t="shared" si="0"/>
        <v>704_1</v>
      </c>
      <c r="B47">
        <v>704</v>
      </c>
      <c r="C47">
        <v>1</v>
      </c>
      <c r="D47">
        <v>1325</v>
      </c>
      <c r="E47" s="11">
        <f>'Utdrag RVU justert'!E47/SUM('Utdrag RVU justert'!E47:E51)</f>
        <v>0.50636951230942595</v>
      </c>
      <c r="F47" s="11">
        <f>'Utdrag RVU justert'!F47/SUM('Utdrag RVU justert'!F47:F51)</f>
        <v>0.17835484402724561</v>
      </c>
      <c r="G47" s="3">
        <f>'Utdrag RVU justert'!G47/SUM('Utdrag RVU justert'!G47:G51)</f>
        <v>0.365282423291037</v>
      </c>
      <c r="H47" s="3">
        <f>'Utdrag RVU justert'!H47/SUM('Utdrag RVU justert'!H47:H51)</f>
        <v>0.58120233820797695</v>
      </c>
      <c r="I47" s="3">
        <f>'Utdrag RVU justert'!I47/SUM('Utdrag RVU justert'!I47:I51)</f>
        <v>0.61456365350024222</v>
      </c>
      <c r="J47" s="3">
        <f>'Utdrag RVU justert'!J47/SUM('Utdrag RVU justert'!J47:J51)</f>
        <v>0.62602639784665737</v>
      </c>
      <c r="K47" t="s">
        <v>246</v>
      </c>
      <c r="L47" s="14">
        <v>621.91540573020598</v>
      </c>
      <c r="M47" t="s">
        <v>234</v>
      </c>
    </row>
    <row r="48" spans="1:13">
      <c r="A48" s="21" t="str">
        <f t="shared" si="0"/>
        <v>704_2</v>
      </c>
      <c r="B48">
        <v>704</v>
      </c>
      <c r="C48">
        <v>2</v>
      </c>
      <c r="D48">
        <v>245</v>
      </c>
      <c r="E48" s="11">
        <f>'Utdrag RVU justert'!E48/SUM('Utdrag RVU justert'!E47:E51)</f>
        <v>9.9857253658446818E-2</v>
      </c>
      <c r="F48" s="11">
        <f>'Utdrag RVU justert'!F48/SUM('Utdrag RVU justert'!F47:F51)</f>
        <v>2.0147704469196965E-2</v>
      </c>
      <c r="G48" s="3">
        <f>'Utdrag RVU justert'!G48/SUM('Utdrag RVU justert'!G47:G51)</f>
        <v>6.2878150123233778E-2</v>
      </c>
      <c r="H48" s="3">
        <f>'Utdrag RVU justert'!H48/SUM('Utdrag RVU justert'!H47:H51)</f>
        <v>8.3722945236860802E-2</v>
      </c>
      <c r="I48" s="3">
        <f>'Utdrag RVU justert'!I48/SUM('Utdrag RVU justert'!I47:I51)</f>
        <v>0.13607166167380236</v>
      </c>
      <c r="J48" s="3">
        <f>'Utdrag RVU justert'!J48/SUM('Utdrag RVU justert'!J47:J51)</f>
        <v>0.14521147459500128</v>
      </c>
      <c r="K48" t="s">
        <v>246</v>
      </c>
      <c r="L48" s="14">
        <v>621.91540573020598</v>
      </c>
      <c r="M48" t="s">
        <v>235</v>
      </c>
    </row>
    <row r="49" spans="1:13">
      <c r="A49" s="21" t="str">
        <f t="shared" si="0"/>
        <v>704_3</v>
      </c>
      <c r="B49">
        <v>704</v>
      </c>
      <c r="C49">
        <v>3</v>
      </c>
      <c r="D49">
        <v>151</v>
      </c>
      <c r="E49" s="11">
        <f>'Utdrag RVU justert'!E49/SUM('Utdrag RVU justert'!E47:E51)</f>
        <v>8.4277625005744913E-2</v>
      </c>
      <c r="F49" s="11">
        <f>'Utdrag RVU justert'!F49/SUM('Utdrag RVU justert'!F47:F51)</f>
        <v>0</v>
      </c>
      <c r="G49" s="3">
        <f>'Utdrag RVU justert'!G49/SUM('Utdrag RVU justert'!G47:G51)</f>
        <v>1.2121391889707362E-2</v>
      </c>
      <c r="H49" s="3">
        <f>'Utdrag RVU justert'!H49/SUM('Utdrag RVU justert'!H47:H51)</f>
        <v>6.722887095852445E-2</v>
      </c>
      <c r="I49" s="3">
        <f>'Utdrag RVU justert'!I49/SUM('Utdrag RVU justert'!I47:I51)</f>
        <v>7.058661457487371E-2</v>
      </c>
      <c r="J49" s="3">
        <f>'Utdrag RVU justert'!J49/SUM('Utdrag RVU justert'!J47:J51)</f>
        <v>0.17232926226518372</v>
      </c>
      <c r="K49" t="s">
        <v>246</v>
      </c>
      <c r="L49" s="14">
        <v>621.91540573020598</v>
      </c>
      <c r="M49" t="s">
        <v>236</v>
      </c>
    </row>
    <row r="50" spans="1:13">
      <c r="A50" s="21" t="str">
        <f t="shared" si="0"/>
        <v>704_4</v>
      </c>
      <c r="B50">
        <v>704</v>
      </c>
      <c r="C50">
        <v>4</v>
      </c>
      <c r="D50">
        <v>259</v>
      </c>
      <c r="E50" s="11">
        <f>'Utdrag RVU justert'!E50/SUM('Utdrag RVU justert'!E47:E51)</f>
        <v>9.1904143704108321E-2</v>
      </c>
      <c r="F50" s="11">
        <f>'Utdrag RVU justert'!F50/SUM('Utdrag RVU justert'!F47:F51)</f>
        <v>9.267180143578127E-2</v>
      </c>
      <c r="G50" s="3">
        <f>'Utdrag RVU justert'!G50/SUM('Utdrag RVU justert'!G47:G51)</f>
        <v>0.17324168339975357</v>
      </c>
      <c r="H50" s="3">
        <f>'Utdrag RVU justert'!H50/SUM('Utdrag RVU justert'!H47:H51)</f>
        <v>0.13833724678992629</v>
      </c>
      <c r="I50" s="3">
        <f>'Utdrag RVU justert'!I50/SUM('Utdrag RVU justert'!I47:I51)</f>
        <v>8.8863391847161466E-2</v>
      </c>
      <c r="J50" s="3">
        <f>'Utdrag RVU justert'!J50/SUM('Utdrag RVU justert'!J47:J51)</f>
        <v>3.2170297248909047E-2</v>
      </c>
      <c r="K50" t="s">
        <v>246</v>
      </c>
      <c r="L50" s="14">
        <v>621.91540573020598</v>
      </c>
      <c r="M50" t="s">
        <v>237</v>
      </c>
    </row>
    <row r="51" spans="1:13">
      <c r="A51" s="21" t="str">
        <f t="shared" si="0"/>
        <v>704_5</v>
      </c>
      <c r="B51">
        <v>704</v>
      </c>
      <c r="C51">
        <v>5</v>
      </c>
      <c r="D51">
        <v>481</v>
      </c>
      <c r="E51" s="12">
        <f>'Utdrag RVU justert'!E51/SUM('Utdrag RVU justert'!E47:E51)</f>
        <v>0.217591465322274</v>
      </c>
      <c r="F51" s="12">
        <f>'Utdrag RVU justert'!F51/SUM('Utdrag RVU justert'!F47:F51)</f>
        <v>0.7088256500677762</v>
      </c>
      <c r="G51" s="4">
        <f>'Utdrag RVU justert'!G51/SUM('Utdrag RVU justert'!G47:G51)</f>
        <v>0.38647635129626817</v>
      </c>
      <c r="H51" s="4">
        <f>'Utdrag RVU justert'!H51/SUM('Utdrag RVU justert'!H47:H51)</f>
        <v>0.12950859880671148</v>
      </c>
      <c r="I51" s="4">
        <f>'Utdrag RVU justert'!I51/SUM('Utdrag RVU justert'!I47:I51)</f>
        <v>8.9914678403920284E-2</v>
      </c>
      <c r="J51" s="4">
        <f>'Utdrag RVU justert'!J51/SUM('Utdrag RVU justert'!J47:J51)</f>
        <v>2.4262568044248724E-2</v>
      </c>
      <c r="K51" t="s">
        <v>246</v>
      </c>
      <c r="L51" s="14">
        <v>621.91540573020598</v>
      </c>
      <c r="M51" t="s">
        <v>238</v>
      </c>
    </row>
    <row r="52" spans="1:13">
      <c r="A52" s="21" t="str">
        <f t="shared" si="0"/>
        <v>706_1</v>
      </c>
      <c r="B52">
        <v>706</v>
      </c>
      <c r="C52">
        <v>1</v>
      </c>
      <c r="D52">
        <v>965</v>
      </c>
      <c r="E52" s="11">
        <f>'Utdrag RVU justert'!E52/SUM('Utdrag RVU justert'!E52:E56)</f>
        <v>0.58186631902257624</v>
      </c>
      <c r="F52" s="11">
        <f>'Utdrag RVU justert'!F52/SUM('Utdrag RVU justert'!F52:F56)</f>
        <v>0.28959464773765531</v>
      </c>
      <c r="G52" s="3">
        <f>'Utdrag RVU justert'!G52/SUM('Utdrag RVU justert'!G52:G56)</f>
        <v>0.45775320511653456</v>
      </c>
      <c r="H52" s="3">
        <f>'Utdrag RVU justert'!H52/SUM('Utdrag RVU justert'!H52:H56)</f>
        <v>0.58559343624662119</v>
      </c>
      <c r="I52" s="3">
        <f>'Utdrag RVU justert'!I52/SUM('Utdrag RVU justert'!I52:I56)</f>
        <v>0.72256016703230885</v>
      </c>
      <c r="J52" s="3">
        <f>'Utdrag RVU justert'!J52/SUM('Utdrag RVU justert'!J52:J56)</f>
        <v>0.69518496939585872</v>
      </c>
      <c r="K52" t="s">
        <v>247</v>
      </c>
      <c r="L52" s="14">
        <v>658.13292703571904</v>
      </c>
      <c r="M52" t="s">
        <v>234</v>
      </c>
    </row>
    <row r="53" spans="1:13">
      <c r="A53" s="21" t="str">
        <f t="shared" si="0"/>
        <v>706_2</v>
      </c>
      <c r="B53">
        <v>706</v>
      </c>
      <c r="C53">
        <v>2</v>
      </c>
      <c r="D53">
        <v>194</v>
      </c>
      <c r="E53" s="11">
        <f>'Utdrag RVU justert'!E53/SUM('Utdrag RVU justert'!E52:E56)</f>
        <v>0.13246594252479754</v>
      </c>
      <c r="F53" s="11">
        <f>'Utdrag RVU justert'!F53/SUM('Utdrag RVU justert'!F52:F56)</f>
        <v>9.1216732854192101E-2</v>
      </c>
      <c r="G53" s="3">
        <f>'Utdrag RVU justert'!G53/SUM('Utdrag RVU justert'!G52:G56)</f>
        <v>0.11362395631543197</v>
      </c>
      <c r="H53" s="3">
        <f>'Utdrag RVU justert'!H53/SUM('Utdrag RVU justert'!H52:H56)</f>
        <v>0.14295872540117435</v>
      </c>
      <c r="I53" s="3">
        <f>'Utdrag RVU justert'!I53/SUM('Utdrag RVU justert'!I52:I56)</f>
        <v>9.9987657878107206E-2</v>
      </c>
      <c r="J53" s="3">
        <f>'Utdrag RVU justert'!J53/SUM('Utdrag RVU justert'!J52:J56)</f>
        <v>0.18139145435902199</v>
      </c>
      <c r="K53" t="s">
        <v>247</v>
      </c>
      <c r="L53" s="14">
        <v>658.13292703571904</v>
      </c>
      <c r="M53" t="s">
        <v>235</v>
      </c>
    </row>
    <row r="54" spans="1:13">
      <c r="A54" s="21" t="str">
        <f t="shared" si="0"/>
        <v>706_3</v>
      </c>
      <c r="B54">
        <v>706</v>
      </c>
      <c r="C54">
        <v>3</v>
      </c>
      <c r="D54">
        <v>43</v>
      </c>
      <c r="E54" s="11">
        <f>'Utdrag RVU justert'!E54/SUM('Utdrag RVU justert'!E52:E56)</f>
        <v>2.8051360423340721E-2</v>
      </c>
      <c r="F54" s="11">
        <f>'Utdrag RVU justert'!F54/SUM('Utdrag RVU justert'!F52:F56)</f>
        <v>0</v>
      </c>
      <c r="G54" s="3">
        <f>'Utdrag RVU justert'!G54/SUM('Utdrag RVU justert'!G52:G56)</f>
        <v>2.5262181654784719E-3</v>
      </c>
      <c r="H54" s="3">
        <f>'Utdrag RVU justert'!H54/SUM('Utdrag RVU justert'!H52:H56)</f>
        <v>2.9621229765182479E-2</v>
      </c>
      <c r="I54" s="3">
        <f>'Utdrag RVU justert'!I54/SUM('Utdrag RVU justert'!I52:I56)</f>
        <v>2.7059417260851149E-2</v>
      </c>
      <c r="J54" s="3">
        <f>'Utdrag RVU justert'!J54/SUM('Utdrag RVU justert'!J52:J56)</f>
        <v>5.7590774175832755E-2</v>
      </c>
      <c r="K54" t="s">
        <v>247</v>
      </c>
      <c r="L54" s="14">
        <v>658.13292703571904</v>
      </c>
      <c r="M54" t="s">
        <v>236</v>
      </c>
    </row>
    <row r="55" spans="1:13">
      <c r="A55" s="21" t="str">
        <f t="shared" si="0"/>
        <v>706_4</v>
      </c>
      <c r="B55">
        <v>706</v>
      </c>
      <c r="C55">
        <v>4</v>
      </c>
      <c r="D55">
        <v>136</v>
      </c>
      <c r="E55" s="11">
        <f>'Utdrag RVU justert'!E55/SUM('Utdrag RVU justert'!E52:E56)</f>
        <v>9.3638384459310567E-2</v>
      </c>
      <c r="F55" s="11">
        <f>'Utdrag RVU justert'!F55/SUM('Utdrag RVU justert'!F52:F56)</f>
        <v>0.1177432967508413</v>
      </c>
      <c r="G55" s="3">
        <f>'Utdrag RVU justert'!G55/SUM('Utdrag RVU justert'!G52:G56)</f>
        <v>0.18589329327007012</v>
      </c>
      <c r="H55" s="3">
        <f>'Utdrag RVU justert'!H55/SUM('Utdrag RVU justert'!H52:H56)</f>
        <v>9.6063203939282166E-2</v>
      </c>
      <c r="I55" s="3">
        <f>'Utdrag RVU justert'!I55/SUM('Utdrag RVU justert'!I52:I56)</f>
        <v>8.7798331882729244E-2</v>
      </c>
      <c r="J55" s="3">
        <f>'Utdrag RVU justert'!J55/SUM('Utdrag RVU justert'!J52:J56)</f>
        <v>2.8292366746758061E-2</v>
      </c>
      <c r="K55" t="s">
        <v>247</v>
      </c>
      <c r="L55" s="14">
        <v>658.13292703571904</v>
      </c>
      <c r="M55" t="s">
        <v>237</v>
      </c>
    </row>
    <row r="56" spans="1:13">
      <c r="A56" s="21" t="str">
        <f t="shared" si="0"/>
        <v>706_5</v>
      </c>
      <c r="B56">
        <v>706</v>
      </c>
      <c r="C56">
        <v>5</v>
      </c>
      <c r="D56">
        <v>259</v>
      </c>
      <c r="E56" s="12">
        <f>'Utdrag RVU justert'!E56/SUM('Utdrag RVU justert'!E52:E56)</f>
        <v>0.16397799356997503</v>
      </c>
      <c r="F56" s="12">
        <f>'Utdrag RVU justert'!F56/SUM('Utdrag RVU justert'!F52:F56)</f>
        <v>0.50144532265731123</v>
      </c>
      <c r="G56" s="4">
        <f>'Utdrag RVU justert'!G56/SUM('Utdrag RVU justert'!G52:G56)</f>
        <v>0.2402033271324848</v>
      </c>
      <c r="H56" s="4">
        <f>'Utdrag RVU justert'!H56/SUM('Utdrag RVU justert'!H52:H56)</f>
        <v>0.14576340464774007</v>
      </c>
      <c r="I56" s="4">
        <f>'Utdrag RVU justert'!I56/SUM('Utdrag RVU justert'!I52:I56)</f>
        <v>6.2594425946003507E-2</v>
      </c>
      <c r="J56" s="4">
        <f>'Utdrag RVU justert'!J56/SUM('Utdrag RVU justert'!J52:J56)</f>
        <v>3.7540435322528369E-2</v>
      </c>
      <c r="K56" t="s">
        <v>247</v>
      </c>
      <c r="L56" s="14">
        <v>658.13292703571904</v>
      </c>
      <c r="M56" t="s">
        <v>238</v>
      </c>
    </row>
    <row r="57" spans="1:13">
      <c r="A57" s="21" t="str">
        <f t="shared" si="0"/>
        <v>709_1</v>
      </c>
      <c r="B57">
        <v>709</v>
      </c>
      <c r="C57">
        <v>1</v>
      </c>
      <c r="D57">
        <v>908</v>
      </c>
      <c r="E57" s="11">
        <f>'Utdrag RVU justert'!E57/SUM('Utdrag RVU justert'!E57:E61)</f>
        <v>0.61083567451766052</v>
      </c>
      <c r="F57" s="11">
        <f>'Utdrag RVU justert'!F57/SUM('Utdrag RVU justert'!F57:F61)</f>
        <v>0.24011656975523449</v>
      </c>
      <c r="G57" s="3">
        <f>'Utdrag RVU justert'!G57/SUM('Utdrag RVU justert'!G57:G61)</f>
        <v>0.56985150341407043</v>
      </c>
      <c r="H57" s="3">
        <f>'Utdrag RVU justert'!H57/SUM('Utdrag RVU justert'!H57:H61)</f>
        <v>0.61298326859097751</v>
      </c>
      <c r="I57" s="3">
        <f>'Utdrag RVU justert'!I57/SUM('Utdrag RVU justert'!I57:I61)</f>
        <v>0.64438863794651458</v>
      </c>
      <c r="J57" s="3">
        <f>'Utdrag RVU justert'!J57/SUM('Utdrag RVU justert'!J57:J61)</f>
        <v>0.74261633064198218</v>
      </c>
      <c r="K57" t="s">
        <v>248</v>
      </c>
      <c r="L57" s="14">
        <v>563.49498797603906</v>
      </c>
      <c r="M57" t="s">
        <v>234</v>
      </c>
    </row>
    <row r="58" spans="1:13">
      <c r="A58" s="21" t="str">
        <f t="shared" si="0"/>
        <v>709_2</v>
      </c>
      <c r="B58">
        <v>709</v>
      </c>
      <c r="C58">
        <v>2</v>
      </c>
      <c r="D58">
        <v>189</v>
      </c>
      <c r="E58" s="11">
        <f>'Utdrag RVU justert'!E58/SUM('Utdrag RVU justert'!E57:E61)</f>
        <v>0.13200603821385545</v>
      </c>
      <c r="F58" s="11">
        <f>'Utdrag RVU justert'!F58/SUM('Utdrag RVU justert'!F57:F61)</f>
        <v>3.9680952216893849E-2</v>
      </c>
      <c r="G58" s="3">
        <f>'Utdrag RVU justert'!G58/SUM('Utdrag RVU justert'!G57:G61)</f>
        <v>9.6761037801329802E-2</v>
      </c>
      <c r="H58" s="3">
        <f>'Utdrag RVU justert'!H58/SUM('Utdrag RVU justert'!H57:H61)</f>
        <v>0.13032044254327485</v>
      </c>
      <c r="I58" s="3">
        <f>'Utdrag RVU justert'!I58/SUM('Utdrag RVU justert'!I57:I61)</f>
        <v>0.17188857002651237</v>
      </c>
      <c r="J58" s="3">
        <f>'Utdrag RVU justert'!J58/SUM('Utdrag RVU justert'!J57:J61)</f>
        <v>0.16436264337343856</v>
      </c>
      <c r="K58" t="s">
        <v>248</v>
      </c>
      <c r="L58" s="14">
        <v>563.49498797603906</v>
      </c>
      <c r="M58" t="s">
        <v>235</v>
      </c>
    </row>
    <row r="59" spans="1:13">
      <c r="A59" s="21" t="str">
        <f t="shared" si="0"/>
        <v>709_3</v>
      </c>
      <c r="B59">
        <v>709</v>
      </c>
      <c r="C59">
        <v>3</v>
      </c>
      <c r="D59">
        <v>40</v>
      </c>
      <c r="E59" s="11">
        <f>'Utdrag RVU justert'!E59/SUM('Utdrag RVU justert'!E57:E61)</f>
        <v>3.2518667398659162E-2</v>
      </c>
      <c r="F59" s="11">
        <f>'Utdrag RVU justert'!F59/SUM('Utdrag RVU justert'!F57:F61)</f>
        <v>6.7976791435190734E-3</v>
      </c>
      <c r="G59" s="3">
        <f>'Utdrag RVU justert'!G59/SUM('Utdrag RVU justert'!G57:G61)</f>
        <v>2.8728485808097035E-2</v>
      </c>
      <c r="H59" s="3">
        <f>'Utdrag RVU justert'!H59/SUM('Utdrag RVU justert'!H57:H61)</f>
        <v>3.7975186519678364E-2</v>
      </c>
      <c r="I59" s="3">
        <f>'Utdrag RVU justert'!I59/SUM('Utdrag RVU justert'!I57:I61)</f>
        <v>2.6491736514892051E-2</v>
      </c>
      <c r="J59" s="3">
        <f>'Utdrag RVU justert'!J59/SUM('Utdrag RVU justert'!J57:J61)</f>
        <v>4.1806911989690061E-2</v>
      </c>
      <c r="K59" t="s">
        <v>248</v>
      </c>
      <c r="L59" s="14">
        <v>563.49498797603906</v>
      </c>
      <c r="M59" t="s">
        <v>236</v>
      </c>
    </row>
    <row r="60" spans="1:13">
      <c r="A60" s="21" t="str">
        <f t="shared" si="0"/>
        <v>709_4</v>
      </c>
      <c r="B60">
        <v>709</v>
      </c>
      <c r="C60">
        <v>4</v>
      </c>
      <c r="D60">
        <v>76</v>
      </c>
      <c r="E60" s="11">
        <f>'Utdrag RVU justert'!E60/SUM('Utdrag RVU justert'!E57:E61)</f>
        <v>5.5408263856746999E-2</v>
      </c>
      <c r="F60" s="11">
        <f>'Utdrag RVU justert'!F60/SUM('Utdrag RVU justert'!F57:F61)</f>
        <v>9.1512740646141885E-2</v>
      </c>
      <c r="G60" s="3">
        <f>'Utdrag RVU justert'!G60/SUM('Utdrag RVU justert'!G57:G61)</f>
        <v>9.9296507672408885E-2</v>
      </c>
      <c r="H60" s="3">
        <f>'Utdrag RVU justert'!H60/SUM('Utdrag RVU justert'!H57:H61)</f>
        <v>5.2401324448245683E-2</v>
      </c>
      <c r="I60" s="3">
        <f>'Utdrag RVU justert'!I60/SUM('Utdrag RVU justert'!I57:I61)</f>
        <v>6.3140081669196782E-2</v>
      </c>
      <c r="J60" s="3">
        <f>'Utdrag RVU justert'!J60/SUM('Utdrag RVU justert'!J57:J61)</f>
        <v>2.2656378014854643E-2</v>
      </c>
      <c r="K60" t="s">
        <v>248</v>
      </c>
      <c r="L60" s="14">
        <v>563.49498797603906</v>
      </c>
      <c r="M60" t="s">
        <v>237</v>
      </c>
    </row>
    <row r="61" spans="1:13">
      <c r="A61" s="21" t="str">
        <f t="shared" si="0"/>
        <v>709_5</v>
      </c>
      <c r="B61">
        <v>709</v>
      </c>
      <c r="C61">
        <v>5</v>
      </c>
      <c r="D61">
        <v>242</v>
      </c>
      <c r="E61" s="12">
        <f>'Utdrag RVU justert'!E61/SUM('Utdrag RVU justert'!E57:E61)</f>
        <v>0.1692313560130779</v>
      </c>
      <c r="F61" s="12">
        <f>'Utdrag RVU justert'!F61/SUM('Utdrag RVU justert'!F57:F61)</f>
        <v>0.62189205823821048</v>
      </c>
      <c r="G61" s="4">
        <f>'Utdrag RVU justert'!G61/SUM('Utdrag RVU justert'!G57:G61)</f>
        <v>0.20536246530409369</v>
      </c>
      <c r="H61" s="4">
        <f>'Utdrag RVU justert'!H61/SUM('Utdrag RVU justert'!H57:H61)</f>
        <v>0.16631977789782351</v>
      </c>
      <c r="I61" s="4">
        <f>'Utdrag RVU justert'!I61/SUM('Utdrag RVU justert'!I57:I61)</f>
        <v>9.4090973842884229E-2</v>
      </c>
      <c r="J61" s="4">
        <f>'Utdrag RVU justert'!J61/SUM('Utdrag RVU justert'!J57:J61)</f>
        <v>2.8557735980034749E-2</v>
      </c>
      <c r="K61" t="s">
        <v>248</v>
      </c>
      <c r="L61" s="14">
        <v>563.49498797603906</v>
      </c>
      <c r="M61" t="s">
        <v>238</v>
      </c>
    </row>
    <row r="62" spans="1:13">
      <c r="A62" s="21" t="str">
        <f t="shared" si="0"/>
        <v>805_1</v>
      </c>
      <c r="B62">
        <v>805</v>
      </c>
      <c r="C62">
        <v>1</v>
      </c>
      <c r="D62">
        <v>904</v>
      </c>
      <c r="E62" s="11">
        <f>'Utdrag RVU justert'!E62/SUM('Utdrag RVU justert'!E62:E66)</f>
        <v>0.59819931777522906</v>
      </c>
      <c r="F62" s="11">
        <f>'Utdrag RVU justert'!F62/SUM('Utdrag RVU justert'!F62:F66)</f>
        <v>0.28904352364567698</v>
      </c>
      <c r="G62" s="3">
        <f>'Utdrag RVU justert'!G62/SUM('Utdrag RVU justert'!G62:G66)</f>
        <v>0.55320541737342688</v>
      </c>
      <c r="H62" s="3">
        <f>'Utdrag RVU justert'!H62/SUM('Utdrag RVU justert'!H62:H66)</f>
        <v>0.54668859061165642</v>
      </c>
      <c r="I62" s="3">
        <f>'Utdrag RVU justert'!I62/SUM('Utdrag RVU justert'!I62:I66)</f>
        <v>0.66554504378863177</v>
      </c>
      <c r="J62" s="3">
        <f>'Utdrag RVU justert'!J62/SUM('Utdrag RVU justert'!J62:J66)</f>
        <v>0.7250521485362651</v>
      </c>
      <c r="K62" t="s">
        <v>249</v>
      </c>
      <c r="L62" s="14">
        <v>477.54906427004403</v>
      </c>
      <c r="M62" t="s">
        <v>234</v>
      </c>
    </row>
    <row r="63" spans="1:13">
      <c r="A63" s="21" t="str">
        <f t="shared" si="0"/>
        <v>805_2</v>
      </c>
      <c r="B63">
        <v>805</v>
      </c>
      <c r="C63">
        <v>2</v>
      </c>
      <c r="D63">
        <v>197</v>
      </c>
      <c r="E63" s="11">
        <f>'Utdrag RVU justert'!E63/SUM('Utdrag RVU justert'!E62:E66)</f>
        <v>0.13205991906392733</v>
      </c>
      <c r="F63" s="11">
        <f>'Utdrag RVU justert'!F63/SUM('Utdrag RVU justert'!F62:F66)</f>
        <v>4.845051683577873E-2</v>
      </c>
      <c r="G63" s="3">
        <f>'Utdrag RVU justert'!G63/SUM('Utdrag RVU justert'!G62:G66)</f>
        <v>9.3404667652727369E-2</v>
      </c>
      <c r="H63" s="3">
        <f>'Utdrag RVU justert'!H63/SUM('Utdrag RVU justert'!H62:H66)</f>
        <v>0.12628344377632111</v>
      </c>
      <c r="I63" s="3">
        <f>'Utdrag RVU justert'!I63/SUM('Utdrag RVU justert'!I62:I66)</f>
        <v>0.1644826059566083</v>
      </c>
      <c r="J63" s="3">
        <f>'Utdrag RVU justert'!J63/SUM('Utdrag RVU justert'!J62:J66)</f>
        <v>0.16334524757085039</v>
      </c>
      <c r="K63" t="s">
        <v>249</v>
      </c>
      <c r="L63" s="14">
        <v>477.54906427004403</v>
      </c>
      <c r="M63" t="s">
        <v>235</v>
      </c>
    </row>
    <row r="64" spans="1:13">
      <c r="A64" s="21" t="str">
        <f t="shared" si="0"/>
        <v>805_3</v>
      </c>
      <c r="B64">
        <v>805</v>
      </c>
      <c r="C64">
        <v>3</v>
      </c>
      <c r="D64">
        <v>50</v>
      </c>
      <c r="E64" s="11">
        <f>'Utdrag RVU justert'!E64/SUM('Utdrag RVU justert'!E62:E66)</f>
        <v>3.9307656532160701E-2</v>
      </c>
      <c r="F64" s="11">
        <f>'Utdrag RVU justert'!F64/SUM('Utdrag RVU justert'!F62:F66)</f>
        <v>0</v>
      </c>
      <c r="G64" s="3">
        <f>'Utdrag RVU justert'!G64/SUM('Utdrag RVU justert'!G62:G66)</f>
        <v>1.3945708677314947E-2</v>
      </c>
      <c r="H64" s="3">
        <f>'Utdrag RVU justert'!H64/SUM('Utdrag RVU justert'!H62:H66)</f>
        <v>3.4278211930543742E-2</v>
      </c>
      <c r="I64" s="3">
        <f>'Utdrag RVU justert'!I64/SUM('Utdrag RVU justert'!I62:I66)</f>
        <v>4.8335714762676119E-2</v>
      </c>
      <c r="J64" s="3">
        <f>'Utdrag RVU justert'!J64/SUM('Utdrag RVU justert'!J62:J66)</f>
        <v>6.1486882182601649E-2</v>
      </c>
      <c r="K64" t="s">
        <v>249</v>
      </c>
      <c r="L64" s="14">
        <v>477.54906427004403</v>
      </c>
      <c r="M64" t="s">
        <v>236</v>
      </c>
    </row>
    <row r="65" spans="1:13">
      <c r="A65" s="21" t="str">
        <f t="shared" si="0"/>
        <v>805_4</v>
      </c>
      <c r="B65">
        <v>805</v>
      </c>
      <c r="C65">
        <v>4</v>
      </c>
      <c r="D65">
        <v>95</v>
      </c>
      <c r="E65" s="11">
        <f>'Utdrag RVU justert'!E65/SUM('Utdrag RVU justert'!E62:E66)</f>
        <v>6.1453400027858519E-2</v>
      </c>
      <c r="F65" s="11">
        <f>'Utdrag RVU justert'!F65/SUM('Utdrag RVU justert'!F62:F66)</f>
        <v>6.8461555256235443E-2</v>
      </c>
      <c r="G65" s="3">
        <f>'Utdrag RVU justert'!G65/SUM('Utdrag RVU justert'!G62:G66)</f>
        <v>7.5405814898487453E-2</v>
      </c>
      <c r="H65" s="3">
        <f>'Utdrag RVU justert'!H65/SUM('Utdrag RVU justert'!H62:H66)</f>
        <v>0.12869346856317807</v>
      </c>
      <c r="I65" s="3">
        <f>'Utdrag RVU justert'!I65/SUM('Utdrag RVU justert'!I62:I66)</f>
        <v>3.4791878817137703E-2</v>
      </c>
      <c r="J65" s="3">
        <f>'Utdrag RVU justert'!J65/SUM('Utdrag RVU justert'!J62:J66)</f>
        <v>2.4655676097631394E-2</v>
      </c>
      <c r="K65" t="s">
        <v>249</v>
      </c>
      <c r="L65" s="14">
        <v>477.54906427004403</v>
      </c>
      <c r="M65" t="s">
        <v>237</v>
      </c>
    </row>
    <row r="66" spans="1:13">
      <c r="A66" s="21" t="str">
        <f t="shared" si="0"/>
        <v>805_5</v>
      </c>
      <c r="B66">
        <v>805</v>
      </c>
      <c r="C66">
        <v>5</v>
      </c>
      <c r="D66">
        <v>263</v>
      </c>
      <c r="E66" s="12">
        <f>'Utdrag RVU justert'!E66/SUM('Utdrag RVU justert'!E62:E66)</f>
        <v>0.16897970660082423</v>
      </c>
      <c r="F66" s="12">
        <f>'Utdrag RVU justert'!F66/SUM('Utdrag RVU justert'!F62:F66)</f>
        <v>0.59404440426230876</v>
      </c>
      <c r="G66" s="4">
        <f>'Utdrag RVU justert'!G66/SUM('Utdrag RVU justert'!G62:G66)</f>
        <v>0.26403839139804319</v>
      </c>
      <c r="H66" s="4">
        <f>'Utdrag RVU justert'!H66/SUM('Utdrag RVU justert'!H62:H66)</f>
        <v>0.16405628511830075</v>
      </c>
      <c r="I66" s="4">
        <f>'Utdrag RVU justert'!I66/SUM('Utdrag RVU justert'!I62:I66)</f>
        <v>8.684475667494608E-2</v>
      </c>
      <c r="J66" s="4">
        <f>'Utdrag RVU justert'!J66/SUM('Utdrag RVU justert'!J62:J66)</f>
        <v>2.5460045612651624E-2</v>
      </c>
      <c r="K66" t="s">
        <v>249</v>
      </c>
      <c r="L66" s="14">
        <v>477.54906427004403</v>
      </c>
      <c r="M66" t="s">
        <v>238</v>
      </c>
    </row>
    <row r="67" spans="1:13">
      <c r="A67" s="21" t="str">
        <f t="shared" ref="A67:A130" si="1">CONCATENATE(B67,"_",C67)</f>
        <v>806_1</v>
      </c>
      <c r="B67">
        <v>806</v>
      </c>
      <c r="C67">
        <v>1</v>
      </c>
      <c r="D67">
        <v>1328</v>
      </c>
      <c r="E67" s="11">
        <f>'Utdrag RVU justert'!E67/SUM('Utdrag RVU justert'!E67:E71)</f>
        <v>0.60379362085581945</v>
      </c>
      <c r="F67" s="11">
        <f>'Utdrag RVU justert'!F67/SUM('Utdrag RVU justert'!F67:F71)</f>
        <v>0.28851115836511554</v>
      </c>
      <c r="G67" s="3">
        <f>'Utdrag RVU justert'!G67/SUM('Utdrag RVU justert'!G67:G71)</f>
        <v>0.54052770067561973</v>
      </c>
      <c r="H67" s="3">
        <f>'Utdrag RVU justert'!H67/SUM('Utdrag RVU justert'!H67:H71)</f>
        <v>0.59068922377535604</v>
      </c>
      <c r="I67" s="3">
        <f>'Utdrag RVU justert'!I67/SUM('Utdrag RVU justert'!I67:I71)</f>
        <v>0.69897443256716296</v>
      </c>
      <c r="J67" s="3">
        <f>'Utdrag RVU justert'!J67/SUM('Utdrag RVU justert'!J67:J71)</f>
        <v>0.70397869371072852</v>
      </c>
      <c r="K67" t="s">
        <v>250</v>
      </c>
      <c r="L67" s="14">
        <v>756.17194791400402</v>
      </c>
      <c r="M67" t="s">
        <v>234</v>
      </c>
    </row>
    <row r="68" spans="1:13">
      <c r="A68" s="21" t="str">
        <f t="shared" si="1"/>
        <v>806_2</v>
      </c>
      <c r="B68">
        <v>806</v>
      </c>
      <c r="C68">
        <v>2</v>
      </c>
      <c r="D68">
        <v>277</v>
      </c>
      <c r="E68" s="11">
        <f>'Utdrag RVU justert'!E68/SUM('Utdrag RVU justert'!E67:E71)</f>
        <v>0.12710326472664046</v>
      </c>
      <c r="F68" s="11">
        <f>'Utdrag RVU justert'!F68/SUM('Utdrag RVU justert'!F67:F71)</f>
        <v>2.8157691962371872E-2</v>
      </c>
      <c r="G68" s="3">
        <f>'Utdrag RVU justert'!G68/SUM('Utdrag RVU justert'!G67:G71)</f>
        <v>9.8902949462821493E-2</v>
      </c>
      <c r="H68" s="3">
        <f>'Utdrag RVU justert'!H68/SUM('Utdrag RVU justert'!H67:H71)</f>
        <v>0.15658985275485074</v>
      </c>
      <c r="I68" s="3">
        <f>'Utdrag RVU justert'!I68/SUM('Utdrag RVU justert'!I67:I71)</f>
        <v>0.11405765368835098</v>
      </c>
      <c r="J68" s="3">
        <f>'Utdrag RVU justert'!J68/SUM('Utdrag RVU justert'!J67:J71)</f>
        <v>0.16653857791061366</v>
      </c>
      <c r="K68" t="s">
        <v>250</v>
      </c>
      <c r="L68" s="14">
        <v>756.17194791400402</v>
      </c>
      <c r="M68" t="s">
        <v>235</v>
      </c>
    </row>
    <row r="69" spans="1:13">
      <c r="A69" s="21" t="str">
        <f t="shared" si="1"/>
        <v>806_3</v>
      </c>
      <c r="B69">
        <v>806</v>
      </c>
      <c r="C69">
        <v>3</v>
      </c>
      <c r="D69">
        <v>82</v>
      </c>
      <c r="E69" s="11">
        <f>'Utdrag RVU justert'!E69/SUM('Utdrag RVU justert'!E67:E71)</f>
        <v>3.9875360389768674E-2</v>
      </c>
      <c r="F69" s="11">
        <f>'Utdrag RVU justert'!F69/SUM('Utdrag RVU justert'!F67:F71)</f>
        <v>0</v>
      </c>
      <c r="G69" s="3">
        <f>'Utdrag RVU justert'!G69/SUM('Utdrag RVU justert'!G67:G71)</f>
        <v>1.2143128791021716E-2</v>
      </c>
      <c r="H69" s="3">
        <f>'Utdrag RVU justert'!H69/SUM('Utdrag RVU justert'!H67:H71)</f>
        <v>1.58995352744652E-2</v>
      </c>
      <c r="I69" s="3">
        <f>'Utdrag RVU justert'!I69/SUM('Utdrag RVU justert'!I67:I71)</f>
        <v>5.4731048129796088E-2</v>
      </c>
      <c r="J69" s="3">
        <f>'Utdrag RVU justert'!J69/SUM('Utdrag RVU justert'!J67:J71)</f>
        <v>7.8567318267868044E-2</v>
      </c>
      <c r="K69" t="s">
        <v>250</v>
      </c>
      <c r="L69" s="14">
        <v>756.17194791400402</v>
      </c>
      <c r="M69" t="s">
        <v>236</v>
      </c>
    </row>
    <row r="70" spans="1:13">
      <c r="A70" s="21" t="str">
        <f t="shared" si="1"/>
        <v>806_4</v>
      </c>
      <c r="B70">
        <v>806</v>
      </c>
      <c r="C70">
        <v>4</v>
      </c>
      <c r="D70">
        <v>124</v>
      </c>
      <c r="E70" s="11">
        <f>'Utdrag RVU justert'!E70/SUM('Utdrag RVU justert'!E67:E71)</f>
        <v>5.2375959755127419E-2</v>
      </c>
      <c r="F70" s="11">
        <f>'Utdrag RVU justert'!F70/SUM('Utdrag RVU justert'!F67:F71)</f>
        <v>4.7740413117138968E-2</v>
      </c>
      <c r="G70" s="3">
        <f>'Utdrag RVU justert'!G70/SUM('Utdrag RVU justert'!G67:G71)</f>
        <v>9.3013405947236921E-2</v>
      </c>
      <c r="H70" s="3">
        <f>'Utdrag RVU justert'!H70/SUM('Utdrag RVU justert'!H67:H71)</f>
        <v>6.3096867935138023E-2</v>
      </c>
      <c r="I70" s="3">
        <f>'Utdrag RVU justert'!I70/SUM('Utdrag RVU justert'!I67:I71)</f>
        <v>4.776370764259126E-2</v>
      </c>
      <c r="J70" s="3">
        <f>'Utdrag RVU justert'!J70/SUM('Utdrag RVU justert'!J67:J71)</f>
        <v>2.9017559733025527E-2</v>
      </c>
      <c r="K70" t="s">
        <v>250</v>
      </c>
      <c r="L70" s="14">
        <v>756.17194791400402</v>
      </c>
      <c r="M70" t="s">
        <v>237</v>
      </c>
    </row>
    <row r="71" spans="1:13">
      <c r="A71" s="21" t="str">
        <f t="shared" si="1"/>
        <v>806_5</v>
      </c>
      <c r="B71">
        <v>806</v>
      </c>
      <c r="C71">
        <v>5</v>
      </c>
      <c r="D71">
        <v>412</v>
      </c>
      <c r="E71" s="12">
        <f>'Utdrag RVU justert'!E71/SUM('Utdrag RVU justert'!E67:E71)</f>
        <v>0.1768517942726438</v>
      </c>
      <c r="F71" s="12">
        <f>'Utdrag RVU justert'!F71/SUM('Utdrag RVU justert'!F67:F71)</f>
        <v>0.63559073655537368</v>
      </c>
      <c r="G71" s="4">
        <f>'Utdrag RVU justert'!G71/SUM('Utdrag RVU justert'!G67:G71)</f>
        <v>0.25541281512330005</v>
      </c>
      <c r="H71" s="4">
        <f>'Utdrag RVU justert'!H71/SUM('Utdrag RVU justert'!H67:H71)</f>
        <v>0.17372452026018995</v>
      </c>
      <c r="I71" s="4">
        <f>'Utdrag RVU justert'!I71/SUM('Utdrag RVU justert'!I67:I71)</f>
        <v>8.4473157972098631E-2</v>
      </c>
      <c r="J71" s="4">
        <f>'Utdrag RVU justert'!J71/SUM('Utdrag RVU justert'!J67:J71)</f>
        <v>2.1897850377764327E-2</v>
      </c>
      <c r="K71" t="s">
        <v>250</v>
      </c>
      <c r="L71" s="14">
        <v>756.17194791400402</v>
      </c>
      <c r="M71" t="s">
        <v>238</v>
      </c>
    </row>
    <row r="72" spans="1:13">
      <c r="A72" s="21" t="str">
        <f t="shared" si="1"/>
        <v>906_1</v>
      </c>
      <c r="B72">
        <v>906</v>
      </c>
      <c r="C72">
        <v>1</v>
      </c>
      <c r="D72">
        <v>1502</v>
      </c>
      <c r="E72" s="11">
        <f>'Utdrag RVU justert'!E72/SUM('Utdrag RVU justert'!E72:E76)</f>
        <v>0.58216769342348984</v>
      </c>
      <c r="F72" s="11">
        <f>'Utdrag RVU justert'!F72/SUM('Utdrag RVU justert'!F72:F76)</f>
        <v>0.20430064354510258</v>
      </c>
      <c r="G72" s="3">
        <f>'Utdrag RVU justert'!G72/SUM('Utdrag RVU justert'!G72:G76)</f>
        <v>0.47616408622491979</v>
      </c>
      <c r="H72" s="3">
        <f>'Utdrag RVU justert'!H72/SUM('Utdrag RVU justert'!H72:H76)</f>
        <v>0.57005194977946694</v>
      </c>
      <c r="I72" s="3">
        <f>'Utdrag RVU justert'!I72/SUM('Utdrag RVU justert'!I72:I76)</f>
        <v>0.67064523617215843</v>
      </c>
      <c r="J72" s="3">
        <f>'Utdrag RVU justert'!J72/SUM('Utdrag RVU justert'!J72:J76)</f>
        <v>0.69537344244668653</v>
      </c>
      <c r="K72" t="s">
        <v>32</v>
      </c>
      <c r="L72" s="14">
        <v>622.12291002183099</v>
      </c>
      <c r="M72" t="s">
        <v>234</v>
      </c>
    </row>
    <row r="73" spans="1:13">
      <c r="A73" s="21" t="str">
        <f t="shared" si="1"/>
        <v>906_2</v>
      </c>
      <c r="B73">
        <v>906</v>
      </c>
      <c r="C73">
        <v>2</v>
      </c>
      <c r="D73">
        <v>316</v>
      </c>
      <c r="E73" s="11">
        <f>'Utdrag RVU justert'!E73/SUM('Utdrag RVU justert'!E72:E76)</f>
        <v>0.13365124210982504</v>
      </c>
      <c r="F73" s="11">
        <f>'Utdrag RVU justert'!F73/SUM('Utdrag RVU justert'!F72:F76)</f>
        <v>2.868729571108327E-2</v>
      </c>
      <c r="G73" s="3">
        <f>'Utdrag RVU justert'!G73/SUM('Utdrag RVU justert'!G72:G76)</f>
        <v>0.11311467003877849</v>
      </c>
      <c r="H73" s="3">
        <f>'Utdrag RVU justert'!H73/SUM('Utdrag RVU justert'!H72:H76)</f>
        <v>0.11219247876957207</v>
      </c>
      <c r="I73" s="3">
        <f>'Utdrag RVU justert'!I73/SUM('Utdrag RVU justert'!I72:I76)</f>
        <v>0.15521547488769025</v>
      </c>
      <c r="J73" s="3">
        <f>'Utdrag RVU justert'!J73/SUM('Utdrag RVU justert'!J72:J76)</f>
        <v>0.17362695524254687</v>
      </c>
      <c r="K73" t="s">
        <v>32</v>
      </c>
      <c r="L73" s="14">
        <v>622.12291002183099</v>
      </c>
      <c r="M73" t="s">
        <v>235</v>
      </c>
    </row>
    <row r="74" spans="1:13">
      <c r="A74" s="21" t="str">
        <f t="shared" si="1"/>
        <v>906_3</v>
      </c>
      <c r="B74">
        <v>906</v>
      </c>
      <c r="C74">
        <v>3</v>
      </c>
      <c r="D74">
        <v>122</v>
      </c>
      <c r="E74" s="11">
        <f>'Utdrag RVU justert'!E74/SUM('Utdrag RVU justert'!E72:E76)</f>
        <v>5.7598707260034021E-2</v>
      </c>
      <c r="F74" s="11">
        <f>'Utdrag RVU justert'!F74/SUM('Utdrag RVU justert'!F72:F76)</f>
        <v>4.1536573757883421E-3</v>
      </c>
      <c r="G74" s="3">
        <f>'Utdrag RVU justert'!G74/SUM('Utdrag RVU justert'!G72:G76)</f>
        <v>2.3169498344150607E-2</v>
      </c>
      <c r="H74" s="3">
        <f>'Utdrag RVU justert'!H74/SUM('Utdrag RVU justert'!H72:H76)</f>
        <v>5.1891866713910238E-2</v>
      </c>
      <c r="I74" s="3">
        <f>'Utdrag RVU justert'!I74/SUM('Utdrag RVU justert'!I72:I76)</f>
        <v>6.3271285975606884E-2</v>
      </c>
      <c r="J74" s="3">
        <f>'Utdrag RVU justert'!J74/SUM('Utdrag RVU justert'!J72:J76)</f>
        <v>8.5867450197498724E-2</v>
      </c>
      <c r="K74" t="s">
        <v>32</v>
      </c>
      <c r="L74" s="14">
        <v>622.12291002183099</v>
      </c>
      <c r="M74" t="s">
        <v>236</v>
      </c>
    </row>
    <row r="75" spans="1:13">
      <c r="A75" s="21" t="str">
        <f t="shared" si="1"/>
        <v>906_4</v>
      </c>
      <c r="B75">
        <v>906</v>
      </c>
      <c r="C75">
        <v>4</v>
      </c>
      <c r="D75">
        <v>104</v>
      </c>
      <c r="E75" s="11">
        <f>'Utdrag RVU justert'!E75/SUM('Utdrag RVU justert'!E72:E76)</f>
        <v>3.6753518020862345E-2</v>
      </c>
      <c r="F75" s="11">
        <f>'Utdrag RVU justert'!F75/SUM('Utdrag RVU justert'!F72:F76)</f>
        <v>1.7178276324057232E-2</v>
      </c>
      <c r="G75" s="3">
        <f>'Utdrag RVU justert'!G75/SUM('Utdrag RVU justert'!G72:G76)</f>
        <v>7.9866683749644576E-2</v>
      </c>
      <c r="H75" s="3">
        <f>'Utdrag RVU justert'!H75/SUM('Utdrag RVU justert'!H72:H76)</f>
        <v>6.391646168827253E-2</v>
      </c>
      <c r="I75" s="3">
        <f>'Utdrag RVU justert'!I75/SUM('Utdrag RVU justert'!I72:I76)</f>
        <v>2.4162080793312619E-2</v>
      </c>
      <c r="J75" s="3">
        <f>'Utdrag RVU justert'!J75/SUM('Utdrag RVU justert'!J72:J76)</f>
        <v>2.2701504742128786E-2</v>
      </c>
      <c r="K75" t="s">
        <v>32</v>
      </c>
      <c r="L75" s="14">
        <v>622.12291002183099</v>
      </c>
      <c r="M75" t="s">
        <v>237</v>
      </c>
    </row>
    <row r="76" spans="1:13">
      <c r="A76" s="21" t="str">
        <f t="shared" si="1"/>
        <v>906_5</v>
      </c>
      <c r="B76">
        <v>906</v>
      </c>
      <c r="C76">
        <v>5</v>
      </c>
      <c r="D76">
        <v>449</v>
      </c>
      <c r="E76" s="12">
        <f>'Utdrag RVU justert'!E76/SUM('Utdrag RVU justert'!E72:E76)</f>
        <v>0.18982883918578874</v>
      </c>
      <c r="F76" s="12">
        <f>'Utdrag RVU justert'!F76/SUM('Utdrag RVU justert'!F72:F76)</f>
        <v>0.74568012704396858</v>
      </c>
      <c r="G76" s="4">
        <f>'Utdrag RVU justert'!G76/SUM('Utdrag RVU justert'!G72:G76)</f>
        <v>0.30768506164250636</v>
      </c>
      <c r="H76" s="4">
        <f>'Utdrag RVU justert'!H76/SUM('Utdrag RVU justert'!H72:H76)</f>
        <v>0.20194724304877817</v>
      </c>
      <c r="I76" s="4">
        <f>'Utdrag RVU justert'!I76/SUM('Utdrag RVU justert'!I72:I76)</f>
        <v>8.6705922171231936E-2</v>
      </c>
      <c r="J76" s="4">
        <f>'Utdrag RVU justert'!J76/SUM('Utdrag RVU justert'!J72:J76)</f>
        <v>2.2430647371139031E-2</v>
      </c>
      <c r="K76" t="s">
        <v>32</v>
      </c>
      <c r="L76" s="14">
        <v>622.12291002183099</v>
      </c>
      <c r="M76" t="s">
        <v>238</v>
      </c>
    </row>
    <row r="77" spans="1:13">
      <c r="A77" s="21" t="str">
        <f t="shared" si="1"/>
        <v>1001_1</v>
      </c>
      <c r="B77">
        <v>1001</v>
      </c>
      <c r="C77">
        <v>1</v>
      </c>
      <c r="D77">
        <v>1725</v>
      </c>
      <c r="E77" s="11">
        <f>'Utdrag RVU justert'!E77/SUM('Utdrag RVU justert'!E77:E81)</f>
        <v>0.52602408720691873</v>
      </c>
      <c r="F77" s="11">
        <f>'Utdrag RVU justert'!F77/SUM('Utdrag RVU justert'!F77:F81)</f>
        <v>0.18358377410414287</v>
      </c>
      <c r="G77" s="3">
        <f>'Utdrag RVU justert'!G77/SUM('Utdrag RVU justert'!G77:G81)</f>
        <v>0.46405334933644948</v>
      </c>
      <c r="H77" s="3">
        <f>'Utdrag RVU justert'!H77/SUM('Utdrag RVU justert'!H77:H81)</f>
        <v>0.49758862364479156</v>
      </c>
      <c r="I77" s="3">
        <f>'Utdrag RVU justert'!I77/SUM('Utdrag RVU justert'!I77:I81)</f>
        <v>0.58187433836262248</v>
      </c>
      <c r="J77" s="3">
        <f>'Utdrag RVU justert'!J77/SUM('Utdrag RVU justert'!J77:J81)</f>
        <v>0.67375624208967511</v>
      </c>
      <c r="K77" t="s">
        <v>33</v>
      </c>
      <c r="L77" s="14">
        <v>1327.1381960091601</v>
      </c>
      <c r="M77" t="s">
        <v>234</v>
      </c>
    </row>
    <row r="78" spans="1:13">
      <c r="A78" s="21" t="str">
        <f t="shared" si="1"/>
        <v>1001_2</v>
      </c>
      <c r="B78">
        <v>1001</v>
      </c>
      <c r="C78">
        <v>2</v>
      </c>
      <c r="D78">
        <v>383</v>
      </c>
      <c r="E78" s="11">
        <f>'Utdrag RVU justert'!E78/SUM('Utdrag RVU justert'!E77:E81)</f>
        <v>0.12659636258713747</v>
      </c>
      <c r="F78" s="11">
        <f>'Utdrag RVU justert'!F78/SUM('Utdrag RVU justert'!F77:F81)</f>
        <v>3.430014741049036E-2</v>
      </c>
      <c r="G78" s="3">
        <f>'Utdrag RVU justert'!G78/SUM('Utdrag RVU justert'!G77:G81)</f>
        <v>0.11198831861753721</v>
      </c>
      <c r="H78" s="3">
        <f>'Utdrag RVU justert'!H78/SUM('Utdrag RVU justert'!H77:H81)</f>
        <v>0.10794841082714506</v>
      </c>
      <c r="I78" s="3">
        <f>'Utdrag RVU justert'!I78/SUM('Utdrag RVU justert'!I77:I81)</f>
        <v>0.15145289717817698</v>
      </c>
      <c r="J78" s="3">
        <f>'Utdrag RVU justert'!J78/SUM('Utdrag RVU justert'!J77:J81)</f>
        <v>0.16642959323744472</v>
      </c>
      <c r="K78" t="s">
        <v>33</v>
      </c>
      <c r="L78" s="14">
        <v>1327.1381960091601</v>
      </c>
      <c r="M78" t="s">
        <v>235</v>
      </c>
    </row>
    <row r="79" spans="1:13">
      <c r="A79" s="21" t="str">
        <f t="shared" si="1"/>
        <v>1001_3</v>
      </c>
      <c r="B79">
        <v>1001</v>
      </c>
      <c r="C79">
        <v>3</v>
      </c>
      <c r="D79">
        <v>224</v>
      </c>
      <c r="E79" s="11">
        <f>'Utdrag RVU justert'!E79/SUM('Utdrag RVU justert'!E77:E81)</f>
        <v>7.3286383271019939E-2</v>
      </c>
      <c r="F79" s="11">
        <f>'Utdrag RVU justert'!F79/SUM('Utdrag RVU justert'!F77:F81)</f>
        <v>6.7442825305776702E-3</v>
      </c>
      <c r="G79" s="3">
        <f>'Utdrag RVU justert'!G79/SUM('Utdrag RVU justert'!G77:G81)</f>
        <v>1.6466870281971652E-2</v>
      </c>
      <c r="H79" s="3">
        <f>'Utdrag RVU justert'!H79/SUM('Utdrag RVU justert'!H77:H81)</f>
        <v>5.6253300790368596E-2</v>
      </c>
      <c r="I79" s="3">
        <f>'Utdrag RVU justert'!I79/SUM('Utdrag RVU justert'!I77:I81)</f>
        <v>9.340942434866846E-2</v>
      </c>
      <c r="J79" s="3">
        <f>'Utdrag RVU justert'!J79/SUM('Utdrag RVU justert'!J77:J81)</f>
        <v>0.11821094594590291</v>
      </c>
      <c r="K79" t="s">
        <v>33</v>
      </c>
      <c r="L79" s="14">
        <v>1327.1381960091601</v>
      </c>
      <c r="M79" t="s">
        <v>236</v>
      </c>
    </row>
    <row r="80" spans="1:13">
      <c r="A80" s="21" t="str">
        <f t="shared" si="1"/>
        <v>1001_4</v>
      </c>
      <c r="B80">
        <v>1001</v>
      </c>
      <c r="C80">
        <v>4</v>
      </c>
      <c r="D80">
        <v>316</v>
      </c>
      <c r="E80" s="11">
        <f>'Utdrag RVU justert'!E80/SUM('Utdrag RVU justert'!E77:E81)</f>
        <v>7.9681391995188783E-2</v>
      </c>
      <c r="F80" s="11">
        <f>'Utdrag RVU justert'!F80/SUM('Utdrag RVU justert'!F77:F81)</f>
        <v>9.0256432185118252E-2</v>
      </c>
      <c r="G80" s="3">
        <f>'Utdrag RVU justert'!G80/SUM('Utdrag RVU justert'!G77:G81)</f>
        <v>0.13572427952695029</v>
      </c>
      <c r="H80" s="3">
        <f>'Utdrag RVU justert'!H80/SUM('Utdrag RVU justert'!H77:H81)</f>
        <v>0.14384025138503778</v>
      </c>
      <c r="I80" s="3">
        <f>'Utdrag RVU justert'!I80/SUM('Utdrag RVU justert'!I77:I81)</f>
        <v>7.8031592960840307E-2</v>
      </c>
      <c r="J80" s="3">
        <f>'Utdrag RVU justert'!J80/SUM('Utdrag RVU justert'!J77:J81)</f>
        <v>2.8270613494030657E-2</v>
      </c>
      <c r="K80" t="s">
        <v>33</v>
      </c>
      <c r="L80" s="14">
        <v>1327.1381960091601</v>
      </c>
      <c r="M80" t="s">
        <v>237</v>
      </c>
    </row>
    <row r="81" spans="1:13">
      <c r="A81" s="21" t="str">
        <f t="shared" si="1"/>
        <v>1001_5</v>
      </c>
      <c r="B81">
        <v>1001</v>
      </c>
      <c r="C81">
        <v>5</v>
      </c>
      <c r="D81">
        <v>665</v>
      </c>
      <c r="E81" s="12">
        <f>'Utdrag RVU justert'!E81/SUM('Utdrag RVU justert'!E77:E81)</f>
        <v>0.19441177493973508</v>
      </c>
      <c r="F81" s="12">
        <f>'Utdrag RVU justert'!F81/SUM('Utdrag RVU justert'!F77:F81)</f>
        <v>0.68511536376967086</v>
      </c>
      <c r="G81" s="4">
        <f>'Utdrag RVU justert'!G81/SUM('Utdrag RVU justert'!G77:G81)</f>
        <v>0.2717671822370914</v>
      </c>
      <c r="H81" s="4">
        <f>'Utdrag RVU justert'!H81/SUM('Utdrag RVU justert'!H77:H81)</f>
        <v>0.19436941335265701</v>
      </c>
      <c r="I81" s="4">
        <f>'Utdrag RVU justert'!I81/SUM('Utdrag RVU justert'!I77:I81)</f>
        <v>9.5231747149691806E-2</v>
      </c>
      <c r="J81" s="4">
        <f>'Utdrag RVU justert'!J81/SUM('Utdrag RVU justert'!J77:J81)</f>
        <v>1.3332605232946559E-2</v>
      </c>
      <c r="K81" t="s">
        <v>33</v>
      </c>
      <c r="L81" s="14">
        <v>1327.1381960091601</v>
      </c>
      <c r="M81" t="s">
        <v>238</v>
      </c>
    </row>
    <row r="82" spans="1:13">
      <c r="A82" s="21" t="str">
        <f t="shared" si="1"/>
        <v>1102_1</v>
      </c>
      <c r="B82">
        <v>1102</v>
      </c>
      <c r="C82">
        <v>1</v>
      </c>
      <c r="D82">
        <v>243</v>
      </c>
      <c r="E82" s="11">
        <f>'Utdrag RVU justert'!E82/SUM('Utdrag RVU justert'!E82:E86)</f>
        <v>0.59529262439088271</v>
      </c>
      <c r="F82" s="11">
        <f>'Utdrag RVU justert'!F82/SUM('Utdrag RVU justert'!F82:F86)</f>
        <v>0.24303379748529017</v>
      </c>
      <c r="G82" s="3">
        <f>'Utdrag RVU justert'!G82/SUM('Utdrag RVU justert'!G82:G86)</f>
        <v>0.62939809294232418</v>
      </c>
      <c r="H82" s="3">
        <f>'Utdrag RVU justert'!H82/SUM('Utdrag RVU justert'!H82:H86)</f>
        <v>0.67468182914089958</v>
      </c>
      <c r="I82" s="3">
        <f>'Utdrag RVU justert'!I82/SUM('Utdrag RVU justert'!I82:I86)</f>
        <v>0.59688719423937941</v>
      </c>
      <c r="J82" s="3">
        <f>'Utdrag RVU justert'!J82/SUM('Utdrag RVU justert'!J82:J86)</f>
        <v>0.67117313885993035</v>
      </c>
      <c r="K82" t="s">
        <v>34</v>
      </c>
      <c r="L82" s="14">
        <v>931.61501926721201</v>
      </c>
      <c r="M82" t="s">
        <v>234</v>
      </c>
    </row>
    <row r="83" spans="1:13">
      <c r="A83" s="21" t="str">
        <f t="shared" si="1"/>
        <v>1102_2</v>
      </c>
      <c r="B83">
        <v>1102</v>
      </c>
      <c r="C83">
        <v>2</v>
      </c>
      <c r="D83">
        <v>42</v>
      </c>
      <c r="E83" s="11">
        <f>'Utdrag RVU justert'!E83/SUM('Utdrag RVU justert'!E82:E86)</f>
        <v>0.10475210876072871</v>
      </c>
      <c r="F83" s="11">
        <f>'Utdrag RVU justert'!F83/SUM('Utdrag RVU justert'!F82:F86)</f>
        <v>9.5561133613797644E-3</v>
      </c>
      <c r="G83" s="3">
        <f>'Utdrag RVU justert'!G83/SUM('Utdrag RVU justert'!G82:G86)</f>
        <v>3.4076506133692008E-2</v>
      </c>
      <c r="H83" s="3">
        <f>'Utdrag RVU justert'!H83/SUM('Utdrag RVU justert'!H82:H86)</f>
        <v>0.11885417705743116</v>
      </c>
      <c r="I83" s="3">
        <f>'Utdrag RVU justert'!I83/SUM('Utdrag RVU justert'!I82:I86)</f>
        <v>0.11519171625582136</v>
      </c>
      <c r="J83" s="3">
        <f>'Utdrag RVU justert'!J83/SUM('Utdrag RVU justert'!J82:J86)</f>
        <v>0.15594265242988861</v>
      </c>
      <c r="K83" t="s">
        <v>34</v>
      </c>
      <c r="L83" s="14">
        <v>931.61501926721201</v>
      </c>
      <c r="M83" t="s">
        <v>235</v>
      </c>
    </row>
    <row r="84" spans="1:13">
      <c r="A84" s="21" t="str">
        <f t="shared" si="1"/>
        <v>1102_3</v>
      </c>
      <c r="B84">
        <v>1102</v>
      </c>
      <c r="C84">
        <v>3</v>
      </c>
      <c r="D84">
        <v>25</v>
      </c>
      <c r="E84" s="11">
        <f>'Utdrag RVU justert'!E84/SUM('Utdrag RVU justert'!E82:E86)</f>
        <v>7.1902116720114997E-2</v>
      </c>
      <c r="F84" s="11">
        <f>'Utdrag RVU justert'!F84/SUM('Utdrag RVU justert'!F82:F86)</f>
        <v>1.4021972891148998E-3</v>
      </c>
      <c r="G84" s="3">
        <f>'Utdrag RVU justert'!G84/SUM('Utdrag RVU justert'!G82:G86)</f>
        <v>1.9857081400272297E-2</v>
      </c>
      <c r="H84" s="3">
        <f>'Utdrag RVU justert'!H84/SUM('Utdrag RVU justert'!H82:H86)</f>
        <v>5.1144418972377703E-2</v>
      </c>
      <c r="I84" s="3">
        <f>'Utdrag RVU justert'!I84/SUM('Utdrag RVU justert'!I82:I86)</f>
        <v>0.11849712282444551</v>
      </c>
      <c r="J84" s="3">
        <f>'Utdrag RVU justert'!J84/SUM('Utdrag RVU justert'!J82:J86)</f>
        <v>0.11111001756533595</v>
      </c>
      <c r="K84" t="s">
        <v>34</v>
      </c>
      <c r="L84" s="14">
        <v>931.61501926721201</v>
      </c>
      <c r="M84" t="s">
        <v>236</v>
      </c>
    </row>
    <row r="85" spans="1:13">
      <c r="A85" s="21" t="str">
        <f t="shared" si="1"/>
        <v>1102_4</v>
      </c>
      <c r="B85">
        <v>1102</v>
      </c>
      <c r="C85">
        <v>4</v>
      </c>
      <c r="D85">
        <v>10</v>
      </c>
      <c r="E85" s="11">
        <f>'Utdrag RVU justert'!E85/SUM('Utdrag RVU justert'!E82:E86)</f>
        <v>3.0454049265669976E-2</v>
      </c>
      <c r="F85" s="11">
        <f>'Utdrag RVU justert'!F85/SUM('Utdrag RVU justert'!F82:F86)</f>
        <v>4.8036024908671787E-2</v>
      </c>
      <c r="G85" s="3">
        <f>'Utdrag RVU justert'!G85/SUM('Utdrag RVU justert'!G82:G86)</f>
        <v>9.0956380233405174E-2</v>
      </c>
      <c r="H85" s="3">
        <f>'Utdrag RVU justert'!H85/SUM('Utdrag RVU justert'!H82:H86)</f>
        <v>2.7658136271919848E-2</v>
      </c>
      <c r="I85" s="3">
        <f>'Utdrag RVU justert'!I85/SUM('Utdrag RVU justert'!I82:I86)</f>
        <v>7.7150687525180985E-3</v>
      </c>
      <c r="J85" s="3">
        <f>'Utdrag RVU justert'!J85/SUM('Utdrag RVU justert'!J82:J86)</f>
        <v>1.5009580960022195E-2</v>
      </c>
      <c r="K85" t="s">
        <v>34</v>
      </c>
      <c r="L85" s="14">
        <v>931.61501926721201</v>
      </c>
      <c r="M85" t="s">
        <v>237</v>
      </c>
    </row>
    <row r="86" spans="1:13">
      <c r="A86" s="21" t="str">
        <f t="shared" si="1"/>
        <v>1102_5</v>
      </c>
      <c r="B86">
        <v>1102</v>
      </c>
      <c r="C86">
        <v>5</v>
      </c>
      <c r="D86">
        <v>66</v>
      </c>
      <c r="E86" s="12">
        <f>'Utdrag RVU justert'!E86/SUM('Utdrag RVU justert'!E82:E86)</f>
        <v>0.1975991008626036</v>
      </c>
      <c r="F86" s="12">
        <f>'Utdrag RVU justert'!F86/SUM('Utdrag RVU justert'!F82:F86)</f>
        <v>0.69797186695554336</v>
      </c>
      <c r="G86" s="4">
        <f>'Utdrag RVU justert'!G86/SUM('Utdrag RVU justert'!G82:G86)</f>
        <v>0.22571193929030633</v>
      </c>
      <c r="H86" s="4">
        <f>'Utdrag RVU justert'!H86/SUM('Utdrag RVU justert'!H82:H86)</f>
        <v>0.12766143855737161</v>
      </c>
      <c r="I86" s="4">
        <f>'Utdrag RVU justert'!I86/SUM('Utdrag RVU justert'!I82:I86)</f>
        <v>0.16170889792783566</v>
      </c>
      <c r="J86" s="4">
        <f>'Utdrag RVU justert'!J86/SUM('Utdrag RVU justert'!J82:J86)</f>
        <v>4.6764610184822961E-2</v>
      </c>
      <c r="K86" t="s">
        <v>34</v>
      </c>
      <c r="L86" s="14">
        <v>931.61501926721201</v>
      </c>
      <c r="M86" t="s">
        <v>238</v>
      </c>
    </row>
    <row r="87" spans="1:13">
      <c r="A87" s="21" t="str">
        <f t="shared" si="1"/>
        <v>1103_1</v>
      </c>
      <c r="B87">
        <v>1103</v>
      </c>
      <c r="C87">
        <v>1</v>
      </c>
      <c r="D87">
        <v>426</v>
      </c>
      <c r="E87" s="11">
        <f>'Utdrag RVU justert'!E87/SUM('Utdrag RVU justert'!E87:E91)</f>
        <v>0.54250709828683796</v>
      </c>
      <c r="F87" s="11">
        <f>'Utdrag RVU justert'!F87/SUM('Utdrag RVU justert'!F87:F91)</f>
        <v>0.1608649074058485</v>
      </c>
      <c r="G87" s="3">
        <f>'Utdrag RVU justert'!G87/SUM('Utdrag RVU justert'!G87:G91)</f>
        <v>0.38649849275797393</v>
      </c>
      <c r="H87" s="3">
        <f>'Utdrag RVU justert'!H87/SUM('Utdrag RVU justert'!H87:H91)</f>
        <v>0.61056292572736914</v>
      </c>
      <c r="I87" s="3">
        <f>'Utdrag RVU justert'!I87/SUM('Utdrag RVU justert'!I87:I91)</f>
        <v>0.62740521841705599</v>
      </c>
      <c r="J87" s="3">
        <f>'Utdrag RVU justert'!J87/SUM('Utdrag RVU justert'!J87:J91)</f>
        <v>0.73833348356143758</v>
      </c>
      <c r="K87" t="s">
        <v>35</v>
      </c>
      <c r="L87" s="14">
        <v>1773.91473447717</v>
      </c>
      <c r="M87" t="s">
        <v>234</v>
      </c>
    </row>
    <row r="88" spans="1:13">
      <c r="A88" s="21" t="str">
        <f t="shared" si="1"/>
        <v>1103_2</v>
      </c>
      <c r="B88">
        <v>1103</v>
      </c>
      <c r="C88">
        <v>2</v>
      </c>
      <c r="D88">
        <v>53</v>
      </c>
      <c r="E88" s="11">
        <f>'Utdrag RVU justert'!E88/SUM('Utdrag RVU justert'!E87:E91)</f>
        <v>7.8673555609382592E-2</v>
      </c>
      <c r="F88" s="11">
        <f>'Utdrag RVU justert'!F88/SUM('Utdrag RVU justert'!F87:F91)</f>
        <v>7.71018457976438E-2</v>
      </c>
      <c r="G88" s="3">
        <f>'Utdrag RVU justert'!G88/SUM('Utdrag RVU justert'!G87:G91)</f>
        <v>4.9096068109597317E-2</v>
      </c>
      <c r="H88" s="3">
        <f>'Utdrag RVU justert'!H88/SUM('Utdrag RVU justert'!H87:H91)</f>
        <v>7.3400615002782971E-2</v>
      </c>
      <c r="I88" s="3">
        <f>'Utdrag RVU justert'!I88/SUM('Utdrag RVU justert'!I87:I91)</f>
        <v>0.10089267108056245</v>
      </c>
      <c r="J88" s="3">
        <f>'Utdrag RVU justert'!J88/SUM('Utdrag RVU justert'!J87:J91)</f>
        <v>8.8528329558236585E-2</v>
      </c>
      <c r="K88" t="s">
        <v>35</v>
      </c>
      <c r="L88" s="14">
        <v>1773.91473447717</v>
      </c>
      <c r="M88" t="s">
        <v>235</v>
      </c>
    </row>
    <row r="89" spans="1:13">
      <c r="A89" s="21" t="str">
        <f t="shared" si="1"/>
        <v>1103_3</v>
      </c>
      <c r="B89">
        <v>1103</v>
      </c>
      <c r="C89">
        <v>3</v>
      </c>
      <c r="D89">
        <v>62</v>
      </c>
      <c r="E89" s="11">
        <f>'Utdrag RVU justert'!E89/SUM('Utdrag RVU justert'!E87:E91)</f>
        <v>8.8182459391434764E-2</v>
      </c>
      <c r="F89" s="11">
        <f>'Utdrag RVU justert'!F89/SUM('Utdrag RVU justert'!F87:F91)</f>
        <v>0</v>
      </c>
      <c r="G89" s="3">
        <f>'Utdrag RVU justert'!G89/SUM('Utdrag RVU justert'!G87:G91)</f>
        <v>4.110353588677413E-2</v>
      </c>
      <c r="H89" s="3">
        <f>'Utdrag RVU justert'!H89/SUM('Utdrag RVU justert'!H87:H91)</f>
        <v>0.10801176766195221</v>
      </c>
      <c r="I89" s="3">
        <f>'Utdrag RVU justert'!I89/SUM('Utdrag RVU justert'!I87:I91)</f>
        <v>0.16287520090480834</v>
      </c>
      <c r="J89" s="3">
        <f>'Utdrag RVU justert'!J89/SUM('Utdrag RVU justert'!J87:J91)</f>
        <v>0.10937471406230521</v>
      </c>
      <c r="K89" t="s">
        <v>35</v>
      </c>
      <c r="L89" s="14">
        <v>1773.91473447717</v>
      </c>
      <c r="M89" t="s">
        <v>236</v>
      </c>
    </row>
    <row r="90" spans="1:13">
      <c r="A90" s="21" t="str">
        <f t="shared" si="1"/>
        <v>1103_4</v>
      </c>
      <c r="B90">
        <v>1103</v>
      </c>
      <c r="C90">
        <v>4</v>
      </c>
      <c r="D90">
        <v>44</v>
      </c>
      <c r="E90" s="11">
        <f>'Utdrag RVU justert'!E90/SUM('Utdrag RVU justert'!E87:E91)</f>
        <v>5.214567337230136E-2</v>
      </c>
      <c r="F90" s="11">
        <f>'Utdrag RVU justert'!F90/SUM('Utdrag RVU justert'!F87:F91)</f>
        <v>5.0251768528958504E-2</v>
      </c>
      <c r="G90" s="3">
        <f>'Utdrag RVU justert'!G90/SUM('Utdrag RVU justert'!G87:G91)</f>
        <v>0.10124782694119404</v>
      </c>
      <c r="H90" s="3">
        <f>'Utdrag RVU justert'!H90/SUM('Utdrag RVU justert'!H87:H91)</f>
        <v>3.9208691458429243E-2</v>
      </c>
      <c r="I90" s="3">
        <f>'Utdrag RVU justert'!I90/SUM('Utdrag RVU justert'!I87:I91)</f>
        <v>6.8152302901365563E-2</v>
      </c>
      <c r="J90" s="3">
        <f>'Utdrag RVU justert'!J90/SUM('Utdrag RVU justert'!J87:J91)</f>
        <v>2.624380756681572E-2</v>
      </c>
      <c r="K90" t="s">
        <v>35</v>
      </c>
      <c r="L90" s="14">
        <v>1773.91473447717</v>
      </c>
      <c r="M90" t="s">
        <v>237</v>
      </c>
    </row>
    <row r="91" spans="1:13">
      <c r="A91" s="21" t="str">
        <f t="shared" si="1"/>
        <v>1103_5</v>
      </c>
      <c r="B91">
        <v>1103</v>
      </c>
      <c r="C91">
        <v>5</v>
      </c>
      <c r="D91">
        <v>165</v>
      </c>
      <c r="E91" s="12">
        <f>'Utdrag RVU justert'!E91/SUM('Utdrag RVU justert'!E87:E91)</f>
        <v>0.23849121334004342</v>
      </c>
      <c r="F91" s="12">
        <f>'Utdrag RVU justert'!F91/SUM('Utdrag RVU justert'!F87:F91)</f>
        <v>0.71178147826754912</v>
      </c>
      <c r="G91" s="4">
        <f>'Utdrag RVU justert'!G91/SUM('Utdrag RVU justert'!G87:G91)</f>
        <v>0.42205407630446079</v>
      </c>
      <c r="H91" s="4">
        <f>'Utdrag RVU justert'!H91/SUM('Utdrag RVU justert'!H87:H91)</f>
        <v>0.16881600014946638</v>
      </c>
      <c r="I91" s="4">
        <f>'Utdrag RVU justert'!I91/SUM('Utdrag RVU justert'!I87:I91)</f>
        <v>4.0674606696207545E-2</v>
      </c>
      <c r="J91" s="4">
        <f>'Utdrag RVU justert'!J91/SUM('Utdrag RVU justert'!J87:J91)</f>
        <v>3.7519665251204953E-2</v>
      </c>
      <c r="K91" t="s">
        <v>35</v>
      </c>
      <c r="L91" s="14">
        <v>1773.91473447717</v>
      </c>
      <c r="M91" t="s">
        <v>238</v>
      </c>
    </row>
    <row r="92" spans="1:13">
      <c r="A92" s="21" t="str">
        <f t="shared" si="1"/>
        <v>1106_1</v>
      </c>
      <c r="B92">
        <v>1106</v>
      </c>
      <c r="C92">
        <v>1</v>
      </c>
      <c r="D92">
        <v>143</v>
      </c>
      <c r="E92" s="11">
        <f>'Utdrag RVU justert'!E92/SUM('Utdrag RVU justert'!E92:E96)</f>
        <v>0.53323208240317554</v>
      </c>
      <c r="F92" s="11">
        <f>'Utdrag RVU justert'!F92/SUM('Utdrag RVU justert'!F92:F96)</f>
        <v>0.22684180134241835</v>
      </c>
      <c r="G92" s="3">
        <f>'Utdrag RVU justert'!G92/SUM('Utdrag RVU justert'!G92:G96)</f>
        <v>0.4908037457872973</v>
      </c>
      <c r="H92" s="3">
        <f>'Utdrag RVU justert'!H92/SUM('Utdrag RVU justert'!H92:H96)</f>
        <v>0.56296438457718967</v>
      </c>
      <c r="I92" s="3">
        <f>'Utdrag RVU justert'!I92/SUM('Utdrag RVU justert'!I92:I96)</f>
        <v>0.65302425808378539</v>
      </c>
      <c r="J92" s="3">
        <f>'Utdrag RVU justert'!J92/SUM('Utdrag RVU justert'!J92:J96)</f>
        <v>0.67418715418954356</v>
      </c>
      <c r="K92" t="s">
        <v>195</v>
      </c>
      <c r="L92" s="14">
        <v>736.32465915038597</v>
      </c>
      <c r="M92" t="s">
        <v>234</v>
      </c>
    </row>
    <row r="93" spans="1:13">
      <c r="A93" s="21" t="str">
        <f t="shared" si="1"/>
        <v>1106_2</v>
      </c>
      <c r="B93">
        <v>1106</v>
      </c>
      <c r="C93">
        <v>2</v>
      </c>
      <c r="D93">
        <v>29</v>
      </c>
      <c r="E93" s="11">
        <f>'Utdrag RVU justert'!E93/SUM('Utdrag RVU justert'!E92:E96)</f>
        <v>0.10686863291407074</v>
      </c>
      <c r="F93" s="11">
        <f>'Utdrag RVU justert'!F93/SUM('Utdrag RVU justert'!F92:F96)</f>
        <v>2.5642707026228211E-2</v>
      </c>
      <c r="G93" s="3">
        <f>'Utdrag RVU justert'!G93/SUM('Utdrag RVU justert'!G92:G96)</f>
        <v>5.8210517338345188E-2</v>
      </c>
      <c r="H93" s="3">
        <f>'Utdrag RVU justert'!H93/SUM('Utdrag RVU justert'!H92:H96)</f>
        <v>0.15143972197361996</v>
      </c>
      <c r="I93" s="3">
        <f>'Utdrag RVU justert'!I93/SUM('Utdrag RVU justert'!I92:I96)</f>
        <v>8.4853533620379409E-2</v>
      </c>
      <c r="J93" s="3">
        <f>'Utdrag RVU justert'!J93/SUM('Utdrag RVU justert'!J92:J96)</f>
        <v>0.17514681069181179</v>
      </c>
      <c r="K93" t="s">
        <v>195</v>
      </c>
      <c r="L93" s="14">
        <v>736.32465915038597</v>
      </c>
      <c r="M93" t="s">
        <v>235</v>
      </c>
    </row>
    <row r="94" spans="1:13">
      <c r="A94" s="21" t="str">
        <f t="shared" si="1"/>
        <v>1106_3</v>
      </c>
      <c r="B94">
        <v>1106</v>
      </c>
      <c r="C94">
        <v>3</v>
      </c>
      <c r="D94">
        <v>7</v>
      </c>
      <c r="E94" s="11">
        <f>'Utdrag RVU justert'!E94/SUM('Utdrag RVU justert'!E92:E96)</f>
        <v>5.196910492984242E-2</v>
      </c>
      <c r="F94" s="11">
        <f>'Utdrag RVU justert'!F94/SUM('Utdrag RVU justert'!F92:F96)</f>
        <v>2.065246465614031E-3</v>
      </c>
      <c r="G94" s="3">
        <f>'Utdrag RVU justert'!G94/SUM('Utdrag RVU justert'!G92:G96)</f>
        <v>3.7459154219842944E-2</v>
      </c>
      <c r="H94" s="3">
        <f>'Utdrag RVU justert'!H94/SUM('Utdrag RVU justert'!H92:H96)</f>
        <v>2.9674247562638909E-2</v>
      </c>
      <c r="I94" s="3">
        <f>'Utdrag RVU justert'!I94/SUM('Utdrag RVU justert'!I92:I96)</f>
        <v>6.4027895076905095E-2</v>
      </c>
      <c r="J94" s="3">
        <f>'Utdrag RVU justert'!J94/SUM('Utdrag RVU justert'!J92:J96)</f>
        <v>0.10785746787898004</v>
      </c>
      <c r="K94" t="s">
        <v>195</v>
      </c>
      <c r="L94" s="14">
        <v>736.32465915038597</v>
      </c>
      <c r="M94" t="s">
        <v>236</v>
      </c>
    </row>
    <row r="95" spans="1:13">
      <c r="A95" s="21" t="str">
        <f t="shared" si="1"/>
        <v>1106_4</v>
      </c>
      <c r="B95">
        <v>1106</v>
      </c>
      <c r="C95">
        <v>4</v>
      </c>
      <c r="D95">
        <v>22</v>
      </c>
      <c r="E95" s="11">
        <f>'Utdrag RVU justert'!E95/SUM('Utdrag RVU justert'!E92:E96)</f>
        <v>5.57761148752123E-2</v>
      </c>
      <c r="F95" s="11">
        <f>'Utdrag RVU justert'!F95/SUM('Utdrag RVU justert'!F92:F96)</f>
        <v>7.3749570787394955E-2</v>
      </c>
      <c r="G95" s="3">
        <f>'Utdrag RVU justert'!G95/SUM('Utdrag RVU justert'!G92:G96)</f>
        <v>8.9747578794595828E-2</v>
      </c>
      <c r="H95" s="3">
        <f>'Utdrag RVU justert'!H95/SUM('Utdrag RVU justert'!H92:H96)</f>
        <v>8.2588750880937201E-2</v>
      </c>
      <c r="I95" s="3">
        <f>'Utdrag RVU justert'!I95/SUM('Utdrag RVU justert'!I92:I96)</f>
        <v>3.8277508326311306E-2</v>
      </c>
      <c r="J95" s="3">
        <f>'Utdrag RVU justert'!J95/SUM('Utdrag RVU justert'!J92:J96)</f>
        <v>9.8694591391279528E-3</v>
      </c>
      <c r="K95" t="s">
        <v>195</v>
      </c>
      <c r="L95" s="14">
        <v>736.32465915038597</v>
      </c>
      <c r="M95" t="s">
        <v>237</v>
      </c>
    </row>
    <row r="96" spans="1:13">
      <c r="A96" s="21" t="str">
        <f t="shared" si="1"/>
        <v>1106_5</v>
      </c>
      <c r="B96">
        <v>1106</v>
      </c>
      <c r="C96">
        <v>5</v>
      </c>
      <c r="D96">
        <v>71</v>
      </c>
      <c r="E96" s="12">
        <f>'Utdrag RVU justert'!E96/SUM('Utdrag RVU justert'!E92:E96)</f>
        <v>0.25215406487769887</v>
      </c>
      <c r="F96" s="12">
        <f>'Utdrag RVU justert'!F96/SUM('Utdrag RVU justert'!F92:F96)</f>
        <v>0.67170067437834446</v>
      </c>
      <c r="G96" s="4">
        <f>'Utdrag RVU justert'!G96/SUM('Utdrag RVU justert'!G92:G96)</f>
        <v>0.32377900385991859</v>
      </c>
      <c r="H96" s="4">
        <f>'Utdrag RVU justert'!H96/SUM('Utdrag RVU justert'!H92:H96)</f>
        <v>0.17333289500561433</v>
      </c>
      <c r="I96" s="4">
        <f>'Utdrag RVU justert'!I96/SUM('Utdrag RVU justert'!I92:I96)</f>
        <v>0.15981680489261893</v>
      </c>
      <c r="J96" s="4">
        <f>'Utdrag RVU justert'!J96/SUM('Utdrag RVU justert'!J92:J96)</f>
        <v>3.293910810053672E-2</v>
      </c>
      <c r="K96" t="s">
        <v>195</v>
      </c>
      <c r="L96" s="14">
        <v>736.32465915038597</v>
      </c>
      <c r="M96" t="s">
        <v>238</v>
      </c>
    </row>
    <row r="97" spans="1:13">
      <c r="A97" s="21" t="str">
        <f t="shared" si="1"/>
        <v>1149_1</v>
      </c>
      <c r="B97">
        <v>1149</v>
      </c>
      <c r="C97">
        <v>1</v>
      </c>
      <c r="D97">
        <v>166</v>
      </c>
      <c r="E97" s="11">
        <f>'Utdrag RVU justert'!E97/SUM('Utdrag RVU justert'!E97:E101)</f>
        <v>0.61086094249887302</v>
      </c>
      <c r="F97" s="11">
        <f>'Utdrag RVU justert'!F97/SUM('Utdrag RVU justert'!F97:F101)</f>
        <v>0.26478451726620444</v>
      </c>
      <c r="G97" s="3">
        <f>'Utdrag RVU justert'!G97/SUM('Utdrag RVU justert'!G97:G101)</f>
        <v>0.64363370685766097</v>
      </c>
      <c r="H97" s="3">
        <f>'Utdrag RVU justert'!H97/SUM('Utdrag RVU justert'!H97:H101)</f>
        <v>0.65074471838150083</v>
      </c>
      <c r="I97" s="3">
        <f>'Utdrag RVU justert'!I97/SUM('Utdrag RVU justert'!I97:I101)</f>
        <v>0.61324428062116509</v>
      </c>
      <c r="J97" s="3">
        <f>'Utdrag RVU justert'!J97/SUM('Utdrag RVU justert'!J97:J101)</f>
        <v>0.71897605382538265</v>
      </c>
      <c r="K97" t="s">
        <v>36</v>
      </c>
      <c r="L97" s="14">
        <v>548.45985906561702</v>
      </c>
      <c r="M97" t="s">
        <v>234</v>
      </c>
    </row>
    <row r="98" spans="1:13">
      <c r="A98" s="21" t="str">
        <f t="shared" si="1"/>
        <v>1149_2</v>
      </c>
      <c r="B98">
        <v>1149</v>
      </c>
      <c r="C98">
        <v>2</v>
      </c>
      <c r="D98">
        <v>21</v>
      </c>
      <c r="E98" s="11">
        <f>'Utdrag RVU justert'!E98/SUM('Utdrag RVU justert'!E97:E101)</f>
        <v>9.4631396017869324E-2</v>
      </c>
      <c r="F98" s="11">
        <f>'Utdrag RVU justert'!F98/SUM('Utdrag RVU justert'!F97:F101)</f>
        <v>3.5746508472092396E-2</v>
      </c>
      <c r="G98" s="3">
        <f>'Utdrag RVU justert'!G98/SUM('Utdrag RVU justert'!G97:G101)</f>
        <v>3.8171629810967896E-2</v>
      </c>
      <c r="H98" s="3">
        <f>'Utdrag RVU justert'!H98/SUM('Utdrag RVU justert'!H97:H101)</f>
        <v>9.0173536697583545E-2</v>
      </c>
      <c r="I98" s="3">
        <f>'Utdrag RVU justert'!I98/SUM('Utdrag RVU justert'!I97:I101)</f>
        <v>0.12671463871956365</v>
      </c>
      <c r="J98" s="3">
        <f>'Utdrag RVU justert'!J98/SUM('Utdrag RVU justert'!J97:J101)</f>
        <v>0.14036869466123555</v>
      </c>
      <c r="K98" t="s">
        <v>36</v>
      </c>
      <c r="L98" s="14">
        <v>548.45985906561702</v>
      </c>
      <c r="M98" t="s">
        <v>235</v>
      </c>
    </row>
    <row r="99" spans="1:13">
      <c r="A99" s="21" t="str">
        <f t="shared" si="1"/>
        <v>1149_3</v>
      </c>
      <c r="B99">
        <v>1149</v>
      </c>
      <c r="C99">
        <v>3</v>
      </c>
      <c r="D99">
        <v>8</v>
      </c>
      <c r="E99" s="11">
        <f>'Utdrag RVU justert'!E99/SUM('Utdrag RVU justert'!E97:E101)</f>
        <v>6.0303667169868479E-2</v>
      </c>
      <c r="F99" s="11">
        <f>'Utdrag RVU justert'!F99/SUM('Utdrag RVU justert'!F97:F101)</f>
        <v>2.8118284219071459E-2</v>
      </c>
      <c r="G99" s="3">
        <f>'Utdrag RVU justert'!G99/SUM('Utdrag RVU justert'!G97:G101)</f>
        <v>8.8464456672767613E-3</v>
      </c>
      <c r="H99" s="3">
        <f>'Utdrag RVU justert'!H99/SUM('Utdrag RVU justert'!H97:H101)</f>
        <v>4.398824261778235E-2</v>
      </c>
      <c r="I99" s="3">
        <f>'Utdrag RVU justert'!I99/SUM('Utdrag RVU justert'!I97:I101)</f>
        <v>0.10539618300890792</v>
      </c>
      <c r="J99" s="3">
        <f>'Utdrag RVU justert'!J99/SUM('Utdrag RVU justert'!J97:J101)</f>
        <v>9.2169307093451974E-2</v>
      </c>
      <c r="K99" t="s">
        <v>36</v>
      </c>
      <c r="L99" s="14">
        <v>548.45985906561702</v>
      </c>
      <c r="M99" t="s">
        <v>236</v>
      </c>
    </row>
    <row r="100" spans="1:13">
      <c r="A100" s="21" t="str">
        <f t="shared" si="1"/>
        <v>1149_4</v>
      </c>
      <c r="B100">
        <v>1149</v>
      </c>
      <c r="C100">
        <v>4</v>
      </c>
      <c r="D100">
        <v>5</v>
      </c>
      <c r="E100" s="11">
        <f>'Utdrag RVU justert'!E100/SUM('Utdrag RVU justert'!E97:E101)</f>
        <v>3.0127791375892915E-2</v>
      </c>
      <c r="F100" s="11">
        <f>'Utdrag RVU justert'!F100/SUM('Utdrag RVU justert'!F97:F101)</f>
        <v>3.0313230173318963E-2</v>
      </c>
      <c r="G100" s="3">
        <f>'Utdrag RVU justert'!G100/SUM('Utdrag RVU justert'!G97:G101)</f>
        <v>5.0304337744769174E-2</v>
      </c>
      <c r="H100" s="3">
        <f>'Utdrag RVU justert'!H100/SUM('Utdrag RVU justert'!H97:H101)</f>
        <v>3.8545477106492969E-2</v>
      </c>
      <c r="I100" s="3">
        <f>'Utdrag RVU justert'!I100/SUM('Utdrag RVU justert'!I97:I101)</f>
        <v>1.9974461146134583E-2</v>
      </c>
      <c r="J100" s="3">
        <f>'Utdrag RVU justert'!J100/SUM('Utdrag RVU justert'!J97:J101)</f>
        <v>1.8032766730301682E-2</v>
      </c>
      <c r="K100" t="s">
        <v>36</v>
      </c>
      <c r="L100" s="14">
        <v>548.45985906561702</v>
      </c>
      <c r="M100" t="s">
        <v>237</v>
      </c>
    </row>
    <row r="101" spans="1:13">
      <c r="A101" s="21" t="str">
        <f t="shared" si="1"/>
        <v>1149_5</v>
      </c>
      <c r="B101">
        <v>1149</v>
      </c>
      <c r="C101">
        <v>5</v>
      </c>
      <c r="D101">
        <v>43</v>
      </c>
      <c r="E101" s="12">
        <f>'Utdrag RVU justert'!E101/SUM('Utdrag RVU justert'!E97:E101)</f>
        <v>0.2040762029374962</v>
      </c>
      <c r="F101" s="12">
        <f>'Utdrag RVU justert'!F101/SUM('Utdrag RVU justert'!F97:F101)</f>
        <v>0.64103745986931282</v>
      </c>
      <c r="G101" s="4">
        <f>'Utdrag RVU justert'!G101/SUM('Utdrag RVU justert'!G97:G101)</f>
        <v>0.2590438799193252</v>
      </c>
      <c r="H101" s="4">
        <f>'Utdrag RVU justert'!H101/SUM('Utdrag RVU justert'!H97:H101)</f>
        <v>0.17654802519664026</v>
      </c>
      <c r="I101" s="4">
        <f>'Utdrag RVU justert'!I101/SUM('Utdrag RVU justert'!I97:I101)</f>
        <v>0.13467043650422883</v>
      </c>
      <c r="J101" s="4">
        <f>'Utdrag RVU justert'!J101/SUM('Utdrag RVU justert'!J97:J101)</f>
        <v>3.0453177689628085E-2</v>
      </c>
      <c r="K101" t="s">
        <v>36</v>
      </c>
      <c r="L101" s="14">
        <v>548.45985906561702</v>
      </c>
      <c r="M101" t="s">
        <v>238</v>
      </c>
    </row>
    <row r="102" spans="1:13">
      <c r="A102" s="21" t="str">
        <f t="shared" si="1"/>
        <v>1201_1</v>
      </c>
      <c r="B102">
        <v>1201</v>
      </c>
      <c r="C102">
        <v>1</v>
      </c>
      <c r="D102">
        <v>830</v>
      </c>
      <c r="E102" s="11">
        <f>'Utdrag RVU justert'!E102/SUM('Utdrag RVU justert'!E102:E106)</f>
        <v>0.43042164882740924</v>
      </c>
      <c r="F102" s="11">
        <f>'Utdrag RVU justert'!F102/SUM('Utdrag RVU justert'!F102:F106)</f>
        <v>0.15671043160581818</v>
      </c>
      <c r="G102" s="3">
        <f>'Utdrag RVU justert'!G102/SUM('Utdrag RVU justert'!G102:G106)</f>
        <v>0.31337746706451669</v>
      </c>
      <c r="H102" s="3">
        <f>'Utdrag RVU justert'!H102/SUM('Utdrag RVU justert'!H102:H106)</f>
        <v>0.47505135347605643</v>
      </c>
      <c r="I102" s="3">
        <f>'Utdrag RVU justert'!I102/SUM('Utdrag RVU justert'!I102:I106)</f>
        <v>0.51188573433240814</v>
      </c>
      <c r="J102" s="3">
        <f>'Utdrag RVU justert'!J102/SUM('Utdrag RVU justert'!J102:J106)</f>
        <v>0.57554970694120244</v>
      </c>
      <c r="K102" t="s">
        <v>37</v>
      </c>
      <c r="L102" s="14">
        <v>3868.87352739876</v>
      </c>
      <c r="M102" t="s">
        <v>234</v>
      </c>
    </row>
    <row r="103" spans="1:13">
      <c r="A103" s="21" t="str">
        <f t="shared" si="1"/>
        <v>1201_2</v>
      </c>
      <c r="B103">
        <v>1201</v>
      </c>
      <c r="C103">
        <v>2</v>
      </c>
      <c r="D103">
        <v>141</v>
      </c>
      <c r="E103" s="11">
        <f>'Utdrag RVU justert'!E103/SUM('Utdrag RVU justert'!E102:E106)</f>
        <v>7.0045395575326699E-2</v>
      </c>
      <c r="F103" s="11">
        <f>'Utdrag RVU justert'!F103/SUM('Utdrag RVU justert'!F102:F106)</f>
        <v>1.0190320690734236E-2</v>
      </c>
      <c r="G103" s="3">
        <f>'Utdrag RVU justert'!G103/SUM('Utdrag RVU justert'!G102:G106)</f>
        <v>5.0392881386522488E-2</v>
      </c>
      <c r="H103" s="3">
        <f>'Utdrag RVU justert'!H103/SUM('Utdrag RVU justert'!H102:H106)</f>
        <v>5.6383860311536478E-2</v>
      </c>
      <c r="I103" s="3">
        <f>'Utdrag RVU justert'!I103/SUM('Utdrag RVU justert'!I102:I106)</f>
        <v>7.8627524239809829E-2</v>
      </c>
      <c r="J103" s="3">
        <f>'Utdrag RVU justert'!J103/SUM('Utdrag RVU justert'!J102:J106)</f>
        <v>0.11485458716985031</v>
      </c>
      <c r="K103" t="s">
        <v>37</v>
      </c>
      <c r="L103" s="14">
        <v>3868.87352739876</v>
      </c>
      <c r="M103" t="s">
        <v>235</v>
      </c>
    </row>
    <row r="104" spans="1:13">
      <c r="A104" s="21" t="str">
        <f t="shared" si="1"/>
        <v>1201_3</v>
      </c>
      <c r="B104">
        <v>1201</v>
      </c>
      <c r="C104">
        <v>3</v>
      </c>
      <c r="D104">
        <v>286</v>
      </c>
      <c r="E104" s="11">
        <f>'Utdrag RVU justert'!E104/SUM('Utdrag RVU justert'!E102:E106)</f>
        <v>0.14855426458925688</v>
      </c>
      <c r="F104" s="11">
        <f>'Utdrag RVU justert'!F104/SUM('Utdrag RVU justert'!F102:F106)</f>
        <v>1.423672138630953E-2</v>
      </c>
      <c r="G104" s="3">
        <f>'Utdrag RVU justert'!G104/SUM('Utdrag RVU justert'!G102:G106)</f>
        <v>4.557882320770177E-2</v>
      </c>
      <c r="H104" s="3">
        <f>'Utdrag RVU justert'!H104/SUM('Utdrag RVU justert'!H102:H106)</f>
        <v>0.11858521767747235</v>
      </c>
      <c r="I104" s="3">
        <f>'Utdrag RVU justert'!I104/SUM('Utdrag RVU justert'!I102:I106)</f>
        <v>0.22081708193365057</v>
      </c>
      <c r="J104" s="3">
        <f>'Utdrag RVU justert'!J104/SUM('Utdrag RVU justert'!J102:J106)</f>
        <v>0.24893892490721892</v>
      </c>
      <c r="K104" t="s">
        <v>37</v>
      </c>
      <c r="L104" s="14">
        <v>3868.87352739876</v>
      </c>
      <c r="M104" t="s">
        <v>236</v>
      </c>
    </row>
    <row r="105" spans="1:13">
      <c r="A105" s="21" t="str">
        <f t="shared" si="1"/>
        <v>1201_4</v>
      </c>
      <c r="B105">
        <v>1201</v>
      </c>
      <c r="C105">
        <v>4</v>
      </c>
      <c r="D105">
        <v>46</v>
      </c>
      <c r="E105" s="11">
        <f>'Utdrag RVU justert'!E105/SUM('Utdrag RVU justert'!E102:E106)</f>
        <v>2.3586041097546587E-2</v>
      </c>
      <c r="F105" s="11">
        <f>'Utdrag RVU justert'!F105/SUM('Utdrag RVU justert'!F102:F106)</f>
        <v>1.4068675191619194E-2</v>
      </c>
      <c r="G105" s="3">
        <f>'Utdrag RVU justert'!G105/SUM('Utdrag RVU justert'!G102:G106)</f>
        <v>2.8615553915267398E-2</v>
      </c>
      <c r="H105" s="3">
        <f>'Utdrag RVU justert'!H105/SUM('Utdrag RVU justert'!H102:H106)</f>
        <v>2.0170321203307365E-2</v>
      </c>
      <c r="I105" s="3">
        <f>'Utdrag RVU justert'!I105/SUM('Utdrag RVU justert'!I102:I106)</f>
        <v>2.4139745523917632E-2</v>
      </c>
      <c r="J105" s="3">
        <f>'Utdrag RVU justert'!J105/SUM('Utdrag RVU justert'!J102:J106)</f>
        <v>2.8434336016967026E-2</v>
      </c>
      <c r="K105" t="s">
        <v>37</v>
      </c>
      <c r="L105" s="14">
        <v>3868.87352739876</v>
      </c>
      <c r="M105" t="s">
        <v>237</v>
      </c>
    </row>
    <row r="106" spans="1:13">
      <c r="A106" s="21" t="str">
        <f t="shared" si="1"/>
        <v>1201_5</v>
      </c>
      <c r="B106">
        <v>1201</v>
      </c>
      <c r="C106">
        <v>5</v>
      </c>
      <c r="D106">
        <v>623</v>
      </c>
      <c r="E106" s="12">
        <f>'Utdrag RVU justert'!E106/SUM('Utdrag RVU justert'!E102:E106)</f>
        <v>0.32739264991046069</v>
      </c>
      <c r="F106" s="12">
        <f>'Utdrag RVU justert'!F106/SUM('Utdrag RVU justert'!F102:F106)</f>
        <v>0.80479385112551882</v>
      </c>
      <c r="G106" s="4">
        <f>'Utdrag RVU justert'!G106/SUM('Utdrag RVU justert'!G102:G106)</f>
        <v>0.56203527442599177</v>
      </c>
      <c r="H106" s="4">
        <f>'Utdrag RVU justert'!H106/SUM('Utdrag RVU justert'!H102:H106)</f>
        <v>0.32980924733162736</v>
      </c>
      <c r="I106" s="4">
        <f>'Utdrag RVU justert'!I106/SUM('Utdrag RVU justert'!I102:I106)</f>
        <v>0.16452991397021396</v>
      </c>
      <c r="J106" s="4">
        <f>'Utdrag RVU justert'!J106/SUM('Utdrag RVU justert'!J102:J106)</f>
        <v>3.2222444964761225E-2</v>
      </c>
      <c r="K106" t="s">
        <v>37</v>
      </c>
      <c r="L106" s="14">
        <v>3868.87352739876</v>
      </c>
      <c r="M106" t="s">
        <v>238</v>
      </c>
    </row>
    <row r="107" spans="1:13">
      <c r="A107" s="21" t="str">
        <f t="shared" si="1"/>
        <v>1504_1</v>
      </c>
      <c r="B107">
        <v>1504</v>
      </c>
      <c r="C107">
        <v>1</v>
      </c>
      <c r="D107">
        <v>160</v>
      </c>
      <c r="E107" s="11">
        <f>'Utdrag RVU justert'!E107/SUM('Utdrag RVU justert'!E107:E111)</f>
        <v>0.54598928944150904</v>
      </c>
      <c r="F107" s="11">
        <f>'Utdrag RVU justert'!F107/SUM('Utdrag RVU justert'!F107:F111)</f>
        <v>0.13812132136113786</v>
      </c>
      <c r="G107" s="3">
        <f>'Utdrag RVU justert'!G107/SUM('Utdrag RVU justert'!G107:G111)</f>
        <v>0.48943453309937107</v>
      </c>
      <c r="H107" s="3">
        <f>'Utdrag RVU justert'!H107/SUM('Utdrag RVU justert'!H107:H111)</f>
        <v>0.52851918694826305</v>
      </c>
      <c r="I107" s="3">
        <f>'Utdrag RVU justert'!I107/SUM('Utdrag RVU justert'!I107:I111)</f>
        <v>0.59464631355391895</v>
      </c>
      <c r="J107" s="3">
        <f>'Utdrag RVU justert'!J107/SUM('Utdrag RVU justert'!J107:J111)</f>
        <v>0.71278694746454518</v>
      </c>
      <c r="K107" t="s">
        <v>38</v>
      </c>
      <c r="L107" s="14">
        <v>671.71523097108798</v>
      </c>
      <c r="M107" t="s">
        <v>234</v>
      </c>
    </row>
    <row r="108" spans="1:13">
      <c r="A108" s="21" t="str">
        <f t="shared" si="1"/>
        <v>1504_2</v>
      </c>
      <c r="B108">
        <v>1504</v>
      </c>
      <c r="C108">
        <v>2</v>
      </c>
      <c r="D108">
        <v>36</v>
      </c>
      <c r="E108" s="11">
        <f>'Utdrag RVU justert'!E108/SUM('Utdrag RVU justert'!E107:E111)</f>
        <v>0.11701677970355508</v>
      </c>
      <c r="F108" s="11">
        <f>'Utdrag RVU justert'!F108/SUM('Utdrag RVU justert'!F107:F111)</f>
        <v>2.8808115746344887E-2</v>
      </c>
      <c r="G108" s="3">
        <f>'Utdrag RVU justert'!G108/SUM('Utdrag RVU justert'!G107:G111)</f>
        <v>8.6260899033725816E-2</v>
      </c>
      <c r="H108" s="3">
        <f>'Utdrag RVU justert'!H108/SUM('Utdrag RVU justert'!H107:H111)</f>
        <v>0.14613452621753215</v>
      </c>
      <c r="I108" s="3">
        <f>'Utdrag RVU justert'!I108/SUM('Utdrag RVU justert'!I107:I111)</f>
        <v>0.18148359412865736</v>
      </c>
      <c r="J108" s="3">
        <f>'Utdrag RVU justert'!J108/SUM('Utdrag RVU justert'!J107:J111)</f>
        <v>0.12452490470294672</v>
      </c>
      <c r="K108" t="s">
        <v>38</v>
      </c>
      <c r="L108" s="14">
        <v>671.71523097108798</v>
      </c>
      <c r="M108" t="s">
        <v>235</v>
      </c>
    </row>
    <row r="109" spans="1:13">
      <c r="A109" s="21" t="str">
        <f t="shared" si="1"/>
        <v>1504_3</v>
      </c>
      <c r="B109">
        <v>1504</v>
      </c>
      <c r="C109">
        <v>3</v>
      </c>
      <c r="D109">
        <v>20</v>
      </c>
      <c r="E109" s="11">
        <f>'Utdrag RVU justert'!E109/SUM('Utdrag RVU justert'!E107:E111)</f>
        <v>7.4210316961042924E-2</v>
      </c>
      <c r="F109" s="11">
        <f>'Utdrag RVU justert'!F109/SUM('Utdrag RVU justert'!F107:F111)</f>
        <v>2.1724159775678288E-3</v>
      </c>
      <c r="G109" s="3">
        <f>'Utdrag RVU justert'!G109/SUM('Utdrag RVU justert'!G107:G111)</f>
        <v>1.0646480714990303E-2</v>
      </c>
      <c r="H109" s="3">
        <f>'Utdrag RVU justert'!H109/SUM('Utdrag RVU justert'!H107:H111)</f>
        <v>9.4856935161162739E-2</v>
      </c>
      <c r="I109" s="3">
        <f>'Utdrag RVU justert'!I109/SUM('Utdrag RVU justert'!I107:I111)</f>
        <v>6.4296358976837317E-2</v>
      </c>
      <c r="J109" s="3">
        <f>'Utdrag RVU justert'!J109/SUM('Utdrag RVU justert'!J107:J111)</f>
        <v>0.1138584870615023</v>
      </c>
      <c r="K109" t="s">
        <v>38</v>
      </c>
      <c r="L109" s="14">
        <v>671.71523097108798</v>
      </c>
      <c r="M109" t="s">
        <v>236</v>
      </c>
    </row>
    <row r="110" spans="1:13">
      <c r="A110" s="21" t="str">
        <f t="shared" si="1"/>
        <v>1504_4</v>
      </c>
      <c r="B110">
        <v>1504</v>
      </c>
      <c r="C110">
        <v>4</v>
      </c>
      <c r="D110">
        <v>4</v>
      </c>
      <c r="E110" s="11">
        <f>'Utdrag RVU justert'!E110/SUM('Utdrag RVU justert'!E107:E111)</f>
        <v>2.4151036158908321E-2</v>
      </c>
      <c r="F110" s="11">
        <f>'Utdrag RVU justert'!F110/SUM('Utdrag RVU justert'!F107:F111)</f>
        <v>2.153240627065205E-2</v>
      </c>
      <c r="G110" s="3">
        <f>'Utdrag RVU justert'!G110/SUM('Utdrag RVU justert'!G107:G111)</f>
        <v>6.134701038008885E-2</v>
      </c>
      <c r="H110" s="3">
        <f>'Utdrag RVU justert'!H110/SUM('Utdrag RVU justert'!H107:H111)</f>
        <v>4.4326476614527731E-2</v>
      </c>
      <c r="I110" s="3">
        <f>'Utdrag RVU justert'!I110/SUM('Utdrag RVU justert'!I107:I111)</f>
        <v>1.9168637421421601E-2</v>
      </c>
      <c r="J110" s="3">
        <f>'Utdrag RVU justert'!J110/SUM('Utdrag RVU justert'!J107:J111)</f>
        <v>5.5658183513366188E-3</v>
      </c>
      <c r="K110" t="s">
        <v>38</v>
      </c>
      <c r="L110" s="14">
        <v>671.71523097108798</v>
      </c>
      <c r="M110" t="s">
        <v>237</v>
      </c>
    </row>
    <row r="111" spans="1:13">
      <c r="A111" s="21" t="str">
        <f t="shared" si="1"/>
        <v>1504_5</v>
      </c>
      <c r="B111">
        <v>1504</v>
      </c>
      <c r="C111">
        <v>5</v>
      </c>
      <c r="D111">
        <v>80</v>
      </c>
      <c r="E111" s="12">
        <f>'Utdrag RVU justert'!E111/SUM('Utdrag RVU justert'!E107:E111)</f>
        <v>0.23863257773498484</v>
      </c>
      <c r="F111" s="12">
        <f>'Utdrag RVU justert'!F111/SUM('Utdrag RVU justert'!F107:F111)</f>
        <v>0.80936574064429734</v>
      </c>
      <c r="G111" s="4">
        <f>'Utdrag RVU justert'!G111/SUM('Utdrag RVU justert'!G107:G111)</f>
        <v>0.35231107677182394</v>
      </c>
      <c r="H111" s="4">
        <f>'Utdrag RVU justert'!H111/SUM('Utdrag RVU justert'!H107:H111)</f>
        <v>0.18616287505851439</v>
      </c>
      <c r="I111" s="4">
        <f>'Utdrag RVU justert'!I111/SUM('Utdrag RVU justert'!I107:I111)</f>
        <v>0.14040509591916478</v>
      </c>
      <c r="J111" s="4">
        <f>'Utdrag RVU justert'!J111/SUM('Utdrag RVU justert'!J107:J111)</f>
        <v>4.3263842419669143E-2</v>
      </c>
      <c r="K111" t="s">
        <v>38</v>
      </c>
      <c r="L111" s="14">
        <v>671.71523097108798</v>
      </c>
      <c r="M111" t="s">
        <v>238</v>
      </c>
    </row>
    <row r="112" spans="1:13">
      <c r="A112" s="21" t="str">
        <f t="shared" si="1"/>
        <v>1601_1</v>
      </c>
      <c r="B112">
        <v>1601</v>
      </c>
      <c r="C112">
        <v>1</v>
      </c>
      <c r="D112">
        <v>555</v>
      </c>
      <c r="E112" s="11">
        <f>'Utdrag RVU justert'!E112/SUM('Utdrag RVU justert'!E112:E116)</f>
        <v>0.40787551237386732</v>
      </c>
      <c r="F112" s="11">
        <f>'Utdrag RVU justert'!F112/SUM('Utdrag RVU justert'!F112:F116)</f>
        <v>8.6332333721018353E-2</v>
      </c>
      <c r="G112" s="3">
        <f>'Utdrag RVU justert'!G112/SUM('Utdrag RVU justert'!G112:G116)</f>
        <v>0.22272788883730585</v>
      </c>
      <c r="H112" s="3">
        <f>'Utdrag RVU justert'!H112/SUM('Utdrag RVU justert'!H112:H116)</f>
        <v>0.45086829056592181</v>
      </c>
      <c r="I112" s="3">
        <f>'Utdrag RVU justert'!I112/SUM('Utdrag RVU justert'!I112:I116)</f>
        <v>0.51566761438363595</v>
      </c>
      <c r="J112" s="3">
        <f>'Utdrag RVU justert'!J112/SUM('Utdrag RVU justert'!J112:J116)</f>
        <v>0.62957242471714026</v>
      </c>
      <c r="K112" t="s">
        <v>39</v>
      </c>
      <c r="L112" s="14">
        <v>2968.02723633295</v>
      </c>
      <c r="M112" t="s">
        <v>234</v>
      </c>
    </row>
    <row r="113" spans="1:13">
      <c r="A113" s="21" t="str">
        <f t="shared" si="1"/>
        <v>1601_2</v>
      </c>
      <c r="B113">
        <v>1601</v>
      </c>
      <c r="C113">
        <v>2</v>
      </c>
      <c r="D113">
        <v>117</v>
      </c>
      <c r="E113" s="11">
        <f>'Utdrag RVU justert'!E113/SUM('Utdrag RVU justert'!E112:E116)</f>
        <v>9.5640477937208312E-2</v>
      </c>
      <c r="F113" s="11">
        <f>'Utdrag RVU justert'!F113/SUM('Utdrag RVU justert'!F112:F116)</f>
        <v>5.7001702526195325E-2</v>
      </c>
      <c r="G113" s="3">
        <f>'Utdrag RVU justert'!G113/SUM('Utdrag RVU justert'!G112:G116)</f>
        <v>2.104392283400075E-2</v>
      </c>
      <c r="H113" s="3">
        <f>'Utdrag RVU justert'!H113/SUM('Utdrag RVU justert'!H112:H116)</f>
        <v>0.12915210787513634</v>
      </c>
      <c r="I113" s="3">
        <f>'Utdrag RVU justert'!I113/SUM('Utdrag RVU justert'!I112:I116)</f>
        <v>0.1268410769885531</v>
      </c>
      <c r="J113" s="3">
        <f>'Utdrag RVU justert'!J113/SUM('Utdrag RVU justert'!J112:J116)</f>
        <v>0.11287898965735192</v>
      </c>
      <c r="K113" t="s">
        <v>39</v>
      </c>
      <c r="L113" s="14">
        <v>2968.02723633295</v>
      </c>
      <c r="M113" t="s">
        <v>235</v>
      </c>
    </row>
    <row r="114" spans="1:13">
      <c r="A114" s="21" t="str">
        <f t="shared" si="1"/>
        <v>1601_3</v>
      </c>
      <c r="B114">
        <v>1601</v>
      </c>
      <c r="C114">
        <v>3</v>
      </c>
      <c r="D114">
        <v>142</v>
      </c>
      <c r="E114" s="11">
        <f>'Utdrag RVU justert'!E114/SUM('Utdrag RVU justert'!E112:E116)</f>
        <v>0.11717408180919958</v>
      </c>
      <c r="F114" s="11">
        <f>'Utdrag RVU justert'!F114/SUM('Utdrag RVU justert'!F112:F116)</f>
        <v>3.1765610660360656E-3</v>
      </c>
      <c r="G114" s="3">
        <f>'Utdrag RVU justert'!G114/SUM('Utdrag RVU justert'!G112:G116)</f>
        <v>6.299568622797673E-2</v>
      </c>
      <c r="H114" s="3">
        <f>'Utdrag RVU justert'!H114/SUM('Utdrag RVU justert'!H112:H116)</f>
        <v>7.0513119371021518E-2</v>
      </c>
      <c r="I114" s="3">
        <f>'Utdrag RVU justert'!I114/SUM('Utdrag RVU justert'!I112:I116)</f>
        <v>0.18693787378859775</v>
      </c>
      <c r="J114" s="3">
        <f>'Utdrag RVU justert'!J114/SUM('Utdrag RVU justert'!J112:J116)</f>
        <v>0.21508994132700424</v>
      </c>
      <c r="K114" t="s">
        <v>39</v>
      </c>
      <c r="L114" s="14">
        <v>2968.02723633295</v>
      </c>
      <c r="M114" t="s">
        <v>236</v>
      </c>
    </row>
    <row r="115" spans="1:13">
      <c r="A115" s="21" t="str">
        <f t="shared" si="1"/>
        <v>1601_4</v>
      </c>
      <c r="B115">
        <v>1601</v>
      </c>
      <c r="C115">
        <v>4</v>
      </c>
      <c r="D115">
        <v>87</v>
      </c>
      <c r="E115" s="11">
        <f>'Utdrag RVU justert'!E115/SUM('Utdrag RVU justert'!E112:E116)</f>
        <v>6.9234362874026206E-2</v>
      </c>
      <c r="F115" s="11">
        <f>'Utdrag RVU justert'!F115/SUM('Utdrag RVU justert'!F112:F116)</f>
        <v>6.5250094430086156E-2</v>
      </c>
      <c r="G115" s="3">
        <f>'Utdrag RVU justert'!G115/SUM('Utdrag RVU justert'!G112:G116)</f>
        <v>0.12495661886514534</v>
      </c>
      <c r="H115" s="3">
        <f>'Utdrag RVU justert'!H115/SUM('Utdrag RVU justert'!H112:H116)</f>
        <v>0.10970188134418368</v>
      </c>
      <c r="I115" s="3">
        <f>'Utdrag RVU justert'!I115/SUM('Utdrag RVU justert'!I112:I116)</f>
        <v>5.4556165895578983E-2</v>
      </c>
      <c r="J115" s="3">
        <f>'Utdrag RVU justert'!J115/SUM('Utdrag RVU justert'!J112:J116)</f>
        <v>1.9111032900778025E-2</v>
      </c>
      <c r="K115" t="s">
        <v>39</v>
      </c>
      <c r="L115" s="14">
        <v>2968.02723633295</v>
      </c>
      <c r="M115" t="s">
        <v>237</v>
      </c>
    </row>
    <row r="116" spans="1:13">
      <c r="A116" s="21" t="str">
        <f t="shared" si="1"/>
        <v>1601_5</v>
      </c>
      <c r="B116">
        <v>1601</v>
      </c>
      <c r="C116">
        <v>5</v>
      </c>
      <c r="D116">
        <v>389</v>
      </c>
      <c r="E116" s="12">
        <f>'Utdrag RVU justert'!E116/SUM('Utdrag RVU justert'!E112:E116)</f>
        <v>0.31007556500569861</v>
      </c>
      <c r="F116" s="12">
        <f>'Utdrag RVU justert'!F116/SUM('Utdrag RVU justert'!F112:F116)</f>
        <v>0.78823930825666411</v>
      </c>
      <c r="G116" s="4">
        <f>'Utdrag RVU justert'!G116/SUM('Utdrag RVU justert'!G112:G116)</f>
        <v>0.56827588323557143</v>
      </c>
      <c r="H116" s="4">
        <f>'Utdrag RVU justert'!H116/SUM('Utdrag RVU justert'!H112:H116)</f>
        <v>0.23976460084373652</v>
      </c>
      <c r="I116" s="4">
        <f>'Utdrag RVU justert'!I116/SUM('Utdrag RVU justert'!I112:I116)</f>
        <v>0.11599726894363424</v>
      </c>
      <c r="J116" s="4">
        <f>'Utdrag RVU justert'!J116/SUM('Utdrag RVU justert'!J112:J116)</f>
        <v>2.3347611397725704E-2</v>
      </c>
      <c r="K116" t="s">
        <v>39</v>
      </c>
      <c r="L116" s="14">
        <v>2968.02723633295</v>
      </c>
      <c r="M116" t="s">
        <v>238</v>
      </c>
    </row>
    <row r="117" spans="1:13">
      <c r="A117" s="21" t="str">
        <f t="shared" si="1"/>
        <v>1804_1</v>
      </c>
      <c r="B117">
        <v>1804</v>
      </c>
      <c r="C117">
        <v>1</v>
      </c>
      <c r="D117">
        <v>190</v>
      </c>
      <c r="E117" s="11">
        <f>'Utdrag RVU justert'!E117/SUM('Utdrag RVU justert'!E117:E121)</f>
        <v>0.54389417792434569</v>
      </c>
      <c r="F117" s="11">
        <f>'Utdrag RVU justert'!F117/SUM('Utdrag RVU justert'!F117:F121)</f>
        <v>0.25762330080423068</v>
      </c>
      <c r="G117" s="3">
        <f>'Utdrag RVU justert'!G117/SUM('Utdrag RVU justert'!G117:G121)</f>
        <v>0.49266798558511793</v>
      </c>
      <c r="H117" s="3">
        <f>'Utdrag RVU justert'!H117/SUM('Utdrag RVU justert'!H117:H121)</f>
        <v>0.56735334101768509</v>
      </c>
      <c r="I117" s="3">
        <f>'Utdrag RVU justert'!I117/SUM('Utdrag RVU justert'!I117:I121)</f>
        <v>0.53266399555721045</v>
      </c>
      <c r="J117" s="3">
        <f>'Utdrag RVU justert'!J117/SUM('Utdrag RVU justert'!J117:J121)</f>
        <v>0.69214564556700764</v>
      </c>
      <c r="K117" t="s">
        <v>40</v>
      </c>
      <c r="L117" s="14">
        <v>692.14382360182299</v>
      </c>
      <c r="M117" t="s">
        <v>234</v>
      </c>
    </row>
    <row r="118" spans="1:13">
      <c r="A118" s="21" t="str">
        <f t="shared" si="1"/>
        <v>1804_2</v>
      </c>
      <c r="B118">
        <v>1804</v>
      </c>
      <c r="C118">
        <v>2</v>
      </c>
      <c r="D118">
        <v>44</v>
      </c>
      <c r="E118" s="11">
        <f>'Utdrag RVU justert'!E118/SUM('Utdrag RVU justert'!E117:E121)</f>
        <v>0.1189692227034851</v>
      </c>
      <c r="F118" s="11">
        <f>'Utdrag RVU justert'!F118/SUM('Utdrag RVU justert'!F117:F121)</f>
        <v>1.239364660579214E-2</v>
      </c>
      <c r="G118" s="3">
        <f>'Utdrag RVU justert'!G118/SUM('Utdrag RVU justert'!G117:G121)</f>
        <v>0.12377526846377376</v>
      </c>
      <c r="H118" s="3">
        <f>'Utdrag RVU justert'!H118/SUM('Utdrag RVU justert'!H117:H121)</f>
        <v>9.7109789771545732E-2</v>
      </c>
      <c r="I118" s="3">
        <f>'Utdrag RVU justert'!I118/SUM('Utdrag RVU justert'!I117:I121)</f>
        <v>0.18738598661160621</v>
      </c>
      <c r="J118" s="3">
        <f>'Utdrag RVU justert'!J118/SUM('Utdrag RVU justert'!J117:J121)</f>
        <v>0.14947618656390296</v>
      </c>
      <c r="K118" t="s">
        <v>40</v>
      </c>
      <c r="L118" s="14">
        <v>692.14382360182299</v>
      </c>
      <c r="M118" t="s">
        <v>235</v>
      </c>
    </row>
    <row r="119" spans="1:13">
      <c r="A119" s="21" t="str">
        <f t="shared" si="1"/>
        <v>1804_3</v>
      </c>
      <c r="B119">
        <v>1804</v>
      </c>
      <c r="C119">
        <v>3</v>
      </c>
      <c r="D119">
        <v>20</v>
      </c>
      <c r="E119" s="11">
        <f>'Utdrag RVU justert'!E119/SUM('Utdrag RVU justert'!E117:E121)</f>
        <v>6.952264525362073E-2</v>
      </c>
      <c r="F119" s="11">
        <f>'Utdrag RVU justert'!F119/SUM('Utdrag RVU justert'!F117:F121)</f>
        <v>1.8185570865162531E-3</v>
      </c>
      <c r="G119" s="3">
        <f>'Utdrag RVU justert'!G119/SUM('Utdrag RVU justert'!G117:G121)</f>
        <v>7.9682592322127561E-3</v>
      </c>
      <c r="H119" s="3">
        <f>'Utdrag RVU justert'!H119/SUM('Utdrag RVU justert'!H117:H121)</f>
        <v>6.022287238528766E-2</v>
      </c>
      <c r="I119" s="3">
        <f>'Utdrag RVU justert'!I119/SUM('Utdrag RVU justert'!I117:I121)</f>
        <v>0.14762743156031868</v>
      </c>
      <c r="J119" s="3">
        <f>'Utdrag RVU justert'!J119/SUM('Utdrag RVU justert'!J117:J121)</f>
        <v>9.1690307471909122E-2</v>
      </c>
      <c r="K119" t="s">
        <v>40</v>
      </c>
      <c r="L119" s="14">
        <v>692.14382360182299</v>
      </c>
      <c r="M119" t="s">
        <v>236</v>
      </c>
    </row>
    <row r="120" spans="1:13">
      <c r="A120" s="21" t="str">
        <f t="shared" si="1"/>
        <v>1804_4</v>
      </c>
      <c r="B120">
        <v>1804</v>
      </c>
      <c r="C120">
        <v>4</v>
      </c>
      <c r="D120">
        <v>9</v>
      </c>
      <c r="E120" s="11">
        <f>'Utdrag RVU justert'!E120/SUM('Utdrag RVU justert'!E117:E121)</f>
        <v>2.9572965981063223E-2</v>
      </c>
      <c r="F120" s="11">
        <f>'Utdrag RVU justert'!F120/SUM('Utdrag RVU justert'!F117:F121)</f>
        <v>4.8550465647564975E-2</v>
      </c>
      <c r="G120" s="3">
        <f>'Utdrag RVU justert'!G120/SUM('Utdrag RVU justert'!G117:G121)</f>
        <v>4.1674372235752349E-2</v>
      </c>
      <c r="H120" s="3">
        <f>'Utdrag RVU justert'!H120/SUM('Utdrag RVU justert'!H117:H121)</f>
        <v>2.93270095758476E-2</v>
      </c>
      <c r="I120" s="3">
        <f>'Utdrag RVU justert'!I120/SUM('Utdrag RVU justert'!I117:I121)</f>
        <v>1.1307625769133064E-2</v>
      </c>
      <c r="J120" s="3">
        <f>'Utdrag RVU justert'!J120/SUM('Utdrag RVU justert'!J117:J121)</f>
        <v>2.61024720665964E-2</v>
      </c>
      <c r="K120" t="s">
        <v>40</v>
      </c>
      <c r="L120" s="14">
        <v>692.14382360182299</v>
      </c>
      <c r="M120" t="s">
        <v>237</v>
      </c>
    </row>
    <row r="121" spans="1:13">
      <c r="A121" s="21" t="str">
        <f t="shared" si="1"/>
        <v>1804_5</v>
      </c>
      <c r="B121">
        <v>1804</v>
      </c>
      <c r="C121">
        <v>5</v>
      </c>
      <c r="D121">
        <v>81</v>
      </c>
      <c r="E121" s="12">
        <f>'Utdrag RVU justert'!E121/SUM('Utdrag RVU justert'!E117:E121)</f>
        <v>0.23804098813748534</v>
      </c>
      <c r="F121" s="12">
        <f>'Utdrag RVU justert'!F121/SUM('Utdrag RVU justert'!F117:F121)</f>
        <v>0.67961402985589581</v>
      </c>
      <c r="G121" s="4">
        <f>'Utdrag RVU justert'!G121/SUM('Utdrag RVU justert'!G117:G121)</f>
        <v>0.33391411448314312</v>
      </c>
      <c r="H121" s="4">
        <f>'Utdrag RVU justert'!H121/SUM('Utdrag RVU justert'!H117:H121)</f>
        <v>0.24598698724963403</v>
      </c>
      <c r="I121" s="4">
        <f>'Utdrag RVU justert'!I121/SUM('Utdrag RVU justert'!I117:I121)</f>
        <v>0.12101496050173172</v>
      </c>
      <c r="J121" s="4">
        <f>'Utdrag RVU justert'!J121/SUM('Utdrag RVU justert'!J117:J121)</f>
        <v>4.0585388330583658E-2</v>
      </c>
      <c r="K121" t="s">
        <v>40</v>
      </c>
      <c r="L121" s="14">
        <v>692.14382360182299</v>
      </c>
      <c r="M121" t="s">
        <v>238</v>
      </c>
    </row>
    <row r="122" spans="1:13">
      <c r="A122" s="21" t="str">
        <f t="shared" si="1"/>
        <v>1902_1</v>
      </c>
      <c r="B122">
        <v>1902</v>
      </c>
      <c r="C122">
        <v>1</v>
      </c>
      <c r="D122">
        <v>220</v>
      </c>
      <c r="E122" s="11">
        <f>'Utdrag RVU justert'!E122/SUM('Utdrag RVU justert'!E122:E126)</f>
        <v>0.41866108508372463</v>
      </c>
      <c r="F122" s="11">
        <f>'Utdrag RVU justert'!F122/SUM('Utdrag RVU justert'!F122:F126)</f>
        <v>0.10831518414143737</v>
      </c>
      <c r="G122" s="3">
        <f>'Utdrag RVU justert'!G122/SUM('Utdrag RVU justert'!G122:G126)</f>
        <v>0.5006799049297147</v>
      </c>
      <c r="H122" s="3">
        <f>'Utdrag RVU justert'!H122/SUM('Utdrag RVU justert'!H122:H126)</f>
        <v>0.46977187146105687</v>
      </c>
      <c r="I122" s="3">
        <f>'Utdrag RVU justert'!I122/SUM('Utdrag RVU justert'!I122:I126)</f>
        <v>0.45343732084809429</v>
      </c>
      <c r="J122" s="3">
        <f>'Utdrag RVU justert'!J122/SUM('Utdrag RVU justert'!J122:J126)</f>
        <v>0.49912398037632794</v>
      </c>
      <c r="K122" t="s">
        <v>41</v>
      </c>
      <c r="L122" s="14">
        <v>1138.0366411695099</v>
      </c>
      <c r="M122" t="s">
        <v>234</v>
      </c>
    </row>
    <row r="123" spans="1:13">
      <c r="A123" s="21" t="str">
        <f t="shared" si="1"/>
        <v>1902_2</v>
      </c>
      <c r="B123">
        <v>1902</v>
      </c>
      <c r="C123">
        <v>2</v>
      </c>
      <c r="D123">
        <v>65</v>
      </c>
      <c r="E123" s="11">
        <f>'Utdrag RVU justert'!E123/SUM('Utdrag RVU justert'!E122:E126)</f>
        <v>0.10313207008233921</v>
      </c>
      <c r="F123" s="11">
        <f>'Utdrag RVU justert'!F123/SUM('Utdrag RVU justert'!F122:F126)</f>
        <v>8.9387385934091724E-3</v>
      </c>
      <c r="G123" s="3">
        <f>'Utdrag RVU justert'!G123/SUM('Utdrag RVU justert'!G122:G126)</f>
        <v>2.5476608382834227E-2</v>
      </c>
      <c r="H123" s="3">
        <f>'Utdrag RVU justert'!H123/SUM('Utdrag RVU justert'!H122:H126)</f>
        <v>0.11880940029389708</v>
      </c>
      <c r="I123" s="3">
        <f>'Utdrag RVU justert'!I123/SUM('Utdrag RVU justert'!I122:I126)</f>
        <v>0.1217410453484212</v>
      </c>
      <c r="J123" s="3">
        <f>'Utdrag RVU justert'!J123/SUM('Utdrag RVU justert'!J122:J126)</f>
        <v>0.19624821978208298</v>
      </c>
      <c r="K123" t="s">
        <v>41</v>
      </c>
      <c r="L123" s="14">
        <v>1138.0366411695099</v>
      </c>
      <c r="M123" t="s">
        <v>235</v>
      </c>
    </row>
    <row r="124" spans="1:13">
      <c r="A124" s="21" t="str">
        <f t="shared" si="1"/>
        <v>1902_3</v>
      </c>
      <c r="B124">
        <v>1902</v>
      </c>
      <c r="C124">
        <v>3</v>
      </c>
      <c r="D124">
        <v>85</v>
      </c>
      <c r="E124" s="11">
        <f>'Utdrag RVU justert'!E124/SUM('Utdrag RVU justert'!E122:E126)</f>
        <v>0.1629519371065774</v>
      </c>
      <c r="F124" s="11">
        <f>'Utdrag RVU justert'!F124/SUM('Utdrag RVU justert'!F122:F126)</f>
        <v>2.172684500174293E-2</v>
      </c>
      <c r="G124" s="3">
        <f>'Utdrag RVU justert'!G124/SUM('Utdrag RVU justert'!G122:G126)</f>
        <v>2.1868307293125069E-2</v>
      </c>
      <c r="H124" s="3">
        <f>'Utdrag RVU justert'!H124/SUM('Utdrag RVU justert'!H122:H126)</f>
        <v>0.12360060845267774</v>
      </c>
      <c r="I124" s="3">
        <f>'Utdrag RVU justert'!I124/SUM('Utdrag RVU justert'!I122:I126)</f>
        <v>0.33598722266575853</v>
      </c>
      <c r="J124" s="3">
        <f>'Utdrag RVU justert'!J124/SUM('Utdrag RVU justert'!J122:J126)</f>
        <v>0.24970098250419825</v>
      </c>
      <c r="K124" t="s">
        <v>41</v>
      </c>
      <c r="L124" s="14">
        <v>1138.0366411695099</v>
      </c>
      <c r="M124" t="s">
        <v>236</v>
      </c>
    </row>
    <row r="125" spans="1:13">
      <c r="A125" s="21" t="str">
        <f t="shared" si="1"/>
        <v>1902_4</v>
      </c>
      <c r="B125">
        <v>1902</v>
      </c>
      <c r="C125">
        <v>4</v>
      </c>
      <c r="D125">
        <v>17</v>
      </c>
      <c r="E125" s="11">
        <f>'Utdrag RVU justert'!E125/SUM('Utdrag RVU justert'!E122:E126)</f>
        <v>3.3607727856585765E-2</v>
      </c>
      <c r="F125" s="11">
        <f>'Utdrag RVU justert'!F125/SUM('Utdrag RVU justert'!F122:F126)</f>
        <v>1.1855966110676429E-2</v>
      </c>
      <c r="G125" s="3">
        <f>'Utdrag RVU justert'!G125/SUM('Utdrag RVU justert'!G122:G126)</f>
        <v>3.5636220724895237E-2</v>
      </c>
      <c r="H125" s="3">
        <f>'Utdrag RVU justert'!H125/SUM('Utdrag RVU justert'!H122:H126)</f>
        <v>8.690745379901775E-2</v>
      </c>
      <c r="I125" s="3">
        <f>'Utdrag RVU justert'!I125/SUM('Utdrag RVU justert'!I122:I126)</f>
        <v>2.9182919160487601E-2</v>
      </c>
      <c r="J125" s="3">
        <f>'Utdrag RVU justert'!J125/SUM('Utdrag RVU justert'!J122:J126)</f>
        <v>4.9817765510692521E-3</v>
      </c>
      <c r="K125" t="s">
        <v>41</v>
      </c>
      <c r="L125" s="14">
        <v>1138.0366411695099</v>
      </c>
      <c r="M125" t="s">
        <v>237</v>
      </c>
    </row>
    <row r="126" spans="1:13">
      <c r="A126" s="21" t="str">
        <f t="shared" si="1"/>
        <v>1902_5</v>
      </c>
      <c r="B126">
        <v>1902</v>
      </c>
      <c r="C126">
        <v>5</v>
      </c>
      <c r="D126">
        <v>157</v>
      </c>
      <c r="E126" s="12">
        <f>'Utdrag RVU justert'!E126/SUM('Utdrag RVU justert'!E122:E126)</f>
        <v>0.28164717987077298</v>
      </c>
      <c r="F126" s="12">
        <f>'Utdrag RVU justert'!F126/SUM('Utdrag RVU justert'!F122:F126)</f>
        <v>0.84916326615273408</v>
      </c>
      <c r="G126" s="4">
        <f>'Utdrag RVU justert'!G126/SUM('Utdrag RVU justert'!G122:G126)</f>
        <v>0.41633895866943071</v>
      </c>
      <c r="H126" s="4">
        <f>'Utdrag RVU justert'!H126/SUM('Utdrag RVU justert'!H122:H126)</f>
        <v>0.2009106659933505</v>
      </c>
      <c r="I126" s="4">
        <f>'Utdrag RVU justert'!I126/SUM('Utdrag RVU justert'!I122:I126)</f>
        <v>5.965149197723843E-2</v>
      </c>
      <c r="J126" s="4">
        <f>'Utdrag RVU justert'!J126/SUM('Utdrag RVU justert'!J122:J126)</f>
        <v>4.9945040786321365E-2</v>
      </c>
      <c r="K126" t="s">
        <v>41</v>
      </c>
      <c r="L126" s="14">
        <v>1138.0366411695099</v>
      </c>
      <c r="M126" t="s">
        <v>238</v>
      </c>
    </row>
    <row r="127" spans="1:13">
      <c r="A127" s="21" t="str">
        <f t="shared" si="1"/>
        <v>1_1</v>
      </c>
      <c r="B127">
        <v>1</v>
      </c>
      <c r="C127">
        <v>1</v>
      </c>
      <c r="D127">
        <v>5138</v>
      </c>
      <c r="E127" s="11">
        <f>'Utdrag RVU justert'!E127/SUM('Utdrag RVU justert'!E127:E131)</f>
        <v>0.61887739370912731</v>
      </c>
      <c r="F127" s="11">
        <f>'Utdrag RVU justert'!F127/SUM('Utdrag RVU justert'!F127:F131)</f>
        <v>0.28290719903137473</v>
      </c>
      <c r="G127" s="3">
        <f>'Utdrag RVU justert'!G127/SUM('Utdrag RVU justert'!G127:G131)</f>
        <v>0.58040639935514626</v>
      </c>
      <c r="H127" s="3">
        <f>'Utdrag RVU justert'!H127/SUM('Utdrag RVU justert'!H127:H131)</f>
        <v>0.62282667204441255</v>
      </c>
      <c r="I127" s="3">
        <f>'Utdrag RVU justert'!I127/SUM('Utdrag RVU justert'!I127:I131)</f>
        <v>0.64408282925703053</v>
      </c>
      <c r="J127" s="3">
        <f>'Utdrag RVU justert'!J127/SUM('Utdrag RVU justert'!J127:J131)</f>
        <v>0.74482097366335231</v>
      </c>
      <c r="K127" t="s">
        <v>452</v>
      </c>
      <c r="L127" s="14">
        <v>3549.9459982625099</v>
      </c>
      <c r="M127" t="s">
        <v>234</v>
      </c>
    </row>
    <row r="128" spans="1:13">
      <c r="A128" s="21" t="str">
        <f t="shared" si="1"/>
        <v>1_2</v>
      </c>
      <c r="B128">
        <v>1</v>
      </c>
      <c r="C128">
        <v>2</v>
      </c>
      <c r="D128">
        <v>1082</v>
      </c>
      <c r="E128" s="11">
        <f>'Utdrag RVU justert'!E128/SUM('Utdrag RVU justert'!E127:E131)</f>
        <v>0.13195070240150875</v>
      </c>
      <c r="F128" s="11">
        <f>'Utdrag RVU justert'!F128/SUM('Utdrag RVU justert'!F127:F131)</f>
        <v>2.9302652112691261E-2</v>
      </c>
      <c r="G128" s="3">
        <f>'Utdrag RVU justert'!G128/SUM('Utdrag RVU justert'!G127:G131)</f>
        <v>9.7270695505414881E-2</v>
      </c>
      <c r="H128" s="3">
        <f>'Utdrag RVU justert'!H128/SUM('Utdrag RVU justert'!H127:H131)</f>
        <v>0.14460929927783939</v>
      </c>
      <c r="I128" s="3">
        <f>'Utdrag RVU justert'!I128/SUM('Utdrag RVU justert'!I127:I131)</f>
        <v>0.15627808094617782</v>
      </c>
      <c r="J128" s="3">
        <f>'Utdrag RVU justert'!J128/SUM('Utdrag RVU justert'!J127:J131)</f>
        <v>0.16456071361865982</v>
      </c>
      <c r="K128" t="s">
        <v>452</v>
      </c>
      <c r="L128" s="14">
        <v>3549.9459982625099</v>
      </c>
      <c r="M128" t="s">
        <v>235</v>
      </c>
    </row>
    <row r="129" spans="1:13">
      <c r="A129" s="21" t="str">
        <f t="shared" si="1"/>
        <v>1_3</v>
      </c>
      <c r="B129">
        <v>1</v>
      </c>
      <c r="C129">
        <v>3</v>
      </c>
      <c r="D129">
        <v>343</v>
      </c>
      <c r="E129" s="11">
        <f>'Utdrag RVU justert'!E129/SUM('Utdrag RVU justert'!E127:E131)</f>
        <v>3.5583601089710613E-2</v>
      </c>
      <c r="F129" s="11">
        <f>'Utdrag RVU justert'!F129/SUM('Utdrag RVU justert'!F127:F131)</f>
        <v>5.6046609809255925E-3</v>
      </c>
      <c r="G129" s="3">
        <f>'Utdrag RVU justert'!G129/SUM('Utdrag RVU justert'!G127:G131)</f>
        <v>5.5057145748140784E-3</v>
      </c>
      <c r="H129" s="3">
        <f>'Utdrag RVU justert'!H129/SUM('Utdrag RVU justert'!H127:H131)</f>
        <v>2.7058907007231084E-2</v>
      </c>
      <c r="I129" s="3">
        <f>'Utdrag RVU justert'!I129/SUM('Utdrag RVU justert'!I127:I131)</f>
        <v>5.3034099133033294E-2</v>
      </c>
      <c r="J129" s="3">
        <f>'Utdrag RVU justert'!J129/SUM('Utdrag RVU justert'!J127:J131)</f>
        <v>5.6578448965206862E-2</v>
      </c>
      <c r="K129" t="s">
        <v>452</v>
      </c>
      <c r="L129" s="14">
        <v>3549.9459982625099</v>
      </c>
      <c r="M129" t="s">
        <v>236</v>
      </c>
    </row>
    <row r="130" spans="1:13">
      <c r="A130" s="21" t="str">
        <f t="shared" si="1"/>
        <v>1_4</v>
      </c>
      <c r="B130">
        <v>1</v>
      </c>
      <c r="C130">
        <v>4</v>
      </c>
      <c r="D130">
        <v>392</v>
      </c>
      <c r="E130" s="11">
        <f>'Utdrag RVU justert'!E130/SUM('Utdrag RVU justert'!E127:E131)</f>
        <v>3.1653989507805555E-2</v>
      </c>
      <c r="F130" s="11">
        <f>'Utdrag RVU justert'!F130/SUM('Utdrag RVU justert'!F127:F131)</f>
        <v>4.5020573874646724E-2</v>
      </c>
      <c r="G130" s="3">
        <f>'Utdrag RVU justert'!G130/SUM('Utdrag RVU justert'!G127:G131)</f>
        <v>4.8699183518209704E-2</v>
      </c>
      <c r="H130" s="3">
        <f>'Utdrag RVU justert'!H130/SUM('Utdrag RVU justert'!H127:H131)</f>
        <v>4.3500412072671586E-2</v>
      </c>
      <c r="I130" s="3">
        <f>'Utdrag RVU justert'!I130/SUM('Utdrag RVU justert'!I127:I131)</f>
        <v>2.8800010765781103E-2</v>
      </c>
      <c r="J130" s="3">
        <f>'Utdrag RVU justert'!J130/SUM('Utdrag RVU justert'!J127:J131)</f>
        <v>1.3121780449487044E-2</v>
      </c>
      <c r="K130" t="s">
        <v>452</v>
      </c>
      <c r="L130" s="14">
        <v>3549.9459982625099</v>
      </c>
      <c r="M130" t="s">
        <v>237</v>
      </c>
    </row>
    <row r="131" spans="1:13">
      <c r="A131" s="21" t="str">
        <f t="shared" ref="A131:A194" si="2">CONCATENATE(B131,"_",C131)</f>
        <v>1_5</v>
      </c>
      <c r="B131">
        <v>1</v>
      </c>
      <c r="C131">
        <v>5</v>
      </c>
      <c r="D131">
        <v>1559</v>
      </c>
      <c r="E131" s="12">
        <f>'Utdrag RVU justert'!E131/SUM('Utdrag RVU justert'!E127:E131)</f>
        <v>0.18193431329184781</v>
      </c>
      <c r="F131" s="12">
        <f>'Utdrag RVU justert'!F131/SUM('Utdrag RVU justert'!F127:F131)</f>
        <v>0.63716491400036168</v>
      </c>
      <c r="G131" s="4">
        <f>'Utdrag RVU justert'!G131/SUM('Utdrag RVU justert'!G127:G131)</f>
        <v>0.26811800704641514</v>
      </c>
      <c r="H131" s="4">
        <f>'Utdrag RVU justert'!H131/SUM('Utdrag RVU justert'!H127:H131)</f>
        <v>0.16200470959784541</v>
      </c>
      <c r="I131" s="4">
        <f>'Utdrag RVU justert'!I131/SUM('Utdrag RVU justert'!I127:I131)</f>
        <v>0.11780497989797714</v>
      </c>
      <c r="J131" s="4">
        <f>'Utdrag RVU justert'!J131/SUM('Utdrag RVU justert'!J127:J131)</f>
        <v>2.091808330329396E-2</v>
      </c>
      <c r="K131" t="s">
        <v>452</v>
      </c>
      <c r="L131" s="14">
        <v>3549.9459982625099</v>
      </c>
      <c r="M131" t="s">
        <v>238</v>
      </c>
    </row>
    <row r="132" spans="1:13">
      <c r="A132" s="21" t="str">
        <f t="shared" si="2"/>
        <v>2_1</v>
      </c>
      <c r="B132">
        <v>2</v>
      </c>
      <c r="C132">
        <v>1</v>
      </c>
      <c r="D132">
        <v>2285</v>
      </c>
      <c r="E132" s="11">
        <f>'Utdrag RVU justert'!E132/SUM('Utdrag RVU justert'!E132:E136)</f>
        <v>0.59632048380225922</v>
      </c>
      <c r="F132" s="11">
        <f>'Utdrag RVU justert'!F132/SUM('Utdrag RVU justert'!F132:F136)</f>
        <v>0.28062110231378762</v>
      </c>
      <c r="G132" s="3">
        <f>'Utdrag RVU justert'!G132/SUM('Utdrag RVU justert'!G132:G136)</f>
        <v>0.55589541886570815</v>
      </c>
      <c r="H132" s="3">
        <f>'Utdrag RVU justert'!H132/SUM('Utdrag RVU justert'!H132:H136)</f>
        <v>0.61265236981728199</v>
      </c>
      <c r="I132" s="3">
        <f>'Utdrag RVU justert'!I132/SUM('Utdrag RVU justert'!I132:I136)</f>
        <v>0.6477527078996268</v>
      </c>
      <c r="J132" s="3">
        <f>'Utdrag RVU justert'!J132/SUM('Utdrag RVU justert'!J132:J136)</f>
        <v>0.66845370277001726</v>
      </c>
      <c r="K132" t="s">
        <v>453</v>
      </c>
      <c r="L132" s="14">
        <v>6824.7648969511401</v>
      </c>
      <c r="M132" t="s">
        <v>234</v>
      </c>
    </row>
    <row r="133" spans="1:13">
      <c r="A133" s="21" t="str">
        <f t="shared" si="2"/>
        <v>2_2</v>
      </c>
      <c r="B133">
        <v>2</v>
      </c>
      <c r="C133">
        <v>2</v>
      </c>
      <c r="D133">
        <v>392</v>
      </c>
      <c r="E133" s="11">
        <f>'Utdrag RVU justert'!E133/SUM('Utdrag RVU justert'!E132:E136)</f>
        <v>0.10563603245808544</v>
      </c>
      <c r="F133" s="11">
        <f>'Utdrag RVU justert'!F133/SUM('Utdrag RVU justert'!F132:F136)</f>
        <v>3.3442018318602107E-2</v>
      </c>
      <c r="G133" s="3">
        <f>'Utdrag RVU justert'!G133/SUM('Utdrag RVU justert'!G132:G136)</f>
        <v>6.3994814185263565E-2</v>
      </c>
      <c r="H133" s="3">
        <f>'Utdrag RVU justert'!H133/SUM('Utdrag RVU justert'!H132:H136)</f>
        <v>0.11435788033871164</v>
      </c>
      <c r="I133" s="3">
        <f>'Utdrag RVU justert'!I133/SUM('Utdrag RVU justert'!I132:I136)</f>
        <v>0.11181253108192014</v>
      </c>
      <c r="J133" s="3">
        <f>'Utdrag RVU justert'!J133/SUM('Utdrag RVU justert'!J132:J136)</f>
        <v>0.13247766243790851</v>
      </c>
      <c r="K133" t="s">
        <v>453</v>
      </c>
      <c r="L133" s="14">
        <v>6824.7648969511401</v>
      </c>
      <c r="M133" t="s">
        <v>235</v>
      </c>
    </row>
    <row r="134" spans="1:13">
      <c r="A134" s="21" t="str">
        <f t="shared" si="2"/>
        <v>2_3</v>
      </c>
      <c r="B134">
        <v>2</v>
      </c>
      <c r="C134">
        <v>3</v>
      </c>
      <c r="D134">
        <v>323</v>
      </c>
      <c r="E134" s="11">
        <f>'Utdrag RVU justert'!E134/SUM('Utdrag RVU justert'!E132:E136)</f>
        <v>9.4523422978966778E-2</v>
      </c>
      <c r="F134" s="11">
        <f>'Utdrag RVU justert'!F134/SUM('Utdrag RVU justert'!F132:F136)</f>
        <v>0</v>
      </c>
      <c r="G134" s="3">
        <f>'Utdrag RVU justert'!G134/SUM('Utdrag RVU justert'!G132:G136)</f>
        <v>1.2406562445837675E-2</v>
      </c>
      <c r="H134" s="3">
        <f>'Utdrag RVU justert'!H134/SUM('Utdrag RVU justert'!H132:H136)</f>
        <v>5.6935235051415026E-2</v>
      </c>
      <c r="I134" s="3">
        <f>'Utdrag RVU justert'!I134/SUM('Utdrag RVU justert'!I132:I136)</f>
        <v>0.10193706572047917</v>
      </c>
      <c r="J134" s="3">
        <f>'Utdrag RVU justert'!J134/SUM('Utdrag RVU justert'!J132:J136)</f>
        <v>0.16511114094803128</v>
      </c>
      <c r="K134" t="s">
        <v>453</v>
      </c>
      <c r="L134" s="14">
        <v>6824.7648969511401</v>
      </c>
      <c r="M134" t="s">
        <v>236</v>
      </c>
    </row>
    <row r="135" spans="1:13">
      <c r="A135" s="21" t="str">
        <f t="shared" si="2"/>
        <v>2_4</v>
      </c>
      <c r="B135">
        <v>2</v>
      </c>
      <c r="C135">
        <v>4</v>
      </c>
      <c r="D135">
        <v>133</v>
      </c>
      <c r="E135" s="11">
        <f>'Utdrag RVU justert'!E135/SUM('Utdrag RVU justert'!E132:E136)</f>
        <v>3.556463165911064E-2</v>
      </c>
      <c r="F135" s="11">
        <f>'Utdrag RVU justert'!F135/SUM('Utdrag RVU justert'!F132:F136)</f>
        <v>8.1419339105833044E-2</v>
      </c>
      <c r="G135" s="3">
        <f>'Utdrag RVU justert'!G135/SUM('Utdrag RVU justert'!G132:G136)</f>
        <v>6.3570071513631962E-2</v>
      </c>
      <c r="H135" s="3">
        <f>'Utdrag RVU justert'!H135/SUM('Utdrag RVU justert'!H132:H136)</f>
        <v>4.3846368725899768E-2</v>
      </c>
      <c r="I135" s="3">
        <f>'Utdrag RVU justert'!I135/SUM('Utdrag RVU justert'!I132:I136)</f>
        <v>2.5311760677105194E-2</v>
      </c>
      <c r="J135" s="3">
        <f>'Utdrag RVU justert'!J135/SUM('Utdrag RVU justert'!J132:J136)</f>
        <v>1.330642385537012E-2</v>
      </c>
      <c r="K135" t="s">
        <v>453</v>
      </c>
      <c r="L135" s="14">
        <v>6824.7648969511401</v>
      </c>
      <c r="M135" t="s">
        <v>237</v>
      </c>
    </row>
    <row r="136" spans="1:13">
      <c r="A136" s="21" t="str">
        <f t="shared" si="2"/>
        <v>2_5</v>
      </c>
      <c r="B136">
        <v>2</v>
      </c>
      <c r="C136">
        <v>5</v>
      </c>
      <c r="D136">
        <v>612</v>
      </c>
      <c r="E136" s="12">
        <f>'Utdrag RVU justert'!E136/SUM('Utdrag RVU justert'!E132:E136)</f>
        <v>0.16795542910157804</v>
      </c>
      <c r="F136" s="12">
        <f>'Utdrag RVU justert'!F136/SUM('Utdrag RVU justert'!F132:F136)</f>
        <v>0.60451754026177729</v>
      </c>
      <c r="G136" s="4">
        <f>'Utdrag RVU justert'!G136/SUM('Utdrag RVU justert'!G132:G136)</f>
        <v>0.30413313298955863</v>
      </c>
      <c r="H136" s="4">
        <f>'Utdrag RVU justert'!H136/SUM('Utdrag RVU justert'!H132:H136)</f>
        <v>0.17220814606669149</v>
      </c>
      <c r="I136" s="4">
        <f>'Utdrag RVU justert'!I136/SUM('Utdrag RVU justert'!I132:I136)</f>
        <v>0.11318593462086879</v>
      </c>
      <c r="J136" s="4">
        <f>'Utdrag RVU justert'!J136/SUM('Utdrag RVU justert'!J132:J136)</f>
        <v>2.0651069988672877E-2</v>
      </c>
      <c r="K136" t="s">
        <v>453</v>
      </c>
      <c r="L136" s="14">
        <v>6824.7648969511401</v>
      </c>
      <c r="M136" t="s">
        <v>238</v>
      </c>
    </row>
    <row r="137" spans="1:13">
      <c r="A137" s="21" t="str">
        <f t="shared" si="2"/>
        <v>3_1</v>
      </c>
      <c r="B137">
        <v>3</v>
      </c>
      <c r="C137">
        <v>1</v>
      </c>
      <c r="D137">
        <v>1469</v>
      </c>
      <c r="E137" s="11">
        <f>'Utdrag RVU justert'!E137/SUM('Utdrag RVU justert'!E137:E141)</f>
        <v>0.30843229209410666</v>
      </c>
      <c r="F137" s="11">
        <f>'Utdrag RVU justert'!F137/SUM('Utdrag RVU justert'!F137:F141)</f>
        <v>7.4990683405678271E-2</v>
      </c>
      <c r="G137" s="3">
        <f>'Utdrag RVU justert'!G137/SUM('Utdrag RVU justert'!G137:G141)</f>
        <v>0.28721200526249402</v>
      </c>
      <c r="H137" s="3">
        <f>'Utdrag RVU justert'!H137/SUM('Utdrag RVU justert'!H137:H141)</f>
        <v>0.33955205221591001</v>
      </c>
      <c r="I137" s="3">
        <f>'Utdrag RVU justert'!I137/SUM('Utdrag RVU justert'!I137:I141)</f>
        <v>0.35083931426673859</v>
      </c>
      <c r="J137" s="3">
        <f>'Utdrag RVU justert'!J137/SUM('Utdrag RVU justert'!J137:J141)</f>
        <v>0.44384281060517461</v>
      </c>
      <c r="K137" t="s">
        <v>451</v>
      </c>
      <c r="L137" s="14">
        <v>8811.5950024976701</v>
      </c>
      <c r="M137" t="s">
        <v>234</v>
      </c>
    </row>
    <row r="138" spans="1:13">
      <c r="A138" s="21" t="str">
        <f t="shared" si="2"/>
        <v>3_2</v>
      </c>
      <c r="B138">
        <v>3</v>
      </c>
      <c r="C138">
        <v>2</v>
      </c>
      <c r="D138">
        <v>310</v>
      </c>
      <c r="E138" s="11">
        <f>'Utdrag RVU justert'!E138/SUM('Utdrag RVU justert'!E137:E141)</f>
        <v>5.9451034686927418E-2</v>
      </c>
      <c r="F138" s="11">
        <f>'Utdrag RVU justert'!F138/SUM('Utdrag RVU justert'!F137:F141)</f>
        <v>1.1136450948519982E-2</v>
      </c>
      <c r="G138" s="3">
        <f>'Utdrag RVU justert'!G138/SUM('Utdrag RVU justert'!G137:G141)</f>
        <v>1.4652828763353267E-2</v>
      </c>
      <c r="H138" s="3">
        <f>'Utdrag RVU justert'!H138/SUM('Utdrag RVU justert'!H137:H141)</f>
        <v>4.6534692848739165E-2</v>
      </c>
      <c r="I138" s="3">
        <f>'Utdrag RVU justert'!I138/SUM('Utdrag RVU justert'!I137:I141)</f>
        <v>8.3922891408267974E-2</v>
      </c>
      <c r="J138" s="3">
        <f>'Utdrag RVU justert'!J138/SUM('Utdrag RVU justert'!J137:J141)</f>
        <v>0.10922246970213656</v>
      </c>
      <c r="K138" t="s">
        <v>451</v>
      </c>
      <c r="L138" s="14">
        <v>8811.5950024976701</v>
      </c>
      <c r="M138" t="s">
        <v>235</v>
      </c>
    </row>
    <row r="139" spans="1:13">
      <c r="A139" s="21" t="str">
        <f t="shared" si="2"/>
        <v>3_3</v>
      </c>
      <c r="B139">
        <v>3</v>
      </c>
      <c r="C139">
        <v>3</v>
      </c>
      <c r="D139">
        <v>1027</v>
      </c>
      <c r="E139" s="11">
        <f>'Utdrag RVU justert'!E139/SUM('Utdrag RVU justert'!E137:E141)</f>
        <v>0.2353280109007326</v>
      </c>
      <c r="F139" s="11">
        <f>'Utdrag RVU justert'!F139/SUM('Utdrag RVU justert'!F137:F141)</f>
        <v>4.5584386874900394E-3</v>
      </c>
      <c r="G139" s="3">
        <f>'Utdrag RVU justert'!G139/SUM('Utdrag RVU justert'!G137:G141)</f>
        <v>6.4624472856632934E-2</v>
      </c>
      <c r="H139" s="3">
        <f>'Utdrag RVU justert'!H139/SUM('Utdrag RVU justert'!H137:H141)</f>
        <v>0.25421339324052949</v>
      </c>
      <c r="I139" s="3">
        <f>'Utdrag RVU justert'!I139/SUM('Utdrag RVU justert'!I137:I141)</f>
        <v>0.38291948061004377</v>
      </c>
      <c r="J139" s="3">
        <f>'Utdrag RVU justert'!J139/SUM('Utdrag RVU justert'!J137:J141)</f>
        <v>0.38561820940780045</v>
      </c>
      <c r="K139" t="s">
        <v>451</v>
      </c>
      <c r="L139" s="14">
        <v>8811.5950024976701</v>
      </c>
      <c r="M139" t="s">
        <v>236</v>
      </c>
    </row>
    <row r="140" spans="1:13">
      <c r="A140" s="21" t="str">
        <f t="shared" si="2"/>
        <v>3_4</v>
      </c>
      <c r="B140">
        <v>3</v>
      </c>
      <c r="C140">
        <v>4</v>
      </c>
      <c r="D140">
        <v>204</v>
      </c>
      <c r="E140" s="11">
        <f>'Utdrag RVU justert'!E140/SUM('Utdrag RVU justert'!E137:E141)</f>
        <v>4.9120022683954476E-2</v>
      </c>
      <c r="F140" s="11">
        <f>'Utdrag RVU justert'!F140/SUM('Utdrag RVU justert'!F137:F141)</f>
        <v>3.6236197041050126E-2</v>
      </c>
      <c r="G140" s="3">
        <f>'Utdrag RVU justert'!G140/SUM('Utdrag RVU justert'!G137:G141)</f>
        <v>9.1967972118447247E-2</v>
      </c>
      <c r="H140" s="3">
        <f>'Utdrag RVU justert'!H140/SUM('Utdrag RVU justert'!H137:H141)</f>
        <v>7.9938229748024087E-2</v>
      </c>
      <c r="I140" s="3">
        <f>'Utdrag RVU justert'!I140/SUM('Utdrag RVU justert'!I137:I141)</f>
        <v>4.4222361744054736E-2</v>
      </c>
      <c r="J140" s="3">
        <f>'Utdrag RVU justert'!J140/SUM('Utdrag RVU justert'!J137:J141)</f>
        <v>2.2337098043244619E-2</v>
      </c>
      <c r="K140" t="s">
        <v>451</v>
      </c>
      <c r="L140" s="14">
        <v>8811.5950024976701</v>
      </c>
      <c r="M140" t="s">
        <v>237</v>
      </c>
    </row>
    <row r="141" spans="1:13">
      <c r="A141" s="21" t="str">
        <f t="shared" si="2"/>
        <v>3_5</v>
      </c>
      <c r="B141">
        <v>3</v>
      </c>
      <c r="C141">
        <v>5</v>
      </c>
      <c r="D141">
        <v>1394</v>
      </c>
      <c r="E141" s="12">
        <f>'Utdrag RVU justert'!E141/SUM('Utdrag RVU justert'!E137:E141)</f>
        <v>0.3476686396342788</v>
      </c>
      <c r="F141" s="12">
        <f>'Utdrag RVU justert'!F141/SUM('Utdrag RVU justert'!F137:F141)</f>
        <v>0.87307822991726158</v>
      </c>
      <c r="G141" s="4">
        <f>'Utdrag RVU justert'!G141/SUM('Utdrag RVU justert'!G137:G141)</f>
        <v>0.54154272099907241</v>
      </c>
      <c r="H141" s="4">
        <f>'Utdrag RVU justert'!H141/SUM('Utdrag RVU justert'!H137:H141)</f>
        <v>0.27976163194679721</v>
      </c>
      <c r="I141" s="4">
        <f>'Utdrag RVU justert'!I141/SUM('Utdrag RVU justert'!I137:I141)</f>
        <v>0.13809595197089494</v>
      </c>
      <c r="J141" s="4">
        <f>'Utdrag RVU justert'!J141/SUM('Utdrag RVU justert'!J137:J141)</f>
        <v>3.8979412241643675E-2</v>
      </c>
      <c r="K141" t="s">
        <v>451</v>
      </c>
      <c r="L141" s="14">
        <v>8811.5950024976701</v>
      </c>
      <c r="M141" t="s">
        <v>238</v>
      </c>
    </row>
    <row r="142" spans="1:13">
      <c r="A142" s="21" t="str">
        <f t="shared" si="2"/>
        <v>4_1</v>
      </c>
      <c r="B142">
        <v>4</v>
      </c>
      <c r="C142">
        <v>1</v>
      </c>
      <c r="D142">
        <v>743</v>
      </c>
      <c r="E142" s="11">
        <f>'Utdrag RVU justert'!E142/SUM('Utdrag RVU justert'!E142:E146)</f>
        <v>0.63016111236307004</v>
      </c>
      <c r="F142" s="11">
        <f>'Utdrag RVU justert'!F142/SUM('Utdrag RVU justert'!F142:F146)</f>
        <v>0.34716270322220089</v>
      </c>
      <c r="G142" s="3">
        <f>'Utdrag RVU justert'!G142/SUM('Utdrag RVU justert'!G142:G146)</f>
        <v>0.60543512461007187</v>
      </c>
      <c r="H142" s="3">
        <f>'Utdrag RVU justert'!H142/SUM('Utdrag RVU justert'!H142:H146)</f>
        <v>0.63375168226048062</v>
      </c>
      <c r="I142" s="3">
        <f>'Utdrag RVU justert'!I142/SUM('Utdrag RVU justert'!I142:I146)</f>
        <v>0.67321488207909241</v>
      </c>
      <c r="J142" s="3">
        <f>'Utdrag RVU justert'!J142/SUM('Utdrag RVU justert'!J142:J146)</f>
        <v>0.70876374264943343</v>
      </c>
      <c r="K142" t="s">
        <v>454</v>
      </c>
      <c r="L142" s="14">
        <v>2533.0442389144901</v>
      </c>
      <c r="M142" t="s">
        <v>234</v>
      </c>
    </row>
    <row r="143" spans="1:13">
      <c r="A143" s="21" t="str">
        <f t="shared" si="2"/>
        <v>4_2</v>
      </c>
      <c r="B143">
        <v>4</v>
      </c>
      <c r="C143">
        <v>2</v>
      </c>
      <c r="D143">
        <v>175</v>
      </c>
      <c r="E143" s="11">
        <f>'Utdrag RVU justert'!E143/SUM('Utdrag RVU justert'!E142:E146)</f>
        <v>0.13592753403467719</v>
      </c>
      <c r="F143" s="11">
        <f>'Utdrag RVU justert'!F143/SUM('Utdrag RVU justert'!F142:F146)</f>
        <v>1.7272925018269332E-2</v>
      </c>
      <c r="G143" s="3">
        <f>'Utdrag RVU justert'!G143/SUM('Utdrag RVU justert'!G142:G146)</f>
        <v>0.10335080877019381</v>
      </c>
      <c r="H143" s="3">
        <f>'Utdrag RVU justert'!H143/SUM('Utdrag RVU justert'!H142:H146)</f>
        <v>0.13071763435567499</v>
      </c>
      <c r="I143" s="3">
        <f>'Utdrag RVU justert'!I143/SUM('Utdrag RVU justert'!I142:I146)</f>
        <v>0.12780536262947248</v>
      </c>
      <c r="J143" s="3">
        <f>'Utdrag RVU justert'!J143/SUM('Utdrag RVU justert'!J142:J146)</f>
        <v>0.19057183133238723</v>
      </c>
      <c r="K143" t="s">
        <v>454</v>
      </c>
      <c r="L143" s="14">
        <v>2533.0442389144901</v>
      </c>
      <c r="M143" t="s">
        <v>235</v>
      </c>
    </row>
    <row r="144" spans="1:13">
      <c r="A144" s="21" t="str">
        <f t="shared" si="2"/>
        <v>4_3</v>
      </c>
      <c r="B144">
        <v>4</v>
      </c>
      <c r="C144">
        <v>3</v>
      </c>
      <c r="D144">
        <v>39</v>
      </c>
      <c r="E144" s="11">
        <f>'Utdrag RVU justert'!E144/SUM('Utdrag RVU justert'!E142:E146)</f>
        <v>3.5121694947623634E-2</v>
      </c>
      <c r="F144" s="11">
        <f>'Utdrag RVU justert'!F144/SUM('Utdrag RVU justert'!F142:F146)</f>
        <v>0</v>
      </c>
      <c r="G144" s="3">
        <f>'Utdrag RVU justert'!G144/SUM('Utdrag RVU justert'!G142:G146)</f>
        <v>0</v>
      </c>
      <c r="H144" s="3">
        <f>'Utdrag RVU justert'!H144/SUM('Utdrag RVU justert'!H142:H146)</f>
        <v>3.3045658364862507E-2</v>
      </c>
      <c r="I144" s="3">
        <f>'Utdrag RVU justert'!I144/SUM('Utdrag RVU justert'!I142:I146)</f>
        <v>4.8382093326773061E-2</v>
      </c>
      <c r="J144" s="3">
        <f>'Utdrag RVU justert'!J144/SUM('Utdrag RVU justert'!J142:J146)</f>
        <v>5.3232440713591983E-2</v>
      </c>
      <c r="K144" t="s">
        <v>454</v>
      </c>
      <c r="L144" s="14">
        <v>2533.0442389144901</v>
      </c>
      <c r="M144" t="s">
        <v>236</v>
      </c>
    </row>
    <row r="145" spans="1:13">
      <c r="A145" s="21" t="str">
        <f t="shared" si="2"/>
        <v>4_4</v>
      </c>
      <c r="B145">
        <v>4</v>
      </c>
      <c r="C145">
        <v>4</v>
      </c>
      <c r="D145">
        <v>70</v>
      </c>
      <c r="E145" s="11">
        <f>'Utdrag RVU justert'!E145/SUM('Utdrag RVU justert'!E142:E146)</f>
        <v>5.8817149054708869E-2</v>
      </c>
      <c r="F145" s="11">
        <f>'Utdrag RVU justert'!F145/SUM('Utdrag RVU justert'!F142:F146)</f>
        <v>0.10591204547548336</v>
      </c>
      <c r="G145" s="3">
        <f>'Utdrag RVU justert'!G145/SUM('Utdrag RVU justert'!G142:G146)</f>
        <v>0.11681721240340555</v>
      </c>
      <c r="H145" s="3">
        <f>'Utdrag RVU justert'!H145/SUM('Utdrag RVU justert'!H142:H146)</f>
        <v>9.2695465074355887E-2</v>
      </c>
      <c r="I145" s="3">
        <f>'Utdrag RVU justert'!I145/SUM('Utdrag RVU justert'!I142:I146)</f>
        <v>5.400985370316385E-2</v>
      </c>
      <c r="J145" s="3">
        <f>'Utdrag RVU justert'!J145/SUM('Utdrag RVU justert'!J142:J146)</f>
        <v>1.0004091726257767E-2</v>
      </c>
      <c r="K145" t="s">
        <v>454</v>
      </c>
      <c r="L145" s="14">
        <v>2533.0442389144901</v>
      </c>
      <c r="M145" t="s">
        <v>237</v>
      </c>
    </row>
    <row r="146" spans="1:13">
      <c r="A146" s="21" t="str">
        <f t="shared" si="2"/>
        <v>4_5</v>
      </c>
      <c r="B146">
        <v>4</v>
      </c>
      <c r="C146">
        <v>5</v>
      </c>
      <c r="D146">
        <v>161</v>
      </c>
      <c r="E146" s="12">
        <f>'Utdrag RVU justert'!E146/SUM('Utdrag RVU justert'!E142:E146)</f>
        <v>0.13997250959992019</v>
      </c>
      <c r="F146" s="12">
        <f>'Utdrag RVU justert'!F146/SUM('Utdrag RVU justert'!F142:F146)</f>
        <v>0.52965232628404646</v>
      </c>
      <c r="G146" s="4">
        <f>'Utdrag RVU justert'!G146/SUM('Utdrag RVU justert'!G142:G146)</f>
        <v>0.17439685421632867</v>
      </c>
      <c r="H146" s="4">
        <f>'Utdrag RVU justert'!H146/SUM('Utdrag RVU justert'!H142:H146)</f>
        <v>0.10978955994462601</v>
      </c>
      <c r="I146" s="4">
        <f>'Utdrag RVU justert'!I146/SUM('Utdrag RVU justert'!I142:I146)</f>
        <v>9.6587808261498098E-2</v>
      </c>
      <c r="J146" s="4">
        <f>'Utdrag RVU justert'!J146/SUM('Utdrag RVU justert'!J142:J146)</f>
        <v>3.742789357832968E-2</v>
      </c>
      <c r="K146" t="s">
        <v>454</v>
      </c>
      <c r="L146" s="14">
        <v>2533.0442389144901</v>
      </c>
      <c r="M146" t="s">
        <v>238</v>
      </c>
    </row>
    <row r="147" spans="1:13">
      <c r="A147" s="21" t="str">
        <f t="shared" si="2"/>
        <v>5_1</v>
      </c>
      <c r="B147">
        <v>5</v>
      </c>
      <c r="C147">
        <v>1</v>
      </c>
      <c r="D147">
        <v>767</v>
      </c>
      <c r="E147" s="11">
        <f>'Utdrag RVU justert'!E147/SUM('Utdrag RVU justert'!E147:E151)</f>
        <v>0.59763758737866568</v>
      </c>
      <c r="F147" s="11">
        <f>'Utdrag RVU justert'!F147/SUM('Utdrag RVU justert'!F147:F151)</f>
        <v>0.25876013833373102</v>
      </c>
      <c r="G147" s="3">
        <f>'Utdrag RVU justert'!G147/SUM('Utdrag RVU justert'!G147:G151)</f>
        <v>0.47961619698604052</v>
      </c>
      <c r="H147" s="3">
        <f>'Utdrag RVU justert'!H147/SUM('Utdrag RVU justert'!H147:H151)</f>
        <v>0.59627514419652861</v>
      </c>
      <c r="I147" s="3">
        <f>'Utdrag RVU justert'!I147/SUM('Utdrag RVU justert'!I147:I151)</f>
        <v>0.72931342651887754</v>
      </c>
      <c r="J147" s="3">
        <f>'Utdrag RVU justert'!J147/SUM('Utdrag RVU justert'!J147:J151)</f>
        <v>0.71586150204234134</v>
      </c>
      <c r="K147" t="s">
        <v>455</v>
      </c>
      <c r="L147" s="14">
        <v>2359.27841973263</v>
      </c>
      <c r="M147" t="s">
        <v>234</v>
      </c>
    </row>
    <row r="148" spans="1:13">
      <c r="A148" s="21" t="str">
        <f t="shared" si="2"/>
        <v>5_2</v>
      </c>
      <c r="B148">
        <v>5</v>
      </c>
      <c r="C148">
        <v>2</v>
      </c>
      <c r="D148">
        <v>150</v>
      </c>
      <c r="E148" s="11">
        <f>'Utdrag RVU justert'!E148/SUM('Utdrag RVU justert'!E147:E151)</f>
        <v>0.1223208138696627</v>
      </c>
      <c r="F148" s="11">
        <f>'Utdrag RVU justert'!F148/SUM('Utdrag RVU justert'!F147:F151)</f>
        <v>4.9800042871376841E-2</v>
      </c>
      <c r="G148" s="3">
        <f>'Utdrag RVU justert'!G148/SUM('Utdrag RVU justert'!G147:G151)</f>
        <v>0.125473839160508</v>
      </c>
      <c r="H148" s="3">
        <f>'Utdrag RVU justert'!H148/SUM('Utdrag RVU justert'!H147:H151)</f>
        <v>0.11702380070392732</v>
      </c>
      <c r="I148" s="3">
        <f>'Utdrag RVU justert'!I148/SUM('Utdrag RVU justert'!I147:I151)</f>
        <v>0.13800853344579916</v>
      </c>
      <c r="J148" s="3">
        <f>'Utdrag RVU justert'!J148/SUM('Utdrag RVU justert'!J147:J151)</f>
        <v>0.14544695126794074</v>
      </c>
      <c r="K148" t="s">
        <v>455</v>
      </c>
      <c r="L148" s="14">
        <v>2359.27841973263</v>
      </c>
      <c r="M148" t="s">
        <v>235</v>
      </c>
    </row>
    <row r="149" spans="1:13">
      <c r="A149" s="21" t="str">
        <f t="shared" si="2"/>
        <v>5_3</v>
      </c>
      <c r="B149">
        <v>5</v>
      </c>
      <c r="C149">
        <v>3</v>
      </c>
      <c r="D149">
        <v>60</v>
      </c>
      <c r="E149" s="11">
        <f>'Utdrag RVU justert'!E149/SUM('Utdrag RVU justert'!E147:E151)</f>
        <v>5.6602370023618447E-2</v>
      </c>
      <c r="F149" s="11">
        <f>'Utdrag RVU justert'!F149/SUM('Utdrag RVU justert'!F147:F151)</f>
        <v>0</v>
      </c>
      <c r="G149" s="3">
        <f>'Utdrag RVU justert'!G149/SUM('Utdrag RVU justert'!G147:G151)</f>
        <v>2.3897088148838029E-2</v>
      </c>
      <c r="H149" s="3">
        <f>'Utdrag RVU justert'!H149/SUM('Utdrag RVU justert'!H147:H151)</f>
        <v>8.2410769661846239E-2</v>
      </c>
      <c r="I149" s="3">
        <f>'Utdrag RVU justert'!I149/SUM('Utdrag RVU justert'!I147:I151)</f>
        <v>5.12716507800774E-2</v>
      </c>
      <c r="J149" s="3">
        <f>'Utdrag RVU justert'!J149/SUM('Utdrag RVU justert'!J147:J151)</f>
        <v>7.8093373179844897E-2</v>
      </c>
      <c r="K149" t="s">
        <v>455</v>
      </c>
      <c r="L149" s="14">
        <v>2359.27841973263</v>
      </c>
      <c r="M149" t="s">
        <v>236</v>
      </c>
    </row>
    <row r="150" spans="1:13">
      <c r="A150" s="21" t="str">
        <f t="shared" si="2"/>
        <v>5_4</v>
      </c>
      <c r="B150">
        <v>5</v>
      </c>
      <c r="C150">
        <v>4</v>
      </c>
      <c r="D150">
        <v>27</v>
      </c>
      <c r="E150" s="11">
        <f>'Utdrag RVU justert'!E150/SUM('Utdrag RVU justert'!E147:E151)</f>
        <v>1.9052202565458962E-2</v>
      </c>
      <c r="F150" s="11">
        <f>'Utdrag RVU justert'!F150/SUM('Utdrag RVU justert'!F147:F151)</f>
        <v>4.6994766911978188E-2</v>
      </c>
      <c r="G150" s="3">
        <f>'Utdrag RVU justert'!G150/SUM('Utdrag RVU justert'!G147:G151)</f>
        <v>3.3605442181783005E-2</v>
      </c>
      <c r="H150" s="3">
        <f>'Utdrag RVU justert'!H150/SUM('Utdrag RVU justert'!H147:H151)</f>
        <v>7.2853699736883512E-3</v>
      </c>
      <c r="I150" s="3">
        <f>'Utdrag RVU justert'!I150/SUM('Utdrag RVU justert'!I147:I151)</f>
        <v>8.4536658100055409E-3</v>
      </c>
      <c r="J150" s="3">
        <f>'Utdrag RVU justert'!J150/SUM('Utdrag RVU justert'!J147:J151)</f>
        <v>1.4302277128120237E-2</v>
      </c>
      <c r="K150" t="s">
        <v>455</v>
      </c>
      <c r="L150" s="14">
        <v>2359.27841973263</v>
      </c>
      <c r="M150" t="s">
        <v>237</v>
      </c>
    </row>
    <row r="151" spans="1:13">
      <c r="A151" s="21" t="str">
        <f t="shared" si="2"/>
        <v>5_5</v>
      </c>
      <c r="B151">
        <v>5</v>
      </c>
      <c r="C151">
        <v>5</v>
      </c>
      <c r="D151">
        <v>241</v>
      </c>
      <c r="E151" s="12">
        <f>'Utdrag RVU justert'!E151/SUM('Utdrag RVU justert'!E147:E151)</f>
        <v>0.20438702616259427</v>
      </c>
      <c r="F151" s="12">
        <f>'Utdrag RVU justert'!F151/SUM('Utdrag RVU justert'!F147:F151)</f>
        <v>0.6444450518829139</v>
      </c>
      <c r="G151" s="4">
        <f>'Utdrag RVU justert'!G151/SUM('Utdrag RVU justert'!G147:G151)</f>
        <v>0.33740743352283037</v>
      </c>
      <c r="H151" s="4">
        <f>'Utdrag RVU justert'!H151/SUM('Utdrag RVU justert'!H147:H151)</f>
        <v>0.1970049154640095</v>
      </c>
      <c r="I151" s="4">
        <f>'Utdrag RVU justert'!I151/SUM('Utdrag RVU justert'!I147:I151)</f>
        <v>7.2952723445240383E-2</v>
      </c>
      <c r="J151" s="4">
        <f>'Utdrag RVU justert'!J151/SUM('Utdrag RVU justert'!J147:J151)</f>
        <v>4.6295896381752959E-2</v>
      </c>
      <c r="K151" t="s">
        <v>455</v>
      </c>
      <c r="L151" s="14">
        <v>2359.27841973263</v>
      </c>
      <c r="M151" t="s">
        <v>238</v>
      </c>
    </row>
    <row r="152" spans="1:13">
      <c r="A152" s="21" t="str">
        <f t="shared" si="2"/>
        <v>6_1</v>
      </c>
      <c r="B152">
        <v>6</v>
      </c>
      <c r="C152">
        <v>1</v>
      </c>
      <c r="D152">
        <v>3364</v>
      </c>
      <c r="E152" s="11">
        <f>'Utdrag RVU justert'!E152/SUM('Utdrag RVU justert'!E152:E156)</f>
        <v>0.57493777748692831</v>
      </c>
      <c r="F152" s="11">
        <f>'Utdrag RVU justert'!F152/SUM('Utdrag RVU justert'!F152:F156)</f>
        <v>0.27249113906182376</v>
      </c>
      <c r="G152" s="3">
        <f>'Utdrag RVU justert'!G152/SUM('Utdrag RVU justert'!G152:G156)</f>
        <v>0.47362845551039429</v>
      </c>
      <c r="H152" s="3">
        <f>'Utdrag RVU justert'!H152/SUM('Utdrag RVU justert'!H152:H156)</f>
        <v>0.55242971720247136</v>
      </c>
      <c r="I152" s="3">
        <f>'Utdrag RVU justert'!I152/SUM('Utdrag RVU justert'!I152:I156)</f>
        <v>0.6354725515212305</v>
      </c>
      <c r="J152" s="3">
        <f>'Utdrag RVU justert'!J152/SUM('Utdrag RVU justert'!J152:J156)</f>
        <v>0.69053780372169582</v>
      </c>
      <c r="K152" t="s">
        <v>456</v>
      </c>
      <c r="L152" s="14">
        <v>3204.1594185219801</v>
      </c>
      <c r="M152" t="s">
        <v>234</v>
      </c>
    </row>
    <row r="153" spans="1:13">
      <c r="A153" s="21" t="str">
        <f t="shared" si="2"/>
        <v>6_2</v>
      </c>
      <c r="B153">
        <v>6</v>
      </c>
      <c r="C153">
        <v>2</v>
      </c>
      <c r="D153">
        <v>738</v>
      </c>
      <c r="E153" s="11">
        <f>'Utdrag RVU justert'!E153/SUM('Utdrag RVU justert'!E152:E156)</f>
        <v>0.14578217169451771</v>
      </c>
      <c r="F153" s="11">
        <f>'Utdrag RVU justert'!F153/SUM('Utdrag RVU justert'!F152:F156)</f>
        <v>3.2760688982401483E-2</v>
      </c>
      <c r="G153" s="3">
        <f>'Utdrag RVU justert'!G153/SUM('Utdrag RVU justert'!G152:G156)</f>
        <v>0.11766166551035624</v>
      </c>
      <c r="H153" s="3">
        <f>'Utdrag RVU justert'!H153/SUM('Utdrag RVU justert'!H152:H156)</f>
        <v>0.17339568587905027</v>
      </c>
      <c r="I153" s="3">
        <f>'Utdrag RVU justert'!I153/SUM('Utdrag RVU justert'!I152:I156)</f>
        <v>0.13396761757604275</v>
      </c>
      <c r="J153" s="3">
        <f>'Utdrag RVU justert'!J153/SUM('Utdrag RVU justert'!J152:J156)</f>
        <v>0.1809195753368584</v>
      </c>
      <c r="K153" t="s">
        <v>456</v>
      </c>
      <c r="L153" s="14">
        <v>3204.1594185219801</v>
      </c>
      <c r="M153" t="s">
        <v>235</v>
      </c>
    </row>
    <row r="154" spans="1:13">
      <c r="A154" s="21" t="str">
        <f t="shared" si="2"/>
        <v>6_3</v>
      </c>
      <c r="B154">
        <v>6</v>
      </c>
      <c r="C154">
        <v>3</v>
      </c>
      <c r="D154">
        <v>349</v>
      </c>
      <c r="E154" s="11">
        <f>'Utdrag RVU justert'!E154/SUM('Utdrag RVU justert'!E152:E156)</f>
        <v>5.6544516510490118E-2</v>
      </c>
      <c r="F154" s="11">
        <f>'Utdrag RVU justert'!F154/SUM('Utdrag RVU justert'!F152:F156)</f>
        <v>2.4149323787490259E-3</v>
      </c>
      <c r="G154" s="3">
        <f>'Utdrag RVU justert'!G154/SUM('Utdrag RVU justert'!G152:G156)</f>
        <v>2.4561807982031881E-2</v>
      </c>
      <c r="H154" s="3">
        <f>'Utdrag RVU justert'!H154/SUM('Utdrag RVU justert'!H152:H156)</f>
        <v>4.3687046938351418E-2</v>
      </c>
      <c r="I154" s="3">
        <f>'Utdrag RVU justert'!I154/SUM('Utdrag RVU justert'!I152:I156)</f>
        <v>8.0649994753090787E-2</v>
      </c>
      <c r="J154" s="3">
        <f>'Utdrag RVU justert'!J154/SUM('Utdrag RVU justert'!J152:J156)</f>
        <v>8.1390079048998809E-2</v>
      </c>
      <c r="K154" t="s">
        <v>456</v>
      </c>
      <c r="L154" s="14">
        <v>3204.1594185219801</v>
      </c>
      <c r="M154" t="s">
        <v>236</v>
      </c>
    </row>
    <row r="155" spans="1:13">
      <c r="A155" s="21" t="str">
        <f t="shared" si="2"/>
        <v>6_4</v>
      </c>
      <c r="B155">
        <v>6</v>
      </c>
      <c r="C155">
        <v>4</v>
      </c>
      <c r="D155">
        <v>282</v>
      </c>
      <c r="E155" s="11">
        <f>'Utdrag RVU justert'!E155/SUM('Utdrag RVU justert'!E152:E156)</f>
        <v>3.6098294404362595E-2</v>
      </c>
      <c r="F155" s="11">
        <f>'Utdrag RVU justert'!F155/SUM('Utdrag RVU justert'!F152:F156)</f>
        <v>5.1122371482963717E-2</v>
      </c>
      <c r="G155" s="3">
        <f>'Utdrag RVU justert'!G155/SUM('Utdrag RVU justert'!G152:G156)</f>
        <v>6.2239172174295164E-2</v>
      </c>
      <c r="H155" s="3">
        <f>'Utdrag RVU justert'!H155/SUM('Utdrag RVU justert'!H152:H156)</f>
        <v>6.1765048969115825E-2</v>
      </c>
      <c r="I155" s="3">
        <f>'Utdrag RVU justert'!I155/SUM('Utdrag RVU justert'!I152:I156)</f>
        <v>1.9694681534293303E-2</v>
      </c>
      <c r="J155" s="3">
        <f>'Utdrag RVU justert'!J155/SUM('Utdrag RVU justert'!J152:J156)</f>
        <v>1.5902549134898081E-2</v>
      </c>
      <c r="K155" t="s">
        <v>456</v>
      </c>
      <c r="L155" s="14">
        <v>3204.1594185219801</v>
      </c>
      <c r="M155" t="s">
        <v>237</v>
      </c>
    </row>
    <row r="156" spans="1:13">
      <c r="A156" s="21" t="str">
        <f t="shared" si="2"/>
        <v>6_5</v>
      </c>
      <c r="B156">
        <v>6</v>
      </c>
      <c r="C156">
        <v>5</v>
      </c>
      <c r="D156">
        <v>1260</v>
      </c>
      <c r="E156" s="12">
        <f>'Utdrag RVU justert'!E156/SUM('Utdrag RVU justert'!E152:E156)</f>
        <v>0.18663723990370132</v>
      </c>
      <c r="F156" s="12">
        <f>'Utdrag RVU justert'!F156/SUM('Utdrag RVU justert'!F152:F156)</f>
        <v>0.64121086809406191</v>
      </c>
      <c r="G156" s="4">
        <f>'Utdrag RVU justert'!G156/SUM('Utdrag RVU justert'!G152:G156)</f>
        <v>0.32190889882292245</v>
      </c>
      <c r="H156" s="4">
        <f>'Utdrag RVU justert'!H156/SUM('Utdrag RVU justert'!H152:H156)</f>
        <v>0.16872250101101124</v>
      </c>
      <c r="I156" s="4">
        <f>'Utdrag RVU justert'!I156/SUM('Utdrag RVU justert'!I152:I156)</f>
        <v>0.13021515461534272</v>
      </c>
      <c r="J156" s="4">
        <f>'Utdrag RVU justert'!J156/SUM('Utdrag RVU justert'!J152:J156)</f>
        <v>3.1249992757548736E-2</v>
      </c>
      <c r="K156" t="s">
        <v>456</v>
      </c>
      <c r="L156" s="14">
        <v>3204.1594185219801</v>
      </c>
      <c r="M156" t="s">
        <v>238</v>
      </c>
    </row>
    <row r="157" spans="1:13">
      <c r="A157" s="21" t="str">
        <f t="shared" si="2"/>
        <v>7_1</v>
      </c>
      <c r="B157">
        <v>7</v>
      </c>
      <c r="C157">
        <v>1</v>
      </c>
      <c r="D157">
        <v>6016</v>
      </c>
      <c r="E157" s="11">
        <f>'Utdrag RVU justert'!E157/SUM('Utdrag RVU justert'!E157:E161)</f>
        <v>0.57634225500158098</v>
      </c>
      <c r="F157" s="11">
        <f>'Utdrag RVU justert'!F157/SUM('Utdrag RVU justert'!F157:F161)</f>
        <v>0.26290835692008185</v>
      </c>
      <c r="G157" s="3">
        <f>'Utdrag RVU justert'!G157/SUM('Utdrag RVU justert'!G157:G161)</f>
        <v>0.48233267536528185</v>
      </c>
      <c r="H157" s="3">
        <f>'Utdrag RVU justert'!H157/SUM('Utdrag RVU justert'!H157:H161)</f>
        <v>0.60796197795955786</v>
      </c>
      <c r="I157" s="3">
        <f>'Utdrag RVU justert'!I157/SUM('Utdrag RVU justert'!I157:I161)</f>
        <v>0.63798305423122437</v>
      </c>
      <c r="J157" s="3">
        <f>'Utdrag RVU justert'!J157/SUM('Utdrag RVU justert'!J157:J161)</f>
        <v>0.70149934252704105</v>
      </c>
      <c r="K157" t="s">
        <v>457</v>
      </c>
      <c r="L157" s="14">
        <v>3150.52606702414</v>
      </c>
      <c r="M157" t="s">
        <v>234</v>
      </c>
    </row>
    <row r="158" spans="1:13">
      <c r="A158" s="21" t="str">
        <f t="shared" si="2"/>
        <v>7_2</v>
      </c>
      <c r="B158">
        <v>7</v>
      </c>
      <c r="C158">
        <v>2</v>
      </c>
      <c r="D158">
        <v>1105</v>
      </c>
      <c r="E158" s="11">
        <f>'Utdrag RVU justert'!E158/SUM('Utdrag RVU justert'!E157:E161)</f>
        <v>0.11778080784779342</v>
      </c>
      <c r="F158" s="11">
        <f>'Utdrag RVU justert'!F158/SUM('Utdrag RVU justert'!F157:F161)</f>
        <v>3.8412542249649469E-2</v>
      </c>
      <c r="G158" s="3">
        <f>'Utdrag RVU justert'!G158/SUM('Utdrag RVU justert'!G157:G161)</f>
        <v>7.7455186309083351E-2</v>
      </c>
      <c r="H158" s="3">
        <f>'Utdrag RVU justert'!H158/SUM('Utdrag RVU justert'!H157:H161)</f>
        <v>0.13524241324783884</v>
      </c>
      <c r="I158" s="3">
        <f>'Utdrag RVU justert'!I158/SUM('Utdrag RVU justert'!I157:I161)</f>
        <v>0.14626504708670859</v>
      </c>
      <c r="J158" s="3">
        <f>'Utdrag RVU justert'!J158/SUM('Utdrag RVU justert'!J157:J161)</f>
        <v>0.14419479817017591</v>
      </c>
      <c r="K158" t="s">
        <v>457</v>
      </c>
      <c r="L158" s="14">
        <v>3150.52606702414</v>
      </c>
      <c r="M158" t="s">
        <v>235</v>
      </c>
    </row>
    <row r="159" spans="1:13">
      <c r="A159" s="21" t="str">
        <f t="shared" si="2"/>
        <v>7_3</v>
      </c>
      <c r="B159">
        <v>7</v>
      </c>
      <c r="C159">
        <v>3</v>
      </c>
      <c r="D159">
        <v>449</v>
      </c>
      <c r="E159" s="11">
        <f>'Utdrag RVU justert'!E159/SUM('Utdrag RVU justert'!E157:E161)</f>
        <v>4.7354672100930209E-2</v>
      </c>
      <c r="F159" s="11">
        <f>'Utdrag RVU justert'!F159/SUM('Utdrag RVU justert'!F157:F161)</f>
        <v>3.4036532937585357E-3</v>
      </c>
      <c r="G159" s="3">
        <f>'Utdrag RVU justert'!G159/SUM('Utdrag RVU justert'!G157:G161)</f>
        <v>1.0611683608516456E-2</v>
      </c>
      <c r="H159" s="3">
        <f>'Utdrag RVU justert'!H159/SUM('Utdrag RVU justert'!H157:H161)</f>
        <v>3.2595142985842672E-2</v>
      </c>
      <c r="I159" s="3">
        <f>'Utdrag RVU justert'!I159/SUM('Utdrag RVU justert'!I157:I161)</f>
        <v>4.1510593143861262E-2</v>
      </c>
      <c r="J159" s="3">
        <f>'Utdrag RVU justert'!J159/SUM('Utdrag RVU justert'!J157:J161)</f>
        <v>9.5598273463065958E-2</v>
      </c>
      <c r="K159" t="s">
        <v>457</v>
      </c>
      <c r="L159" s="14">
        <v>3150.52606702414</v>
      </c>
      <c r="M159" t="s">
        <v>236</v>
      </c>
    </row>
    <row r="160" spans="1:13">
      <c r="A160" s="21" t="str">
        <f t="shared" si="2"/>
        <v>7_4</v>
      </c>
      <c r="B160">
        <v>7</v>
      </c>
      <c r="C160">
        <v>4</v>
      </c>
      <c r="D160">
        <v>766</v>
      </c>
      <c r="E160" s="11">
        <f>'Utdrag RVU justert'!E160/SUM('Utdrag RVU justert'!E157:E161)</f>
        <v>7.2143406138242716E-2</v>
      </c>
      <c r="F160" s="11">
        <f>'Utdrag RVU justert'!F160/SUM('Utdrag RVU justert'!F157:F161)</f>
        <v>8.8141331749285595E-2</v>
      </c>
      <c r="G160" s="3">
        <f>'Utdrag RVU justert'!G160/SUM('Utdrag RVU justert'!G157:G161)</f>
        <v>0.13309840826377897</v>
      </c>
      <c r="H160" s="3">
        <f>'Utdrag RVU justert'!H160/SUM('Utdrag RVU justert'!H157:H161)</f>
        <v>8.1473165391365648E-2</v>
      </c>
      <c r="I160" s="3">
        <f>'Utdrag RVU justert'!I160/SUM('Utdrag RVU justert'!I157:I161)</f>
        <v>7.9751873515033961E-2</v>
      </c>
      <c r="J160" s="3">
        <f>'Utdrag RVU justert'!J160/SUM('Utdrag RVU justert'!J157:J161)</f>
        <v>2.7967530702111453E-2</v>
      </c>
      <c r="K160" t="s">
        <v>457</v>
      </c>
      <c r="L160" s="14">
        <v>3150.52606702414</v>
      </c>
      <c r="M160" t="s">
        <v>237</v>
      </c>
    </row>
    <row r="161" spans="1:13">
      <c r="A161" s="21" t="str">
        <f t="shared" si="2"/>
        <v>7_5</v>
      </c>
      <c r="B161">
        <v>7</v>
      </c>
      <c r="C161">
        <v>5</v>
      </c>
      <c r="D161">
        <v>1863</v>
      </c>
      <c r="E161" s="12">
        <f>'Utdrag RVU justert'!E161/SUM('Utdrag RVU justert'!E157:E161)</f>
        <v>0.18637885891145273</v>
      </c>
      <c r="F161" s="12">
        <f>'Utdrag RVU justert'!F161/SUM('Utdrag RVU justert'!F157:F161)</f>
        <v>0.60713411578722443</v>
      </c>
      <c r="G161" s="4">
        <f>'Utdrag RVU justert'!G161/SUM('Utdrag RVU justert'!G157:G161)</f>
        <v>0.29650204645333927</v>
      </c>
      <c r="H161" s="4">
        <f>'Utdrag RVU justert'!H161/SUM('Utdrag RVU justert'!H157:H161)</f>
        <v>0.14272730041539511</v>
      </c>
      <c r="I161" s="4">
        <f>'Utdrag RVU justert'!I161/SUM('Utdrag RVU justert'!I157:I161)</f>
        <v>9.4489432023171741E-2</v>
      </c>
      <c r="J161" s="4">
        <f>'Utdrag RVU justert'!J161/SUM('Utdrag RVU justert'!J157:J161)</f>
        <v>3.0740055137605592E-2</v>
      </c>
      <c r="K161" t="s">
        <v>457</v>
      </c>
      <c r="L161" s="14">
        <v>3150.52606702414</v>
      </c>
      <c r="M161" t="s">
        <v>238</v>
      </c>
    </row>
    <row r="162" spans="1:13">
      <c r="A162" s="21" t="str">
        <f t="shared" si="2"/>
        <v>8_1</v>
      </c>
      <c r="B162">
        <v>8</v>
      </c>
      <c r="C162">
        <v>1</v>
      </c>
      <c r="D162">
        <v>2970</v>
      </c>
      <c r="E162" s="11">
        <f>'Utdrag RVU justert'!E162/SUM('Utdrag RVU justert'!E162:E166)</f>
        <v>0.60952282434069982</v>
      </c>
      <c r="F162" s="11">
        <f>'Utdrag RVU justert'!F162/SUM('Utdrag RVU justert'!F162:F166)</f>
        <v>0.27406108357449366</v>
      </c>
      <c r="G162" s="3">
        <f>'Utdrag RVU justert'!G162/SUM('Utdrag RVU justert'!G162:G166)</f>
        <v>0.54264030056689838</v>
      </c>
      <c r="H162" s="3">
        <f>'Utdrag RVU justert'!H162/SUM('Utdrag RVU justert'!H162:H166)</f>
        <v>0.57602535442643221</v>
      </c>
      <c r="I162" s="3">
        <f>'Utdrag RVU justert'!I162/SUM('Utdrag RVU justert'!I162:I166)</f>
        <v>0.69403089953870778</v>
      </c>
      <c r="J162" s="3">
        <f>'Utdrag RVU justert'!J162/SUM('Utdrag RVU justert'!J162:J166)</f>
        <v>0.75193500371831523</v>
      </c>
      <c r="K162" t="s">
        <v>458</v>
      </c>
      <c r="L162" s="14">
        <v>2347.0838336408601</v>
      </c>
      <c r="M162" t="s">
        <v>234</v>
      </c>
    </row>
    <row r="163" spans="1:13">
      <c r="A163" s="21" t="str">
        <f t="shared" si="2"/>
        <v>8_2</v>
      </c>
      <c r="B163">
        <v>8</v>
      </c>
      <c r="C163">
        <v>2</v>
      </c>
      <c r="D163">
        <v>652</v>
      </c>
      <c r="E163" s="11">
        <f>'Utdrag RVU justert'!E163/SUM('Utdrag RVU justert'!E162:E166)</f>
        <v>0.12269903714095759</v>
      </c>
      <c r="F163" s="11">
        <f>'Utdrag RVU justert'!F163/SUM('Utdrag RVU justert'!F162:F166)</f>
        <v>6.9016705274140194E-2</v>
      </c>
      <c r="G163" s="3">
        <f>'Utdrag RVU justert'!G163/SUM('Utdrag RVU justert'!G162:G166)</f>
        <v>0.10529499584837484</v>
      </c>
      <c r="H163" s="3">
        <f>'Utdrag RVU justert'!H163/SUM('Utdrag RVU justert'!H162:H166)</f>
        <v>0.13540021170919783</v>
      </c>
      <c r="I163" s="3">
        <f>'Utdrag RVU justert'!I163/SUM('Utdrag RVU justert'!I162:I166)</f>
        <v>0.13028828949611698</v>
      </c>
      <c r="J163" s="3">
        <f>'Utdrag RVU justert'!J163/SUM('Utdrag RVU justert'!J162:J166)</f>
        <v>0.14036133460193539</v>
      </c>
      <c r="K163" t="s">
        <v>458</v>
      </c>
      <c r="L163" s="14">
        <v>2347.0838336408601</v>
      </c>
      <c r="M163" t="s">
        <v>235</v>
      </c>
    </row>
    <row r="164" spans="1:13">
      <c r="A164" s="21" t="str">
        <f t="shared" si="2"/>
        <v>8_3</v>
      </c>
      <c r="B164">
        <v>8</v>
      </c>
      <c r="C164">
        <v>3</v>
      </c>
      <c r="D164">
        <v>178</v>
      </c>
      <c r="E164" s="11">
        <f>'Utdrag RVU justert'!E164/SUM('Utdrag RVU justert'!E162:E166)</f>
        <v>3.3299234651372647E-2</v>
      </c>
      <c r="F164" s="11">
        <f>'Utdrag RVU justert'!F164/SUM('Utdrag RVU justert'!F162:F166)</f>
        <v>0</v>
      </c>
      <c r="G164" s="3">
        <f>'Utdrag RVU justert'!G164/SUM('Utdrag RVU justert'!G162:G166)</f>
        <v>1.1469736333539598E-2</v>
      </c>
      <c r="H164" s="3">
        <f>'Utdrag RVU justert'!H164/SUM('Utdrag RVU justert'!H162:H166)</f>
        <v>1.8173816570315988E-2</v>
      </c>
      <c r="I164" s="3">
        <f>'Utdrag RVU justert'!I164/SUM('Utdrag RVU justert'!I162:I166)</f>
        <v>4.0827640800484288E-2</v>
      </c>
      <c r="J164" s="3">
        <f>'Utdrag RVU justert'!J164/SUM('Utdrag RVU justert'!J162:J166)</f>
        <v>6.1584372014361587E-2</v>
      </c>
      <c r="K164" t="s">
        <v>458</v>
      </c>
      <c r="L164" s="14">
        <v>2347.0838336408601</v>
      </c>
      <c r="M164" t="s">
        <v>236</v>
      </c>
    </row>
    <row r="165" spans="1:13">
      <c r="A165" s="21" t="str">
        <f t="shared" si="2"/>
        <v>8_4</v>
      </c>
      <c r="B165">
        <v>8</v>
      </c>
      <c r="C165">
        <v>4</v>
      </c>
      <c r="D165">
        <v>277</v>
      </c>
      <c r="E165" s="11">
        <f>'Utdrag RVU justert'!E165/SUM('Utdrag RVU justert'!E162:E166)</f>
        <v>5.2175805923985873E-2</v>
      </c>
      <c r="F165" s="11">
        <f>'Utdrag RVU justert'!F165/SUM('Utdrag RVU justert'!F162:F166)</f>
        <v>7.9571643518711904E-2</v>
      </c>
      <c r="G165" s="3">
        <f>'Utdrag RVU justert'!G165/SUM('Utdrag RVU justert'!G162:G166)</f>
        <v>6.0679984330787855E-2</v>
      </c>
      <c r="H165" s="3">
        <f>'Utdrag RVU justert'!H165/SUM('Utdrag RVU justert'!H162:H166)</f>
        <v>9.4781154358372643E-2</v>
      </c>
      <c r="I165" s="3">
        <f>'Utdrag RVU justert'!I165/SUM('Utdrag RVU justert'!I162:I166)</f>
        <v>3.6002251600157326E-2</v>
      </c>
      <c r="J165" s="3">
        <f>'Utdrag RVU justert'!J165/SUM('Utdrag RVU justert'!J162:J166)</f>
        <v>1.9642485663197064E-2</v>
      </c>
      <c r="K165" t="s">
        <v>458</v>
      </c>
      <c r="L165" s="14">
        <v>2347.0838336408601</v>
      </c>
      <c r="M165" t="s">
        <v>237</v>
      </c>
    </row>
    <row r="166" spans="1:13">
      <c r="A166" s="21" t="str">
        <f t="shared" si="2"/>
        <v>8_5</v>
      </c>
      <c r="B166">
        <v>8</v>
      </c>
      <c r="C166">
        <v>5</v>
      </c>
      <c r="D166">
        <v>912</v>
      </c>
      <c r="E166" s="12">
        <f>'Utdrag RVU justert'!E166/SUM('Utdrag RVU justert'!E162:E166)</f>
        <v>0.18230309794298413</v>
      </c>
      <c r="F166" s="12">
        <f>'Utdrag RVU justert'!F166/SUM('Utdrag RVU justert'!F162:F166)</f>
        <v>0.57735056763265413</v>
      </c>
      <c r="G166" s="4">
        <f>'Utdrag RVU justert'!G166/SUM('Utdrag RVU justert'!G162:G166)</f>
        <v>0.27991498292039929</v>
      </c>
      <c r="H166" s="4">
        <f>'Utdrag RVU justert'!H166/SUM('Utdrag RVU justert'!H162:H166)</f>
        <v>0.17561946293568134</v>
      </c>
      <c r="I166" s="4">
        <f>'Utdrag RVU justert'!I166/SUM('Utdrag RVU justert'!I162:I166)</f>
        <v>9.8850918564533624E-2</v>
      </c>
      <c r="J166" s="4">
        <f>'Utdrag RVU justert'!J166/SUM('Utdrag RVU justert'!J162:J166)</f>
        <v>2.6476804002190681E-2</v>
      </c>
      <c r="K166" t="s">
        <v>458</v>
      </c>
      <c r="L166" s="14">
        <v>2347.0838336408601</v>
      </c>
      <c r="M166" t="s">
        <v>238</v>
      </c>
    </row>
    <row r="167" spans="1:13">
      <c r="A167" s="21" t="str">
        <f t="shared" si="2"/>
        <v>9_1</v>
      </c>
      <c r="B167">
        <v>9</v>
      </c>
      <c r="C167">
        <v>1</v>
      </c>
      <c r="D167">
        <v>3055</v>
      </c>
      <c r="E167" s="11">
        <f>'Utdrag RVU justert'!E167/SUM('Utdrag RVU justert'!E167:E171)</f>
        <v>0.59407673268488537</v>
      </c>
      <c r="F167" s="11">
        <f>'Utdrag RVU justert'!F167/SUM('Utdrag RVU justert'!F167:F171)</f>
        <v>0.21716837397034089</v>
      </c>
      <c r="G167" s="3">
        <f>'Utdrag RVU justert'!G167/SUM('Utdrag RVU justert'!G167:G171)</f>
        <v>0.46535864827150908</v>
      </c>
      <c r="H167" s="3">
        <f>'Utdrag RVU justert'!H167/SUM('Utdrag RVU justert'!H167:H171)</f>
        <v>0.57694340876413719</v>
      </c>
      <c r="I167" s="3">
        <f>'Utdrag RVU justert'!I167/SUM('Utdrag RVU justert'!I167:I171)</f>
        <v>0.71616842189583951</v>
      </c>
      <c r="J167" s="3">
        <f>'Utdrag RVU justert'!J167/SUM('Utdrag RVU justert'!J167:J171)</f>
        <v>0.73518607072063658</v>
      </c>
      <c r="K167" t="s">
        <v>459</v>
      </c>
      <c r="L167" s="14">
        <v>1584.21848729621</v>
      </c>
      <c r="M167" t="s">
        <v>234</v>
      </c>
    </row>
    <row r="168" spans="1:13">
      <c r="A168" s="21" t="str">
        <f t="shared" si="2"/>
        <v>9_2</v>
      </c>
      <c r="B168">
        <v>9</v>
      </c>
      <c r="C168">
        <v>2</v>
      </c>
      <c r="D168">
        <v>586</v>
      </c>
      <c r="E168" s="11">
        <f>'Utdrag RVU justert'!E168/SUM('Utdrag RVU justert'!E167:E171)</f>
        <v>0.1203846297384753</v>
      </c>
      <c r="F168" s="11">
        <f>'Utdrag RVU justert'!F168/SUM('Utdrag RVU justert'!F167:F171)</f>
        <v>2.7999331348834172E-2</v>
      </c>
      <c r="G168" s="3">
        <f>'Utdrag RVU justert'!G168/SUM('Utdrag RVU justert'!G167:G171)</f>
        <v>9.675260557070936E-2</v>
      </c>
      <c r="H168" s="3">
        <f>'Utdrag RVU justert'!H168/SUM('Utdrag RVU justert'!H167:H171)</f>
        <v>0.13469923765059122</v>
      </c>
      <c r="I168" s="3">
        <f>'Utdrag RVU justert'!I168/SUM('Utdrag RVU justert'!I167:I171)</f>
        <v>0.10218819828495186</v>
      </c>
      <c r="J168" s="3">
        <f>'Utdrag RVU justert'!J168/SUM('Utdrag RVU justert'!J167:J171)</f>
        <v>0.16798975704956268</v>
      </c>
      <c r="K168" t="s">
        <v>459</v>
      </c>
      <c r="L168" s="14">
        <v>1584.21848729621</v>
      </c>
      <c r="M168" t="s">
        <v>235</v>
      </c>
    </row>
    <row r="169" spans="1:13">
      <c r="A169" s="21" t="str">
        <f t="shared" si="2"/>
        <v>9_3</v>
      </c>
      <c r="B169">
        <v>9</v>
      </c>
      <c r="C169">
        <v>3</v>
      </c>
      <c r="D169">
        <v>219</v>
      </c>
      <c r="E169" s="11">
        <f>'Utdrag RVU justert'!E169/SUM('Utdrag RVU justert'!E167:E171)</f>
        <v>4.315942317564788E-2</v>
      </c>
      <c r="F169" s="11">
        <f>'Utdrag RVU justert'!F169/SUM('Utdrag RVU justert'!F167:F171)</f>
        <v>3.7691685005079197E-2</v>
      </c>
      <c r="G169" s="3">
        <f>'Utdrag RVU justert'!G169/SUM('Utdrag RVU justert'!G167:G171)</f>
        <v>1.9232867560844309E-2</v>
      </c>
      <c r="H169" s="3">
        <f>'Utdrag RVU justert'!H169/SUM('Utdrag RVU justert'!H167:H171)</f>
        <v>3.5936837119141869E-2</v>
      </c>
      <c r="I169" s="3">
        <f>'Utdrag RVU justert'!I169/SUM('Utdrag RVU justert'!I167:I171)</f>
        <v>4.2437154109416723E-2</v>
      </c>
      <c r="J169" s="3">
        <f>'Utdrag RVU justert'!J169/SUM('Utdrag RVU justert'!J167:J171)</f>
        <v>5.7434439753312236E-2</v>
      </c>
      <c r="K169" t="s">
        <v>459</v>
      </c>
      <c r="L169" s="14">
        <v>1584.21848729621</v>
      </c>
      <c r="M169" t="s">
        <v>236</v>
      </c>
    </row>
    <row r="170" spans="1:13">
      <c r="A170" s="21" t="str">
        <f t="shared" si="2"/>
        <v>9_4</v>
      </c>
      <c r="B170">
        <v>9</v>
      </c>
      <c r="C170">
        <v>4</v>
      </c>
      <c r="D170">
        <v>258</v>
      </c>
      <c r="E170" s="11">
        <f>'Utdrag RVU justert'!E170/SUM('Utdrag RVU justert'!E167:E171)</f>
        <v>3.8178310898691142E-2</v>
      </c>
      <c r="F170" s="11">
        <f>'Utdrag RVU justert'!F170/SUM('Utdrag RVU justert'!F167:F171)</f>
        <v>5.0086507989992236E-2</v>
      </c>
      <c r="G170" s="3">
        <f>'Utdrag RVU justert'!G170/SUM('Utdrag RVU justert'!G167:G171)</f>
        <v>6.9598630572070969E-2</v>
      </c>
      <c r="H170" s="3">
        <f>'Utdrag RVU justert'!H170/SUM('Utdrag RVU justert'!H167:H171)</f>
        <v>6.9876505207983497E-2</v>
      </c>
      <c r="I170" s="3">
        <f>'Utdrag RVU justert'!I170/SUM('Utdrag RVU justert'!I167:I171)</f>
        <v>1.6647857075080888E-2</v>
      </c>
      <c r="J170" s="3">
        <f>'Utdrag RVU justert'!J170/SUM('Utdrag RVU justert'!J167:J171)</f>
        <v>1.7957583722310735E-2</v>
      </c>
      <c r="K170" t="s">
        <v>459</v>
      </c>
      <c r="L170" s="14">
        <v>1584.21848729621</v>
      </c>
      <c r="M170" t="s">
        <v>237</v>
      </c>
    </row>
    <row r="171" spans="1:13">
      <c r="A171" s="21" t="str">
        <f t="shared" si="2"/>
        <v>9_5</v>
      </c>
      <c r="B171">
        <v>9</v>
      </c>
      <c r="C171">
        <v>5</v>
      </c>
      <c r="D171">
        <v>1002</v>
      </c>
      <c r="E171" s="12">
        <f>'Utdrag RVU justert'!E171/SUM('Utdrag RVU justert'!E167:E171)</f>
        <v>0.20420090350230016</v>
      </c>
      <c r="F171" s="12">
        <f>'Utdrag RVU justert'!F171/SUM('Utdrag RVU justert'!F167:F171)</f>
        <v>0.66705410168575352</v>
      </c>
      <c r="G171" s="4">
        <f>'Utdrag RVU justert'!G171/SUM('Utdrag RVU justert'!G167:G171)</f>
        <v>0.34905724802486626</v>
      </c>
      <c r="H171" s="4">
        <f>'Utdrag RVU justert'!H171/SUM('Utdrag RVU justert'!H167:H171)</f>
        <v>0.18254401125814615</v>
      </c>
      <c r="I171" s="4">
        <f>'Utdrag RVU justert'!I171/SUM('Utdrag RVU justert'!I167:I171)</f>
        <v>0.12255836863471102</v>
      </c>
      <c r="J171" s="4">
        <f>'Utdrag RVU justert'!J171/SUM('Utdrag RVU justert'!J167:J171)</f>
        <v>2.1432148754177743E-2</v>
      </c>
      <c r="K171" t="s">
        <v>459</v>
      </c>
      <c r="L171" s="14">
        <v>1584.21848729621</v>
      </c>
      <c r="M171" t="s">
        <v>238</v>
      </c>
    </row>
    <row r="172" spans="1:13">
      <c r="A172" s="21" t="str">
        <f t="shared" si="2"/>
        <v>10_1</v>
      </c>
      <c r="B172">
        <v>10</v>
      </c>
      <c r="C172">
        <v>1</v>
      </c>
      <c r="D172">
        <v>2605</v>
      </c>
      <c r="E172" s="11">
        <f>'Utdrag RVU justert'!E172/SUM('Utdrag RVU justert'!E172:E176)</f>
        <v>0.5604465406258301</v>
      </c>
      <c r="F172" s="11">
        <f>'Utdrag RVU justert'!F172/SUM('Utdrag RVU justert'!F172:F176)</f>
        <v>0.18070544665911364</v>
      </c>
      <c r="G172" s="3">
        <f>'Utdrag RVU justert'!G172/SUM('Utdrag RVU justert'!G172:G176)</f>
        <v>0.53569064600857785</v>
      </c>
      <c r="H172" s="3">
        <f>'Utdrag RVU justert'!H172/SUM('Utdrag RVU justert'!H172:H176)</f>
        <v>0.57524794674890989</v>
      </c>
      <c r="I172" s="3">
        <f>'Utdrag RVU justert'!I172/SUM('Utdrag RVU justert'!I172:I176)</f>
        <v>0.63217838909061308</v>
      </c>
      <c r="J172" s="3">
        <f>'Utdrag RVU justert'!J172/SUM('Utdrag RVU justert'!J172:J176)</f>
        <v>0.68870494142763083</v>
      </c>
      <c r="K172" t="s">
        <v>460</v>
      </c>
      <c r="L172" s="14">
        <v>2567.89107161946</v>
      </c>
      <c r="M172" t="s">
        <v>234</v>
      </c>
    </row>
    <row r="173" spans="1:13">
      <c r="A173" s="21" t="str">
        <f t="shared" si="2"/>
        <v>10_2</v>
      </c>
      <c r="B173">
        <v>10</v>
      </c>
      <c r="C173">
        <v>2</v>
      </c>
      <c r="D173">
        <v>525</v>
      </c>
      <c r="E173" s="11">
        <f>'Utdrag RVU justert'!E173/SUM('Utdrag RVU justert'!E172:E176)</f>
        <v>0.130622024949751</v>
      </c>
      <c r="F173" s="11">
        <f>'Utdrag RVU justert'!F173/SUM('Utdrag RVU justert'!F172:F176)</f>
        <v>6.6182458395855931E-2</v>
      </c>
      <c r="G173" s="3">
        <f>'Utdrag RVU justert'!G173/SUM('Utdrag RVU justert'!G172:G176)</f>
        <v>6.2085520173352657E-2</v>
      </c>
      <c r="H173" s="3">
        <f>'Utdrag RVU justert'!H173/SUM('Utdrag RVU justert'!H172:H176)</f>
        <v>0.12641909729325387</v>
      </c>
      <c r="I173" s="3">
        <f>'Utdrag RVU justert'!I173/SUM('Utdrag RVU justert'!I172:I176)</f>
        <v>0.14276081789663528</v>
      </c>
      <c r="J173" s="3">
        <f>'Utdrag RVU justert'!J173/SUM('Utdrag RVU justert'!J172:J176)</f>
        <v>0.17999857646360481</v>
      </c>
      <c r="K173" t="s">
        <v>460</v>
      </c>
      <c r="L173" s="14">
        <v>2567.89107161946</v>
      </c>
      <c r="M173" t="s">
        <v>235</v>
      </c>
    </row>
    <row r="174" spans="1:13">
      <c r="A174" s="21" t="str">
        <f t="shared" si="2"/>
        <v>10_3</v>
      </c>
      <c r="B174">
        <v>10</v>
      </c>
      <c r="C174">
        <v>3</v>
      </c>
      <c r="D174">
        <v>269</v>
      </c>
      <c r="E174" s="11">
        <f>'Utdrag RVU justert'!E174/SUM('Utdrag RVU justert'!E172:E176)</f>
        <v>5.3406177566903523E-2</v>
      </c>
      <c r="F174" s="11">
        <f>'Utdrag RVU justert'!F174/SUM('Utdrag RVU justert'!F172:F176)</f>
        <v>1.4698784533626321E-2</v>
      </c>
      <c r="G174" s="3">
        <f>'Utdrag RVU justert'!G174/SUM('Utdrag RVU justert'!G172:G176)</f>
        <v>9.3123263563204012E-3</v>
      </c>
      <c r="H174" s="3">
        <f>'Utdrag RVU justert'!H174/SUM('Utdrag RVU justert'!H172:H176)</f>
        <v>3.2527661416411446E-2</v>
      </c>
      <c r="I174" s="3">
        <f>'Utdrag RVU justert'!I174/SUM('Utdrag RVU justert'!I172:I176)</f>
        <v>5.5380137944853067E-2</v>
      </c>
      <c r="J174" s="3">
        <f>'Utdrag RVU justert'!J174/SUM('Utdrag RVU justert'!J172:J176)</f>
        <v>9.6111777458736933E-2</v>
      </c>
      <c r="K174" t="s">
        <v>460</v>
      </c>
      <c r="L174" s="14">
        <v>2567.89107161946</v>
      </c>
      <c r="M174" t="s">
        <v>236</v>
      </c>
    </row>
    <row r="175" spans="1:13">
      <c r="A175" s="21" t="str">
        <f t="shared" si="2"/>
        <v>10_4</v>
      </c>
      <c r="B175">
        <v>10</v>
      </c>
      <c r="C175">
        <v>4</v>
      </c>
      <c r="D175">
        <v>416</v>
      </c>
      <c r="E175" s="11">
        <f>'Utdrag RVU justert'!E175/SUM('Utdrag RVU justert'!E172:E176)</f>
        <v>8.2832109016442682E-2</v>
      </c>
      <c r="F175" s="11">
        <f>'Utdrag RVU justert'!F175/SUM('Utdrag RVU justert'!F172:F176)</f>
        <v>0.11717734461546869</v>
      </c>
      <c r="G175" s="3">
        <f>'Utdrag RVU justert'!G175/SUM('Utdrag RVU justert'!G172:G176)</f>
        <v>0.14910629592332764</v>
      </c>
      <c r="H175" s="3">
        <f>'Utdrag RVU justert'!H175/SUM('Utdrag RVU justert'!H172:H176)</f>
        <v>0.12815733967893886</v>
      </c>
      <c r="I175" s="3">
        <f>'Utdrag RVU justert'!I175/SUM('Utdrag RVU justert'!I172:I176)</f>
        <v>8.6155602248547097E-2</v>
      </c>
      <c r="J175" s="3">
        <f>'Utdrag RVU justert'!J175/SUM('Utdrag RVU justert'!J172:J176)</f>
        <v>1.8505789195033231E-2</v>
      </c>
      <c r="K175" t="s">
        <v>460</v>
      </c>
      <c r="L175" s="14">
        <v>2567.89107161946</v>
      </c>
      <c r="M175" t="s">
        <v>237</v>
      </c>
    </row>
    <row r="176" spans="1:13">
      <c r="A176" s="21" t="str">
        <f t="shared" si="2"/>
        <v>10_5</v>
      </c>
      <c r="B176">
        <v>10</v>
      </c>
      <c r="C176">
        <v>5</v>
      </c>
      <c r="D176">
        <v>849</v>
      </c>
      <c r="E176" s="12">
        <f>'Utdrag RVU justert'!E176/SUM('Utdrag RVU justert'!E172:E176)</f>
        <v>0.17269314784107259</v>
      </c>
      <c r="F176" s="12">
        <f>'Utdrag RVU justert'!F176/SUM('Utdrag RVU justert'!F172:F176)</f>
        <v>0.62123596579593554</v>
      </c>
      <c r="G176" s="4">
        <f>'Utdrag RVU justert'!G176/SUM('Utdrag RVU justert'!G172:G176)</f>
        <v>0.24380521153842141</v>
      </c>
      <c r="H176" s="4">
        <f>'Utdrag RVU justert'!H176/SUM('Utdrag RVU justert'!H172:H176)</f>
        <v>0.13764795486248604</v>
      </c>
      <c r="I176" s="4">
        <f>'Utdrag RVU justert'!I176/SUM('Utdrag RVU justert'!I172:I176)</f>
        <v>8.3525052819351547E-2</v>
      </c>
      <c r="J176" s="4">
        <f>'Utdrag RVU justert'!J176/SUM('Utdrag RVU justert'!J172:J176)</f>
        <v>1.6678915454994291E-2</v>
      </c>
      <c r="K176" t="s">
        <v>460</v>
      </c>
      <c r="L176" s="14">
        <v>2567.89107161946</v>
      </c>
      <c r="M176" t="s">
        <v>238</v>
      </c>
    </row>
    <row r="177" spans="1:13">
      <c r="A177" s="21" t="str">
        <f t="shared" si="2"/>
        <v>11_1</v>
      </c>
      <c r="B177">
        <v>11</v>
      </c>
      <c r="C177">
        <v>1</v>
      </c>
      <c r="D177">
        <v>1555</v>
      </c>
      <c r="E177" s="11">
        <f>'Utdrag RVU justert'!E177/SUM('Utdrag RVU justert'!E177:E181)</f>
        <v>0.5872811337032936</v>
      </c>
      <c r="F177" s="11">
        <f>'Utdrag RVU justert'!F177/SUM('Utdrag RVU justert'!F177:F181)</f>
        <v>0.23322122887685012</v>
      </c>
      <c r="G177" s="3">
        <f>'Utdrag RVU justert'!G177/SUM('Utdrag RVU justert'!G177:G181)</f>
        <v>0.50957877670703355</v>
      </c>
      <c r="H177" s="3">
        <f>'Utdrag RVU justert'!H177/SUM('Utdrag RVU justert'!H177:H181)</f>
        <v>0.64356751203057816</v>
      </c>
      <c r="I177" s="3">
        <f>'Utdrag RVU justert'!I177/SUM('Utdrag RVU justert'!I177:I181)</f>
        <v>0.62867299949170885</v>
      </c>
      <c r="J177" s="3">
        <f>'Utdrag RVU justert'!J177/SUM('Utdrag RVU justert'!J177:J181)</f>
        <v>0.73157901206563936</v>
      </c>
      <c r="K177" t="s">
        <v>461</v>
      </c>
      <c r="L177" s="14">
        <v>6149.0590867657302</v>
      </c>
      <c r="M177" t="s">
        <v>234</v>
      </c>
    </row>
    <row r="178" spans="1:13">
      <c r="A178" s="21" t="str">
        <f t="shared" si="2"/>
        <v>11_2</v>
      </c>
      <c r="B178">
        <v>11</v>
      </c>
      <c r="C178">
        <v>2</v>
      </c>
      <c r="D178">
        <v>254</v>
      </c>
      <c r="E178" s="11">
        <f>'Utdrag RVU justert'!E178/SUM('Utdrag RVU justert'!E177:E181)</f>
        <v>9.7075101828123261E-2</v>
      </c>
      <c r="F178" s="11">
        <f>'Utdrag RVU justert'!F178/SUM('Utdrag RVU justert'!F177:F181)</f>
        <v>4.0449721143867794E-2</v>
      </c>
      <c r="G178" s="3">
        <f>'Utdrag RVU justert'!G178/SUM('Utdrag RVU justert'!G177:G181)</f>
        <v>8.2375488794894092E-2</v>
      </c>
      <c r="H178" s="3">
        <f>'Utdrag RVU justert'!H178/SUM('Utdrag RVU justert'!H177:H181)</f>
        <v>0.10017652743733582</v>
      </c>
      <c r="I178" s="3">
        <f>'Utdrag RVU justert'!I178/SUM('Utdrag RVU justert'!I177:I181)</f>
        <v>9.8159163229803267E-2</v>
      </c>
      <c r="J178" s="3">
        <f>'Utdrag RVU justert'!J178/SUM('Utdrag RVU justert'!J177:J181)</f>
        <v>0.1278849763907324</v>
      </c>
      <c r="K178" t="s">
        <v>461</v>
      </c>
      <c r="L178" s="14">
        <v>6149.0590867657302</v>
      </c>
      <c r="M178" t="s">
        <v>235</v>
      </c>
    </row>
    <row r="179" spans="1:13">
      <c r="A179" s="21" t="str">
        <f t="shared" si="2"/>
        <v>11_3</v>
      </c>
      <c r="B179">
        <v>11</v>
      </c>
      <c r="C179">
        <v>3</v>
      </c>
      <c r="D179">
        <v>134</v>
      </c>
      <c r="E179" s="11">
        <f>'Utdrag RVU justert'!E179/SUM('Utdrag RVU justert'!E177:E181)</f>
        <v>5.3229725369465915E-2</v>
      </c>
      <c r="F179" s="11">
        <f>'Utdrag RVU justert'!F179/SUM('Utdrag RVU justert'!F177:F181)</f>
        <v>7.708990518493033E-3</v>
      </c>
      <c r="G179" s="3">
        <f>'Utdrag RVU justert'!G179/SUM('Utdrag RVU justert'!G177:G181)</f>
        <v>2.2194561050759998E-2</v>
      </c>
      <c r="H179" s="3">
        <f>'Utdrag RVU justert'!H179/SUM('Utdrag RVU justert'!H177:H181)</f>
        <v>4.180895372547664E-2</v>
      </c>
      <c r="I179" s="3">
        <f>'Utdrag RVU justert'!I179/SUM('Utdrag RVU justert'!I177:I181)</f>
        <v>8.6444096092994985E-2</v>
      </c>
      <c r="J179" s="3">
        <f>'Utdrag RVU justert'!J179/SUM('Utdrag RVU justert'!J177:J181)</f>
        <v>8.043486971354355E-2</v>
      </c>
      <c r="K179" t="s">
        <v>461</v>
      </c>
      <c r="L179" s="14">
        <v>6149.0590867657302</v>
      </c>
      <c r="M179" t="s">
        <v>236</v>
      </c>
    </row>
    <row r="180" spans="1:13">
      <c r="A180" s="21" t="str">
        <f t="shared" si="2"/>
        <v>11_4</v>
      </c>
      <c r="B180">
        <v>11</v>
      </c>
      <c r="C180">
        <v>4</v>
      </c>
      <c r="D180">
        <v>136</v>
      </c>
      <c r="E180" s="11">
        <f>'Utdrag RVU justert'!E180/SUM('Utdrag RVU justert'!E177:E181)</f>
        <v>5.0648113038411012E-2</v>
      </c>
      <c r="F180" s="11">
        <f>'Utdrag RVU justert'!F180/SUM('Utdrag RVU justert'!F177:F181)</f>
        <v>5.1491320328997392E-2</v>
      </c>
      <c r="G180" s="3">
        <f>'Utdrag RVU justert'!G180/SUM('Utdrag RVU justert'!G177:G181)</f>
        <v>8.1721571473515706E-2</v>
      </c>
      <c r="H180" s="3">
        <f>'Utdrag RVU justert'!H180/SUM('Utdrag RVU justert'!H177:H181)</f>
        <v>6.0054047368345527E-2</v>
      </c>
      <c r="I180" s="3">
        <f>'Utdrag RVU justert'!I180/SUM('Utdrag RVU justert'!I177:I181)</f>
        <v>5.7604367288519795E-2</v>
      </c>
      <c r="J180" s="3">
        <f>'Utdrag RVU justert'!J180/SUM('Utdrag RVU justert'!J177:J181)</f>
        <v>2.54912040072954E-2</v>
      </c>
      <c r="K180" t="s">
        <v>461</v>
      </c>
      <c r="L180" s="14">
        <v>6149.0590867657302</v>
      </c>
      <c r="M180" t="s">
        <v>237</v>
      </c>
    </row>
    <row r="181" spans="1:13">
      <c r="A181" s="21" t="str">
        <f t="shared" si="2"/>
        <v>11_5</v>
      </c>
      <c r="B181">
        <v>11</v>
      </c>
      <c r="C181">
        <v>5</v>
      </c>
      <c r="D181">
        <v>527</v>
      </c>
      <c r="E181" s="12">
        <f>'Utdrag RVU justert'!E181/SUM('Utdrag RVU justert'!E177:E181)</f>
        <v>0.21176592606070616</v>
      </c>
      <c r="F181" s="12">
        <f>'Utdrag RVU justert'!F181/SUM('Utdrag RVU justert'!F177:F181)</f>
        <v>0.6671287391317916</v>
      </c>
      <c r="G181" s="4">
        <f>'Utdrag RVU justert'!G181/SUM('Utdrag RVU justert'!G177:G181)</f>
        <v>0.30412960197379674</v>
      </c>
      <c r="H181" s="4">
        <f>'Utdrag RVU justert'!H181/SUM('Utdrag RVU justert'!H177:H181)</f>
        <v>0.15439295943826378</v>
      </c>
      <c r="I181" s="4">
        <f>'Utdrag RVU justert'!I181/SUM('Utdrag RVU justert'!I177:I181)</f>
        <v>0.12911937389697306</v>
      </c>
      <c r="J181" s="4">
        <f>'Utdrag RVU justert'!J181/SUM('Utdrag RVU justert'!J177:J181)</f>
        <v>3.4609937822789434E-2</v>
      </c>
      <c r="K181" t="s">
        <v>461</v>
      </c>
      <c r="L181" s="14">
        <v>6149.0590867657302</v>
      </c>
      <c r="M181" t="s">
        <v>238</v>
      </c>
    </row>
    <row r="182" spans="1:13">
      <c r="A182" s="21" t="str">
        <f t="shared" si="2"/>
        <v>12_1</v>
      </c>
      <c r="B182">
        <v>12</v>
      </c>
      <c r="C182">
        <v>1</v>
      </c>
      <c r="D182">
        <v>1677</v>
      </c>
      <c r="E182" s="11">
        <f>'Utdrag RVU justert'!E182/SUM('Utdrag RVU justert'!E182:E186)</f>
        <v>0.50819680330039396</v>
      </c>
      <c r="F182" s="11">
        <f>'Utdrag RVU justert'!F182/SUM('Utdrag RVU justert'!F182:F186)</f>
        <v>0.2175889558112635</v>
      </c>
      <c r="G182" s="3">
        <f>'Utdrag RVU justert'!G182/SUM('Utdrag RVU justert'!G182:G186)</f>
        <v>0.40979842765584373</v>
      </c>
      <c r="H182" s="3">
        <f>'Utdrag RVU justert'!H182/SUM('Utdrag RVU justert'!H182:H186)</f>
        <v>0.58696798373075265</v>
      </c>
      <c r="I182" s="3">
        <f>'Utdrag RVU justert'!I182/SUM('Utdrag RVU justert'!I182:I186)</f>
        <v>0.59229520050860274</v>
      </c>
      <c r="J182" s="3">
        <f>'Utdrag RVU justert'!J182/SUM('Utdrag RVU justert'!J182:J186)</f>
        <v>0.62410272722897231</v>
      </c>
      <c r="K182" t="s">
        <v>462</v>
      </c>
      <c r="L182" s="14">
        <v>6628.70218576568</v>
      </c>
      <c r="M182" t="s">
        <v>234</v>
      </c>
    </row>
    <row r="183" spans="1:13">
      <c r="A183" s="21" t="str">
        <f t="shared" si="2"/>
        <v>12_2</v>
      </c>
      <c r="B183">
        <v>12</v>
      </c>
      <c r="C183">
        <v>2</v>
      </c>
      <c r="D183">
        <v>272</v>
      </c>
      <c r="E183" s="11">
        <f>'Utdrag RVU justert'!E183/SUM('Utdrag RVU justert'!E182:E186)</f>
        <v>8.3810095016655289E-2</v>
      </c>
      <c r="F183" s="11">
        <f>'Utdrag RVU justert'!F183/SUM('Utdrag RVU justert'!F182:F186)</f>
        <v>2.8338773223066764E-2</v>
      </c>
      <c r="G183" s="3">
        <f>'Utdrag RVU justert'!G183/SUM('Utdrag RVU justert'!G182:G186)</f>
        <v>7.382113750677681E-2</v>
      </c>
      <c r="H183" s="3">
        <f>'Utdrag RVU justert'!H183/SUM('Utdrag RVU justert'!H182:H186)</f>
        <v>5.880039707814394E-2</v>
      </c>
      <c r="I183" s="3">
        <f>'Utdrag RVU justert'!I183/SUM('Utdrag RVU justert'!I182:I186)</f>
        <v>7.6384139386841021E-2</v>
      </c>
      <c r="J183" s="3">
        <f>'Utdrag RVU justert'!J183/SUM('Utdrag RVU justert'!J182:J186)</f>
        <v>0.13258928159390332</v>
      </c>
      <c r="K183" t="s">
        <v>462</v>
      </c>
      <c r="L183" s="14">
        <v>6628.70218576568</v>
      </c>
      <c r="M183" t="s">
        <v>235</v>
      </c>
    </row>
    <row r="184" spans="1:13">
      <c r="A184" s="21" t="str">
        <f t="shared" si="2"/>
        <v>12_3</v>
      </c>
      <c r="B184">
        <v>12</v>
      </c>
      <c r="C184">
        <v>3</v>
      </c>
      <c r="D184">
        <v>343</v>
      </c>
      <c r="E184" s="11">
        <f>'Utdrag RVU justert'!E184/SUM('Utdrag RVU justert'!E182:E186)</f>
        <v>0.10743669596034866</v>
      </c>
      <c r="F184" s="11">
        <f>'Utdrag RVU justert'!F184/SUM('Utdrag RVU justert'!F182:F186)</f>
        <v>9.0517288748411719E-3</v>
      </c>
      <c r="G184" s="3">
        <f>'Utdrag RVU justert'!G184/SUM('Utdrag RVU justert'!G182:G186)</f>
        <v>2.7127202231524421E-2</v>
      </c>
      <c r="H184" s="3">
        <f>'Utdrag RVU justert'!H184/SUM('Utdrag RVU justert'!H182:H186)</f>
        <v>6.9525371490741866E-2</v>
      </c>
      <c r="I184" s="3">
        <f>'Utdrag RVU justert'!I184/SUM('Utdrag RVU justert'!I182:I186)</f>
        <v>0.15400730809034746</v>
      </c>
      <c r="J184" s="3">
        <f>'Utdrag RVU justert'!J184/SUM('Utdrag RVU justert'!J182:J186)</f>
        <v>0.19052114739043824</v>
      </c>
      <c r="K184" t="s">
        <v>462</v>
      </c>
      <c r="L184" s="14">
        <v>6628.70218576568</v>
      </c>
      <c r="M184" t="s">
        <v>236</v>
      </c>
    </row>
    <row r="185" spans="1:13">
      <c r="A185" s="21" t="str">
        <f t="shared" si="2"/>
        <v>12_4</v>
      </c>
      <c r="B185">
        <v>12</v>
      </c>
      <c r="C185">
        <v>4</v>
      </c>
      <c r="D185">
        <v>74</v>
      </c>
      <c r="E185" s="11">
        <f>'Utdrag RVU justert'!E185/SUM('Utdrag RVU justert'!E182:E186)</f>
        <v>2.1025301781194782E-2</v>
      </c>
      <c r="F185" s="11">
        <f>'Utdrag RVU justert'!F185/SUM('Utdrag RVU justert'!F182:F186)</f>
        <v>1.6297027820318246E-2</v>
      </c>
      <c r="G185" s="3">
        <f>'Utdrag RVU justert'!G185/SUM('Utdrag RVU justert'!G182:G186)</f>
        <v>2.618668520045123E-2</v>
      </c>
      <c r="H185" s="3">
        <f>'Utdrag RVU justert'!H185/SUM('Utdrag RVU justert'!H182:H186)</f>
        <v>2.4272226955400305E-2</v>
      </c>
      <c r="I185" s="3">
        <f>'Utdrag RVU justert'!I185/SUM('Utdrag RVU justert'!I182:I186)</f>
        <v>2.1018387303500741E-2</v>
      </c>
      <c r="J185" s="3">
        <f>'Utdrag RVU justert'!J185/SUM('Utdrag RVU justert'!J182:J186)</f>
        <v>1.9743473319779593E-2</v>
      </c>
      <c r="K185" t="s">
        <v>462</v>
      </c>
      <c r="L185" s="14">
        <v>6628.70218576568</v>
      </c>
      <c r="M185" t="s">
        <v>237</v>
      </c>
    </row>
    <row r="186" spans="1:13">
      <c r="A186" s="21" t="str">
        <f t="shared" si="2"/>
        <v>12_5</v>
      </c>
      <c r="B186">
        <v>12</v>
      </c>
      <c r="C186">
        <v>5</v>
      </c>
      <c r="D186">
        <v>909</v>
      </c>
      <c r="E186" s="12">
        <f>'Utdrag RVU justert'!E186/SUM('Utdrag RVU justert'!E182:E186)</f>
        <v>0.27953110394140718</v>
      </c>
      <c r="F186" s="12">
        <f>'Utdrag RVU justert'!F186/SUM('Utdrag RVU justert'!F182:F186)</f>
        <v>0.7287235142705103</v>
      </c>
      <c r="G186" s="4">
        <f>'Utdrag RVU justert'!G186/SUM('Utdrag RVU justert'!G182:G186)</f>
        <v>0.46306654740540371</v>
      </c>
      <c r="H186" s="4">
        <f>'Utdrag RVU justert'!H186/SUM('Utdrag RVU justert'!H182:H186)</f>
        <v>0.26043402074496141</v>
      </c>
      <c r="I186" s="4">
        <f>'Utdrag RVU justert'!I186/SUM('Utdrag RVU justert'!I182:I186)</f>
        <v>0.156294964710708</v>
      </c>
      <c r="J186" s="4">
        <f>'Utdrag RVU justert'!J186/SUM('Utdrag RVU justert'!J182:J186)</f>
        <v>3.3043370466906564E-2</v>
      </c>
      <c r="K186" t="s">
        <v>462</v>
      </c>
      <c r="L186" s="14">
        <v>6628.70218576568</v>
      </c>
      <c r="M186" t="s">
        <v>238</v>
      </c>
    </row>
    <row r="187" spans="1:13">
      <c r="A187" s="21" t="str">
        <f t="shared" si="2"/>
        <v>14_1</v>
      </c>
      <c r="B187">
        <v>14</v>
      </c>
      <c r="C187">
        <v>1</v>
      </c>
      <c r="D187">
        <v>1697</v>
      </c>
      <c r="E187" s="11">
        <f>'Utdrag RVU justert'!E187/SUM('Utdrag RVU justert'!E187:E191)</f>
        <v>0.5622665588358372</v>
      </c>
      <c r="F187" s="11">
        <f>'Utdrag RVU justert'!F187/SUM('Utdrag RVU justert'!F187:F191)</f>
        <v>0.24074512602552683</v>
      </c>
      <c r="G187" s="3">
        <f>'Utdrag RVU justert'!G187/SUM('Utdrag RVU justert'!G187:G191)</f>
        <v>0.5480350670121068</v>
      </c>
      <c r="H187" s="3">
        <f>'Utdrag RVU justert'!H187/SUM('Utdrag RVU justert'!H187:H191)</f>
        <v>0.67007245289038742</v>
      </c>
      <c r="I187" s="3">
        <f>'Utdrag RVU justert'!I187/SUM('Utdrag RVU justert'!I187:I191)</f>
        <v>0.61880328295485942</v>
      </c>
      <c r="J187" s="3">
        <f>'Utdrag RVU justert'!J187/SUM('Utdrag RVU justert'!J187:J191)</f>
        <v>0.67228504022139857</v>
      </c>
      <c r="K187" t="s">
        <v>463</v>
      </c>
      <c r="L187" s="14">
        <v>1474.33960297864</v>
      </c>
      <c r="M187" t="s">
        <v>234</v>
      </c>
    </row>
    <row r="188" spans="1:13">
      <c r="A188" s="21" t="str">
        <f t="shared" si="2"/>
        <v>14_2</v>
      </c>
      <c r="B188">
        <v>14</v>
      </c>
      <c r="C188">
        <v>2</v>
      </c>
      <c r="D188">
        <v>299</v>
      </c>
      <c r="E188" s="11">
        <f>'Utdrag RVU justert'!E188/SUM('Utdrag RVU justert'!E187:E191)</f>
        <v>0.10573424607329864</v>
      </c>
      <c r="F188" s="11">
        <f>'Utdrag RVU justert'!F188/SUM('Utdrag RVU justert'!F187:F191)</f>
        <v>4.0453065556915926E-2</v>
      </c>
      <c r="G188" s="3">
        <f>'Utdrag RVU justert'!G188/SUM('Utdrag RVU justert'!G187:G191)</f>
        <v>7.5106339386603965E-2</v>
      </c>
      <c r="H188" s="3">
        <f>'Utdrag RVU justert'!H188/SUM('Utdrag RVU justert'!H187:H191)</f>
        <v>8.9075868812914877E-2</v>
      </c>
      <c r="I188" s="3">
        <f>'Utdrag RVU justert'!I188/SUM('Utdrag RVU justert'!I187:I191)</f>
        <v>9.7639430230686761E-2</v>
      </c>
      <c r="J188" s="3">
        <f>'Utdrag RVU justert'!J188/SUM('Utdrag RVU justert'!J187:J191)</f>
        <v>0.18280681327072429</v>
      </c>
      <c r="K188" t="s">
        <v>463</v>
      </c>
      <c r="L188" s="14">
        <v>1474.33960297864</v>
      </c>
      <c r="M188" t="s">
        <v>235</v>
      </c>
    </row>
    <row r="189" spans="1:13">
      <c r="A189" s="21" t="str">
        <f t="shared" si="2"/>
        <v>14_3</v>
      </c>
      <c r="B189">
        <v>14</v>
      </c>
      <c r="C189">
        <v>3</v>
      </c>
      <c r="D189">
        <v>84</v>
      </c>
      <c r="E189" s="11">
        <f>'Utdrag RVU justert'!E189/SUM('Utdrag RVU justert'!E187:E191)</f>
        <v>3.2710616313695901E-2</v>
      </c>
      <c r="F189" s="11">
        <f>'Utdrag RVU justert'!F189/SUM('Utdrag RVU justert'!F187:F191)</f>
        <v>0</v>
      </c>
      <c r="G189" s="3">
        <f>'Utdrag RVU justert'!G189/SUM('Utdrag RVU justert'!G187:G191)</f>
        <v>6.2159615989853326E-3</v>
      </c>
      <c r="H189" s="3">
        <f>'Utdrag RVU justert'!H189/SUM('Utdrag RVU justert'!H187:H191)</f>
        <v>7.5205090711766885E-3</v>
      </c>
      <c r="I189" s="3">
        <f>'Utdrag RVU justert'!I189/SUM('Utdrag RVU justert'!I187:I191)</f>
        <v>4.5765443553611423E-2</v>
      </c>
      <c r="J189" s="3">
        <f>'Utdrag RVU justert'!J189/SUM('Utdrag RVU justert'!J187:J191)</f>
        <v>8.4845095556408026E-2</v>
      </c>
      <c r="K189" t="s">
        <v>463</v>
      </c>
      <c r="L189" s="14">
        <v>1474.33960297864</v>
      </c>
      <c r="M189" t="s">
        <v>236</v>
      </c>
    </row>
    <row r="190" spans="1:13">
      <c r="A190" s="21" t="str">
        <f t="shared" si="2"/>
        <v>14_4</v>
      </c>
      <c r="B190">
        <v>14</v>
      </c>
      <c r="C190">
        <v>4</v>
      </c>
      <c r="D190">
        <v>170</v>
      </c>
      <c r="E190" s="11">
        <f>'Utdrag RVU justert'!E190/SUM('Utdrag RVU justert'!E187:E191)</f>
        <v>5.5179414512924116E-2</v>
      </c>
      <c r="F190" s="11">
        <f>'Utdrag RVU justert'!F190/SUM('Utdrag RVU justert'!F187:F191)</f>
        <v>7.6983019281225945E-2</v>
      </c>
      <c r="G190" s="3">
        <f>'Utdrag RVU justert'!G190/SUM('Utdrag RVU justert'!G187:G191)</f>
        <v>9.3399259448098487E-2</v>
      </c>
      <c r="H190" s="3">
        <f>'Utdrag RVU justert'!H190/SUM('Utdrag RVU justert'!H187:H191)</f>
        <v>6.5191322534769447E-2</v>
      </c>
      <c r="I190" s="3">
        <f>'Utdrag RVU justert'!I190/SUM('Utdrag RVU justert'!I187:I191)</f>
        <v>4.1561678762550791E-2</v>
      </c>
      <c r="J190" s="3">
        <f>'Utdrag RVU justert'!J190/SUM('Utdrag RVU justert'!J187:J191)</f>
        <v>1.618409722474454E-2</v>
      </c>
      <c r="K190" t="s">
        <v>463</v>
      </c>
      <c r="L190" s="14">
        <v>1474.33960297864</v>
      </c>
      <c r="M190" t="s">
        <v>237</v>
      </c>
    </row>
    <row r="191" spans="1:13">
      <c r="A191" s="21" t="str">
        <f t="shared" si="2"/>
        <v>14_5</v>
      </c>
      <c r="B191">
        <v>14</v>
      </c>
      <c r="C191">
        <v>5</v>
      </c>
      <c r="D191">
        <v>655</v>
      </c>
      <c r="E191" s="12">
        <f>'Utdrag RVU justert'!E191/SUM('Utdrag RVU justert'!E187:E191)</f>
        <v>0.24410916426424412</v>
      </c>
      <c r="F191" s="12">
        <f>'Utdrag RVU justert'!F191/SUM('Utdrag RVU justert'!F187:F191)</f>
        <v>0.64181878913633139</v>
      </c>
      <c r="G191" s="4">
        <f>'Utdrag RVU justert'!G191/SUM('Utdrag RVU justert'!G187:G191)</f>
        <v>0.27724337255420545</v>
      </c>
      <c r="H191" s="4">
        <f>'Utdrag RVU justert'!H191/SUM('Utdrag RVU justert'!H187:H191)</f>
        <v>0.16813984669075152</v>
      </c>
      <c r="I191" s="4">
        <f>'Utdrag RVU justert'!I191/SUM('Utdrag RVU justert'!I187:I191)</f>
        <v>0.19623016449829161</v>
      </c>
      <c r="J191" s="4">
        <f>'Utdrag RVU justert'!J191/SUM('Utdrag RVU justert'!J187:J191)</f>
        <v>4.3878953726724686E-2</v>
      </c>
      <c r="K191" t="s">
        <v>463</v>
      </c>
      <c r="L191" s="14">
        <v>1474.33960297864</v>
      </c>
      <c r="M191" t="s">
        <v>238</v>
      </c>
    </row>
    <row r="192" spans="1:13">
      <c r="A192" s="21" t="str">
        <f t="shared" si="2"/>
        <v>15_1</v>
      </c>
      <c r="B192">
        <v>15</v>
      </c>
      <c r="C192">
        <v>1</v>
      </c>
      <c r="D192">
        <v>883</v>
      </c>
      <c r="E192" s="11">
        <f>'Utdrag RVU justert'!E192/SUM('Utdrag RVU justert'!E192:E196)</f>
        <v>0.57458690509399568</v>
      </c>
      <c r="F192" s="11">
        <f>'Utdrag RVU justert'!F192/SUM('Utdrag RVU justert'!F192:F196)</f>
        <v>0.27627855685894886</v>
      </c>
      <c r="G192" s="3">
        <f>'Utdrag RVU justert'!G192/SUM('Utdrag RVU justert'!G192:G196)</f>
        <v>0.51936477238479939</v>
      </c>
      <c r="H192" s="3">
        <f>'Utdrag RVU justert'!H192/SUM('Utdrag RVU justert'!H192:H196)</f>
        <v>0.53168484847959829</v>
      </c>
      <c r="I192" s="3">
        <f>'Utdrag RVU justert'!I192/SUM('Utdrag RVU justert'!I192:I196)</f>
        <v>0.67631118962987591</v>
      </c>
      <c r="J192" s="3">
        <f>'Utdrag RVU justert'!J192/SUM('Utdrag RVU justert'!J192:J196)</f>
        <v>0.73737991754695309</v>
      </c>
      <c r="K192" t="s">
        <v>464</v>
      </c>
      <c r="L192" s="14">
        <v>3565.9466424510501</v>
      </c>
      <c r="M192" t="s">
        <v>234</v>
      </c>
    </row>
    <row r="193" spans="1:13">
      <c r="A193" s="21" t="str">
        <f t="shared" si="2"/>
        <v>15_2</v>
      </c>
      <c r="B193">
        <v>15</v>
      </c>
      <c r="C193">
        <v>2</v>
      </c>
      <c r="D193">
        <v>193</v>
      </c>
      <c r="E193" s="11">
        <f>'Utdrag RVU justert'!E193/SUM('Utdrag RVU justert'!E192:E196)</f>
        <v>0.12954400409146202</v>
      </c>
      <c r="F193" s="11">
        <f>'Utdrag RVU justert'!F193/SUM('Utdrag RVU justert'!F192:F196)</f>
        <v>8.4747200046205118E-2</v>
      </c>
      <c r="G193" s="3">
        <f>'Utdrag RVU justert'!G193/SUM('Utdrag RVU justert'!G192:G196)</f>
        <v>9.2677793646944034E-2</v>
      </c>
      <c r="H193" s="3">
        <f>'Utdrag RVU justert'!H193/SUM('Utdrag RVU justert'!H192:H196)</f>
        <v>0.19176680840298652</v>
      </c>
      <c r="I193" s="3">
        <f>'Utdrag RVU justert'!I193/SUM('Utdrag RVU justert'!I192:I196)</f>
        <v>0.13268342895575991</v>
      </c>
      <c r="J193" s="3">
        <f>'Utdrag RVU justert'!J193/SUM('Utdrag RVU justert'!J192:J196)</f>
        <v>0.13137282658472113</v>
      </c>
      <c r="K193" t="s">
        <v>464</v>
      </c>
      <c r="L193" s="14">
        <v>3565.9466424510501</v>
      </c>
      <c r="M193" t="s">
        <v>235</v>
      </c>
    </row>
    <row r="194" spans="1:13">
      <c r="A194" s="21" t="str">
        <f t="shared" si="2"/>
        <v>15_3</v>
      </c>
      <c r="B194">
        <v>15</v>
      </c>
      <c r="C194">
        <v>3</v>
      </c>
      <c r="D194">
        <v>64</v>
      </c>
      <c r="E194" s="11">
        <f>'Utdrag RVU justert'!E194/SUM('Utdrag RVU justert'!E192:E196)</f>
        <v>4.3020993796955745E-2</v>
      </c>
      <c r="F194" s="11">
        <f>'Utdrag RVU justert'!F194/SUM('Utdrag RVU justert'!F192:F196)</f>
        <v>0</v>
      </c>
      <c r="G194" s="3">
        <f>'Utdrag RVU justert'!G194/SUM('Utdrag RVU justert'!G192:G196)</f>
        <v>0</v>
      </c>
      <c r="H194" s="3">
        <f>'Utdrag RVU justert'!H194/SUM('Utdrag RVU justert'!H192:H196)</f>
        <v>3.8169376366534592E-2</v>
      </c>
      <c r="I194" s="3">
        <f>'Utdrag RVU justert'!I194/SUM('Utdrag RVU justert'!I192:I196)</f>
        <v>3.2778781842886177E-2</v>
      </c>
      <c r="J194" s="3">
        <f>'Utdrag RVU justert'!J194/SUM('Utdrag RVU justert'!J192:J196)</f>
        <v>8.8886865282147412E-2</v>
      </c>
      <c r="K194" t="s">
        <v>464</v>
      </c>
      <c r="L194" s="14">
        <v>3565.9466424510501</v>
      </c>
      <c r="M194" t="s">
        <v>236</v>
      </c>
    </row>
    <row r="195" spans="1:13">
      <c r="A195" s="21" t="str">
        <f t="shared" ref="A195:A226" si="3">CONCATENATE(B195,"_",C195)</f>
        <v>15_4</v>
      </c>
      <c r="B195">
        <v>15</v>
      </c>
      <c r="C195">
        <v>4</v>
      </c>
      <c r="D195">
        <v>31</v>
      </c>
      <c r="E195" s="11">
        <f>'Utdrag RVU justert'!E195/SUM('Utdrag RVU justert'!E192:E196)</f>
        <v>1.8683198743149394E-2</v>
      </c>
      <c r="F195" s="11">
        <f>'Utdrag RVU justert'!F195/SUM('Utdrag RVU justert'!F192:F196)</f>
        <v>2.1340967066811982E-2</v>
      </c>
      <c r="G195" s="3">
        <f>'Utdrag RVU justert'!G195/SUM('Utdrag RVU justert'!G192:G196)</f>
        <v>3.322325224899602E-2</v>
      </c>
      <c r="H195" s="3">
        <f>'Utdrag RVU justert'!H195/SUM('Utdrag RVU justert'!H192:H196)</f>
        <v>4.1266324442627213E-2</v>
      </c>
      <c r="I195" s="3">
        <f>'Utdrag RVU justert'!I195/SUM('Utdrag RVU justert'!I192:I196)</f>
        <v>1.1744494359757543E-2</v>
      </c>
      <c r="J195" s="3">
        <f>'Utdrag RVU justert'!J195/SUM('Utdrag RVU justert'!J192:J196)</f>
        <v>2.0801303451334959E-3</v>
      </c>
      <c r="K195" t="s">
        <v>464</v>
      </c>
      <c r="L195" s="14">
        <v>3565.9466424510501</v>
      </c>
      <c r="M195" t="s">
        <v>237</v>
      </c>
    </row>
    <row r="196" spans="1:13">
      <c r="A196" s="21" t="str">
        <f t="shared" si="3"/>
        <v>15_5</v>
      </c>
      <c r="B196">
        <v>15</v>
      </c>
      <c r="C196">
        <v>5</v>
      </c>
      <c r="D196">
        <v>335</v>
      </c>
      <c r="E196" s="12">
        <f>'Utdrag RVU justert'!E196/SUM('Utdrag RVU justert'!E192:E196)</f>
        <v>0.23416489827443704</v>
      </c>
      <c r="F196" s="12">
        <f>'Utdrag RVU justert'!F196/SUM('Utdrag RVU justert'!F192:F196)</f>
        <v>0.61763327602803408</v>
      </c>
      <c r="G196" s="4">
        <f>'Utdrag RVU justert'!G196/SUM('Utdrag RVU justert'!G192:G196)</f>
        <v>0.35473418171926052</v>
      </c>
      <c r="H196" s="4">
        <f>'Utdrag RVU justert'!H196/SUM('Utdrag RVU justert'!H192:H196)</f>
        <v>0.19711264230825332</v>
      </c>
      <c r="I196" s="4">
        <f>'Utdrag RVU justert'!I196/SUM('Utdrag RVU justert'!I192:I196)</f>
        <v>0.14648210521172034</v>
      </c>
      <c r="J196" s="4">
        <f>'Utdrag RVU justert'!J196/SUM('Utdrag RVU justert'!J192:J196)</f>
        <v>4.0280260241044932E-2</v>
      </c>
      <c r="K196" t="s">
        <v>464</v>
      </c>
      <c r="L196" s="14">
        <v>3565.9466424510501</v>
      </c>
      <c r="M196" t="s">
        <v>238</v>
      </c>
    </row>
    <row r="197" spans="1:13">
      <c r="A197" s="21" t="str">
        <f t="shared" si="3"/>
        <v>16_1</v>
      </c>
      <c r="B197">
        <v>16</v>
      </c>
      <c r="C197">
        <v>1</v>
      </c>
      <c r="D197">
        <v>901</v>
      </c>
      <c r="E197" s="11">
        <f>'Utdrag RVU justert'!E197/SUM('Utdrag RVU justert'!E197:E201)</f>
        <v>0.46287160924421467</v>
      </c>
      <c r="F197" s="11">
        <f>'Utdrag RVU justert'!F197/SUM('Utdrag RVU justert'!F197:F201)</f>
        <v>0.13932553699357472</v>
      </c>
      <c r="G197" s="3">
        <f>'Utdrag RVU justert'!G197/SUM('Utdrag RVU justert'!G197:G201)</f>
        <v>0.28964672568676625</v>
      </c>
      <c r="H197" s="3">
        <f>'Utdrag RVU justert'!H197/SUM('Utdrag RVU justert'!H197:H201)</f>
        <v>0.51451096263743112</v>
      </c>
      <c r="I197" s="3">
        <f>'Utdrag RVU justert'!I197/SUM('Utdrag RVU justert'!I197:I201)</f>
        <v>0.50721667452037544</v>
      </c>
      <c r="J197" s="3">
        <f>'Utdrag RVU justert'!J197/SUM('Utdrag RVU justert'!J197:J201)</f>
        <v>0.66916195455607574</v>
      </c>
      <c r="K197" t="s">
        <v>465</v>
      </c>
      <c r="L197" s="14">
        <v>4108.2945273595196</v>
      </c>
      <c r="M197" t="s">
        <v>234</v>
      </c>
    </row>
    <row r="198" spans="1:13">
      <c r="A198" s="21" t="str">
        <f t="shared" si="3"/>
        <v>16_2</v>
      </c>
      <c r="B198">
        <v>16</v>
      </c>
      <c r="C198">
        <v>2</v>
      </c>
      <c r="D198">
        <v>198</v>
      </c>
      <c r="E198" s="11">
        <f>'Utdrag RVU justert'!E198/SUM('Utdrag RVU justert'!E197:E201)</f>
        <v>0.10856334298571631</v>
      </c>
      <c r="F198" s="11">
        <f>'Utdrag RVU justert'!F198/SUM('Utdrag RVU justert'!F197:F201)</f>
        <v>4.7940618315522092E-2</v>
      </c>
      <c r="G198" s="3">
        <f>'Utdrag RVU justert'!G198/SUM('Utdrag RVU justert'!G197:G201)</f>
        <v>6.0589257180163163E-2</v>
      </c>
      <c r="H198" s="3">
        <f>'Utdrag RVU justert'!H198/SUM('Utdrag RVU justert'!H197:H201)</f>
        <v>0.11599001385509058</v>
      </c>
      <c r="I198" s="3">
        <f>'Utdrag RVU justert'!I198/SUM('Utdrag RVU justert'!I197:I201)</f>
        <v>0.14676706394488406</v>
      </c>
      <c r="J198" s="3">
        <f>'Utdrag RVU justert'!J198/SUM('Utdrag RVU justert'!J197:J201)</f>
        <v>0.13759152142266093</v>
      </c>
      <c r="K198" t="s">
        <v>465</v>
      </c>
      <c r="L198" s="14">
        <v>4108.2945273595196</v>
      </c>
      <c r="M198" t="s">
        <v>235</v>
      </c>
    </row>
    <row r="199" spans="1:13">
      <c r="A199" s="21" t="str">
        <f t="shared" si="3"/>
        <v>16_3</v>
      </c>
      <c r="B199">
        <v>16</v>
      </c>
      <c r="C199">
        <v>3</v>
      </c>
      <c r="D199">
        <v>155</v>
      </c>
      <c r="E199" s="11">
        <f>'Utdrag RVU justert'!E199/SUM('Utdrag RVU justert'!E197:E201)</f>
        <v>9.0548568233347421E-2</v>
      </c>
      <c r="F199" s="11">
        <f>'Utdrag RVU justert'!F199/SUM('Utdrag RVU justert'!F197:F201)</f>
        <v>2.4555979336309173E-3</v>
      </c>
      <c r="G199" s="3">
        <f>'Utdrag RVU justert'!G199/SUM('Utdrag RVU justert'!G197:G201)</f>
        <v>4.7460133734354683E-2</v>
      </c>
      <c r="H199" s="3">
        <f>'Utdrag RVU justert'!H199/SUM('Utdrag RVU justert'!H197:H201)</f>
        <v>5.4848836090482862E-2</v>
      </c>
      <c r="I199" s="3">
        <f>'Utdrag RVU justert'!I199/SUM('Utdrag RVU justert'!I197:I201)</f>
        <v>0.15647733853945175</v>
      </c>
      <c r="J199" s="3">
        <f>'Utdrag RVU justert'!J199/SUM('Utdrag RVU justert'!J197:J201)</f>
        <v>0.14565190517455678</v>
      </c>
      <c r="K199" t="s">
        <v>465</v>
      </c>
      <c r="L199" s="14">
        <v>4108.2945273595196</v>
      </c>
      <c r="M199" t="s">
        <v>236</v>
      </c>
    </row>
    <row r="200" spans="1:13">
      <c r="A200" s="21" t="str">
        <f t="shared" si="3"/>
        <v>16_4</v>
      </c>
      <c r="B200">
        <v>16</v>
      </c>
      <c r="C200">
        <v>4</v>
      </c>
      <c r="D200">
        <v>104</v>
      </c>
      <c r="E200" s="11">
        <f>'Utdrag RVU justert'!E200/SUM('Utdrag RVU justert'!E197:E201)</f>
        <v>5.623398066145132E-2</v>
      </c>
      <c r="F200" s="11">
        <f>'Utdrag RVU justert'!F200/SUM('Utdrag RVU justert'!F197:F201)</f>
        <v>6.1326450273312176E-2</v>
      </c>
      <c r="G200" s="3">
        <f>'Utdrag RVU justert'!G200/SUM('Utdrag RVU justert'!G197:G201)</f>
        <v>0.11270272545065722</v>
      </c>
      <c r="H200" s="3">
        <f>'Utdrag RVU justert'!H200/SUM('Utdrag RVU justert'!H197:H201)</f>
        <v>8.4677052938021219E-2</v>
      </c>
      <c r="I200" s="3">
        <f>'Utdrag RVU justert'!I200/SUM('Utdrag RVU justert'!I197:I201)</f>
        <v>4.672711430548785E-2</v>
      </c>
      <c r="J200" s="3">
        <f>'Utdrag RVU justert'!J200/SUM('Utdrag RVU justert'!J197:J201)</f>
        <v>1.4558110482175434E-2</v>
      </c>
      <c r="K200" t="s">
        <v>465</v>
      </c>
      <c r="L200" s="14">
        <v>4108.2945273595196</v>
      </c>
      <c r="M200" t="s">
        <v>237</v>
      </c>
    </row>
    <row r="201" spans="1:13">
      <c r="A201" s="21" t="str">
        <f t="shared" si="3"/>
        <v>16_5</v>
      </c>
      <c r="B201">
        <v>16</v>
      </c>
      <c r="C201">
        <v>5</v>
      </c>
      <c r="D201">
        <v>513</v>
      </c>
      <c r="E201" s="12">
        <f>'Utdrag RVU justert'!E201/SUM('Utdrag RVU justert'!E197:E201)</f>
        <v>0.28178249887527024</v>
      </c>
      <c r="F201" s="12">
        <f>'Utdrag RVU justert'!F201/SUM('Utdrag RVU justert'!F197:F201)</f>
        <v>0.74895179648396026</v>
      </c>
      <c r="G201" s="4">
        <f>'Utdrag RVU justert'!G201/SUM('Utdrag RVU justert'!G197:G201)</f>
        <v>0.48960115794805859</v>
      </c>
      <c r="H201" s="4">
        <f>'Utdrag RVU justert'!H201/SUM('Utdrag RVU justert'!H197:H201)</f>
        <v>0.22997313447897422</v>
      </c>
      <c r="I201" s="4">
        <f>'Utdrag RVU justert'!I201/SUM('Utdrag RVU justert'!I197:I201)</f>
        <v>0.1428118086898007</v>
      </c>
      <c r="J201" s="4">
        <f>'Utdrag RVU justert'!J201/SUM('Utdrag RVU justert'!J197:J201)</f>
        <v>3.3036508364531314E-2</v>
      </c>
      <c r="K201" t="s">
        <v>465</v>
      </c>
      <c r="L201" s="14">
        <v>4108.2945273595196</v>
      </c>
      <c r="M201" t="s">
        <v>238</v>
      </c>
    </row>
    <row r="202" spans="1:13">
      <c r="A202" s="21" t="str">
        <f t="shared" si="3"/>
        <v>17_1</v>
      </c>
      <c r="B202">
        <v>17</v>
      </c>
      <c r="C202">
        <v>1</v>
      </c>
      <c r="D202">
        <v>431</v>
      </c>
      <c r="E202" s="11">
        <f>'Utdrag RVU justert'!E202/SUM('Utdrag RVU justert'!E202:E206)</f>
        <v>0.57222877196635302</v>
      </c>
      <c r="F202" s="11">
        <f>'Utdrag RVU justert'!F202/SUM('Utdrag RVU justert'!F202:F206)</f>
        <v>0.19636885513975139</v>
      </c>
      <c r="G202" s="3">
        <f>'Utdrag RVU justert'!G202/SUM('Utdrag RVU justert'!G202:G206)</f>
        <v>0.49869330932859496</v>
      </c>
      <c r="H202" s="3">
        <f>'Utdrag RVU justert'!H202/SUM('Utdrag RVU justert'!H202:H206)</f>
        <v>0.63609706233655339</v>
      </c>
      <c r="I202" s="3">
        <f>'Utdrag RVU justert'!I202/SUM('Utdrag RVU justert'!I202:I206)</f>
        <v>0.61356668466199571</v>
      </c>
      <c r="J202" s="3">
        <f>'Utdrag RVU justert'!J202/SUM('Utdrag RVU justert'!J202:J206)</f>
        <v>0.73849126760120232</v>
      </c>
      <c r="K202" t="s">
        <v>466</v>
      </c>
      <c r="L202" s="14">
        <v>1841.25769320567</v>
      </c>
      <c r="M202" t="s">
        <v>234</v>
      </c>
    </row>
    <row r="203" spans="1:13">
      <c r="A203" s="21" t="str">
        <f t="shared" si="3"/>
        <v>17_2</v>
      </c>
      <c r="B203">
        <v>17</v>
      </c>
      <c r="C203">
        <v>2</v>
      </c>
      <c r="D203">
        <v>82</v>
      </c>
      <c r="E203" s="11">
        <f>'Utdrag RVU justert'!E203/SUM('Utdrag RVU justert'!E202:E206)</f>
        <v>0.11333091325866636</v>
      </c>
      <c r="F203" s="11">
        <f>'Utdrag RVU justert'!F203/SUM('Utdrag RVU justert'!F202:F206)</f>
        <v>1.99511802770991E-2</v>
      </c>
      <c r="G203" s="3">
        <f>'Utdrag RVU justert'!G203/SUM('Utdrag RVU justert'!G202:G206)</f>
        <v>0.11562389873766504</v>
      </c>
      <c r="H203" s="3">
        <f>'Utdrag RVU justert'!H203/SUM('Utdrag RVU justert'!H202:H206)</f>
        <v>0.14149272039417612</v>
      </c>
      <c r="I203" s="3">
        <f>'Utdrag RVU justert'!I203/SUM('Utdrag RVU justert'!I202:I206)</f>
        <v>0.12580594940144951</v>
      </c>
      <c r="J203" s="3">
        <f>'Utdrag RVU justert'!J203/SUM('Utdrag RVU justert'!J202:J206)</f>
        <v>0.13807740644382338</v>
      </c>
      <c r="K203" t="s">
        <v>466</v>
      </c>
      <c r="L203" s="14">
        <v>1841.25769320567</v>
      </c>
      <c r="M203" t="s">
        <v>235</v>
      </c>
    </row>
    <row r="204" spans="1:13">
      <c r="A204" s="21" t="str">
        <f t="shared" si="3"/>
        <v>17_3</v>
      </c>
      <c r="B204">
        <v>17</v>
      </c>
      <c r="C204">
        <v>3</v>
      </c>
      <c r="D204">
        <v>35</v>
      </c>
      <c r="E204" s="11">
        <f>'Utdrag RVU justert'!E204/SUM('Utdrag RVU justert'!E202:E206)</f>
        <v>5.2095088448543894E-2</v>
      </c>
      <c r="F204" s="11">
        <f>'Utdrag RVU justert'!F204/SUM('Utdrag RVU justert'!F202:F206)</f>
        <v>0</v>
      </c>
      <c r="G204" s="3">
        <f>'Utdrag RVU justert'!G204/SUM('Utdrag RVU justert'!G202:G206)</f>
        <v>2.4954358912796269E-2</v>
      </c>
      <c r="H204" s="3">
        <f>'Utdrag RVU justert'!H204/SUM('Utdrag RVU justert'!H202:H206)</f>
        <v>4.3315223117336391E-2</v>
      </c>
      <c r="I204" s="3">
        <f>'Utdrag RVU justert'!I204/SUM('Utdrag RVU justert'!I202:I206)</f>
        <v>8.3339000546578251E-2</v>
      </c>
      <c r="J204" s="3">
        <f>'Utdrag RVU justert'!J204/SUM('Utdrag RVU justert'!J202:J206)</f>
        <v>8.0745732015377991E-2</v>
      </c>
      <c r="K204" t="s">
        <v>466</v>
      </c>
      <c r="L204" s="14">
        <v>1841.25769320567</v>
      </c>
      <c r="M204" t="s">
        <v>236</v>
      </c>
    </row>
    <row r="205" spans="1:13">
      <c r="A205" s="21" t="str">
        <f t="shared" si="3"/>
        <v>17_4</v>
      </c>
      <c r="B205">
        <v>17</v>
      </c>
      <c r="C205">
        <v>4</v>
      </c>
      <c r="D205">
        <v>36</v>
      </c>
      <c r="E205" s="11">
        <f>'Utdrag RVU justert'!E205/SUM('Utdrag RVU justert'!E202:E206)</f>
        <v>5.2392216337608127E-2</v>
      </c>
      <c r="F205" s="11">
        <f>'Utdrag RVU justert'!F205/SUM('Utdrag RVU justert'!F202:F206)</f>
        <v>4.4814389986170038E-2</v>
      </c>
      <c r="G205" s="3">
        <f>'Utdrag RVU justert'!G205/SUM('Utdrag RVU justert'!G202:G206)</f>
        <v>7.5257579569068464E-2</v>
      </c>
      <c r="H205" s="3">
        <f>'Utdrag RVU justert'!H205/SUM('Utdrag RVU justert'!H202:H206)</f>
        <v>8.999138954958949E-2</v>
      </c>
      <c r="I205" s="3">
        <f>'Utdrag RVU justert'!I205/SUM('Utdrag RVU justert'!I202:I206)</f>
        <v>6.8081299971290726E-2</v>
      </c>
      <c r="J205" s="3">
        <f>'Utdrag RVU justert'!J205/SUM('Utdrag RVU justert'!J202:J206)</f>
        <v>1.8436402107714057E-2</v>
      </c>
      <c r="K205" t="s">
        <v>466</v>
      </c>
      <c r="L205" s="14">
        <v>1841.25769320567</v>
      </c>
      <c r="M205" t="s">
        <v>237</v>
      </c>
    </row>
    <row r="206" spans="1:13">
      <c r="A206" s="21" t="str">
        <f t="shared" si="3"/>
        <v>17_5</v>
      </c>
      <c r="B206">
        <v>17</v>
      </c>
      <c r="C206">
        <v>5</v>
      </c>
      <c r="D206">
        <v>142</v>
      </c>
      <c r="E206" s="12">
        <f>'Utdrag RVU justert'!E206/SUM('Utdrag RVU justert'!E202:E206)</f>
        <v>0.20995300998882849</v>
      </c>
      <c r="F206" s="12">
        <f>'Utdrag RVU justert'!F206/SUM('Utdrag RVU justert'!F202:F206)</f>
        <v>0.73886557459697955</v>
      </c>
      <c r="G206" s="4">
        <f>'Utdrag RVU justert'!G206/SUM('Utdrag RVU justert'!G202:G206)</f>
        <v>0.28547085345187523</v>
      </c>
      <c r="H206" s="4">
        <f>'Utdrag RVU justert'!H206/SUM('Utdrag RVU justert'!H202:H206)</f>
        <v>8.9103604602344622E-2</v>
      </c>
      <c r="I206" s="4">
        <f>'Utdrag RVU justert'!I206/SUM('Utdrag RVU justert'!I202:I206)</f>
        <v>0.10920706541868577</v>
      </c>
      <c r="J206" s="4">
        <f>'Utdrag RVU justert'!J206/SUM('Utdrag RVU justert'!J202:J206)</f>
        <v>2.4249191831882348E-2</v>
      </c>
      <c r="K206" t="s">
        <v>466</v>
      </c>
      <c r="L206" s="14">
        <v>1841.25769320567</v>
      </c>
      <c r="M206" t="s">
        <v>238</v>
      </c>
    </row>
    <row r="207" spans="1:13">
      <c r="A207" s="21" t="str">
        <f t="shared" si="3"/>
        <v>18_1</v>
      </c>
      <c r="B207">
        <v>18</v>
      </c>
      <c r="C207">
        <v>1</v>
      </c>
      <c r="D207">
        <v>927</v>
      </c>
      <c r="E207" s="11">
        <f>'Utdrag RVU justert'!E207/SUM('Utdrag RVU justert'!E207:E211)</f>
        <v>0.60386297473125583</v>
      </c>
      <c r="F207" s="11">
        <f>'Utdrag RVU justert'!F207/SUM('Utdrag RVU justert'!F207:F211)</f>
        <v>0.34451237865904244</v>
      </c>
      <c r="G207" s="3">
        <f>'Utdrag RVU justert'!G207/SUM('Utdrag RVU justert'!G207:G211)</f>
        <v>0.54399505656836655</v>
      </c>
      <c r="H207" s="3">
        <f>'Utdrag RVU justert'!H207/SUM('Utdrag RVU justert'!H207:H211)</f>
        <v>0.59575586579164108</v>
      </c>
      <c r="I207" s="3">
        <f>'Utdrag RVU justert'!I207/SUM('Utdrag RVU justert'!I207:I211)</f>
        <v>0.69372796113625901</v>
      </c>
      <c r="J207" s="3">
        <f>'Utdrag RVU justert'!J207/SUM('Utdrag RVU justert'!J207:J211)</f>
        <v>0.75130968407766718</v>
      </c>
      <c r="K207" t="s">
        <v>467</v>
      </c>
      <c r="L207" s="14">
        <v>3487.4581878916201</v>
      </c>
      <c r="M207" t="s">
        <v>234</v>
      </c>
    </row>
    <row r="208" spans="1:13">
      <c r="A208" s="21" t="str">
        <f t="shared" si="3"/>
        <v>18_2</v>
      </c>
      <c r="B208">
        <v>18</v>
      </c>
      <c r="C208">
        <v>2</v>
      </c>
      <c r="D208">
        <v>183</v>
      </c>
      <c r="E208" s="11">
        <f>'Utdrag RVU justert'!E208/SUM('Utdrag RVU justert'!E207:E211)</f>
        <v>0.11758205321149966</v>
      </c>
      <c r="F208" s="11">
        <f>'Utdrag RVU justert'!F208/SUM('Utdrag RVU justert'!F207:F211)</f>
        <v>3.4691519800054853E-2</v>
      </c>
      <c r="G208" s="3">
        <f>'Utdrag RVU justert'!G208/SUM('Utdrag RVU justert'!G207:G211)</f>
        <v>0.1140512695855421</v>
      </c>
      <c r="H208" s="3">
        <f>'Utdrag RVU justert'!H208/SUM('Utdrag RVU justert'!H207:H211)</f>
        <v>0.13295644965293374</v>
      </c>
      <c r="I208" s="3">
        <f>'Utdrag RVU justert'!I208/SUM('Utdrag RVU justert'!I207:I211)</f>
        <v>0.14601837616404811</v>
      </c>
      <c r="J208" s="3">
        <f>'Utdrag RVU justert'!J208/SUM('Utdrag RVU justert'!J207:J211)</f>
        <v>0.14121881931927754</v>
      </c>
      <c r="K208" t="s">
        <v>467</v>
      </c>
      <c r="L208" s="14">
        <v>3487.4581878916201</v>
      </c>
      <c r="M208" t="s">
        <v>235</v>
      </c>
    </row>
    <row r="209" spans="1:13">
      <c r="A209" s="21" t="str">
        <f t="shared" si="3"/>
        <v>18_3</v>
      </c>
      <c r="B209">
        <v>18</v>
      </c>
      <c r="C209">
        <v>3</v>
      </c>
      <c r="D209">
        <v>68</v>
      </c>
      <c r="E209" s="11">
        <f>'Utdrag RVU justert'!E209/SUM('Utdrag RVU justert'!E207:E211)</f>
        <v>4.0980952997579374E-2</v>
      </c>
      <c r="F209" s="11">
        <f>'Utdrag RVU justert'!F209/SUM('Utdrag RVU justert'!F207:F211)</f>
        <v>7.4430942760538221E-3</v>
      </c>
      <c r="G209" s="3">
        <f>'Utdrag RVU justert'!G209/SUM('Utdrag RVU justert'!G207:G211)</f>
        <v>4.2406655460461989E-3</v>
      </c>
      <c r="H209" s="3">
        <f>'Utdrag RVU justert'!H209/SUM('Utdrag RVU justert'!H207:H211)</f>
        <v>2.5814660111224779E-2</v>
      </c>
      <c r="I209" s="3">
        <f>'Utdrag RVU justert'!I209/SUM('Utdrag RVU justert'!I207:I211)</f>
        <v>8.0959976028308095E-2</v>
      </c>
      <c r="J209" s="3">
        <f>'Utdrag RVU justert'!J209/SUM('Utdrag RVU justert'!J207:J211)</f>
        <v>7.3098158713083811E-2</v>
      </c>
      <c r="K209" t="s">
        <v>467</v>
      </c>
      <c r="L209" s="14">
        <v>3487.4581878916201</v>
      </c>
      <c r="M209" t="s">
        <v>236</v>
      </c>
    </row>
    <row r="210" spans="1:13">
      <c r="A210" s="21" t="str">
        <f t="shared" si="3"/>
        <v>18_4</v>
      </c>
      <c r="B210">
        <v>18</v>
      </c>
      <c r="C210">
        <v>4</v>
      </c>
      <c r="D210">
        <v>45</v>
      </c>
      <c r="E210" s="11">
        <f>'Utdrag RVU justert'!E210/SUM('Utdrag RVU justert'!E207:E211)</f>
        <v>2.989909859640337E-2</v>
      </c>
      <c r="F210" s="11">
        <f>'Utdrag RVU justert'!F210/SUM('Utdrag RVU justert'!F207:F211)</f>
        <v>5.2061128773664922E-2</v>
      </c>
      <c r="G210" s="3">
        <f>'Utdrag RVU justert'!G210/SUM('Utdrag RVU justert'!G207:G211)</f>
        <v>4.9321718603377862E-2</v>
      </c>
      <c r="H210" s="3">
        <f>'Utdrag RVU justert'!H210/SUM('Utdrag RVU justert'!H207:H211)</f>
        <v>3.243589475003332E-2</v>
      </c>
      <c r="I210" s="3">
        <f>'Utdrag RVU justert'!I210/SUM('Utdrag RVU justert'!I207:I211)</f>
        <v>1.0622891993002374E-2</v>
      </c>
      <c r="J210" s="3">
        <f>'Utdrag RVU justert'!J210/SUM('Utdrag RVU justert'!J207:J211)</f>
        <v>1.4038698083137459E-2</v>
      </c>
      <c r="K210" t="s">
        <v>467</v>
      </c>
      <c r="L210" s="14">
        <v>3487.4581878916201</v>
      </c>
      <c r="M210" t="s">
        <v>237</v>
      </c>
    </row>
    <row r="211" spans="1:13">
      <c r="A211" s="21" t="str">
        <f t="shared" si="3"/>
        <v>18_5</v>
      </c>
      <c r="B211">
        <v>18</v>
      </c>
      <c r="C211">
        <v>5</v>
      </c>
      <c r="D211">
        <v>327</v>
      </c>
      <c r="E211" s="12">
        <f>'Utdrag RVU justert'!E211/SUM('Utdrag RVU justert'!E207:E211)</f>
        <v>0.20767492046326175</v>
      </c>
      <c r="F211" s="12">
        <f>'Utdrag RVU justert'!F211/SUM('Utdrag RVU justert'!F207:F211)</f>
        <v>0.561291878491184</v>
      </c>
      <c r="G211" s="4">
        <f>'Utdrag RVU justert'!G211/SUM('Utdrag RVU justert'!G207:G211)</f>
        <v>0.28839128969666733</v>
      </c>
      <c r="H211" s="4">
        <f>'Utdrag RVU justert'!H211/SUM('Utdrag RVU justert'!H207:H211)</f>
        <v>0.2130371296941671</v>
      </c>
      <c r="I211" s="4">
        <f>'Utdrag RVU justert'!I211/SUM('Utdrag RVU justert'!I207:I211)</f>
        <v>6.8670794678382371E-2</v>
      </c>
      <c r="J211" s="4">
        <f>'Utdrag RVU justert'!J211/SUM('Utdrag RVU justert'!J207:J211)</f>
        <v>2.033463980683407E-2</v>
      </c>
      <c r="K211" t="s">
        <v>467</v>
      </c>
      <c r="L211" s="14">
        <v>3487.4581878916201</v>
      </c>
      <c r="M211" t="s">
        <v>238</v>
      </c>
    </row>
    <row r="212" spans="1:13">
      <c r="A212" s="21" t="str">
        <f t="shared" si="3"/>
        <v>19_1</v>
      </c>
      <c r="B212">
        <v>19</v>
      </c>
      <c r="C212">
        <v>1</v>
      </c>
      <c r="D212">
        <v>543</v>
      </c>
      <c r="E212" s="11">
        <f>'Utdrag RVU justert'!E212/SUM('Utdrag RVU justert'!E212:E216)</f>
        <v>0.51932746472296409</v>
      </c>
      <c r="F212" s="11">
        <f>'Utdrag RVU justert'!F212/SUM('Utdrag RVU justert'!F212:F216)</f>
        <v>0.2275476799628651</v>
      </c>
      <c r="G212" s="3">
        <f>'Utdrag RVU justert'!G212/SUM('Utdrag RVU justert'!G212:G216)</f>
        <v>0.5439004466545343</v>
      </c>
      <c r="H212" s="3">
        <f>'Utdrag RVU justert'!H212/SUM('Utdrag RVU justert'!H212:H216)</f>
        <v>0.55260543824275032</v>
      </c>
      <c r="I212" s="3">
        <f>'Utdrag RVU justert'!I212/SUM('Utdrag RVU justert'!I212:I216)</f>
        <v>0.52281484200904449</v>
      </c>
      <c r="J212" s="3">
        <f>'Utdrag RVU justert'!J212/SUM('Utdrag RVU justert'!J212:J216)</f>
        <v>0.67389259332220075</v>
      </c>
      <c r="K212" t="s">
        <v>468</v>
      </c>
      <c r="L212" s="14">
        <v>2456.1179259546002</v>
      </c>
      <c r="M212" t="s">
        <v>234</v>
      </c>
    </row>
    <row r="213" spans="1:13">
      <c r="A213" s="21" t="str">
        <f t="shared" si="3"/>
        <v>19_2</v>
      </c>
      <c r="B213">
        <v>19</v>
      </c>
      <c r="C213">
        <v>2</v>
      </c>
      <c r="D213">
        <v>130</v>
      </c>
      <c r="E213" s="11">
        <f>'Utdrag RVU justert'!E213/SUM('Utdrag RVU justert'!E212:E216)</f>
        <v>0.11022698554129653</v>
      </c>
      <c r="F213" s="11">
        <f>'Utdrag RVU justert'!F213/SUM('Utdrag RVU justert'!F212:F216)</f>
        <v>1.1101612825076731E-2</v>
      </c>
      <c r="G213" s="3">
        <f>'Utdrag RVU justert'!G213/SUM('Utdrag RVU justert'!G212:G216)</f>
        <v>3.9545342218615526E-2</v>
      </c>
      <c r="H213" s="3">
        <f>'Utdrag RVU justert'!H213/SUM('Utdrag RVU justert'!H212:H216)</f>
        <v>0.14638088479730701</v>
      </c>
      <c r="I213" s="3">
        <f>'Utdrag RVU justert'!I213/SUM('Utdrag RVU justert'!I212:I216)</f>
        <v>0.14291109739474581</v>
      </c>
      <c r="J213" s="3">
        <f>'Utdrag RVU justert'!J213/SUM('Utdrag RVU justert'!J212:J216)</f>
        <v>0.164112074064383</v>
      </c>
      <c r="K213" t="s">
        <v>468</v>
      </c>
      <c r="L213" s="14">
        <v>2456.1179259546002</v>
      </c>
      <c r="M213" t="s">
        <v>235</v>
      </c>
    </row>
    <row r="214" spans="1:13">
      <c r="A214" s="21" t="str">
        <f t="shared" si="3"/>
        <v>19_3</v>
      </c>
      <c r="B214">
        <v>19</v>
      </c>
      <c r="C214">
        <v>3</v>
      </c>
      <c r="D214">
        <v>102</v>
      </c>
      <c r="E214" s="11">
        <f>'Utdrag RVU justert'!E214/SUM('Utdrag RVU justert'!E212:E216)</f>
        <v>9.097238555094421E-2</v>
      </c>
      <c r="F214" s="11">
        <f>'Utdrag RVU justert'!F214/SUM('Utdrag RVU justert'!F212:F216)</f>
        <v>9.0282572977208701E-3</v>
      </c>
      <c r="G214" s="3">
        <f>'Utdrag RVU justert'!G214/SUM('Utdrag RVU justert'!G212:G216)</f>
        <v>1.2510040929529101E-2</v>
      </c>
      <c r="H214" s="3">
        <f>'Utdrag RVU justert'!H214/SUM('Utdrag RVU justert'!H212:H216)</f>
        <v>7.6475138660629424E-2</v>
      </c>
      <c r="I214" s="3">
        <f>'Utdrag RVU justert'!I214/SUM('Utdrag RVU justert'!I212:I216)</f>
        <v>0.19160649729046167</v>
      </c>
      <c r="J214" s="3">
        <f>'Utdrag RVU justert'!J214/SUM('Utdrag RVU justert'!J212:J216)</f>
        <v>0.12579020756656578</v>
      </c>
      <c r="K214" t="s">
        <v>468</v>
      </c>
      <c r="L214" s="14">
        <v>2456.1179259546002</v>
      </c>
      <c r="M214" t="s">
        <v>236</v>
      </c>
    </row>
    <row r="215" spans="1:13">
      <c r="A215" s="21" t="str">
        <f t="shared" si="3"/>
        <v>19_4</v>
      </c>
      <c r="B215">
        <v>19</v>
      </c>
      <c r="C215">
        <v>4</v>
      </c>
      <c r="D215">
        <v>44</v>
      </c>
      <c r="E215" s="11">
        <f>'Utdrag RVU justert'!E215/SUM('Utdrag RVU justert'!E212:E216)</f>
        <v>4.5467866880788334E-2</v>
      </c>
      <c r="F215" s="11">
        <f>'Utdrag RVU justert'!F215/SUM('Utdrag RVU justert'!F212:F216)</f>
        <v>3.2041077672694408E-2</v>
      </c>
      <c r="G215" s="3">
        <f>'Utdrag RVU justert'!G215/SUM('Utdrag RVU justert'!G212:G216)</f>
        <v>7.7229422167533951E-2</v>
      </c>
      <c r="H215" s="3">
        <f>'Utdrag RVU justert'!H215/SUM('Utdrag RVU justert'!H212:H216)</f>
        <v>8.4715704395635708E-2</v>
      </c>
      <c r="I215" s="3">
        <f>'Utdrag RVU justert'!I215/SUM('Utdrag RVU justert'!I212:I216)</f>
        <v>5.8293139837843989E-2</v>
      </c>
      <c r="J215" s="3">
        <f>'Utdrag RVU justert'!J215/SUM('Utdrag RVU justert'!J212:J216)</f>
        <v>1.9705462588732064E-3</v>
      </c>
      <c r="K215" t="s">
        <v>468</v>
      </c>
      <c r="L215" s="14">
        <v>2456.1179259546002</v>
      </c>
      <c r="M215" t="s">
        <v>237</v>
      </c>
    </row>
    <row r="216" spans="1:13">
      <c r="A216" s="21" t="str">
        <f t="shared" si="3"/>
        <v>19_5</v>
      </c>
      <c r="B216">
        <v>19</v>
      </c>
      <c r="C216">
        <v>5</v>
      </c>
      <c r="D216">
        <v>259</v>
      </c>
      <c r="E216" s="12">
        <f>'Utdrag RVU justert'!E216/SUM('Utdrag RVU justert'!E212:E216)</f>
        <v>0.23400529730400682</v>
      </c>
      <c r="F216" s="12">
        <f>'Utdrag RVU justert'!F216/SUM('Utdrag RVU justert'!F212:F216)</f>
        <v>0.7202813722416429</v>
      </c>
      <c r="G216" s="4">
        <f>'Utdrag RVU justert'!G216/SUM('Utdrag RVU justert'!G212:G216)</f>
        <v>0.32681474802978716</v>
      </c>
      <c r="H216" s="4">
        <f>'Utdrag RVU justert'!H216/SUM('Utdrag RVU justert'!H212:H216)</f>
        <v>0.13982283390367756</v>
      </c>
      <c r="I216" s="4">
        <f>'Utdrag RVU justert'!I216/SUM('Utdrag RVU justert'!I212:I216)</f>
        <v>8.4374423467904067E-2</v>
      </c>
      <c r="J216" s="4">
        <f>'Utdrag RVU justert'!J216/SUM('Utdrag RVU justert'!J212:J216)</f>
        <v>3.4234578787977477E-2</v>
      </c>
      <c r="K216" t="s">
        <v>468</v>
      </c>
      <c r="L216" s="14">
        <v>2456.1179259546002</v>
      </c>
      <c r="M216" t="s">
        <v>238</v>
      </c>
    </row>
    <row r="217" spans="1:13">
      <c r="A217" s="21" t="str">
        <f t="shared" si="3"/>
        <v>20_1</v>
      </c>
      <c r="B217">
        <v>20</v>
      </c>
      <c r="C217">
        <v>1</v>
      </c>
      <c r="D217">
        <v>210</v>
      </c>
      <c r="E217" s="11">
        <f>'Utdrag RVU justert'!E217/SUM('Utdrag RVU justert'!E217:E221)</f>
        <v>0.58143299170532714</v>
      </c>
      <c r="F217" s="11">
        <f>'Utdrag RVU justert'!F217/SUM('Utdrag RVU justert'!F217:F221)</f>
        <v>0.36830819103070961</v>
      </c>
      <c r="G217" s="3">
        <f>'Utdrag RVU justert'!G217/SUM('Utdrag RVU justert'!G217:G221)</f>
        <v>0.46166192844012915</v>
      </c>
      <c r="H217" s="3">
        <f>'Utdrag RVU justert'!H217/SUM('Utdrag RVU justert'!H217:H221)</f>
        <v>0.69686853382702152</v>
      </c>
      <c r="I217" s="3">
        <f>'Utdrag RVU justert'!I217/SUM('Utdrag RVU justert'!I217:I221)</f>
        <v>0.56318328938258</v>
      </c>
      <c r="J217" s="3">
        <f>'Utdrag RVU justert'!J217/SUM('Utdrag RVU justert'!J217:J221)</f>
        <v>0.73442463294819893</v>
      </c>
      <c r="K217" t="s">
        <v>469</v>
      </c>
      <c r="L217" s="14">
        <v>957.56084145264299</v>
      </c>
      <c r="M217" t="s">
        <v>234</v>
      </c>
    </row>
    <row r="218" spans="1:13">
      <c r="A218" s="21" t="str">
        <f t="shared" si="3"/>
        <v>20_2</v>
      </c>
      <c r="B218">
        <v>20</v>
      </c>
      <c r="C218">
        <v>2</v>
      </c>
      <c r="D218">
        <v>42</v>
      </c>
      <c r="E218" s="11">
        <f>'Utdrag RVU justert'!E218/SUM('Utdrag RVU justert'!E217:E221)</f>
        <v>0.10314774873871545</v>
      </c>
      <c r="F218" s="11">
        <f>'Utdrag RVU justert'!F218/SUM('Utdrag RVU justert'!F217:F221)</f>
        <v>6.0045621241399526E-2</v>
      </c>
      <c r="G218" s="3">
        <f>'Utdrag RVU justert'!G218/SUM('Utdrag RVU justert'!G217:G221)</f>
        <v>5.0109808605544828E-2</v>
      </c>
      <c r="H218" s="3">
        <f>'Utdrag RVU justert'!H218/SUM('Utdrag RVU justert'!H217:H221)</f>
        <v>5.8469373482935787E-2</v>
      </c>
      <c r="I218" s="3">
        <f>'Utdrag RVU justert'!I218/SUM('Utdrag RVU justert'!I217:I221)</f>
        <v>0.16871389302159415</v>
      </c>
      <c r="J218" s="3">
        <f>'Utdrag RVU justert'!J218/SUM('Utdrag RVU justert'!J217:J221)</f>
        <v>0.17126097005183089</v>
      </c>
      <c r="K218" t="s">
        <v>469</v>
      </c>
      <c r="L218" s="14">
        <v>957.56084145264299</v>
      </c>
      <c r="M218" t="s">
        <v>235</v>
      </c>
    </row>
    <row r="219" spans="1:13">
      <c r="A219" s="21" t="str">
        <f t="shared" si="3"/>
        <v>20_3</v>
      </c>
      <c r="B219">
        <v>20</v>
      </c>
      <c r="C219">
        <v>3</v>
      </c>
      <c r="D219">
        <v>8</v>
      </c>
      <c r="E219" s="11">
        <f>'Utdrag RVU justert'!E219/SUM('Utdrag RVU justert'!E217:E221)</f>
        <v>3.6484238062157941E-2</v>
      </c>
      <c r="F219" s="11">
        <f>'Utdrag RVU justert'!F219/SUM('Utdrag RVU justert'!F217:F221)</f>
        <v>1.1134320967312718E-3</v>
      </c>
      <c r="G219" s="3">
        <f>'Utdrag RVU justert'!G219/SUM('Utdrag RVU justert'!G217:G221)</f>
        <v>4.6897074173747264E-3</v>
      </c>
      <c r="H219" s="3">
        <f>'Utdrag RVU justert'!H219/SUM('Utdrag RVU justert'!H217:H221)</f>
        <v>1.5537520025699249E-2</v>
      </c>
      <c r="I219" s="3">
        <f>'Utdrag RVU justert'!I219/SUM('Utdrag RVU justert'!I217:I221)</f>
        <v>9.3177267412439257E-2</v>
      </c>
      <c r="J219" s="3">
        <f>'Utdrag RVU justert'!J219/SUM('Utdrag RVU justert'!J217:J221)</f>
        <v>6.7673332876449485E-2</v>
      </c>
      <c r="K219" t="s">
        <v>469</v>
      </c>
      <c r="L219" s="14">
        <v>957.56084145264299</v>
      </c>
      <c r="M219" t="s">
        <v>236</v>
      </c>
    </row>
    <row r="220" spans="1:13">
      <c r="A220" s="21" t="str">
        <f t="shared" si="3"/>
        <v>20_4</v>
      </c>
      <c r="B220">
        <v>20</v>
      </c>
      <c r="C220">
        <v>4</v>
      </c>
      <c r="D220">
        <v>13</v>
      </c>
      <c r="E220" s="224">
        <f>'Utdrag RVU justert'!E220/SUM('Utdrag RVU justert'!E217:E221)</f>
        <v>3.3715856784549136E-2</v>
      </c>
      <c r="F220" s="11">
        <f>'Utdrag RVU justert'!F220/SUM('Utdrag RVU justert'!F217:F221)</f>
        <v>5.4206498440569038E-2</v>
      </c>
      <c r="G220" s="3">
        <f>'Utdrag RVU justert'!G220/SUM('Utdrag RVU justert'!G217:G221)</f>
        <v>5.6670916869477818E-2</v>
      </c>
      <c r="H220" s="3">
        <f>'Utdrag RVU justert'!H220/SUM('Utdrag RVU justert'!H217:H221)</f>
        <v>3.3542541659589017E-2</v>
      </c>
      <c r="I220" s="3">
        <f>'Utdrag RVU justert'!I220/SUM('Utdrag RVU justert'!I217:I221)</f>
        <v>2.8199849209853113E-2</v>
      </c>
      <c r="J220" s="3">
        <f>'Utdrag RVU justert'!J220/SUM('Utdrag RVU justert'!J217:J221)</f>
        <v>5.719483695882278E-3</v>
      </c>
      <c r="K220" t="s">
        <v>469</v>
      </c>
      <c r="L220" s="14">
        <v>957.56084145264299</v>
      </c>
      <c r="M220" t="s">
        <v>237</v>
      </c>
    </row>
    <row r="221" spans="1:13">
      <c r="A221" s="21" t="str">
        <f t="shared" si="3"/>
        <v>20_5</v>
      </c>
      <c r="B221">
        <v>20</v>
      </c>
      <c r="C221">
        <v>5</v>
      </c>
      <c r="D221">
        <v>100</v>
      </c>
      <c r="E221" s="12">
        <f>'Utdrag RVU justert'!E221/SUM('Utdrag RVU justert'!E217:E221)</f>
        <v>0.24521916470925029</v>
      </c>
      <c r="F221" s="12">
        <f>'Utdrag RVU justert'!F221/SUM('Utdrag RVU justert'!F217:F221)</f>
        <v>0.51632625719059055</v>
      </c>
      <c r="G221" s="4">
        <f>'Utdrag RVU justert'!G221/SUM('Utdrag RVU justert'!G217:G221)</f>
        <v>0.42686763866747335</v>
      </c>
      <c r="H221" s="4">
        <f>'Utdrag RVU justert'!H221/SUM('Utdrag RVU justert'!H217:H221)</f>
        <v>0.19558203100475444</v>
      </c>
      <c r="I221" s="4">
        <f>'Utdrag RVU justert'!I221/SUM('Utdrag RVU justert'!I217:I221)</f>
        <v>0.14672570097353355</v>
      </c>
      <c r="J221" s="4">
        <f>'Utdrag RVU justert'!J221/SUM('Utdrag RVU justert'!J217:J221)</f>
        <v>2.092158042763833E-2</v>
      </c>
      <c r="K221" t="s">
        <v>469</v>
      </c>
      <c r="L221" s="14">
        <v>957.56084145264299</v>
      </c>
      <c r="M221" t="s">
        <v>238</v>
      </c>
    </row>
    <row r="222" spans="1:13">
      <c r="A222" s="21" t="str">
        <f t="shared" si="3"/>
        <v>0_1</v>
      </c>
      <c r="B222">
        <v>0</v>
      </c>
      <c r="C222">
        <v>1</v>
      </c>
      <c r="D222">
        <v>37237</v>
      </c>
      <c r="E222" s="11">
        <f>'Utdrag RVU justert'!E222/SUM('Utdrag RVU justert'!E222:E226)</f>
        <v>0.53565026003998106</v>
      </c>
      <c r="F222" s="11">
        <f>'Utdrag RVU justert'!F222/SUM('Utdrag RVU justert'!F222:F226)</f>
        <v>0.21924605531028019</v>
      </c>
      <c r="G222" s="3">
        <f>'Utdrag RVU justert'!G222/SUM('Utdrag RVU justert'!G222:G226)</f>
        <v>0.47042990223933168</v>
      </c>
      <c r="H222" s="3">
        <f>'Utdrag RVU justert'!H222/SUM('Utdrag RVU justert'!H222:H226)</f>
        <v>0.56607404836974884</v>
      </c>
      <c r="I222" s="3">
        <f>'Utdrag RVU justert'!I222/SUM('Utdrag RVU justert'!I222:I226)</f>
        <v>0.5916118731841804</v>
      </c>
      <c r="J222" s="3">
        <f>'Utdrag RVU justert'!J222/SUM('Utdrag RVU justert'!J222:J226)</f>
        <v>0.66959106042759675</v>
      </c>
      <c r="K222" t="s">
        <v>42</v>
      </c>
      <c r="L222" s="14">
        <v>67604.678083577295</v>
      </c>
      <c r="M222" t="s">
        <v>234</v>
      </c>
    </row>
    <row r="223" spans="1:13">
      <c r="A223" s="21" t="str">
        <f t="shared" si="3"/>
        <v>0_2</v>
      </c>
      <c r="B223">
        <v>0</v>
      </c>
      <c r="C223">
        <v>2</v>
      </c>
      <c r="D223">
        <v>7368</v>
      </c>
      <c r="E223" s="11">
        <f>'Utdrag RVU justert'!E223/SUM('Utdrag RVU justert'!E222:E226)</f>
        <v>0.10645994750656934</v>
      </c>
      <c r="F223" s="11">
        <f>'Utdrag RVU justert'!F223/SUM('Utdrag RVU justert'!F222:F226)</f>
        <v>3.5288134688472493E-2</v>
      </c>
      <c r="G223" s="3">
        <f>'Utdrag RVU justert'!G223/SUM('Utdrag RVU justert'!G222:G226)</f>
        <v>7.5329545285734392E-2</v>
      </c>
      <c r="H223" s="3">
        <f>'Utdrag RVU justert'!H223/SUM('Utdrag RVU justert'!H222:H226)</f>
        <v>0.11312890790766281</v>
      </c>
      <c r="I223" s="3">
        <f>'Utdrag RVU justert'!I223/SUM('Utdrag RVU justert'!I222:I226)</f>
        <v>0.11903838080633573</v>
      </c>
      <c r="J223" s="3">
        <f>'Utdrag RVU justert'!J223/SUM('Utdrag RVU justert'!J222:J226)</f>
        <v>0.14360698542274461</v>
      </c>
      <c r="K223" t="s">
        <v>42</v>
      </c>
      <c r="L223" s="14">
        <v>67604.678083577295</v>
      </c>
      <c r="M223" t="s">
        <v>235</v>
      </c>
    </row>
    <row r="224" spans="1:13">
      <c r="A224" s="21" t="str">
        <f t="shared" si="3"/>
        <v>0_3</v>
      </c>
      <c r="B224">
        <v>0</v>
      </c>
      <c r="C224">
        <v>3</v>
      </c>
      <c r="D224">
        <v>4253</v>
      </c>
      <c r="E224" s="11">
        <f>'Utdrag RVU justert'!E224/SUM('Utdrag RVU justert'!E222:E226)</f>
        <v>8.5652634364273381E-2</v>
      </c>
      <c r="F224" s="11">
        <f>'Utdrag RVU justert'!F224/SUM('Utdrag RVU justert'!F222:F226)</f>
        <v>5.1779342633241085E-3</v>
      </c>
      <c r="G224" s="3">
        <f>'Utdrag RVU justert'!G224/SUM('Utdrag RVU justert'!G222:G226)</f>
        <v>2.2533930004992427E-2</v>
      </c>
      <c r="H224" s="3">
        <f>'Utdrag RVU justert'!H224/SUM('Utdrag RVU justert'!H222:H226)</f>
        <v>6.9065112209339016E-2</v>
      </c>
      <c r="I224" s="3">
        <f>'Utdrag RVU justert'!I224/SUM('Utdrag RVU justert'!I222:I226)</f>
        <v>0.12985880827584495</v>
      </c>
      <c r="J224" s="3">
        <f>'Utdrag RVU justert'!J224/SUM('Utdrag RVU justert'!J222:J226)</f>
        <v>0.13953366708109072</v>
      </c>
      <c r="K224" t="s">
        <v>42</v>
      </c>
      <c r="L224" s="14">
        <v>67604.678083577295</v>
      </c>
      <c r="M224" t="s">
        <v>236</v>
      </c>
    </row>
    <row r="225" spans="1:13">
      <c r="A225" s="21" t="str">
        <f t="shared" si="3"/>
        <v>0_4</v>
      </c>
      <c r="B225">
        <v>0</v>
      </c>
      <c r="C225">
        <v>4</v>
      </c>
      <c r="D225">
        <v>3478</v>
      </c>
      <c r="E225" s="11">
        <f>'Utdrag RVU justert'!E225/SUM('Utdrag RVU justert'!E222:E226)</f>
        <v>4.2754290835009215E-2</v>
      </c>
      <c r="F225" s="11">
        <f>'Utdrag RVU justert'!F225/SUM('Utdrag RVU justert'!F222:F226)</f>
        <v>5.1322299850440609E-2</v>
      </c>
      <c r="G225" s="3">
        <f>'Utdrag RVU justert'!G225/SUM('Utdrag RVU justert'!G222:G226)</f>
        <v>7.3722803182637089E-2</v>
      </c>
      <c r="H225" s="3">
        <f>'Utdrag RVU justert'!H225/SUM('Utdrag RVU justert'!H222:H226)</f>
        <v>6.104205045557981E-2</v>
      </c>
      <c r="I225" s="3">
        <f>'Utdrag RVU justert'!I225/SUM('Utdrag RVU justert'!I222:I226)</f>
        <v>3.8714733640116572E-2</v>
      </c>
      <c r="J225" s="3">
        <f>'Utdrag RVU justert'!J225/SUM('Utdrag RVU justert'!J222:J226)</f>
        <v>1.6536278073746816E-2</v>
      </c>
      <c r="K225" t="s">
        <v>42</v>
      </c>
      <c r="L225" s="14">
        <v>67604.678083577295</v>
      </c>
      <c r="M225" t="s">
        <v>237</v>
      </c>
    </row>
    <row r="226" spans="1:13">
      <c r="A226" s="21" t="str">
        <f t="shared" si="3"/>
        <v>0_5</v>
      </c>
      <c r="B226">
        <v>0</v>
      </c>
      <c r="C226">
        <v>5</v>
      </c>
      <c r="D226">
        <v>13620</v>
      </c>
      <c r="E226" s="12">
        <f>'Utdrag RVU justert'!E226/SUM('Utdrag RVU justert'!E222:E226)</f>
        <v>0.229482867254167</v>
      </c>
      <c r="F226" s="12">
        <f>'Utdrag RVU justert'!F226/SUM('Utdrag RVU justert'!F222:F226)</f>
        <v>0.68896557588748253</v>
      </c>
      <c r="G226" s="4">
        <f>'Utdrag RVU justert'!G226/SUM('Utdrag RVU justert'!G222:G226)</f>
        <v>0.35798381928730427</v>
      </c>
      <c r="H226" s="4">
        <f>'Utdrag RVU justert'!H226/SUM('Utdrag RVU justert'!H222:H226)</f>
        <v>0.19068988105766946</v>
      </c>
      <c r="I226" s="4">
        <f>'Utdrag RVU justert'!I226/SUM('Utdrag RVU justert'!I222:I226)</f>
        <v>0.12077620409352233</v>
      </c>
      <c r="J226" s="4">
        <f>'Utdrag RVU justert'!J226/SUM('Utdrag RVU justert'!J222:J226)</f>
        <v>3.0732008994821196E-2</v>
      </c>
      <c r="K226" t="s">
        <v>42</v>
      </c>
      <c r="L226" s="14">
        <v>67604.678083577295</v>
      </c>
      <c r="M226" t="s">
        <v>238</v>
      </c>
    </row>
    <row r="227" spans="1:13">
      <c r="A227" s="21"/>
    </row>
    <row r="228" spans="1:13">
      <c r="A228" s="21"/>
    </row>
    <row r="229" spans="1:13">
      <c r="A229" s="21"/>
    </row>
    <row r="230" spans="1:13">
      <c r="A230" s="21"/>
    </row>
    <row r="231" spans="1:13">
      <c r="A231" s="21"/>
    </row>
    <row r="232" spans="1:13">
      <c r="A232" s="21"/>
    </row>
    <row r="233" spans="1:13">
      <c r="A233" s="21"/>
    </row>
    <row r="234" spans="1:13">
      <c r="A234" s="21"/>
    </row>
    <row r="235" spans="1:13">
      <c r="A235" s="21"/>
    </row>
    <row r="236" spans="1:13">
      <c r="A236" s="21"/>
    </row>
    <row r="237" spans="1:13">
      <c r="A237" s="21"/>
    </row>
    <row r="238" spans="1:13">
      <c r="A238" s="21"/>
    </row>
    <row r="239" spans="1:13">
      <c r="A239" s="21"/>
    </row>
    <row r="240" spans="1:13">
      <c r="A240" s="21"/>
    </row>
    <row r="241" spans="1:1">
      <c r="A241" s="21"/>
    </row>
    <row r="242" spans="1:1">
      <c r="A242" s="21"/>
    </row>
    <row r="243" spans="1:1">
      <c r="A243" s="21"/>
    </row>
    <row r="244" spans="1:1">
      <c r="A244" s="21"/>
    </row>
    <row r="245" spans="1:1">
      <c r="A245" s="21"/>
    </row>
    <row r="246" spans="1:1">
      <c r="A246" s="21"/>
    </row>
    <row r="247" spans="1:1">
      <c r="A247" s="21"/>
    </row>
    <row r="248" spans="1:1">
      <c r="A248" s="21"/>
    </row>
    <row r="249" spans="1:1">
      <c r="A249" s="21"/>
    </row>
    <row r="250" spans="1:1">
      <c r="A250" s="21"/>
    </row>
    <row r="251" spans="1:1">
      <c r="A251" s="21"/>
    </row>
    <row r="252" spans="1:1">
      <c r="A252" s="21"/>
    </row>
    <row r="253" spans="1:1">
      <c r="A253" s="21"/>
    </row>
    <row r="254" spans="1:1">
      <c r="A254" s="21"/>
    </row>
    <row r="255" spans="1:1">
      <c r="A255" s="21"/>
    </row>
    <row r="256" spans="1:1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1">
      <c r="A273" s="21"/>
    </row>
    <row r="274" spans="1:1">
      <c r="A274" s="21"/>
    </row>
    <row r="275" spans="1:1">
      <c r="A275" s="21"/>
    </row>
    <row r="276" spans="1:1">
      <c r="A276" s="21"/>
    </row>
    <row r="277" spans="1:1">
      <c r="A277" s="21"/>
    </row>
    <row r="278" spans="1:1">
      <c r="A278" s="21"/>
    </row>
    <row r="279" spans="1:1">
      <c r="A279" s="21"/>
    </row>
    <row r="280" spans="1:1">
      <c r="A280" s="21"/>
    </row>
    <row r="281" spans="1:1">
      <c r="A281" s="21"/>
    </row>
    <row r="282" spans="1:1">
      <c r="A282" s="21"/>
    </row>
    <row r="283" spans="1:1">
      <c r="A283" s="21"/>
    </row>
    <row r="284" spans="1:1">
      <c r="A284" s="21"/>
    </row>
    <row r="285" spans="1:1">
      <c r="A285" s="21"/>
    </row>
    <row r="286" spans="1:1">
      <c r="A286" s="21"/>
    </row>
    <row r="287" spans="1:1">
      <c r="A287" s="21"/>
    </row>
    <row r="288" spans="1:1">
      <c r="A288" s="21"/>
    </row>
    <row r="289" spans="1:1">
      <c r="A289" s="21"/>
    </row>
    <row r="290" spans="1:1">
      <c r="A290" s="21"/>
    </row>
    <row r="291" spans="1:1">
      <c r="A291" s="21"/>
    </row>
    <row r="292" spans="1:1">
      <c r="A292" s="21"/>
    </row>
    <row r="293" spans="1:1">
      <c r="A293" s="21"/>
    </row>
    <row r="294" spans="1:1">
      <c r="A294" s="21"/>
    </row>
  </sheetData>
  <sheetProtection password="CA5D" sheet="1"/>
  <phoneticPr fontId="0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1:M294"/>
  <sheetViews>
    <sheetView topLeftCell="AA1" workbookViewId="0">
      <selection activeCell="A195" sqref="A1:Z65536"/>
    </sheetView>
  </sheetViews>
  <sheetFormatPr baseColWidth="10" defaultColWidth="11.44140625" defaultRowHeight="13.2"/>
  <cols>
    <col min="1" max="4" width="0" hidden="1" customWidth="1"/>
    <col min="5" max="5" width="11.44140625" style="16" hidden="1" customWidth="1"/>
    <col min="6" max="10" width="11.44140625" style="2" hidden="1" customWidth="1"/>
    <col min="11" max="11" width="21.33203125" hidden="1" customWidth="1"/>
    <col min="12" max="12" width="15.6640625" style="14" hidden="1" customWidth="1"/>
    <col min="13" max="26" width="0" hidden="1" customWidth="1"/>
  </cols>
  <sheetData>
    <row r="1" spans="1:13">
      <c r="E1" s="18" t="s">
        <v>475</v>
      </c>
      <c r="F1" s="20" t="s">
        <v>470</v>
      </c>
      <c r="G1" s="20" t="s">
        <v>471</v>
      </c>
      <c r="H1" s="20" t="s">
        <v>472</v>
      </c>
      <c r="I1" s="20" t="s">
        <v>473</v>
      </c>
      <c r="J1" s="20" t="s">
        <v>474</v>
      </c>
    </row>
    <row r="2" spans="1:13">
      <c r="A2" s="21" t="str">
        <f>CONCATENATE(B2,"_",C2)</f>
        <v>105_1</v>
      </c>
      <c r="B2">
        <v>105</v>
      </c>
      <c r="C2">
        <v>1</v>
      </c>
      <c r="D2">
        <v>1148</v>
      </c>
      <c r="E2" s="11">
        <f>'Utdrag RVU justert'!E2/SUM('Utdrag RVU justert'!E2)</f>
        <v>1</v>
      </c>
      <c r="F2" s="11">
        <f>'Utdrag RVU justert'!F2/SUM('Utdrag RVU justert'!E2)</f>
        <v>5.9520946054823748E-2</v>
      </c>
      <c r="G2" s="3">
        <f>'Utdrag RVU justert'!G2/SUM('Utdrag RVU justert'!E2)</f>
        <v>9.136253673527775E-2</v>
      </c>
      <c r="H2" s="3">
        <f>'Utdrag RVU justert'!H2/SUM('Utdrag RVU justert'!E2)</f>
        <v>0.25583386421704268</v>
      </c>
      <c r="I2" s="3">
        <f>'Utdrag RVU justert'!I2/SUM('Utdrag RVU justert'!E2)</f>
        <v>0.19478564952732963</v>
      </c>
      <c r="J2" s="3">
        <f>'Utdrag RVU justert'!J2/SUM('Utdrag RVU justert'!E2)</f>
        <v>0.39849700346552624</v>
      </c>
      <c r="K2" t="s">
        <v>241</v>
      </c>
      <c r="L2" s="14">
        <v>657.84833978214499</v>
      </c>
      <c r="M2" t="s">
        <v>234</v>
      </c>
    </row>
    <row r="3" spans="1:13">
      <c r="A3" s="21" t="str">
        <f t="shared" ref="A3:A66" si="0">CONCATENATE(B3,"_",C3)</f>
        <v>105_2</v>
      </c>
      <c r="B3">
        <v>105</v>
      </c>
      <c r="C3">
        <v>2</v>
      </c>
      <c r="D3">
        <v>278</v>
      </c>
      <c r="E3" s="11">
        <f>'Utdrag RVU justert'!E3/SUM('Utdrag RVU justert'!E3)</f>
        <v>1</v>
      </c>
      <c r="F3" s="11">
        <f>'Utdrag RVU justert'!F3/SUM('Utdrag RVU justert'!E3)</f>
        <v>5.237420421756328E-2</v>
      </c>
      <c r="G3" s="3">
        <f>'Utdrag RVU justert'!G3/SUM('Utdrag RVU justert'!E3)</f>
        <v>7.6887392351885797E-2</v>
      </c>
      <c r="H3" s="3">
        <f>'Utdrag RVU justert'!H3/SUM('Utdrag RVU justert'!E3)</f>
        <v>0.20967315934611769</v>
      </c>
      <c r="I3" s="3">
        <f>'Utdrag RVU justert'!I3/SUM('Utdrag RVU justert'!E3)</f>
        <v>0.17656354668520491</v>
      </c>
      <c r="J3" s="3">
        <f>'Utdrag RVU justert'!J3/SUM('Utdrag RVU justert'!E3)</f>
        <v>0.48450169739922838</v>
      </c>
      <c r="K3" t="s">
        <v>241</v>
      </c>
      <c r="L3" s="14">
        <v>657.84833978214499</v>
      </c>
      <c r="M3" t="s">
        <v>235</v>
      </c>
    </row>
    <row r="4" spans="1:13">
      <c r="A4" s="21" t="str">
        <f t="shared" si="0"/>
        <v>105_3</v>
      </c>
      <c r="B4">
        <v>105</v>
      </c>
      <c r="C4">
        <v>3</v>
      </c>
      <c r="D4">
        <v>83</v>
      </c>
      <c r="E4" s="11">
        <f>'Utdrag RVU justert'!E4/SUM('Utdrag RVU justert'!E4)</f>
        <v>1</v>
      </c>
      <c r="F4" s="11">
        <f>'Utdrag RVU justert'!F4/SUM('Utdrag RVU justert'!E4)</f>
        <v>4.8760631354652244E-2</v>
      </c>
      <c r="G4" s="3">
        <f>'Utdrag RVU justert'!G4/SUM('Utdrag RVU justert'!E4)</f>
        <v>4.8447740587270145E-2</v>
      </c>
      <c r="H4" s="3">
        <f>'Utdrag RVU justert'!H4/SUM('Utdrag RVU justert'!E4)</f>
        <v>0.16348177642925424</v>
      </c>
      <c r="I4" s="3">
        <f>'Utdrag RVU justert'!I4/SUM('Utdrag RVU justert'!E4)</f>
        <v>0.25669113019260975</v>
      </c>
      <c r="J4" s="3">
        <f>'Utdrag RVU justert'!J4/SUM('Utdrag RVU justert'!E4)</f>
        <v>0.48261872143621348</v>
      </c>
      <c r="K4" t="s">
        <v>241</v>
      </c>
      <c r="L4" s="14">
        <v>657.84833978214499</v>
      </c>
      <c r="M4" t="s">
        <v>236</v>
      </c>
    </row>
    <row r="5" spans="1:13">
      <c r="A5" s="21" t="str">
        <f t="shared" si="0"/>
        <v>105_4</v>
      </c>
      <c r="B5">
        <v>105</v>
      </c>
      <c r="C5">
        <v>4</v>
      </c>
      <c r="D5">
        <v>100</v>
      </c>
      <c r="E5" s="11">
        <f>'Utdrag RVU justert'!E5/SUM('Utdrag RVU justert'!E5)</f>
        <v>1</v>
      </c>
      <c r="F5" s="11">
        <f>'Utdrag RVU justert'!F5/SUM('Utdrag RVU justert'!E5)</f>
        <v>0.27183520912126102</v>
      </c>
      <c r="G5" s="3">
        <f>'Utdrag RVU justert'!G5/SUM('Utdrag RVU justert'!E5)</f>
        <v>0.19419366197285909</v>
      </c>
      <c r="H5" s="3">
        <f>'Utdrag RVU justert'!H5/SUM('Utdrag RVU justert'!E5)</f>
        <v>0.23512119412630583</v>
      </c>
      <c r="I5" s="3">
        <f>'Utdrag RVU justert'!I5/SUM('Utdrag RVU justert'!E5)</f>
        <v>0.12529269595237114</v>
      </c>
      <c r="J5" s="3">
        <f>'Utdrag RVU justert'!J5/SUM('Utdrag RVU justert'!E5)</f>
        <v>0.17355723882720298</v>
      </c>
      <c r="K5" t="s">
        <v>241</v>
      </c>
      <c r="L5" s="14">
        <v>657.84833978214499</v>
      </c>
      <c r="M5" t="s">
        <v>237</v>
      </c>
    </row>
    <row r="6" spans="1:13">
      <c r="A6" s="21" t="str">
        <f t="shared" si="0"/>
        <v>105_5</v>
      </c>
      <c r="B6">
        <v>105</v>
      </c>
      <c r="C6">
        <v>5</v>
      </c>
      <c r="D6">
        <v>321</v>
      </c>
      <c r="E6" s="12">
        <f>'Utdrag RVU justert'!E6/SUM('Utdrag RVU justert'!E6)</f>
        <v>1</v>
      </c>
      <c r="F6" s="12">
        <f>'Utdrag RVU justert'!F6/SUM('Utdrag RVU justert'!E6)</f>
        <v>0.38324596954476936</v>
      </c>
      <c r="G6" s="4">
        <f>'Utdrag RVU justert'!G6/SUM('Utdrag RVU justert'!E6)</f>
        <v>0.26607508521239709</v>
      </c>
      <c r="H6" s="4">
        <f>'Utdrag RVU justert'!H6/SUM('Utdrag RVU justert'!E6)</f>
        <v>0.20105543907091078</v>
      </c>
      <c r="I6" s="4">
        <f>'Utdrag RVU justert'!I6/SUM('Utdrag RVU justert'!E6)</f>
        <v>9.240970115086404E-2</v>
      </c>
      <c r="J6" s="4">
        <f>'Utdrag RVU justert'!J6/SUM('Utdrag RVU justert'!E6)</f>
        <v>5.7213805021058738E-2</v>
      </c>
      <c r="K6" t="s">
        <v>241</v>
      </c>
      <c r="L6" s="14">
        <v>657.84833978214499</v>
      </c>
      <c r="M6" t="s">
        <v>238</v>
      </c>
    </row>
    <row r="7" spans="1:13">
      <c r="A7" s="21" t="str">
        <f t="shared" si="0"/>
        <v>106_1</v>
      </c>
      <c r="B7">
        <v>106</v>
      </c>
      <c r="C7">
        <v>1</v>
      </c>
      <c r="D7">
        <v>1680</v>
      </c>
      <c r="E7" s="11">
        <f>'Utdrag RVU justert'!E7/SUM('Utdrag RVU justert'!E7)</f>
        <v>1</v>
      </c>
      <c r="F7" s="11">
        <f>'Utdrag RVU justert'!F7/SUM('Utdrag RVU justert'!E7)</f>
        <v>5.4927084170595858E-2</v>
      </c>
      <c r="G7" s="3">
        <f>'Utdrag RVU justert'!G7/SUM('Utdrag RVU justert'!E7)</f>
        <v>0.1077801265878964</v>
      </c>
      <c r="H7" s="3">
        <f>'Utdrag RVU justert'!H7/SUM('Utdrag RVU justert'!E7)</f>
        <v>0.22946590775934197</v>
      </c>
      <c r="I7" s="3">
        <f>'Utdrag RVU justert'!I7/SUM('Utdrag RVU justert'!E7)</f>
        <v>0.18790347936706586</v>
      </c>
      <c r="J7" s="3">
        <f>'Utdrag RVU justert'!J7/SUM('Utdrag RVU justert'!E7)</f>
        <v>0.41992340211509993</v>
      </c>
      <c r="K7" t="s">
        <v>242</v>
      </c>
      <c r="L7" s="14">
        <v>923.58626578661199</v>
      </c>
      <c r="M7" t="s">
        <v>234</v>
      </c>
    </row>
    <row r="8" spans="1:13">
      <c r="A8" s="21" t="str">
        <f t="shared" si="0"/>
        <v>106_2</v>
      </c>
      <c r="B8">
        <v>106</v>
      </c>
      <c r="C8">
        <v>2</v>
      </c>
      <c r="D8">
        <v>377</v>
      </c>
      <c r="E8" s="11">
        <f>'Utdrag RVU justert'!E8/SUM('Utdrag RVU justert'!E8)</f>
        <v>1</v>
      </c>
      <c r="F8" s="11">
        <f>'Utdrag RVU justert'!F8/SUM('Utdrag RVU justert'!E8)</f>
        <v>3.9805110120888783E-2</v>
      </c>
      <c r="G8" s="3">
        <f>'Utdrag RVU justert'!G8/SUM('Utdrag RVU justert'!E8)</f>
        <v>0.11046539587841836</v>
      </c>
      <c r="H8" s="3">
        <f>'Utdrag RVU justert'!H8/SUM('Utdrag RVU justert'!E8)</f>
        <v>0.16825607501253856</v>
      </c>
      <c r="I8" s="3">
        <f>'Utdrag RVU justert'!I8/SUM('Utdrag RVU justert'!E8)</f>
        <v>0.22173693064526784</v>
      </c>
      <c r="J8" s="3">
        <f>'Utdrag RVU justert'!J8/SUM('Utdrag RVU justert'!E8)</f>
        <v>0.45973648834288644</v>
      </c>
      <c r="K8" t="s">
        <v>242</v>
      </c>
      <c r="L8" s="14">
        <v>923.58626578661199</v>
      </c>
      <c r="M8" t="s">
        <v>235</v>
      </c>
    </row>
    <row r="9" spans="1:13">
      <c r="A9" s="21" t="str">
        <f t="shared" si="0"/>
        <v>106_3</v>
      </c>
      <c r="B9">
        <v>106</v>
      </c>
      <c r="C9">
        <v>3</v>
      </c>
      <c r="D9">
        <v>107</v>
      </c>
      <c r="E9" s="11">
        <f>'Utdrag RVU justert'!E9/SUM('Utdrag RVU justert'!E9)</f>
        <v>1</v>
      </c>
      <c r="F9" s="11">
        <f>'Utdrag RVU justert'!F9/SUM('Utdrag RVU justert'!E9)</f>
        <v>0</v>
      </c>
      <c r="G9" s="3">
        <f>'Utdrag RVU justert'!G9/SUM('Utdrag RVU justert'!E9)</f>
        <v>2.9339088649403818E-2</v>
      </c>
      <c r="H9" s="3">
        <f>'Utdrag RVU justert'!H9/SUM('Utdrag RVU justert'!E9)</f>
        <v>0.15158093591849922</v>
      </c>
      <c r="I9" s="3">
        <f>'Utdrag RVU justert'!I9/SUM('Utdrag RVU justert'!E9)</f>
        <v>0.3020215162010646</v>
      </c>
      <c r="J9" s="3">
        <f>'Utdrag RVU justert'!J9/SUM('Utdrag RVU justert'!E9)</f>
        <v>0.51705845923103233</v>
      </c>
      <c r="K9" t="s">
        <v>242</v>
      </c>
      <c r="L9" s="14">
        <v>923.58626578661199</v>
      </c>
      <c r="M9" t="s">
        <v>236</v>
      </c>
    </row>
    <row r="10" spans="1:13">
      <c r="A10" s="21" t="str">
        <f t="shared" si="0"/>
        <v>106_4</v>
      </c>
      <c r="B10">
        <v>106</v>
      </c>
      <c r="C10">
        <v>4</v>
      </c>
      <c r="D10">
        <v>144</v>
      </c>
      <c r="E10" s="11">
        <f>'Utdrag RVU justert'!E10/SUM('Utdrag RVU justert'!E10)</f>
        <v>1</v>
      </c>
      <c r="F10" s="11">
        <f>'Utdrag RVU justert'!F10/SUM('Utdrag RVU justert'!E10)</f>
        <v>0.1099976120460588</v>
      </c>
      <c r="G10" s="3">
        <f>'Utdrag RVU justert'!G10/SUM('Utdrag RVU justert'!E10)</f>
        <v>0.22111600830657233</v>
      </c>
      <c r="H10" s="3">
        <f>'Utdrag RVU justert'!H10/SUM('Utdrag RVU justert'!E10)</f>
        <v>0.36183019131653921</v>
      </c>
      <c r="I10" s="3">
        <f>'Utdrag RVU justert'!I10/SUM('Utdrag RVU justert'!E10)</f>
        <v>0.23458684360464011</v>
      </c>
      <c r="J10" s="3">
        <f>'Utdrag RVU justert'!J10/SUM('Utdrag RVU justert'!E10)</f>
        <v>7.2469344726189655E-2</v>
      </c>
      <c r="K10" t="s">
        <v>242</v>
      </c>
      <c r="L10" s="14">
        <v>923.58626578661199</v>
      </c>
      <c r="M10" t="s">
        <v>237</v>
      </c>
    </row>
    <row r="11" spans="1:13">
      <c r="A11" s="21" t="str">
        <f t="shared" si="0"/>
        <v>106_5</v>
      </c>
      <c r="B11">
        <v>106</v>
      </c>
      <c r="C11">
        <v>5</v>
      </c>
      <c r="D11">
        <v>486</v>
      </c>
      <c r="E11" s="12">
        <f>'Utdrag RVU justert'!E11/SUM('Utdrag RVU justert'!E11)</f>
        <v>1</v>
      </c>
      <c r="F11" s="12">
        <f>'Utdrag RVU justert'!F11/SUM('Utdrag RVU justert'!E11)</f>
        <v>0.42165446221699598</v>
      </c>
      <c r="G11" s="4">
        <f>'Utdrag RVU justert'!G11/SUM('Utdrag RVU justert'!E11)</f>
        <v>0.22365904265962966</v>
      </c>
      <c r="H11" s="4">
        <f>'Utdrag RVU justert'!H11/SUM('Utdrag RVU justert'!E11)</f>
        <v>0.20212715898509001</v>
      </c>
      <c r="I11" s="4">
        <f>'Utdrag RVU justert'!I11/SUM('Utdrag RVU justert'!E11)</f>
        <v>0.10229301056866484</v>
      </c>
      <c r="J11" s="4">
        <f>'Utdrag RVU justert'!J11/SUM('Utdrag RVU justert'!E11)</f>
        <v>5.0266325569619318E-2</v>
      </c>
      <c r="K11" t="s">
        <v>242</v>
      </c>
      <c r="L11" s="14">
        <v>923.58626578661199</v>
      </c>
      <c r="M11" t="s">
        <v>238</v>
      </c>
    </row>
    <row r="12" spans="1:13">
      <c r="A12" s="21" t="str">
        <f t="shared" si="0"/>
        <v>219_1</v>
      </c>
      <c r="B12">
        <v>219</v>
      </c>
      <c r="C12">
        <v>1</v>
      </c>
      <c r="D12">
        <v>521</v>
      </c>
      <c r="E12" s="11">
        <f>'Utdrag RVU justert'!E12/SUM('Utdrag RVU justert'!E12)</f>
        <v>1</v>
      </c>
      <c r="F12" s="11">
        <f>'Utdrag RVU justert'!F12/SUM('Utdrag RVU justert'!E12)</f>
        <v>5.9905825597581279E-2</v>
      </c>
      <c r="G12" s="3">
        <f>'Utdrag RVU justert'!G12/SUM('Utdrag RVU justert'!E12)</f>
        <v>0.12288085516627367</v>
      </c>
      <c r="H12" s="3">
        <f>'Utdrag RVU justert'!H12/SUM('Utdrag RVU justert'!E12)</f>
        <v>0.22182755312796634</v>
      </c>
      <c r="I12" s="3">
        <f>'Utdrag RVU justert'!I12/SUM('Utdrag RVU justert'!E12)</f>
        <v>0.19251188066050293</v>
      </c>
      <c r="J12" s="3">
        <f>'Utdrag RVU justert'!J12/SUM('Utdrag RVU justert'!E12)</f>
        <v>0.40287388544767583</v>
      </c>
      <c r="K12" t="s">
        <v>95</v>
      </c>
      <c r="L12" s="14">
        <v>1474.7654628790101</v>
      </c>
      <c r="M12" t="s">
        <v>234</v>
      </c>
    </row>
    <row r="13" spans="1:13">
      <c r="A13" s="21" t="str">
        <f t="shared" si="0"/>
        <v>219_2</v>
      </c>
      <c r="B13">
        <v>219</v>
      </c>
      <c r="C13">
        <v>2</v>
      </c>
      <c r="D13">
        <v>81</v>
      </c>
      <c r="E13" s="11">
        <f>'Utdrag RVU justert'!E13/SUM('Utdrag RVU justert'!E13)</f>
        <v>1</v>
      </c>
      <c r="F13" s="11">
        <f>'Utdrag RVU justert'!F13/SUM('Utdrag RVU justert'!E13)</f>
        <v>1.9827870239878666E-2</v>
      </c>
      <c r="G13" s="3">
        <f>'Utdrag RVU justert'!G13/SUM('Utdrag RVU justert'!E13)</f>
        <v>7.401256418775258E-2</v>
      </c>
      <c r="H13" s="3">
        <f>'Utdrag RVU justert'!H13/SUM('Utdrag RVU justert'!E13)</f>
        <v>0.28158437344666037</v>
      </c>
      <c r="I13" s="3">
        <f>'Utdrag RVU justert'!I13/SUM('Utdrag RVU justert'!E13)</f>
        <v>0.21366161391259847</v>
      </c>
      <c r="J13" s="3">
        <f>'Utdrag RVU justert'!J13/SUM('Utdrag RVU justert'!E13)</f>
        <v>0.41091357821310986</v>
      </c>
      <c r="K13" t="s">
        <v>95</v>
      </c>
      <c r="L13" s="14">
        <v>1474.7654628790101</v>
      </c>
      <c r="M13" t="s">
        <v>235</v>
      </c>
    </row>
    <row r="14" spans="1:13">
      <c r="A14" s="21" t="str">
        <f t="shared" si="0"/>
        <v>219_3</v>
      </c>
      <c r="B14">
        <v>219</v>
      </c>
      <c r="C14">
        <v>3</v>
      </c>
      <c r="D14">
        <v>93</v>
      </c>
      <c r="E14" s="11">
        <f>'Utdrag RVU justert'!E14/SUM('Utdrag RVU justert'!E14)</f>
        <v>1</v>
      </c>
      <c r="F14" s="11">
        <f>'Utdrag RVU justert'!F14/SUM('Utdrag RVU justert'!E14)</f>
        <v>0</v>
      </c>
      <c r="G14" s="3">
        <f>'Utdrag RVU justert'!G14/SUM('Utdrag RVU justert'!E14)</f>
        <v>3.9078166682688001E-2</v>
      </c>
      <c r="H14" s="3">
        <f>'Utdrag RVU justert'!H14/SUM('Utdrag RVU justert'!E14)</f>
        <v>0.17241446924916964</v>
      </c>
      <c r="I14" s="3">
        <f>'Utdrag RVU justert'!I14/SUM('Utdrag RVU justert'!E14)</f>
        <v>0.18339712618062462</v>
      </c>
      <c r="J14" s="3">
        <f>'Utdrag RVU justert'!J14/SUM('Utdrag RVU justert'!E14)</f>
        <v>0.60511023788751783</v>
      </c>
      <c r="K14" t="s">
        <v>95</v>
      </c>
      <c r="L14" s="14">
        <v>1474.7654628790101</v>
      </c>
      <c r="M14" t="s">
        <v>236</v>
      </c>
    </row>
    <row r="15" spans="1:13">
      <c r="A15" s="21" t="str">
        <f t="shared" si="0"/>
        <v>219_4</v>
      </c>
      <c r="B15">
        <v>219</v>
      </c>
      <c r="C15">
        <v>4</v>
      </c>
      <c r="D15">
        <v>20</v>
      </c>
      <c r="E15" s="11">
        <f>'Utdrag RVU justert'!E15/SUM('Utdrag RVU justert'!E15)</f>
        <v>1</v>
      </c>
      <c r="F15" s="11">
        <f>'Utdrag RVU justert'!F15/SUM('Utdrag RVU justert'!E15)</f>
        <v>0.39364943209021602</v>
      </c>
      <c r="G15" s="3">
        <f>'Utdrag RVU justert'!G15/SUM('Utdrag RVU justert'!E15)</f>
        <v>0.10833027655442187</v>
      </c>
      <c r="H15" s="3">
        <f>'Utdrag RVU justert'!H15/SUM('Utdrag RVU justert'!E15)</f>
        <v>0.27941256105364726</v>
      </c>
      <c r="I15" s="3">
        <f>'Utdrag RVU justert'!I15/SUM('Utdrag RVU justert'!E15)</f>
        <v>3.7952255329479573E-2</v>
      </c>
      <c r="J15" s="3">
        <f>'Utdrag RVU justert'!J15/SUM('Utdrag RVU justert'!E15)</f>
        <v>0.18065547497223519</v>
      </c>
      <c r="K15" t="s">
        <v>95</v>
      </c>
      <c r="L15" s="14">
        <v>1474.7654628790101</v>
      </c>
      <c r="M15" t="s">
        <v>237</v>
      </c>
    </row>
    <row r="16" spans="1:13">
      <c r="A16" s="21" t="str">
        <f t="shared" si="0"/>
        <v>219_5</v>
      </c>
      <c r="B16">
        <v>219</v>
      </c>
      <c r="C16">
        <v>5</v>
      </c>
      <c r="D16">
        <v>112</v>
      </c>
      <c r="E16" s="12">
        <f>'Utdrag RVU justert'!E16/SUM('Utdrag RVU justert'!E16)</f>
        <v>1</v>
      </c>
      <c r="F16" s="12">
        <f>'Utdrag RVU justert'!F16/SUM('Utdrag RVU justert'!E16)</f>
        <v>0.31482975759351933</v>
      </c>
      <c r="G16" s="4">
        <f>'Utdrag RVU justert'!G16/SUM('Utdrag RVU justert'!E16)</f>
        <v>0.20083054017447993</v>
      </c>
      <c r="H16" s="4">
        <f>'Utdrag RVU justert'!H16/SUM('Utdrag RVU justert'!E16)</f>
        <v>0.31571023281621269</v>
      </c>
      <c r="I16" s="4">
        <f>'Utdrag RVU justert'!I16/SUM('Utdrag RVU justert'!E16)</f>
        <v>0.12955724840820024</v>
      </c>
      <c r="J16" s="4">
        <f>'Utdrag RVU justert'!J16/SUM('Utdrag RVU justert'!E16)</f>
        <v>3.9072221007587768E-2</v>
      </c>
      <c r="K16" t="s">
        <v>95</v>
      </c>
      <c r="L16" s="14">
        <v>1474.7654628790101</v>
      </c>
      <c r="M16" t="s">
        <v>238</v>
      </c>
    </row>
    <row r="17" spans="1:13">
      <c r="A17" s="21" t="str">
        <f t="shared" si="0"/>
        <v>220_1</v>
      </c>
      <c r="B17">
        <v>220</v>
      </c>
      <c r="C17">
        <v>1</v>
      </c>
      <c r="D17">
        <v>302</v>
      </c>
      <c r="E17" s="11">
        <f>'Utdrag RVU justert'!E17/SUM('Utdrag RVU justert'!E17)</f>
        <v>1</v>
      </c>
      <c r="F17" s="11">
        <f>'Utdrag RVU justert'!F17/SUM('Utdrag RVU justert'!E17)</f>
        <v>6.6719888707788458E-2</v>
      </c>
      <c r="G17" s="3">
        <f>'Utdrag RVU justert'!G17/SUM('Utdrag RVU justert'!E17)</f>
        <v>0.11592317348644991</v>
      </c>
      <c r="H17" s="3">
        <f>'Utdrag RVU justert'!H17/SUM('Utdrag RVU justert'!E17)</f>
        <v>0.17860817405199048</v>
      </c>
      <c r="I17" s="3">
        <f>'Utdrag RVU justert'!I17/SUM('Utdrag RVU justert'!E17)</f>
        <v>0.24866678381440452</v>
      </c>
      <c r="J17" s="3">
        <f>'Utdrag RVU justert'!J17/SUM('Utdrag RVU justert'!E17)</f>
        <v>0.39008197993936666</v>
      </c>
      <c r="K17" t="s">
        <v>96</v>
      </c>
      <c r="L17" s="14">
        <v>729.11295644704001</v>
      </c>
      <c r="M17" t="s">
        <v>234</v>
      </c>
    </row>
    <row r="18" spans="1:13">
      <c r="A18" s="21" t="str">
        <f t="shared" si="0"/>
        <v>220_2</v>
      </c>
      <c r="B18">
        <v>220</v>
      </c>
      <c r="C18">
        <v>2</v>
      </c>
      <c r="D18">
        <v>38</v>
      </c>
      <c r="E18" s="11">
        <f>'Utdrag RVU justert'!E18/SUM('Utdrag RVU justert'!E18)</f>
        <v>1</v>
      </c>
      <c r="F18" s="11">
        <f>'Utdrag RVU justert'!F18/SUM('Utdrag RVU justert'!E18)</f>
        <v>2.7459812534222975E-2</v>
      </c>
      <c r="G18" s="3">
        <f>'Utdrag RVU justert'!G18/SUM('Utdrag RVU justert'!E18)</f>
        <v>4.7821080377255833E-2</v>
      </c>
      <c r="H18" s="3">
        <f>'Utdrag RVU justert'!H18/SUM('Utdrag RVU justert'!E18)</f>
        <v>0.23262507108687497</v>
      </c>
      <c r="I18" s="3">
        <f>'Utdrag RVU justert'!I18/SUM('Utdrag RVU justert'!E18)</f>
        <v>0.30706570196379124</v>
      </c>
      <c r="J18" s="3">
        <f>'Utdrag RVU justert'!J18/SUM('Utdrag RVU justert'!E18)</f>
        <v>0.38502833403785514</v>
      </c>
      <c r="K18" t="s">
        <v>96</v>
      </c>
      <c r="L18" s="14">
        <v>729.11295644704001</v>
      </c>
      <c r="M18" t="s">
        <v>235</v>
      </c>
    </row>
    <row r="19" spans="1:13">
      <c r="A19" s="21" t="str">
        <f t="shared" si="0"/>
        <v>220_3</v>
      </c>
      <c r="B19">
        <v>220</v>
      </c>
      <c r="C19">
        <v>3</v>
      </c>
      <c r="D19">
        <v>27</v>
      </c>
      <c r="E19" s="11">
        <f>'Utdrag RVU justert'!E19/SUM('Utdrag RVU justert'!E19)</f>
        <v>1</v>
      </c>
      <c r="F19" s="11">
        <f>'Utdrag RVU justert'!F19/SUM('Utdrag RVU justert'!E19)</f>
        <v>1.0818338304790535E-3</v>
      </c>
      <c r="G19" s="3">
        <f>'Utdrag RVU justert'!G19/SUM('Utdrag RVU justert'!E19)</f>
        <v>4.1170545072041461E-3</v>
      </c>
      <c r="H19" s="3">
        <f>'Utdrag RVU justert'!H19/SUM('Utdrag RVU justert'!E19)</f>
        <v>0.12851373846896857</v>
      </c>
      <c r="I19" s="3">
        <f>'Utdrag RVU justert'!I19/SUM('Utdrag RVU justert'!E19)</f>
        <v>8.8413253976574971E-2</v>
      </c>
      <c r="J19" s="3">
        <f>'Utdrag RVU justert'!J19/SUM('Utdrag RVU justert'!E19)</f>
        <v>0.7778741192167733</v>
      </c>
      <c r="K19" t="s">
        <v>96</v>
      </c>
      <c r="L19" s="14">
        <v>729.11295644704001</v>
      </c>
      <c r="M19" t="s">
        <v>236</v>
      </c>
    </row>
    <row r="20" spans="1:13">
      <c r="A20" s="21" t="str">
        <f t="shared" si="0"/>
        <v>220_4</v>
      </c>
      <c r="B20">
        <v>220</v>
      </c>
      <c r="C20">
        <v>4</v>
      </c>
      <c r="D20">
        <v>29</v>
      </c>
      <c r="E20" s="11">
        <f>'Utdrag RVU justert'!E20/SUM('Utdrag RVU justert'!E20)</f>
        <v>1</v>
      </c>
      <c r="F20" s="11">
        <f>'Utdrag RVU justert'!F20/SUM('Utdrag RVU justert'!E20)</f>
        <v>7.1500781954810869E-2</v>
      </c>
      <c r="G20" s="3">
        <f>'Utdrag RVU justert'!G20/SUM('Utdrag RVU justert'!E20)</f>
        <v>0.27620768285368663</v>
      </c>
      <c r="H20" s="3">
        <f>'Utdrag RVU justert'!H20/SUM('Utdrag RVU justert'!E20)</f>
        <v>0.46638602301377818</v>
      </c>
      <c r="I20" s="3">
        <f>'Utdrag RVU justert'!I20/SUM('Utdrag RVU justert'!E20)</f>
        <v>5.4305346504789534E-2</v>
      </c>
      <c r="J20" s="3">
        <f>'Utdrag RVU justert'!J20/SUM('Utdrag RVU justert'!E20)</f>
        <v>0.13160016567293475</v>
      </c>
      <c r="K20" t="s">
        <v>96</v>
      </c>
      <c r="L20" s="14">
        <v>729.11295644704001</v>
      </c>
      <c r="M20" t="s">
        <v>237</v>
      </c>
    </row>
    <row r="21" spans="1:13">
      <c r="A21" s="21" t="str">
        <f t="shared" si="0"/>
        <v>220_5</v>
      </c>
      <c r="B21">
        <v>220</v>
      </c>
      <c r="C21">
        <v>5</v>
      </c>
      <c r="D21">
        <v>65</v>
      </c>
      <c r="E21" s="12">
        <f>'Utdrag RVU justert'!E21/SUM('Utdrag RVU justert'!E21)</f>
        <v>1</v>
      </c>
      <c r="F21" s="12">
        <f>'Utdrag RVU justert'!F21/SUM('Utdrag RVU justert'!E21)</f>
        <v>0.41098738770407739</v>
      </c>
      <c r="G21" s="4">
        <f>'Utdrag RVU justert'!G21/SUM('Utdrag RVU justert'!E21)</f>
        <v>0.19801641743689585</v>
      </c>
      <c r="H21" s="4">
        <f>'Utdrag RVU justert'!H21/SUM('Utdrag RVU justert'!E21)</f>
        <v>0.20393803209946193</v>
      </c>
      <c r="I21" s="4">
        <f>'Utdrag RVU justert'!I21/SUM('Utdrag RVU justert'!E21)</f>
        <v>0.12994587553014952</v>
      </c>
      <c r="J21" s="4">
        <f>'Utdrag RVU justert'!J21/SUM('Utdrag RVU justert'!E21)</f>
        <v>5.7112287229415366E-2</v>
      </c>
      <c r="K21" t="s">
        <v>96</v>
      </c>
      <c r="L21" s="14">
        <v>729.11295644704001</v>
      </c>
      <c r="M21" t="s">
        <v>238</v>
      </c>
    </row>
    <row r="22" spans="1:13">
      <c r="A22" s="21" t="str">
        <f t="shared" si="0"/>
        <v>230_1</v>
      </c>
      <c r="B22">
        <v>230</v>
      </c>
      <c r="C22">
        <v>1</v>
      </c>
      <c r="D22">
        <v>124</v>
      </c>
      <c r="E22" s="11">
        <f>'Utdrag RVU justert'!E22/SUM('Utdrag RVU justert'!E22)</f>
        <v>1</v>
      </c>
      <c r="F22" s="11">
        <f>'Utdrag RVU justert'!F22/SUM('Utdrag RVU justert'!E22)</f>
        <v>7.0969094951486136E-2</v>
      </c>
      <c r="G22" s="3">
        <f>'Utdrag RVU justert'!G22/SUM('Utdrag RVU justert'!E22)</f>
        <v>0.15910713182727068</v>
      </c>
      <c r="H22" s="3">
        <f>'Utdrag RVU justert'!H22/SUM('Utdrag RVU justert'!E22)</f>
        <v>0.20908799304444384</v>
      </c>
      <c r="I22" s="3">
        <f>'Utdrag RVU justert'!I22/SUM('Utdrag RVU justert'!E22)</f>
        <v>0.17689443042018763</v>
      </c>
      <c r="J22" s="3">
        <f>'Utdrag RVU justert'!J22/SUM('Utdrag RVU justert'!E22)</f>
        <v>0.38394134975661176</v>
      </c>
      <c r="K22" t="s">
        <v>450</v>
      </c>
      <c r="L22" s="14">
        <v>477.88456702469898</v>
      </c>
      <c r="M22" t="s">
        <v>234</v>
      </c>
    </row>
    <row r="23" spans="1:13">
      <c r="A23" s="21" t="str">
        <f t="shared" si="0"/>
        <v>230_2</v>
      </c>
      <c r="B23">
        <v>230</v>
      </c>
      <c r="C23">
        <v>2</v>
      </c>
      <c r="D23">
        <v>17</v>
      </c>
      <c r="E23" s="11">
        <f>'Utdrag RVU justert'!E23/SUM('Utdrag RVU justert'!E23)</f>
        <v>1</v>
      </c>
      <c r="F23" s="11">
        <f>'Utdrag RVU justert'!F23/SUM('Utdrag RVU justert'!E23)</f>
        <v>6.7978112686269937E-2</v>
      </c>
      <c r="G23" s="3">
        <f>'Utdrag RVU justert'!G23/SUM('Utdrag RVU justert'!E23)</f>
        <v>0.11497360370004657</v>
      </c>
      <c r="H23" s="3">
        <f>'Utdrag RVU justert'!H23/SUM('Utdrag RVU justert'!E23)</f>
        <v>0.1828229562273686</v>
      </c>
      <c r="I23" s="3">
        <f>'Utdrag RVU justert'!I23/SUM('Utdrag RVU justert'!E23)</f>
        <v>0.16362902433964702</v>
      </c>
      <c r="J23" s="3">
        <f>'Utdrag RVU justert'!J23/SUM('Utdrag RVU justert'!E23)</f>
        <v>0.47059630304666794</v>
      </c>
      <c r="K23" t="s">
        <v>450</v>
      </c>
      <c r="L23" s="14">
        <v>477.88456702469898</v>
      </c>
      <c r="M23" t="s">
        <v>235</v>
      </c>
    </row>
    <row r="24" spans="1:13">
      <c r="A24" s="21" t="str">
        <f t="shared" si="0"/>
        <v>230_3</v>
      </c>
      <c r="B24">
        <v>230</v>
      </c>
      <c r="C24">
        <v>3</v>
      </c>
      <c r="D24">
        <v>16</v>
      </c>
      <c r="E24" s="11">
        <f>'Utdrag RVU justert'!E24/SUM('Utdrag RVU justert'!E24)</f>
        <v>1</v>
      </c>
      <c r="F24" s="11">
        <f>'Utdrag RVU justert'!F24/SUM('Utdrag RVU justert'!E24)</f>
        <v>5.2862366666846716E-3</v>
      </c>
      <c r="G24" s="3">
        <f>'Utdrag RVU justert'!G24/SUM('Utdrag RVU justert'!E24)</f>
        <v>2.011743752280756E-2</v>
      </c>
      <c r="H24" s="3">
        <f>'Utdrag RVU justert'!H24/SUM('Utdrag RVU justert'!E24)</f>
        <v>0.11044892571915546</v>
      </c>
      <c r="I24" s="3">
        <f>'Utdrag RVU justert'!I24/SUM('Utdrag RVU justert'!E24)</f>
        <v>0.36799640594654209</v>
      </c>
      <c r="J24" s="3">
        <f>'Utdrag RVU justert'!J24/SUM('Utdrag RVU justert'!E24)</f>
        <v>0.49615099414481023</v>
      </c>
      <c r="K24" t="s">
        <v>450</v>
      </c>
      <c r="L24" s="14">
        <v>477.88456702469898</v>
      </c>
      <c r="M24" t="s">
        <v>236</v>
      </c>
    </row>
    <row r="25" spans="1:13">
      <c r="A25" s="21" t="str">
        <f t="shared" si="0"/>
        <v>230_4</v>
      </c>
      <c r="B25">
        <v>230</v>
      </c>
      <c r="C25">
        <v>4</v>
      </c>
      <c r="D25">
        <v>7</v>
      </c>
      <c r="E25" s="11">
        <f>'Utdrag RVU justert'!E25/SUM('Utdrag RVU justert'!E25)</f>
        <v>1</v>
      </c>
      <c r="F25" s="11">
        <f>'Utdrag RVU justert'!F25/SUM('Utdrag RVU justert'!E25)</f>
        <v>0.17312230387317448</v>
      </c>
      <c r="G25" s="3">
        <f>'Utdrag RVU justert'!G25/SUM('Utdrag RVU justert'!E25)</f>
        <v>0.303839435368644</v>
      </c>
      <c r="H25" s="3">
        <f>'Utdrag RVU justert'!H25/SUM('Utdrag RVU justert'!E25)</f>
        <v>0.21209481934470201</v>
      </c>
      <c r="I25" s="3">
        <f>'Utdrag RVU justert'!I25/SUM('Utdrag RVU justert'!E25)</f>
        <v>0.10705659670432323</v>
      </c>
      <c r="J25" s="3">
        <f>'Utdrag RVU justert'!J25/SUM('Utdrag RVU justert'!E25)</f>
        <v>0.20388684470915638</v>
      </c>
      <c r="K25" t="s">
        <v>450</v>
      </c>
      <c r="L25" s="14">
        <v>477.88456702469898</v>
      </c>
      <c r="M25" t="s">
        <v>237</v>
      </c>
    </row>
    <row r="26" spans="1:13">
      <c r="A26" s="21" t="str">
        <f t="shared" si="0"/>
        <v>230_5</v>
      </c>
      <c r="B26">
        <v>230</v>
      </c>
      <c r="C26">
        <v>5</v>
      </c>
      <c r="D26">
        <v>35</v>
      </c>
      <c r="E26" s="12">
        <f>'Utdrag RVU justert'!E26/SUM('Utdrag RVU justert'!E26)</f>
        <v>1</v>
      </c>
      <c r="F26" s="12">
        <f>'Utdrag RVU justert'!F26/SUM('Utdrag RVU justert'!E26)</f>
        <v>0.45930681860482742</v>
      </c>
      <c r="G26" s="4">
        <f>'Utdrag RVU justert'!G26/SUM('Utdrag RVU justert'!E26)</f>
        <v>0.21704543316825115</v>
      </c>
      <c r="H26" s="4">
        <f>'Utdrag RVU justert'!H26/SUM('Utdrag RVU justert'!E26)</f>
        <v>0.17762567106013252</v>
      </c>
      <c r="I26" s="4">
        <f>'Utdrag RVU justert'!I26/SUM('Utdrag RVU justert'!E26)</f>
        <v>0.10168384369443166</v>
      </c>
      <c r="J26" s="4">
        <f>'Utdrag RVU justert'!J26/SUM('Utdrag RVU justert'!E26)</f>
        <v>4.4338233472357103E-2</v>
      </c>
      <c r="K26" t="s">
        <v>450</v>
      </c>
      <c r="L26" s="14">
        <v>477.88456702469898</v>
      </c>
      <c r="M26" t="s">
        <v>238</v>
      </c>
    </row>
    <row r="27" spans="1:13">
      <c r="A27" s="21" t="str">
        <f t="shared" si="0"/>
        <v>231_1</v>
      </c>
      <c r="B27">
        <v>231</v>
      </c>
      <c r="C27">
        <v>1</v>
      </c>
      <c r="D27">
        <v>195</v>
      </c>
      <c r="E27" s="11">
        <f>'Utdrag RVU justert'!E27/SUM('Utdrag RVU justert'!E27)</f>
        <v>1</v>
      </c>
      <c r="F27" s="11">
        <f>'Utdrag RVU justert'!F27/SUM('Utdrag RVU justert'!E27)</f>
        <v>3.9476135445037801E-2</v>
      </c>
      <c r="G27" s="3">
        <f>'Utdrag RVU justert'!G27/SUM('Utdrag RVU justert'!E27)</f>
        <v>0.13647217206051615</v>
      </c>
      <c r="H27" s="3">
        <f>'Utdrag RVU justert'!H27/SUM('Utdrag RVU justert'!E27)</f>
        <v>0.21167064332953059</v>
      </c>
      <c r="I27" s="3">
        <f>'Utdrag RVU justert'!I27/SUM('Utdrag RVU justert'!E27)</f>
        <v>0.18234642110952284</v>
      </c>
      <c r="J27" s="3">
        <f>'Utdrag RVU justert'!J27/SUM('Utdrag RVU justert'!E27)</f>
        <v>0.43003462805539278</v>
      </c>
      <c r="K27" t="s">
        <v>243</v>
      </c>
      <c r="L27" s="14">
        <v>709.86587516451903</v>
      </c>
      <c r="M27" t="s">
        <v>234</v>
      </c>
    </row>
    <row r="28" spans="1:13">
      <c r="A28" s="21" t="str">
        <f t="shared" si="0"/>
        <v>231_2</v>
      </c>
      <c r="B28">
        <v>231</v>
      </c>
      <c r="C28">
        <v>2</v>
      </c>
      <c r="D28">
        <v>44</v>
      </c>
      <c r="E28" s="11">
        <f>'Utdrag RVU justert'!E28/SUM('Utdrag RVU justert'!E28)</f>
        <v>1</v>
      </c>
      <c r="F28" s="11">
        <f>'Utdrag RVU justert'!F28/SUM('Utdrag RVU justert'!E28)</f>
        <v>1.458270812384174E-2</v>
      </c>
      <c r="G28" s="3">
        <f>'Utdrag RVU justert'!G28/SUM('Utdrag RVU justert'!E28)</f>
        <v>0.16172412841334621</v>
      </c>
      <c r="H28" s="3">
        <f>'Utdrag RVU justert'!H28/SUM('Utdrag RVU justert'!E28)</f>
        <v>0.28570088373432706</v>
      </c>
      <c r="I28" s="3">
        <f>'Utdrag RVU justert'!I28/SUM('Utdrag RVU justert'!E28)</f>
        <v>0.1112018796981044</v>
      </c>
      <c r="J28" s="3">
        <f>'Utdrag RVU justert'!J28/SUM('Utdrag RVU justert'!E28)</f>
        <v>0.42679040003038055</v>
      </c>
      <c r="K28" t="s">
        <v>243</v>
      </c>
      <c r="L28" s="14">
        <v>709.86587516451903</v>
      </c>
      <c r="M28" t="s">
        <v>235</v>
      </c>
    </row>
    <row r="29" spans="1:13">
      <c r="A29" s="21" t="str">
        <f t="shared" si="0"/>
        <v>231_3</v>
      </c>
      <c r="B29">
        <v>231</v>
      </c>
      <c r="C29">
        <v>3</v>
      </c>
      <c r="D29">
        <v>30</v>
      </c>
      <c r="E29" s="11">
        <f>'Utdrag RVU justert'!E29/SUM('Utdrag RVU justert'!E29)</f>
        <v>1</v>
      </c>
      <c r="F29" s="11">
        <f>'Utdrag RVU justert'!F29/SUM('Utdrag RVU justert'!E29)</f>
        <v>2.4812708939904661E-3</v>
      </c>
      <c r="G29" s="3">
        <f>'Utdrag RVU justert'!G29/SUM('Utdrag RVU justert'!E29)</f>
        <v>9.4427880048586644E-3</v>
      </c>
      <c r="H29" s="3">
        <f>'Utdrag RVU justert'!H29/SUM('Utdrag RVU justert'!E29)</f>
        <v>0.17226206765515015</v>
      </c>
      <c r="I29" s="3">
        <f>'Utdrag RVU justert'!I29/SUM('Utdrag RVU justert'!E29)</f>
        <v>0.23461041815787959</v>
      </c>
      <c r="J29" s="3">
        <f>'Utdrag RVU justert'!J29/SUM('Utdrag RVU justert'!E29)</f>
        <v>0.58120345528812112</v>
      </c>
      <c r="K29" t="s">
        <v>243</v>
      </c>
      <c r="L29" s="14">
        <v>709.86587516451903</v>
      </c>
      <c r="M29" t="s">
        <v>236</v>
      </c>
    </row>
    <row r="30" spans="1:13">
      <c r="A30" s="21" t="str">
        <f t="shared" si="0"/>
        <v>231_4</v>
      </c>
      <c r="B30">
        <v>231</v>
      </c>
      <c r="C30">
        <v>4</v>
      </c>
      <c r="D30">
        <v>25</v>
      </c>
      <c r="E30" s="11">
        <f>'Utdrag RVU justert'!E30/SUM('Utdrag RVU justert'!E30)</f>
        <v>1</v>
      </c>
      <c r="F30" s="11">
        <f>'Utdrag RVU justert'!F30/SUM('Utdrag RVU justert'!E30)</f>
        <v>0.39084234126849421</v>
      </c>
      <c r="G30" s="3">
        <f>'Utdrag RVU justert'!G30/SUM('Utdrag RVU justert'!E30)</f>
        <v>9.3056092726073555E-2</v>
      </c>
      <c r="H30" s="3">
        <f>'Utdrag RVU justert'!H30/SUM('Utdrag RVU justert'!E30)</f>
        <v>0.2229300202538495</v>
      </c>
      <c r="I30" s="3">
        <f>'Utdrag RVU justert'!I30/SUM('Utdrag RVU justert'!E30)</f>
        <v>0.2449744294559203</v>
      </c>
      <c r="J30" s="3">
        <f>'Utdrag RVU justert'!J30/SUM('Utdrag RVU justert'!E30)</f>
        <v>4.8197116295662465E-2</v>
      </c>
      <c r="K30" t="s">
        <v>243</v>
      </c>
      <c r="L30" s="14">
        <v>709.86587516451903</v>
      </c>
      <c r="M30" t="s">
        <v>237</v>
      </c>
    </row>
    <row r="31" spans="1:13">
      <c r="A31" s="21" t="str">
        <f t="shared" si="0"/>
        <v>231_5</v>
      </c>
      <c r="B31">
        <v>231</v>
      </c>
      <c r="C31">
        <v>5</v>
      </c>
      <c r="D31">
        <v>69</v>
      </c>
      <c r="E31" s="12">
        <f>'Utdrag RVU justert'!E31/SUM('Utdrag RVU justert'!E31)</f>
        <v>1</v>
      </c>
      <c r="F31" s="12">
        <f>'Utdrag RVU justert'!F31/SUM('Utdrag RVU justert'!E31)</f>
        <v>0.46540120609838342</v>
      </c>
      <c r="G31" s="4">
        <f>'Utdrag RVU justert'!G31/SUM('Utdrag RVU justert'!E31)</f>
        <v>0.27853420255973277</v>
      </c>
      <c r="H31" s="4">
        <f>'Utdrag RVU justert'!H31/SUM('Utdrag RVU justert'!E31)</f>
        <v>0.19088151042170845</v>
      </c>
      <c r="I31" s="4">
        <f>'Utdrag RVU justert'!I31/SUM('Utdrag RVU justert'!E31)</f>
        <v>4.3313556639058219E-2</v>
      </c>
      <c r="J31" s="4">
        <f>'Utdrag RVU justert'!J31/SUM('Utdrag RVU justert'!E31)</f>
        <v>2.1869524281117263E-2</v>
      </c>
      <c r="K31" t="s">
        <v>243</v>
      </c>
      <c r="L31" s="14">
        <v>709.86587516451903</v>
      </c>
      <c r="M31" t="s">
        <v>238</v>
      </c>
    </row>
    <row r="32" spans="1:13">
      <c r="A32" s="21" t="str">
        <f t="shared" si="0"/>
        <v>301_1</v>
      </c>
      <c r="B32">
        <v>301</v>
      </c>
      <c r="C32">
        <v>1</v>
      </c>
      <c r="D32">
        <v>1469</v>
      </c>
      <c r="E32" s="11">
        <f>'Utdrag RVU justert'!E32/SUM('Utdrag RVU justert'!E32)</f>
        <v>1</v>
      </c>
      <c r="F32" s="11">
        <f>'Utdrag RVU justert'!F32/SUM('Utdrag RVU justert'!E32)</f>
        <v>5.2215779116182727E-2</v>
      </c>
      <c r="G32" s="3">
        <f>'Utdrag RVU justert'!G32/SUM('Utdrag RVU justert'!E32)</f>
        <v>0.12680120981199433</v>
      </c>
      <c r="H32" s="3">
        <f>'Utdrag RVU justert'!H32/SUM('Utdrag RVU justert'!E32)</f>
        <v>0.20351322508761882</v>
      </c>
      <c r="I32" s="3">
        <f>'Utdrag RVU justert'!I32/SUM('Utdrag RVU justert'!E32)</f>
        <v>0.1906507516499571</v>
      </c>
      <c r="J32" s="3">
        <f>'Utdrag RVU justert'!J32/SUM('Utdrag RVU justert'!E32)</f>
        <v>0.42681903433424706</v>
      </c>
      <c r="K32" t="s">
        <v>451</v>
      </c>
      <c r="L32" s="14">
        <v>8811.5950024976701</v>
      </c>
      <c r="M32" t="s">
        <v>234</v>
      </c>
    </row>
    <row r="33" spans="1:13">
      <c r="A33" s="21" t="str">
        <f t="shared" si="0"/>
        <v>301_2</v>
      </c>
      <c r="B33">
        <v>301</v>
      </c>
      <c r="C33">
        <v>2</v>
      </c>
      <c r="D33">
        <v>310</v>
      </c>
      <c r="E33" s="11">
        <f>'Utdrag RVU justert'!E33/SUM('Utdrag RVU justert'!E33)</f>
        <v>1</v>
      </c>
      <c r="F33" s="11">
        <f>'Utdrag RVU justert'!F33/SUM('Utdrag RVU justert'!E33)</f>
        <v>4.0229226602314497E-2</v>
      </c>
      <c r="G33" s="3">
        <f>'Utdrag RVU justert'!G33/SUM('Utdrag RVU justert'!E33)</f>
        <v>3.3561603802199247E-2</v>
      </c>
      <c r="H33" s="3">
        <f>'Utdrag RVU justert'!H33/SUM('Utdrag RVU justert'!E33)</f>
        <v>0.14469834122174335</v>
      </c>
      <c r="I33" s="3">
        <f>'Utdrag RVU justert'!I33/SUM('Utdrag RVU justert'!E33)</f>
        <v>0.23659803338754556</v>
      </c>
      <c r="J33" s="3">
        <f>'Utdrag RVU justert'!J33/SUM('Utdrag RVU justert'!E33)</f>
        <v>0.54491279498619749</v>
      </c>
      <c r="K33" t="s">
        <v>451</v>
      </c>
      <c r="L33" s="14">
        <v>8811.5950024976701</v>
      </c>
      <c r="M33" t="s">
        <v>235</v>
      </c>
    </row>
    <row r="34" spans="1:13">
      <c r="A34" s="21" t="str">
        <f t="shared" si="0"/>
        <v>301_3</v>
      </c>
      <c r="B34">
        <v>301</v>
      </c>
      <c r="C34">
        <v>3</v>
      </c>
      <c r="D34">
        <v>1027</v>
      </c>
      <c r="E34" s="11">
        <f>'Utdrag RVU justert'!E34/SUM('Utdrag RVU justert'!E34)</f>
        <v>1</v>
      </c>
      <c r="F34" s="11">
        <f>'Utdrag RVU justert'!F34/SUM('Utdrag RVU justert'!E34)</f>
        <v>4.1600331003360724E-3</v>
      </c>
      <c r="G34" s="3">
        <f>'Utdrag RVU justert'!G34/SUM('Utdrag RVU justert'!E34)</f>
        <v>3.7394182127420537E-2</v>
      </c>
      <c r="H34" s="3">
        <f>'Utdrag RVU justert'!H34/SUM('Utdrag RVU justert'!E34)</f>
        <v>0.19969671553772045</v>
      </c>
      <c r="I34" s="3">
        <f>'Utdrag RVU justert'!I34/SUM('Utdrag RVU justert'!E34)</f>
        <v>0.27272436979065201</v>
      </c>
      <c r="J34" s="3">
        <f>'Utdrag RVU justert'!J34/SUM('Utdrag RVU justert'!E34)</f>
        <v>0.48602469944387083</v>
      </c>
      <c r="K34" t="s">
        <v>451</v>
      </c>
      <c r="L34" s="14">
        <v>8811.5950024976701</v>
      </c>
      <c r="M34" t="s">
        <v>236</v>
      </c>
    </row>
    <row r="35" spans="1:13">
      <c r="A35" s="21" t="str">
        <f t="shared" si="0"/>
        <v>301_4</v>
      </c>
      <c r="B35">
        <v>301</v>
      </c>
      <c r="C35">
        <v>4</v>
      </c>
      <c r="D35">
        <v>204</v>
      </c>
      <c r="E35" s="11">
        <f>'Utdrag RVU justert'!E35/SUM('Utdrag RVU justert'!E35)</f>
        <v>1</v>
      </c>
      <c r="F35" s="11">
        <f>'Utdrag RVU justert'!F35/SUM('Utdrag RVU justert'!E35)</f>
        <v>0.15843033709600604</v>
      </c>
      <c r="G35" s="3">
        <f>'Utdrag RVU justert'!G35/SUM('Utdrag RVU justert'!E35)</f>
        <v>0.2549521631415872</v>
      </c>
      <c r="H35" s="3">
        <f>'Utdrag RVU justert'!H35/SUM('Utdrag RVU justert'!E35)</f>
        <v>0.30084450685954695</v>
      </c>
      <c r="I35" s="3">
        <f>'Utdrag RVU justert'!I35/SUM('Utdrag RVU justert'!E35)</f>
        <v>0.15089452553033827</v>
      </c>
      <c r="J35" s="3">
        <f>'Utdrag RVU justert'!J35/SUM('Utdrag RVU justert'!E35)</f>
        <v>0.1348784673725216</v>
      </c>
      <c r="K35" t="s">
        <v>451</v>
      </c>
      <c r="L35" s="14">
        <v>8811.5950024976701</v>
      </c>
      <c r="M35" t="s">
        <v>237</v>
      </c>
    </row>
    <row r="36" spans="1:13">
      <c r="A36" s="21" t="str">
        <f t="shared" si="0"/>
        <v>301_5</v>
      </c>
      <c r="B36">
        <v>301</v>
      </c>
      <c r="C36">
        <v>5</v>
      </c>
      <c r="D36">
        <v>1394</v>
      </c>
      <c r="E36" s="12">
        <f>'Utdrag RVU justert'!E36/SUM('Utdrag RVU justert'!E36)</f>
        <v>1</v>
      </c>
      <c r="F36" s="12">
        <f>'Utdrag RVU justert'!F36/SUM('Utdrag RVU justert'!E36)</f>
        <v>0.5393142970201158</v>
      </c>
      <c r="G36" s="4">
        <f>'Utdrag RVU justert'!G36/SUM('Utdrag RVU justert'!E36)</f>
        <v>0.21210350917320839</v>
      </c>
      <c r="H36" s="4">
        <f>'Utdrag RVU justert'!H36/SUM('Utdrag RVU justert'!E36)</f>
        <v>0.1487540342476634</v>
      </c>
      <c r="I36" s="4">
        <f>'Utdrag RVU justert'!I36/SUM('Utdrag RVU justert'!E36)</f>
        <v>6.657413611461932E-2</v>
      </c>
      <c r="J36" s="4">
        <f>'Utdrag RVU justert'!J36/SUM('Utdrag RVU justert'!E36)</f>
        <v>3.3254023444393044E-2</v>
      </c>
      <c r="K36" t="s">
        <v>451</v>
      </c>
      <c r="L36" s="14">
        <v>8811.5950024976701</v>
      </c>
      <c r="M36" t="s">
        <v>238</v>
      </c>
    </row>
    <row r="37" spans="1:13">
      <c r="A37" s="21" t="str">
        <f t="shared" si="0"/>
        <v>602_1</v>
      </c>
      <c r="B37">
        <v>602</v>
      </c>
      <c r="C37">
        <v>1</v>
      </c>
      <c r="D37">
        <v>1133</v>
      </c>
      <c r="E37" s="11">
        <f>'Utdrag RVU justert'!E37/SUM('Utdrag RVU justert'!E37)</f>
        <v>1</v>
      </c>
      <c r="F37" s="11">
        <f>'Utdrag RVU justert'!F37/SUM('Utdrag RVU justert'!E37)</f>
        <v>5.049227796508144E-2</v>
      </c>
      <c r="G37" s="3">
        <f>'Utdrag RVU justert'!G37/SUM('Utdrag RVU justert'!E37)</f>
        <v>9.6503879232877829E-2</v>
      </c>
      <c r="H37" s="3">
        <f>'Utdrag RVU justert'!H37/SUM('Utdrag RVU justert'!E37)</f>
        <v>0.18502769428848057</v>
      </c>
      <c r="I37" s="3">
        <f>'Utdrag RVU justert'!I37/SUM('Utdrag RVU justert'!E37)</f>
        <v>0.21074372287638352</v>
      </c>
      <c r="J37" s="3">
        <f>'Utdrag RVU justert'!J37/SUM('Utdrag RVU justert'!E37)</f>
        <v>0.45723242563717664</v>
      </c>
      <c r="K37" t="s">
        <v>245</v>
      </c>
      <c r="L37" s="14">
        <v>799.36296167551302</v>
      </c>
      <c r="M37" t="s">
        <v>234</v>
      </c>
    </row>
    <row r="38" spans="1:13">
      <c r="A38" s="21" t="str">
        <f t="shared" si="0"/>
        <v>602_2</v>
      </c>
      <c r="B38">
        <v>602</v>
      </c>
      <c r="C38">
        <v>2</v>
      </c>
      <c r="D38">
        <v>246</v>
      </c>
      <c r="E38" s="11">
        <f>'Utdrag RVU justert'!E38/SUM('Utdrag RVU justert'!E38)</f>
        <v>1</v>
      </c>
      <c r="F38" s="11">
        <f>'Utdrag RVU justert'!F38/SUM('Utdrag RVU justert'!E38)</f>
        <v>3.5754793802606911E-2</v>
      </c>
      <c r="G38" s="3">
        <f>'Utdrag RVU justert'!G38/SUM('Utdrag RVU justert'!E38)</f>
        <v>0.10141608693110113</v>
      </c>
      <c r="H38" s="3">
        <f>'Utdrag RVU justert'!H38/SUM('Utdrag RVU justert'!E38)</f>
        <v>0.31072118835894047</v>
      </c>
      <c r="I38" s="3">
        <f>'Utdrag RVU justert'!I38/SUM('Utdrag RVU justert'!E38)</f>
        <v>0.17572581360206962</v>
      </c>
      <c r="J38" s="3">
        <f>'Utdrag RVU justert'!J38/SUM('Utdrag RVU justert'!E38)</f>
        <v>0.37638211730528176</v>
      </c>
      <c r="K38" t="s">
        <v>245</v>
      </c>
      <c r="L38" s="14">
        <v>799.36296167551302</v>
      </c>
      <c r="M38" t="s">
        <v>235</v>
      </c>
    </row>
    <row r="39" spans="1:13">
      <c r="A39" s="21" t="str">
        <f t="shared" si="0"/>
        <v>602_3</v>
      </c>
      <c r="B39">
        <v>602</v>
      </c>
      <c r="C39">
        <v>3</v>
      </c>
      <c r="D39">
        <v>183</v>
      </c>
      <c r="E39" s="11">
        <f>'Utdrag RVU justert'!E39/SUM('Utdrag RVU justert'!E39)</f>
        <v>1</v>
      </c>
      <c r="F39" s="11">
        <f>'Utdrag RVU justert'!F39/SUM('Utdrag RVU justert'!E39)</f>
        <v>8.390611491392785E-3</v>
      </c>
      <c r="G39" s="3">
        <f>'Utdrag RVU justert'!G39/SUM('Utdrag RVU justert'!E39)</f>
        <v>4.9458664683863673E-2</v>
      </c>
      <c r="H39" s="3">
        <f>'Utdrag RVU justert'!H39/SUM('Utdrag RVU justert'!E39)</f>
        <v>0.16348576586097902</v>
      </c>
      <c r="I39" s="3">
        <f>'Utdrag RVU justert'!I39/SUM('Utdrag RVU justert'!E39)</f>
        <v>0.1990084196325099</v>
      </c>
      <c r="J39" s="3">
        <f>'Utdrag RVU justert'!J39/SUM('Utdrag RVU justert'!E39)</f>
        <v>0.57965653833125474</v>
      </c>
      <c r="K39" t="s">
        <v>245</v>
      </c>
      <c r="L39" s="14">
        <v>799.36296167551302</v>
      </c>
      <c r="M39" t="s">
        <v>236</v>
      </c>
    </row>
    <row r="40" spans="1:13">
      <c r="A40" s="21" t="str">
        <f t="shared" si="0"/>
        <v>602_4</v>
      </c>
      <c r="B40">
        <v>602</v>
      </c>
      <c r="C40">
        <v>4</v>
      </c>
      <c r="D40">
        <v>67</v>
      </c>
      <c r="E40" s="11">
        <f>'Utdrag RVU justert'!E40/SUM('Utdrag RVU justert'!E40)</f>
        <v>1</v>
      </c>
      <c r="F40" s="11">
        <f>'Utdrag RVU justert'!F40/SUM('Utdrag RVU justert'!E40)</f>
        <v>0.11861420198196013</v>
      </c>
      <c r="G40" s="3">
        <f>'Utdrag RVU justert'!G40/SUM('Utdrag RVU justert'!E40)</f>
        <v>0.35024673679517687</v>
      </c>
      <c r="H40" s="3">
        <f>'Utdrag RVU justert'!H40/SUM('Utdrag RVU justert'!E40)</f>
        <v>0.30662554734250036</v>
      </c>
      <c r="I40" s="3">
        <f>'Utdrag RVU justert'!I40/SUM('Utdrag RVU justert'!E40)</f>
        <v>9.2582793362021826E-2</v>
      </c>
      <c r="J40" s="3">
        <f>'Utdrag RVU justert'!J40/SUM('Utdrag RVU justert'!E40)</f>
        <v>0.13193072051834082</v>
      </c>
      <c r="K40" t="s">
        <v>245</v>
      </c>
      <c r="L40" s="14">
        <v>799.36296167551302</v>
      </c>
      <c r="M40" t="s">
        <v>237</v>
      </c>
    </row>
    <row r="41" spans="1:13">
      <c r="A41" s="21" t="str">
        <f t="shared" si="0"/>
        <v>602_5</v>
      </c>
      <c r="B41">
        <v>602</v>
      </c>
      <c r="C41">
        <v>5</v>
      </c>
      <c r="D41">
        <v>517</v>
      </c>
      <c r="E41" s="12">
        <f>'Utdrag RVU justert'!E41/SUM('Utdrag RVU justert'!E41)</f>
        <v>1</v>
      </c>
      <c r="F41" s="12">
        <f>'Utdrag RVU justert'!F41/SUM('Utdrag RVU justert'!E41)</f>
        <v>0.44772894598220009</v>
      </c>
      <c r="G41" s="4">
        <f>'Utdrag RVU justert'!G41/SUM('Utdrag RVU justert'!E41)</f>
        <v>0.25765328714165042</v>
      </c>
      <c r="H41" s="4">
        <f>'Utdrag RVU justert'!H41/SUM('Utdrag RVU justert'!E41)</f>
        <v>0.14792292097347542</v>
      </c>
      <c r="I41" s="4">
        <f>'Utdrag RVU justert'!I41/SUM('Utdrag RVU justert'!E41)</f>
        <v>8.6028636755852178E-2</v>
      </c>
      <c r="J41" s="4">
        <f>'Utdrag RVU justert'!J41/SUM('Utdrag RVU justert'!E41)</f>
        <v>6.0666209146821699E-2</v>
      </c>
      <c r="K41" t="s">
        <v>245</v>
      </c>
      <c r="L41" s="14">
        <v>799.36296167551302</v>
      </c>
      <c r="M41" t="s">
        <v>238</v>
      </c>
    </row>
    <row r="42" spans="1:13">
      <c r="A42" s="21" t="str">
        <f t="shared" si="0"/>
        <v>604_1</v>
      </c>
      <c r="B42">
        <v>604</v>
      </c>
      <c r="C42">
        <v>1</v>
      </c>
      <c r="D42">
        <v>457</v>
      </c>
      <c r="E42" s="11">
        <f>'Utdrag RVU justert'!E42/SUM('Utdrag RVU justert'!E42)</f>
        <v>1</v>
      </c>
      <c r="F42" s="11">
        <f>'Utdrag RVU justert'!F42/SUM('Utdrag RVU justert'!E42)</f>
        <v>6.4331532538785277E-2</v>
      </c>
      <c r="G42" s="3">
        <f>'Utdrag RVU justert'!G42/SUM('Utdrag RVU justert'!E42)</f>
        <v>0.13390934624814763</v>
      </c>
      <c r="H42" s="3">
        <f>'Utdrag RVU justert'!H42/SUM('Utdrag RVU justert'!E42)</f>
        <v>0.29330808173562689</v>
      </c>
      <c r="I42" s="3">
        <f>'Utdrag RVU justert'!I42/SUM('Utdrag RVU justert'!E42)</f>
        <v>0.1776435027198579</v>
      </c>
      <c r="J42" s="3">
        <f>'Utdrag RVU justert'!J42/SUM('Utdrag RVU justert'!E42)</f>
        <v>0.33080753675758245</v>
      </c>
      <c r="K42" t="s">
        <v>10</v>
      </c>
      <c r="L42" s="14">
        <v>317.38669049873499</v>
      </c>
      <c r="M42" t="s">
        <v>234</v>
      </c>
    </row>
    <row r="43" spans="1:13">
      <c r="A43" s="21" t="str">
        <f t="shared" si="0"/>
        <v>604_2</v>
      </c>
      <c r="B43">
        <v>604</v>
      </c>
      <c r="C43">
        <v>2</v>
      </c>
      <c r="D43">
        <v>130</v>
      </c>
      <c r="E43" s="11">
        <f>'Utdrag RVU justert'!E43/SUM('Utdrag RVU justert'!E43)</f>
        <v>1</v>
      </c>
      <c r="F43" s="11">
        <f>'Utdrag RVU justert'!F43/SUM('Utdrag RVU justert'!E43)</f>
        <v>3.3493829197075442E-2</v>
      </c>
      <c r="G43" s="3">
        <f>'Utdrag RVU justert'!G43/SUM('Utdrag RVU justert'!E43)</f>
        <v>0.15044434568293361</v>
      </c>
      <c r="H43" s="3">
        <f>'Utdrag RVU justert'!H43/SUM('Utdrag RVU justert'!E43)</f>
        <v>0.30058523909525503</v>
      </c>
      <c r="I43" s="3">
        <f>'Utdrag RVU justert'!I43/SUM('Utdrag RVU justert'!E43)</f>
        <v>0.15120121722861918</v>
      </c>
      <c r="J43" s="3">
        <f>'Utdrag RVU justert'!J43/SUM('Utdrag RVU justert'!E43)</f>
        <v>0.36427536879611683</v>
      </c>
      <c r="K43" t="s">
        <v>10</v>
      </c>
      <c r="L43" s="14">
        <v>317.38669049873499</v>
      </c>
      <c r="M43" t="s">
        <v>235</v>
      </c>
    </row>
    <row r="44" spans="1:13">
      <c r="A44" s="21" t="str">
        <f t="shared" si="0"/>
        <v>604_3</v>
      </c>
      <c r="B44">
        <v>604</v>
      </c>
      <c r="C44">
        <v>3</v>
      </c>
      <c r="D44">
        <v>36</v>
      </c>
      <c r="E44" s="11">
        <f>'Utdrag RVU justert'!E44/SUM('Utdrag RVU justert'!E44)</f>
        <v>1</v>
      </c>
      <c r="F44" s="11">
        <f>'Utdrag RVU justert'!F44/SUM('Utdrag RVU justert'!E44)</f>
        <v>0</v>
      </c>
      <c r="G44" s="3">
        <f>'Utdrag RVU justert'!G44/SUM('Utdrag RVU justert'!E44)</f>
        <v>0</v>
      </c>
      <c r="H44" s="3">
        <f>'Utdrag RVU justert'!H44/SUM('Utdrag RVU justert'!E44)</f>
        <v>0.20740728426424596</v>
      </c>
      <c r="I44" s="3">
        <f>'Utdrag RVU justert'!I44/SUM('Utdrag RVU justert'!E44)</f>
        <v>0.26014567894985469</v>
      </c>
      <c r="J44" s="3">
        <f>'Utdrag RVU justert'!J44/SUM('Utdrag RVU justert'!E44)</f>
        <v>0.53244703678589944</v>
      </c>
      <c r="K44" t="s">
        <v>10</v>
      </c>
      <c r="L44" s="14">
        <v>317.38669049873499</v>
      </c>
      <c r="M44" t="s">
        <v>236</v>
      </c>
    </row>
    <row r="45" spans="1:13">
      <c r="A45" s="21" t="str">
        <f t="shared" si="0"/>
        <v>604_4</v>
      </c>
      <c r="B45">
        <v>604</v>
      </c>
      <c r="C45">
        <v>4</v>
      </c>
      <c r="D45">
        <v>113</v>
      </c>
      <c r="E45" s="11">
        <f>'Utdrag RVU justert'!E45/SUM('Utdrag RVU justert'!E45)</f>
        <v>1</v>
      </c>
      <c r="F45" s="11">
        <f>'Utdrag RVU justert'!F45/SUM('Utdrag RVU justert'!E45)</f>
        <v>0.23924514118162971</v>
      </c>
      <c r="G45" s="3">
        <f>'Utdrag RVU justert'!G45/SUM('Utdrag RVU justert'!E45)</f>
        <v>0.23736733145505848</v>
      </c>
      <c r="H45" s="3">
        <f>'Utdrag RVU justert'!H45/SUM('Utdrag RVU justert'!E45)</f>
        <v>0.38389266690620388</v>
      </c>
      <c r="I45" s="3">
        <f>'Utdrag RVU justert'!I45/SUM('Utdrag RVU justert'!E45)</f>
        <v>8.2509957505332743E-2</v>
      </c>
      <c r="J45" s="3">
        <f>'Utdrag RVU justert'!J45/SUM('Utdrag RVU justert'!E45)</f>
        <v>5.6984902951775093E-2</v>
      </c>
      <c r="K45" t="s">
        <v>10</v>
      </c>
      <c r="L45" s="14">
        <v>317.38669049873499</v>
      </c>
      <c r="M45" t="s">
        <v>237</v>
      </c>
    </row>
    <row r="46" spans="1:13">
      <c r="A46" s="21" t="str">
        <f t="shared" si="0"/>
        <v>604_5</v>
      </c>
      <c r="B46">
        <v>604</v>
      </c>
      <c r="C46">
        <v>5</v>
      </c>
      <c r="D46">
        <v>224</v>
      </c>
      <c r="E46" s="12">
        <f>'Utdrag RVU justert'!E46/SUM('Utdrag RVU justert'!E46)</f>
        <v>1</v>
      </c>
      <c r="F46" s="12">
        <f>'Utdrag RVU justert'!F46/SUM('Utdrag RVU justert'!E46)</f>
        <v>0.42055162998767265</v>
      </c>
      <c r="G46" s="4">
        <f>'Utdrag RVU justert'!G46/SUM('Utdrag RVU justert'!E46)</f>
        <v>0.22937446911406226</v>
      </c>
      <c r="H46" s="4">
        <f>'Utdrag RVU justert'!H46/SUM('Utdrag RVU justert'!E46)</f>
        <v>0.1902994123733891</v>
      </c>
      <c r="I46" s="4">
        <f>'Utdrag RVU justert'!I46/SUM('Utdrag RVU justert'!E46)</f>
        <v>0.10053002210528673</v>
      </c>
      <c r="J46" s="4">
        <f>'Utdrag RVU justert'!J46/SUM('Utdrag RVU justert'!E46)</f>
        <v>5.9244466419589366E-2</v>
      </c>
      <c r="K46" t="s">
        <v>10</v>
      </c>
      <c r="L46" s="14">
        <v>317.38669049873499</v>
      </c>
      <c r="M46" t="s">
        <v>238</v>
      </c>
    </row>
    <row r="47" spans="1:13">
      <c r="A47" s="21" t="str">
        <f t="shared" si="0"/>
        <v>704_1</v>
      </c>
      <c r="B47">
        <v>704</v>
      </c>
      <c r="C47">
        <v>1</v>
      </c>
      <c r="D47">
        <v>1325</v>
      </c>
      <c r="E47" s="11">
        <f>'Utdrag RVU justert'!E47/SUM('Utdrag RVU justert'!E47)</f>
        <v>1</v>
      </c>
      <c r="F47" s="11">
        <f>'Utdrag RVU justert'!F47/SUM('Utdrag RVU justert'!E47)</f>
        <v>5.7486648132226183E-2</v>
      </c>
      <c r="G47" s="3">
        <f>'Utdrag RVU justert'!G47/SUM('Utdrag RVU justert'!E47)</f>
        <v>9.9171759174716989E-2</v>
      </c>
      <c r="H47" s="3">
        <f>'Utdrag RVU justert'!H47/SUM('Utdrag RVU justert'!E47)</f>
        <v>0.22535386237708444</v>
      </c>
      <c r="I47" s="3">
        <f>'Utdrag RVU justert'!I47/SUM('Utdrag RVU justert'!E47)</f>
        <v>0.20595790596744176</v>
      </c>
      <c r="J47" s="3">
        <f>'Utdrag RVU justert'!J47/SUM('Utdrag RVU justert'!E47)</f>
        <v>0.41202982434853058</v>
      </c>
      <c r="K47" t="s">
        <v>246</v>
      </c>
      <c r="L47" s="14">
        <v>621.91540573020598</v>
      </c>
      <c r="M47" t="s">
        <v>234</v>
      </c>
    </row>
    <row r="48" spans="1:13">
      <c r="A48" s="21" t="str">
        <f t="shared" si="0"/>
        <v>704_2</v>
      </c>
      <c r="B48">
        <v>704</v>
      </c>
      <c r="C48">
        <v>2</v>
      </c>
      <c r="D48">
        <v>245</v>
      </c>
      <c r="E48" s="11">
        <f>'Utdrag RVU justert'!E48/SUM('Utdrag RVU justert'!E48)</f>
        <v>1</v>
      </c>
      <c r="F48" s="11">
        <f>'Utdrag RVU justert'!F48/SUM('Utdrag RVU justert'!E48)</f>
        <v>3.2930292012934091E-2</v>
      </c>
      <c r="G48" s="3">
        <f>'Utdrag RVU justert'!G48/SUM('Utdrag RVU justert'!E48)</f>
        <v>8.656591624137891E-2</v>
      </c>
      <c r="H48" s="3">
        <f>'Utdrag RVU justert'!H48/SUM('Utdrag RVU justert'!E48)</f>
        <v>0.16461525641069627</v>
      </c>
      <c r="I48" s="3">
        <f>'Utdrag RVU justert'!I48/SUM('Utdrag RVU justert'!E48)</f>
        <v>0.23124226587656782</v>
      </c>
      <c r="J48" s="3">
        <f>'Utdrag RVU justert'!J48/SUM('Utdrag RVU justert'!E48)</f>
        <v>0.48464626945842287</v>
      </c>
      <c r="K48" t="s">
        <v>246</v>
      </c>
      <c r="L48" s="14">
        <v>621.91540573020598</v>
      </c>
      <c r="M48" t="s">
        <v>235</v>
      </c>
    </row>
    <row r="49" spans="1:13">
      <c r="A49" s="21" t="str">
        <f t="shared" si="0"/>
        <v>704_3</v>
      </c>
      <c r="B49">
        <v>704</v>
      </c>
      <c r="C49">
        <v>3</v>
      </c>
      <c r="D49">
        <v>151</v>
      </c>
      <c r="E49" s="11">
        <f>'Utdrag RVU justert'!E49/SUM('Utdrag RVU justert'!E49)</f>
        <v>1</v>
      </c>
      <c r="F49" s="11">
        <f>'Utdrag RVU justert'!F49/SUM('Utdrag RVU justert'!E49)</f>
        <v>0</v>
      </c>
      <c r="G49" s="3">
        <f>'Utdrag RVU justert'!G49/SUM('Utdrag RVU justert'!E49)</f>
        <v>1.9772746361850186E-2</v>
      </c>
      <c r="H49" s="3">
        <f>'Utdrag RVU justert'!H49/SUM('Utdrag RVU justert'!E49)</f>
        <v>0.15662054543323861</v>
      </c>
      <c r="I49" s="3">
        <f>'Utdrag RVU justert'!I49/SUM('Utdrag RVU justert'!E49)</f>
        <v>0.14213113043607814</v>
      </c>
      <c r="J49" s="3">
        <f>'Utdrag RVU justert'!J49/SUM('Utdrag RVU justert'!E49)</f>
        <v>0.68147557776883305</v>
      </c>
      <c r="K49" t="s">
        <v>246</v>
      </c>
      <c r="L49" s="14">
        <v>621.91540573020598</v>
      </c>
      <c r="M49" t="s">
        <v>236</v>
      </c>
    </row>
    <row r="50" spans="1:13">
      <c r="A50" s="21" t="str">
        <f t="shared" si="0"/>
        <v>704_4</v>
      </c>
      <c r="B50">
        <v>704</v>
      </c>
      <c r="C50">
        <v>4</v>
      </c>
      <c r="D50">
        <v>259</v>
      </c>
      <c r="E50" s="11">
        <f>'Utdrag RVU justert'!E50/SUM('Utdrag RVU justert'!E50)</f>
        <v>1</v>
      </c>
      <c r="F50" s="11">
        <f>'Utdrag RVU justert'!F50/SUM('Utdrag RVU justert'!E50)</f>
        <v>0.16457434675816987</v>
      </c>
      <c r="G50" s="3">
        <f>'Utdrag RVU justert'!G50/SUM('Utdrag RVU justert'!E50)</f>
        <v>0.25914575169949394</v>
      </c>
      <c r="H50" s="3">
        <f>'Utdrag RVU justert'!H50/SUM('Utdrag RVU justert'!E50)</f>
        <v>0.29553521526562759</v>
      </c>
      <c r="I50" s="3">
        <f>'Utdrag RVU justert'!I50/SUM('Utdrag RVU justert'!E50)</f>
        <v>0.16408426593900974</v>
      </c>
      <c r="J50" s="3">
        <f>'Utdrag RVU justert'!J50/SUM('Utdrag RVU justert'!E50)</f>
        <v>0.11666042033769884</v>
      </c>
      <c r="K50" t="s">
        <v>246</v>
      </c>
      <c r="L50" s="14">
        <v>621.91540573020598</v>
      </c>
      <c r="M50" t="s">
        <v>237</v>
      </c>
    </row>
    <row r="51" spans="1:13">
      <c r="A51" s="21" t="str">
        <f t="shared" si="0"/>
        <v>704_5</v>
      </c>
      <c r="B51">
        <v>704</v>
      </c>
      <c r="C51">
        <v>5</v>
      </c>
      <c r="D51">
        <v>481</v>
      </c>
      <c r="E51" s="12">
        <f>'Utdrag RVU justert'!E51/SUM('Utdrag RVU justert'!E51)</f>
        <v>1</v>
      </c>
      <c r="F51" s="12">
        <f>'Utdrag RVU justert'!F51/SUM('Utdrag RVU justert'!E51)</f>
        <v>0.53167617018124491</v>
      </c>
      <c r="G51" s="4">
        <f>'Utdrag RVU justert'!G51/SUM('Utdrag RVU justert'!E51)</f>
        <v>0.24417874594536937</v>
      </c>
      <c r="H51" s="4">
        <f>'Utdrag RVU justert'!H51/SUM('Utdrag RVU justert'!E51)</f>
        <v>0.11685894212512007</v>
      </c>
      <c r="I51" s="4">
        <f>'Utdrag RVU justert'!I51/SUM('Utdrag RVU justert'!E51)</f>
        <v>7.0124194231280204E-2</v>
      </c>
      <c r="J51" s="4">
        <f>'Utdrag RVU justert'!J51/SUM('Utdrag RVU justert'!E51)</f>
        <v>3.716194751698567E-2</v>
      </c>
      <c r="K51" t="s">
        <v>246</v>
      </c>
      <c r="L51" s="14">
        <v>621.91540573020598</v>
      </c>
      <c r="M51" t="s">
        <v>238</v>
      </c>
    </row>
    <row r="52" spans="1:13">
      <c r="A52" s="21" t="str">
        <f t="shared" si="0"/>
        <v>706_1</v>
      </c>
      <c r="B52">
        <v>706</v>
      </c>
      <c r="C52">
        <v>1</v>
      </c>
      <c r="D52">
        <v>965</v>
      </c>
      <c r="E52" s="11">
        <f>'Utdrag RVU justert'!E52/SUM('Utdrag RVU justert'!E52)</f>
        <v>1</v>
      </c>
      <c r="F52" s="11">
        <f>'Utdrag RVU justert'!F52/SUM('Utdrag RVU justert'!E52)</f>
        <v>6.6947432872255477E-2</v>
      </c>
      <c r="G52" s="3">
        <f>'Utdrag RVU justert'!G52/SUM('Utdrag RVU justert'!E52)</f>
        <v>0.11173460280743933</v>
      </c>
      <c r="H52" s="3">
        <f>'Utdrag RVU justert'!H52/SUM('Utdrag RVU justert'!E52)</f>
        <v>0.28073824274847686</v>
      </c>
      <c r="I52" s="3">
        <f>'Utdrag RVU justert'!I52/SUM('Utdrag RVU justert'!E52)</f>
        <v>0.25093977261470374</v>
      </c>
      <c r="J52" s="3">
        <f>'Utdrag RVU justert'!J52/SUM('Utdrag RVU justert'!E52)</f>
        <v>0.28963994895712475</v>
      </c>
      <c r="K52" t="s">
        <v>247</v>
      </c>
      <c r="L52" s="14">
        <v>658.13292703571904</v>
      </c>
      <c r="M52" t="s">
        <v>234</v>
      </c>
    </row>
    <row r="53" spans="1:13">
      <c r="A53" s="21" t="str">
        <f t="shared" si="0"/>
        <v>706_2</v>
      </c>
      <c r="B53">
        <v>706</v>
      </c>
      <c r="C53">
        <v>2</v>
      </c>
      <c r="D53">
        <v>194</v>
      </c>
      <c r="E53" s="11">
        <f>'Utdrag RVU justert'!E53/SUM('Utdrag RVU justert'!E53)</f>
        <v>1</v>
      </c>
      <c r="F53" s="11">
        <f>'Utdrag RVU justert'!F53/SUM('Utdrag RVU justert'!E53)</f>
        <v>9.2626850082266274E-2</v>
      </c>
      <c r="G53" s="3">
        <f>'Utdrag RVU justert'!G53/SUM('Utdrag RVU justert'!E53)</f>
        <v>0.12182745949935435</v>
      </c>
      <c r="H53" s="3">
        <f>'Utdrag RVU justert'!H53/SUM('Utdrag RVU justert'!E53)</f>
        <v>0.3010475030955278</v>
      </c>
      <c r="I53" s="3">
        <f>'Utdrag RVU justert'!I53/SUM('Utdrag RVU justert'!E53)</f>
        <v>0.15253196477567993</v>
      </c>
      <c r="J53" s="3">
        <f>'Utdrag RVU justert'!J53/SUM('Utdrag RVU justert'!E53)</f>
        <v>0.33196622254717162</v>
      </c>
      <c r="K53" t="s">
        <v>247</v>
      </c>
      <c r="L53" s="14">
        <v>658.13292703571904</v>
      </c>
      <c r="M53" t="s">
        <v>235</v>
      </c>
    </row>
    <row r="54" spans="1:13">
      <c r="A54" s="21" t="str">
        <f t="shared" si="0"/>
        <v>706_3</v>
      </c>
      <c r="B54">
        <v>706</v>
      </c>
      <c r="C54">
        <v>3</v>
      </c>
      <c r="D54">
        <v>43</v>
      </c>
      <c r="E54" s="11">
        <f>'Utdrag RVU justert'!E54/SUM('Utdrag RVU justert'!E54)</f>
        <v>1</v>
      </c>
      <c r="F54" s="11">
        <f>'Utdrag RVU justert'!F54/SUM('Utdrag RVU justert'!E54)</f>
        <v>0</v>
      </c>
      <c r="G54" s="3">
        <f>'Utdrag RVU justert'!G54/SUM('Utdrag RVU justert'!E54)</f>
        <v>1.2790762650533043E-2</v>
      </c>
      <c r="H54" s="3">
        <f>'Utdrag RVU justert'!H54/SUM('Utdrag RVU justert'!E54)</f>
        <v>0.29456270039610183</v>
      </c>
      <c r="I54" s="3">
        <f>'Utdrag RVU justert'!I54/SUM('Utdrag RVU justert'!E54)</f>
        <v>0.19493203387104305</v>
      </c>
      <c r="J54" s="3">
        <f>'Utdrag RVU justert'!J54/SUM('Utdrag RVU justert'!E54)</f>
        <v>0.49771450308232196</v>
      </c>
      <c r="K54" t="s">
        <v>247</v>
      </c>
      <c r="L54" s="14">
        <v>658.13292703571904</v>
      </c>
      <c r="M54" t="s">
        <v>236</v>
      </c>
    </row>
    <row r="55" spans="1:13">
      <c r="A55" s="21" t="str">
        <f t="shared" si="0"/>
        <v>706_4</v>
      </c>
      <c r="B55">
        <v>706</v>
      </c>
      <c r="C55">
        <v>4</v>
      </c>
      <c r="D55">
        <v>136</v>
      </c>
      <c r="E55" s="11">
        <f>'Utdrag RVU justert'!E55/SUM('Utdrag RVU justert'!E55)</f>
        <v>1</v>
      </c>
      <c r="F55" s="11">
        <f>'Utdrag RVU justert'!F55/SUM('Utdrag RVU justert'!E55)</f>
        <v>0.16914100079454031</v>
      </c>
      <c r="G55" s="3">
        <f>'Utdrag RVU justert'!G55/SUM('Utdrag RVU justert'!E55)</f>
        <v>0.28196118291802669</v>
      </c>
      <c r="H55" s="3">
        <f>'Utdrag RVU justert'!H55/SUM('Utdrag RVU justert'!E55)</f>
        <v>0.28617503928886623</v>
      </c>
      <c r="I55" s="3">
        <f>'Utdrag RVU justert'!I55/SUM('Utdrag RVU justert'!E55)</f>
        <v>0.18947462460557937</v>
      </c>
      <c r="J55" s="3">
        <f>'Utdrag RVU justert'!J55/SUM('Utdrag RVU justert'!E55)</f>
        <v>7.3248152392987528E-2</v>
      </c>
      <c r="K55" t="s">
        <v>247</v>
      </c>
      <c r="L55" s="14">
        <v>658.13292703571904</v>
      </c>
      <c r="M55" t="s">
        <v>237</v>
      </c>
    </row>
    <row r="56" spans="1:13">
      <c r="A56" s="21" t="str">
        <f t="shared" si="0"/>
        <v>706_5</v>
      </c>
      <c r="B56">
        <v>706</v>
      </c>
      <c r="C56">
        <v>5</v>
      </c>
      <c r="D56">
        <v>259</v>
      </c>
      <c r="E56" s="12">
        <f>'Utdrag RVU justert'!E56/SUM('Utdrag RVU justert'!E56)</f>
        <v>1</v>
      </c>
      <c r="F56" s="12">
        <f>'Utdrag RVU justert'!F56/SUM('Utdrag RVU justert'!E56)</f>
        <v>0.41134349438326229</v>
      </c>
      <c r="G56" s="4">
        <f>'Utdrag RVU justert'!G56/SUM('Utdrag RVU justert'!E56)</f>
        <v>0.20805251271812752</v>
      </c>
      <c r="H56" s="4">
        <f>'Utdrag RVU justert'!H56/SUM('Utdrag RVU justert'!E56)</f>
        <v>0.24796565472385149</v>
      </c>
      <c r="I56" s="4">
        <f>'Utdrag RVU justert'!I56/SUM('Utdrag RVU justert'!E56)</f>
        <v>7.7138074806270551E-2</v>
      </c>
      <c r="J56" s="4">
        <f>'Utdrag RVU justert'!J56/SUM('Utdrag RVU justert'!E56)</f>
        <v>5.5500263368488102E-2</v>
      </c>
      <c r="K56" t="s">
        <v>247</v>
      </c>
      <c r="L56" s="14">
        <v>658.13292703571904</v>
      </c>
      <c r="M56" t="s">
        <v>238</v>
      </c>
    </row>
    <row r="57" spans="1:13">
      <c r="A57" s="21" t="str">
        <f t="shared" si="0"/>
        <v>709_1</v>
      </c>
      <c r="B57">
        <v>709</v>
      </c>
      <c r="C57">
        <v>1</v>
      </c>
      <c r="D57">
        <v>908</v>
      </c>
      <c r="E57" s="11">
        <f>'Utdrag RVU justert'!E57/SUM('Utdrag RVU justert'!E57)</f>
        <v>1</v>
      </c>
      <c r="F57" s="11">
        <f>'Utdrag RVU justert'!F57/SUM('Utdrag RVU justert'!E57)</f>
        <v>4.7441218850380086E-2</v>
      </c>
      <c r="G57" s="3">
        <f>'Utdrag RVU justert'!G57/SUM('Utdrag RVU justert'!E57)</f>
        <v>0.14060444249333248</v>
      </c>
      <c r="H57" s="3">
        <f>'Utdrag RVU justert'!H57/SUM('Utdrag RVU justert'!E57)</f>
        <v>0.24134391301257038</v>
      </c>
      <c r="I57" s="3">
        <f>'Utdrag RVU justert'!I57/SUM('Utdrag RVU justert'!E57)</f>
        <v>0.14950319989481572</v>
      </c>
      <c r="J57" s="3">
        <f>'Utdrag RVU justert'!J57/SUM('Utdrag RVU justert'!E57)</f>
        <v>0.4211072257489013</v>
      </c>
      <c r="K57" t="s">
        <v>248</v>
      </c>
      <c r="L57" s="14">
        <v>563.49498797603906</v>
      </c>
      <c r="M57" t="s">
        <v>234</v>
      </c>
    </row>
    <row r="58" spans="1:13">
      <c r="A58" s="21" t="str">
        <f t="shared" si="0"/>
        <v>709_2</v>
      </c>
      <c r="B58">
        <v>709</v>
      </c>
      <c r="C58">
        <v>2</v>
      </c>
      <c r="D58">
        <v>189</v>
      </c>
      <c r="E58" s="11">
        <f>'Utdrag RVU justert'!E58/SUM('Utdrag RVU justert'!E58)</f>
        <v>1</v>
      </c>
      <c r="F58" s="11">
        <f>'Utdrag RVU justert'!F58/SUM('Utdrag RVU justert'!E58)</f>
        <v>3.627825499713145E-2</v>
      </c>
      <c r="G58" s="3">
        <f>'Utdrag RVU justert'!G58/SUM('Utdrag RVU justert'!E58)</f>
        <v>0.11047613143073026</v>
      </c>
      <c r="H58" s="3">
        <f>'Utdrag RVU justert'!H58/SUM('Utdrag RVU justert'!E58)</f>
        <v>0.23742741894547117</v>
      </c>
      <c r="I58" s="3">
        <f>'Utdrag RVU justert'!I58/SUM('Utdrag RVU justert'!E58)</f>
        <v>0.18453562012958954</v>
      </c>
      <c r="J58" s="3">
        <f>'Utdrag RVU justert'!J58/SUM('Utdrag RVU justert'!E58)</f>
        <v>0.43128257449707752</v>
      </c>
      <c r="K58" t="s">
        <v>248</v>
      </c>
      <c r="L58" s="14">
        <v>563.49498797603906</v>
      </c>
      <c r="M58" t="s">
        <v>235</v>
      </c>
    </row>
    <row r="59" spans="1:13">
      <c r="A59" s="21" t="str">
        <f t="shared" si="0"/>
        <v>709_3</v>
      </c>
      <c r="B59">
        <v>709</v>
      </c>
      <c r="C59">
        <v>3</v>
      </c>
      <c r="D59">
        <v>40</v>
      </c>
      <c r="E59" s="11">
        <f>'Utdrag RVU justert'!E59/SUM('Utdrag RVU justert'!E59)</f>
        <v>1</v>
      </c>
      <c r="F59" s="11">
        <f>'Utdrag RVU justert'!F59/SUM('Utdrag RVU justert'!E59)</f>
        <v>2.5228185898266402E-2</v>
      </c>
      <c r="G59" s="3">
        <f>'Utdrag RVU justert'!G59/SUM('Utdrag RVU justert'!E59)</f>
        <v>0.1331501725689998</v>
      </c>
      <c r="H59" s="3">
        <f>'Utdrag RVU justert'!H59/SUM('Utdrag RVU justert'!E59)</f>
        <v>0.28085314918889925</v>
      </c>
      <c r="I59" s="3">
        <f>'Utdrag RVU justert'!I59/SUM('Utdrag RVU justert'!E59)</f>
        <v>0.11545285953277078</v>
      </c>
      <c r="J59" s="3">
        <f>'Utdrag RVU justert'!J59/SUM('Utdrag RVU justert'!E59)</f>
        <v>0.44531563281106379</v>
      </c>
      <c r="K59" t="s">
        <v>248</v>
      </c>
      <c r="L59" s="14">
        <v>563.49498797603906</v>
      </c>
      <c r="M59" t="s">
        <v>236</v>
      </c>
    </row>
    <row r="60" spans="1:13">
      <c r="A60" s="21" t="str">
        <f t="shared" si="0"/>
        <v>709_4</v>
      </c>
      <c r="B60">
        <v>709</v>
      </c>
      <c r="C60">
        <v>4</v>
      </c>
      <c r="D60">
        <v>76</v>
      </c>
      <c r="E60" s="11">
        <f>'Utdrag RVU justert'!E60/SUM('Utdrag RVU justert'!E60)</f>
        <v>1</v>
      </c>
      <c r="F60" s="11">
        <f>'Utdrag RVU justert'!F60/SUM('Utdrag RVU justert'!E60)</f>
        <v>0.19932653649379087</v>
      </c>
      <c r="G60" s="3">
        <f>'Utdrag RVU justert'!G60/SUM('Utdrag RVU justert'!E60)</f>
        <v>0.27009787629506077</v>
      </c>
      <c r="H60" s="3">
        <f>'Utdrag RVU justert'!H60/SUM('Utdrag RVU justert'!E60)</f>
        <v>0.22744680680810642</v>
      </c>
      <c r="I60" s="3">
        <f>'Utdrag RVU justert'!I60/SUM('Utdrag RVU justert'!E60)</f>
        <v>0.16149445087268652</v>
      </c>
      <c r="J60" s="3">
        <f>'Utdrag RVU justert'!J60/SUM('Utdrag RVU justert'!E60)</f>
        <v>0.14163432953035551</v>
      </c>
      <c r="K60" t="s">
        <v>248</v>
      </c>
      <c r="L60" s="14">
        <v>563.49498797603906</v>
      </c>
      <c r="M60" t="s">
        <v>237</v>
      </c>
    </row>
    <row r="61" spans="1:13">
      <c r="A61" s="21" t="str">
        <f t="shared" si="0"/>
        <v>709_5</v>
      </c>
      <c r="B61">
        <v>709</v>
      </c>
      <c r="C61">
        <v>5</v>
      </c>
      <c r="D61">
        <v>242</v>
      </c>
      <c r="E61" s="12">
        <f>'Utdrag RVU justert'!E61/SUM('Utdrag RVU justert'!E61)</f>
        <v>1</v>
      </c>
      <c r="F61" s="12">
        <f>'Utdrag RVU justert'!F61/SUM('Utdrag RVU justert'!E61)</f>
        <v>0.4434986246334966</v>
      </c>
      <c r="G61" s="4">
        <f>'Utdrag RVU justert'!G61/SUM('Utdrag RVU justert'!E61)</f>
        <v>0.18289505875087345</v>
      </c>
      <c r="H61" s="4">
        <f>'Utdrag RVU justert'!H61/SUM('Utdrag RVU justert'!E61)</f>
        <v>0.23636065477867679</v>
      </c>
      <c r="I61" s="4">
        <f>'Utdrag RVU justert'!I61/SUM('Utdrag RVU justert'!E61)</f>
        <v>7.8794179280382848E-2</v>
      </c>
      <c r="J61" s="4">
        <f>'Utdrag RVU justert'!J61/SUM('Utdrag RVU justert'!E61)</f>
        <v>5.8451482556570268E-2</v>
      </c>
      <c r="K61" t="s">
        <v>248</v>
      </c>
      <c r="L61" s="14">
        <v>563.49498797603906</v>
      </c>
      <c r="M61" t="s">
        <v>238</v>
      </c>
    </row>
    <row r="62" spans="1:13">
      <c r="A62" s="21" t="str">
        <f t="shared" si="0"/>
        <v>805_1</v>
      </c>
      <c r="B62">
        <v>805</v>
      </c>
      <c r="C62">
        <v>1</v>
      </c>
      <c r="D62">
        <v>904</v>
      </c>
      <c r="E62" s="11">
        <f>'Utdrag RVU justert'!E62/SUM('Utdrag RVU justert'!E62)</f>
        <v>1</v>
      </c>
      <c r="F62" s="11">
        <f>'Utdrag RVU justert'!F62/SUM('Utdrag RVU justert'!E62)</f>
        <v>6.0593691781812398E-2</v>
      </c>
      <c r="G62" s="3">
        <f>'Utdrag RVU justert'!G62/SUM('Utdrag RVU justert'!E62)</f>
        <v>0.11760616482339618</v>
      </c>
      <c r="H62" s="3">
        <f>'Utdrag RVU justert'!H62/SUM('Utdrag RVU justert'!E62)</f>
        <v>0.20197896944202348</v>
      </c>
      <c r="I62" s="3">
        <f>'Utdrag RVU justert'!I62/SUM('Utdrag RVU justert'!E62)</f>
        <v>0.20382349335463287</v>
      </c>
      <c r="J62" s="3">
        <f>'Utdrag RVU justert'!J62/SUM('Utdrag RVU justert'!E62)</f>
        <v>0.41599768059813508</v>
      </c>
      <c r="K62" t="s">
        <v>249</v>
      </c>
      <c r="L62" s="14">
        <v>477.54906427004403</v>
      </c>
      <c r="M62" t="s">
        <v>234</v>
      </c>
    </row>
    <row r="63" spans="1:13">
      <c r="A63" s="21" t="str">
        <f t="shared" si="0"/>
        <v>805_2</v>
      </c>
      <c r="B63">
        <v>805</v>
      </c>
      <c r="C63">
        <v>2</v>
      </c>
      <c r="D63">
        <v>197</v>
      </c>
      <c r="E63" s="11">
        <f>'Utdrag RVU justert'!E63/SUM('Utdrag RVU justert'!E63)</f>
        <v>1</v>
      </c>
      <c r="F63" s="11">
        <f>'Utdrag RVU justert'!F63/SUM('Utdrag RVU justert'!E63)</f>
        <v>4.600843611821058E-2</v>
      </c>
      <c r="G63" s="3">
        <f>'Utdrag RVU justert'!G63/SUM('Utdrag RVU justert'!E63)</f>
        <v>8.9947092486987998E-2</v>
      </c>
      <c r="H63" s="3">
        <f>'Utdrag RVU justert'!H63/SUM('Utdrag RVU justert'!E63)</f>
        <v>0.2113427942049472</v>
      </c>
      <c r="I63" s="3">
        <f>'Utdrag RVU justert'!I63/SUM('Utdrag RVU justert'!E63)</f>
        <v>0.22817688751136686</v>
      </c>
      <c r="J63" s="3">
        <f>'Utdrag RVU justert'!J63/SUM('Utdrag RVU justert'!E63)</f>
        <v>0.42452478967848728</v>
      </c>
      <c r="K63" t="s">
        <v>249</v>
      </c>
      <c r="L63" s="14">
        <v>477.54906427004403</v>
      </c>
      <c r="M63" t="s">
        <v>235</v>
      </c>
    </row>
    <row r="64" spans="1:13">
      <c r="A64" s="21" t="str">
        <f t="shared" si="0"/>
        <v>805_3</v>
      </c>
      <c r="B64">
        <v>805</v>
      </c>
      <c r="C64">
        <v>3</v>
      </c>
      <c r="D64">
        <v>50</v>
      </c>
      <c r="E64" s="11">
        <f>'Utdrag RVU justert'!E64/SUM('Utdrag RVU justert'!E64)</f>
        <v>1</v>
      </c>
      <c r="F64" s="11">
        <f>'Utdrag RVU justert'!F64/SUM('Utdrag RVU justert'!E64)</f>
        <v>0</v>
      </c>
      <c r="G64" s="3">
        <f>'Utdrag RVU justert'!G64/SUM('Utdrag RVU justert'!E64)</f>
        <v>4.5118329630219577E-2</v>
      </c>
      <c r="H64" s="3">
        <f>'Utdrag RVU justert'!H64/SUM('Utdrag RVU justert'!E64)</f>
        <v>0.19273166003980743</v>
      </c>
      <c r="I64" s="3">
        <f>'Utdrag RVU justert'!I64/SUM('Utdrag RVU justert'!E64)</f>
        <v>0.22527536032544904</v>
      </c>
      <c r="J64" s="3">
        <f>'Utdrag RVU justert'!J64/SUM('Utdrag RVU justert'!E64)</f>
        <v>0.53687465000452406</v>
      </c>
      <c r="K64" t="s">
        <v>249</v>
      </c>
      <c r="L64" s="14">
        <v>477.54906427004403</v>
      </c>
      <c r="M64" t="s">
        <v>236</v>
      </c>
    </row>
    <row r="65" spans="1:13">
      <c r="A65" s="21" t="str">
        <f t="shared" si="0"/>
        <v>805_4</v>
      </c>
      <c r="B65">
        <v>805</v>
      </c>
      <c r="C65">
        <v>4</v>
      </c>
      <c r="D65">
        <v>95</v>
      </c>
      <c r="E65" s="11">
        <f>'Utdrag RVU justert'!E65/SUM('Utdrag RVU justert'!E65)</f>
        <v>1</v>
      </c>
      <c r="F65" s="11">
        <f>'Utdrag RVU justert'!F65/SUM('Utdrag RVU justert'!E65)</f>
        <v>0.13970467159063543</v>
      </c>
      <c r="G65" s="3">
        <f>'Utdrag RVU justert'!G65/SUM('Utdrag RVU justert'!E65)</f>
        <v>0.15604451162710042</v>
      </c>
      <c r="H65" s="3">
        <f>'Utdrag RVU justert'!H65/SUM('Utdrag RVU justert'!E65)</f>
        <v>0.4628312188224934</v>
      </c>
      <c r="I65" s="3">
        <f>'Utdrag RVU justert'!I65/SUM('Utdrag RVU justert'!E65)</f>
        <v>0.103718127228127</v>
      </c>
      <c r="J65" s="3">
        <f>'Utdrag RVU justert'!J65/SUM('Utdrag RVU justert'!E65)</f>
        <v>0.13770147073164374</v>
      </c>
      <c r="K65" t="s">
        <v>249</v>
      </c>
      <c r="L65" s="14">
        <v>477.54906427004403</v>
      </c>
      <c r="M65" t="s">
        <v>237</v>
      </c>
    </row>
    <row r="66" spans="1:13">
      <c r="A66" s="21" t="str">
        <f t="shared" si="0"/>
        <v>805_5</v>
      </c>
      <c r="B66">
        <v>805</v>
      </c>
      <c r="C66">
        <v>5</v>
      </c>
      <c r="D66">
        <v>263</v>
      </c>
      <c r="E66" s="12">
        <f>'Utdrag RVU justert'!E66/SUM('Utdrag RVU justert'!E66)</f>
        <v>1</v>
      </c>
      <c r="F66" s="12">
        <f>'Utdrag RVU justert'!F66/SUM('Utdrag RVU justert'!E66)</f>
        <v>0.44085365070032756</v>
      </c>
      <c r="G66" s="4">
        <f>'Utdrag RVU justert'!G66/SUM('Utdrag RVU justert'!E66)</f>
        <v>0.19871108892278844</v>
      </c>
      <c r="H66" s="4">
        <f>'Utdrag RVU justert'!H66/SUM('Utdrag RVU justert'!E66)</f>
        <v>0.21457067952646511</v>
      </c>
      <c r="I66" s="4">
        <f>'Utdrag RVU justert'!I66/SUM('Utdrag RVU justert'!E66)</f>
        <v>9.4152477294327658E-2</v>
      </c>
      <c r="J66" s="4">
        <f>'Utdrag RVU justert'!J66/SUM('Utdrag RVU justert'!E66)</f>
        <v>5.1712103556091078E-2</v>
      </c>
      <c r="K66" t="s">
        <v>249</v>
      </c>
      <c r="L66" s="14">
        <v>477.54906427004403</v>
      </c>
      <c r="M66" t="s">
        <v>238</v>
      </c>
    </row>
    <row r="67" spans="1:13">
      <c r="A67" s="21" t="str">
        <f t="shared" ref="A67:A130" si="1">CONCATENATE(B67,"_",C67)</f>
        <v>806_1</v>
      </c>
      <c r="B67">
        <v>806</v>
      </c>
      <c r="C67">
        <v>1</v>
      </c>
      <c r="D67">
        <v>1328</v>
      </c>
      <c r="E67" s="11">
        <f>'Utdrag RVU justert'!E67/SUM('Utdrag RVU justert'!E67)</f>
        <v>1</v>
      </c>
      <c r="F67" s="11">
        <f>'Utdrag RVU justert'!F67/SUM('Utdrag RVU justert'!E67)</f>
        <v>5.6419401924487064E-2</v>
      </c>
      <c r="G67" s="3">
        <f>'Utdrag RVU justert'!G67/SUM('Utdrag RVU justert'!E67)</f>
        <v>0.12575172468817936</v>
      </c>
      <c r="H67" s="3">
        <f>'Utdrag RVU justert'!H67/SUM('Utdrag RVU justert'!E67)</f>
        <v>0.23401589505462003</v>
      </c>
      <c r="I67" s="3">
        <f>'Utdrag RVU justert'!I67/SUM('Utdrag RVU justert'!E67)</f>
        <v>0.24739482354574582</v>
      </c>
      <c r="J67" s="3">
        <f>'Utdrag RVU justert'!J67/SUM('Utdrag RVU justert'!E67)</f>
        <v>0.33641815478696774</v>
      </c>
      <c r="K67" t="s">
        <v>250</v>
      </c>
      <c r="L67" s="14">
        <v>756.17194791400402</v>
      </c>
      <c r="M67" t="s">
        <v>234</v>
      </c>
    </row>
    <row r="68" spans="1:13">
      <c r="A68" s="21" t="str">
        <f t="shared" si="1"/>
        <v>806_2</v>
      </c>
      <c r="B68">
        <v>806</v>
      </c>
      <c r="C68">
        <v>2</v>
      </c>
      <c r="D68">
        <v>277</v>
      </c>
      <c r="E68" s="11">
        <f>'Utdrag RVU justert'!E68/SUM('Utdrag RVU justert'!E68)</f>
        <v>1</v>
      </c>
      <c r="F68" s="11">
        <f>'Utdrag RVU justert'!F68/SUM('Utdrag RVU justert'!E68)</f>
        <v>2.6157409518539596E-2</v>
      </c>
      <c r="G68" s="3">
        <f>'Utdrag RVU justert'!G68/SUM('Utdrag RVU justert'!E68)</f>
        <v>0.1093042509773833</v>
      </c>
      <c r="H68" s="3">
        <f>'Utdrag RVU justert'!H68/SUM('Utdrag RVU justert'!E68)</f>
        <v>0.29470108809154566</v>
      </c>
      <c r="I68" s="3">
        <f>'Utdrag RVU justert'!I68/SUM('Utdrag RVU justert'!E68)</f>
        <v>0.19177216267165978</v>
      </c>
      <c r="J68" s="3">
        <f>'Utdrag RVU justert'!J68/SUM('Utdrag RVU justert'!E68)</f>
        <v>0.37806508874087169</v>
      </c>
      <c r="K68" t="s">
        <v>250</v>
      </c>
      <c r="L68" s="14">
        <v>756.17194791400402</v>
      </c>
      <c r="M68" t="s">
        <v>235</v>
      </c>
    </row>
    <row r="69" spans="1:13">
      <c r="A69" s="21" t="str">
        <f t="shared" si="1"/>
        <v>806_3</v>
      </c>
      <c r="B69">
        <v>806</v>
      </c>
      <c r="C69">
        <v>3</v>
      </c>
      <c r="D69">
        <v>82</v>
      </c>
      <c r="E69" s="11">
        <f>'Utdrag RVU justert'!E69/SUM('Utdrag RVU justert'!E69)</f>
        <v>1</v>
      </c>
      <c r="F69" s="11">
        <f>'Utdrag RVU justert'!F69/SUM('Utdrag RVU justert'!E69)</f>
        <v>0</v>
      </c>
      <c r="G69" s="3">
        <f>'Utdrag RVU justert'!G69/SUM('Utdrag RVU justert'!E69)</f>
        <v>4.2777016882022297E-2</v>
      </c>
      <c r="H69" s="3">
        <f>'Utdrag RVU justert'!H69/SUM('Utdrag RVU justert'!E69)</f>
        <v>9.5379411574775044E-2</v>
      </c>
      <c r="I69" s="3">
        <f>'Utdrag RVU justert'!I69/SUM('Utdrag RVU justert'!E69)</f>
        <v>0.29332358373130279</v>
      </c>
      <c r="J69" s="3">
        <f>'Utdrag RVU justert'!J69/SUM('Utdrag RVU justert'!E69)</f>
        <v>0.56851998781189983</v>
      </c>
      <c r="K69" t="s">
        <v>250</v>
      </c>
      <c r="L69" s="14">
        <v>756.17194791400402</v>
      </c>
      <c r="M69" t="s">
        <v>236</v>
      </c>
    </row>
    <row r="70" spans="1:13">
      <c r="A70" s="21" t="str">
        <f t="shared" si="1"/>
        <v>806_4</v>
      </c>
      <c r="B70">
        <v>806</v>
      </c>
      <c r="C70">
        <v>4</v>
      </c>
      <c r="D70">
        <v>124</v>
      </c>
      <c r="E70" s="11">
        <f>'Utdrag RVU justert'!E70/SUM('Utdrag RVU justert'!E70)</f>
        <v>1</v>
      </c>
      <c r="F70" s="11">
        <f>'Utdrag RVU justert'!F70/SUM('Utdrag RVU justert'!E70)</f>
        <v>0.10762385958976331</v>
      </c>
      <c r="G70" s="3">
        <f>'Utdrag RVU justert'!G70/SUM('Utdrag RVU justert'!E70)</f>
        <v>0.24945836323459711</v>
      </c>
      <c r="H70" s="3">
        <f>'Utdrag RVU justert'!H70/SUM('Utdrag RVU justert'!E70)</f>
        <v>0.28817124118476678</v>
      </c>
      <c r="I70" s="3">
        <f>'Utdrag RVU justert'!I70/SUM('Utdrag RVU justert'!E70)</f>
        <v>0.19488745111330097</v>
      </c>
      <c r="J70" s="3">
        <f>'Utdrag RVU justert'!J70/SUM('Utdrag RVU justert'!E70)</f>
        <v>0.15985908487757194</v>
      </c>
      <c r="K70" t="s">
        <v>250</v>
      </c>
      <c r="L70" s="14">
        <v>756.17194791400402</v>
      </c>
      <c r="M70" t="s">
        <v>237</v>
      </c>
    </row>
    <row r="71" spans="1:13">
      <c r="A71" s="21" t="str">
        <f t="shared" si="1"/>
        <v>806_5</v>
      </c>
      <c r="B71">
        <v>806</v>
      </c>
      <c r="C71">
        <v>5</v>
      </c>
      <c r="D71">
        <v>412</v>
      </c>
      <c r="E71" s="12">
        <f>'Utdrag RVU justert'!E71/SUM('Utdrag RVU justert'!E71)</f>
        <v>1</v>
      </c>
      <c r="F71" s="12">
        <f>'Utdrag RVU justert'!F71/SUM('Utdrag RVU justert'!E71)</f>
        <v>0.42434830575422139</v>
      </c>
      <c r="G71" s="4">
        <f>'Utdrag RVU justert'!G71/SUM('Utdrag RVU justert'!E71)</f>
        <v>0.20286995300183458</v>
      </c>
      <c r="H71" s="4">
        <f>'Utdrag RVU justert'!H71/SUM('Utdrag RVU justert'!E71)</f>
        <v>0.23497760887641542</v>
      </c>
      <c r="I71" s="4">
        <f>'Utdrag RVU justert'!I71/SUM('Utdrag RVU justert'!E71)</f>
        <v>0.10207681208822603</v>
      </c>
      <c r="J71" s="4">
        <f>'Utdrag RVU justert'!J71/SUM('Utdrag RVU justert'!E71)</f>
        <v>3.5727320279302477E-2</v>
      </c>
      <c r="K71" t="s">
        <v>250</v>
      </c>
      <c r="L71" s="14">
        <v>756.17194791400402</v>
      </c>
      <c r="M71" t="s">
        <v>238</v>
      </c>
    </row>
    <row r="72" spans="1:13">
      <c r="A72" s="21" t="str">
        <f t="shared" si="1"/>
        <v>906_1</v>
      </c>
      <c r="B72">
        <v>906</v>
      </c>
      <c r="C72">
        <v>1</v>
      </c>
      <c r="D72">
        <v>1502</v>
      </c>
      <c r="E72" s="11">
        <f>'Utdrag RVU justert'!E72/SUM('Utdrag RVU justert'!E72)</f>
        <v>1</v>
      </c>
      <c r="F72" s="11">
        <f>'Utdrag RVU justert'!F72/SUM('Utdrag RVU justert'!E72)</f>
        <v>4.2141750522330317E-2</v>
      </c>
      <c r="G72" s="3">
        <f>'Utdrag RVU justert'!G72/SUM('Utdrag RVU justert'!E72)</f>
        <v>9.3274072794070462E-2</v>
      </c>
      <c r="H72" s="3">
        <f>'Utdrag RVU justert'!H72/SUM('Utdrag RVU justert'!E72)</f>
        <v>0.1873468604121579</v>
      </c>
      <c r="I72" s="3">
        <f>'Utdrag RVU justert'!I72/SUM('Utdrag RVU justert'!E72)</f>
        <v>0.24499492613964319</v>
      </c>
      <c r="J72" s="3">
        <f>'Utdrag RVU justert'!J72/SUM('Utdrag RVU justert'!E72)</f>
        <v>0.43224239013179816</v>
      </c>
      <c r="K72" t="s">
        <v>32</v>
      </c>
      <c r="L72" s="14">
        <v>622.12291002183099</v>
      </c>
      <c r="M72" t="s">
        <v>234</v>
      </c>
    </row>
    <row r="73" spans="1:13">
      <c r="A73" s="21" t="str">
        <f t="shared" si="1"/>
        <v>906_2</v>
      </c>
      <c r="B73">
        <v>906</v>
      </c>
      <c r="C73">
        <v>2</v>
      </c>
      <c r="D73">
        <v>316</v>
      </c>
      <c r="E73" s="11">
        <f>'Utdrag RVU justert'!E73/SUM('Utdrag RVU justert'!E73)</f>
        <v>1</v>
      </c>
      <c r="F73" s="11">
        <f>'Utdrag RVU justert'!F73/SUM('Utdrag RVU justert'!E73)</f>
        <v>2.5775526743409324E-2</v>
      </c>
      <c r="G73" s="3">
        <f>'Utdrag RVU justert'!G73/SUM('Utdrag RVU justert'!E73)</f>
        <v>9.651578315186618E-2</v>
      </c>
      <c r="H73" s="3">
        <f>'Utdrag RVU justert'!H73/SUM('Utdrag RVU justert'!E73)</f>
        <v>0.1606093518080805</v>
      </c>
      <c r="I73" s="3">
        <f>'Utdrag RVU justert'!I73/SUM('Utdrag RVU justert'!E73)</f>
        <v>0.24698715414010283</v>
      </c>
      <c r="J73" s="3">
        <f>'Utdrag RVU justert'!J73/SUM('Utdrag RVU justert'!E73)</f>
        <v>0.47011218415654132</v>
      </c>
      <c r="K73" t="s">
        <v>32</v>
      </c>
      <c r="L73" s="14">
        <v>622.12291002183099</v>
      </c>
      <c r="M73" t="s">
        <v>235</v>
      </c>
    </row>
    <row r="74" spans="1:13">
      <c r="A74" s="21" t="str">
        <f t="shared" si="1"/>
        <v>906_3</v>
      </c>
      <c r="B74">
        <v>906</v>
      </c>
      <c r="C74">
        <v>3</v>
      </c>
      <c r="D74">
        <v>122</v>
      </c>
      <c r="E74" s="11">
        <f>'Utdrag RVU justert'!E74/SUM('Utdrag RVU justert'!E74)</f>
        <v>1</v>
      </c>
      <c r="F74" s="11">
        <f>'Utdrag RVU justert'!F74/SUM('Utdrag RVU justert'!E74)</f>
        <v>8.6598201377033179E-3</v>
      </c>
      <c r="G74" s="3">
        <f>'Utdrag RVU justert'!G74/SUM('Utdrag RVU justert'!E74)</f>
        <v>4.5872910930287988E-2</v>
      </c>
      <c r="H74" s="3">
        <f>'Utdrag RVU justert'!H74/SUM('Utdrag RVU justert'!E74)</f>
        <v>0.17237196913281641</v>
      </c>
      <c r="I74" s="3">
        <f>'Utdrag RVU justert'!I74/SUM('Utdrag RVU justert'!E74)</f>
        <v>0.23361798440824313</v>
      </c>
      <c r="J74" s="3">
        <f>'Utdrag RVU justert'!J74/SUM('Utdrag RVU justert'!E74)</f>
        <v>0.53947731539094912</v>
      </c>
      <c r="K74" t="s">
        <v>32</v>
      </c>
      <c r="L74" s="14">
        <v>622.12291002183099</v>
      </c>
      <c r="M74" t="s">
        <v>236</v>
      </c>
    </row>
    <row r="75" spans="1:13">
      <c r="A75" s="21" t="str">
        <f t="shared" si="1"/>
        <v>906_4</v>
      </c>
      <c r="B75">
        <v>906</v>
      </c>
      <c r="C75">
        <v>4</v>
      </c>
      <c r="D75">
        <v>104</v>
      </c>
      <c r="E75" s="11">
        <f>'Utdrag RVU justert'!E75/SUM('Utdrag RVU justert'!E75)</f>
        <v>1</v>
      </c>
      <c r="F75" s="11">
        <f>'Utdrag RVU justert'!F75/SUM('Utdrag RVU justert'!E75)</f>
        <v>5.6126971208093561E-2</v>
      </c>
      <c r="G75" s="3">
        <f>'Utdrag RVU justert'!G75/SUM('Utdrag RVU justert'!E75)</f>
        <v>0.24781017901563487</v>
      </c>
      <c r="H75" s="3">
        <f>'Utdrag RVU justert'!H75/SUM('Utdrag RVU justert'!E75)</f>
        <v>0.33273148219375692</v>
      </c>
      <c r="I75" s="3">
        <f>'Utdrag RVU justert'!I75/SUM('Utdrag RVU justert'!E75)</f>
        <v>0.13981306736791979</v>
      </c>
      <c r="J75" s="3">
        <f>'Utdrag RVU justert'!J75/SUM('Utdrag RVU justert'!E75)</f>
        <v>0.22351830021459479</v>
      </c>
      <c r="K75" t="s">
        <v>32</v>
      </c>
      <c r="L75" s="14">
        <v>622.12291002183099</v>
      </c>
      <c r="M75" t="s">
        <v>237</v>
      </c>
    </row>
    <row r="76" spans="1:13">
      <c r="A76" s="21" t="str">
        <f t="shared" si="1"/>
        <v>906_5</v>
      </c>
      <c r="B76">
        <v>906</v>
      </c>
      <c r="C76">
        <v>5</v>
      </c>
      <c r="D76">
        <v>449</v>
      </c>
      <c r="E76" s="12">
        <f>'Utdrag RVU justert'!E76/SUM('Utdrag RVU justert'!E76)</f>
        <v>1</v>
      </c>
      <c r="F76" s="12">
        <f>'Utdrag RVU justert'!F76/SUM('Utdrag RVU justert'!E76)</f>
        <v>0.47171676907251708</v>
      </c>
      <c r="G76" s="4">
        <f>'Utdrag RVU justert'!G76/SUM('Utdrag RVU justert'!E76)</f>
        <v>0.18484028297191765</v>
      </c>
      <c r="H76" s="4">
        <f>'Utdrag RVU justert'!H76/SUM('Utdrag RVU justert'!E76)</f>
        <v>0.20354283626418765</v>
      </c>
      <c r="I76" s="4">
        <f>'Utdrag RVU justert'!I76/SUM('Utdrag RVU justert'!E76)</f>
        <v>9.7140182932027447E-2</v>
      </c>
      <c r="J76" s="4">
        <f>'Utdrag RVU justert'!J76/SUM('Utdrag RVU justert'!E76)</f>
        <v>4.2759928759350259E-2</v>
      </c>
      <c r="K76" t="s">
        <v>32</v>
      </c>
      <c r="L76" s="14">
        <v>622.12291002183099</v>
      </c>
      <c r="M76" t="s">
        <v>238</v>
      </c>
    </row>
    <row r="77" spans="1:13">
      <c r="A77" s="21" t="str">
        <f t="shared" si="1"/>
        <v>1001_1</v>
      </c>
      <c r="B77">
        <v>1001</v>
      </c>
      <c r="C77">
        <v>1</v>
      </c>
      <c r="D77">
        <v>1725</v>
      </c>
      <c r="E77" s="11">
        <f>'Utdrag RVU justert'!E77/SUM('Utdrag RVU justert'!E77)</f>
        <v>1</v>
      </c>
      <c r="F77" s="11">
        <f>'Utdrag RVU justert'!F77/SUM('Utdrag RVU justert'!E77)</f>
        <v>5.3669569517775441E-2</v>
      </c>
      <c r="G77" s="3">
        <f>'Utdrag RVU justert'!G77/SUM('Utdrag RVU justert'!E77)</f>
        <v>0.11276318753054462</v>
      </c>
      <c r="H77" s="3">
        <f>'Utdrag RVU justert'!H77/SUM('Utdrag RVU justert'!E77)</f>
        <v>0.16306476879520426</v>
      </c>
      <c r="I77" s="3">
        <f>'Utdrag RVU justert'!I77/SUM('Utdrag RVU justert'!E77)</f>
        <v>0.18275972243110111</v>
      </c>
      <c r="J77" s="3">
        <f>'Utdrag RVU justert'!J77/SUM('Utdrag RVU justert'!E77)</f>
        <v>0.48774275172537451</v>
      </c>
      <c r="K77" t="s">
        <v>33</v>
      </c>
      <c r="L77" s="14">
        <v>1327.1381960091601</v>
      </c>
      <c r="M77" t="s">
        <v>234</v>
      </c>
    </row>
    <row r="78" spans="1:13">
      <c r="A78" s="21" t="str">
        <f t="shared" si="1"/>
        <v>1001_2</v>
      </c>
      <c r="B78">
        <v>1001</v>
      </c>
      <c r="C78">
        <v>2</v>
      </c>
      <c r="D78">
        <v>383</v>
      </c>
      <c r="E78" s="11">
        <f>'Utdrag RVU justert'!E78/SUM('Utdrag RVU justert'!E78)</f>
        <v>1</v>
      </c>
      <c r="F78" s="11">
        <f>'Utdrag RVU justert'!F78/SUM('Utdrag RVU justert'!E78)</f>
        <v>4.1665270757363995E-2</v>
      </c>
      <c r="G78" s="3">
        <f>'Utdrag RVU justert'!G78/SUM('Utdrag RVU justert'!E78)</f>
        <v>0.11307238698218861</v>
      </c>
      <c r="H78" s="3">
        <f>'Utdrag RVU justert'!H78/SUM('Utdrag RVU justert'!E78)</f>
        <v>0.14699086769342418</v>
      </c>
      <c r="I78" s="3">
        <f>'Utdrag RVU justert'!I78/SUM('Utdrag RVU justert'!E78)</f>
        <v>0.19765748934332436</v>
      </c>
      <c r="J78" s="3">
        <f>'Utdrag RVU justert'!J78/SUM('Utdrag RVU justert'!E78)</f>
        <v>0.50061398522369882</v>
      </c>
      <c r="K78" t="s">
        <v>33</v>
      </c>
      <c r="L78" s="14">
        <v>1327.1381960091601</v>
      </c>
      <c r="M78" t="s">
        <v>235</v>
      </c>
    </row>
    <row r="79" spans="1:13">
      <c r="A79" s="21" t="str">
        <f t="shared" si="1"/>
        <v>1001_3</v>
      </c>
      <c r="B79">
        <v>1001</v>
      </c>
      <c r="C79">
        <v>3</v>
      </c>
      <c r="D79">
        <v>224</v>
      </c>
      <c r="E79" s="11">
        <f>'Utdrag RVU justert'!E79/SUM('Utdrag RVU justert'!E79)</f>
        <v>1</v>
      </c>
      <c r="F79" s="11">
        <f>'Utdrag RVU justert'!F79/SUM('Utdrag RVU justert'!E79)</f>
        <v>1.4151807593832317E-2</v>
      </c>
      <c r="G79" s="3">
        <f>'Utdrag RVU justert'!G79/SUM('Utdrag RVU justert'!E79)</f>
        <v>2.872055569102807E-2</v>
      </c>
      <c r="H79" s="3">
        <f>'Utdrag RVU justert'!H79/SUM('Utdrag RVU justert'!E79)</f>
        <v>0.13231834162741102</v>
      </c>
      <c r="I79" s="3">
        <f>'Utdrag RVU justert'!I79/SUM('Utdrag RVU justert'!E79)</f>
        <v>0.21058349189097633</v>
      </c>
      <c r="J79" s="3">
        <f>'Utdrag RVU justert'!J79/SUM('Utdrag RVU justert'!E79)</f>
        <v>0.61422580319675224</v>
      </c>
      <c r="K79" t="s">
        <v>33</v>
      </c>
      <c r="L79" s="14">
        <v>1327.1381960091601</v>
      </c>
      <c r="M79" t="s">
        <v>236</v>
      </c>
    </row>
    <row r="80" spans="1:13">
      <c r="A80" s="21" t="str">
        <f t="shared" si="1"/>
        <v>1001_4</v>
      </c>
      <c r="B80">
        <v>1001</v>
      </c>
      <c r="C80">
        <v>4</v>
      </c>
      <c r="D80">
        <v>316</v>
      </c>
      <c r="E80" s="11">
        <f>'Utdrag RVU justert'!E80/SUM('Utdrag RVU justert'!E80)</f>
        <v>1</v>
      </c>
      <c r="F80" s="11">
        <f>'Utdrag RVU justert'!F80/SUM('Utdrag RVU justert'!E80)</f>
        <v>0.17418898920511547</v>
      </c>
      <c r="G80" s="3">
        <f>'Utdrag RVU justert'!G80/SUM('Utdrag RVU justert'!E80)</f>
        <v>0.21772369501889172</v>
      </c>
      <c r="H80" s="3">
        <f>'Utdrag RVU justert'!H80/SUM('Utdrag RVU justert'!E80)</f>
        <v>0.31118513923065905</v>
      </c>
      <c r="I80" s="3">
        <f>'Utdrag RVU justert'!I80/SUM('Utdrag RVU justert'!E80)</f>
        <v>0.16179700461041749</v>
      </c>
      <c r="J80" s="3">
        <f>'Utdrag RVU justert'!J80/SUM('Utdrag RVU justert'!E80)</f>
        <v>0.13510517193491609</v>
      </c>
      <c r="K80" t="s">
        <v>33</v>
      </c>
      <c r="L80" s="14">
        <v>1327.1381960091601</v>
      </c>
      <c r="M80" t="s">
        <v>237</v>
      </c>
    </row>
    <row r="81" spans="1:13">
      <c r="A81" s="21" t="str">
        <f t="shared" si="1"/>
        <v>1001_5</v>
      </c>
      <c r="B81">
        <v>1001</v>
      </c>
      <c r="C81">
        <v>5</v>
      </c>
      <c r="D81">
        <v>665</v>
      </c>
      <c r="E81" s="12">
        <f>'Utdrag RVU justert'!E81/SUM('Utdrag RVU justert'!E81)</f>
        <v>1</v>
      </c>
      <c r="F81" s="12">
        <f>'Utdrag RVU justert'!F81/SUM('Utdrag RVU justert'!E81)</f>
        <v>0.54192675267338597</v>
      </c>
      <c r="G81" s="4">
        <f>'Utdrag RVU justert'!G81/SUM('Utdrag RVU justert'!E81)</f>
        <v>0.17868146716457825</v>
      </c>
      <c r="H81" s="4">
        <f>'Utdrag RVU justert'!H81/SUM('Utdrag RVU justert'!E81)</f>
        <v>0.17234579293491184</v>
      </c>
      <c r="I81" s="4">
        <f>'Utdrag RVU justert'!I81/SUM('Utdrag RVU justert'!E81)</f>
        <v>8.0931223033887514E-2</v>
      </c>
      <c r="J81" s="4">
        <f>'Utdrag RVU justert'!J81/SUM('Utdrag RVU justert'!E81)</f>
        <v>2.6114764193236498E-2</v>
      </c>
      <c r="K81" t="s">
        <v>33</v>
      </c>
      <c r="L81" s="14">
        <v>1327.1381960091601</v>
      </c>
      <c r="M81" t="s">
        <v>238</v>
      </c>
    </row>
    <row r="82" spans="1:13">
      <c r="A82" s="21" t="str">
        <f t="shared" si="1"/>
        <v>1102_1</v>
      </c>
      <c r="B82">
        <v>1102</v>
      </c>
      <c r="C82">
        <v>1</v>
      </c>
      <c r="D82">
        <v>243</v>
      </c>
      <c r="E82" s="11">
        <f>'Utdrag RVU justert'!E82/SUM('Utdrag RVU justert'!E82)</f>
        <v>1</v>
      </c>
      <c r="F82" s="11">
        <f>'Utdrag RVU justert'!F82/SUM('Utdrag RVU justert'!E82)</f>
        <v>5.5272268272584101E-2</v>
      </c>
      <c r="G82" s="3">
        <f>'Utdrag RVU justert'!G82/SUM('Utdrag RVU justert'!E82)</f>
        <v>0.12854402288367997</v>
      </c>
      <c r="H82" s="3">
        <f>'Utdrag RVU justert'!H82/SUM('Utdrag RVU justert'!E82)</f>
        <v>0.27636592455625508</v>
      </c>
      <c r="I82" s="3">
        <f>'Utdrag RVU justert'!I82/SUM('Utdrag RVU justert'!E82)</f>
        <v>0.18482776183382796</v>
      </c>
      <c r="J82" s="3">
        <f>'Utdrag RVU justert'!J82/SUM('Utdrag RVU justert'!E82)</f>
        <v>0.35499002245365291</v>
      </c>
      <c r="K82" t="s">
        <v>34</v>
      </c>
      <c r="L82" s="14">
        <v>931.61501926721201</v>
      </c>
      <c r="M82" t="s">
        <v>234</v>
      </c>
    </row>
    <row r="83" spans="1:13">
      <c r="A83" s="21" t="str">
        <f t="shared" si="1"/>
        <v>1102_2</v>
      </c>
      <c r="B83">
        <v>1102</v>
      </c>
      <c r="C83">
        <v>2</v>
      </c>
      <c r="D83">
        <v>42</v>
      </c>
      <c r="E83" s="11">
        <f>'Utdrag RVU justert'!E83/SUM('Utdrag RVU justert'!E83)</f>
        <v>1</v>
      </c>
      <c r="F83" s="11">
        <f>'Utdrag RVU justert'!F83/SUM('Utdrag RVU justert'!E83)</f>
        <v>1.2350644889773159E-2</v>
      </c>
      <c r="G83" s="3">
        <f>'Utdrag RVU justert'!G83/SUM('Utdrag RVU justert'!E83)</f>
        <v>3.9550251730862858E-2</v>
      </c>
      <c r="H83" s="3">
        <f>'Utdrag RVU justert'!H83/SUM('Utdrag RVU justert'!E83)</f>
        <v>0.27667355928646176</v>
      </c>
      <c r="I83" s="3">
        <f>'Utdrag RVU justert'!I83/SUM('Utdrag RVU justert'!E83)</f>
        <v>0.20270474693087509</v>
      </c>
      <c r="J83" s="3">
        <f>'Utdrag RVU justert'!J83/SUM('Utdrag RVU justert'!E83)</f>
        <v>0.46872079716202719</v>
      </c>
      <c r="K83" t="s">
        <v>34</v>
      </c>
      <c r="L83" s="14">
        <v>931.61501926721201</v>
      </c>
      <c r="M83" t="s">
        <v>235</v>
      </c>
    </row>
    <row r="84" spans="1:13">
      <c r="A84" s="21" t="str">
        <f t="shared" si="1"/>
        <v>1102_3</v>
      </c>
      <c r="B84">
        <v>1102</v>
      </c>
      <c r="C84">
        <v>3</v>
      </c>
      <c r="D84">
        <v>25</v>
      </c>
      <c r="E84" s="11">
        <f>'Utdrag RVU justert'!E84/SUM('Utdrag RVU justert'!E84)</f>
        <v>1</v>
      </c>
      <c r="F84" s="11">
        <f>'Utdrag RVU justert'!F84/SUM('Utdrag RVU justert'!E84)</f>
        <v>2.6402105602258987E-3</v>
      </c>
      <c r="G84" s="3">
        <f>'Utdrag RVU justert'!G84/SUM('Utdrag RVU justert'!E84)</f>
        <v>3.3576135341727896E-2</v>
      </c>
      <c r="H84" s="3">
        <f>'Utdrag RVU justert'!H84/SUM('Utdrag RVU justert'!E84)</f>
        <v>0.17344930169285783</v>
      </c>
      <c r="I84" s="3">
        <f>'Utdrag RVU justert'!I84/SUM('Utdrag RVU justert'!E84)</f>
        <v>0.30378867137677756</v>
      </c>
      <c r="J84" s="3">
        <f>'Utdrag RVU justert'!J84/SUM('Utdrag RVU justert'!E84)</f>
        <v>0.48654568102841073</v>
      </c>
      <c r="K84" t="s">
        <v>34</v>
      </c>
      <c r="L84" s="14">
        <v>931.61501926721201</v>
      </c>
      <c r="M84" t="s">
        <v>236</v>
      </c>
    </row>
    <row r="85" spans="1:13">
      <c r="A85" s="21" t="str">
        <f t="shared" si="1"/>
        <v>1102_4</v>
      </c>
      <c r="B85">
        <v>1102</v>
      </c>
      <c r="C85">
        <v>4</v>
      </c>
      <c r="D85">
        <v>10</v>
      </c>
      <c r="E85" s="11">
        <f>'Utdrag RVU justert'!E85/SUM('Utdrag RVU justert'!E85)</f>
        <v>1</v>
      </c>
      <c r="F85" s="11">
        <f>'Utdrag RVU justert'!F85/SUM('Utdrag RVU justert'!E85)</f>
        <v>0.21354683140257233</v>
      </c>
      <c r="G85" s="3">
        <f>'Utdrag RVU justert'!G85/SUM('Utdrag RVU justert'!E85)</f>
        <v>0.36311575192481821</v>
      </c>
      <c r="H85" s="3">
        <f>'Utdrag RVU justert'!H85/SUM('Utdrag RVU justert'!E85)</f>
        <v>0.22145926203448338</v>
      </c>
      <c r="I85" s="3">
        <f>'Utdrag RVU justert'!I85/SUM('Utdrag RVU justert'!E85)</f>
        <v>4.6698206287189188E-2</v>
      </c>
      <c r="J85" s="3">
        <f>'Utdrag RVU justert'!J85/SUM('Utdrag RVU justert'!E85)</f>
        <v>0.15517994835093679</v>
      </c>
      <c r="K85" t="s">
        <v>34</v>
      </c>
      <c r="L85" s="14">
        <v>931.61501926721201</v>
      </c>
      <c r="M85" t="s">
        <v>237</v>
      </c>
    </row>
    <row r="86" spans="1:13">
      <c r="A86" s="21" t="str">
        <f t="shared" si="1"/>
        <v>1102_5</v>
      </c>
      <c r="B86">
        <v>1102</v>
      </c>
      <c r="C86">
        <v>5</v>
      </c>
      <c r="D86">
        <v>66</v>
      </c>
      <c r="E86" s="12">
        <f>'Utdrag RVU justert'!E86/SUM('Utdrag RVU justert'!E86)</f>
        <v>1</v>
      </c>
      <c r="F86" s="12">
        <f>'Utdrag RVU justert'!F86/SUM('Utdrag RVU justert'!E86)</f>
        <v>0.4782159644584677</v>
      </c>
      <c r="G86" s="4">
        <f>'Utdrag RVU justert'!G86/SUM('Utdrag RVU justert'!E86)</f>
        <v>0.13887578746127088</v>
      </c>
      <c r="H86" s="4">
        <f>'Utdrag RVU justert'!H86/SUM('Utdrag RVU justert'!E86)</f>
        <v>0.15753996773394177</v>
      </c>
      <c r="I86" s="4">
        <f>'Utdrag RVU justert'!I86/SUM('Utdrag RVU justert'!E86)</f>
        <v>0.15085315510820399</v>
      </c>
      <c r="J86" s="4">
        <f>'Utdrag RVU justert'!J86/SUM('Utdrag RVU justert'!E86)</f>
        <v>7.4515125238115626E-2</v>
      </c>
      <c r="K86" t="s">
        <v>34</v>
      </c>
      <c r="L86" s="14">
        <v>931.61501926721201</v>
      </c>
      <c r="M86" t="s">
        <v>238</v>
      </c>
    </row>
    <row r="87" spans="1:13">
      <c r="A87" s="21" t="str">
        <f t="shared" si="1"/>
        <v>1103_1</v>
      </c>
      <c r="B87">
        <v>1103</v>
      </c>
      <c r="C87">
        <v>1</v>
      </c>
      <c r="D87">
        <v>426</v>
      </c>
      <c r="E87" s="11">
        <f>'Utdrag RVU justert'!E87/SUM('Utdrag RVU justert'!E87)</f>
        <v>1</v>
      </c>
      <c r="F87" s="11">
        <f>'Utdrag RVU justert'!F87/SUM('Utdrag RVU justert'!E87)</f>
        <v>4.6989236482098559E-2</v>
      </c>
      <c r="G87" s="3">
        <f>'Utdrag RVU justert'!G87/SUM('Utdrag RVU justert'!E87)</f>
        <v>0.12321487199446213</v>
      </c>
      <c r="H87" s="3">
        <f>'Utdrag RVU justert'!H87/SUM('Utdrag RVU justert'!E87)</f>
        <v>0.23256907041790265</v>
      </c>
      <c r="I87" s="3">
        <f>'Utdrag RVU justert'!I87/SUM('Utdrag RVU justert'!E87)</f>
        <v>0.17788907979330429</v>
      </c>
      <c r="J87" s="3">
        <f>'Utdrag RVU justert'!J87/SUM('Utdrag RVU justert'!E87)</f>
        <v>0.41933774131223239</v>
      </c>
      <c r="K87" t="s">
        <v>35</v>
      </c>
      <c r="L87" s="14">
        <v>1773.91473447717</v>
      </c>
      <c r="M87" t="s">
        <v>234</v>
      </c>
    </row>
    <row r="88" spans="1:13">
      <c r="A88" s="21" t="str">
        <f t="shared" si="1"/>
        <v>1103_2</v>
      </c>
      <c r="B88">
        <v>1103</v>
      </c>
      <c r="C88">
        <v>2</v>
      </c>
      <c r="D88">
        <v>53</v>
      </c>
      <c r="E88" s="11">
        <f>'Utdrag RVU justert'!E88/SUM('Utdrag RVU justert'!E88)</f>
        <v>1</v>
      </c>
      <c r="F88" s="11">
        <f>'Utdrag RVU justert'!F88/SUM('Utdrag RVU justert'!E88)</f>
        <v>0.15530251781822682</v>
      </c>
      <c r="G88" s="3">
        <f>'Utdrag RVU justert'!G88/SUM('Utdrag RVU justert'!E88)</f>
        <v>0.10792913215753323</v>
      </c>
      <c r="H88" s="3">
        <f>'Utdrag RVU justert'!H88/SUM('Utdrag RVU justert'!E88)</f>
        <v>0.19279593492897182</v>
      </c>
      <c r="I88" s="3">
        <f>'Utdrag RVU justert'!I88/SUM('Utdrag RVU justert'!E88)</f>
        <v>0.19725927313704764</v>
      </c>
      <c r="J88" s="3">
        <f>'Utdrag RVU justert'!J88/SUM('Utdrag RVU justert'!E88)</f>
        <v>0.34671314195822056</v>
      </c>
      <c r="K88" t="s">
        <v>35</v>
      </c>
      <c r="L88" s="14">
        <v>1773.91473447717</v>
      </c>
      <c r="M88" t="s">
        <v>235</v>
      </c>
    </row>
    <row r="89" spans="1:13">
      <c r="A89" s="21" t="str">
        <f t="shared" si="1"/>
        <v>1103_3</v>
      </c>
      <c r="B89">
        <v>1103</v>
      </c>
      <c r="C89">
        <v>3</v>
      </c>
      <c r="D89">
        <v>62</v>
      </c>
      <c r="E89" s="11">
        <f>'Utdrag RVU justert'!E89/SUM('Utdrag RVU justert'!E89)</f>
        <v>1</v>
      </c>
      <c r="F89" s="11">
        <f>'Utdrag RVU justert'!F89/SUM('Utdrag RVU justert'!E89)</f>
        <v>0</v>
      </c>
      <c r="G89" s="3">
        <f>'Utdrag RVU justert'!G89/SUM('Utdrag RVU justert'!E89)</f>
        <v>8.0615346811053507E-2</v>
      </c>
      <c r="H89" s="3">
        <f>'Utdrag RVU justert'!H89/SUM('Utdrag RVU justert'!E89)</f>
        <v>0.25311379695030672</v>
      </c>
      <c r="I89" s="3">
        <f>'Utdrag RVU justert'!I89/SUM('Utdrag RVU justert'!E89)</f>
        <v>0.28410530569041503</v>
      </c>
      <c r="J89" s="3">
        <f>'Utdrag RVU justert'!J89/SUM('Utdrag RVU justert'!E89)</f>
        <v>0.38216555054822482</v>
      </c>
      <c r="K89" t="s">
        <v>35</v>
      </c>
      <c r="L89" s="14">
        <v>1773.91473447717</v>
      </c>
      <c r="M89" t="s">
        <v>236</v>
      </c>
    </row>
    <row r="90" spans="1:13">
      <c r="A90" s="21" t="str">
        <f t="shared" si="1"/>
        <v>1103_4</v>
      </c>
      <c r="B90">
        <v>1103</v>
      </c>
      <c r="C90">
        <v>4</v>
      </c>
      <c r="D90">
        <v>44</v>
      </c>
      <c r="E90" s="11">
        <f>'Utdrag RVU justert'!E90/SUM('Utdrag RVU justert'!E90)</f>
        <v>1</v>
      </c>
      <c r="F90" s="11">
        <f>'Utdrag RVU justert'!F90/SUM('Utdrag RVU justert'!E90)</f>
        <v>0.15271284591246886</v>
      </c>
      <c r="G90" s="3">
        <f>'Utdrag RVU justert'!G90/SUM('Utdrag RVU justert'!E90)</f>
        <v>0.33580579103494862</v>
      </c>
      <c r="H90" s="3">
        <f>'Utdrag RVU justert'!H90/SUM('Utdrag RVU justert'!E90)</f>
        <v>0.15537853440799709</v>
      </c>
      <c r="I90" s="3">
        <f>'Utdrag RVU justert'!I90/SUM('Utdrag RVU justert'!E90)</f>
        <v>0.2010336891215859</v>
      </c>
      <c r="J90" s="3">
        <f>'Utdrag RVU justert'!J90/SUM('Utdrag RVU justert'!E90)</f>
        <v>0.15506913952299958</v>
      </c>
      <c r="K90" t="s">
        <v>35</v>
      </c>
      <c r="L90" s="14">
        <v>1773.91473447717</v>
      </c>
      <c r="M90" t="s">
        <v>237</v>
      </c>
    </row>
    <row r="91" spans="1:13">
      <c r="A91" s="21" t="str">
        <f t="shared" si="1"/>
        <v>1103_5</v>
      </c>
      <c r="B91">
        <v>1103</v>
      </c>
      <c r="C91">
        <v>5</v>
      </c>
      <c r="D91">
        <v>165</v>
      </c>
      <c r="E91" s="12">
        <f>'Utdrag RVU justert'!E91/SUM('Utdrag RVU justert'!E91)</f>
        <v>1</v>
      </c>
      <c r="F91" s="12">
        <f>'Utdrag RVU justert'!F91/SUM('Utdrag RVU justert'!E91)</f>
        <v>0.47295170955840243</v>
      </c>
      <c r="G91" s="4">
        <f>'Utdrag RVU justert'!G91/SUM('Utdrag RVU justert'!E91)</f>
        <v>0.30606697174092679</v>
      </c>
      <c r="H91" s="4">
        <f>'Utdrag RVU justert'!H91/SUM('Utdrag RVU justert'!E91)</f>
        <v>0.14627434941744605</v>
      </c>
      <c r="I91" s="4">
        <f>'Utdrag RVU justert'!I91/SUM('Utdrag RVU justert'!E91)</f>
        <v>2.6233580291866027E-2</v>
      </c>
      <c r="J91" s="4">
        <f>'Utdrag RVU justert'!J91/SUM('Utdrag RVU justert'!E91)</f>
        <v>4.8473388991358488E-2</v>
      </c>
      <c r="K91" t="s">
        <v>35</v>
      </c>
      <c r="L91" s="14">
        <v>1773.91473447717</v>
      </c>
      <c r="M91" t="s">
        <v>238</v>
      </c>
    </row>
    <row r="92" spans="1:13">
      <c r="A92" s="21" t="str">
        <f t="shared" si="1"/>
        <v>1106_1</v>
      </c>
      <c r="B92">
        <v>1106</v>
      </c>
      <c r="C92">
        <v>1</v>
      </c>
      <c r="D92">
        <v>143</v>
      </c>
      <c r="E92" s="11">
        <f>'Utdrag RVU justert'!E92/SUM('Utdrag RVU justert'!E92)</f>
        <v>1</v>
      </c>
      <c r="F92" s="11">
        <f>'Utdrag RVU justert'!F92/SUM('Utdrag RVU justert'!E92)</f>
        <v>7.8206916604702956E-2</v>
      </c>
      <c r="G92" s="3">
        <f>'Utdrag RVU justert'!G92/SUM('Utdrag RVU justert'!E92)</f>
        <v>0.15609346681420885</v>
      </c>
      <c r="H92" s="3">
        <f>'Utdrag RVU justert'!H92/SUM('Utdrag RVU justert'!E92)</f>
        <v>0.22683309064444224</v>
      </c>
      <c r="I92" s="3">
        <f>'Utdrag RVU justert'!I92/SUM('Utdrag RVU justert'!E92)</f>
        <v>0.2152322296918967</v>
      </c>
      <c r="J92" s="3">
        <f>'Utdrag RVU justert'!J92/SUM('Utdrag RVU justert'!E92)</f>
        <v>0.32363429624474932</v>
      </c>
      <c r="K92" t="s">
        <v>195</v>
      </c>
      <c r="L92" s="14">
        <v>736.32465915038597</v>
      </c>
      <c r="M92" t="s">
        <v>234</v>
      </c>
    </row>
    <row r="93" spans="1:13">
      <c r="A93" s="21" t="str">
        <f t="shared" si="1"/>
        <v>1106_2</v>
      </c>
      <c r="B93">
        <v>1106</v>
      </c>
      <c r="C93">
        <v>2</v>
      </c>
      <c r="D93">
        <v>29</v>
      </c>
      <c r="E93" s="11">
        <f>'Utdrag RVU justert'!E93/SUM('Utdrag RVU justert'!E93)</f>
        <v>1</v>
      </c>
      <c r="F93" s="11">
        <f>'Utdrag RVU justert'!F93/SUM('Utdrag RVU justert'!E93)</f>
        <v>4.4111514029923311E-2</v>
      </c>
      <c r="G93" s="3">
        <f>'Utdrag RVU justert'!G93/SUM('Utdrag RVU justert'!E93)</f>
        <v>9.2372848087013473E-2</v>
      </c>
      <c r="H93" s="3">
        <f>'Utdrag RVU justert'!H93/SUM('Utdrag RVU justert'!E93)</f>
        <v>0.30446074850904309</v>
      </c>
      <c r="I93" s="3">
        <f>'Utdrag RVU justert'!I93/SUM('Utdrag RVU justert'!E93)</f>
        <v>0.13954489088906291</v>
      </c>
      <c r="J93" s="3">
        <f>'Utdrag RVU justert'!J93/SUM('Utdrag RVU justert'!E93)</f>
        <v>0.41950999848495724</v>
      </c>
      <c r="K93" t="s">
        <v>195</v>
      </c>
      <c r="L93" s="14">
        <v>736.32465915038597</v>
      </c>
      <c r="M93" t="s">
        <v>235</v>
      </c>
    </row>
    <row r="94" spans="1:13">
      <c r="A94" s="21" t="str">
        <f t="shared" si="1"/>
        <v>1106_3</v>
      </c>
      <c r="B94">
        <v>1106</v>
      </c>
      <c r="C94">
        <v>3</v>
      </c>
      <c r="D94">
        <v>7</v>
      </c>
      <c r="E94" s="11">
        <f>'Utdrag RVU justert'!E94/SUM('Utdrag RVU justert'!E94)</f>
        <v>1</v>
      </c>
      <c r="F94" s="11">
        <f>'Utdrag RVU justert'!F94/SUM('Utdrag RVU justert'!E94)</f>
        <v>7.3057532210077372E-3</v>
      </c>
      <c r="G94" s="3">
        <f>'Utdrag RVU justert'!G94/SUM('Utdrag RVU justert'!E94)</f>
        <v>0.12223789411429165</v>
      </c>
      <c r="H94" s="3">
        <f>'Utdrag RVU justert'!H94/SUM('Utdrag RVU justert'!E94)</f>
        <v>0.1226806983516045</v>
      </c>
      <c r="I94" s="3">
        <f>'Utdrag RVU justert'!I94/SUM('Utdrag RVU justert'!E94)</f>
        <v>0.21653008640399113</v>
      </c>
      <c r="J94" s="3">
        <f>'Utdrag RVU justert'!J94/SUM('Utdrag RVU justert'!E94)</f>
        <v>0.53124556790910482</v>
      </c>
      <c r="K94" t="s">
        <v>195</v>
      </c>
      <c r="L94" s="14">
        <v>736.32465915038597</v>
      </c>
      <c r="M94" t="s">
        <v>236</v>
      </c>
    </row>
    <row r="95" spans="1:13">
      <c r="A95" s="21" t="str">
        <f t="shared" si="1"/>
        <v>1106_4</v>
      </c>
      <c r="B95">
        <v>1106</v>
      </c>
      <c r="C95">
        <v>4</v>
      </c>
      <c r="D95">
        <v>22</v>
      </c>
      <c r="E95" s="11">
        <f>'Utdrag RVU justert'!E95/SUM('Utdrag RVU justert'!E95)</f>
        <v>1</v>
      </c>
      <c r="F95" s="11">
        <f>'Utdrag RVU justert'!F95/SUM('Utdrag RVU justert'!E95)</f>
        <v>0.2430801998992585</v>
      </c>
      <c r="G95" s="3">
        <f>'Utdrag RVU justert'!G95/SUM('Utdrag RVU justert'!E95)</f>
        <v>0.27287742622651479</v>
      </c>
      <c r="H95" s="3">
        <f>'Utdrag RVU justert'!H95/SUM('Utdrag RVU justert'!E95)</f>
        <v>0.31813715917731472</v>
      </c>
      <c r="I95" s="3">
        <f>'Utdrag RVU justert'!I95/SUM('Utdrag RVU justert'!E95)</f>
        <v>0.12061176179846779</v>
      </c>
      <c r="J95" s="3">
        <f>'Utdrag RVU justert'!J95/SUM('Utdrag RVU justert'!E95)</f>
        <v>4.529345289844413E-2</v>
      </c>
      <c r="K95" t="s">
        <v>195</v>
      </c>
      <c r="L95" s="14">
        <v>736.32465915038597</v>
      </c>
      <c r="M95" t="s">
        <v>237</v>
      </c>
    </row>
    <row r="96" spans="1:13">
      <c r="A96" s="21" t="str">
        <f t="shared" si="1"/>
        <v>1106_5</v>
      </c>
      <c r="B96">
        <v>1106</v>
      </c>
      <c r="C96">
        <v>5</v>
      </c>
      <c r="D96">
        <v>71</v>
      </c>
      <c r="E96" s="12">
        <f>'Utdrag RVU justert'!E96/SUM('Utdrag RVU justert'!E96)</f>
        <v>1</v>
      </c>
      <c r="F96" s="12">
        <f>'Utdrag RVU justert'!F96/SUM('Utdrag RVU justert'!E96)</f>
        <v>0.48972035796709601</v>
      </c>
      <c r="G96" s="4">
        <f>'Utdrag RVU justert'!G96/SUM('Utdrag RVU justert'!E96)</f>
        <v>0.21775886184889159</v>
      </c>
      <c r="H96" s="4">
        <f>'Utdrag RVU justert'!H96/SUM('Utdrag RVU justert'!E96)</f>
        <v>0.14769193414487505</v>
      </c>
      <c r="I96" s="4">
        <f>'Utdrag RVU justert'!I96/SUM('Utdrag RVU justert'!E96)</f>
        <v>0.1113911613354905</v>
      </c>
      <c r="J96" s="4">
        <f>'Utdrag RVU justert'!J96/SUM('Utdrag RVU justert'!E96)</f>
        <v>3.3437684703646997E-2</v>
      </c>
      <c r="K96" t="s">
        <v>195</v>
      </c>
      <c r="L96" s="14">
        <v>736.32465915038597</v>
      </c>
      <c r="M96" t="s">
        <v>238</v>
      </c>
    </row>
    <row r="97" spans="1:13">
      <c r="A97" s="21" t="str">
        <f t="shared" si="1"/>
        <v>1149_1</v>
      </c>
      <c r="B97">
        <v>1149</v>
      </c>
      <c r="C97">
        <v>1</v>
      </c>
      <c r="D97">
        <v>166</v>
      </c>
      <c r="E97" s="11">
        <f>'Utdrag RVU justert'!E97/SUM('Utdrag RVU justert'!E97)</f>
        <v>1</v>
      </c>
      <c r="F97" s="11">
        <f>'Utdrag RVU justert'!F97/SUM('Utdrag RVU justert'!E97)</f>
        <v>6.065632591761029E-2</v>
      </c>
      <c r="G97" s="3">
        <f>'Utdrag RVU justert'!G97/SUM('Utdrag RVU justert'!E97)</f>
        <v>0.19398233265505874</v>
      </c>
      <c r="H97" s="3">
        <f>'Utdrag RVU justert'!H97/SUM('Utdrag RVU justert'!E97)</f>
        <v>0.21414877027756921</v>
      </c>
      <c r="I97" s="3">
        <f>'Utdrag RVU justert'!I97/SUM('Utdrag RVU justert'!E97)</f>
        <v>0.16113489251887914</v>
      </c>
      <c r="J97" s="3">
        <f>'Utdrag RVU justert'!J97/SUM('Utdrag RVU justert'!E97)</f>
        <v>0.37007767863088264</v>
      </c>
      <c r="K97" t="s">
        <v>36</v>
      </c>
      <c r="L97" s="14">
        <v>548.45985906561702</v>
      </c>
      <c r="M97" t="s">
        <v>234</v>
      </c>
    </row>
    <row r="98" spans="1:13">
      <c r="A98" s="21" t="str">
        <f t="shared" si="1"/>
        <v>1149_2</v>
      </c>
      <c r="B98">
        <v>1149</v>
      </c>
      <c r="C98">
        <v>2</v>
      </c>
      <c r="D98">
        <v>21</v>
      </c>
      <c r="E98" s="11">
        <f>'Utdrag RVU justert'!E98/SUM('Utdrag RVU justert'!E98)</f>
        <v>1</v>
      </c>
      <c r="F98" s="11">
        <f>'Utdrag RVU justert'!F98/SUM('Utdrag RVU justert'!E98)</f>
        <v>5.2859646351587221E-2</v>
      </c>
      <c r="G98" s="3">
        <f>'Utdrag RVU justert'!G98/SUM('Utdrag RVU justert'!E98)</f>
        <v>7.4262781557436375E-2</v>
      </c>
      <c r="H98" s="3">
        <f>'Utdrag RVU justert'!H98/SUM('Utdrag RVU justert'!E98)</f>
        <v>0.19155396563756769</v>
      </c>
      <c r="I98" s="3">
        <f>'Utdrag RVU justert'!I98/SUM('Utdrag RVU justert'!E98)</f>
        <v>0.21492651063870502</v>
      </c>
      <c r="J98" s="3">
        <f>'Utdrag RVU justert'!J98/SUM('Utdrag RVU justert'!E98)</f>
        <v>0.46639709581470368</v>
      </c>
      <c r="K98" t="s">
        <v>36</v>
      </c>
      <c r="L98" s="14">
        <v>548.45985906561702</v>
      </c>
      <c r="M98" t="s">
        <v>235</v>
      </c>
    </row>
    <row r="99" spans="1:13">
      <c r="A99" s="21" t="str">
        <f t="shared" si="1"/>
        <v>1149_3</v>
      </c>
      <c r="B99">
        <v>1149</v>
      </c>
      <c r="C99">
        <v>3</v>
      </c>
      <c r="D99">
        <v>8</v>
      </c>
      <c r="E99" s="11">
        <f>'Utdrag RVU justert'!E99/SUM('Utdrag RVU justert'!E99)</f>
        <v>1</v>
      </c>
      <c r="F99" s="11">
        <f>'Utdrag RVU justert'!F99/SUM('Utdrag RVU justert'!E99)</f>
        <v>6.524856501105511E-2</v>
      </c>
      <c r="G99" s="3">
        <f>'Utdrag RVU justert'!G99/SUM('Utdrag RVU justert'!E99)</f>
        <v>2.7007901863250781E-2</v>
      </c>
      <c r="H99" s="3">
        <f>'Utdrag RVU justert'!H99/SUM('Utdrag RVU justert'!E99)</f>
        <v>0.14663585622575842</v>
      </c>
      <c r="I99" s="3">
        <f>'Utdrag RVU justert'!I99/SUM('Utdrag RVU justert'!E99)</f>
        <v>0.28053018939004903</v>
      </c>
      <c r="J99" s="3">
        <f>'Utdrag RVU justert'!J99/SUM('Utdrag RVU justert'!E99)</f>
        <v>0.4805774875098866</v>
      </c>
      <c r="K99" t="s">
        <v>36</v>
      </c>
      <c r="L99" s="14">
        <v>548.45985906561702</v>
      </c>
      <c r="M99" t="s">
        <v>236</v>
      </c>
    </row>
    <row r="100" spans="1:13">
      <c r="A100" s="21" t="str">
        <f t="shared" si="1"/>
        <v>1149_4</v>
      </c>
      <c r="B100">
        <v>1149</v>
      </c>
      <c r="C100">
        <v>4</v>
      </c>
      <c r="D100">
        <v>5</v>
      </c>
      <c r="E100" s="11">
        <f>'Utdrag RVU justert'!E100/SUM('Utdrag RVU justert'!E100)</f>
        <v>1</v>
      </c>
      <c r="F100" s="11">
        <f>'Utdrag RVU justert'!F100/SUM('Utdrag RVU justert'!E100)</f>
        <v>0.1407961545208383</v>
      </c>
      <c r="G100" s="3">
        <f>'Utdrag RVU justert'!G100/SUM('Utdrag RVU justert'!E100)</f>
        <v>0.30740002327513782</v>
      </c>
      <c r="H100" s="3">
        <f>'Utdrag RVU justert'!H100/SUM('Utdrag RVU justert'!E100)</f>
        <v>0.25718961071759716</v>
      </c>
      <c r="I100" s="3">
        <f>'Utdrag RVU justert'!I100/SUM('Utdrag RVU justert'!E100)</f>
        <v>0.10641582637754624</v>
      </c>
      <c r="J100" s="3">
        <f>'Utdrag RVU justert'!J100/SUM('Utdrag RVU justert'!E100)</f>
        <v>0.18819838510888048</v>
      </c>
      <c r="K100" t="s">
        <v>36</v>
      </c>
      <c r="L100" s="14">
        <v>548.45985906561702</v>
      </c>
      <c r="M100" t="s">
        <v>237</v>
      </c>
    </row>
    <row r="101" spans="1:13">
      <c r="A101" s="21" t="str">
        <f t="shared" si="1"/>
        <v>1149_5</v>
      </c>
      <c r="B101">
        <v>1149</v>
      </c>
      <c r="C101">
        <v>5</v>
      </c>
      <c r="D101">
        <v>43</v>
      </c>
      <c r="E101" s="12">
        <f>'Utdrag RVU justert'!E101/SUM('Utdrag RVU justert'!E101)</f>
        <v>1</v>
      </c>
      <c r="F101" s="12">
        <f>'Utdrag RVU justert'!F101/SUM('Utdrag RVU justert'!E101)</f>
        <v>0.43955873533111406</v>
      </c>
      <c r="G101" s="4">
        <f>'Utdrag RVU justert'!G101/SUM('Utdrag RVU justert'!E101)</f>
        <v>0.23369355036599043</v>
      </c>
      <c r="H101" s="4">
        <f>'Utdrag RVU justert'!H101/SUM('Utdrag RVU justert'!E101)</f>
        <v>0.17390729088284679</v>
      </c>
      <c r="I101" s="4">
        <f>'Utdrag RVU justert'!I101/SUM('Utdrag RVU justert'!E101)</f>
        <v>0.10592009162833006</v>
      </c>
      <c r="J101" s="4">
        <f>'Utdrag RVU justert'!J101/SUM('Utdrag RVU justert'!E101)</f>
        <v>4.6920331791718659E-2</v>
      </c>
      <c r="K101" t="s">
        <v>36</v>
      </c>
      <c r="L101" s="14">
        <v>548.45985906561702</v>
      </c>
      <c r="M101" t="s">
        <v>238</v>
      </c>
    </row>
    <row r="102" spans="1:13">
      <c r="A102" s="21" t="str">
        <f t="shared" si="1"/>
        <v>1201_1</v>
      </c>
      <c r="B102">
        <v>1201</v>
      </c>
      <c r="C102">
        <v>1</v>
      </c>
      <c r="D102">
        <v>830</v>
      </c>
      <c r="E102" s="11">
        <f>'Utdrag RVU justert'!E102/SUM('Utdrag RVU justert'!E102)</f>
        <v>1</v>
      </c>
      <c r="F102" s="11">
        <f>'Utdrag RVU justert'!F102/SUM('Utdrag RVU justert'!E102)</f>
        <v>7.1794921800148764E-2</v>
      </c>
      <c r="G102" s="3">
        <f>'Utdrag RVU justert'!G102/SUM('Utdrag RVU justert'!E102)</f>
        <v>9.9951021714266786E-2</v>
      </c>
      <c r="H102" s="3">
        <f>'Utdrag RVU justert'!H102/SUM('Utdrag RVU justert'!E102)</f>
        <v>0.18565892264815612</v>
      </c>
      <c r="I102" s="3">
        <f>'Utdrag RVU justert'!I102/SUM('Utdrag RVU justert'!E102)</f>
        <v>0.18006264568896024</v>
      </c>
      <c r="J102" s="3">
        <f>'Utdrag RVU justert'!J102/SUM('Utdrag RVU justert'!E102)</f>
        <v>0.46253248814846815</v>
      </c>
      <c r="K102" t="s">
        <v>37</v>
      </c>
      <c r="L102" s="14">
        <v>3868.87352739876</v>
      </c>
      <c r="M102" t="s">
        <v>234</v>
      </c>
    </row>
    <row r="103" spans="1:13">
      <c r="A103" s="21" t="str">
        <f t="shared" si="1"/>
        <v>1201_2</v>
      </c>
      <c r="B103">
        <v>1201</v>
      </c>
      <c r="C103">
        <v>2</v>
      </c>
      <c r="D103">
        <v>141</v>
      </c>
      <c r="E103" s="11">
        <f>'Utdrag RVU justert'!E103/SUM('Utdrag RVU justert'!E103)</f>
        <v>1</v>
      </c>
      <c r="F103" s="11">
        <f>'Utdrag RVU justert'!F103/SUM('Utdrag RVU justert'!E103)</f>
        <v>2.8687862202084559E-2</v>
      </c>
      <c r="G103" s="3">
        <f>'Utdrag RVU justert'!G103/SUM('Utdrag RVU justert'!E103)</f>
        <v>9.876502496316307E-2</v>
      </c>
      <c r="H103" s="3">
        <f>'Utdrag RVU justert'!H103/SUM('Utdrag RVU justert'!E103)</f>
        <v>0.13540808220902392</v>
      </c>
      <c r="I103" s="3">
        <f>'Utdrag RVU justert'!I103/SUM('Utdrag RVU justert'!E103)</f>
        <v>0.1699572581983233</v>
      </c>
      <c r="J103" s="3">
        <f>'Utdrag RVU justert'!J103/SUM('Utdrag RVU justert'!E103)</f>
        <v>0.56718177242740497</v>
      </c>
      <c r="K103" t="s">
        <v>37</v>
      </c>
      <c r="L103" s="14">
        <v>3868.87352739876</v>
      </c>
      <c r="M103" t="s">
        <v>235</v>
      </c>
    </row>
    <row r="104" spans="1:13">
      <c r="A104" s="21" t="str">
        <f t="shared" si="1"/>
        <v>1201_3</v>
      </c>
      <c r="B104">
        <v>1201</v>
      </c>
      <c r="C104">
        <v>3</v>
      </c>
      <c r="D104">
        <v>286</v>
      </c>
      <c r="E104" s="11">
        <f>'Utdrag RVU justert'!E104/SUM('Utdrag RVU justert'!E104)</f>
        <v>1</v>
      </c>
      <c r="F104" s="11">
        <f>'Utdrag RVU justert'!F104/SUM('Utdrag RVU justert'!E104)</f>
        <v>1.8897954068908918E-2</v>
      </c>
      <c r="G104" s="3">
        <f>'Utdrag RVU justert'!G104/SUM('Utdrag RVU justert'!E104)</f>
        <v>4.212031040375841E-2</v>
      </c>
      <c r="H104" s="3">
        <f>'Utdrag RVU justert'!H104/SUM('Utdrag RVU justert'!E104)</f>
        <v>0.13428107346388279</v>
      </c>
      <c r="I104" s="3">
        <f>'Utdrag RVU justert'!I104/SUM('Utdrag RVU justert'!E104)</f>
        <v>0.22505685732112049</v>
      </c>
      <c r="J104" s="3">
        <f>'Utdrag RVU justert'!J104/SUM('Utdrag RVU justert'!E104)</f>
        <v>0.57964380474232935</v>
      </c>
      <c r="K104" t="s">
        <v>37</v>
      </c>
      <c r="L104" s="14">
        <v>3868.87352739876</v>
      </c>
      <c r="M104" t="s">
        <v>236</v>
      </c>
    </row>
    <row r="105" spans="1:13">
      <c r="A105" s="21" t="str">
        <f t="shared" si="1"/>
        <v>1201_4</v>
      </c>
      <c r="B105">
        <v>1201</v>
      </c>
      <c r="C105">
        <v>4</v>
      </c>
      <c r="D105">
        <v>46</v>
      </c>
      <c r="E105" s="11">
        <f>'Utdrag RVU justert'!E105/SUM('Utdrag RVU justert'!E105)</f>
        <v>1</v>
      </c>
      <c r="F105" s="11">
        <f>'Utdrag RVU justert'!F105/SUM('Utdrag RVU justert'!E105)</f>
        <v>0.11762186980820895</v>
      </c>
      <c r="G105" s="3">
        <f>'Utdrag RVU justert'!G105/SUM('Utdrag RVU justert'!E105)</f>
        <v>0.16655615438050048</v>
      </c>
      <c r="H105" s="3">
        <f>'Utdrag RVU justert'!H105/SUM('Utdrag RVU justert'!E105)</f>
        <v>0.14385572042249456</v>
      </c>
      <c r="I105" s="3">
        <f>'Utdrag RVU justert'!I105/SUM('Utdrag RVU justert'!E105)</f>
        <v>0.15496097633876529</v>
      </c>
      <c r="J105" s="3">
        <f>'Utdrag RVU justert'!J105/SUM('Utdrag RVU justert'!E105)</f>
        <v>0.41700527905003076</v>
      </c>
      <c r="K105" t="s">
        <v>37</v>
      </c>
      <c r="L105" s="14">
        <v>3868.87352739876</v>
      </c>
      <c r="M105" t="s">
        <v>237</v>
      </c>
    </row>
    <row r="106" spans="1:13">
      <c r="A106" s="21" t="str">
        <f t="shared" si="1"/>
        <v>1201_5</v>
      </c>
      <c r="B106">
        <v>1201</v>
      </c>
      <c r="C106">
        <v>5</v>
      </c>
      <c r="D106">
        <v>623</v>
      </c>
      <c r="E106" s="12">
        <f>'Utdrag RVU justert'!E106/SUM('Utdrag RVU justert'!E106)</f>
        <v>1</v>
      </c>
      <c r="F106" s="12">
        <f>'Utdrag RVU justert'!F106/SUM('Utdrag RVU justert'!E106)</f>
        <v>0.48473642034132436</v>
      </c>
      <c r="G106" s="4">
        <f>'Utdrag RVU justert'!G106/SUM('Utdrag RVU justert'!E106)</f>
        <v>0.2356721301454282</v>
      </c>
      <c r="H106" s="4">
        <f>'Utdrag RVU justert'!H106/SUM('Utdrag RVU justert'!E106)</f>
        <v>0.16945846819496832</v>
      </c>
      <c r="I106" s="4">
        <f>'Utdrag RVU justert'!I106/SUM('Utdrag RVU justert'!E106)</f>
        <v>7.6088785641328371E-2</v>
      </c>
      <c r="J106" s="4">
        <f>'Utdrag RVU justert'!J106/SUM('Utdrag RVU justert'!E106)</f>
        <v>3.4044195676950668E-2</v>
      </c>
      <c r="K106" t="s">
        <v>37</v>
      </c>
      <c r="L106" s="14">
        <v>3868.87352739876</v>
      </c>
      <c r="M106" t="s">
        <v>238</v>
      </c>
    </row>
    <row r="107" spans="1:13">
      <c r="A107" s="21" t="str">
        <f t="shared" si="1"/>
        <v>1504_1</v>
      </c>
      <c r="B107">
        <v>1504</v>
      </c>
      <c r="C107">
        <v>1</v>
      </c>
      <c r="D107">
        <v>160</v>
      </c>
      <c r="E107" s="11">
        <f>'Utdrag RVU justert'!E107/SUM('Utdrag RVU justert'!E107)</f>
        <v>1</v>
      </c>
      <c r="F107" s="11">
        <f>'Utdrag RVU justert'!F107/SUM('Utdrag RVU justert'!E107)</f>
        <v>3.8782785364630007E-2</v>
      </c>
      <c r="G107" s="3">
        <f>'Utdrag RVU justert'!G107/SUM('Utdrag RVU justert'!E107)</f>
        <v>0.1067175523857377</v>
      </c>
      <c r="H107" s="3">
        <f>'Utdrag RVU justert'!H107/SUM('Utdrag RVU justert'!E107)</f>
        <v>0.19295263208679575</v>
      </c>
      <c r="I107" s="3">
        <f>'Utdrag RVU justert'!I107/SUM('Utdrag RVU justert'!E107)</f>
        <v>0.14176001628950818</v>
      </c>
      <c r="J107" s="3">
        <f>'Utdrag RVU justert'!J107/SUM('Utdrag RVU justert'!E107)</f>
        <v>0.51978701387332849</v>
      </c>
      <c r="K107" t="s">
        <v>38</v>
      </c>
      <c r="L107" s="14">
        <v>671.71523097108798</v>
      </c>
      <c r="M107" t="s">
        <v>234</v>
      </c>
    </row>
    <row r="108" spans="1:13">
      <c r="A108" s="21" t="str">
        <f t="shared" si="1"/>
        <v>1504_2</v>
      </c>
      <c r="B108">
        <v>1504</v>
      </c>
      <c r="C108">
        <v>2</v>
      </c>
      <c r="D108">
        <v>36</v>
      </c>
      <c r="E108" s="11">
        <f>'Utdrag RVU justert'!E108/SUM('Utdrag RVU justert'!E108)</f>
        <v>1</v>
      </c>
      <c r="F108" s="11">
        <f>'Utdrag RVU justert'!F108/SUM('Utdrag RVU justert'!E108)</f>
        <v>3.7742364688184996E-2</v>
      </c>
      <c r="G108" s="3">
        <f>'Utdrag RVU justert'!G108/SUM('Utdrag RVU justert'!E108)</f>
        <v>8.7758907595190838E-2</v>
      </c>
      <c r="H108" s="3">
        <f>'Utdrag RVU justert'!H108/SUM('Utdrag RVU justert'!E108)</f>
        <v>0.24893087519586357</v>
      </c>
      <c r="I108" s="3">
        <f>'Utdrag RVU justert'!I108/SUM('Utdrag RVU justert'!E108)</f>
        <v>0.20186841645763323</v>
      </c>
      <c r="J108" s="3">
        <f>'Utdrag RVU justert'!J108/SUM('Utdrag RVU justert'!E108)</f>
        <v>0.42369943606312732</v>
      </c>
      <c r="K108" t="s">
        <v>38</v>
      </c>
      <c r="L108" s="14">
        <v>671.71523097108798</v>
      </c>
      <c r="M108" t="s">
        <v>235</v>
      </c>
    </row>
    <row r="109" spans="1:13">
      <c r="A109" s="21" t="str">
        <f t="shared" si="1"/>
        <v>1504_3</v>
      </c>
      <c r="B109">
        <v>1504</v>
      </c>
      <c r="C109">
        <v>3</v>
      </c>
      <c r="D109">
        <v>20</v>
      </c>
      <c r="E109" s="11">
        <f>'Utdrag RVU justert'!E109/SUM('Utdrag RVU justert'!E109)</f>
        <v>1</v>
      </c>
      <c r="F109" s="11">
        <f>'Utdrag RVU justert'!F109/SUM('Utdrag RVU justert'!E109)</f>
        <v>4.4878785677420893E-3</v>
      </c>
      <c r="G109" s="3">
        <f>'Utdrag RVU justert'!G109/SUM('Utdrag RVU justert'!E109)</f>
        <v>1.7079185513107505E-2</v>
      </c>
      <c r="H109" s="3">
        <f>'Utdrag RVU justert'!H109/SUM('Utdrag RVU justert'!E109)</f>
        <v>0.25478794395976156</v>
      </c>
      <c r="I109" s="3">
        <f>'Utdrag RVU justert'!I109/SUM('Utdrag RVU justert'!E109)</f>
        <v>0.11277198903711504</v>
      </c>
      <c r="J109" s="3">
        <f>'Utdrag RVU justert'!J109/SUM('Utdrag RVU justert'!E109)</f>
        <v>0.61087300292227376</v>
      </c>
      <c r="K109" t="s">
        <v>38</v>
      </c>
      <c r="L109" s="14">
        <v>671.71523097108798</v>
      </c>
      <c r="M109" t="s">
        <v>236</v>
      </c>
    </row>
    <row r="110" spans="1:13">
      <c r="A110" s="21" t="str">
        <f t="shared" si="1"/>
        <v>1504_4</v>
      </c>
      <c r="B110">
        <v>1504</v>
      </c>
      <c r="C110">
        <v>4</v>
      </c>
      <c r="D110">
        <v>4</v>
      </c>
      <c r="E110" s="11">
        <f>'Utdrag RVU justert'!E110/SUM('Utdrag RVU justert'!E110)</f>
        <v>1</v>
      </c>
      <c r="F110" s="11">
        <f>'Utdrag RVU justert'!F110/SUM('Utdrag RVU justert'!E110)</f>
        <v>0.13668447622094074</v>
      </c>
      <c r="G110" s="3">
        <f>'Utdrag RVU justert'!G110/SUM('Utdrag RVU justert'!E110)</f>
        <v>0.30240084862407157</v>
      </c>
      <c r="H110" s="3">
        <f>'Utdrag RVU justert'!H110/SUM('Utdrag RVU justert'!E110)</f>
        <v>0.36584869986608176</v>
      </c>
      <c r="I110" s="3">
        <f>'Utdrag RVU justert'!I110/SUM('Utdrag RVU justert'!E110)</f>
        <v>0.10330815880259508</v>
      </c>
      <c r="J110" s="3">
        <f>'Utdrag RVU justert'!J110/SUM('Utdrag RVU justert'!E110)</f>
        <v>9.1757816486310803E-2</v>
      </c>
      <c r="K110" t="s">
        <v>38</v>
      </c>
      <c r="L110" s="14">
        <v>671.71523097108798</v>
      </c>
      <c r="M110" t="s">
        <v>237</v>
      </c>
    </row>
    <row r="111" spans="1:13">
      <c r="A111" s="21" t="str">
        <f t="shared" si="1"/>
        <v>1504_5</v>
      </c>
      <c r="B111">
        <v>1504</v>
      </c>
      <c r="C111">
        <v>5</v>
      </c>
      <c r="D111">
        <v>80</v>
      </c>
      <c r="E111" s="12">
        <f>'Utdrag RVU justert'!E111/SUM('Utdrag RVU justert'!E111)</f>
        <v>1</v>
      </c>
      <c r="F111" s="12">
        <f>'Utdrag RVU justert'!F111/SUM('Utdrag RVU justert'!E111)</f>
        <v>0.51996903370431469</v>
      </c>
      <c r="G111" s="4">
        <f>'Utdrag RVU justert'!G111/SUM('Utdrag RVU justert'!E111)</f>
        <v>0.17576076564881066</v>
      </c>
      <c r="H111" s="4">
        <f>'Utdrag RVU justert'!H111/SUM('Utdrag RVU justert'!E111)</f>
        <v>0.15550251492776032</v>
      </c>
      <c r="I111" s="4">
        <f>'Utdrag RVU justert'!I111/SUM('Utdrag RVU justert'!E111)</f>
        <v>7.6582984100738882E-2</v>
      </c>
      <c r="J111" s="4">
        <f>'Utdrag RVU justert'!J111/SUM('Utdrag RVU justert'!E111)</f>
        <v>7.218470161837548E-2</v>
      </c>
      <c r="K111" t="s">
        <v>38</v>
      </c>
      <c r="L111" s="14">
        <v>671.71523097108798</v>
      </c>
      <c r="M111" t="s">
        <v>238</v>
      </c>
    </row>
    <row r="112" spans="1:13">
      <c r="A112" s="21" t="str">
        <f t="shared" si="1"/>
        <v>1601_1</v>
      </c>
      <c r="B112">
        <v>1601</v>
      </c>
      <c r="C112">
        <v>1</v>
      </c>
      <c r="D112">
        <v>555</v>
      </c>
      <c r="E112" s="11">
        <f>'Utdrag RVU justert'!E112/SUM('Utdrag RVU justert'!E112)</f>
        <v>1</v>
      </c>
      <c r="F112" s="11">
        <f>'Utdrag RVU justert'!F112/SUM('Utdrag RVU justert'!E112)</f>
        <v>4.0112116399152666E-2</v>
      </c>
      <c r="G112" s="3">
        <f>'Utdrag RVU justert'!G112/SUM('Utdrag RVU justert'!E112)</f>
        <v>7.7148759142824805E-2</v>
      </c>
      <c r="H112" s="3">
        <f>'Utdrag RVU justert'!H112/SUM('Utdrag RVU justert'!E112)</f>
        <v>0.23257144408957436</v>
      </c>
      <c r="I112" s="3">
        <f>'Utdrag RVU justert'!I112/SUM('Utdrag RVU justert'!E112)</f>
        <v>0.26272900217703621</v>
      </c>
      <c r="J112" s="3">
        <f>'Utdrag RVU justert'!J112/SUM('Utdrag RVU justert'!E112)</f>
        <v>0.38743867819141181</v>
      </c>
      <c r="K112" t="s">
        <v>39</v>
      </c>
      <c r="L112" s="14">
        <v>2968.02723633295</v>
      </c>
      <c r="M112" t="s">
        <v>234</v>
      </c>
    </row>
    <row r="113" spans="1:13">
      <c r="A113" s="21" t="str">
        <f t="shared" si="1"/>
        <v>1601_2</v>
      </c>
      <c r="B113">
        <v>1601</v>
      </c>
      <c r="C113">
        <v>2</v>
      </c>
      <c r="D113">
        <v>117</v>
      </c>
      <c r="E113" s="11">
        <f>'Utdrag RVU justert'!E113/SUM('Utdrag RVU justert'!E113)</f>
        <v>1</v>
      </c>
      <c r="F113" s="11">
        <f>'Utdrag RVU justert'!F113/SUM('Utdrag RVU justert'!E113)</f>
        <v>0.11294729075314042</v>
      </c>
      <c r="G113" s="3">
        <f>'Utdrag RVU justert'!G113/SUM('Utdrag RVU justert'!E113)</f>
        <v>3.1086150122031676E-2</v>
      </c>
      <c r="H113" s="3">
        <f>'Utdrag RVU justert'!H113/SUM('Utdrag RVU justert'!E113)</f>
        <v>0.28411495229534772</v>
      </c>
      <c r="I113" s="3">
        <f>'Utdrag RVU justert'!I113/SUM('Utdrag RVU justert'!E113)</f>
        <v>0.27560302167250117</v>
      </c>
      <c r="J113" s="3">
        <f>'Utdrag RVU justert'!J113/SUM('Utdrag RVU justert'!E113)</f>
        <v>0.29624858515697899</v>
      </c>
      <c r="K113" t="s">
        <v>39</v>
      </c>
      <c r="L113" s="14">
        <v>2968.02723633295</v>
      </c>
      <c r="M113" t="s">
        <v>235</v>
      </c>
    </row>
    <row r="114" spans="1:13">
      <c r="A114" s="21" t="str">
        <f t="shared" si="1"/>
        <v>1601_3</v>
      </c>
      <c r="B114">
        <v>1601</v>
      </c>
      <c r="C114">
        <v>3</v>
      </c>
      <c r="D114">
        <v>142</v>
      </c>
      <c r="E114" s="11">
        <f>'Utdrag RVU justert'!E114/SUM('Utdrag RVU justert'!E114)</f>
        <v>1</v>
      </c>
      <c r="F114" s="11">
        <f>'Utdrag RVU justert'!F114/SUM('Utdrag RVU justert'!E114)</f>
        <v>5.1375419132108219E-3</v>
      </c>
      <c r="G114" s="3">
        <f>'Utdrag RVU justert'!G114/SUM('Utdrag RVU justert'!E114)</f>
        <v>7.5955850188527269E-2</v>
      </c>
      <c r="H114" s="3">
        <f>'Utdrag RVU justert'!H114/SUM('Utdrag RVU justert'!E114)</f>
        <v>0.12661136698783379</v>
      </c>
      <c r="I114" s="3">
        <f>'Utdrag RVU justert'!I114/SUM('Utdrag RVU justert'!E114)</f>
        <v>0.33153663970892727</v>
      </c>
      <c r="J114" s="3">
        <f>'Utdrag RVU justert'!J114/SUM('Utdrag RVU justert'!E114)</f>
        <v>0.46075860120150075</v>
      </c>
      <c r="K114" t="s">
        <v>39</v>
      </c>
      <c r="L114" s="14">
        <v>2968.02723633295</v>
      </c>
      <c r="M114" t="s">
        <v>236</v>
      </c>
    </row>
    <row r="115" spans="1:13">
      <c r="A115" s="21" t="str">
        <f t="shared" si="1"/>
        <v>1601_4</v>
      </c>
      <c r="B115">
        <v>1601</v>
      </c>
      <c r="C115">
        <v>4</v>
      </c>
      <c r="D115">
        <v>87</v>
      </c>
      <c r="E115" s="11">
        <f>'Utdrag RVU justert'!E115/SUM('Utdrag RVU justert'!E115)</f>
        <v>1</v>
      </c>
      <c r="F115" s="11">
        <f>'Utdrag RVU justert'!F115/SUM('Utdrag RVU justert'!E115)</f>
        <v>0.17860317414412888</v>
      </c>
      <c r="G115" s="3">
        <f>'Utdrag RVU justert'!G115/SUM('Utdrag RVU justert'!E115)</f>
        <v>0.25498788250636545</v>
      </c>
      <c r="H115" s="3">
        <f>'Utdrag RVU justert'!H115/SUM('Utdrag RVU justert'!E115)</f>
        <v>0.33337014575864427</v>
      </c>
      <c r="I115" s="3">
        <f>'Utdrag RVU justert'!I115/SUM('Utdrag RVU justert'!E115)</f>
        <v>0.16375249769968078</v>
      </c>
      <c r="J115" s="3">
        <f>'Utdrag RVU justert'!J115/SUM('Utdrag RVU justert'!E115)</f>
        <v>6.9286299891180431E-2</v>
      </c>
      <c r="K115" t="s">
        <v>39</v>
      </c>
      <c r="L115" s="14">
        <v>2968.02723633295</v>
      </c>
      <c r="M115" t="s">
        <v>237</v>
      </c>
    </row>
    <row r="116" spans="1:13">
      <c r="A116" s="21" t="str">
        <f t="shared" si="1"/>
        <v>1601_5</v>
      </c>
      <c r="B116">
        <v>1601</v>
      </c>
      <c r="C116">
        <v>5</v>
      </c>
      <c r="D116">
        <v>389</v>
      </c>
      <c r="E116" s="12">
        <f>'Utdrag RVU justert'!E116/SUM('Utdrag RVU justert'!E116)</f>
        <v>1</v>
      </c>
      <c r="F116" s="12">
        <f>'Utdrag RVU justert'!F116/SUM('Utdrag RVU justert'!E116)</f>
        <v>0.48174839154527394</v>
      </c>
      <c r="G116" s="4">
        <f>'Utdrag RVU justert'!G116/SUM('Utdrag RVU justert'!E116)</f>
        <v>0.25892480568867238</v>
      </c>
      <c r="H116" s="4">
        <f>'Utdrag RVU justert'!H116/SUM('Utdrag RVU justert'!E116)</f>
        <v>0.16268662486331839</v>
      </c>
      <c r="I116" s="4">
        <f>'Utdrag RVU justert'!I116/SUM('Utdrag RVU justert'!E116)</f>
        <v>7.7740264183484106E-2</v>
      </c>
      <c r="J116" s="4">
        <f>'Utdrag RVU justert'!J116/SUM('Utdrag RVU justert'!E116)</f>
        <v>1.8899913719251215E-2</v>
      </c>
      <c r="K116" t="s">
        <v>39</v>
      </c>
      <c r="L116" s="14">
        <v>2968.02723633295</v>
      </c>
      <c r="M116" t="s">
        <v>238</v>
      </c>
    </row>
    <row r="117" spans="1:13">
      <c r="A117" s="21" t="str">
        <f t="shared" si="1"/>
        <v>1804_1</v>
      </c>
      <c r="B117">
        <v>1804</v>
      </c>
      <c r="C117">
        <v>1</v>
      </c>
      <c r="D117">
        <v>190</v>
      </c>
      <c r="E117" s="11">
        <f>'Utdrag RVU justert'!E117/SUM('Utdrag RVU justert'!E117)</f>
        <v>1</v>
      </c>
      <c r="F117" s="11">
        <f>'Utdrag RVU justert'!F117/SUM('Utdrag RVU justert'!E117)</f>
        <v>6.7661836025352071E-2</v>
      </c>
      <c r="G117" s="3">
        <f>'Utdrag RVU justert'!G117/SUM('Utdrag RVU justert'!E117)</f>
        <v>0.11238349200723469</v>
      </c>
      <c r="H117" s="3">
        <f>'Utdrag RVU justert'!H117/SUM('Utdrag RVU justert'!E117)</f>
        <v>0.28407394307956346</v>
      </c>
      <c r="I117" s="3">
        <f>'Utdrag RVU justert'!I117/SUM('Utdrag RVU justert'!E117)</f>
        <v>0.1685514518992873</v>
      </c>
      <c r="J117" s="3">
        <f>'Utdrag RVU justert'!J117/SUM('Utdrag RVU justert'!E117)</f>
        <v>0.36732927698856255</v>
      </c>
      <c r="K117" t="s">
        <v>40</v>
      </c>
      <c r="L117" s="14">
        <v>692.14382360182299</v>
      </c>
      <c r="M117" t="s">
        <v>234</v>
      </c>
    </row>
    <row r="118" spans="1:13">
      <c r="A118" s="21" t="str">
        <f t="shared" si="1"/>
        <v>1804_2</v>
      </c>
      <c r="B118">
        <v>1804</v>
      </c>
      <c r="C118">
        <v>2</v>
      </c>
      <c r="D118">
        <v>44</v>
      </c>
      <c r="E118" s="11">
        <f>'Utdrag RVU justert'!E118/SUM('Utdrag RVU justert'!E118)</f>
        <v>1</v>
      </c>
      <c r="F118" s="11">
        <f>'Utdrag RVU justert'!F118/SUM('Utdrag RVU justert'!E118)</f>
        <v>1.4881185566686392E-2</v>
      </c>
      <c r="G118" s="3">
        <f>'Utdrag RVU justert'!G118/SUM('Utdrag RVU justert'!E118)</f>
        <v>0.12908085795149815</v>
      </c>
      <c r="H118" s="3">
        <f>'Utdrag RVU justert'!H118/SUM('Utdrag RVU justert'!E118)</f>
        <v>0.22229033618981939</v>
      </c>
      <c r="I118" s="3">
        <f>'Utdrag RVU justert'!I118/SUM('Utdrag RVU justert'!E118)</f>
        <v>0.27107910993268802</v>
      </c>
      <c r="J118" s="3">
        <f>'Utdrag RVU justert'!J118/SUM('Utdrag RVU justert'!E118)</f>
        <v>0.36266851035930808</v>
      </c>
      <c r="K118" t="s">
        <v>40</v>
      </c>
      <c r="L118" s="14">
        <v>692.14382360182299</v>
      </c>
      <c r="M118" t="s">
        <v>235</v>
      </c>
    </row>
    <row r="119" spans="1:13">
      <c r="A119" s="21" t="str">
        <f t="shared" si="1"/>
        <v>1804_3</v>
      </c>
      <c r="B119">
        <v>1804</v>
      </c>
      <c r="C119">
        <v>3</v>
      </c>
      <c r="D119">
        <v>20</v>
      </c>
      <c r="E119" s="11">
        <f>'Utdrag RVU justert'!E119/SUM('Utdrag RVU justert'!E119)</f>
        <v>1</v>
      </c>
      <c r="F119" s="11">
        <f>'Utdrag RVU justert'!F119/SUM('Utdrag RVU justert'!E119)</f>
        <v>3.7365749537906709E-3</v>
      </c>
      <c r="G119" s="3">
        <f>'Utdrag RVU justert'!G119/SUM('Utdrag RVU justert'!E119)</f>
        <v>1.422000525551864E-2</v>
      </c>
      <c r="H119" s="3">
        <f>'Utdrag RVU justert'!H119/SUM('Utdrag RVU justert'!E119)</f>
        <v>0.23589969013760331</v>
      </c>
      <c r="I119" s="3">
        <f>'Utdrag RVU justert'!I119/SUM('Utdrag RVU justert'!E119)</f>
        <v>0.36545536443482157</v>
      </c>
      <c r="J119" s="3">
        <f>'Utdrag RVU justert'!J119/SUM('Utdrag RVU justert'!E119)</f>
        <v>0.38068836521826577</v>
      </c>
      <c r="K119" t="s">
        <v>40</v>
      </c>
      <c r="L119" s="14">
        <v>692.14382360182299</v>
      </c>
      <c r="M119" t="s">
        <v>236</v>
      </c>
    </row>
    <row r="120" spans="1:13">
      <c r="A120" s="21" t="str">
        <f t="shared" si="1"/>
        <v>1804_4</v>
      </c>
      <c r="B120">
        <v>1804</v>
      </c>
      <c r="C120">
        <v>4</v>
      </c>
      <c r="D120">
        <v>9</v>
      </c>
      <c r="E120" s="11">
        <f>'Utdrag RVU justert'!E120/SUM('Utdrag RVU justert'!E120)</f>
        <v>1</v>
      </c>
      <c r="F120" s="11">
        <f>'Utdrag RVU justert'!F120/SUM('Utdrag RVU justert'!E120)</f>
        <v>0.23451550632471158</v>
      </c>
      <c r="G120" s="3">
        <f>'Utdrag RVU justert'!G120/SUM('Utdrag RVU justert'!E120)</f>
        <v>0.1748383797957192</v>
      </c>
      <c r="H120" s="3">
        <f>'Utdrag RVU justert'!H120/SUM('Utdrag RVU justert'!E120)</f>
        <v>0.27006300148883955</v>
      </c>
      <c r="I120" s="3">
        <f>'Utdrag RVU justert'!I120/SUM('Utdrag RVU justert'!E120)</f>
        <v>6.5806699357531653E-2</v>
      </c>
      <c r="J120" s="3">
        <f>'Utdrag RVU justert'!J120/SUM('Utdrag RVU justert'!E120)</f>
        <v>0.25477641303319809</v>
      </c>
      <c r="K120" t="s">
        <v>40</v>
      </c>
      <c r="L120" s="14">
        <v>692.14382360182299</v>
      </c>
      <c r="M120" t="s">
        <v>237</v>
      </c>
    </row>
    <row r="121" spans="1:13">
      <c r="A121" s="21" t="str">
        <f t="shared" si="1"/>
        <v>1804_5</v>
      </c>
      <c r="B121">
        <v>1804</v>
      </c>
      <c r="C121">
        <v>5</v>
      </c>
      <c r="D121">
        <v>81</v>
      </c>
      <c r="E121" s="12">
        <f>'Utdrag RVU justert'!E121/SUM('Utdrag RVU justert'!E121)</f>
        <v>1</v>
      </c>
      <c r="F121" s="12">
        <f>'Utdrag RVU justert'!F121/SUM('Utdrag RVU justert'!E121)</f>
        <v>0.40783419764343742</v>
      </c>
      <c r="G121" s="4">
        <f>'Utdrag RVU justert'!G121/SUM('Utdrag RVU justert'!E121)</f>
        <v>0.17403861680775415</v>
      </c>
      <c r="H121" s="4">
        <f>'Utdrag RVU justert'!H121/SUM('Utdrag RVU justert'!E121)</f>
        <v>0.28141845983792269</v>
      </c>
      <c r="I121" s="4">
        <f>'Utdrag RVU justert'!I121/SUM('Utdrag RVU justert'!E121)</f>
        <v>8.7494526337787634E-2</v>
      </c>
      <c r="J121" s="4">
        <f>'Utdrag RVU justert'!J121/SUM('Utdrag RVU justert'!E121)</f>
        <v>4.9214199373098219E-2</v>
      </c>
      <c r="K121" t="s">
        <v>40</v>
      </c>
      <c r="L121" s="14">
        <v>692.14382360182299</v>
      </c>
      <c r="M121" t="s">
        <v>238</v>
      </c>
    </row>
    <row r="122" spans="1:13">
      <c r="A122" s="21" t="str">
        <f t="shared" si="1"/>
        <v>1902_1</v>
      </c>
      <c r="B122">
        <v>1902</v>
      </c>
      <c r="C122">
        <v>1</v>
      </c>
      <c r="D122">
        <v>220</v>
      </c>
      <c r="E122" s="11">
        <f>'Utdrag RVU justert'!E122/SUM('Utdrag RVU justert'!E122)</f>
        <v>1</v>
      </c>
      <c r="F122" s="11">
        <f>'Utdrag RVU justert'!F122/SUM('Utdrag RVU justert'!E122)</f>
        <v>4.3135765715952026E-2</v>
      </c>
      <c r="G122" s="3">
        <f>'Utdrag RVU justert'!G122/SUM('Utdrag RVU justert'!E122)</f>
        <v>0.21245845967356813</v>
      </c>
      <c r="H122" s="3">
        <f>'Utdrag RVU justert'!H122/SUM('Utdrag RVU justert'!E122)</f>
        <v>0.23295848914729658</v>
      </c>
      <c r="I122" s="3">
        <f>'Utdrag RVU justert'!I122/SUM('Utdrag RVU justert'!E122)</f>
        <v>0.22488670509067826</v>
      </c>
      <c r="J122" s="3">
        <f>'Utdrag RVU justert'!J122/SUM('Utdrag RVU justert'!E122)</f>
        <v>0.28656058037250487</v>
      </c>
      <c r="K122" t="s">
        <v>41</v>
      </c>
      <c r="L122" s="14">
        <v>1138.0366411695099</v>
      </c>
      <c r="M122" t="s">
        <v>234</v>
      </c>
    </row>
    <row r="123" spans="1:13">
      <c r="A123" s="21" t="str">
        <f t="shared" si="1"/>
        <v>1902_2</v>
      </c>
      <c r="B123">
        <v>1902</v>
      </c>
      <c r="C123">
        <v>2</v>
      </c>
      <c r="D123">
        <v>65</v>
      </c>
      <c r="E123" s="11">
        <f>'Utdrag RVU justert'!E123/SUM('Utdrag RVU justert'!E123)</f>
        <v>1</v>
      </c>
      <c r="F123" s="11">
        <f>'Utdrag RVU justert'!F123/SUM('Utdrag RVU justert'!E123)</f>
        <v>1.4450845767150297E-2</v>
      </c>
      <c r="G123" s="3">
        <f>'Utdrag RVU justert'!G123/SUM('Utdrag RVU justert'!E123)</f>
        <v>4.3885832215836827E-2</v>
      </c>
      <c r="H123" s="3">
        <f>'Utdrag RVU justert'!H123/SUM('Utdrag RVU justert'!E123)</f>
        <v>0.23917247375159828</v>
      </c>
      <c r="I123" s="3">
        <f>'Utdrag RVU justert'!I123/SUM('Utdrag RVU justert'!E123)</f>
        <v>0.24510513232212022</v>
      </c>
      <c r="J123" s="3">
        <f>'Utdrag RVU justert'!J123/SUM('Utdrag RVU justert'!E123)</f>
        <v>0.45738571594329436</v>
      </c>
      <c r="K123" t="s">
        <v>41</v>
      </c>
      <c r="L123" s="14">
        <v>1138.0366411695099</v>
      </c>
      <c r="M123" t="s">
        <v>235</v>
      </c>
    </row>
    <row r="124" spans="1:13">
      <c r="A124" s="21" t="str">
        <f t="shared" si="1"/>
        <v>1902_3</v>
      </c>
      <c r="B124">
        <v>1902</v>
      </c>
      <c r="C124">
        <v>3</v>
      </c>
      <c r="D124">
        <v>85</v>
      </c>
      <c r="E124" s="11">
        <f>'Utdrag RVU justert'!E124/SUM('Utdrag RVU justert'!E124)</f>
        <v>1</v>
      </c>
      <c r="F124" s="11">
        <f>'Utdrag RVU justert'!F124/SUM('Utdrag RVU justert'!E124)</f>
        <v>2.2230432015997049E-2</v>
      </c>
      <c r="G124" s="3">
        <f>'Utdrag RVU justert'!G124/SUM('Utdrag RVU justert'!E124)</f>
        <v>2.3841419123567392E-2</v>
      </c>
      <c r="H124" s="3">
        <f>'Utdrag RVU justert'!H124/SUM('Utdrag RVU justert'!E124)</f>
        <v>0.1574763020565754</v>
      </c>
      <c r="I124" s="3">
        <f>'Utdrag RVU justert'!I124/SUM('Utdrag RVU justert'!E124)</f>
        <v>0.42812673409671637</v>
      </c>
      <c r="J124" s="3">
        <f>'Utdrag RVU justert'!J124/SUM('Utdrag RVU justert'!E124)</f>
        <v>0.36832511270714374</v>
      </c>
      <c r="K124" t="s">
        <v>41</v>
      </c>
      <c r="L124" s="14">
        <v>1138.0366411695099</v>
      </c>
      <c r="M124" t="s">
        <v>236</v>
      </c>
    </row>
    <row r="125" spans="1:13">
      <c r="A125" s="21" t="str">
        <f t="shared" si="1"/>
        <v>1902_4</v>
      </c>
      <c r="B125">
        <v>1902</v>
      </c>
      <c r="C125">
        <v>4</v>
      </c>
      <c r="D125">
        <v>17</v>
      </c>
      <c r="E125" s="11">
        <f>'Utdrag RVU justert'!E125/SUM('Utdrag RVU justert'!E125)</f>
        <v>1</v>
      </c>
      <c r="F125" s="11">
        <f>'Utdrag RVU justert'!F125/SUM('Utdrag RVU justert'!E125)</f>
        <v>5.881777091621105E-2</v>
      </c>
      <c r="G125" s="3">
        <f>'Utdrag RVU justert'!G125/SUM('Utdrag RVU justert'!E125)</f>
        <v>0.18837746598878963</v>
      </c>
      <c r="H125" s="3">
        <f>'Utdrag RVU justert'!H125/SUM('Utdrag RVU justert'!E125)</f>
        <v>0.53687354133076892</v>
      </c>
      <c r="I125" s="3">
        <f>'Utdrag RVU justert'!I125/SUM('Utdrag RVU justert'!E125)</f>
        <v>0.18030123187478334</v>
      </c>
      <c r="J125" s="3">
        <f>'Utdrag RVU justert'!J125/SUM('Utdrag RVU justert'!E125)</f>
        <v>3.5629989889447121E-2</v>
      </c>
      <c r="K125" t="s">
        <v>41</v>
      </c>
      <c r="L125" s="14">
        <v>1138.0366411695099</v>
      </c>
      <c r="M125" t="s">
        <v>237</v>
      </c>
    </row>
    <row r="126" spans="1:13">
      <c r="A126" s="21" t="str">
        <f t="shared" si="1"/>
        <v>1902_5</v>
      </c>
      <c r="B126">
        <v>1902</v>
      </c>
      <c r="C126">
        <v>5</v>
      </c>
      <c r="D126">
        <v>157</v>
      </c>
      <c r="E126" s="12">
        <f>'Utdrag RVU justert'!E126/SUM('Utdrag RVU justert'!E126)</f>
        <v>1</v>
      </c>
      <c r="F126" s="12">
        <f>'Utdrag RVU justert'!F126/SUM('Utdrag RVU justert'!E126)</f>
        <v>0.50268572885804297</v>
      </c>
      <c r="G126" s="4">
        <f>'Utdrag RVU justert'!G126/SUM('Utdrag RVU justert'!E126)</f>
        <v>0.26261414033022074</v>
      </c>
      <c r="H126" s="4">
        <f>'Utdrag RVU justert'!H126/SUM('Utdrag RVU justert'!E126)</f>
        <v>0.14809885915797011</v>
      </c>
      <c r="I126" s="4">
        <f>'Utdrag RVU justert'!I126/SUM('Utdrag RVU justert'!E126)</f>
        <v>4.3976941026191672E-2</v>
      </c>
      <c r="J126" s="4">
        <f>'Utdrag RVU justert'!J126/SUM('Utdrag RVU justert'!E126)</f>
        <v>4.262433062757439E-2</v>
      </c>
      <c r="K126" t="s">
        <v>41</v>
      </c>
      <c r="L126" s="14">
        <v>1138.0366411695099</v>
      </c>
      <c r="M126" t="s">
        <v>238</v>
      </c>
    </row>
    <row r="127" spans="1:13">
      <c r="A127" s="21" t="str">
        <f t="shared" si="1"/>
        <v>1_1</v>
      </c>
      <c r="B127">
        <v>1</v>
      </c>
      <c r="C127">
        <v>1</v>
      </c>
      <c r="D127">
        <v>5138</v>
      </c>
      <c r="E127" s="11">
        <f>'Utdrag RVU justert'!E127/SUM('Utdrag RVU justert'!E127)</f>
        <v>1</v>
      </c>
      <c r="F127" s="11">
        <f>'Utdrag RVU justert'!F127/SUM('Utdrag RVU justert'!E127)</f>
        <v>5.7892367090232676E-2</v>
      </c>
      <c r="G127" s="3">
        <f>'Utdrag RVU justert'!G127/SUM('Utdrag RVU justert'!E127)</f>
        <v>0.13431977717190549</v>
      </c>
      <c r="H127" s="3">
        <f>'Utdrag RVU justert'!H127/SUM('Utdrag RVU justert'!E127)</f>
        <v>0.2265935976248768</v>
      </c>
      <c r="I127" s="3">
        <f>'Utdrag RVU justert'!I127/SUM('Utdrag RVU justert'!E127)</f>
        <v>0.1697341024034785</v>
      </c>
      <c r="J127" s="3">
        <f>'Utdrag RVU justert'!J127/SUM('Utdrag RVU justert'!E127)</f>
        <v>0.4114601557095065</v>
      </c>
      <c r="K127" t="s">
        <v>452</v>
      </c>
      <c r="L127" s="14">
        <v>3549.9459982625099</v>
      </c>
      <c r="M127" t="s">
        <v>234</v>
      </c>
    </row>
    <row r="128" spans="1:13">
      <c r="A128" s="21" t="str">
        <f t="shared" si="1"/>
        <v>1_2</v>
      </c>
      <c r="B128">
        <v>1</v>
      </c>
      <c r="C128">
        <v>2</v>
      </c>
      <c r="D128">
        <v>1082</v>
      </c>
      <c r="E128" s="11">
        <f>'Utdrag RVU justert'!E128/SUM('Utdrag RVU justert'!E128)</f>
        <v>1</v>
      </c>
      <c r="F128" s="11">
        <f>'Utdrag RVU justert'!F128/SUM('Utdrag RVU justert'!E128)</f>
        <v>2.8124003942285182E-2</v>
      </c>
      <c r="G128" s="3">
        <f>'Utdrag RVU justert'!G128/SUM('Utdrag RVU justert'!E128)</f>
        <v>0.10558025446626668</v>
      </c>
      <c r="H128" s="3">
        <f>'Utdrag RVU justert'!H128/SUM('Utdrag RVU justert'!E128)</f>
        <v>0.24675704829007816</v>
      </c>
      <c r="I128" s="3">
        <f>'Utdrag RVU justert'!I128/SUM('Utdrag RVU justert'!E128)</f>
        <v>0.19316052138195644</v>
      </c>
      <c r="J128" s="3">
        <f>'Utdrag RVU justert'!J128/SUM('Utdrag RVU justert'!E128)</f>
        <v>0.42637817191941352</v>
      </c>
      <c r="K128" t="s">
        <v>452</v>
      </c>
      <c r="L128" s="14">
        <v>3549.9459982625099</v>
      </c>
      <c r="M128" t="s">
        <v>235</v>
      </c>
    </row>
    <row r="129" spans="1:13">
      <c r="A129" s="21" t="str">
        <f t="shared" si="1"/>
        <v>1_3</v>
      </c>
      <c r="B129">
        <v>1</v>
      </c>
      <c r="C129">
        <v>3</v>
      </c>
      <c r="D129">
        <v>343</v>
      </c>
      <c r="E129" s="11">
        <f>'Utdrag RVU justert'!E129/SUM('Utdrag RVU justert'!E129)</f>
        <v>1</v>
      </c>
      <c r="F129" s="11">
        <f>'Utdrag RVU justert'!F129/SUM('Utdrag RVU justert'!E129)</f>
        <v>1.9947174103715794E-2</v>
      </c>
      <c r="G129" s="3">
        <f>'Utdrag RVU justert'!G129/SUM('Utdrag RVU justert'!E129)</f>
        <v>2.2160328081445965E-2</v>
      </c>
      <c r="H129" s="3">
        <f>'Utdrag RVU justert'!H129/SUM('Utdrag RVU justert'!E129)</f>
        <v>0.17121641700903487</v>
      </c>
      <c r="I129" s="3">
        <f>'Utdrag RVU justert'!I129/SUM('Utdrag RVU justert'!E129)</f>
        <v>0.24307332680834809</v>
      </c>
      <c r="J129" s="3">
        <f>'Utdrag RVU justert'!J129/SUM('Utdrag RVU justert'!E129)</f>
        <v>0.54360275399745517</v>
      </c>
      <c r="K129" t="s">
        <v>452</v>
      </c>
      <c r="L129" s="14">
        <v>3549.9459982625099</v>
      </c>
      <c r="M129" t="s">
        <v>236</v>
      </c>
    </row>
    <row r="130" spans="1:13">
      <c r="A130" s="21" t="str">
        <f t="shared" si="1"/>
        <v>1_4</v>
      </c>
      <c r="B130">
        <v>1</v>
      </c>
      <c r="C130">
        <v>4</v>
      </c>
      <c r="D130">
        <v>392</v>
      </c>
      <c r="E130" s="11">
        <f>'Utdrag RVU justert'!E130/SUM('Utdrag RVU justert'!E130)</f>
        <v>1</v>
      </c>
      <c r="F130" s="11">
        <f>'Utdrag RVU justert'!F130/SUM('Utdrag RVU justert'!E130)</f>
        <v>0.18012106245742063</v>
      </c>
      <c r="G130" s="3">
        <f>'Utdrag RVU justert'!G130/SUM('Utdrag RVU justert'!E130)</f>
        <v>0.22034622550399266</v>
      </c>
      <c r="H130" s="3">
        <f>'Utdrag RVU justert'!H130/SUM('Utdrag RVU justert'!E130)</f>
        <v>0.30942113025515761</v>
      </c>
      <c r="I130" s="3">
        <f>'Utdrag RVU justert'!I130/SUM('Utdrag RVU justert'!E130)</f>
        <v>0.14838711864511106</v>
      </c>
      <c r="J130" s="3">
        <f>'Utdrag RVU justert'!J130/SUM('Utdrag RVU justert'!E130)</f>
        <v>0.14172446313831799</v>
      </c>
      <c r="K130" t="s">
        <v>452</v>
      </c>
      <c r="L130" s="14">
        <v>3549.9459982625099</v>
      </c>
      <c r="M130" t="s">
        <v>237</v>
      </c>
    </row>
    <row r="131" spans="1:13">
      <c r="A131" s="21" t="str">
        <f t="shared" ref="A131:A194" si="2">CONCATENATE(B131,"_",C131)</f>
        <v>1_5</v>
      </c>
      <c r="B131">
        <v>1</v>
      </c>
      <c r="C131">
        <v>5</v>
      </c>
      <c r="D131">
        <v>1559</v>
      </c>
      <c r="E131" s="12">
        <f>'Utdrag RVU justert'!E131/SUM('Utdrag RVU justert'!E131)</f>
        <v>1</v>
      </c>
      <c r="F131" s="12">
        <f>'Utdrag RVU justert'!F131/SUM('Utdrag RVU justert'!E131)</f>
        <v>0.44352608256419668</v>
      </c>
      <c r="G131" s="4">
        <f>'Utdrag RVU justert'!G131/SUM('Utdrag RVU justert'!E131)</f>
        <v>0.21106866162254828</v>
      </c>
      <c r="H131" s="4">
        <f>'Utdrag RVU justert'!H131/SUM('Utdrag RVU justert'!E131)</f>
        <v>0.20049247422676086</v>
      </c>
      <c r="I131" s="4">
        <f>'Utdrag RVU justert'!I131/SUM('Utdrag RVU justert'!E131)</f>
        <v>0.10560416316684977</v>
      </c>
      <c r="J131" s="4">
        <f>'Utdrag RVU justert'!J131/SUM('Utdrag RVU justert'!E131)</f>
        <v>3.9308618419644274E-2</v>
      </c>
      <c r="K131" t="s">
        <v>452</v>
      </c>
      <c r="L131" s="14">
        <v>3549.9459982625099</v>
      </c>
      <c r="M131" t="s">
        <v>238</v>
      </c>
    </row>
    <row r="132" spans="1:13">
      <c r="A132" s="21" t="str">
        <f t="shared" si="2"/>
        <v>2_1</v>
      </c>
      <c r="B132">
        <v>2</v>
      </c>
      <c r="C132">
        <v>1</v>
      </c>
      <c r="D132">
        <v>2285</v>
      </c>
      <c r="E132" s="11">
        <f>'Utdrag RVU justert'!E132/SUM('Utdrag RVU justert'!E132)</f>
        <v>1</v>
      </c>
      <c r="F132" s="11">
        <f>'Utdrag RVU justert'!F132/SUM('Utdrag RVU justert'!E132)</f>
        <v>5.183018651315055E-2</v>
      </c>
      <c r="G132" s="3">
        <f>'Utdrag RVU justert'!G132/SUM('Utdrag RVU justert'!E132)</f>
        <v>0.11958672226348165</v>
      </c>
      <c r="H132" s="3">
        <f>'Utdrag RVU justert'!H132/SUM('Utdrag RVU justert'!E132)</f>
        <v>0.2133130159823087</v>
      </c>
      <c r="I132" s="3">
        <f>'Utdrag RVU justert'!I132/SUM('Utdrag RVU justert'!E132)</f>
        <v>0.17801304299698012</v>
      </c>
      <c r="J132" s="3">
        <f>'Utdrag RVU justert'!J132/SUM('Utdrag RVU justert'!E132)</f>
        <v>0.43725703224407891</v>
      </c>
      <c r="K132" t="s">
        <v>453</v>
      </c>
      <c r="L132" s="14">
        <v>6824.7648969511401</v>
      </c>
      <c r="M132" t="s">
        <v>234</v>
      </c>
    </row>
    <row r="133" spans="1:13">
      <c r="A133" s="21" t="str">
        <f t="shared" si="2"/>
        <v>2_2</v>
      </c>
      <c r="B133">
        <v>2</v>
      </c>
      <c r="C133">
        <v>2</v>
      </c>
      <c r="D133">
        <v>392</v>
      </c>
      <c r="E133" s="11">
        <f>'Utdrag RVU justert'!E133/SUM('Utdrag RVU justert'!E133)</f>
        <v>1</v>
      </c>
      <c r="F133" s="11">
        <f>'Utdrag RVU justert'!F133/SUM('Utdrag RVU justert'!E133)</f>
        <v>3.486764151810566E-2</v>
      </c>
      <c r="G133" s="3">
        <f>'Utdrag RVU justert'!G133/SUM('Utdrag RVU justert'!E133)</f>
        <v>7.7714542788204444E-2</v>
      </c>
      <c r="H133" s="3">
        <f>'Utdrag RVU justert'!H133/SUM('Utdrag RVU justert'!E133)</f>
        <v>0.22476929415313823</v>
      </c>
      <c r="I133" s="3">
        <f>'Utdrag RVU justert'!I133/SUM('Utdrag RVU justert'!E133)</f>
        <v>0.1734605471763434</v>
      </c>
      <c r="J133" s="3">
        <f>'Utdrag RVU justert'!J133/SUM('Utdrag RVU justert'!E133)</f>
        <v>0.48918797436420824</v>
      </c>
      <c r="K133" t="s">
        <v>453</v>
      </c>
      <c r="L133" s="14">
        <v>6824.7648969511401</v>
      </c>
      <c r="M133" t="s">
        <v>235</v>
      </c>
    </row>
    <row r="134" spans="1:13">
      <c r="A134" s="21" t="str">
        <f t="shared" si="2"/>
        <v>2_3</v>
      </c>
      <c r="B134">
        <v>2</v>
      </c>
      <c r="C134">
        <v>3</v>
      </c>
      <c r="D134">
        <v>323</v>
      </c>
      <c r="E134" s="11">
        <f>'Utdrag RVU justert'!E134/SUM('Utdrag RVU justert'!E134)</f>
        <v>1</v>
      </c>
      <c r="F134" s="11">
        <f>'Utdrag RVU justert'!F134/SUM('Utdrag RVU justert'!E134)</f>
        <v>0</v>
      </c>
      <c r="G134" s="3">
        <f>'Utdrag RVU justert'!G134/SUM('Utdrag RVU justert'!E134)</f>
        <v>1.6837655544316998E-2</v>
      </c>
      <c r="H134" s="3">
        <f>'Utdrag RVU justert'!H134/SUM('Utdrag RVU justert'!E134)</f>
        <v>0.12506179094887337</v>
      </c>
      <c r="I134" s="3">
        <f>'Utdrag RVU justert'!I134/SUM('Utdrag RVU justert'!E134)</f>
        <v>0.17673192282065561</v>
      </c>
      <c r="J134" s="3">
        <f>'Utdrag RVU justert'!J134/SUM('Utdrag RVU justert'!E134)</f>
        <v>0.68136863068615405</v>
      </c>
      <c r="K134" t="s">
        <v>453</v>
      </c>
      <c r="L134" s="14">
        <v>6824.7648969511401</v>
      </c>
      <c r="M134" t="s">
        <v>236</v>
      </c>
    </row>
    <row r="135" spans="1:13">
      <c r="A135" s="21" t="str">
        <f t="shared" si="2"/>
        <v>2_4</v>
      </c>
      <c r="B135">
        <v>2</v>
      </c>
      <c r="C135">
        <v>4</v>
      </c>
      <c r="D135">
        <v>133</v>
      </c>
      <c r="E135" s="11">
        <f>'Utdrag RVU justert'!E135/SUM('Utdrag RVU justert'!E135)</f>
        <v>1</v>
      </c>
      <c r="F135" s="11">
        <f>'Utdrag RVU justert'!F135/SUM('Utdrag RVU justert'!E135)</f>
        <v>0.25214562140911762</v>
      </c>
      <c r="G135" s="3">
        <f>'Utdrag RVU justert'!G135/SUM('Utdrag RVU justert'!E135)</f>
        <v>0.22929996062636224</v>
      </c>
      <c r="H135" s="3">
        <f>'Utdrag RVU justert'!H135/SUM('Utdrag RVU justert'!E135)</f>
        <v>0.25597543092042402</v>
      </c>
      <c r="I135" s="3">
        <f>'Utdrag RVU justert'!I135/SUM('Utdrag RVU justert'!E135)</f>
        <v>0.1166343182631594</v>
      </c>
      <c r="J135" s="3">
        <f>'Utdrag RVU justert'!J135/SUM('Utdrag RVU justert'!E135)</f>
        <v>0.14594466878093681</v>
      </c>
      <c r="K135" t="s">
        <v>453</v>
      </c>
      <c r="L135" s="14">
        <v>6824.7648969511401</v>
      </c>
      <c r="M135" t="s">
        <v>237</v>
      </c>
    </row>
    <row r="136" spans="1:13">
      <c r="A136" s="21" t="str">
        <f t="shared" si="2"/>
        <v>2_5</v>
      </c>
      <c r="B136">
        <v>2</v>
      </c>
      <c r="C136">
        <v>5</v>
      </c>
      <c r="D136">
        <v>612</v>
      </c>
      <c r="E136" s="12">
        <f>'Utdrag RVU justert'!E136/SUM('Utdrag RVU justert'!E136)</f>
        <v>1</v>
      </c>
      <c r="F136" s="12">
        <f>'Utdrag RVU justert'!F136/SUM('Utdrag RVU justert'!E136)</f>
        <v>0.39642134702748044</v>
      </c>
      <c r="G136" s="4">
        <f>'Utdrag RVU justert'!G136/SUM('Utdrag RVU justert'!E136)</f>
        <v>0.23229469096771943</v>
      </c>
      <c r="H136" s="4">
        <f>'Utdrag RVU justert'!H136/SUM('Utdrag RVU justert'!E136)</f>
        <v>0.21288379842935742</v>
      </c>
      <c r="I136" s="4">
        <f>'Utdrag RVU justert'!I136/SUM('Utdrag RVU justert'!E136)</f>
        <v>0.11043855846871728</v>
      </c>
      <c r="J136" s="4">
        <f>'Utdrag RVU justert'!J136/SUM('Utdrag RVU justert'!E136)</f>
        <v>4.7961605106725348E-2</v>
      </c>
      <c r="K136" t="s">
        <v>453</v>
      </c>
      <c r="L136" s="14">
        <v>6824.7648969511401</v>
      </c>
      <c r="M136" t="s">
        <v>238</v>
      </c>
    </row>
    <row r="137" spans="1:13">
      <c r="A137" s="21" t="str">
        <f t="shared" si="2"/>
        <v>3_1</v>
      </c>
      <c r="B137">
        <v>3</v>
      </c>
      <c r="C137">
        <v>1</v>
      </c>
      <c r="D137">
        <v>1469</v>
      </c>
      <c r="E137" s="11">
        <f>'Utdrag RVU justert'!E137/SUM('Utdrag RVU justert'!E137)</f>
        <v>1</v>
      </c>
      <c r="F137" s="11">
        <f>'Utdrag RVU justert'!F137/SUM('Utdrag RVU justert'!E137)</f>
        <v>5.2215779116182727E-2</v>
      </c>
      <c r="G137" s="3">
        <f>'Utdrag RVU justert'!G137/SUM('Utdrag RVU justert'!E137)</f>
        <v>0.12680120981199433</v>
      </c>
      <c r="H137" s="3">
        <f>'Utdrag RVU justert'!H137/SUM('Utdrag RVU justert'!E137)</f>
        <v>0.20351322508761882</v>
      </c>
      <c r="I137" s="3">
        <f>'Utdrag RVU justert'!I137/SUM('Utdrag RVU justert'!E137)</f>
        <v>0.1906507516499571</v>
      </c>
      <c r="J137" s="3">
        <f>'Utdrag RVU justert'!J137/SUM('Utdrag RVU justert'!E137)</f>
        <v>0.42681903433424706</v>
      </c>
      <c r="K137" t="s">
        <v>451</v>
      </c>
      <c r="L137" s="14">
        <v>8811.5950024976701</v>
      </c>
      <c r="M137" t="s">
        <v>234</v>
      </c>
    </row>
    <row r="138" spans="1:13">
      <c r="A138" s="21" t="str">
        <f t="shared" si="2"/>
        <v>3_2</v>
      </c>
      <c r="B138">
        <v>3</v>
      </c>
      <c r="C138">
        <v>2</v>
      </c>
      <c r="D138">
        <v>310</v>
      </c>
      <c r="E138" s="11">
        <f>'Utdrag RVU justert'!E138/SUM('Utdrag RVU justert'!E138)</f>
        <v>1</v>
      </c>
      <c r="F138" s="11">
        <f>'Utdrag RVU justert'!F138/SUM('Utdrag RVU justert'!E138)</f>
        <v>4.0229226602314497E-2</v>
      </c>
      <c r="G138" s="3">
        <f>'Utdrag RVU justert'!G138/SUM('Utdrag RVU justert'!E138)</f>
        <v>3.3561603802199247E-2</v>
      </c>
      <c r="H138" s="3">
        <f>'Utdrag RVU justert'!H138/SUM('Utdrag RVU justert'!E138)</f>
        <v>0.14469834122174335</v>
      </c>
      <c r="I138" s="3">
        <f>'Utdrag RVU justert'!I138/SUM('Utdrag RVU justert'!E138)</f>
        <v>0.23659803338754556</v>
      </c>
      <c r="J138" s="3">
        <f>'Utdrag RVU justert'!J138/SUM('Utdrag RVU justert'!E138)</f>
        <v>0.54491279498619749</v>
      </c>
      <c r="K138" t="s">
        <v>451</v>
      </c>
      <c r="L138" s="14">
        <v>8811.5950024976701</v>
      </c>
      <c r="M138" t="s">
        <v>235</v>
      </c>
    </row>
    <row r="139" spans="1:13">
      <c r="A139" s="21" t="str">
        <f t="shared" si="2"/>
        <v>3_3</v>
      </c>
      <c r="B139">
        <v>3</v>
      </c>
      <c r="C139">
        <v>3</v>
      </c>
      <c r="D139">
        <v>1027</v>
      </c>
      <c r="E139" s="11">
        <f>'Utdrag RVU justert'!E139/SUM('Utdrag RVU justert'!E139)</f>
        <v>1</v>
      </c>
      <c r="F139" s="11">
        <f>'Utdrag RVU justert'!F139/SUM('Utdrag RVU justert'!E139)</f>
        <v>4.1600331003360724E-3</v>
      </c>
      <c r="G139" s="3">
        <f>'Utdrag RVU justert'!G139/SUM('Utdrag RVU justert'!E139)</f>
        <v>3.7394182127420537E-2</v>
      </c>
      <c r="H139" s="3">
        <f>'Utdrag RVU justert'!H139/SUM('Utdrag RVU justert'!E139)</f>
        <v>0.19969671553772045</v>
      </c>
      <c r="I139" s="3">
        <f>'Utdrag RVU justert'!I139/SUM('Utdrag RVU justert'!E139)</f>
        <v>0.27272436979065201</v>
      </c>
      <c r="J139" s="3">
        <f>'Utdrag RVU justert'!J139/SUM('Utdrag RVU justert'!E139)</f>
        <v>0.48602469944387083</v>
      </c>
      <c r="K139" t="s">
        <v>451</v>
      </c>
      <c r="L139" s="14">
        <v>8811.5950024976701</v>
      </c>
      <c r="M139" t="s">
        <v>236</v>
      </c>
    </row>
    <row r="140" spans="1:13">
      <c r="A140" s="21" t="str">
        <f t="shared" si="2"/>
        <v>3_4</v>
      </c>
      <c r="B140">
        <v>3</v>
      </c>
      <c r="C140">
        <v>4</v>
      </c>
      <c r="D140">
        <v>204</v>
      </c>
      <c r="E140" s="11">
        <f>'Utdrag RVU justert'!E140/SUM('Utdrag RVU justert'!E140)</f>
        <v>1</v>
      </c>
      <c r="F140" s="11">
        <f>'Utdrag RVU justert'!F140/SUM('Utdrag RVU justert'!E140)</f>
        <v>0.15843033709600604</v>
      </c>
      <c r="G140" s="3">
        <f>'Utdrag RVU justert'!G140/SUM('Utdrag RVU justert'!E140)</f>
        <v>0.2549521631415872</v>
      </c>
      <c r="H140" s="3">
        <f>'Utdrag RVU justert'!H140/SUM('Utdrag RVU justert'!E140)</f>
        <v>0.30084450685954695</v>
      </c>
      <c r="I140" s="3">
        <f>'Utdrag RVU justert'!I140/SUM('Utdrag RVU justert'!E140)</f>
        <v>0.15089452553033827</v>
      </c>
      <c r="J140" s="3">
        <f>'Utdrag RVU justert'!J140/SUM('Utdrag RVU justert'!E140)</f>
        <v>0.1348784673725216</v>
      </c>
      <c r="K140" t="s">
        <v>451</v>
      </c>
      <c r="L140" s="14">
        <v>8811.5950024976701</v>
      </c>
      <c r="M140" t="s">
        <v>237</v>
      </c>
    </row>
    <row r="141" spans="1:13">
      <c r="A141" s="21" t="str">
        <f t="shared" si="2"/>
        <v>3_5</v>
      </c>
      <c r="B141">
        <v>3</v>
      </c>
      <c r="C141">
        <v>5</v>
      </c>
      <c r="D141">
        <v>1394</v>
      </c>
      <c r="E141" s="12">
        <f>'Utdrag RVU justert'!E141/SUM('Utdrag RVU justert'!E141)</f>
        <v>1</v>
      </c>
      <c r="F141" s="12">
        <f>'Utdrag RVU justert'!F141/SUM('Utdrag RVU justert'!E141)</f>
        <v>0.5393142970201158</v>
      </c>
      <c r="G141" s="4">
        <f>'Utdrag RVU justert'!G141/SUM('Utdrag RVU justert'!E141)</f>
        <v>0.21210350917320839</v>
      </c>
      <c r="H141" s="4">
        <f>'Utdrag RVU justert'!H141/SUM('Utdrag RVU justert'!E141)</f>
        <v>0.1487540342476634</v>
      </c>
      <c r="I141" s="4">
        <f>'Utdrag RVU justert'!I141/SUM('Utdrag RVU justert'!E141)</f>
        <v>6.657413611461932E-2</v>
      </c>
      <c r="J141" s="4">
        <f>'Utdrag RVU justert'!J141/SUM('Utdrag RVU justert'!E141)</f>
        <v>3.3254023444393044E-2</v>
      </c>
      <c r="K141" t="s">
        <v>451</v>
      </c>
      <c r="L141" s="14">
        <v>8811.5950024976701</v>
      </c>
      <c r="M141" t="s">
        <v>238</v>
      </c>
    </row>
    <row r="142" spans="1:13">
      <c r="A142" s="21" t="str">
        <f t="shared" si="2"/>
        <v>4_1</v>
      </c>
      <c r="B142">
        <v>4</v>
      </c>
      <c r="C142">
        <v>1</v>
      </c>
      <c r="D142">
        <v>743</v>
      </c>
      <c r="E142" s="11">
        <f>'Utdrag RVU justert'!E142/SUM('Utdrag RVU justert'!E142)</f>
        <v>1</v>
      </c>
      <c r="F142" s="11">
        <f>'Utdrag RVU justert'!F142/SUM('Utdrag RVU justert'!E142)</f>
        <v>6.8666888172248683E-2</v>
      </c>
      <c r="G142" s="3">
        <f>'Utdrag RVU justert'!G142/SUM('Utdrag RVU justert'!E142)</f>
        <v>0.12208395092581319</v>
      </c>
      <c r="H142" s="3">
        <f>'Utdrag RVU justert'!H142/SUM('Utdrag RVU justert'!E142)</f>
        <v>0.19481574248912967</v>
      </c>
      <c r="I142" s="3">
        <f>'Utdrag RVU justert'!I142/SUM('Utdrag RVU justert'!E142)</f>
        <v>0.1764398006909729</v>
      </c>
      <c r="J142" s="3">
        <f>'Utdrag RVU justert'!J142/SUM('Utdrag RVU justert'!E142)</f>
        <v>0.43799361772183554</v>
      </c>
      <c r="K142" t="s">
        <v>454</v>
      </c>
      <c r="L142" s="14">
        <v>2533.0442389144901</v>
      </c>
      <c r="M142" t="s">
        <v>234</v>
      </c>
    </row>
    <row r="143" spans="1:13">
      <c r="A143" s="21" t="str">
        <f t="shared" si="2"/>
        <v>4_2</v>
      </c>
      <c r="B143">
        <v>4</v>
      </c>
      <c r="C143">
        <v>2</v>
      </c>
      <c r="D143">
        <v>175</v>
      </c>
      <c r="E143" s="11">
        <f>'Utdrag RVU justert'!E143/SUM('Utdrag RVU justert'!E143)</f>
        <v>1</v>
      </c>
      <c r="F143" s="11">
        <f>'Utdrag RVU justert'!F143/SUM('Utdrag RVU justert'!E143)</f>
        <v>1.5838875822739969E-2</v>
      </c>
      <c r="G143" s="3">
        <f>'Utdrag RVU justert'!G143/SUM('Utdrag RVU justert'!E143)</f>
        <v>9.6615988811923459E-2</v>
      </c>
      <c r="H143" s="3">
        <f>'Utdrag RVU justert'!H143/SUM('Utdrag RVU justert'!E143)</f>
        <v>0.18628730657380238</v>
      </c>
      <c r="I143" s="3">
        <f>'Utdrag RVU justert'!I143/SUM('Utdrag RVU justert'!E143)</f>
        <v>0.15528735349547645</v>
      </c>
      <c r="J143" s="3">
        <f>'Utdrag RVU justert'!J143/SUM('Utdrag RVU justert'!E143)</f>
        <v>0.5459704752960578</v>
      </c>
      <c r="K143" t="s">
        <v>454</v>
      </c>
      <c r="L143" s="14">
        <v>2533.0442389144901</v>
      </c>
      <c r="M143" t="s">
        <v>235</v>
      </c>
    </row>
    <row r="144" spans="1:13">
      <c r="A144" s="21" t="str">
        <f t="shared" si="2"/>
        <v>4_3</v>
      </c>
      <c r="B144">
        <v>4</v>
      </c>
      <c r="C144">
        <v>3</v>
      </c>
      <c r="D144">
        <v>39</v>
      </c>
      <c r="E144" s="11">
        <f>'Utdrag RVU justert'!E144/SUM('Utdrag RVU justert'!E144)</f>
        <v>1</v>
      </c>
      <c r="F144" s="11">
        <f>'Utdrag RVU justert'!F144/SUM('Utdrag RVU justert'!E144)</f>
        <v>0</v>
      </c>
      <c r="G144" s="3">
        <f>'Utdrag RVU justert'!G144/SUM('Utdrag RVU justert'!E144)</f>
        <v>0</v>
      </c>
      <c r="H144" s="3">
        <f>'Utdrag RVU justert'!H144/SUM('Utdrag RVU justert'!E144)</f>
        <v>0.18226171990757445</v>
      </c>
      <c r="I144" s="3">
        <f>'Utdrag RVU justert'!I144/SUM('Utdrag RVU justert'!E144)</f>
        <v>0.22751164892485445</v>
      </c>
      <c r="J144" s="3">
        <f>'Utdrag RVU justert'!J144/SUM('Utdrag RVU justert'!E144)</f>
        <v>0.59022663116757101</v>
      </c>
      <c r="K144" t="s">
        <v>454</v>
      </c>
      <c r="L144" s="14">
        <v>2533.0442389144901</v>
      </c>
      <c r="M144" t="s">
        <v>236</v>
      </c>
    </row>
    <row r="145" spans="1:13">
      <c r="A145" s="21" t="str">
        <f t="shared" si="2"/>
        <v>4_4</v>
      </c>
      <c r="B145">
        <v>4</v>
      </c>
      <c r="C145">
        <v>4</v>
      </c>
      <c r="D145">
        <v>70</v>
      </c>
      <c r="E145" s="11">
        <f>'Utdrag RVU justert'!E145/SUM('Utdrag RVU justert'!E145)</f>
        <v>1</v>
      </c>
      <c r="F145" s="11">
        <f>'Utdrag RVU justert'!F145/SUM('Utdrag RVU justert'!E145)</f>
        <v>0.22444363309700463</v>
      </c>
      <c r="G145" s="3">
        <f>'Utdrag RVU justert'!G145/SUM('Utdrag RVU justert'!E145)</f>
        <v>0.25237447598818563</v>
      </c>
      <c r="H145" s="3">
        <f>'Utdrag RVU justert'!H145/SUM('Utdrag RVU justert'!E145)</f>
        <v>0.30528891811612946</v>
      </c>
      <c r="I145" s="3">
        <f>'Utdrag RVU justert'!I145/SUM('Utdrag RVU justert'!E145)</f>
        <v>0.15165735618462239</v>
      </c>
      <c r="J145" s="3">
        <f>'Utdrag RVU justert'!J145/SUM('Utdrag RVU justert'!E145)</f>
        <v>6.6235616614057816E-2</v>
      </c>
      <c r="K145" t="s">
        <v>454</v>
      </c>
      <c r="L145" s="14">
        <v>2533.0442389144901</v>
      </c>
      <c r="M145" t="s">
        <v>237</v>
      </c>
    </row>
    <row r="146" spans="1:13">
      <c r="A146" s="21" t="str">
        <f t="shared" si="2"/>
        <v>4_5</v>
      </c>
      <c r="B146">
        <v>4</v>
      </c>
      <c r="C146">
        <v>5</v>
      </c>
      <c r="D146">
        <v>161</v>
      </c>
      <c r="E146" s="12">
        <f>'Utdrag RVU justert'!E146/SUM('Utdrag RVU justert'!E146)</f>
        <v>1</v>
      </c>
      <c r="F146" s="12">
        <f>'Utdrag RVU justert'!F146/SUM('Utdrag RVU justert'!E146)</f>
        <v>0.47164370154805585</v>
      </c>
      <c r="G146" s="4">
        <f>'Utdrag RVU justert'!G146/SUM('Utdrag RVU justert'!E146)</f>
        <v>0.15832097623854471</v>
      </c>
      <c r="H146" s="4">
        <f>'Utdrag RVU justert'!H146/SUM('Utdrag RVU justert'!E146)</f>
        <v>0.15194094286167692</v>
      </c>
      <c r="I146" s="4">
        <f>'Utdrag RVU justert'!I146/SUM('Utdrag RVU justert'!E146)</f>
        <v>0.11396566047667904</v>
      </c>
      <c r="J146" s="4">
        <f>'Utdrag RVU justert'!J146/SUM('Utdrag RVU justert'!E146)</f>
        <v>0.10412871887504341</v>
      </c>
      <c r="K146" t="s">
        <v>454</v>
      </c>
      <c r="L146" s="14">
        <v>2533.0442389144901</v>
      </c>
      <c r="M146" t="s">
        <v>238</v>
      </c>
    </row>
    <row r="147" spans="1:13">
      <c r="A147" s="21" t="str">
        <f t="shared" si="2"/>
        <v>5_1</v>
      </c>
      <c r="B147">
        <v>5</v>
      </c>
      <c r="C147">
        <v>1</v>
      </c>
      <c r="D147">
        <v>767</v>
      </c>
      <c r="E147" s="11">
        <f>'Utdrag RVU justert'!E147/SUM('Utdrag RVU justert'!E147)</f>
        <v>1</v>
      </c>
      <c r="F147" s="11">
        <f>'Utdrag RVU justert'!F147/SUM('Utdrag RVU justert'!E147)</f>
        <v>6.0351924507714094E-2</v>
      </c>
      <c r="G147" s="3">
        <f>'Utdrag RVU justert'!G147/SUM('Utdrag RVU justert'!E147)</f>
        <v>0.10750084651056838</v>
      </c>
      <c r="H147" s="3">
        <f>'Utdrag RVU justert'!H147/SUM('Utdrag RVU justert'!E147)</f>
        <v>0.208519525071927</v>
      </c>
      <c r="I147" s="3">
        <f>'Utdrag RVU justert'!I147/SUM('Utdrag RVU justert'!E147)</f>
        <v>0.19327759301034664</v>
      </c>
      <c r="J147" s="3">
        <f>'Utdrag RVU justert'!J147/SUM('Utdrag RVU justert'!E147)</f>
        <v>0.43035011089944392</v>
      </c>
      <c r="K147" t="s">
        <v>455</v>
      </c>
      <c r="L147" s="14">
        <v>2359.27841973263</v>
      </c>
      <c r="M147" t="s">
        <v>234</v>
      </c>
    </row>
    <row r="148" spans="1:13">
      <c r="A148" s="21" t="str">
        <f t="shared" si="2"/>
        <v>5_2</v>
      </c>
      <c r="B148">
        <v>5</v>
      </c>
      <c r="C148">
        <v>2</v>
      </c>
      <c r="D148">
        <v>150</v>
      </c>
      <c r="E148" s="11">
        <f>'Utdrag RVU justert'!E148/SUM('Utdrag RVU justert'!E148)</f>
        <v>1</v>
      </c>
      <c r="F148" s="11">
        <f>'Utdrag RVU justert'!F148/SUM('Utdrag RVU justert'!E148)</f>
        <v>5.6749365127498126E-2</v>
      </c>
      <c r="G148" s="3">
        <f>'Utdrag RVU justert'!G148/SUM('Utdrag RVU justert'!E148)</f>
        <v>0.13740697262339713</v>
      </c>
      <c r="H148" s="3">
        <f>'Utdrag RVU justert'!H148/SUM('Utdrag RVU justert'!E148)</f>
        <v>0.19994555873948008</v>
      </c>
      <c r="I148" s="3">
        <f>'Utdrag RVU justert'!I148/SUM('Utdrag RVU justert'!E148)</f>
        <v>0.17869433401607329</v>
      </c>
      <c r="J148" s="3">
        <f>'Utdrag RVU justert'!J148/SUM('Utdrag RVU justert'!E148)</f>
        <v>0.42720376949355138</v>
      </c>
      <c r="K148" t="s">
        <v>455</v>
      </c>
      <c r="L148" s="14">
        <v>2359.27841973263</v>
      </c>
      <c r="M148" t="s">
        <v>235</v>
      </c>
    </row>
    <row r="149" spans="1:13">
      <c r="A149" s="21" t="str">
        <f t="shared" si="2"/>
        <v>5_3</v>
      </c>
      <c r="B149">
        <v>5</v>
      </c>
      <c r="C149">
        <v>3</v>
      </c>
      <c r="D149">
        <v>60</v>
      </c>
      <c r="E149" s="11">
        <f>'Utdrag RVU justert'!E149/SUM('Utdrag RVU justert'!E149)</f>
        <v>1</v>
      </c>
      <c r="F149" s="11">
        <f>'Utdrag RVU justert'!F149/SUM('Utdrag RVU justert'!E149)</f>
        <v>0</v>
      </c>
      <c r="G149" s="3">
        <f>'Utdrag RVU justert'!G149/SUM('Utdrag RVU justert'!E149)</f>
        <v>5.6554389202554872E-2</v>
      </c>
      <c r="H149" s="3">
        <f>'Utdrag RVU justert'!H149/SUM('Utdrag RVU justert'!E149)</f>
        <v>0.30428971884459305</v>
      </c>
      <c r="I149" s="3">
        <f>'Utdrag RVU justert'!I149/SUM('Utdrag RVU justert'!E149)</f>
        <v>0.14346563596512943</v>
      </c>
      <c r="J149" s="3">
        <f>'Utdrag RVU justert'!J149/SUM('Utdrag RVU justert'!E149)</f>
        <v>0.49569025598772276</v>
      </c>
      <c r="K149" t="s">
        <v>455</v>
      </c>
      <c r="L149" s="14">
        <v>2359.27841973263</v>
      </c>
      <c r="M149" t="s">
        <v>236</v>
      </c>
    </row>
    <row r="150" spans="1:13">
      <c r="A150" s="21" t="str">
        <f t="shared" si="2"/>
        <v>5_4</v>
      </c>
      <c r="B150">
        <v>5</v>
      </c>
      <c r="C150">
        <v>4</v>
      </c>
      <c r="D150">
        <v>27</v>
      </c>
      <c r="E150" s="11">
        <f>'Utdrag RVU justert'!E150/SUM('Utdrag RVU justert'!E150)</f>
        <v>1</v>
      </c>
      <c r="F150" s="11">
        <f>'Utdrag RVU justert'!F150/SUM('Utdrag RVU justert'!E150)</f>
        <v>0.34382382085936919</v>
      </c>
      <c r="G150" s="3">
        <f>'Utdrag RVU justert'!G150/SUM('Utdrag RVU justert'!E150)</f>
        <v>0.23627641392393331</v>
      </c>
      <c r="H150" s="3">
        <f>'Utdrag RVU justert'!H150/SUM('Utdrag RVU justert'!E150)</f>
        <v>7.9917951999973383E-2</v>
      </c>
      <c r="I150" s="3">
        <f>'Utdrag RVU justert'!I150/SUM('Utdrag RVU justert'!E150)</f>
        <v>7.0275685144532155E-2</v>
      </c>
      <c r="J150" s="3">
        <f>'Utdrag RVU justert'!J150/SUM('Utdrag RVU justert'!E150)</f>
        <v>0.26970612807219202</v>
      </c>
      <c r="K150" t="s">
        <v>455</v>
      </c>
      <c r="L150" s="14">
        <v>2359.27841973263</v>
      </c>
      <c r="M150" t="s">
        <v>237</v>
      </c>
    </row>
    <row r="151" spans="1:13">
      <c r="A151" s="21" t="str">
        <f t="shared" si="2"/>
        <v>5_5</v>
      </c>
      <c r="B151">
        <v>5</v>
      </c>
      <c r="C151">
        <v>5</v>
      </c>
      <c r="D151">
        <v>241</v>
      </c>
      <c r="E151" s="12">
        <f>'Utdrag RVU justert'!E151/SUM('Utdrag RVU justert'!E151)</f>
        <v>1</v>
      </c>
      <c r="F151" s="12">
        <f>'Utdrag RVU justert'!F151/SUM('Utdrag RVU justert'!E151)</f>
        <v>0.43950540612349781</v>
      </c>
      <c r="G151" s="4">
        <f>'Utdrag RVU justert'!G151/SUM('Utdrag RVU justert'!E151)</f>
        <v>0.22113488944142823</v>
      </c>
      <c r="H151" s="4">
        <f>'Utdrag RVU justert'!H151/SUM('Utdrag RVU justert'!E151)</f>
        <v>0.2014473981539362</v>
      </c>
      <c r="I151" s="4">
        <f>'Utdrag RVU justert'!I151/SUM('Utdrag RVU justert'!E151)</f>
        <v>5.6531874762429539E-2</v>
      </c>
      <c r="J151" s="4">
        <f>'Utdrag RVU justert'!J151/SUM('Utdrag RVU justert'!E151)</f>
        <v>8.1380431518708329E-2</v>
      </c>
      <c r="K151" t="s">
        <v>455</v>
      </c>
      <c r="L151" s="14">
        <v>2359.27841973263</v>
      </c>
      <c r="M151" t="s">
        <v>238</v>
      </c>
    </row>
    <row r="152" spans="1:13">
      <c r="A152" s="21" t="str">
        <f t="shared" si="2"/>
        <v>6_1</v>
      </c>
      <c r="B152">
        <v>6</v>
      </c>
      <c r="C152">
        <v>1</v>
      </c>
      <c r="D152">
        <v>3364</v>
      </c>
      <c r="E152" s="11">
        <f>'Utdrag RVU justert'!E152/SUM('Utdrag RVU justert'!E152)</f>
        <v>1</v>
      </c>
      <c r="F152" s="11">
        <f>'Utdrag RVU justert'!F152/SUM('Utdrag RVU justert'!E152)</f>
        <v>5.6868875665798735E-2</v>
      </c>
      <c r="G152" s="3">
        <f>'Utdrag RVU justert'!G152/SUM('Utdrag RVU justert'!E152)</f>
        <v>0.11435449490385935</v>
      </c>
      <c r="H152" s="3">
        <f>'Utdrag RVU justert'!H152/SUM('Utdrag RVU justert'!E152)</f>
        <v>0.18778972667738311</v>
      </c>
      <c r="I152" s="3">
        <f>'Utdrag RVU justert'!I152/SUM('Utdrag RVU justert'!E152)</f>
        <v>0.16733493603728719</v>
      </c>
      <c r="J152" s="3">
        <f>'Utdrag RVU justert'!J152/SUM('Utdrag RVU justert'!E152)</f>
        <v>0.47365196671567161</v>
      </c>
      <c r="K152" t="s">
        <v>456</v>
      </c>
      <c r="L152" s="14">
        <v>3204.1594185219801</v>
      </c>
      <c r="M152" t="s">
        <v>234</v>
      </c>
    </row>
    <row r="153" spans="1:13">
      <c r="A153" s="21" t="str">
        <f t="shared" si="2"/>
        <v>6_2</v>
      </c>
      <c r="B153">
        <v>6</v>
      </c>
      <c r="C153">
        <v>2</v>
      </c>
      <c r="D153">
        <v>738</v>
      </c>
      <c r="E153" s="11">
        <f>'Utdrag RVU justert'!E153/SUM('Utdrag RVU justert'!E153)</f>
        <v>1</v>
      </c>
      <c r="F153" s="11">
        <f>'Utdrag RVU justert'!F153/SUM('Utdrag RVU justert'!E153)</f>
        <v>2.6964459212905582E-2</v>
      </c>
      <c r="G153" s="3">
        <f>'Utdrag RVU justert'!G153/SUM('Utdrag RVU justert'!E153)</f>
        <v>0.11203839402944281</v>
      </c>
      <c r="H153" s="3">
        <f>'Utdrag RVU justert'!H153/SUM('Utdrag RVU justert'!E153)</f>
        <v>0.23246068606689407</v>
      </c>
      <c r="I153" s="3">
        <f>'Utdrag RVU justert'!I153/SUM('Utdrag RVU justert'!E153)</f>
        <v>0.13912529235340257</v>
      </c>
      <c r="J153" s="3">
        <f>'Utdrag RVU justert'!J153/SUM('Utdrag RVU justert'!E153)</f>
        <v>0.48941116833735498</v>
      </c>
      <c r="K153" t="s">
        <v>456</v>
      </c>
      <c r="L153" s="14">
        <v>3204.1594185219801</v>
      </c>
      <c r="M153" t="s">
        <v>235</v>
      </c>
    </row>
    <row r="154" spans="1:13">
      <c r="A154" s="21" t="str">
        <f t="shared" si="2"/>
        <v>6_3</v>
      </c>
      <c r="B154">
        <v>6</v>
      </c>
      <c r="C154">
        <v>3</v>
      </c>
      <c r="D154">
        <v>349</v>
      </c>
      <c r="E154" s="11">
        <f>'Utdrag RVU justert'!E154/SUM('Utdrag RVU justert'!E154)</f>
        <v>1</v>
      </c>
      <c r="F154" s="11">
        <f>'Utdrag RVU justert'!F154/SUM('Utdrag RVU justert'!E154)</f>
        <v>5.1245718076710634E-3</v>
      </c>
      <c r="G154" s="3">
        <f>'Utdrag RVU justert'!G154/SUM('Utdrag RVU justert'!E154)</f>
        <v>6.0298448239189902E-2</v>
      </c>
      <c r="H154" s="3">
        <f>'Utdrag RVU justert'!H154/SUM('Utdrag RVU justert'!E154)</f>
        <v>0.15100030937869272</v>
      </c>
      <c r="I154" s="3">
        <f>'Utdrag RVU justert'!I154/SUM('Utdrag RVU justert'!E154)</f>
        <v>0.21593573532304103</v>
      </c>
      <c r="J154" s="3">
        <f>'Utdrag RVU justert'!J154/SUM('Utdrag RVU justert'!E154)</f>
        <v>0.56764093525140535</v>
      </c>
      <c r="K154" t="s">
        <v>456</v>
      </c>
      <c r="L154" s="14">
        <v>3204.1594185219801</v>
      </c>
      <c r="M154" t="s">
        <v>236</v>
      </c>
    </row>
    <row r="155" spans="1:13">
      <c r="A155" s="21" t="str">
        <f t="shared" si="2"/>
        <v>6_4</v>
      </c>
      <c r="B155">
        <v>6</v>
      </c>
      <c r="C155">
        <v>4</v>
      </c>
      <c r="D155">
        <v>282</v>
      </c>
      <c r="E155" s="11">
        <f>'Utdrag RVU justert'!E155/SUM('Utdrag RVU justert'!E155)</f>
        <v>1</v>
      </c>
      <c r="F155" s="11">
        <f>'Utdrag RVU justert'!F155/SUM('Utdrag RVU justert'!E155)</f>
        <v>0.16992896521953504</v>
      </c>
      <c r="G155" s="3">
        <f>'Utdrag RVU justert'!G155/SUM('Utdrag RVU justert'!E155)</f>
        <v>0.23933897346525718</v>
      </c>
      <c r="H155" s="3">
        <f>'Utdrag RVU justert'!H155/SUM('Utdrag RVU justert'!E155)</f>
        <v>0.33440422075978671</v>
      </c>
      <c r="I155" s="3">
        <f>'Utdrag RVU justert'!I155/SUM('Utdrag RVU justert'!E155)</f>
        <v>8.2598650417334857E-2</v>
      </c>
      <c r="J155" s="3">
        <f>'Utdrag RVU justert'!J155/SUM('Utdrag RVU justert'!E155)</f>
        <v>0.17372919013808616</v>
      </c>
      <c r="K155" t="s">
        <v>456</v>
      </c>
      <c r="L155" s="14">
        <v>3204.1594185219801</v>
      </c>
      <c r="M155" t="s">
        <v>237</v>
      </c>
    </row>
    <row r="156" spans="1:13">
      <c r="A156" s="21" t="str">
        <f t="shared" si="2"/>
        <v>6_5</v>
      </c>
      <c r="B156">
        <v>6</v>
      </c>
      <c r="C156">
        <v>5</v>
      </c>
      <c r="D156">
        <v>1260</v>
      </c>
      <c r="E156" s="12">
        <f>'Utdrag RVU justert'!E156/SUM('Utdrag RVU justert'!E156)</f>
        <v>1</v>
      </c>
      <c r="F156" s="12">
        <f>'Utdrag RVU justert'!F156/SUM('Utdrag RVU justert'!E156)</f>
        <v>0.41223577180148563</v>
      </c>
      <c r="G156" s="4">
        <f>'Utdrag RVU justert'!G156/SUM('Utdrag RVU justert'!E156)</f>
        <v>0.23942581706662713</v>
      </c>
      <c r="H156" s="4">
        <f>'Utdrag RVU justert'!H156/SUM('Utdrag RVU justert'!E156)</f>
        <v>0.17668120152012129</v>
      </c>
      <c r="I156" s="4">
        <f>'Utdrag RVU justert'!I156/SUM('Utdrag RVU justert'!E156)</f>
        <v>0.10562674556979956</v>
      </c>
      <c r="J156" s="4">
        <f>'Utdrag RVU justert'!J156/SUM('Utdrag RVU justert'!E156)</f>
        <v>6.6030464041966316E-2</v>
      </c>
      <c r="K156" t="s">
        <v>456</v>
      </c>
      <c r="L156" s="14">
        <v>3204.1594185219801</v>
      </c>
      <c r="M156" t="s">
        <v>238</v>
      </c>
    </row>
    <row r="157" spans="1:13">
      <c r="A157" s="21" t="str">
        <f t="shared" si="2"/>
        <v>7_1</v>
      </c>
      <c r="B157">
        <v>7</v>
      </c>
      <c r="C157">
        <v>1</v>
      </c>
      <c r="D157">
        <v>6016</v>
      </c>
      <c r="E157" s="11">
        <f>'Utdrag RVU justert'!E157/SUM('Utdrag RVU justert'!E157)</f>
        <v>1</v>
      </c>
      <c r="F157" s="11">
        <f>'Utdrag RVU justert'!F157/SUM('Utdrag RVU justert'!E157)</f>
        <v>6.4251171752679789E-2</v>
      </c>
      <c r="G157" s="3">
        <f>'Utdrag RVU justert'!G157/SUM('Utdrag RVU justert'!E157)</f>
        <v>0.12295710252212146</v>
      </c>
      <c r="H157" s="3">
        <f>'Utdrag RVU justert'!H157/SUM('Utdrag RVU justert'!E157)</f>
        <v>0.23954845767824537</v>
      </c>
      <c r="I157" s="3">
        <f>'Utdrag RVU justert'!I157/SUM('Utdrag RVU justert'!E157)</f>
        <v>0.17322733361649517</v>
      </c>
      <c r="J157" s="3">
        <f>'Utdrag RVU justert'!J157/SUM('Utdrag RVU justert'!E157)</f>
        <v>0.4000159344304583</v>
      </c>
      <c r="K157" t="s">
        <v>457</v>
      </c>
      <c r="L157" s="14">
        <v>3150.52606702414</v>
      </c>
      <c r="M157" t="s">
        <v>234</v>
      </c>
    </row>
    <row r="158" spans="1:13">
      <c r="A158" s="21" t="str">
        <f t="shared" si="2"/>
        <v>7_2</v>
      </c>
      <c r="B158">
        <v>7</v>
      </c>
      <c r="C158">
        <v>2</v>
      </c>
      <c r="D158">
        <v>1105</v>
      </c>
      <c r="E158" s="11">
        <f>'Utdrag RVU justert'!E158/SUM('Utdrag RVU justert'!E158)</f>
        <v>1</v>
      </c>
      <c r="F158" s="11">
        <f>'Utdrag RVU justert'!F158/SUM('Utdrag RVU justert'!E158)</f>
        <v>4.5936261229246787E-2</v>
      </c>
      <c r="G158" s="3">
        <f>'Utdrag RVU justert'!G158/SUM('Utdrag RVU justert'!E158)</f>
        <v>9.661918550086665E-2</v>
      </c>
      <c r="H158" s="3">
        <f>'Utdrag RVU justert'!H158/SUM('Utdrag RVU justert'!E158)</f>
        <v>0.26075689682913833</v>
      </c>
      <c r="I158" s="3">
        <f>'Utdrag RVU justert'!I158/SUM('Utdrag RVU justert'!E158)</f>
        <v>0.19433622629503791</v>
      </c>
      <c r="J158" s="3">
        <f>'Utdrag RVU justert'!J158/SUM('Utdrag RVU justert'!E158)</f>
        <v>0.40235143014571034</v>
      </c>
      <c r="K158" t="s">
        <v>457</v>
      </c>
      <c r="L158" s="14">
        <v>3150.52606702414</v>
      </c>
      <c r="M158" t="s">
        <v>235</v>
      </c>
    </row>
    <row r="159" spans="1:13">
      <c r="A159" s="21" t="str">
        <f t="shared" si="2"/>
        <v>7_3</v>
      </c>
      <c r="B159">
        <v>7</v>
      </c>
      <c r="C159">
        <v>3</v>
      </c>
      <c r="D159">
        <v>449</v>
      </c>
      <c r="E159" s="11">
        <f>'Utdrag RVU justert'!E159/SUM('Utdrag RVU justert'!E159)</f>
        <v>1</v>
      </c>
      <c r="F159" s="11">
        <f>'Utdrag RVU justert'!F159/SUM('Utdrag RVU justert'!E159)</f>
        <v>1.0123707857319961E-2</v>
      </c>
      <c r="G159" s="3">
        <f>'Utdrag RVU justert'!G159/SUM('Utdrag RVU justert'!E159)</f>
        <v>3.2923716773083408E-2</v>
      </c>
      <c r="H159" s="3">
        <f>'Utdrag RVU justert'!H159/SUM('Utdrag RVU justert'!E159)</f>
        <v>0.15631025727126874</v>
      </c>
      <c r="I159" s="3">
        <f>'Utdrag RVU justert'!I159/SUM('Utdrag RVU justert'!E159)</f>
        <v>0.13717780327552473</v>
      </c>
      <c r="J159" s="3">
        <f>'Utdrag RVU justert'!J159/SUM('Utdrag RVU justert'!E159)</f>
        <v>0.66346451482280322</v>
      </c>
      <c r="K159" t="s">
        <v>457</v>
      </c>
      <c r="L159" s="14">
        <v>3150.52606702414</v>
      </c>
      <c r="M159" t="s">
        <v>236</v>
      </c>
    </row>
    <row r="160" spans="1:13">
      <c r="A160" s="21" t="str">
        <f t="shared" si="2"/>
        <v>7_4</v>
      </c>
      <c r="B160">
        <v>7</v>
      </c>
      <c r="C160">
        <v>4</v>
      </c>
      <c r="D160">
        <v>766</v>
      </c>
      <c r="E160" s="11">
        <f>'Utdrag RVU justert'!E160/SUM('Utdrag RVU justert'!E160)</f>
        <v>1</v>
      </c>
      <c r="F160" s="11">
        <f>'Utdrag RVU justert'!F160/SUM('Utdrag RVU justert'!E160)</f>
        <v>0.17208383967411128</v>
      </c>
      <c r="G160" s="3">
        <f>'Utdrag RVU justert'!G160/SUM('Utdrag RVU justert'!E160)</f>
        <v>0.27105886573553978</v>
      </c>
      <c r="H160" s="3">
        <f>'Utdrag RVU justert'!H160/SUM('Utdrag RVU justert'!E160)</f>
        <v>0.25645747851013467</v>
      </c>
      <c r="I160" s="3">
        <f>'Utdrag RVU justert'!I160/SUM('Utdrag RVU justert'!E160)</f>
        <v>0.17299437810128496</v>
      </c>
      <c r="J160" s="3">
        <f>'Utdrag RVU justert'!J160/SUM('Utdrag RVU justert'!E160)</f>
        <v>0.12740543797892939</v>
      </c>
      <c r="K160" t="s">
        <v>457</v>
      </c>
      <c r="L160" s="14">
        <v>3150.52606702414</v>
      </c>
      <c r="M160" t="s">
        <v>237</v>
      </c>
    </row>
    <row r="161" spans="1:13">
      <c r="A161" s="21" t="str">
        <f t="shared" si="2"/>
        <v>7_5</v>
      </c>
      <c r="B161">
        <v>7</v>
      </c>
      <c r="C161">
        <v>5</v>
      </c>
      <c r="D161">
        <v>1863</v>
      </c>
      <c r="E161" s="12">
        <f>'Utdrag RVU justert'!E161/SUM('Utdrag RVU justert'!E161)</f>
        <v>1</v>
      </c>
      <c r="F161" s="12">
        <f>'Utdrag RVU justert'!F161/SUM('Utdrag RVU justert'!E161)</f>
        <v>0.45882292739875097</v>
      </c>
      <c r="G161" s="4">
        <f>'Utdrag RVU justert'!G161/SUM('Utdrag RVU justert'!E161)</f>
        <v>0.23373214498558464</v>
      </c>
      <c r="H161" s="4">
        <f>'Utdrag RVU justert'!H161/SUM('Utdrag RVU justert'!E161)</f>
        <v>0.17390330035680115</v>
      </c>
      <c r="I161" s="4">
        <f>'Utdrag RVU justert'!I161/SUM('Utdrag RVU justert'!E161)</f>
        <v>7.9336735899598013E-2</v>
      </c>
      <c r="J161" s="4">
        <f>'Utdrag RVU justert'!J161/SUM('Utdrag RVU justert'!E161)</f>
        <v>5.4204891359265192E-2</v>
      </c>
      <c r="K161" t="s">
        <v>457</v>
      </c>
      <c r="L161" s="14">
        <v>3150.52606702414</v>
      </c>
      <c r="M161" t="s">
        <v>238</v>
      </c>
    </row>
    <row r="162" spans="1:13">
      <c r="A162" s="21" t="str">
        <f t="shared" si="2"/>
        <v>8_1</v>
      </c>
      <c r="B162">
        <v>8</v>
      </c>
      <c r="C162">
        <v>1</v>
      </c>
      <c r="D162">
        <v>2970</v>
      </c>
      <c r="E162" s="11">
        <f>'Utdrag RVU justert'!E162/SUM('Utdrag RVU justert'!E162)</f>
        <v>1</v>
      </c>
      <c r="F162" s="11">
        <f>'Utdrag RVU justert'!F162/SUM('Utdrag RVU justert'!E162)</f>
        <v>6.2080672743007527E-2</v>
      </c>
      <c r="G162" s="3">
        <f>'Utdrag RVU justert'!G162/SUM('Utdrag RVU justert'!E162)</f>
        <v>0.12725634157221835</v>
      </c>
      <c r="H162" s="3">
        <f>'Utdrag RVU justert'!H162/SUM('Utdrag RVU justert'!E162)</f>
        <v>0.19507049754015232</v>
      </c>
      <c r="I162" s="3">
        <f>'Utdrag RVU justert'!I162/SUM('Utdrag RVU justert'!E162)</f>
        <v>0.2006758159511513</v>
      </c>
      <c r="J162" s="3">
        <f>'Utdrag RVU justert'!J162/SUM('Utdrag RVU justert'!E162)</f>
        <v>0.41491667219347045</v>
      </c>
      <c r="K162" t="s">
        <v>458</v>
      </c>
      <c r="L162" s="14">
        <v>2347.0838336408601</v>
      </c>
      <c r="M162" t="s">
        <v>234</v>
      </c>
    </row>
    <row r="163" spans="1:13">
      <c r="A163" s="21" t="str">
        <f t="shared" si="2"/>
        <v>8_2</v>
      </c>
      <c r="B163">
        <v>8</v>
      </c>
      <c r="C163">
        <v>2</v>
      </c>
      <c r="D163">
        <v>652</v>
      </c>
      <c r="E163" s="11">
        <f>'Utdrag RVU justert'!E163/SUM('Utdrag RVU justert'!E163)</f>
        <v>1</v>
      </c>
      <c r="F163" s="11">
        <f>'Utdrag RVU justert'!F163/SUM('Utdrag RVU justert'!E163)</f>
        <v>7.7662628531620329E-2</v>
      </c>
      <c r="G163" s="3">
        <f>'Utdrag RVU justert'!G163/SUM('Utdrag RVU justert'!E163)</f>
        <v>0.12266592531292217</v>
      </c>
      <c r="H163" s="3">
        <f>'Utdrag RVU justert'!H163/SUM('Utdrag RVU justert'!E163)</f>
        <v>0.22778134525087726</v>
      </c>
      <c r="I163" s="3">
        <f>'Utdrag RVU justert'!I163/SUM('Utdrag RVU justert'!E163)</f>
        <v>0.18714164028623476</v>
      </c>
      <c r="J163" s="3">
        <f>'Utdrag RVU justert'!J163/SUM('Utdrag RVU justert'!E163)</f>
        <v>0.38474846061834556</v>
      </c>
      <c r="K163" t="s">
        <v>458</v>
      </c>
      <c r="L163" s="14">
        <v>2347.0838336408601</v>
      </c>
      <c r="M163" t="s">
        <v>235</v>
      </c>
    </row>
    <row r="164" spans="1:13">
      <c r="A164" s="21" t="str">
        <f t="shared" si="2"/>
        <v>8_3</v>
      </c>
      <c r="B164">
        <v>8</v>
      </c>
      <c r="C164">
        <v>3</v>
      </c>
      <c r="D164">
        <v>178</v>
      </c>
      <c r="E164" s="11">
        <f>'Utdrag RVU justert'!E164/SUM('Utdrag RVU justert'!E164)</f>
        <v>1</v>
      </c>
      <c r="F164" s="11">
        <f>'Utdrag RVU justert'!F164/SUM('Utdrag RVU justert'!E164)</f>
        <v>0</v>
      </c>
      <c r="G164" s="3">
        <f>'Utdrag RVU justert'!G164/SUM('Utdrag RVU justert'!E164)</f>
        <v>4.9235295040165404E-2</v>
      </c>
      <c r="H164" s="3">
        <f>'Utdrag RVU justert'!H164/SUM('Utdrag RVU justert'!E164)</f>
        <v>0.11265535834785517</v>
      </c>
      <c r="I164" s="3">
        <f>'Utdrag RVU justert'!I164/SUM('Utdrag RVU justert'!E164)</f>
        <v>0.21608580451157752</v>
      </c>
      <c r="J164" s="3">
        <f>'Utdrag RVU justert'!J164/SUM('Utdrag RVU justert'!E164)</f>
        <v>0.62202354210040189</v>
      </c>
      <c r="K164" t="s">
        <v>458</v>
      </c>
      <c r="L164" s="14">
        <v>2347.0838336408601</v>
      </c>
      <c r="M164" t="s">
        <v>236</v>
      </c>
    </row>
    <row r="165" spans="1:13">
      <c r="A165" s="21" t="str">
        <f t="shared" si="2"/>
        <v>8_4</v>
      </c>
      <c r="B165">
        <v>8</v>
      </c>
      <c r="C165">
        <v>4</v>
      </c>
      <c r="D165">
        <v>277</v>
      </c>
      <c r="E165" s="11">
        <f>'Utdrag RVU justert'!E165/SUM('Utdrag RVU justert'!E165)</f>
        <v>1</v>
      </c>
      <c r="F165" s="11">
        <f>'Utdrag RVU justert'!F165/SUM('Utdrag RVU justert'!E165)</f>
        <v>0.2105659670903362</v>
      </c>
      <c r="G165" s="3">
        <f>'Utdrag RVU justert'!G165/SUM('Utdrag RVU justert'!E165)</f>
        <v>0.16623928260324228</v>
      </c>
      <c r="H165" s="3">
        <f>'Utdrag RVU justert'!H165/SUM('Utdrag RVU justert'!E165)</f>
        <v>0.37496677930514782</v>
      </c>
      <c r="I165" s="3">
        <f>'Utdrag RVU justert'!I165/SUM('Utdrag RVU justert'!E165)</f>
        <v>0.12160927534278709</v>
      </c>
      <c r="J165" s="3">
        <f>'Utdrag RVU justert'!J165/SUM('Utdrag RVU justert'!E165)</f>
        <v>0.12661869565848666</v>
      </c>
      <c r="K165" t="s">
        <v>458</v>
      </c>
      <c r="L165" s="14">
        <v>2347.0838336408601</v>
      </c>
      <c r="M165" t="s">
        <v>237</v>
      </c>
    </row>
    <row r="166" spans="1:13">
      <c r="A166" s="21" t="str">
        <f t="shared" si="2"/>
        <v>8_5</v>
      </c>
      <c r="B166">
        <v>8</v>
      </c>
      <c r="C166">
        <v>5</v>
      </c>
      <c r="D166">
        <v>912</v>
      </c>
      <c r="E166" s="12">
        <f>'Utdrag RVU justert'!E166/SUM('Utdrag RVU justert'!E166)</f>
        <v>1</v>
      </c>
      <c r="F166" s="12">
        <f>'Utdrag RVU justert'!F166/SUM('Utdrag RVU justert'!E166)</f>
        <v>0.43726484776336461</v>
      </c>
      <c r="G166" s="4">
        <f>'Utdrag RVU justert'!G166/SUM('Utdrag RVU justert'!E166)</f>
        <v>0.21947722410277309</v>
      </c>
      <c r="H166" s="4">
        <f>'Utdrag RVU justert'!H166/SUM('Utdrag RVU justert'!E166)</f>
        <v>0.198846779071645</v>
      </c>
      <c r="I166" s="4">
        <f>'Utdrag RVU justert'!I166/SUM('Utdrag RVU justert'!E166)</f>
        <v>9.5563679799209128E-2</v>
      </c>
      <c r="J166" s="4">
        <f>'Utdrag RVU justert'!J166/SUM('Utdrag RVU justert'!E166)</f>
        <v>4.8847469263008231E-2</v>
      </c>
      <c r="K166" t="s">
        <v>458</v>
      </c>
      <c r="L166" s="14">
        <v>2347.0838336408601</v>
      </c>
      <c r="M166" t="s">
        <v>238</v>
      </c>
    </row>
    <row r="167" spans="1:13">
      <c r="A167" s="21" t="str">
        <f t="shared" si="2"/>
        <v>9_1</v>
      </c>
      <c r="B167">
        <v>9</v>
      </c>
      <c r="C167">
        <v>1</v>
      </c>
      <c r="D167">
        <v>3055</v>
      </c>
      <c r="E167" s="11">
        <f>'Utdrag RVU justert'!E167/SUM('Utdrag RVU justert'!E167)</f>
        <v>1</v>
      </c>
      <c r="F167" s="11">
        <f>'Utdrag RVU justert'!F167/SUM('Utdrag RVU justert'!E167)</f>
        <v>5.3550150105410317E-2</v>
      </c>
      <c r="G167" s="3">
        <f>'Utdrag RVU justert'!G167/SUM('Utdrag RVU justert'!E167)</f>
        <v>9.483678166429832E-2</v>
      </c>
      <c r="H167" s="3">
        <f>'Utdrag RVU justert'!H167/SUM('Utdrag RVU justert'!E167)</f>
        <v>0.17785782891837806</v>
      </c>
      <c r="I167" s="3">
        <f>'Utdrag RVU justert'!I167/SUM('Utdrag RVU justert'!E167)</f>
        <v>0.22674497056080137</v>
      </c>
      <c r="J167" s="3">
        <f>'Utdrag RVU justert'!J167/SUM('Utdrag RVU justert'!E167)</f>
        <v>0.44701026875111188</v>
      </c>
      <c r="K167" t="s">
        <v>459</v>
      </c>
      <c r="L167" s="14">
        <v>1584.21848729621</v>
      </c>
      <c r="M167" t="s">
        <v>234</v>
      </c>
    </row>
    <row r="168" spans="1:13">
      <c r="A168" s="21" t="str">
        <f t="shared" si="2"/>
        <v>9_2</v>
      </c>
      <c r="B168">
        <v>9</v>
      </c>
      <c r="C168">
        <v>2</v>
      </c>
      <c r="D168">
        <v>586</v>
      </c>
      <c r="E168" s="11">
        <f>'Utdrag RVU justert'!E168/SUM('Utdrag RVU justert'!E168)</f>
        <v>1</v>
      </c>
      <c r="F168" s="11">
        <f>'Utdrag RVU justert'!F168/SUM('Utdrag RVU justert'!E168)</f>
        <v>3.4070874046002383E-2</v>
      </c>
      <c r="G168" s="3">
        <f>'Utdrag RVU justert'!G168/SUM('Utdrag RVU justert'!E168)</f>
        <v>9.7302318739492202E-2</v>
      </c>
      <c r="H168" s="3">
        <f>'Utdrag RVU justert'!H168/SUM('Utdrag RVU justert'!E168)</f>
        <v>0.20491625502004837</v>
      </c>
      <c r="I168" s="3">
        <f>'Utdrag RVU justert'!I168/SUM('Utdrag RVU justert'!E168)</f>
        <v>0.15965949050797229</v>
      </c>
      <c r="J168" s="3">
        <f>'Utdrag RVU justert'!J168/SUM('Utdrag RVU justert'!E168)</f>
        <v>0.50405106168648472</v>
      </c>
      <c r="K168" t="s">
        <v>459</v>
      </c>
      <c r="L168" s="14">
        <v>1584.21848729621</v>
      </c>
      <c r="M168" t="s">
        <v>235</v>
      </c>
    </row>
    <row r="169" spans="1:13">
      <c r="A169" s="21" t="str">
        <f t="shared" si="2"/>
        <v>9_3</v>
      </c>
      <c r="B169">
        <v>9</v>
      </c>
      <c r="C169">
        <v>3</v>
      </c>
      <c r="D169">
        <v>219</v>
      </c>
      <c r="E169" s="11">
        <f>'Utdrag RVU justert'!E169/SUM('Utdrag RVU justert'!E169)</f>
        <v>1</v>
      </c>
      <c r="F169" s="11">
        <f>'Utdrag RVU justert'!F169/SUM('Utdrag RVU justert'!E169)</f>
        <v>0.12793123061705064</v>
      </c>
      <c r="G169" s="3">
        <f>'Utdrag RVU justert'!G169/SUM('Utdrag RVU justert'!E169)</f>
        <v>5.3951058637164706E-2</v>
      </c>
      <c r="H169" s="3">
        <f>'Utdrag RVU justert'!H169/SUM('Utdrag RVU justert'!E169)</f>
        <v>0.15249181493190836</v>
      </c>
      <c r="I169" s="3">
        <f>'Utdrag RVU justert'!I169/SUM('Utdrag RVU justert'!E169)</f>
        <v>0.18494204627114375</v>
      </c>
      <c r="J169" s="3">
        <f>'Utdrag RVU justert'!J169/SUM('Utdrag RVU justert'!E169)</f>
        <v>0.48068384954273258</v>
      </c>
      <c r="K169" t="s">
        <v>459</v>
      </c>
      <c r="L169" s="14">
        <v>1584.21848729621</v>
      </c>
      <c r="M169" t="s">
        <v>236</v>
      </c>
    </row>
    <row r="170" spans="1:13">
      <c r="A170" s="21" t="str">
        <f t="shared" si="2"/>
        <v>9_4</v>
      </c>
      <c r="B170">
        <v>9</v>
      </c>
      <c r="C170">
        <v>4</v>
      </c>
      <c r="D170">
        <v>258</v>
      </c>
      <c r="E170" s="11">
        <f>'Utdrag RVU justert'!E170/SUM('Utdrag RVU justert'!E170)</f>
        <v>1</v>
      </c>
      <c r="F170" s="11">
        <f>'Utdrag RVU justert'!F170/SUM('Utdrag RVU justert'!E170)</f>
        <v>0.19218111110108904</v>
      </c>
      <c r="G170" s="3">
        <f>'Utdrag RVU justert'!G170/SUM('Utdrag RVU justert'!E170)</f>
        <v>0.22070671452918778</v>
      </c>
      <c r="H170" s="3">
        <f>'Utdrag RVU justert'!H170/SUM('Utdrag RVU justert'!E170)</f>
        <v>0.33519441955684304</v>
      </c>
      <c r="I170" s="3">
        <f>'Utdrag RVU justert'!I170/SUM('Utdrag RVU justert'!E170)</f>
        <v>8.2017526359212195E-2</v>
      </c>
      <c r="J170" s="3">
        <f>'Utdrag RVU justert'!J170/SUM('Utdrag RVU justert'!E170)</f>
        <v>0.16990022845366795</v>
      </c>
      <c r="K170" t="s">
        <v>459</v>
      </c>
      <c r="L170" s="14">
        <v>1584.21848729621</v>
      </c>
      <c r="M170" t="s">
        <v>237</v>
      </c>
    </row>
    <row r="171" spans="1:13">
      <c r="A171" s="21" t="str">
        <f t="shared" si="2"/>
        <v>9_5</v>
      </c>
      <c r="B171">
        <v>9</v>
      </c>
      <c r="C171">
        <v>5</v>
      </c>
      <c r="D171">
        <v>1002</v>
      </c>
      <c r="E171" s="12">
        <f>'Utdrag RVU justert'!E171/SUM('Utdrag RVU justert'!E171)</f>
        <v>1</v>
      </c>
      <c r="F171" s="12">
        <f>'Utdrag RVU justert'!F171/SUM('Utdrag RVU justert'!E171)</f>
        <v>0.47853097641592707</v>
      </c>
      <c r="G171" s="4">
        <f>'Utdrag RVU justert'!G171/SUM('Utdrag RVU justert'!E171)</f>
        <v>0.20695244547339095</v>
      </c>
      <c r="H171" s="4">
        <f>'Utdrag RVU justert'!H171/SUM('Utdrag RVU justert'!E171)</f>
        <v>0.16371642179446674</v>
      </c>
      <c r="I171" s="4">
        <f>'Utdrag RVU justert'!I171/SUM('Utdrag RVU justert'!E171)</f>
        <v>0.11288866846814571</v>
      </c>
      <c r="J171" s="4">
        <f>'Utdrag RVU justert'!J171/SUM('Utdrag RVU justert'!E171)</f>
        <v>3.7911487848069463E-2</v>
      </c>
      <c r="K171" t="s">
        <v>459</v>
      </c>
      <c r="L171" s="14">
        <v>1584.21848729621</v>
      </c>
      <c r="M171" t="s">
        <v>238</v>
      </c>
    </row>
    <row r="172" spans="1:13">
      <c r="A172" s="21" t="str">
        <f t="shared" si="2"/>
        <v>10_1</v>
      </c>
      <c r="B172">
        <v>10</v>
      </c>
      <c r="C172">
        <v>1</v>
      </c>
      <c r="D172">
        <v>2605</v>
      </c>
      <c r="E172" s="11">
        <f>'Utdrag RVU justert'!E172/SUM('Utdrag RVU justert'!E172)</f>
        <v>1</v>
      </c>
      <c r="F172" s="11">
        <f>'Utdrag RVU justert'!F172/SUM('Utdrag RVU justert'!E172)</f>
        <v>4.8782803626503488E-2</v>
      </c>
      <c r="G172" s="3">
        <f>'Utdrag RVU justert'!G172/SUM('Utdrag RVU justert'!E172)</f>
        <v>0.12993440657374811</v>
      </c>
      <c r="H172" s="3">
        <f>'Utdrag RVU justert'!H172/SUM('Utdrag RVU justert'!E172)</f>
        <v>0.19546823734500071</v>
      </c>
      <c r="I172" s="3">
        <f>'Utdrag RVU justert'!I172/SUM('Utdrag RVU justert'!E172)</f>
        <v>0.17944545112311841</v>
      </c>
      <c r="J172" s="3">
        <f>'Utdrag RVU justert'!J172/SUM('Utdrag RVU justert'!E172)</f>
        <v>0.44636910133162933</v>
      </c>
      <c r="K172" t="s">
        <v>460</v>
      </c>
      <c r="L172" s="14">
        <v>2567.89107161946</v>
      </c>
      <c r="M172" t="s">
        <v>234</v>
      </c>
    </row>
    <row r="173" spans="1:13">
      <c r="A173" s="21" t="str">
        <f t="shared" si="2"/>
        <v>10_2</v>
      </c>
      <c r="B173">
        <v>10</v>
      </c>
      <c r="C173">
        <v>2</v>
      </c>
      <c r="D173">
        <v>525</v>
      </c>
      <c r="E173" s="11">
        <f>'Utdrag RVU justert'!E173/SUM('Utdrag RVU justert'!E173)</f>
        <v>1</v>
      </c>
      <c r="F173" s="11">
        <f>'Utdrag RVU justert'!F173/SUM('Utdrag RVU justert'!E173)</f>
        <v>7.6657771439841496E-2</v>
      </c>
      <c r="G173" s="3">
        <f>'Utdrag RVU justert'!G173/SUM('Utdrag RVU justert'!E173)</f>
        <v>6.4612747565488876E-2</v>
      </c>
      <c r="H173" s="3">
        <f>'Utdrag RVU justert'!H173/SUM('Utdrag RVU justert'!E173)</f>
        <v>0.18431113991099263</v>
      </c>
      <c r="I173" s="3">
        <f>'Utdrag RVU justert'!I173/SUM('Utdrag RVU justert'!E173)</f>
        <v>0.17386798311583798</v>
      </c>
      <c r="J173" s="3">
        <f>'Utdrag RVU justert'!J173/SUM('Utdrag RVU justert'!E173)</f>
        <v>0.50055035796783898</v>
      </c>
      <c r="K173" t="s">
        <v>460</v>
      </c>
      <c r="L173" s="14">
        <v>2567.89107161946</v>
      </c>
      <c r="M173" t="s">
        <v>235</v>
      </c>
    </row>
    <row r="174" spans="1:13">
      <c r="A174" s="21" t="str">
        <f t="shared" si="2"/>
        <v>10_3</v>
      </c>
      <c r="B174">
        <v>10</v>
      </c>
      <c r="C174">
        <v>3</v>
      </c>
      <c r="D174">
        <v>269</v>
      </c>
      <c r="E174" s="11">
        <f>'Utdrag RVU justert'!E174/SUM('Utdrag RVU justert'!E174)</f>
        <v>1</v>
      </c>
      <c r="F174" s="11">
        <f>'Utdrag RVU justert'!F174/SUM('Utdrag RVU justert'!E174)</f>
        <v>4.1640854655174787E-2</v>
      </c>
      <c r="G174" s="3">
        <f>'Utdrag RVU justert'!G174/SUM('Utdrag RVU justert'!E174)</f>
        <v>2.3703418777525152E-2</v>
      </c>
      <c r="H174" s="3">
        <f>'Utdrag RVU justert'!H174/SUM('Utdrag RVU justert'!E174)</f>
        <v>0.11598896085809181</v>
      </c>
      <c r="I174" s="3">
        <f>'Utdrag RVU justert'!I174/SUM('Utdrag RVU justert'!E174)</f>
        <v>0.16496413675313129</v>
      </c>
      <c r="J174" s="3">
        <f>'Utdrag RVU justert'!J174/SUM('Utdrag RVU justert'!E174)</f>
        <v>0.653702628956077</v>
      </c>
      <c r="K174" t="s">
        <v>460</v>
      </c>
      <c r="L174" s="14">
        <v>2567.89107161946</v>
      </c>
      <c r="M174" t="s">
        <v>236</v>
      </c>
    </row>
    <row r="175" spans="1:13">
      <c r="A175" s="21" t="str">
        <f t="shared" si="2"/>
        <v>10_4</v>
      </c>
      <c r="B175">
        <v>10</v>
      </c>
      <c r="C175">
        <v>4</v>
      </c>
      <c r="D175">
        <v>416</v>
      </c>
      <c r="E175" s="11">
        <f>'Utdrag RVU justert'!E175/SUM('Utdrag RVU justert'!E175)</f>
        <v>1</v>
      </c>
      <c r="F175" s="11">
        <f>'Utdrag RVU justert'!F175/SUM('Utdrag RVU justert'!E175)</f>
        <v>0.21402999392329439</v>
      </c>
      <c r="G175" s="3">
        <f>'Utdrag RVU justert'!G175/SUM('Utdrag RVU justert'!E175)</f>
        <v>0.24470427668571434</v>
      </c>
      <c r="H175" s="3">
        <f>'Utdrag RVU justert'!H175/SUM('Utdrag RVU justert'!E175)</f>
        <v>0.29464567913764567</v>
      </c>
      <c r="I175" s="3">
        <f>'Utdrag RVU justert'!I175/SUM('Utdrag RVU justert'!E175)</f>
        <v>0.1654671567169351</v>
      </c>
      <c r="J175" s="3">
        <f>'Utdrag RVU justert'!J175/SUM('Utdrag RVU justert'!E175)</f>
        <v>8.11528935364106E-2</v>
      </c>
      <c r="K175" t="s">
        <v>460</v>
      </c>
      <c r="L175" s="14">
        <v>2567.89107161946</v>
      </c>
      <c r="M175" t="s">
        <v>237</v>
      </c>
    </row>
    <row r="176" spans="1:13">
      <c r="A176" s="21" t="str">
        <f t="shared" si="2"/>
        <v>10_5</v>
      </c>
      <c r="B176">
        <v>10</v>
      </c>
      <c r="C176">
        <v>5</v>
      </c>
      <c r="D176">
        <v>849</v>
      </c>
      <c r="E176" s="12">
        <f>'Utdrag RVU justert'!E176/SUM('Utdrag RVU justert'!E176)</f>
        <v>1</v>
      </c>
      <c r="F176" s="12">
        <f>'Utdrag RVU justert'!F176/SUM('Utdrag RVU justert'!E176)</f>
        <v>0.54426598264318715</v>
      </c>
      <c r="G176" s="4">
        <f>'Utdrag RVU justert'!G176/SUM('Utdrag RVU justert'!E176)</f>
        <v>0.19191643869601605</v>
      </c>
      <c r="H176" s="4">
        <f>'Utdrag RVU justert'!H176/SUM('Utdrag RVU justert'!E176)</f>
        <v>0.15179237968823028</v>
      </c>
      <c r="I176" s="4">
        <f>'Utdrag RVU justert'!I176/SUM('Utdrag RVU justert'!E176)</f>
        <v>7.6942918257538281E-2</v>
      </c>
      <c r="J176" s="4">
        <f>'Utdrag RVU justert'!J176/SUM('Utdrag RVU justert'!E176)</f>
        <v>3.5082280715028252E-2</v>
      </c>
      <c r="K176" t="s">
        <v>460</v>
      </c>
      <c r="L176" s="14">
        <v>2567.89107161946</v>
      </c>
      <c r="M176" t="s">
        <v>238</v>
      </c>
    </row>
    <row r="177" spans="1:13">
      <c r="A177" s="21" t="str">
        <f t="shared" si="2"/>
        <v>11_1</v>
      </c>
      <c r="B177">
        <v>11</v>
      </c>
      <c r="C177">
        <v>1</v>
      </c>
      <c r="D177">
        <v>1555</v>
      </c>
      <c r="E177" s="11">
        <f>'Utdrag RVU justert'!E177/SUM('Utdrag RVU justert'!E177)</f>
        <v>1</v>
      </c>
      <c r="F177" s="11">
        <f>'Utdrag RVU justert'!F177/SUM('Utdrag RVU justert'!E177)</f>
        <v>5.9262099261625151E-2</v>
      </c>
      <c r="G177" s="3">
        <f>'Utdrag RVU justert'!G177/SUM('Utdrag RVU justert'!E177)</f>
        <v>0.13614989309433587</v>
      </c>
      <c r="H177" s="3">
        <f>'Utdrag RVU justert'!H177/SUM('Utdrag RVU justert'!E177)</f>
        <v>0.23193890461357261</v>
      </c>
      <c r="I177" s="3">
        <f>'Utdrag RVU justert'!I177/SUM('Utdrag RVU justert'!E177)</f>
        <v>0.17128795063462665</v>
      </c>
      <c r="J177" s="3">
        <f>'Utdrag RVU justert'!J177/SUM('Utdrag RVU justert'!E177)</f>
        <v>0.40136115239583964</v>
      </c>
      <c r="K177" t="s">
        <v>461</v>
      </c>
      <c r="L177" s="14">
        <v>6149.0590867657302</v>
      </c>
      <c r="M177" t="s">
        <v>234</v>
      </c>
    </row>
    <row r="178" spans="1:13">
      <c r="A178" s="21" t="str">
        <f t="shared" si="2"/>
        <v>11_2</v>
      </c>
      <c r="B178">
        <v>11</v>
      </c>
      <c r="C178">
        <v>2</v>
      </c>
      <c r="D178">
        <v>254</v>
      </c>
      <c r="E178" s="11">
        <f>'Utdrag RVU justert'!E178/SUM('Utdrag RVU justert'!E178)</f>
        <v>1</v>
      </c>
      <c r="F178" s="11">
        <f>'Utdrag RVU justert'!F178/SUM('Utdrag RVU justert'!E178)</f>
        <v>6.2181712555029772E-2</v>
      </c>
      <c r="G178" s="3">
        <f>'Utdrag RVU justert'!G178/SUM('Utdrag RVU justert'!E178)</f>
        <v>0.13315030697247809</v>
      </c>
      <c r="H178" s="3">
        <f>'Utdrag RVU justert'!H178/SUM('Utdrag RVU justert'!E178)</f>
        <v>0.21841560159978918</v>
      </c>
      <c r="I178" s="3">
        <f>'Utdrag RVU justert'!I178/SUM('Utdrag RVU justert'!E178)</f>
        <v>0.16179721691467255</v>
      </c>
      <c r="J178" s="3">
        <f>'Utdrag RVU justert'!J178/SUM('Utdrag RVU justert'!E178)</f>
        <v>0.42445516195803035</v>
      </c>
      <c r="K178" t="s">
        <v>461</v>
      </c>
      <c r="L178" s="14">
        <v>6149.0590867657302</v>
      </c>
      <c r="M178" t="s">
        <v>235</v>
      </c>
    </row>
    <row r="179" spans="1:13">
      <c r="A179" s="21" t="str">
        <f t="shared" si="2"/>
        <v>11_3</v>
      </c>
      <c r="B179">
        <v>11</v>
      </c>
      <c r="C179">
        <v>3</v>
      </c>
      <c r="D179">
        <v>134</v>
      </c>
      <c r="E179" s="11">
        <f>'Utdrag RVU justert'!E179/SUM('Utdrag RVU justert'!E179)</f>
        <v>1</v>
      </c>
      <c r="F179" s="11">
        <f>'Utdrag RVU justert'!F179/SUM('Utdrag RVU justert'!E179)</f>
        <v>2.1612165652478608E-2</v>
      </c>
      <c r="G179" s="3">
        <f>'Utdrag RVU justert'!G179/SUM('Utdrag RVU justert'!E179)</f>
        <v>6.5425094251208224E-2</v>
      </c>
      <c r="H179" s="3">
        <f>'Utdrag RVU justert'!H179/SUM('Utdrag RVU justert'!E179)</f>
        <v>0.16624194552608992</v>
      </c>
      <c r="I179" s="3">
        <f>'Utdrag RVU justert'!I179/SUM('Utdrag RVU justert'!E179)</f>
        <v>0.25985385626089536</v>
      </c>
      <c r="J179" s="3">
        <f>'Utdrag RVU justert'!J179/SUM('Utdrag RVU justert'!E179)</f>
        <v>0.48686693830932781</v>
      </c>
      <c r="K179" t="s">
        <v>461</v>
      </c>
      <c r="L179" s="14">
        <v>6149.0590867657302</v>
      </c>
      <c r="M179" t="s">
        <v>236</v>
      </c>
    </row>
    <row r="180" spans="1:13">
      <c r="A180" s="21" t="str">
        <f t="shared" si="2"/>
        <v>11_4</v>
      </c>
      <c r="B180">
        <v>11</v>
      </c>
      <c r="C180">
        <v>4</v>
      </c>
      <c r="D180">
        <v>136</v>
      </c>
      <c r="E180" s="11">
        <f>'Utdrag RVU justert'!E180/SUM('Utdrag RVU justert'!E180)</f>
        <v>1</v>
      </c>
      <c r="F180" s="11">
        <f>'Utdrag RVU justert'!F180/SUM('Utdrag RVU justert'!E180)</f>
        <v>0.15171403529927988</v>
      </c>
      <c r="G180" s="3">
        <f>'Utdrag RVU justert'!G180/SUM('Utdrag RVU justert'!E180)</f>
        <v>0.25317770674815593</v>
      </c>
      <c r="H180" s="3">
        <f>'Utdrag RVU justert'!H180/SUM('Utdrag RVU justert'!E180)</f>
        <v>0.25096002634136694</v>
      </c>
      <c r="I180" s="3">
        <f>'Utdrag RVU justert'!I180/SUM('Utdrag RVU justert'!E180)</f>
        <v>0.18198692852309845</v>
      </c>
      <c r="J180" s="3">
        <f>'Utdrag RVU justert'!J180/SUM('Utdrag RVU justert'!E180)</f>
        <v>0.1621613030880989</v>
      </c>
      <c r="K180" t="s">
        <v>461</v>
      </c>
      <c r="L180" s="14">
        <v>6149.0590867657302</v>
      </c>
      <c r="M180" t="s">
        <v>237</v>
      </c>
    </row>
    <row r="181" spans="1:13">
      <c r="A181" s="21" t="str">
        <f t="shared" si="2"/>
        <v>11_5</v>
      </c>
      <c r="B181">
        <v>11</v>
      </c>
      <c r="C181">
        <v>5</v>
      </c>
      <c r="D181">
        <v>527</v>
      </c>
      <c r="E181" s="12">
        <f>'Utdrag RVU justert'!E181/SUM('Utdrag RVU justert'!E181)</f>
        <v>1</v>
      </c>
      <c r="F181" s="12">
        <f>'Utdrag RVU justert'!F181/SUM('Utdrag RVU justert'!E181)</f>
        <v>0.47011982934039548</v>
      </c>
      <c r="G181" s="4">
        <f>'Utdrag RVU justert'!G181/SUM('Utdrag RVU justert'!E181)</f>
        <v>0.22534848049188422</v>
      </c>
      <c r="H181" s="4">
        <f>'Utdrag RVU justert'!H181/SUM('Utdrag RVU justert'!E181)</f>
        <v>0.1543110225155444</v>
      </c>
      <c r="I181" s="4">
        <f>'Utdrag RVU justert'!I181/SUM('Utdrag RVU justert'!E181)</f>
        <v>9.7562604136148534E-2</v>
      </c>
      <c r="J181" s="4">
        <f>'Utdrag RVU justert'!J181/SUM('Utdrag RVU justert'!E181)</f>
        <v>5.2658063516027469E-2</v>
      </c>
      <c r="K181" t="s">
        <v>461</v>
      </c>
      <c r="L181" s="14">
        <v>6149.0590867657302</v>
      </c>
      <c r="M181" t="s">
        <v>238</v>
      </c>
    </row>
    <row r="182" spans="1:13">
      <c r="A182" s="21" t="str">
        <f t="shared" si="2"/>
        <v>12_1</v>
      </c>
      <c r="B182">
        <v>12</v>
      </c>
      <c r="C182">
        <v>1</v>
      </c>
      <c r="D182">
        <v>1677</v>
      </c>
      <c r="E182" s="11">
        <f>'Utdrag RVU justert'!E182/SUM('Utdrag RVU justert'!E182)</f>
        <v>1</v>
      </c>
      <c r="F182" s="11">
        <f>'Utdrag RVU justert'!F182/SUM('Utdrag RVU justert'!E182)</f>
        <v>7.7822733860881774E-2</v>
      </c>
      <c r="G182" s="3">
        <f>'Utdrag RVU justert'!G182/SUM('Utdrag RVU justert'!E182)</f>
        <v>0.11555620345476993</v>
      </c>
      <c r="H182" s="3">
        <f>'Utdrag RVU justert'!H182/SUM('Utdrag RVU justert'!E182)</f>
        <v>0.20199773594881387</v>
      </c>
      <c r="I182" s="3">
        <f>'Utdrag RVU justert'!I182/SUM('Utdrag RVU justert'!E182)</f>
        <v>0.17633939254369094</v>
      </c>
      <c r="J182" s="3">
        <f>'Utdrag RVU justert'!J182/SUM('Utdrag RVU justert'!E182)</f>
        <v>0.42828393419184346</v>
      </c>
      <c r="K182" t="s">
        <v>462</v>
      </c>
      <c r="L182" s="14">
        <v>6628.70218576568</v>
      </c>
      <c r="M182" t="s">
        <v>234</v>
      </c>
    </row>
    <row r="183" spans="1:13">
      <c r="A183" s="21" t="str">
        <f t="shared" si="2"/>
        <v>12_2</v>
      </c>
      <c r="B183">
        <v>12</v>
      </c>
      <c r="C183">
        <v>2</v>
      </c>
      <c r="D183">
        <v>272</v>
      </c>
      <c r="E183" s="11">
        <f>'Utdrag RVU justert'!E183/SUM('Utdrag RVU justert'!E183)</f>
        <v>1</v>
      </c>
      <c r="F183" s="11">
        <f>'Utdrag RVU justert'!F183/SUM('Utdrag RVU justert'!E183)</f>
        <v>6.1459111415253558E-2</v>
      </c>
      <c r="G183" s="3">
        <f>'Utdrag RVU justert'!G183/SUM('Utdrag RVU justert'!E183)</f>
        <v>0.12622323480602307</v>
      </c>
      <c r="H183" s="3">
        <f>'Utdrag RVU justert'!H183/SUM('Utdrag RVU justert'!E183)</f>
        <v>0.1227009551025172</v>
      </c>
      <c r="I183" s="3">
        <f>'Utdrag RVU justert'!I183/SUM('Utdrag RVU justert'!E183)</f>
        <v>0.13789544244149657</v>
      </c>
      <c r="J183" s="3">
        <f>'Utdrag RVU justert'!J183/SUM('Utdrag RVU justert'!E183)</f>
        <v>0.55172125623470958</v>
      </c>
      <c r="K183" t="s">
        <v>462</v>
      </c>
      <c r="L183" s="14">
        <v>6628.70218576568</v>
      </c>
      <c r="M183" t="s">
        <v>235</v>
      </c>
    </row>
    <row r="184" spans="1:13">
      <c r="A184" s="21" t="str">
        <f t="shared" si="2"/>
        <v>12_3</v>
      </c>
      <c r="B184">
        <v>12</v>
      </c>
      <c r="C184">
        <v>3</v>
      </c>
      <c r="D184">
        <v>343</v>
      </c>
      <c r="E184" s="11">
        <f>'Utdrag RVU justert'!E184/SUM('Utdrag RVU justert'!E184)</f>
        <v>1</v>
      </c>
      <c r="F184" s="11">
        <f>'Utdrag RVU justert'!F184/SUM('Utdrag RVU justert'!E184)</f>
        <v>1.5313711369501227E-2</v>
      </c>
      <c r="G184" s="3">
        <f>'Utdrag RVU justert'!G184/SUM('Utdrag RVU justert'!E184)</f>
        <v>3.6183224535023997E-2</v>
      </c>
      <c r="H184" s="3">
        <f>'Utdrag RVU justert'!H184/SUM('Utdrag RVU justert'!E184)</f>
        <v>0.11317609150726012</v>
      </c>
      <c r="I184" s="3">
        <f>'Utdrag RVU justert'!I184/SUM('Utdrag RVU justert'!E184)</f>
        <v>0.21688611117348217</v>
      </c>
      <c r="J184" s="3">
        <f>'Utdrag RVU justert'!J184/SUM('Utdrag RVU justert'!E184)</f>
        <v>0.61844086141473253</v>
      </c>
      <c r="K184" t="s">
        <v>462</v>
      </c>
      <c r="L184" s="14">
        <v>6628.70218576568</v>
      </c>
      <c r="M184" t="s">
        <v>236</v>
      </c>
    </row>
    <row r="185" spans="1:13">
      <c r="A185" s="21" t="str">
        <f t="shared" si="2"/>
        <v>12_4</v>
      </c>
      <c r="B185">
        <v>12</v>
      </c>
      <c r="C185">
        <v>4</v>
      </c>
      <c r="D185">
        <v>74</v>
      </c>
      <c r="E185" s="11">
        <f>'Utdrag RVU justert'!E185/SUM('Utdrag RVU justert'!E185)</f>
        <v>1</v>
      </c>
      <c r="F185" s="11">
        <f>'Utdrag RVU justert'!F185/SUM('Utdrag RVU justert'!E185)</f>
        <v>0.14088596561529834</v>
      </c>
      <c r="G185" s="3">
        <f>'Utdrag RVU justert'!G185/SUM('Utdrag RVU justert'!E185)</f>
        <v>0.17848149515089276</v>
      </c>
      <c r="H185" s="3">
        <f>'Utdrag RVU justert'!H185/SUM('Utdrag RVU justert'!E185)</f>
        <v>0.20189771494741074</v>
      </c>
      <c r="I185" s="3">
        <f>'Utdrag RVU justert'!I185/SUM('Utdrag RVU justert'!E185)</f>
        <v>0.15125168036069145</v>
      </c>
      <c r="J185" s="3">
        <f>'Utdrag RVU justert'!J185/SUM('Utdrag RVU justert'!E185)</f>
        <v>0.32748314392570677</v>
      </c>
      <c r="K185" t="s">
        <v>462</v>
      </c>
      <c r="L185" s="14">
        <v>6628.70218576568</v>
      </c>
      <c r="M185" t="s">
        <v>237</v>
      </c>
    </row>
    <row r="186" spans="1:13">
      <c r="A186" s="21" t="str">
        <f t="shared" si="2"/>
        <v>12_5</v>
      </c>
      <c r="B186">
        <v>12</v>
      </c>
      <c r="C186">
        <v>5</v>
      </c>
      <c r="D186">
        <v>909</v>
      </c>
      <c r="E186" s="12">
        <f>'Utdrag RVU justert'!E186/SUM('Utdrag RVU justert'!E186)</f>
        <v>1</v>
      </c>
      <c r="F186" s="12">
        <f>'Utdrag RVU justert'!F186/SUM('Utdrag RVU justert'!E186)</f>
        <v>0.47384271479654511</v>
      </c>
      <c r="G186" s="4">
        <f>'Utdrag RVU justert'!G186/SUM('Utdrag RVU justert'!E186)</f>
        <v>0.23739314520713833</v>
      </c>
      <c r="H186" s="4">
        <f>'Utdrag RVU justert'!H186/SUM('Utdrag RVU justert'!E186)</f>
        <v>0.16294145635719975</v>
      </c>
      <c r="I186" s="4">
        <f>'Utdrag RVU justert'!I186/SUM('Utdrag RVU justert'!E186)</f>
        <v>8.4597572818043518E-2</v>
      </c>
      <c r="J186" s="4">
        <f>'Utdrag RVU justert'!J186/SUM('Utdrag RVU justert'!E186)</f>
        <v>4.1225110821073295E-2</v>
      </c>
      <c r="K186" t="s">
        <v>462</v>
      </c>
      <c r="L186" s="14">
        <v>6628.70218576568</v>
      </c>
      <c r="M186" t="s">
        <v>238</v>
      </c>
    </row>
    <row r="187" spans="1:13">
      <c r="A187" s="21" t="str">
        <f t="shared" si="2"/>
        <v>14_1</v>
      </c>
      <c r="B187">
        <v>14</v>
      </c>
      <c r="C187">
        <v>1</v>
      </c>
      <c r="D187">
        <v>1697</v>
      </c>
      <c r="E187" s="11">
        <f>'Utdrag RVU justert'!E187/SUM('Utdrag RVU justert'!E187)</f>
        <v>1</v>
      </c>
      <c r="F187" s="11">
        <f>'Utdrag RVU justert'!F187/SUM('Utdrag RVU justert'!E187)</f>
        <v>8.2274169074044973E-2</v>
      </c>
      <c r="G187" s="3">
        <f>'Utdrag RVU justert'!G187/SUM('Utdrag RVU justert'!E187)</f>
        <v>0.1614338108248051</v>
      </c>
      <c r="H187" s="3">
        <f>'Utdrag RVU justert'!H187/SUM('Utdrag RVU justert'!E187)</f>
        <v>0.28406193997649815</v>
      </c>
      <c r="I187" s="3">
        <f>'Utdrag RVU justert'!I187/SUM('Utdrag RVU justert'!E187)</f>
        <v>0.12326617918880955</v>
      </c>
      <c r="J187" s="3">
        <f>'Utdrag RVU justert'!J187/SUM('Utdrag RVU justert'!E187)</f>
        <v>0.34896390093584212</v>
      </c>
      <c r="K187" t="s">
        <v>463</v>
      </c>
      <c r="L187" s="14">
        <v>1474.33960297864</v>
      </c>
      <c r="M187" t="s">
        <v>234</v>
      </c>
    </row>
    <row r="188" spans="1:13">
      <c r="A188" s="21" t="str">
        <f t="shared" si="2"/>
        <v>14_2</v>
      </c>
      <c r="B188">
        <v>14</v>
      </c>
      <c r="C188">
        <v>2</v>
      </c>
      <c r="D188">
        <v>299</v>
      </c>
      <c r="E188" s="11">
        <f>'Utdrag RVU justert'!E188/SUM('Utdrag RVU justert'!E188)</f>
        <v>1</v>
      </c>
      <c r="F188" s="11">
        <f>'Utdrag RVU justert'!F188/SUM('Utdrag RVU justert'!E188)</f>
        <v>7.3516364283582852E-2</v>
      </c>
      <c r="G188" s="3">
        <f>'Utdrag RVU justert'!G188/SUM('Utdrag RVU justert'!E188)</f>
        <v>0.11764929449037603</v>
      </c>
      <c r="H188" s="3">
        <f>'Utdrag RVU justert'!H188/SUM('Utdrag RVU justert'!E188)</f>
        <v>0.20080657690171297</v>
      </c>
      <c r="I188" s="3">
        <f>'Utdrag RVU justert'!I188/SUM('Utdrag RVU justert'!E188)</f>
        <v>0.10342919471604249</v>
      </c>
      <c r="J188" s="3">
        <f>'Utdrag RVU justert'!J188/SUM('Utdrag RVU justert'!E188)</f>
        <v>0.50459856960828575</v>
      </c>
      <c r="K188" t="s">
        <v>463</v>
      </c>
      <c r="L188" s="14">
        <v>1474.33960297864</v>
      </c>
      <c r="M188" t="s">
        <v>235</v>
      </c>
    </row>
    <row r="189" spans="1:13">
      <c r="A189" s="21" t="str">
        <f t="shared" si="2"/>
        <v>14_3</v>
      </c>
      <c r="B189">
        <v>14</v>
      </c>
      <c r="C189">
        <v>3</v>
      </c>
      <c r="D189">
        <v>84</v>
      </c>
      <c r="E189" s="11">
        <f>'Utdrag RVU justert'!E189/SUM('Utdrag RVU justert'!E189)</f>
        <v>1</v>
      </c>
      <c r="F189" s="11">
        <f>'Utdrag RVU justert'!F189/SUM('Utdrag RVU justert'!E189)</f>
        <v>0</v>
      </c>
      <c r="G189" s="3">
        <f>'Utdrag RVU justert'!G189/SUM('Utdrag RVU justert'!E189)</f>
        <v>3.1473714474258313E-2</v>
      </c>
      <c r="H189" s="3">
        <f>'Utdrag RVU justert'!H189/SUM('Utdrag RVU justert'!E189)</f>
        <v>5.4801450211423033E-2</v>
      </c>
      <c r="I189" s="3">
        <f>'Utdrag RVU justert'!I189/SUM('Utdrag RVU justert'!E189)</f>
        <v>0.15670488273627772</v>
      </c>
      <c r="J189" s="3">
        <f>'Utdrag RVU justert'!J189/SUM('Utdrag RVU justert'!E189)</f>
        <v>0.757019952578041</v>
      </c>
      <c r="K189" t="s">
        <v>463</v>
      </c>
      <c r="L189" s="14">
        <v>1474.33960297864</v>
      </c>
      <c r="M189" t="s">
        <v>236</v>
      </c>
    </row>
    <row r="190" spans="1:13">
      <c r="A190" s="21" t="str">
        <f t="shared" si="2"/>
        <v>14_4</v>
      </c>
      <c r="B190">
        <v>14</v>
      </c>
      <c r="C190">
        <v>4</v>
      </c>
      <c r="D190">
        <v>170</v>
      </c>
      <c r="E190" s="11">
        <f>'Utdrag RVU justert'!E190/SUM('Utdrag RVU justert'!E190)</f>
        <v>1</v>
      </c>
      <c r="F190" s="11">
        <f>'Utdrag RVU justert'!F190/SUM('Utdrag RVU justert'!E190)</f>
        <v>0.26808104507688496</v>
      </c>
      <c r="G190" s="3">
        <f>'Utdrag RVU justert'!G190/SUM('Utdrag RVU justert'!E190)</f>
        <v>0.28034624887535176</v>
      </c>
      <c r="H190" s="3">
        <f>'Utdrag RVU justert'!H190/SUM('Utdrag RVU justert'!E190)</f>
        <v>0.28160881329709037</v>
      </c>
      <c r="I190" s="3">
        <f>'Utdrag RVU justert'!I190/SUM('Utdrag RVU justert'!E190)</f>
        <v>8.4362525630703497E-2</v>
      </c>
      <c r="J190" s="3">
        <f>'Utdrag RVU justert'!J190/SUM('Utdrag RVU justert'!E190)</f>
        <v>8.5601367119969574E-2</v>
      </c>
      <c r="K190" t="s">
        <v>463</v>
      </c>
      <c r="L190" s="14">
        <v>1474.33960297864</v>
      </c>
      <c r="M190" t="s">
        <v>237</v>
      </c>
    </row>
    <row r="191" spans="1:13">
      <c r="A191" s="21" t="str">
        <f t="shared" si="2"/>
        <v>14_5</v>
      </c>
      <c r="B191">
        <v>14</v>
      </c>
      <c r="C191">
        <v>5</v>
      </c>
      <c r="D191">
        <v>655</v>
      </c>
      <c r="E191" s="12">
        <f>'Utdrag RVU justert'!E191/SUM('Utdrag RVU justert'!E191)</f>
        <v>1</v>
      </c>
      <c r="F191" s="12">
        <f>'Utdrag RVU justert'!F191/SUM('Utdrag RVU justert'!E191)</f>
        <v>0.50521542147010612</v>
      </c>
      <c r="G191" s="4">
        <f>'Utdrag RVU justert'!G191/SUM('Utdrag RVU justert'!E191)</f>
        <v>0.18810723255304479</v>
      </c>
      <c r="H191" s="4">
        <f>'Utdrag RVU justert'!H191/SUM('Utdrag RVU justert'!E191)</f>
        <v>0.16417994358091934</v>
      </c>
      <c r="I191" s="4">
        <f>'Utdrag RVU justert'!I191/SUM('Utdrag RVU justert'!E191)</f>
        <v>9.0035807486569017E-2</v>
      </c>
      <c r="J191" s="4">
        <f>'Utdrag RVU justert'!J191/SUM('Utdrag RVU justert'!E191)</f>
        <v>5.2461594909360691E-2</v>
      </c>
      <c r="K191" t="s">
        <v>463</v>
      </c>
      <c r="L191" s="14">
        <v>1474.33960297864</v>
      </c>
      <c r="M191" t="s">
        <v>238</v>
      </c>
    </row>
    <row r="192" spans="1:13">
      <c r="A192" s="21" t="str">
        <f t="shared" si="2"/>
        <v>15_1</v>
      </c>
      <c r="B192">
        <v>15</v>
      </c>
      <c r="C192">
        <v>1</v>
      </c>
      <c r="D192">
        <v>883</v>
      </c>
      <c r="E192" s="11">
        <f>'Utdrag RVU justert'!E192/SUM('Utdrag RVU justert'!E192)</f>
        <v>1</v>
      </c>
      <c r="F192" s="11">
        <f>'Utdrag RVU justert'!F192/SUM('Utdrag RVU justert'!E192)</f>
        <v>8.9603190367411059E-2</v>
      </c>
      <c r="G192" s="3">
        <f>'Utdrag RVU justert'!G192/SUM('Utdrag RVU justert'!E192)</f>
        <v>0.11766976398437516</v>
      </c>
      <c r="H192" s="3">
        <f>'Utdrag RVU justert'!H192/SUM('Utdrag RVU justert'!E192)</f>
        <v>0.17946046009913696</v>
      </c>
      <c r="I192" s="3">
        <f>'Utdrag RVU justert'!I192/SUM('Utdrag RVU justert'!E192)</f>
        <v>0.16560284705161932</v>
      </c>
      <c r="J192" s="3">
        <f>'Utdrag RVU justert'!J192/SUM('Utdrag RVU justert'!E192)</f>
        <v>0.44766373849745744</v>
      </c>
      <c r="K192" t="s">
        <v>464</v>
      </c>
      <c r="L192" s="14">
        <v>3565.9466424510501</v>
      </c>
      <c r="M192" t="s">
        <v>234</v>
      </c>
    </row>
    <row r="193" spans="1:13">
      <c r="A193" s="21" t="str">
        <f t="shared" si="2"/>
        <v>15_2</v>
      </c>
      <c r="B193">
        <v>15</v>
      </c>
      <c r="C193">
        <v>2</v>
      </c>
      <c r="D193">
        <v>193</v>
      </c>
      <c r="E193" s="11">
        <f>'Utdrag RVU justert'!E193/SUM('Utdrag RVU justert'!E193)</f>
        <v>1</v>
      </c>
      <c r="F193" s="11">
        <f>'Utdrag RVU justert'!F193/SUM('Utdrag RVU justert'!E193)</f>
        <v>0.12191020469366297</v>
      </c>
      <c r="G193" s="3">
        <f>'Utdrag RVU justert'!G193/SUM('Utdrag RVU justert'!E193)</f>
        <v>9.3133620723605703E-2</v>
      </c>
      <c r="H193" s="3">
        <f>'Utdrag RVU justert'!H193/SUM('Utdrag RVU justert'!E193)</f>
        <v>0.28709547029842475</v>
      </c>
      <c r="I193" s="3">
        <f>'Utdrag RVU justert'!I193/SUM('Utdrag RVU justert'!E193)</f>
        <v>0.144104094256985</v>
      </c>
      <c r="J193" s="3">
        <f>'Utdrag RVU justert'!J193/SUM('Utdrag RVU justert'!E193)</f>
        <v>0.35375661002732167</v>
      </c>
      <c r="K193" t="s">
        <v>464</v>
      </c>
      <c r="L193" s="14">
        <v>3565.9466424510501</v>
      </c>
      <c r="M193" t="s">
        <v>235</v>
      </c>
    </row>
    <row r="194" spans="1:13">
      <c r="A194" s="21" t="str">
        <f t="shared" si="2"/>
        <v>15_3</v>
      </c>
      <c r="B194">
        <v>15</v>
      </c>
      <c r="C194">
        <v>3</v>
      </c>
      <c r="D194">
        <v>64</v>
      </c>
      <c r="E194" s="11">
        <f>'Utdrag RVU justert'!E194/SUM('Utdrag RVU justert'!E194)</f>
        <v>1</v>
      </c>
      <c r="F194" s="11">
        <f>'Utdrag RVU justert'!F194/SUM('Utdrag RVU justert'!E194)</f>
        <v>0</v>
      </c>
      <c r="G194" s="3">
        <f>'Utdrag RVU justert'!G194/SUM('Utdrag RVU justert'!E194)</f>
        <v>0</v>
      </c>
      <c r="H194" s="3">
        <f>'Utdrag RVU justert'!H194/SUM('Utdrag RVU justert'!E194)</f>
        <v>0.17206987469385673</v>
      </c>
      <c r="I194" s="3">
        <f>'Utdrag RVU justert'!I194/SUM('Utdrag RVU justert'!E194)</f>
        <v>0.10719865132799557</v>
      </c>
      <c r="J194" s="3">
        <f>'Utdrag RVU justert'!J194/SUM('Utdrag RVU justert'!E194)</f>
        <v>0.72073147397814774</v>
      </c>
      <c r="K194" t="s">
        <v>464</v>
      </c>
      <c r="L194" s="14">
        <v>3565.9466424510501</v>
      </c>
      <c r="M194" t="s">
        <v>236</v>
      </c>
    </row>
    <row r="195" spans="1:13">
      <c r="A195" s="21" t="str">
        <f t="shared" ref="A195:A226" si="3">CONCATENATE(B195,"_",C195)</f>
        <v>15_4</v>
      </c>
      <c r="B195">
        <v>15</v>
      </c>
      <c r="C195">
        <v>4</v>
      </c>
      <c r="D195">
        <v>31</v>
      </c>
      <c r="E195" s="11">
        <f>'Utdrag RVU justert'!E195/SUM('Utdrag RVU justert'!E195)</f>
        <v>1</v>
      </c>
      <c r="F195" s="11">
        <f>'Utdrag RVU justert'!F195/SUM('Utdrag RVU justert'!E195)</f>
        <v>0.2128604032286491</v>
      </c>
      <c r="G195" s="3">
        <f>'Utdrag RVU justert'!G195/SUM('Utdrag RVU justert'!E195)</f>
        <v>0.23149362070910745</v>
      </c>
      <c r="H195" s="3">
        <f>'Utdrag RVU justert'!H195/SUM('Utdrag RVU justert'!E195)</f>
        <v>0.4283657814303044</v>
      </c>
      <c r="I195" s="3">
        <f>'Utdrag RVU justert'!I195/SUM('Utdrag RVU justert'!E195)</f>
        <v>8.8442302442738582E-2</v>
      </c>
      <c r="J195" s="3">
        <f>'Utdrag RVU justert'!J195/SUM('Utdrag RVU justert'!E195)</f>
        <v>3.8837892189200487E-2</v>
      </c>
      <c r="K195" t="s">
        <v>464</v>
      </c>
      <c r="L195" s="14">
        <v>3565.9466424510501</v>
      </c>
      <c r="M195" t="s">
        <v>237</v>
      </c>
    </row>
    <row r="196" spans="1:13">
      <c r="A196" s="21" t="str">
        <f t="shared" si="3"/>
        <v>15_5</v>
      </c>
      <c r="B196">
        <v>15</v>
      </c>
      <c r="C196">
        <v>5</v>
      </c>
      <c r="D196">
        <v>335</v>
      </c>
      <c r="E196" s="12">
        <f>'Utdrag RVU justert'!E196/SUM('Utdrag RVU justert'!E196)</f>
        <v>1</v>
      </c>
      <c r="F196" s="12">
        <f>'Utdrag RVU justert'!F196/SUM('Utdrag RVU justert'!E196)</f>
        <v>0.4915196793986279</v>
      </c>
      <c r="G196" s="4">
        <f>'Utdrag RVU justert'!G196/SUM('Utdrag RVU justert'!E196)</f>
        <v>0.19721019480114746</v>
      </c>
      <c r="H196" s="4">
        <f>'Utdrag RVU justert'!H196/SUM('Utdrag RVU justert'!E196)</f>
        <v>0.16325365088129207</v>
      </c>
      <c r="I196" s="4">
        <f>'Utdrag RVU justert'!I196/SUM('Utdrag RVU justert'!E196)</f>
        <v>8.8011562036893809E-2</v>
      </c>
      <c r="J196" s="4">
        <f>'Utdrag RVU justert'!J196/SUM('Utdrag RVU justert'!E196)</f>
        <v>6.0004912882038734E-2</v>
      </c>
      <c r="K196" t="s">
        <v>464</v>
      </c>
      <c r="L196" s="14">
        <v>3565.9466424510501</v>
      </c>
      <c r="M196" t="s">
        <v>238</v>
      </c>
    </row>
    <row r="197" spans="1:13">
      <c r="A197" s="21" t="str">
        <f t="shared" si="3"/>
        <v>16_1</v>
      </c>
      <c r="B197">
        <v>16</v>
      </c>
      <c r="C197">
        <v>1</v>
      </c>
      <c r="D197">
        <v>901</v>
      </c>
      <c r="E197" s="11">
        <f>'Utdrag RVU justert'!E197/SUM('Utdrag RVU justert'!E197)</f>
        <v>1</v>
      </c>
      <c r="F197" s="11">
        <f>'Utdrag RVU justert'!F197/SUM('Utdrag RVU justert'!E197)</f>
        <v>5.3352958506634705E-2</v>
      </c>
      <c r="G197" s="3">
        <f>'Utdrag RVU justert'!G197/SUM('Utdrag RVU justert'!E197)</f>
        <v>8.4845840727757776E-2</v>
      </c>
      <c r="H197" s="3">
        <f>'Utdrag RVU justert'!H197/SUM('Utdrag RVU justert'!E197)</f>
        <v>0.22508214687389033</v>
      </c>
      <c r="I197" s="3">
        <f>'Utdrag RVU justert'!I197/SUM('Utdrag RVU justert'!E197)</f>
        <v>0.20030905307387528</v>
      </c>
      <c r="J197" s="3">
        <f>'Utdrag RVU justert'!J197/SUM('Utdrag RVU justert'!E197)</f>
        <v>0.43641000081784198</v>
      </c>
      <c r="K197" t="s">
        <v>465</v>
      </c>
      <c r="L197" s="14">
        <v>4108.2945273595196</v>
      </c>
      <c r="M197" t="s">
        <v>234</v>
      </c>
    </row>
    <row r="198" spans="1:13">
      <c r="A198" s="21" t="str">
        <f t="shared" si="3"/>
        <v>16_2</v>
      </c>
      <c r="B198">
        <v>16</v>
      </c>
      <c r="C198">
        <v>2</v>
      </c>
      <c r="D198">
        <v>198</v>
      </c>
      <c r="E198" s="11">
        <f>'Utdrag RVU justert'!E198/SUM('Utdrag RVU justert'!E198)</f>
        <v>1</v>
      </c>
      <c r="F198" s="11">
        <f>'Utdrag RVU justert'!F198/SUM('Utdrag RVU justert'!E198)</f>
        <v>7.827241754819074E-2</v>
      </c>
      <c r="G198" s="3">
        <f>'Utdrag RVU justert'!G198/SUM('Utdrag RVU justert'!E198)</f>
        <v>7.5671945159391088E-2</v>
      </c>
      <c r="H198" s="3">
        <f>'Utdrag RVU justert'!H198/SUM('Utdrag RVU justert'!E198)</f>
        <v>0.21634374941120202</v>
      </c>
      <c r="I198" s="3">
        <f>'Utdrag RVU justert'!I198/SUM('Utdrag RVU justert'!E198)</f>
        <v>0.24712290322952343</v>
      </c>
      <c r="J198" s="3">
        <f>'Utdrag RVU justert'!J198/SUM('Utdrag RVU justert'!E198)</f>
        <v>0.38258898465169267</v>
      </c>
      <c r="K198" t="s">
        <v>465</v>
      </c>
      <c r="L198" s="14">
        <v>4108.2945273595196</v>
      </c>
      <c r="M198" t="s">
        <v>235</v>
      </c>
    </row>
    <row r="199" spans="1:13">
      <c r="A199" s="21" t="str">
        <f t="shared" si="3"/>
        <v>16_3</v>
      </c>
      <c r="B199">
        <v>16</v>
      </c>
      <c r="C199">
        <v>3</v>
      </c>
      <c r="D199">
        <v>155</v>
      </c>
      <c r="E199" s="11">
        <f>'Utdrag RVU justert'!E199/SUM('Utdrag RVU justert'!E199)</f>
        <v>1</v>
      </c>
      <c r="F199" s="11">
        <f>'Utdrag RVU justert'!F199/SUM('Utdrag RVU justert'!E199)</f>
        <v>4.8068879252136766E-3</v>
      </c>
      <c r="G199" s="3">
        <f>'Utdrag RVU justert'!G199/SUM('Utdrag RVU justert'!E199)</f>
        <v>7.1067305199343123E-2</v>
      </c>
      <c r="H199" s="3">
        <f>'Utdrag RVU justert'!H199/SUM('Utdrag RVU justert'!E199)</f>
        <v>0.12265712712601859</v>
      </c>
      <c r="I199" s="3">
        <f>'Utdrag RVU justert'!I199/SUM('Utdrag RVU justert'!E199)</f>
        <v>0.31589115255465777</v>
      </c>
      <c r="J199" s="3">
        <f>'Utdrag RVU justert'!J199/SUM('Utdrag RVU justert'!E199)</f>
        <v>0.48557752719476688</v>
      </c>
      <c r="K199" t="s">
        <v>465</v>
      </c>
      <c r="L199" s="14">
        <v>4108.2945273595196</v>
      </c>
      <c r="M199" t="s">
        <v>236</v>
      </c>
    </row>
    <row r="200" spans="1:13">
      <c r="A200" s="21" t="str">
        <f t="shared" si="3"/>
        <v>16_4</v>
      </c>
      <c r="B200">
        <v>16</v>
      </c>
      <c r="C200">
        <v>4</v>
      </c>
      <c r="D200">
        <v>104</v>
      </c>
      <c r="E200" s="11">
        <f>'Utdrag RVU justert'!E200/SUM('Utdrag RVU justert'!E200)</f>
        <v>1</v>
      </c>
      <c r="F200" s="11">
        <f>'Utdrag RVU justert'!F200/SUM('Utdrag RVU justert'!E200)</f>
        <v>0.1933024350741287</v>
      </c>
      <c r="G200" s="3">
        <f>'Utdrag RVU justert'!G200/SUM('Utdrag RVU justert'!E200)</f>
        <v>0.27174281441249298</v>
      </c>
      <c r="H200" s="3">
        <f>'Utdrag RVU justert'!H200/SUM('Utdrag RVU justert'!E200)</f>
        <v>0.30491154410120647</v>
      </c>
      <c r="I200" s="3">
        <f>'Utdrag RVU justert'!I200/SUM('Utdrag RVU justert'!E200)</f>
        <v>0.15189299076778515</v>
      </c>
      <c r="J200" s="3">
        <f>'Utdrag RVU justert'!J200/SUM('Utdrag RVU justert'!E200)</f>
        <v>7.8150215644386761E-2</v>
      </c>
      <c r="K200" t="s">
        <v>465</v>
      </c>
      <c r="L200" s="14">
        <v>4108.2945273595196</v>
      </c>
      <c r="M200" t="s">
        <v>237</v>
      </c>
    </row>
    <row r="201" spans="1:13">
      <c r="A201" s="21" t="str">
        <f t="shared" si="3"/>
        <v>16_5</v>
      </c>
      <c r="B201">
        <v>16</v>
      </c>
      <c r="C201">
        <v>5</v>
      </c>
      <c r="D201">
        <v>513</v>
      </c>
      <c r="E201" s="12">
        <f>'Utdrag RVU justert'!E201/SUM('Utdrag RVU justert'!E201)</f>
        <v>1</v>
      </c>
      <c r="F201" s="12">
        <f>'Utdrag RVU justert'!F201/SUM('Utdrag RVU justert'!E201)</f>
        <v>0.47111634876095332</v>
      </c>
      <c r="G201" s="4">
        <f>'Utdrag RVU justert'!G201/SUM('Utdrag RVU justert'!E201)</f>
        <v>0.23558676996746158</v>
      </c>
      <c r="H201" s="4">
        <f>'Utdrag RVU justert'!H201/SUM('Utdrag RVU justert'!E201)</f>
        <v>0.16526087515558252</v>
      </c>
      <c r="I201" s="4">
        <f>'Utdrag RVU justert'!I201/SUM('Utdrag RVU justert'!E201)</f>
        <v>9.2644086310425117E-2</v>
      </c>
      <c r="J201" s="4">
        <f>'Utdrag RVU justert'!J201/SUM('Utdrag RVU justert'!E201)</f>
        <v>3.5391919805577585E-2</v>
      </c>
      <c r="K201" t="s">
        <v>465</v>
      </c>
      <c r="L201" s="14">
        <v>4108.2945273595196</v>
      </c>
      <c r="M201" t="s">
        <v>238</v>
      </c>
    </row>
    <row r="202" spans="1:13">
      <c r="A202" s="21" t="str">
        <f t="shared" si="3"/>
        <v>17_1</v>
      </c>
      <c r="B202">
        <v>17</v>
      </c>
      <c r="C202">
        <v>1</v>
      </c>
      <c r="D202">
        <v>431</v>
      </c>
      <c r="E202" s="11">
        <f>'Utdrag RVU justert'!E202/SUM('Utdrag RVU justert'!E202)</f>
        <v>1</v>
      </c>
      <c r="F202" s="11">
        <f>'Utdrag RVU justert'!F202/SUM('Utdrag RVU justert'!E202)</f>
        <v>5.8973673477977322E-2</v>
      </c>
      <c r="G202" s="3">
        <f>'Utdrag RVU justert'!G202/SUM('Utdrag RVU justert'!E202)</f>
        <v>0.12518762510220843</v>
      </c>
      <c r="H202" s="3">
        <f>'Utdrag RVU justert'!H202/SUM('Utdrag RVU justert'!E202)</f>
        <v>0.21251938467653392</v>
      </c>
      <c r="I202" s="3">
        <f>'Utdrag RVU justert'!I202/SUM('Utdrag RVU justert'!E202)</f>
        <v>0.163725745466092</v>
      </c>
      <c r="J202" s="3">
        <f>'Utdrag RVU justert'!J202/SUM('Utdrag RVU justert'!E202)</f>
        <v>0.4395935712771884</v>
      </c>
      <c r="K202" t="s">
        <v>466</v>
      </c>
      <c r="L202" s="14">
        <v>1841.25769320567</v>
      </c>
      <c r="M202" t="s">
        <v>234</v>
      </c>
    </row>
    <row r="203" spans="1:13">
      <c r="A203" s="21" t="str">
        <f t="shared" si="3"/>
        <v>17_2</v>
      </c>
      <c r="B203">
        <v>17</v>
      </c>
      <c r="C203">
        <v>2</v>
      </c>
      <c r="D203">
        <v>82</v>
      </c>
      <c r="E203" s="11">
        <f>'Utdrag RVU justert'!E203/SUM('Utdrag RVU justert'!E203)</f>
        <v>1</v>
      </c>
      <c r="F203" s="11">
        <f>'Utdrag RVU justert'!F203/SUM('Utdrag RVU justert'!E203)</f>
        <v>3.0253489043312421E-2</v>
      </c>
      <c r="G203" s="3">
        <f>'Utdrag RVU justert'!G203/SUM('Utdrag RVU justert'!E203)</f>
        <v>0.14655369427943335</v>
      </c>
      <c r="H203" s="3">
        <f>'Utdrag RVU justert'!H203/SUM('Utdrag RVU justert'!E203)</f>
        <v>0.23868798522163437</v>
      </c>
      <c r="I203" s="3">
        <f>'Utdrag RVU justert'!I203/SUM('Utdrag RVU justert'!E203)</f>
        <v>0.16950311657728873</v>
      </c>
      <c r="J203" s="3">
        <f>'Utdrag RVU justert'!J203/SUM('Utdrag RVU justert'!E203)</f>
        <v>0.41500171487833104</v>
      </c>
      <c r="K203" t="s">
        <v>466</v>
      </c>
      <c r="L203" s="14">
        <v>1841.25769320567</v>
      </c>
      <c r="M203" t="s">
        <v>235</v>
      </c>
    </row>
    <row r="204" spans="1:13">
      <c r="A204" s="21" t="str">
        <f t="shared" si="3"/>
        <v>17_3</v>
      </c>
      <c r="B204">
        <v>17</v>
      </c>
      <c r="C204">
        <v>3</v>
      </c>
      <c r="D204">
        <v>35</v>
      </c>
      <c r="E204" s="11">
        <f>'Utdrag RVU justert'!E204/SUM('Utdrag RVU justert'!E204)</f>
        <v>1</v>
      </c>
      <c r="F204" s="11">
        <f>'Utdrag RVU justert'!F204/SUM('Utdrag RVU justert'!E204)</f>
        <v>0</v>
      </c>
      <c r="G204" s="3">
        <f>'Utdrag RVU justert'!G204/SUM('Utdrag RVU justert'!E204)</f>
        <v>6.880930749077456E-2</v>
      </c>
      <c r="H204" s="3">
        <f>'Utdrag RVU justert'!H204/SUM('Utdrag RVU justert'!E204)</f>
        <v>0.15896028272988541</v>
      </c>
      <c r="I204" s="3">
        <f>'Utdrag RVU justert'!I204/SUM('Utdrag RVU justert'!E204)</f>
        <v>0.24427352797414251</v>
      </c>
      <c r="J204" s="3">
        <f>'Utdrag RVU justert'!J204/SUM('Utdrag RVU justert'!E204)</f>
        <v>0.52795688180519751</v>
      </c>
      <c r="K204" t="s">
        <v>466</v>
      </c>
      <c r="L204" s="14">
        <v>1841.25769320567</v>
      </c>
      <c r="M204" t="s">
        <v>236</v>
      </c>
    </row>
    <row r="205" spans="1:13">
      <c r="A205" s="21" t="str">
        <f t="shared" si="3"/>
        <v>17_4</v>
      </c>
      <c r="B205">
        <v>17</v>
      </c>
      <c r="C205">
        <v>4</v>
      </c>
      <c r="D205">
        <v>36</v>
      </c>
      <c r="E205" s="11">
        <f>'Utdrag RVU justert'!E205/SUM('Utdrag RVU justert'!E205)</f>
        <v>1</v>
      </c>
      <c r="F205" s="11">
        <f>'Utdrag RVU justert'!F205/SUM('Utdrag RVU justert'!E205)</f>
        <v>0.14699615730363477</v>
      </c>
      <c r="G205" s="3">
        <f>'Utdrag RVU justert'!G205/SUM('Utdrag RVU justert'!E205)</f>
        <v>0.2063388593256523</v>
      </c>
      <c r="H205" s="3">
        <f>'Utdrag RVU justert'!H205/SUM('Utdrag RVU justert'!E205)</f>
        <v>0.32838176858388018</v>
      </c>
      <c r="I205" s="3">
        <f>'Utdrag RVU justert'!I205/SUM('Utdrag RVU justert'!E205)</f>
        <v>0.19842023780023318</v>
      </c>
      <c r="J205" s="3">
        <f>'Utdrag RVU justert'!J205/SUM('Utdrag RVU justert'!E205)</f>
        <v>0.11986297698659952</v>
      </c>
      <c r="K205" t="s">
        <v>466</v>
      </c>
      <c r="L205" s="14">
        <v>1841.25769320567</v>
      </c>
      <c r="M205" t="s">
        <v>237</v>
      </c>
    </row>
    <row r="206" spans="1:13">
      <c r="A206" s="21" t="str">
        <f t="shared" si="3"/>
        <v>17_5</v>
      </c>
      <c r="B206">
        <v>17</v>
      </c>
      <c r="C206">
        <v>5</v>
      </c>
      <c r="D206">
        <v>142</v>
      </c>
      <c r="E206" s="12">
        <f>'Utdrag RVU justert'!E206/SUM('Utdrag RVU justert'!E206)</f>
        <v>1</v>
      </c>
      <c r="F206" s="12">
        <f>'Utdrag RVU justert'!F206/SUM('Utdrag RVU justert'!E206)</f>
        <v>0.6047816288269201</v>
      </c>
      <c r="G206" s="4">
        <f>'Utdrag RVU justert'!G206/SUM('Utdrag RVU justert'!E206)</f>
        <v>0.19531572847692319</v>
      </c>
      <c r="H206" s="4">
        <f>'Utdrag RVU justert'!H206/SUM('Utdrag RVU justert'!E206)</f>
        <v>8.1136826761256345E-2</v>
      </c>
      <c r="I206" s="4">
        <f>'Utdrag RVU justert'!I206/SUM('Utdrag RVU justert'!E206)</f>
        <v>7.9424324250385245E-2</v>
      </c>
      <c r="J206" s="4">
        <f>'Utdrag RVU justert'!J206/SUM('Utdrag RVU justert'!E206)</f>
        <v>3.934149168451518E-2</v>
      </c>
      <c r="K206" t="s">
        <v>466</v>
      </c>
      <c r="L206" s="14">
        <v>1841.25769320567</v>
      </c>
      <c r="M206" t="s">
        <v>238</v>
      </c>
    </row>
    <row r="207" spans="1:13">
      <c r="A207" s="21" t="str">
        <f t="shared" si="3"/>
        <v>18_1</v>
      </c>
      <c r="B207">
        <v>18</v>
      </c>
      <c r="C207">
        <v>1</v>
      </c>
      <c r="D207">
        <v>927</v>
      </c>
      <c r="E207" s="11">
        <f>'Utdrag RVU justert'!E207/SUM('Utdrag RVU justert'!E207)</f>
        <v>1</v>
      </c>
      <c r="F207" s="11">
        <f>'Utdrag RVU justert'!F207/SUM('Utdrag RVU justert'!E207)</f>
        <v>9.7416638185906901E-2</v>
      </c>
      <c r="G207" s="3">
        <f>'Utdrag RVU justert'!G207/SUM('Utdrag RVU justert'!E207)</f>
        <v>0.1363696392421237</v>
      </c>
      <c r="H207" s="3">
        <f>'Utdrag RVU justert'!H207/SUM('Utdrag RVU justert'!E207)</f>
        <v>0.24254464115991362</v>
      </c>
      <c r="I207" s="3">
        <f>'Utdrag RVU justert'!I207/SUM('Utdrag RVU justert'!E207)</f>
        <v>0.16679475824556611</v>
      </c>
      <c r="J207" s="3">
        <f>'Utdrag RVU justert'!J207/SUM('Utdrag RVU justert'!E207)</f>
        <v>0.3568743231664897</v>
      </c>
      <c r="K207" t="s">
        <v>467</v>
      </c>
      <c r="L207" s="14">
        <v>3487.4581878916201</v>
      </c>
      <c r="M207" t="s">
        <v>234</v>
      </c>
    </row>
    <row r="208" spans="1:13">
      <c r="A208" s="21" t="str">
        <f t="shared" si="3"/>
        <v>18_2</v>
      </c>
      <c r="B208">
        <v>18</v>
      </c>
      <c r="C208">
        <v>2</v>
      </c>
      <c r="D208">
        <v>183</v>
      </c>
      <c r="E208" s="11">
        <f>'Utdrag RVU justert'!E208/SUM('Utdrag RVU justert'!E208)</f>
        <v>1</v>
      </c>
      <c r="F208" s="11">
        <f>'Utdrag RVU justert'!F208/SUM('Utdrag RVU justert'!E208)</f>
        <v>5.037893655800578E-2</v>
      </c>
      <c r="G208" s="3">
        <f>'Utdrag RVU justert'!G208/SUM('Utdrag RVU justert'!E208)</f>
        <v>0.14683183456879181</v>
      </c>
      <c r="H208" s="3">
        <f>'Utdrag RVU justert'!H208/SUM('Utdrag RVU justert'!E208)</f>
        <v>0.27799061140005671</v>
      </c>
      <c r="I208" s="3">
        <f>'Utdrag RVU justert'!I208/SUM('Utdrag RVU justert'!E208)</f>
        <v>0.18030097525130662</v>
      </c>
      <c r="J208" s="3">
        <f>'Utdrag RVU justert'!J208/SUM('Utdrag RVU justert'!E208)</f>
        <v>0.34449764222183898</v>
      </c>
      <c r="K208" t="s">
        <v>467</v>
      </c>
      <c r="L208" s="14">
        <v>3487.4581878916201</v>
      </c>
      <c r="M208" t="s">
        <v>235</v>
      </c>
    </row>
    <row r="209" spans="1:13">
      <c r="A209" s="21" t="str">
        <f t="shared" si="3"/>
        <v>18_3</v>
      </c>
      <c r="B209">
        <v>18</v>
      </c>
      <c r="C209">
        <v>3</v>
      </c>
      <c r="D209">
        <v>68</v>
      </c>
      <c r="E209" s="11">
        <f>'Utdrag RVU justert'!E209/SUM('Utdrag RVU justert'!E209)</f>
        <v>1</v>
      </c>
      <c r="F209" s="11">
        <f>'Utdrag RVU justert'!F209/SUM('Utdrag RVU justert'!E209)</f>
        <v>3.1012599841667515E-2</v>
      </c>
      <c r="G209" s="3">
        <f>'Utdrag RVU justert'!G209/SUM('Utdrag RVU justert'!E209)</f>
        <v>1.5664376344564503E-2</v>
      </c>
      <c r="H209" s="3">
        <f>'Utdrag RVU justert'!H209/SUM('Utdrag RVU justert'!E209)</f>
        <v>0.15486244666793955</v>
      </c>
      <c r="I209" s="3">
        <f>'Utdrag RVU justert'!I209/SUM('Utdrag RVU justert'!E209)</f>
        <v>0.28682692587082825</v>
      </c>
      <c r="J209" s="3">
        <f>'Utdrag RVU justert'!J209/SUM('Utdrag RVU justert'!E209)</f>
        <v>0.51163365127500016</v>
      </c>
      <c r="K209" t="s">
        <v>467</v>
      </c>
      <c r="L209" s="14">
        <v>3487.4581878916201</v>
      </c>
      <c r="M209" t="s">
        <v>236</v>
      </c>
    </row>
    <row r="210" spans="1:13">
      <c r="A210" s="21" t="str">
        <f t="shared" si="3"/>
        <v>18_4</v>
      </c>
      <c r="B210">
        <v>18</v>
      </c>
      <c r="C210">
        <v>4</v>
      </c>
      <c r="D210">
        <v>45</v>
      </c>
      <c r="E210" s="11">
        <f>'Utdrag RVU justert'!E210/SUM('Utdrag RVU justert'!E210)</f>
        <v>1</v>
      </c>
      <c r="F210" s="11">
        <f>'Utdrag RVU justert'!F210/SUM('Utdrag RVU justert'!E210)</f>
        <v>0.29731867853924404</v>
      </c>
      <c r="G210" s="3">
        <f>'Utdrag RVU justert'!G210/SUM('Utdrag RVU justert'!E210)</f>
        <v>0.2497130540801446</v>
      </c>
      <c r="H210" s="3">
        <f>'Utdrag RVU justert'!H210/SUM('Utdrag RVU justert'!E210)</f>
        <v>0.2667040101964176</v>
      </c>
      <c r="I210" s="3">
        <f>'Utdrag RVU justert'!I210/SUM('Utdrag RVU justert'!E210)</f>
        <v>5.1584149145489103E-2</v>
      </c>
      <c r="J210" s="3">
        <f>'Utdrag RVU justert'!J210/SUM('Utdrag RVU justert'!E210)</f>
        <v>0.1346801080387045</v>
      </c>
      <c r="K210" t="s">
        <v>467</v>
      </c>
      <c r="L210" s="14">
        <v>3487.4581878916201</v>
      </c>
      <c r="M210" t="s">
        <v>237</v>
      </c>
    </row>
    <row r="211" spans="1:13">
      <c r="A211" s="21" t="str">
        <f t="shared" si="3"/>
        <v>18_5</v>
      </c>
      <c r="B211">
        <v>18</v>
      </c>
      <c r="C211">
        <v>5</v>
      </c>
      <c r="D211">
        <v>327</v>
      </c>
      <c r="E211" s="12">
        <f>'Utdrag RVU justert'!E211/SUM('Utdrag RVU justert'!E211)</f>
        <v>1</v>
      </c>
      <c r="F211" s="12">
        <f>'Utdrag RVU justert'!F211/SUM('Utdrag RVU justert'!E211)</f>
        <v>0.46149969102369187</v>
      </c>
      <c r="G211" s="4">
        <f>'Utdrag RVU justert'!G211/SUM('Utdrag RVU justert'!E211)</f>
        <v>0.21021283385630432</v>
      </c>
      <c r="H211" s="4">
        <f>'Utdrag RVU justert'!H211/SUM('Utdrag RVU justert'!E211)</f>
        <v>0.25219298841579962</v>
      </c>
      <c r="I211" s="4">
        <f>'Utdrag RVU justert'!I211/SUM('Utdrag RVU justert'!E211)</f>
        <v>4.8008664097055676E-2</v>
      </c>
      <c r="J211" s="4">
        <f>'Utdrag RVU justert'!J211/SUM('Utdrag RVU justert'!E211)</f>
        <v>2.8085822607148449E-2</v>
      </c>
      <c r="K211" t="s">
        <v>467</v>
      </c>
      <c r="L211" s="14">
        <v>3487.4581878916201</v>
      </c>
      <c r="M211" t="s">
        <v>238</v>
      </c>
    </row>
    <row r="212" spans="1:13">
      <c r="A212" s="21" t="str">
        <f t="shared" si="3"/>
        <v>19_1</v>
      </c>
      <c r="B212">
        <v>19</v>
      </c>
      <c r="C212">
        <v>1</v>
      </c>
      <c r="D212">
        <v>543</v>
      </c>
      <c r="E212" s="11">
        <f>'Utdrag RVU justert'!E212/SUM('Utdrag RVU justert'!E212)</f>
        <v>1</v>
      </c>
      <c r="F212" s="11">
        <f>'Utdrag RVU justert'!F212/SUM('Utdrag RVU justert'!E212)</f>
        <v>8.1344444252766435E-2</v>
      </c>
      <c r="G212" s="3">
        <f>'Utdrag RVU justert'!G212/SUM('Utdrag RVU justert'!E212)</f>
        <v>0.15048884079900587</v>
      </c>
      <c r="H212" s="3">
        <f>'Utdrag RVU justert'!H212/SUM('Utdrag RVU justert'!E212)</f>
        <v>0.20794004480723813</v>
      </c>
      <c r="I212" s="3">
        <f>'Utdrag RVU justert'!I212/SUM('Utdrag RVU justert'!E212)</f>
        <v>0.19537958452226839</v>
      </c>
      <c r="J212" s="3">
        <f>'Utdrag RVU justert'!J212/SUM('Utdrag RVU justert'!E212)</f>
        <v>0.36484708561872109</v>
      </c>
      <c r="K212" t="s">
        <v>468</v>
      </c>
      <c r="L212" s="14">
        <v>2456.1179259546002</v>
      </c>
      <c r="M212" t="s">
        <v>234</v>
      </c>
    </row>
    <row r="213" spans="1:13">
      <c r="A213" s="21" t="str">
        <f t="shared" si="3"/>
        <v>19_2</v>
      </c>
      <c r="B213">
        <v>19</v>
      </c>
      <c r="C213">
        <v>2</v>
      </c>
      <c r="D213">
        <v>130</v>
      </c>
      <c r="E213" s="11">
        <f>'Utdrag RVU justert'!E213/SUM('Utdrag RVU justert'!E213)</f>
        <v>1</v>
      </c>
      <c r="F213" s="11">
        <f>'Utdrag RVU justert'!F213/SUM('Utdrag RVU justert'!E213)</f>
        <v>1.8697989943008718E-2</v>
      </c>
      <c r="G213" s="3">
        <f>'Utdrag RVU justert'!G213/SUM('Utdrag RVU justert'!E213)</f>
        <v>5.1550582852055604E-2</v>
      </c>
      <c r="H213" s="3">
        <f>'Utdrag RVU justert'!H213/SUM('Utdrag RVU justert'!E213)</f>
        <v>0.25951394935137145</v>
      </c>
      <c r="I213" s="3">
        <f>'Utdrag RVU justert'!I213/SUM('Utdrag RVU justert'!E213)</f>
        <v>0.25162314606971053</v>
      </c>
      <c r="J213" s="3">
        <f>'Utdrag RVU justert'!J213/SUM('Utdrag RVU justert'!E213)</f>
        <v>0.41861433178385365</v>
      </c>
      <c r="K213" t="s">
        <v>468</v>
      </c>
      <c r="L213" s="14">
        <v>2456.1179259546002</v>
      </c>
      <c r="M213" t="s">
        <v>235</v>
      </c>
    </row>
    <row r="214" spans="1:13">
      <c r="A214" s="21" t="str">
        <f t="shared" si="3"/>
        <v>19_3</v>
      </c>
      <c r="B214">
        <v>19</v>
      </c>
      <c r="C214">
        <v>3</v>
      </c>
      <c r="D214">
        <v>102</v>
      </c>
      <c r="E214" s="11">
        <f>'Utdrag RVU justert'!E214/SUM('Utdrag RVU justert'!E214)</f>
        <v>1</v>
      </c>
      <c r="F214" s="11">
        <f>'Utdrag RVU justert'!F214/SUM('Utdrag RVU justert'!E214)</f>
        <v>1.8424305227686379E-2</v>
      </c>
      <c r="G214" s="3">
        <f>'Utdrag RVU justert'!G214/SUM('Utdrag RVU justert'!E214)</f>
        <v>1.9759471281426806E-2</v>
      </c>
      <c r="H214" s="3">
        <f>'Utdrag RVU justert'!H214/SUM('Utdrag RVU justert'!E214)</f>
        <v>0.16427631769461745</v>
      </c>
      <c r="I214" s="3">
        <f>'Utdrag RVU justert'!I214/SUM('Utdrag RVU justert'!E214)</f>
        <v>0.4087645390051472</v>
      </c>
      <c r="J214" s="3">
        <f>'Utdrag RVU justert'!J214/SUM('Utdrag RVU justert'!E214)</f>
        <v>0.38877536679112218</v>
      </c>
      <c r="K214" t="s">
        <v>468</v>
      </c>
      <c r="L214" s="14">
        <v>2456.1179259546002</v>
      </c>
      <c r="M214" t="s">
        <v>236</v>
      </c>
    </row>
    <row r="215" spans="1:13">
      <c r="A215" s="21" t="str">
        <f t="shared" si="3"/>
        <v>19_4</v>
      </c>
      <c r="B215">
        <v>19</v>
      </c>
      <c r="C215">
        <v>4</v>
      </c>
      <c r="D215">
        <v>44</v>
      </c>
      <c r="E215" s="11">
        <f>'Utdrag RVU justert'!E215/SUM('Utdrag RVU justert'!E215)</f>
        <v>1</v>
      </c>
      <c r="F215" s="11">
        <f>'Utdrag RVU justert'!F215/SUM('Utdrag RVU justert'!E215)</f>
        <v>0.13082758071024328</v>
      </c>
      <c r="G215" s="3">
        <f>'Utdrag RVU justert'!G215/SUM('Utdrag RVU justert'!E215)</f>
        <v>0.24406436713343496</v>
      </c>
      <c r="H215" s="3">
        <f>'Utdrag RVU justert'!H215/SUM('Utdrag RVU justert'!E215)</f>
        <v>0.36410246243017103</v>
      </c>
      <c r="I215" s="3">
        <f>'Utdrag RVU justert'!I215/SUM('Utdrag RVU justert'!E215)</f>
        <v>0.24882008439729855</v>
      </c>
      <c r="J215" s="3">
        <f>'Utdrag RVU justert'!J215/SUM('Utdrag RVU justert'!E215)</f>
        <v>1.2185505328852153E-2</v>
      </c>
      <c r="K215" t="s">
        <v>468</v>
      </c>
      <c r="L215" s="14">
        <v>2456.1179259546002</v>
      </c>
      <c r="M215" t="s">
        <v>237</v>
      </c>
    </row>
    <row r="216" spans="1:13">
      <c r="A216" s="21" t="str">
        <f t="shared" si="3"/>
        <v>19_5</v>
      </c>
      <c r="B216">
        <v>19</v>
      </c>
      <c r="C216">
        <v>5</v>
      </c>
      <c r="D216">
        <v>259</v>
      </c>
      <c r="E216" s="12">
        <f>'Utdrag RVU justert'!E216/SUM('Utdrag RVU justert'!E216)</f>
        <v>1</v>
      </c>
      <c r="F216" s="12">
        <f>'Utdrag RVU justert'!F216/SUM('Utdrag RVU justert'!E216)</f>
        <v>0.57144346416334946</v>
      </c>
      <c r="G216" s="4">
        <f>'Utdrag RVU justert'!G216/SUM('Utdrag RVU justert'!E216)</f>
        <v>0.20067909323352157</v>
      </c>
      <c r="H216" s="4">
        <f>'Utdrag RVU justert'!H216/SUM('Utdrag RVU justert'!E216)</f>
        <v>0.11676607468907781</v>
      </c>
      <c r="I216" s="4">
        <f>'Utdrag RVU justert'!I216/SUM('Utdrag RVU justert'!E216)</f>
        <v>6.9977382547240369E-2</v>
      </c>
      <c r="J216" s="4">
        <f>'Utdrag RVU justert'!J216/SUM('Utdrag RVU justert'!E216)</f>
        <v>4.1133985366810781E-2</v>
      </c>
      <c r="K216" t="s">
        <v>468</v>
      </c>
      <c r="L216" s="14">
        <v>2456.1179259546002</v>
      </c>
      <c r="M216" t="s">
        <v>238</v>
      </c>
    </row>
    <row r="217" spans="1:13">
      <c r="A217" s="21" t="str">
        <f t="shared" si="3"/>
        <v>20_1</v>
      </c>
      <c r="B217">
        <v>20</v>
      </c>
      <c r="C217">
        <v>1</v>
      </c>
      <c r="D217">
        <v>210</v>
      </c>
      <c r="E217" s="11">
        <f>'Utdrag RVU justert'!E217/SUM('Utdrag RVU justert'!E217)</f>
        <v>1</v>
      </c>
      <c r="F217" s="11">
        <f>'Utdrag RVU justert'!F217/SUM('Utdrag RVU justert'!E217)</f>
        <v>0.12031702344807049</v>
      </c>
      <c r="G217" s="3">
        <f>'Utdrag RVU justert'!G217/SUM('Utdrag RVU justert'!E217)</f>
        <v>0.13626483962617639</v>
      </c>
      <c r="H217" s="3">
        <f>'Utdrag RVU justert'!H217/SUM('Utdrag RVU justert'!E217)</f>
        <v>0.27394276386041488</v>
      </c>
      <c r="I217" s="3">
        <f>'Utdrag RVU justert'!I217/SUM('Utdrag RVU justert'!E217)</f>
        <v>0.15870235787179288</v>
      </c>
      <c r="J217" s="3">
        <f>'Utdrag RVU justert'!J217/SUM('Utdrag RVU justert'!E217)</f>
        <v>0.31077301519354544</v>
      </c>
      <c r="K217" t="s">
        <v>469</v>
      </c>
      <c r="L217" s="14">
        <v>957.56084145264299</v>
      </c>
      <c r="M217" t="s">
        <v>234</v>
      </c>
    </row>
    <row r="218" spans="1:13">
      <c r="A218" s="21" t="str">
        <f t="shared" si="3"/>
        <v>20_2</v>
      </c>
      <c r="B218">
        <v>20</v>
      </c>
      <c r="C218">
        <v>2</v>
      </c>
      <c r="D218">
        <v>42</v>
      </c>
      <c r="E218" s="11">
        <f>'Utdrag RVU justert'!E218/SUM('Utdrag RVU justert'!E218)</f>
        <v>1</v>
      </c>
      <c r="F218" s="11">
        <f>'Utdrag RVU justert'!F218/SUM('Utdrag RVU justert'!E218)</f>
        <v>0.11056991136290745</v>
      </c>
      <c r="G218" s="3">
        <f>'Utdrag RVU justert'!G218/SUM('Utdrag RVU justert'!E218)</f>
        <v>8.3372420299417743E-2</v>
      </c>
      <c r="H218" s="3">
        <f>'Utdrag RVU justert'!H218/SUM('Utdrag RVU justert'!E218)</f>
        <v>0.12956190817759874</v>
      </c>
      <c r="I218" s="3">
        <f>'Utdrag RVU justert'!I218/SUM('Utdrag RVU justert'!E218)</f>
        <v>0.26799357557528719</v>
      </c>
      <c r="J218" s="3">
        <f>'Utdrag RVU justert'!J218/SUM('Utdrag RVU justert'!E218)</f>
        <v>0.40850218458478887</v>
      </c>
      <c r="K218" t="s">
        <v>469</v>
      </c>
      <c r="L218" s="14">
        <v>957.56084145264299</v>
      </c>
      <c r="M218" t="s">
        <v>235</v>
      </c>
    </row>
    <row r="219" spans="1:13">
      <c r="A219" s="21" t="str">
        <f t="shared" si="3"/>
        <v>20_3</v>
      </c>
      <c r="B219">
        <v>20</v>
      </c>
      <c r="C219">
        <v>3</v>
      </c>
      <c r="D219">
        <v>8</v>
      </c>
      <c r="E219" s="11">
        <f>'Utdrag RVU justert'!E219/SUM('Utdrag RVU justert'!E219)</f>
        <v>1</v>
      </c>
      <c r="F219" s="11">
        <f>'Utdrag RVU justert'!F219/SUM('Utdrag RVU justert'!E219)</f>
        <v>5.7966066173946148E-3</v>
      </c>
      <c r="G219" s="3">
        <f>'Utdrag RVU justert'!G219/SUM('Utdrag RVU justert'!E219)</f>
        <v>2.2059714466560996E-2</v>
      </c>
      <c r="H219" s="3">
        <f>'Utdrag RVU justert'!H219/SUM('Utdrag RVU justert'!E219)</f>
        <v>9.7338594170774825E-2</v>
      </c>
      <c r="I219" s="3">
        <f>'Utdrag RVU justert'!I219/SUM('Utdrag RVU justert'!E219)</f>
        <v>0.41844461091671803</v>
      </c>
      <c r="J219" s="3">
        <f>'Utdrag RVU justert'!J219/SUM('Utdrag RVU justert'!E219)</f>
        <v>0.45636047382855155</v>
      </c>
      <c r="K219" t="s">
        <v>469</v>
      </c>
      <c r="L219" s="14">
        <v>957.56084145264299</v>
      </c>
      <c r="M219" t="s">
        <v>236</v>
      </c>
    </row>
    <row r="220" spans="1:13">
      <c r="A220" s="21" t="str">
        <f t="shared" si="3"/>
        <v>20_4</v>
      </c>
      <c r="B220">
        <v>20</v>
      </c>
      <c r="C220">
        <v>4</v>
      </c>
      <c r="D220">
        <v>13</v>
      </c>
      <c r="E220" s="11">
        <f>'Utdrag RVU justert'!E220/SUM('Utdrag RVU justert'!E220)</f>
        <v>1</v>
      </c>
      <c r="F220" s="11">
        <f>'Utdrag RVU justert'!F220/SUM('Utdrag RVU justert'!E220)</f>
        <v>0.30537432952939103</v>
      </c>
      <c r="G220" s="3">
        <f>'Utdrag RVU justert'!G220/SUM('Utdrag RVU justert'!E220)</f>
        <v>0.28845990598136817</v>
      </c>
      <c r="H220" s="3">
        <f>'Utdrag RVU justert'!H220/SUM('Utdrag RVU justert'!E220)</f>
        <v>0.22738950511409106</v>
      </c>
      <c r="I220" s="3">
        <f>'Utdrag RVU justert'!I220/SUM('Utdrag RVU justert'!E220)</f>
        <v>0.13703953480308712</v>
      </c>
      <c r="J220" s="3">
        <f>'Utdrag RVU justert'!J220/SUM('Utdrag RVU justert'!E220)</f>
        <v>4.1736724572062608E-2</v>
      </c>
      <c r="K220" t="s">
        <v>469</v>
      </c>
      <c r="L220" s="14">
        <v>957.56084145264299</v>
      </c>
      <c r="M220" t="s">
        <v>237</v>
      </c>
    </row>
    <row r="221" spans="1:13">
      <c r="A221" s="21" t="str">
        <f t="shared" si="3"/>
        <v>20_5</v>
      </c>
      <c r="B221">
        <v>20</v>
      </c>
      <c r="C221">
        <v>5</v>
      </c>
      <c r="D221">
        <v>100</v>
      </c>
      <c r="E221" s="12">
        <f>'Utdrag RVU justert'!E221/SUM('Utdrag RVU justert'!E221)</f>
        <v>1</v>
      </c>
      <c r="F221" s="12">
        <f>'Utdrag RVU justert'!F221/SUM('Utdrag RVU justert'!E221)</f>
        <v>0.39993109761066176</v>
      </c>
      <c r="G221" s="4">
        <f>'Utdrag RVU justert'!G221/SUM('Utdrag RVU justert'!E221)</f>
        <v>0.29874334667877223</v>
      </c>
      <c r="H221" s="4">
        <f>'Utdrag RVU justert'!H221/SUM('Utdrag RVU justert'!E221)</f>
        <v>0.18229854064127252</v>
      </c>
      <c r="I221" s="4">
        <f>'Utdrag RVU justert'!I221/SUM('Utdrag RVU justert'!E221)</f>
        <v>9.8035885131765893E-2</v>
      </c>
      <c r="J221" s="4">
        <f>'Utdrag RVU justert'!J221/SUM('Utdrag RVU justert'!E221)</f>
        <v>2.099112993752748E-2</v>
      </c>
      <c r="K221" t="s">
        <v>469</v>
      </c>
      <c r="L221" s="14">
        <v>957.56084145264299</v>
      </c>
      <c r="M221" t="s">
        <v>238</v>
      </c>
    </row>
    <row r="222" spans="1:13">
      <c r="A222" s="21" t="str">
        <f t="shared" si="3"/>
        <v>0_1</v>
      </c>
      <c r="B222">
        <v>0</v>
      </c>
      <c r="C222">
        <v>1</v>
      </c>
      <c r="D222">
        <v>37237</v>
      </c>
      <c r="E222" s="11">
        <f>'Utdrag RVU justert'!E222/SUM('Utdrag RVU justert'!E222)</f>
        <v>1</v>
      </c>
      <c r="F222" s="11">
        <f>'Utdrag RVU justert'!F222/SUM('Utdrag RVU justert'!E222)</f>
        <v>6.5817188725109929E-2</v>
      </c>
      <c r="G222" s="3">
        <f>'Utdrag RVU justert'!G222/SUM('Utdrag RVU justert'!E222)</f>
        <v>0.12349464022693943</v>
      </c>
      <c r="H222" s="3">
        <f>'Utdrag RVU justert'!H222/SUM('Utdrag RVU justert'!E222)</f>
        <v>0.21393893874685987</v>
      </c>
      <c r="I222" s="3">
        <f>'Utdrag RVU justert'!I222/SUM('Utdrag RVU justert'!E222)</f>
        <v>0.17794659569670976</v>
      </c>
      <c r="J222" s="3">
        <f>'Utdrag RVU justert'!J222/SUM('Utdrag RVU justert'!E222)</f>
        <v>0.41880263660438244</v>
      </c>
      <c r="K222" t="s">
        <v>42</v>
      </c>
      <c r="L222" s="14">
        <v>67604.678083577295</v>
      </c>
      <c r="M222" t="s">
        <v>234</v>
      </c>
    </row>
    <row r="223" spans="1:13">
      <c r="A223" s="21" t="str">
        <f t="shared" si="3"/>
        <v>0_2</v>
      </c>
      <c r="B223">
        <v>0</v>
      </c>
      <c r="C223">
        <v>2</v>
      </c>
      <c r="D223">
        <v>7368</v>
      </c>
      <c r="E223" s="11">
        <f>'Utdrag RVU justert'!E223/SUM('Utdrag RVU justert'!E223)</f>
        <v>1</v>
      </c>
      <c r="F223" s="11">
        <f>'Utdrag RVU justert'!F223/SUM('Utdrag RVU justert'!E223)</f>
        <v>5.3300503882763382E-2</v>
      </c>
      <c r="G223" s="3">
        <f>'Utdrag RVU justert'!G223/SUM('Utdrag RVU justert'!E223)</f>
        <v>9.9497829806630161E-2</v>
      </c>
      <c r="H223" s="3">
        <f>'Utdrag RVU justert'!H223/SUM('Utdrag RVU justert'!E223)</f>
        <v>0.21512221407118384</v>
      </c>
      <c r="I223" s="3">
        <f>'Utdrag RVU justert'!I223/SUM('Utdrag RVU justert'!E223)</f>
        <v>0.18015025690528338</v>
      </c>
      <c r="J223" s="3">
        <f>'Utdrag RVU justert'!J223/SUM('Utdrag RVU justert'!E223)</f>
        <v>0.45192919533413961</v>
      </c>
      <c r="K223" t="s">
        <v>42</v>
      </c>
      <c r="L223" s="14">
        <v>67604.678083577295</v>
      </c>
      <c r="M223" t="s">
        <v>235</v>
      </c>
    </row>
    <row r="224" spans="1:13">
      <c r="A224" s="21" t="str">
        <f t="shared" si="3"/>
        <v>0_3</v>
      </c>
      <c r="B224">
        <v>0</v>
      </c>
      <c r="C224">
        <v>3</v>
      </c>
      <c r="D224">
        <v>4253</v>
      </c>
      <c r="E224" s="11">
        <f>'Utdrag RVU justert'!E224/SUM('Utdrag RVU justert'!E224)</f>
        <v>1</v>
      </c>
      <c r="F224" s="11">
        <f>'Utdrag RVU justert'!F224/SUM('Utdrag RVU justert'!E224)</f>
        <v>9.7208595353410476E-3</v>
      </c>
      <c r="G224" s="3">
        <f>'Utdrag RVU justert'!G224/SUM('Utdrag RVU justert'!E224)</f>
        <v>3.6993951784769184E-2</v>
      </c>
      <c r="H224" s="3">
        <f>'Utdrag RVU justert'!H224/SUM('Utdrag RVU justert'!E224)</f>
        <v>0.16323598680342427</v>
      </c>
      <c r="I224" s="3">
        <f>'Utdrag RVU justert'!I224/SUM('Utdrag RVU justert'!E224)</f>
        <v>0.24426700687277045</v>
      </c>
      <c r="J224" s="3">
        <f>'Utdrag RVU justert'!J224/SUM('Utdrag RVU justert'!E224)</f>
        <v>0.5457821950036934</v>
      </c>
      <c r="K224" t="s">
        <v>42</v>
      </c>
      <c r="L224" s="14">
        <v>67604.678083577295</v>
      </c>
      <c r="M224" t="s">
        <v>236</v>
      </c>
    </row>
    <row r="225" spans="1:13">
      <c r="A225" s="21" t="str">
        <f t="shared" si="3"/>
        <v>0_4</v>
      </c>
      <c r="B225">
        <v>0</v>
      </c>
      <c r="C225">
        <v>4</v>
      </c>
      <c r="D225">
        <v>3478</v>
      </c>
      <c r="E225" s="11">
        <f>'Utdrag RVU justert'!E225/SUM('Utdrag RVU justert'!E225)</f>
        <v>1</v>
      </c>
      <c r="F225" s="11">
        <f>'Utdrag RVU justert'!F225/SUM('Utdrag RVU justert'!E225)</f>
        <v>0.19302575619324178</v>
      </c>
      <c r="G225" s="3">
        <f>'Utdrag RVU justert'!G225/SUM('Utdrag RVU justert'!E225)</f>
        <v>0.24246923543062107</v>
      </c>
      <c r="H225" s="3">
        <f>'Utdrag RVU justert'!H225/SUM('Utdrag RVU justert'!E225)</f>
        <v>0.28903292530761032</v>
      </c>
      <c r="I225" s="3">
        <f>'Utdrag RVU justert'!I225/SUM('Utdrag RVU justert'!E225)</f>
        <v>0.1458917356611075</v>
      </c>
      <c r="J225" s="3">
        <f>'Utdrag RVU justert'!J225/SUM('Utdrag RVU justert'!E225)</f>
        <v>0.1295803474074208</v>
      </c>
      <c r="K225" t="s">
        <v>42</v>
      </c>
      <c r="L225" s="14">
        <v>67604.678083577295</v>
      </c>
      <c r="M225" t="s">
        <v>237</v>
      </c>
    </row>
    <row r="226" spans="1:13">
      <c r="A226" s="21" t="str">
        <f t="shared" si="3"/>
        <v>0_5</v>
      </c>
      <c r="B226">
        <v>0</v>
      </c>
      <c r="C226">
        <v>5</v>
      </c>
      <c r="D226">
        <v>13620</v>
      </c>
      <c r="E226" s="12">
        <f>'Utdrag RVU justert'!E226/SUM('Utdrag RVU justert'!E226)</f>
        <v>1</v>
      </c>
      <c r="F226" s="12">
        <f>'Utdrag RVU justert'!F226/SUM('Utdrag RVU justert'!E226)</f>
        <v>0.48276537664009345</v>
      </c>
      <c r="G226" s="4">
        <f>'Utdrag RVU justert'!G226/SUM('Utdrag RVU justert'!E226)</f>
        <v>0.2193550512714402</v>
      </c>
      <c r="H226" s="4">
        <f>'Utdrag RVU justert'!H226/SUM('Utdrag RVU justert'!E226)</f>
        <v>0.16821909509770214</v>
      </c>
      <c r="I226" s="4">
        <f>'Utdrag RVU justert'!I226/SUM('Utdrag RVU justert'!E226)</f>
        <v>8.479402114218948E-2</v>
      </c>
      <c r="J226" s="4">
        <f>'Utdrag RVU justert'!J226/SUM('Utdrag RVU justert'!E226)</f>
        <v>4.486645584856306E-2</v>
      </c>
      <c r="K226" t="s">
        <v>42</v>
      </c>
      <c r="L226" s="14">
        <v>67604.678083577295</v>
      </c>
      <c r="M226" t="s">
        <v>238</v>
      </c>
    </row>
    <row r="227" spans="1:13">
      <c r="A227" s="21"/>
    </row>
    <row r="228" spans="1:13">
      <c r="A228" s="21"/>
    </row>
    <row r="229" spans="1:13">
      <c r="A229" s="21"/>
    </row>
    <row r="230" spans="1:13">
      <c r="A230" s="21"/>
    </row>
    <row r="231" spans="1:13">
      <c r="A231" s="21"/>
    </row>
    <row r="232" spans="1:13">
      <c r="A232" s="21"/>
    </row>
    <row r="233" spans="1:13">
      <c r="A233" s="21"/>
    </row>
    <row r="234" spans="1:13">
      <c r="A234" s="21"/>
    </row>
    <row r="235" spans="1:13">
      <c r="A235" s="21"/>
    </row>
    <row r="236" spans="1:13">
      <c r="A236" s="21"/>
    </row>
    <row r="237" spans="1:13">
      <c r="A237" s="21"/>
    </row>
    <row r="238" spans="1:13">
      <c r="A238" s="21"/>
    </row>
    <row r="239" spans="1:13">
      <c r="A239" s="21"/>
    </row>
    <row r="240" spans="1:13">
      <c r="A240" s="21"/>
    </row>
    <row r="241" spans="1:1">
      <c r="A241" s="21"/>
    </row>
    <row r="242" spans="1:1">
      <c r="A242" s="21"/>
    </row>
    <row r="243" spans="1:1">
      <c r="A243" s="21"/>
    </row>
    <row r="244" spans="1:1">
      <c r="A244" s="21"/>
    </row>
    <row r="245" spans="1:1">
      <c r="A245" s="21"/>
    </row>
    <row r="246" spans="1:1">
      <c r="A246" s="21"/>
    </row>
    <row r="247" spans="1:1">
      <c r="A247" s="21"/>
    </row>
    <row r="248" spans="1:1">
      <c r="A248" s="21"/>
    </row>
    <row r="249" spans="1:1">
      <c r="A249" s="21"/>
    </row>
    <row r="250" spans="1:1">
      <c r="A250" s="21"/>
    </row>
    <row r="251" spans="1:1">
      <c r="A251" s="21"/>
    </row>
    <row r="252" spans="1:1">
      <c r="A252" s="21"/>
    </row>
    <row r="253" spans="1:1">
      <c r="A253" s="21"/>
    </row>
    <row r="254" spans="1:1">
      <c r="A254" s="21"/>
    </row>
    <row r="255" spans="1:1">
      <c r="A255" s="21"/>
    </row>
    <row r="256" spans="1:1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1">
      <c r="A273" s="21"/>
    </row>
    <row r="274" spans="1:1">
      <c r="A274" s="21"/>
    </row>
    <row r="275" spans="1:1">
      <c r="A275" s="21"/>
    </row>
    <row r="276" spans="1:1">
      <c r="A276" s="21"/>
    </row>
    <row r="277" spans="1:1">
      <c r="A277" s="21"/>
    </row>
    <row r="278" spans="1:1">
      <c r="A278" s="21"/>
    </row>
    <row r="279" spans="1:1">
      <c r="A279" s="21"/>
    </row>
    <row r="280" spans="1:1">
      <c r="A280" s="21"/>
    </row>
    <row r="281" spans="1:1">
      <c r="A281" s="21"/>
    </row>
    <row r="282" spans="1:1">
      <c r="A282" s="21"/>
    </row>
    <row r="283" spans="1:1">
      <c r="A283" s="21"/>
    </row>
    <row r="284" spans="1:1">
      <c r="A284" s="21"/>
    </row>
    <row r="285" spans="1:1">
      <c r="A285" s="21"/>
    </row>
    <row r="286" spans="1:1">
      <c r="A286" s="21"/>
    </row>
    <row r="287" spans="1:1">
      <c r="A287" s="21"/>
    </row>
    <row r="288" spans="1:1">
      <c r="A288" s="21"/>
    </row>
    <row r="289" spans="1:1">
      <c r="A289" s="21"/>
    </row>
    <row r="290" spans="1:1">
      <c r="A290" s="21"/>
    </row>
    <row r="291" spans="1:1">
      <c r="A291" s="21"/>
    </row>
    <row r="292" spans="1:1">
      <c r="A292" s="21"/>
    </row>
    <row r="293" spans="1:1">
      <c r="A293" s="21"/>
    </row>
    <row r="294" spans="1:1">
      <c r="A294" s="21"/>
    </row>
  </sheetData>
  <sheetProtection password="CA5D" sheet="1"/>
  <phoneticPr fontId="0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D451"/>
  <sheetViews>
    <sheetView topLeftCell="R1" workbookViewId="0">
      <selection activeCell="V29" sqref="V29"/>
    </sheetView>
  </sheetViews>
  <sheetFormatPr baseColWidth="10" defaultColWidth="11.44140625" defaultRowHeight="13.2"/>
  <cols>
    <col min="1" max="1" width="16" hidden="1" customWidth="1"/>
    <col min="2" max="2" width="26.109375" hidden="1" customWidth="1"/>
    <col min="3" max="17" width="0" hidden="1" customWidth="1"/>
  </cols>
  <sheetData>
    <row r="1" spans="1:4">
      <c r="A1">
        <v>101</v>
      </c>
      <c r="B1" t="s">
        <v>73</v>
      </c>
      <c r="D1">
        <v>25116</v>
      </c>
    </row>
    <row r="2" spans="1:4">
      <c r="A2">
        <v>104</v>
      </c>
      <c r="B2" t="s">
        <v>74</v>
      </c>
      <c r="D2">
        <v>26148</v>
      </c>
    </row>
    <row r="3" spans="1:4">
      <c r="A3">
        <v>105</v>
      </c>
      <c r="B3" t="s">
        <v>241</v>
      </c>
      <c r="D3">
        <v>45009</v>
      </c>
    </row>
    <row r="4" spans="1:4">
      <c r="A4">
        <v>106</v>
      </c>
      <c r="B4" t="s">
        <v>242</v>
      </c>
      <c r="D4">
        <v>64046</v>
      </c>
    </row>
    <row r="5" spans="1:4">
      <c r="A5">
        <v>111</v>
      </c>
      <c r="B5" t="s">
        <v>75</v>
      </c>
      <c r="D5">
        <v>3666</v>
      </c>
    </row>
    <row r="6" spans="1:4">
      <c r="A6">
        <v>118</v>
      </c>
      <c r="B6" t="s">
        <v>76</v>
      </c>
      <c r="D6">
        <v>1195</v>
      </c>
    </row>
    <row r="7" spans="1:4">
      <c r="A7">
        <v>119</v>
      </c>
      <c r="B7" t="s">
        <v>77</v>
      </c>
      <c r="D7">
        <v>3025</v>
      </c>
    </row>
    <row r="8" spans="1:4">
      <c r="A8">
        <v>121</v>
      </c>
      <c r="B8" t="s">
        <v>78</v>
      </c>
      <c r="D8">
        <v>590</v>
      </c>
    </row>
    <row r="9" spans="1:4">
      <c r="A9">
        <v>122</v>
      </c>
      <c r="B9" t="s">
        <v>79</v>
      </c>
      <c r="D9">
        <v>4444</v>
      </c>
    </row>
    <row r="10" spans="1:4">
      <c r="A10">
        <v>123</v>
      </c>
      <c r="B10" t="s">
        <v>80</v>
      </c>
      <c r="D10">
        <v>4462</v>
      </c>
    </row>
    <row r="11" spans="1:4">
      <c r="A11">
        <v>124</v>
      </c>
      <c r="B11" t="s">
        <v>81</v>
      </c>
      <c r="D11">
        <v>12716</v>
      </c>
    </row>
    <row r="12" spans="1:4">
      <c r="A12">
        <v>125</v>
      </c>
      <c r="B12" t="s">
        <v>82</v>
      </c>
      <c r="D12">
        <v>9334</v>
      </c>
    </row>
    <row r="13" spans="1:4">
      <c r="A13">
        <v>127</v>
      </c>
      <c r="B13" t="s">
        <v>83</v>
      </c>
      <c r="D13">
        <v>3012</v>
      </c>
    </row>
    <row r="14" spans="1:4">
      <c r="A14">
        <v>128</v>
      </c>
      <c r="B14" t="s">
        <v>84</v>
      </c>
      <c r="D14">
        <v>6502</v>
      </c>
    </row>
    <row r="15" spans="1:4">
      <c r="A15">
        <v>135</v>
      </c>
      <c r="B15" t="s">
        <v>85</v>
      </c>
      <c r="D15">
        <v>5903</v>
      </c>
    </row>
    <row r="16" spans="1:4">
      <c r="A16">
        <v>136</v>
      </c>
      <c r="B16" t="s">
        <v>86</v>
      </c>
      <c r="D16">
        <v>12388</v>
      </c>
    </row>
    <row r="17" spans="1:4">
      <c r="A17">
        <v>137</v>
      </c>
      <c r="B17" t="s">
        <v>87</v>
      </c>
      <c r="D17">
        <v>3897</v>
      </c>
    </row>
    <row r="18" spans="1:4">
      <c r="A18">
        <v>138</v>
      </c>
      <c r="B18" t="s">
        <v>88</v>
      </c>
      <c r="D18">
        <v>4130</v>
      </c>
    </row>
    <row r="19" spans="1:4">
      <c r="A19">
        <v>211</v>
      </c>
      <c r="B19" t="s">
        <v>89</v>
      </c>
      <c r="D19">
        <v>12335</v>
      </c>
    </row>
    <row r="20" spans="1:4">
      <c r="A20">
        <v>213</v>
      </c>
      <c r="B20" t="s">
        <v>90</v>
      </c>
      <c r="D20">
        <v>23779</v>
      </c>
    </row>
    <row r="21" spans="1:4">
      <c r="A21">
        <v>214</v>
      </c>
      <c r="B21" t="s">
        <v>91</v>
      </c>
      <c r="D21">
        <v>14346</v>
      </c>
    </row>
    <row r="22" spans="1:4">
      <c r="A22">
        <v>215</v>
      </c>
      <c r="B22" t="s">
        <v>92</v>
      </c>
      <c r="D22">
        <v>12733</v>
      </c>
    </row>
    <row r="23" spans="1:4">
      <c r="A23">
        <v>216</v>
      </c>
      <c r="B23" t="s">
        <v>93</v>
      </c>
      <c r="D23">
        <v>14733</v>
      </c>
    </row>
    <row r="24" spans="1:4">
      <c r="A24">
        <v>217</v>
      </c>
      <c r="B24" t="s">
        <v>94</v>
      </c>
      <c r="D24">
        <v>21097</v>
      </c>
    </row>
    <row r="25" spans="1:4">
      <c r="A25">
        <v>219</v>
      </c>
      <c r="B25" t="s">
        <v>95</v>
      </c>
      <c r="D25">
        <v>94167</v>
      </c>
    </row>
    <row r="26" spans="1:4">
      <c r="A26">
        <v>220</v>
      </c>
      <c r="B26" t="s">
        <v>96</v>
      </c>
      <c r="D26">
        <v>46452</v>
      </c>
    </row>
    <row r="27" spans="1:4">
      <c r="A27">
        <v>221</v>
      </c>
      <c r="B27" t="s">
        <v>97</v>
      </c>
      <c r="D27">
        <v>12657</v>
      </c>
    </row>
    <row r="28" spans="1:4">
      <c r="A28">
        <v>226</v>
      </c>
      <c r="B28" t="s">
        <v>98</v>
      </c>
      <c r="D28">
        <v>13048</v>
      </c>
    </row>
    <row r="29" spans="1:4">
      <c r="A29">
        <v>227</v>
      </c>
      <c r="B29" t="s">
        <v>99</v>
      </c>
      <c r="D29">
        <v>8846</v>
      </c>
    </row>
    <row r="30" spans="1:4">
      <c r="A30">
        <v>228</v>
      </c>
      <c r="B30" t="s">
        <v>100</v>
      </c>
      <c r="D30">
        <v>13421</v>
      </c>
    </row>
    <row r="31" spans="1:4">
      <c r="A31">
        <v>229</v>
      </c>
      <c r="B31" t="s">
        <v>101</v>
      </c>
      <c r="D31">
        <v>8583</v>
      </c>
    </row>
    <row r="32" spans="1:4">
      <c r="A32">
        <v>230</v>
      </c>
      <c r="B32" t="s">
        <v>102</v>
      </c>
      <c r="D32">
        <v>28087</v>
      </c>
    </row>
    <row r="33" spans="1:4">
      <c r="A33">
        <v>231</v>
      </c>
      <c r="B33" t="s">
        <v>243</v>
      </c>
      <c r="D33">
        <v>41400</v>
      </c>
    </row>
    <row r="34" spans="1:4">
      <c r="A34">
        <v>233</v>
      </c>
      <c r="B34" t="s">
        <v>103</v>
      </c>
      <c r="D34">
        <v>17547</v>
      </c>
    </row>
    <row r="35" spans="1:4">
      <c r="A35">
        <v>234</v>
      </c>
      <c r="B35" t="s">
        <v>104</v>
      </c>
      <c r="D35">
        <v>5029</v>
      </c>
    </row>
    <row r="36" spans="1:4">
      <c r="A36">
        <v>235</v>
      </c>
      <c r="B36" t="s">
        <v>105</v>
      </c>
      <c r="D36">
        <v>25103</v>
      </c>
    </row>
    <row r="37" spans="1:4">
      <c r="A37">
        <v>236</v>
      </c>
      <c r="B37" t="s">
        <v>106</v>
      </c>
      <c r="D37">
        <v>16452</v>
      </c>
    </row>
    <row r="38" spans="1:4">
      <c r="A38">
        <v>237</v>
      </c>
      <c r="B38" t="s">
        <v>107</v>
      </c>
      <c r="D38">
        <v>17991</v>
      </c>
    </row>
    <row r="39" spans="1:4">
      <c r="A39">
        <v>238</v>
      </c>
      <c r="B39" t="s">
        <v>108</v>
      </c>
      <c r="D39">
        <v>9309</v>
      </c>
    </row>
    <row r="40" spans="1:4">
      <c r="A40">
        <v>239</v>
      </c>
      <c r="B40" t="s">
        <v>109</v>
      </c>
      <c r="D40">
        <v>2281</v>
      </c>
    </row>
    <row r="41" spans="1:4">
      <c r="A41">
        <v>301</v>
      </c>
      <c r="B41" t="s">
        <v>244</v>
      </c>
      <c r="D41">
        <v>519099</v>
      </c>
    </row>
    <row r="42" spans="1:4">
      <c r="A42">
        <v>402</v>
      </c>
      <c r="B42" t="s">
        <v>110</v>
      </c>
      <c r="D42">
        <v>15101</v>
      </c>
    </row>
    <row r="43" spans="1:4">
      <c r="A43">
        <v>403</v>
      </c>
      <c r="B43" t="s">
        <v>111</v>
      </c>
      <c r="D43">
        <v>25024</v>
      </c>
    </row>
    <row r="44" spans="1:4">
      <c r="A44">
        <v>412</v>
      </c>
      <c r="B44" t="s">
        <v>112</v>
      </c>
      <c r="D44">
        <v>28123</v>
      </c>
    </row>
    <row r="45" spans="1:4">
      <c r="A45">
        <v>415</v>
      </c>
      <c r="B45" t="s">
        <v>113</v>
      </c>
      <c r="D45">
        <v>6425</v>
      </c>
    </row>
    <row r="46" spans="1:4">
      <c r="A46">
        <v>417</v>
      </c>
      <c r="B46" t="s">
        <v>114</v>
      </c>
      <c r="D46">
        <v>16393</v>
      </c>
    </row>
    <row r="47" spans="1:4">
      <c r="A47">
        <v>418</v>
      </c>
      <c r="B47" t="s">
        <v>115</v>
      </c>
      <c r="D47">
        <v>4432</v>
      </c>
    </row>
    <row r="48" spans="1:4">
      <c r="A48">
        <v>419</v>
      </c>
      <c r="B48" t="s">
        <v>116</v>
      </c>
      <c r="D48">
        <v>6765</v>
      </c>
    </row>
    <row r="49" spans="1:4">
      <c r="A49">
        <v>420</v>
      </c>
      <c r="B49" t="s">
        <v>117</v>
      </c>
      <c r="D49">
        <v>5461</v>
      </c>
    </row>
    <row r="50" spans="1:4">
      <c r="A50">
        <v>423</v>
      </c>
      <c r="B50" t="s">
        <v>118</v>
      </c>
      <c r="D50">
        <v>4423</v>
      </c>
    </row>
    <row r="51" spans="1:4">
      <c r="A51">
        <v>425</v>
      </c>
      <c r="B51" t="s">
        <v>119</v>
      </c>
      <c r="D51">
        <v>6692</v>
      </c>
    </row>
    <row r="52" spans="1:4">
      <c r="A52">
        <v>426</v>
      </c>
      <c r="B52" t="s">
        <v>120</v>
      </c>
      <c r="D52">
        <v>3382</v>
      </c>
    </row>
    <row r="53" spans="1:4">
      <c r="A53">
        <v>427</v>
      </c>
      <c r="B53" t="s">
        <v>121</v>
      </c>
      <c r="D53">
        <v>17129</v>
      </c>
    </row>
    <row r="54" spans="1:4">
      <c r="A54">
        <v>428</v>
      </c>
      <c r="B54" t="s">
        <v>122</v>
      </c>
      <c r="D54">
        <v>5891</v>
      </c>
    </row>
    <row r="55" spans="1:4">
      <c r="A55">
        <v>429</v>
      </c>
      <c r="B55" t="s">
        <v>123</v>
      </c>
      <c r="D55">
        <v>3692</v>
      </c>
    </row>
    <row r="56" spans="1:4">
      <c r="A56">
        <v>430</v>
      </c>
      <c r="B56" t="s">
        <v>124</v>
      </c>
      <c r="D56">
        <v>2357</v>
      </c>
    </row>
    <row r="57" spans="1:4">
      <c r="A57">
        <v>432</v>
      </c>
      <c r="B57" t="s">
        <v>125</v>
      </c>
      <c r="D57">
        <v>1723</v>
      </c>
    </row>
    <row r="58" spans="1:4">
      <c r="A58">
        <v>434</v>
      </c>
      <c r="B58" t="s">
        <v>0</v>
      </c>
      <c r="D58">
        <v>1204</v>
      </c>
    </row>
    <row r="59" spans="1:4">
      <c r="A59">
        <v>436</v>
      </c>
      <c r="B59" t="s">
        <v>1</v>
      </c>
      <c r="D59">
        <v>1446</v>
      </c>
    </row>
    <row r="60" spans="1:4">
      <c r="A60">
        <v>437</v>
      </c>
      <c r="B60" t="s">
        <v>2</v>
      </c>
      <c r="D60">
        <v>4666</v>
      </c>
    </row>
    <row r="61" spans="1:4">
      <c r="A61">
        <v>438</v>
      </c>
      <c r="B61" t="s">
        <v>3</v>
      </c>
      <c r="D61">
        <v>2037</v>
      </c>
    </row>
    <row r="62" spans="1:4">
      <c r="A62">
        <v>439</v>
      </c>
      <c r="B62" t="s">
        <v>367</v>
      </c>
      <c r="D62">
        <v>1424</v>
      </c>
    </row>
    <row r="63" spans="1:4">
      <c r="A63">
        <v>441</v>
      </c>
      <c r="B63" t="s">
        <v>368</v>
      </c>
      <c r="D63">
        <v>1751</v>
      </c>
    </row>
    <row r="64" spans="1:4">
      <c r="A64">
        <v>501</v>
      </c>
      <c r="B64" t="s">
        <v>369</v>
      </c>
      <c r="D64">
        <v>22916</v>
      </c>
    </row>
    <row r="65" spans="1:4">
      <c r="A65">
        <v>502</v>
      </c>
      <c r="B65" t="s">
        <v>370</v>
      </c>
      <c r="D65">
        <v>24927</v>
      </c>
    </row>
    <row r="66" spans="1:4">
      <c r="A66">
        <v>511</v>
      </c>
      <c r="B66" t="s">
        <v>371</v>
      </c>
      <c r="D66">
        <v>2384</v>
      </c>
    </row>
    <row r="67" spans="1:4">
      <c r="A67">
        <v>512</v>
      </c>
      <c r="B67" t="s">
        <v>372</v>
      </c>
      <c r="D67">
        <v>1851</v>
      </c>
    </row>
    <row r="68" spans="1:4">
      <c r="A68">
        <v>513</v>
      </c>
      <c r="B68" t="s">
        <v>373</v>
      </c>
      <c r="D68">
        <v>1981</v>
      </c>
    </row>
    <row r="69" spans="1:4">
      <c r="A69">
        <v>514</v>
      </c>
      <c r="B69" t="s">
        <v>374</v>
      </c>
      <c r="D69">
        <v>2064</v>
      </c>
    </row>
    <row r="70" spans="1:4">
      <c r="A70">
        <v>515</v>
      </c>
      <c r="B70" t="s">
        <v>375</v>
      </c>
      <c r="D70">
        <v>3200</v>
      </c>
    </row>
    <row r="71" spans="1:4">
      <c r="A71">
        <v>516</v>
      </c>
      <c r="B71" t="s">
        <v>376</v>
      </c>
      <c r="D71">
        <v>5002</v>
      </c>
    </row>
    <row r="72" spans="1:4">
      <c r="A72">
        <v>517</v>
      </c>
      <c r="B72" t="s">
        <v>377</v>
      </c>
      <c r="D72">
        <v>5173</v>
      </c>
    </row>
    <row r="73" spans="1:4">
      <c r="A73">
        <v>519</v>
      </c>
      <c r="B73" t="s">
        <v>378</v>
      </c>
      <c r="D73">
        <v>2744</v>
      </c>
    </row>
    <row r="74" spans="1:4">
      <c r="A74">
        <v>520</v>
      </c>
      <c r="B74" t="s">
        <v>379</v>
      </c>
      <c r="D74">
        <v>3947</v>
      </c>
    </row>
    <row r="75" spans="1:4">
      <c r="A75">
        <v>521</v>
      </c>
      <c r="B75" t="s">
        <v>380</v>
      </c>
      <c r="D75">
        <v>4401</v>
      </c>
    </row>
    <row r="76" spans="1:4">
      <c r="A76">
        <v>522</v>
      </c>
      <c r="B76" t="s">
        <v>381</v>
      </c>
      <c r="D76">
        <v>5307</v>
      </c>
    </row>
    <row r="77" spans="1:4">
      <c r="A77">
        <v>528</v>
      </c>
      <c r="B77" t="s">
        <v>382</v>
      </c>
      <c r="D77">
        <v>12686</v>
      </c>
    </row>
    <row r="78" spans="1:4">
      <c r="A78">
        <v>529</v>
      </c>
      <c r="B78" t="s">
        <v>383</v>
      </c>
      <c r="D78">
        <v>11049</v>
      </c>
    </row>
    <row r="79" spans="1:4">
      <c r="A79">
        <v>532</v>
      </c>
      <c r="B79" t="s">
        <v>384</v>
      </c>
      <c r="D79">
        <v>5496</v>
      </c>
    </row>
    <row r="80" spans="1:4">
      <c r="A80">
        <v>533</v>
      </c>
      <c r="B80" t="s">
        <v>385</v>
      </c>
      <c r="D80">
        <v>7410</v>
      </c>
    </row>
    <row r="81" spans="1:4">
      <c r="A81">
        <v>534</v>
      </c>
      <c r="B81" t="s">
        <v>386</v>
      </c>
      <c r="D81">
        <v>11486</v>
      </c>
    </row>
    <row r="82" spans="1:4">
      <c r="A82">
        <v>536</v>
      </c>
      <c r="B82" t="s">
        <v>387</v>
      </c>
      <c r="D82">
        <v>4973</v>
      </c>
    </row>
    <row r="83" spans="1:4">
      <c r="A83">
        <v>538</v>
      </c>
      <c r="B83" t="s">
        <v>388</v>
      </c>
      <c r="D83">
        <v>5880</v>
      </c>
    </row>
    <row r="84" spans="1:4">
      <c r="A84">
        <v>540</v>
      </c>
      <c r="B84" t="s">
        <v>4</v>
      </c>
      <c r="D84">
        <v>2703</v>
      </c>
    </row>
    <row r="85" spans="1:4">
      <c r="A85">
        <v>541</v>
      </c>
      <c r="B85" t="s">
        <v>5</v>
      </c>
      <c r="D85">
        <v>1220</v>
      </c>
    </row>
    <row r="86" spans="1:4">
      <c r="A86">
        <v>542</v>
      </c>
      <c r="B86" t="s">
        <v>6</v>
      </c>
      <c r="D86">
        <v>5527</v>
      </c>
    </row>
    <row r="87" spans="1:4">
      <c r="A87">
        <v>543</v>
      </c>
      <c r="B87" t="s">
        <v>7</v>
      </c>
      <c r="D87">
        <v>1920</v>
      </c>
    </row>
    <row r="88" spans="1:4">
      <c r="A88">
        <v>544</v>
      </c>
      <c r="B88" t="s">
        <v>8</v>
      </c>
      <c r="D88">
        <v>2727</v>
      </c>
    </row>
    <row r="89" spans="1:4">
      <c r="A89">
        <v>545</v>
      </c>
      <c r="B89" t="s">
        <v>9</v>
      </c>
      <c r="D89">
        <v>1400</v>
      </c>
    </row>
    <row r="90" spans="1:4">
      <c r="A90">
        <v>602</v>
      </c>
      <c r="B90" t="s">
        <v>245</v>
      </c>
      <c r="D90">
        <v>54441</v>
      </c>
    </row>
    <row r="91" spans="1:4">
      <c r="A91">
        <v>604</v>
      </c>
      <c r="B91" t="s">
        <v>10</v>
      </c>
      <c r="D91">
        <v>21491</v>
      </c>
    </row>
    <row r="92" spans="1:4">
      <c r="A92">
        <v>605</v>
      </c>
      <c r="B92" t="s">
        <v>11</v>
      </c>
      <c r="D92">
        <v>25175</v>
      </c>
    </row>
    <row r="93" spans="1:4">
      <c r="A93">
        <v>612</v>
      </c>
      <c r="B93" t="s">
        <v>12</v>
      </c>
      <c r="D93">
        <v>5296</v>
      </c>
    </row>
    <row r="94" spans="1:4">
      <c r="A94">
        <v>615</v>
      </c>
      <c r="B94" t="s">
        <v>13</v>
      </c>
      <c r="D94">
        <v>904</v>
      </c>
    </row>
    <row r="95" spans="1:4">
      <c r="A95">
        <v>616</v>
      </c>
      <c r="B95" t="s">
        <v>14</v>
      </c>
      <c r="D95">
        <v>3002</v>
      </c>
    </row>
    <row r="96" spans="1:4">
      <c r="A96">
        <v>617</v>
      </c>
      <c r="B96" t="s">
        <v>15</v>
      </c>
      <c r="D96">
        <v>3881</v>
      </c>
    </row>
    <row r="97" spans="1:4">
      <c r="A97">
        <v>618</v>
      </c>
      <c r="B97" t="s">
        <v>16</v>
      </c>
      <c r="D97">
        <v>1849</v>
      </c>
    </row>
    <row r="98" spans="1:4">
      <c r="A98">
        <v>619</v>
      </c>
      <c r="B98" t="s">
        <v>17</v>
      </c>
      <c r="D98">
        <v>3989</v>
      </c>
    </row>
    <row r="99" spans="1:4">
      <c r="A99">
        <v>620</v>
      </c>
      <c r="B99" t="s">
        <v>18</v>
      </c>
      <c r="D99">
        <v>3857</v>
      </c>
    </row>
    <row r="100" spans="1:4">
      <c r="A100">
        <v>621</v>
      </c>
      <c r="B100" t="s">
        <v>19</v>
      </c>
      <c r="D100">
        <v>3017</v>
      </c>
    </row>
    <row r="101" spans="1:4">
      <c r="A101">
        <v>622</v>
      </c>
      <c r="B101" t="s">
        <v>20</v>
      </c>
      <c r="D101">
        <v>1905</v>
      </c>
    </row>
    <row r="102" spans="1:4">
      <c r="A102">
        <v>623</v>
      </c>
      <c r="B102" t="s">
        <v>21</v>
      </c>
      <c r="D102">
        <v>11221</v>
      </c>
    </row>
    <row r="103" spans="1:4">
      <c r="A103">
        <v>624</v>
      </c>
      <c r="B103" t="s">
        <v>22</v>
      </c>
      <c r="D103">
        <v>14645</v>
      </c>
    </row>
    <row r="104" spans="1:4">
      <c r="A104">
        <v>625</v>
      </c>
      <c r="B104" t="s">
        <v>149</v>
      </c>
      <c r="D104">
        <v>19295</v>
      </c>
    </row>
    <row r="105" spans="1:4">
      <c r="A105">
        <v>626</v>
      </c>
      <c r="B105" t="s">
        <v>150</v>
      </c>
      <c r="D105">
        <v>20078</v>
      </c>
    </row>
    <row r="106" spans="1:4">
      <c r="A106">
        <v>627</v>
      </c>
      <c r="B106" t="s">
        <v>135</v>
      </c>
      <c r="D106">
        <v>16141</v>
      </c>
    </row>
    <row r="107" spans="1:4">
      <c r="A107">
        <v>628</v>
      </c>
      <c r="B107" t="s">
        <v>136</v>
      </c>
      <c r="D107">
        <v>7816</v>
      </c>
    </row>
    <row r="108" spans="1:4">
      <c r="A108">
        <v>631</v>
      </c>
      <c r="B108" t="s">
        <v>137</v>
      </c>
      <c r="D108">
        <v>2208</v>
      </c>
    </row>
    <row r="109" spans="1:4">
      <c r="A109">
        <v>632</v>
      </c>
      <c r="B109" t="s">
        <v>138</v>
      </c>
      <c r="D109">
        <v>1211</v>
      </c>
    </row>
    <row r="110" spans="1:4">
      <c r="A110">
        <v>633</v>
      </c>
      <c r="B110" t="s">
        <v>139</v>
      </c>
      <c r="D110">
        <v>2199</v>
      </c>
    </row>
    <row r="111" spans="1:4">
      <c r="A111">
        <v>701</v>
      </c>
      <c r="B111" t="s">
        <v>140</v>
      </c>
      <c r="D111">
        <v>22273</v>
      </c>
    </row>
    <row r="112" spans="1:4">
      <c r="A112">
        <v>702</v>
      </c>
      <c r="B112" t="s">
        <v>141</v>
      </c>
      <c r="D112">
        <v>8732</v>
      </c>
    </row>
    <row r="113" spans="1:4">
      <c r="A113">
        <v>704</v>
      </c>
      <c r="B113" t="s">
        <v>142</v>
      </c>
      <c r="D113">
        <v>34545</v>
      </c>
    </row>
    <row r="114" spans="1:4">
      <c r="A114">
        <v>706</v>
      </c>
      <c r="B114" t="s">
        <v>247</v>
      </c>
      <c r="D114">
        <v>37386</v>
      </c>
    </row>
    <row r="115" spans="1:4">
      <c r="A115">
        <v>709</v>
      </c>
      <c r="B115" t="s">
        <v>248</v>
      </c>
      <c r="D115">
        <v>36595</v>
      </c>
    </row>
    <row r="116" spans="1:4">
      <c r="A116">
        <v>711</v>
      </c>
      <c r="B116" t="s">
        <v>143</v>
      </c>
      <c r="D116">
        <v>5615</v>
      </c>
    </row>
    <row r="117" spans="1:4">
      <c r="A117">
        <v>713</v>
      </c>
      <c r="B117" t="s">
        <v>144</v>
      </c>
      <c r="D117">
        <v>7200</v>
      </c>
    </row>
    <row r="118" spans="1:4">
      <c r="A118">
        <v>714</v>
      </c>
      <c r="B118" t="s">
        <v>145</v>
      </c>
      <c r="D118">
        <v>2554</v>
      </c>
    </row>
    <row r="119" spans="1:4">
      <c r="A119">
        <v>716</v>
      </c>
      <c r="B119" t="s">
        <v>146</v>
      </c>
      <c r="D119">
        <v>7412</v>
      </c>
    </row>
    <row r="120" spans="1:4">
      <c r="A120">
        <v>719</v>
      </c>
      <c r="B120" t="s">
        <v>147</v>
      </c>
      <c r="D120">
        <v>4537</v>
      </c>
    </row>
    <row r="121" spans="1:4">
      <c r="A121">
        <v>720</v>
      </c>
      <c r="B121" t="s">
        <v>148</v>
      </c>
      <c r="D121">
        <v>9362</v>
      </c>
    </row>
    <row r="122" spans="1:4">
      <c r="A122">
        <v>722</v>
      </c>
      <c r="B122" t="s">
        <v>420</v>
      </c>
      <c r="D122">
        <v>17752</v>
      </c>
    </row>
    <row r="123" spans="1:4">
      <c r="A123">
        <v>723</v>
      </c>
      <c r="B123" t="s">
        <v>151</v>
      </c>
      <c r="D123">
        <v>4184</v>
      </c>
    </row>
    <row r="124" spans="1:4">
      <c r="A124">
        <v>728</v>
      </c>
      <c r="B124" t="s">
        <v>152</v>
      </c>
      <c r="D124">
        <v>2049</v>
      </c>
    </row>
    <row r="125" spans="1:4">
      <c r="A125">
        <v>805</v>
      </c>
      <c r="B125" t="s">
        <v>249</v>
      </c>
      <c r="D125">
        <v>30049</v>
      </c>
    </row>
    <row r="126" spans="1:4">
      <c r="A126">
        <v>806</v>
      </c>
      <c r="B126" t="s">
        <v>250</v>
      </c>
      <c r="D126">
        <v>44669</v>
      </c>
    </row>
    <row r="127" spans="1:4">
      <c r="A127">
        <v>807</v>
      </c>
      <c r="B127" t="s">
        <v>153</v>
      </c>
      <c r="D127">
        <v>10666</v>
      </c>
    </row>
    <row r="128" spans="1:4">
      <c r="A128">
        <v>811</v>
      </c>
      <c r="B128" t="s">
        <v>154</v>
      </c>
      <c r="D128">
        <v>2043</v>
      </c>
    </row>
    <row r="129" spans="1:4">
      <c r="A129">
        <v>814</v>
      </c>
      <c r="B129" t="s">
        <v>155</v>
      </c>
      <c r="D129">
        <v>11996</v>
      </c>
    </row>
    <row r="130" spans="1:4">
      <c r="A130">
        <v>815</v>
      </c>
      <c r="B130" t="s">
        <v>156</v>
      </c>
      <c r="D130">
        <v>9274</v>
      </c>
    </row>
    <row r="131" spans="1:4">
      <c r="A131">
        <v>817</v>
      </c>
      <c r="B131" t="s">
        <v>157</v>
      </c>
      <c r="D131">
        <v>3522</v>
      </c>
    </row>
    <row r="132" spans="1:4">
      <c r="A132">
        <v>819</v>
      </c>
      <c r="B132" t="s">
        <v>158</v>
      </c>
      <c r="D132">
        <v>5669</v>
      </c>
    </row>
    <row r="133" spans="1:4">
      <c r="A133">
        <v>821</v>
      </c>
      <c r="B133" t="s">
        <v>159</v>
      </c>
      <c r="D133">
        <v>4875</v>
      </c>
    </row>
    <row r="134" spans="1:4">
      <c r="A134">
        <v>822</v>
      </c>
      <c r="B134" t="s">
        <v>160</v>
      </c>
      <c r="D134">
        <v>3701</v>
      </c>
    </row>
    <row r="135" spans="1:4">
      <c r="A135">
        <v>826</v>
      </c>
      <c r="B135" t="s">
        <v>161</v>
      </c>
      <c r="D135">
        <v>5154</v>
      </c>
    </row>
    <row r="136" spans="1:4">
      <c r="A136">
        <v>827</v>
      </c>
      <c r="B136" t="s">
        <v>162</v>
      </c>
      <c r="D136">
        <v>1388</v>
      </c>
    </row>
    <row r="137" spans="1:4">
      <c r="A137">
        <v>828</v>
      </c>
      <c r="B137" t="s">
        <v>163</v>
      </c>
      <c r="D137">
        <v>2520</v>
      </c>
    </row>
    <row r="138" spans="1:4">
      <c r="A138">
        <v>829</v>
      </c>
      <c r="B138" t="s">
        <v>164</v>
      </c>
      <c r="D138">
        <v>2167</v>
      </c>
    </row>
    <row r="139" spans="1:4">
      <c r="A139">
        <v>830</v>
      </c>
      <c r="B139" t="s">
        <v>165</v>
      </c>
      <c r="D139">
        <v>1213</v>
      </c>
    </row>
    <row r="140" spans="1:4">
      <c r="A140">
        <v>831</v>
      </c>
      <c r="B140" t="s">
        <v>166</v>
      </c>
      <c r="D140">
        <v>1136</v>
      </c>
    </row>
    <row r="141" spans="1:4">
      <c r="A141">
        <v>833</v>
      </c>
      <c r="B141" t="s">
        <v>432</v>
      </c>
      <c r="D141">
        <v>1968</v>
      </c>
    </row>
    <row r="142" spans="1:4">
      <c r="A142">
        <v>834</v>
      </c>
      <c r="B142" t="s">
        <v>433</v>
      </c>
      <c r="D142">
        <v>3181</v>
      </c>
    </row>
    <row r="143" spans="1:4">
      <c r="A143">
        <v>901</v>
      </c>
      <c r="B143" t="s">
        <v>434</v>
      </c>
      <c r="D143">
        <v>5957</v>
      </c>
    </row>
    <row r="144" spans="1:4">
      <c r="A144">
        <v>904</v>
      </c>
      <c r="B144" t="s">
        <v>435</v>
      </c>
      <c r="D144">
        <v>17596</v>
      </c>
    </row>
    <row r="145" spans="1:4">
      <c r="A145">
        <v>906</v>
      </c>
      <c r="B145" t="s">
        <v>32</v>
      </c>
      <c r="D145">
        <v>36095</v>
      </c>
    </row>
    <row r="146" spans="1:4">
      <c r="A146">
        <v>911</v>
      </c>
      <c r="B146" t="s">
        <v>168</v>
      </c>
      <c r="D146">
        <v>2119</v>
      </c>
    </row>
    <row r="147" spans="1:4">
      <c r="A147">
        <v>912</v>
      </c>
      <c r="B147" t="s">
        <v>169</v>
      </c>
      <c r="D147">
        <v>1593</v>
      </c>
    </row>
    <row r="148" spans="1:4">
      <c r="A148">
        <v>914</v>
      </c>
      <c r="B148" t="s">
        <v>170</v>
      </c>
      <c r="D148">
        <v>5123</v>
      </c>
    </row>
    <row r="149" spans="1:4">
      <c r="A149">
        <v>919</v>
      </c>
      <c r="B149" t="s">
        <v>171</v>
      </c>
      <c r="D149">
        <v>4287</v>
      </c>
    </row>
    <row r="150" spans="1:4">
      <c r="A150">
        <v>926</v>
      </c>
      <c r="B150" t="s">
        <v>172</v>
      </c>
      <c r="D150">
        <v>8162</v>
      </c>
    </row>
    <row r="151" spans="1:4">
      <c r="A151">
        <v>928</v>
      </c>
      <c r="B151" t="s">
        <v>173</v>
      </c>
      <c r="D151">
        <v>3903</v>
      </c>
    </row>
    <row r="152" spans="1:4">
      <c r="A152">
        <v>929</v>
      </c>
      <c r="B152" t="s">
        <v>174</v>
      </c>
      <c r="D152">
        <v>1569</v>
      </c>
    </row>
    <row r="153" spans="1:4">
      <c r="A153">
        <v>935</v>
      </c>
      <c r="B153" t="s">
        <v>175</v>
      </c>
      <c r="D153">
        <v>1070</v>
      </c>
    </row>
    <row r="154" spans="1:4">
      <c r="A154">
        <v>937</v>
      </c>
      <c r="B154" t="s">
        <v>176</v>
      </c>
      <c r="D154">
        <v>2924</v>
      </c>
    </row>
    <row r="155" spans="1:4">
      <c r="A155">
        <v>938</v>
      </c>
      <c r="B155" t="s">
        <v>177</v>
      </c>
      <c r="D155">
        <v>1057</v>
      </c>
    </row>
    <row r="156" spans="1:4">
      <c r="A156">
        <v>940</v>
      </c>
      <c r="B156" t="s">
        <v>178</v>
      </c>
      <c r="D156">
        <v>1110</v>
      </c>
    </row>
    <row r="157" spans="1:4">
      <c r="A157">
        <v>941</v>
      </c>
      <c r="B157" t="s">
        <v>179</v>
      </c>
      <c r="D157">
        <v>827</v>
      </c>
    </row>
    <row r="158" spans="1:4">
      <c r="A158">
        <v>1001</v>
      </c>
      <c r="B158" t="s">
        <v>33</v>
      </c>
      <c r="D158">
        <v>69553</v>
      </c>
    </row>
    <row r="159" spans="1:4">
      <c r="A159">
        <v>1002</v>
      </c>
      <c r="B159" t="s">
        <v>180</v>
      </c>
      <c r="D159">
        <v>12528</v>
      </c>
    </row>
    <row r="160" spans="1:4">
      <c r="A160">
        <v>1003</v>
      </c>
      <c r="B160" t="s">
        <v>181</v>
      </c>
      <c r="D160">
        <v>7899</v>
      </c>
    </row>
    <row r="161" spans="1:4">
      <c r="A161">
        <v>1004</v>
      </c>
      <c r="B161" t="s">
        <v>182</v>
      </c>
      <c r="D161">
        <v>7660</v>
      </c>
    </row>
    <row r="162" spans="1:4">
      <c r="A162">
        <v>1014</v>
      </c>
      <c r="B162" t="s">
        <v>183</v>
      </c>
      <c r="D162">
        <v>11207</v>
      </c>
    </row>
    <row r="163" spans="1:4">
      <c r="A163">
        <v>1017</v>
      </c>
      <c r="B163" t="s">
        <v>184</v>
      </c>
      <c r="D163">
        <v>5043</v>
      </c>
    </row>
    <row r="164" spans="1:4">
      <c r="A164">
        <v>1018</v>
      </c>
      <c r="B164" t="s">
        <v>185</v>
      </c>
      <c r="D164">
        <v>8887</v>
      </c>
    </row>
    <row r="165" spans="1:4">
      <c r="A165">
        <v>1021</v>
      </c>
      <c r="B165" t="s">
        <v>186</v>
      </c>
      <c r="D165">
        <v>1887</v>
      </c>
    </row>
    <row r="166" spans="1:4">
      <c r="A166">
        <v>1026</v>
      </c>
      <c r="B166" t="s">
        <v>187</v>
      </c>
      <c r="D166">
        <v>752</v>
      </c>
    </row>
    <row r="167" spans="1:4">
      <c r="A167">
        <v>1027</v>
      </c>
      <c r="B167" t="s">
        <v>188</v>
      </c>
      <c r="D167">
        <v>1380</v>
      </c>
    </row>
    <row r="168" spans="1:4">
      <c r="A168">
        <v>1029</v>
      </c>
      <c r="B168" t="s">
        <v>189</v>
      </c>
      <c r="D168">
        <v>3943</v>
      </c>
    </row>
    <row r="169" spans="1:4">
      <c r="A169">
        <v>1032</v>
      </c>
      <c r="B169" t="s">
        <v>190</v>
      </c>
      <c r="D169">
        <v>6380</v>
      </c>
    </row>
    <row r="170" spans="1:4">
      <c r="A170">
        <v>1034</v>
      </c>
      <c r="B170" t="s">
        <v>191</v>
      </c>
      <c r="D170">
        <v>1375</v>
      </c>
    </row>
    <row r="171" spans="1:4">
      <c r="A171">
        <v>1037</v>
      </c>
      <c r="B171" t="s">
        <v>192</v>
      </c>
      <c r="D171">
        <v>4866</v>
      </c>
    </row>
    <row r="172" spans="1:4">
      <c r="A172">
        <v>1046</v>
      </c>
      <c r="B172" t="s">
        <v>193</v>
      </c>
      <c r="D172">
        <v>1505</v>
      </c>
    </row>
    <row r="173" spans="1:4">
      <c r="A173">
        <v>1101</v>
      </c>
      <c r="B173" t="s">
        <v>194</v>
      </c>
      <c r="D173">
        <v>12021</v>
      </c>
    </row>
    <row r="174" spans="1:4">
      <c r="A174">
        <v>1102</v>
      </c>
      <c r="B174" t="s">
        <v>34</v>
      </c>
      <c r="D174">
        <v>55008</v>
      </c>
    </row>
    <row r="175" spans="1:4">
      <c r="A175">
        <v>1103</v>
      </c>
      <c r="B175" t="s">
        <v>35</v>
      </c>
      <c r="D175">
        <v>106293</v>
      </c>
    </row>
    <row r="176" spans="1:4">
      <c r="A176">
        <v>1106</v>
      </c>
      <c r="B176" t="s">
        <v>195</v>
      </c>
      <c r="D176">
        <v>29402</v>
      </c>
    </row>
    <row r="177" spans="1:4">
      <c r="A177">
        <v>1111</v>
      </c>
      <c r="B177" t="s">
        <v>196</v>
      </c>
      <c r="D177">
        <v>2722</v>
      </c>
    </row>
    <row r="178" spans="1:4">
      <c r="A178">
        <v>1112</v>
      </c>
      <c r="B178" t="s">
        <v>197</v>
      </c>
      <c r="D178">
        <v>2607</v>
      </c>
    </row>
    <row r="179" spans="1:4">
      <c r="A179">
        <v>1114</v>
      </c>
      <c r="B179" t="s">
        <v>198</v>
      </c>
      <c r="D179">
        <v>2199</v>
      </c>
    </row>
    <row r="180" spans="1:4">
      <c r="A180">
        <v>1119</v>
      </c>
      <c r="B180" t="s">
        <v>199</v>
      </c>
      <c r="D180">
        <v>13810</v>
      </c>
    </row>
    <row r="181" spans="1:4">
      <c r="A181">
        <v>1120</v>
      </c>
      <c r="B181" t="s">
        <v>200</v>
      </c>
      <c r="D181">
        <v>14224</v>
      </c>
    </row>
    <row r="182" spans="1:4">
      <c r="A182">
        <v>1121</v>
      </c>
      <c r="B182" t="s">
        <v>201</v>
      </c>
      <c r="D182">
        <v>13526</v>
      </c>
    </row>
    <row r="183" spans="1:4">
      <c r="A183">
        <v>1122</v>
      </c>
      <c r="B183" t="s">
        <v>202</v>
      </c>
      <c r="D183">
        <v>8634</v>
      </c>
    </row>
    <row r="184" spans="1:4">
      <c r="A184">
        <v>1124</v>
      </c>
      <c r="B184" t="s">
        <v>203</v>
      </c>
      <c r="D184">
        <v>19257</v>
      </c>
    </row>
    <row r="185" spans="1:4">
      <c r="A185">
        <v>1127</v>
      </c>
      <c r="B185" t="s">
        <v>204</v>
      </c>
      <c r="D185">
        <v>8310</v>
      </c>
    </row>
    <row r="186" spans="1:4">
      <c r="A186">
        <v>1129</v>
      </c>
      <c r="B186" t="s">
        <v>205</v>
      </c>
      <c r="D186">
        <v>967</v>
      </c>
    </row>
    <row r="187" spans="1:4">
      <c r="A187">
        <v>1130</v>
      </c>
      <c r="B187" t="s">
        <v>206</v>
      </c>
      <c r="D187">
        <v>9318</v>
      </c>
    </row>
    <row r="188" spans="1:4">
      <c r="A188">
        <v>1133</v>
      </c>
      <c r="B188" t="s">
        <v>207</v>
      </c>
      <c r="D188">
        <v>2304</v>
      </c>
    </row>
    <row r="189" spans="1:4">
      <c r="A189">
        <v>1134</v>
      </c>
      <c r="B189" t="s">
        <v>208</v>
      </c>
      <c r="D189">
        <v>3228</v>
      </c>
    </row>
    <row r="190" spans="1:4">
      <c r="A190">
        <v>1135</v>
      </c>
      <c r="B190" t="s">
        <v>209</v>
      </c>
      <c r="D190">
        <v>4099</v>
      </c>
    </row>
    <row r="191" spans="1:4">
      <c r="A191">
        <v>1141</v>
      </c>
      <c r="B191" t="s">
        <v>210</v>
      </c>
      <c r="D191">
        <v>2467</v>
      </c>
    </row>
    <row r="192" spans="1:4">
      <c r="A192">
        <v>1142</v>
      </c>
      <c r="B192" t="s">
        <v>211</v>
      </c>
      <c r="D192">
        <v>3449</v>
      </c>
    </row>
    <row r="193" spans="1:4">
      <c r="A193">
        <v>1144</v>
      </c>
      <c r="B193" t="s">
        <v>212</v>
      </c>
      <c r="D193">
        <v>436</v>
      </c>
    </row>
    <row r="194" spans="1:4">
      <c r="A194">
        <v>1145</v>
      </c>
      <c r="B194" t="s">
        <v>213</v>
      </c>
      <c r="D194">
        <v>697</v>
      </c>
    </row>
    <row r="195" spans="1:4">
      <c r="A195">
        <v>1146</v>
      </c>
      <c r="B195" t="s">
        <v>214</v>
      </c>
      <c r="D195">
        <v>8315</v>
      </c>
    </row>
    <row r="196" spans="1:4">
      <c r="A196">
        <v>1149</v>
      </c>
      <c r="B196" t="s">
        <v>215</v>
      </c>
      <c r="D196">
        <v>33350</v>
      </c>
    </row>
    <row r="197" spans="1:4">
      <c r="A197">
        <v>1151</v>
      </c>
      <c r="B197" t="s">
        <v>216</v>
      </c>
      <c r="D197">
        <v>187</v>
      </c>
    </row>
    <row r="198" spans="1:4">
      <c r="A198">
        <v>1160</v>
      </c>
      <c r="B198" t="s">
        <v>217</v>
      </c>
      <c r="D198">
        <v>6963</v>
      </c>
    </row>
    <row r="199" spans="1:4">
      <c r="A199">
        <v>1201</v>
      </c>
      <c r="B199" t="s">
        <v>37</v>
      </c>
      <c r="D199">
        <v>222699</v>
      </c>
    </row>
    <row r="200" spans="1:4">
      <c r="A200">
        <v>1211</v>
      </c>
      <c r="B200" t="s">
        <v>218</v>
      </c>
      <c r="D200">
        <v>3306</v>
      </c>
    </row>
    <row r="201" spans="1:4">
      <c r="A201">
        <v>1216</v>
      </c>
      <c r="B201" t="s">
        <v>219</v>
      </c>
      <c r="D201">
        <v>4249</v>
      </c>
    </row>
    <row r="202" spans="1:4">
      <c r="A202">
        <v>1219</v>
      </c>
      <c r="B202" t="s">
        <v>220</v>
      </c>
      <c r="D202">
        <v>9353</v>
      </c>
    </row>
    <row r="203" spans="1:4">
      <c r="A203">
        <v>1221</v>
      </c>
      <c r="B203" t="s">
        <v>221</v>
      </c>
      <c r="D203">
        <v>14736</v>
      </c>
    </row>
    <row r="204" spans="1:4">
      <c r="A204">
        <v>1222</v>
      </c>
      <c r="B204" t="s">
        <v>222</v>
      </c>
      <c r="D204">
        <v>2402</v>
      </c>
    </row>
    <row r="205" spans="1:4">
      <c r="A205">
        <v>1223</v>
      </c>
      <c r="B205" t="s">
        <v>223</v>
      </c>
      <c r="D205">
        <v>2385</v>
      </c>
    </row>
    <row r="206" spans="1:4">
      <c r="A206">
        <v>1224</v>
      </c>
      <c r="B206" t="s">
        <v>224</v>
      </c>
      <c r="D206">
        <v>11091</v>
      </c>
    </row>
    <row r="207" spans="1:4">
      <c r="A207">
        <v>1227</v>
      </c>
      <c r="B207" t="s">
        <v>225</v>
      </c>
      <c r="D207">
        <v>903</v>
      </c>
    </row>
    <row r="208" spans="1:4">
      <c r="A208">
        <v>1228</v>
      </c>
      <c r="B208" t="s">
        <v>226</v>
      </c>
      <c r="D208">
        <v>6014</v>
      </c>
    </row>
    <row r="209" spans="1:4">
      <c r="A209">
        <v>1231</v>
      </c>
      <c r="B209" t="s">
        <v>227</v>
      </c>
      <c r="D209">
        <v>2921</v>
      </c>
    </row>
    <row r="210" spans="1:4">
      <c r="A210">
        <v>1232</v>
      </c>
      <c r="B210" t="s">
        <v>228</v>
      </c>
      <c r="D210">
        <v>825</v>
      </c>
    </row>
    <row r="211" spans="1:4">
      <c r="A211">
        <v>1233</v>
      </c>
      <c r="B211" t="s">
        <v>229</v>
      </c>
      <c r="D211">
        <v>959</v>
      </c>
    </row>
    <row r="212" spans="1:4">
      <c r="A212">
        <v>1234</v>
      </c>
      <c r="B212" t="s">
        <v>230</v>
      </c>
      <c r="D212">
        <v>808</v>
      </c>
    </row>
    <row r="213" spans="1:4">
      <c r="A213">
        <v>1235</v>
      </c>
      <c r="B213" t="s">
        <v>231</v>
      </c>
      <c r="D213">
        <v>11802</v>
      </c>
    </row>
    <row r="214" spans="1:4">
      <c r="A214">
        <v>1238</v>
      </c>
      <c r="B214" t="s">
        <v>232</v>
      </c>
      <c r="D214">
        <v>7230</v>
      </c>
    </row>
    <row r="215" spans="1:4">
      <c r="A215">
        <v>1241</v>
      </c>
      <c r="B215" t="s">
        <v>233</v>
      </c>
      <c r="D215">
        <v>3141</v>
      </c>
    </row>
    <row r="216" spans="1:4">
      <c r="A216">
        <v>1242</v>
      </c>
      <c r="B216" t="s">
        <v>478</v>
      </c>
      <c r="D216">
        <v>2052</v>
      </c>
    </row>
    <row r="217" spans="1:4">
      <c r="A217">
        <v>1243</v>
      </c>
      <c r="B217" t="s">
        <v>479</v>
      </c>
      <c r="D217">
        <v>14319</v>
      </c>
    </row>
    <row r="218" spans="1:4">
      <c r="A218">
        <v>1244</v>
      </c>
      <c r="B218" t="s">
        <v>480</v>
      </c>
      <c r="D218">
        <v>3895</v>
      </c>
    </row>
    <row r="219" spans="1:4">
      <c r="A219">
        <v>1245</v>
      </c>
      <c r="B219" t="s">
        <v>481</v>
      </c>
      <c r="D219">
        <v>5169</v>
      </c>
    </row>
    <row r="220" spans="1:4">
      <c r="A220">
        <v>1246</v>
      </c>
      <c r="B220" t="s">
        <v>482</v>
      </c>
      <c r="D220">
        <v>18258</v>
      </c>
    </row>
    <row r="221" spans="1:4">
      <c r="A221">
        <v>1247</v>
      </c>
      <c r="B221" t="s">
        <v>483</v>
      </c>
      <c r="D221">
        <v>20872</v>
      </c>
    </row>
    <row r="222" spans="1:4">
      <c r="A222">
        <v>1251</v>
      </c>
      <c r="B222" t="s">
        <v>484</v>
      </c>
      <c r="D222">
        <v>3515</v>
      </c>
    </row>
    <row r="223" spans="1:4">
      <c r="A223">
        <v>1252</v>
      </c>
      <c r="B223" t="s">
        <v>485</v>
      </c>
      <c r="D223">
        <v>301</v>
      </c>
    </row>
    <row r="224" spans="1:4">
      <c r="A224">
        <v>1253</v>
      </c>
      <c r="B224" t="s">
        <v>486</v>
      </c>
      <c r="D224">
        <v>6272</v>
      </c>
    </row>
    <row r="225" spans="1:4">
      <c r="A225">
        <v>1256</v>
      </c>
      <c r="B225" t="s">
        <v>487</v>
      </c>
      <c r="D225">
        <v>5629</v>
      </c>
    </row>
    <row r="226" spans="1:4">
      <c r="A226">
        <v>1259</v>
      </c>
      <c r="B226" t="s">
        <v>488</v>
      </c>
      <c r="D226">
        <v>3651</v>
      </c>
    </row>
    <row r="227" spans="1:4">
      <c r="A227">
        <v>1260</v>
      </c>
      <c r="B227" t="s">
        <v>489</v>
      </c>
      <c r="D227">
        <v>4158</v>
      </c>
    </row>
    <row r="228" spans="1:4">
      <c r="A228">
        <v>1263</v>
      </c>
      <c r="B228" t="s">
        <v>490</v>
      </c>
      <c r="D228">
        <v>11974</v>
      </c>
    </row>
    <row r="229" spans="1:4">
      <c r="A229">
        <v>1264</v>
      </c>
      <c r="B229" t="s">
        <v>491</v>
      </c>
      <c r="D229">
        <v>2372</v>
      </c>
    </row>
    <row r="230" spans="1:4">
      <c r="A230">
        <v>1265</v>
      </c>
      <c r="B230" t="s">
        <v>492</v>
      </c>
      <c r="D230">
        <v>498</v>
      </c>
    </row>
    <row r="231" spans="1:4">
      <c r="A231">
        <v>1266</v>
      </c>
      <c r="B231" t="s">
        <v>493</v>
      </c>
      <c r="D231">
        <v>1448</v>
      </c>
    </row>
    <row r="232" spans="1:4">
      <c r="A232">
        <v>1401</v>
      </c>
      <c r="B232" t="s">
        <v>494</v>
      </c>
      <c r="D232">
        <v>9639</v>
      </c>
    </row>
    <row r="233" spans="1:4">
      <c r="A233">
        <v>1411</v>
      </c>
      <c r="B233" t="s">
        <v>495</v>
      </c>
      <c r="D233">
        <v>1984</v>
      </c>
    </row>
    <row r="234" spans="1:4">
      <c r="A234">
        <v>1412</v>
      </c>
      <c r="B234" t="s">
        <v>496</v>
      </c>
      <c r="D234">
        <v>741</v>
      </c>
    </row>
    <row r="235" spans="1:4">
      <c r="A235">
        <v>1413</v>
      </c>
      <c r="B235" t="s">
        <v>497</v>
      </c>
      <c r="D235">
        <v>1260</v>
      </c>
    </row>
    <row r="236" spans="1:4">
      <c r="A236">
        <v>1416</v>
      </c>
      <c r="B236" t="s">
        <v>498</v>
      </c>
      <c r="D236">
        <v>3577</v>
      </c>
    </row>
    <row r="237" spans="1:4">
      <c r="A237">
        <v>1417</v>
      </c>
      <c r="B237" t="s">
        <v>499</v>
      </c>
      <c r="D237">
        <v>2362</v>
      </c>
    </row>
    <row r="238" spans="1:4">
      <c r="A238">
        <v>1418</v>
      </c>
      <c r="B238" t="s">
        <v>500</v>
      </c>
      <c r="D238">
        <v>1147</v>
      </c>
    </row>
    <row r="239" spans="1:4">
      <c r="A239">
        <v>1419</v>
      </c>
      <c r="B239" t="s">
        <v>251</v>
      </c>
      <c r="D239">
        <v>1846</v>
      </c>
    </row>
    <row r="240" spans="1:4">
      <c r="A240">
        <v>1420</v>
      </c>
      <c r="B240" t="s">
        <v>252</v>
      </c>
      <c r="D240">
        <v>6128</v>
      </c>
    </row>
    <row r="241" spans="1:4">
      <c r="A241">
        <v>1421</v>
      </c>
      <c r="B241" t="s">
        <v>253</v>
      </c>
      <c r="D241">
        <v>1467</v>
      </c>
    </row>
    <row r="242" spans="1:4">
      <c r="A242">
        <v>1422</v>
      </c>
      <c r="B242" t="s">
        <v>254</v>
      </c>
      <c r="D242">
        <v>1895</v>
      </c>
    </row>
    <row r="243" spans="1:4">
      <c r="A243">
        <v>1424</v>
      </c>
      <c r="B243" t="s">
        <v>255</v>
      </c>
      <c r="D243">
        <v>4835</v>
      </c>
    </row>
    <row r="244" spans="1:4">
      <c r="A244">
        <v>1426</v>
      </c>
      <c r="B244" t="s">
        <v>256</v>
      </c>
      <c r="D244">
        <v>4210</v>
      </c>
    </row>
    <row r="245" spans="1:4">
      <c r="A245">
        <v>1428</v>
      </c>
      <c r="B245" t="s">
        <v>257</v>
      </c>
      <c r="D245">
        <v>2580</v>
      </c>
    </row>
    <row r="246" spans="1:4">
      <c r="A246">
        <v>1429</v>
      </c>
      <c r="B246" t="s">
        <v>258</v>
      </c>
      <c r="D246">
        <v>2425</v>
      </c>
    </row>
    <row r="247" spans="1:4">
      <c r="A247">
        <v>1430</v>
      </c>
      <c r="B247" t="s">
        <v>259</v>
      </c>
      <c r="D247">
        <v>2373</v>
      </c>
    </row>
    <row r="248" spans="1:4">
      <c r="A248">
        <v>1431</v>
      </c>
      <c r="B248" t="s">
        <v>260</v>
      </c>
      <c r="D248">
        <v>2494</v>
      </c>
    </row>
    <row r="249" spans="1:4">
      <c r="A249">
        <v>1432</v>
      </c>
      <c r="B249" t="s">
        <v>261</v>
      </c>
      <c r="D249">
        <v>9948</v>
      </c>
    </row>
    <row r="250" spans="1:4">
      <c r="A250">
        <v>1433</v>
      </c>
      <c r="B250" t="s">
        <v>262</v>
      </c>
      <c r="D250">
        <v>2256</v>
      </c>
    </row>
    <row r="251" spans="1:4">
      <c r="A251">
        <v>1438</v>
      </c>
      <c r="B251" t="s">
        <v>263</v>
      </c>
      <c r="D251">
        <v>3319</v>
      </c>
    </row>
    <row r="252" spans="1:4">
      <c r="A252">
        <v>1439</v>
      </c>
      <c r="B252" t="s">
        <v>23</v>
      </c>
      <c r="D252">
        <v>5152</v>
      </c>
    </row>
    <row r="253" spans="1:4">
      <c r="A253">
        <v>1441</v>
      </c>
      <c r="B253" t="s">
        <v>24</v>
      </c>
      <c r="D253">
        <v>2432</v>
      </c>
    </row>
    <row r="254" spans="1:4">
      <c r="A254">
        <v>1443</v>
      </c>
      <c r="B254" t="s">
        <v>25</v>
      </c>
      <c r="D254">
        <v>4949</v>
      </c>
    </row>
    <row r="255" spans="1:4">
      <c r="A255">
        <v>1444</v>
      </c>
      <c r="B255" t="s">
        <v>26</v>
      </c>
      <c r="D255">
        <v>1019</v>
      </c>
    </row>
    <row r="256" spans="1:4">
      <c r="A256">
        <v>1445</v>
      </c>
      <c r="B256" t="s">
        <v>27</v>
      </c>
      <c r="D256">
        <v>4780</v>
      </c>
    </row>
    <row r="257" spans="1:4">
      <c r="A257">
        <v>1449</v>
      </c>
      <c r="B257" t="s">
        <v>28</v>
      </c>
      <c r="D257">
        <v>5868</v>
      </c>
    </row>
    <row r="258" spans="1:4">
      <c r="A258">
        <v>1502</v>
      </c>
      <c r="B258" t="s">
        <v>29</v>
      </c>
      <c r="D258">
        <v>21675</v>
      </c>
    </row>
    <row r="259" spans="1:4">
      <c r="A259">
        <v>1504</v>
      </c>
      <c r="B259" t="s">
        <v>38</v>
      </c>
      <c r="D259">
        <v>37233</v>
      </c>
    </row>
    <row r="260" spans="1:4">
      <c r="A260">
        <v>1505</v>
      </c>
      <c r="B260" t="s">
        <v>30</v>
      </c>
      <c r="D260">
        <v>20193</v>
      </c>
    </row>
    <row r="261" spans="1:4">
      <c r="A261">
        <v>1511</v>
      </c>
      <c r="B261" t="s">
        <v>31</v>
      </c>
      <c r="D261">
        <v>2953</v>
      </c>
    </row>
    <row r="262" spans="1:4">
      <c r="A262">
        <v>1514</v>
      </c>
      <c r="B262" t="s">
        <v>269</v>
      </c>
      <c r="D262">
        <v>2233</v>
      </c>
    </row>
    <row r="263" spans="1:4">
      <c r="A263">
        <v>1515</v>
      </c>
      <c r="B263" t="s">
        <v>270</v>
      </c>
      <c r="D263">
        <v>7305</v>
      </c>
    </row>
    <row r="264" spans="1:4">
      <c r="A264">
        <v>1516</v>
      </c>
      <c r="B264" t="s">
        <v>271</v>
      </c>
      <c r="D264">
        <v>6409</v>
      </c>
    </row>
    <row r="265" spans="1:4">
      <c r="A265">
        <v>1517</v>
      </c>
      <c r="B265" t="s">
        <v>272</v>
      </c>
      <c r="D265">
        <v>4175</v>
      </c>
    </row>
    <row r="266" spans="1:4">
      <c r="A266">
        <v>1519</v>
      </c>
      <c r="B266" t="s">
        <v>273</v>
      </c>
      <c r="D266">
        <v>7322</v>
      </c>
    </row>
    <row r="267" spans="1:4">
      <c r="A267">
        <v>1520</v>
      </c>
      <c r="B267" t="s">
        <v>274</v>
      </c>
      <c r="D267">
        <v>8693</v>
      </c>
    </row>
    <row r="268" spans="1:4">
      <c r="A268">
        <v>1523</v>
      </c>
      <c r="B268" t="s">
        <v>275</v>
      </c>
      <c r="D268">
        <v>1856</v>
      </c>
    </row>
    <row r="269" spans="1:4">
      <c r="A269">
        <v>1524</v>
      </c>
      <c r="B269" t="s">
        <v>276</v>
      </c>
      <c r="D269">
        <v>1461</v>
      </c>
    </row>
    <row r="270" spans="1:4">
      <c r="A270">
        <v>1525</v>
      </c>
      <c r="B270" t="s">
        <v>277</v>
      </c>
      <c r="D270">
        <v>3918</v>
      </c>
    </row>
    <row r="271" spans="1:4">
      <c r="A271">
        <v>1526</v>
      </c>
      <c r="B271" t="s">
        <v>278</v>
      </c>
      <c r="D271">
        <v>840</v>
      </c>
    </row>
    <row r="272" spans="1:4">
      <c r="A272">
        <v>1528</v>
      </c>
      <c r="B272" t="s">
        <v>279</v>
      </c>
      <c r="D272">
        <v>6347</v>
      </c>
    </row>
    <row r="273" spans="1:4">
      <c r="A273">
        <v>1529</v>
      </c>
      <c r="B273" t="s">
        <v>280</v>
      </c>
      <c r="D273">
        <v>3393</v>
      </c>
    </row>
    <row r="274" spans="1:4">
      <c r="A274">
        <v>1531</v>
      </c>
      <c r="B274" t="s">
        <v>281</v>
      </c>
      <c r="D274">
        <v>6718</v>
      </c>
    </row>
    <row r="275" spans="1:4">
      <c r="A275">
        <v>1532</v>
      </c>
      <c r="B275" t="s">
        <v>282</v>
      </c>
      <c r="D275">
        <v>5895</v>
      </c>
    </row>
    <row r="276" spans="1:4">
      <c r="A276">
        <v>1534</v>
      </c>
      <c r="B276" t="s">
        <v>283</v>
      </c>
      <c r="D276">
        <v>7551</v>
      </c>
    </row>
    <row r="277" spans="1:4">
      <c r="A277">
        <v>1535</v>
      </c>
      <c r="B277" t="s">
        <v>531</v>
      </c>
      <c r="D277">
        <v>5608</v>
      </c>
    </row>
    <row r="278" spans="1:4">
      <c r="A278">
        <v>1539</v>
      </c>
      <c r="B278" t="s">
        <v>285</v>
      </c>
      <c r="D278">
        <v>6326</v>
      </c>
    </row>
    <row r="279" spans="1:4">
      <c r="A279">
        <v>1543</v>
      </c>
      <c r="B279" t="s">
        <v>286</v>
      </c>
      <c r="D279">
        <v>2583</v>
      </c>
    </row>
    <row r="280" spans="1:4">
      <c r="A280">
        <v>1545</v>
      </c>
      <c r="B280" t="s">
        <v>287</v>
      </c>
      <c r="D280">
        <v>1636</v>
      </c>
    </row>
    <row r="281" spans="1:4">
      <c r="A281">
        <v>1546</v>
      </c>
      <c r="B281" t="s">
        <v>288</v>
      </c>
      <c r="D281">
        <v>1109</v>
      </c>
    </row>
    <row r="282" spans="1:4">
      <c r="A282">
        <v>1547</v>
      </c>
      <c r="B282" t="s">
        <v>289</v>
      </c>
      <c r="D282">
        <v>2723</v>
      </c>
    </row>
    <row r="283" spans="1:4">
      <c r="A283">
        <v>1548</v>
      </c>
      <c r="B283" t="s">
        <v>290</v>
      </c>
      <c r="D283">
        <v>7886</v>
      </c>
    </row>
    <row r="284" spans="1:4">
      <c r="A284">
        <v>1551</v>
      </c>
      <c r="B284" t="s">
        <v>291</v>
      </c>
      <c r="D284">
        <v>2820</v>
      </c>
    </row>
    <row r="285" spans="1:4">
      <c r="A285">
        <v>1554</v>
      </c>
      <c r="B285" t="s">
        <v>292</v>
      </c>
      <c r="D285">
        <v>4673</v>
      </c>
    </row>
    <row r="286" spans="1:4">
      <c r="A286">
        <v>1557</v>
      </c>
      <c r="B286" t="s">
        <v>293</v>
      </c>
      <c r="D286">
        <v>2160</v>
      </c>
    </row>
    <row r="287" spans="1:4">
      <c r="A287">
        <v>1560</v>
      </c>
      <c r="B287" t="s">
        <v>294</v>
      </c>
      <c r="D287">
        <v>2663</v>
      </c>
    </row>
    <row r="288" spans="1:4">
      <c r="A288">
        <v>1563</v>
      </c>
      <c r="B288" t="s">
        <v>295</v>
      </c>
      <c r="D288">
        <v>6201</v>
      </c>
    </row>
    <row r="289" spans="1:4">
      <c r="A289">
        <v>1566</v>
      </c>
      <c r="B289" t="s">
        <v>296</v>
      </c>
      <c r="D289">
        <v>5088</v>
      </c>
    </row>
    <row r="290" spans="1:4">
      <c r="A290">
        <v>1567</v>
      </c>
      <c r="B290" t="s">
        <v>297</v>
      </c>
      <c r="D290">
        <v>1756</v>
      </c>
    </row>
    <row r="291" spans="1:4">
      <c r="A291">
        <v>1571</v>
      </c>
      <c r="B291" t="s">
        <v>298</v>
      </c>
      <c r="D291">
        <v>1404</v>
      </c>
    </row>
    <row r="292" spans="1:4">
      <c r="A292">
        <v>1573</v>
      </c>
      <c r="B292" t="s">
        <v>299</v>
      </c>
      <c r="D292">
        <v>1882</v>
      </c>
    </row>
    <row r="293" spans="1:4">
      <c r="A293">
        <v>1576</v>
      </c>
      <c r="B293" t="s">
        <v>300</v>
      </c>
      <c r="D293">
        <v>3050</v>
      </c>
    </row>
    <row r="294" spans="1:4">
      <c r="A294">
        <v>1601</v>
      </c>
      <c r="B294" t="s">
        <v>39</v>
      </c>
      <c r="D294">
        <v>148840</v>
      </c>
    </row>
    <row r="295" spans="1:4">
      <c r="A295">
        <v>1612</v>
      </c>
      <c r="B295" t="s">
        <v>301</v>
      </c>
      <c r="D295">
        <v>3581</v>
      </c>
    </row>
    <row r="296" spans="1:4">
      <c r="A296">
        <v>1613</v>
      </c>
      <c r="B296" t="s">
        <v>302</v>
      </c>
      <c r="D296">
        <v>847</v>
      </c>
    </row>
    <row r="297" spans="1:4">
      <c r="A297">
        <v>1617</v>
      </c>
      <c r="B297" t="s">
        <v>544</v>
      </c>
      <c r="D297">
        <v>3800</v>
      </c>
    </row>
    <row r="298" spans="1:4">
      <c r="A298">
        <v>1620</v>
      </c>
      <c r="B298" t="s">
        <v>545</v>
      </c>
      <c r="D298">
        <v>3737</v>
      </c>
    </row>
    <row r="299" spans="1:4">
      <c r="A299">
        <v>1621</v>
      </c>
      <c r="B299" t="s">
        <v>546</v>
      </c>
      <c r="D299">
        <v>4367</v>
      </c>
    </row>
    <row r="300" spans="1:4">
      <c r="A300">
        <v>1622</v>
      </c>
      <c r="B300" t="s">
        <v>547</v>
      </c>
      <c r="D300">
        <v>1497</v>
      </c>
    </row>
    <row r="301" spans="1:4">
      <c r="A301">
        <v>1624</v>
      </c>
      <c r="B301" t="s">
        <v>304</v>
      </c>
      <c r="D301">
        <v>5523</v>
      </c>
    </row>
    <row r="302" spans="1:4">
      <c r="A302">
        <v>1627</v>
      </c>
      <c r="B302" t="s">
        <v>305</v>
      </c>
      <c r="D302">
        <v>3894</v>
      </c>
    </row>
    <row r="303" spans="1:4">
      <c r="A303">
        <v>1630</v>
      </c>
      <c r="B303" t="s">
        <v>306</v>
      </c>
      <c r="D303">
        <v>2825</v>
      </c>
    </row>
    <row r="304" spans="1:4">
      <c r="A304">
        <v>1632</v>
      </c>
      <c r="B304" t="s">
        <v>307</v>
      </c>
      <c r="D304">
        <v>879</v>
      </c>
    </row>
    <row r="305" spans="1:4">
      <c r="A305">
        <v>1633</v>
      </c>
      <c r="B305" t="s">
        <v>308</v>
      </c>
      <c r="D305">
        <v>874</v>
      </c>
    </row>
    <row r="306" spans="1:4">
      <c r="A306">
        <v>1634</v>
      </c>
      <c r="B306" t="s">
        <v>309</v>
      </c>
      <c r="D306">
        <v>5717</v>
      </c>
    </row>
    <row r="307" spans="1:4">
      <c r="A307">
        <v>1635</v>
      </c>
      <c r="B307" t="s">
        <v>310</v>
      </c>
      <c r="D307">
        <v>2197</v>
      </c>
    </row>
    <row r="308" spans="1:4">
      <c r="A308">
        <v>1636</v>
      </c>
      <c r="B308" t="s">
        <v>311</v>
      </c>
      <c r="D308">
        <v>3391</v>
      </c>
    </row>
    <row r="309" spans="1:4">
      <c r="A309">
        <v>1638</v>
      </c>
      <c r="B309" t="s">
        <v>312</v>
      </c>
      <c r="D309">
        <v>9525</v>
      </c>
    </row>
    <row r="310" spans="1:4">
      <c r="A310">
        <v>1640</v>
      </c>
      <c r="B310" t="s">
        <v>313</v>
      </c>
      <c r="D310">
        <v>4843</v>
      </c>
    </row>
    <row r="311" spans="1:4">
      <c r="A311">
        <v>1644</v>
      </c>
      <c r="B311" t="s">
        <v>314</v>
      </c>
      <c r="D311">
        <v>1761</v>
      </c>
    </row>
    <row r="312" spans="1:4">
      <c r="A312">
        <v>1648</v>
      </c>
      <c r="B312" t="s">
        <v>315</v>
      </c>
      <c r="D312">
        <v>5274</v>
      </c>
    </row>
    <row r="313" spans="1:4">
      <c r="A313">
        <v>1653</v>
      </c>
      <c r="B313" t="s">
        <v>316</v>
      </c>
      <c r="D313">
        <v>12639</v>
      </c>
    </row>
    <row r="314" spans="1:4">
      <c r="A314">
        <v>1657</v>
      </c>
      <c r="B314" t="s">
        <v>317</v>
      </c>
      <c r="D314">
        <v>5581</v>
      </c>
    </row>
    <row r="315" spans="1:4">
      <c r="A315">
        <v>1662</v>
      </c>
      <c r="B315" t="s">
        <v>318</v>
      </c>
      <c r="D315">
        <v>4755</v>
      </c>
    </row>
    <row r="316" spans="1:4">
      <c r="A316">
        <v>1663</v>
      </c>
      <c r="B316" t="s">
        <v>319</v>
      </c>
      <c r="D316">
        <v>10418</v>
      </c>
    </row>
    <row r="317" spans="1:4">
      <c r="A317">
        <v>1664</v>
      </c>
      <c r="B317" t="s">
        <v>320</v>
      </c>
      <c r="D317">
        <v>3434</v>
      </c>
    </row>
    <row r="318" spans="1:4">
      <c r="A318">
        <v>1665</v>
      </c>
      <c r="B318" t="s">
        <v>321</v>
      </c>
      <c r="D318">
        <v>769</v>
      </c>
    </row>
    <row r="319" spans="1:4">
      <c r="A319">
        <v>1702</v>
      </c>
      <c r="B319" t="s">
        <v>322</v>
      </c>
      <c r="D319">
        <v>18077</v>
      </c>
    </row>
    <row r="320" spans="1:4">
      <c r="A320">
        <v>1703</v>
      </c>
      <c r="B320" t="s">
        <v>323</v>
      </c>
      <c r="D320">
        <v>10720</v>
      </c>
    </row>
    <row r="321" spans="1:4">
      <c r="A321">
        <v>1711</v>
      </c>
      <c r="B321" t="s">
        <v>324</v>
      </c>
      <c r="D321">
        <v>2192</v>
      </c>
    </row>
    <row r="322" spans="1:4">
      <c r="A322">
        <v>1714</v>
      </c>
      <c r="B322" t="s">
        <v>325</v>
      </c>
      <c r="D322">
        <v>18133</v>
      </c>
    </row>
    <row r="323" spans="1:4">
      <c r="A323">
        <v>1717</v>
      </c>
      <c r="B323" t="s">
        <v>326</v>
      </c>
      <c r="D323">
        <v>2192</v>
      </c>
    </row>
    <row r="324" spans="1:4">
      <c r="A324">
        <v>1718</v>
      </c>
      <c r="B324" t="s">
        <v>327</v>
      </c>
      <c r="D324">
        <v>2947</v>
      </c>
    </row>
    <row r="325" spans="1:4">
      <c r="A325">
        <v>1719</v>
      </c>
      <c r="B325" t="s">
        <v>328</v>
      </c>
      <c r="D325">
        <v>15814</v>
      </c>
    </row>
    <row r="326" spans="1:4">
      <c r="A326">
        <v>1721</v>
      </c>
      <c r="B326" t="s">
        <v>329</v>
      </c>
      <c r="D326">
        <v>12051</v>
      </c>
    </row>
    <row r="327" spans="1:4">
      <c r="A327">
        <v>1723</v>
      </c>
      <c r="B327" t="s">
        <v>330</v>
      </c>
      <c r="D327">
        <v>0</v>
      </c>
    </row>
    <row r="328" spans="1:4">
      <c r="A328">
        <v>1724</v>
      </c>
      <c r="B328" t="s">
        <v>331</v>
      </c>
      <c r="D328">
        <v>2382</v>
      </c>
    </row>
    <row r="329" spans="1:4">
      <c r="A329">
        <v>1725</v>
      </c>
      <c r="B329" t="s">
        <v>332</v>
      </c>
      <c r="D329">
        <v>1450</v>
      </c>
    </row>
    <row r="330" spans="1:4">
      <c r="A330">
        <v>1729</v>
      </c>
      <c r="B330" t="s">
        <v>333</v>
      </c>
      <c r="D330">
        <v>0</v>
      </c>
    </row>
    <row r="331" spans="1:4">
      <c r="A331">
        <v>1736</v>
      </c>
      <c r="B331" t="s">
        <v>334</v>
      </c>
      <c r="D331">
        <v>1859</v>
      </c>
    </row>
    <row r="332" spans="1:4">
      <c r="A332">
        <v>1738</v>
      </c>
      <c r="B332" t="s">
        <v>335</v>
      </c>
      <c r="D332">
        <v>1205</v>
      </c>
    </row>
    <row r="333" spans="1:4">
      <c r="A333">
        <v>1739</v>
      </c>
      <c r="B333" t="s">
        <v>336</v>
      </c>
      <c r="D333">
        <v>425</v>
      </c>
    </row>
    <row r="334" spans="1:4">
      <c r="A334">
        <v>1740</v>
      </c>
      <c r="B334" t="s">
        <v>337</v>
      </c>
      <c r="D334">
        <v>779</v>
      </c>
    </row>
    <row r="335" spans="1:4">
      <c r="A335">
        <v>1742</v>
      </c>
      <c r="B335" t="s">
        <v>338</v>
      </c>
      <c r="D335">
        <v>2074</v>
      </c>
    </row>
    <row r="336" spans="1:4">
      <c r="A336">
        <v>1743</v>
      </c>
      <c r="B336" t="s">
        <v>339</v>
      </c>
      <c r="D336">
        <v>1025</v>
      </c>
    </row>
    <row r="337" spans="1:4">
      <c r="A337">
        <v>1744</v>
      </c>
      <c r="B337" t="s">
        <v>340</v>
      </c>
      <c r="D337">
        <v>3057</v>
      </c>
    </row>
    <row r="338" spans="1:4">
      <c r="A338">
        <v>1748</v>
      </c>
      <c r="B338" t="s">
        <v>341</v>
      </c>
      <c r="D338">
        <v>588</v>
      </c>
    </row>
    <row r="339" spans="1:4">
      <c r="A339">
        <v>1749</v>
      </c>
      <c r="B339" t="s">
        <v>342</v>
      </c>
      <c r="D339">
        <v>988</v>
      </c>
    </row>
    <row r="340" spans="1:4">
      <c r="A340">
        <v>1750</v>
      </c>
      <c r="B340" t="s">
        <v>343</v>
      </c>
      <c r="D340">
        <v>3515</v>
      </c>
    </row>
    <row r="341" spans="1:4">
      <c r="A341">
        <v>1751</v>
      </c>
      <c r="B341" t="s">
        <v>344</v>
      </c>
      <c r="D341">
        <v>4326</v>
      </c>
    </row>
    <row r="342" spans="1:4">
      <c r="A342">
        <v>1755</v>
      </c>
      <c r="B342" t="s">
        <v>345</v>
      </c>
      <c r="D342">
        <v>512</v>
      </c>
    </row>
    <row r="343" spans="1:4">
      <c r="A343">
        <v>1756</v>
      </c>
      <c r="B343" t="s">
        <v>346</v>
      </c>
      <c r="D343">
        <v>5605</v>
      </c>
    </row>
    <row r="344" spans="1:4">
      <c r="A344">
        <v>1804</v>
      </c>
      <c r="B344" t="s">
        <v>347</v>
      </c>
      <c r="D344">
        <v>40493</v>
      </c>
    </row>
    <row r="345" spans="1:4">
      <c r="A345">
        <v>1805</v>
      </c>
      <c r="B345" t="s">
        <v>348</v>
      </c>
      <c r="D345">
        <v>15838</v>
      </c>
    </row>
    <row r="346" spans="1:4">
      <c r="A346">
        <v>1811</v>
      </c>
      <c r="B346" t="s">
        <v>349</v>
      </c>
      <c r="D346">
        <v>1368</v>
      </c>
    </row>
    <row r="347" spans="1:4">
      <c r="A347">
        <v>1812</v>
      </c>
      <c r="B347" t="s">
        <v>350</v>
      </c>
      <c r="D347">
        <v>1732</v>
      </c>
    </row>
    <row r="348" spans="1:4">
      <c r="A348">
        <v>1813</v>
      </c>
      <c r="B348" t="s">
        <v>351</v>
      </c>
      <c r="D348">
        <v>6507</v>
      </c>
    </row>
    <row r="349" spans="1:4">
      <c r="A349">
        <v>1815</v>
      </c>
      <c r="B349" t="s">
        <v>352</v>
      </c>
      <c r="D349">
        <v>1090</v>
      </c>
    </row>
    <row r="350" spans="1:4">
      <c r="A350">
        <v>1816</v>
      </c>
      <c r="B350" t="s">
        <v>353</v>
      </c>
      <c r="D350">
        <v>445</v>
      </c>
    </row>
    <row r="351" spans="1:4">
      <c r="A351">
        <v>1818</v>
      </c>
      <c r="B351" t="s">
        <v>354</v>
      </c>
      <c r="D351">
        <v>1483</v>
      </c>
    </row>
    <row r="352" spans="1:4">
      <c r="A352">
        <v>1820</v>
      </c>
      <c r="B352" t="s">
        <v>355</v>
      </c>
      <c r="D352">
        <v>6264</v>
      </c>
    </row>
    <row r="353" spans="1:4">
      <c r="A353">
        <v>1822</v>
      </c>
      <c r="B353" t="s">
        <v>356</v>
      </c>
      <c r="D353">
        <v>1832</v>
      </c>
    </row>
    <row r="354" spans="1:4">
      <c r="A354">
        <v>1824</v>
      </c>
      <c r="B354" t="s">
        <v>357</v>
      </c>
      <c r="D354">
        <v>11326</v>
      </c>
    </row>
    <row r="355" spans="1:4">
      <c r="A355">
        <v>1825</v>
      </c>
      <c r="B355" t="s">
        <v>358</v>
      </c>
      <c r="D355">
        <v>1248</v>
      </c>
    </row>
    <row r="356" spans="1:4">
      <c r="A356">
        <v>1826</v>
      </c>
      <c r="B356" t="s">
        <v>359</v>
      </c>
      <c r="D356">
        <v>1252</v>
      </c>
    </row>
    <row r="357" spans="1:4">
      <c r="A357">
        <v>1827</v>
      </c>
      <c r="B357" t="s">
        <v>360</v>
      </c>
      <c r="D357">
        <v>1208</v>
      </c>
    </row>
    <row r="358" spans="1:4">
      <c r="A358">
        <v>1828</v>
      </c>
      <c r="B358" t="s">
        <v>361</v>
      </c>
      <c r="D358">
        <v>1546</v>
      </c>
    </row>
    <row r="359" spans="1:4">
      <c r="A359">
        <v>1832</v>
      </c>
      <c r="B359" t="s">
        <v>362</v>
      </c>
      <c r="D359">
        <v>3907</v>
      </c>
    </row>
    <row r="360" spans="1:4">
      <c r="A360">
        <v>1833</v>
      </c>
      <c r="B360" t="s">
        <v>363</v>
      </c>
      <c r="D360">
        <v>21747</v>
      </c>
    </row>
    <row r="361" spans="1:4">
      <c r="A361">
        <v>1834</v>
      </c>
      <c r="B361" t="s">
        <v>364</v>
      </c>
      <c r="D361">
        <v>1659</v>
      </c>
    </row>
    <row r="362" spans="1:4">
      <c r="A362">
        <v>1835</v>
      </c>
      <c r="B362" t="s">
        <v>365</v>
      </c>
      <c r="D362">
        <v>410</v>
      </c>
    </row>
    <row r="363" spans="1:4">
      <c r="A363">
        <v>1836</v>
      </c>
      <c r="B363" t="s">
        <v>366</v>
      </c>
      <c r="D363">
        <v>1090</v>
      </c>
    </row>
    <row r="364" spans="1:4">
      <c r="A364">
        <v>1837</v>
      </c>
      <c r="B364" t="s">
        <v>585</v>
      </c>
      <c r="D364">
        <v>5650</v>
      </c>
    </row>
    <row r="365" spans="1:4">
      <c r="A365">
        <v>1838</v>
      </c>
      <c r="B365" t="s">
        <v>586</v>
      </c>
      <c r="D365">
        <v>1731</v>
      </c>
    </row>
    <row r="366" spans="1:4">
      <c r="A366">
        <v>1839</v>
      </c>
      <c r="B366" t="s">
        <v>587</v>
      </c>
      <c r="D366">
        <v>985</v>
      </c>
    </row>
    <row r="367" spans="1:4">
      <c r="A367">
        <v>1840</v>
      </c>
      <c r="B367" t="s">
        <v>588</v>
      </c>
      <c r="D367">
        <v>4071</v>
      </c>
    </row>
    <row r="368" spans="1:4">
      <c r="A368">
        <v>1841</v>
      </c>
      <c r="B368" t="s">
        <v>589</v>
      </c>
      <c r="D368">
        <v>8166</v>
      </c>
    </row>
    <row r="369" spans="1:4">
      <c r="A369">
        <v>1845</v>
      </c>
      <c r="B369" t="s">
        <v>590</v>
      </c>
      <c r="D369">
        <v>1715</v>
      </c>
    </row>
    <row r="370" spans="1:4">
      <c r="A370">
        <v>1848</v>
      </c>
      <c r="B370" t="s">
        <v>591</v>
      </c>
      <c r="D370">
        <v>2282</v>
      </c>
    </row>
    <row r="371" spans="1:4">
      <c r="A371">
        <v>1849</v>
      </c>
      <c r="B371" t="s">
        <v>592</v>
      </c>
      <c r="D371">
        <v>1579</v>
      </c>
    </row>
    <row r="372" spans="1:4">
      <c r="A372">
        <v>1850</v>
      </c>
      <c r="B372" t="s">
        <v>593</v>
      </c>
      <c r="D372">
        <v>1714</v>
      </c>
    </row>
    <row r="373" spans="1:4">
      <c r="A373">
        <v>1851</v>
      </c>
      <c r="B373" t="s">
        <v>594</v>
      </c>
      <c r="D373">
        <v>1920</v>
      </c>
    </row>
    <row r="374" spans="1:4">
      <c r="A374">
        <v>1852</v>
      </c>
      <c r="B374" t="s">
        <v>595</v>
      </c>
      <c r="D374">
        <v>1108</v>
      </c>
    </row>
    <row r="375" spans="1:4">
      <c r="A375">
        <v>1853</v>
      </c>
      <c r="B375" t="s">
        <v>596</v>
      </c>
      <c r="D375">
        <v>1165</v>
      </c>
    </row>
    <row r="376" spans="1:4">
      <c r="A376">
        <v>1854</v>
      </c>
      <c r="B376" t="s">
        <v>597</v>
      </c>
      <c r="D376">
        <v>2247</v>
      </c>
    </row>
    <row r="377" spans="1:4">
      <c r="A377">
        <v>1856</v>
      </c>
      <c r="B377" t="s">
        <v>598</v>
      </c>
      <c r="D377">
        <v>510</v>
      </c>
    </row>
    <row r="378" spans="1:4">
      <c r="A378">
        <v>1857</v>
      </c>
      <c r="B378" t="s">
        <v>599</v>
      </c>
      <c r="D378">
        <v>648</v>
      </c>
    </row>
    <row r="379" spans="1:4">
      <c r="A379">
        <v>1859</v>
      </c>
      <c r="B379" t="s">
        <v>600</v>
      </c>
      <c r="D379">
        <v>1211</v>
      </c>
    </row>
    <row r="380" spans="1:4">
      <c r="A380">
        <v>1860</v>
      </c>
      <c r="B380" t="s">
        <v>601</v>
      </c>
      <c r="D380">
        <v>9127</v>
      </c>
    </row>
    <row r="381" spans="1:4">
      <c r="A381">
        <v>1865</v>
      </c>
      <c r="B381" t="s">
        <v>602</v>
      </c>
      <c r="D381">
        <v>7699</v>
      </c>
    </row>
    <row r="382" spans="1:4">
      <c r="A382">
        <v>1866</v>
      </c>
      <c r="B382" t="s">
        <v>402</v>
      </c>
      <c r="D382">
        <v>6835</v>
      </c>
    </row>
    <row r="383" spans="1:4">
      <c r="A383">
        <v>1867</v>
      </c>
      <c r="B383" t="s">
        <v>403</v>
      </c>
      <c r="D383">
        <v>2383</v>
      </c>
    </row>
    <row r="384" spans="1:4">
      <c r="A384">
        <v>1868</v>
      </c>
      <c r="B384" t="s">
        <v>404</v>
      </c>
      <c r="D384">
        <v>3813</v>
      </c>
    </row>
    <row r="385" spans="1:4">
      <c r="A385">
        <v>1870</v>
      </c>
      <c r="B385" t="s">
        <v>405</v>
      </c>
      <c r="D385">
        <v>8335</v>
      </c>
    </row>
    <row r="386" spans="1:4">
      <c r="A386">
        <v>1871</v>
      </c>
      <c r="B386" t="s">
        <v>406</v>
      </c>
      <c r="D386">
        <v>4342</v>
      </c>
    </row>
    <row r="387" spans="1:4">
      <c r="A387">
        <v>1874</v>
      </c>
      <c r="B387" t="s">
        <v>389</v>
      </c>
      <c r="D387">
        <v>986</v>
      </c>
    </row>
    <row r="388" spans="1:4">
      <c r="A388">
        <v>1901</v>
      </c>
      <c r="B388" t="s">
        <v>390</v>
      </c>
      <c r="D388">
        <v>20069</v>
      </c>
    </row>
    <row r="389" spans="1:4">
      <c r="A389">
        <v>1902</v>
      </c>
      <c r="B389" t="s">
        <v>391</v>
      </c>
      <c r="D389">
        <v>57709</v>
      </c>
    </row>
    <row r="390" spans="1:4">
      <c r="A390">
        <v>1911</v>
      </c>
      <c r="B390" t="s">
        <v>392</v>
      </c>
      <c r="D390">
        <v>2607</v>
      </c>
    </row>
    <row r="391" spans="1:4">
      <c r="A391">
        <v>1913</v>
      </c>
      <c r="B391" t="s">
        <v>393</v>
      </c>
      <c r="D391">
        <v>2579</v>
      </c>
    </row>
    <row r="392" spans="1:4">
      <c r="A392">
        <v>1915</v>
      </c>
      <c r="B392" t="s">
        <v>394</v>
      </c>
      <c r="D392">
        <v>399</v>
      </c>
    </row>
    <row r="393" spans="1:4">
      <c r="A393">
        <v>1917</v>
      </c>
      <c r="B393" t="s">
        <v>395</v>
      </c>
      <c r="D393">
        <v>1269</v>
      </c>
    </row>
    <row r="394" spans="1:4">
      <c r="A394">
        <v>1919</v>
      </c>
      <c r="B394" t="s">
        <v>396</v>
      </c>
      <c r="D394">
        <v>988</v>
      </c>
    </row>
    <row r="395" spans="1:4">
      <c r="A395">
        <v>1920</v>
      </c>
      <c r="B395" t="s">
        <v>397</v>
      </c>
      <c r="D395">
        <v>853</v>
      </c>
    </row>
    <row r="396" spans="1:4">
      <c r="A396">
        <v>1922</v>
      </c>
      <c r="B396" t="s">
        <v>398</v>
      </c>
      <c r="D396">
        <v>3206</v>
      </c>
    </row>
    <row r="397" spans="1:4">
      <c r="A397">
        <v>1923</v>
      </c>
      <c r="B397" t="s">
        <v>399</v>
      </c>
      <c r="D397">
        <v>1908</v>
      </c>
    </row>
    <row r="398" spans="1:4">
      <c r="A398">
        <v>1924</v>
      </c>
      <c r="B398" t="s">
        <v>400</v>
      </c>
      <c r="D398">
        <v>5613</v>
      </c>
    </row>
    <row r="399" spans="1:4">
      <c r="A399">
        <v>1925</v>
      </c>
      <c r="B399" t="s">
        <v>401</v>
      </c>
      <c r="D399">
        <v>2829</v>
      </c>
    </row>
    <row r="400" spans="1:4">
      <c r="A400">
        <v>1926</v>
      </c>
      <c r="B400" t="s">
        <v>126</v>
      </c>
      <c r="D400">
        <v>1044</v>
      </c>
    </row>
    <row r="401" spans="1:4">
      <c r="A401">
        <v>1927</v>
      </c>
      <c r="B401" t="s">
        <v>127</v>
      </c>
      <c r="D401">
        <v>1320</v>
      </c>
    </row>
    <row r="402" spans="1:4">
      <c r="A402">
        <v>1928</v>
      </c>
      <c r="B402" t="s">
        <v>128</v>
      </c>
      <c r="D402">
        <v>794</v>
      </c>
    </row>
    <row r="403" spans="1:4">
      <c r="A403">
        <v>1929</v>
      </c>
      <c r="B403" t="s">
        <v>129</v>
      </c>
      <c r="D403">
        <v>796</v>
      </c>
    </row>
    <row r="404" spans="1:4">
      <c r="A404">
        <v>1931</v>
      </c>
      <c r="B404" t="s">
        <v>130</v>
      </c>
      <c r="D404">
        <v>9415</v>
      </c>
    </row>
    <row r="405" spans="1:4">
      <c r="A405">
        <v>1933</v>
      </c>
      <c r="B405" t="s">
        <v>131</v>
      </c>
      <c r="D405">
        <v>4734</v>
      </c>
    </row>
    <row r="406" spans="1:4">
      <c r="A406">
        <v>1936</v>
      </c>
      <c r="B406" t="s">
        <v>132</v>
      </c>
      <c r="D406">
        <v>2072</v>
      </c>
    </row>
    <row r="407" spans="1:4">
      <c r="A407">
        <v>1938</v>
      </c>
      <c r="B407" t="s">
        <v>133</v>
      </c>
      <c r="D407">
        <v>2603</v>
      </c>
    </row>
    <row r="408" spans="1:4">
      <c r="A408">
        <v>1939</v>
      </c>
      <c r="B408" t="s">
        <v>134</v>
      </c>
      <c r="D408">
        <v>1626</v>
      </c>
    </row>
    <row r="409" spans="1:4">
      <c r="A409">
        <v>1940</v>
      </c>
      <c r="B409" t="s">
        <v>408</v>
      </c>
      <c r="D409">
        <v>1933</v>
      </c>
    </row>
    <row r="410" spans="1:4">
      <c r="A410">
        <v>1941</v>
      </c>
      <c r="B410" t="s">
        <v>409</v>
      </c>
      <c r="D410">
        <v>2468</v>
      </c>
    </row>
    <row r="411" spans="1:4">
      <c r="A411">
        <v>1942</v>
      </c>
      <c r="B411" t="s">
        <v>410</v>
      </c>
      <c r="D411">
        <v>4074</v>
      </c>
    </row>
    <row r="412" spans="1:4">
      <c r="A412">
        <v>1943</v>
      </c>
      <c r="B412" t="s">
        <v>411</v>
      </c>
      <c r="D412">
        <v>1121</v>
      </c>
    </row>
    <row r="413" spans="1:4">
      <c r="A413">
        <v>2002</v>
      </c>
      <c r="B413" t="s">
        <v>412</v>
      </c>
      <c r="D413">
        <v>1869</v>
      </c>
    </row>
    <row r="414" spans="1:4">
      <c r="A414">
        <v>2003</v>
      </c>
      <c r="B414" t="s">
        <v>413</v>
      </c>
      <c r="D414">
        <v>5179</v>
      </c>
    </row>
    <row r="415" spans="1:4">
      <c r="A415">
        <v>2004</v>
      </c>
      <c r="B415" t="s">
        <v>414</v>
      </c>
      <c r="D415">
        <v>8334</v>
      </c>
    </row>
    <row r="416" spans="1:4">
      <c r="A416">
        <v>2011</v>
      </c>
      <c r="B416" t="s">
        <v>415</v>
      </c>
      <c r="D416">
        <v>2451</v>
      </c>
    </row>
    <row r="417" spans="1:4">
      <c r="A417">
        <v>2012</v>
      </c>
      <c r="B417" t="s">
        <v>416</v>
      </c>
      <c r="D417">
        <v>15688</v>
      </c>
    </row>
    <row r="418" spans="1:4">
      <c r="A418">
        <v>2014</v>
      </c>
      <c r="B418" t="s">
        <v>417</v>
      </c>
      <c r="D418">
        <v>966</v>
      </c>
    </row>
    <row r="419" spans="1:4">
      <c r="A419">
        <v>2015</v>
      </c>
      <c r="B419" t="s">
        <v>418</v>
      </c>
      <c r="D419">
        <v>871</v>
      </c>
    </row>
    <row r="420" spans="1:4">
      <c r="A420">
        <v>2017</v>
      </c>
      <c r="B420" t="s">
        <v>419</v>
      </c>
      <c r="D420">
        <v>887</v>
      </c>
    </row>
    <row r="421" spans="1:4">
      <c r="A421">
        <v>2018</v>
      </c>
      <c r="B421" t="s">
        <v>519</v>
      </c>
      <c r="D421">
        <v>1096</v>
      </c>
    </row>
    <row r="422" spans="1:4">
      <c r="A422">
        <v>2019</v>
      </c>
      <c r="B422" t="s">
        <v>421</v>
      </c>
      <c r="D422">
        <v>2771</v>
      </c>
    </row>
    <row r="423" spans="1:4">
      <c r="A423">
        <v>2020</v>
      </c>
      <c r="B423" t="s">
        <v>422</v>
      </c>
      <c r="D423">
        <v>3418</v>
      </c>
    </row>
    <row r="424" spans="1:4">
      <c r="A424">
        <v>2021</v>
      </c>
      <c r="B424" t="s">
        <v>423</v>
      </c>
      <c r="D424">
        <v>2331</v>
      </c>
    </row>
    <row r="425" spans="1:4">
      <c r="A425">
        <v>2022</v>
      </c>
      <c r="B425" t="s">
        <v>424</v>
      </c>
      <c r="D425">
        <v>1158</v>
      </c>
    </row>
    <row r="426" spans="1:4">
      <c r="A426">
        <v>2023</v>
      </c>
      <c r="B426" t="s">
        <v>425</v>
      </c>
      <c r="D426">
        <v>905</v>
      </c>
    </row>
    <row r="427" spans="1:4">
      <c r="A427">
        <v>2024</v>
      </c>
      <c r="B427" t="s">
        <v>426</v>
      </c>
      <c r="D427">
        <v>892</v>
      </c>
    </row>
    <row r="428" spans="1:4">
      <c r="A428">
        <v>2025</v>
      </c>
      <c r="B428" t="s">
        <v>427</v>
      </c>
      <c r="D428">
        <v>2477</v>
      </c>
    </row>
    <row r="429" spans="1:4">
      <c r="A429">
        <v>2027</v>
      </c>
      <c r="B429" t="s">
        <v>428</v>
      </c>
      <c r="D429">
        <v>789</v>
      </c>
    </row>
    <row r="430" spans="1:4">
      <c r="A430">
        <v>2028</v>
      </c>
      <c r="B430" t="s">
        <v>429</v>
      </c>
      <c r="D430">
        <v>1782</v>
      </c>
    </row>
    <row r="431" spans="1:4">
      <c r="A431">
        <v>2030</v>
      </c>
      <c r="B431" t="s">
        <v>430</v>
      </c>
      <c r="D431">
        <v>8385</v>
      </c>
    </row>
    <row r="432" spans="1:4">
      <c r="A432" s="8">
        <v>1</v>
      </c>
      <c r="B432" s="8" t="s">
        <v>452</v>
      </c>
      <c r="D432" s="23">
        <v>235583</v>
      </c>
    </row>
    <row r="433" spans="1:4">
      <c r="A433" s="8">
        <v>2</v>
      </c>
      <c r="B433" s="8" t="s">
        <v>453</v>
      </c>
      <c r="D433" s="23">
        <v>459396</v>
      </c>
    </row>
    <row r="434" spans="1:4">
      <c r="A434" s="8">
        <v>3</v>
      </c>
      <c r="B434" s="8" t="s">
        <v>451</v>
      </c>
      <c r="D434" s="23">
        <v>519099</v>
      </c>
    </row>
    <row r="435" spans="1:4">
      <c r="A435" s="8">
        <v>4</v>
      </c>
      <c r="B435" s="8" t="s">
        <v>454</v>
      </c>
      <c r="D435" s="23">
        <v>165541</v>
      </c>
    </row>
    <row r="436" spans="1:4">
      <c r="A436" s="8">
        <v>5</v>
      </c>
      <c r="B436" s="8" t="s">
        <v>455</v>
      </c>
      <c r="D436" s="23">
        <v>160374</v>
      </c>
    </row>
    <row r="437" spans="1:4">
      <c r="A437" s="8">
        <v>6</v>
      </c>
      <c r="B437" s="8" t="s">
        <v>456</v>
      </c>
      <c r="D437" s="23">
        <v>223621</v>
      </c>
    </row>
    <row r="438" spans="1:4">
      <c r="A438" s="8">
        <v>7</v>
      </c>
      <c r="B438" s="8" t="s">
        <v>457</v>
      </c>
      <c r="D438" s="23">
        <v>200196</v>
      </c>
    </row>
    <row r="439" spans="1:4">
      <c r="A439" s="8">
        <v>8</v>
      </c>
      <c r="B439" s="8" t="s">
        <v>458</v>
      </c>
      <c r="D439" s="23">
        <v>145191</v>
      </c>
    </row>
    <row r="440" spans="1:4">
      <c r="A440" s="8">
        <v>9</v>
      </c>
      <c r="B440" s="8" t="s">
        <v>459</v>
      </c>
      <c r="D440" s="23">
        <v>93392</v>
      </c>
    </row>
    <row r="441" spans="1:4">
      <c r="A441" s="8">
        <v>10</v>
      </c>
      <c r="B441" s="8" t="s">
        <v>460</v>
      </c>
      <c r="D441" s="23">
        <v>144865</v>
      </c>
    </row>
    <row r="442" spans="1:4">
      <c r="A442" s="8">
        <v>11</v>
      </c>
      <c r="B442" s="8" t="s">
        <v>461</v>
      </c>
      <c r="D442" s="23">
        <v>363793</v>
      </c>
    </row>
    <row r="443" spans="1:4">
      <c r="A443" s="8">
        <v>12</v>
      </c>
      <c r="B443" s="8" t="s">
        <v>462</v>
      </c>
      <c r="D443" s="23">
        <v>409207</v>
      </c>
    </row>
    <row r="444" spans="1:4">
      <c r="A444" s="8">
        <v>14</v>
      </c>
      <c r="B444" s="8" t="s">
        <v>463</v>
      </c>
      <c r="D444" s="23">
        <v>90686</v>
      </c>
    </row>
    <row r="445" spans="1:4">
      <c r="A445" s="8">
        <v>15</v>
      </c>
      <c r="B445" s="8" t="s">
        <v>464</v>
      </c>
      <c r="D445" s="23">
        <v>215738</v>
      </c>
    </row>
    <row r="446" spans="1:4">
      <c r="A446" s="8">
        <v>16</v>
      </c>
      <c r="B446" s="8" t="s">
        <v>465</v>
      </c>
      <c r="D446" s="23">
        <v>250968</v>
      </c>
    </row>
    <row r="447" spans="1:4">
      <c r="A447" s="8">
        <v>17</v>
      </c>
      <c r="B447" s="8" t="s">
        <v>466</v>
      </c>
      <c r="D447" s="23">
        <v>111916</v>
      </c>
    </row>
    <row r="448" spans="1:4">
      <c r="A448" s="8">
        <v>18</v>
      </c>
      <c r="B448" s="8" t="s">
        <v>467</v>
      </c>
      <c r="D448" s="23">
        <v>202667</v>
      </c>
    </row>
    <row r="449" spans="1:4">
      <c r="A449" s="8">
        <v>19</v>
      </c>
      <c r="B449" s="8" t="s">
        <v>468</v>
      </c>
      <c r="D449" s="23">
        <v>134029</v>
      </c>
    </row>
    <row r="450" spans="1:4">
      <c r="A450" s="8">
        <v>20</v>
      </c>
      <c r="B450" s="8" t="s">
        <v>469</v>
      </c>
      <c r="D450" s="23">
        <v>194526</v>
      </c>
    </row>
    <row r="451" spans="1:4">
      <c r="A451" s="25">
        <v>0</v>
      </c>
      <c r="B451" s="8" t="s">
        <v>42</v>
      </c>
      <c r="D451">
        <v>4320788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1:AA377"/>
  <sheetViews>
    <sheetView workbookViewId="0"/>
  </sheetViews>
  <sheetFormatPr baseColWidth="10" defaultColWidth="11.44140625" defaultRowHeight="13.2"/>
  <cols>
    <col min="1" max="1" width="6.77734375" style="9" customWidth="1"/>
    <col min="2" max="2" width="6.6640625" style="9" customWidth="1"/>
    <col min="3" max="3" width="43.77734375" style="9" customWidth="1"/>
    <col min="4" max="4" width="11.44140625" style="9"/>
    <col min="5" max="11" width="10.44140625" style="9" customWidth="1"/>
    <col min="12" max="12" width="12" style="9" customWidth="1"/>
    <col min="13" max="17" width="11.44140625" style="9"/>
    <col min="18" max="18" width="5.44140625" style="9" customWidth="1"/>
    <col min="19" max="19" width="5.6640625" style="9" customWidth="1"/>
    <col min="20" max="22" width="18.44140625" style="9" customWidth="1"/>
    <col min="23" max="16384" width="11.44140625" style="9"/>
  </cols>
  <sheetData>
    <row r="1" spans="2:27">
      <c r="N1" s="10" t="s">
        <v>167</v>
      </c>
      <c r="U1" s="10" t="s">
        <v>46</v>
      </c>
    </row>
    <row r="2" spans="2:27">
      <c r="B2" s="84"/>
      <c r="C2" s="85"/>
      <c r="D2" s="85"/>
      <c r="E2" s="85"/>
      <c r="F2" s="85"/>
      <c r="G2" s="85"/>
      <c r="H2" s="85"/>
      <c r="I2" s="85"/>
      <c r="J2" s="85"/>
      <c r="K2" s="85"/>
      <c r="L2" s="86"/>
    </row>
    <row r="3" spans="2:27" ht="18">
      <c r="B3" s="87"/>
      <c r="C3" s="88" t="s">
        <v>448</v>
      </c>
      <c r="D3" s="89"/>
      <c r="E3" s="89"/>
      <c r="F3" s="89"/>
      <c r="G3" s="89"/>
      <c r="H3" s="89"/>
      <c r="I3" s="89"/>
      <c r="J3" s="89"/>
      <c r="K3" s="89"/>
      <c r="L3" s="90"/>
    </row>
    <row r="4" spans="2:27">
      <c r="B4" s="87"/>
      <c r="C4" s="89"/>
      <c r="D4" s="89"/>
      <c r="E4" s="89"/>
      <c r="F4" s="89"/>
      <c r="G4" s="89"/>
      <c r="H4" s="89"/>
      <c r="I4" s="89"/>
      <c r="J4" s="89"/>
      <c r="K4" s="89"/>
      <c r="L4" s="90"/>
    </row>
    <row r="5" spans="2:27" ht="12.75" customHeight="1">
      <c r="B5" s="87"/>
      <c r="C5" s="91" t="s">
        <v>533</v>
      </c>
      <c r="D5" s="330"/>
      <c r="E5" s="330"/>
      <c r="F5" s="89"/>
      <c r="G5" s="89"/>
      <c r="H5" s="89"/>
      <c r="I5" s="89"/>
      <c r="J5" s="89"/>
      <c r="K5" s="89"/>
      <c r="L5" s="90"/>
    </row>
    <row r="6" spans="2:27">
      <c r="B6" s="87"/>
      <c r="C6" s="89"/>
      <c r="D6" s="89"/>
      <c r="E6" s="89"/>
      <c r="F6" s="89"/>
      <c r="G6" s="89"/>
      <c r="H6" s="89"/>
      <c r="I6" s="92" t="s">
        <v>563</v>
      </c>
      <c r="J6" s="93"/>
      <c r="K6" s="93"/>
      <c r="L6" s="90"/>
    </row>
    <row r="7" spans="2:27">
      <c r="B7" s="87"/>
      <c r="C7" s="94" t="s">
        <v>534</v>
      </c>
      <c r="D7" s="89"/>
      <c r="E7" s="89"/>
      <c r="F7" s="89"/>
      <c r="G7" s="89"/>
      <c r="H7" s="89"/>
      <c r="I7" s="95">
        <f>P114</f>
        <v>2014</v>
      </c>
      <c r="J7" s="89"/>
      <c r="K7" s="185">
        <f>LOOKUP($P$114,'bef13over filtrert gang'!$B$3:$AD$3,'bef13over filtrert gang'!$B$455:$AD$455)</f>
        <v>4440684</v>
      </c>
      <c r="L7" s="90"/>
    </row>
    <row r="8" spans="2:27">
      <c r="B8" s="87"/>
      <c r="C8" s="89"/>
      <c r="D8" s="89"/>
      <c r="E8" s="89"/>
      <c r="F8" s="89"/>
      <c r="G8" s="89"/>
      <c r="H8" s="89"/>
      <c r="I8" s="95">
        <f>P115</f>
        <v>2023</v>
      </c>
      <c r="J8" s="89"/>
      <c r="K8" s="185">
        <f>LOOKUP($P$115,'bef13over filtrert gang'!$B$3:$AD$3,'bef13over filtrert gang'!$B$455:$AD$455)</f>
        <v>4918782</v>
      </c>
      <c r="L8" s="90"/>
    </row>
    <row r="9" spans="2:27">
      <c r="B9" s="87"/>
      <c r="C9" s="94" t="s">
        <v>535</v>
      </c>
      <c r="D9" s="89"/>
      <c r="E9" s="89"/>
      <c r="F9" s="89"/>
      <c r="G9" s="89"/>
      <c r="H9" s="89"/>
      <c r="I9" s="89" t="s">
        <v>562</v>
      </c>
      <c r="J9" s="89"/>
      <c r="K9" s="99">
        <f>K8/K7-1</f>
        <v>0.1076631437859572</v>
      </c>
      <c r="L9" s="90"/>
    </row>
    <row r="10" spans="2:27">
      <c r="B10" s="87"/>
      <c r="C10" s="89"/>
      <c r="D10" s="89"/>
      <c r="E10" s="89"/>
      <c r="F10" s="89"/>
      <c r="G10" s="89"/>
      <c r="H10" s="89"/>
      <c r="I10" s="89"/>
      <c r="J10" s="89"/>
      <c r="K10" s="89"/>
      <c r="L10" s="90"/>
    </row>
    <row r="11" spans="2:27">
      <c r="B11" s="87"/>
      <c r="C11" s="94" t="s">
        <v>239</v>
      </c>
      <c r="D11" s="186">
        <v>3.3</v>
      </c>
      <c r="E11" s="89"/>
      <c r="F11" s="89"/>
      <c r="G11" s="89"/>
      <c r="H11" s="89"/>
      <c r="I11" s="96" t="s">
        <v>265</v>
      </c>
      <c r="J11" s="89"/>
      <c r="K11" s="89">
        <f>P115-P114+1</f>
        <v>10</v>
      </c>
      <c r="L11" s="90"/>
    </row>
    <row r="12" spans="2:27">
      <c r="B12" s="87"/>
      <c r="C12" s="89"/>
      <c r="D12" s="89"/>
      <c r="E12" s="89"/>
      <c r="F12" s="89"/>
      <c r="G12" s="89"/>
      <c r="H12" s="89"/>
      <c r="I12" s="89"/>
      <c r="J12" s="89"/>
      <c r="K12" s="89"/>
      <c r="L12" s="90"/>
    </row>
    <row r="13" spans="2:27" ht="13.8" thickBot="1">
      <c r="B13" s="87"/>
      <c r="C13" s="89" t="s">
        <v>566</v>
      </c>
      <c r="D13" s="124">
        <f>D21</f>
        <v>0.229482867254167</v>
      </c>
      <c r="E13" s="89"/>
      <c r="F13" s="89"/>
      <c r="G13" s="89"/>
      <c r="H13" s="89"/>
      <c r="I13" s="89"/>
      <c r="J13" s="89"/>
      <c r="K13" s="89"/>
      <c r="L13" s="90"/>
    </row>
    <row r="14" spans="2:27" ht="13.8" thickBot="1">
      <c r="B14" s="87"/>
      <c r="C14" s="109" t="s">
        <v>575</v>
      </c>
      <c r="D14" s="235">
        <v>0.4</v>
      </c>
      <c r="E14" s="89"/>
      <c r="F14" s="89"/>
      <c r="G14" s="89"/>
      <c r="H14" s="89"/>
      <c r="I14" s="89"/>
      <c r="J14" s="89"/>
      <c r="K14" s="89"/>
      <c r="L14" s="90"/>
      <c r="AA14" s="217"/>
    </row>
    <row r="15" spans="2:27">
      <c r="B15" s="87"/>
      <c r="C15" s="89"/>
      <c r="D15" s="89"/>
      <c r="E15" s="89"/>
      <c r="F15" s="89"/>
      <c r="G15" s="89"/>
      <c r="H15" s="89"/>
      <c r="I15" s="89"/>
      <c r="J15" s="89"/>
      <c r="K15" s="89"/>
      <c r="L15" s="90"/>
      <c r="AA15" s="217"/>
    </row>
    <row r="16" spans="2:27">
      <c r="B16" s="87"/>
      <c r="C16" s="97" t="s">
        <v>532</v>
      </c>
      <c r="D16" s="98" t="s">
        <v>267</v>
      </c>
      <c r="E16" s="98" t="s">
        <v>268</v>
      </c>
      <c r="F16" s="98" t="s">
        <v>536</v>
      </c>
      <c r="G16" s="89"/>
      <c r="H16" s="89"/>
      <c r="I16" s="92" t="s">
        <v>476</v>
      </c>
      <c r="J16" s="93"/>
      <c r="K16" s="93"/>
      <c r="L16" s="90"/>
      <c r="AA16" s="217"/>
    </row>
    <row r="17" spans="2:27">
      <c r="B17" s="87"/>
      <c r="C17" s="99" t="str">
        <f>C52</f>
        <v>Bilfører</v>
      </c>
      <c r="D17" s="100">
        <f t="shared" ref="D17:F19" si="0">F52</f>
        <v>0.53565026003998106</v>
      </c>
      <c r="E17" s="100">
        <f t="shared" si="0"/>
        <v>0.41842020339944397</v>
      </c>
      <c r="F17" s="100">
        <f t="shared" si="0"/>
        <v>-0.11723005664053709</v>
      </c>
      <c r="G17" s="89"/>
      <c r="H17" s="89"/>
      <c r="I17" s="101"/>
      <c r="J17" s="102"/>
      <c r="K17" s="103"/>
      <c r="L17" s="90"/>
      <c r="AA17" s="217"/>
    </row>
    <row r="18" spans="2:27">
      <c r="B18" s="87"/>
      <c r="C18" s="99" t="str">
        <f>C53</f>
        <v>Bilpassasjer</v>
      </c>
      <c r="D18" s="100">
        <f t="shared" si="0"/>
        <v>0.10645994750656934</v>
      </c>
      <c r="E18" s="100">
        <f t="shared" si="0"/>
        <v>8.5784149137311555E-2</v>
      </c>
      <c r="F18" s="100">
        <f t="shared" si="0"/>
        <v>-2.0675798369257786E-2</v>
      </c>
      <c r="G18" s="89"/>
      <c r="H18" s="89"/>
      <c r="I18" s="101"/>
      <c r="J18" s="102"/>
      <c r="K18" s="103"/>
      <c r="L18" s="90"/>
      <c r="AA18" s="217"/>
    </row>
    <row r="19" spans="2:27">
      <c r="B19" s="87"/>
      <c r="C19" s="99" t="str">
        <f>C54</f>
        <v>Kollektivtransport</v>
      </c>
      <c r="D19" s="100">
        <f t="shared" si="0"/>
        <v>8.5652634364273381E-2</v>
      </c>
      <c r="E19" s="100">
        <f t="shared" si="0"/>
        <v>7.7304331651028263E-2</v>
      </c>
      <c r="F19" s="100">
        <f t="shared" si="0"/>
        <v>-8.3483027132451176E-3</v>
      </c>
      <c r="G19" s="89"/>
      <c r="H19" s="89"/>
      <c r="I19" s="101"/>
      <c r="J19" s="102"/>
      <c r="K19" s="103"/>
      <c r="L19" s="90"/>
      <c r="AA19" s="217"/>
    </row>
    <row r="20" spans="2:27">
      <c r="B20" s="87"/>
      <c r="C20" s="99" t="str">
        <f>C56</f>
        <v>Sykkel</v>
      </c>
      <c r="D20" s="100">
        <f>F56</f>
        <v>4.2754290835009215E-2</v>
      </c>
      <c r="E20" s="100">
        <f>G56</f>
        <v>1.8491315812219175E-2</v>
      </c>
      <c r="F20" s="100">
        <f>H56</f>
        <v>-2.426297502279004E-2</v>
      </c>
      <c r="G20" s="89"/>
      <c r="H20" s="89"/>
      <c r="I20" s="101"/>
      <c r="J20" s="102"/>
      <c r="K20" s="103"/>
      <c r="L20" s="90"/>
      <c r="AA20" s="217"/>
    </row>
    <row r="21" spans="2:27">
      <c r="B21" s="87"/>
      <c r="C21" s="187" t="s">
        <v>553</v>
      </c>
      <c r="D21" s="188">
        <f>F55</f>
        <v>0.229482867254167</v>
      </c>
      <c r="E21" s="188">
        <f>G55</f>
        <v>0.39999999999999686</v>
      </c>
      <c r="F21" s="188">
        <f>H55</f>
        <v>0.17051713274582986</v>
      </c>
      <c r="G21" s="89"/>
      <c r="H21" s="89"/>
      <c r="I21" s="89"/>
      <c r="J21" s="102"/>
      <c r="K21" s="103"/>
      <c r="L21" s="90"/>
      <c r="AA21" s="217"/>
    </row>
    <row r="22" spans="2:27">
      <c r="B22" s="87"/>
      <c r="C22" s="96" t="s">
        <v>574</v>
      </c>
      <c r="D22" s="196">
        <f>SUM(D20:D21)</f>
        <v>0.2722371580891762</v>
      </c>
      <c r="E22" s="196">
        <f>SUM(E20:E21)</f>
        <v>0.41849131581221605</v>
      </c>
      <c r="F22" s="197">
        <f>SUM(F20:F21)</f>
        <v>0.14625415772303982</v>
      </c>
      <c r="G22" s="89"/>
      <c r="H22" s="89"/>
      <c r="I22" s="89"/>
      <c r="J22" s="89"/>
      <c r="K22" s="89"/>
      <c r="L22" s="90"/>
      <c r="AA22" s="217"/>
    </row>
    <row r="23" spans="2:27">
      <c r="B23" s="87"/>
      <c r="C23" s="89"/>
      <c r="D23" s="89"/>
      <c r="E23" s="89"/>
      <c r="F23" s="89"/>
      <c r="G23" s="89"/>
      <c r="H23" s="89"/>
      <c r="I23" s="92" t="s">
        <v>564</v>
      </c>
      <c r="J23" s="93"/>
      <c r="K23" s="93"/>
      <c r="L23" s="90"/>
      <c r="N23" s="10" t="s">
        <v>45</v>
      </c>
      <c r="AA23" s="217"/>
    </row>
    <row r="24" spans="2:27">
      <c r="B24" s="87"/>
      <c r="C24" s="97" t="s">
        <v>550</v>
      </c>
      <c r="D24" s="97"/>
      <c r="E24" s="97"/>
      <c r="F24" s="97"/>
      <c r="G24" s="93"/>
      <c r="H24" s="89"/>
      <c r="I24" s="89"/>
      <c r="J24" s="89"/>
      <c r="K24" s="89"/>
      <c r="L24" s="90"/>
      <c r="AA24" s="217"/>
    </row>
    <row r="25" spans="2:27" ht="12" customHeight="1">
      <c r="B25" s="87"/>
      <c r="C25" s="89"/>
      <c r="D25" s="89"/>
      <c r="E25" s="89"/>
      <c r="F25" s="89"/>
      <c r="G25" s="89"/>
      <c r="H25" s="89"/>
      <c r="I25" s="89"/>
      <c r="J25" s="89"/>
      <c r="K25" s="103"/>
      <c r="L25" s="90"/>
    </row>
    <row r="26" spans="2:27">
      <c r="B26" s="87"/>
      <c r="C26" s="92" t="s">
        <v>576</v>
      </c>
      <c r="D26" s="93"/>
      <c r="E26" s="93"/>
      <c r="F26" s="93"/>
      <c r="G26" s="93"/>
      <c r="H26" s="89"/>
      <c r="I26" s="89"/>
      <c r="J26" s="89"/>
      <c r="K26" s="89"/>
      <c r="L26" s="90"/>
      <c r="AA26" s="47"/>
    </row>
    <row r="27" spans="2:27">
      <c r="B27" s="87"/>
      <c r="C27" s="89"/>
      <c r="D27" s="89"/>
      <c r="E27" s="104" t="s">
        <v>538</v>
      </c>
      <c r="F27" s="189">
        <f>'Utslippsfaktorer for gangark'!Q38</f>
        <v>0.1400662033810266</v>
      </c>
      <c r="G27" s="89" t="s">
        <v>541</v>
      </c>
      <c r="H27" s="89"/>
      <c r="I27" s="89"/>
      <c r="J27" s="89"/>
      <c r="K27" s="89"/>
      <c r="L27" s="90"/>
    </row>
    <row r="28" spans="2:27">
      <c r="B28" s="87"/>
      <c r="C28" s="89"/>
      <c r="D28" s="89"/>
      <c r="E28" s="190" t="s">
        <v>539</v>
      </c>
      <c r="F28" s="105">
        <f>'Utslippsfaktorer for gangark'!R38</f>
        <v>0.14220157646789508</v>
      </c>
      <c r="G28" s="89" t="s">
        <v>542</v>
      </c>
      <c r="H28" s="89"/>
      <c r="I28" s="89"/>
      <c r="J28" s="89"/>
      <c r="K28" s="89"/>
      <c r="L28" s="90"/>
    </row>
    <row r="29" spans="2:27">
      <c r="B29" s="87"/>
      <c r="C29" s="93"/>
      <c r="D29" s="93"/>
      <c r="E29" s="191" t="s">
        <v>540</v>
      </c>
      <c r="F29" s="106">
        <f>'Utslippsfaktorer for gangark'!S38</f>
        <v>5.5643487434147614E-3</v>
      </c>
      <c r="G29" s="93" t="s">
        <v>542</v>
      </c>
      <c r="H29" s="89"/>
      <c r="I29" s="89"/>
      <c r="J29" s="89"/>
      <c r="K29" s="89"/>
      <c r="L29" s="90"/>
    </row>
    <row r="30" spans="2:27">
      <c r="B30" s="87"/>
      <c r="C30" s="89"/>
      <c r="D30" s="89"/>
      <c r="E30" s="89"/>
      <c r="F30" s="89"/>
      <c r="G30" s="89"/>
      <c r="H30" s="89"/>
      <c r="I30" s="89"/>
      <c r="J30" s="89"/>
      <c r="K30" s="89"/>
      <c r="L30" s="90"/>
    </row>
    <row r="31" spans="2:27">
      <c r="B31" s="87"/>
      <c r="C31" s="89"/>
      <c r="D31" s="89"/>
      <c r="E31" s="89"/>
      <c r="F31" s="89"/>
      <c r="G31" s="89"/>
      <c r="H31" s="107"/>
      <c r="I31" s="107"/>
      <c r="J31" s="89"/>
      <c r="K31" s="89"/>
      <c r="L31" s="90"/>
    </row>
    <row r="32" spans="2:27">
      <c r="B32" s="87"/>
      <c r="C32" s="92" t="s">
        <v>551</v>
      </c>
      <c r="D32" s="108" t="s">
        <v>437</v>
      </c>
      <c r="E32" s="98" t="s">
        <v>538</v>
      </c>
      <c r="F32" s="98" t="s">
        <v>539</v>
      </c>
      <c r="G32" s="98" t="s">
        <v>540</v>
      </c>
      <c r="H32" s="107"/>
      <c r="I32" s="107"/>
      <c r="J32" s="89"/>
      <c r="K32" s="89"/>
      <c r="L32" s="90"/>
    </row>
    <row r="33" spans="2:21">
      <c r="B33" s="87"/>
      <c r="C33" s="109"/>
      <c r="D33" s="110"/>
      <c r="E33" s="111" t="s">
        <v>543</v>
      </c>
      <c r="F33" s="111" t="s">
        <v>548</v>
      </c>
      <c r="G33" s="111" t="s">
        <v>548</v>
      </c>
      <c r="H33" s="101"/>
      <c r="I33" s="101"/>
      <c r="J33" s="101"/>
      <c r="K33" s="89"/>
      <c r="L33" s="90"/>
    </row>
    <row r="34" spans="2:21">
      <c r="B34" s="87"/>
      <c r="C34" s="89" t="s">
        <v>439</v>
      </c>
      <c r="D34" s="225">
        <f>L164*365/1000000</f>
        <v>301904.14340479753</v>
      </c>
      <c r="E34" s="225">
        <f>D34*$F$27</f>
        <v>42286.567151710995</v>
      </c>
      <c r="F34" s="101">
        <f>D34*F$28</f>
        <v>42931.24513435168</v>
      </c>
      <c r="G34" s="226">
        <f>D34*F$29</f>
        <v>1679.8999409861951</v>
      </c>
      <c r="H34" s="89"/>
      <c r="I34" s="89"/>
      <c r="J34" s="89"/>
      <c r="K34" s="89"/>
      <c r="L34" s="90"/>
    </row>
    <row r="35" spans="2:21">
      <c r="B35" s="87"/>
      <c r="C35" s="89" t="s">
        <v>407</v>
      </c>
      <c r="D35" s="225">
        <f>L163*365/1000000</f>
        <v>292082.87965713069</v>
      </c>
      <c r="E35" s="225">
        <f>D35*$F$27</f>
        <v>40910.940026171585</v>
      </c>
      <c r="F35" s="101">
        <f>D35*F$28</f>
        <v>41534.645946526463</v>
      </c>
      <c r="G35" s="227">
        <f>D35*F$29</f>
        <v>1625.2510043931202</v>
      </c>
      <c r="H35" s="89"/>
      <c r="I35" s="89"/>
      <c r="J35" s="89"/>
      <c r="K35" s="89"/>
      <c r="L35" s="90"/>
    </row>
    <row r="36" spans="2:21">
      <c r="B36" s="87"/>
      <c r="C36" s="89" t="s">
        <v>442</v>
      </c>
      <c r="D36" s="112">
        <f>D35-D34</f>
        <v>-9821.263747666846</v>
      </c>
      <c r="E36" s="113">
        <f>E35-E34</f>
        <v>-1375.6271255394095</v>
      </c>
      <c r="F36" s="113">
        <f>F35-F34</f>
        <v>-1396.5991878252171</v>
      </c>
      <c r="G36" s="113">
        <f>G35-G34</f>
        <v>-54.64893659307495</v>
      </c>
      <c r="H36" s="89"/>
      <c r="I36" s="89"/>
      <c r="J36" s="89"/>
      <c r="K36" s="89"/>
      <c r="L36" s="90"/>
    </row>
    <row r="37" spans="2:21">
      <c r="B37" s="87"/>
      <c r="C37" s="89" t="s">
        <v>443</v>
      </c>
      <c r="D37" s="114">
        <f>D36/$K$11</f>
        <v>-982.12637476668465</v>
      </c>
      <c r="E37" s="115">
        <f>E36/$K$11</f>
        <v>-137.56271255394094</v>
      </c>
      <c r="F37" s="115">
        <f>F36/$K$11</f>
        <v>-139.65991878252171</v>
      </c>
      <c r="G37" s="115">
        <f>G36/$K$11</f>
        <v>-5.4648936593074948</v>
      </c>
      <c r="H37" s="89"/>
      <c r="I37" s="89"/>
      <c r="J37" s="89"/>
      <c r="K37" s="89"/>
      <c r="L37" s="90"/>
    </row>
    <row r="38" spans="2:21">
      <c r="B38" s="87"/>
      <c r="C38" s="116" t="s">
        <v>438</v>
      </c>
      <c r="D38" s="117">
        <f>E166</f>
        <v>-3.2531066440179224E-2</v>
      </c>
      <c r="E38" s="118">
        <f>E35/E34-1</f>
        <v>-3.2531066440179224E-2</v>
      </c>
      <c r="F38" s="118">
        <f>F35/F34-1</f>
        <v>-3.2531066440179224E-2</v>
      </c>
      <c r="G38" s="118">
        <f>G35/G34-1</f>
        <v>-3.2531066440179113E-2</v>
      </c>
      <c r="H38" s="89"/>
      <c r="I38" s="89"/>
      <c r="J38" s="89"/>
      <c r="K38" s="89"/>
      <c r="L38" s="90"/>
    </row>
    <row r="39" spans="2:21">
      <c r="B39" s="87"/>
      <c r="C39" s="119"/>
      <c r="D39" s="120"/>
      <c r="E39" s="121"/>
      <c r="F39" s="121"/>
      <c r="G39" s="121"/>
      <c r="H39" s="89"/>
      <c r="I39" s="89"/>
      <c r="J39" s="89"/>
      <c r="K39" s="89"/>
      <c r="L39" s="90"/>
    </row>
    <row r="40" spans="2:21">
      <c r="B40" s="122"/>
      <c r="C40" s="93"/>
      <c r="D40" s="93"/>
      <c r="E40" s="93"/>
      <c r="F40" s="93"/>
      <c r="G40" s="93"/>
      <c r="H40" s="93"/>
      <c r="I40" s="93"/>
      <c r="J40" s="93"/>
      <c r="K40" s="93"/>
      <c r="L40" s="123"/>
    </row>
    <row r="41" spans="2:21">
      <c r="K41" s="9" t="str">
        <f>'Beregning - Sykkel'!K41</f>
        <v>TNH/2012.10.25</v>
      </c>
    </row>
    <row r="42" spans="2:21" s="236" customFormat="1" hidden="1"/>
    <row r="43" spans="2:21" s="236" customFormat="1" ht="18" hidden="1">
      <c r="C43" s="239" t="s">
        <v>445</v>
      </c>
      <c r="N43" s="238"/>
    </row>
    <row r="44" spans="2:21" s="236" customFormat="1" ht="18" hidden="1">
      <c r="C44" s="239"/>
    </row>
    <row r="45" spans="2:21" s="236" customFormat="1" hidden="1">
      <c r="C45" s="236" t="s">
        <v>431</v>
      </c>
      <c r="D45" s="240">
        <f>SUM('bef13over filtrert gang'!$B$4:$AD$454)/$K$11</f>
        <v>4685927.9000000004</v>
      </c>
      <c r="E45" s="317"/>
      <c r="R45" s="241"/>
      <c r="S45" s="241"/>
      <c r="T45" s="241"/>
      <c r="U45" s="241"/>
    </row>
    <row r="46" spans="2:21" s="236" customFormat="1" hidden="1">
      <c r="C46" s="236" t="s">
        <v>441</v>
      </c>
      <c r="D46" s="240">
        <f>SUM('bef13over filtrert gang'!$B$4:$AD$454)</f>
        <v>46859279</v>
      </c>
      <c r="E46" s="317"/>
      <c r="H46" s="242"/>
      <c r="I46" s="242"/>
      <c r="O46" s="243"/>
      <c r="P46" s="244"/>
      <c r="Q46" s="244"/>
      <c r="R46" s="245"/>
      <c r="S46" s="245"/>
      <c r="T46" s="245"/>
      <c r="U46" s="245"/>
    </row>
    <row r="47" spans="2:21" s="236" customFormat="1" hidden="1">
      <c r="C47" s="236" t="s">
        <v>530</v>
      </c>
      <c r="D47" s="316">
        <f>D46*D11</f>
        <v>154635620.69999999</v>
      </c>
      <c r="H47" s="242"/>
      <c r="I47" s="242"/>
      <c r="O47" s="243"/>
      <c r="P47" s="243"/>
      <c r="Q47" s="243"/>
      <c r="R47" s="245"/>
      <c r="S47" s="245"/>
      <c r="T47" s="245"/>
      <c r="U47" s="245"/>
    </row>
    <row r="48" spans="2:21" s="236" customFormat="1" hidden="1">
      <c r="C48" s="236" t="s">
        <v>436</v>
      </c>
      <c r="D48" s="246">
        <f>D47/K11</f>
        <v>15463562.069999998</v>
      </c>
      <c r="H48" s="242"/>
      <c r="I48" s="242"/>
      <c r="N48" s="243"/>
      <c r="O48" s="243"/>
      <c r="Q48" s="247"/>
      <c r="R48" s="248"/>
      <c r="S48" s="248"/>
      <c r="T48" s="249"/>
      <c r="U48" s="248"/>
    </row>
    <row r="49" spans="3:21" s="236" customFormat="1" hidden="1">
      <c r="C49" s="236" t="s">
        <v>565</v>
      </c>
      <c r="D49" s="316">
        <f>(D14-D21)*D47</f>
        <v>26368022.662136182</v>
      </c>
      <c r="H49" s="242"/>
      <c r="I49" s="242"/>
      <c r="N49" s="243"/>
    </row>
    <row r="50" spans="3:21" s="236" customFormat="1" hidden="1">
      <c r="D50" s="316"/>
      <c r="H50" s="242"/>
      <c r="I50" s="242"/>
      <c r="N50" s="251"/>
      <c r="P50" s="251"/>
      <c r="R50" s="248"/>
      <c r="S50" s="248"/>
      <c r="T50" s="248"/>
      <c r="U50" s="248"/>
    </row>
    <row r="51" spans="3:21" s="236" customFormat="1" hidden="1">
      <c r="C51" s="243" t="s">
        <v>44</v>
      </c>
      <c r="F51" s="236" t="s">
        <v>446</v>
      </c>
      <c r="G51" s="236" t="s">
        <v>72</v>
      </c>
      <c r="H51" s="252" t="s">
        <v>447</v>
      </c>
      <c r="I51" s="242"/>
      <c r="J51" s="242"/>
    </row>
    <row r="52" spans="3:21" s="236" customFormat="1" hidden="1">
      <c r="C52" s="236" t="s">
        <v>234</v>
      </c>
      <c r="D52" s="236">
        <v>1</v>
      </c>
      <c r="E52" s="253" t="str">
        <f>CONCATENATE($P$94,"_",D52)</f>
        <v>0_1</v>
      </c>
      <c r="F52" s="318">
        <f>VLOOKUP($E52,'Utdrag RVU - RMF'!$A$2:$E$226,5,FALSE)</f>
        <v>0.53565026003998106</v>
      </c>
      <c r="G52" s="255">
        <f>M141</f>
        <v>0.41842020339944397</v>
      </c>
      <c r="H52" s="319">
        <f>G52-F52</f>
        <v>-0.11723005664053709</v>
      </c>
      <c r="I52" s="242"/>
      <c r="J52" s="242"/>
      <c r="R52" s="241"/>
      <c r="S52" s="241"/>
      <c r="T52" s="241"/>
      <c r="U52" s="241"/>
    </row>
    <row r="53" spans="3:21" s="236" customFormat="1" hidden="1">
      <c r="C53" s="236" t="s">
        <v>235</v>
      </c>
      <c r="D53" s="236">
        <v>2</v>
      </c>
      <c r="E53" s="253" t="str">
        <f>CONCATENATE($P$94,"_",D53)</f>
        <v>0_2</v>
      </c>
      <c r="F53" s="318">
        <f>VLOOKUP($E53,'Utdrag RVU - RMF'!$A$2:$E$226,5,FALSE)</f>
        <v>0.10645994750656934</v>
      </c>
      <c r="G53" s="255">
        <f>M142</f>
        <v>8.5784149137311555E-2</v>
      </c>
      <c r="H53" s="319">
        <f>G53-F53</f>
        <v>-2.0675798369257786E-2</v>
      </c>
      <c r="P53" s="245"/>
      <c r="Q53" s="245"/>
      <c r="R53" s="245"/>
      <c r="S53" s="245"/>
      <c r="T53" s="245"/>
      <c r="U53" s="245"/>
    </row>
    <row r="54" spans="3:21" s="236" customFormat="1" hidden="1">
      <c r="C54" s="236" t="s">
        <v>43</v>
      </c>
      <c r="D54" s="236">
        <v>3</v>
      </c>
      <c r="E54" s="253" t="str">
        <f>CONCATENATE($P$94,"_",D54)</f>
        <v>0_3</v>
      </c>
      <c r="F54" s="318">
        <f>VLOOKUP($E54,'Utdrag RVU - RMF'!$A$2:$E$226,5,FALSE)</f>
        <v>8.5652634364273381E-2</v>
      </c>
      <c r="G54" s="255">
        <f>M143</f>
        <v>7.7304331651028263E-2</v>
      </c>
      <c r="H54" s="319">
        <f>G54-F54</f>
        <v>-8.3483027132451176E-3</v>
      </c>
      <c r="K54" s="242"/>
      <c r="P54" s="243"/>
      <c r="Q54" s="241"/>
      <c r="R54" s="245"/>
      <c r="S54" s="245"/>
      <c r="T54" s="245"/>
      <c r="U54" s="245"/>
    </row>
    <row r="55" spans="3:21" s="236" customFormat="1" hidden="1">
      <c r="C55" s="236" t="s">
        <v>238</v>
      </c>
      <c r="D55" s="236">
        <v>5</v>
      </c>
      <c r="E55" s="253" t="str">
        <f>CONCATENATE($P$94,"_",D55)</f>
        <v>0_5</v>
      </c>
      <c r="F55" s="257">
        <f>VLOOKUP($E55,'Utdrag RVU - RMF'!$A$2:$E$226,5,FALSE)</f>
        <v>0.229482867254167</v>
      </c>
      <c r="G55" s="258">
        <f>M144</f>
        <v>0.39999999999999686</v>
      </c>
      <c r="H55" s="319">
        <f>G55-F55</f>
        <v>0.17051713274582986</v>
      </c>
      <c r="K55" s="259"/>
      <c r="N55" s="243"/>
      <c r="R55" s="260"/>
      <c r="S55" s="260"/>
      <c r="T55" s="260"/>
      <c r="U55" s="260"/>
    </row>
    <row r="56" spans="3:21" s="236" customFormat="1" hidden="1">
      <c r="C56" s="236" t="s">
        <v>237</v>
      </c>
      <c r="D56" s="236">
        <v>4</v>
      </c>
      <c r="E56" s="253" t="str">
        <f>CONCATENATE($P$94,"_",D56)</f>
        <v>0_4</v>
      </c>
      <c r="F56" s="318">
        <f>VLOOKUP($E56,'Utdrag RVU - RMF'!$A$2:$E$226,5,FALSE)</f>
        <v>4.2754290835009215E-2</v>
      </c>
      <c r="G56" s="255">
        <f>M145</f>
        <v>1.8491315812219175E-2</v>
      </c>
      <c r="H56" s="319">
        <f>G56-F56</f>
        <v>-2.426297502279004E-2</v>
      </c>
      <c r="P56" s="261"/>
      <c r="Q56" s="262"/>
      <c r="R56" s="263"/>
      <c r="S56" s="263"/>
      <c r="T56" s="263"/>
      <c r="U56" s="263"/>
    </row>
    <row r="57" spans="3:21" s="236" customFormat="1" hidden="1">
      <c r="E57" s="253"/>
      <c r="F57" s="318"/>
      <c r="G57" s="282"/>
      <c r="H57" s="282"/>
      <c r="P57" s="261"/>
      <c r="Q57" s="262"/>
      <c r="R57" s="263"/>
      <c r="S57" s="263"/>
      <c r="T57" s="263"/>
      <c r="U57" s="263"/>
    </row>
    <row r="58" spans="3:21" s="236" customFormat="1" hidden="1">
      <c r="P58" s="261"/>
      <c r="Q58" s="262"/>
      <c r="R58" s="263"/>
      <c r="S58" s="263"/>
      <c r="T58" s="263"/>
      <c r="U58" s="263"/>
    </row>
    <row r="59" spans="3:21" s="236" customFormat="1" hidden="1">
      <c r="F59" s="264" t="s">
        <v>470</v>
      </c>
      <c r="G59" s="264" t="s">
        <v>471</v>
      </c>
      <c r="H59" s="264" t="s">
        <v>472</v>
      </c>
      <c r="I59" s="264" t="s">
        <v>473</v>
      </c>
      <c r="J59" s="264" t="s">
        <v>474</v>
      </c>
      <c r="P59" s="261"/>
      <c r="Q59" s="262"/>
      <c r="R59" s="263"/>
      <c r="S59" s="263"/>
      <c r="T59" s="263"/>
      <c r="U59" s="263"/>
    </row>
    <row r="60" spans="3:21" s="236" customFormat="1" hidden="1">
      <c r="C60" s="243" t="s">
        <v>240</v>
      </c>
      <c r="F60" s="236">
        <v>6</v>
      </c>
      <c r="G60" s="236">
        <v>7</v>
      </c>
      <c r="H60" s="236">
        <v>8</v>
      </c>
      <c r="I60" s="236">
        <v>9</v>
      </c>
      <c r="J60" s="236">
        <v>10</v>
      </c>
      <c r="P60" s="261"/>
      <c r="Q60" s="262"/>
      <c r="R60" s="263"/>
      <c r="S60" s="263"/>
      <c r="T60" s="263"/>
      <c r="U60" s="263"/>
    </row>
    <row r="61" spans="3:21" s="236" customFormat="1" hidden="1">
      <c r="C61" s="236" t="s">
        <v>234</v>
      </c>
      <c r="D61" s="236">
        <v>1</v>
      </c>
      <c r="E61" s="253" t="str">
        <f>CONCATENATE($P$94,"_",D61)</f>
        <v>0_1</v>
      </c>
      <c r="F61" s="318">
        <f>VLOOKUP($E61,'Utdrag RVU - AF'!$A$2:$J$226,F$60,FALSE)</f>
        <v>6.5817188725109929E-2</v>
      </c>
      <c r="G61" s="318">
        <f>VLOOKUP($E61,'Utdrag RVU - AF'!$A$2:$J$226,G$60,FALSE)</f>
        <v>0.12349464022693943</v>
      </c>
      <c r="H61" s="318">
        <f>VLOOKUP($E61,'Utdrag RVU - AF'!$A$2:$J$226,H$60,FALSE)</f>
        <v>0.21393893874685987</v>
      </c>
      <c r="I61" s="318">
        <f>VLOOKUP($E61,'Utdrag RVU - AF'!$A$2:$J$226,I$60,FALSE)</f>
        <v>0.17794659569670976</v>
      </c>
      <c r="J61" s="318">
        <f>VLOOKUP($E61,'Utdrag RVU - AF'!$A$2:$J$226,J$60,FALSE)</f>
        <v>0.41880263660438244</v>
      </c>
      <c r="P61" s="261"/>
      <c r="Q61" s="262"/>
      <c r="R61" s="263"/>
      <c r="S61" s="263"/>
      <c r="T61" s="263"/>
      <c r="U61" s="263"/>
    </row>
    <row r="62" spans="3:21" s="236" customFormat="1" hidden="1">
      <c r="C62" s="236" t="s">
        <v>235</v>
      </c>
      <c r="D62" s="236">
        <v>2</v>
      </c>
      <c r="E62" s="253" t="str">
        <f>CONCATENATE($P$94,"_",D62)</f>
        <v>0_2</v>
      </c>
      <c r="F62" s="318">
        <f>VLOOKUP($E62,'Utdrag RVU - AF'!$A$2:$J$226,F$60,FALSE)</f>
        <v>5.3300503882763382E-2</v>
      </c>
      <c r="G62" s="318">
        <f>VLOOKUP($E62,'Utdrag RVU - AF'!$A$2:$J$226,G$60,FALSE)</f>
        <v>9.9497829806630161E-2</v>
      </c>
      <c r="H62" s="318">
        <f>VLOOKUP($E62,'Utdrag RVU - AF'!$A$2:$J$226,H$60,FALSE)</f>
        <v>0.21512221407118384</v>
      </c>
      <c r="I62" s="318">
        <f>VLOOKUP($E62,'Utdrag RVU - AF'!$A$2:$J$226,I$60,FALSE)</f>
        <v>0.18015025690528338</v>
      </c>
      <c r="J62" s="318">
        <f>VLOOKUP($E62,'Utdrag RVU - AF'!$A$2:$J$226,J$60,FALSE)</f>
        <v>0.45192919533413961</v>
      </c>
      <c r="P62" s="261"/>
      <c r="Q62" s="262"/>
      <c r="R62" s="263"/>
      <c r="S62" s="263"/>
      <c r="T62" s="263"/>
      <c r="U62" s="263"/>
    </row>
    <row r="63" spans="3:21" s="236" customFormat="1" hidden="1">
      <c r="C63" s="236" t="s">
        <v>43</v>
      </c>
      <c r="D63" s="236">
        <v>3</v>
      </c>
      <c r="E63" s="253" t="str">
        <f>CONCATENATE($P$94,"_",D63)</f>
        <v>0_3</v>
      </c>
      <c r="F63" s="318">
        <f>VLOOKUP($E63,'Utdrag RVU - AF'!$A$2:$J$226,F$60,FALSE)</f>
        <v>9.7208595353410476E-3</v>
      </c>
      <c r="G63" s="318">
        <f>VLOOKUP($E63,'Utdrag RVU - AF'!$A$2:$J$226,G$60,FALSE)</f>
        <v>3.6993951784769184E-2</v>
      </c>
      <c r="H63" s="318">
        <f>VLOOKUP($E63,'Utdrag RVU - AF'!$A$2:$J$226,H$60,FALSE)</f>
        <v>0.16323598680342427</v>
      </c>
      <c r="I63" s="318">
        <f>VLOOKUP($E63,'Utdrag RVU - AF'!$A$2:$J$226,I$60,FALSE)</f>
        <v>0.24426700687277045</v>
      </c>
      <c r="J63" s="318">
        <f>VLOOKUP($E63,'Utdrag RVU - AF'!$A$2:$J$226,J$60,FALSE)</f>
        <v>0.5457821950036934</v>
      </c>
      <c r="P63" s="261"/>
      <c r="Q63" s="262"/>
      <c r="R63" s="263"/>
      <c r="S63" s="263"/>
      <c r="T63" s="263"/>
      <c r="U63" s="263"/>
    </row>
    <row r="64" spans="3:21" s="236" customFormat="1" hidden="1">
      <c r="C64" s="236" t="s">
        <v>238</v>
      </c>
      <c r="D64" s="236">
        <v>5</v>
      </c>
      <c r="E64" s="253" t="str">
        <f>CONCATENATE($P$94,"_",D64)</f>
        <v>0_5</v>
      </c>
      <c r="F64" s="318">
        <f>VLOOKUP($E64,'Utdrag RVU - AF'!$A$2:$J$226,F$60,FALSE)</f>
        <v>0.48276537664009345</v>
      </c>
      <c r="G64" s="318">
        <f>VLOOKUP($E64,'Utdrag RVU - AF'!$A$2:$J$226,G$60,FALSE)</f>
        <v>0.2193550512714402</v>
      </c>
      <c r="H64" s="318">
        <f>VLOOKUP($E64,'Utdrag RVU - AF'!$A$2:$J$226,H$60,FALSE)</f>
        <v>0.16821909509770214</v>
      </c>
      <c r="I64" s="318">
        <f>VLOOKUP($E64,'Utdrag RVU - AF'!$A$2:$J$226,I$60,FALSE)</f>
        <v>8.479402114218948E-2</v>
      </c>
      <c r="J64" s="318">
        <f>VLOOKUP($E64,'Utdrag RVU - AF'!$A$2:$J$226,J$60,FALSE)</f>
        <v>4.486645584856306E-2</v>
      </c>
      <c r="P64" s="261"/>
      <c r="Q64" s="262"/>
      <c r="R64" s="263"/>
      <c r="S64" s="263"/>
      <c r="T64" s="263"/>
      <c r="U64" s="263"/>
    </row>
    <row r="65" spans="3:21" s="236" customFormat="1" hidden="1">
      <c r="C65" s="236" t="s">
        <v>237</v>
      </c>
      <c r="D65" s="236">
        <v>4</v>
      </c>
      <c r="E65" s="253" t="str">
        <f>CONCATENATE($P$94,"_",D65)</f>
        <v>0_4</v>
      </c>
      <c r="F65" s="318">
        <f>VLOOKUP($E65,'Utdrag RVU - AF'!$A$2:$J$226,F$60,FALSE)</f>
        <v>0.19302575619324178</v>
      </c>
      <c r="G65" s="318">
        <f>VLOOKUP($E65,'Utdrag RVU - AF'!$A$2:$J$226,G$60,FALSE)</f>
        <v>0.24246923543062107</v>
      </c>
      <c r="H65" s="318">
        <f>VLOOKUP($E65,'Utdrag RVU - AF'!$A$2:$J$226,H$60,FALSE)</f>
        <v>0.28903292530761032</v>
      </c>
      <c r="I65" s="318">
        <f>VLOOKUP($E65,'Utdrag RVU - AF'!$A$2:$J$226,I$60,FALSE)</f>
        <v>0.1458917356611075</v>
      </c>
      <c r="J65" s="318">
        <f>VLOOKUP($E65,'Utdrag RVU - AF'!$A$2:$J$226,J$60,FALSE)</f>
        <v>0.1295803474074208</v>
      </c>
      <c r="P65" s="261"/>
      <c r="Q65" s="262"/>
      <c r="R65" s="263"/>
      <c r="S65" s="263"/>
      <c r="T65" s="263"/>
      <c r="U65" s="263"/>
    </row>
    <row r="66" spans="3:21" s="236" customFormat="1" hidden="1">
      <c r="C66" s="265"/>
      <c r="D66" s="265"/>
      <c r="E66" s="266"/>
      <c r="F66" s="267"/>
      <c r="G66" s="267"/>
      <c r="H66" s="267"/>
      <c r="I66" s="267"/>
      <c r="J66" s="267"/>
      <c r="P66" s="261"/>
      <c r="Q66" s="262"/>
      <c r="R66" s="263"/>
      <c r="S66" s="263"/>
      <c r="T66" s="263"/>
      <c r="U66" s="263"/>
    </row>
    <row r="67" spans="3:21" s="236" customFormat="1" hidden="1">
      <c r="E67" s="253"/>
      <c r="F67" s="318"/>
      <c r="G67" s="318"/>
      <c r="H67" s="318"/>
      <c r="I67" s="318"/>
      <c r="J67" s="318"/>
      <c r="P67" s="261"/>
      <c r="Q67" s="262"/>
      <c r="R67" s="263"/>
      <c r="S67" s="263"/>
      <c r="T67" s="263"/>
      <c r="U67" s="263"/>
    </row>
    <row r="68" spans="3:21" s="236" customFormat="1" hidden="1">
      <c r="F68" s="264" t="s">
        <v>470</v>
      </c>
      <c r="G68" s="264" t="s">
        <v>471</v>
      </c>
      <c r="H68" s="264" t="s">
        <v>472</v>
      </c>
      <c r="I68" s="264" t="s">
        <v>473</v>
      </c>
      <c r="J68" s="264" t="s">
        <v>474</v>
      </c>
      <c r="P68" s="261"/>
      <c r="Q68" s="262"/>
      <c r="R68" s="263"/>
      <c r="S68" s="263"/>
      <c r="T68" s="263"/>
      <c r="U68" s="263"/>
    </row>
    <row r="69" spans="3:21" s="236" customFormat="1" hidden="1">
      <c r="C69" s="243" t="s">
        <v>54</v>
      </c>
      <c r="F69" s="236">
        <v>6</v>
      </c>
      <c r="G69" s="236">
        <v>7</v>
      </c>
      <c r="H69" s="236">
        <v>8</v>
      </c>
      <c r="I69" s="236">
        <v>9</v>
      </c>
      <c r="J69" s="236">
        <v>10</v>
      </c>
      <c r="P69" s="261"/>
      <c r="Q69" s="262"/>
      <c r="R69" s="263"/>
      <c r="S69" s="263"/>
      <c r="T69" s="263"/>
      <c r="U69" s="263"/>
    </row>
    <row r="70" spans="3:21" s="236" customFormat="1" hidden="1">
      <c r="C70" s="236" t="s">
        <v>234</v>
      </c>
      <c r="D70" s="236">
        <v>1</v>
      </c>
      <c r="E70" s="253" t="str">
        <f>CONCATENATE($P$94,"_",D70)</f>
        <v>0_1</v>
      </c>
      <c r="F70" s="318">
        <f>VLOOKUP($E70,'Utdrag RVU - RMF'!$A$2:$J$226,F$60,FALSE)</f>
        <v>0.21924605531028019</v>
      </c>
      <c r="G70" s="318">
        <f>VLOOKUP($E70,'Utdrag RVU - RMF'!$A$2:$J$226,G$60,FALSE)</f>
        <v>0.47042990223933168</v>
      </c>
      <c r="H70" s="318">
        <f>VLOOKUP($E70,'Utdrag RVU - RMF'!$A$2:$J$226,H$60,FALSE)</f>
        <v>0.56607404836974884</v>
      </c>
      <c r="I70" s="318">
        <f>VLOOKUP($E70,'Utdrag RVU - RMF'!$A$2:$J$226,I$60,FALSE)</f>
        <v>0.5916118731841804</v>
      </c>
      <c r="J70" s="318">
        <f>VLOOKUP($E70,'Utdrag RVU - RMF'!$A$2:$J$226,J$60,FALSE)</f>
        <v>0.66959106042759675</v>
      </c>
      <c r="P70" s="261"/>
      <c r="Q70" s="262"/>
      <c r="R70" s="263"/>
      <c r="S70" s="263"/>
      <c r="T70" s="263"/>
      <c r="U70" s="263"/>
    </row>
    <row r="71" spans="3:21" s="236" customFormat="1" hidden="1">
      <c r="C71" s="236" t="s">
        <v>235</v>
      </c>
      <c r="D71" s="236">
        <v>2</v>
      </c>
      <c r="E71" s="253" t="str">
        <f>CONCATENATE($P$94,"_",D71)</f>
        <v>0_2</v>
      </c>
      <c r="F71" s="318">
        <f>VLOOKUP($E71,'Utdrag RVU - RMF'!$A$2:$J$226,F$60,FALSE)</f>
        <v>3.5288134688472493E-2</v>
      </c>
      <c r="G71" s="318">
        <f>VLOOKUP($E71,'Utdrag RVU - RMF'!$A$2:$J$226,G$60,FALSE)</f>
        <v>7.5329545285734392E-2</v>
      </c>
      <c r="H71" s="318">
        <f>VLOOKUP($E71,'Utdrag RVU - RMF'!$A$2:$J$226,H$60,FALSE)</f>
        <v>0.11312890790766281</v>
      </c>
      <c r="I71" s="318">
        <f>VLOOKUP($E71,'Utdrag RVU - RMF'!$A$2:$J$226,I$60,FALSE)</f>
        <v>0.11903838080633573</v>
      </c>
      <c r="J71" s="318">
        <f>VLOOKUP($E71,'Utdrag RVU - RMF'!$A$2:$J$226,J$60,FALSE)</f>
        <v>0.14360698542274461</v>
      </c>
      <c r="P71" s="261"/>
      <c r="Q71" s="262"/>
      <c r="R71" s="263"/>
      <c r="S71" s="263"/>
      <c r="T71" s="263"/>
      <c r="U71" s="263"/>
    </row>
    <row r="72" spans="3:21" s="236" customFormat="1" hidden="1">
      <c r="C72" s="236" t="s">
        <v>43</v>
      </c>
      <c r="D72" s="236">
        <v>3</v>
      </c>
      <c r="E72" s="253" t="str">
        <f>CONCATENATE($P$94,"_",D72)</f>
        <v>0_3</v>
      </c>
      <c r="F72" s="318">
        <f>VLOOKUP($E72,'Utdrag RVU - RMF'!$A$2:$J$226,F$60,FALSE)</f>
        <v>5.1779342633241085E-3</v>
      </c>
      <c r="G72" s="318">
        <f>VLOOKUP($E72,'Utdrag RVU - RMF'!$A$2:$J$226,G$60,FALSE)</f>
        <v>2.2533930004992427E-2</v>
      </c>
      <c r="H72" s="318">
        <f>VLOOKUP($E72,'Utdrag RVU - RMF'!$A$2:$J$226,H$60,FALSE)</f>
        <v>6.9065112209339016E-2</v>
      </c>
      <c r="I72" s="318">
        <f>VLOOKUP($E72,'Utdrag RVU - RMF'!$A$2:$J$226,I$60,FALSE)</f>
        <v>0.12985880827584495</v>
      </c>
      <c r="J72" s="318">
        <f>VLOOKUP($E72,'Utdrag RVU - RMF'!$A$2:$J$226,J$60,FALSE)</f>
        <v>0.13953366708109072</v>
      </c>
      <c r="P72" s="261"/>
      <c r="Q72" s="262"/>
      <c r="R72" s="263"/>
      <c r="S72" s="263"/>
      <c r="T72" s="263"/>
      <c r="U72" s="263"/>
    </row>
    <row r="73" spans="3:21" s="236" customFormat="1" hidden="1">
      <c r="C73" s="236" t="s">
        <v>238</v>
      </c>
      <c r="D73" s="236">
        <v>5</v>
      </c>
      <c r="E73" s="253" t="str">
        <f>CONCATENATE($P$94,"_",D73)</f>
        <v>0_5</v>
      </c>
      <c r="F73" s="318">
        <f>VLOOKUP($E73,'Utdrag RVU - RMF'!$A$2:$J$226,F$60,FALSE)</f>
        <v>0.68896557588748253</v>
      </c>
      <c r="G73" s="318">
        <f>VLOOKUP($E73,'Utdrag RVU - RMF'!$A$2:$J$226,G$60,FALSE)</f>
        <v>0.35798381928730427</v>
      </c>
      <c r="H73" s="318">
        <f>VLOOKUP($E73,'Utdrag RVU - RMF'!$A$2:$J$226,H$60,FALSE)</f>
        <v>0.19068988105766946</v>
      </c>
      <c r="I73" s="318">
        <f>VLOOKUP($E73,'Utdrag RVU - RMF'!$A$2:$J$226,I$60,FALSE)</f>
        <v>0.12077620409352233</v>
      </c>
      <c r="J73" s="318">
        <f>VLOOKUP($E73,'Utdrag RVU - RMF'!$A$2:$J$226,J$60,FALSE)</f>
        <v>3.0732008994821196E-2</v>
      </c>
      <c r="P73" s="261"/>
      <c r="Q73" s="262"/>
      <c r="R73" s="263"/>
      <c r="S73" s="263"/>
      <c r="T73" s="263"/>
      <c r="U73" s="263"/>
    </row>
    <row r="74" spans="3:21" s="236" customFormat="1" hidden="1">
      <c r="C74" s="236" t="s">
        <v>237</v>
      </c>
      <c r="D74" s="236">
        <v>4</v>
      </c>
      <c r="E74" s="253" t="str">
        <f>CONCATENATE($P$94,"_",D74)</f>
        <v>0_4</v>
      </c>
      <c r="F74" s="318">
        <f>VLOOKUP($E74,'Utdrag RVU - RMF'!$A$2:$J$226,F$60,FALSE)</f>
        <v>5.1322299850440609E-2</v>
      </c>
      <c r="G74" s="318">
        <f>VLOOKUP($E74,'Utdrag RVU - RMF'!$A$2:$J$226,G$60,FALSE)</f>
        <v>7.3722803182637089E-2</v>
      </c>
      <c r="H74" s="318">
        <f>VLOOKUP($E74,'Utdrag RVU - RMF'!$A$2:$J$226,H$60,FALSE)</f>
        <v>6.104205045557981E-2</v>
      </c>
      <c r="I74" s="318">
        <f>VLOOKUP($E74,'Utdrag RVU - RMF'!$A$2:$J$226,I$60,FALSE)</f>
        <v>3.8714733640116572E-2</v>
      </c>
      <c r="J74" s="318">
        <f>VLOOKUP($E74,'Utdrag RVU - RMF'!$A$2:$J$226,J$60,FALSE)</f>
        <v>1.6536278073746816E-2</v>
      </c>
      <c r="P74" s="261"/>
      <c r="Q74" s="262"/>
      <c r="R74" s="263"/>
      <c r="S74" s="263"/>
      <c r="T74" s="263"/>
      <c r="U74" s="263"/>
    </row>
    <row r="75" spans="3:21" s="236" customFormat="1" hidden="1">
      <c r="C75" s="265"/>
      <c r="D75" s="265"/>
      <c r="E75" s="266"/>
      <c r="F75" s="267"/>
      <c r="G75" s="267"/>
      <c r="H75" s="267"/>
      <c r="I75" s="267"/>
      <c r="J75" s="267"/>
      <c r="P75" s="261"/>
      <c r="Q75" s="262"/>
      <c r="R75" s="263"/>
      <c r="S75" s="263"/>
      <c r="T75" s="263"/>
      <c r="U75" s="263"/>
    </row>
    <row r="76" spans="3:21" s="236" customFormat="1" hidden="1">
      <c r="H76" s="242"/>
      <c r="I76" s="242"/>
      <c r="J76" s="242"/>
      <c r="P76" s="261"/>
      <c r="Q76" s="262"/>
      <c r="R76" s="263"/>
      <c r="S76" s="263"/>
      <c r="T76" s="263"/>
      <c r="U76" s="263"/>
    </row>
    <row r="77" spans="3:21" s="236" customFormat="1" hidden="1">
      <c r="C77" s="243" t="s">
        <v>57</v>
      </c>
      <c r="F77" s="264" t="s">
        <v>470</v>
      </c>
      <c r="G77" s="264" t="s">
        <v>471</v>
      </c>
      <c r="H77" s="264" t="s">
        <v>472</v>
      </c>
      <c r="I77" s="264" t="s">
        <v>473</v>
      </c>
      <c r="J77" s="264" t="s">
        <v>474</v>
      </c>
      <c r="P77" s="261"/>
      <c r="Q77" s="262"/>
      <c r="R77" s="263"/>
      <c r="S77" s="263"/>
      <c r="T77" s="263"/>
      <c r="U77" s="263"/>
    </row>
    <row r="78" spans="3:21" s="236" customFormat="1" hidden="1">
      <c r="C78" s="236" t="s">
        <v>234</v>
      </c>
      <c r="D78" s="236">
        <v>1</v>
      </c>
      <c r="E78" s="253" t="str">
        <f>CONCATENATE($P$94,"_",D78)</f>
        <v>0_1</v>
      </c>
      <c r="F78" s="242">
        <f>$D$47*$F52*F61</f>
        <v>5451677.9195059761</v>
      </c>
      <c r="G78" s="242">
        <f t="shared" ref="F78:J82" si="1">$D$47*$F52*G61</f>
        <v>10229136.435991338</v>
      </c>
      <c r="H78" s="242">
        <f t="shared" si="1"/>
        <v>17720692.893159568</v>
      </c>
      <c r="I78" s="242">
        <f t="shared" si="1"/>
        <v>14739425.147171378</v>
      </c>
      <c r="J78" s="242">
        <f t="shared" si="1"/>
        <v>34689678.043570735</v>
      </c>
      <c r="P78" s="261"/>
      <c r="Q78" s="262"/>
      <c r="R78" s="263"/>
      <c r="S78" s="263"/>
      <c r="T78" s="263"/>
      <c r="U78" s="263"/>
    </row>
    <row r="79" spans="3:21" s="236" customFormat="1" hidden="1">
      <c r="C79" s="236" t="s">
        <v>235</v>
      </c>
      <c r="D79" s="236">
        <v>2</v>
      </c>
      <c r="E79" s="253" t="str">
        <f>CONCATENATE($P$94,"_",D79)</f>
        <v>0_2</v>
      </c>
      <c r="F79" s="242">
        <f t="shared" si="1"/>
        <v>877459.54849422548</v>
      </c>
      <c r="G79" s="242">
        <f t="shared" si="1"/>
        <v>1637983.0293971063</v>
      </c>
      <c r="H79" s="242">
        <f t="shared" si="1"/>
        <v>3541449.4625635557</v>
      </c>
      <c r="I79" s="242">
        <f t="shared" si="1"/>
        <v>2965723.6155387969</v>
      </c>
      <c r="J79" s="242">
        <f t="shared" si="1"/>
        <v>7439884.4063740876</v>
      </c>
      <c r="P79" s="261"/>
      <c r="Q79" s="262"/>
      <c r="R79" s="263"/>
      <c r="S79" s="263"/>
      <c r="T79" s="263"/>
      <c r="U79" s="263"/>
    </row>
    <row r="80" spans="3:21" s="236" customFormat="1" hidden="1">
      <c r="C80" s="236" t="s">
        <v>43</v>
      </c>
      <c r="D80" s="236">
        <v>3</v>
      </c>
      <c r="E80" s="253" t="str">
        <f>CONCATENATE($P$94,"_",D80)</f>
        <v>0_3</v>
      </c>
      <c r="F80" s="242">
        <f t="shared" si="1"/>
        <v>128752.28177796953</v>
      </c>
      <c r="G80" s="242">
        <f t="shared" si="1"/>
        <v>489982.97804393835</v>
      </c>
      <c r="H80" s="242">
        <f t="shared" si="1"/>
        <v>2162052.2025660602</v>
      </c>
      <c r="I80" s="242">
        <f t="shared" si="1"/>
        <v>3235303.8724204516</v>
      </c>
      <c r="J80" s="242">
        <f t="shared" si="1"/>
        <v>7228856.9447011221</v>
      </c>
      <c r="P80" s="261"/>
      <c r="Q80" s="262"/>
      <c r="R80" s="263"/>
      <c r="S80" s="263"/>
      <c r="T80" s="263"/>
      <c r="U80" s="263"/>
    </row>
    <row r="81" spans="3:23" s="236" customFormat="1" hidden="1">
      <c r="C81" s="236" t="s">
        <v>238</v>
      </c>
      <c r="D81" s="236">
        <v>5</v>
      </c>
      <c r="E81" s="253" t="str">
        <f>CONCATENATE($P$94,"_",D81)</f>
        <v>0_5</v>
      </c>
      <c r="F81" s="242">
        <f t="shared" si="1"/>
        <v>17131521.075943358</v>
      </c>
      <c r="G81" s="242">
        <f t="shared" si="1"/>
        <v>7784082.839836413</v>
      </c>
      <c r="H81" s="242">
        <f t="shared" si="1"/>
        <v>5969460.7618699474</v>
      </c>
      <c r="I81" s="242">
        <f t="shared" si="1"/>
        <v>3009019.7652976508</v>
      </c>
      <c r="J81" s="242">
        <f t="shared" si="1"/>
        <v>1592141.1749160343</v>
      </c>
    </row>
    <row r="82" spans="3:23" s="236" customFormat="1" hidden="1">
      <c r="C82" s="236" t="s">
        <v>237</v>
      </c>
      <c r="D82" s="236">
        <v>4</v>
      </c>
      <c r="E82" s="253" t="str">
        <f>CONCATENATE($P$94,"_",D82)</f>
        <v>0_4</v>
      </c>
      <c r="F82" s="242">
        <f t="shared" si="1"/>
        <v>1276158.1889213256</v>
      </c>
      <c r="G82" s="242">
        <f t="shared" si="1"/>
        <v>1603045.6580442276</v>
      </c>
      <c r="H82" s="242">
        <f t="shared" si="1"/>
        <v>1910893.8712299527</v>
      </c>
      <c r="I82" s="242">
        <f t="shared" si="1"/>
        <v>964539.32797174715</v>
      </c>
      <c r="J82" s="242">
        <f t="shared" si="1"/>
        <v>856699.25469272735</v>
      </c>
    </row>
    <row r="83" spans="3:23" s="236" customFormat="1" hidden="1">
      <c r="C83" s="265"/>
      <c r="D83" s="265"/>
      <c r="E83" s="266"/>
      <c r="F83" s="268"/>
      <c r="G83" s="268"/>
      <c r="H83" s="268"/>
      <c r="I83" s="268"/>
      <c r="J83" s="268"/>
    </row>
    <row r="84" spans="3:23" s="236" customFormat="1" hidden="1">
      <c r="F84" s="319"/>
      <c r="G84" s="319"/>
      <c r="H84" s="319"/>
      <c r="I84" s="319"/>
      <c r="J84" s="319"/>
    </row>
    <row r="85" spans="3:23" s="236" customFormat="1" hidden="1">
      <c r="C85" s="243" t="s">
        <v>56</v>
      </c>
      <c r="F85" s="264" t="s">
        <v>470</v>
      </c>
      <c r="G85" s="264" t="s">
        <v>471</v>
      </c>
      <c r="H85" s="264" t="s">
        <v>472</v>
      </c>
      <c r="I85" s="264" t="s">
        <v>473</v>
      </c>
      <c r="J85" s="264" t="s">
        <v>474</v>
      </c>
    </row>
    <row r="86" spans="3:23" s="236" customFormat="1" hidden="1">
      <c r="C86" s="236" t="s">
        <v>234</v>
      </c>
      <c r="F86" s="270">
        <v>0.1</v>
      </c>
      <c r="G86" s="270">
        <v>0.1</v>
      </c>
      <c r="H86" s="270">
        <v>0.1</v>
      </c>
      <c r="I86" s="270">
        <v>0.1</v>
      </c>
      <c r="J86" s="270">
        <v>0.5</v>
      </c>
    </row>
    <row r="87" spans="3:23" s="236" customFormat="1" hidden="1">
      <c r="C87" s="236" t="s">
        <v>235</v>
      </c>
      <c r="F87" s="270">
        <v>0.1</v>
      </c>
      <c r="G87" s="270">
        <v>0.1</v>
      </c>
      <c r="H87" s="270">
        <v>0.1</v>
      </c>
      <c r="I87" s="270">
        <v>0.1</v>
      </c>
      <c r="J87" s="270">
        <v>0.5</v>
      </c>
    </row>
    <row r="88" spans="3:23" s="236" customFormat="1" hidden="1">
      <c r="C88" s="236" t="s">
        <v>43</v>
      </c>
      <c r="F88" s="270">
        <v>0.1</v>
      </c>
      <c r="G88" s="270">
        <v>0.1</v>
      </c>
      <c r="H88" s="270">
        <v>0.1</v>
      </c>
      <c r="I88" s="270">
        <v>0.1</v>
      </c>
      <c r="J88" s="270">
        <v>0.5</v>
      </c>
    </row>
    <row r="89" spans="3:23" s="236" customFormat="1" hidden="1">
      <c r="C89" s="236" t="s">
        <v>237</v>
      </c>
      <c r="F89" s="270">
        <v>0.25</v>
      </c>
      <c r="G89" s="270">
        <v>0.25</v>
      </c>
      <c r="H89" s="270">
        <v>0.25</v>
      </c>
      <c r="I89" s="270">
        <v>0.25</v>
      </c>
      <c r="J89" s="270">
        <v>0.25</v>
      </c>
      <c r="T89" s="236" t="s">
        <v>554</v>
      </c>
    </row>
    <row r="90" spans="3:23" s="236" customFormat="1" hidden="1"/>
    <row r="91" spans="3:23" s="236" customFormat="1" hidden="1">
      <c r="C91" s="243" t="s">
        <v>264</v>
      </c>
      <c r="F91" s="264" t="s">
        <v>470</v>
      </c>
      <c r="G91" s="264" t="s">
        <v>471</v>
      </c>
      <c r="H91" s="264" t="s">
        <v>472</v>
      </c>
      <c r="I91" s="264" t="s">
        <v>473</v>
      </c>
      <c r="J91" s="264" t="s">
        <v>474</v>
      </c>
      <c r="R91" s="271">
        <v>1</v>
      </c>
      <c r="S91" s="272">
        <v>105</v>
      </c>
      <c r="T91" s="273" t="s">
        <v>241</v>
      </c>
      <c r="U91" s="274" t="str">
        <f t="shared" ref="U91:U135" si="2">CONCATENATE(S91," ",T91)</f>
        <v>105 Sarpsborg</v>
      </c>
      <c r="V91" s="236">
        <v>1</v>
      </c>
      <c r="W91" s="236">
        <v>2012</v>
      </c>
    </row>
    <row r="92" spans="3:23" s="236" customFormat="1" hidden="1">
      <c r="C92" s="236" t="s">
        <v>234</v>
      </c>
      <c r="F92" s="275">
        <f>IF($P$99,F86,1)</f>
        <v>0.1</v>
      </c>
      <c r="G92" s="275">
        <f>IF($P$100,G86,1)</f>
        <v>0.1</v>
      </c>
      <c r="H92" s="275">
        <f>IF($P$101,H86,1)</f>
        <v>0.1</v>
      </c>
      <c r="I92" s="275">
        <f>IF($P$102,I86,1)</f>
        <v>1</v>
      </c>
      <c r="J92" s="275">
        <f>IF($P$103,J86,1)</f>
        <v>1</v>
      </c>
      <c r="P92" s="236" t="s">
        <v>554</v>
      </c>
      <c r="R92" s="276">
        <v>2</v>
      </c>
      <c r="S92" s="277">
        <v>106</v>
      </c>
      <c r="T92" s="236" t="s">
        <v>242</v>
      </c>
      <c r="U92" s="278" t="str">
        <f t="shared" si="2"/>
        <v>106 Fredrikstad</v>
      </c>
      <c r="V92" s="236">
        <v>2</v>
      </c>
      <c r="W92" s="236">
        <v>2013</v>
      </c>
    </row>
    <row r="93" spans="3:23" s="236" customFormat="1" hidden="1">
      <c r="C93" s="236" t="s">
        <v>235</v>
      </c>
      <c r="F93" s="275">
        <f>IF($P$99,F87,1)</f>
        <v>0.1</v>
      </c>
      <c r="G93" s="275">
        <f>IF($P$100,G87,1)</f>
        <v>0.1</v>
      </c>
      <c r="H93" s="275">
        <f>IF($P$101,H87,1)</f>
        <v>0.1</v>
      </c>
      <c r="I93" s="275">
        <f>IF($P$102,I87,1)</f>
        <v>1</v>
      </c>
      <c r="J93" s="275">
        <f>IF($P$103,J87,1)</f>
        <v>1</v>
      </c>
      <c r="P93" s="279"/>
      <c r="R93" s="276">
        <v>3</v>
      </c>
      <c r="S93" s="277">
        <v>219</v>
      </c>
      <c r="T93" s="236" t="s">
        <v>95</v>
      </c>
      <c r="U93" s="278" t="str">
        <f t="shared" si="2"/>
        <v>219 Bærum</v>
      </c>
      <c r="V93" s="236">
        <v>3</v>
      </c>
      <c r="W93" s="236">
        <v>2014</v>
      </c>
    </row>
    <row r="94" spans="3:23" s="236" customFormat="1" hidden="1">
      <c r="C94" s="236" t="s">
        <v>43</v>
      </c>
      <c r="F94" s="275">
        <f>IF($P$99,F88,1)</f>
        <v>0.1</v>
      </c>
      <c r="G94" s="275">
        <f>IF($P$100,G88,1)</f>
        <v>0.1</v>
      </c>
      <c r="H94" s="275">
        <f>IF($P$101,H88,1)</f>
        <v>0.1</v>
      </c>
      <c r="I94" s="275">
        <f>IF($P$102,I88,1)</f>
        <v>1</v>
      </c>
      <c r="J94" s="275">
        <f>IF($P$103,J88,1)</f>
        <v>1</v>
      </c>
      <c r="P94" s="326">
        <f>VALUE(LOOKUP(P95,R91:R135,S91:S135))</f>
        <v>0</v>
      </c>
      <c r="R94" s="276">
        <v>4</v>
      </c>
      <c r="S94" s="277">
        <v>220</v>
      </c>
      <c r="T94" s="236" t="s">
        <v>96</v>
      </c>
      <c r="U94" s="278" t="str">
        <f t="shared" si="2"/>
        <v>220 Asker</v>
      </c>
      <c r="V94" s="236">
        <v>4</v>
      </c>
      <c r="W94" s="236">
        <v>2015</v>
      </c>
    </row>
    <row r="95" spans="3:23" s="236" customFormat="1" hidden="1">
      <c r="C95" s="236" t="s">
        <v>237</v>
      </c>
      <c r="F95" s="275">
        <f>IF($P$106=1,IF($P$99,F89,1),1)</f>
        <v>0.25</v>
      </c>
      <c r="G95" s="275">
        <f>IF($P$106=1,IF($P$99,G89,1),1)</f>
        <v>0.25</v>
      </c>
      <c r="H95" s="275">
        <f>IF($P$106=1,IF($P$99,H89,1),1)</f>
        <v>0.25</v>
      </c>
      <c r="I95" s="275">
        <f>IF($P$106=1,IF($P$99,I89,1),1)</f>
        <v>0.25</v>
      </c>
      <c r="J95" s="275">
        <f>IF($P$106=1,IF($P$99,J89,1),1)</f>
        <v>0.25</v>
      </c>
      <c r="P95" s="326">
        <v>45</v>
      </c>
      <c r="R95" s="276">
        <v>5</v>
      </c>
      <c r="S95" s="277">
        <v>230</v>
      </c>
      <c r="T95" s="236" t="s">
        <v>450</v>
      </c>
      <c r="U95" s="278" t="str">
        <f t="shared" si="2"/>
        <v>230 Lørenskog</v>
      </c>
      <c r="V95" s="236">
        <v>5</v>
      </c>
      <c r="W95" s="236">
        <v>2016</v>
      </c>
    </row>
    <row r="96" spans="3:23" s="236" customFormat="1" hidden="1">
      <c r="P96" s="280"/>
      <c r="Q96" s="281"/>
      <c r="R96" s="276">
        <v>6</v>
      </c>
      <c r="S96" s="277">
        <v>231</v>
      </c>
      <c r="T96" s="236" t="s">
        <v>243</v>
      </c>
      <c r="U96" s="278" t="str">
        <f t="shared" si="2"/>
        <v>231 Skedsmo</v>
      </c>
      <c r="V96" s="236">
        <v>6</v>
      </c>
      <c r="W96" s="236">
        <v>2017</v>
      </c>
    </row>
    <row r="97" spans="3:23" s="236" customFormat="1" hidden="1">
      <c r="P97" s="280"/>
      <c r="Q97" s="281"/>
      <c r="R97" s="276">
        <v>7</v>
      </c>
      <c r="S97" s="277">
        <v>301</v>
      </c>
      <c r="T97" s="236" t="s">
        <v>451</v>
      </c>
      <c r="U97" s="278" t="str">
        <f t="shared" si="2"/>
        <v>301 Oslo</v>
      </c>
      <c r="V97" s="236">
        <v>7</v>
      </c>
      <c r="W97" s="236">
        <v>2018</v>
      </c>
    </row>
    <row r="98" spans="3:23" s="236" customFormat="1" hidden="1">
      <c r="C98" s="243" t="s">
        <v>60</v>
      </c>
      <c r="P98" s="280"/>
      <c r="Q98" s="281"/>
      <c r="R98" s="276">
        <v>8</v>
      </c>
      <c r="S98" s="277">
        <v>602</v>
      </c>
      <c r="T98" s="236" t="s">
        <v>245</v>
      </c>
      <c r="U98" s="278" t="str">
        <f t="shared" si="2"/>
        <v>602 Drammen</v>
      </c>
      <c r="V98" s="236">
        <v>8</v>
      </c>
      <c r="W98" s="236">
        <v>2019</v>
      </c>
    </row>
    <row r="99" spans="3:23" s="236" customFormat="1" hidden="1">
      <c r="C99" s="236" t="s">
        <v>234</v>
      </c>
      <c r="F99" s="242">
        <f t="shared" ref="F99:J101" si="3">F78*(1-F92)</f>
        <v>4906510.1275553787</v>
      </c>
      <c r="G99" s="242">
        <f t="shared" si="3"/>
        <v>9206222.7923922036</v>
      </c>
      <c r="H99" s="242">
        <f t="shared" si="3"/>
        <v>15948623.603843613</v>
      </c>
      <c r="I99" s="242">
        <f t="shared" si="3"/>
        <v>0</v>
      </c>
      <c r="J99" s="242">
        <f t="shared" si="3"/>
        <v>0</v>
      </c>
      <c r="P99" s="327" t="b">
        <v>1</v>
      </c>
      <c r="Q99" s="281"/>
      <c r="R99" s="276">
        <v>9</v>
      </c>
      <c r="S99" s="236">
        <v>604</v>
      </c>
      <c r="T99" s="236" t="s">
        <v>10</v>
      </c>
      <c r="U99" s="278" t="str">
        <f t="shared" si="2"/>
        <v>604 Kongsberg</v>
      </c>
      <c r="V99" s="236">
        <v>9</v>
      </c>
      <c r="W99" s="236">
        <v>2020</v>
      </c>
    </row>
    <row r="100" spans="3:23" s="236" customFormat="1" hidden="1">
      <c r="C100" s="236" t="s">
        <v>235</v>
      </c>
      <c r="D100" s="242"/>
      <c r="E100" s="242"/>
      <c r="F100" s="242">
        <f t="shared" si="3"/>
        <v>789713.59364480292</v>
      </c>
      <c r="G100" s="242">
        <f t="shared" si="3"/>
        <v>1474184.7264573956</v>
      </c>
      <c r="H100" s="242">
        <f t="shared" si="3"/>
        <v>3187304.5163072003</v>
      </c>
      <c r="I100" s="242">
        <f t="shared" si="3"/>
        <v>0</v>
      </c>
      <c r="J100" s="242">
        <f t="shared" si="3"/>
        <v>0</v>
      </c>
      <c r="P100" s="327" t="b">
        <v>1</v>
      </c>
      <c r="Q100" s="281"/>
      <c r="R100" s="276">
        <v>10</v>
      </c>
      <c r="S100" s="277">
        <v>704</v>
      </c>
      <c r="T100" s="236" t="s">
        <v>246</v>
      </c>
      <c r="U100" s="278" t="str">
        <f t="shared" si="2"/>
        <v>704 Tønsberg</v>
      </c>
      <c r="V100" s="236">
        <v>10</v>
      </c>
      <c r="W100" s="236">
        <v>2021</v>
      </c>
    </row>
    <row r="101" spans="3:23" s="236" customFormat="1" hidden="1">
      <c r="C101" s="236" t="s">
        <v>43</v>
      </c>
      <c r="D101" s="242"/>
      <c r="E101" s="242"/>
      <c r="F101" s="242">
        <f t="shared" si="3"/>
        <v>115877.05360017258</v>
      </c>
      <c r="G101" s="242">
        <f t="shared" si="3"/>
        <v>440984.68023954454</v>
      </c>
      <c r="H101" s="242">
        <f t="shared" si="3"/>
        <v>1945846.9823094544</v>
      </c>
      <c r="I101" s="242">
        <f t="shared" si="3"/>
        <v>0</v>
      </c>
      <c r="J101" s="242">
        <f t="shared" si="3"/>
        <v>0</v>
      </c>
      <c r="P101" s="327" t="b">
        <v>1</v>
      </c>
      <c r="Q101" s="281"/>
      <c r="R101" s="276">
        <v>11</v>
      </c>
      <c r="S101" s="277">
        <v>706</v>
      </c>
      <c r="T101" s="236" t="s">
        <v>247</v>
      </c>
      <c r="U101" s="278" t="str">
        <f t="shared" si="2"/>
        <v>706 Sandefjord</v>
      </c>
      <c r="V101" s="236">
        <v>11</v>
      </c>
      <c r="W101" s="236">
        <v>2022</v>
      </c>
    </row>
    <row r="102" spans="3:23" s="236" customFormat="1" hidden="1">
      <c r="C102" s="236" t="s">
        <v>237</v>
      </c>
      <c r="D102" s="242"/>
      <c r="E102" s="242"/>
      <c r="F102" s="242">
        <f>F82*(1-F95)</f>
        <v>957118.64169099415</v>
      </c>
      <c r="G102" s="242">
        <f>G82*(1-G95)</f>
        <v>1202284.2435331708</v>
      </c>
      <c r="H102" s="242">
        <f>H82*(1-H95)</f>
        <v>1433170.4034224646</v>
      </c>
      <c r="I102" s="242">
        <f>I82*(1-I95)</f>
        <v>723404.49597881036</v>
      </c>
      <c r="J102" s="242">
        <f>J82*(1-J95)</f>
        <v>642524.44101954554</v>
      </c>
      <c r="P102" s="327" t="b">
        <v>0</v>
      </c>
      <c r="Q102" s="281"/>
      <c r="R102" s="276">
        <v>12</v>
      </c>
      <c r="S102" s="277">
        <v>709</v>
      </c>
      <c r="T102" s="236" t="s">
        <v>248</v>
      </c>
      <c r="U102" s="278" t="str">
        <f t="shared" si="2"/>
        <v>709 Larvik</v>
      </c>
      <c r="V102" s="236">
        <v>12</v>
      </c>
      <c r="W102" s="236">
        <v>2023</v>
      </c>
    </row>
    <row r="103" spans="3:23" s="236" customFormat="1" hidden="1">
      <c r="P103" s="327" t="b">
        <v>0</v>
      </c>
      <c r="Q103" s="281"/>
      <c r="R103" s="276">
        <v>13</v>
      </c>
      <c r="S103" s="277">
        <v>805</v>
      </c>
      <c r="T103" s="236" t="s">
        <v>249</v>
      </c>
      <c r="U103" s="278" t="str">
        <f t="shared" si="2"/>
        <v>805 Porsgrunn</v>
      </c>
      <c r="V103" s="236">
        <v>13</v>
      </c>
      <c r="W103" s="236">
        <v>2024</v>
      </c>
    </row>
    <row r="104" spans="3:23" s="236" customFormat="1" hidden="1">
      <c r="C104" s="243" t="s">
        <v>570</v>
      </c>
      <c r="F104" s="242">
        <f>$D$49*F64</f>
        <v>12729568.391740693</v>
      </c>
      <c r="G104" s="242">
        <f>$D$49*G64</f>
        <v>5783958.9629793791</v>
      </c>
      <c r="H104" s="242">
        <f>$D$49*H64</f>
        <v>4435604.9117402518</v>
      </c>
      <c r="I104" s="242">
        <f>$D$49*I64</f>
        <v>2235850.671090907</v>
      </c>
      <c r="J104" s="242">
        <f>$D$49*J64</f>
        <v>1183039.7245846433</v>
      </c>
      <c r="P104" s="280"/>
      <c r="R104" s="276">
        <v>14</v>
      </c>
      <c r="S104" s="277">
        <v>806</v>
      </c>
      <c r="T104" s="236" t="s">
        <v>250</v>
      </c>
      <c r="U104" s="278" t="str">
        <f t="shared" si="2"/>
        <v>806 Skien</v>
      </c>
      <c r="V104" s="236">
        <v>14</v>
      </c>
      <c r="W104" s="236">
        <v>2025</v>
      </c>
    </row>
    <row r="105" spans="3:23" s="236" customFormat="1" hidden="1">
      <c r="P105" s="280" t="s">
        <v>266</v>
      </c>
      <c r="R105" s="276">
        <v>15</v>
      </c>
      <c r="S105" s="277">
        <v>906</v>
      </c>
      <c r="T105" s="236" t="s">
        <v>32</v>
      </c>
      <c r="U105" s="278" t="str">
        <f t="shared" si="2"/>
        <v>906 Arendal</v>
      </c>
      <c r="V105" s="236">
        <v>15</v>
      </c>
      <c r="W105" s="236">
        <v>2026</v>
      </c>
    </row>
    <row r="106" spans="3:23" s="236" customFormat="1" hidden="1">
      <c r="C106" s="243" t="s">
        <v>571</v>
      </c>
      <c r="F106" s="316">
        <f>SUM(F99:F102)</f>
        <v>6769219.4164913483</v>
      </c>
      <c r="G106" s="316">
        <f>SUM(G99:G102)</f>
        <v>12323676.442622315</v>
      </c>
      <c r="H106" s="316">
        <f>SUM(H99:H102)</f>
        <v>22514945.505882729</v>
      </c>
      <c r="I106" s="316">
        <f>SUM(I99:I102)</f>
        <v>723404.49597881036</v>
      </c>
      <c r="J106" s="316">
        <f>SUM(J99:J102)</f>
        <v>642524.44101954554</v>
      </c>
      <c r="P106" s="327">
        <v>1</v>
      </c>
      <c r="R106" s="276">
        <v>16</v>
      </c>
      <c r="S106" s="277">
        <v>1001</v>
      </c>
      <c r="T106" s="236" t="s">
        <v>33</v>
      </c>
      <c r="U106" s="278" t="str">
        <f t="shared" si="2"/>
        <v>1001 Kristiansand</v>
      </c>
      <c r="V106" s="236">
        <v>16</v>
      </c>
      <c r="W106" s="236">
        <v>2027</v>
      </c>
    </row>
    <row r="107" spans="3:23" s="236" customFormat="1" hidden="1">
      <c r="P107" s="280"/>
      <c r="R107" s="276">
        <v>17</v>
      </c>
      <c r="S107" s="277">
        <v>1102</v>
      </c>
      <c r="T107" s="236" t="s">
        <v>34</v>
      </c>
      <c r="U107" s="278" t="str">
        <f t="shared" si="2"/>
        <v>1102 Sandnes</v>
      </c>
      <c r="V107" s="236">
        <v>17</v>
      </c>
      <c r="W107" s="236">
        <v>2028</v>
      </c>
    </row>
    <row r="108" spans="3:23" s="236" customFormat="1" hidden="1">
      <c r="C108" s="243" t="s">
        <v>59</v>
      </c>
      <c r="P108" s="327">
        <v>3</v>
      </c>
      <c r="R108" s="276">
        <v>18</v>
      </c>
      <c r="S108" s="277">
        <v>1103</v>
      </c>
      <c r="T108" s="236" t="s">
        <v>35</v>
      </c>
      <c r="U108" s="278" t="str">
        <f t="shared" si="2"/>
        <v>1103 Stavanger</v>
      </c>
      <c r="V108" s="236">
        <v>18</v>
      </c>
      <c r="W108" s="236">
        <v>2029</v>
      </c>
    </row>
    <row r="109" spans="3:23" s="236" customFormat="1" hidden="1">
      <c r="C109" s="236" t="s">
        <v>234</v>
      </c>
      <c r="F109" s="282">
        <f t="shared" ref="F109:J112" si="4">IF(F$106&gt;0,F99/F$106,0)</f>
        <v>0.72482657536584072</v>
      </c>
      <c r="G109" s="282">
        <f t="shared" si="4"/>
        <v>0.74703541879368274</v>
      </c>
      <c r="H109" s="282">
        <f t="shared" si="4"/>
        <v>0.70835719321090695</v>
      </c>
      <c r="I109" s="282">
        <f t="shared" si="4"/>
        <v>0</v>
      </c>
      <c r="J109" s="282">
        <f t="shared" si="4"/>
        <v>0</v>
      </c>
      <c r="P109" s="327">
        <f>LOOKUP(P108,V91:V119,W91:W119)</f>
        <v>2014</v>
      </c>
      <c r="R109" s="276">
        <v>19</v>
      </c>
      <c r="S109" s="277">
        <v>1106</v>
      </c>
      <c r="T109" s="236" t="s">
        <v>195</v>
      </c>
      <c r="U109" s="278" t="str">
        <f t="shared" si="2"/>
        <v>1106 Haugesund</v>
      </c>
      <c r="V109" s="236">
        <v>19</v>
      </c>
      <c r="W109" s="236">
        <v>2030</v>
      </c>
    </row>
    <row r="110" spans="3:23" s="236" customFormat="1" hidden="1">
      <c r="C110" s="236" t="s">
        <v>235</v>
      </c>
      <c r="F110" s="282">
        <f t="shared" si="4"/>
        <v>0.11666243108044069</v>
      </c>
      <c r="G110" s="282">
        <f t="shared" si="4"/>
        <v>0.11962215442129123</v>
      </c>
      <c r="H110" s="282">
        <f t="shared" si="4"/>
        <v>0.14156394540126327</v>
      </c>
      <c r="I110" s="282">
        <f t="shared" si="4"/>
        <v>0</v>
      </c>
      <c r="J110" s="282">
        <f t="shared" si="4"/>
        <v>0</v>
      </c>
      <c r="P110" s="280"/>
      <c r="R110" s="276">
        <v>20</v>
      </c>
      <c r="S110" s="277">
        <v>1149</v>
      </c>
      <c r="T110" s="236" t="s">
        <v>36</v>
      </c>
      <c r="U110" s="278" t="str">
        <f t="shared" si="2"/>
        <v>1149 Karmøy</v>
      </c>
      <c r="V110" s="236">
        <v>20</v>
      </c>
      <c r="W110" s="236">
        <v>2031</v>
      </c>
    </row>
    <row r="111" spans="3:23" s="236" customFormat="1" hidden="1">
      <c r="C111" s="236" t="s">
        <v>43</v>
      </c>
      <c r="F111" s="282">
        <f t="shared" si="4"/>
        <v>1.7118229809166757E-2</v>
      </c>
      <c r="G111" s="282">
        <f t="shared" si="4"/>
        <v>3.5783532803114464E-2</v>
      </c>
      <c r="H111" s="282">
        <f t="shared" si="4"/>
        <v>8.6424680965851833E-2</v>
      </c>
      <c r="I111" s="282">
        <f t="shared" si="4"/>
        <v>0</v>
      </c>
      <c r="J111" s="282">
        <f t="shared" si="4"/>
        <v>0</v>
      </c>
      <c r="P111" s="327">
        <v>12</v>
      </c>
      <c r="R111" s="276">
        <v>21</v>
      </c>
      <c r="S111" s="277">
        <v>1201</v>
      </c>
      <c r="T111" s="236" t="s">
        <v>37</v>
      </c>
      <c r="U111" s="278" t="str">
        <f t="shared" si="2"/>
        <v>1201 Bergen</v>
      </c>
      <c r="V111" s="236">
        <v>21</v>
      </c>
      <c r="W111" s="236">
        <v>2032</v>
      </c>
    </row>
    <row r="112" spans="3:23" s="236" customFormat="1" hidden="1">
      <c r="C112" s="236" t="s">
        <v>237</v>
      </c>
      <c r="F112" s="282">
        <f t="shared" si="4"/>
        <v>0.14139276374455181</v>
      </c>
      <c r="G112" s="282">
        <f t="shared" si="4"/>
        <v>9.7558893981911504E-2</v>
      </c>
      <c r="H112" s="282">
        <f t="shared" si="4"/>
        <v>6.3654180421978124E-2</v>
      </c>
      <c r="I112" s="282">
        <f t="shared" si="4"/>
        <v>1</v>
      </c>
      <c r="J112" s="282">
        <f t="shared" si="4"/>
        <v>1</v>
      </c>
      <c r="P112" s="327">
        <f>LOOKUP(P111,V91:V119,W91:W119)</f>
        <v>2023</v>
      </c>
      <c r="R112" s="276">
        <v>22</v>
      </c>
      <c r="S112" s="277">
        <v>1504</v>
      </c>
      <c r="T112" s="236" t="s">
        <v>38</v>
      </c>
      <c r="U112" s="278" t="str">
        <f t="shared" si="2"/>
        <v>1504 Ålesund</v>
      </c>
      <c r="V112" s="236">
        <v>22</v>
      </c>
      <c r="W112" s="236">
        <v>2033</v>
      </c>
    </row>
    <row r="113" spans="2:23" s="236" customFormat="1" hidden="1">
      <c r="P113" s="280"/>
      <c r="R113" s="276">
        <v>23</v>
      </c>
      <c r="S113" s="277">
        <v>1601</v>
      </c>
      <c r="T113" s="236" t="s">
        <v>39</v>
      </c>
      <c r="U113" s="278" t="str">
        <f t="shared" si="2"/>
        <v>1601 Trondheim</v>
      </c>
      <c r="V113" s="236">
        <v>23</v>
      </c>
      <c r="W113" s="236">
        <v>2034</v>
      </c>
    </row>
    <row r="114" spans="2:23" s="236" customFormat="1" hidden="1">
      <c r="P114" s="326">
        <f>P109</f>
        <v>2014</v>
      </c>
      <c r="R114" s="276">
        <v>24</v>
      </c>
      <c r="S114" s="277">
        <v>1804</v>
      </c>
      <c r="T114" s="236" t="s">
        <v>40</v>
      </c>
      <c r="U114" s="278" t="str">
        <f t="shared" si="2"/>
        <v>1804 Bodø</v>
      </c>
      <c r="V114" s="236">
        <v>24</v>
      </c>
      <c r="W114" s="236">
        <v>2035</v>
      </c>
    </row>
    <row r="115" spans="2:23" s="236" customFormat="1" hidden="1">
      <c r="C115" s="243" t="s">
        <v>55</v>
      </c>
      <c r="P115" s="328">
        <f>P112</f>
        <v>2023</v>
      </c>
      <c r="R115" s="276">
        <v>25</v>
      </c>
      <c r="S115" s="277">
        <v>1902</v>
      </c>
      <c r="T115" s="236" t="s">
        <v>41</v>
      </c>
      <c r="U115" s="278" t="str">
        <f t="shared" si="2"/>
        <v>1902 Tromsø</v>
      </c>
      <c r="V115" s="236">
        <v>25</v>
      </c>
      <c r="W115" s="236">
        <v>2036</v>
      </c>
    </row>
    <row r="116" spans="2:23" s="236" customFormat="1" hidden="1">
      <c r="B116" s="236" t="s">
        <v>284</v>
      </c>
      <c r="C116" s="236" t="s">
        <v>234</v>
      </c>
      <c r="F116" s="242">
        <f t="shared" ref="F116:J119" si="5">MAX(0,F99-F$104*F109)</f>
        <v>0</v>
      </c>
      <c r="G116" s="242">
        <f t="shared" si="5"/>
        <v>4885400.5861974284</v>
      </c>
      <c r="H116" s="242">
        <f t="shared" si="5"/>
        <v>12806630.958370775</v>
      </c>
      <c r="I116" s="242">
        <f t="shared" si="5"/>
        <v>0</v>
      </c>
      <c r="J116" s="242">
        <f t="shared" si="5"/>
        <v>0</v>
      </c>
      <c r="L116" s="242"/>
      <c r="R116" s="276">
        <v>26</v>
      </c>
      <c r="S116" s="236">
        <v>1</v>
      </c>
      <c r="T116" s="236" t="s">
        <v>452</v>
      </c>
      <c r="U116" s="278" t="str">
        <f t="shared" si="2"/>
        <v>1 Østfold</v>
      </c>
      <c r="V116" s="236">
        <v>26</v>
      </c>
      <c r="W116" s="236">
        <v>2037</v>
      </c>
    </row>
    <row r="117" spans="2:23" s="236" customFormat="1" hidden="1">
      <c r="C117" s="236" t="s">
        <v>235</v>
      </c>
      <c r="F117" s="242">
        <f t="shared" si="5"/>
        <v>0</v>
      </c>
      <c r="G117" s="242">
        <f t="shared" si="5"/>
        <v>782295.09422146482</v>
      </c>
      <c r="H117" s="242">
        <f t="shared" si="5"/>
        <v>2559382.7847600281</v>
      </c>
      <c r="I117" s="242">
        <f t="shared" si="5"/>
        <v>0</v>
      </c>
      <c r="J117" s="242">
        <f t="shared" si="5"/>
        <v>0</v>
      </c>
      <c r="R117" s="276">
        <v>27</v>
      </c>
      <c r="S117" s="236">
        <v>2</v>
      </c>
      <c r="T117" s="236" t="s">
        <v>453</v>
      </c>
      <c r="U117" s="278" t="str">
        <f t="shared" si="2"/>
        <v>2 Akershus</v>
      </c>
      <c r="V117" s="236">
        <v>27</v>
      </c>
      <c r="W117" s="236">
        <v>2038</v>
      </c>
    </row>
    <row r="118" spans="2:23" s="236" customFormat="1" hidden="1">
      <c r="C118" s="236" t="s">
        <v>43</v>
      </c>
      <c r="F118" s="242">
        <f t="shared" si="5"/>
        <v>0</v>
      </c>
      <c r="G118" s="242">
        <f t="shared" si="5"/>
        <v>234014.19495590401</v>
      </c>
      <c r="H118" s="242">
        <f t="shared" si="5"/>
        <v>1562501.2429217377</v>
      </c>
      <c r="I118" s="242">
        <f t="shared" si="5"/>
        <v>0</v>
      </c>
      <c r="J118" s="242">
        <f t="shared" si="5"/>
        <v>0</v>
      </c>
      <c r="R118" s="276">
        <v>28</v>
      </c>
      <c r="S118" s="236">
        <v>3</v>
      </c>
      <c r="T118" s="236" t="s">
        <v>451</v>
      </c>
      <c r="U118" s="278" t="str">
        <f t="shared" si="2"/>
        <v>3 Oslo</v>
      </c>
      <c r="V118" s="236">
        <v>28</v>
      </c>
      <c r="W118" s="236">
        <v>2039</v>
      </c>
    </row>
    <row r="119" spans="2:23" s="236" customFormat="1" hidden="1">
      <c r="C119" s="236" t="s">
        <v>237</v>
      </c>
      <c r="F119" s="242">
        <f t="shared" si="5"/>
        <v>0</v>
      </c>
      <c r="G119" s="242">
        <f t="shared" si="5"/>
        <v>638007.60426813876</v>
      </c>
      <c r="H119" s="242">
        <f t="shared" si="5"/>
        <v>1150825.6080899383</v>
      </c>
      <c r="I119" s="242">
        <f t="shared" si="5"/>
        <v>0</v>
      </c>
      <c r="J119" s="242">
        <f t="shared" si="5"/>
        <v>0</v>
      </c>
      <c r="R119" s="276">
        <v>29</v>
      </c>
      <c r="S119" s="236">
        <v>4</v>
      </c>
      <c r="T119" s="236" t="s">
        <v>454</v>
      </c>
      <c r="U119" s="278" t="str">
        <f t="shared" si="2"/>
        <v>4 Hedmark</v>
      </c>
      <c r="V119" s="236">
        <v>29</v>
      </c>
      <c r="W119" s="236">
        <v>2040</v>
      </c>
    </row>
    <row r="120" spans="2:23" s="236" customFormat="1" hidden="1">
      <c r="D120" s="242"/>
      <c r="E120" s="242"/>
      <c r="F120" s="242"/>
      <c r="G120" s="242"/>
      <c r="H120" s="242"/>
      <c r="I120" s="242"/>
      <c r="J120" s="242"/>
      <c r="R120" s="276">
        <v>30</v>
      </c>
      <c r="S120" s="236">
        <v>5</v>
      </c>
      <c r="T120" s="236" t="s">
        <v>455</v>
      </c>
      <c r="U120" s="278" t="str">
        <f t="shared" si="2"/>
        <v>5 Oppland</v>
      </c>
    </row>
    <row r="121" spans="2:23" s="236" customFormat="1" hidden="1">
      <c r="C121" s="243" t="s">
        <v>65</v>
      </c>
      <c r="L121" s="242"/>
      <c r="R121" s="276">
        <v>31</v>
      </c>
      <c r="S121" s="236">
        <v>6</v>
      </c>
      <c r="T121" s="236" t="s">
        <v>456</v>
      </c>
      <c r="U121" s="278" t="str">
        <f t="shared" si="2"/>
        <v>6 Buskerud</v>
      </c>
    </row>
    <row r="122" spans="2:23" s="236" customFormat="1" hidden="1">
      <c r="C122" s="236" t="s">
        <v>234</v>
      </c>
      <c r="F122" s="242">
        <f t="shared" ref="F122:J125" si="6">F99-F116</f>
        <v>4906510.1275553787</v>
      </c>
      <c r="G122" s="242">
        <f t="shared" si="6"/>
        <v>4320822.2061947752</v>
      </c>
      <c r="H122" s="242">
        <f t="shared" si="6"/>
        <v>3141992.6454728376</v>
      </c>
      <c r="I122" s="242">
        <f t="shared" si="6"/>
        <v>0</v>
      </c>
      <c r="J122" s="242">
        <f t="shared" si="6"/>
        <v>0</v>
      </c>
      <c r="R122" s="276">
        <v>32</v>
      </c>
      <c r="S122" s="236">
        <v>7</v>
      </c>
      <c r="T122" s="236" t="s">
        <v>457</v>
      </c>
      <c r="U122" s="278" t="str">
        <f t="shared" si="2"/>
        <v>7 Vestfold</v>
      </c>
    </row>
    <row r="123" spans="2:23" s="236" customFormat="1" hidden="1">
      <c r="C123" s="236" t="s">
        <v>235</v>
      </c>
      <c r="F123" s="242">
        <f t="shared" si="6"/>
        <v>789713.59364480292</v>
      </c>
      <c r="G123" s="242">
        <f t="shared" si="6"/>
        <v>691889.63223593077</v>
      </c>
      <c r="H123" s="242">
        <f t="shared" si="6"/>
        <v>627921.73154717218</v>
      </c>
      <c r="I123" s="242">
        <f t="shared" si="6"/>
        <v>0</v>
      </c>
      <c r="J123" s="242">
        <f t="shared" si="6"/>
        <v>0</v>
      </c>
      <c r="R123" s="276">
        <v>33</v>
      </c>
      <c r="S123" s="236">
        <v>8</v>
      </c>
      <c r="T123" s="236" t="s">
        <v>458</v>
      </c>
      <c r="U123" s="278" t="str">
        <f t="shared" si="2"/>
        <v>8 Telemark</v>
      </c>
    </row>
    <row r="124" spans="2:23" s="236" customFormat="1" hidden="1">
      <c r="C124" s="236" t="s">
        <v>43</v>
      </c>
      <c r="F124" s="242">
        <f t="shared" si="6"/>
        <v>115877.05360017258</v>
      </c>
      <c r="G124" s="242">
        <f t="shared" si="6"/>
        <v>206970.48528364053</v>
      </c>
      <c r="H124" s="242">
        <f t="shared" si="6"/>
        <v>383345.73938771663</v>
      </c>
      <c r="I124" s="242">
        <f t="shared" si="6"/>
        <v>0</v>
      </c>
      <c r="J124" s="242">
        <f t="shared" si="6"/>
        <v>0</v>
      </c>
      <c r="R124" s="276">
        <v>34</v>
      </c>
      <c r="S124" s="236">
        <v>9</v>
      </c>
      <c r="T124" s="236" t="s">
        <v>459</v>
      </c>
      <c r="U124" s="278" t="str">
        <f t="shared" si="2"/>
        <v>9 Aust-Agder</v>
      </c>
    </row>
    <row r="125" spans="2:23" s="236" customFormat="1" hidden="1">
      <c r="C125" s="236" t="s">
        <v>237</v>
      </c>
      <c r="F125" s="242">
        <f t="shared" si="6"/>
        <v>957118.64169099415</v>
      </c>
      <c r="G125" s="242">
        <f t="shared" si="6"/>
        <v>564276.63926503202</v>
      </c>
      <c r="H125" s="242">
        <f t="shared" si="6"/>
        <v>282344.79533252632</v>
      </c>
      <c r="I125" s="242">
        <f t="shared" si="6"/>
        <v>723404.49597881036</v>
      </c>
      <c r="J125" s="242">
        <f t="shared" si="6"/>
        <v>642524.44101954554</v>
      </c>
      <c r="K125" s="316"/>
      <c r="R125" s="276">
        <v>35</v>
      </c>
      <c r="S125" s="236">
        <v>10</v>
      </c>
      <c r="T125" s="236" t="s">
        <v>460</v>
      </c>
      <c r="U125" s="278" t="str">
        <f t="shared" si="2"/>
        <v>10 Vest-Agder</v>
      </c>
    </row>
    <row r="126" spans="2:23" s="236" customFormat="1" hidden="1">
      <c r="L126" s="242"/>
      <c r="R126" s="276">
        <v>36</v>
      </c>
      <c r="S126" s="236">
        <v>11</v>
      </c>
      <c r="T126" s="236" t="s">
        <v>461</v>
      </c>
      <c r="U126" s="278" t="str">
        <f t="shared" si="2"/>
        <v>11 Rogaland</v>
      </c>
    </row>
    <row r="127" spans="2:23" s="236" customFormat="1" hidden="1">
      <c r="C127" s="236" t="s">
        <v>51</v>
      </c>
      <c r="D127" s="242"/>
      <c r="E127" s="242">
        <f>SUM(F99:J102)-SUM(F116:J119)</f>
        <v>18354712.228209328</v>
      </c>
      <c r="F127" s="242"/>
      <c r="G127" s="242"/>
      <c r="H127" s="242"/>
      <c r="I127" s="242"/>
      <c r="J127" s="242"/>
      <c r="R127" s="276">
        <v>37</v>
      </c>
      <c r="S127" s="236">
        <v>12</v>
      </c>
      <c r="T127" s="236" t="s">
        <v>462</v>
      </c>
      <c r="U127" s="278" t="str">
        <f t="shared" si="2"/>
        <v>12 Hordaland</v>
      </c>
    </row>
    <row r="128" spans="2:23" s="236" customFormat="1" hidden="1">
      <c r="C128" s="236" t="s">
        <v>52</v>
      </c>
      <c r="D128" s="242"/>
      <c r="E128" s="242">
        <f>D49-E127</f>
        <v>8013310.4339268543</v>
      </c>
      <c r="F128" s="242"/>
      <c r="G128" s="242"/>
      <c r="H128" s="242"/>
      <c r="I128" s="242"/>
      <c r="J128" s="242"/>
      <c r="R128" s="276">
        <v>38</v>
      </c>
      <c r="S128" s="236">
        <v>14</v>
      </c>
      <c r="T128" s="236" t="s">
        <v>463</v>
      </c>
      <c r="U128" s="278" t="str">
        <f t="shared" si="2"/>
        <v>14 Sogn og Fjordane</v>
      </c>
    </row>
    <row r="129" spans="2:21" s="236" customFormat="1" hidden="1">
      <c r="C129" s="236" t="s">
        <v>62</v>
      </c>
      <c r="D129" s="242"/>
      <c r="E129" s="242">
        <f>SUM(F116:J119)</f>
        <v>24619058.073785413</v>
      </c>
      <c r="F129" s="242"/>
      <c r="G129" s="242"/>
      <c r="H129" s="242"/>
      <c r="I129" s="242"/>
      <c r="J129" s="242"/>
      <c r="R129" s="276">
        <v>39</v>
      </c>
      <c r="S129" s="236">
        <v>15</v>
      </c>
      <c r="T129" s="236" t="s">
        <v>464</v>
      </c>
      <c r="U129" s="278" t="str">
        <f t="shared" si="2"/>
        <v>15 Møre og Romsdal</v>
      </c>
    </row>
    <row r="130" spans="2:21" s="236" customFormat="1" hidden="1">
      <c r="F130" s="264" t="s">
        <v>470</v>
      </c>
      <c r="G130" s="264" t="s">
        <v>471</v>
      </c>
      <c r="H130" s="264" t="s">
        <v>472</v>
      </c>
      <c r="I130" s="264" t="s">
        <v>473</v>
      </c>
      <c r="J130" s="264" t="s">
        <v>474</v>
      </c>
      <c r="R130" s="276">
        <v>40</v>
      </c>
      <c r="S130" s="236">
        <v>16</v>
      </c>
      <c r="T130" s="236" t="s">
        <v>465</v>
      </c>
      <c r="U130" s="278" t="str">
        <f t="shared" si="2"/>
        <v>16 Sør-Trøndelag</v>
      </c>
    </row>
    <row r="131" spans="2:21" s="236" customFormat="1" hidden="1">
      <c r="B131" s="236" t="s">
        <v>53</v>
      </c>
      <c r="C131" s="236" t="s">
        <v>61</v>
      </c>
      <c r="D131" s="242"/>
      <c r="E131" s="242"/>
      <c r="F131" s="282">
        <f t="shared" ref="F131:J134" si="7">F116/$E$129</f>
        <v>0</v>
      </c>
      <c r="G131" s="282">
        <f t="shared" si="7"/>
        <v>0.19843978480230506</v>
      </c>
      <c r="H131" s="282">
        <f t="shared" si="7"/>
        <v>0.52019175225909176</v>
      </c>
      <c r="I131" s="282">
        <f t="shared" si="7"/>
        <v>0</v>
      </c>
      <c r="J131" s="282">
        <f t="shared" si="7"/>
        <v>0</v>
      </c>
      <c r="R131" s="276">
        <v>41</v>
      </c>
      <c r="S131" s="236">
        <v>17</v>
      </c>
      <c r="T131" s="236" t="s">
        <v>466</v>
      </c>
      <c r="U131" s="278" t="str">
        <f t="shared" si="2"/>
        <v>17 Nord-Trøndelag</v>
      </c>
    </row>
    <row r="132" spans="2:21" s="236" customFormat="1" hidden="1">
      <c r="D132" s="282"/>
      <c r="E132" s="282"/>
      <c r="F132" s="282">
        <f t="shared" si="7"/>
        <v>0</v>
      </c>
      <c r="G132" s="282">
        <f t="shared" si="7"/>
        <v>3.1775996135874077E-2</v>
      </c>
      <c r="H132" s="282">
        <f t="shared" si="7"/>
        <v>0.10395941132635295</v>
      </c>
      <c r="I132" s="282">
        <f t="shared" si="7"/>
        <v>0</v>
      </c>
      <c r="J132" s="282">
        <f t="shared" si="7"/>
        <v>0</v>
      </c>
      <c r="R132" s="276">
        <v>42</v>
      </c>
      <c r="S132" s="236">
        <v>18</v>
      </c>
      <c r="T132" s="236" t="s">
        <v>467</v>
      </c>
      <c r="U132" s="278" t="str">
        <f t="shared" si="2"/>
        <v>18 Nordland</v>
      </c>
    </row>
    <row r="133" spans="2:21" s="236" customFormat="1" hidden="1">
      <c r="D133" s="282"/>
      <c r="E133" s="282"/>
      <c r="F133" s="282">
        <f t="shared" si="7"/>
        <v>0</v>
      </c>
      <c r="G133" s="282">
        <f t="shared" si="7"/>
        <v>9.5054081376526895E-3</v>
      </c>
      <c r="H133" s="282">
        <f t="shared" si="7"/>
        <v>6.3467141522587436E-2</v>
      </c>
      <c r="I133" s="282">
        <f t="shared" si="7"/>
        <v>0</v>
      </c>
      <c r="J133" s="282">
        <f t="shared" si="7"/>
        <v>0</v>
      </c>
      <c r="R133" s="276">
        <v>43</v>
      </c>
      <c r="S133" s="236">
        <v>19</v>
      </c>
      <c r="T133" s="236" t="s">
        <v>468</v>
      </c>
      <c r="U133" s="278" t="str">
        <f t="shared" si="2"/>
        <v>19 Troms Romsa</v>
      </c>
    </row>
    <row r="134" spans="2:21" s="236" customFormat="1" hidden="1">
      <c r="F134" s="282">
        <f t="shared" si="7"/>
        <v>0</v>
      </c>
      <c r="G134" s="282">
        <f t="shared" si="7"/>
        <v>2.5915191489291573E-2</v>
      </c>
      <c r="H134" s="282">
        <f t="shared" si="7"/>
        <v>4.6745314326844513E-2</v>
      </c>
      <c r="I134" s="282">
        <f t="shared" si="7"/>
        <v>0</v>
      </c>
      <c r="J134" s="282">
        <f t="shared" si="7"/>
        <v>0</v>
      </c>
      <c r="R134" s="276">
        <v>44</v>
      </c>
      <c r="S134" s="236">
        <v>20</v>
      </c>
      <c r="T134" s="236" t="s">
        <v>469</v>
      </c>
      <c r="U134" s="278" t="str">
        <f t="shared" si="2"/>
        <v>20 Finnmark Finnmárku</v>
      </c>
    </row>
    <row r="135" spans="2:21" s="236" customFormat="1" hidden="1">
      <c r="R135" s="283">
        <v>45</v>
      </c>
      <c r="S135" s="284">
        <v>0</v>
      </c>
      <c r="T135" s="285" t="s">
        <v>42</v>
      </c>
      <c r="U135" s="286" t="str">
        <f t="shared" si="2"/>
        <v>0 Nasjonalt</v>
      </c>
    </row>
    <row r="136" spans="2:21" s="236" customFormat="1" hidden="1">
      <c r="C136" s="236" t="s">
        <v>63</v>
      </c>
      <c r="F136" s="324">
        <f t="shared" ref="F136:J139" si="8">$E$128*F131</f>
        <v>0</v>
      </c>
      <c r="G136" s="324">
        <f t="shared" si="8"/>
        <v>1590159.5980625108</v>
      </c>
      <c r="H136" s="324">
        <f t="shared" si="8"/>
        <v>4168457.9960204731</v>
      </c>
      <c r="I136" s="324">
        <f t="shared" si="8"/>
        <v>0</v>
      </c>
      <c r="J136" s="324">
        <f t="shared" si="8"/>
        <v>0</v>
      </c>
    </row>
    <row r="137" spans="2:21" s="236" customFormat="1" hidden="1">
      <c r="F137" s="324">
        <f t="shared" si="8"/>
        <v>0</v>
      </c>
      <c r="G137" s="324">
        <f t="shared" si="8"/>
        <v>254630.92138401914</v>
      </c>
      <c r="H137" s="324">
        <f t="shared" si="8"/>
        <v>833059.03548635764</v>
      </c>
      <c r="I137" s="324">
        <f t="shared" si="8"/>
        <v>0</v>
      </c>
      <c r="J137" s="324">
        <f t="shared" si="8"/>
        <v>0</v>
      </c>
    </row>
    <row r="138" spans="2:21" s="236" customFormat="1" hidden="1">
      <c r="F138" s="324">
        <f t="shared" si="8"/>
        <v>0</v>
      </c>
      <c r="G138" s="324">
        <f t="shared" si="8"/>
        <v>76169.786208185527</v>
      </c>
      <c r="H138" s="324">
        <f t="shared" si="8"/>
        <v>508581.90737446223</v>
      </c>
      <c r="I138" s="324">
        <f t="shared" si="8"/>
        <v>0</v>
      </c>
      <c r="J138" s="324">
        <f t="shared" si="8"/>
        <v>0</v>
      </c>
    </row>
    <row r="139" spans="2:21" s="236" customFormat="1" hidden="1">
      <c r="F139" s="324">
        <f t="shared" si="8"/>
        <v>0</v>
      </c>
      <c r="G139" s="324">
        <f t="shared" si="8"/>
        <v>207666.47435835257</v>
      </c>
      <c r="H139" s="324">
        <f t="shared" si="8"/>
        <v>374584.71503249358</v>
      </c>
      <c r="I139" s="324">
        <f t="shared" si="8"/>
        <v>0</v>
      </c>
      <c r="J139" s="324">
        <f t="shared" si="8"/>
        <v>0</v>
      </c>
    </row>
    <row r="140" spans="2:21" s="236" customFormat="1" hidden="1">
      <c r="C140" s="243" t="s">
        <v>64</v>
      </c>
      <c r="F140" s="264" t="s">
        <v>470</v>
      </c>
      <c r="G140" s="264" t="s">
        <v>471</v>
      </c>
      <c r="H140" s="264" t="s">
        <v>472</v>
      </c>
      <c r="I140" s="264" t="s">
        <v>473</v>
      </c>
      <c r="J140" s="264" t="s">
        <v>474</v>
      </c>
    </row>
    <row r="141" spans="2:21" s="236" customFormat="1" hidden="1">
      <c r="C141" s="236" t="s">
        <v>234</v>
      </c>
      <c r="F141" s="242">
        <f t="shared" ref="F141:J143" si="9">F78-F122-F136</f>
        <v>545167.79195059743</v>
      </c>
      <c r="G141" s="242">
        <f t="shared" si="9"/>
        <v>4318154.6317340517</v>
      </c>
      <c r="H141" s="242">
        <f t="shared" si="9"/>
        <v>10410242.251666257</v>
      </c>
      <c r="I141" s="242">
        <f t="shared" si="9"/>
        <v>14739425.147171378</v>
      </c>
      <c r="J141" s="242">
        <f t="shared" si="9"/>
        <v>34689678.043570735</v>
      </c>
      <c r="L141" s="242">
        <f t="shared" ref="L141:L146" si="10">SUM(F141:K141)</f>
        <v>64702667.866093017</v>
      </c>
      <c r="M141" s="262">
        <f t="shared" ref="M141:M146" si="11">L141/$L$146</f>
        <v>0.41842020339944397</v>
      </c>
      <c r="N141" s="275">
        <f t="shared" ref="N141:N146" si="12">F52</f>
        <v>0.53565026003998106</v>
      </c>
      <c r="O141" s="275"/>
    </row>
    <row r="142" spans="2:21" s="236" customFormat="1" hidden="1">
      <c r="C142" s="236" t="s">
        <v>235</v>
      </c>
      <c r="F142" s="242">
        <f t="shared" si="9"/>
        <v>87745.95484942256</v>
      </c>
      <c r="G142" s="242">
        <f t="shared" si="9"/>
        <v>691462.47577715642</v>
      </c>
      <c r="H142" s="242">
        <f t="shared" si="9"/>
        <v>2080468.6955300258</v>
      </c>
      <c r="I142" s="242">
        <f t="shared" si="9"/>
        <v>2965723.6155387969</v>
      </c>
      <c r="J142" s="242">
        <f t="shared" si="9"/>
        <v>7439884.4063740876</v>
      </c>
      <c r="L142" s="242">
        <f t="shared" si="10"/>
        <v>13265285.14806949</v>
      </c>
      <c r="M142" s="262">
        <f t="shared" si="11"/>
        <v>8.5784149137311555E-2</v>
      </c>
      <c r="N142" s="275">
        <f t="shared" si="12"/>
        <v>0.10645994750656934</v>
      </c>
      <c r="O142" s="275"/>
    </row>
    <row r="143" spans="2:21" s="236" customFormat="1" hidden="1">
      <c r="C143" s="236" t="s">
        <v>43</v>
      </c>
      <c r="F143" s="242">
        <f t="shared" si="9"/>
        <v>12875.228177796947</v>
      </c>
      <c r="G143" s="242">
        <f t="shared" si="9"/>
        <v>206842.7065521123</v>
      </c>
      <c r="H143" s="242">
        <f t="shared" si="9"/>
        <v>1270124.5558038815</v>
      </c>
      <c r="I143" s="242">
        <f t="shared" si="9"/>
        <v>3235303.8724204516</v>
      </c>
      <c r="J143" s="242">
        <f t="shared" si="9"/>
        <v>7228856.9447011221</v>
      </c>
      <c r="L143" s="242">
        <f t="shared" si="10"/>
        <v>11954003.307655364</v>
      </c>
      <c r="M143" s="262">
        <f t="shared" si="11"/>
        <v>7.7304331651028263E-2</v>
      </c>
      <c r="N143" s="275">
        <f t="shared" si="12"/>
        <v>8.5652634364273381E-2</v>
      </c>
      <c r="O143" s="275"/>
    </row>
    <row r="144" spans="2:21" s="236" customFormat="1" hidden="1">
      <c r="C144" s="236" t="s">
        <v>237</v>
      </c>
      <c r="F144" s="242">
        <f>F81+F104</f>
        <v>29861089.467684053</v>
      </c>
      <c r="G144" s="242">
        <f>G81+G104</f>
        <v>13568041.802815791</v>
      </c>
      <c r="H144" s="242">
        <f>H81+H104</f>
        <v>10405065.673610199</v>
      </c>
      <c r="I144" s="242">
        <f>I81+I104</f>
        <v>5244870.4363885578</v>
      </c>
      <c r="J144" s="242">
        <f>J81+J104</f>
        <v>2775180.8995006774</v>
      </c>
      <c r="L144" s="242">
        <f t="shared" si="10"/>
        <v>61854248.279999271</v>
      </c>
      <c r="M144" s="262">
        <f t="shared" si="11"/>
        <v>0.39999999999999686</v>
      </c>
      <c r="N144" s="275">
        <f t="shared" si="12"/>
        <v>0.229482867254167</v>
      </c>
      <c r="O144" s="275"/>
    </row>
    <row r="145" spans="3:15" s="236" customFormat="1" hidden="1">
      <c r="C145" s="236" t="s">
        <v>238</v>
      </c>
      <c r="F145" s="242">
        <f>F82-F125-F139</f>
        <v>319039.54723033146</v>
      </c>
      <c r="G145" s="242">
        <f>G82-G125-G139</f>
        <v>831102.54442084301</v>
      </c>
      <c r="H145" s="242">
        <f>H82-H125-H139</f>
        <v>1253964.3608649326</v>
      </c>
      <c r="I145" s="242">
        <f>I82-I125-I139</f>
        <v>241134.83199293679</v>
      </c>
      <c r="J145" s="242">
        <f>J82-J125-J139</f>
        <v>214174.81367318181</v>
      </c>
      <c r="L145" s="242">
        <f t="shared" si="10"/>
        <v>2859416.0981822256</v>
      </c>
      <c r="M145" s="262">
        <f t="shared" si="11"/>
        <v>1.8491315812219175E-2</v>
      </c>
      <c r="N145" s="275">
        <f t="shared" si="12"/>
        <v>4.2754290835009215E-2</v>
      </c>
      <c r="O145" s="275"/>
    </row>
    <row r="146" spans="3:15" s="236" customFormat="1" hidden="1">
      <c r="C146" s="236" t="s">
        <v>50</v>
      </c>
      <c r="F146" s="242">
        <f>SUM(F141:F145)</f>
        <v>30825917.989892203</v>
      </c>
      <c r="G146" s="242">
        <f>SUM(G141:G145)</f>
        <v>19615604.161299955</v>
      </c>
      <c r="H146" s="242">
        <f>SUM(H141:H145)</f>
        <v>25419865.537475299</v>
      </c>
      <c r="I146" s="242">
        <f>SUM(I141:I145)</f>
        <v>26426457.903512124</v>
      </c>
      <c r="J146" s="242">
        <f>SUM(J141:J145)</f>
        <v>52347775.107819803</v>
      </c>
      <c r="L146" s="242">
        <f t="shared" si="10"/>
        <v>154635620.69999939</v>
      </c>
      <c r="M146" s="262">
        <f t="shared" si="11"/>
        <v>1</v>
      </c>
      <c r="N146" s="275">
        <f t="shared" si="12"/>
        <v>0</v>
      </c>
      <c r="O146" s="275"/>
    </row>
    <row r="147" spans="3:15" s="236" customFormat="1" hidden="1"/>
    <row r="148" spans="3:15" s="236" customFormat="1" hidden="1">
      <c r="C148" s="236" t="s">
        <v>66</v>
      </c>
      <c r="E148" s="236" t="s">
        <v>234</v>
      </c>
      <c r="F148" s="296">
        <f>'Beregning - Sykkel'!F148</f>
        <v>0.51198994096500183</v>
      </c>
      <c r="G148" s="296">
        <f>'Beregning - Sykkel'!G148</f>
        <v>1.2104452833253567</v>
      </c>
      <c r="H148" s="296">
        <f>'Beregning - Sykkel'!H148</f>
        <v>2.5466217071403969</v>
      </c>
      <c r="I148" s="296">
        <f>'Beregning - Sykkel'!I148</f>
        <v>4.9554282117241941</v>
      </c>
      <c r="J148" s="296">
        <f>'Beregning - Sykkel'!J148</f>
        <v>20</v>
      </c>
      <c r="K148" s="325"/>
      <c r="L148" s="325" t="s">
        <v>527</v>
      </c>
      <c r="M148" s="325"/>
      <c r="N148" s="325"/>
      <c r="O148" s="325"/>
    </row>
    <row r="149" spans="3:15" s="236" customFormat="1" hidden="1">
      <c r="E149" s="236" t="s">
        <v>235</v>
      </c>
      <c r="F149" s="296">
        <f>'Beregning - Sykkel'!F149</f>
        <v>0.50956671471017445</v>
      </c>
      <c r="G149" s="296">
        <f>'Beregning - Sykkel'!G149</f>
        <v>1.212412988945162</v>
      </c>
      <c r="H149" s="296">
        <f>'Beregning - Sykkel'!H149</f>
        <v>2.5848396247773162</v>
      </c>
      <c r="I149" s="296">
        <f>'Beregning - Sykkel'!I149</f>
        <v>4.986193223235146</v>
      </c>
      <c r="J149" s="296">
        <f>'Beregning - Sykkel'!J149</f>
        <v>35</v>
      </c>
      <c r="K149" s="325"/>
      <c r="L149" s="325"/>
      <c r="M149" s="325"/>
      <c r="N149" s="325"/>
      <c r="O149" s="325"/>
    </row>
    <row r="150" spans="3:15" s="236" customFormat="1" hidden="1">
      <c r="E150" s="236" t="s">
        <v>236</v>
      </c>
      <c r="F150" s="296">
        <f>'Beregning - Sykkel'!F150</f>
        <v>0.47205070800033411</v>
      </c>
      <c r="G150" s="296">
        <f>'Beregning - Sykkel'!G150</f>
        <v>1.2651572058881997</v>
      </c>
      <c r="H150" s="296">
        <f>'Beregning - Sykkel'!H150</f>
        <v>2.7010986607891678</v>
      </c>
      <c r="I150" s="296">
        <f>'Beregning - Sykkel'!I150</f>
        <v>4.940790476350915</v>
      </c>
      <c r="J150" s="296">
        <f>'Beregning - Sykkel'!J150</f>
        <v>45.301432709169688</v>
      </c>
      <c r="K150" s="325"/>
      <c r="L150" s="325"/>
      <c r="M150" s="325"/>
      <c r="N150" s="325"/>
      <c r="O150" s="325"/>
    </row>
    <row r="151" spans="3:15" s="236" customFormat="1" hidden="1">
      <c r="E151" s="236" t="s">
        <v>237</v>
      </c>
      <c r="F151" s="296">
        <f>'Beregning - Sykkel'!F151</f>
        <v>0.44828518635873466</v>
      </c>
      <c r="G151" s="296">
        <f>'Beregning - Sykkel'!G151</f>
        <v>1.2035231787084284</v>
      </c>
      <c r="H151" s="296">
        <f>'Beregning - Sykkel'!H151</f>
        <v>2.5656100385268252</v>
      </c>
      <c r="I151" s="296">
        <f>'Beregning - Sykkel'!I151</f>
        <v>4.8535577114035524</v>
      </c>
      <c r="J151" s="296">
        <f>'Beregning - Sykkel'!J151</f>
        <v>16.098975149707822</v>
      </c>
      <c r="K151" s="325"/>
      <c r="L151" s="325"/>
      <c r="M151" s="325"/>
      <c r="N151" s="325"/>
      <c r="O151" s="325"/>
    </row>
    <row r="152" spans="3:15" s="236" customFormat="1" hidden="1">
      <c r="E152" s="236" t="s">
        <v>553</v>
      </c>
      <c r="F152" s="304">
        <f>'Beregning - Sykkel'!F152</f>
        <v>0.37334844166553166</v>
      </c>
      <c r="G152" s="304">
        <f>'Beregning - Sykkel'!G152</f>
        <v>1.166159009677936</v>
      </c>
      <c r="H152" s="304">
        <f>'Beregning - Sykkel'!H152</f>
        <v>2.4872049899356026</v>
      </c>
      <c r="I152" s="304">
        <f>'Beregning - Sykkel'!I152</f>
        <v>4.8817051703427321</v>
      </c>
      <c r="J152" s="304">
        <f>'Beregning - Sykkel'!J152</f>
        <v>10.392609344345937</v>
      </c>
      <c r="K152" s="325"/>
      <c r="L152" s="325"/>
      <c r="M152" s="325"/>
      <c r="N152" s="325"/>
      <c r="O152" s="325"/>
    </row>
    <row r="153" spans="3:15" s="236" customFormat="1" hidden="1">
      <c r="E153" s="236" t="s">
        <v>520</v>
      </c>
      <c r="F153" s="296">
        <f>'Beregning - Sykkel'!F153</f>
        <v>0.37855551297407009</v>
      </c>
      <c r="G153" s="296">
        <f>'Beregning - Sykkel'!G153</f>
        <v>1.1724918369329806</v>
      </c>
      <c r="H153" s="296">
        <f>'Beregning - Sykkel'!H153</f>
        <v>2.5060677310930077</v>
      </c>
      <c r="I153" s="296">
        <f>'Beregning - Sykkel'!I153</f>
        <v>4.8749126665017508</v>
      </c>
      <c r="J153" s="296">
        <f>'Beregning - Sykkel'!J153</f>
        <v>12.412085253398638</v>
      </c>
      <c r="K153" s="325"/>
      <c r="L153" s="325"/>
      <c r="M153" s="325"/>
      <c r="N153" s="325"/>
      <c r="O153" s="325"/>
    </row>
    <row r="154" spans="3:15" s="236" customFormat="1" hidden="1">
      <c r="F154" s="300"/>
      <c r="G154" s="300"/>
      <c r="H154" s="300"/>
      <c r="I154" s="300"/>
      <c r="J154" s="300"/>
    </row>
    <row r="155" spans="3:15" s="236" customFormat="1" hidden="1">
      <c r="C155" s="236" t="s">
        <v>67</v>
      </c>
      <c r="F155" s="264" t="s">
        <v>470</v>
      </c>
      <c r="G155" s="264" t="s">
        <v>471</v>
      </c>
      <c r="H155" s="264" t="s">
        <v>472</v>
      </c>
      <c r="I155" s="264" t="s">
        <v>473</v>
      </c>
      <c r="J155" s="264" t="s">
        <v>474</v>
      </c>
    </row>
    <row r="156" spans="3:15" s="236" customFormat="1" hidden="1">
      <c r="C156" s="236" t="s">
        <v>234</v>
      </c>
      <c r="F156" s="242">
        <f>F141*F148</f>
        <v>279120.42561680678</v>
      </c>
      <c r="G156" s="242">
        <f>G141*G148</f>
        <v>5226889.9066520259</v>
      </c>
      <c r="H156" s="242">
        <f>H141*H148</f>
        <v>26510948.894683413</v>
      </c>
      <c r="I156" s="242">
        <f>I141*I148</f>
        <v>73040163.198890075</v>
      </c>
      <c r="J156" s="242">
        <f>J141*J148</f>
        <v>693793560.87141466</v>
      </c>
      <c r="L156" s="242">
        <f t="shared" ref="L156:L161" si="13">SUM(F156:K156)</f>
        <v>798850683.29725695</v>
      </c>
      <c r="M156" s="262">
        <f t="shared" ref="M156:M161" si="14">L156/$L$161</f>
        <v>0.51155543988548491</v>
      </c>
    </row>
    <row r="157" spans="3:15" s="236" customFormat="1" hidden="1">
      <c r="C157" s="236" t="s">
        <v>235</v>
      </c>
      <c r="F157" s="242">
        <f t="shared" ref="F157:J160" si="15">F142*F149</f>
        <v>44712.417941727552</v>
      </c>
      <c r="G157" s="242">
        <f t="shared" si="15"/>
        <v>838338.0870004039</v>
      </c>
      <c r="H157" s="242">
        <f t="shared" si="15"/>
        <v>5377677.9223147845</v>
      </c>
      <c r="I157" s="242">
        <f t="shared" si="15"/>
        <v>14787670.993787985</v>
      </c>
      <c r="J157" s="242">
        <f t="shared" si="15"/>
        <v>260395954.22309306</v>
      </c>
      <c r="L157" s="242">
        <f t="shared" si="13"/>
        <v>281444353.64413798</v>
      </c>
      <c r="M157" s="262">
        <f t="shared" si="14"/>
        <v>0.18022690991194817</v>
      </c>
    </row>
    <row r="158" spans="3:15" s="236" customFormat="1" hidden="1">
      <c r="C158" s="236" t="s">
        <v>43</v>
      </c>
      <c r="F158" s="242">
        <f t="shared" si="15"/>
        <v>6077.7605769949005</v>
      </c>
      <c r="G158" s="242">
        <f t="shared" si="15"/>
        <v>261688.5406798232</v>
      </c>
      <c r="H158" s="242">
        <f t="shared" si="15"/>
        <v>3430731.736717301</v>
      </c>
      <c r="I158" s="242">
        <f t="shared" si="15"/>
        <v>15984958.560956202</v>
      </c>
      <c r="J158" s="242">
        <f t="shared" si="15"/>
        <v>327477576.44459188</v>
      </c>
      <c r="L158" s="242">
        <f t="shared" si="13"/>
        <v>347161033.04352218</v>
      </c>
      <c r="M158" s="262">
        <f t="shared" si="14"/>
        <v>0.2223095237731621</v>
      </c>
    </row>
    <row r="159" spans="3:15" s="236" customFormat="1" hidden="1">
      <c r="C159" s="236" t="s">
        <v>237</v>
      </c>
      <c r="F159" s="242">
        <f t="shared" si="15"/>
        <v>13386284.056895595</v>
      </c>
      <c r="G159" s="242">
        <f t="shared" si="15"/>
        <v>16329452.799373696</v>
      </c>
      <c r="H159" s="242">
        <f t="shared" si="15"/>
        <v>26695340.943745211</v>
      </c>
      <c r="I159" s="242">
        <f t="shared" si="15"/>
        <v>25456281.351846199</v>
      </c>
      <c r="J159" s="242">
        <f t="shared" si="15"/>
        <v>44677568.337005205</v>
      </c>
      <c r="L159" s="242">
        <f t="shared" si="13"/>
        <v>126544927.48886591</v>
      </c>
      <c r="M159" s="262">
        <f t="shared" si="14"/>
        <v>8.1034850943171088E-2</v>
      </c>
    </row>
    <row r="160" spans="3:15" s="236" customFormat="1" hidden="1">
      <c r="C160" s="236" t="s">
        <v>238</v>
      </c>
      <c r="F160" s="242">
        <f t="shared" si="15"/>
        <v>119112.91778812103</v>
      </c>
      <c r="G160" s="242">
        <f t="shared" si="15"/>
        <v>969197.72014262306</v>
      </c>
      <c r="H160" s="242">
        <f t="shared" si="15"/>
        <v>3118866.4155446691</v>
      </c>
      <c r="I160" s="242">
        <f t="shared" si="15"/>
        <v>1177149.1560896456</v>
      </c>
      <c r="J160" s="242">
        <f t="shared" si="15"/>
        <v>2225835.169903459</v>
      </c>
      <c r="L160" s="242">
        <f t="shared" si="13"/>
        <v>7610161.3794685183</v>
      </c>
      <c r="M160" s="262">
        <f t="shared" si="14"/>
        <v>4.8732754862336781E-3</v>
      </c>
    </row>
    <row r="161" spans="3:13" s="236" customFormat="1" hidden="1">
      <c r="C161" s="236" t="s">
        <v>50</v>
      </c>
      <c r="F161" s="242">
        <f>SUM(F156:F160)</f>
        <v>13835307.578819247</v>
      </c>
      <c r="G161" s="242">
        <f>SUM(G156:G160)</f>
        <v>23625567.053848568</v>
      </c>
      <c r="H161" s="242">
        <f>SUM(H156:H160)</f>
        <v>65133565.913005374</v>
      </c>
      <c r="I161" s="242">
        <f>SUM(I156:I160)</f>
        <v>130446223.26157013</v>
      </c>
      <c r="J161" s="242">
        <f>SUM(J156:J160)</f>
        <v>1328570495.0460083</v>
      </c>
      <c r="L161" s="242">
        <f t="shared" si="13"/>
        <v>1561611158.8532517</v>
      </c>
      <c r="M161" s="262">
        <f t="shared" si="14"/>
        <v>1</v>
      </c>
    </row>
    <row r="162" spans="3:13" s="236" customFormat="1" hidden="1"/>
    <row r="163" spans="3:13" s="236" customFormat="1" hidden="1">
      <c r="C163" s="236" t="s">
        <v>68</v>
      </c>
      <c r="F163" s="240">
        <f>F164+F168</f>
        <v>959366.34602911933</v>
      </c>
      <c r="G163" s="240">
        <f>G164+G168</f>
        <v>5488665.2643602891</v>
      </c>
      <c r="H163" s="240">
        <f>H164+H168</f>
        <v>26945311.873088624</v>
      </c>
      <c r="I163" s="240">
        <f>I164+I168</f>
        <v>73040163.198890075</v>
      </c>
      <c r="J163" s="240">
        <f>J164+J168</f>
        <v>693793560.87141466</v>
      </c>
      <c r="L163" s="242">
        <f>SUM(F163:K163)</f>
        <v>800227067.5537827</v>
      </c>
    </row>
    <row r="164" spans="3:13" s="236" customFormat="1" hidden="1">
      <c r="C164" s="236" t="s">
        <v>69</v>
      </c>
      <c r="F164" s="240">
        <f>F78*F148</f>
        <v>2791204.2561680689</v>
      </c>
      <c r="G164" s="240">
        <f>G78*G148</f>
        <v>12381809.951437265</v>
      </c>
      <c r="H164" s="240">
        <f>H78*H148</f>
        <v>45127901.187288716</v>
      </c>
      <c r="I164" s="240">
        <f>I78*I148</f>
        <v>73040163.198890075</v>
      </c>
      <c r="J164" s="240">
        <f>J78*J148</f>
        <v>693793560.87141466</v>
      </c>
      <c r="L164" s="242">
        <f>SUM(F164:K164)</f>
        <v>827134639.46519876</v>
      </c>
    </row>
    <row r="165" spans="3:13" s="236" customFormat="1" hidden="1"/>
    <row r="166" spans="3:13" s="236" customFormat="1" hidden="1">
      <c r="C166" s="236" t="s">
        <v>70</v>
      </c>
      <c r="E166" s="256">
        <f>L163/L164-1</f>
        <v>-3.2531066440179224E-2</v>
      </c>
    </row>
    <row r="167" spans="3:13" s="236" customFormat="1" hidden="1"/>
    <row r="168" spans="3:13" s="236" customFormat="1" hidden="1">
      <c r="C168" s="236" t="s">
        <v>70</v>
      </c>
      <c r="F168" s="315">
        <f>(F141-F78)*F152</f>
        <v>-1831837.9101389495</v>
      </c>
      <c r="G168" s="315">
        <f>(G141-G78)*G152</f>
        <v>-6893144.6870769756</v>
      </c>
      <c r="H168" s="315">
        <f>(H141-H78)*H152</f>
        <v>-18182589.314200092</v>
      </c>
      <c r="I168" s="315">
        <f>(I141-I78)*I152</f>
        <v>0</v>
      </c>
      <c r="J168" s="315">
        <f>(J141-J78)*J152</f>
        <v>0</v>
      </c>
    </row>
    <row r="169" spans="3:13" s="236" customFormat="1" hidden="1"/>
    <row r="170" spans="3:13" s="236" customFormat="1" hidden="1"/>
    <row r="171" spans="3:13" s="236" customFormat="1" hidden="1"/>
    <row r="172" spans="3:13" s="236" customFormat="1" hidden="1"/>
    <row r="173" spans="3:13" s="236" customFormat="1" hidden="1"/>
    <row r="174" spans="3:13" s="236" customFormat="1" hidden="1"/>
    <row r="175" spans="3:13" s="236" customFormat="1" hidden="1"/>
    <row r="176" spans="3:13" s="236" customFormat="1" hidden="1"/>
    <row r="177" s="236" customFormat="1" hidden="1"/>
    <row r="178" s="236" customFormat="1" hidden="1"/>
    <row r="179" s="236" customFormat="1" hidden="1"/>
    <row r="180" s="236" customFormat="1" hidden="1"/>
    <row r="181" s="236" customFormat="1" hidden="1"/>
    <row r="182" s="236" customFormat="1" hidden="1"/>
    <row r="183" s="236" customFormat="1" hidden="1"/>
    <row r="184" s="236" customFormat="1" hidden="1"/>
    <row r="185" s="236" customFormat="1" hidden="1"/>
    <row r="186" s="236" customFormat="1" hidden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</sheetData>
  <sheetProtection password="CA5D" sheet="1"/>
  <mergeCells count="1">
    <mergeCell ref="D5:E5"/>
  </mergeCells>
  <phoneticPr fontId="2" type="noConversion"/>
  <pageMargins left="0.75" right="0.75" top="1" bottom="1" header="0.5" footer="0.5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B1:W377"/>
  <sheetViews>
    <sheetView workbookViewId="0"/>
  </sheetViews>
  <sheetFormatPr baseColWidth="10" defaultColWidth="11.44140625" defaultRowHeight="13.2"/>
  <cols>
    <col min="1" max="2" width="6.6640625" style="9" customWidth="1"/>
    <col min="3" max="3" width="43.77734375" style="9" customWidth="1"/>
    <col min="4" max="4" width="11.44140625" style="9"/>
    <col min="5" max="11" width="10.44140625" style="9" customWidth="1"/>
    <col min="12" max="12" width="12" style="9" customWidth="1"/>
    <col min="13" max="17" width="11.44140625" style="9"/>
    <col min="18" max="18" width="5.44140625" style="9" customWidth="1"/>
    <col min="19" max="19" width="5.6640625" style="9" customWidth="1"/>
    <col min="20" max="22" width="18.44140625" style="9" customWidth="1"/>
    <col min="23" max="16384" width="11.44140625" style="9"/>
  </cols>
  <sheetData>
    <row r="1" spans="2:21">
      <c r="N1" s="10" t="s">
        <v>167</v>
      </c>
      <c r="U1" s="10" t="s">
        <v>48</v>
      </c>
    </row>
    <row r="2" spans="2:21"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8"/>
    </row>
    <row r="3" spans="2:21" ht="18">
      <c r="B3" s="129"/>
      <c r="C3" s="130" t="s">
        <v>568</v>
      </c>
      <c r="D3" s="131"/>
      <c r="E3" s="131"/>
      <c r="F3" s="131"/>
      <c r="G3" s="131"/>
      <c r="H3" s="131"/>
      <c r="I3" s="131"/>
      <c r="J3" s="131"/>
      <c r="K3" s="131"/>
      <c r="L3" s="132"/>
    </row>
    <row r="4" spans="2:21">
      <c r="B4" s="129"/>
      <c r="C4" s="131"/>
      <c r="D4" s="131"/>
      <c r="E4" s="131"/>
      <c r="F4" s="131"/>
      <c r="G4" s="131"/>
      <c r="H4" s="131"/>
      <c r="I4" s="131"/>
      <c r="J4" s="131"/>
      <c r="K4" s="131"/>
      <c r="L4" s="132"/>
    </row>
    <row r="5" spans="2:21" ht="12.75" customHeight="1">
      <c r="B5" s="129"/>
      <c r="C5" s="133" t="s">
        <v>533</v>
      </c>
      <c r="D5" s="331"/>
      <c r="E5" s="331"/>
      <c r="F5" s="131"/>
      <c r="G5" s="131"/>
      <c r="H5" s="131"/>
      <c r="I5" s="131"/>
      <c r="J5" s="131"/>
      <c r="K5" s="131"/>
      <c r="L5" s="132"/>
    </row>
    <row r="6" spans="2:21">
      <c r="B6" s="129"/>
      <c r="C6" s="131"/>
      <c r="D6" s="131"/>
      <c r="E6" s="131"/>
      <c r="F6" s="131"/>
      <c r="G6" s="131"/>
      <c r="H6" s="131"/>
      <c r="I6" s="134" t="s">
        <v>563</v>
      </c>
      <c r="J6" s="135"/>
      <c r="K6" s="135"/>
      <c r="L6" s="132"/>
    </row>
    <row r="7" spans="2:21">
      <c r="B7" s="129"/>
      <c r="C7" s="136" t="s">
        <v>534</v>
      </c>
      <c r="D7" s="131"/>
      <c r="E7" s="131"/>
      <c r="F7" s="131"/>
      <c r="G7" s="131"/>
      <c r="H7" s="131"/>
      <c r="I7" s="137">
        <f>P114</f>
        <v>2014</v>
      </c>
      <c r="J7" s="131"/>
      <c r="K7" s="138">
        <f>LOOKUP($P$114,'bef13over filtrert samlet'!$B$3:$AD$3,'bef13over filtrert samlet'!$B$455:$AD$455)</f>
        <v>4440684</v>
      </c>
      <c r="L7" s="132"/>
    </row>
    <row r="8" spans="2:21">
      <c r="B8" s="129"/>
      <c r="C8" s="131"/>
      <c r="D8" s="131"/>
      <c r="E8" s="131"/>
      <c r="F8" s="131"/>
      <c r="G8" s="131"/>
      <c r="H8" s="131"/>
      <c r="I8" s="137">
        <f>P115</f>
        <v>2023</v>
      </c>
      <c r="J8" s="131"/>
      <c r="K8" s="138">
        <f>LOOKUP($P$115,'bef13over filtrert samlet'!$B$3:$AD$3,'bef13over filtrert samlet'!$B$455:$AD$455)</f>
        <v>4918782</v>
      </c>
      <c r="L8" s="132"/>
    </row>
    <row r="9" spans="2:21">
      <c r="B9" s="129"/>
      <c r="C9" s="136" t="s">
        <v>535</v>
      </c>
      <c r="D9" s="131"/>
      <c r="E9" s="131"/>
      <c r="F9" s="131"/>
      <c r="G9" s="131"/>
      <c r="H9" s="131"/>
      <c r="I9" s="131" t="s">
        <v>562</v>
      </c>
      <c r="J9" s="131"/>
      <c r="K9" s="139">
        <f>K8/K7-1</f>
        <v>0.1076631437859572</v>
      </c>
      <c r="L9" s="132"/>
    </row>
    <row r="10" spans="2:21">
      <c r="B10" s="129"/>
      <c r="C10" s="131"/>
      <c r="D10" s="131"/>
      <c r="E10" s="131"/>
      <c r="F10" s="131"/>
      <c r="G10" s="131"/>
      <c r="H10" s="131"/>
      <c r="I10" s="131"/>
      <c r="J10" s="131"/>
      <c r="K10" s="131"/>
      <c r="L10" s="132"/>
    </row>
    <row r="11" spans="2:21">
      <c r="B11" s="129"/>
      <c r="C11" s="136" t="s">
        <v>239</v>
      </c>
      <c r="D11" s="140">
        <v>3.3</v>
      </c>
      <c r="E11" s="131"/>
      <c r="F11" s="131"/>
      <c r="G11" s="131"/>
      <c r="H11" s="131"/>
      <c r="I11" s="141" t="s">
        <v>265</v>
      </c>
      <c r="J11" s="131"/>
      <c r="K11" s="131">
        <f>P115-P114+1</f>
        <v>10</v>
      </c>
      <c r="L11" s="132"/>
    </row>
    <row r="12" spans="2:21">
      <c r="B12" s="129"/>
      <c r="C12" s="131"/>
      <c r="D12" s="131"/>
      <c r="E12" s="131"/>
      <c r="F12" s="131"/>
      <c r="G12" s="131"/>
      <c r="H12" s="131"/>
      <c r="I12" s="131"/>
      <c r="J12" s="131"/>
      <c r="K12" s="131"/>
      <c r="L12" s="132"/>
    </row>
    <row r="13" spans="2:21" ht="13.8" thickBot="1">
      <c r="B13" s="129"/>
      <c r="C13" s="131" t="s">
        <v>567</v>
      </c>
      <c r="D13" s="142">
        <f>F57</f>
        <v>0.2722371580891762</v>
      </c>
      <c r="E13" s="131"/>
      <c r="F13" s="131"/>
      <c r="G13" s="131"/>
      <c r="H13" s="131"/>
      <c r="I13" s="131"/>
      <c r="J13" s="131"/>
      <c r="K13" s="131"/>
      <c r="L13" s="132"/>
    </row>
    <row r="14" spans="2:21" ht="13.8" thickBot="1">
      <c r="B14" s="129"/>
      <c r="C14" s="159" t="s">
        <v>569</v>
      </c>
      <c r="D14" s="235">
        <f>D13*1.5</f>
        <v>0.40835573713376427</v>
      </c>
      <c r="E14" s="131"/>
      <c r="F14" s="131"/>
      <c r="G14" s="131"/>
      <c r="H14" s="131"/>
      <c r="I14" s="131"/>
      <c r="J14" s="131"/>
      <c r="K14" s="131"/>
      <c r="L14" s="132"/>
    </row>
    <row r="15" spans="2:21">
      <c r="B15" s="129"/>
      <c r="C15" s="131"/>
      <c r="D15" s="131"/>
      <c r="E15" s="131"/>
      <c r="F15" s="131"/>
      <c r="G15" s="131"/>
      <c r="H15" s="131"/>
      <c r="I15" s="131"/>
      <c r="J15" s="131"/>
      <c r="K15" s="131"/>
      <c r="L15" s="132"/>
    </row>
    <row r="16" spans="2:21">
      <c r="B16" s="129"/>
      <c r="C16" s="143" t="s">
        <v>532</v>
      </c>
      <c r="D16" s="144" t="s">
        <v>267</v>
      </c>
      <c r="E16" s="144" t="s">
        <v>268</v>
      </c>
      <c r="F16" s="144" t="s">
        <v>536</v>
      </c>
      <c r="G16" s="131"/>
      <c r="H16" s="131"/>
      <c r="I16" s="134" t="s">
        <v>476</v>
      </c>
      <c r="J16" s="135"/>
      <c r="K16" s="135"/>
      <c r="L16" s="132"/>
    </row>
    <row r="17" spans="2:14">
      <c r="B17" s="129"/>
      <c r="C17" s="139" t="str">
        <f>C52</f>
        <v>Bilfører</v>
      </c>
      <c r="D17" s="145">
        <f t="shared" ref="D17:F19" si="0">F52</f>
        <v>0.53565026003998106</v>
      </c>
      <c r="E17" s="145">
        <f t="shared" si="0"/>
        <v>0.42889727193049276</v>
      </c>
      <c r="F17" s="198">
        <f t="shared" si="0"/>
        <v>-0.1067529881094883</v>
      </c>
      <c r="G17" s="131"/>
      <c r="H17" s="131"/>
      <c r="I17" s="146"/>
      <c r="J17" s="147"/>
      <c r="K17" s="148"/>
      <c r="L17" s="132"/>
    </row>
    <row r="18" spans="2:14">
      <c r="B18" s="129"/>
      <c r="C18" s="139" t="str">
        <f>C53</f>
        <v>Bilpassasjer</v>
      </c>
      <c r="D18" s="145">
        <f t="shared" si="0"/>
        <v>0.10645994750656934</v>
      </c>
      <c r="E18" s="145">
        <f t="shared" si="0"/>
        <v>8.7248240562165166E-2</v>
      </c>
      <c r="F18" s="198">
        <f t="shared" si="0"/>
        <v>-1.9211706944404175E-2</v>
      </c>
      <c r="G18" s="131"/>
      <c r="H18" s="131"/>
      <c r="I18" s="146"/>
      <c r="J18" s="147"/>
      <c r="K18" s="148"/>
      <c r="L18" s="132"/>
    </row>
    <row r="19" spans="2:14">
      <c r="B19" s="129"/>
      <c r="C19" s="139" t="str">
        <f>C54</f>
        <v>Kollektivtransport</v>
      </c>
      <c r="D19" s="145">
        <f t="shared" si="0"/>
        <v>8.5652634364273381E-2</v>
      </c>
      <c r="E19" s="145">
        <f t="shared" si="0"/>
        <v>7.5498750373580392E-2</v>
      </c>
      <c r="F19" s="198">
        <f t="shared" si="0"/>
        <v>-1.0153883990692988E-2</v>
      </c>
      <c r="G19" s="131"/>
      <c r="H19" s="131"/>
      <c r="I19" s="146"/>
      <c r="J19" s="147"/>
      <c r="K19" s="148"/>
      <c r="L19" s="132"/>
    </row>
    <row r="20" spans="2:14">
      <c r="B20" s="129"/>
      <c r="C20" s="139" t="str">
        <f>C56</f>
        <v>Sykkel</v>
      </c>
      <c r="D20" s="145">
        <f>F56</f>
        <v>4.2754290835009215E-2</v>
      </c>
      <c r="E20" s="145"/>
      <c r="F20" s="198"/>
      <c r="G20" s="131"/>
      <c r="H20" s="131"/>
      <c r="I20" s="146"/>
      <c r="J20" s="147"/>
      <c r="K20" s="148"/>
      <c r="L20" s="132"/>
    </row>
    <row r="21" spans="2:14">
      <c r="B21" s="129"/>
      <c r="C21" s="149" t="s">
        <v>553</v>
      </c>
      <c r="D21" s="174">
        <f>F55</f>
        <v>0.229482867254167</v>
      </c>
      <c r="E21" s="150"/>
      <c r="F21" s="199"/>
      <c r="G21" s="131"/>
      <c r="H21" s="131"/>
      <c r="I21" s="131"/>
      <c r="J21" s="147"/>
      <c r="K21" s="148"/>
      <c r="L21" s="132"/>
    </row>
    <row r="22" spans="2:14">
      <c r="B22" s="129"/>
      <c r="C22" s="159" t="s">
        <v>574</v>
      </c>
      <c r="D22" s="175">
        <f>SUM(D20:D21)</f>
        <v>0.2722371580891762</v>
      </c>
      <c r="E22" s="175">
        <f>D14</f>
        <v>0.40835573713376427</v>
      </c>
      <c r="F22" s="200">
        <f>E22-D22</f>
        <v>0.13611857904458807</v>
      </c>
      <c r="G22" s="131"/>
      <c r="H22" s="131"/>
      <c r="I22" s="131"/>
      <c r="J22" s="131"/>
      <c r="K22" s="131"/>
      <c r="L22" s="132"/>
      <c r="N22" s="10" t="s">
        <v>45</v>
      </c>
    </row>
    <row r="23" spans="2:14">
      <c r="B23" s="129"/>
      <c r="C23" s="131"/>
      <c r="D23" s="131"/>
      <c r="E23" s="131"/>
      <c r="F23" s="131"/>
      <c r="G23" s="131"/>
      <c r="H23" s="131"/>
      <c r="I23" s="136"/>
      <c r="J23" s="131"/>
      <c r="K23" s="131"/>
      <c r="L23" s="132"/>
    </row>
    <row r="24" spans="2:14">
      <c r="B24" s="129"/>
      <c r="C24" s="143" t="s">
        <v>550</v>
      </c>
      <c r="D24" s="143"/>
      <c r="E24" s="143"/>
      <c r="F24" s="143"/>
      <c r="G24" s="135"/>
      <c r="H24" s="131"/>
      <c r="I24" s="131"/>
      <c r="J24" s="131"/>
      <c r="K24" s="131"/>
      <c r="L24" s="132"/>
    </row>
    <row r="25" spans="2:14" ht="12" customHeight="1">
      <c r="B25" s="129"/>
      <c r="C25" s="131"/>
      <c r="D25" s="131"/>
      <c r="E25" s="131"/>
      <c r="F25" s="131"/>
      <c r="G25" s="131"/>
      <c r="H25" s="131"/>
      <c r="I25" s="131"/>
      <c r="J25" s="131"/>
      <c r="K25" s="148"/>
      <c r="L25" s="132"/>
    </row>
    <row r="26" spans="2:14">
      <c r="B26" s="129"/>
      <c r="C26" s="134" t="s">
        <v>576</v>
      </c>
      <c r="D26" s="135"/>
      <c r="E26" s="135"/>
      <c r="F26" s="135"/>
      <c r="G26" s="135"/>
      <c r="H26" s="131"/>
      <c r="I26" s="131"/>
      <c r="J26" s="131"/>
      <c r="K26" s="131"/>
      <c r="L26" s="132"/>
    </row>
    <row r="27" spans="2:14">
      <c r="B27" s="129"/>
      <c r="C27" s="131"/>
      <c r="D27" s="131"/>
      <c r="E27" s="151" t="s">
        <v>538</v>
      </c>
      <c r="F27" s="152">
        <f>'Utslippsfaktorer for samletark'!Q38</f>
        <v>0.1400662033810266</v>
      </c>
      <c r="G27" s="131" t="s">
        <v>541</v>
      </c>
      <c r="H27" s="131"/>
      <c r="I27" s="131"/>
      <c r="J27" s="131"/>
      <c r="K27" s="131"/>
      <c r="L27" s="132"/>
    </row>
    <row r="28" spans="2:14">
      <c r="B28" s="129"/>
      <c r="C28" s="131"/>
      <c r="D28" s="131"/>
      <c r="E28" s="153" t="s">
        <v>539</v>
      </c>
      <c r="F28" s="154">
        <f>'Utslippsfaktorer for samletark'!R38</f>
        <v>0.14220157646789508</v>
      </c>
      <c r="G28" s="131" t="s">
        <v>542</v>
      </c>
      <c r="H28" s="131"/>
      <c r="I28" s="131"/>
      <c r="J28" s="131"/>
      <c r="K28" s="131"/>
      <c r="L28" s="132"/>
    </row>
    <row r="29" spans="2:14">
      <c r="B29" s="129"/>
      <c r="C29" s="135"/>
      <c r="D29" s="135"/>
      <c r="E29" s="155" t="s">
        <v>540</v>
      </c>
      <c r="F29" s="156">
        <f>'Utslippsfaktorer for samletark'!S38</f>
        <v>5.5643487434147614E-3</v>
      </c>
      <c r="G29" s="135" t="s">
        <v>542</v>
      </c>
      <c r="H29" s="131"/>
      <c r="I29" s="131"/>
      <c r="J29" s="131"/>
      <c r="K29" s="131"/>
      <c r="L29" s="132"/>
    </row>
    <row r="30" spans="2:14">
      <c r="B30" s="129"/>
      <c r="C30" s="131"/>
      <c r="D30" s="131"/>
      <c r="E30" s="131"/>
      <c r="F30" s="131"/>
      <c r="G30" s="131"/>
      <c r="H30" s="131"/>
      <c r="I30" s="131"/>
      <c r="J30" s="131"/>
      <c r="K30" s="131"/>
      <c r="L30" s="132"/>
    </row>
    <row r="31" spans="2:14">
      <c r="B31" s="129"/>
      <c r="C31" s="131"/>
      <c r="D31" s="131"/>
      <c r="E31" s="131"/>
      <c r="F31" s="131"/>
      <c r="G31" s="131"/>
      <c r="H31" s="157"/>
      <c r="I31" s="157"/>
      <c r="J31" s="131"/>
      <c r="K31" s="131"/>
      <c r="L31" s="132"/>
    </row>
    <row r="32" spans="2:14">
      <c r="B32" s="129"/>
      <c r="C32" s="134" t="s">
        <v>551</v>
      </c>
      <c r="D32" s="158" t="s">
        <v>437</v>
      </c>
      <c r="E32" s="144" t="s">
        <v>538</v>
      </c>
      <c r="F32" s="144" t="s">
        <v>539</v>
      </c>
      <c r="G32" s="144" t="s">
        <v>540</v>
      </c>
      <c r="H32" s="157"/>
      <c r="I32" s="157"/>
      <c r="J32" s="131"/>
      <c r="K32" s="131"/>
      <c r="L32" s="132"/>
    </row>
    <row r="33" spans="2:21">
      <c r="B33" s="129"/>
      <c r="C33" s="159"/>
      <c r="D33" s="160"/>
      <c r="E33" s="161" t="s">
        <v>543</v>
      </c>
      <c r="F33" s="161" t="s">
        <v>548</v>
      </c>
      <c r="G33" s="161" t="s">
        <v>548</v>
      </c>
      <c r="H33" s="146"/>
      <c r="I33" s="146"/>
      <c r="J33" s="146"/>
      <c r="K33" s="131"/>
      <c r="L33" s="132"/>
    </row>
    <row r="34" spans="2:21">
      <c r="B34" s="129"/>
      <c r="C34" s="131" t="s">
        <v>439</v>
      </c>
      <c r="D34" s="228">
        <f>L164*365/1000000</f>
        <v>301904.14340479753</v>
      </c>
      <c r="E34" s="228">
        <f>D34*$F$27</f>
        <v>42286.567151710995</v>
      </c>
      <c r="F34" s="146">
        <f>D34*F$28</f>
        <v>42931.24513435168</v>
      </c>
      <c r="G34" s="229">
        <f>D34*F$29</f>
        <v>1679.8999409861951</v>
      </c>
      <c r="H34" s="131"/>
      <c r="I34" s="131"/>
      <c r="J34" s="131"/>
      <c r="K34" s="131"/>
      <c r="L34" s="132"/>
    </row>
    <row r="35" spans="2:21">
      <c r="B35" s="129"/>
      <c r="C35" s="131" t="s">
        <v>526</v>
      </c>
      <c r="D35" s="228">
        <f>L163*365/1000000</f>
        <v>284613.26572472107</v>
      </c>
      <c r="E35" s="228">
        <f>D35*$F$27</f>
        <v>39864.699561936948</v>
      </c>
      <c r="F35" s="146">
        <f>D35*F$28</f>
        <v>40472.455069731266</v>
      </c>
      <c r="G35" s="230">
        <f>D35*F$29</f>
        <v>1583.6874674945234</v>
      </c>
      <c r="H35" s="131"/>
      <c r="I35" s="131"/>
      <c r="J35" s="131"/>
      <c r="K35" s="131"/>
      <c r="L35" s="132"/>
    </row>
    <row r="36" spans="2:21">
      <c r="B36" s="129"/>
      <c r="C36" s="131" t="s">
        <v>442</v>
      </c>
      <c r="D36" s="162">
        <f>D35-D34</f>
        <v>-17290.877680076461</v>
      </c>
      <c r="E36" s="163">
        <f>E35-E34</f>
        <v>-2421.8675897740468</v>
      </c>
      <c r="F36" s="163">
        <f>F35-F34</f>
        <v>-2458.7900646204143</v>
      </c>
      <c r="G36" s="163">
        <f>G35-G34</f>
        <v>-96.212473491671744</v>
      </c>
      <c r="H36" s="131"/>
      <c r="I36" s="131"/>
      <c r="J36" s="131"/>
      <c r="K36" s="131"/>
      <c r="L36" s="132"/>
    </row>
    <row r="37" spans="2:21">
      <c r="B37" s="129"/>
      <c r="C37" s="131" t="s">
        <v>443</v>
      </c>
      <c r="D37" s="164">
        <f>D36/$K$11</f>
        <v>-1729.087768007646</v>
      </c>
      <c r="E37" s="165">
        <f>E36/$K$11</f>
        <v>-242.18675897740468</v>
      </c>
      <c r="F37" s="165">
        <f>F36/$K$11</f>
        <v>-245.87900646204145</v>
      </c>
      <c r="G37" s="165">
        <f>G36/$K$11</f>
        <v>-9.6212473491671737</v>
      </c>
      <c r="H37" s="131"/>
      <c r="I37" s="131"/>
      <c r="J37" s="131"/>
      <c r="K37" s="131"/>
      <c r="L37" s="132"/>
    </row>
    <row r="38" spans="2:21">
      <c r="B38" s="129"/>
      <c r="C38" s="166" t="s">
        <v>438</v>
      </c>
      <c r="D38" s="167">
        <f>E166</f>
        <v>-5.7272740562863356E-2</v>
      </c>
      <c r="E38" s="168">
        <f>E35/E34-1</f>
        <v>-5.7272740562863467E-2</v>
      </c>
      <c r="F38" s="168">
        <f>F35/F34-1</f>
        <v>-5.7272740562863356E-2</v>
      </c>
      <c r="G38" s="168">
        <f>G35/G34-1</f>
        <v>-5.7272740562863356E-2</v>
      </c>
      <c r="H38" s="131"/>
      <c r="I38" s="131"/>
      <c r="J38" s="131"/>
      <c r="K38" s="131"/>
      <c r="L38" s="132"/>
    </row>
    <row r="39" spans="2:21">
      <c r="B39" s="129"/>
      <c r="C39" s="169"/>
      <c r="D39" s="170"/>
      <c r="E39" s="171"/>
      <c r="F39" s="171"/>
      <c r="G39" s="171"/>
      <c r="H39" s="131"/>
      <c r="I39" s="131"/>
      <c r="J39" s="131"/>
      <c r="K39" s="131"/>
      <c r="L39" s="132"/>
    </row>
    <row r="40" spans="2:21">
      <c r="B40" s="172"/>
      <c r="C40" s="135"/>
      <c r="D40" s="135"/>
      <c r="E40" s="135"/>
      <c r="F40" s="135"/>
      <c r="G40" s="135"/>
      <c r="H40" s="135"/>
      <c r="I40" s="135"/>
      <c r="J40" s="135"/>
      <c r="K40" s="135"/>
      <c r="L40" s="173"/>
    </row>
    <row r="41" spans="2:21">
      <c r="K41" s="9" t="str">
        <f>'Beregning - Sykkel'!K41</f>
        <v>TNH/2012.10.25</v>
      </c>
    </row>
    <row r="42" spans="2:21" s="236" customFormat="1" hidden="1"/>
    <row r="43" spans="2:21" s="236" customFormat="1" ht="18" hidden="1">
      <c r="C43" s="239" t="s">
        <v>445</v>
      </c>
      <c r="N43" s="238"/>
    </row>
    <row r="44" spans="2:21" s="236" customFormat="1" ht="18" hidden="1">
      <c r="C44" s="239"/>
    </row>
    <row r="45" spans="2:21" s="236" customFormat="1" hidden="1">
      <c r="C45" s="236" t="s">
        <v>431</v>
      </c>
      <c r="D45" s="316">
        <f>SUM('bef13over filtrert samlet'!$B$4:$AD$454)/$K$11</f>
        <v>4685927.9000000004</v>
      </c>
      <c r="E45" s="317"/>
      <c r="R45" s="241"/>
      <c r="S45" s="241"/>
      <c r="T45" s="241"/>
      <c r="U45" s="241"/>
    </row>
    <row r="46" spans="2:21" s="236" customFormat="1" hidden="1">
      <c r="C46" s="236" t="s">
        <v>441</v>
      </c>
      <c r="D46" s="316">
        <f>SUM('bef13over filtrert samlet'!$B$4:$AD$454)</f>
        <v>46859279</v>
      </c>
      <c r="E46" s="317"/>
      <c r="H46" s="242"/>
      <c r="I46" s="242"/>
      <c r="O46" s="243"/>
      <c r="P46" s="244"/>
      <c r="Q46" s="244"/>
      <c r="R46" s="245"/>
      <c r="S46" s="245"/>
      <c r="T46" s="245"/>
      <c r="U46" s="245"/>
    </row>
    <row r="47" spans="2:21" s="236" customFormat="1" hidden="1">
      <c r="C47" s="236" t="s">
        <v>530</v>
      </c>
      <c r="D47" s="316">
        <f>D46*D11</f>
        <v>154635620.69999999</v>
      </c>
      <c r="H47" s="242"/>
      <c r="I47" s="242"/>
      <c r="O47" s="243"/>
      <c r="P47" s="243"/>
      <c r="Q47" s="243"/>
      <c r="R47" s="245"/>
      <c r="S47" s="245"/>
      <c r="T47" s="245"/>
      <c r="U47" s="245"/>
    </row>
    <row r="48" spans="2:21" s="236" customFormat="1" hidden="1">
      <c r="C48" s="236" t="s">
        <v>436</v>
      </c>
      <c r="D48" s="246">
        <f>D47/K11</f>
        <v>15463562.069999998</v>
      </c>
      <c r="H48" s="242"/>
      <c r="I48" s="242"/>
      <c r="N48" s="243"/>
      <c r="O48" s="243"/>
      <c r="Q48" s="247"/>
      <c r="R48" s="248"/>
      <c r="S48" s="248"/>
      <c r="T48" s="249"/>
      <c r="U48" s="248"/>
    </row>
    <row r="49" spans="3:21" s="236" customFormat="1" hidden="1">
      <c r="C49" s="236" t="s">
        <v>565</v>
      </c>
      <c r="D49" s="316">
        <f>(D14-D22)*D47</f>
        <v>21048780.959361888</v>
      </c>
      <c r="H49" s="242"/>
      <c r="I49" s="242"/>
      <c r="N49" s="243"/>
    </row>
    <row r="50" spans="3:21" s="236" customFormat="1" hidden="1">
      <c r="D50" s="316"/>
      <c r="H50" s="242"/>
      <c r="I50" s="242"/>
      <c r="N50" s="251"/>
      <c r="P50" s="251"/>
      <c r="R50" s="248"/>
      <c r="S50" s="248"/>
      <c r="T50" s="248"/>
      <c r="U50" s="248"/>
    </row>
    <row r="51" spans="3:21" s="236" customFormat="1" hidden="1">
      <c r="C51" s="243" t="s">
        <v>44</v>
      </c>
      <c r="F51" s="236" t="s">
        <v>446</v>
      </c>
      <c r="G51" s="236" t="s">
        <v>72</v>
      </c>
      <c r="H51" s="252" t="s">
        <v>447</v>
      </c>
      <c r="I51" s="242"/>
      <c r="J51" s="242"/>
    </row>
    <row r="52" spans="3:21" s="236" customFormat="1" hidden="1">
      <c r="C52" s="236" t="s">
        <v>234</v>
      </c>
      <c r="D52" s="236">
        <v>1</v>
      </c>
      <c r="E52" s="253" t="str">
        <f>CONCATENATE($P$94,"_",D52)</f>
        <v>0_1</v>
      </c>
      <c r="F52" s="318">
        <f>VLOOKUP($E52,'Utdrag RVU - RMF'!$A$2:$E$226,5,FALSE)</f>
        <v>0.53565026003998106</v>
      </c>
      <c r="G52" s="255">
        <f>M141</f>
        <v>0.42889727193049276</v>
      </c>
      <c r="H52" s="319">
        <f>G52-F52</f>
        <v>-0.1067529881094883</v>
      </c>
      <c r="I52" s="242"/>
      <c r="J52" s="242"/>
      <c r="R52" s="241"/>
      <c r="S52" s="241"/>
      <c r="T52" s="241"/>
      <c r="U52" s="241"/>
    </row>
    <row r="53" spans="3:21" s="236" customFormat="1" hidden="1">
      <c r="C53" s="236" t="s">
        <v>235</v>
      </c>
      <c r="D53" s="236">
        <v>2</v>
      </c>
      <c r="E53" s="253" t="str">
        <f>CONCATENATE($P$94,"_",D53)</f>
        <v>0_2</v>
      </c>
      <c r="F53" s="318">
        <f>VLOOKUP($E53,'Utdrag RVU - RMF'!$A$2:$E$226,5,FALSE)</f>
        <v>0.10645994750656934</v>
      </c>
      <c r="G53" s="255">
        <f>M142</f>
        <v>8.7248240562165166E-2</v>
      </c>
      <c r="H53" s="319">
        <f>G53-F53</f>
        <v>-1.9211706944404175E-2</v>
      </c>
      <c r="P53" s="245"/>
      <c r="Q53" s="245"/>
      <c r="R53" s="245"/>
      <c r="S53" s="245"/>
      <c r="T53" s="245"/>
      <c r="U53" s="245"/>
    </row>
    <row r="54" spans="3:21" s="236" customFormat="1" hidden="1">
      <c r="C54" s="236" t="s">
        <v>43</v>
      </c>
      <c r="D54" s="236">
        <v>3</v>
      </c>
      <c r="E54" s="253" t="str">
        <f>CONCATENATE($P$94,"_",D54)</f>
        <v>0_3</v>
      </c>
      <c r="F54" s="318">
        <f>VLOOKUP($E54,'Utdrag RVU - RMF'!$A$2:$E$226,5,FALSE)</f>
        <v>8.5652634364273381E-2</v>
      </c>
      <c r="G54" s="255">
        <f>M143</f>
        <v>7.5498750373580392E-2</v>
      </c>
      <c r="H54" s="319">
        <f>G54-F54</f>
        <v>-1.0153883990692988E-2</v>
      </c>
      <c r="K54" s="242"/>
      <c r="P54" s="243"/>
      <c r="Q54" s="241"/>
      <c r="R54" s="245"/>
      <c r="S54" s="245"/>
      <c r="T54" s="245"/>
      <c r="U54" s="245"/>
    </row>
    <row r="55" spans="3:21" s="236" customFormat="1" hidden="1">
      <c r="C55" s="236" t="s">
        <v>238</v>
      </c>
      <c r="D55" s="236">
        <v>5</v>
      </c>
      <c r="E55" s="253" t="str">
        <f>CONCATENATE($P$94,"_",D55)</f>
        <v>0_5</v>
      </c>
      <c r="F55" s="257">
        <f>VLOOKUP($E55,'Utdrag RVU - RMF'!$A$2:$E$226,5,FALSE)</f>
        <v>0.229482867254167</v>
      </c>
      <c r="G55" s="258"/>
      <c r="H55" s="319"/>
      <c r="K55" s="259"/>
      <c r="N55" s="243"/>
      <c r="R55" s="260"/>
      <c r="S55" s="260"/>
      <c r="T55" s="260"/>
      <c r="U55" s="260"/>
    </row>
    <row r="56" spans="3:21" s="236" customFormat="1" hidden="1">
      <c r="C56" s="236" t="s">
        <v>237</v>
      </c>
      <c r="D56" s="236">
        <v>4</v>
      </c>
      <c r="E56" s="253" t="str">
        <f>CONCATENATE($P$94,"_",D56)</f>
        <v>0_4</v>
      </c>
      <c r="F56" s="318">
        <f>VLOOKUP($E56,'Utdrag RVU - RMF'!$A$2:$E$226,5,FALSE)</f>
        <v>4.2754290835009215E-2</v>
      </c>
      <c r="G56" s="255"/>
      <c r="H56" s="319"/>
      <c r="P56" s="261"/>
      <c r="Q56" s="262"/>
      <c r="R56" s="263"/>
      <c r="S56" s="263"/>
      <c r="T56" s="263"/>
      <c r="U56" s="263"/>
    </row>
    <row r="57" spans="3:21" s="236" customFormat="1" hidden="1">
      <c r="C57" s="320" t="s">
        <v>449</v>
      </c>
      <c r="D57" s="320"/>
      <c r="E57" s="320"/>
      <c r="F57" s="321">
        <f>SUM(F55:F56)</f>
        <v>0.2722371580891762</v>
      </c>
      <c r="G57" s="321">
        <f>SUM(G55:G56)</f>
        <v>0</v>
      </c>
      <c r="H57" s="321">
        <f>SUM(H55:H56)</f>
        <v>0</v>
      </c>
      <c r="P57" s="261"/>
      <c r="Q57" s="262"/>
      <c r="R57" s="263"/>
      <c r="S57" s="263"/>
      <c r="T57" s="263"/>
      <c r="U57" s="263"/>
    </row>
    <row r="58" spans="3:21" s="236" customFormat="1" hidden="1">
      <c r="P58" s="261"/>
      <c r="Q58" s="262"/>
      <c r="R58" s="263"/>
      <c r="S58" s="263"/>
      <c r="T58" s="263"/>
      <c r="U58" s="263"/>
    </row>
    <row r="59" spans="3:21" s="236" customFormat="1" hidden="1">
      <c r="F59" s="264" t="s">
        <v>470</v>
      </c>
      <c r="G59" s="264" t="s">
        <v>471</v>
      </c>
      <c r="H59" s="264" t="s">
        <v>472</v>
      </c>
      <c r="I59" s="264" t="s">
        <v>473</v>
      </c>
      <c r="J59" s="264" t="s">
        <v>474</v>
      </c>
      <c r="P59" s="261"/>
      <c r="Q59" s="262"/>
      <c r="R59" s="263"/>
      <c r="S59" s="263"/>
      <c r="T59" s="263"/>
      <c r="U59" s="263"/>
    </row>
    <row r="60" spans="3:21" s="236" customFormat="1" hidden="1">
      <c r="C60" s="243" t="s">
        <v>240</v>
      </c>
      <c r="F60" s="236">
        <v>6</v>
      </c>
      <c r="G60" s="236">
        <v>7</v>
      </c>
      <c r="H60" s="236">
        <v>8</v>
      </c>
      <c r="I60" s="236">
        <v>9</v>
      </c>
      <c r="J60" s="236">
        <v>10</v>
      </c>
      <c r="P60" s="261"/>
      <c r="Q60" s="262"/>
      <c r="R60" s="263"/>
      <c r="S60" s="263"/>
      <c r="T60" s="263"/>
      <c r="U60" s="263"/>
    </row>
    <row r="61" spans="3:21" s="236" customFormat="1" hidden="1">
      <c r="C61" s="236" t="s">
        <v>234</v>
      </c>
      <c r="D61" s="236">
        <v>1</v>
      </c>
      <c r="E61" s="253" t="str">
        <f>CONCATENATE($P$94,"_",D61)</f>
        <v>0_1</v>
      </c>
      <c r="F61" s="318">
        <f>VLOOKUP($E61,'Utdrag RVU - AF'!$A$2:$J$226,F$60,FALSE)</f>
        <v>6.5817188725109929E-2</v>
      </c>
      <c r="G61" s="318">
        <f>VLOOKUP($E61,'Utdrag RVU - AF'!$A$2:$J$226,G$60,FALSE)</f>
        <v>0.12349464022693943</v>
      </c>
      <c r="H61" s="318">
        <f>VLOOKUP($E61,'Utdrag RVU - AF'!$A$2:$J$226,H$60,FALSE)</f>
        <v>0.21393893874685987</v>
      </c>
      <c r="I61" s="318">
        <f>VLOOKUP($E61,'Utdrag RVU - AF'!$A$2:$J$226,I$60,FALSE)</f>
        <v>0.17794659569670976</v>
      </c>
      <c r="J61" s="318">
        <f>VLOOKUP($E61,'Utdrag RVU - AF'!$A$2:$J$226,J$60,FALSE)</f>
        <v>0.41880263660438244</v>
      </c>
      <c r="P61" s="261"/>
      <c r="Q61" s="262"/>
      <c r="R61" s="263"/>
      <c r="S61" s="263"/>
      <c r="T61" s="263"/>
      <c r="U61" s="263"/>
    </row>
    <row r="62" spans="3:21" s="236" customFormat="1" hidden="1">
      <c r="C62" s="236" t="s">
        <v>235</v>
      </c>
      <c r="D62" s="236">
        <v>2</v>
      </c>
      <c r="E62" s="253" t="str">
        <f>CONCATENATE($P$94,"_",D62)</f>
        <v>0_2</v>
      </c>
      <c r="F62" s="318">
        <f>VLOOKUP($E62,'Utdrag RVU - AF'!$A$2:$J$226,F$60,FALSE)</f>
        <v>5.3300503882763382E-2</v>
      </c>
      <c r="G62" s="318">
        <f>VLOOKUP($E62,'Utdrag RVU - AF'!$A$2:$J$226,G$60,FALSE)</f>
        <v>9.9497829806630161E-2</v>
      </c>
      <c r="H62" s="318">
        <f>VLOOKUP($E62,'Utdrag RVU - AF'!$A$2:$J$226,H$60,FALSE)</f>
        <v>0.21512221407118384</v>
      </c>
      <c r="I62" s="318">
        <f>VLOOKUP($E62,'Utdrag RVU - AF'!$A$2:$J$226,I$60,FALSE)</f>
        <v>0.18015025690528338</v>
      </c>
      <c r="J62" s="318">
        <f>VLOOKUP($E62,'Utdrag RVU - AF'!$A$2:$J$226,J$60,FALSE)</f>
        <v>0.45192919533413961</v>
      </c>
      <c r="P62" s="261"/>
      <c r="Q62" s="262"/>
      <c r="R62" s="263"/>
      <c r="S62" s="263"/>
      <c r="T62" s="263"/>
      <c r="U62" s="263"/>
    </row>
    <row r="63" spans="3:21" s="236" customFormat="1" hidden="1">
      <c r="C63" s="236" t="s">
        <v>43</v>
      </c>
      <c r="D63" s="236">
        <v>3</v>
      </c>
      <c r="E63" s="253" t="str">
        <f>CONCATENATE($P$94,"_",D63)</f>
        <v>0_3</v>
      </c>
      <c r="F63" s="318">
        <f>VLOOKUP($E63,'Utdrag RVU - AF'!$A$2:$J$226,F$60,FALSE)</f>
        <v>9.7208595353410476E-3</v>
      </c>
      <c r="G63" s="318">
        <f>VLOOKUP($E63,'Utdrag RVU - AF'!$A$2:$J$226,G$60,FALSE)</f>
        <v>3.6993951784769184E-2</v>
      </c>
      <c r="H63" s="318">
        <f>VLOOKUP($E63,'Utdrag RVU - AF'!$A$2:$J$226,H$60,FALSE)</f>
        <v>0.16323598680342427</v>
      </c>
      <c r="I63" s="318">
        <f>VLOOKUP($E63,'Utdrag RVU - AF'!$A$2:$J$226,I$60,FALSE)</f>
        <v>0.24426700687277045</v>
      </c>
      <c r="J63" s="318">
        <f>VLOOKUP($E63,'Utdrag RVU - AF'!$A$2:$J$226,J$60,FALSE)</f>
        <v>0.5457821950036934</v>
      </c>
      <c r="P63" s="261"/>
      <c r="Q63" s="262"/>
      <c r="R63" s="263"/>
      <c r="S63" s="263"/>
      <c r="T63" s="263"/>
      <c r="U63" s="263"/>
    </row>
    <row r="64" spans="3:21" s="236" customFormat="1" hidden="1">
      <c r="C64" s="236" t="s">
        <v>238</v>
      </c>
      <c r="D64" s="236">
        <v>5</v>
      </c>
      <c r="E64" s="253" t="str">
        <f>CONCATENATE($P$94,"_",D64)</f>
        <v>0_5</v>
      </c>
      <c r="F64" s="318">
        <f>VLOOKUP($E64,'Utdrag RVU - AF'!$A$2:$J$226,F$60,FALSE)</f>
        <v>0.48276537664009345</v>
      </c>
      <c r="G64" s="318">
        <f>VLOOKUP($E64,'Utdrag RVU - AF'!$A$2:$J$226,G$60,FALSE)</f>
        <v>0.2193550512714402</v>
      </c>
      <c r="H64" s="318">
        <f>VLOOKUP($E64,'Utdrag RVU - AF'!$A$2:$J$226,H$60,FALSE)</f>
        <v>0.16821909509770214</v>
      </c>
      <c r="I64" s="318">
        <f>VLOOKUP($E64,'Utdrag RVU - AF'!$A$2:$J$226,I$60,FALSE)</f>
        <v>8.479402114218948E-2</v>
      </c>
      <c r="J64" s="318">
        <f>VLOOKUP($E64,'Utdrag RVU - AF'!$A$2:$J$226,J$60,FALSE)</f>
        <v>4.486645584856306E-2</v>
      </c>
      <c r="P64" s="261"/>
      <c r="Q64" s="262"/>
      <c r="R64" s="263"/>
      <c r="S64" s="263"/>
      <c r="T64" s="263"/>
      <c r="U64" s="263"/>
    </row>
    <row r="65" spans="3:21" s="236" customFormat="1" hidden="1">
      <c r="C65" s="236" t="s">
        <v>237</v>
      </c>
      <c r="D65" s="236">
        <v>4</v>
      </c>
      <c r="E65" s="253" t="str">
        <f>CONCATENATE($P$94,"_",D65)</f>
        <v>0_4</v>
      </c>
      <c r="F65" s="318">
        <f>VLOOKUP($E65,'Utdrag RVU - AF'!$A$2:$J$226,F$60,FALSE)</f>
        <v>0.19302575619324178</v>
      </c>
      <c r="G65" s="318">
        <f>VLOOKUP($E65,'Utdrag RVU - AF'!$A$2:$J$226,G$60,FALSE)</f>
        <v>0.24246923543062107</v>
      </c>
      <c r="H65" s="318">
        <f>VLOOKUP($E65,'Utdrag RVU - AF'!$A$2:$J$226,H$60,FALSE)</f>
        <v>0.28903292530761032</v>
      </c>
      <c r="I65" s="318">
        <f>VLOOKUP($E65,'Utdrag RVU - AF'!$A$2:$J$226,I$60,FALSE)</f>
        <v>0.1458917356611075</v>
      </c>
      <c r="J65" s="318">
        <f>VLOOKUP($E65,'Utdrag RVU - AF'!$A$2:$J$226,J$60,FALSE)</f>
        <v>0.1295803474074208</v>
      </c>
      <c r="P65" s="261"/>
      <c r="Q65" s="262"/>
      <c r="R65" s="263"/>
      <c r="S65" s="263"/>
      <c r="T65" s="263"/>
      <c r="U65" s="263"/>
    </row>
    <row r="66" spans="3:21" s="236" customFormat="1" hidden="1">
      <c r="C66" s="320" t="s">
        <v>449</v>
      </c>
      <c r="D66" s="320"/>
      <c r="E66" s="320"/>
      <c r="F66" s="322">
        <f>(F$64*$F$55+F$65*$F$56)/$F$57</f>
        <v>0.43726235976334477</v>
      </c>
      <c r="G66" s="322">
        <f>(G$64*$F$55+G$65*$F$56)/$F$57</f>
        <v>0.22298508678493123</v>
      </c>
      <c r="H66" s="322">
        <f>(H$64*$F$55+H$65*$F$56)/$F$57</f>
        <v>0.18719266090312334</v>
      </c>
      <c r="I66" s="322">
        <f>(I$64*$F$55+I$65*$F$56)/$F$57</f>
        <v>9.4389292684954093E-2</v>
      </c>
      <c r="J66" s="322">
        <f>(J$64*$F$55+J$65*$F$56)/$F$57</f>
        <v>5.8170599863636943E-2</v>
      </c>
      <c r="P66" s="261"/>
      <c r="Q66" s="262"/>
      <c r="R66" s="263"/>
      <c r="S66" s="263"/>
      <c r="T66" s="263"/>
      <c r="U66" s="263"/>
    </row>
    <row r="67" spans="3:21" s="236" customFormat="1" hidden="1">
      <c r="E67" s="253"/>
      <c r="F67" s="318"/>
      <c r="G67" s="318"/>
      <c r="H67" s="318"/>
      <c r="I67" s="318"/>
      <c r="J67" s="318"/>
      <c r="P67" s="261"/>
      <c r="Q67" s="262"/>
      <c r="R67" s="263"/>
      <c r="S67" s="263"/>
      <c r="T67" s="263"/>
      <c r="U67" s="263"/>
    </row>
    <row r="68" spans="3:21" s="236" customFormat="1" hidden="1">
      <c r="F68" s="264" t="s">
        <v>470</v>
      </c>
      <c r="G68" s="264" t="s">
        <v>471</v>
      </c>
      <c r="H68" s="264" t="s">
        <v>472</v>
      </c>
      <c r="I68" s="264" t="s">
        <v>473</v>
      </c>
      <c r="J68" s="264" t="s">
        <v>474</v>
      </c>
      <c r="P68" s="261"/>
      <c r="Q68" s="262"/>
      <c r="R68" s="263"/>
      <c r="S68" s="263"/>
      <c r="T68" s="263"/>
      <c r="U68" s="263"/>
    </row>
    <row r="69" spans="3:21" s="236" customFormat="1" hidden="1">
      <c r="C69" s="243" t="s">
        <v>54</v>
      </c>
      <c r="F69" s="236">
        <v>6</v>
      </c>
      <c r="G69" s="236">
        <v>7</v>
      </c>
      <c r="H69" s="236">
        <v>8</v>
      </c>
      <c r="I69" s="236">
        <v>9</v>
      </c>
      <c r="J69" s="236">
        <v>10</v>
      </c>
      <c r="P69" s="261"/>
      <c r="Q69" s="262"/>
      <c r="R69" s="263"/>
      <c r="S69" s="263"/>
      <c r="T69" s="263"/>
      <c r="U69" s="263"/>
    </row>
    <row r="70" spans="3:21" s="236" customFormat="1" hidden="1">
      <c r="C70" s="236" t="s">
        <v>234</v>
      </c>
      <c r="D70" s="236">
        <v>1</v>
      </c>
      <c r="E70" s="253" t="str">
        <f>CONCATENATE($P$94,"_",D70)</f>
        <v>0_1</v>
      </c>
      <c r="F70" s="318">
        <f>VLOOKUP($E70,'Utdrag RVU - RMF'!$A$2:$J$226,F$60,FALSE)</f>
        <v>0.21924605531028019</v>
      </c>
      <c r="G70" s="318">
        <f>VLOOKUP($E70,'Utdrag RVU - RMF'!$A$2:$J$226,G$60,FALSE)</f>
        <v>0.47042990223933168</v>
      </c>
      <c r="H70" s="318">
        <f>VLOOKUP($E70,'Utdrag RVU - RMF'!$A$2:$J$226,H$60,FALSE)</f>
        <v>0.56607404836974884</v>
      </c>
      <c r="I70" s="318">
        <f>VLOOKUP($E70,'Utdrag RVU - RMF'!$A$2:$J$226,I$60,FALSE)</f>
        <v>0.5916118731841804</v>
      </c>
      <c r="J70" s="318">
        <f>VLOOKUP($E70,'Utdrag RVU - RMF'!$A$2:$J$226,J$60,FALSE)</f>
        <v>0.66959106042759675</v>
      </c>
      <c r="P70" s="261"/>
      <c r="Q70" s="262"/>
      <c r="R70" s="263"/>
      <c r="S70" s="263"/>
      <c r="T70" s="263"/>
      <c r="U70" s="263"/>
    </row>
    <row r="71" spans="3:21" s="236" customFormat="1" hidden="1">
      <c r="C71" s="236" t="s">
        <v>235</v>
      </c>
      <c r="D71" s="236">
        <v>2</v>
      </c>
      <c r="E71" s="253" t="str">
        <f>CONCATENATE($P$94,"_",D71)</f>
        <v>0_2</v>
      </c>
      <c r="F71" s="318">
        <f>VLOOKUP($E71,'Utdrag RVU - RMF'!$A$2:$J$226,F$60,FALSE)</f>
        <v>3.5288134688472493E-2</v>
      </c>
      <c r="G71" s="318">
        <f>VLOOKUP($E71,'Utdrag RVU - RMF'!$A$2:$J$226,G$60,FALSE)</f>
        <v>7.5329545285734392E-2</v>
      </c>
      <c r="H71" s="318">
        <f>VLOOKUP($E71,'Utdrag RVU - RMF'!$A$2:$J$226,H$60,FALSE)</f>
        <v>0.11312890790766281</v>
      </c>
      <c r="I71" s="318">
        <f>VLOOKUP($E71,'Utdrag RVU - RMF'!$A$2:$J$226,I$60,FALSE)</f>
        <v>0.11903838080633573</v>
      </c>
      <c r="J71" s="318">
        <f>VLOOKUP($E71,'Utdrag RVU - RMF'!$A$2:$J$226,J$60,FALSE)</f>
        <v>0.14360698542274461</v>
      </c>
      <c r="P71" s="261"/>
      <c r="Q71" s="262"/>
      <c r="R71" s="263"/>
      <c r="S71" s="263"/>
      <c r="T71" s="263"/>
      <c r="U71" s="263"/>
    </row>
    <row r="72" spans="3:21" s="236" customFormat="1" hidden="1">
      <c r="C72" s="236" t="s">
        <v>43</v>
      </c>
      <c r="D72" s="236">
        <v>3</v>
      </c>
      <c r="E72" s="253" t="str">
        <f>CONCATENATE($P$94,"_",D72)</f>
        <v>0_3</v>
      </c>
      <c r="F72" s="318">
        <f>VLOOKUP($E72,'Utdrag RVU - RMF'!$A$2:$J$226,F$60,FALSE)</f>
        <v>5.1779342633241085E-3</v>
      </c>
      <c r="G72" s="318">
        <f>VLOOKUP($E72,'Utdrag RVU - RMF'!$A$2:$J$226,G$60,FALSE)</f>
        <v>2.2533930004992427E-2</v>
      </c>
      <c r="H72" s="318">
        <f>VLOOKUP($E72,'Utdrag RVU - RMF'!$A$2:$J$226,H$60,FALSE)</f>
        <v>6.9065112209339016E-2</v>
      </c>
      <c r="I72" s="318">
        <f>VLOOKUP($E72,'Utdrag RVU - RMF'!$A$2:$J$226,I$60,FALSE)</f>
        <v>0.12985880827584495</v>
      </c>
      <c r="J72" s="318">
        <f>VLOOKUP($E72,'Utdrag RVU - RMF'!$A$2:$J$226,J$60,FALSE)</f>
        <v>0.13953366708109072</v>
      </c>
      <c r="P72" s="261"/>
      <c r="Q72" s="262"/>
      <c r="R72" s="263"/>
      <c r="S72" s="263"/>
      <c r="T72" s="263"/>
      <c r="U72" s="263"/>
    </row>
    <row r="73" spans="3:21" s="236" customFormat="1" hidden="1">
      <c r="C73" s="236" t="s">
        <v>238</v>
      </c>
      <c r="D73" s="236">
        <v>5</v>
      </c>
      <c r="E73" s="253" t="str">
        <f>CONCATENATE($P$94,"_",D73)</f>
        <v>0_5</v>
      </c>
      <c r="F73" s="318">
        <f>VLOOKUP($E73,'Utdrag RVU - RMF'!$A$2:$J$226,F$60,FALSE)</f>
        <v>0.68896557588748253</v>
      </c>
      <c r="G73" s="318">
        <f>VLOOKUP($E73,'Utdrag RVU - RMF'!$A$2:$J$226,G$60,FALSE)</f>
        <v>0.35798381928730427</v>
      </c>
      <c r="H73" s="318">
        <f>VLOOKUP($E73,'Utdrag RVU - RMF'!$A$2:$J$226,H$60,FALSE)</f>
        <v>0.19068988105766946</v>
      </c>
      <c r="I73" s="318">
        <f>VLOOKUP($E73,'Utdrag RVU - RMF'!$A$2:$J$226,I$60,FALSE)</f>
        <v>0.12077620409352233</v>
      </c>
      <c r="J73" s="318">
        <f>VLOOKUP($E73,'Utdrag RVU - RMF'!$A$2:$J$226,J$60,FALSE)</f>
        <v>3.0732008994821196E-2</v>
      </c>
      <c r="P73" s="261"/>
      <c r="Q73" s="262"/>
      <c r="R73" s="263"/>
      <c r="S73" s="263"/>
      <c r="T73" s="263"/>
      <c r="U73" s="263"/>
    </row>
    <row r="74" spans="3:21" s="236" customFormat="1" hidden="1">
      <c r="C74" s="236" t="s">
        <v>237</v>
      </c>
      <c r="D74" s="236">
        <v>4</v>
      </c>
      <c r="E74" s="253" t="str">
        <f>CONCATENATE($P$94,"_",D74)</f>
        <v>0_4</v>
      </c>
      <c r="F74" s="318">
        <f>VLOOKUP($E74,'Utdrag RVU - RMF'!$A$2:$J$226,F$60,FALSE)</f>
        <v>5.1322299850440609E-2</v>
      </c>
      <c r="G74" s="318">
        <f>VLOOKUP($E74,'Utdrag RVU - RMF'!$A$2:$J$226,G$60,FALSE)</f>
        <v>7.3722803182637089E-2</v>
      </c>
      <c r="H74" s="318">
        <f>VLOOKUP($E74,'Utdrag RVU - RMF'!$A$2:$J$226,H$60,FALSE)</f>
        <v>6.104205045557981E-2</v>
      </c>
      <c r="I74" s="318">
        <f>VLOOKUP($E74,'Utdrag RVU - RMF'!$A$2:$J$226,I$60,FALSE)</f>
        <v>3.8714733640116572E-2</v>
      </c>
      <c r="J74" s="318">
        <f>VLOOKUP($E74,'Utdrag RVU - RMF'!$A$2:$J$226,J$60,FALSE)</f>
        <v>1.6536278073746816E-2</v>
      </c>
      <c r="P74" s="261"/>
      <c r="Q74" s="262"/>
      <c r="R74" s="263"/>
      <c r="S74" s="263"/>
      <c r="T74" s="263"/>
      <c r="U74" s="263"/>
    </row>
    <row r="75" spans="3:21" s="236" customFormat="1" hidden="1">
      <c r="C75" s="320" t="s">
        <v>449</v>
      </c>
      <c r="D75" s="320"/>
      <c r="E75" s="320"/>
      <c r="F75" s="321">
        <f>SUM(F73:F74)</f>
        <v>0.7402878757379231</v>
      </c>
      <c r="G75" s="321">
        <f>SUM(G73:G74)</f>
        <v>0.43170662246994135</v>
      </c>
      <c r="H75" s="321">
        <f>SUM(H73:H74)</f>
        <v>0.25173193151324924</v>
      </c>
      <c r="I75" s="321">
        <f>SUM(I73:I74)</f>
        <v>0.1594909377336389</v>
      </c>
      <c r="J75" s="321">
        <f>SUM(J73:J74)</f>
        <v>4.7268287068568011E-2</v>
      </c>
      <c r="P75" s="261"/>
      <c r="Q75" s="262"/>
      <c r="R75" s="263"/>
      <c r="S75" s="263"/>
      <c r="T75" s="263"/>
      <c r="U75" s="263"/>
    </row>
    <row r="76" spans="3:21" s="236" customFormat="1" hidden="1">
      <c r="H76" s="242"/>
      <c r="I76" s="242"/>
      <c r="J76" s="242"/>
      <c r="P76" s="261"/>
      <c r="Q76" s="262"/>
      <c r="R76" s="263"/>
      <c r="S76" s="263"/>
      <c r="T76" s="263"/>
      <c r="U76" s="263"/>
    </row>
    <row r="77" spans="3:21" s="236" customFormat="1" hidden="1">
      <c r="C77" s="243" t="s">
        <v>57</v>
      </c>
      <c r="F77" s="264" t="s">
        <v>470</v>
      </c>
      <c r="G77" s="264" t="s">
        <v>471</v>
      </c>
      <c r="H77" s="264" t="s">
        <v>472</v>
      </c>
      <c r="I77" s="264" t="s">
        <v>473</v>
      </c>
      <c r="J77" s="264" t="s">
        <v>474</v>
      </c>
      <c r="P77" s="261"/>
      <c r="Q77" s="262"/>
      <c r="R77" s="263"/>
      <c r="S77" s="263"/>
      <c r="T77" s="263"/>
      <c r="U77" s="263"/>
    </row>
    <row r="78" spans="3:21" s="236" customFormat="1" hidden="1">
      <c r="C78" s="236" t="s">
        <v>234</v>
      </c>
      <c r="D78" s="236">
        <v>1</v>
      </c>
      <c r="E78" s="253" t="str">
        <f>CONCATENATE($P$94,"_",D78)</f>
        <v>0_1</v>
      </c>
      <c r="F78" s="242">
        <f t="shared" ref="F78:J82" si="1">$D$47*$F52*F61</f>
        <v>5451677.9195059761</v>
      </c>
      <c r="G78" s="242">
        <f t="shared" si="1"/>
        <v>10229136.435991338</v>
      </c>
      <c r="H78" s="242">
        <f t="shared" si="1"/>
        <v>17720692.893159568</v>
      </c>
      <c r="I78" s="242">
        <f t="shared" si="1"/>
        <v>14739425.147171378</v>
      </c>
      <c r="J78" s="242">
        <f t="shared" si="1"/>
        <v>34689678.043570735</v>
      </c>
      <c r="L78" s="242">
        <f t="shared" ref="L78:L83" si="2">SUM(F78:K78)</f>
        <v>82830610.439399004</v>
      </c>
      <c r="M78" s="262">
        <f t="shared" ref="M78:M84" si="3">L78/L$84</f>
        <v>0.53565026003998295</v>
      </c>
      <c r="P78" s="261"/>
      <c r="Q78" s="262"/>
      <c r="R78" s="263"/>
      <c r="S78" s="263"/>
      <c r="T78" s="263"/>
      <c r="U78" s="263"/>
    </row>
    <row r="79" spans="3:21" s="236" customFormat="1" hidden="1">
      <c r="C79" s="236" t="s">
        <v>235</v>
      </c>
      <c r="D79" s="236">
        <v>2</v>
      </c>
      <c r="E79" s="253" t="str">
        <f>CONCATENATE($P$94,"_",D79)</f>
        <v>0_2</v>
      </c>
      <c r="F79" s="242">
        <f t="shared" si="1"/>
        <v>877459.54849422548</v>
      </c>
      <c r="G79" s="242">
        <f t="shared" si="1"/>
        <v>1637983.0293971063</v>
      </c>
      <c r="H79" s="242">
        <f t="shared" si="1"/>
        <v>3541449.4625635557</v>
      </c>
      <c r="I79" s="242">
        <f t="shared" si="1"/>
        <v>2965723.6155387969</v>
      </c>
      <c r="J79" s="242">
        <f t="shared" si="1"/>
        <v>7439884.4063740876</v>
      </c>
      <c r="L79" s="242">
        <f t="shared" si="2"/>
        <v>16462500.062367771</v>
      </c>
      <c r="M79" s="262">
        <f t="shared" si="3"/>
        <v>0.10645994750656958</v>
      </c>
      <c r="P79" s="261"/>
      <c r="Q79" s="262"/>
      <c r="R79" s="263"/>
      <c r="S79" s="263"/>
      <c r="T79" s="263"/>
      <c r="U79" s="263"/>
    </row>
    <row r="80" spans="3:21" s="236" customFormat="1" hidden="1">
      <c r="C80" s="236" t="s">
        <v>43</v>
      </c>
      <c r="D80" s="236">
        <v>3</v>
      </c>
      <c r="E80" s="253" t="str">
        <f>CONCATENATE($P$94,"_",D80)</f>
        <v>0_3</v>
      </c>
      <c r="F80" s="242">
        <f t="shared" si="1"/>
        <v>128752.28177796953</v>
      </c>
      <c r="G80" s="242">
        <f t="shared" si="1"/>
        <v>489982.97804393835</v>
      </c>
      <c r="H80" s="242">
        <f t="shared" si="1"/>
        <v>2162052.2025660602</v>
      </c>
      <c r="I80" s="242">
        <f t="shared" si="1"/>
        <v>3235303.8724204516</v>
      </c>
      <c r="J80" s="242">
        <f t="shared" si="1"/>
        <v>7228856.9447011221</v>
      </c>
      <c r="L80" s="242">
        <f t="shared" si="2"/>
        <v>13244948.279509541</v>
      </c>
      <c r="M80" s="262">
        <f t="shared" si="3"/>
        <v>8.5652634364273394E-2</v>
      </c>
      <c r="P80" s="261"/>
      <c r="Q80" s="262"/>
      <c r="R80" s="263"/>
      <c r="S80" s="263"/>
      <c r="T80" s="263"/>
      <c r="U80" s="263"/>
    </row>
    <row r="81" spans="3:23" s="236" customFormat="1" hidden="1">
      <c r="C81" s="236" t="s">
        <v>238</v>
      </c>
      <c r="D81" s="236">
        <v>5</v>
      </c>
      <c r="E81" s="253" t="str">
        <f>CONCATENATE($P$94,"_",D81)</f>
        <v>0_5</v>
      </c>
      <c r="F81" s="242">
        <f t="shared" si="1"/>
        <v>17131521.075943358</v>
      </c>
      <c r="G81" s="242">
        <f t="shared" si="1"/>
        <v>7784082.839836413</v>
      </c>
      <c r="H81" s="242">
        <f t="shared" si="1"/>
        <v>5969460.7618699474</v>
      </c>
      <c r="I81" s="242">
        <f t="shared" si="1"/>
        <v>3009019.7652976508</v>
      </c>
      <c r="J81" s="242">
        <f t="shared" si="1"/>
        <v>1592141.1749160343</v>
      </c>
      <c r="L81" s="242">
        <f t="shared" si="2"/>
        <v>35486225.617863402</v>
      </c>
      <c r="M81" s="262">
        <f t="shared" si="3"/>
        <v>0.22948286725416475</v>
      </c>
    </row>
    <row r="82" spans="3:23" s="236" customFormat="1" hidden="1">
      <c r="C82" s="236" t="s">
        <v>237</v>
      </c>
      <c r="D82" s="236">
        <v>4</v>
      </c>
      <c r="E82" s="253" t="str">
        <f>CONCATENATE($P$94,"_",D82)</f>
        <v>0_4</v>
      </c>
      <c r="F82" s="242">
        <f t="shared" si="1"/>
        <v>1276158.1889213256</v>
      </c>
      <c r="G82" s="242">
        <f t="shared" si="1"/>
        <v>1603045.6580442276</v>
      </c>
      <c r="H82" s="242">
        <f t="shared" si="1"/>
        <v>1910893.8712299527</v>
      </c>
      <c r="I82" s="242">
        <f t="shared" si="1"/>
        <v>964539.32797174715</v>
      </c>
      <c r="J82" s="242">
        <f t="shared" si="1"/>
        <v>856699.25469272735</v>
      </c>
      <c r="L82" s="242">
        <f t="shared" si="2"/>
        <v>6611336.3008599803</v>
      </c>
      <c r="M82" s="262">
        <f t="shared" si="3"/>
        <v>4.2754290835009361E-2</v>
      </c>
    </row>
    <row r="83" spans="3:23" s="236" customFormat="1" hidden="1">
      <c r="C83" s="320" t="s">
        <v>449</v>
      </c>
      <c r="D83" s="320"/>
      <c r="E83" s="320"/>
      <c r="F83" s="323">
        <f>SUM(F81:F82)</f>
        <v>18407679.264864683</v>
      </c>
      <c r="G83" s="323">
        <f>SUM(G81:G82)</f>
        <v>9387128.4978806414</v>
      </c>
      <c r="H83" s="323">
        <f>SUM(H81:H82)</f>
        <v>7880354.6330999006</v>
      </c>
      <c r="I83" s="323">
        <f>SUM(I81:I82)</f>
        <v>3973559.093269398</v>
      </c>
      <c r="J83" s="323">
        <f>SUM(J81:J82)</f>
        <v>2448840.4296087618</v>
      </c>
      <c r="L83" s="242">
        <f t="shared" si="2"/>
        <v>42097561.91872339</v>
      </c>
      <c r="M83" s="262">
        <f t="shared" si="3"/>
        <v>0.27223715808917415</v>
      </c>
    </row>
    <row r="84" spans="3:23" s="236" customFormat="1" hidden="1">
      <c r="F84" s="319"/>
      <c r="G84" s="319"/>
      <c r="H84" s="319"/>
      <c r="I84" s="319"/>
      <c r="J84" s="319"/>
      <c r="L84" s="242">
        <f>SUM(L78:L82)</f>
        <v>154635620.69999969</v>
      </c>
      <c r="M84" s="262">
        <f t="shared" si="3"/>
        <v>1</v>
      </c>
    </row>
    <row r="85" spans="3:23" s="236" customFormat="1" hidden="1">
      <c r="C85" s="243" t="s">
        <v>56</v>
      </c>
      <c r="F85" s="264" t="s">
        <v>470</v>
      </c>
      <c r="G85" s="264" t="s">
        <v>471</v>
      </c>
      <c r="H85" s="264" t="s">
        <v>472</v>
      </c>
      <c r="I85" s="264" t="s">
        <v>473</v>
      </c>
      <c r="J85" s="264" t="s">
        <v>474</v>
      </c>
    </row>
    <row r="86" spans="3:23" s="236" customFormat="1" hidden="1">
      <c r="C86" s="236" t="s">
        <v>234</v>
      </c>
      <c r="F86" s="270">
        <v>0.1</v>
      </c>
      <c r="G86" s="270">
        <v>0.1</v>
      </c>
      <c r="H86" s="270">
        <v>0.1</v>
      </c>
      <c r="I86" s="270">
        <v>0.1</v>
      </c>
      <c r="J86" s="270">
        <v>0.5</v>
      </c>
    </row>
    <row r="87" spans="3:23" s="236" customFormat="1" hidden="1">
      <c r="C87" s="236" t="s">
        <v>235</v>
      </c>
      <c r="F87" s="270">
        <v>0.1</v>
      </c>
      <c r="G87" s="270">
        <v>0.1</v>
      </c>
      <c r="H87" s="270">
        <v>0.1</v>
      </c>
      <c r="I87" s="270">
        <v>0.1</v>
      </c>
      <c r="J87" s="270">
        <v>0.5</v>
      </c>
    </row>
    <row r="88" spans="3:23" s="236" customFormat="1" hidden="1">
      <c r="C88" s="236" t="s">
        <v>43</v>
      </c>
      <c r="F88" s="270">
        <v>0.1</v>
      </c>
      <c r="G88" s="270">
        <v>0.1</v>
      </c>
      <c r="H88" s="270">
        <v>0.1</v>
      </c>
      <c r="I88" s="270">
        <v>0.1</v>
      </c>
      <c r="J88" s="270">
        <v>0.5</v>
      </c>
    </row>
    <row r="89" spans="3:23" s="236" customFormat="1" hidden="1">
      <c r="F89" s="270"/>
      <c r="G89" s="270"/>
      <c r="H89" s="270"/>
      <c r="I89" s="270"/>
      <c r="J89" s="270"/>
      <c r="T89" s="236" t="s">
        <v>554</v>
      </c>
    </row>
    <row r="90" spans="3:23" s="236" customFormat="1" hidden="1"/>
    <row r="91" spans="3:23" s="236" customFormat="1" hidden="1">
      <c r="C91" s="243" t="s">
        <v>264</v>
      </c>
      <c r="F91" s="264" t="s">
        <v>470</v>
      </c>
      <c r="G91" s="264" t="s">
        <v>471</v>
      </c>
      <c r="H91" s="264" t="s">
        <v>472</v>
      </c>
      <c r="I91" s="264" t="s">
        <v>473</v>
      </c>
      <c r="J91" s="264" t="s">
        <v>474</v>
      </c>
      <c r="R91" s="271">
        <v>1</v>
      </c>
      <c r="S91" s="272">
        <v>105</v>
      </c>
      <c r="T91" s="273" t="s">
        <v>241</v>
      </c>
      <c r="U91" s="274" t="str">
        <f t="shared" ref="U91:U135" si="4">CONCATENATE(S91," ",T91)</f>
        <v>105 Sarpsborg</v>
      </c>
      <c r="V91" s="236">
        <v>1</v>
      </c>
      <c r="W91" s="236">
        <v>2012</v>
      </c>
    </row>
    <row r="92" spans="3:23" s="236" customFormat="1" hidden="1">
      <c r="C92" s="236" t="s">
        <v>234</v>
      </c>
      <c r="F92" s="275">
        <f>F86</f>
        <v>0.1</v>
      </c>
      <c r="G92" s="275">
        <f>G86</f>
        <v>0.1</v>
      </c>
      <c r="H92" s="275">
        <f>H86</f>
        <v>0.1</v>
      </c>
      <c r="I92" s="275">
        <f>I86</f>
        <v>0.1</v>
      </c>
      <c r="J92" s="275">
        <f>J86</f>
        <v>0.5</v>
      </c>
      <c r="P92" s="236" t="s">
        <v>554</v>
      </c>
      <c r="R92" s="276">
        <v>2</v>
      </c>
      <c r="S92" s="277">
        <v>106</v>
      </c>
      <c r="T92" s="236" t="s">
        <v>242</v>
      </c>
      <c r="U92" s="278" t="str">
        <f t="shared" si="4"/>
        <v>106 Fredrikstad</v>
      </c>
      <c r="V92" s="236">
        <v>2</v>
      </c>
      <c r="W92" s="236">
        <v>2013</v>
      </c>
    </row>
    <row r="93" spans="3:23" s="236" customFormat="1" hidden="1">
      <c r="C93" s="236" t="s">
        <v>235</v>
      </c>
      <c r="F93" s="275">
        <f t="shared" ref="F93:J94" si="5">F87</f>
        <v>0.1</v>
      </c>
      <c r="G93" s="275">
        <f t="shared" si="5"/>
        <v>0.1</v>
      </c>
      <c r="H93" s="275">
        <f t="shared" si="5"/>
        <v>0.1</v>
      </c>
      <c r="I93" s="275">
        <f t="shared" si="5"/>
        <v>0.1</v>
      </c>
      <c r="J93" s="275">
        <f t="shared" si="5"/>
        <v>0.5</v>
      </c>
      <c r="P93" s="279"/>
      <c r="R93" s="276">
        <v>3</v>
      </c>
      <c r="S93" s="277">
        <v>219</v>
      </c>
      <c r="T93" s="236" t="s">
        <v>95</v>
      </c>
      <c r="U93" s="278" t="str">
        <f t="shared" si="4"/>
        <v>219 Bærum</v>
      </c>
      <c r="V93" s="236">
        <v>3</v>
      </c>
      <c r="W93" s="236">
        <v>2014</v>
      </c>
    </row>
    <row r="94" spans="3:23" s="236" customFormat="1" hidden="1">
      <c r="C94" s="236" t="s">
        <v>43</v>
      </c>
      <c r="F94" s="275">
        <f t="shared" si="5"/>
        <v>0.1</v>
      </c>
      <c r="G94" s="275">
        <f t="shared" si="5"/>
        <v>0.1</v>
      </c>
      <c r="H94" s="275">
        <f t="shared" si="5"/>
        <v>0.1</v>
      </c>
      <c r="I94" s="275">
        <f t="shared" si="5"/>
        <v>0.1</v>
      </c>
      <c r="J94" s="275">
        <f t="shared" si="5"/>
        <v>0.5</v>
      </c>
      <c r="P94" s="326">
        <f>VALUE(LOOKUP(P95,R91:R135,S91:S135))</f>
        <v>0</v>
      </c>
      <c r="R94" s="276">
        <v>4</v>
      </c>
      <c r="S94" s="277">
        <v>220</v>
      </c>
      <c r="T94" s="236" t="s">
        <v>96</v>
      </c>
      <c r="U94" s="278" t="str">
        <f t="shared" si="4"/>
        <v>220 Asker</v>
      </c>
      <c r="V94" s="236">
        <v>4</v>
      </c>
      <c r="W94" s="236">
        <v>2015</v>
      </c>
    </row>
    <row r="95" spans="3:23" s="236" customFormat="1" hidden="1">
      <c r="F95" s="275"/>
      <c r="G95" s="275"/>
      <c r="H95" s="275"/>
      <c r="I95" s="275"/>
      <c r="J95" s="275"/>
      <c r="P95" s="326">
        <v>45</v>
      </c>
      <c r="R95" s="276">
        <v>5</v>
      </c>
      <c r="S95" s="277">
        <v>230</v>
      </c>
      <c r="T95" s="236" t="s">
        <v>450</v>
      </c>
      <c r="U95" s="278" t="str">
        <f t="shared" si="4"/>
        <v>230 Lørenskog</v>
      </c>
      <c r="V95" s="236">
        <v>5</v>
      </c>
      <c r="W95" s="236">
        <v>2016</v>
      </c>
    </row>
    <row r="96" spans="3:23" s="236" customFormat="1" hidden="1">
      <c r="P96" s="280"/>
      <c r="Q96" s="281"/>
      <c r="R96" s="276">
        <v>6</v>
      </c>
      <c r="S96" s="277">
        <v>231</v>
      </c>
      <c r="T96" s="236" t="s">
        <v>243</v>
      </c>
      <c r="U96" s="278" t="str">
        <f t="shared" si="4"/>
        <v>231 Skedsmo</v>
      </c>
      <c r="V96" s="236">
        <v>6</v>
      </c>
      <c r="W96" s="236">
        <v>2017</v>
      </c>
    </row>
    <row r="97" spans="3:23" s="236" customFormat="1" hidden="1">
      <c r="P97" s="280"/>
      <c r="Q97" s="281"/>
      <c r="R97" s="276">
        <v>7</v>
      </c>
      <c r="S97" s="277">
        <v>301</v>
      </c>
      <c r="T97" s="236" t="s">
        <v>451</v>
      </c>
      <c r="U97" s="278" t="str">
        <f t="shared" si="4"/>
        <v>301 Oslo</v>
      </c>
      <c r="V97" s="236">
        <v>7</v>
      </c>
      <c r="W97" s="236">
        <v>2018</v>
      </c>
    </row>
    <row r="98" spans="3:23" s="236" customFormat="1" hidden="1">
      <c r="C98" s="243" t="s">
        <v>60</v>
      </c>
      <c r="P98" s="280"/>
      <c r="Q98" s="281"/>
      <c r="R98" s="276">
        <v>8</v>
      </c>
      <c r="S98" s="277">
        <v>602</v>
      </c>
      <c r="T98" s="236" t="s">
        <v>245</v>
      </c>
      <c r="U98" s="278" t="str">
        <f t="shared" si="4"/>
        <v>602 Drammen</v>
      </c>
      <c r="V98" s="236">
        <v>8</v>
      </c>
      <c r="W98" s="236">
        <v>2019</v>
      </c>
    </row>
    <row r="99" spans="3:23" s="236" customFormat="1" hidden="1">
      <c r="C99" s="236" t="s">
        <v>234</v>
      </c>
      <c r="F99" s="242">
        <f t="shared" ref="F99:J101" si="6">F78*(1-F92)</f>
        <v>4906510.1275553787</v>
      </c>
      <c r="G99" s="242">
        <f t="shared" si="6"/>
        <v>9206222.7923922036</v>
      </c>
      <c r="H99" s="242">
        <f t="shared" si="6"/>
        <v>15948623.603843613</v>
      </c>
      <c r="I99" s="242">
        <f t="shared" si="6"/>
        <v>13265482.632454241</v>
      </c>
      <c r="J99" s="242">
        <f t="shared" si="6"/>
        <v>17344839.021785367</v>
      </c>
      <c r="P99" s="327" t="b">
        <v>1</v>
      </c>
      <c r="Q99" s="281"/>
      <c r="R99" s="276">
        <v>9</v>
      </c>
      <c r="S99" s="236">
        <v>604</v>
      </c>
      <c r="T99" s="236" t="s">
        <v>10</v>
      </c>
      <c r="U99" s="278" t="str">
        <f t="shared" si="4"/>
        <v>604 Kongsberg</v>
      </c>
      <c r="V99" s="236">
        <v>9</v>
      </c>
      <c r="W99" s="236">
        <v>2020</v>
      </c>
    </row>
    <row r="100" spans="3:23" s="236" customFormat="1" hidden="1">
      <c r="C100" s="236" t="s">
        <v>235</v>
      </c>
      <c r="D100" s="242"/>
      <c r="E100" s="242"/>
      <c r="F100" s="242">
        <f t="shared" si="6"/>
        <v>789713.59364480292</v>
      </c>
      <c r="G100" s="242">
        <f t="shared" si="6"/>
        <v>1474184.7264573956</v>
      </c>
      <c r="H100" s="242">
        <f t="shared" si="6"/>
        <v>3187304.5163072003</v>
      </c>
      <c r="I100" s="242">
        <f t="shared" si="6"/>
        <v>2669151.2539849174</v>
      </c>
      <c r="J100" s="242">
        <f t="shared" si="6"/>
        <v>3719942.2031870438</v>
      </c>
      <c r="P100" s="327" t="b">
        <v>1</v>
      </c>
      <c r="Q100" s="281"/>
      <c r="R100" s="276">
        <v>10</v>
      </c>
      <c r="S100" s="277">
        <v>704</v>
      </c>
      <c r="T100" s="236" t="s">
        <v>246</v>
      </c>
      <c r="U100" s="278" t="str">
        <f t="shared" si="4"/>
        <v>704 Tønsberg</v>
      </c>
      <c r="V100" s="236">
        <v>10</v>
      </c>
      <c r="W100" s="236">
        <v>2021</v>
      </c>
    </row>
    <row r="101" spans="3:23" s="236" customFormat="1" hidden="1">
      <c r="C101" s="236" t="s">
        <v>43</v>
      </c>
      <c r="D101" s="242"/>
      <c r="E101" s="242"/>
      <c r="F101" s="242">
        <f t="shared" si="6"/>
        <v>115877.05360017258</v>
      </c>
      <c r="G101" s="242">
        <f t="shared" si="6"/>
        <v>440984.68023954454</v>
      </c>
      <c r="H101" s="242">
        <f t="shared" si="6"/>
        <v>1945846.9823094544</v>
      </c>
      <c r="I101" s="242">
        <f t="shared" si="6"/>
        <v>2911773.4851784064</v>
      </c>
      <c r="J101" s="242">
        <f t="shared" si="6"/>
        <v>3614428.4723505611</v>
      </c>
      <c r="P101" s="327" t="b">
        <v>1</v>
      </c>
      <c r="Q101" s="281"/>
      <c r="R101" s="276">
        <v>11</v>
      </c>
      <c r="S101" s="277">
        <v>706</v>
      </c>
      <c r="T101" s="236" t="s">
        <v>247</v>
      </c>
      <c r="U101" s="278" t="str">
        <f t="shared" si="4"/>
        <v>706 Sandefjord</v>
      </c>
      <c r="V101" s="236">
        <v>11</v>
      </c>
      <c r="W101" s="236">
        <v>2022</v>
      </c>
    </row>
    <row r="102" spans="3:23" s="236" customFormat="1" hidden="1">
      <c r="D102" s="242"/>
      <c r="E102" s="242"/>
      <c r="F102" s="242"/>
      <c r="G102" s="242"/>
      <c r="H102" s="242"/>
      <c r="I102" s="242"/>
      <c r="J102" s="242"/>
      <c r="P102" s="327" t="b">
        <v>1</v>
      </c>
      <c r="Q102" s="281"/>
      <c r="R102" s="276">
        <v>12</v>
      </c>
      <c r="S102" s="277">
        <v>709</v>
      </c>
      <c r="T102" s="236" t="s">
        <v>248</v>
      </c>
      <c r="U102" s="278" t="str">
        <f t="shared" si="4"/>
        <v>709 Larvik</v>
      </c>
      <c r="V102" s="236">
        <v>12</v>
      </c>
      <c r="W102" s="236">
        <v>2023</v>
      </c>
    </row>
    <row r="103" spans="3:23" s="236" customFormat="1" hidden="1">
      <c r="P103" s="327" t="b">
        <v>1</v>
      </c>
      <c r="Q103" s="281"/>
      <c r="R103" s="276">
        <v>13</v>
      </c>
      <c r="S103" s="277">
        <v>805</v>
      </c>
      <c r="T103" s="236" t="s">
        <v>249</v>
      </c>
      <c r="U103" s="278" t="str">
        <f t="shared" si="4"/>
        <v>805 Porsgrunn</v>
      </c>
      <c r="V103" s="236">
        <v>13</v>
      </c>
      <c r="W103" s="236">
        <v>2024</v>
      </c>
    </row>
    <row r="104" spans="3:23" s="236" customFormat="1" hidden="1">
      <c r="C104" s="243" t="s">
        <v>572</v>
      </c>
      <c r="F104" s="242">
        <f>$D$49*F66</f>
        <v>9203839.6324323397</v>
      </c>
      <c r="G104" s="242">
        <f>$D$49*G66</f>
        <v>4693564.2489403188</v>
      </c>
      <c r="H104" s="242">
        <f>$D$49*H66</f>
        <v>3940177.3165499489</v>
      </c>
      <c r="I104" s="242">
        <f>$D$49*I66</f>
        <v>1986779.5466346981</v>
      </c>
      <c r="J104" s="242">
        <f>$D$49*J66</f>
        <v>1224420.2148043807</v>
      </c>
      <c r="P104" s="280"/>
      <c r="R104" s="276">
        <v>14</v>
      </c>
      <c r="S104" s="277">
        <v>806</v>
      </c>
      <c r="T104" s="236" t="s">
        <v>250</v>
      </c>
      <c r="U104" s="278" t="str">
        <f t="shared" si="4"/>
        <v>806 Skien</v>
      </c>
      <c r="V104" s="236">
        <v>14</v>
      </c>
      <c r="W104" s="236">
        <v>2025</v>
      </c>
    </row>
    <row r="105" spans="3:23" s="236" customFormat="1" hidden="1">
      <c r="P105" s="280" t="s">
        <v>266</v>
      </c>
      <c r="R105" s="276">
        <v>15</v>
      </c>
      <c r="S105" s="277">
        <v>906</v>
      </c>
      <c r="T105" s="236" t="s">
        <v>32</v>
      </c>
      <c r="U105" s="278" t="str">
        <f t="shared" si="4"/>
        <v>906 Arendal</v>
      </c>
      <c r="V105" s="236">
        <v>15</v>
      </c>
      <c r="W105" s="236">
        <v>2026</v>
      </c>
    </row>
    <row r="106" spans="3:23" s="236" customFormat="1" hidden="1">
      <c r="C106" s="243" t="s">
        <v>573</v>
      </c>
      <c r="F106" s="316">
        <f>SUM(F99:F102)</f>
        <v>5812100.7748003537</v>
      </c>
      <c r="G106" s="316">
        <f>SUM(G99:G102)</f>
        <v>11121392.199089145</v>
      </c>
      <c r="H106" s="316">
        <f>SUM(H99:H102)</f>
        <v>21081775.102460265</v>
      </c>
      <c r="I106" s="316">
        <f>SUM(I99:I102)</f>
        <v>18846407.371617563</v>
      </c>
      <c r="J106" s="316">
        <f>SUM(J99:J102)</f>
        <v>24679209.697322972</v>
      </c>
      <c r="P106" s="327">
        <v>1</v>
      </c>
      <c r="R106" s="276">
        <v>16</v>
      </c>
      <c r="S106" s="277">
        <v>1001</v>
      </c>
      <c r="T106" s="236" t="s">
        <v>33</v>
      </c>
      <c r="U106" s="278" t="str">
        <f t="shared" si="4"/>
        <v>1001 Kristiansand</v>
      </c>
      <c r="V106" s="236">
        <v>16</v>
      </c>
      <c r="W106" s="236">
        <v>2027</v>
      </c>
    </row>
    <row r="107" spans="3:23" s="236" customFormat="1" hidden="1">
      <c r="P107" s="280"/>
      <c r="R107" s="276">
        <v>17</v>
      </c>
      <c r="S107" s="277">
        <v>1102</v>
      </c>
      <c r="T107" s="236" t="s">
        <v>34</v>
      </c>
      <c r="U107" s="278" t="str">
        <f t="shared" si="4"/>
        <v>1102 Sandnes</v>
      </c>
      <c r="V107" s="236">
        <v>17</v>
      </c>
      <c r="W107" s="236">
        <v>2028</v>
      </c>
    </row>
    <row r="108" spans="3:23" s="236" customFormat="1" hidden="1">
      <c r="C108" s="243" t="s">
        <v>59</v>
      </c>
      <c r="P108" s="327">
        <v>3</v>
      </c>
      <c r="R108" s="276">
        <v>18</v>
      </c>
      <c r="S108" s="277">
        <v>1103</v>
      </c>
      <c r="T108" s="236" t="s">
        <v>35</v>
      </c>
      <c r="U108" s="278" t="str">
        <f t="shared" si="4"/>
        <v>1103 Stavanger</v>
      </c>
      <c r="V108" s="236">
        <v>18</v>
      </c>
      <c r="W108" s="236">
        <v>2029</v>
      </c>
    </row>
    <row r="109" spans="3:23" s="236" customFormat="1" hidden="1">
      <c r="C109" s="236" t="s">
        <v>234</v>
      </c>
      <c r="F109" s="282">
        <f t="shared" ref="F109:J111" si="7">IF(F$106&gt;0,F99/F$106,0)</f>
        <v>0.84418875681382488</v>
      </c>
      <c r="G109" s="282">
        <f t="shared" si="7"/>
        <v>0.82779409516249269</v>
      </c>
      <c r="H109" s="282">
        <f t="shared" si="7"/>
        <v>0.75651236797333976</v>
      </c>
      <c r="I109" s="282">
        <f t="shared" si="7"/>
        <v>0.70387328316121833</v>
      </c>
      <c r="J109" s="282">
        <f t="shared" si="7"/>
        <v>0.70281176887389607</v>
      </c>
      <c r="P109" s="327">
        <f>LOOKUP(P108,V91:V119,W91:W119)</f>
        <v>2014</v>
      </c>
      <c r="R109" s="276">
        <v>19</v>
      </c>
      <c r="S109" s="277">
        <v>1106</v>
      </c>
      <c r="T109" s="236" t="s">
        <v>195</v>
      </c>
      <c r="U109" s="278" t="str">
        <f t="shared" si="4"/>
        <v>1106 Haugesund</v>
      </c>
      <c r="V109" s="236">
        <v>19</v>
      </c>
      <c r="W109" s="236">
        <v>2030</v>
      </c>
    </row>
    <row r="110" spans="3:23" s="236" customFormat="1" hidden="1">
      <c r="C110" s="236" t="s">
        <v>235</v>
      </c>
      <c r="F110" s="282">
        <f t="shared" si="7"/>
        <v>0.13587403664244443</v>
      </c>
      <c r="G110" s="282">
        <f t="shared" si="7"/>
        <v>0.1325539734654923</v>
      </c>
      <c r="H110" s="282">
        <f t="shared" si="7"/>
        <v>0.15118767280347462</v>
      </c>
      <c r="I110" s="282">
        <f t="shared" si="7"/>
        <v>0.14162652867222977</v>
      </c>
      <c r="J110" s="282">
        <f t="shared" si="7"/>
        <v>0.15073182037877644</v>
      </c>
      <c r="P110" s="280"/>
      <c r="R110" s="276">
        <v>20</v>
      </c>
      <c r="S110" s="277">
        <v>1149</v>
      </c>
      <c r="T110" s="236" t="s">
        <v>36</v>
      </c>
      <c r="U110" s="278" t="str">
        <f t="shared" si="4"/>
        <v>1149 Karmøy</v>
      </c>
      <c r="V110" s="236">
        <v>20</v>
      </c>
      <c r="W110" s="236">
        <v>2031</v>
      </c>
    </row>
    <row r="111" spans="3:23" s="236" customFormat="1" hidden="1">
      <c r="C111" s="236" t="s">
        <v>43</v>
      </c>
      <c r="F111" s="282">
        <f t="shared" si="7"/>
        <v>1.993720654373082E-2</v>
      </c>
      <c r="G111" s="282">
        <f t="shared" si="7"/>
        <v>3.9651931372014892E-2</v>
      </c>
      <c r="H111" s="282">
        <f t="shared" si="7"/>
        <v>9.2299959223185721E-2</v>
      </c>
      <c r="I111" s="282">
        <f t="shared" si="7"/>
        <v>0.154500188166552</v>
      </c>
      <c r="J111" s="282">
        <f t="shared" si="7"/>
        <v>0.14645641074732749</v>
      </c>
      <c r="P111" s="327">
        <v>12</v>
      </c>
      <c r="R111" s="276">
        <v>21</v>
      </c>
      <c r="S111" s="277">
        <v>1201</v>
      </c>
      <c r="T111" s="236" t="s">
        <v>37</v>
      </c>
      <c r="U111" s="278" t="str">
        <f t="shared" si="4"/>
        <v>1201 Bergen</v>
      </c>
      <c r="V111" s="236">
        <v>21</v>
      </c>
      <c r="W111" s="236">
        <v>2032</v>
      </c>
    </row>
    <row r="112" spans="3:23" s="236" customFormat="1" hidden="1">
      <c r="F112" s="282"/>
      <c r="G112" s="282"/>
      <c r="H112" s="282"/>
      <c r="I112" s="282"/>
      <c r="J112" s="282"/>
      <c r="P112" s="327">
        <f>LOOKUP(P111,V91:V119,W91:W119)</f>
        <v>2023</v>
      </c>
      <c r="R112" s="276">
        <v>22</v>
      </c>
      <c r="S112" s="277">
        <v>1504</v>
      </c>
      <c r="T112" s="236" t="s">
        <v>38</v>
      </c>
      <c r="U112" s="278" t="str">
        <f t="shared" si="4"/>
        <v>1504 Ålesund</v>
      </c>
      <c r="V112" s="236">
        <v>22</v>
      </c>
      <c r="W112" s="236">
        <v>2033</v>
      </c>
    </row>
    <row r="113" spans="2:23" s="236" customFormat="1" hidden="1">
      <c r="P113" s="280"/>
      <c r="R113" s="276">
        <v>23</v>
      </c>
      <c r="S113" s="277">
        <v>1601</v>
      </c>
      <c r="T113" s="236" t="s">
        <v>39</v>
      </c>
      <c r="U113" s="278" t="str">
        <f t="shared" si="4"/>
        <v>1601 Trondheim</v>
      </c>
      <c r="V113" s="236">
        <v>23</v>
      </c>
      <c r="W113" s="236">
        <v>2034</v>
      </c>
    </row>
    <row r="114" spans="2:23" s="236" customFormat="1" hidden="1">
      <c r="P114" s="326">
        <f>P109</f>
        <v>2014</v>
      </c>
      <c r="R114" s="276">
        <v>24</v>
      </c>
      <c r="S114" s="277">
        <v>1804</v>
      </c>
      <c r="T114" s="236" t="s">
        <v>40</v>
      </c>
      <c r="U114" s="278" t="str">
        <f t="shared" si="4"/>
        <v>1804 Bodø</v>
      </c>
      <c r="V114" s="236">
        <v>24</v>
      </c>
      <c r="W114" s="236">
        <v>2035</v>
      </c>
    </row>
    <row r="115" spans="2:23" s="236" customFormat="1" hidden="1">
      <c r="C115" s="243" t="s">
        <v>55</v>
      </c>
      <c r="P115" s="328">
        <f>P112</f>
        <v>2023</v>
      </c>
      <c r="R115" s="276">
        <v>25</v>
      </c>
      <c r="S115" s="277">
        <v>1902</v>
      </c>
      <c r="T115" s="236" t="s">
        <v>41</v>
      </c>
      <c r="U115" s="278" t="str">
        <f t="shared" si="4"/>
        <v>1902 Tromsø</v>
      </c>
      <c r="V115" s="236">
        <v>25</v>
      </c>
      <c r="W115" s="236">
        <v>2036</v>
      </c>
    </row>
    <row r="116" spans="2:23" s="236" customFormat="1" hidden="1">
      <c r="B116" s="236" t="s">
        <v>284</v>
      </c>
      <c r="C116" s="236" t="s">
        <v>234</v>
      </c>
      <c r="F116" s="242">
        <f t="shared" ref="F116:J118" si="8">MAX(0,F99-F$104*F109)</f>
        <v>0</v>
      </c>
      <c r="G116" s="242">
        <f t="shared" si="8"/>
        <v>5320918.0218536276</v>
      </c>
      <c r="H116" s="242">
        <f t="shared" si="8"/>
        <v>12967830.731865572</v>
      </c>
      <c r="I116" s="242">
        <f t="shared" si="8"/>
        <v>11867041.59004692</v>
      </c>
      <c r="J116" s="242">
        <f t="shared" si="8"/>
        <v>16484302.084773745</v>
      </c>
      <c r="L116" s="242"/>
      <c r="R116" s="276">
        <v>26</v>
      </c>
      <c r="S116" s="236">
        <v>1</v>
      </c>
      <c r="T116" s="236" t="s">
        <v>452</v>
      </c>
      <c r="U116" s="278" t="str">
        <f t="shared" si="4"/>
        <v>1 Østfold</v>
      </c>
      <c r="V116" s="236">
        <v>26</v>
      </c>
      <c r="W116" s="236">
        <v>2037</v>
      </c>
    </row>
    <row r="117" spans="2:23" s="236" customFormat="1" hidden="1">
      <c r="C117" s="236" t="s">
        <v>235</v>
      </c>
      <c r="F117" s="242">
        <f t="shared" si="8"/>
        <v>0</v>
      </c>
      <c r="G117" s="242">
        <f t="shared" si="8"/>
        <v>852034.13554477727</v>
      </c>
      <c r="H117" s="242">
        <f t="shared" si="8"/>
        <v>2591598.2773849741</v>
      </c>
      <c r="I117" s="242">
        <f t="shared" si="8"/>
        <v>2387770.5635580588</v>
      </c>
      <c r="J117" s="242">
        <f t="shared" si="8"/>
        <v>3535383.1153010069</v>
      </c>
      <c r="R117" s="276">
        <v>27</v>
      </c>
      <c r="S117" s="236">
        <v>2</v>
      </c>
      <c r="T117" s="236" t="s">
        <v>453</v>
      </c>
      <c r="U117" s="278" t="str">
        <f t="shared" si="4"/>
        <v>2 Akershus</v>
      </c>
      <c r="V117" s="236">
        <v>27</v>
      </c>
      <c r="W117" s="236">
        <v>2038</v>
      </c>
    </row>
    <row r="118" spans="2:23" s="236" customFormat="1" hidden="1">
      <c r="C118" s="236" t="s">
        <v>43</v>
      </c>
      <c r="F118" s="242">
        <f t="shared" si="8"/>
        <v>0</v>
      </c>
      <c r="G118" s="242">
        <f t="shared" si="8"/>
        <v>254875.7927504204</v>
      </c>
      <c r="H118" s="242">
        <f t="shared" si="8"/>
        <v>1582168.7766597727</v>
      </c>
      <c r="I118" s="242">
        <f t="shared" si="8"/>
        <v>2604815.6713778884</v>
      </c>
      <c r="J118" s="242">
        <f t="shared" si="8"/>
        <v>3435104.2824438396</v>
      </c>
      <c r="R118" s="276">
        <v>28</v>
      </c>
      <c r="S118" s="236">
        <v>3</v>
      </c>
      <c r="T118" s="236" t="s">
        <v>451</v>
      </c>
      <c r="U118" s="278" t="str">
        <f t="shared" si="4"/>
        <v>3 Oslo</v>
      </c>
      <c r="V118" s="236">
        <v>28</v>
      </c>
      <c r="W118" s="236">
        <v>2039</v>
      </c>
    </row>
    <row r="119" spans="2:23" s="236" customFormat="1" hidden="1">
      <c r="F119" s="242"/>
      <c r="G119" s="242"/>
      <c r="H119" s="242"/>
      <c r="I119" s="242"/>
      <c r="J119" s="242"/>
      <c r="R119" s="276">
        <v>29</v>
      </c>
      <c r="S119" s="236">
        <v>4</v>
      </c>
      <c r="T119" s="236" t="s">
        <v>454</v>
      </c>
      <c r="U119" s="278" t="str">
        <f t="shared" si="4"/>
        <v>4 Hedmark</v>
      </c>
      <c r="V119" s="236">
        <v>29</v>
      </c>
      <c r="W119" s="236">
        <v>2040</v>
      </c>
    </row>
    <row r="120" spans="2:23" s="236" customFormat="1" hidden="1">
      <c r="D120" s="242"/>
      <c r="E120" s="242"/>
      <c r="F120" s="242"/>
      <c r="G120" s="242"/>
      <c r="H120" s="242"/>
      <c r="I120" s="242"/>
      <c r="J120" s="242"/>
      <c r="R120" s="276">
        <v>30</v>
      </c>
      <c r="S120" s="236">
        <v>5</v>
      </c>
      <c r="T120" s="236" t="s">
        <v>455</v>
      </c>
      <c r="U120" s="278" t="str">
        <f t="shared" si="4"/>
        <v>5 Oppland</v>
      </c>
    </row>
    <row r="121" spans="2:23" s="236" customFormat="1" hidden="1">
      <c r="C121" s="243" t="s">
        <v>65</v>
      </c>
      <c r="L121" s="242"/>
      <c r="R121" s="276">
        <v>31</v>
      </c>
      <c r="S121" s="236">
        <v>6</v>
      </c>
      <c r="T121" s="236" t="s">
        <v>456</v>
      </c>
      <c r="U121" s="278" t="str">
        <f t="shared" si="4"/>
        <v>6 Buskerud</v>
      </c>
    </row>
    <row r="122" spans="2:23" s="236" customFormat="1" hidden="1">
      <c r="C122" s="236" t="s">
        <v>234</v>
      </c>
      <c r="F122" s="242">
        <f t="shared" ref="F122:J124" si="9">F99-F116</f>
        <v>4906510.1275553787</v>
      </c>
      <c r="G122" s="242">
        <f t="shared" si="9"/>
        <v>3885304.7705385759</v>
      </c>
      <c r="H122" s="242">
        <f t="shared" si="9"/>
        <v>2980792.8719780408</v>
      </c>
      <c r="I122" s="242">
        <f t="shared" si="9"/>
        <v>1398441.0424073208</v>
      </c>
      <c r="J122" s="242">
        <f t="shared" si="9"/>
        <v>860536.93701162189</v>
      </c>
      <c r="R122" s="276">
        <v>32</v>
      </c>
      <c r="S122" s="236">
        <v>7</v>
      </c>
      <c r="T122" s="236" t="s">
        <v>457</v>
      </c>
      <c r="U122" s="278" t="str">
        <f t="shared" si="4"/>
        <v>7 Vestfold</v>
      </c>
    </row>
    <row r="123" spans="2:23" s="236" customFormat="1" hidden="1">
      <c r="C123" s="236" t="s">
        <v>235</v>
      </c>
      <c r="F123" s="242">
        <f t="shared" si="9"/>
        <v>789713.59364480292</v>
      </c>
      <c r="G123" s="242">
        <f t="shared" si="9"/>
        <v>622150.59091261833</v>
      </c>
      <c r="H123" s="242">
        <f t="shared" si="9"/>
        <v>595706.23892222624</v>
      </c>
      <c r="I123" s="242">
        <f t="shared" si="9"/>
        <v>281380.69042685861</v>
      </c>
      <c r="J123" s="242">
        <f t="shared" si="9"/>
        <v>184559.08788603684</v>
      </c>
      <c r="R123" s="276">
        <v>33</v>
      </c>
      <c r="S123" s="236">
        <v>8</v>
      </c>
      <c r="T123" s="236" t="s">
        <v>458</v>
      </c>
      <c r="U123" s="278" t="str">
        <f t="shared" si="4"/>
        <v>8 Telemark</v>
      </c>
    </row>
    <row r="124" spans="2:23" s="236" customFormat="1" hidden="1">
      <c r="C124" s="236" t="s">
        <v>43</v>
      </c>
      <c r="F124" s="242">
        <f t="shared" si="9"/>
        <v>115877.05360017258</v>
      </c>
      <c r="G124" s="242">
        <f t="shared" si="9"/>
        <v>186108.88748912414</v>
      </c>
      <c r="H124" s="242">
        <f t="shared" si="9"/>
        <v>363678.20564968162</v>
      </c>
      <c r="I124" s="242">
        <f t="shared" si="9"/>
        <v>306957.81380051794</v>
      </c>
      <c r="J124" s="242">
        <f t="shared" si="9"/>
        <v>179324.18990672147</v>
      </c>
      <c r="R124" s="276">
        <v>34</v>
      </c>
      <c r="S124" s="236">
        <v>9</v>
      </c>
      <c r="T124" s="236" t="s">
        <v>459</v>
      </c>
      <c r="U124" s="278" t="str">
        <f t="shared" si="4"/>
        <v>9 Aust-Agder</v>
      </c>
    </row>
    <row r="125" spans="2:23" s="236" customFormat="1" hidden="1">
      <c r="F125" s="242"/>
      <c r="G125" s="242"/>
      <c r="H125" s="242"/>
      <c r="I125" s="242"/>
      <c r="J125" s="242"/>
      <c r="K125" s="316"/>
      <c r="R125" s="276">
        <v>35</v>
      </c>
      <c r="S125" s="236">
        <v>10</v>
      </c>
      <c r="T125" s="236" t="s">
        <v>460</v>
      </c>
      <c r="U125" s="278" t="str">
        <f t="shared" si="4"/>
        <v>10 Vest-Agder</v>
      </c>
    </row>
    <row r="126" spans="2:23" s="236" customFormat="1" hidden="1">
      <c r="L126" s="242"/>
      <c r="R126" s="276">
        <v>36</v>
      </c>
      <c r="S126" s="236">
        <v>11</v>
      </c>
      <c r="T126" s="236" t="s">
        <v>461</v>
      </c>
      <c r="U126" s="278" t="str">
        <f t="shared" si="4"/>
        <v>11 Rogaland</v>
      </c>
    </row>
    <row r="127" spans="2:23" s="236" customFormat="1" hidden="1">
      <c r="C127" s="236" t="s">
        <v>51</v>
      </c>
      <c r="D127" s="242"/>
      <c r="E127" s="242">
        <f>SUM(F99:J102)-SUM(F116:J119)</f>
        <v>17657042.101729736</v>
      </c>
      <c r="F127" s="242"/>
      <c r="G127" s="242"/>
      <c r="H127" s="242"/>
      <c r="I127" s="242"/>
      <c r="J127" s="242"/>
      <c r="R127" s="276">
        <v>37</v>
      </c>
      <c r="S127" s="236">
        <v>12</v>
      </c>
      <c r="T127" s="236" t="s">
        <v>462</v>
      </c>
      <c r="U127" s="278" t="str">
        <f t="shared" si="4"/>
        <v>12 Hordaland</v>
      </c>
    </row>
    <row r="128" spans="2:23" s="236" customFormat="1" hidden="1">
      <c r="C128" s="236" t="s">
        <v>52</v>
      </c>
      <c r="D128" s="242"/>
      <c r="E128" s="242">
        <f>D49-E127</f>
        <v>3391738.8576321527</v>
      </c>
      <c r="F128" s="242"/>
      <c r="G128" s="242"/>
      <c r="H128" s="242"/>
      <c r="I128" s="242"/>
      <c r="J128" s="242"/>
      <c r="R128" s="276">
        <v>38</v>
      </c>
      <c r="S128" s="236">
        <v>14</v>
      </c>
      <c r="T128" s="236" t="s">
        <v>463</v>
      </c>
      <c r="U128" s="278" t="str">
        <f t="shared" si="4"/>
        <v>14 Sogn og Fjordane</v>
      </c>
    </row>
    <row r="129" spans="2:21" s="236" customFormat="1" hidden="1">
      <c r="C129" s="236" t="s">
        <v>62</v>
      </c>
      <c r="D129" s="242"/>
      <c r="E129" s="242">
        <f>SUM(F116:J119)</f>
        <v>63883843.043560594</v>
      </c>
      <c r="F129" s="242"/>
      <c r="G129" s="242"/>
      <c r="H129" s="242"/>
      <c r="I129" s="242"/>
      <c r="J129" s="242"/>
      <c r="R129" s="276">
        <v>39</v>
      </c>
      <c r="S129" s="236">
        <v>15</v>
      </c>
      <c r="T129" s="236" t="s">
        <v>464</v>
      </c>
      <c r="U129" s="278" t="str">
        <f t="shared" si="4"/>
        <v>15 Møre og Romsdal</v>
      </c>
    </row>
    <row r="130" spans="2:21" s="236" customFormat="1" hidden="1">
      <c r="F130" s="264" t="s">
        <v>470</v>
      </c>
      <c r="G130" s="264" t="s">
        <v>471</v>
      </c>
      <c r="H130" s="264" t="s">
        <v>472</v>
      </c>
      <c r="I130" s="264" t="s">
        <v>473</v>
      </c>
      <c r="J130" s="264" t="s">
        <v>474</v>
      </c>
      <c r="R130" s="276">
        <v>40</v>
      </c>
      <c r="S130" s="236">
        <v>16</v>
      </c>
      <c r="T130" s="236" t="s">
        <v>465</v>
      </c>
      <c r="U130" s="278" t="str">
        <f t="shared" si="4"/>
        <v>16 Sør-Trøndelag</v>
      </c>
    </row>
    <row r="131" spans="2:21" s="236" customFormat="1" hidden="1">
      <c r="B131" s="236" t="s">
        <v>53</v>
      </c>
      <c r="C131" s="236" t="s">
        <v>61</v>
      </c>
      <c r="D131" s="242"/>
      <c r="E131" s="242"/>
      <c r="F131" s="282">
        <f t="shared" ref="F131:J133" si="10">F116/$E$129</f>
        <v>0</v>
      </c>
      <c r="G131" s="282">
        <f t="shared" si="10"/>
        <v>8.3290512410554948E-2</v>
      </c>
      <c r="H131" s="282">
        <f t="shared" si="10"/>
        <v>0.20299077378646699</v>
      </c>
      <c r="I131" s="282">
        <f t="shared" si="10"/>
        <v>0.18575966981127165</v>
      </c>
      <c r="J131" s="282">
        <f t="shared" si="10"/>
        <v>0.2580355423128437</v>
      </c>
      <c r="R131" s="276">
        <v>41</v>
      </c>
      <c r="S131" s="236">
        <v>17</v>
      </c>
      <c r="T131" s="236" t="s">
        <v>466</v>
      </c>
      <c r="U131" s="278" t="str">
        <f t="shared" si="4"/>
        <v>17 Nord-Trøndelag</v>
      </c>
    </row>
    <row r="132" spans="2:21" s="236" customFormat="1" hidden="1">
      <c r="D132" s="282"/>
      <c r="E132" s="282"/>
      <c r="F132" s="282">
        <f t="shared" si="10"/>
        <v>0</v>
      </c>
      <c r="G132" s="282">
        <f t="shared" si="10"/>
        <v>1.3337239823906636E-2</v>
      </c>
      <c r="H132" s="282">
        <f t="shared" si="10"/>
        <v>4.0567350896811828E-2</v>
      </c>
      <c r="I132" s="282">
        <f t="shared" si="10"/>
        <v>3.7376752083150437E-2</v>
      </c>
      <c r="J132" s="282">
        <f t="shared" si="10"/>
        <v>5.534080210062392E-2</v>
      </c>
      <c r="R132" s="276">
        <v>42</v>
      </c>
      <c r="S132" s="236">
        <v>18</v>
      </c>
      <c r="T132" s="236" t="s">
        <v>467</v>
      </c>
      <c r="U132" s="278" t="str">
        <f t="shared" si="4"/>
        <v>18 Nordland</v>
      </c>
    </row>
    <row r="133" spans="2:21" s="236" customFormat="1" hidden="1">
      <c r="D133" s="282"/>
      <c r="E133" s="282"/>
      <c r="F133" s="282">
        <f t="shared" si="10"/>
        <v>0</v>
      </c>
      <c r="G133" s="282">
        <f t="shared" si="10"/>
        <v>3.9896753327226695E-3</v>
      </c>
      <c r="H133" s="282">
        <f t="shared" si="10"/>
        <v>2.4766336858929046E-2</v>
      </c>
      <c r="I133" s="282">
        <f t="shared" si="10"/>
        <v>4.0774248186693118E-2</v>
      </c>
      <c r="J133" s="282">
        <f t="shared" si="10"/>
        <v>5.3771096396025182E-2</v>
      </c>
      <c r="R133" s="276">
        <v>43</v>
      </c>
      <c r="S133" s="236">
        <v>19</v>
      </c>
      <c r="T133" s="236" t="s">
        <v>468</v>
      </c>
      <c r="U133" s="278" t="str">
        <f t="shared" si="4"/>
        <v>19 Troms Romsa</v>
      </c>
    </row>
    <row r="134" spans="2:21" s="236" customFormat="1" hidden="1">
      <c r="F134" s="282"/>
      <c r="G134" s="282"/>
      <c r="H134" s="282"/>
      <c r="I134" s="282"/>
      <c r="J134" s="282"/>
      <c r="R134" s="276">
        <v>44</v>
      </c>
      <c r="S134" s="236">
        <v>20</v>
      </c>
      <c r="T134" s="236" t="s">
        <v>469</v>
      </c>
      <c r="U134" s="278" t="str">
        <f t="shared" si="4"/>
        <v>20 Finnmark Finnmárku</v>
      </c>
    </row>
    <row r="135" spans="2:21" s="236" customFormat="1" hidden="1">
      <c r="R135" s="283">
        <v>45</v>
      </c>
      <c r="S135" s="284">
        <v>0</v>
      </c>
      <c r="T135" s="285" t="s">
        <v>42</v>
      </c>
      <c r="U135" s="286" t="str">
        <f t="shared" si="4"/>
        <v>0 Nasjonalt</v>
      </c>
    </row>
    <row r="136" spans="2:21" s="236" customFormat="1" hidden="1">
      <c r="C136" s="236" t="s">
        <v>63</v>
      </c>
      <c r="F136" s="324">
        <f t="shared" ref="F136:J138" si="11">$E$128*F131</f>
        <v>0</v>
      </c>
      <c r="G136" s="324">
        <f t="shared" si="11"/>
        <v>282499.66741497227</v>
      </c>
      <c r="H136" s="324">
        <f t="shared" si="11"/>
        <v>688491.69519237825</v>
      </c>
      <c r="I136" s="324">
        <f t="shared" si="11"/>
        <v>630048.29027980834</v>
      </c>
      <c r="J136" s="324">
        <f t="shared" si="11"/>
        <v>875189.1755126575</v>
      </c>
    </row>
    <row r="137" spans="2:21" s="236" customFormat="1" hidden="1">
      <c r="F137" s="324">
        <f t="shared" si="11"/>
        <v>0</v>
      </c>
      <c r="G137" s="324">
        <f t="shared" si="11"/>
        <v>45236.434564303148</v>
      </c>
      <c r="H137" s="324">
        <f t="shared" si="11"/>
        <v>137593.86038791525</v>
      </c>
      <c r="I137" s="324">
        <f t="shared" si="11"/>
        <v>126772.18241250484</v>
      </c>
      <c r="J137" s="324">
        <f t="shared" si="11"/>
        <v>187701.5488972172</v>
      </c>
    </row>
    <row r="138" spans="2:21" s="236" customFormat="1" hidden="1">
      <c r="F138" s="324">
        <f t="shared" si="11"/>
        <v>0</v>
      </c>
      <c r="G138" s="324">
        <f t="shared" si="11"/>
        <v>13531.936855331965</v>
      </c>
      <c r="H138" s="324">
        <f t="shared" si="11"/>
        <v>84000.947085637075</v>
      </c>
      <c r="I138" s="324">
        <f t="shared" si="11"/>
        <v>138295.6019655444</v>
      </c>
      <c r="J138" s="324">
        <f t="shared" si="11"/>
        <v>182377.51706388281</v>
      </c>
    </row>
    <row r="139" spans="2:21" s="236" customFormat="1" hidden="1">
      <c r="F139" s="324"/>
      <c r="G139" s="324"/>
      <c r="H139" s="324"/>
      <c r="I139" s="324"/>
      <c r="J139" s="324"/>
    </row>
    <row r="140" spans="2:21" s="236" customFormat="1" hidden="1">
      <c r="C140" s="243" t="s">
        <v>64</v>
      </c>
      <c r="F140" s="264" t="s">
        <v>470</v>
      </c>
      <c r="G140" s="264" t="s">
        <v>471</v>
      </c>
      <c r="H140" s="264" t="s">
        <v>472</v>
      </c>
      <c r="I140" s="264" t="s">
        <v>473</v>
      </c>
      <c r="J140" s="264" t="s">
        <v>474</v>
      </c>
    </row>
    <row r="141" spans="2:21" s="236" customFormat="1" hidden="1">
      <c r="C141" s="236" t="s">
        <v>234</v>
      </c>
      <c r="F141" s="242">
        <f t="shared" ref="F141:J143" si="12">F78-F122-F136</f>
        <v>545167.79195059743</v>
      </c>
      <c r="G141" s="242">
        <f t="shared" si="12"/>
        <v>6061331.998037789</v>
      </c>
      <c r="H141" s="242">
        <f t="shared" si="12"/>
        <v>14051408.32598915</v>
      </c>
      <c r="I141" s="242">
        <f t="shared" si="12"/>
        <v>12710935.81448425</v>
      </c>
      <c r="J141" s="242">
        <f t="shared" si="12"/>
        <v>32953951.931046456</v>
      </c>
      <c r="L141" s="242">
        <f t="shared" ref="L141:L146" si="13">SUM(F141:K141)</f>
        <v>66322795.861508243</v>
      </c>
      <c r="M141" s="262">
        <f t="shared" ref="M141:M146" si="14">L141/$L$146</f>
        <v>0.42889727193049276</v>
      </c>
      <c r="N141" s="275">
        <f t="shared" ref="N141:N146" si="15">F52</f>
        <v>0.53565026003998106</v>
      </c>
      <c r="O141" s="275"/>
    </row>
    <row r="142" spans="2:21" s="236" customFormat="1" hidden="1">
      <c r="C142" s="236" t="s">
        <v>235</v>
      </c>
      <c r="F142" s="242">
        <f t="shared" si="12"/>
        <v>87745.95484942256</v>
      </c>
      <c r="G142" s="242">
        <f t="shared" si="12"/>
        <v>970596.0039201848</v>
      </c>
      <c r="H142" s="242">
        <f t="shared" si="12"/>
        <v>2808149.3632534142</v>
      </c>
      <c r="I142" s="242">
        <f t="shared" si="12"/>
        <v>2557570.7426994336</v>
      </c>
      <c r="J142" s="242">
        <f t="shared" si="12"/>
        <v>7067623.7695908332</v>
      </c>
      <c r="L142" s="242">
        <f t="shared" si="13"/>
        <v>13491685.834313288</v>
      </c>
      <c r="M142" s="262">
        <f t="shared" si="14"/>
        <v>8.7248240562165166E-2</v>
      </c>
      <c r="N142" s="275">
        <f t="shared" si="15"/>
        <v>0.10645994750656934</v>
      </c>
      <c r="O142" s="275"/>
    </row>
    <row r="143" spans="2:21" s="236" customFormat="1" hidden="1">
      <c r="C143" s="236" t="s">
        <v>43</v>
      </c>
      <c r="F143" s="242">
        <f t="shared" si="12"/>
        <v>12875.228177796947</v>
      </c>
      <c r="G143" s="242">
        <f t="shared" si="12"/>
        <v>290342.15369948221</v>
      </c>
      <c r="H143" s="242">
        <f t="shared" si="12"/>
        <v>1714373.0498307415</v>
      </c>
      <c r="I143" s="242">
        <f t="shared" si="12"/>
        <v>2790050.4566543894</v>
      </c>
      <c r="J143" s="242">
        <f t="shared" si="12"/>
        <v>6867155.2377305171</v>
      </c>
      <c r="L143" s="242">
        <f t="shared" si="13"/>
        <v>11674796.126092926</v>
      </c>
      <c r="M143" s="262">
        <f t="shared" si="14"/>
        <v>7.5498750373580392E-2</v>
      </c>
      <c r="N143" s="275">
        <f t="shared" si="15"/>
        <v>8.5652634364273381E-2</v>
      </c>
      <c r="O143" s="275"/>
    </row>
    <row r="144" spans="2:21" s="236" customFormat="1" hidden="1">
      <c r="C144" s="236" t="s">
        <v>237</v>
      </c>
      <c r="F144" s="242">
        <f>F81+F104</f>
        <v>26335360.7083757</v>
      </c>
      <c r="G144" s="242">
        <f>G81+G104</f>
        <v>12477647.088776732</v>
      </c>
      <c r="H144" s="242">
        <f>H81+H104</f>
        <v>9909638.0784198958</v>
      </c>
      <c r="I144" s="242">
        <f>I81+I104</f>
        <v>4995799.3119323486</v>
      </c>
      <c r="J144" s="242">
        <f>J81+J104</f>
        <v>2816561.3897204148</v>
      </c>
      <c r="L144" s="242">
        <f t="shared" si="13"/>
        <v>56535006.577225089</v>
      </c>
      <c r="M144" s="262">
        <f t="shared" si="14"/>
        <v>0.36560144629875213</v>
      </c>
      <c r="N144" s="275">
        <f t="shared" si="15"/>
        <v>0.229482867254167</v>
      </c>
      <c r="O144" s="275"/>
      <c r="P144" s="242"/>
    </row>
    <row r="145" spans="3:16" s="236" customFormat="1" hidden="1">
      <c r="C145" s="236" t="s">
        <v>238</v>
      </c>
      <c r="F145" s="242">
        <f>F82-F125-F139</f>
        <v>1276158.1889213256</v>
      </c>
      <c r="G145" s="242">
        <f>G82-G125-G139</f>
        <v>1603045.6580442276</v>
      </c>
      <c r="H145" s="242">
        <f>H82-H125-H139</f>
        <v>1910893.8712299527</v>
      </c>
      <c r="I145" s="242">
        <f>I82-I125-I139</f>
        <v>964539.32797174715</v>
      </c>
      <c r="J145" s="242">
        <f>J82-J125-J139</f>
        <v>856699.25469272735</v>
      </c>
      <c r="L145" s="242">
        <f t="shared" si="13"/>
        <v>6611336.3008599803</v>
      </c>
      <c r="M145" s="262">
        <f t="shared" si="14"/>
        <v>4.2754290835009402E-2</v>
      </c>
      <c r="N145" s="275">
        <f t="shared" si="15"/>
        <v>4.2754290835009215E-2</v>
      </c>
      <c r="O145" s="275"/>
      <c r="P145" s="242"/>
    </row>
    <row r="146" spans="3:16" s="236" customFormat="1" hidden="1">
      <c r="C146" s="236" t="s">
        <v>50</v>
      </c>
      <c r="F146" s="242">
        <f>SUM(F141:F145)</f>
        <v>28257307.872274842</v>
      </c>
      <c r="G146" s="242">
        <f>SUM(G141:G145)</f>
        <v>21402962.902478412</v>
      </c>
      <c r="H146" s="242">
        <f>SUM(H141:H145)</f>
        <v>30394462.688723154</v>
      </c>
      <c r="I146" s="242">
        <f>SUM(I141:I145)</f>
        <v>24018895.653742164</v>
      </c>
      <c r="J146" s="242">
        <f>SUM(J141:J145)</f>
        <v>50561991.58278095</v>
      </c>
      <c r="L146" s="242">
        <f t="shared" si="13"/>
        <v>154635620.69999954</v>
      </c>
      <c r="M146" s="262">
        <f t="shared" si="14"/>
        <v>1</v>
      </c>
      <c r="N146" s="275">
        <f t="shared" si="15"/>
        <v>0.2722371580891762</v>
      </c>
      <c r="O146" s="275"/>
      <c r="P146" s="242"/>
    </row>
    <row r="147" spans="3:16" s="236" customFormat="1" hidden="1">
      <c r="P147" s="242"/>
    </row>
    <row r="148" spans="3:16" s="236" customFormat="1" hidden="1">
      <c r="C148" s="236" t="s">
        <v>66</v>
      </c>
      <c r="E148" s="236" t="s">
        <v>234</v>
      </c>
      <c r="F148" s="296">
        <f>'Beregning - Sykkel'!F148</f>
        <v>0.51198994096500183</v>
      </c>
      <c r="G148" s="296">
        <f>'Beregning - Sykkel'!G148</f>
        <v>1.2104452833253567</v>
      </c>
      <c r="H148" s="296">
        <f>'Beregning - Sykkel'!H148</f>
        <v>2.5466217071403969</v>
      </c>
      <c r="I148" s="296">
        <f>'Beregning - Sykkel'!I148</f>
        <v>4.9554282117241941</v>
      </c>
      <c r="J148" s="296">
        <f>'Beregning - Sykkel'!J148</f>
        <v>20</v>
      </c>
      <c r="K148" s="325"/>
      <c r="L148" s="325" t="s">
        <v>527</v>
      </c>
      <c r="M148" s="325"/>
      <c r="N148" s="325"/>
      <c r="O148" s="325"/>
      <c r="P148" s="242"/>
    </row>
    <row r="149" spans="3:16" s="236" customFormat="1" hidden="1">
      <c r="E149" s="236" t="s">
        <v>235</v>
      </c>
      <c r="F149" s="296">
        <f>'Beregning - Sykkel'!F149</f>
        <v>0.50956671471017445</v>
      </c>
      <c r="G149" s="296">
        <f>'Beregning - Sykkel'!G149</f>
        <v>1.212412988945162</v>
      </c>
      <c r="H149" s="296">
        <f>'Beregning - Sykkel'!H149</f>
        <v>2.5848396247773162</v>
      </c>
      <c r="I149" s="296">
        <f>'Beregning - Sykkel'!I149</f>
        <v>4.986193223235146</v>
      </c>
      <c r="J149" s="296">
        <f>'Beregning - Sykkel'!J149</f>
        <v>35</v>
      </c>
      <c r="K149" s="325"/>
      <c r="L149" s="325"/>
      <c r="M149" s="325"/>
      <c r="N149" s="325"/>
      <c r="O149" s="325"/>
    </row>
    <row r="150" spans="3:16" s="236" customFormat="1" hidden="1">
      <c r="E150" s="236" t="s">
        <v>236</v>
      </c>
      <c r="F150" s="296">
        <f>'Beregning - Sykkel'!F150</f>
        <v>0.47205070800033411</v>
      </c>
      <c r="G150" s="296">
        <f>'Beregning - Sykkel'!G150</f>
        <v>1.2651572058881997</v>
      </c>
      <c r="H150" s="296">
        <f>'Beregning - Sykkel'!H150</f>
        <v>2.7010986607891678</v>
      </c>
      <c r="I150" s="296">
        <f>'Beregning - Sykkel'!I150</f>
        <v>4.940790476350915</v>
      </c>
      <c r="J150" s="296">
        <f>'Beregning - Sykkel'!J150</f>
        <v>45.301432709169688</v>
      </c>
      <c r="K150" s="325"/>
      <c r="L150" s="325"/>
      <c r="M150" s="325"/>
      <c r="N150" s="325"/>
      <c r="O150" s="325"/>
    </row>
    <row r="151" spans="3:16" s="236" customFormat="1" hidden="1">
      <c r="E151" s="236" t="s">
        <v>237</v>
      </c>
      <c r="F151" s="296">
        <f>'Beregning - Sykkel'!F151</f>
        <v>0.44828518635873466</v>
      </c>
      <c r="G151" s="296">
        <f>'Beregning - Sykkel'!G151</f>
        <v>1.2035231787084284</v>
      </c>
      <c r="H151" s="296">
        <f>'Beregning - Sykkel'!H151</f>
        <v>2.5656100385268252</v>
      </c>
      <c r="I151" s="296">
        <f>'Beregning - Sykkel'!I151</f>
        <v>4.8535577114035524</v>
      </c>
      <c r="J151" s="296">
        <f>'Beregning - Sykkel'!J151</f>
        <v>16.098975149707822</v>
      </c>
      <c r="K151" s="325"/>
      <c r="L151" s="325"/>
      <c r="M151" s="325"/>
      <c r="N151" s="325"/>
      <c r="O151" s="325"/>
    </row>
    <row r="152" spans="3:16" s="236" customFormat="1" hidden="1">
      <c r="E152" s="236" t="s">
        <v>553</v>
      </c>
      <c r="F152" s="296">
        <f>'Beregning - Sykkel'!F152</f>
        <v>0.37334844166553166</v>
      </c>
      <c r="G152" s="296">
        <f>'Beregning - Sykkel'!G152</f>
        <v>1.166159009677936</v>
      </c>
      <c r="H152" s="296">
        <f>'Beregning - Sykkel'!H152</f>
        <v>2.4872049899356026</v>
      </c>
      <c r="I152" s="296">
        <f>'Beregning - Sykkel'!I152</f>
        <v>4.8817051703427321</v>
      </c>
      <c r="J152" s="296">
        <f>'Beregning - Sykkel'!J152</f>
        <v>10.392609344345937</v>
      </c>
      <c r="K152" s="325"/>
      <c r="L152" s="325"/>
      <c r="M152" s="325"/>
      <c r="N152" s="325"/>
      <c r="O152" s="325"/>
    </row>
    <row r="153" spans="3:16" s="236" customFormat="1" hidden="1">
      <c r="E153" s="236" t="s">
        <v>520</v>
      </c>
      <c r="F153" s="304">
        <f>'Beregning - Sykkel'!F153</f>
        <v>0.37855551297407009</v>
      </c>
      <c r="G153" s="304">
        <f>'Beregning - Sykkel'!G153</f>
        <v>1.1724918369329806</v>
      </c>
      <c r="H153" s="304">
        <f>'Beregning - Sykkel'!H153</f>
        <v>2.5060677310930077</v>
      </c>
      <c r="I153" s="304">
        <f>'Beregning - Sykkel'!I153</f>
        <v>4.8749126665017508</v>
      </c>
      <c r="J153" s="304">
        <f>'Beregning - Sykkel'!J153</f>
        <v>12.412085253398638</v>
      </c>
      <c r="K153" s="325"/>
      <c r="L153" s="325"/>
      <c r="M153" s="325"/>
      <c r="N153" s="325"/>
      <c r="O153" s="325"/>
    </row>
    <row r="154" spans="3:16" s="236" customFormat="1" hidden="1">
      <c r="F154" s="300"/>
      <c r="G154" s="300"/>
      <c r="H154" s="300"/>
      <c r="I154" s="300"/>
      <c r="J154" s="300"/>
    </row>
    <row r="155" spans="3:16" s="236" customFormat="1" hidden="1">
      <c r="C155" s="236" t="s">
        <v>67</v>
      </c>
      <c r="F155" s="264" t="s">
        <v>470</v>
      </c>
      <c r="G155" s="264" t="s">
        <v>471</v>
      </c>
      <c r="H155" s="264" t="s">
        <v>472</v>
      </c>
      <c r="I155" s="264" t="s">
        <v>473</v>
      </c>
      <c r="J155" s="264" t="s">
        <v>474</v>
      </c>
    </row>
    <row r="156" spans="3:16" s="236" customFormat="1" hidden="1">
      <c r="C156" s="236" t="s">
        <v>234</v>
      </c>
      <c r="F156" s="242">
        <f>F141*F148</f>
        <v>279120.42561680678</v>
      </c>
      <c r="G156" s="242">
        <f>G141*G148</f>
        <v>7336910.7276939023</v>
      </c>
      <c r="H156" s="242">
        <f>H141*H148</f>
        <v>35783621.458857276</v>
      </c>
      <c r="I156" s="242">
        <f>I141*I148</f>
        <v>62988129.932510696</v>
      </c>
      <c r="J156" s="242">
        <f>J141*J148</f>
        <v>659079038.62092912</v>
      </c>
      <c r="L156" s="242">
        <f t="shared" ref="L156:L161" si="16">SUM(F156:K156)</f>
        <v>765466821.16560781</v>
      </c>
      <c r="M156" s="262">
        <f t="shared" ref="M156:M161" si="17">L156/$L$161</f>
        <v>0.50811065546913525</v>
      </c>
    </row>
    <row r="157" spans="3:16" s="236" customFormat="1" hidden="1">
      <c r="C157" s="236" t="s">
        <v>235</v>
      </c>
      <c r="F157" s="242">
        <f t="shared" ref="F157:J160" si="18">F142*F149</f>
        <v>44712.417941727552</v>
      </c>
      <c r="G157" s="242">
        <f t="shared" si="18"/>
        <v>1176763.2021711015</v>
      </c>
      <c r="H157" s="242">
        <f t="shared" si="18"/>
        <v>7258615.746430615</v>
      </c>
      <c r="I157" s="242">
        <f t="shared" si="18"/>
        <v>12752541.905192396</v>
      </c>
      <c r="J157" s="242">
        <f t="shared" si="18"/>
        <v>247366831.93567917</v>
      </c>
      <c r="L157" s="242">
        <f t="shared" si="16"/>
        <v>268599465.20741498</v>
      </c>
      <c r="M157" s="262">
        <f t="shared" si="17"/>
        <v>0.17829414228219295</v>
      </c>
    </row>
    <row r="158" spans="3:16" s="236" customFormat="1" hidden="1">
      <c r="C158" s="236" t="s">
        <v>43</v>
      </c>
      <c r="F158" s="242">
        <f t="shared" si="18"/>
        <v>6077.7605769949005</v>
      </c>
      <c r="G158" s="242">
        <f t="shared" si="18"/>
        <v>367328.46792599914</v>
      </c>
      <c r="H158" s="242">
        <f t="shared" si="18"/>
        <v>4630690.748990857</v>
      </c>
      <c r="I158" s="242">
        <f t="shared" si="18"/>
        <v>13785054.724776529</v>
      </c>
      <c r="J158" s="242">
        <f t="shared" si="18"/>
        <v>311091970.90547121</v>
      </c>
      <c r="L158" s="242">
        <f t="shared" si="16"/>
        <v>329881122.60774159</v>
      </c>
      <c r="M158" s="262">
        <f t="shared" si="17"/>
        <v>0.2189724084707915</v>
      </c>
    </row>
    <row r="159" spans="3:16" s="236" customFormat="1" hidden="1">
      <c r="C159" s="236" t="s">
        <v>237</v>
      </c>
      <c r="F159" s="242">
        <f t="shared" si="18"/>
        <v>11805752.082978699</v>
      </c>
      <c r="G159" s="242">
        <f t="shared" si="18"/>
        <v>15017137.48708654</v>
      </c>
      <c r="H159" s="242">
        <f t="shared" si="18"/>
        <v>25424266.932161763</v>
      </c>
      <c r="I159" s="242">
        <f t="shared" si="18"/>
        <v>24247400.27505381</v>
      </c>
      <c r="J159" s="242">
        <f t="shared" si="18"/>
        <v>45343751.820735484</v>
      </c>
      <c r="L159" s="242">
        <f t="shared" si="16"/>
        <v>121838308.59801629</v>
      </c>
      <c r="M159" s="262">
        <f t="shared" si="17"/>
        <v>8.0875279151511728E-2</v>
      </c>
    </row>
    <row r="160" spans="3:16" s="236" customFormat="1" hidden="1">
      <c r="C160" s="236" t="s">
        <v>238</v>
      </c>
      <c r="F160" s="242">
        <f t="shared" si="18"/>
        <v>476451.67115248408</v>
      </c>
      <c r="G160" s="242">
        <f t="shared" si="18"/>
        <v>1869406.1370533716</v>
      </c>
      <c r="H160" s="242">
        <f t="shared" si="18"/>
        <v>4752784.7717604991</v>
      </c>
      <c r="I160" s="242">
        <f t="shared" si="18"/>
        <v>4708596.6243585823</v>
      </c>
      <c r="J160" s="242">
        <f t="shared" si="18"/>
        <v>8903340.679613838</v>
      </c>
      <c r="L160" s="242">
        <f t="shared" si="16"/>
        <v>20710579.883938774</v>
      </c>
      <c r="M160" s="262">
        <f t="shared" si="17"/>
        <v>1.3747514626368532E-2</v>
      </c>
    </row>
    <row r="161" spans="3:13" s="236" customFormat="1" hidden="1">
      <c r="C161" s="236" t="s">
        <v>50</v>
      </c>
      <c r="F161" s="242">
        <f>SUM(F156:F160)</f>
        <v>12612114.358266713</v>
      </c>
      <c r="G161" s="242">
        <f>SUM(G156:G160)</f>
        <v>25767546.021930914</v>
      </c>
      <c r="H161" s="242">
        <f>SUM(H156:H160)</f>
        <v>77849979.658201009</v>
      </c>
      <c r="I161" s="242">
        <f>SUM(I156:I160)</f>
        <v>118481723.46189201</v>
      </c>
      <c r="J161" s="242">
        <f>SUM(J156:J160)</f>
        <v>1271784933.9624288</v>
      </c>
      <c r="L161" s="242">
        <f t="shared" si="16"/>
        <v>1506496297.4627194</v>
      </c>
      <c r="M161" s="262">
        <f t="shared" si="17"/>
        <v>1</v>
      </c>
    </row>
    <row r="162" spans="3:13" s="236" customFormat="1" hidden="1"/>
    <row r="163" spans="3:13" s="236" customFormat="1" hidden="1">
      <c r="C163" s="236" t="s">
        <v>68</v>
      </c>
      <c r="F163" s="240">
        <f>F164+F168</f>
        <v>933817.79791887244</v>
      </c>
      <c r="G163" s="240">
        <f>G164+G168</f>
        <v>7495093.2700036792</v>
      </c>
      <c r="H163" s="240">
        <f>H164+H168</f>
        <v>35932425.537305355</v>
      </c>
      <c r="I163" s="240">
        <f>I164+I168</f>
        <v>63151454.857109912</v>
      </c>
      <c r="J163" s="240">
        <f>J164+J168</f>
        <v>672249580.38621306</v>
      </c>
      <c r="L163" s="242">
        <f>SUM(F163:K163)</f>
        <v>779762371.84855092</v>
      </c>
    </row>
    <row r="164" spans="3:13" s="236" customFormat="1" hidden="1">
      <c r="C164" s="236" t="s">
        <v>69</v>
      </c>
      <c r="F164" s="240">
        <f>F78*F148</f>
        <v>2791204.2561680689</v>
      </c>
      <c r="G164" s="240">
        <f>G78*G148</f>
        <v>12381809.951437265</v>
      </c>
      <c r="H164" s="240">
        <f>H78*H148</f>
        <v>45127901.187288716</v>
      </c>
      <c r="I164" s="240">
        <f>I78*I148</f>
        <v>73040163.198890075</v>
      </c>
      <c r="J164" s="240">
        <f>J78*J148</f>
        <v>693793560.87141466</v>
      </c>
      <c r="L164" s="242">
        <f>SUM(F164:K164)</f>
        <v>827134639.46519876</v>
      </c>
    </row>
    <row r="165" spans="3:13" s="236" customFormat="1" hidden="1"/>
    <row r="166" spans="3:13" s="236" customFormat="1" hidden="1">
      <c r="C166" s="236" t="s">
        <v>70</v>
      </c>
      <c r="E166" s="256">
        <f>L163/L164-1</f>
        <v>-5.7272740562863356E-2</v>
      </c>
    </row>
    <row r="167" spans="3:13" s="236" customFormat="1" hidden="1"/>
    <row r="168" spans="3:13" s="236" customFormat="1" hidden="1">
      <c r="C168" s="236" t="s">
        <v>70</v>
      </c>
      <c r="F168" s="315">
        <f>(F141-F78)*F153</f>
        <v>-1857386.4582491964</v>
      </c>
      <c r="G168" s="315">
        <f>(G141-G78)*G153</f>
        <v>-4886716.6814335855</v>
      </c>
      <c r="H168" s="315">
        <f>(H141-H78)*H153</f>
        <v>-9195475.6499833595</v>
      </c>
      <c r="I168" s="315">
        <f>(I141-I78)*I153</f>
        <v>-9888708.3417801652</v>
      </c>
      <c r="J168" s="315">
        <f>(J141-J78)*J153</f>
        <v>-21543980.485201541</v>
      </c>
    </row>
    <row r="169" spans="3:13" s="236" customFormat="1" hidden="1"/>
    <row r="170" spans="3:13" s="236" customFormat="1" hidden="1"/>
    <row r="171" spans="3:13" s="236" customFormat="1" hidden="1"/>
    <row r="172" spans="3:13" s="236" customFormat="1" hidden="1"/>
    <row r="173" spans="3:13" s="236" customFormat="1" hidden="1"/>
    <row r="174" spans="3:13" s="236" customFormat="1" hidden="1"/>
    <row r="175" spans="3:13" s="236" customFormat="1" hidden="1"/>
    <row r="176" spans="3:13" s="236" customFormat="1" hidden="1"/>
    <row r="177" s="236" customFormat="1" hidden="1"/>
    <row r="178" s="236" customFormat="1" hidden="1"/>
    <row r="179" s="236" customFormat="1" hidden="1"/>
    <row r="180" s="236" customFormat="1" hidden="1"/>
    <row r="181" s="236" customFormat="1" hidden="1"/>
    <row r="182" s="236" customFormat="1" hidden="1"/>
    <row r="183" s="236" customFormat="1" hidden="1"/>
    <row r="184" s="236" customFormat="1" hidden="1"/>
    <row r="185" s="236" customFormat="1" hidden="1"/>
    <row r="186" s="236" customFormat="1" hidden="1"/>
    <row r="187" s="236" customFormat="1" hidden="1"/>
    <row r="188" s="236" customFormat="1" hidden="1"/>
    <row r="189" s="236" customFormat="1" hidden="1"/>
    <row r="190" s="236" customFormat="1" hidden="1"/>
    <row r="191" s="236" customFormat="1" hidden="1"/>
    <row r="192" s="236" customFormat="1" hidden="1"/>
    <row r="193" s="236" customFormat="1" hidden="1"/>
    <row r="194" s="236" customFormat="1" hidden="1"/>
    <row r="195" s="236" customFormat="1" hidden="1"/>
    <row r="196" s="236" customFormat="1" hidden="1"/>
    <row r="197" s="236" customFormat="1" hidden="1"/>
    <row r="198" s="236" customFormat="1" hidden="1"/>
    <row r="199" s="236" customFormat="1" hidden="1"/>
    <row r="200" s="236" customFormat="1" hidden="1"/>
    <row r="201" s="236" customFormat="1" hidden="1"/>
    <row r="202" s="236" customFormat="1" hidden="1"/>
    <row r="203" s="236" customFormat="1" hidden="1"/>
    <row r="204" s="236" customFormat="1" hidden="1"/>
    <row r="205" s="236" customFormat="1" hidden="1"/>
    <row r="206" s="236" customFormat="1" hidden="1"/>
    <row r="207" s="236" customFormat="1" hidden="1"/>
    <row r="208" s="236" customFormat="1" hidden="1"/>
    <row r="209" s="236" customFormat="1" hidden="1"/>
    <row r="210" s="236" customFormat="1" hidden="1"/>
    <row r="211" s="236" customFormat="1" hidden="1"/>
    <row r="212" s="236" customFormat="1" hidden="1"/>
    <row r="213" s="236" customFormat="1" hidden="1"/>
    <row r="214" s="236" customFormat="1" hidden="1"/>
    <row r="215" s="236" customFormat="1" hidden="1"/>
    <row r="216" s="236" customFormat="1" hidden="1"/>
    <row r="217" s="236" customFormat="1" hidden="1"/>
    <row r="218" s="236" customFormat="1" hidden="1"/>
    <row r="219" s="236" customFormat="1" hidden="1"/>
    <row r="220" s="236" customFormat="1" hidden="1"/>
    <row r="221" s="236" customFormat="1" hidden="1"/>
    <row r="222" s="236" customFormat="1" hidden="1"/>
    <row r="223" s="236" customFormat="1" hidden="1"/>
    <row r="224" s="236" customFormat="1" hidden="1"/>
    <row r="225" s="236" customFormat="1" hidden="1"/>
    <row r="226" s="236" customFormat="1" hidden="1"/>
    <row r="227" s="236" customFormat="1" hidden="1"/>
    <row r="228" s="236" customFormat="1" hidden="1"/>
    <row r="229" s="236" customFormat="1" hidden="1"/>
    <row r="230" s="236" customFormat="1" hidden="1"/>
    <row r="231" s="236" customFormat="1" hidden="1"/>
    <row r="232" s="236" customFormat="1" hidden="1"/>
    <row r="233" s="236" customFormat="1" hidden="1"/>
    <row r="234" s="236" customFormat="1" hidden="1"/>
    <row r="235" s="236" customFormat="1" hidden="1"/>
    <row r="236" s="236" customFormat="1" hidden="1"/>
    <row r="237" s="236" customFormat="1" hidden="1"/>
    <row r="238" s="236" customFormat="1" hidden="1"/>
    <row r="239" s="236" customFormat="1" hidden="1"/>
    <row r="240" s="236" customFormat="1" hidden="1"/>
    <row r="241" s="236" customFormat="1" hidden="1"/>
    <row r="242" s="236" customFormat="1" hidden="1"/>
    <row r="243" s="236" customFormat="1" hidden="1"/>
    <row r="244" s="236" customFormat="1" hidden="1"/>
    <row r="245" s="236" customFormat="1" hidden="1"/>
    <row r="246" s="236" customFormat="1" hidden="1"/>
    <row r="247" s="236" customFormat="1" hidden="1"/>
    <row r="248" s="236" customFormat="1" hidden="1"/>
    <row r="249" s="236" customFormat="1" hidden="1"/>
    <row r="250" s="236" customFormat="1" hidden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</sheetData>
  <sheetProtection password="CA5D" sheet="1"/>
  <mergeCells count="1">
    <mergeCell ref="D5:E5"/>
  </mergeCells>
  <phoneticPr fontId="2" type="noConversion"/>
  <pageMargins left="0.75" right="0.75" top="1" bottom="1" header="0.5" footer="0.5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2:S38"/>
  <sheetViews>
    <sheetView topLeftCell="AM1" workbookViewId="0">
      <selection sqref="A1:AL65536"/>
    </sheetView>
  </sheetViews>
  <sheetFormatPr baseColWidth="10" defaultColWidth="11.44140625" defaultRowHeight="13.2"/>
  <cols>
    <col min="1" max="9" width="0" hidden="1" customWidth="1"/>
    <col min="10" max="14" width="6.44140625" hidden="1" customWidth="1"/>
    <col min="15" max="38" width="0" hidden="1" customWidth="1"/>
  </cols>
  <sheetData>
    <row r="2" spans="1:19">
      <c r="A2" s="62"/>
      <c r="B2" s="62"/>
      <c r="C2" s="62"/>
      <c r="D2" s="62"/>
      <c r="E2" s="62"/>
    </row>
    <row r="3" spans="1:19">
      <c r="A3" s="62"/>
      <c r="B3" s="67" t="s">
        <v>538</v>
      </c>
      <c r="C3" s="67" t="s">
        <v>539</v>
      </c>
      <c r="D3" s="67" t="s">
        <v>540</v>
      </c>
      <c r="E3" s="62"/>
      <c r="O3" t="s">
        <v>561</v>
      </c>
    </row>
    <row r="4" spans="1:19">
      <c r="E4" s="62"/>
      <c r="G4" s="67" t="s">
        <v>538</v>
      </c>
      <c r="H4" s="67" t="s">
        <v>539</v>
      </c>
      <c r="I4" s="67" t="s">
        <v>540</v>
      </c>
    </row>
    <row r="5" spans="1:19">
      <c r="A5" s="62">
        <v>2010</v>
      </c>
      <c r="B5" s="63">
        <v>0.16773199999999999</v>
      </c>
      <c r="C5" s="63">
        <v>0.4415</v>
      </c>
      <c r="D5" s="64">
        <v>1.3850000000000001E-2</v>
      </c>
      <c r="E5" s="62"/>
      <c r="F5" s="1">
        <v>2010</v>
      </c>
      <c r="G5" s="70">
        <f>B5</f>
        <v>0.16773199999999999</v>
      </c>
      <c r="H5" s="70">
        <f>C5</f>
        <v>0.4415</v>
      </c>
      <c r="I5" s="72">
        <f>D5</f>
        <v>1.3850000000000001E-2</v>
      </c>
    </row>
    <row r="6" spans="1:19">
      <c r="A6" s="62">
        <v>2020</v>
      </c>
      <c r="B6" s="63">
        <v>0.13513591810364922</v>
      </c>
      <c r="C6" s="63">
        <v>0.10333818983660548</v>
      </c>
      <c r="D6" s="64">
        <v>4.4433117963214048E-3</v>
      </c>
      <c r="E6" s="62"/>
      <c r="F6" s="1">
        <v>2011</v>
      </c>
      <c r="G6" s="71">
        <f t="shared" ref="G6:G14" si="0">G5*K$15</f>
        <v>0.16414641896391252</v>
      </c>
      <c r="H6" s="71">
        <f t="shared" ref="H6:H14" si="1">H5*L$15</f>
        <v>0.38182443879236622</v>
      </c>
      <c r="I6" s="73">
        <f t="shared" ref="I6:I14" si="2">I5*M$15</f>
        <v>1.2361622445315209E-2</v>
      </c>
      <c r="O6" s="69"/>
      <c r="P6" s="69" t="s">
        <v>558</v>
      </c>
      <c r="Q6" s="67" t="s">
        <v>538</v>
      </c>
      <c r="R6" s="67" t="s">
        <v>539</v>
      </c>
      <c r="S6" s="67" t="s">
        <v>540</v>
      </c>
    </row>
    <row r="7" spans="1:19">
      <c r="A7" s="62">
        <v>2030</v>
      </c>
      <c r="B7" s="63">
        <v>0.11569816589535618</v>
      </c>
      <c r="C7" s="63">
        <v>5.4115998799526985E-2</v>
      </c>
      <c r="D7" s="64">
        <v>1.9335572613892265E-3</v>
      </c>
      <c r="E7" s="62"/>
      <c r="F7" s="1">
        <v>2012</v>
      </c>
      <c r="G7" s="71">
        <f t="shared" si="0"/>
        <v>0.16063748633937652</v>
      </c>
      <c r="H7" s="71">
        <f t="shared" si="1"/>
        <v>0.33021495370125803</v>
      </c>
      <c r="I7" s="73">
        <f t="shared" si="2"/>
        <v>1.1033192020254207E-2</v>
      </c>
      <c r="O7" s="1">
        <v>2012</v>
      </c>
      <c r="P7" s="62">
        <f>LOOKUP(O7,'bef13over filtrert gang'!$B$3:$AD$3,'bef13over filtrert gang'!$B$455:$AD$455)</f>
        <v>0</v>
      </c>
      <c r="Q7" s="77">
        <f t="shared" ref="Q7:Q35" si="3">P7*G7</f>
        <v>0</v>
      </c>
      <c r="R7" s="77">
        <f t="shared" ref="R7:R35" si="4">P7*H7</f>
        <v>0</v>
      </c>
      <c r="S7" s="77">
        <f t="shared" ref="S7:S35" si="5">P7*I7</f>
        <v>0</v>
      </c>
    </row>
    <row r="8" spans="1:19">
      <c r="A8" s="62">
        <v>2040</v>
      </c>
      <c r="B8" s="63">
        <v>9.6260413687063145E-2</v>
      </c>
      <c r="C8" s="65">
        <v>2.360763264829735E-2</v>
      </c>
      <c r="D8" s="64">
        <v>5.4424209846337256E-4</v>
      </c>
      <c r="E8" s="62"/>
      <c r="F8" s="1">
        <v>2013</v>
      </c>
      <c r="G8" s="71">
        <f t="shared" si="0"/>
        <v>0.15720356362514651</v>
      </c>
      <c r="H8" s="71">
        <f t="shared" si="1"/>
        <v>0.28558128964400914</v>
      </c>
      <c r="I8" s="73">
        <f t="shared" si="2"/>
        <v>9.847520153144192E-3</v>
      </c>
      <c r="O8" s="1">
        <v>2013</v>
      </c>
      <c r="P8" s="62">
        <f>LOOKUP(O8,'bef13over filtrert gang'!$B$3:$AD$3,'bef13over filtrert gang'!$B$455:$AD$455)</f>
        <v>0</v>
      </c>
      <c r="Q8" s="77">
        <f t="shared" si="3"/>
        <v>0</v>
      </c>
      <c r="R8" s="77">
        <f t="shared" si="4"/>
        <v>0</v>
      </c>
      <c r="S8" s="77">
        <f t="shared" si="5"/>
        <v>0</v>
      </c>
    </row>
    <row r="9" spans="1:19">
      <c r="A9" s="62"/>
      <c r="B9" s="63"/>
      <c r="C9" s="62"/>
      <c r="D9" s="62"/>
      <c r="E9" s="62"/>
      <c r="F9" s="1">
        <v>2014</v>
      </c>
      <c r="G9" s="71">
        <f t="shared" si="0"/>
        <v>0.15384304734596488</v>
      </c>
      <c r="H9" s="71">
        <f t="shared" si="1"/>
        <v>0.24698055639393879</v>
      </c>
      <c r="I9" s="73">
        <f t="shared" si="2"/>
        <v>8.7892654264116309E-3</v>
      </c>
      <c r="O9" s="1">
        <v>2014</v>
      </c>
      <c r="P9" s="62">
        <f>LOOKUP(O9,'bef13over filtrert gang'!$B$3:$AD$3,'bef13over filtrert gang'!$B$455:$AD$455)</f>
        <v>4440684</v>
      </c>
      <c r="Q9" s="77">
        <f t="shared" si="3"/>
        <v>683168.35886046872</v>
      </c>
      <c r="R9" s="77">
        <f t="shared" si="4"/>
        <v>1096762.6050896617</v>
      </c>
      <c r="S9" s="77">
        <f t="shared" si="5"/>
        <v>39030.35035081931</v>
      </c>
    </row>
    <row r="10" spans="1:19">
      <c r="A10" s="62"/>
      <c r="B10" s="68" t="s">
        <v>541</v>
      </c>
      <c r="C10" s="67" t="s">
        <v>542</v>
      </c>
      <c r="D10" s="67" t="s">
        <v>542</v>
      </c>
      <c r="E10" s="62"/>
      <c r="F10" s="1">
        <v>2015</v>
      </c>
      <c r="G10" s="71">
        <f t="shared" si="0"/>
        <v>0.15055436830381669</v>
      </c>
      <c r="H10" s="71">
        <f t="shared" si="1"/>
        <v>0.21359730993826057</v>
      </c>
      <c r="I10" s="73">
        <f t="shared" si="2"/>
        <v>7.8447350738601422E-3</v>
      </c>
      <c r="O10" s="1">
        <v>2015</v>
      </c>
      <c r="P10" s="62">
        <f>LOOKUP(O10,'bef13over filtrert gang'!$B$3:$AD$3,'bef13over filtrert gang'!$B$455:$AD$455)</f>
        <v>4497654</v>
      </c>
      <c r="Q10" s="77">
        <f t="shared" si="3"/>
        <v>677141.4568191343</v>
      </c>
      <c r="R10" s="77">
        <f t="shared" si="4"/>
        <v>960686.79543305736</v>
      </c>
      <c r="S10" s="77">
        <f t="shared" si="5"/>
        <v>35282.904083887363</v>
      </c>
    </row>
    <row r="11" spans="1:19">
      <c r="A11" s="62"/>
      <c r="B11" s="62"/>
      <c r="C11" s="62"/>
      <c r="D11" s="62"/>
      <c r="E11" s="62"/>
      <c r="F11" s="1">
        <v>2016</v>
      </c>
      <c r="G11" s="71">
        <f t="shared" si="0"/>
        <v>0.14733599084519047</v>
      </c>
      <c r="H11" s="71">
        <f t="shared" si="1"/>
        <v>0.18472632614889117</v>
      </c>
      <c r="I11" s="73">
        <f t="shared" si="2"/>
        <v>7.0017078098614438E-3</v>
      </c>
      <c r="O11" s="1">
        <v>2016</v>
      </c>
      <c r="P11" s="62">
        <f>LOOKUP(O11,'bef13over filtrert gang'!$B$3:$AD$3,'bef13over filtrert gang'!$B$455:$AD$455)</f>
        <v>4553228</v>
      </c>
      <c r="Q11" s="77">
        <f t="shared" si="3"/>
        <v>670854.3589240649</v>
      </c>
      <c r="R11" s="77">
        <f t="shared" si="4"/>
        <v>841101.08055826346</v>
      </c>
      <c r="S11" s="77">
        <f t="shared" si="5"/>
        <v>31880.372047679801</v>
      </c>
    </row>
    <row r="12" spans="1:19">
      <c r="A12" s="62"/>
      <c r="B12" s="62"/>
      <c r="C12" s="62"/>
      <c r="D12" s="62"/>
      <c r="E12" s="62"/>
      <c r="F12" s="1">
        <v>2017</v>
      </c>
      <c r="G12" s="71">
        <f t="shared" si="0"/>
        <v>0.14418641214400243</v>
      </c>
      <c r="H12" s="71">
        <f t="shared" si="1"/>
        <v>0.15975770285838273</v>
      </c>
      <c r="I12" s="73">
        <f t="shared" si="2"/>
        <v>6.2492756980449104E-3</v>
      </c>
      <c r="O12" s="1">
        <v>2017</v>
      </c>
      <c r="P12" s="62">
        <f>LOOKUP(O12,'bef13over filtrert gang'!$B$3:$AD$3,'bef13over filtrert gang'!$B$455:$AD$455)</f>
        <v>4609319</v>
      </c>
      <c r="Q12" s="77">
        <f t="shared" si="3"/>
        <v>664601.16903718119</v>
      </c>
      <c r="R12" s="77">
        <f t="shared" si="4"/>
        <v>736374.21518149786</v>
      </c>
      <c r="S12" s="77">
        <f t="shared" si="5"/>
        <v>28804.90521123667</v>
      </c>
    </row>
    <row r="13" spans="1:19">
      <c r="A13" s="62"/>
      <c r="B13" s="62"/>
      <c r="C13" s="62"/>
      <c r="D13" s="62"/>
      <c r="E13" s="62"/>
      <c r="F13" s="1">
        <v>2018</v>
      </c>
      <c r="G13" s="71">
        <f t="shared" si="0"/>
        <v>0.1411041614998497</v>
      </c>
      <c r="H13" s="71">
        <f t="shared" si="1"/>
        <v>0.13816397562097302</v>
      </c>
      <c r="I13" s="73">
        <f t="shared" si="2"/>
        <v>5.5777030134234531E-3</v>
      </c>
      <c r="O13" s="1">
        <v>2018</v>
      </c>
      <c r="P13" s="62">
        <f>LOOKUP(O13,'bef13over filtrert gang'!$B$3:$AD$3,'bef13over filtrert gang'!$B$455:$AD$455)</f>
        <v>4664418</v>
      </c>
      <c r="Q13" s="77">
        <f t="shared" si="3"/>
        <v>658168.79077480594</v>
      </c>
      <c r="R13" s="77">
        <f t="shared" si="4"/>
        <v>644454.53483802767</v>
      </c>
      <c r="S13" s="77">
        <f t="shared" si="5"/>
        <v>26016.738334466598</v>
      </c>
    </row>
    <row r="14" spans="1:19">
      <c r="A14" s="62"/>
      <c r="B14" s="66"/>
      <c r="C14" s="62"/>
      <c r="D14" s="62"/>
      <c r="E14" s="62"/>
      <c r="F14" s="1">
        <v>2019</v>
      </c>
      <c r="G14" s="71">
        <f t="shared" si="0"/>
        <v>0.13808779965126455</v>
      </c>
      <c r="H14" s="71">
        <f t="shared" si="1"/>
        <v>0.11948897497802988</v>
      </c>
      <c r="I14" s="73">
        <f t="shared" si="2"/>
        <v>4.97830027177167E-3</v>
      </c>
      <c r="K14" s="22" t="s">
        <v>555</v>
      </c>
      <c r="O14" s="1">
        <v>2019</v>
      </c>
      <c r="P14" s="62">
        <f>LOOKUP(O14,'bef13over filtrert gang'!$B$3:$AD$3,'bef13over filtrert gang'!$B$455:$AD$455)</f>
        <v>4716924</v>
      </c>
      <c r="Q14" s="77">
        <f t="shared" si="3"/>
        <v>651349.65628224146</v>
      </c>
      <c r="R14" s="77">
        <f t="shared" si="4"/>
        <v>563620.41380926862</v>
      </c>
      <c r="S14" s="77">
        <f t="shared" si="5"/>
        <v>23482.264031126313</v>
      </c>
    </row>
    <row r="15" spans="1:19">
      <c r="A15" s="62"/>
      <c r="B15" s="64"/>
      <c r="C15" s="62"/>
      <c r="D15" s="62"/>
      <c r="E15" s="62"/>
      <c r="F15" s="1">
        <v>2020</v>
      </c>
      <c r="G15" s="70">
        <f>B6</f>
        <v>0.13513591810364922</v>
      </c>
      <c r="H15" s="70">
        <f>C6</f>
        <v>0.10333818983660548</v>
      </c>
      <c r="I15" s="72">
        <f>D6</f>
        <v>4.4433117963214048E-3</v>
      </c>
      <c r="K15" s="75">
        <f>(G15/G5)^(1/10)</f>
        <v>0.97862315457940363</v>
      </c>
      <c r="L15" s="75">
        <f>(H15/H5)^(1/10)</f>
        <v>0.86483451595099936</v>
      </c>
      <c r="M15" s="75">
        <f>(I15/I5)^(1/10)</f>
        <v>0.89253591662925691</v>
      </c>
      <c r="O15" s="1">
        <v>2020</v>
      </c>
      <c r="P15" s="62">
        <f>LOOKUP(O15,'bef13over filtrert gang'!$B$3:$AD$3,'bef13over filtrert gang'!$B$455:$AD$455)</f>
        <v>4769211</v>
      </c>
      <c r="Q15" s="77">
        <f t="shared" si="3"/>
        <v>644491.70711502305</v>
      </c>
      <c r="R15" s="77">
        <f t="shared" si="4"/>
        <v>492841.63168882707</v>
      </c>
      <c r="S15" s="77">
        <f t="shared" si="5"/>
        <v>21191.091495445802</v>
      </c>
    </row>
    <row r="16" spans="1:19">
      <c r="A16" s="62"/>
      <c r="B16" s="62"/>
      <c r="C16" s="62"/>
      <c r="D16" s="62"/>
      <c r="E16" s="62"/>
      <c r="F16" s="1">
        <v>2021</v>
      </c>
      <c r="G16" s="71">
        <f t="shared" ref="G16:G24" si="6">G15*K$25</f>
        <v>0.13305351871467519</v>
      </c>
      <c r="H16" s="71">
        <f t="shared" ref="H16:H24" si="7">H15*L$25</f>
        <v>9.6865100335703377E-2</v>
      </c>
      <c r="I16" s="73">
        <f t="shared" ref="I16:I24" si="8">I15*M$25</f>
        <v>4.0885735474927298E-3</v>
      </c>
      <c r="K16" s="75"/>
      <c r="L16" s="75"/>
      <c r="M16" s="75"/>
      <c r="O16" s="1">
        <v>2021</v>
      </c>
      <c r="P16" s="62">
        <f>LOOKUP(O16,'bef13over filtrert gang'!$B$3:$AD$3,'bef13over filtrert gang'!$B$455:$AD$455)</f>
        <v>4819460</v>
      </c>
      <c r="Q16" s="77">
        <f t="shared" si="3"/>
        <v>641246.11130462855</v>
      </c>
      <c r="R16" s="77">
        <f t="shared" si="4"/>
        <v>466837.47646390903</v>
      </c>
      <c r="S16" s="77">
        <f t="shared" si="5"/>
        <v>19704.716669199312</v>
      </c>
    </row>
    <row r="17" spans="1:19">
      <c r="A17" s="62"/>
      <c r="B17" s="62"/>
      <c r="C17" s="62"/>
      <c r="D17" s="62"/>
      <c r="E17" s="62"/>
      <c r="F17" s="1">
        <v>2022</v>
      </c>
      <c r="G17" s="71">
        <f t="shared" si="6"/>
        <v>0.13100320840517057</v>
      </c>
      <c r="H17" s="71">
        <f t="shared" si="7"/>
        <v>9.0797484239676485E-2</v>
      </c>
      <c r="I17" s="73">
        <f t="shared" si="8"/>
        <v>3.7621563418296991E-3</v>
      </c>
      <c r="K17" s="75"/>
      <c r="L17" s="75"/>
      <c r="M17" s="75"/>
      <c r="O17" s="1">
        <v>2022</v>
      </c>
      <c r="P17" s="62">
        <f>LOOKUP(O17,'bef13over filtrert gang'!$B$3:$AD$3,'bef13over filtrert gang'!$B$455:$AD$455)</f>
        <v>4869599</v>
      </c>
      <c r="Q17" s="77">
        <f t="shared" si="3"/>
        <v>637933.09264661022</v>
      </c>
      <c r="R17" s="77">
        <f t="shared" si="4"/>
        <v>442147.33845604438</v>
      </c>
      <c r="S17" s="77">
        <f t="shared" si="5"/>
        <v>18320.192760017562</v>
      </c>
    </row>
    <row r="18" spans="1:19">
      <c r="A18" s="62"/>
      <c r="B18" s="62"/>
      <c r="C18" s="62"/>
      <c r="D18" s="62"/>
      <c r="E18" s="62"/>
      <c r="F18" s="1">
        <v>2023</v>
      </c>
      <c r="G18" s="71">
        <f t="shared" si="6"/>
        <v>0.12898449269313222</v>
      </c>
      <c r="H18" s="71">
        <f t="shared" si="7"/>
        <v>8.5109942752163631E-2</v>
      </c>
      <c r="I18" s="73">
        <f t="shared" si="8"/>
        <v>3.4617991277297896E-3</v>
      </c>
      <c r="K18" s="75"/>
      <c r="L18" s="75"/>
      <c r="M18" s="75"/>
      <c r="O18" s="1">
        <v>2023</v>
      </c>
      <c r="P18" s="62">
        <f>LOOKUP(O18,'bef13over filtrert gang'!$B$3:$AD$3,'bef13over filtrert gang'!$B$455:$AD$455)</f>
        <v>4918782</v>
      </c>
      <c r="Q18" s="77">
        <f t="shared" si="3"/>
        <v>634446.60093811026</v>
      </c>
      <c r="R18" s="77">
        <f t="shared" si="4"/>
        <v>418637.25443037291</v>
      </c>
      <c r="S18" s="77">
        <f t="shared" si="5"/>
        <v>17027.83523709299</v>
      </c>
    </row>
    <row r="19" spans="1:19">
      <c r="A19" s="62"/>
      <c r="B19" s="62"/>
      <c r="C19" s="62"/>
      <c r="D19" s="62"/>
      <c r="E19" s="62"/>
      <c r="F19" s="1">
        <v>2024</v>
      </c>
      <c r="G19" s="71">
        <f t="shared" si="6"/>
        <v>0.12699688471635961</v>
      </c>
      <c r="H19" s="71">
        <f t="shared" si="7"/>
        <v>7.9778668053792107E-2</v>
      </c>
      <c r="I19" s="73">
        <f t="shared" si="8"/>
        <v>3.1854213679281523E-3</v>
      </c>
      <c r="K19" s="75"/>
      <c r="L19" s="75"/>
      <c r="M19" s="75"/>
      <c r="O19" s="1">
        <v>2024</v>
      </c>
      <c r="P19" s="62">
        <f>LOOKUP(O19,'bef13over filtrert gang'!$B$3:$AD$3,'bef13over filtrert gang'!$B$455:$AD$455)</f>
        <v>0</v>
      </c>
      <c r="Q19" s="77">
        <f t="shared" si="3"/>
        <v>0</v>
      </c>
      <c r="R19" s="77">
        <f t="shared" si="4"/>
        <v>0</v>
      </c>
      <c r="S19" s="77">
        <f t="shared" si="5"/>
        <v>0</v>
      </c>
    </row>
    <row r="20" spans="1:19">
      <c r="A20" s="62"/>
      <c r="B20" s="62"/>
      <c r="C20" s="62"/>
      <c r="D20" s="62"/>
      <c r="E20" s="62"/>
      <c r="F20" s="1">
        <v>2025</v>
      </c>
      <c r="G20" s="71">
        <f t="shared" si="6"/>
        <v>0.12503990511503621</v>
      </c>
      <c r="H20" s="71">
        <f t="shared" si="7"/>
        <v>7.4781343643605599E-2</v>
      </c>
      <c r="I20" s="73">
        <f t="shared" si="8"/>
        <v>2.9311086278733605E-3</v>
      </c>
      <c r="K20" s="75"/>
      <c r="L20" s="75"/>
      <c r="M20" s="75"/>
      <c r="O20" s="1">
        <v>2025</v>
      </c>
      <c r="P20" s="62">
        <f>LOOKUP(O20,'bef13over filtrert gang'!$B$3:$AD$3,'bef13over filtrert gang'!$B$455:$AD$455)</f>
        <v>0</v>
      </c>
      <c r="Q20" s="77">
        <f t="shared" si="3"/>
        <v>0</v>
      </c>
      <c r="R20" s="77">
        <f t="shared" si="4"/>
        <v>0</v>
      </c>
      <c r="S20" s="77">
        <f t="shared" si="5"/>
        <v>0</v>
      </c>
    </row>
    <row r="21" spans="1:19">
      <c r="A21" s="62"/>
      <c r="B21" s="62"/>
      <c r="C21" s="62"/>
      <c r="D21" s="62"/>
      <c r="E21" s="62"/>
      <c r="F21" s="1">
        <v>2026</v>
      </c>
      <c r="G21" s="71">
        <f t="shared" si="6"/>
        <v>0.12311308191612023</v>
      </c>
      <c r="H21" s="71">
        <f t="shared" si="7"/>
        <v>7.0097050923090917E-2</v>
      </c>
      <c r="I21" s="73">
        <f t="shared" si="8"/>
        <v>2.6970993146761095E-3</v>
      </c>
      <c r="K21" s="75"/>
      <c r="L21" s="75"/>
      <c r="M21" s="75"/>
      <c r="O21" s="1">
        <v>2026</v>
      </c>
      <c r="P21" s="62">
        <f>LOOKUP(O21,'bef13over filtrert gang'!$B$3:$AD$3,'bef13over filtrert gang'!$B$455:$AD$455)</f>
        <v>0</v>
      </c>
      <c r="Q21" s="77">
        <f t="shared" si="3"/>
        <v>0</v>
      </c>
      <c r="R21" s="77">
        <f t="shared" si="4"/>
        <v>0</v>
      </c>
      <c r="S21" s="77">
        <f t="shared" si="5"/>
        <v>0</v>
      </c>
    </row>
    <row r="22" spans="1:19">
      <c r="A22" s="62"/>
      <c r="B22" s="62"/>
      <c r="C22" s="62"/>
      <c r="D22" s="62"/>
      <c r="E22" s="62"/>
      <c r="F22" s="1">
        <v>2027</v>
      </c>
      <c r="G22" s="71">
        <f t="shared" si="6"/>
        <v>0.12121595041951694</v>
      </c>
      <c r="H22" s="71">
        <f t="shared" si="7"/>
        <v>6.5706181631767904E-2</v>
      </c>
      <c r="I22" s="73">
        <f t="shared" si="8"/>
        <v>2.481772474773197E-3</v>
      </c>
      <c r="K22" s="75"/>
      <c r="L22" s="75"/>
      <c r="M22" s="75"/>
      <c r="O22" s="1">
        <v>2027</v>
      </c>
      <c r="P22" s="62">
        <f>LOOKUP(O22,'bef13over filtrert gang'!$B$3:$AD$3,'bef13over filtrert gang'!$B$455:$AD$455)</f>
        <v>0</v>
      </c>
      <c r="Q22" s="77">
        <f t="shared" si="3"/>
        <v>0</v>
      </c>
      <c r="R22" s="77">
        <f t="shared" si="4"/>
        <v>0</v>
      </c>
      <c r="S22" s="77">
        <f t="shared" si="5"/>
        <v>0</v>
      </c>
    </row>
    <row r="23" spans="1:19">
      <c r="A23" s="62"/>
      <c r="B23" s="62"/>
      <c r="C23" s="62"/>
      <c r="D23" s="62"/>
      <c r="E23" s="62"/>
      <c r="F23" s="1">
        <v>2028</v>
      </c>
      <c r="G23" s="71">
        <f t="shared" si="6"/>
        <v>0.11934805308600491</v>
      </c>
      <c r="H23" s="71">
        <f t="shared" si="7"/>
        <v>6.1590355767801579E-2</v>
      </c>
      <c r="I23" s="73">
        <f t="shared" si="8"/>
        <v>2.2836365657827201E-3</v>
      </c>
      <c r="K23" s="75"/>
      <c r="L23" s="75"/>
      <c r="M23" s="75"/>
      <c r="O23" s="1">
        <v>2028</v>
      </c>
      <c r="P23" s="62">
        <f>LOOKUP(O23,'bef13over filtrert gang'!$B$3:$AD$3,'bef13over filtrert gang'!$B$455:$AD$455)</f>
        <v>0</v>
      </c>
      <c r="Q23" s="77">
        <f t="shared" si="3"/>
        <v>0</v>
      </c>
      <c r="R23" s="77">
        <f t="shared" si="4"/>
        <v>0</v>
      </c>
      <c r="S23" s="77">
        <f t="shared" si="5"/>
        <v>0</v>
      </c>
    </row>
    <row r="24" spans="1:19">
      <c r="A24" s="62"/>
      <c r="B24" s="62"/>
      <c r="C24" s="62"/>
      <c r="D24" s="62"/>
      <c r="E24" s="62"/>
      <c r="F24" s="1">
        <v>2029</v>
      </c>
      <c r="G24" s="71">
        <f t="shared" si="6"/>
        <v>0.11750893942688941</v>
      </c>
      <c r="H24" s="71">
        <f t="shared" si="7"/>
        <v>5.773234465005548E-2</v>
      </c>
      <c r="I24" s="73">
        <f t="shared" si="8"/>
        <v>2.1013191247745149E-3</v>
      </c>
      <c r="K24" s="76" t="s">
        <v>555</v>
      </c>
      <c r="L24" s="75"/>
      <c r="M24" s="75"/>
      <c r="O24" s="1">
        <v>2029</v>
      </c>
      <c r="P24" s="62">
        <f>LOOKUP(O24,'bef13over filtrert gang'!$B$3:$AD$3,'bef13over filtrert gang'!$B$455:$AD$455)</f>
        <v>0</v>
      </c>
      <c r="Q24" s="77">
        <f t="shared" si="3"/>
        <v>0</v>
      </c>
      <c r="R24" s="77">
        <f t="shared" si="4"/>
        <v>0</v>
      </c>
      <c r="S24" s="77">
        <f t="shared" si="5"/>
        <v>0</v>
      </c>
    </row>
    <row r="25" spans="1:19">
      <c r="A25" s="62"/>
      <c r="B25" s="62"/>
      <c r="C25" s="62"/>
      <c r="D25" s="62"/>
      <c r="E25" s="62"/>
      <c r="F25" s="1">
        <v>2030</v>
      </c>
      <c r="G25" s="70">
        <f>B7</f>
        <v>0.11569816589535618</v>
      </c>
      <c r="H25" s="70">
        <f>C7</f>
        <v>5.4115998799526985E-2</v>
      </c>
      <c r="I25" s="72">
        <f>D7</f>
        <v>1.9335572613892265E-3</v>
      </c>
      <c r="K25" s="75">
        <f>(G25/G15)^(1/10)</f>
        <v>0.98459033380468974</v>
      </c>
      <c r="L25" s="75">
        <f>(H25/H15)^(1/10)</f>
        <v>0.93736014235262777</v>
      </c>
      <c r="M25" s="75">
        <f>(I25/I15)^(1/10)</f>
        <v>0.92016354802686573</v>
      </c>
      <c r="O25" s="1">
        <v>2030</v>
      </c>
      <c r="P25" s="62">
        <f>LOOKUP(O25,'bef13over filtrert gang'!$B$3:$AD$3,'bef13over filtrert gang'!$B$455:$AD$455)</f>
        <v>0</v>
      </c>
      <c r="Q25" s="77">
        <f t="shared" si="3"/>
        <v>0</v>
      </c>
      <c r="R25" s="77">
        <f t="shared" si="4"/>
        <v>0</v>
      </c>
      <c r="S25" s="77">
        <f t="shared" si="5"/>
        <v>0</v>
      </c>
    </row>
    <row r="26" spans="1:19">
      <c r="A26" s="62"/>
      <c r="B26" s="62"/>
      <c r="C26" s="62"/>
      <c r="D26" s="62"/>
      <c r="E26" s="62"/>
      <c r="F26" s="1">
        <v>2031</v>
      </c>
      <c r="G26" s="71">
        <f t="shared" ref="G26:G34" si="9">G25*K$35</f>
        <v>0.11358960760972682</v>
      </c>
      <c r="H26" s="71">
        <f t="shared" ref="H26:H34" si="10">H25*L$35</f>
        <v>4.980791411649696E-2</v>
      </c>
      <c r="I26" s="73">
        <f t="shared" ref="I26:I34" si="11">I25*M$35</f>
        <v>1.7033368712698273E-3</v>
      </c>
      <c r="K26" s="75"/>
      <c r="L26" s="75"/>
      <c r="M26" s="75"/>
      <c r="O26" s="1">
        <v>2031</v>
      </c>
      <c r="P26" s="62">
        <f>LOOKUP(O26,'bef13over filtrert gang'!$B$3:$AD$3,'bef13over filtrert gang'!$B$455:$AD$455)</f>
        <v>0</v>
      </c>
      <c r="Q26" s="77">
        <f t="shared" si="3"/>
        <v>0</v>
      </c>
      <c r="R26" s="77">
        <f t="shared" si="4"/>
        <v>0</v>
      </c>
      <c r="S26" s="77">
        <f t="shared" si="5"/>
        <v>0</v>
      </c>
    </row>
    <row r="27" spans="1:19">
      <c r="A27" s="62"/>
      <c r="B27" s="62"/>
      <c r="C27" s="62"/>
      <c r="D27" s="62"/>
      <c r="E27" s="62"/>
      <c r="F27" s="1">
        <v>2032</v>
      </c>
      <c r="G27" s="71">
        <f t="shared" si="9"/>
        <v>0.11151947705550953</v>
      </c>
      <c r="H27" s="71">
        <f t="shared" si="10"/>
        <v>4.5842788891813292E-2</v>
      </c>
      <c r="I27" s="73">
        <f t="shared" si="11"/>
        <v>1.500527837971921E-3</v>
      </c>
      <c r="K27" s="75"/>
      <c r="L27" s="75"/>
      <c r="M27" s="75"/>
      <c r="O27" s="1">
        <v>2032</v>
      </c>
      <c r="P27" s="62">
        <f>LOOKUP(O27,'bef13over filtrert gang'!$B$3:$AD$3,'bef13over filtrert gang'!$B$455:$AD$455)</f>
        <v>0</v>
      </c>
      <c r="Q27" s="77">
        <f t="shared" si="3"/>
        <v>0</v>
      </c>
      <c r="R27" s="77">
        <f t="shared" si="4"/>
        <v>0</v>
      </c>
      <c r="S27" s="77">
        <f t="shared" si="5"/>
        <v>0</v>
      </c>
    </row>
    <row r="28" spans="1:19">
      <c r="A28" s="62"/>
      <c r="B28" s="62"/>
      <c r="C28" s="62"/>
      <c r="D28" s="62"/>
      <c r="E28" s="62"/>
      <c r="F28" s="1">
        <v>2033</v>
      </c>
      <c r="G28" s="71">
        <f t="shared" si="9"/>
        <v>0.10948707390084651</v>
      </c>
      <c r="H28" s="71">
        <f t="shared" si="10"/>
        <v>4.2193320693253017E-2</v>
      </c>
      <c r="I28" s="73">
        <f t="shared" si="11"/>
        <v>1.3218664085220826E-3</v>
      </c>
      <c r="K28" s="75"/>
      <c r="L28" s="75"/>
      <c r="M28" s="75"/>
      <c r="O28" s="1">
        <v>2033</v>
      </c>
      <c r="P28" s="62">
        <f>LOOKUP(O28,'bef13over filtrert gang'!$B$3:$AD$3,'bef13over filtrert gang'!$B$455:$AD$455)</f>
        <v>0</v>
      </c>
      <c r="Q28" s="77">
        <f t="shared" si="3"/>
        <v>0</v>
      </c>
      <c r="R28" s="77">
        <f t="shared" si="4"/>
        <v>0</v>
      </c>
      <c r="S28" s="77">
        <f t="shared" si="5"/>
        <v>0</v>
      </c>
    </row>
    <row r="29" spans="1:19">
      <c r="F29" s="1">
        <v>2034</v>
      </c>
      <c r="G29" s="71">
        <f t="shared" si="9"/>
        <v>0.10749171057718115</v>
      </c>
      <c r="H29" s="71">
        <f t="shared" si="10"/>
        <v>3.8834380589825308E-2</v>
      </c>
      <c r="I29" s="73">
        <f t="shared" si="11"/>
        <v>1.1644774310490111E-3</v>
      </c>
      <c r="K29" s="75"/>
      <c r="L29" s="75"/>
      <c r="M29" s="75"/>
      <c r="O29" s="1">
        <v>2034</v>
      </c>
      <c r="P29" s="62">
        <f>LOOKUP(O29,'bef13over filtrert gang'!$B$3:$AD$3,'bef13over filtrert gang'!$B$455:$AD$455)</f>
        <v>0</v>
      </c>
      <c r="Q29" s="77">
        <f t="shared" si="3"/>
        <v>0</v>
      </c>
      <c r="R29" s="77">
        <f t="shared" si="4"/>
        <v>0</v>
      </c>
      <c r="S29" s="77">
        <f t="shared" si="5"/>
        <v>0</v>
      </c>
    </row>
    <row r="30" spans="1:19">
      <c r="F30" s="1">
        <v>2035</v>
      </c>
      <c r="G30" s="71">
        <f t="shared" si="9"/>
        <v>0.10553271204665142</v>
      </c>
      <c r="H30" s="71">
        <f t="shared" si="10"/>
        <v>3.5742840122952375E-2</v>
      </c>
      <c r="I30" s="73">
        <f t="shared" si="11"/>
        <v>1.0258280857129833E-3</v>
      </c>
      <c r="K30" s="75"/>
      <c r="L30" s="75"/>
      <c r="M30" s="75"/>
      <c r="O30" s="1">
        <v>2035</v>
      </c>
      <c r="P30" s="62">
        <f>LOOKUP(O30,'bef13over filtrert gang'!$B$3:$AD$3,'bef13over filtrert gang'!$B$455:$AD$455)</f>
        <v>0</v>
      </c>
      <c r="Q30" s="77">
        <f t="shared" si="3"/>
        <v>0</v>
      </c>
      <c r="R30" s="77">
        <f t="shared" si="4"/>
        <v>0</v>
      </c>
      <c r="S30" s="77">
        <f t="shared" si="5"/>
        <v>0</v>
      </c>
    </row>
    <row r="31" spans="1:19">
      <c r="F31" s="1">
        <v>2036</v>
      </c>
      <c r="G31" s="71">
        <f t="shared" si="9"/>
        <v>0.10360941557372232</v>
      </c>
      <c r="H31" s="71">
        <f t="shared" si="10"/>
        <v>3.289741205218695E-2</v>
      </c>
      <c r="I31" s="73">
        <f t="shared" si="11"/>
        <v>9.0368712469556921E-4</v>
      </c>
      <c r="K31" s="75"/>
      <c r="L31" s="75"/>
      <c r="M31" s="75"/>
      <c r="O31" s="1">
        <v>2036</v>
      </c>
      <c r="P31" s="62">
        <f>LOOKUP(O31,'bef13over filtrert gang'!$B$3:$AD$3,'bef13over filtrert gang'!$B$455:$AD$455)</f>
        <v>0</v>
      </c>
      <c r="Q31" s="77">
        <f t="shared" si="3"/>
        <v>0</v>
      </c>
      <c r="R31" s="77">
        <f t="shared" si="4"/>
        <v>0</v>
      </c>
      <c r="S31" s="77">
        <f t="shared" si="5"/>
        <v>0</v>
      </c>
    </row>
    <row r="32" spans="1:19">
      <c r="F32" s="1">
        <v>2037</v>
      </c>
      <c r="G32" s="71">
        <f t="shared" si="9"/>
        <v>0.10172117050098035</v>
      </c>
      <c r="H32" s="71">
        <f t="shared" si="10"/>
        <v>3.0278503778898409E-2</v>
      </c>
      <c r="I32" s="73">
        <f t="shared" si="11"/>
        <v>7.9608896530937456E-4</v>
      </c>
      <c r="K32" s="75"/>
      <c r="L32" s="75"/>
      <c r="M32" s="75"/>
      <c r="O32" s="1">
        <v>2037</v>
      </c>
      <c r="P32" s="62">
        <f>LOOKUP(O32,'bef13over filtrert gang'!$B$3:$AD$3,'bef13over filtrert gang'!$B$455:$AD$455)</f>
        <v>0</v>
      </c>
      <c r="Q32" s="77">
        <f t="shared" si="3"/>
        <v>0</v>
      </c>
      <c r="R32" s="77">
        <f t="shared" si="4"/>
        <v>0</v>
      </c>
      <c r="S32" s="77">
        <f t="shared" si="5"/>
        <v>0</v>
      </c>
    </row>
    <row r="33" spans="6:19">
      <c r="F33" s="1">
        <v>2038</v>
      </c>
      <c r="G33" s="71">
        <f t="shared" si="9"/>
        <v>9.9867338029014027E-2</v>
      </c>
      <c r="H33" s="71">
        <f t="shared" si="10"/>
        <v>2.786808243865551E-2</v>
      </c>
      <c r="I33" s="73">
        <f t="shared" si="11"/>
        <v>7.0130205838757364E-4</v>
      </c>
      <c r="K33" s="75"/>
      <c r="L33" s="75"/>
      <c r="M33" s="75"/>
      <c r="O33" s="1">
        <v>2038</v>
      </c>
      <c r="P33" s="62">
        <f>LOOKUP(O33,'bef13over filtrert gang'!$B$3:$AD$3,'bef13over filtrert gang'!$B$455:$AD$455)</f>
        <v>0</v>
      </c>
      <c r="Q33" s="77">
        <f t="shared" si="3"/>
        <v>0</v>
      </c>
      <c r="R33" s="77">
        <f t="shared" si="4"/>
        <v>0</v>
      </c>
      <c r="S33" s="77">
        <f t="shared" si="5"/>
        <v>0</v>
      </c>
    </row>
    <row r="34" spans="6:19">
      <c r="F34" s="1">
        <v>2039</v>
      </c>
      <c r="G34" s="71">
        <f t="shared" si="9"/>
        <v>9.8047291000305875E-2</v>
      </c>
      <c r="H34" s="71">
        <f t="shared" si="10"/>
        <v>2.5649550733380225E-2</v>
      </c>
      <c r="I34" s="73">
        <f t="shared" si="11"/>
        <v>6.1780102291396008E-4</v>
      </c>
      <c r="K34" s="76" t="s">
        <v>555</v>
      </c>
      <c r="L34" s="75"/>
      <c r="M34" s="75"/>
      <c r="O34" s="1">
        <v>2039</v>
      </c>
      <c r="P34" s="62">
        <f>LOOKUP(O34,'bef13over filtrert gang'!$B$3:$AD$3,'bef13over filtrert gang'!$B$455:$AD$455)</f>
        <v>0</v>
      </c>
      <c r="Q34" s="77">
        <f t="shared" si="3"/>
        <v>0</v>
      </c>
      <c r="R34" s="77">
        <f t="shared" si="4"/>
        <v>0</v>
      </c>
      <c r="S34" s="77">
        <f t="shared" si="5"/>
        <v>0</v>
      </c>
    </row>
    <row r="35" spans="6:19">
      <c r="F35" s="1">
        <v>2040</v>
      </c>
      <c r="G35" s="70">
        <f>B8</f>
        <v>9.6260413687063145E-2</v>
      </c>
      <c r="H35" s="70">
        <f>C8</f>
        <v>2.360763264829735E-2</v>
      </c>
      <c r="I35" s="72">
        <f>D8</f>
        <v>5.4424209846337256E-4</v>
      </c>
      <c r="K35" s="75">
        <f>(G35/G25)^(1/10)</f>
        <v>0.98177535253638804</v>
      </c>
      <c r="L35" s="75">
        <f>(H35/H25)^(1/10)</f>
        <v>0.92039166275043083</v>
      </c>
      <c r="M35" s="75">
        <f>(I35/I25)^(1/10)</f>
        <v>0.88093427863936657</v>
      </c>
      <c r="O35" s="1">
        <v>2040</v>
      </c>
      <c r="P35" s="62">
        <f>LOOKUP(O35,'bef13over filtrert gang'!$B$3:$AD$3,'bef13over filtrert gang'!$B$455:$AD$455)</f>
        <v>0</v>
      </c>
      <c r="Q35" s="77">
        <f t="shared" si="3"/>
        <v>0</v>
      </c>
      <c r="R35" s="77">
        <f t="shared" si="4"/>
        <v>0</v>
      </c>
      <c r="S35" s="77">
        <f t="shared" si="5"/>
        <v>0</v>
      </c>
    </row>
    <row r="37" spans="6:19">
      <c r="O37" t="s">
        <v>559</v>
      </c>
      <c r="P37">
        <f>SUM(P7:P35)</f>
        <v>46859279</v>
      </c>
      <c r="Q37" s="14">
        <f>SUM(Q7:Q36)</f>
        <v>6563401.3027022686</v>
      </c>
      <c r="R37" s="14">
        <f>SUM(R7:R36)</f>
        <v>6663463.3459489299</v>
      </c>
      <c r="S37" s="14">
        <f>SUM(S7:S36)</f>
        <v>260741.3702209717</v>
      </c>
    </row>
    <row r="38" spans="6:19">
      <c r="O38" s="78" t="s">
        <v>560</v>
      </c>
      <c r="P38" s="79"/>
      <c r="Q38" s="79">
        <f>Q37/P37</f>
        <v>0.1400662033810266</v>
      </c>
      <c r="R38" s="79">
        <f>R37/P37</f>
        <v>0.14220157646789508</v>
      </c>
      <c r="S38" s="79">
        <f>S37/P37</f>
        <v>5.5643487434147614E-3</v>
      </c>
    </row>
  </sheetData>
  <sheetProtection password="CA5D" sheet="1"/>
  <phoneticPr fontId="2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2:S38"/>
  <sheetViews>
    <sheetView topLeftCell="AD1" workbookViewId="0">
      <selection activeCell="A29" sqref="A1:AC65536"/>
    </sheetView>
  </sheetViews>
  <sheetFormatPr baseColWidth="10" defaultColWidth="11.44140625" defaultRowHeight="13.2"/>
  <cols>
    <col min="1" max="9" width="0" hidden="1" customWidth="1"/>
    <col min="10" max="14" width="6.44140625" hidden="1" customWidth="1"/>
    <col min="15" max="29" width="0" hidden="1" customWidth="1"/>
  </cols>
  <sheetData>
    <row r="2" spans="1:19">
      <c r="A2" s="62"/>
      <c r="B2" s="62"/>
      <c r="C2" s="62"/>
      <c r="D2" s="62"/>
      <c r="E2" s="62"/>
    </row>
    <row r="3" spans="1:19">
      <c r="A3" s="62"/>
      <c r="B3" s="67" t="s">
        <v>538</v>
      </c>
      <c r="C3" s="67" t="s">
        <v>539</v>
      </c>
      <c r="D3" s="67" t="s">
        <v>540</v>
      </c>
      <c r="E3" s="62"/>
      <c r="O3" t="s">
        <v>561</v>
      </c>
    </row>
    <row r="4" spans="1:19">
      <c r="E4" s="62"/>
      <c r="G4" s="67" t="s">
        <v>538</v>
      </c>
      <c r="H4" s="67" t="s">
        <v>539</v>
      </c>
      <c r="I4" s="67" t="s">
        <v>540</v>
      </c>
    </row>
    <row r="5" spans="1:19">
      <c r="A5" s="62">
        <v>2010</v>
      </c>
      <c r="B5" s="63">
        <v>0.16773199999999999</v>
      </c>
      <c r="C5" s="63">
        <v>0.4415</v>
      </c>
      <c r="D5" s="64">
        <v>1.3850000000000001E-2</v>
      </c>
      <c r="E5" s="62"/>
      <c r="F5" s="1">
        <v>2010</v>
      </c>
      <c r="G5" s="70">
        <f>B5</f>
        <v>0.16773199999999999</v>
      </c>
      <c r="H5" s="70">
        <f>C5</f>
        <v>0.4415</v>
      </c>
      <c r="I5" s="72">
        <f>D5</f>
        <v>1.3850000000000001E-2</v>
      </c>
    </row>
    <row r="6" spans="1:19">
      <c r="A6" s="62">
        <v>2020</v>
      </c>
      <c r="B6" s="63">
        <v>0.13513591810364922</v>
      </c>
      <c r="C6" s="63">
        <v>0.10333818983660548</v>
      </c>
      <c r="D6" s="64">
        <v>4.4433117963214048E-3</v>
      </c>
      <c r="E6" s="62"/>
      <c r="F6" s="1">
        <v>2011</v>
      </c>
      <c r="G6" s="71">
        <f>G5*K$15</f>
        <v>0.16414641896391252</v>
      </c>
      <c r="H6" s="71">
        <f t="shared" ref="H6:I14" si="0">H5*L$15</f>
        <v>0.38182443879236622</v>
      </c>
      <c r="I6" s="73">
        <f t="shared" si="0"/>
        <v>1.2361622445315209E-2</v>
      </c>
      <c r="O6" s="69"/>
      <c r="P6" s="69" t="s">
        <v>558</v>
      </c>
      <c r="Q6" s="67" t="s">
        <v>538</v>
      </c>
      <c r="R6" s="67" t="s">
        <v>539</v>
      </c>
      <c r="S6" s="67" t="s">
        <v>540</v>
      </c>
    </row>
    <row r="7" spans="1:19">
      <c r="A7" s="62">
        <v>2030</v>
      </c>
      <c r="B7" s="63">
        <v>0.11569816589535618</v>
      </c>
      <c r="C7" s="63">
        <v>5.4115998799526985E-2</v>
      </c>
      <c r="D7" s="64">
        <v>1.9335572613892265E-3</v>
      </c>
      <c r="E7" s="62"/>
      <c r="F7" s="1">
        <v>2012</v>
      </c>
      <c r="G7" s="71">
        <f t="shared" ref="G7:G14" si="1">G6*K$15</f>
        <v>0.16063748633937652</v>
      </c>
      <c r="H7" s="71">
        <f t="shared" si="0"/>
        <v>0.33021495370125803</v>
      </c>
      <c r="I7" s="73">
        <f t="shared" si="0"/>
        <v>1.1033192020254207E-2</v>
      </c>
      <c r="O7" s="1">
        <v>2012</v>
      </c>
      <c r="P7" s="62">
        <f>LOOKUP(O7,'bef13over filtrert sykkel'!$B$3:$AD$3,'bef13over filtrert sykkel'!$B$455:$AD$455)</f>
        <v>4320788</v>
      </c>
      <c r="Q7" s="77">
        <f>P7*G7</f>
        <v>694080.52332534199</v>
      </c>
      <c r="R7" s="77">
        <f>P7*H7</f>
        <v>1426788.8093729513</v>
      </c>
      <c r="S7" s="77">
        <f>P7*I7</f>
        <v>47672.083682810131</v>
      </c>
    </row>
    <row r="8" spans="1:19">
      <c r="A8" s="62">
        <v>2040</v>
      </c>
      <c r="B8" s="63">
        <v>9.6260413687063145E-2</v>
      </c>
      <c r="C8" s="65">
        <v>2.360763264829735E-2</v>
      </c>
      <c r="D8" s="64">
        <v>5.4424209846337256E-4</v>
      </c>
      <c r="E8" s="62"/>
      <c r="F8" s="1">
        <v>2013</v>
      </c>
      <c r="G8" s="71">
        <f t="shared" si="1"/>
        <v>0.15720356362514651</v>
      </c>
      <c r="H8" s="71">
        <f t="shared" si="0"/>
        <v>0.28558128964400914</v>
      </c>
      <c r="I8" s="73">
        <f t="shared" si="0"/>
        <v>9.847520153144192E-3</v>
      </c>
      <c r="O8" s="1">
        <v>2013</v>
      </c>
      <c r="P8" s="62">
        <f>LOOKUP(O8,'bef13over filtrert sykkel'!$B$3:$AD$3,'bef13over filtrert sykkel'!$B$455:$AD$455)</f>
        <v>4381031</v>
      </c>
      <c r="Q8" s="77">
        <f t="shared" ref="Q8:Q35" si="2">P8*G8</f>
        <v>688713.68555223919</v>
      </c>
      <c r="R8" s="77">
        <f t="shared" ref="R8:R35" si="3">P8*H8</f>
        <v>1251140.4829503831</v>
      </c>
      <c r="S8" s="77">
        <f t="shared" ref="S8:S35" si="4">P8*I8</f>
        <v>43142.291064049452</v>
      </c>
    </row>
    <row r="9" spans="1:19">
      <c r="A9" s="62"/>
      <c r="B9" s="63"/>
      <c r="C9" s="62"/>
      <c r="D9" s="62"/>
      <c r="E9" s="62"/>
      <c r="F9" s="1">
        <v>2014</v>
      </c>
      <c r="G9" s="71">
        <f t="shared" si="1"/>
        <v>0.15384304734596488</v>
      </c>
      <c r="H9" s="71">
        <f t="shared" si="0"/>
        <v>0.24698055639393879</v>
      </c>
      <c r="I9" s="73">
        <f t="shared" si="0"/>
        <v>8.7892654264116309E-3</v>
      </c>
      <c r="O9" s="1">
        <v>2014</v>
      </c>
      <c r="P9" s="62">
        <f>LOOKUP(O9,'bef13over filtrert sykkel'!$B$3:$AD$3,'bef13over filtrert sykkel'!$B$455:$AD$455)</f>
        <v>4440684</v>
      </c>
      <c r="Q9" s="77">
        <f t="shared" si="2"/>
        <v>683168.35886046872</v>
      </c>
      <c r="R9" s="77">
        <f t="shared" si="3"/>
        <v>1096762.6050896617</v>
      </c>
      <c r="S9" s="77">
        <f t="shared" si="4"/>
        <v>39030.35035081931</v>
      </c>
    </row>
    <row r="10" spans="1:19">
      <c r="A10" s="62"/>
      <c r="B10" s="68" t="s">
        <v>541</v>
      </c>
      <c r="C10" s="67" t="s">
        <v>542</v>
      </c>
      <c r="D10" s="67" t="s">
        <v>542</v>
      </c>
      <c r="E10" s="62"/>
      <c r="F10" s="1">
        <v>2015</v>
      </c>
      <c r="G10" s="71">
        <f t="shared" si="1"/>
        <v>0.15055436830381669</v>
      </c>
      <c r="H10" s="71">
        <f t="shared" si="0"/>
        <v>0.21359730993826057</v>
      </c>
      <c r="I10" s="73">
        <f t="shared" si="0"/>
        <v>7.8447350738601422E-3</v>
      </c>
      <c r="O10" s="1">
        <v>2015</v>
      </c>
      <c r="P10" s="62">
        <f>LOOKUP(O10,'bef13over filtrert sykkel'!$B$3:$AD$3,'bef13over filtrert sykkel'!$B$455:$AD$455)</f>
        <v>4497654</v>
      </c>
      <c r="Q10" s="77">
        <f t="shared" si="2"/>
        <v>677141.4568191343</v>
      </c>
      <c r="R10" s="77">
        <f t="shared" si="3"/>
        <v>960686.79543305736</v>
      </c>
      <c r="S10" s="77">
        <f t="shared" si="4"/>
        <v>35282.904083887363</v>
      </c>
    </row>
    <row r="11" spans="1:19">
      <c r="A11" s="62"/>
      <c r="B11" s="62"/>
      <c r="C11" s="62"/>
      <c r="D11" s="62"/>
      <c r="E11" s="62"/>
      <c r="F11" s="1">
        <v>2016</v>
      </c>
      <c r="G11" s="71">
        <f t="shared" si="1"/>
        <v>0.14733599084519047</v>
      </c>
      <c r="H11" s="71">
        <f t="shared" si="0"/>
        <v>0.18472632614889117</v>
      </c>
      <c r="I11" s="73">
        <f t="shared" si="0"/>
        <v>7.0017078098614438E-3</v>
      </c>
      <c r="O11" s="1">
        <v>2016</v>
      </c>
      <c r="P11" s="62">
        <f>LOOKUP(O11,'bef13over filtrert sykkel'!$B$3:$AD$3,'bef13over filtrert sykkel'!$B$455:$AD$455)</f>
        <v>4553228</v>
      </c>
      <c r="Q11" s="77">
        <f t="shared" si="2"/>
        <v>670854.3589240649</v>
      </c>
      <c r="R11" s="77">
        <f t="shared" si="3"/>
        <v>841101.08055826346</v>
      </c>
      <c r="S11" s="77">
        <f t="shared" si="4"/>
        <v>31880.372047679801</v>
      </c>
    </row>
    <row r="12" spans="1:19">
      <c r="A12" s="62"/>
      <c r="B12" s="62"/>
      <c r="C12" s="62"/>
      <c r="D12" s="62"/>
      <c r="E12" s="62"/>
      <c r="F12" s="1">
        <v>2017</v>
      </c>
      <c r="G12" s="71">
        <f t="shared" si="1"/>
        <v>0.14418641214400243</v>
      </c>
      <c r="H12" s="71">
        <f t="shared" si="0"/>
        <v>0.15975770285838273</v>
      </c>
      <c r="I12" s="73">
        <f t="shared" si="0"/>
        <v>6.2492756980449104E-3</v>
      </c>
      <c r="O12" s="1">
        <v>2017</v>
      </c>
      <c r="P12" s="62">
        <f>LOOKUP(O12,'bef13over filtrert sykkel'!$B$3:$AD$3,'bef13over filtrert sykkel'!$B$455:$AD$455)</f>
        <v>4609319</v>
      </c>
      <c r="Q12" s="77">
        <f t="shared" si="2"/>
        <v>664601.16903718119</v>
      </c>
      <c r="R12" s="77">
        <f t="shared" si="3"/>
        <v>736374.21518149786</v>
      </c>
      <c r="S12" s="77">
        <f t="shared" si="4"/>
        <v>28804.90521123667</v>
      </c>
    </row>
    <row r="13" spans="1:19">
      <c r="A13" s="62"/>
      <c r="B13" s="62"/>
      <c r="C13" s="62"/>
      <c r="D13" s="62"/>
      <c r="E13" s="62"/>
      <c r="F13" s="1">
        <v>2018</v>
      </c>
      <c r="G13" s="71">
        <f t="shared" si="1"/>
        <v>0.1411041614998497</v>
      </c>
      <c r="H13" s="71">
        <f t="shared" si="0"/>
        <v>0.13816397562097302</v>
      </c>
      <c r="I13" s="73">
        <f t="shared" si="0"/>
        <v>5.5777030134234531E-3</v>
      </c>
      <c r="O13" s="1">
        <v>2018</v>
      </c>
      <c r="P13" s="62">
        <f>LOOKUP(O13,'bef13over filtrert sykkel'!$B$3:$AD$3,'bef13over filtrert sykkel'!$B$455:$AD$455)</f>
        <v>4664418</v>
      </c>
      <c r="Q13" s="77">
        <f t="shared" si="2"/>
        <v>658168.79077480594</v>
      </c>
      <c r="R13" s="77">
        <f t="shared" si="3"/>
        <v>644454.53483802767</v>
      </c>
      <c r="S13" s="77">
        <f t="shared" si="4"/>
        <v>26016.738334466598</v>
      </c>
    </row>
    <row r="14" spans="1:19">
      <c r="A14" s="62"/>
      <c r="B14" s="66"/>
      <c r="C14" s="62"/>
      <c r="D14" s="62"/>
      <c r="E14" s="62"/>
      <c r="F14" s="1">
        <v>2019</v>
      </c>
      <c r="G14" s="71">
        <f t="shared" si="1"/>
        <v>0.13808779965126455</v>
      </c>
      <c r="H14" s="71">
        <f t="shared" si="0"/>
        <v>0.11948897497802988</v>
      </c>
      <c r="I14" s="73">
        <f t="shared" si="0"/>
        <v>4.97830027177167E-3</v>
      </c>
      <c r="K14" s="22" t="s">
        <v>555</v>
      </c>
      <c r="O14" s="1">
        <v>2019</v>
      </c>
      <c r="P14" s="62">
        <f>LOOKUP(O14,'bef13over filtrert sykkel'!$B$3:$AD$3,'bef13over filtrert sykkel'!$B$455:$AD$455)</f>
        <v>4716924</v>
      </c>
      <c r="Q14" s="77">
        <f t="shared" si="2"/>
        <v>651349.65628224146</v>
      </c>
      <c r="R14" s="77">
        <f t="shared" si="3"/>
        <v>563620.41380926862</v>
      </c>
      <c r="S14" s="77">
        <f t="shared" si="4"/>
        <v>23482.264031126313</v>
      </c>
    </row>
    <row r="15" spans="1:19">
      <c r="A15" s="62"/>
      <c r="B15" s="64"/>
      <c r="C15" s="62"/>
      <c r="D15" s="62"/>
      <c r="E15" s="62"/>
      <c r="F15" s="1">
        <v>2020</v>
      </c>
      <c r="G15" s="70">
        <f>B6</f>
        <v>0.13513591810364922</v>
      </c>
      <c r="H15" s="70">
        <f>C6</f>
        <v>0.10333818983660548</v>
      </c>
      <c r="I15" s="72">
        <f>D6</f>
        <v>4.4433117963214048E-3</v>
      </c>
      <c r="K15" s="75">
        <f>(G15/G5)^(1/10)</f>
        <v>0.97862315457940363</v>
      </c>
      <c r="L15" s="75">
        <f>(H15/H5)^(1/10)</f>
        <v>0.86483451595099936</v>
      </c>
      <c r="M15" s="75">
        <f>(I15/I5)^(1/10)</f>
        <v>0.89253591662925691</v>
      </c>
      <c r="O15" s="1">
        <v>2020</v>
      </c>
      <c r="P15" s="62">
        <f>LOOKUP(O15,'bef13over filtrert sykkel'!$B$3:$AD$3,'bef13over filtrert sykkel'!$B$455:$AD$455)</f>
        <v>4769211</v>
      </c>
      <c r="Q15" s="77">
        <f t="shared" si="2"/>
        <v>644491.70711502305</v>
      </c>
      <c r="R15" s="77">
        <f t="shared" si="3"/>
        <v>492841.63168882707</v>
      </c>
      <c r="S15" s="77">
        <f t="shared" si="4"/>
        <v>21191.091495445802</v>
      </c>
    </row>
    <row r="16" spans="1:19">
      <c r="A16" s="62"/>
      <c r="B16" s="62"/>
      <c r="C16" s="62"/>
      <c r="D16" s="62"/>
      <c r="E16" s="62"/>
      <c r="F16" s="1">
        <v>2021</v>
      </c>
      <c r="G16" s="71">
        <f>G15*K$25</f>
        <v>0.13305351871467519</v>
      </c>
      <c r="H16" s="71">
        <f>H15*L$25</f>
        <v>9.6865100335703377E-2</v>
      </c>
      <c r="I16" s="73">
        <f>I15*M$25</f>
        <v>4.0885735474927298E-3</v>
      </c>
      <c r="K16" s="75"/>
      <c r="L16" s="75"/>
      <c r="M16" s="75"/>
      <c r="O16" s="1">
        <v>2021</v>
      </c>
      <c r="P16" s="62">
        <f>LOOKUP(O16,'bef13over filtrert sykkel'!$B$3:$AD$3,'bef13over filtrert sykkel'!$B$455:$AD$455)</f>
        <v>4819460</v>
      </c>
      <c r="Q16" s="77">
        <f t="shared" si="2"/>
        <v>641246.11130462855</v>
      </c>
      <c r="R16" s="77">
        <f t="shared" si="3"/>
        <v>466837.47646390903</v>
      </c>
      <c r="S16" s="77">
        <f t="shared" si="4"/>
        <v>19704.716669199312</v>
      </c>
    </row>
    <row r="17" spans="1:19">
      <c r="A17" s="62"/>
      <c r="B17" s="62"/>
      <c r="C17" s="62"/>
      <c r="D17" s="62"/>
      <c r="E17" s="62"/>
      <c r="F17" s="1">
        <v>2022</v>
      </c>
      <c r="G17" s="71">
        <f t="shared" ref="G17:G24" si="5">G16*K$25</f>
        <v>0.13100320840517057</v>
      </c>
      <c r="H17" s="71">
        <f t="shared" ref="H17:H24" si="6">H16*L$25</f>
        <v>9.0797484239676485E-2</v>
      </c>
      <c r="I17" s="73">
        <f t="shared" ref="I17:I24" si="7">I16*M$25</f>
        <v>3.7621563418296991E-3</v>
      </c>
      <c r="K17" s="75"/>
      <c r="L17" s="75"/>
      <c r="M17" s="75"/>
      <c r="O17" s="1">
        <v>2022</v>
      </c>
      <c r="P17" s="62">
        <f>LOOKUP(O17,'bef13over filtrert sykkel'!$B$3:$AD$3,'bef13over filtrert sykkel'!$B$455:$AD$455)</f>
        <v>4869599</v>
      </c>
      <c r="Q17" s="77">
        <f t="shared" si="2"/>
        <v>637933.09264661022</v>
      </c>
      <c r="R17" s="77">
        <f t="shared" si="3"/>
        <v>442147.33845604438</v>
      </c>
      <c r="S17" s="77">
        <f t="shared" si="4"/>
        <v>18320.192760017562</v>
      </c>
    </row>
    <row r="18" spans="1:19">
      <c r="A18" s="62"/>
      <c r="B18" s="62"/>
      <c r="C18" s="62"/>
      <c r="D18" s="62"/>
      <c r="E18" s="62"/>
      <c r="F18" s="1">
        <v>2023</v>
      </c>
      <c r="G18" s="71">
        <f t="shared" si="5"/>
        <v>0.12898449269313222</v>
      </c>
      <c r="H18" s="71">
        <f t="shared" si="6"/>
        <v>8.5109942752163631E-2</v>
      </c>
      <c r="I18" s="73">
        <f t="shared" si="7"/>
        <v>3.4617991277297896E-3</v>
      </c>
      <c r="K18" s="75"/>
      <c r="L18" s="75"/>
      <c r="M18" s="75"/>
      <c r="O18" s="1">
        <v>2023</v>
      </c>
      <c r="P18" s="62">
        <f>LOOKUP(O18,'bef13over filtrert sykkel'!$B$3:$AD$3,'bef13over filtrert sykkel'!$B$455:$AD$455)</f>
        <v>4918782</v>
      </c>
      <c r="Q18" s="77">
        <f t="shared" si="2"/>
        <v>634446.60093811026</v>
      </c>
      <c r="R18" s="77">
        <f t="shared" si="3"/>
        <v>418637.25443037291</v>
      </c>
      <c r="S18" s="77">
        <f t="shared" si="4"/>
        <v>17027.83523709299</v>
      </c>
    </row>
    <row r="19" spans="1:19">
      <c r="A19" s="62"/>
      <c r="B19" s="62"/>
      <c r="C19" s="62"/>
      <c r="D19" s="62"/>
      <c r="E19" s="62"/>
      <c r="F19" s="1">
        <v>2024</v>
      </c>
      <c r="G19" s="71">
        <f t="shared" si="5"/>
        <v>0.12699688471635961</v>
      </c>
      <c r="H19" s="71">
        <f t="shared" si="6"/>
        <v>7.9778668053792107E-2</v>
      </c>
      <c r="I19" s="73">
        <f t="shared" si="7"/>
        <v>3.1854213679281523E-3</v>
      </c>
      <c r="K19" s="75"/>
      <c r="L19" s="75"/>
      <c r="M19" s="75"/>
      <c r="O19" s="1">
        <v>2024</v>
      </c>
      <c r="P19" s="62">
        <f>LOOKUP(O19,'bef13over filtrert sykkel'!$B$3:$AD$3,'bef13over filtrert sykkel'!$B$455:$AD$455)</f>
        <v>0</v>
      </c>
      <c r="Q19" s="77">
        <f t="shared" si="2"/>
        <v>0</v>
      </c>
      <c r="R19" s="77">
        <f t="shared" si="3"/>
        <v>0</v>
      </c>
      <c r="S19" s="77">
        <f t="shared" si="4"/>
        <v>0</v>
      </c>
    </row>
    <row r="20" spans="1:19">
      <c r="A20" s="62"/>
      <c r="B20" s="62"/>
      <c r="C20" s="62"/>
      <c r="D20" s="62"/>
      <c r="E20" s="62"/>
      <c r="F20" s="1">
        <v>2025</v>
      </c>
      <c r="G20" s="71">
        <f t="shared" si="5"/>
        <v>0.12503990511503621</v>
      </c>
      <c r="H20" s="71">
        <f t="shared" si="6"/>
        <v>7.4781343643605599E-2</v>
      </c>
      <c r="I20" s="73">
        <f t="shared" si="7"/>
        <v>2.9311086278733605E-3</v>
      </c>
      <c r="K20" s="75"/>
      <c r="L20" s="75"/>
      <c r="M20" s="75"/>
      <c r="O20" s="1">
        <v>2025</v>
      </c>
      <c r="P20" s="62">
        <f>LOOKUP(O20,'bef13over filtrert sykkel'!$B$3:$AD$3,'bef13over filtrert sykkel'!$B$455:$AD$455)</f>
        <v>0</v>
      </c>
      <c r="Q20" s="77">
        <f t="shared" si="2"/>
        <v>0</v>
      </c>
      <c r="R20" s="77">
        <f t="shared" si="3"/>
        <v>0</v>
      </c>
      <c r="S20" s="77">
        <f t="shared" si="4"/>
        <v>0</v>
      </c>
    </row>
    <row r="21" spans="1:19">
      <c r="A21" s="62"/>
      <c r="B21" s="62"/>
      <c r="C21" s="62"/>
      <c r="D21" s="62"/>
      <c r="E21" s="62"/>
      <c r="F21" s="1">
        <v>2026</v>
      </c>
      <c r="G21" s="71">
        <f t="shared" si="5"/>
        <v>0.12311308191612023</v>
      </c>
      <c r="H21" s="71">
        <f t="shared" si="6"/>
        <v>7.0097050923090917E-2</v>
      </c>
      <c r="I21" s="73">
        <f t="shared" si="7"/>
        <v>2.6970993146761095E-3</v>
      </c>
      <c r="K21" s="75"/>
      <c r="L21" s="75"/>
      <c r="M21" s="75"/>
      <c r="O21" s="1">
        <v>2026</v>
      </c>
      <c r="P21" s="62">
        <f>LOOKUP(O21,'bef13over filtrert sykkel'!$B$3:$AD$3,'bef13over filtrert sykkel'!$B$455:$AD$455)</f>
        <v>0</v>
      </c>
      <c r="Q21" s="77">
        <f t="shared" si="2"/>
        <v>0</v>
      </c>
      <c r="R21" s="77">
        <f t="shared" si="3"/>
        <v>0</v>
      </c>
      <c r="S21" s="77">
        <f t="shared" si="4"/>
        <v>0</v>
      </c>
    </row>
    <row r="22" spans="1:19">
      <c r="A22" s="62"/>
      <c r="B22" s="62"/>
      <c r="C22" s="62"/>
      <c r="D22" s="62"/>
      <c r="E22" s="62"/>
      <c r="F22" s="1">
        <v>2027</v>
      </c>
      <c r="G22" s="71">
        <f t="shared" si="5"/>
        <v>0.12121595041951694</v>
      </c>
      <c r="H22" s="71">
        <f t="shared" si="6"/>
        <v>6.5706181631767904E-2</v>
      </c>
      <c r="I22" s="73">
        <f t="shared" si="7"/>
        <v>2.481772474773197E-3</v>
      </c>
      <c r="K22" s="75"/>
      <c r="L22" s="75"/>
      <c r="M22" s="75"/>
      <c r="O22" s="1">
        <v>2027</v>
      </c>
      <c r="P22" s="62">
        <f>LOOKUP(O22,'bef13over filtrert sykkel'!$B$3:$AD$3,'bef13over filtrert sykkel'!$B$455:$AD$455)</f>
        <v>0</v>
      </c>
      <c r="Q22" s="77">
        <f t="shared" si="2"/>
        <v>0</v>
      </c>
      <c r="R22" s="77">
        <f t="shared" si="3"/>
        <v>0</v>
      </c>
      <c r="S22" s="77">
        <f t="shared" si="4"/>
        <v>0</v>
      </c>
    </row>
    <row r="23" spans="1:19">
      <c r="A23" s="62"/>
      <c r="B23" s="62"/>
      <c r="C23" s="62"/>
      <c r="D23" s="62"/>
      <c r="E23" s="62"/>
      <c r="F23" s="1">
        <v>2028</v>
      </c>
      <c r="G23" s="71">
        <f t="shared" si="5"/>
        <v>0.11934805308600491</v>
      </c>
      <c r="H23" s="71">
        <f t="shared" si="6"/>
        <v>6.1590355767801579E-2</v>
      </c>
      <c r="I23" s="73">
        <f t="shared" si="7"/>
        <v>2.2836365657827201E-3</v>
      </c>
      <c r="K23" s="75"/>
      <c r="L23" s="75"/>
      <c r="M23" s="75"/>
      <c r="O23" s="1">
        <v>2028</v>
      </c>
      <c r="P23" s="62">
        <f>LOOKUP(O23,'bef13over filtrert sykkel'!$B$3:$AD$3,'bef13over filtrert sykkel'!$B$455:$AD$455)</f>
        <v>0</v>
      </c>
      <c r="Q23" s="77">
        <f t="shared" si="2"/>
        <v>0</v>
      </c>
      <c r="R23" s="77">
        <f t="shared" si="3"/>
        <v>0</v>
      </c>
      <c r="S23" s="77">
        <f t="shared" si="4"/>
        <v>0</v>
      </c>
    </row>
    <row r="24" spans="1:19">
      <c r="A24" s="62"/>
      <c r="B24" s="62"/>
      <c r="C24" s="62"/>
      <c r="D24" s="62"/>
      <c r="E24" s="62"/>
      <c r="F24" s="1">
        <v>2029</v>
      </c>
      <c r="G24" s="71">
        <f t="shared" si="5"/>
        <v>0.11750893942688941</v>
      </c>
      <c r="H24" s="71">
        <f t="shared" si="6"/>
        <v>5.773234465005548E-2</v>
      </c>
      <c r="I24" s="73">
        <f t="shared" si="7"/>
        <v>2.1013191247745149E-3</v>
      </c>
      <c r="K24" s="76" t="s">
        <v>555</v>
      </c>
      <c r="L24" s="75"/>
      <c r="M24" s="75"/>
      <c r="O24" s="1">
        <v>2029</v>
      </c>
      <c r="P24" s="62">
        <f>LOOKUP(O24,'bef13over filtrert sykkel'!$B$3:$AD$3,'bef13over filtrert sykkel'!$B$455:$AD$455)</f>
        <v>0</v>
      </c>
      <c r="Q24" s="77">
        <f t="shared" si="2"/>
        <v>0</v>
      </c>
      <c r="R24" s="77">
        <f t="shared" si="3"/>
        <v>0</v>
      </c>
      <c r="S24" s="77">
        <f t="shared" si="4"/>
        <v>0</v>
      </c>
    </row>
    <row r="25" spans="1:19">
      <c r="A25" s="62"/>
      <c r="B25" s="62"/>
      <c r="C25" s="62"/>
      <c r="D25" s="62"/>
      <c r="E25" s="62"/>
      <c r="F25" s="1">
        <v>2030</v>
      </c>
      <c r="G25" s="70">
        <f>B7</f>
        <v>0.11569816589535618</v>
      </c>
      <c r="H25" s="70">
        <f>C7</f>
        <v>5.4115998799526985E-2</v>
      </c>
      <c r="I25" s="72">
        <f>D7</f>
        <v>1.9335572613892265E-3</v>
      </c>
      <c r="K25" s="75">
        <f>(G25/G15)^(1/10)</f>
        <v>0.98459033380468974</v>
      </c>
      <c r="L25" s="75">
        <f>(H25/H15)^(1/10)</f>
        <v>0.93736014235262777</v>
      </c>
      <c r="M25" s="75">
        <f>(I25/I15)^(1/10)</f>
        <v>0.92016354802686573</v>
      </c>
      <c r="O25" s="1">
        <v>2030</v>
      </c>
      <c r="P25" s="62">
        <f>LOOKUP(O25,'bef13over filtrert sykkel'!$B$3:$AD$3,'bef13over filtrert sykkel'!$B$455:$AD$455)</f>
        <v>0</v>
      </c>
      <c r="Q25" s="77">
        <f t="shared" si="2"/>
        <v>0</v>
      </c>
      <c r="R25" s="77">
        <f t="shared" si="3"/>
        <v>0</v>
      </c>
      <c r="S25" s="77">
        <f t="shared" si="4"/>
        <v>0</v>
      </c>
    </row>
    <row r="26" spans="1:19">
      <c r="A26" s="62"/>
      <c r="B26" s="62"/>
      <c r="C26" s="62"/>
      <c r="D26" s="62"/>
      <c r="E26" s="62"/>
      <c r="F26" s="1">
        <v>2031</v>
      </c>
      <c r="G26" s="71">
        <f>G25*K$35</f>
        <v>0.11358960760972682</v>
      </c>
      <c r="H26" s="71">
        <f>H25*L$35</f>
        <v>4.980791411649696E-2</v>
      </c>
      <c r="I26" s="73">
        <f>I25*M$35</f>
        <v>1.7033368712698273E-3</v>
      </c>
      <c r="K26" s="75"/>
      <c r="L26" s="75"/>
      <c r="M26" s="75"/>
      <c r="O26" s="1">
        <v>2031</v>
      </c>
      <c r="P26" s="62">
        <f>LOOKUP(O26,'bef13over filtrert sykkel'!$B$3:$AD$3,'bef13over filtrert sykkel'!$B$455:$AD$455)</f>
        <v>0</v>
      </c>
      <c r="Q26" s="77">
        <f t="shared" si="2"/>
        <v>0</v>
      </c>
      <c r="R26" s="77">
        <f t="shared" si="3"/>
        <v>0</v>
      </c>
      <c r="S26" s="77">
        <f t="shared" si="4"/>
        <v>0</v>
      </c>
    </row>
    <row r="27" spans="1:19">
      <c r="A27" s="62"/>
      <c r="B27" s="62"/>
      <c r="C27" s="62"/>
      <c r="D27" s="62"/>
      <c r="E27" s="62"/>
      <c r="F27" s="1">
        <v>2032</v>
      </c>
      <c r="G27" s="71">
        <f t="shared" ref="G27:G34" si="8">G26*K$35</f>
        <v>0.11151947705550953</v>
      </c>
      <c r="H27" s="71">
        <f t="shared" ref="H27:H34" si="9">H26*L$35</f>
        <v>4.5842788891813292E-2</v>
      </c>
      <c r="I27" s="73">
        <f t="shared" ref="I27:I34" si="10">I26*M$35</f>
        <v>1.500527837971921E-3</v>
      </c>
      <c r="K27" s="75"/>
      <c r="L27" s="75"/>
      <c r="M27" s="75"/>
      <c r="O27" s="1">
        <v>2032</v>
      </c>
      <c r="P27" s="62">
        <f>LOOKUP(O27,'bef13over filtrert sykkel'!$B$3:$AD$3,'bef13over filtrert sykkel'!$B$455:$AD$455)</f>
        <v>0</v>
      </c>
      <c r="Q27" s="77">
        <f t="shared" si="2"/>
        <v>0</v>
      </c>
      <c r="R27" s="77">
        <f t="shared" si="3"/>
        <v>0</v>
      </c>
      <c r="S27" s="77">
        <f t="shared" si="4"/>
        <v>0</v>
      </c>
    </row>
    <row r="28" spans="1:19">
      <c r="A28" s="62"/>
      <c r="B28" s="62"/>
      <c r="C28" s="62"/>
      <c r="D28" s="62"/>
      <c r="E28" s="62"/>
      <c r="F28" s="1">
        <v>2033</v>
      </c>
      <c r="G28" s="71">
        <f t="shared" si="8"/>
        <v>0.10948707390084651</v>
      </c>
      <c r="H28" s="71">
        <f t="shared" si="9"/>
        <v>4.2193320693253017E-2</v>
      </c>
      <c r="I28" s="73">
        <f t="shared" si="10"/>
        <v>1.3218664085220826E-3</v>
      </c>
      <c r="K28" s="75"/>
      <c r="L28" s="75"/>
      <c r="M28" s="75"/>
      <c r="O28" s="1">
        <v>2033</v>
      </c>
      <c r="P28" s="62">
        <f>LOOKUP(O28,'bef13over filtrert sykkel'!$B$3:$AD$3,'bef13over filtrert sykkel'!$B$455:$AD$455)</f>
        <v>0</v>
      </c>
      <c r="Q28" s="77">
        <f t="shared" si="2"/>
        <v>0</v>
      </c>
      <c r="R28" s="77">
        <f t="shared" si="3"/>
        <v>0</v>
      </c>
      <c r="S28" s="77">
        <f t="shared" si="4"/>
        <v>0</v>
      </c>
    </row>
    <row r="29" spans="1:19">
      <c r="F29" s="1">
        <v>2034</v>
      </c>
      <c r="G29" s="71">
        <f t="shared" si="8"/>
        <v>0.10749171057718115</v>
      </c>
      <c r="H29" s="71">
        <f t="shared" si="9"/>
        <v>3.8834380589825308E-2</v>
      </c>
      <c r="I29" s="73">
        <f t="shared" si="10"/>
        <v>1.1644774310490111E-3</v>
      </c>
      <c r="K29" s="75"/>
      <c r="L29" s="75"/>
      <c r="M29" s="75"/>
      <c r="O29" s="1">
        <v>2034</v>
      </c>
      <c r="P29" s="62">
        <f>LOOKUP(O29,'bef13over filtrert sykkel'!$B$3:$AD$3,'bef13over filtrert sykkel'!$B$455:$AD$455)</f>
        <v>0</v>
      </c>
      <c r="Q29" s="77">
        <f t="shared" si="2"/>
        <v>0</v>
      </c>
      <c r="R29" s="77">
        <f t="shared" si="3"/>
        <v>0</v>
      </c>
      <c r="S29" s="77">
        <f t="shared" si="4"/>
        <v>0</v>
      </c>
    </row>
    <row r="30" spans="1:19">
      <c r="F30" s="1">
        <v>2035</v>
      </c>
      <c r="G30" s="71">
        <f t="shared" si="8"/>
        <v>0.10553271204665142</v>
      </c>
      <c r="H30" s="71">
        <f t="shared" si="9"/>
        <v>3.5742840122952375E-2</v>
      </c>
      <c r="I30" s="73">
        <f t="shared" si="10"/>
        <v>1.0258280857129833E-3</v>
      </c>
      <c r="K30" s="75"/>
      <c r="L30" s="75"/>
      <c r="M30" s="75"/>
      <c r="O30" s="1">
        <v>2035</v>
      </c>
      <c r="P30" s="62">
        <f>LOOKUP(O30,'bef13over filtrert sykkel'!$B$3:$AD$3,'bef13over filtrert sykkel'!$B$455:$AD$455)</f>
        <v>0</v>
      </c>
      <c r="Q30" s="77">
        <f t="shared" si="2"/>
        <v>0</v>
      </c>
      <c r="R30" s="77">
        <f t="shared" si="3"/>
        <v>0</v>
      </c>
      <c r="S30" s="77">
        <f t="shared" si="4"/>
        <v>0</v>
      </c>
    </row>
    <row r="31" spans="1:19">
      <c r="F31" s="1">
        <v>2036</v>
      </c>
      <c r="G31" s="71">
        <f t="shared" si="8"/>
        <v>0.10360941557372232</v>
      </c>
      <c r="H31" s="71">
        <f t="shared" si="9"/>
        <v>3.289741205218695E-2</v>
      </c>
      <c r="I31" s="73">
        <f t="shared" si="10"/>
        <v>9.0368712469556921E-4</v>
      </c>
      <c r="K31" s="75"/>
      <c r="L31" s="75"/>
      <c r="M31" s="75"/>
      <c r="O31" s="1">
        <v>2036</v>
      </c>
      <c r="P31" s="62">
        <f>LOOKUP(O31,'bef13over filtrert sykkel'!$B$3:$AD$3,'bef13over filtrert sykkel'!$B$455:$AD$455)</f>
        <v>0</v>
      </c>
      <c r="Q31" s="77">
        <f t="shared" si="2"/>
        <v>0</v>
      </c>
      <c r="R31" s="77">
        <f t="shared" si="3"/>
        <v>0</v>
      </c>
      <c r="S31" s="77">
        <f t="shared" si="4"/>
        <v>0</v>
      </c>
    </row>
    <row r="32" spans="1:19">
      <c r="F32" s="1">
        <v>2037</v>
      </c>
      <c r="G32" s="71">
        <f t="shared" si="8"/>
        <v>0.10172117050098035</v>
      </c>
      <c r="H32" s="71">
        <f t="shared" si="9"/>
        <v>3.0278503778898409E-2</v>
      </c>
      <c r="I32" s="73">
        <f t="shared" si="10"/>
        <v>7.9608896530937456E-4</v>
      </c>
      <c r="K32" s="75"/>
      <c r="L32" s="75"/>
      <c r="M32" s="75"/>
      <c r="O32" s="1">
        <v>2037</v>
      </c>
      <c r="P32" s="62">
        <f>LOOKUP(O32,'bef13over filtrert sykkel'!$B$3:$AD$3,'bef13over filtrert sykkel'!$B$455:$AD$455)</f>
        <v>0</v>
      </c>
      <c r="Q32" s="77">
        <f t="shared" si="2"/>
        <v>0</v>
      </c>
      <c r="R32" s="77">
        <f t="shared" si="3"/>
        <v>0</v>
      </c>
      <c r="S32" s="77">
        <f t="shared" si="4"/>
        <v>0</v>
      </c>
    </row>
    <row r="33" spans="6:19">
      <c r="F33" s="1">
        <v>2038</v>
      </c>
      <c r="G33" s="71">
        <f t="shared" si="8"/>
        <v>9.9867338029014027E-2</v>
      </c>
      <c r="H33" s="71">
        <f t="shared" si="9"/>
        <v>2.786808243865551E-2</v>
      </c>
      <c r="I33" s="73">
        <f t="shared" si="10"/>
        <v>7.0130205838757364E-4</v>
      </c>
      <c r="K33" s="75"/>
      <c r="L33" s="75"/>
      <c r="M33" s="75"/>
      <c r="O33" s="1">
        <v>2038</v>
      </c>
      <c r="P33" s="62">
        <f>LOOKUP(O33,'bef13over filtrert sykkel'!$B$3:$AD$3,'bef13over filtrert sykkel'!$B$455:$AD$455)</f>
        <v>0</v>
      </c>
      <c r="Q33" s="77">
        <f t="shared" si="2"/>
        <v>0</v>
      </c>
      <c r="R33" s="77">
        <f t="shared" si="3"/>
        <v>0</v>
      </c>
      <c r="S33" s="77">
        <f t="shared" si="4"/>
        <v>0</v>
      </c>
    </row>
    <row r="34" spans="6:19">
      <c r="F34" s="1">
        <v>2039</v>
      </c>
      <c r="G34" s="71">
        <f t="shared" si="8"/>
        <v>9.8047291000305875E-2</v>
      </c>
      <c r="H34" s="71">
        <f t="shared" si="9"/>
        <v>2.5649550733380225E-2</v>
      </c>
      <c r="I34" s="73">
        <f t="shared" si="10"/>
        <v>6.1780102291396008E-4</v>
      </c>
      <c r="K34" s="76" t="s">
        <v>555</v>
      </c>
      <c r="L34" s="75"/>
      <c r="M34" s="75"/>
      <c r="O34" s="1">
        <v>2039</v>
      </c>
      <c r="P34" s="62">
        <f>LOOKUP(O34,'bef13over filtrert sykkel'!$B$3:$AD$3,'bef13over filtrert sykkel'!$B$455:$AD$455)</f>
        <v>0</v>
      </c>
      <c r="Q34" s="77">
        <f t="shared" si="2"/>
        <v>0</v>
      </c>
      <c r="R34" s="77">
        <f t="shared" si="3"/>
        <v>0</v>
      </c>
      <c r="S34" s="77">
        <f t="shared" si="4"/>
        <v>0</v>
      </c>
    </row>
    <row r="35" spans="6:19">
      <c r="F35" s="1">
        <v>2040</v>
      </c>
      <c r="G35" s="70">
        <f>B8</f>
        <v>9.6260413687063145E-2</v>
      </c>
      <c r="H35" s="70">
        <f>C8</f>
        <v>2.360763264829735E-2</v>
      </c>
      <c r="I35" s="72">
        <f>D8</f>
        <v>5.4424209846337256E-4</v>
      </c>
      <c r="K35" s="75">
        <f>(G35/G25)^(1/10)</f>
        <v>0.98177535253638804</v>
      </c>
      <c r="L35" s="75">
        <f>(H35/H25)^(1/10)</f>
        <v>0.92039166275043083</v>
      </c>
      <c r="M35" s="75">
        <f>(I35/I25)^(1/10)</f>
        <v>0.88093427863936657</v>
      </c>
      <c r="O35" s="1">
        <v>2040</v>
      </c>
      <c r="P35" s="62">
        <f>LOOKUP(O35,'bef13over filtrert sykkel'!$B$3:$AD$3,'bef13over filtrert sykkel'!$B$455:$AD$455)</f>
        <v>0</v>
      </c>
      <c r="Q35" s="77">
        <f t="shared" si="2"/>
        <v>0</v>
      </c>
      <c r="R35" s="77">
        <f t="shared" si="3"/>
        <v>0</v>
      </c>
      <c r="S35" s="77">
        <f t="shared" si="4"/>
        <v>0</v>
      </c>
    </row>
    <row r="37" spans="6:19">
      <c r="O37" t="s">
        <v>559</v>
      </c>
      <c r="P37">
        <f>SUM(P7:P35)</f>
        <v>55561098</v>
      </c>
      <c r="Q37" s="14">
        <f>SUM(Q7:Q36)</f>
        <v>7946195.5115798507</v>
      </c>
      <c r="R37" s="14">
        <f>SUM(R7:R36)</f>
        <v>9341392.6382722631</v>
      </c>
      <c r="S37" s="14">
        <f>SUM(S7:S36)</f>
        <v>351555.7449678313</v>
      </c>
    </row>
    <row r="38" spans="6:19">
      <c r="O38" s="78" t="s">
        <v>560</v>
      </c>
      <c r="P38" s="79"/>
      <c r="Q38" s="79">
        <f>Q37/P37</f>
        <v>0.14301725123538506</v>
      </c>
      <c r="R38" s="79">
        <f>R37/P37</f>
        <v>0.16812829433774443</v>
      </c>
      <c r="S38" s="79">
        <f>S37/P37</f>
        <v>6.3273721654642477E-3</v>
      </c>
    </row>
  </sheetData>
  <sheetProtection password="CA5D" sheet="1"/>
  <phoneticPr fontId="2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2:S38"/>
  <sheetViews>
    <sheetView topLeftCell="AG1" workbookViewId="0">
      <selection sqref="A1:AF65536"/>
    </sheetView>
  </sheetViews>
  <sheetFormatPr baseColWidth="10" defaultColWidth="11.44140625" defaultRowHeight="13.2"/>
  <cols>
    <col min="1" max="9" width="0" hidden="1" customWidth="1"/>
    <col min="10" max="14" width="6.44140625" hidden="1" customWidth="1"/>
    <col min="15" max="32" width="0" hidden="1" customWidth="1"/>
  </cols>
  <sheetData>
    <row r="2" spans="1:19">
      <c r="A2" s="62"/>
      <c r="B2" s="62"/>
      <c r="C2" s="62"/>
      <c r="D2" s="62"/>
      <c r="E2" s="62"/>
    </row>
    <row r="3" spans="1:19">
      <c r="A3" s="62"/>
      <c r="B3" s="67" t="s">
        <v>538</v>
      </c>
      <c r="C3" s="67" t="s">
        <v>539</v>
      </c>
      <c r="D3" s="67" t="s">
        <v>540</v>
      </c>
      <c r="E3" s="62"/>
      <c r="O3" t="s">
        <v>561</v>
      </c>
    </row>
    <row r="4" spans="1:19">
      <c r="E4" s="62"/>
      <c r="G4" s="67" t="s">
        <v>538</v>
      </c>
      <c r="H4" s="67" t="s">
        <v>539</v>
      </c>
      <c r="I4" s="67" t="s">
        <v>540</v>
      </c>
    </row>
    <row r="5" spans="1:19">
      <c r="A5" s="62">
        <v>2010</v>
      </c>
      <c r="B5" s="63">
        <v>0.16773199999999999</v>
      </c>
      <c r="C5" s="63">
        <v>0.4415</v>
      </c>
      <c r="D5" s="64">
        <v>1.3850000000000001E-2</v>
      </c>
      <c r="E5" s="62"/>
      <c r="F5" s="1">
        <v>2010</v>
      </c>
      <c r="G5" s="70">
        <f>B5</f>
        <v>0.16773199999999999</v>
      </c>
      <c r="H5" s="70">
        <f>C5</f>
        <v>0.4415</v>
      </c>
      <c r="I5" s="72">
        <f>D5</f>
        <v>1.3850000000000001E-2</v>
      </c>
    </row>
    <row r="6" spans="1:19">
      <c r="A6" s="62">
        <v>2020</v>
      </c>
      <c r="B6" s="63">
        <v>0.13513591810364922</v>
      </c>
      <c r="C6" s="63">
        <v>0.10333818983660548</v>
      </c>
      <c r="D6" s="64">
        <v>4.4433117963214048E-3</v>
      </c>
      <c r="E6" s="62"/>
      <c r="F6" s="1">
        <v>2011</v>
      </c>
      <c r="G6" s="71">
        <f t="shared" ref="G6:G14" si="0">G5*K$15</f>
        <v>0.16414641896391252</v>
      </c>
      <c r="H6" s="71">
        <f t="shared" ref="H6:H14" si="1">H5*L$15</f>
        <v>0.38182443879236622</v>
      </c>
      <c r="I6" s="73">
        <f t="shared" ref="I6:I14" si="2">I5*M$15</f>
        <v>1.2361622445315209E-2</v>
      </c>
      <c r="O6" s="69"/>
      <c r="P6" s="69" t="s">
        <v>558</v>
      </c>
      <c r="Q6" s="67" t="s">
        <v>538</v>
      </c>
      <c r="R6" s="67" t="s">
        <v>539</v>
      </c>
      <c r="S6" s="67" t="s">
        <v>540</v>
      </c>
    </row>
    <row r="7" spans="1:19">
      <c r="A7" s="62">
        <v>2030</v>
      </c>
      <c r="B7" s="63">
        <v>0.11569816589535618</v>
      </c>
      <c r="C7" s="63">
        <v>5.4115998799526985E-2</v>
      </c>
      <c r="D7" s="64">
        <v>1.9335572613892265E-3</v>
      </c>
      <c r="E7" s="62"/>
      <c r="F7" s="1">
        <v>2012</v>
      </c>
      <c r="G7" s="71">
        <f t="shared" si="0"/>
        <v>0.16063748633937652</v>
      </c>
      <c r="H7" s="71">
        <f t="shared" si="1"/>
        <v>0.33021495370125803</v>
      </c>
      <c r="I7" s="73">
        <f t="shared" si="2"/>
        <v>1.1033192020254207E-2</v>
      </c>
      <c r="O7" s="1">
        <v>2012</v>
      </c>
      <c r="P7" s="62">
        <f>LOOKUP(O7,'bef13over filtrert samlet'!$B$3:$AD$3,'bef13over filtrert samlet'!$B$455:$AD$455)</f>
        <v>0</v>
      </c>
      <c r="Q7" s="77">
        <f t="shared" ref="Q7:Q35" si="3">P7*G7</f>
        <v>0</v>
      </c>
      <c r="R7" s="77">
        <f t="shared" ref="R7:R35" si="4">P7*H7</f>
        <v>0</v>
      </c>
      <c r="S7" s="77">
        <f t="shared" ref="S7:S35" si="5">P7*I7</f>
        <v>0</v>
      </c>
    </row>
    <row r="8" spans="1:19">
      <c r="A8" s="62">
        <v>2040</v>
      </c>
      <c r="B8" s="63">
        <v>9.6260413687063145E-2</v>
      </c>
      <c r="C8" s="65">
        <v>2.360763264829735E-2</v>
      </c>
      <c r="D8" s="64">
        <v>5.4424209846337256E-4</v>
      </c>
      <c r="E8" s="62"/>
      <c r="F8" s="1">
        <v>2013</v>
      </c>
      <c r="G8" s="71">
        <f t="shared" si="0"/>
        <v>0.15720356362514651</v>
      </c>
      <c r="H8" s="71">
        <f t="shared" si="1"/>
        <v>0.28558128964400914</v>
      </c>
      <c r="I8" s="73">
        <f t="shared" si="2"/>
        <v>9.847520153144192E-3</v>
      </c>
      <c r="O8" s="1">
        <v>2013</v>
      </c>
      <c r="P8" s="62">
        <f>LOOKUP(O8,'bef13over filtrert samlet'!$B$3:$AD$3,'bef13over filtrert samlet'!$B$455:$AD$455)</f>
        <v>0</v>
      </c>
      <c r="Q8" s="77">
        <f t="shared" si="3"/>
        <v>0</v>
      </c>
      <c r="R8" s="77">
        <f t="shared" si="4"/>
        <v>0</v>
      </c>
      <c r="S8" s="77">
        <f t="shared" si="5"/>
        <v>0</v>
      </c>
    </row>
    <row r="9" spans="1:19">
      <c r="A9" s="62"/>
      <c r="B9" s="63"/>
      <c r="C9" s="62"/>
      <c r="D9" s="62"/>
      <c r="E9" s="62"/>
      <c r="F9" s="1">
        <v>2014</v>
      </c>
      <c r="G9" s="71">
        <f t="shared" si="0"/>
        <v>0.15384304734596488</v>
      </c>
      <c r="H9" s="71">
        <f t="shared" si="1"/>
        <v>0.24698055639393879</v>
      </c>
      <c r="I9" s="73">
        <f t="shared" si="2"/>
        <v>8.7892654264116309E-3</v>
      </c>
      <c r="O9" s="1">
        <v>2014</v>
      </c>
      <c r="P9" s="62">
        <f>LOOKUP(O9,'bef13over filtrert samlet'!$B$3:$AD$3,'bef13over filtrert samlet'!$B$455:$AD$455)</f>
        <v>4440684</v>
      </c>
      <c r="Q9" s="77">
        <f t="shared" si="3"/>
        <v>683168.35886046872</v>
      </c>
      <c r="R9" s="77">
        <f t="shared" si="4"/>
        <v>1096762.6050896617</v>
      </c>
      <c r="S9" s="77">
        <f t="shared" si="5"/>
        <v>39030.35035081931</v>
      </c>
    </row>
    <row r="10" spans="1:19">
      <c r="A10" s="62"/>
      <c r="B10" s="68" t="s">
        <v>541</v>
      </c>
      <c r="C10" s="67" t="s">
        <v>542</v>
      </c>
      <c r="D10" s="67" t="s">
        <v>542</v>
      </c>
      <c r="E10" s="62"/>
      <c r="F10" s="1">
        <v>2015</v>
      </c>
      <c r="G10" s="71">
        <f t="shared" si="0"/>
        <v>0.15055436830381669</v>
      </c>
      <c r="H10" s="71">
        <f t="shared" si="1"/>
        <v>0.21359730993826057</v>
      </c>
      <c r="I10" s="73">
        <f t="shared" si="2"/>
        <v>7.8447350738601422E-3</v>
      </c>
      <c r="O10" s="1">
        <v>2015</v>
      </c>
      <c r="P10" s="62">
        <f>LOOKUP(O10,'bef13over filtrert samlet'!$B$3:$AD$3,'bef13over filtrert samlet'!$B$455:$AD$455)</f>
        <v>4497654</v>
      </c>
      <c r="Q10" s="77">
        <f t="shared" si="3"/>
        <v>677141.4568191343</v>
      </c>
      <c r="R10" s="77">
        <f t="shared" si="4"/>
        <v>960686.79543305736</v>
      </c>
      <c r="S10" s="77">
        <f t="shared" si="5"/>
        <v>35282.904083887363</v>
      </c>
    </row>
    <row r="11" spans="1:19">
      <c r="A11" s="62"/>
      <c r="B11" s="62"/>
      <c r="C11" s="62"/>
      <c r="D11" s="62"/>
      <c r="E11" s="62"/>
      <c r="F11" s="1">
        <v>2016</v>
      </c>
      <c r="G11" s="71">
        <f t="shared" si="0"/>
        <v>0.14733599084519047</v>
      </c>
      <c r="H11" s="71">
        <f t="shared" si="1"/>
        <v>0.18472632614889117</v>
      </c>
      <c r="I11" s="73">
        <f t="shared" si="2"/>
        <v>7.0017078098614438E-3</v>
      </c>
      <c r="O11" s="1">
        <v>2016</v>
      </c>
      <c r="P11" s="62">
        <f>LOOKUP(O11,'bef13over filtrert samlet'!$B$3:$AD$3,'bef13over filtrert samlet'!$B$455:$AD$455)</f>
        <v>4553228</v>
      </c>
      <c r="Q11" s="77">
        <f t="shared" si="3"/>
        <v>670854.3589240649</v>
      </c>
      <c r="R11" s="77">
        <f t="shared" si="4"/>
        <v>841101.08055826346</v>
      </c>
      <c r="S11" s="77">
        <f t="shared" si="5"/>
        <v>31880.372047679801</v>
      </c>
    </row>
    <row r="12" spans="1:19">
      <c r="A12" s="62"/>
      <c r="B12" s="62"/>
      <c r="C12" s="62"/>
      <c r="D12" s="62"/>
      <c r="E12" s="62"/>
      <c r="F12" s="1">
        <v>2017</v>
      </c>
      <c r="G12" s="71">
        <f t="shared" si="0"/>
        <v>0.14418641214400243</v>
      </c>
      <c r="H12" s="71">
        <f t="shared" si="1"/>
        <v>0.15975770285838273</v>
      </c>
      <c r="I12" s="73">
        <f t="shared" si="2"/>
        <v>6.2492756980449104E-3</v>
      </c>
      <c r="O12" s="1">
        <v>2017</v>
      </c>
      <c r="P12" s="62">
        <f>LOOKUP(O12,'bef13over filtrert samlet'!$B$3:$AD$3,'bef13over filtrert samlet'!$B$455:$AD$455)</f>
        <v>4609319</v>
      </c>
      <c r="Q12" s="77">
        <f t="shared" si="3"/>
        <v>664601.16903718119</v>
      </c>
      <c r="R12" s="77">
        <f t="shared" si="4"/>
        <v>736374.21518149786</v>
      </c>
      <c r="S12" s="77">
        <f t="shared" si="5"/>
        <v>28804.90521123667</v>
      </c>
    </row>
    <row r="13" spans="1:19">
      <c r="A13" s="62"/>
      <c r="B13" s="62"/>
      <c r="C13" s="62"/>
      <c r="D13" s="62"/>
      <c r="E13" s="62"/>
      <c r="F13" s="1">
        <v>2018</v>
      </c>
      <c r="G13" s="71">
        <f t="shared" si="0"/>
        <v>0.1411041614998497</v>
      </c>
      <c r="H13" s="71">
        <f t="shared" si="1"/>
        <v>0.13816397562097302</v>
      </c>
      <c r="I13" s="73">
        <f t="shared" si="2"/>
        <v>5.5777030134234531E-3</v>
      </c>
      <c r="O13" s="1">
        <v>2018</v>
      </c>
      <c r="P13" s="62">
        <f>LOOKUP(O13,'bef13over filtrert samlet'!$B$3:$AD$3,'bef13over filtrert samlet'!$B$455:$AD$455)</f>
        <v>4664418</v>
      </c>
      <c r="Q13" s="77">
        <f t="shared" si="3"/>
        <v>658168.79077480594</v>
      </c>
      <c r="R13" s="77">
        <f t="shared" si="4"/>
        <v>644454.53483802767</v>
      </c>
      <c r="S13" s="77">
        <f t="shared" si="5"/>
        <v>26016.738334466598</v>
      </c>
    </row>
    <row r="14" spans="1:19">
      <c r="A14" s="62"/>
      <c r="B14" s="66"/>
      <c r="C14" s="62"/>
      <c r="D14" s="62"/>
      <c r="E14" s="62"/>
      <c r="F14" s="1">
        <v>2019</v>
      </c>
      <c r="G14" s="71">
        <f t="shared" si="0"/>
        <v>0.13808779965126455</v>
      </c>
      <c r="H14" s="71">
        <f t="shared" si="1"/>
        <v>0.11948897497802988</v>
      </c>
      <c r="I14" s="73">
        <f t="shared" si="2"/>
        <v>4.97830027177167E-3</v>
      </c>
      <c r="K14" s="22" t="s">
        <v>555</v>
      </c>
      <c r="O14" s="1">
        <v>2019</v>
      </c>
      <c r="P14" s="62">
        <f>LOOKUP(O14,'bef13over filtrert samlet'!$B$3:$AD$3,'bef13over filtrert samlet'!$B$455:$AD$455)</f>
        <v>4716924</v>
      </c>
      <c r="Q14" s="77">
        <f t="shared" si="3"/>
        <v>651349.65628224146</v>
      </c>
      <c r="R14" s="77">
        <f t="shared" si="4"/>
        <v>563620.41380926862</v>
      </c>
      <c r="S14" s="77">
        <f t="shared" si="5"/>
        <v>23482.264031126313</v>
      </c>
    </row>
    <row r="15" spans="1:19">
      <c r="A15" s="62"/>
      <c r="B15" s="64"/>
      <c r="C15" s="62"/>
      <c r="D15" s="62"/>
      <c r="E15" s="62"/>
      <c r="F15" s="1">
        <v>2020</v>
      </c>
      <c r="G15" s="70">
        <f>B6</f>
        <v>0.13513591810364922</v>
      </c>
      <c r="H15" s="70">
        <f>C6</f>
        <v>0.10333818983660548</v>
      </c>
      <c r="I15" s="72">
        <f>D6</f>
        <v>4.4433117963214048E-3</v>
      </c>
      <c r="K15" s="75">
        <f>(G15/G5)^(1/10)</f>
        <v>0.97862315457940363</v>
      </c>
      <c r="L15" s="75">
        <f>(H15/H5)^(1/10)</f>
        <v>0.86483451595099936</v>
      </c>
      <c r="M15" s="75">
        <f>(I15/I5)^(1/10)</f>
        <v>0.89253591662925691</v>
      </c>
      <c r="O15" s="1">
        <v>2020</v>
      </c>
      <c r="P15" s="62">
        <f>LOOKUP(O15,'bef13over filtrert samlet'!$B$3:$AD$3,'bef13over filtrert samlet'!$B$455:$AD$455)</f>
        <v>4769211</v>
      </c>
      <c r="Q15" s="77">
        <f t="shared" si="3"/>
        <v>644491.70711502305</v>
      </c>
      <c r="R15" s="77">
        <f t="shared" si="4"/>
        <v>492841.63168882707</v>
      </c>
      <c r="S15" s="77">
        <f t="shared" si="5"/>
        <v>21191.091495445802</v>
      </c>
    </row>
    <row r="16" spans="1:19">
      <c r="A16" s="62"/>
      <c r="B16" s="62"/>
      <c r="C16" s="62"/>
      <c r="D16" s="62"/>
      <c r="E16" s="62"/>
      <c r="F16" s="1">
        <v>2021</v>
      </c>
      <c r="G16" s="71">
        <f t="shared" ref="G16:G24" si="6">G15*K$25</f>
        <v>0.13305351871467519</v>
      </c>
      <c r="H16" s="71">
        <f t="shared" ref="H16:H24" si="7">H15*L$25</f>
        <v>9.6865100335703377E-2</v>
      </c>
      <c r="I16" s="73">
        <f t="shared" ref="I16:I24" si="8">I15*M$25</f>
        <v>4.0885735474927298E-3</v>
      </c>
      <c r="K16" s="75"/>
      <c r="L16" s="75"/>
      <c r="M16" s="75"/>
      <c r="O16" s="1">
        <v>2021</v>
      </c>
      <c r="P16" s="62">
        <f>LOOKUP(O16,'bef13over filtrert samlet'!$B$3:$AD$3,'bef13over filtrert samlet'!$B$455:$AD$455)</f>
        <v>4819460</v>
      </c>
      <c r="Q16" s="77">
        <f t="shared" si="3"/>
        <v>641246.11130462855</v>
      </c>
      <c r="R16" s="77">
        <f t="shared" si="4"/>
        <v>466837.47646390903</v>
      </c>
      <c r="S16" s="77">
        <f t="shared" si="5"/>
        <v>19704.716669199312</v>
      </c>
    </row>
    <row r="17" spans="1:19">
      <c r="A17" s="62"/>
      <c r="B17" s="62"/>
      <c r="C17" s="62"/>
      <c r="D17" s="62"/>
      <c r="E17" s="62"/>
      <c r="F17" s="1">
        <v>2022</v>
      </c>
      <c r="G17" s="71">
        <f t="shared" si="6"/>
        <v>0.13100320840517057</v>
      </c>
      <c r="H17" s="71">
        <f t="shared" si="7"/>
        <v>9.0797484239676485E-2</v>
      </c>
      <c r="I17" s="73">
        <f t="shared" si="8"/>
        <v>3.7621563418296991E-3</v>
      </c>
      <c r="K17" s="75"/>
      <c r="L17" s="75"/>
      <c r="M17" s="75"/>
      <c r="O17" s="1">
        <v>2022</v>
      </c>
      <c r="P17" s="62">
        <f>LOOKUP(O17,'bef13over filtrert samlet'!$B$3:$AD$3,'bef13over filtrert samlet'!$B$455:$AD$455)</f>
        <v>4869599</v>
      </c>
      <c r="Q17" s="77">
        <f t="shared" si="3"/>
        <v>637933.09264661022</v>
      </c>
      <c r="R17" s="77">
        <f t="shared" si="4"/>
        <v>442147.33845604438</v>
      </c>
      <c r="S17" s="77">
        <f t="shared" si="5"/>
        <v>18320.192760017562</v>
      </c>
    </row>
    <row r="18" spans="1:19">
      <c r="A18" s="62"/>
      <c r="B18" s="62"/>
      <c r="C18" s="62"/>
      <c r="D18" s="62"/>
      <c r="E18" s="62"/>
      <c r="F18" s="1">
        <v>2023</v>
      </c>
      <c r="G18" s="71">
        <f t="shared" si="6"/>
        <v>0.12898449269313222</v>
      </c>
      <c r="H18" s="71">
        <f t="shared" si="7"/>
        <v>8.5109942752163631E-2</v>
      </c>
      <c r="I18" s="73">
        <f t="shared" si="8"/>
        <v>3.4617991277297896E-3</v>
      </c>
      <c r="K18" s="75"/>
      <c r="L18" s="75"/>
      <c r="M18" s="75"/>
      <c r="O18" s="1">
        <v>2023</v>
      </c>
      <c r="P18" s="62">
        <f>LOOKUP(O18,'bef13over filtrert samlet'!$B$3:$AD$3,'bef13over filtrert samlet'!$B$455:$AD$455)</f>
        <v>4918782</v>
      </c>
      <c r="Q18" s="77">
        <f t="shared" si="3"/>
        <v>634446.60093811026</v>
      </c>
      <c r="R18" s="77">
        <f t="shared" si="4"/>
        <v>418637.25443037291</v>
      </c>
      <c r="S18" s="77">
        <f t="shared" si="5"/>
        <v>17027.83523709299</v>
      </c>
    </row>
    <row r="19" spans="1:19">
      <c r="A19" s="62"/>
      <c r="B19" s="62"/>
      <c r="C19" s="62"/>
      <c r="D19" s="62"/>
      <c r="E19" s="62"/>
      <c r="F19" s="1">
        <v>2024</v>
      </c>
      <c r="G19" s="71">
        <f t="shared" si="6"/>
        <v>0.12699688471635961</v>
      </c>
      <c r="H19" s="71">
        <f t="shared" si="7"/>
        <v>7.9778668053792107E-2</v>
      </c>
      <c r="I19" s="73">
        <f t="shared" si="8"/>
        <v>3.1854213679281523E-3</v>
      </c>
      <c r="K19" s="75"/>
      <c r="L19" s="75"/>
      <c r="M19" s="75"/>
      <c r="O19" s="1">
        <v>2024</v>
      </c>
      <c r="P19" s="62">
        <f>LOOKUP(O19,'bef13over filtrert samlet'!$B$3:$AD$3,'bef13over filtrert samlet'!$B$455:$AD$455)</f>
        <v>0</v>
      </c>
      <c r="Q19" s="77">
        <f t="shared" si="3"/>
        <v>0</v>
      </c>
      <c r="R19" s="77">
        <f t="shared" si="4"/>
        <v>0</v>
      </c>
      <c r="S19" s="77">
        <f t="shared" si="5"/>
        <v>0</v>
      </c>
    </row>
    <row r="20" spans="1:19">
      <c r="A20" s="62"/>
      <c r="B20" s="62"/>
      <c r="C20" s="62"/>
      <c r="D20" s="62"/>
      <c r="E20" s="62"/>
      <c r="F20" s="1">
        <v>2025</v>
      </c>
      <c r="G20" s="71">
        <f t="shared" si="6"/>
        <v>0.12503990511503621</v>
      </c>
      <c r="H20" s="71">
        <f t="shared" si="7"/>
        <v>7.4781343643605599E-2</v>
      </c>
      <c r="I20" s="73">
        <f t="shared" si="8"/>
        <v>2.9311086278733605E-3</v>
      </c>
      <c r="K20" s="75"/>
      <c r="L20" s="75"/>
      <c r="M20" s="75"/>
      <c r="O20" s="1">
        <v>2025</v>
      </c>
      <c r="P20" s="62">
        <f>LOOKUP(O20,'bef13over filtrert samlet'!$B$3:$AD$3,'bef13over filtrert samlet'!$B$455:$AD$455)</f>
        <v>0</v>
      </c>
      <c r="Q20" s="77">
        <f t="shared" si="3"/>
        <v>0</v>
      </c>
      <c r="R20" s="77">
        <f t="shared" si="4"/>
        <v>0</v>
      </c>
      <c r="S20" s="77">
        <f t="shared" si="5"/>
        <v>0</v>
      </c>
    </row>
    <row r="21" spans="1:19">
      <c r="A21" s="62"/>
      <c r="B21" s="62"/>
      <c r="C21" s="62"/>
      <c r="D21" s="62"/>
      <c r="E21" s="62"/>
      <c r="F21" s="1">
        <v>2026</v>
      </c>
      <c r="G21" s="71">
        <f t="shared" si="6"/>
        <v>0.12311308191612023</v>
      </c>
      <c r="H21" s="71">
        <f t="shared" si="7"/>
        <v>7.0097050923090917E-2</v>
      </c>
      <c r="I21" s="73">
        <f t="shared" si="8"/>
        <v>2.6970993146761095E-3</v>
      </c>
      <c r="K21" s="75"/>
      <c r="L21" s="75"/>
      <c r="M21" s="75"/>
      <c r="O21" s="1">
        <v>2026</v>
      </c>
      <c r="P21" s="62">
        <f>LOOKUP(O21,'bef13over filtrert samlet'!$B$3:$AD$3,'bef13over filtrert samlet'!$B$455:$AD$455)</f>
        <v>0</v>
      </c>
      <c r="Q21" s="77">
        <f t="shared" si="3"/>
        <v>0</v>
      </c>
      <c r="R21" s="77">
        <f t="shared" si="4"/>
        <v>0</v>
      </c>
      <c r="S21" s="77">
        <f t="shared" si="5"/>
        <v>0</v>
      </c>
    </row>
    <row r="22" spans="1:19">
      <c r="A22" s="62"/>
      <c r="B22" s="62"/>
      <c r="C22" s="62"/>
      <c r="D22" s="62"/>
      <c r="E22" s="62"/>
      <c r="F22" s="1">
        <v>2027</v>
      </c>
      <c r="G22" s="71">
        <f t="shared" si="6"/>
        <v>0.12121595041951694</v>
      </c>
      <c r="H22" s="71">
        <f t="shared" si="7"/>
        <v>6.5706181631767904E-2</v>
      </c>
      <c r="I22" s="73">
        <f t="shared" si="8"/>
        <v>2.481772474773197E-3</v>
      </c>
      <c r="K22" s="75"/>
      <c r="L22" s="75"/>
      <c r="M22" s="75"/>
      <c r="O22" s="1">
        <v>2027</v>
      </c>
      <c r="P22" s="62">
        <f>LOOKUP(O22,'bef13over filtrert samlet'!$B$3:$AD$3,'bef13over filtrert samlet'!$B$455:$AD$455)</f>
        <v>0</v>
      </c>
      <c r="Q22" s="77">
        <f t="shared" si="3"/>
        <v>0</v>
      </c>
      <c r="R22" s="77">
        <f t="shared" si="4"/>
        <v>0</v>
      </c>
      <c r="S22" s="77">
        <f t="shared" si="5"/>
        <v>0</v>
      </c>
    </row>
    <row r="23" spans="1:19">
      <c r="A23" s="62"/>
      <c r="B23" s="62"/>
      <c r="C23" s="62"/>
      <c r="D23" s="62"/>
      <c r="E23" s="62"/>
      <c r="F23" s="1">
        <v>2028</v>
      </c>
      <c r="G23" s="71">
        <f t="shared" si="6"/>
        <v>0.11934805308600491</v>
      </c>
      <c r="H23" s="71">
        <f t="shared" si="7"/>
        <v>6.1590355767801579E-2</v>
      </c>
      <c r="I23" s="73">
        <f t="shared" si="8"/>
        <v>2.2836365657827201E-3</v>
      </c>
      <c r="K23" s="75"/>
      <c r="L23" s="75"/>
      <c r="M23" s="75"/>
      <c r="O23" s="1">
        <v>2028</v>
      </c>
      <c r="P23" s="62">
        <f>LOOKUP(O23,'bef13over filtrert samlet'!$B$3:$AD$3,'bef13over filtrert samlet'!$B$455:$AD$455)</f>
        <v>0</v>
      </c>
      <c r="Q23" s="77">
        <f t="shared" si="3"/>
        <v>0</v>
      </c>
      <c r="R23" s="77">
        <f t="shared" si="4"/>
        <v>0</v>
      </c>
      <c r="S23" s="77">
        <f t="shared" si="5"/>
        <v>0</v>
      </c>
    </row>
    <row r="24" spans="1:19">
      <c r="A24" s="62"/>
      <c r="B24" s="62"/>
      <c r="C24" s="62"/>
      <c r="D24" s="62"/>
      <c r="E24" s="62"/>
      <c r="F24" s="1">
        <v>2029</v>
      </c>
      <c r="G24" s="71">
        <f t="shared" si="6"/>
        <v>0.11750893942688941</v>
      </c>
      <c r="H24" s="71">
        <f t="shared" si="7"/>
        <v>5.773234465005548E-2</v>
      </c>
      <c r="I24" s="73">
        <f t="shared" si="8"/>
        <v>2.1013191247745149E-3</v>
      </c>
      <c r="K24" s="76" t="s">
        <v>555</v>
      </c>
      <c r="L24" s="75"/>
      <c r="M24" s="75"/>
      <c r="O24" s="1">
        <v>2029</v>
      </c>
      <c r="P24" s="62">
        <f>LOOKUP(O24,'bef13over filtrert samlet'!$B$3:$AD$3,'bef13over filtrert samlet'!$B$455:$AD$455)</f>
        <v>0</v>
      </c>
      <c r="Q24" s="77">
        <f t="shared" si="3"/>
        <v>0</v>
      </c>
      <c r="R24" s="77">
        <f t="shared" si="4"/>
        <v>0</v>
      </c>
      <c r="S24" s="77">
        <f t="shared" si="5"/>
        <v>0</v>
      </c>
    </row>
    <row r="25" spans="1:19">
      <c r="A25" s="62"/>
      <c r="B25" s="62"/>
      <c r="C25" s="62"/>
      <c r="D25" s="62"/>
      <c r="E25" s="62"/>
      <c r="F25" s="1">
        <v>2030</v>
      </c>
      <c r="G25" s="70">
        <f>B7</f>
        <v>0.11569816589535618</v>
      </c>
      <c r="H25" s="70">
        <f>C7</f>
        <v>5.4115998799526985E-2</v>
      </c>
      <c r="I25" s="72">
        <f>D7</f>
        <v>1.9335572613892265E-3</v>
      </c>
      <c r="K25" s="75">
        <f>(G25/G15)^(1/10)</f>
        <v>0.98459033380468974</v>
      </c>
      <c r="L25" s="75">
        <f>(H25/H15)^(1/10)</f>
        <v>0.93736014235262777</v>
      </c>
      <c r="M25" s="75">
        <f>(I25/I15)^(1/10)</f>
        <v>0.92016354802686573</v>
      </c>
      <c r="O25" s="1">
        <v>2030</v>
      </c>
      <c r="P25" s="62">
        <f>LOOKUP(O25,'bef13over filtrert samlet'!$B$3:$AD$3,'bef13over filtrert samlet'!$B$455:$AD$455)</f>
        <v>0</v>
      </c>
      <c r="Q25" s="77">
        <f t="shared" si="3"/>
        <v>0</v>
      </c>
      <c r="R25" s="77">
        <f t="shared" si="4"/>
        <v>0</v>
      </c>
      <c r="S25" s="77">
        <f t="shared" si="5"/>
        <v>0</v>
      </c>
    </row>
    <row r="26" spans="1:19">
      <c r="A26" s="62"/>
      <c r="B26" s="62"/>
      <c r="C26" s="62"/>
      <c r="D26" s="62"/>
      <c r="E26" s="62"/>
      <c r="F26" s="1">
        <v>2031</v>
      </c>
      <c r="G26" s="71">
        <f t="shared" ref="G26:G34" si="9">G25*K$35</f>
        <v>0.11358960760972682</v>
      </c>
      <c r="H26" s="71">
        <f t="shared" ref="H26:H34" si="10">H25*L$35</f>
        <v>4.980791411649696E-2</v>
      </c>
      <c r="I26" s="73">
        <f t="shared" ref="I26:I34" si="11">I25*M$35</f>
        <v>1.7033368712698273E-3</v>
      </c>
      <c r="K26" s="75"/>
      <c r="L26" s="75"/>
      <c r="M26" s="75"/>
      <c r="O26" s="1">
        <v>2031</v>
      </c>
      <c r="P26" s="62">
        <f>LOOKUP(O26,'bef13over filtrert samlet'!$B$3:$AD$3,'bef13over filtrert samlet'!$B$455:$AD$455)</f>
        <v>0</v>
      </c>
      <c r="Q26" s="77">
        <f t="shared" si="3"/>
        <v>0</v>
      </c>
      <c r="R26" s="77">
        <f t="shared" si="4"/>
        <v>0</v>
      </c>
      <c r="S26" s="77">
        <f t="shared" si="5"/>
        <v>0</v>
      </c>
    </row>
    <row r="27" spans="1:19">
      <c r="A27" s="62"/>
      <c r="B27" s="62"/>
      <c r="C27" s="62"/>
      <c r="D27" s="62"/>
      <c r="E27" s="62"/>
      <c r="F27" s="1">
        <v>2032</v>
      </c>
      <c r="G27" s="71">
        <f t="shared" si="9"/>
        <v>0.11151947705550953</v>
      </c>
      <c r="H27" s="71">
        <f t="shared" si="10"/>
        <v>4.5842788891813292E-2</v>
      </c>
      <c r="I27" s="73">
        <f t="shared" si="11"/>
        <v>1.500527837971921E-3</v>
      </c>
      <c r="K27" s="75"/>
      <c r="L27" s="75"/>
      <c r="M27" s="75"/>
      <c r="O27" s="1">
        <v>2032</v>
      </c>
      <c r="P27" s="62">
        <f>LOOKUP(O27,'bef13over filtrert samlet'!$B$3:$AD$3,'bef13over filtrert samlet'!$B$455:$AD$455)</f>
        <v>0</v>
      </c>
      <c r="Q27" s="77">
        <f t="shared" si="3"/>
        <v>0</v>
      </c>
      <c r="R27" s="77">
        <f t="shared" si="4"/>
        <v>0</v>
      </c>
      <c r="S27" s="77">
        <f t="shared" si="5"/>
        <v>0</v>
      </c>
    </row>
    <row r="28" spans="1:19">
      <c r="A28" s="62"/>
      <c r="B28" s="62"/>
      <c r="C28" s="62"/>
      <c r="D28" s="62"/>
      <c r="E28" s="62"/>
      <c r="F28" s="1">
        <v>2033</v>
      </c>
      <c r="G28" s="71">
        <f t="shared" si="9"/>
        <v>0.10948707390084651</v>
      </c>
      <c r="H28" s="71">
        <f t="shared" si="10"/>
        <v>4.2193320693253017E-2</v>
      </c>
      <c r="I28" s="73">
        <f t="shared" si="11"/>
        <v>1.3218664085220826E-3</v>
      </c>
      <c r="K28" s="75"/>
      <c r="L28" s="75"/>
      <c r="M28" s="75"/>
      <c r="O28" s="1">
        <v>2033</v>
      </c>
      <c r="P28" s="62">
        <f>LOOKUP(O28,'bef13over filtrert samlet'!$B$3:$AD$3,'bef13over filtrert samlet'!$B$455:$AD$455)</f>
        <v>0</v>
      </c>
      <c r="Q28" s="77">
        <f t="shared" si="3"/>
        <v>0</v>
      </c>
      <c r="R28" s="77">
        <f t="shared" si="4"/>
        <v>0</v>
      </c>
      <c r="S28" s="77">
        <f t="shared" si="5"/>
        <v>0</v>
      </c>
    </row>
    <row r="29" spans="1:19">
      <c r="F29" s="1">
        <v>2034</v>
      </c>
      <c r="G29" s="71">
        <f t="shared" si="9"/>
        <v>0.10749171057718115</v>
      </c>
      <c r="H29" s="71">
        <f t="shared" si="10"/>
        <v>3.8834380589825308E-2</v>
      </c>
      <c r="I29" s="73">
        <f t="shared" si="11"/>
        <v>1.1644774310490111E-3</v>
      </c>
      <c r="K29" s="75"/>
      <c r="L29" s="75"/>
      <c r="M29" s="75"/>
      <c r="O29" s="1">
        <v>2034</v>
      </c>
      <c r="P29" s="62">
        <f>LOOKUP(O29,'bef13over filtrert samlet'!$B$3:$AD$3,'bef13over filtrert samlet'!$B$455:$AD$455)</f>
        <v>0</v>
      </c>
      <c r="Q29" s="77">
        <f t="shared" si="3"/>
        <v>0</v>
      </c>
      <c r="R29" s="77">
        <f t="shared" si="4"/>
        <v>0</v>
      </c>
      <c r="S29" s="77">
        <f t="shared" si="5"/>
        <v>0</v>
      </c>
    </row>
    <row r="30" spans="1:19">
      <c r="F30" s="1">
        <v>2035</v>
      </c>
      <c r="G30" s="71">
        <f t="shared" si="9"/>
        <v>0.10553271204665142</v>
      </c>
      <c r="H30" s="71">
        <f t="shared" si="10"/>
        <v>3.5742840122952375E-2</v>
      </c>
      <c r="I30" s="73">
        <f t="shared" si="11"/>
        <v>1.0258280857129833E-3</v>
      </c>
      <c r="K30" s="75"/>
      <c r="L30" s="75"/>
      <c r="M30" s="75"/>
      <c r="O30" s="1">
        <v>2035</v>
      </c>
      <c r="P30" s="62">
        <f>LOOKUP(O30,'bef13over filtrert samlet'!$B$3:$AD$3,'bef13over filtrert samlet'!$B$455:$AD$455)</f>
        <v>0</v>
      </c>
      <c r="Q30" s="77">
        <f t="shared" si="3"/>
        <v>0</v>
      </c>
      <c r="R30" s="77">
        <f t="shared" si="4"/>
        <v>0</v>
      </c>
      <c r="S30" s="77">
        <f t="shared" si="5"/>
        <v>0</v>
      </c>
    </row>
    <row r="31" spans="1:19">
      <c r="F31" s="1">
        <v>2036</v>
      </c>
      <c r="G31" s="71">
        <f t="shared" si="9"/>
        <v>0.10360941557372232</v>
      </c>
      <c r="H31" s="71">
        <f t="shared" si="10"/>
        <v>3.289741205218695E-2</v>
      </c>
      <c r="I31" s="73">
        <f t="shared" si="11"/>
        <v>9.0368712469556921E-4</v>
      </c>
      <c r="K31" s="75"/>
      <c r="L31" s="75"/>
      <c r="M31" s="75"/>
      <c r="O31" s="1">
        <v>2036</v>
      </c>
      <c r="P31" s="62">
        <f>LOOKUP(O31,'bef13over filtrert samlet'!$B$3:$AD$3,'bef13over filtrert samlet'!$B$455:$AD$455)</f>
        <v>0</v>
      </c>
      <c r="Q31" s="77">
        <f t="shared" si="3"/>
        <v>0</v>
      </c>
      <c r="R31" s="77">
        <f t="shared" si="4"/>
        <v>0</v>
      </c>
      <c r="S31" s="77">
        <f t="shared" si="5"/>
        <v>0</v>
      </c>
    </row>
    <row r="32" spans="1:19">
      <c r="F32" s="1">
        <v>2037</v>
      </c>
      <c r="G32" s="71">
        <f t="shared" si="9"/>
        <v>0.10172117050098035</v>
      </c>
      <c r="H32" s="71">
        <f t="shared" si="10"/>
        <v>3.0278503778898409E-2</v>
      </c>
      <c r="I32" s="73">
        <f t="shared" si="11"/>
        <v>7.9608896530937456E-4</v>
      </c>
      <c r="K32" s="75"/>
      <c r="L32" s="75"/>
      <c r="M32" s="75"/>
      <c r="O32" s="1">
        <v>2037</v>
      </c>
      <c r="P32" s="62">
        <f>LOOKUP(O32,'bef13over filtrert samlet'!$B$3:$AD$3,'bef13over filtrert samlet'!$B$455:$AD$455)</f>
        <v>0</v>
      </c>
      <c r="Q32" s="77">
        <f t="shared" si="3"/>
        <v>0</v>
      </c>
      <c r="R32" s="77">
        <f t="shared" si="4"/>
        <v>0</v>
      </c>
      <c r="S32" s="77">
        <f t="shared" si="5"/>
        <v>0</v>
      </c>
    </row>
    <row r="33" spans="6:19">
      <c r="F33" s="1">
        <v>2038</v>
      </c>
      <c r="G33" s="71">
        <f t="shared" si="9"/>
        <v>9.9867338029014027E-2</v>
      </c>
      <c r="H33" s="71">
        <f t="shared" si="10"/>
        <v>2.786808243865551E-2</v>
      </c>
      <c r="I33" s="73">
        <f t="shared" si="11"/>
        <v>7.0130205838757364E-4</v>
      </c>
      <c r="K33" s="75"/>
      <c r="L33" s="75"/>
      <c r="M33" s="75"/>
      <c r="O33" s="1">
        <v>2038</v>
      </c>
      <c r="P33" s="62">
        <f>LOOKUP(O33,'bef13over filtrert samlet'!$B$3:$AD$3,'bef13over filtrert samlet'!$B$455:$AD$455)</f>
        <v>0</v>
      </c>
      <c r="Q33" s="77">
        <f t="shared" si="3"/>
        <v>0</v>
      </c>
      <c r="R33" s="77">
        <f t="shared" si="4"/>
        <v>0</v>
      </c>
      <c r="S33" s="77">
        <f t="shared" si="5"/>
        <v>0</v>
      </c>
    </row>
    <row r="34" spans="6:19">
      <c r="F34" s="1">
        <v>2039</v>
      </c>
      <c r="G34" s="71">
        <f t="shared" si="9"/>
        <v>9.8047291000305875E-2</v>
      </c>
      <c r="H34" s="71">
        <f t="shared" si="10"/>
        <v>2.5649550733380225E-2</v>
      </c>
      <c r="I34" s="73">
        <f t="shared" si="11"/>
        <v>6.1780102291396008E-4</v>
      </c>
      <c r="K34" s="76" t="s">
        <v>555</v>
      </c>
      <c r="L34" s="75"/>
      <c r="M34" s="75"/>
      <c r="O34" s="1">
        <v>2039</v>
      </c>
      <c r="P34" s="62">
        <f>LOOKUP(O34,'bef13over filtrert samlet'!$B$3:$AD$3,'bef13over filtrert samlet'!$B$455:$AD$455)</f>
        <v>0</v>
      </c>
      <c r="Q34" s="77">
        <f t="shared" si="3"/>
        <v>0</v>
      </c>
      <c r="R34" s="77">
        <f t="shared" si="4"/>
        <v>0</v>
      </c>
      <c r="S34" s="77">
        <f t="shared" si="5"/>
        <v>0</v>
      </c>
    </row>
    <row r="35" spans="6:19">
      <c r="F35" s="1">
        <v>2040</v>
      </c>
      <c r="G35" s="70">
        <f>B8</f>
        <v>9.6260413687063145E-2</v>
      </c>
      <c r="H35" s="70">
        <f>C8</f>
        <v>2.360763264829735E-2</v>
      </c>
      <c r="I35" s="72">
        <f>D8</f>
        <v>5.4424209846337256E-4</v>
      </c>
      <c r="K35" s="75">
        <f>(G35/G25)^(1/10)</f>
        <v>0.98177535253638804</v>
      </c>
      <c r="L35" s="75">
        <f>(H35/H25)^(1/10)</f>
        <v>0.92039166275043083</v>
      </c>
      <c r="M35" s="75">
        <f>(I35/I25)^(1/10)</f>
        <v>0.88093427863936657</v>
      </c>
      <c r="O35" s="1">
        <v>2040</v>
      </c>
      <c r="P35" s="62">
        <f>LOOKUP(O35,'bef13over filtrert samlet'!$B$3:$AD$3,'bef13over filtrert samlet'!$B$455:$AD$455)</f>
        <v>0</v>
      </c>
      <c r="Q35" s="77">
        <f t="shared" si="3"/>
        <v>0</v>
      </c>
      <c r="R35" s="77">
        <f t="shared" si="4"/>
        <v>0</v>
      </c>
      <c r="S35" s="77">
        <f t="shared" si="5"/>
        <v>0</v>
      </c>
    </row>
    <row r="37" spans="6:19">
      <c r="O37" t="s">
        <v>559</v>
      </c>
      <c r="P37">
        <f>SUM(P7:P35)</f>
        <v>46859279</v>
      </c>
      <c r="Q37" s="14">
        <f>SUM(Q7:Q36)</f>
        <v>6563401.3027022686</v>
      </c>
      <c r="R37" s="14">
        <f>SUM(R7:R36)</f>
        <v>6663463.3459489299</v>
      </c>
      <c r="S37" s="14">
        <f>SUM(S7:S36)</f>
        <v>260741.3702209717</v>
      </c>
    </row>
    <row r="38" spans="6:19">
      <c r="O38" s="78" t="s">
        <v>560</v>
      </c>
      <c r="P38" s="79"/>
      <c r="Q38" s="79">
        <f>Q37/P37</f>
        <v>0.1400662033810266</v>
      </c>
      <c r="R38" s="79">
        <f>R37/P37</f>
        <v>0.14220157646789508</v>
      </c>
      <c r="S38" s="79">
        <f>S37/P37</f>
        <v>5.5643487434147614E-3</v>
      </c>
    </row>
  </sheetData>
  <sheetProtection password="CA5D" sheet="1"/>
  <phoneticPr fontId="2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2:AG455"/>
  <sheetViews>
    <sheetView workbookViewId="0">
      <pane xSplit="1" ySplit="3" topLeftCell="AF4" activePane="bottomRight" state="frozen"/>
      <selection activeCell="F8" sqref="F8"/>
      <selection pane="topRight" activeCell="F8" sqref="F8"/>
      <selection pane="bottomLeft" activeCell="F8" sqref="F8"/>
      <selection pane="bottomRight" sqref="A1:BG65536"/>
    </sheetView>
  </sheetViews>
  <sheetFormatPr baseColWidth="10" defaultColWidth="9" defaultRowHeight="13.2"/>
  <cols>
    <col min="1" max="1" width="7.109375" hidden="1" customWidth="1"/>
    <col min="2" max="59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bef13over!B4*('bef13over filtrert sykkel'!B$3&gt;='Beregning - Sykkel'!$P$114)*('bef13over filtrert sykkel'!B$3&lt;='Beregning - Sykkel'!$P$115)*($A4='Beregning - Sykkel'!$P$94)</f>
        <v>0</v>
      </c>
      <c r="C4">
        <f>bef13over!C4*('bef13over filtrert sykkel'!C$3&gt;='Beregning - Sykkel'!$P$114)*('bef13over filtrert sykkel'!C$3&lt;='Beregning - Sykkel'!$P$115)*($A4='Beregning - Sykkel'!$P$94)</f>
        <v>0</v>
      </c>
      <c r="D4">
        <f>bef13over!D4*('bef13over filtrert sykkel'!D$3&gt;='Beregning - Sykkel'!$P$114)*('bef13over filtrert sykkel'!D$3&lt;='Beregning - Sykkel'!$P$115)*($A4='Beregning - Sykkel'!$P$94)</f>
        <v>0</v>
      </c>
      <c r="E4">
        <f>bef13over!E4*('bef13over filtrert sykkel'!E$3&gt;='Beregning - Sykkel'!$P$114)*('bef13over filtrert sykkel'!E$3&lt;='Beregning - Sykkel'!$P$115)*($A4='Beregning - Sykkel'!$P$94)</f>
        <v>0</v>
      </c>
      <c r="F4">
        <f>bef13over!F4*('bef13over filtrert sykkel'!F$3&gt;='Beregning - Sykkel'!$P$114)*('bef13over filtrert sykkel'!F$3&lt;='Beregning - Sykkel'!$P$115)*($A4='Beregning - Sykkel'!$P$94)</f>
        <v>0</v>
      </c>
      <c r="G4">
        <f>bef13over!G4*('bef13over filtrert sykkel'!G$3&gt;='Beregning - Sykkel'!$P$114)*('bef13over filtrert sykkel'!G$3&lt;='Beregning - Sykkel'!$P$115)*($A4='Beregning - Sykkel'!$P$94)</f>
        <v>0</v>
      </c>
      <c r="H4">
        <f>bef13over!H4*('bef13over filtrert sykkel'!H$3&gt;='Beregning - Sykkel'!$P$114)*('bef13over filtrert sykkel'!H$3&lt;='Beregning - Sykkel'!$P$115)*($A4='Beregning - Sykkel'!$P$94)</f>
        <v>0</v>
      </c>
      <c r="I4">
        <f>bef13over!I4*('bef13over filtrert sykkel'!I$3&gt;='Beregning - Sykkel'!$P$114)*('bef13over filtrert sykkel'!I$3&lt;='Beregning - Sykkel'!$P$115)*($A4='Beregning - Sykkel'!$P$94)</f>
        <v>0</v>
      </c>
      <c r="J4">
        <f>bef13over!J4*('bef13over filtrert sykkel'!J$3&gt;='Beregning - Sykkel'!$P$114)*('bef13over filtrert sykkel'!J$3&lt;='Beregning - Sykkel'!$P$115)*($A4='Beregning - Sykkel'!$P$94)</f>
        <v>0</v>
      </c>
      <c r="K4">
        <f>bef13over!K4*('bef13over filtrert sykkel'!K$3&gt;='Beregning - Sykkel'!$P$114)*('bef13over filtrert sykkel'!K$3&lt;='Beregning - Sykkel'!$P$115)*($A4='Beregning - Sykkel'!$P$94)</f>
        <v>0</v>
      </c>
      <c r="L4">
        <f>bef13over!L4*('bef13over filtrert sykkel'!L$3&gt;='Beregning - Sykkel'!$P$114)*('bef13over filtrert sykkel'!L$3&lt;='Beregning - Sykkel'!$P$115)*($A4='Beregning - Sykkel'!$P$94)</f>
        <v>0</v>
      </c>
      <c r="M4">
        <f>bef13over!M4*('bef13over filtrert sykkel'!M$3&gt;='Beregning - Sykkel'!$P$114)*('bef13over filtrert sykkel'!M$3&lt;='Beregning - Sykkel'!$P$115)*($A4='Beregning - Sykkel'!$P$94)</f>
        <v>0</v>
      </c>
      <c r="N4">
        <f>bef13over!N4*('bef13over filtrert sykkel'!N$3&gt;='Beregning - Sykkel'!$P$114)*('bef13over filtrert sykkel'!N$3&lt;='Beregning - Sykkel'!$P$115)*($A4='Beregning - Sykkel'!$P$94)</f>
        <v>0</v>
      </c>
      <c r="O4">
        <f>bef13over!O4*('bef13over filtrert sykkel'!O$3&gt;='Beregning - Sykkel'!$P$114)*('bef13over filtrert sykkel'!O$3&lt;='Beregning - Sykkel'!$P$115)*($A4='Beregning - Sykkel'!$P$94)</f>
        <v>0</v>
      </c>
      <c r="P4">
        <f>bef13over!P4*('bef13over filtrert sykkel'!P$3&gt;='Beregning - Sykkel'!$P$114)*('bef13over filtrert sykkel'!P$3&lt;='Beregning - Sykkel'!$P$115)*($A4='Beregning - Sykkel'!$P$94)</f>
        <v>0</v>
      </c>
      <c r="Q4">
        <f>bef13over!Q4*('bef13over filtrert sykkel'!Q$3&gt;='Beregning - Sykkel'!$P$114)*('bef13over filtrert sykkel'!Q$3&lt;='Beregning - Sykkel'!$P$115)*($A4='Beregning - Sykkel'!$P$94)</f>
        <v>0</v>
      </c>
      <c r="R4">
        <f>bef13over!R4*('bef13over filtrert sykkel'!R$3&gt;='Beregning - Sykkel'!$P$114)*('bef13over filtrert sykkel'!R$3&lt;='Beregning - Sykkel'!$P$115)*($A4='Beregning - Sykkel'!$P$94)</f>
        <v>0</v>
      </c>
      <c r="S4">
        <f>bef13over!S4*('bef13over filtrert sykkel'!S$3&gt;='Beregning - Sykkel'!$P$114)*('bef13over filtrert sykkel'!S$3&lt;='Beregning - Sykkel'!$P$115)*($A4='Beregning - Sykkel'!$P$94)</f>
        <v>0</v>
      </c>
      <c r="T4">
        <f>bef13over!T4*('bef13over filtrert sykkel'!T$3&gt;='Beregning - Sykkel'!$P$114)*('bef13over filtrert sykkel'!T$3&lt;='Beregning - Sykkel'!$P$115)*($A4='Beregning - Sykkel'!$P$94)</f>
        <v>0</v>
      </c>
      <c r="U4">
        <f>bef13over!U4*('bef13over filtrert sykkel'!U$3&gt;='Beregning - Sykkel'!$P$114)*('bef13over filtrert sykkel'!U$3&lt;='Beregning - Sykkel'!$P$115)*($A4='Beregning - Sykkel'!$P$94)</f>
        <v>0</v>
      </c>
      <c r="V4">
        <f>bef13over!V4*('bef13over filtrert sykkel'!V$3&gt;='Beregning - Sykkel'!$P$114)*('bef13over filtrert sykkel'!V$3&lt;='Beregning - Sykkel'!$P$115)*($A4='Beregning - Sykkel'!$P$94)</f>
        <v>0</v>
      </c>
      <c r="W4">
        <f>bef13over!W4*('bef13over filtrert sykkel'!W$3&gt;='Beregning - Sykkel'!$P$114)*('bef13over filtrert sykkel'!W$3&lt;='Beregning - Sykkel'!$P$115)*($A4='Beregning - Sykkel'!$P$94)</f>
        <v>0</v>
      </c>
      <c r="X4">
        <f>bef13over!X4*('bef13over filtrert sykkel'!X$3&gt;='Beregning - Sykkel'!$P$114)*('bef13over filtrert sykkel'!X$3&lt;='Beregning - Sykkel'!$P$115)*($A4='Beregning - Sykkel'!$P$94)</f>
        <v>0</v>
      </c>
      <c r="Y4">
        <f>bef13over!Y4*('bef13over filtrert sykkel'!Y$3&gt;='Beregning - Sykkel'!$P$114)*('bef13over filtrert sykkel'!Y$3&lt;='Beregning - Sykkel'!$P$115)*($A4='Beregning - Sykkel'!$P$94)</f>
        <v>0</v>
      </c>
      <c r="Z4">
        <f>bef13over!Z4*('bef13over filtrert sykkel'!Z$3&gt;='Beregning - Sykkel'!$P$114)*('bef13over filtrert sykkel'!Z$3&lt;='Beregning - Sykkel'!$P$115)*($A4='Beregning - Sykkel'!$P$94)</f>
        <v>0</v>
      </c>
      <c r="AA4">
        <f>bef13over!AA4*('bef13over filtrert sykkel'!AA$3&gt;='Beregning - Sykkel'!$P$114)*('bef13over filtrert sykkel'!AA$3&lt;='Beregning - Sykkel'!$P$115)*($A4='Beregning - Sykkel'!$P$94)</f>
        <v>0</v>
      </c>
      <c r="AB4">
        <f>bef13over!AB4*('bef13over filtrert sykkel'!AB$3&gt;='Beregning - Sykkel'!$P$114)*('bef13over filtrert sykkel'!AB$3&lt;='Beregning - Sykkel'!$P$115)*($A4='Beregning - Sykkel'!$P$94)</f>
        <v>0</v>
      </c>
      <c r="AC4">
        <f>bef13over!AC4*('bef13over filtrert sykkel'!AC$3&gt;='Beregning - Sykkel'!$P$114)*('bef13over filtrert sykkel'!AC$3&lt;='Beregning - Sykkel'!$P$115)*($A4='Beregning - Sykkel'!$P$94)</f>
        <v>0</v>
      </c>
      <c r="AD4">
        <f>bef13over!AD4*('bef13over filtrert sykkel'!AD$3&gt;='Beregning - Sykkel'!$P$114)*('bef13over filtrert sykkel'!AD$3&lt;='Beregning - Sykkel'!$P$115)*($A4='Beregning - Sykkel'!$P$94)</f>
        <v>0</v>
      </c>
    </row>
    <row r="5" spans="1:33">
      <c r="A5">
        <v>104</v>
      </c>
      <c r="B5">
        <f>bef13over!B5*('bef13over filtrert sykkel'!B$3&gt;='Beregning - Sykkel'!$P$114)*('bef13over filtrert sykkel'!B$3&lt;='Beregning - Sykkel'!$P$115)*($A5='Beregning - Sykkel'!$P$94)</f>
        <v>0</v>
      </c>
      <c r="C5">
        <f>bef13over!C5*('bef13over filtrert sykkel'!C$3&gt;='Beregning - Sykkel'!$P$114)*('bef13over filtrert sykkel'!C$3&lt;='Beregning - Sykkel'!$P$115)*($A5='Beregning - Sykkel'!$P$94)</f>
        <v>0</v>
      </c>
      <c r="D5">
        <f>bef13over!D5*('bef13over filtrert sykkel'!D$3&gt;='Beregning - Sykkel'!$P$114)*('bef13over filtrert sykkel'!D$3&lt;='Beregning - Sykkel'!$P$115)*($A5='Beregning - Sykkel'!$P$94)</f>
        <v>0</v>
      </c>
      <c r="E5">
        <f>bef13over!E5*('bef13over filtrert sykkel'!E$3&gt;='Beregning - Sykkel'!$P$114)*('bef13over filtrert sykkel'!E$3&lt;='Beregning - Sykkel'!$P$115)*($A5='Beregning - Sykkel'!$P$94)</f>
        <v>0</v>
      </c>
      <c r="F5">
        <f>bef13over!F5*('bef13over filtrert sykkel'!F$3&gt;='Beregning - Sykkel'!$P$114)*('bef13over filtrert sykkel'!F$3&lt;='Beregning - Sykkel'!$P$115)*($A5='Beregning - Sykkel'!$P$94)</f>
        <v>0</v>
      </c>
      <c r="G5">
        <f>bef13over!G5*('bef13over filtrert sykkel'!G$3&gt;='Beregning - Sykkel'!$P$114)*('bef13over filtrert sykkel'!G$3&lt;='Beregning - Sykkel'!$P$115)*($A5='Beregning - Sykkel'!$P$94)</f>
        <v>0</v>
      </c>
      <c r="H5">
        <f>bef13over!H5*('bef13over filtrert sykkel'!H$3&gt;='Beregning - Sykkel'!$P$114)*('bef13over filtrert sykkel'!H$3&lt;='Beregning - Sykkel'!$P$115)*($A5='Beregning - Sykkel'!$P$94)</f>
        <v>0</v>
      </c>
      <c r="I5">
        <f>bef13over!I5*('bef13over filtrert sykkel'!I$3&gt;='Beregning - Sykkel'!$P$114)*('bef13over filtrert sykkel'!I$3&lt;='Beregning - Sykkel'!$P$115)*($A5='Beregning - Sykkel'!$P$94)</f>
        <v>0</v>
      </c>
      <c r="J5">
        <f>bef13over!J5*('bef13over filtrert sykkel'!J$3&gt;='Beregning - Sykkel'!$P$114)*('bef13over filtrert sykkel'!J$3&lt;='Beregning - Sykkel'!$P$115)*($A5='Beregning - Sykkel'!$P$94)</f>
        <v>0</v>
      </c>
      <c r="K5">
        <f>bef13over!K5*('bef13over filtrert sykkel'!K$3&gt;='Beregning - Sykkel'!$P$114)*('bef13over filtrert sykkel'!K$3&lt;='Beregning - Sykkel'!$P$115)*($A5='Beregning - Sykkel'!$P$94)</f>
        <v>0</v>
      </c>
      <c r="L5">
        <f>bef13over!L5*('bef13over filtrert sykkel'!L$3&gt;='Beregning - Sykkel'!$P$114)*('bef13over filtrert sykkel'!L$3&lt;='Beregning - Sykkel'!$P$115)*($A5='Beregning - Sykkel'!$P$94)</f>
        <v>0</v>
      </c>
      <c r="M5">
        <f>bef13over!M5*('bef13over filtrert sykkel'!M$3&gt;='Beregning - Sykkel'!$P$114)*('bef13over filtrert sykkel'!M$3&lt;='Beregning - Sykkel'!$P$115)*($A5='Beregning - Sykkel'!$P$94)</f>
        <v>0</v>
      </c>
      <c r="N5">
        <f>bef13over!N5*('bef13over filtrert sykkel'!N$3&gt;='Beregning - Sykkel'!$P$114)*('bef13over filtrert sykkel'!N$3&lt;='Beregning - Sykkel'!$P$115)*($A5='Beregning - Sykkel'!$P$94)</f>
        <v>0</v>
      </c>
      <c r="O5">
        <f>bef13over!O5*('bef13over filtrert sykkel'!O$3&gt;='Beregning - Sykkel'!$P$114)*('bef13over filtrert sykkel'!O$3&lt;='Beregning - Sykkel'!$P$115)*($A5='Beregning - Sykkel'!$P$94)</f>
        <v>0</v>
      </c>
      <c r="P5">
        <f>bef13over!P5*('bef13over filtrert sykkel'!P$3&gt;='Beregning - Sykkel'!$P$114)*('bef13over filtrert sykkel'!P$3&lt;='Beregning - Sykkel'!$P$115)*($A5='Beregning - Sykkel'!$P$94)</f>
        <v>0</v>
      </c>
      <c r="Q5">
        <f>bef13over!Q5*('bef13over filtrert sykkel'!Q$3&gt;='Beregning - Sykkel'!$P$114)*('bef13over filtrert sykkel'!Q$3&lt;='Beregning - Sykkel'!$P$115)*($A5='Beregning - Sykkel'!$P$94)</f>
        <v>0</v>
      </c>
      <c r="R5">
        <f>bef13over!R5*('bef13over filtrert sykkel'!R$3&gt;='Beregning - Sykkel'!$P$114)*('bef13over filtrert sykkel'!R$3&lt;='Beregning - Sykkel'!$P$115)*($A5='Beregning - Sykkel'!$P$94)</f>
        <v>0</v>
      </c>
      <c r="S5">
        <f>bef13over!S5*('bef13over filtrert sykkel'!S$3&gt;='Beregning - Sykkel'!$P$114)*('bef13over filtrert sykkel'!S$3&lt;='Beregning - Sykkel'!$P$115)*($A5='Beregning - Sykkel'!$P$94)</f>
        <v>0</v>
      </c>
      <c r="T5">
        <f>bef13over!T5*('bef13over filtrert sykkel'!T$3&gt;='Beregning - Sykkel'!$P$114)*('bef13over filtrert sykkel'!T$3&lt;='Beregning - Sykkel'!$P$115)*($A5='Beregning - Sykkel'!$P$94)</f>
        <v>0</v>
      </c>
      <c r="U5">
        <f>bef13over!U5*('bef13over filtrert sykkel'!U$3&gt;='Beregning - Sykkel'!$P$114)*('bef13over filtrert sykkel'!U$3&lt;='Beregning - Sykkel'!$P$115)*($A5='Beregning - Sykkel'!$P$94)</f>
        <v>0</v>
      </c>
      <c r="V5">
        <f>bef13over!V5*('bef13over filtrert sykkel'!V$3&gt;='Beregning - Sykkel'!$P$114)*('bef13over filtrert sykkel'!V$3&lt;='Beregning - Sykkel'!$P$115)*($A5='Beregning - Sykkel'!$P$94)</f>
        <v>0</v>
      </c>
      <c r="W5">
        <f>bef13over!W5*('bef13over filtrert sykkel'!W$3&gt;='Beregning - Sykkel'!$P$114)*('bef13over filtrert sykkel'!W$3&lt;='Beregning - Sykkel'!$P$115)*($A5='Beregning - Sykkel'!$P$94)</f>
        <v>0</v>
      </c>
      <c r="X5">
        <f>bef13over!X5*('bef13over filtrert sykkel'!X$3&gt;='Beregning - Sykkel'!$P$114)*('bef13over filtrert sykkel'!X$3&lt;='Beregning - Sykkel'!$P$115)*($A5='Beregning - Sykkel'!$P$94)</f>
        <v>0</v>
      </c>
      <c r="Y5">
        <f>bef13over!Y5*('bef13over filtrert sykkel'!Y$3&gt;='Beregning - Sykkel'!$P$114)*('bef13over filtrert sykkel'!Y$3&lt;='Beregning - Sykkel'!$P$115)*($A5='Beregning - Sykkel'!$P$94)</f>
        <v>0</v>
      </c>
      <c r="Z5">
        <f>bef13over!Z5*('bef13over filtrert sykkel'!Z$3&gt;='Beregning - Sykkel'!$P$114)*('bef13over filtrert sykkel'!Z$3&lt;='Beregning - Sykkel'!$P$115)*($A5='Beregning - Sykkel'!$P$94)</f>
        <v>0</v>
      </c>
      <c r="AA5">
        <f>bef13over!AA5*('bef13over filtrert sykkel'!AA$3&gt;='Beregning - Sykkel'!$P$114)*('bef13over filtrert sykkel'!AA$3&lt;='Beregning - Sykkel'!$P$115)*($A5='Beregning - Sykkel'!$P$94)</f>
        <v>0</v>
      </c>
      <c r="AB5">
        <f>bef13over!AB5*('bef13over filtrert sykkel'!AB$3&gt;='Beregning - Sykkel'!$P$114)*('bef13over filtrert sykkel'!AB$3&lt;='Beregning - Sykkel'!$P$115)*($A5='Beregning - Sykkel'!$P$94)</f>
        <v>0</v>
      </c>
      <c r="AC5">
        <f>bef13over!AC5*('bef13over filtrert sykkel'!AC$3&gt;='Beregning - Sykkel'!$P$114)*('bef13over filtrert sykkel'!AC$3&lt;='Beregning - Sykkel'!$P$115)*($A5='Beregning - Sykkel'!$P$94)</f>
        <v>0</v>
      </c>
      <c r="AD5">
        <f>bef13over!AD5*('bef13over filtrert sykkel'!AD$3&gt;='Beregning - Sykkel'!$P$114)*('bef13over filtrert sykkel'!AD$3&lt;='Beregning - Sykkel'!$P$115)*($A5='Beregning - Sykkel'!$P$94)</f>
        <v>0</v>
      </c>
    </row>
    <row r="6" spans="1:33">
      <c r="A6">
        <v>105</v>
      </c>
      <c r="B6">
        <f>bef13over!B6*('bef13over filtrert sykkel'!B$3&gt;='Beregning - Sykkel'!$P$114)*('bef13over filtrert sykkel'!B$3&lt;='Beregning - Sykkel'!$P$115)*($A6='Beregning - Sykkel'!$P$94)</f>
        <v>0</v>
      </c>
      <c r="C6">
        <f>bef13over!C6*('bef13over filtrert sykkel'!C$3&gt;='Beregning - Sykkel'!$P$114)*('bef13over filtrert sykkel'!C$3&lt;='Beregning - Sykkel'!$P$115)*($A6='Beregning - Sykkel'!$P$94)</f>
        <v>0</v>
      </c>
      <c r="D6">
        <f>bef13over!D6*('bef13over filtrert sykkel'!D$3&gt;='Beregning - Sykkel'!$P$114)*('bef13over filtrert sykkel'!D$3&lt;='Beregning - Sykkel'!$P$115)*($A6='Beregning - Sykkel'!$P$94)</f>
        <v>0</v>
      </c>
      <c r="E6">
        <f>bef13over!E6*('bef13over filtrert sykkel'!E$3&gt;='Beregning - Sykkel'!$P$114)*('bef13over filtrert sykkel'!E$3&lt;='Beregning - Sykkel'!$P$115)*($A6='Beregning - Sykkel'!$P$94)</f>
        <v>0</v>
      </c>
      <c r="F6">
        <f>bef13over!F6*('bef13over filtrert sykkel'!F$3&gt;='Beregning - Sykkel'!$P$114)*('bef13over filtrert sykkel'!F$3&lt;='Beregning - Sykkel'!$P$115)*($A6='Beregning - Sykkel'!$P$94)</f>
        <v>0</v>
      </c>
      <c r="G6">
        <f>bef13over!G6*('bef13over filtrert sykkel'!G$3&gt;='Beregning - Sykkel'!$P$114)*('bef13over filtrert sykkel'!G$3&lt;='Beregning - Sykkel'!$P$115)*($A6='Beregning - Sykkel'!$P$94)</f>
        <v>0</v>
      </c>
      <c r="H6">
        <f>bef13over!H6*('bef13over filtrert sykkel'!H$3&gt;='Beregning - Sykkel'!$P$114)*('bef13over filtrert sykkel'!H$3&lt;='Beregning - Sykkel'!$P$115)*($A6='Beregning - Sykkel'!$P$94)</f>
        <v>0</v>
      </c>
      <c r="I6">
        <f>bef13over!I6*('bef13over filtrert sykkel'!I$3&gt;='Beregning - Sykkel'!$P$114)*('bef13over filtrert sykkel'!I$3&lt;='Beregning - Sykkel'!$P$115)*($A6='Beregning - Sykkel'!$P$94)</f>
        <v>0</v>
      </c>
      <c r="J6">
        <f>bef13over!J6*('bef13over filtrert sykkel'!J$3&gt;='Beregning - Sykkel'!$P$114)*('bef13over filtrert sykkel'!J$3&lt;='Beregning - Sykkel'!$P$115)*($A6='Beregning - Sykkel'!$P$94)</f>
        <v>0</v>
      </c>
      <c r="K6">
        <f>bef13over!K6*('bef13over filtrert sykkel'!K$3&gt;='Beregning - Sykkel'!$P$114)*('bef13over filtrert sykkel'!K$3&lt;='Beregning - Sykkel'!$P$115)*($A6='Beregning - Sykkel'!$P$94)</f>
        <v>0</v>
      </c>
      <c r="L6">
        <f>bef13over!L6*('bef13over filtrert sykkel'!L$3&gt;='Beregning - Sykkel'!$P$114)*('bef13over filtrert sykkel'!L$3&lt;='Beregning - Sykkel'!$P$115)*($A6='Beregning - Sykkel'!$P$94)</f>
        <v>0</v>
      </c>
      <c r="M6">
        <f>bef13over!M6*('bef13over filtrert sykkel'!M$3&gt;='Beregning - Sykkel'!$P$114)*('bef13over filtrert sykkel'!M$3&lt;='Beregning - Sykkel'!$P$115)*($A6='Beregning - Sykkel'!$P$94)</f>
        <v>0</v>
      </c>
      <c r="N6">
        <f>bef13over!N6*('bef13over filtrert sykkel'!N$3&gt;='Beregning - Sykkel'!$P$114)*('bef13over filtrert sykkel'!N$3&lt;='Beregning - Sykkel'!$P$115)*($A6='Beregning - Sykkel'!$P$94)</f>
        <v>0</v>
      </c>
      <c r="O6">
        <f>bef13over!O6*('bef13over filtrert sykkel'!O$3&gt;='Beregning - Sykkel'!$P$114)*('bef13over filtrert sykkel'!O$3&lt;='Beregning - Sykkel'!$P$115)*($A6='Beregning - Sykkel'!$P$94)</f>
        <v>0</v>
      </c>
      <c r="P6">
        <f>bef13over!P6*('bef13over filtrert sykkel'!P$3&gt;='Beregning - Sykkel'!$P$114)*('bef13over filtrert sykkel'!P$3&lt;='Beregning - Sykkel'!$P$115)*($A6='Beregning - Sykkel'!$P$94)</f>
        <v>0</v>
      </c>
      <c r="Q6">
        <f>bef13over!Q6*('bef13over filtrert sykkel'!Q$3&gt;='Beregning - Sykkel'!$P$114)*('bef13over filtrert sykkel'!Q$3&lt;='Beregning - Sykkel'!$P$115)*($A6='Beregning - Sykkel'!$P$94)</f>
        <v>0</v>
      </c>
      <c r="R6">
        <f>bef13over!R6*('bef13over filtrert sykkel'!R$3&gt;='Beregning - Sykkel'!$P$114)*('bef13over filtrert sykkel'!R$3&lt;='Beregning - Sykkel'!$P$115)*($A6='Beregning - Sykkel'!$P$94)</f>
        <v>0</v>
      </c>
      <c r="S6">
        <f>bef13over!S6*('bef13over filtrert sykkel'!S$3&gt;='Beregning - Sykkel'!$P$114)*('bef13over filtrert sykkel'!S$3&lt;='Beregning - Sykkel'!$P$115)*($A6='Beregning - Sykkel'!$P$94)</f>
        <v>0</v>
      </c>
      <c r="T6">
        <f>bef13over!T6*('bef13over filtrert sykkel'!T$3&gt;='Beregning - Sykkel'!$P$114)*('bef13over filtrert sykkel'!T$3&lt;='Beregning - Sykkel'!$P$115)*($A6='Beregning - Sykkel'!$P$94)</f>
        <v>0</v>
      </c>
      <c r="U6">
        <f>bef13over!U6*('bef13over filtrert sykkel'!U$3&gt;='Beregning - Sykkel'!$P$114)*('bef13over filtrert sykkel'!U$3&lt;='Beregning - Sykkel'!$P$115)*($A6='Beregning - Sykkel'!$P$94)</f>
        <v>0</v>
      </c>
      <c r="V6">
        <f>bef13over!V6*('bef13over filtrert sykkel'!V$3&gt;='Beregning - Sykkel'!$P$114)*('bef13over filtrert sykkel'!V$3&lt;='Beregning - Sykkel'!$P$115)*($A6='Beregning - Sykkel'!$P$94)</f>
        <v>0</v>
      </c>
      <c r="W6">
        <f>bef13over!W6*('bef13over filtrert sykkel'!W$3&gt;='Beregning - Sykkel'!$P$114)*('bef13over filtrert sykkel'!W$3&lt;='Beregning - Sykkel'!$P$115)*($A6='Beregning - Sykkel'!$P$94)</f>
        <v>0</v>
      </c>
      <c r="X6">
        <f>bef13over!X6*('bef13over filtrert sykkel'!X$3&gt;='Beregning - Sykkel'!$P$114)*('bef13over filtrert sykkel'!X$3&lt;='Beregning - Sykkel'!$P$115)*($A6='Beregning - Sykkel'!$P$94)</f>
        <v>0</v>
      </c>
      <c r="Y6">
        <f>bef13over!Y6*('bef13over filtrert sykkel'!Y$3&gt;='Beregning - Sykkel'!$P$114)*('bef13over filtrert sykkel'!Y$3&lt;='Beregning - Sykkel'!$P$115)*($A6='Beregning - Sykkel'!$P$94)</f>
        <v>0</v>
      </c>
      <c r="Z6">
        <f>bef13over!Z6*('bef13over filtrert sykkel'!Z$3&gt;='Beregning - Sykkel'!$P$114)*('bef13over filtrert sykkel'!Z$3&lt;='Beregning - Sykkel'!$P$115)*($A6='Beregning - Sykkel'!$P$94)</f>
        <v>0</v>
      </c>
      <c r="AA6">
        <f>bef13over!AA6*('bef13over filtrert sykkel'!AA$3&gt;='Beregning - Sykkel'!$P$114)*('bef13over filtrert sykkel'!AA$3&lt;='Beregning - Sykkel'!$P$115)*($A6='Beregning - Sykkel'!$P$94)</f>
        <v>0</v>
      </c>
      <c r="AB6">
        <f>bef13over!AB6*('bef13over filtrert sykkel'!AB$3&gt;='Beregning - Sykkel'!$P$114)*('bef13over filtrert sykkel'!AB$3&lt;='Beregning - Sykkel'!$P$115)*($A6='Beregning - Sykkel'!$P$94)</f>
        <v>0</v>
      </c>
      <c r="AC6">
        <f>bef13over!AC6*('bef13over filtrert sykkel'!AC$3&gt;='Beregning - Sykkel'!$P$114)*('bef13over filtrert sykkel'!AC$3&lt;='Beregning - Sykkel'!$P$115)*($A6='Beregning - Sykkel'!$P$94)</f>
        <v>0</v>
      </c>
      <c r="AD6">
        <f>bef13over!AD6*('bef13over filtrert sykkel'!AD$3&gt;='Beregning - Sykkel'!$P$114)*('bef13over filtrert sykkel'!AD$3&lt;='Beregning - Sykkel'!$P$115)*($A6='Beregning - Sykkel'!$P$94)</f>
        <v>0</v>
      </c>
    </row>
    <row r="7" spans="1:33">
      <c r="A7">
        <v>106</v>
      </c>
      <c r="B7">
        <f>bef13over!B7*('bef13over filtrert sykkel'!B$3&gt;='Beregning - Sykkel'!$P$114)*('bef13over filtrert sykkel'!B$3&lt;='Beregning - Sykkel'!$P$115)*($A7='Beregning - Sykkel'!$P$94)</f>
        <v>0</v>
      </c>
      <c r="C7">
        <f>bef13over!C7*('bef13over filtrert sykkel'!C$3&gt;='Beregning - Sykkel'!$P$114)*('bef13over filtrert sykkel'!C$3&lt;='Beregning - Sykkel'!$P$115)*($A7='Beregning - Sykkel'!$P$94)</f>
        <v>0</v>
      </c>
      <c r="D7">
        <f>bef13over!D7*('bef13over filtrert sykkel'!D$3&gt;='Beregning - Sykkel'!$P$114)*('bef13over filtrert sykkel'!D$3&lt;='Beregning - Sykkel'!$P$115)*($A7='Beregning - Sykkel'!$P$94)</f>
        <v>0</v>
      </c>
      <c r="E7">
        <f>bef13over!E7*('bef13over filtrert sykkel'!E$3&gt;='Beregning - Sykkel'!$P$114)*('bef13over filtrert sykkel'!E$3&lt;='Beregning - Sykkel'!$P$115)*($A7='Beregning - Sykkel'!$P$94)</f>
        <v>0</v>
      </c>
      <c r="F7">
        <f>bef13over!F7*('bef13over filtrert sykkel'!F$3&gt;='Beregning - Sykkel'!$P$114)*('bef13over filtrert sykkel'!F$3&lt;='Beregning - Sykkel'!$P$115)*($A7='Beregning - Sykkel'!$P$94)</f>
        <v>0</v>
      </c>
      <c r="G7">
        <f>bef13over!G7*('bef13over filtrert sykkel'!G$3&gt;='Beregning - Sykkel'!$P$114)*('bef13over filtrert sykkel'!G$3&lt;='Beregning - Sykkel'!$P$115)*($A7='Beregning - Sykkel'!$P$94)</f>
        <v>0</v>
      </c>
      <c r="H7">
        <f>bef13over!H7*('bef13over filtrert sykkel'!H$3&gt;='Beregning - Sykkel'!$P$114)*('bef13over filtrert sykkel'!H$3&lt;='Beregning - Sykkel'!$P$115)*($A7='Beregning - Sykkel'!$P$94)</f>
        <v>0</v>
      </c>
      <c r="I7">
        <f>bef13over!I7*('bef13over filtrert sykkel'!I$3&gt;='Beregning - Sykkel'!$P$114)*('bef13over filtrert sykkel'!I$3&lt;='Beregning - Sykkel'!$P$115)*($A7='Beregning - Sykkel'!$P$94)</f>
        <v>0</v>
      </c>
      <c r="J7">
        <f>bef13over!J7*('bef13over filtrert sykkel'!J$3&gt;='Beregning - Sykkel'!$P$114)*('bef13over filtrert sykkel'!J$3&lt;='Beregning - Sykkel'!$P$115)*($A7='Beregning - Sykkel'!$P$94)</f>
        <v>0</v>
      </c>
      <c r="K7">
        <f>bef13over!K7*('bef13over filtrert sykkel'!K$3&gt;='Beregning - Sykkel'!$P$114)*('bef13over filtrert sykkel'!K$3&lt;='Beregning - Sykkel'!$P$115)*($A7='Beregning - Sykkel'!$P$94)</f>
        <v>0</v>
      </c>
      <c r="L7">
        <f>bef13over!L7*('bef13over filtrert sykkel'!L$3&gt;='Beregning - Sykkel'!$P$114)*('bef13over filtrert sykkel'!L$3&lt;='Beregning - Sykkel'!$P$115)*($A7='Beregning - Sykkel'!$P$94)</f>
        <v>0</v>
      </c>
      <c r="M7">
        <f>bef13over!M7*('bef13over filtrert sykkel'!M$3&gt;='Beregning - Sykkel'!$P$114)*('bef13over filtrert sykkel'!M$3&lt;='Beregning - Sykkel'!$P$115)*($A7='Beregning - Sykkel'!$P$94)</f>
        <v>0</v>
      </c>
      <c r="N7">
        <f>bef13over!N7*('bef13over filtrert sykkel'!N$3&gt;='Beregning - Sykkel'!$P$114)*('bef13over filtrert sykkel'!N$3&lt;='Beregning - Sykkel'!$P$115)*($A7='Beregning - Sykkel'!$P$94)</f>
        <v>0</v>
      </c>
      <c r="O7">
        <f>bef13over!O7*('bef13over filtrert sykkel'!O$3&gt;='Beregning - Sykkel'!$P$114)*('bef13over filtrert sykkel'!O$3&lt;='Beregning - Sykkel'!$P$115)*($A7='Beregning - Sykkel'!$P$94)</f>
        <v>0</v>
      </c>
      <c r="P7">
        <f>bef13over!P7*('bef13over filtrert sykkel'!P$3&gt;='Beregning - Sykkel'!$P$114)*('bef13over filtrert sykkel'!P$3&lt;='Beregning - Sykkel'!$P$115)*($A7='Beregning - Sykkel'!$P$94)</f>
        <v>0</v>
      </c>
      <c r="Q7">
        <f>bef13over!Q7*('bef13over filtrert sykkel'!Q$3&gt;='Beregning - Sykkel'!$P$114)*('bef13over filtrert sykkel'!Q$3&lt;='Beregning - Sykkel'!$P$115)*($A7='Beregning - Sykkel'!$P$94)</f>
        <v>0</v>
      </c>
      <c r="R7">
        <f>bef13over!R7*('bef13over filtrert sykkel'!R$3&gt;='Beregning - Sykkel'!$P$114)*('bef13over filtrert sykkel'!R$3&lt;='Beregning - Sykkel'!$P$115)*($A7='Beregning - Sykkel'!$P$94)</f>
        <v>0</v>
      </c>
      <c r="S7">
        <f>bef13over!S7*('bef13over filtrert sykkel'!S$3&gt;='Beregning - Sykkel'!$P$114)*('bef13over filtrert sykkel'!S$3&lt;='Beregning - Sykkel'!$P$115)*($A7='Beregning - Sykkel'!$P$94)</f>
        <v>0</v>
      </c>
      <c r="T7">
        <f>bef13over!T7*('bef13over filtrert sykkel'!T$3&gt;='Beregning - Sykkel'!$P$114)*('bef13over filtrert sykkel'!T$3&lt;='Beregning - Sykkel'!$P$115)*($A7='Beregning - Sykkel'!$P$94)</f>
        <v>0</v>
      </c>
      <c r="U7">
        <f>bef13over!U7*('bef13over filtrert sykkel'!U$3&gt;='Beregning - Sykkel'!$P$114)*('bef13over filtrert sykkel'!U$3&lt;='Beregning - Sykkel'!$P$115)*($A7='Beregning - Sykkel'!$P$94)</f>
        <v>0</v>
      </c>
      <c r="V7">
        <f>bef13over!V7*('bef13over filtrert sykkel'!V$3&gt;='Beregning - Sykkel'!$P$114)*('bef13over filtrert sykkel'!V$3&lt;='Beregning - Sykkel'!$P$115)*($A7='Beregning - Sykkel'!$P$94)</f>
        <v>0</v>
      </c>
      <c r="W7">
        <f>bef13over!W7*('bef13over filtrert sykkel'!W$3&gt;='Beregning - Sykkel'!$P$114)*('bef13over filtrert sykkel'!W$3&lt;='Beregning - Sykkel'!$P$115)*($A7='Beregning - Sykkel'!$P$94)</f>
        <v>0</v>
      </c>
      <c r="X7">
        <f>bef13over!X7*('bef13over filtrert sykkel'!X$3&gt;='Beregning - Sykkel'!$P$114)*('bef13over filtrert sykkel'!X$3&lt;='Beregning - Sykkel'!$P$115)*($A7='Beregning - Sykkel'!$P$94)</f>
        <v>0</v>
      </c>
      <c r="Y7">
        <f>bef13over!Y7*('bef13over filtrert sykkel'!Y$3&gt;='Beregning - Sykkel'!$P$114)*('bef13over filtrert sykkel'!Y$3&lt;='Beregning - Sykkel'!$P$115)*($A7='Beregning - Sykkel'!$P$94)</f>
        <v>0</v>
      </c>
      <c r="Z7">
        <f>bef13over!Z7*('bef13over filtrert sykkel'!Z$3&gt;='Beregning - Sykkel'!$P$114)*('bef13over filtrert sykkel'!Z$3&lt;='Beregning - Sykkel'!$P$115)*($A7='Beregning - Sykkel'!$P$94)</f>
        <v>0</v>
      </c>
      <c r="AA7">
        <f>bef13over!AA7*('bef13over filtrert sykkel'!AA$3&gt;='Beregning - Sykkel'!$P$114)*('bef13over filtrert sykkel'!AA$3&lt;='Beregning - Sykkel'!$P$115)*($A7='Beregning - Sykkel'!$P$94)</f>
        <v>0</v>
      </c>
      <c r="AB7">
        <f>bef13over!AB7*('bef13over filtrert sykkel'!AB$3&gt;='Beregning - Sykkel'!$P$114)*('bef13over filtrert sykkel'!AB$3&lt;='Beregning - Sykkel'!$P$115)*($A7='Beregning - Sykkel'!$P$94)</f>
        <v>0</v>
      </c>
      <c r="AC7">
        <f>bef13over!AC7*('bef13over filtrert sykkel'!AC$3&gt;='Beregning - Sykkel'!$P$114)*('bef13over filtrert sykkel'!AC$3&lt;='Beregning - Sykkel'!$P$115)*($A7='Beregning - Sykkel'!$P$94)</f>
        <v>0</v>
      </c>
      <c r="AD7">
        <f>bef13over!AD7*('bef13over filtrert sykkel'!AD$3&gt;='Beregning - Sykkel'!$P$114)*('bef13over filtrert sykkel'!AD$3&lt;='Beregning - Sykkel'!$P$115)*($A7='Beregning - Sykkel'!$P$94)</f>
        <v>0</v>
      </c>
    </row>
    <row r="8" spans="1:33">
      <c r="A8">
        <v>111</v>
      </c>
      <c r="B8">
        <f>bef13over!B8*('bef13over filtrert sykkel'!B$3&gt;='Beregning - Sykkel'!$P$114)*('bef13over filtrert sykkel'!B$3&lt;='Beregning - Sykkel'!$P$115)*($A8='Beregning - Sykkel'!$P$94)</f>
        <v>0</v>
      </c>
      <c r="C8">
        <f>bef13over!C8*('bef13over filtrert sykkel'!C$3&gt;='Beregning - Sykkel'!$P$114)*('bef13over filtrert sykkel'!C$3&lt;='Beregning - Sykkel'!$P$115)*($A8='Beregning - Sykkel'!$P$94)</f>
        <v>0</v>
      </c>
      <c r="D8">
        <f>bef13over!D8*('bef13over filtrert sykkel'!D$3&gt;='Beregning - Sykkel'!$P$114)*('bef13over filtrert sykkel'!D$3&lt;='Beregning - Sykkel'!$P$115)*($A8='Beregning - Sykkel'!$P$94)</f>
        <v>0</v>
      </c>
      <c r="E8">
        <f>bef13over!E8*('bef13over filtrert sykkel'!E$3&gt;='Beregning - Sykkel'!$P$114)*('bef13over filtrert sykkel'!E$3&lt;='Beregning - Sykkel'!$P$115)*($A8='Beregning - Sykkel'!$P$94)</f>
        <v>0</v>
      </c>
      <c r="F8">
        <f>bef13over!F8*('bef13over filtrert sykkel'!F$3&gt;='Beregning - Sykkel'!$P$114)*('bef13over filtrert sykkel'!F$3&lt;='Beregning - Sykkel'!$P$115)*($A8='Beregning - Sykkel'!$P$94)</f>
        <v>0</v>
      </c>
      <c r="G8">
        <f>bef13over!G8*('bef13over filtrert sykkel'!G$3&gt;='Beregning - Sykkel'!$P$114)*('bef13over filtrert sykkel'!G$3&lt;='Beregning - Sykkel'!$P$115)*($A8='Beregning - Sykkel'!$P$94)</f>
        <v>0</v>
      </c>
      <c r="H8">
        <f>bef13over!H8*('bef13over filtrert sykkel'!H$3&gt;='Beregning - Sykkel'!$P$114)*('bef13over filtrert sykkel'!H$3&lt;='Beregning - Sykkel'!$P$115)*($A8='Beregning - Sykkel'!$P$94)</f>
        <v>0</v>
      </c>
      <c r="I8">
        <f>bef13over!I8*('bef13over filtrert sykkel'!I$3&gt;='Beregning - Sykkel'!$P$114)*('bef13over filtrert sykkel'!I$3&lt;='Beregning - Sykkel'!$P$115)*($A8='Beregning - Sykkel'!$P$94)</f>
        <v>0</v>
      </c>
      <c r="J8">
        <f>bef13over!J8*('bef13over filtrert sykkel'!J$3&gt;='Beregning - Sykkel'!$P$114)*('bef13over filtrert sykkel'!J$3&lt;='Beregning - Sykkel'!$P$115)*($A8='Beregning - Sykkel'!$P$94)</f>
        <v>0</v>
      </c>
      <c r="K8">
        <f>bef13over!K8*('bef13over filtrert sykkel'!K$3&gt;='Beregning - Sykkel'!$P$114)*('bef13over filtrert sykkel'!K$3&lt;='Beregning - Sykkel'!$P$115)*($A8='Beregning - Sykkel'!$P$94)</f>
        <v>0</v>
      </c>
      <c r="L8">
        <f>bef13over!L8*('bef13over filtrert sykkel'!L$3&gt;='Beregning - Sykkel'!$P$114)*('bef13over filtrert sykkel'!L$3&lt;='Beregning - Sykkel'!$P$115)*($A8='Beregning - Sykkel'!$P$94)</f>
        <v>0</v>
      </c>
      <c r="M8">
        <f>bef13over!M8*('bef13over filtrert sykkel'!M$3&gt;='Beregning - Sykkel'!$P$114)*('bef13over filtrert sykkel'!M$3&lt;='Beregning - Sykkel'!$P$115)*($A8='Beregning - Sykkel'!$P$94)</f>
        <v>0</v>
      </c>
      <c r="N8">
        <f>bef13over!N8*('bef13over filtrert sykkel'!N$3&gt;='Beregning - Sykkel'!$P$114)*('bef13over filtrert sykkel'!N$3&lt;='Beregning - Sykkel'!$P$115)*($A8='Beregning - Sykkel'!$P$94)</f>
        <v>0</v>
      </c>
      <c r="O8">
        <f>bef13over!O8*('bef13over filtrert sykkel'!O$3&gt;='Beregning - Sykkel'!$P$114)*('bef13over filtrert sykkel'!O$3&lt;='Beregning - Sykkel'!$P$115)*($A8='Beregning - Sykkel'!$P$94)</f>
        <v>0</v>
      </c>
      <c r="P8">
        <f>bef13over!P8*('bef13over filtrert sykkel'!P$3&gt;='Beregning - Sykkel'!$P$114)*('bef13over filtrert sykkel'!P$3&lt;='Beregning - Sykkel'!$P$115)*($A8='Beregning - Sykkel'!$P$94)</f>
        <v>0</v>
      </c>
      <c r="Q8">
        <f>bef13over!Q8*('bef13over filtrert sykkel'!Q$3&gt;='Beregning - Sykkel'!$P$114)*('bef13over filtrert sykkel'!Q$3&lt;='Beregning - Sykkel'!$P$115)*($A8='Beregning - Sykkel'!$P$94)</f>
        <v>0</v>
      </c>
      <c r="R8">
        <f>bef13over!R8*('bef13over filtrert sykkel'!R$3&gt;='Beregning - Sykkel'!$P$114)*('bef13over filtrert sykkel'!R$3&lt;='Beregning - Sykkel'!$P$115)*($A8='Beregning - Sykkel'!$P$94)</f>
        <v>0</v>
      </c>
      <c r="S8">
        <f>bef13over!S8*('bef13over filtrert sykkel'!S$3&gt;='Beregning - Sykkel'!$P$114)*('bef13over filtrert sykkel'!S$3&lt;='Beregning - Sykkel'!$P$115)*($A8='Beregning - Sykkel'!$P$94)</f>
        <v>0</v>
      </c>
      <c r="T8">
        <f>bef13over!T8*('bef13over filtrert sykkel'!T$3&gt;='Beregning - Sykkel'!$P$114)*('bef13over filtrert sykkel'!T$3&lt;='Beregning - Sykkel'!$P$115)*($A8='Beregning - Sykkel'!$P$94)</f>
        <v>0</v>
      </c>
      <c r="U8">
        <f>bef13over!U8*('bef13over filtrert sykkel'!U$3&gt;='Beregning - Sykkel'!$P$114)*('bef13over filtrert sykkel'!U$3&lt;='Beregning - Sykkel'!$P$115)*($A8='Beregning - Sykkel'!$P$94)</f>
        <v>0</v>
      </c>
      <c r="V8">
        <f>bef13over!V8*('bef13over filtrert sykkel'!V$3&gt;='Beregning - Sykkel'!$P$114)*('bef13over filtrert sykkel'!V$3&lt;='Beregning - Sykkel'!$P$115)*($A8='Beregning - Sykkel'!$P$94)</f>
        <v>0</v>
      </c>
      <c r="W8">
        <f>bef13over!W8*('bef13over filtrert sykkel'!W$3&gt;='Beregning - Sykkel'!$P$114)*('bef13over filtrert sykkel'!W$3&lt;='Beregning - Sykkel'!$P$115)*($A8='Beregning - Sykkel'!$P$94)</f>
        <v>0</v>
      </c>
      <c r="X8">
        <f>bef13over!X8*('bef13over filtrert sykkel'!X$3&gt;='Beregning - Sykkel'!$P$114)*('bef13over filtrert sykkel'!X$3&lt;='Beregning - Sykkel'!$P$115)*($A8='Beregning - Sykkel'!$P$94)</f>
        <v>0</v>
      </c>
      <c r="Y8">
        <f>bef13over!Y8*('bef13over filtrert sykkel'!Y$3&gt;='Beregning - Sykkel'!$P$114)*('bef13over filtrert sykkel'!Y$3&lt;='Beregning - Sykkel'!$P$115)*($A8='Beregning - Sykkel'!$P$94)</f>
        <v>0</v>
      </c>
      <c r="Z8">
        <f>bef13over!Z8*('bef13over filtrert sykkel'!Z$3&gt;='Beregning - Sykkel'!$P$114)*('bef13over filtrert sykkel'!Z$3&lt;='Beregning - Sykkel'!$P$115)*($A8='Beregning - Sykkel'!$P$94)</f>
        <v>0</v>
      </c>
      <c r="AA8">
        <f>bef13over!AA8*('bef13over filtrert sykkel'!AA$3&gt;='Beregning - Sykkel'!$P$114)*('bef13over filtrert sykkel'!AA$3&lt;='Beregning - Sykkel'!$P$115)*($A8='Beregning - Sykkel'!$P$94)</f>
        <v>0</v>
      </c>
      <c r="AB8">
        <f>bef13over!AB8*('bef13over filtrert sykkel'!AB$3&gt;='Beregning - Sykkel'!$P$114)*('bef13over filtrert sykkel'!AB$3&lt;='Beregning - Sykkel'!$P$115)*($A8='Beregning - Sykkel'!$P$94)</f>
        <v>0</v>
      </c>
      <c r="AC8">
        <f>bef13over!AC8*('bef13over filtrert sykkel'!AC$3&gt;='Beregning - Sykkel'!$P$114)*('bef13over filtrert sykkel'!AC$3&lt;='Beregning - Sykkel'!$P$115)*($A8='Beregning - Sykkel'!$P$94)</f>
        <v>0</v>
      </c>
      <c r="AD8">
        <f>bef13over!AD8*('bef13over filtrert sykkel'!AD$3&gt;='Beregning - Sykkel'!$P$114)*('bef13over filtrert sykkel'!AD$3&lt;='Beregning - Sykkel'!$P$115)*($A8='Beregning - Sykkel'!$P$94)</f>
        <v>0</v>
      </c>
    </row>
    <row r="9" spans="1:33">
      <c r="A9">
        <v>118</v>
      </c>
      <c r="B9">
        <f>bef13over!B9*('bef13over filtrert sykkel'!B$3&gt;='Beregning - Sykkel'!$P$114)*('bef13over filtrert sykkel'!B$3&lt;='Beregning - Sykkel'!$P$115)*($A9='Beregning - Sykkel'!$P$94)</f>
        <v>0</v>
      </c>
      <c r="C9">
        <f>bef13over!C9*('bef13over filtrert sykkel'!C$3&gt;='Beregning - Sykkel'!$P$114)*('bef13over filtrert sykkel'!C$3&lt;='Beregning - Sykkel'!$P$115)*($A9='Beregning - Sykkel'!$P$94)</f>
        <v>0</v>
      </c>
      <c r="D9">
        <f>bef13over!D9*('bef13over filtrert sykkel'!D$3&gt;='Beregning - Sykkel'!$P$114)*('bef13over filtrert sykkel'!D$3&lt;='Beregning - Sykkel'!$P$115)*($A9='Beregning - Sykkel'!$P$94)</f>
        <v>0</v>
      </c>
      <c r="E9">
        <f>bef13over!E9*('bef13over filtrert sykkel'!E$3&gt;='Beregning - Sykkel'!$P$114)*('bef13over filtrert sykkel'!E$3&lt;='Beregning - Sykkel'!$P$115)*($A9='Beregning - Sykkel'!$P$94)</f>
        <v>0</v>
      </c>
      <c r="F9">
        <f>bef13over!F9*('bef13over filtrert sykkel'!F$3&gt;='Beregning - Sykkel'!$P$114)*('bef13over filtrert sykkel'!F$3&lt;='Beregning - Sykkel'!$P$115)*($A9='Beregning - Sykkel'!$P$94)</f>
        <v>0</v>
      </c>
      <c r="G9">
        <f>bef13over!G9*('bef13over filtrert sykkel'!G$3&gt;='Beregning - Sykkel'!$P$114)*('bef13over filtrert sykkel'!G$3&lt;='Beregning - Sykkel'!$P$115)*($A9='Beregning - Sykkel'!$P$94)</f>
        <v>0</v>
      </c>
      <c r="H9">
        <f>bef13over!H9*('bef13over filtrert sykkel'!H$3&gt;='Beregning - Sykkel'!$P$114)*('bef13over filtrert sykkel'!H$3&lt;='Beregning - Sykkel'!$P$115)*($A9='Beregning - Sykkel'!$P$94)</f>
        <v>0</v>
      </c>
      <c r="I9">
        <f>bef13over!I9*('bef13over filtrert sykkel'!I$3&gt;='Beregning - Sykkel'!$P$114)*('bef13over filtrert sykkel'!I$3&lt;='Beregning - Sykkel'!$P$115)*($A9='Beregning - Sykkel'!$P$94)</f>
        <v>0</v>
      </c>
      <c r="J9">
        <f>bef13over!J9*('bef13over filtrert sykkel'!J$3&gt;='Beregning - Sykkel'!$P$114)*('bef13over filtrert sykkel'!J$3&lt;='Beregning - Sykkel'!$P$115)*($A9='Beregning - Sykkel'!$P$94)</f>
        <v>0</v>
      </c>
      <c r="K9">
        <f>bef13over!K9*('bef13over filtrert sykkel'!K$3&gt;='Beregning - Sykkel'!$P$114)*('bef13over filtrert sykkel'!K$3&lt;='Beregning - Sykkel'!$P$115)*($A9='Beregning - Sykkel'!$P$94)</f>
        <v>0</v>
      </c>
      <c r="L9">
        <f>bef13over!L9*('bef13over filtrert sykkel'!L$3&gt;='Beregning - Sykkel'!$P$114)*('bef13over filtrert sykkel'!L$3&lt;='Beregning - Sykkel'!$P$115)*($A9='Beregning - Sykkel'!$P$94)</f>
        <v>0</v>
      </c>
      <c r="M9">
        <f>bef13over!M9*('bef13over filtrert sykkel'!M$3&gt;='Beregning - Sykkel'!$P$114)*('bef13over filtrert sykkel'!M$3&lt;='Beregning - Sykkel'!$P$115)*($A9='Beregning - Sykkel'!$P$94)</f>
        <v>0</v>
      </c>
      <c r="N9">
        <f>bef13over!N9*('bef13over filtrert sykkel'!N$3&gt;='Beregning - Sykkel'!$P$114)*('bef13over filtrert sykkel'!N$3&lt;='Beregning - Sykkel'!$P$115)*($A9='Beregning - Sykkel'!$P$94)</f>
        <v>0</v>
      </c>
      <c r="O9">
        <f>bef13over!O9*('bef13over filtrert sykkel'!O$3&gt;='Beregning - Sykkel'!$P$114)*('bef13over filtrert sykkel'!O$3&lt;='Beregning - Sykkel'!$P$115)*($A9='Beregning - Sykkel'!$P$94)</f>
        <v>0</v>
      </c>
      <c r="P9">
        <f>bef13over!P9*('bef13over filtrert sykkel'!P$3&gt;='Beregning - Sykkel'!$P$114)*('bef13over filtrert sykkel'!P$3&lt;='Beregning - Sykkel'!$P$115)*($A9='Beregning - Sykkel'!$P$94)</f>
        <v>0</v>
      </c>
      <c r="Q9">
        <f>bef13over!Q9*('bef13over filtrert sykkel'!Q$3&gt;='Beregning - Sykkel'!$P$114)*('bef13over filtrert sykkel'!Q$3&lt;='Beregning - Sykkel'!$P$115)*($A9='Beregning - Sykkel'!$P$94)</f>
        <v>0</v>
      </c>
      <c r="R9">
        <f>bef13over!R9*('bef13over filtrert sykkel'!R$3&gt;='Beregning - Sykkel'!$P$114)*('bef13over filtrert sykkel'!R$3&lt;='Beregning - Sykkel'!$P$115)*($A9='Beregning - Sykkel'!$P$94)</f>
        <v>0</v>
      </c>
      <c r="S9">
        <f>bef13over!S9*('bef13over filtrert sykkel'!S$3&gt;='Beregning - Sykkel'!$P$114)*('bef13over filtrert sykkel'!S$3&lt;='Beregning - Sykkel'!$P$115)*($A9='Beregning - Sykkel'!$P$94)</f>
        <v>0</v>
      </c>
      <c r="T9">
        <f>bef13over!T9*('bef13over filtrert sykkel'!T$3&gt;='Beregning - Sykkel'!$P$114)*('bef13over filtrert sykkel'!T$3&lt;='Beregning - Sykkel'!$P$115)*($A9='Beregning - Sykkel'!$P$94)</f>
        <v>0</v>
      </c>
      <c r="U9">
        <f>bef13over!U9*('bef13over filtrert sykkel'!U$3&gt;='Beregning - Sykkel'!$P$114)*('bef13over filtrert sykkel'!U$3&lt;='Beregning - Sykkel'!$P$115)*($A9='Beregning - Sykkel'!$P$94)</f>
        <v>0</v>
      </c>
      <c r="V9">
        <f>bef13over!V9*('bef13over filtrert sykkel'!V$3&gt;='Beregning - Sykkel'!$P$114)*('bef13over filtrert sykkel'!V$3&lt;='Beregning - Sykkel'!$P$115)*($A9='Beregning - Sykkel'!$P$94)</f>
        <v>0</v>
      </c>
      <c r="W9">
        <f>bef13over!W9*('bef13over filtrert sykkel'!W$3&gt;='Beregning - Sykkel'!$P$114)*('bef13over filtrert sykkel'!W$3&lt;='Beregning - Sykkel'!$P$115)*($A9='Beregning - Sykkel'!$P$94)</f>
        <v>0</v>
      </c>
      <c r="X9">
        <f>bef13over!X9*('bef13over filtrert sykkel'!X$3&gt;='Beregning - Sykkel'!$P$114)*('bef13over filtrert sykkel'!X$3&lt;='Beregning - Sykkel'!$P$115)*($A9='Beregning - Sykkel'!$P$94)</f>
        <v>0</v>
      </c>
      <c r="Y9">
        <f>bef13over!Y9*('bef13over filtrert sykkel'!Y$3&gt;='Beregning - Sykkel'!$P$114)*('bef13over filtrert sykkel'!Y$3&lt;='Beregning - Sykkel'!$P$115)*($A9='Beregning - Sykkel'!$P$94)</f>
        <v>0</v>
      </c>
      <c r="Z9">
        <f>bef13over!Z9*('bef13over filtrert sykkel'!Z$3&gt;='Beregning - Sykkel'!$P$114)*('bef13over filtrert sykkel'!Z$3&lt;='Beregning - Sykkel'!$P$115)*($A9='Beregning - Sykkel'!$P$94)</f>
        <v>0</v>
      </c>
      <c r="AA9">
        <f>bef13over!AA9*('bef13over filtrert sykkel'!AA$3&gt;='Beregning - Sykkel'!$P$114)*('bef13over filtrert sykkel'!AA$3&lt;='Beregning - Sykkel'!$P$115)*($A9='Beregning - Sykkel'!$P$94)</f>
        <v>0</v>
      </c>
      <c r="AB9">
        <f>bef13over!AB9*('bef13over filtrert sykkel'!AB$3&gt;='Beregning - Sykkel'!$P$114)*('bef13over filtrert sykkel'!AB$3&lt;='Beregning - Sykkel'!$P$115)*($A9='Beregning - Sykkel'!$P$94)</f>
        <v>0</v>
      </c>
      <c r="AC9">
        <f>bef13over!AC9*('bef13over filtrert sykkel'!AC$3&gt;='Beregning - Sykkel'!$P$114)*('bef13over filtrert sykkel'!AC$3&lt;='Beregning - Sykkel'!$P$115)*($A9='Beregning - Sykkel'!$P$94)</f>
        <v>0</v>
      </c>
      <c r="AD9">
        <f>bef13over!AD9*('bef13over filtrert sykkel'!AD$3&gt;='Beregning - Sykkel'!$P$114)*('bef13over filtrert sykkel'!AD$3&lt;='Beregning - Sykkel'!$P$115)*($A9='Beregning - Sykkel'!$P$94)</f>
        <v>0</v>
      </c>
    </row>
    <row r="10" spans="1:33">
      <c r="A10">
        <v>119</v>
      </c>
      <c r="B10">
        <f>bef13over!B10*('bef13over filtrert sykkel'!B$3&gt;='Beregning - Sykkel'!$P$114)*('bef13over filtrert sykkel'!B$3&lt;='Beregning - Sykkel'!$P$115)*($A10='Beregning - Sykkel'!$P$94)</f>
        <v>0</v>
      </c>
      <c r="C10">
        <f>bef13over!C10*('bef13over filtrert sykkel'!C$3&gt;='Beregning - Sykkel'!$P$114)*('bef13over filtrert sykkel'!C$3&lt;='Beregning - Sykkel'!$P$115)*($A10='Beregning - Sykkel'!$P$94)</f>
        <v>0</v>
      </c>
      <c r="D10">
        <f>bef13over!D10*('bef13over filtrert sykkel'!D$3&gt;='Beregning - Sykkel'!$P$114)*('bef13over filtrert sykkel'!D$3&lt;='Beregning - Sykkel'!$P$115)*($A10='Beregning - Sykkel'!$P$94)</f>
        <v>0</v>
      </c>
      <c r="E10">
        <f>bef13over!E10*('bef13over filtrert sykkel'!E$3&gt;='Beregning - Sykkel'!$P$114)*('bef13over filtrert sykkel'!E$3&lt;='Beregning - Sykkel'!$P$115)*($A10='Beregning - Sykkel'!$P$94)</f>
        <v>0</v>
      </c>
      <c r="F10">
        <f>bef13over!F10*('bef13over filtrert sykkel'!F$3&gt;='Beregning - Sykkel'!$P$114)*('bef13over filtrert sykkel'!F$3&lt;='Beregning - Sykkel'!$P$115)*($A10='Beregning - Sykkel'!$P$94)</f>
        <v>0</v>
      </c>
      <c r="G10">
        <f>bef13over!G10*('bef13over filtrert sykkel'!G$3&gt;='Beregning - Sykkel'!$P$114)*('bef13over filtrert sykkel'!G$3&lt;='Beregning - Sykkel'!$P$115)*($A10='Beregning - Sykkel'!$P$94)</f>
        <v>0</v>
      </c>
      <c r="H10">
        <f>bef13over!H10*('bef13over filtrert sykkel'!H$3&gt;='Beregning - Sykkel'!$P$114)*('bef13over filtrert sykkel'!H$3&lt;='Beregning - Sykkel'!$P$115)*($A10='Beregning - Sykkel'!$P$94)</f>
        <v>0</v>
      </c>
      <c r="I10">
        <f>bef13over!I10*('bef13over filtrert sykkel'!I$3&gt;='Beregning - Sykkel'!$P$114)*('bef13over filtrert sykkel'!I$3&lt;='Beregning - Sykkel'!$P$115)*($A10='Beregning - Sykkel'!$P$94)</f>
        <v>0</v>
      </c>
      <c r="J10">
        <f>bef13over!J10*('bef13over filtrert sykkel'!J$3&gt;='Beregning - Sykkel'!$P$114)*('bef13over filtrert sykkel'!J$3&lt;='Beregning - Sykkel'!$P$115)*($A10='Beregning - Sykkel'!$P$94)</f>
        <v>0</v>
      </c>
      <c r="K10">
        <f>bef13over!K10*('bef13over filtrert sykkel'!K$3&gt;='Beregning - Sykkel'!$P$114)*('bef13over filtrert sykkel'!K$3&lt;='Beregning - Sykkel'!$P$115)*($A10='Beregning - Sykkel'!$P$94)</f>
        <v>0</v>
      </c>
      <c r="L10">
        <f>bef13over!L10*('bef13over filtrert sykkel'!L$3&gt;='Beregning - Sykkel'!$P$114)*('bef13over filtrert sykkel'!L$3&lt;='Beregning - Sykkel'!$P$115)*($A10='Beregning - Sykkel'!$P$94)</f>
        <v>0</v>
      </c>
      <c r="M10">
        <f>bef13over!M10*('bef13over filtrert sykkel'!M$3&gt;='Beregning - Sykkel'!$P$114)*('bef13over filtrert sykkel'!M$3&lt;='Beregning - Sykkel'!$P$115)*($A10='Beregning - Sykkel'!$P$94)</f>
        <v>0</v>
      </c>
      <c r="N10">
        <f>bef13over!N10*('bef13over filtrert sykkel'!N$3&gt;='Beregning - Sykkel'!$P$114)*('bef13over filtrert sykkel'!N$3&lt;='Beregning - Sykkel'!$P$115)*($A10='Beregning - Sykkel'!$P$94)</f>
        <v>0</v>
      </c>
      <c r="O10">
        <f>bef13over!O10*('bef13over filtrert sykkel'!O$3&gt;='Beregning - Sykkel'!$P$114)*('bef13over filtrert sykkel'!O$3&lt;='Beregning - Sykkel'!$P$115)*($A10='Beregning - Sykkel'!$P$94)</f>
        <v>0</v>
      </c>
      <c r="P10">
        <f>bef13over!P10*('bef13over filtrert sykkel'!P$3&gt;='Beregning - Sykkel'!$P$114)*('bef13over filtrert sykkel'!P$3&lt;='Beregning - Sykkel'!$P$115)*($A10='Beregning - Sykkel'!$P$94)</f>
        <v>0</v>
      </c>
      <c r="Q10">
        <f>bef13over!Q10*('bef13over filtrert sykkel'!Q$3&gt;='Beregning - Sykkel'!$P$114)*('bef13over filtrert sykkel'!Q$3&lt;='Beregning - Sykkel'!$P$115)*($A10='Beregning - Sykkel'!$P$94)</f>
        <v>0</v>
      </c>
      <c r="R10">
        <f>bef13over!R10*('bef13over filtrert sykkel'!R$3&gt;='Beregning - Sykkel'!$P$114)*('bef13over filtrert sykkel'!R$3&lt;='Beregning - Sykkel'!$P$115)*($A10='Beregning - Sykkel'!$P$94)</f>
        <v>0</v>
      </c>
      <c r="S10">
        <f>bef13over!S10*('bef13over filtrert sykkel'!S$3&gt;='Beregning - Sykkel'!$P$114)*('bef13over filtrert sykkel'!S$3&lt;='Beregning - Sykkel'!$P$115)*($A10='Beregning - Sykkel'!$P$94)</f>
        <v>0</v>
      </c>
      <c r="T10">
        <f>bef13over!T10*('bef13over filtrert sykkel'!T$3&gt;='Beregning - Sykkel'!$P$114)*('bef13over filtrert sykkel'!T$3&lt;='Beregning - Sykkel'!$P$115)*($A10='Beregning - Sykkel'!$P$94)</f>
        <v>0</v>
      </c>
      <c r="U10">
        <f>bef13over!U10*('bef13over filtrert sykkel'!U$3&gt;='Beregning - Sykkel'!$P$114)*('bef13over filtrert sykkel'!U$3&lt;='Beregning - Sykkel'!$P$115)*($A10='Beregning - Sykkel'!$P$94)</f>
        <v>0</v>
      </c>
      <c r="V10">
        <f>bef13over!V10*('bef13over filtrert sykkel'!V$3&gt;='Beregning - Sykkel'!$P$114)*('bef13over filtrert sykkel'!V$3&lt;='Beregning - Sykkel'!$P$115)*($A10='Beregning - Sykkel'!$P$94)</f>
        <v>0</v>
      </c>
      <c r="W10">
        <f>bef13over!W10*('bef13over filtrert sykkel'!W$3&gt;='Beregning - Sykkel'!$P$114)*('bef13over filtrert sykkel'!W$3&lt;='Beregning - Sykkel'!$P$115)*($A10='Beregning - Sykkel'!$P$94)</f>
        <v>0</v>
      </c>
      <c r="X10">
        <f>bef13over!X10*('bef13over filtrert sykkel'!X$3&gt;='Beregning - Sykkel'!$P$114)*('bef13over filtrert sykkel'!X$3&lt;='Beregning - Sykkel'!$P$115)*($A10='Beregning - Sykkel'!$P$94)</f>
        <v>0</v>
      </c>
      <c r="Y10">
        <f>bef13over!Y10*('bef13over filtrert sykkel'!Y$3&gt;='Beregning - Sykkel'!$P$114)*('bef13over filtrert sykkel'!Y$3&lt;='Beregning - Sykkel'!$P$115)*($A10='Beregning - Sykkel'!$P$94)</f>
        <v>0</v>
      </c>
      <c r="Z10">
        <f>bef13over!Z10*('bef13over filtrert sykkel'!Z$3&gt;='Beregning - Sykkel'!$P$114)*('bef13over filtrert sykkel'!Z$3&lt;='Beregning - Sykkel'!$P$115)*($A10='Beregning - Sykkel'!$P$94)</f>
        <v>0</v>
      </c>
      <c r="AA10">
        <f>bef13over!AA10*('bef13over filtrert sykkel'!AA$3&gt;='Beregning - Sykkel'!$P$114)*('bef13over filtrert sykkel'!AA$3&lt;='Beregning - Sykkel'!$P$115)*($A10='Beregning - Sykkel'!$P$94)</f>
        <v>0</v>
      </c>
      <c r="AB10">
        <f>bef13over!AB10*('bef13over filtrert sykkel'!AB$3&gt;='Beregning - Sykkel'!$P$114)*('bef13over filtrert sykkel'!AB$3&lt;='Beregning - Sykkel'!$P$115)*($A10='Beregning - Sykkel'!$P$94)</f>
        <v>0</v>
      </c>
      <c r="AC10">
        <f>bef13over!AC10*('bef13over filtrert sykkel'!AC$3&gt;='Beregning - Sykkel'!$P$114)*('bef13over filtrert sykkel'!AC$3&lt;='Beregning - Sykkel'!$P$115)*($A10='Beregning - Sykkel'!$P$94)</f>
        <v>0</v>
      </c>
      <c r="AD10">
        <f>bef13over!AD10*('bef13over filtrert sykkel'!AD$3&gt;='Beregning - Sykkel'!$P$114)*('bef13over filtrert sykkel'!AD$3&lt;='Beregning - Sykkel'!$P$115)*($A10='Beregning - Sykkel'!$P$94)</f>
        <v>0</v>
      </c>
    </row>
    <row r="11" spans="1:33">
      <c r="A11">
        <v>121</v>
      </c>
      <c r="B11">
        <f>bef13over!B11*('bef13over filtrert sykkel'!B$3&gt;='Beregning - Sykkel'!$P$114)*('bef13over filtrert sykkel'!B$3&lt;='Beregning - Sykkel'!$P$115)*($A11='Beregning - Sykkel'!$P$94)</f>
        <v>0</v>
      </c>
      <c r="C11">
        <f>bef13over!C11*('bef13over filtrert sykkel'!C$3&gt;='Beregning - Sykkel'!$P$114)*('bef13over filtrert sykkel'!C$3&lt;='Beregning - Sykkel'!$P$115)*($A11='Beregning - Sykkel'!$P$94)</f>
        <v>0</v>
      </c>
      <c r="D11">
        <f>bef13over!D11*('bef13over filtrert sykkel'!D$3&gt;='Beregning - Sykkel'!$P$114)*('bef13over filtrert sykkel'!D$3&lt;='Beregning - Sykkel'!$P$115)*($A11='Beregning - Sykkel'!$P$94)</f>
        <v>0</v>
      </c>
      <c r="E11">
        <f>bef13over!E11*('bef13over filtrert sykkel'!E$3&gt;='Beregning - Sykkel'!$P$114)*('bef13over filtrert sykkel'!E$3&lt;='Beregning - Sykkel'!$P$115)*($A11='Beregning - Sykkel'!$P$94)</f>
        <v>0</v>
      </c>
      <c r="F11">
        <f>bef13over!F11*('bef13over filtrert sykkel'!F$3&gt;='Beregning - Sykkel'!$P$114)*('bef13over filtrert sykkel'!F$3&lt;='Beregning - Sykkel'!$P$115)*($A11='Beregning - Sykkel'!$P$94)</f>
        <v>0</v>
      </c>
      <c r="G11">
        <f>bef13over!G11*('bef13over filtrert sykkel'!G$3&gt;='Beregning - Sykkel'!$P$114)*('bef13over filtrert sykkel'!G$3&lt;='Beregning - Sykkel'!$P$115)*($A11='Beregning - Sykkel'!$P$94)</f>
        <v>0</v>
      </c>
      <c r="H11">
        <f>bef13over!H11*('bef13over filtrert sykkel'!H$3&gt;='Beregning - Sykkel'!$P$114)*('bef13over filtrert sykkel'!H$3&lt;='Beregning - Sykkel'!$P$115)*($A11='Beregning - Sykkel'!$P$94)</f>
        <v>0</v>
      </c>
      <c r="I11">
        <f>bef13over!I11*('bef13over filtrert sykkel'!I$3&gt;='Beregning - Sykkel'!$P$114)*('bef13over filtrert sykkel'!I$3&lt;='Beregning - Sykkel'!$P$115)*($A11='Beregning - Sykkel'!$P$94)</f>
        <v>0</v>
      </c>
      <c r="J11">
        <f>bef13over!J11*('bef13over filtrert sykkel'!J$3&gt;='Beregning - Sykkel'!$P$114)*('bef13over filtrert sykkel'!J$3&lt;='Beregning - Sykkel'!$P$115)*($A11='Beregning - Sykkel'!$P$94)</f>
        <v>0</v>
      </c>
      <c r="K11">
        <f>bef13over!K11*('bef13over filtrert sykkel'!K$3&gt;='Beregning - Sykkel'!$P$114)*('bef13over filtrert sykkel'!K$3&lt;='Beregning - Sykkel'!$P$115)*($A11='Beregning - Sykkel'!$P$94)</f>
        <v>0</v>
      </c>
      <c r="L11">
        <f>bef13over!L11*('bef13over filtrert sykkel'!L$3&gt;='Beregning - Sykkel'!$P$114)*('bef13over filtrert sykkel'!L$3&lt;='Beregning - Sykkel'!$P$115)*($A11='Beregning - Sykkel'!$P$94)</f>
        <v>0</v>
      </c>
      <c r="M11">
        <f>bef13over!M11*('bef13over filtrert sykkel'!M$3&gt;='Beregning - Sykkel'!$P$114)*('bef13over filtrert sykkel'!M$3&lt;='Beregning - Sykkel'!$P$115)*($A11='Beregning - Sykkel'!$P$94)</f>
        <v>0</v>
      </c>
      <c r="N11">
        <f>bef13over!N11*('bef13over filtrert sykkel'!N$3&gt;='Beregning - Sykkel'!$P$114)*('bef13over filtrert sykkel'!N$3&lt;='Beregning - Sykkel'!$P$115)*($A11='Beregning - Sykkel'!$P$94)</f>
        <v>0</v>
      </c>
      <c r="O11">
        <f>bef13over!O11*('bef13over filtrert sykkel'!O$3&gt;='Beregning - Sykkel'!$P$114)*('bef13over filtrert sykkel'!O$3&lt;='Beregning - Sykkel'!$P$115)*($A11='Beregning - Sykkel'!$P$94)</f>
        <v>0</v>
      </c>
      <c r="P11">
        <f>bef13over!P11*('bef13over filtrert sykkel'!P$3&gt;='Beregning - Sykkel'!$P$114)*('bef13over filtrert sykkel'!P$3&lt;='Beregning - Sykkel'!$P$115)*($A11='Beregning - Sykkel'!$P$94)</f>
        <v>0</v>
      </c>
      <c r="Q11">
        <f>bef13over!Q11*('bef13over filtrert sykkel'!Q$3&gt;='Beregning - Sykkel'!$P$114)*('bef13over filtrert sykkel'!Q$3&lt;='Beregning - Sykkel'!$P$115)*($A11='Beregning - Sykkel'!$P$94)</f>
        <v>0</v>
      </c>
      <c r="R11">
        <f>bef13over!R11*('bef13over filtrert sykkel'!R$3&gt;='Beregning - Sykkel'!$P$114)*('bef13over filtrert sykkel'!R$3&lt;='Beregning - Sykkel'!$P$115)*($A11='Beregning - Sykkel'!$P$94)</f>
        <v>0</v>
      </c>
      <c r="S11">
        <f>bef13over!S11*('bef13over filtrert sykkel'!S$3&gt;='Beregning - Sykkel'!$P$114)*('bef13over filtrert sykkel'!S$3&lt;='Beregning - Sykkel'!$P$115)*($A11='Beregning - Sykkel'!$P$94)</f>
        <v>0</v>
      </c>
      <c r="T11">
        <f>bef13over!T11*('bef13over filtrert sykkel'!T$3&gt;='Beregning - Sykkel'!$P$114)*('bef13over filtrert sykkel'!T$3&lt;='Beregning - Sykkel'!$P$115)*($A11='Beregning - Sykkel'!$P$94)</f>
        <v>0</v>
      </c>
      <c r="U11">
        <f>bef13over!U11*('bef13over filtrert sykkel'!U$3&gt;='Beregning - Sykkel'!$P$114)*('bef13over filtrert sykkel'!U$3&lt;='Beregning - Sykkel'!$P$115)*($A11='Beregning - Sykkel'!$P$94)</f>
        <v>0</v>
      </c>
      <c r="V11">
        <f>bef13over!V11*('bef13over filtrert sykkel'!V$3&gt;='Beregning - Sykkel'!$P$114)*('bef13over filtrert sykkel'!V$3&lt;='Beregning - Sykkel'!$P$115)*($A11='Beregning - Sykkel'!$P$94)</f>
        <v>0</v>
      </c>
      <c r="W11">
        <f>bef13over!W11*('bef13over filtrert sykkel'!W$3&gt;='Beregning - Sykkel'!$P$114)*('bef13over filtrert sykkel'!W$3&lt;='Beregning - Sykkel'!$P$115)*($A11='Beregning - Sykkel'!$P$94)</f>
        <v>0</v>
      </c>
      <c r="X11">
        <f>bef13over!X11*('bef13over filtrert sykkel'!X$3&gt;='Beregning - Sykkel'!$P$114)*('bef13over filtrert sykkel'!X$3&lt;='Beregning - Sykkel'!$P$115)*($A11='Beregning - Sykkel'!$P$94)</f>
        <v>0</v>
      </c>
      <c r="Y11">
        <f>bef13over!Y11*('bef13over filtrert sykkel'!Y$3&gt;='Beregning - Sykkel'!$P$114)*('bef13over filtrert sykkel'!Y$3&lt;='Beregning - Sykkel'!$P$115)*($A11='Beregning - Sykkel'!$P$94)</f>
        <v>0</v>
      </c>
      <c r="Z11">
        <f>bef13over!Z11*('bef13over filtrert sykkel'!Z$3&gt;='Beregning - Sykkel'!$P$114)*('bef13over filtrert sykkel'!Z$3&lt;='Beregning - Sykkel'!$P$115)*($A11='Beregning - Sykkel'!$P$94)</f>
        <v>0</v>
      </c>
      <c r="AA11">
        <f>bef13over!AA11*('bef13over filtrert sykkel'!AA$3&gt;='Beregning - Sykkel'!$P$114)*('bef13over filtrert sykkel'!AA$3&lt;='Beregning - Sykkel'!$P$115)*($A11='Beregning - Sykkel'!$P$94)</f>
        <v>0</v>
      </c>
      <c r="AB11">
        <f>bef13over!AB11*('bef13over filtrert sykkel'!AB$3&gt;='Beregning - Sykkel'!$P$114)*('bef13over filtrert sykkel'!AB$3&lt;='Beregning - Sykkel'!$P$115)*($A11='Beregning - Sykkel'!$P$94)</f>
        <v>0</v>
      </c>
      <c r="AC11">
        <f>bef13over!AC11*('bef13over filtrert sykkel'!AC$3&gt;='Beregning - Sykkel'!$P$114)*('bef13over filtrert sykkel'!AC$3&lt;='Beregning - Sykkel'!$P$115)*($A11='Beregning - Sykkel'!$P$94)</f>
        <v>0</v>
      </c>
      <c r="AD11">
        <f>bef13over!AD11*('bef13over filtrert sykkel'!AD$3&gt;='Beregning - Sykkel'!$P$114)*('bef13over filtrert sykkel'!AD$3&lt;='Beregning - Sykkel'!$P$115)*($A11='Beregning - Sykkel'!$P$94)</f>
        <v>0</v>
      </c>
    </row>
    <row r="12" spans="1:33">
      <c r="A12">
        <v>122</v>
      </c>
      <c r="B12">
        <f>bef13over!B12*('bef13over filtrert sykkel'!B$3&gt;='Beregning - Sykkel'!$P$114)*('bef13over filtrert sykkel'!B$3&lt;='Beregning - Sykkel'!$P$115)*($A12='Beregning - Sykkel'!$P$94)</f>
        <v>0</v>
      </c>
      <c r="C12">
        <f>bef13over!C12*('bef13over filtrert sykkel'!C$3&gt;='Beregning - Sykkel'!$P$114)*('bef13over filtrert sykkel'!C$3&lt;='Beregning - Sykkel'!$P$115)*($A12='Beregning - Sykkel'!$P$94)</f>
        <v>0</v>
      </c>
      <c r="D12">
        <f>bef13over!D12*('bef13over filtrert sykkel'!D$3&gt;='Beregning - Sykkel'!$P$114)*('bef13over filtrert sykkel'!D$3&lt;='Beregning - Sykkel'!$P$115)*($A12='Beregning - Sykkel'!$P$94)</f>
        <v>0</v>
      </c>
      <c r="E12">
        <f>bef13over!E12*('bef13over filtrert sykkel'!E$3&gt;='Beregning - Sykkel'!$P$114)*('bef13over filtrert sykkel'!E$3&lt;='Beregning - Sykkel'!$P$115)*($A12='Beregning - Sykkel'!$P$94)</f>
        <v>0</v>
      </c>
      <c r="F12">
        <f>bef13over!F12*('bef13over filtrert sykkel'!F$3&gt;='Beregning - Sykkel'!$P$114)*('bef13over filtrert sykkel'!F$3&lt;='Beregning - Sykkel'!$P$115)*($A12='Beregning - Sykkel'!$P$94)</f>
        <v>0</v>
      </c>
      <c r="G12">
        <f>bef13over!G12*('bef13over filtrert sykkel'!G$3&gt;='Beregning - Sykkel'!$P$114)*('bef13over filtrert sykkel'!G$3&lt;='Beregning - Sykkel'!$P$115)*($A12='Beregning - Sykkel'!$P$94)</f>
        <v>0</v>
      </c>
      <c r="H12">
        <f>bef13over!H12*('bef13over filtrert sykkel'!H$3&gt;='Beregning - Sykkel'!$P$114)*('bef13over filtrert sykkel'!H$3&lt;='Beregning - Sykkel'!$P$115)*($A12='Beregning - Sykkel'!$P$94)</f>
        <v>0</v>
      </c>
      <c r="I12">
        <f>bef13over!I12*('bef13over filtrert sykkel'!I$3&gt;='Beregning - Sykkel'!$P$114)*('bef13over filtrert sykkel'!I$3&lt;='Beregning - Sykkel'!$P$115)*($A12='Beregning - Sykkel'!$P$94)</f>
        <v>0</v>
      </c>
      <c r="J12">
        <f>bef13over!J12*('bef13over filtrert sykkel'!J$3&gt;='Beregning - Sykkel'!$P$114)*('bef13over filtrert sykkel'!J$3&lt;='Beregning - Sykkel'!$P$115)*($A12='Beregning - Sykkel'!$P$94)</f>
        <v>0</v>
      </c>
      <c r="K12">
        <f>bef13over!K12*('bef13over filtrert sykkel'!K$3&gt;='Beregning - Sykkel'!$P$114)*('bef13over filtrert sykkel'!K$3&lt;='Beregning - Sykkel'!$P$115)*($A12='Beregning - Sykkel'!$P$94)</f>
        <v>0</v>
      </c>
      <c r="L12">
        <f>bef13over!L12*('bef13over filtrert sykkel'!L$3&gt;='Beregning - Sykkel'!$P$114)*('bef13over filtrert sykkel'!L$3&lt;='Beregning - Sykkel'!$P$115)*($A12='Beregning - Sykkel'!$P$94)</f>
        <v>0</v>
      </c>
      <c r="M12">
        <f>bef13over!M12*('bef13over filtrert sykkel'!M$3&gt;='Beregning - Sykkel'!$P$114)*('bef13over filtrert sykkel'!M$3&lt;='Beregning - Sykkel'!$P$115)*($A12='Beregning - Sykkel'!$P$94)</f>
        <v>0</v>
      </c>
      <c r="N12">
        <f>bef13over!N12*('bef13over filtrert sykkel'!N$3&gt;='Beregning - Sykkel'!$P$114)*('bef13over filtrert sykkel'!N$3&lt;='Beregning - Sykkel'!$P$115)*($A12='Beregning - Sykkel'!$P$94)</f>
        <v>0</v>
      </c>
      <c r="O12">
        <f>bef13over!O12*('bef13over filtrert sykkel'!O$3&gt;='Beregning - Sykkel'!$P$114)*('bef13over filtrert sykkel'!O$3&lt;='Beregning - Sykkel'!$P$115)*($A12='Beregning - Sykkel'!$P$94)</f>
        <v>0</v>
      </c>
      <c r="P12">
        <f>bef13over!P12*('bef13over filtrert sykkel'!P$3&gt;='Beregning - Sykkel'!$P$114)*('bef13over filtrert sykkel'!P$3&lt;='Beregning - Sykkel'!$P$115)*($A12='Beregning - Sykkel'!$P$94)</f>
        <v>0</v>
      </c>
      <c r="Q12">
        <f>bef13over!Q12*('bef13over filtrert sykkel'!Q$3&gt;='Beregning - Sykkel'!$P$114)*('bef13over filtrert sykkel'!Q$3&lt;='Beregning - Sykkel'!$P$115)*($A12='Beregning - Sykkel'!$P$94)</f>
        <v>0</v>
      </c>
      <c r="R12">
        <f>bef13over!R12*('bef13over filtrert sykkel'!R$3&gt;='Beregning - Sykkel'!$P$114)*('bef13over filtrert sykkel'!R$3&lt;='Beregning - Sykkel'!$P$115)*($A12='Beregning - Sykkel'!$P$94)</f>
        <v>0</v>
      </c>
      <c r="S12">
        <f>bef13over!S12*('bef13over filtrert sykkel'!S$3&gt;='Beregning - Sykkel'!$P$114)*('bef13over filtrert sykkel'!S$3&lt;='Beregning - Sykkel'!$P$115)*($A12='Beregning - Sykkel'!$P$94)</f>
        <v>0</v>
      </c>
      <c r="T12">
        <f>bef13over!T12*('bef13over filtrert sykkel'!T$3&gt;='Beregning - Sykkel'!$P$114)*('bef13over filtrert sykkel'!T$3&lt;='Beregning - Sykkel'!$P$115)*($A12='Beregning - Sykkel'!$P$94)</f>
        <v>0</v>
      </c>
      <c r="U12">
        <f>bef13over!U12*('bef13over filtrert sykkel'!U$3&gt;='Beregning - Sykkel'!$P$114)*('bef13over filtrert sykkel'!U$3&lt;='Beregning - Sykkel'!$P$115)*($A12='Beregning - Sykkel'!$P$94)</f>
        <v>0</v>
      </c>
      <c r="V12">
        <f>bef13over!V12*('bef13over filtrert sykkel'!V$3&gt;='Beregning - Sykkel'!$P$114)*('bef13over filtrert sykkel'!V$3&lt;='Beregning - Sykkel'!$P$115)*($A12='Beregning - Sykkel'!$P$94)</f>
        <v>0</v>
      </c>
      <c r="W12">
        <f>bef13over!W12*('bef13over filtrert sykkel'!W$3&gt;='Beregning - Sykkel'!$P$114)*('bef13over filtrert sykkel'!W$3&lt;='Beregning - Sykkel'!$P$115)*($A12='Beregning - Sykkel'!$P$94)</f>
        <v>0</v>
      </c>
      <c r="X12">
        <f>bef13over!X12*('bef13over filtrert sykkel'!X$3&gt;='Beregning - Sykkel'!$P$114)*('bef13over filtrert sykkel'!X$3&lt;='Beregning - Sykkel'!$P$115)*($A12='Beregning - Sykkel'!$P$94)</f>
        <v>0</v>
      </c>
      <c r="Y12">
        <f>bef13over!Y12*('bef13over filtrert sykkel'!Y$3&gt;='Beregning - Sykkel'!$P$114)*('bef13over filtrert sykkel'!Y$3&lt;='Beregning - Sykkel'!$P$115)*($A12='Beregning - Sykkel'!$P$94)</f>
        <v>0</v>
      </c>
      <c r="Z12">
        <f>bef13over!Z12*('bef13over filtrert sykkel'!Z$3&gt;='Beregning - Sykkel'!$P$114)*('bef13over filtrert sykkel'!Z$3&lt;='Beregning - Sykkel'!$P$115)*($A12='Beregning - Sykkel'!$P$94)</f>
        <v>0</v>
      </c>
      <c r="AA12">
        <f>bef13over!AA12*('bef13over filtrert sykkel'!AA$3&gt;='Beregning - Sykkel'!$P$114)*('bef13over filtrert sykkel'!AA$3&lt;='Beregning - Sykkel'!$P$115)*($A12='Beregning - Sykkel'!$P$94)</f>
        <v>0</v>
      </c>
      <c r="AB12">
        <f>bef13over!AB12*('bef13over filtrert sykkel'!AB$3&gt;='Beregning - Sykkel'!$P$114)*('bef13over filtrert sykkel'!AB$3&lt;='Beregning - Sykkel'!$P$115)*($A12='Beregning - Sykkel'!$P$94)</f>
        <v>0</v>
      </c>
      <c r="AC12">
        <f>bef13over!AC12*('bef13over filtrert sykkel'!AC$3&gt;='Beregning - Sykkel'!$P$114)*('bef13over filtrert sykkel'!AC$3&lt;='Beregning - Sykkel'!$P$115)*($A12='Beregning - Sykkel'!$P$94)</f>
        <v>0</v>
      </c>
      <c r="AD12">
        <f>bef13over!AD12*('bef13over filtrert sykkel'!AD$3&gt;='Beregning - Sykkel'!$P$114)*('bef13over filtrert sykkel'!AD$3&lt;='Beregning - Sykkel'!$P$115)*($A12='Beregning - Sykkel'!$P$94)</f>
        <v>0</v>
      </c>
    </row>
    <row r="13" spans="1:33">
      <c r="A13">
        <v>123</v>
      </c>
      <c r="B13">
        <f>bef13over!B13*('bef13over filtrert sykkel'!B$3&gt;='Beregning - Sykkel'!$P$114)*('bef13over filtrert sykkel'!B$3&lt;='Beregning - Sykkel'!$P$115)*($A13='Beregning - Sykkel'!$P$94)</f>
        <v>0</v>
      </c>
      <c r="C13">
        <f>bef13over!C13*('bef13over filtrert sykkel'!C$3&gt;='Beregning - Sykkel'!$P$114)*('bef13over filtrert sykkel'!C$3&lt;='Beregning - Sykkel'!$P$115)*($A13='Beregning - Sykkel'!$P$94)</f>
        <v>0</v>
      </c>
      <c r="D13">
        <f>bef13over!D13*('bef13over filtrert sykkel'!D$3&gt;='Beregning - Sykkel'!$P$114)*('bef13over filtrert sykkel'!D$3&lt;='Beregning - Sykkel'!$P$115)*($A13='Beregning - Sykkel'!$P$94)</f>
        <v>0</v>
      </c>
      <c r="E13">
        <f>bef13over!E13*('bef13over filtrert sykkel'!E$3&gt;='Beregning - Sykkel'!$P$114)*('bef13over filtrert sykkel'!E$3&lt;='Beregning - Sykkel'!$P$115)*($A13='Beregning - Sykkel'!$P$94)</f>
        <v>0</v>
      </c>
      <c r="F13">
        <f>bef13over!F13*('bef13over filtrert sykkel'!F$3&gt;='Beregning - Sykkel'!$P$114)*('bef13over filtrert sykkel'!F$3&lt;='Beregning - Sykkel'!$P$115)*($A13='Beregning - Sykkel'!$P$94)</f>
        <v>0</v>
      </c>
      <c r="G13">
        <f>bef13over!G13*('bef13over filtrert sykkel'!G$3&gt;='Beregning - Sykkel'!$P$114)*('bef13over filtrert sykkel'!G$3&lt;='Beregning - Sykkel'!$P$115)*($A13='Beregning - Sykkel'!$P$94)</f>
        <v>0</v>
      </c>
      <c r="H13">
        <f>bef13over!H13*('bef13over filtrert sykkel'!H$3&gt;='Beregning - Sykkel'!$P$114)*('bef13over filtrert sykkel'!H$3&lt;='Beregning - Sykkel'!$P$115)*($A13='Beregning - Sykkel'!$P$94)</f>
        <v>0</v>
      </c>
      <c r="I13">
        <f>bef13over!I13*('bef13over filtrert sykkel'!I$3&gt;='Beregning - Sykkel'!$P$114)*('bef13over filtrert sykkel'!I$3&lt;='Beregning - Sykkel'!$P$115)*($A13='Beregning - Sykkel'!$P$94)</f>
        <v>0</v>
      </c>
      <c r="J13">
        <f>bef13over!J13*('bef13over filtrert sykkel'!J$3&gt;='Beregning - Sykkel'!$P$114)*('bef13over filtrert sykkel'!J$3&lt;='Beregning - Sykkel'!$P$115)*($A13='Beregning - Sykkel'!$P$94)</f>
        <v>0</v>
      </c>
      <c r="K13">
        <f>bef13over!K13*('bef13over filtrert sykkel'!K$3&gt;='Beregning - Sykkel'!$P$114)*('bef13over filtrert sykkel'!K$3&lt;='Beregning - Sykkel'!$P$115)*($A13='Beregning - Sykkel'!$P$94)</f>
        <v>0</v>
      </c>
      <c r="L13">
        <f>bef13over!L13*('bef13over filtrert sykkel'!L$3&gt;='Beregning - Sykkel'!$P$114)*('bef13over filtrert sykkel'!L$3&lt;='Beregning - Sykkel'!$P$115)*($A13='Beregning - Sykkel'!$P$94)</f>
        <v>0</v>
      </c>
      <c r="M13">
        <f>bef13over!M13*('bef13over filtrert sykkel'!M$3&gt;='Beregning - Sykkel'!$P$114)*('bef13over filtrert sykkel'!M$3&lt;='Beregning - Sykkel'!$P$115)*($A13='Beregning - Sykkel'!$P$94)</f>
        <v>0</v>
      </c>
      <c r="N13">
        <f>bef13over!N13*('bef13over filtrert sykkel'!N$3&gt;='Beregning - Sykkel'!$P$114)*('bef13over filtrert sykkel'!N$3&lt;='Beregning - Sykkel'!$P$115)*($A13='Beregning - Sykkel'!$P$94)</f>
        <v>0</v>
      </c>
      <c r="O13">
        <f>bef13over!O13*('bef13over filtrert sykkel'!O$3&gt;='Beregning - Sykkel'!$P$114)*('bef13over filtrert sykkel'!O$3&lt;='Beregning - Sykkel'!$P$115)*($A13='Beregning - Sykkel'!$P$94)</f>
        <v>0</v>
      </c>
      <c r="P13">
        <f>bef13over!P13*('bef13over filtrert sykkel'!P$3&gt;='Beregning - Sykkel'!$P$114)*('bef13over filtrert sykkel'!P$3&lt;='Beregning - Sykkel'!$P$115)*($A13='Beregning - Sykkel'!$P$94)</f>
        <v>0</v>
      </c>
      <c r="Q13">
        <f>bef13over!Q13*('bef13over filtrert sykkel'!Q$3&gt;='Beregning - Sykkel'!$P$114)*('bef13over filtrert sykkel'!Q$3&lt;='Beregning - Sykkel'!$P$115)*($A13='Beregning - Sykkel'!$P$94)</f>
        <v>0</v>
      </c>
      <c r="R13">
        <f>bef13over!R13*('bef13over filtrert sykkel'!R$3&gt;='Beregning - Sykkel'!$P$114)*('bef13over filtrert sykkel'!R$3&lt;='Beregning - Sykkel'!$P$115)*($A13='Beregning - Sykkel'!$P$94)</f>
        <v>0</v>
      </c>
      <c r="S13">
        <f>bef13over!S13*('bef13over filtrert sykkel'!S$3&gt;='Beregning - Sykkel'!$P$114)*('bef13over filtrert sykkel'!S$3&lt;='Beregning - Sykkel'!$P$115)*($A13='Beregning - Sykkel'!$P$94)</f>
        <v>0</v>
      </c>
      <c r="T13">
        <f>bef13over!T13*('bef13over filtrert sykkel'!T$3&gt;='Beregning - Sykkel'!$P$114)*('bef13over filtrert sykkel'!T$3&lt;='Beregning - Sykkel'!$P$115)*($A13='Beregning - Sykkel'!$P$94)</f>
        <v>0</v>
      </c>
      <c r="U13">
        <f>bef13over!U13*('bef13over filtrert sykkel'!U$3&gt;='Beregning - Sykkel'!$P$114)*('bef13over filtrert sykkel'!U$3&lt;='Beregning - Sykkel'!$P$115)*($A13='Beregning - Sykkel'!$P$94)</f>
        <v>0</v>
      </c>
      <c r="V13">
        <f>bef13over!V13*('bef13over filtrert sykkel'!V$3&gt;='Beregning - Sykkel'!$P$114)*('bef13over filtrert sykkel'!V$3&lt;='Beregning - Sykkel'!$P$115)*($A13='Beregning - Sykkel'!$P$94)</f>
        <v>0</v>
      </c>
      <c r="W13">
        <f>bef13over!W13*('bef13over filtrert sykkel'!W$3&gt;='Beregning - Sykkel'!$P$114)*('bef13over filtrert sykkel'!W$3&lt;='Beregning - Sykkel'!$P$115)*($A13='Beregning - Sykkel'!$P$94)</f>
        <v>0</v>
      </c>
      <c r="X13">
        <f>bef13over!X13*('bef13over filtrert sykkel'!X$3&gt;='Beregning - Sykkel'!$P$114)*('bef13over filtrert sykkel'!X$3&lt;='Beregning - Sykkel'!$P$115)*($A13='Beregning - Sykkel'!$P$94)</f>
        <v>0</v>
      </c>
      <c r="Y13">
        <f>bef13over!Y13*('bef13over filtrert sykkel'!Y$3&gt;='Beregning - Sykkel'!$P$114)*('bef13over filtrert sykkel'!Y$3&lt;='Beregning - Sykkel'!$P$115)*($A13='Beregning - Sykkel'!$P$94)</f>
        <v>0</v>
      </c>
      <c r="Z13">
        <f>bef13over!Z13*('bef13over filtrert sykkel'!Z$3&gt;='Beregning - Sykkel'!$P$114)*('bef13over filtrert sykkel'!Z$3&lt;='Beregning - Sykkel'!$P$115)*($A13='Beregning - Sykkel'!$P$94)</f>
        <v>0</v>
      </c>
      <c r="AA13">
        <f>bef13over!AA13*('bef13over filtrert sykkel'!AA$3&gt;='Beregning - Sykkel'!$P$114)*('bef13over filtrert sykkel'!AA$3&lt;='Beregning - Sykkel'!$P$115)*($A13='Beregning - Sykkel'!$P$94)</f>
        <v>0</v>
      </c>
      <c r="AB13">
        <f>bef13over!AB13*('bef13over filtrert sykkel'!AB$3&gt;='Beregning - Sykkel'!$P$114)*('bef13over filtrert sykkel'!AB$3&lt;='Beregning - Sykkel'!$P$115)*($A13='Beregning - Sykkel'!$P$94)</f>
        <v>0</v>
      </c>
      <c r="AC13">
        <f>bef13over!AC13*('bef13over filtrert sykkel'!AC$3&gt;='Beregning - Sykkel'!$P$114)*('bef13over filtrert sykkel'!AC$3&lt;='Beregning - Sykkel'!$P$115)*($A13='Beregning - Sykkel'!$P$94)</f>
        <v>0</v>
      </c>
      <c r="AD13">
        <f>bef13over!AD13*('bef13over filtrert sykkel'!AD$3&gt;='Beregning - Sykkel'!$P$114)*('bef13over filtrert sykkel'!AD$3&lt;='Beregning - Sykkel'!$P$115)*($A13='Beregning - Sykkel'!$P$94)</f>
        <v>0</v>
      </c>
    </row>
    <row r="14" spans="1:33">
      <c r="A14">
        <v>124</v>
      </c>
      <c r="B14">
        <f>bef13over!B14*('bef13over filtrert sykkel'!B$3&gt;='Beregning - Sykkel'!$P$114)*('bef13over filtrert sykkel'!B$3&lt;='Beregning - Sykkel'!$P$115)*($A14='Beregning - Sykkel'!$P$94)</f>
        <v>0</v>
      </c>
      <c r="C14">
        <f>bef13over!C14*('bef13over filtrert sykkel'!C$3&gt;='Beregning - Sykkel'!$P$114)*('bef13over filtrert sykkel'!C$3&lt;='Beregning - Sykkel'!$P$115)*($A14='Beregning - Sykkel'!$P$94)</f>
        <v>0</v>
      </c>
      <c r="D14">
        <f>bef13over!D14*('bef13over filtrert sykkel'!D$3&gt;='Beregning - Sykkel'!$P$114)*('bef13over filtrert sykkel'!D$3&lt;='Beregning - Sykkel'!$P$115)*($A14='Beregning - Sykkel'!$P$94)</f>
        <v>0</v>
      </c>
      <c r="E14">
        <f>bef13over!E14*('bef13over filtrert sykkel'!E$3&gt;='Beregning - Sykkel'!$P$114)*('bef13over filtrert sykkel'!E$3&lt;='Beregning - Sykkel'!$P$115)*($A14='Beregning - Sykkel'!$P$94)</f>
        <v>0</v>
      </c>
      <c r="F14">
        <f>bef13over!F14*('bef13over filtrert sykkel'!F$3&gt;='Beregning - Sykkel'!$P$114)*('bef13over filtrert sykkel'!F$3&lt;='Beregning - Sykkel'!$P$115)*($A14='Beregning - Sykkel'!$P$94)</f>
        <v>0</v>
      </c>
      <c r="G14">
        <f>bef13over!G14*('bef13over filtrert sykkel'!G$3&gt;='Beregning - Sykkel'!$P$114)*('bef13over filtrert sykkel'!G$3&lt;='Beregning - Sykkel'!$P$115)*($A14='Beregning - Sykkel'!$P$94)</f>
        <v>0</v>
      </c>
      <c r="H14">
        <f>bef13over!H14*('bef13over filtrert sykkel'!H$3&gt;='Beregning - Sykkel'!$P$114)*('bef13over filtrert sykkel'!H$3&lt;='Beregning - Sykkel'!$P$115)*($A14='Beregning - Sykkel'!$P$94)</f>
        <v>0</v>
      </c>
      <c r="I14">
        <f>bef13over!I14*('bef13over filtrert sykkel'!I$3&gt;='Beregning - Sykkel'!$P$114)*('bef13over filtrert sykkel'!I$3&lt;='Beregning - Sykkel'!$P$115)*($A14='Beregning - Sykkel'!$P$94)</f>
        <v>0</v>
      </c>
      <c r="J14">
        <f>bef13over!J14*('bef13over filtrert sykkel'!J$3&gt;='Beregning - Sykkel'!$P$114)*('bef13over filtrert sykkel'!J$3&lt;='Beregning - Sykkel'!$P$115)*($A14='Beregning - Sykkel'!$P$94)</f>
        <v>0</v>
      </c>
      <c r="K14">
        <f>bef13over!K14*('bef13over filtrert sykkel'!K$3&gt;='Beregning - Sykkel'!$P$114)*('bef13over filtrert sykkel'!K$3&lt;='Beregning - Sykkel'!$P$115)*($A14='Beregning - Sykkel'!$P$94)</f>
        <v>0</v>
      </c>
      <c r="L14">
        <f>bef13over!L14*('bef13over filtrert sykkel'!L$3&gt;='Beregning - Sykkel'!$P$114)*('bef13over filtrert sykkel'!L$3&lt;='Beregning - Sykkel'!$P$115)*($A14='Beregning - Sykkel'!$P$94)</f>
        <v>0</v>
      </c>
      <c r="M14">
        <f>bef13over!M14*('bef13over filtrert sykkel'!M$3&gt;='Beregning - Sykkel'!$P$114)*('bef13over filtrert sykkel'!M$3&lt;='Beregning - Sykkel'!$P$115)*($A14='Beregning - Sykkel'!$P$94)</f>
        <v>0</v>
      </c>
      <c r="N14">
        <f>bef13over!N14*('bef13over filtrert sykkel'!N$3&gt;='Beregning - Sykkel'!$P$114)*('bef13over filtrert sykkel'!N$3&lt;='Beregning - Sykkel'!$P$115)*($A14='Beregning - Sykkel'!$P$94)</f>
        <v>0</v>
      </c>
      <c r="O14">
        <f>bef13over!O14*('bef13over filtrert sykkel'!O$3&gt;='Beregning - Sykkel'!$P$114)*('bef13over filtrert sykkel'!O$3&lt;='Beregning - Sykkel'!$P$115)*($A14='Beregning - Sykkel'!$P$94)</f>
        <v>0</v>
      </c>
      <c r="P14">
        <f>bef13over!P14*('bef13over filtrert sykkel'!P$3&gt;='Beregning - Sykkel'!$P$114)*('bef13over filtrert sykkel'!P$3&lt;='Beregning - Sykkel'!$P$115)*($A14='Beregning - Sykkel'!$P$94)</f>
        <v>0</v>
      </c>
      <c r="Q14">
        <f>bef13over!Q14*('bef13over filtrert sykkel'!Q$3&gt;='Beregning - Sykkel'!$P$114)*('bef13over filtrert sykkel'!Q$3&lt;='Beregning - Sykkel'!$P$115)*($A14='Beregning - Sykkel'!$P$94)</f>
        <v>0</v>
      </c>
      <c r="R14">
        <f>bef13over!R14*('bef13over filtrert sykkel'!R$3&gt;='Beregning - Sykkel'!$P$114)*('bef13over filtrert sykkel'!R$3&lt;='Beregning - Sykkel'!$P$115)*($A14='Beregning - Sykkel'!$P$94)</f>
        <v>0</v>
      </c>
      <c r="S14">
        <f>bef13over!S14*('bef13over filtrert sykkel'!S$3&gt;='Beregning - Sykkel'!$P$114)*('bef13over filtrert sykkel'!S$3&lt;='Beregning - Sykkel'!$P$115)*($A14='Beregning - Sykkel'!$P$94)</f>
        <v>0</v>
      </c>
      <c r="T14">
        <f>bef13over!T14*('bef13over filtrert sykkel'!T$3&gt;='Beregning - Sykkel'!$P$114)*('bef13over filtrert sykkel'!T$3&lt;='Beregning - Sykkel'!$P$115)*($A14='Beregning - Sykkel'!$P$94)</f>
        <v>0</v>
      </c>
      <c r="U14">
        <f>bef13over!U14*('bef13over filtrert sykkel'!U$3&gt;='Beregning - Sykkel'!$P$114)*('bef13over filtrert sykkel'!U$3&lt;='Beregning - Sykkel'!$P$115)*($A14='Beregning - Sykkel'!$P$94)</f>
        <v>0</v>
      </c>
      <c r="V14">
        <f>bef13over!V14*('bef13over filtrert sykkel'!V$3&gt;='Beregning - Sykkel'!$P$114)*('bef13over filtrert sykkel'!V$3&lt;='Beregning - Sykkel'!$P$115)*($A14='Beregning - Sykkel'!$P$94)</f>
        <v>0</v>
      </c>
      <c r="W14">
        <f>bef13over!W14*('bef13over filtrert sykkel'!W$3&gt;='Beregning - Sykkel'!$P$114)*('bef13over filtrert sykkel'!W$3&lt;='Beregning - Sykkel'!$P$115)*($A14='Beregning - Sykkel'!$P$94)</f>
        <v>0</v>
      </c>
      <c r="X14">
        <f>bef13over!X14*('bef13over filtrert sykkel'!X$3&gt;='Beregning - Sykkel'!$P$114)*('bef13over filtrert sykkel'!X$3&lt;='Beregning - Sykkel'!$P$115)*($A14='Beregning - Sykkel'!$P$94)</f>
        <v>0</v>
      </c>
      <c r="Y14">
        <f>bef13over!Y14*('bef13over filtrert sykkel'!Y$3&gt;='Beregning - Sykkel'!$P$114)*('bef13over filtrert sykkel'!Y$3&lt;='Beregning - Sykkel'!$P$115)*($A14='Beregning - Sykkel'!$P$94)</f>
        <v>0</v>
      </c>
      <c r="Z14">
        <f>bef13over!Z14*('bef13over filtrert sykkel'!Z$3&gt;='Beregning - Sykkel'!$P$114)*('bef13over filtrert sykkel'!Z$3&lt;='Beregning - Sykkel'!$P$115)*($A14='Beregning - Sykkel'!$P$94)</f>
        <v>0</v>
      </c>
      <c r="AA14">
        <f>bef13over!AA14*('bef13over filtrert sykkel'!AA$3&gt;='Beregning - Sykkel'!$P$114)*('bef13over filtrert sykkel'!AA$3&lt;='Beregning - Sykkel'!$P$115)*($A14='Beregning - Sykkel'!$P$94)</f>
        <v>0</v>
      </c>
      <c r="AB14">
        <f>bef13over!AB14*('bef13over filtrert sykkel'!AB$3&gt;='Beregning - Sykkel'!$P$114)*('bef13over filtrert sykkel'!AB$3&lt;='Beregning - Sykkel'!$P$115)*($A14='Beregning - Sykkel'!$P$94)</f>
        <v>0</v>
      </c>
      <c r="AC14">
        <f>bef13over!AC14*('bef13over filtrert sykkel'!AC$3&gt;='Beregning - Sykkel'!$P$114)*('bef13over filtrert sykkel'!AC$3&lt;='Beregning - Sykkel'!$P$115)*($A14='Beregning - Sykkel'!$P$94)</f>
        <v>0</v>
      </c>
      <c r="AD14">
        <f>bef13over!AD14*('bef13over filtrert sykkel'!AD$3&gt;='Beregning - Sykkel'!$P$114)*('bef13over filtrert sykkel'!AD$3&lt;='Beregning - Sykkel'!$P$115)*($A14='Beregning - Sykkel'!$P$94)</f>
        <v>0</v>
      </c>
    </row>
    <row r="15" spans="1:33">
      <c r="A15">
        <v>125</v>
      </c>
      <c r="B15">
        <f>bef13over!B15*('bef13over filtrert sykkel'!B$3&gt;='Beregning - Sykkel'!$P$114)*('bef13over filtrert sykkel'!B$3&lt;='Beregning - Sykkel'!$P$115)*($A15='Beregning - Sykkel'!$P$94)</f>
        <v>0</v>
      </c>
      <c r="C15">
        <f>bef13over!C15*('bef13over filtrert sykkel'!C$3&gt;='Beregning - Sykkel'!$P$114)*('bef13over filtrert sykkel'!C$3&lt;='Beregning - Sykkel'!$P$115)*($A15='Beregning - Sykkel'!$P$94)</f>
        <v>0</v>
      </c>
      <c r="D15">
        <f>bef13over!D15*('bef13over filtrert sykkel'!D$3&gt;='Beregning - Sykkel'!$P$114)*('bef13over filtrert sykkel'!D$3&lt;='Beregning - Sykkel'!$P$115)*($A15='Beregning - Sykkel'!$P$94)</f>
        <v>0</v>
      </c>
      <c r="E15">
        <f>bef13over!E15*('bef13over filtrert sykkel'!E$3&gt;='Beregning - Sykkel'!$P$114)*('bef13over filtrert sykkel'!E$3&lt;='Beregning - Sykkel'!$P$115)*($A15='Beregning - Sykkel'!$P$94)</f>
        <v>0</v>
      </c>
      <c r="F15">
        <f>bef13over!F15*('bef13over filtrert sykkel'!F$3&gt;='Beregning - Sykkel'!$P$114)*('bef13over filtrert sykkel'!F$3&lt;='Beregning - Sykkel'!$P$115)*($A15='Beregning - Sykkel'!$P$94)</f>
        <v>0</v>
      </c>
      <c r="G15">
        <f>bef13over!G15*('bef13over filtrert sykkel'!G$3&gt;='Beregning - Sykkel'!$P$114)*('bef13over filtrert sykkel'!G$3&lt;='Beregning - Sykkel'!$P$115)*($A15='Beregning - Sykkel'!$P$94)</f>
        <v>0</v>
      </c>
      <c r="H15">
        <f>bef13over!H15*('bef13over filtrert sykkel'!H$3&gt;='Beregning - Sykkel'!$P$114)*('bef13over filtrert sykkel'!H$3&lt;='Beregning - Sykkel'!$P$115)*($A15='Beregning - Sykkel'!$P$94)</f>
        <v>0</v>
      </c>
      <c r="I15">
        <f>bef13over!I15*('bef13over filtrert sykkel'!I$3&gt;='Beregning - Sykkel'!$P$114)*('bef13over filtrert sykkel'!I$3&lt;='Beregning - Sykkel'!$P$115)*($A15='Beregning - Sykkel'!$P$94)</f>
        <v>0</v>
      </c>
      <c r="J15">
        <f>bef13over!J15*('bef13over filtrert sykkel'!J$3&gt;='Beregning - Sykkel'!$P$114)*('bef13over filtrert sykkel'!J$3&lt;='Beregning - Sykkel'!$P$115)*($A15='Beregning - Sykkel'!$P$94)</f>
        <v>0</v>
      </c>
      <c r="K15">
        <f>bef13over!K15*('bef13over filtrert sykkel'!K$3&gt;='Beregning - Sykkel'!$P$114)*('bef13over filtrert sykkel'!K$3&lt;='Beregning - Sykkel'!$P$115)*($A15='Beregning - Sykkel'!$P$94)</f>
        <v>0</v>
      </c>
      <c r="L15">
        <f>bef13over!L15*('bef13over filtrert sykkel'!L$3&gt;='Beregning - Sykkel'!$P$114)*('bef13over filtrert sykkel'!L$3&lt;='Beregning - Sykkel'!$P$115)*($A15='Beregning - Sykkel'!$P$94)</f>
        <v>0</v>
      </c>
      <c r="M15">
        <f>bef13over!M15*('bef13over filtrert sykkel'!M$3&gt;='Beregning - Sykkel'!$P$114)*('bef13over filtrert sykkel'!M$3&lt;='Beregning - Sykkel'!$P$115)*($A15='Beregning - Sykkel'!$P$94)</f>
        <v>0</v>
      </c>
      <c r="N15">
        <f>bef13over!N15*('bef13over filtrert sykkel'!N$3&gt;='Beregning - Sykkel'!$P$114)*('bef13over filtrert sykkel'!N$3&lt;='Beregning - Sykkel'!$P$115)*($A15='Beregning - Sykkel'!$P$94)</f>
        <v>0</v>
      </c>
      <c r="O15">
        <f>bef13over!O15*('bef13over filtrert sykkel'!O$3&gt;='Beregning - Sykkel'!$P$114)*('bef13over filtrert sykkel'!O$3&lt;='Beregning - Sykkel'!$P$115)*($A15='Beregning - Sykkel'!$P$94)</f>
        <v>0</v>
      </c>
      <c r="P15">
        <f>bef13over!P15*('bef13over filtrert sykkel'!P$3&gt;='Beregning - Sykkel'!$P$114)*('bef13over filtrert sykkel'!P$3&lt;='Beregning - Sykkel'!$P$115)*($A15='Beregning - Sykkel'!$P$94)</f>
        <v>0</v>
      </c>
      <c r="Q15">
        <f>bef13over!Q15*('bef13over filtrert sykkel'!Q$3&gt;='Beregning - Sykkel'!$P$114)*('bef13over filtrert sykkel'!Q$3&lt;='Beregning - Sykkel'!$P$115)*($A15='Beregning - Sykkel'!$P$94)</f>
        <v>0</v>
      </c>
      <c r="R15">
        <f>bef13over!R15*('bef13over filtrert sykkel'!R$3&gt;='Beregning - Sykkel'!$P$114)*('bef13over filtrert sykkel'!R$3&lt;='Beregning - Sykkel'!$P$115)*($A15='Beregning - Sykkel'!$P$94)</f>
        <v>0</v>
      </c>
      <c r="S15">
        <f>bef13over!S15*('bef13over filtrert sykkel'!S$3&gt;='Beregning - Sykkel'!$P$114)*('bef13over filtrert sykkel'!S$3&lt;='Beregning - Sykkel'!$P$115)*($A15='Beregning - Sykkel'!$P$94)</f>
        <v>0</v>
      </c>
      <c r="T15">
        <f>bef13over!T15*('bef13over filtrert sykkel'!T$3&gt;='Beregning - Sykkel'!$P$114)*('bef13over filtrert sykkel'!T$3&lt;='Beregning - Sykkel'!$P$115)*($A15='Beregning - Sykkel'!$P$94)</f>
        <v>0</v>
      </c>
      <c r="U15">
        <f>bef13over!U15*('bef13over filtrert sykkel'!U$3&gt;='Beregning - Sykkel'!$P$114)*('bef13over filtrert sykkel'!U$3&lt;='Beregning - Sykkel'!$P$115)*($A15='Beregning - Sykkel'!$P$94)</f>
        <v>0</v>
      </c>
      <c r="V15">
        <f>bef13over!V15*('bef13over filtrert sykkel'!V$3&gt;='Beregning - Sykkel'!$P$114)*('bef13over filtrert sykkel'!V$3&lt;='Beregning - Sykkel'!$P$115)*($A15='Beregning - Sykkel'!$P$94)</f>
        <v>0</v>
      </c>
      <c r="W15">
        <f>bef13over!W15*('bef13over filtrert sykkel'!W$3&gt;='Beregning - Sykkel'!$P$114)*('bef13over filtrert sykkel'!W$3&lt;='Beregning - Sykkel'!$P$115)*($A15='Beregning - Sykkel'!$P$94)</f>
        <v>0</v>
      </c>
      <c r="X15">
        <f>bef13over!X15*('bef13over filtrert sykkel'!X$3&gt;='Beregning - Sykkel'!$P$114)*('bef13over filtrert sykkel'!X$3&lt;='Beregning - Sykkel'!$P$115)*($A15='Beregning - Sykkel'!$P$94)</f>
        <v>0</v>
      </c>
      <c r="Y15">
        <f>bef13over!Y15*('bef13over filtrert sykkel'!Y$3&gt;='Beregning - Sykkel'!$P$114)*('bef13over filtrert sykkel'!Y$3&lt;='Beregning - Sykkel'!$P$115)*($A15='Beregning - Sykkel'!$P$94)</f>
        <v>0</v>
      </c>
      <c r="Z15">
        <f>bef13over!Z15*('bef13over filtrert sykkel'!Z$3&gt;='Beregning - Sykkel'!$P$114)*('bef13over filtrert sykkel'!Z$3&lt;='Beregning - Sykkel'!$P$115)*($A15='Beregning - Sykkel'!$P$94)</f>
        <v>0</v>
      </c>
      <c r="AA15">
        <f>bef13over!AA15*('bef13over filtrert sykkel'!AA$3&gt;='Beregning - Sykkel'!$P$114)*('bef13over filtrert sykkel'!AA$3&lt;='Beregning - Sykkel'!$P$115)*($A15='Beregning - Sykkel'!$P$94)</f>
        <v>0</v>
      </c>
      <c r="AB15">
        <f>bef13over!AB15*('bef13over filtrert sykkel'!AB$3&gt;='Beregning - Sykkel'!$P$114)*('bef13over filtrert sykkel'!AB$3&lt;='Beregning - Sykkel'!$P$115)*($A15='Beregning - Sykkel'!$P$94)</f>
        <v>0</v>
      </c>
      <c r="AC15">
        <f>bef13over!AC15*('bef13over filtrert sykkel'!AC$3&gt;='Beregning - Sykkel'!$P$114)*('bef13over filtrert sykkel'!AC$3&lt;='Beregning - Sykkel'!$P$115)*($A15='Beregning - Sykkel'!$P$94)</f>
        <v>0</v>
      </c>
      <c r="AD15">
        <f>bef13over!AD15*('bef13over filtrert sykkel'!AD$3&gt;='Beregning - Sykkel'!$P$114)*('bef13over filtrert sykkel'!AD$3&lt;='Beregning - Sykkel'!$P$115)*($A15='Beregning - Sykkel'!$P$94)</f>
        <v>0</v>
      </c>
    </row>
    <row r="16" spans="1:33">
      <c r="A16">
        <v>127</v>
      </c>
      <c r="B16">
        <f>bef13over!B16*('bef13over filtrert sykkel'!B$3&gt;='Beregning - Sykkel'!$P$114)*('bef13over filtrert sykkel'!B$3&lt;='Beregning - Sykkel'!$P$115)*($A16='Beregning - Sykkel'!$P$94)</f>
        <v>0</v>
      </c>
      <c r="C16">
        <f>bef13over!C16*('bef13over filtrert sykkel'!C$3&gt;='Beregning - Sykkel'!$P$114)*('bef13over filtrert sykkel'!C$3&lt;='Beregning - Sykkel'!$P$115)*($A16='Beregning - Sykkel'!$P$94)</f>
        <v>0</v>
      </c>
      <c r="D16">
        <f>bef13over!D16*('bef13over filtrert sykkel'!D$3&gt;='Beregning - Sykkel'!$P$114)*('bef13over filtrert sykkel'!D$3&lt;='Beregning - Sykkel'!$P$115)*($A16='Beregning - Sykkel'!$P$94)</f>
        <v>0</v>
      </c>
      <c r="E16">
        <f>bef13over!E16*('bef13over filtrert sykkel'!E$3&gt;='Beregning - Sykkel'!$P$114)*('bef13over filtrert sykkel'!E$3&lt;='Beregning - Sykkel'!$P$115)*($A16='Beregning - Sykkel'!$P$94)</f>
        <v>0</v>
      </c>
      <c r="F16">
        <f>bef13over!F16*('bef13over filtrert sykkel'!F$3&gt;='Beregning - Sykkel'!$P$114)*('bef13over filtrert sykkel'!F$3&lt;='Beregning - Sykkel'!$P$115)*($A16='Beregning - Sykkel'!$P$94)</f>
        <v>0</v>
      </c>
      <c r="G16">
        <f>bef13over!G16*('bef13over filtrert sykkel'!G$3&gt;='Beregning - Sykkel'!$P$114)*('bef13over filtrert sykkel'!G$3&lt;='Beregning - Sykkel'!$P$115)*($A16='Beregning - Sykkel'!$P$94)</f>
        <v>0</v>
      </c>
      <c r="H16">
        <f>bef13over!H16*('bef13over filtrert sykkel'!H$3&gt;='Beregning - Sykkel'!$P$114)*('bef13over filtrert sykkel'!H$3&lt;='Beregning - Sykkel'!$P$115)*($A16='Beregning - Sykkel'!$P$94)</f>
        <v>0</v>
      </c>
      <c r="I16">
        <f>bef13over!I16*('bef13over filtrert sykkel'!I$3&gt;='Beregning - Sykkel'!$P$114)*('bef13over filtrert sykkel'!I$3&lt;='Beregning - Sykkel'!$P$115)*($A16='Beregning - Sykkel'!$P$94)</f>
        <v>0</v>
      </c>
      <c r="J16">
        <f>bef13over!J16*('bef13over filtrert sykkel'!J$3&gt;='Beregning - Sykkel'!$P$114)*('bef13over filtrert sykkel'!J$3&lt;='Beregning - Sykkel'!$P$115)*($A16='Beregning - Sykkel'!$P$94)</f>
        <v>0</v>
      </c>
      <c r="K16">
        <f>bef13over!K16*('bef13over filtrert sykkel'!K$3&gt;='Beregning - Sykkel'!$P$114)*('bef13over filtrert sykkel'!K$3&lt;='Beregning - Sykkel'!$P$115)*($A16='Beregning - Sykkel'!$P$94)</f>
        <v>0</v>
      </c>
      <c r="L16">
        <f>bef13over!L16*('bef13over filtrert sykkel'!L$3&gt;='Beregning - Sykkel'!$P$114)*('bef13over filtrert sykkel'!L$3&lt;='Beregning - Sykkel'!$P$115)*($A16='Beregning - Sykkel'!$P$94)</f>
        <v>0</v>
      </c>
      <c r="M16">
        <f>bef13over!M16*('bef13over filtrert sykkel'!M$3&gt;='Beregning - Sykkel'!$P$114)*('bef13over filtrert sykkel'!M$3&lt;='Beregning - Sykkel'!$P$115)*($A16='Beregning - Sykkel'!$P$94)</f>
        <v>0</v>
      </c>
      <c r="N16">
        <f>bef13over!N16*('bef13over filtrert sykkel'!N$3&gt;='Beregning - Sykkel'!$P$114)*('bef13over filtrert sykkel'!N$3&lt;='Beregning - Sykkel'!$P$115)*($A16='Beregning - Sykkel'!$P$94)</f>
        <v>0</v>
      </c>
      <c r="O16">
        <f>bef13over!O16*('bef13over filtrert sykkel'!O$3&gt;='Beregning - Sykkel'!$P$114)*('bef13over filtrert sykkel'!O$3&lt;='Beregning - Sykkel'!$P$115)*($A16='Beregning - Sykkel'!$P$94)</f>
        <v>0</v>
      </c>
      <c r="P16">
        <f>bef13over!P16*('bef13over filtrert sykkel'!P$3&gt;='Beregning - Sykkel'!$P$114)*('bef13over filtrert sykkel'!P$3&lt;='Beregning - Sykkel'!$P$115)*($A16='Beregning - Sykkel'!$P$94)</f>
        <v>0</v>
      </c>
      <c r="Q16">
        <f>bef13over!Q16*('bef13over filtrert sykkel'!Q$3&gt;='Beregning - Sykkel'!$P$114)*('bef13over filtrert sykkel'!Q$3&lt;='Beregning - Sykkel'!$P$115)*($A16='Beregning - Sykkel'!$P$94)</f>
        <v>0</v>
      </c>
      <c r="R16">
        <f>bef13over!R16*('bef13over filtrert sykkel'!R$3&gt;='Beregning - Sykkel'!$P$114)*('bef13over filtrert sykkel'!R$3&lt;='Beregning - Sykkel'!$P$115)*($A16='Beregning - Sykkel'!$P$94)</f>
        <v>0</v>
      </c>
      <c r="S16">
        <f>bef13over!S16*('bef13over filtrert sykkel'!S$3&gt;='Beregning - Sykkel'!$P$114)*('bef13over filtrert sykkel'!S$3&lt;='Beregning - Sykkel'!$P$115)*($A16='Beregning - Sykkel'!$P$94)</f>
        <v>0</v>
      </c>
      <c r="T16">
        <f>bef13over!T16*('bef13over filtrert sykkel'!T$3&gt;='Beregning - Sykkel'!$P$114)*('bef13over filtrert sykkel'!T$3&lt;='Beregning - Sykkel'!$P$115)*($A16='Beregning - Sykkel'!$P$94)</f>
        <v>0</v>
      </c>
      <c r="U16">
        <f>bef13over!U16*('bef13over filtrert sykkel'!U$3&gt;='Beregning - Sykkel'!$P$114)*('bef13over filtrert sykkel'!U$3&lt;='Beregning - Sykkel'!$P$115)*($A16='Beregning - Sykkel'!$P$94)</f>
        <v>0</v>
      </c>
      <c r="V16">
        <f>bef13over!V16*('bef13over filtrert sykkel'!V$3&gt;='Beregning - Sykkel'!$P$114)*('bef13over filtrert sykkel'!V$3&lt;='Beregning - Sykkel'!$P$115)*($A16='Beregning - Sykkel'!$P$94)</f>
        <v>0</v>
      </c>
      <c r="W16">
        <f>bef13over!W16*('bef13over filtrert sykkel'!W$3&gt;='Beregning - Sykkel'!$P$114)*('bef13over filtrert sykkel'!W$3&lt;='Beregning - Sykkel'!$P$115)*($A16='Beregning - Sykkel'!$P$94)</f>
        <v>0</v>
      </c>
      <c r="X16">
        <f>bef13over!X16*('bef13over filtrert sykkel'!X$3&gt;='Beregning - Sykkel'!$P$114)*('bef13over filtrert sykkel'!X$3&lt;='Beregning - Sykkel'!$P$115)*($A16='Beregning - Sykkel'!$P$94)</f>
        <v>0</v>
      </c>
      <c r="Y16">
        <f>bef13over!Y16*('bef13over filtrert sykkel'!Y$3&gt;='Beregning - Sykkel'!$P$114)*('bef13over filtrert sykkel'!Y$3&lt;='Beregning - Sykkel'!$P$115)*($A16='Beregning - Sykkel'!$P$94)</f>
        <v>0</v>
      </c>
      <c r="Z16">
        <f>bef13over!Z16*('bef13over filtrert sykkel'!Z$3&gt;='Beregning - Sykkel'!$P$114)*('bef13over filtrert sykkel'!Z$3&lt;='Beregning - Sykkel'!$P$115)*($A16='Beregning - Sykkel'!$P$94)</f>
        <v>0</v>
      </c>
      <c r="AA16">
        <f>bef13over!AA16*('bef13over filtrert sykkel'!AA$3&gt;='Beregning - Sykkel'!$P$114)*('bef13over filtrert sykkel'!AA$3&lt;='Beregning - Sykkel'!$P$115)*($A16='Beregning - Sykkel'!$P$94)</f>
        <v>0</v>
      </c>
      <c r="AB16">
        <f>bef13over!AB16*('bef13over filtrert sykkel'!AB$3&gt;='Beregning - Sykkel'!$P$114)*('bef13over filtrert sykkel'!AB$3&lt;='Beregning - Sykkel'!$P$115)*($A16='Beregning - Sykkel'!$P$94)</f>
        <v>0</v>
      </c>
      <c r="AC16">
        <f>bef13over!AC16*('bef13over filtrert sykkel'!AC$3&gt;='Beregning - Sykkel'!$P$114)*('bef13over filtrert sykkel'!AC$3&lt;='Beregning - Sykkel'!$P$115)*($A16='Beregning - Sykkel'!$P$94)</f>
        <v>0</v>
      </c>
      <c r="AD16">
        <f>bef13over!AD16*('bef13over filtrert sykkel'!AD$3&gt;='Beregning - Sykkel'!$P$114)*('bef13over filtrert sykkel'!AD$3&lt;='Beregning - Sykkel'!$P$115)*($A16='Beregning - Sykkel'!$P$94)</f>
        <v>0</v>
      </c>
    </row>
    <row r="17" spans="1:30">
      <c r="A17">
        <v>128</v>
      </c>
      <c r="B17">
        <f>bef13over!B17*('bef13over filtrert sykkel'!B$3&gt;='Beregning - Sykkel'!$P$114)*('bef13over filtrert sykkel'!B$3&lt;='Beregning - Sykkel'!$P$115)*($A17='Beregning - Sykkel'!$P$94)</f>
        <v>0</v>
      </c>
      <c r="C17">
        <f>bef13over!C17*('bef13over filtrert sykkel'!C$3&gt;='Beregning - Sykkel'!$P$114)*('bef13over filtrert sykkel'!C$3&lt;='Beregning - Sykkel'!$P$115)*($A17='Beregning - Sykkel'!$P$94)</f>
        <v>0</v>
      </c>
      <c r="D17">
        <f>bef13over!D17*('bef13over filtrert sykkel'!D$3&gt;='Beregning - Sykkel'!$P$114)*('bef13over filtrert sykkel'!D$3&lt;='Beregning - Sykkel'!$P$115)*($A17='Beregning - Sykkel'!$P$94)</f>
        <v>0</v>
      </c>
      <c r="E17">
        <f>bef13over!E17*('bef13over filtrert sykkel'!E$3&gt;='Beregning - Sykkel'!$P$114)*('bef13over filtrert sykkel'!E$3&lt;='Beregning - Sykkel'!$P$115)*($A17='Beregning - Sykkel'!$P$94)</f>
        <v>0</v>
      </c>
      <c r="F17">
        <f>bef13over!F17*('bef13over filtrert sykkel'!F$3&gt;='Beregning - Sykkel'!$P$114)*('bef13over filtrert sykkel'!F$3&lt;='Beregning - Sykkel'!$P$115)*($A17='Beregning - Sykkel'!$P$94)</f>
        <v>0</v>
      </c>
      <c r="G17">
        <f>bef13over!G17*('bef13over filtrert sykkel'!G$3&gt;='Beregning - Sykkel'!$P$114)*('bef13over filtrert sykkel'!G$3&lt;='Beregning - Sykkel'!$P$115)*($A17='Beregning - Sykkel'!$P$94)</f>
        <v>0</v>
      </c>
      <c r="H17">
        <f>bef13over!H17*('bef13over filtrert sykkel'!H$3&gt;='Beregning - Sykkel'!$P$114)*('bef13over filtrert sykkel'!H$3&lt;='Beregning - Sykkel'!$P$115)*($A17='Beregning - Sykkel'!$P$94)</f>
        <v>0</v>
      </c>
      <c r="I17">
        <f>bef13over!I17*('bef13over filtrert sykkel'!I$3&gt;='Beregning - Sykkel'!$P$114)*('bef13over filtrert sykkel'!I$3&lt;='Beregning - Sykkel'!$P$115)*($A17='Beregning - Sykkel'!$P$94)</f>
        <v>0</v>
      </c>
      <c r="J17">
        <f>bef13over!J17*('bef13over filtrert sykkel'!J$3&gt;='Beregning - Sykkel'!$P$114)*('bef13over filtrert sykkel'!J$3&lt;='Beregning - Sykkel'!$P$115)*($A17='Beregning - Sykkel'!$P$94)</f>
        <v>0</v>
      </c>
      <c r="K17">
        <f>bef13over!K17*('bef13over filtrert sykkel'!K$3&gt;='Beregning - Sykkel'!$P$114)*('bef13over filtrert sykkel'!K$3&lt;='Beregning - Sykkel'!$P$115)*($A17='Beregning - Sykkel'!$P$94)</f>
        <v>0</v>
      </c>
      <c r="L17">
        <f>bef13over!L17*('bef13over filtrert sykkel'!L$3&gt;='Beregning - Sykkel'!$P$114)*('bef13over filtrert sykkel'!L$3&lt;='Beregning - Sykkel'!$P$115)*($A17='Beregning - Sykkel'!$P$94)</f>
        <v>0</v>
      </c>
      <c r="M17">
        <f>bef13over!M17*('bef13over filtrert sykkel'!M$3&gt;='Beregning - Sykkel'!$P$114)*('bef13over filtrert sykkel'!M$3&lt;='Beregning - Sykkel'!$P$115)*($A17='Beregning - Sykkel'!$P$94)</f>
        <v>0</v>
      </c>
      <c r="N17">
        <f>bef13over!N17*('bef13over filtrert sykkel'!N$3&gt;='Beregning - Sykkel'!$P$114)*('bef13over filtrert sykkel'!N$3&lt;='Beregning - Sykkel'!$P$115)*($A17='Beregning - Sykkel'!$P$94)</f>
        <v>0</v>
      </c>
      <c r="O17">
        <f>bef13over!O17*('bef13over filtrert sykkel'!O$3&gt;='Beregning - Sykkel'!$P$114)*('bef13over filtrert sykkel'!O$3&lt;='Beregning - Sykkel'!$P$115)*($A17='Beregning - Sykkel'!$P$94)</f>
        <v>0</v>
      </c>
      <c r="P17">
        <f>bef13over!P17*('bef13over filtrert sykkel'!P$3&gt;='Beregning - Sykkel'!$P$114)*('bef13over filtrert sykkel'!P$3&lt;='Beregning - Sykkel'!$P$115)*($A17='Beregning - Sykkel'!$P$94)</f>
        <v>0</v>
      </c>
      <c r="Q17">
        <f>bef13over!Q17*('bef13over filtrert sykkel'!Q$3&gt;='Beregning - Sykkel'!$P$114)*('bef13over filtrert sykkel'!Q$3&lt;='Beregning - Sykkel'!$P$115)*($A17='Beregning - Sykkel'!$P$94)</f>
        <v>0</v>
      </c>
      <c r="R17">
        <f>bef13over!R17*('bef13over filtrert sykkel'!R$3&gt;='Beregning - Sykkel'!$P$114)*('bef13over filtrert sykkel'!R$3&lt;='Beregning - Sykkel'!$P$115)*($A17='Beregning - Sykkel'!$P$94)</f>
        <v>0</v>
      </c>
      <c r="S17">
        <f>bef13over!S17*('bef13over filtrert sykkel'!S$3&gt;='Beregning - Sykkel'!$P$114)*('bef13over filtrert sykkel'!S$3&lt;='Beregning - Sykkel'!$P$115)*($A17='Beregning - Sykkel'!$P$94)</f>
        <v>0</v>
      </c>
      <c r="T17">
        <f>bef13over!T17*('bef13over filtrert sykkel'!T$3&gt;='Beregning - Sykkel'!$P$114)*('bef13over filtrert sykkel'!T$3&lt;='Beregning - Sykkel'!$P$115)*($A17='Beregning - Sykkel'!$P$94)</f>
        <v>0</v>
      </c>
      <c r="U17">
        <f>bef13over!U17*('bef13over filtrert sykkel'!U$3&gt;='Beregning - Sykkel'!$P$114)*('bef13over filtrert sykkel'!U$3&lt;='Beregning - Sykkel'!$P$115)*($A17='Beregning - Sykkel'!$P$94)</f>
        <v>0</v>
      </c>
      <c r="V17">
        <f>bef13over!V17*('bef13over filtrert sykkel'!V$3&gt;='Beregning - Sykkel'!$P$114)*('bef13over filtrert sykkel'!V$3&lt;='Beregning - Sykkel'!$P$115)*($A17='Beregning - Sykkel'!$P$94)</f>
        <v>0</v>
      </c>
      <c r="W17">
        <f>bef13over!W17*('bef13over filtrert sykkel'!W$3&gt;='Beregning - Sykkel'!$P$114)*('bef13over filtrert sykkel'!W$3&lt;='Beregning - Sykkel'!$P$115)*($A17='Beregning - Sykkel'!$P$94)</f>
        <v>0</v>
      </c>
      <c r="X17">
        <f>bef13over!X17*('bef13over filtrert sykkel'!X$3&gt;='Beregning - Sykkel'!$P$114)*('bef13over filtrert sykkel'!X$3&lt;='Beregning - Sykkel'!$P$115)*($A17='Beregning - Sykkel'!$P$94)</f>
        <v>0</v>
      </c>
      <c r="Y17">
        <f>bef13over!Y17*('bef13over filtrert sykkel'!Y$3&gt;='Beregning - Sykkel'!$P$114)*('bef13over filtrert sykkel'!Y$3&lt;='Beregning - Sykkel'!$P$115)*($A17='Beregning - Sykkel'!$P$94)</f>
        <v>0</v>
      </c>
      <c r="Z17">
        <f>bef13over!Z17*('bef13over filtrert sykkel'!Z$3&gt;='Beregning - Sykkel'!$P$114)*('bef13over filtrert sykkel'!Z$3&lt;='Beregning - Sykkel'!$P$115)*($A17='Beregning - Sykkel'!$P$94)</f>
        <v>0</v>
      </c>
      <c r="AA17">
        <f>bef13over!AA17*('bef13over filtrert sykkel'!AA$3&gt;='Beregning - Sykkel'!$P$114)*('bef13over filtrert sykkel'!AA$3&lt;='Beregning - Sykkel'!$P$115)*($A17='Beregning - Sykkel'!$P$94)</f>
        <v>0</v>
      </c>
      <c r="AB17">
        <f>bef13over!AB17*('bef13over filtrert sykkel'!AB$3&gt;='Beregning - Sykkel'!$P$114)*('bef13over filtrert sykkel'!AB$3&lt;='Beregning - Sykkel'!$P$115)*($A17='Beregning - Sykkel'!$P$94)</f>
        <v>0</v>
      </c>
      <c r="AC17">
        <f>bef13over!AC17*('bef13over filtrert sykkel'!AC$3&gt;='Beregning - Sykkel'!$P$114)*('bef13over filtrert sykkel'!AC$3&lt;='Beregning - Sykkel'!$P$115)*($A17='Beregning - Sykkel'!$P$94)</f>
        <v>0</v>
      </c>
      <c r="AD17">
        <f>bef13over!AD17*('bef13over filtrert sykkel'!AD$3&gt;='Beregning - Sykkel'!$P$114)*('bef13over filtrert sykkel'!AD$3&lt;='Beregning - Sykkel'!$P$115)*($A17='Beregning - Sykkel'!$P$94)</f>
        <v>0</v>
      </c>
    </row>
    <row r="18" spans="1:30">
      <c r="A18">
        <v>135</v>
      </c>
      <c r="B18">
        <f>bef13over!B18*('bef13over filtrert sykkel'!B$3&gt;='Beregning - Sykkel'!$P$114)*('bef13over filtrert sykkel'!B$3&lt;='Beregning - Sykkel'!$P$115)*($A18='Beregning - Sykkel'!$P$94)</f>
        <v>0</v>
      </c>
      <c r="C18">
        <f>bef13over!C18*('bef13over filtrert sykkel'!C$3&gt;='Beregning - Sykkel'!$P$114)*('bef13over filtrert sykkel'!C$3&lt;='Beregning - Sykkel'!$P$115)*($A18='Beregning - Sykkel'!$P$94)</f>
        <v>0</v>
      </c>
      <c r="D18">
        <f>bef13over!D18*('bef13over filtrert sykkel'!D$3&gt;='Beregning - Sykkel'!$P$114)*('bef13over filtrert sykkel'!D$3&lt;='Beregning - Sykkel'!$P$115)*($A18='Beregning - Sykkel'!$P$94)</f>
        <v>0</v>
      </c>
      <c r="E18">
        <f>bef13over!E18*('bef13over filtrert sykkel'!E$3&gt;='Beregning - Sykkel'!$P$114)*('bef13over filtrert sykkel'!E$3&lt;='Beregning - Sykkel'!$P$115)*($A18='Beregning - Sykkel'!$P$94)</f>
        <v>0</v>
      </c>
      <c r="F18">
        <f>bef13over!F18*('bef13over filtrert sykkel'!F$3&gt;='Beregning - Sykkel'!$P$114)*('bef13over filtrert sykkel'!F$3&lt;='Beregning - Sykkel'!$P$115)*($A18='Beregning - Sykkel'!$P$94)</f>
        <v>0</v>
      </c>
      <c r="G18">
        <f>bef13over!G18*('bef13over filtrert sykkel'!G$3&gt;='Beregning - Sykkel'!$P$114)*('bef13over filtrert sykkel'!G$3&lt;='Beregning - Sykkel'!$P$115)*($A18='Beregning - Sykkel'!$P$94)</f>
        <v>0</v>
      </c>
      <c r="H18">
        <f>bef13over!H18*('bef13over filtrert sykkel'!H$3&gt;='Beregning - Sykkel'!$P$114)*('bef13over filtrert sykkel'!H$3&lt;='Beregning - Sykkel'!$P$115)*($A18='Beregning - Sykkel'!$P$94)</f>
        <v>0</v>
      </c>
      <c r="I18">
        <f>bef13over!I18*('bef13over filtrert sykkel'!I$3&gt;='Beregning - Sykkel'!$P$114)*('bef13over filtrert sykkel'!I$3&lt;='Beregning - Sykkel'!$P$115)*($A18='Beregning - Sykkel'!$P$94)</f>
        <v>0</v>
      </c>
      <c r="J18">
        <f>bef13over!J18*('bef13over filtrert sykkel'!J$3&gt;='Beregning - Sykkel'!$P$114)*('bef13over filtrert sykkel'!J$3&lt;='Beregning - Sykkel'!$P$115)*($A18='Beregning - Sykkel'!$P$94)</f>
        <v>0</v>
      </c>
      <c r="K18">
        <f>bef13over!K18*('bef13over filtrert sykkel'!K$3&gt;='Beregning - Sykkel'!$P$114)*('bef13over filtrert sykkel'!K$3&lt;='Beregning - Sykkel'!$P$115)*($A18='Beregning - Sykkel'!$P$94)</f>
        <v>0</v>
      </c>
      <c r="L18">
        <f>bef13over!L18*('bef13over filtrert sykkel'!L$3&gt;='Beregning - Sykkel'!$P$114)*('bef13over filtrert sykkel'!L$3&lt;='Beregning - Sykkel'!$P$115)*($A18='Beregning - Sykkel'!$P$94)</f>
        <v>0</v>
      </c>
      <c r="M18">
        <f>bef13over!M18*('bef13over filtrert sykkel'!M$3&gt;='Beregning - Sykkel'!$P$114)*('bef13over filtrert sykkel'!M$3&lt;='Beregning - Sykkel'!$P$115)*($A18='Beregning - Sykkel'!$P$94)</f>
        <v>0</v>
      </c>
      <c r="N18">
        <f>bef13over!N18*('bef13over filtrert sykkel'!N$3&gt;='Beregning - Sykkel'!$P$114)*('bef13over filtrert sykkel'!N$3&lt;='Beregning - Sykkel'!$P$115)*($A18='Beregning - Sykkel'!$P$94)</f>
        <v>0</v>
      </c>
      <c r="O18">
        <f>bef13over!O18*('bef13over filtrert sykkel'!O$3&gt;='Beregning - Sykkel'!$P$114)*('bef13over filtrert sykkel'!O$3&lt;='Beregning - Sykkel'!$P$115)*($A18='Beregning - Sykkel'!$P$94)</f>
        <v>0</v>
      </c>
      <c r="P18">
        <f>bef13over!P18*('bef13over filtrert sykkel'!P$3&gt;='Beregning - Sykkel'!$P$114)*('bef13over filtrert sykkel'!P$3&lt;='Beregning - Sykkel'!$P$115)*($A18='Beregning - Sykkel'!$P$94)</f>
        <v>0</v>
      </c>
      <c r="Q18">
        <f>bef13over!Q18*('bef13over filtrert sykkel'!Q$3&gt;='Beregning - Sykkel'!$P$114)*('bef13over filtrert sykkel'!Q$3&lt;='Beregning - Sykkel'!$P$115)*($A18='Beregning - Sykkel'!$P$94)</f>
        <v>0</v>
      </c>
      <c r="R18">
        <f>bef13over!R18*('bef13over filtrert sykkel'!R$3&gt;='Beregning - Sykkel'!$P$114)*('bef13over filtrert sykkel'!R$3&lt;='Beregning - Sykkel'!$P$115)*($A18='Beregning - Sykkel'!$P$94)</f>
        <v>0</v>
      </c>
      <c r="S18">
        <f>bef13over!S18*('bef13over filtrert sykkel'!S$3&gt;='Beregning - Sykkel'!$P$114)*('bef13over filtrert sykkel'!S$3&lt;='Beregning - Sykkel'!$P$115)*($A18='Beregning - Sykkel'!$P$94)</f>
        <v>0</v>
      </c>
      <c r="T18">
        <f>bef13over!T18*('bef13over filtrert sykkel'!T$3&gt;='Beregning - Sykkel'!$P$114)*('bef13over filtrert sykkel'!T$3&lt;='Beregning - Sykkel'!$P$115)*($A18='Beregning - Sykkel'!$P$94)</f>
        <v>0</v>
      </c>
      <c r="U18">
        <f>bef13over!U18*('bef13over filtrert sykkel'!U$3&gt;='Beregning - Sykkel'!$P$114)*('bef13over filtrert sykkel'!U$3&lt;='Beregning - Sykkel'!$P$115)*($A18='Beregning - Sykkel'!$P$94)</f>
        <v>0</v>
      </c>
      <c r="V18">
        <f>bef13over!V18*('bef13over filtrert sykkel'!V$3&gt;='Beregning - Sykkel'!$P$114)*('bef13over filtrert sykkel'!V$3&lt;='Beregning - Sykkel'!$P$115)*($A18='Beregning - Sykkel'!$P$94)</f>
        <v>0</v>
      </c>
      <c r="W18">
        <f>bef13over!W18*('bef13over filtrert sykkel'!W$3&gt;='Beregning - Sykkel'!$P$114)*('bef13over filtrert sykkel'!W$3&lt;='Beregning - Sykkel'!$P$115)*($A18='Beregning - Sykkel'!$P$94)</f>
        <v>0</v>
      </c>
      <c r="X18">
        <f>bef13over!X18*('bef13over filtrert sykkel'!X$3&gt;='Beregning - Sykkel'!$P$114)*('bef13over filtrert sykkel'!X$3&lt;='Beregning - Sykkel'!$P$115)*($A18='Beregning - Sykkel'!$P$94)</f>
        <v>0</v>
      </c>
      <c r="Y18">
        <f>bef13over!Y18*('bef13over filtrert sykkel'!Y$3&gt;='Beregning - Sykkel'!$P$114)*('bef13over filtrert sykkel'!Y$3&lt;='Beregning - Sykkel'!$P$115)*($A18='Beregning - Sykkel'!$P$94)</f>
        <v>0</v>
      </c>
      <c r="Z18">
        <f>bef13over!Z18*('bef13over filtrert sykkel'!Z$3&gt;='Beregning - Sykkel'!$P$114)*('bef13over filtrert sykkel'!Z$3&lt;='Beregning - Sykkel'!$P$115)*($A18='Beregning - Sykkel'!$P$94)</f>
        <v>0</v>
      </c>
      <c r="AA18">
        <f>bef13over!AA18*('bef13over filtrert sykkel'!AA$3&gt;='Beregning - Sykkel'!$P$114)*('bef13over filtrert sykkel'!AA$3&lt;='Beregning - Sykkel'!$P$115)*($A18='Beregning - Sykkel'!$P$94)</f>
        <v>0</v>
      </c>
      <c r="AB18">
        <f>bef13over!AB18*('bef13over filtrert sykkel'!AB$3&gt;='Beregning - Sykkel'!$P$114)*('bef13over filtrert sykkel'!AB$3&lt;='Beregning - Sykkel'!$P$115)*($A18='Beregning - Sykkel'!$P$94)</f>
        <v>0</v>
      </c>
      <c r="AC18">
        <f>bef13over!AC18*('bef13over filtrert sykkel'!AC$3&gt;='Beregning - Sykkel'!$P$114)*('bef13over filtrert sykkel'!AC$3&lt;='Beregning - Sykkel'!$P$115)*($A18='Beregning - Sykkel'!$P$94)</f>
        <v>0</v>
      </c>
      <c r="AD18">
        <f>bef13over!AD18*('bef13over filtrert sykkel'!AD$3&gt;='Beregning - Sykkel'!$P$114)*('bef13over filtrert sykkel'!AD$3&lt;='Beregning - Sykkel'!$P$115)*($A18='Beregning - Sykkel'!$P$94)</f>
        <v>0</v>
      </c>
    </row>
    <row r="19" spans="1:30">
      <c r="A19">
        <v>136</v>
      </c>
      <c r="B19">
        <f>bef13over!B19*('bef13over filtrert sykkel'!B$3&gt;='Beregning - Sykkel'!$P$114)*('bef13over filtrert sykkel'!B$3&lt;='Beregning - Sykkel'!$P$115)*($A19='Beregning - Sykkel'!$P$94)</f>
        <v>0</v>
      </c>
      <c r="C19">
        <f>bef13over!C19*('bef13over filtrert sykkel'!C$3&gt;='Beregning - Sykkel'!$P$114)*('bef13over filtrert sykkel'!C$3&lt;='Beregning - Sykkel'!$P$115)*($A19='Beregning - Sykkel'!$P$94)</f>
        <v>0</v>
      </c>
      <c r="D19">
        <f>bef13over!D19*('bef13over filtrert sykkel'!D$3&gt;='Beregning - Sykkel'!$P$114)*('bef13over filtrert sykkel'!D$3&lt;='Beregning - Sykkel'!$P$115)*($A19='Beregning - Sykkel'!$P$94)</f>
        <v>0</v>
      </c>
      <c r="E19">
        <f>bef13over!E19*('bef13over filtrert sykkel'!E$3&gt;='Beregning - Sykkel'!$P$114)*('bef13over filtrert sykkel'!E$3&lt;='Beregning - Sykkel'!$P$115)*($A19='Beregning - Sykkel'!$P$94)</f>
        <v>0</v>
      </c>
      <c r="F19">
        <f>bef13over!F19*('bef13over filtrert sykkel'!F$3&gt;='Beregning - Sykkel'!$P$114)*('bef13over filtrert sykkel'!F$3&lt;='Beregning - Sykkel'!$P$115)*($A19='Beregning - Sykkel'!$P$94)</f>
        <v>0</v>
      </c>
      <c r="G19">
        <f>bef13over!G19*('bef13over filtrert sykkel'!G$3&gt;='Beregning - Sykkel'!$P$114)*('bef13over filtrert sykkel'!G$3&lt;='Beregning - Sykkel'!$P$115)*($A19='Beregning - Sykkel'!$P$94)</f>
        <v>0</v>
      </c>
      <c r="H19">
        <f>bef13over!H19*('bef13over filtrert sykkel'!H$3&gt;='Beregning - Sykkel'!$P$114)*('bef13over filtrert sykkel'!H$3&lt;='Beregning - Sykkel'!$P$115)*($A19='Beregning - Sykkel'!$P$94)</f>
        <v>0</v>
      </c>
      <c r="I19">
        <f>bef13over!I19*('bef13over filtrert sykkel'!I$3&gt;='Beregning - Sykkel'!$P$114)*('bef13over filtrert sykkel'!I$3&lt;='Beregning - Sykkel'!$P$115)*($A19='Beregning - Sykkel'!$P$94)</f>
        <v>0</v>
      </c>
      <c r="J19">
        <f>bef13over!J19*('bef13over filtrert sykkel'!J$3&gt;='Beregning - Sykkel'!$P$114)*('bef13over filtrert sykkel'!J$3&lt;='Beregning - Sykkel'!$P$115)*($A19='Beregning - Sykkel'!$P$94)</f>
        <v>0</v>
      </c>
      <c r="K19">
        <f>bef13over!K19*('bef13over filtrert sykkel'!K$3&gt;='Beregning - Sykkel'!$P$114)*('bef13over filtrert sykkel'!K$3&lt;='Beregning - Sykkel'!$P$115)*($A19='Beregning - Sykkel'!$P$94)</f>
        <v>0</v>
      </c>
      <c r="L19">
        <f>bef13over!L19*('bef13over filtrert sykkel'!L$3&gt;='Beregning - Sykkel'!$P$114)*('bef13over filtrert sykkel'!L$3&lt;='Beregning - Sykkel'!$P$115)*($A19='Beregning - Sykkel'!$P$94)</f>
        <v>0</v>
      </c>
      <c r="M19">
        <f>bef13over!M19*('bef13over filtrert sykkel'!M$3&gt;='Beregning - Sykkel'!$P$114)*('bef13over filtrert sykkel'!M$3&lt;='Beregning - Sykkel'!$P$115)*($A19='Beregning - Sykkel'!$P$94)</f>
        <v>0</v>
      </c>
      <c r="N19">
        <f>bef13over!N19*('bef13over filtrert sykkel'!N$3&gt;='Beregning - Sykkel'!$P$114)*('bef13over filtrert sykkel'!N$3&lt;='Beregning - Sykkel'!$P$115)*($A19='Beregning - Sykkel'!$P$94)</f>
        <v>0</v>
      </c>
      <c r="O19">
        <f>bef13over!O19*('bef13over filtrert sykkel'!O$3&gt;='Beregning - Sykkel'!$P$114)*('bef13over filtrert sykkel'!O$3&lt;='Beregning - Sykkel'!$P$115)*($A19='Beregning - Sykkel'!$P$94)</f>
        <v>0</v>
      </c>
      <c r="P19">
        <f>bef13over!P19*('bef13over filtrert sykkel'!P$3&gt;='Beregning - Sykkel'!$P$114)*('bef13over filtrert sykkel'!P$3&lt;='Beregning - Sykkel'!$P$115)*($A19='Beregning - Sykkel'!$P$94)</f>
        <v>0</v>
      </c>
      <c r="Q19">
        <f>bef13over!Q19*('bef13over filtrert sykkel'!Q$3&gt;='Beregning - Sykkel'!$P$114)*('bef13over filtrert sykkel'!Q$3&lt;='Beregning - Sykkel'!$P$115)*($A19='Beregning - Sykkel'!$P$94)</f>
        <v>0</v>
      </c>
      <c r="R19">
        <f>bef13over!R19*('bef13over filtrert sykkel'!R$3&gt;='Beregning - Sykkel'!$P$114)*('bef13over filtrert sykkel'!R$3&lt;='Beregning - Sykkel'!$P$115)*($A19='Beregning - Sykkel'!$P$94)</f>
        <v>0</v>
      </c>
      <c r="S19">
        <f>bef13over!S19*('bef13over filtrert sykkel'!S$3&gt;='Beregning - Sykkel'!$P$114)*('bef13over filtrert sykkel'!S$3&lt;='Beregning - Sykkel'!$P$115)*($A19='Beregning - Sykkel'!$P$94)</f>
        <v>0</v>
      </c>
      <c r="T19">
        <f>bef13over!T19*('bef13over filtrert sykkel'!T$3&gt;='Beregning - Sykkel'!$P$114)*('bef13over filtrert sykkel'!T$3&lt;='Beregning - Sykkel'!$P$115)*($A19='Beregning - Sykkel'!$P$94)</f>
        <v>0</v>
      </c>
      <c r="U19">
        <f>bef13over!U19*('bef13over filtrert sykkel'!U$3&gt;='Beregning - Sykkel'!$P$114)*('bef13over filtrert sykkel'!U$3&lt;='Beregning - Sykkel'!$P$115)*($A19='Beregning - Sykkel'!$P$94)</f>
        <v>0</v>
      </c>
      <c r="V19">
        <f>bef13over!V19*('bef13over filtrert sykkel'!V$3&gt;='Beregning - Sykkel'!$P$114)*('bef13over filtrert sykkel'!V$3&lt;='Beregning - Sykkel'!$P$115)*($A19='Beregning - Sykkel'!$P$94)</f>
        <v>0</v>
      </c>
      <c r="W19">
        <f>bef13over!W19*('bef13over filtrert sykkel'!W$3&gt;='Beregning - Sykkel'!$P$114)*('bef13over filtrert sykkel'!W$3&lt;='Beregning - Sykkel'!$P$115)*($A19='Beregning - Sykkel'!$P$94)</f>
        <v>0</v>
      </c>
      <c r="X19">
        <f>bef13over!X19*('bef13over filtrert sykkel'!X$3&gt;='Beregning - Sykkel'!$P$114)*('bef13over filtrert sykkel'!X$3&lt;='Beregning - Sykkel'!$P$115)*($A19='Beregning - Sykkel'!$P$94)</f>
        <v>0</v>
      </c>
      <c r="Y19">
        <f>bef13over!Y19*('bef13over filtrert sykkel'!Y$3&gt;='Beregning - Sykkel'!$P$114)*('bef13over filtrert sykkel'!Y$3&lt;='Beregning - Sykkel'!$P$115)*($A19='Beregning - Sykkel'!$P$94)</f>
        <v>0</v>
      </c>
      <c r="Z19">
        <f>bef13over!Z19*('bef13over filtrert sykkel'!Z$3&gt;='Beregning - Sykkel'!$P$114)*('bef13over filtrert sykkel'!Z$3&lt;='Beregning - Sykkel'!$P$115)*($A19='Beregning - Sykkel'!$P$94)</f>
        <v>0</v>
      </c>
      <c r="AA19">
        <f>bef13over!AA19*('bef13over filtrert sykkel'!AA$3&gt;='Beregning - Sykkel'!$P$114)*('bef13over filtrert sykkel'!AA$3&lt;='Beregning - Sykkel'!$P$115)*($A19='Beregning - Sykkel'!$P$94)</f>
        <v>0</v>
      </c>
      <c r="AB19">
        <f>bef13over!AB19*('bef13over filtrert sykkel'!AB$3&gt;='Beregning - Sykkel'!$P$114)*('bef13over filtrert sykkel'!AB$3&lt;='Beregning - Sykkel'!$P$115)*($A19='Beregning - Sykkel'!$P$94)</f>
        <v>0</v>
      </c>
      <c r="AC19">
        <f>bef13over!AC19*('bef13over filtrert sykkel'!AC$3&gt;='Beregning - Sykkel'!$P$114)*('bef13over filtrert sykkel'!AC$3&lt;='Beregning - Sykkel'!$P$115)*($A19='Beregning - Sykkel'!$P$94)</f>
        <v>0</v>
      </c>
      <c r="AD19">
        <f>bef13over!AD19*('bef13over filtrert sykkel'!AD$3&gt;='Beregning - Sykkel'!$P$114)*('bef13over filtrert sykkel'!AD$3&lt;='Beregning - Sykkel'!$P$115)*($A19='Beregning - Sykkel'!$P$94)</f>
        <v>0</v>
      </c>
    </row>
    <row r="20" spans="1:30">
      <c r="A20">
        <v>137</v>
      </c>
      <c r="B20">
        <f>bef13over!B20*('bef13over filtrert sykkel'!B$3&gt;='Beregning - Sykkel'!$P$114)*('bef13over filtrert sykkel'!B$3&lt;='Beregning - Sykkel'!$P$115)*($A20='Beregning - Sykkel'!$P$94)</f>
        <v>0</v>
      </c>
      <c r="C20">
        <f>bef13over!C20*('bef13over filtrert sykkel'!C$3&gt;='Beregning - Sykkel'!$P$114)*('bef13over filtrert sykkel'!C$3&lt;='Beregning - Sykkel'!$P$115)*($A20='Beregning - Sykkel'!$P$94)</f>
        <v>0</v>
      </c>
      <c r="D20">
        <f>bef13over!D20*('bef13over filtrert sykkel'!D$3&gt;='Beregning - Sykkel'!$P$114)*('bef13over filtrert sykkel'!D$3&lt;='Beregning - Sykkel'!$P$115)*($A20='Beregning - Sykkel'!$P$94)</f>
        <v>0</v>
      </c>
      <c r="E20">
        <f>bef13over!E20*('bef13over filtrert sykkel'!E$3&gt;='Beregning - Sykkel'!$P$114)*('bef13over filtrert sykkel'!E$3&lt;='Beregning - Sykkel'!$P$115)*($A20='Beregning - Sykkel'!$P$94)</f>
        <v>0</v>
      </c>
      <c r="F20">
        <f>bef13over!F20*('bef13over filtrert sykkel'!F$3&gt;='Beregning - Sykkel'!$P$114)*('bef13over filtrert sykkel'!F$3&lt;='Beregning - Sykkel'!$P$115)*($A20='Beregning - Sykkel'!$P$94)</f>
        <v>0</v>
      </c>
      <c r="G20">
        <f>bef13over!G20*('bef13over filtrert sykkel'!G$3&gt;='Beregning - Sykkel'!$P$114)*('bef13over filtrert sykkel'!G$3&lt;='Beregning - Sykkel'!$P$115)*($A20='Beregning - Sykkel'!$P$94)</f>
        <v>0</v>
      </c>
      <c r="H20">
        <f>bef13over!H20*('bef13over filtrert sykkel'!H$3&gt;='Beregning - Sykkel'!$P$114)*('bef13over filtrert sykkel'!H$3&lt;='Beregning - Sykkel'!$P$115)*($A20='Beregning - Sykkel'!$P$94)</f>
        <v>0</v>
      </c>
      <c r="I20">
        <f>bef13over!I20*('bef13over filtrert sykkel'!I$3&gt;='Beregning - Sykkel'!$P$114)*('bef13over filtrert sykkel'!I$3&lt;='Beregning - Sykkel'!$P$115)*($A20='Beregning - Sykkel'!$P$94)</f>
        <v>0</v>
      </c>
      <c r="J20">
        <f>bef13over!J20*('bef13over filtrert sykkel'!J$3&gt;='Beregning - Sykkel'!$P$114)*('bef13over filtrert sykkel'!J$3&lt;='Beregning - Sykkel'!$P$115)*($A20='Beregning - Sykkel'!$P$94)</f>
        <v>0</v>
      </c>
      <c r="K20">
        <f>bef13over!K20*('bef13over filtrert sykkel'!K$3&gt;='Beregning - Sykkel'!$P$114)*('bef13over filtrert sykkel'!K$3&lt;='Beregning - Sykkel'!$P$115)*($A20='Beregning - Sykkel'!$P$94)</f>
        <v>0</v>
      </c>
      <c r="L20">
        <f>bef13over!L20*('bef13over filtrert sykkel'!L$3&gt;='Beregning - Sykkel'!$P$114)*('bef13over filtrert sykkel'!L$3&lt;='Beregning - Sykkel'!$P$115)*($A20='Beregning - Sykkel'!$P$94)</f>
        <v>0</v>
      </c>
      <c r="M20">
        <f>bef13over!M20*('bef13over filtrert sykkel'!M$3&gt;='Beregning - Sykkel'!$P$114)*('bef13over filtrert sykkel'!M$3&lt;='Beregning - Sykkel'!$P$115)*($A20='Beregning - Sykkel'!$P$94)</f>
        <v>0</v>
      </c>
      <c r="N20">
        <f>bef13over!N20*('bef13over filtrert sykkel'!N$3&gt;='Beregning - Sykkel'!$P$114)*('bef13over filtrert sykkel'!N$3&lt;='Beregning - Sykkel'!$P$115)*($A20='Beregning - Sykkel'!$P$94)</f>
        <v>0</v>
      </c>
      <c r="O20">
        <f>bef13over!O20*('bef13over filtrert sykkel'!O$3&gt;='Beregning - Sykkel'!$P$114)*('bef13over filtrert sykkel'!O$3&lt;='Beregning - Sykkel'!$P$115)*($A20='Beregning - Sykkel'!$P$94)</f>
        <v>0</v>
      </c>
      <c r="P20">
        <f>bef13over!P20*('bef13over filtrert sykkel'!P$3&gt;='Beregning - Sykkel'!$P$114)*('bef13over filtrert sykkel'!P$3&lt;='Beregning - Sykkel'!$P$115)*($A20='Beregning - Sykkel'!$P$94)</f>
        <v>0</v>
      </c>
      <c r="Q20">
        <f>bef13over!Q20*('bef13over filtrert sykkel'!Q$3&gt;='Beregning - Sykkel'!$P$114)*('bef13over filtrert sykkel'!Q$3&lt;='Beregning - Sykkel'!$P$115)*($A20='Beregning - Sykkel'!$P$94)</f>
        <v>0</v>
      </c>
      <c r="R20">
        <f>bef13over!R20*('bef13over filtrert sykkel'!R$3&gt;='Beregning - Sykkel'!$P$114)*('bef13over filtrert sykkel'!R$3&lt;='Beregning - Sykkel'!$P$115)*($A20='Beregning - Sykkel'!$P$94)</f>
        <v>0</v>
      </c>
      <c r="S20">
        <f>bef13over!S20*('bef13over filtrert sykkel'!S$3&gt;='Beregning - Sykkel'!$P$114)*('bef13over filtrert sykkel'!S$3&lt;='Beregning - Sykkel'!$P$115)*($A20='Beregning - Sykkel'!$P$94)</f>
        <v>0</v>
      </c>
      <c r="T20">
        <f>bef13over!T20*('bef13over filtrert sykkel'!T$3&gt;='Beregning - Sykkel'!$P$114)*('bef13over filtrert sykkel'!T$3&lt;='Beregning - Sykkel'!$P$115)*($A20='Beregning - Sykkel'!$P$94)</f>
        <v>0</v>
      </c>
      <c r="U20">
        <f>bef13over!U20*('bef13over filtrert sykkel'!U$3&gt;='Beregning - Sykkel'!$P$114)*('bef13over filtrert sykkel'!U$3&lt;='Beregning - Sykkel'!$P$115)*($A20='Beregning - Sykkel'!$P$94)</f>
        <v>0</v>
      </c>
      <c r="V20">
        <f>bef13over!V20*('bef13over filtrert sykkel'!V$3&gt;='Beregning - Sykkel'!$P$114)*('bef13over filtrert sykkel'!V$3&lt;='Beregning - Sykkel'!$P$115)*($A20='Beregning - Sykkel'!$P$94)</f>
        <v>0</v>
      </c>
      <c r="W20">
        <f>bef13over!W20*('bef13over filtrert sykkel'!W$3&gt;='Beregning - Sykkel'!$P$114)*('bef13over filtrert sykkel'!W$3&lt;='Beregning - Sykkel'!$P$115)*($A20='Beregning - Sykkel'!$P$94)</f>
        <v>0</v>
      </c>
      <c r="X20">
        <f>bef13over!X20*('bef13over filtrert sykkel'!X$3&gt;='Beregning - Sykkel'!$P$114)*('bef13over filtrert sykkel'!X$3&lt;='Beregning - Sykkel'!$P$115)*($A20='Beregning - Sykkel'!$P$94)</f>
        <v>0</v>
      </c>
      <c r="Y20">
        <f>bef13over!Y20*('bef13over filtrert sykkel'!Y$3&gt;='Beregning - Sykkel'!$P$114)*('bef13over filtrert sykkel'!Y$3&lt;='Beregning - Sykkel'!$P$115)*($A20='Beregning - Sykkel'!$P$94)</f>
        <v>0</v>
      </c>
      <c r="Z20">
        <f>bef13over!Z20*('bef13over filtrert sykkel'!Z$3&gt;='Beregning - Sykkel'!$P$114)*('bef13over filtrert sykkel'!Z$3&lt;='Beregning - Sykkel'!$P$115)*($A20='Beregning - Sykkel'!$P$94)</f>
        <v>0</v>
      </c>
      <c r="AA20">
        <f>bef13over!AA20*('bef13over filtrert sykkel'!AA$3&gt;='Beregning - Sykkel'!$P$114)*('bef13over filtrert sykkel'!AA$3&lt;='Beregning - Sykkel'!$P$115)*($A20='Beregning - Sykkel'!$P$94)</f>
        <v>0</v>
      </c>
      <c r="AB20">
        <f>bef13over!AB20*('bef13over filtrert sykkel'!AB$3&gt;='Beregning - Sykkel'!$P$114)*('bef13over filtrert sykkel'!AB$3&lt;='Beregning - Sykkel'!$P$115)*($A20='Beregning - Sykkel'!$P$94)</f>
        <v>0</v>
      </c>
      <c r="AC20">
        <f>bef13over!AC20*('bef13over filtrert sykkel'!AC$3&gt;='Beregning - Sykkel'!$P$114)*('bef13over filtrert sykkel'!AC$3&lt;='Beregning - Sykkel'!$P$115)*($A20='Beregning - Sykkel'!$P$94)</f>
        <v>0</v>
      </c>
      <c r="AD20">
        <f>bef13over!AD20*('bef13over filtrert sykkel'!AD$3&gt;='Beregning - Sykkel'!$P$114)*('bef13over filtrert sykkel'!AD$3&lt;='Beregning - Sykkel'!$P$115)*($A20='Beregning - Sykkel'!$P$94)</f>
        <v>0</v>
      </c>
    </row>
    <row r="21" spans="1:30">
      <c r="A21">
        <v>138</v>
      </c>
      <c r="B21">
        <f>bef13over!B21*('bef13over filtrert sykkel'!B$3&gt;='Beregning - Sykkel'!$P$114)*('bef13over filtrert sykkel'!B$3&lt;='Beregning - Sykkel'!$P$115)*($A21='Beregning - Sykkel'!$P$94)</f>
        <v>0</v>
      </c>
      <c r="C21">
        <f>bef13over!C21*('bef13over filtrert sykkel'!C$3&gt;='Beregning - Sykkel'!$P$114)*('bef13over filtrert sykkel'!C$3&lt;='Beregning - Sykkel'!$P$115)*($A21='Beregning - Sykkel'!$P$94)</f>
        <v>0</v>
      </c>
      <c r="D21">
        <f>bef13over!D21*('bef13over filtrert sykkel'!D$3&gt;='Beregning - Sykkel'!$P$114)*('bef13over filtrert sykkel'!D$3&lt;='Beregning - Sykkel'!$P$115)*($A21='Beregning - Sykkel'!$P$94)</f>
        <v>0</v>
      </c>
      <c r="E21">
        <f>bef13over!E21*('bef13over filtrert sykkel'!E$3&gt;='Beregning - Sykkel'!$P$114)*('bef13over filtrert sykkel'!E$3&lt;='Beregning - Sykkel'!$P$115)*($A21='Beregning - Sykkel'!$P$94)</f>
        <v>0</v>
      </c>
      <c r="F21">
        <f>bef13over!F21*('bef13over filtrert sykkel'!F$3&gt;='Beregning - Sykkel'!$P$114)*('bef13over filtrert sykkel'!F$3&lt;='Beregning - Sykkel'!$P$115)*($A21='Beregning - Sykkel'!$P$94)</f>
        <v>0</v>
      </c>
      <c r="G21">
        <f>bef13over!G21*('bef13over filtrert sykkel'!G$3&gt;='Beregning - Sykkel'!$P$114)*('bef13over filtrert sykkel'!G$3&lt;='Beregning - Sykkel'!$P$115)*($A21='Beregning - Sykkel'!$P$94)</f>
        <v>0</v>
      </c>
      <c r="H21">
        <f>bef13over!H21*('bef13over filtrert sykkel'!H$3&gt;='Beregning - Sykkel'!$P$114)*('bef13over filtrert sykkel'!H$3&lt;='Beregning - Sykkel'!$P$115)*($A21='Beregning - Sykkel'!$P$94)</f>
        <v>0</v>
      </c>
      <c r="I21">
        <f>bef13over!I21*('bef13over filtrert sykkel'!I$3&gt;='Beregning - Sykkel'!$P$114)*('bef13over filtrert sykkel'!I$3&lt;='Beregning - Sykkel'!$P$115)*($A21='Beregning - Sykkel'!$P$94)</f>
        <v>0</v>
      </c>
      <c r="J21">
        <f>bef13over!J21*('bef13over filtrert sykkel'!J$3&gt;='Beregning - Sykkel'!$P$114)*('bef13over filtrert sykkel'!J$3&lt;='Beregning - Sykkel'!$P$115)*($A21='Beregning - Sykkel'!$P$94)</f>
        <v>0</v>
      </c>
      <c r="K21">
        <f>bef13over!K21*('bef13over filtrert sykkel'!K$3&gt;='Beregning - Sykkel'!$P$114)*('bef13over filtrert sykkel'!K$3&lt;='Beregning - Sykkel'!$P$115)*($A21='Beregning - Sykkel'!$P$94)</f>
        <v>0</v>
      </c>
      <c r="L21">
        <f>bef13over!L21*('bef13over filtrert sykkel'!L$3&gt;='Beregning - Sykkel'!$P$114)*('bef13over filtrert sykkel'!L$3&lt;='Beregning - Sykkel'!$P$115)*($A21='Beregning - Sykkel'!$P$94)</f>
        <v>0</v>
      </c>
      <c r="M21">
        <f>bef13over!M21*('bef13over filtrert sykkel'!M$3&gt;='Beregning - Sykkel'!$P$114)*('bef13over filtrert sykkel'!M$3&lt;='Beregning - Sykkel'!$P$115)*($A21='Beregning - Sykkel'!$P$94)</f>
        <v>0</v>
      </c>
      <c r="N21">
        <f>bef13over!N21*('bef13over filtrert sykkel'!N$3&gt;='Beregning - Sykkel'!$P$114)*('bef13over filtrert sykkel'!N$3&lt;='Beregning - Sykkel'!$P$115)*($A21='Beregning - Sykkel'!$P$94)</f>
        <v>0</v>
      </c>
      <c r="O21">
        <f>bef13over!O21*('bef13over filtrert sykkel'!O$3&gt;='Beregning - Sykkel'!$P$114)*('bef13over filtrert sykkel'!O$3&lt;='Beregning - Sykkel'!$P$115)*($A21='Beregning - Sykkel'!$P$94)</f>
        <v>0</v>
      </c>
      <c r="P21">
        <f>bef13over!P21*('bef13over filtrert sykkel'!P$3&gt;='Beregning - Sykkel'!$P$114)*('bef13over filtrert sykkel'!P$3&lt;='Beregning - Sykkel'!$P$115)*($A21='Beregning - Sykkel'!$P$94)</f>
        <v>0</v>
      </c>
      <c r="Q21">
        <f>bef13over!Q21*('bef13over filtrert sykkel'!Q$3&gt;='Beregning - Sykkel'!$P$114)*('bef13over filtrert sykkel'!Q$3&lt;='Beregning - Sykkel'!$P$115)*($A21='Beregning - Sykkel'!$P$94)</f>
        <v>0</v>
      </c>
      <c r="R21">
        <f>bef13over!R21*('bef13over filtrert sykkel'!R$3&gt;='Beregning - Sykkel'!$P$114)*('bef13over filtrert sykkel'!R$3&lt;='Beregning - Sykkel'!$P$115)*($A21='Beregning - Sykkel'!$P$94)</f>
        <v>0</v>
      </c>
      <c r="S21">
        <f>bef13over!S21*('bef13over filtrert sykkel'!S$3&gt;='Beregning - Sykkel'!$P$114)*('bef13over filtrert sykkel'!S$3&lt;='Beregning - Sykkel'!$P$115)*($A21='Beregning - Sykkel'!$P$94)</f>
        <v>0</v>
      </c>
      <c r="T21">
        <f>bef13over!T21*('bef13over filtrert sykkel'!T$3&gt;='Beregning - Sykkel'!$P$114)*('bef13over filtrert sykkel'!T$3&lt;='Beregning - Sykkel'!$P$115)*($A21='Beregning - Sykkel'!$P$94)</f>
        <v>0</v>
      </c>
      <c r="U21">
        <f>bef13over!U21*('bef13over filtrert sykkel'!U$3&gt;='Beregning - Sykkel'!$P$114)*('bef13over filtrert sykkel'!U$3&lt;='Beregning - Sykkel'!$P$115)*($A21='Beregning - Sykkel'!$P$94)</f>
        <v>0</v>
      </c>
      <c r="V21">
        <f>bef13over!V21*('bef13over filtrert sykkel'!V$3&gt;='Beregning - Sykkel'!$P$114)*('bef13over filtrert sykkel'!V$3&lt;='Beregning - Sykkel'!$P$115)*($A21='Beregning - Sykkel'!$P$94)</f>
        <v>0</v>
      </c>
      <c r="W21">
        <f>bef13over!W21*('bef13over filtrert sykkel'!W$3&gt;='Beregning - Sykkel'!$P$114)*('bef13over filtrert sykkel'!W$3&lt;='Beregning - Sykkel'!$P$115)*($A21='Beregning - Sykkel'!$P$94)</f>
        <v>0</v>
      </c>
      <c r="X21">
        <f>bef13over!X21*('bef13over filtrert sykkel'!X$3&gt;='Beregning - Sykkel'!$P$114)*('bef13over filtrert sykkel'!X$3&lt;='Beregning - Sykkel'!$P$115)*($A21='Beregning - Sykkel'!$P$94)</f>
        <v>0</v>
      </c>
      <c r="Y21">
        <f>bef13over!Y21*('bef13over filtrert sykkel'!Y$3&gt;='Beregning - Sykkel'!$P$114)*('bef13over filtrert sykkel'!Y$3&lt;='Beregning - Sykkel'!$P$115)*($A21='Beregning - Sykkel'!$P$94)</f>
        <v>0</v>
      </c>
      <c r="Z21">
        <f>bef13over!Z21*('bef13over filtrert sykkel'!Z$3&gt;='Beregning - Sykkel'!$P$114)*('bef13over filtrert sykkel'!Z$3&lt;='Beregning - Sykkel'!$P$115)*($A21='Beregning - Sykkel'!$P$94)</f>
        <v>0</v>
      </c>
      <c r="AA21">
        <f>bef13over!AA21*('bef13over filtrert sykkel'!AA$3&gt;='Beregning - Sykkel'!$P$114)*('bef13over filtrert sykkel'!AA$3&lt;='Beregning - Sykkel'!$P$115)*($A21='Beregning - Sykkel'!$P$94)</f>
        <v>0</v>
      </c>
      <c r="AB21">
        <f>bef13over!AB21*('bef13over filtrert sykkel'!AB$3&gt;='Beregning - Sykkel'!$P$114)*('bef13over filtrert sykkel'!AB$3&lt;='Beregning - Sykkel'!$P$115)*($A21='Beregning - Sykkel'!$P$94)</f>
        <v>0</v>
      </c>
      <c r="AC21">
        <f>bef13over!AC21*('bef13over filtrert sykkel'!AC$3&gt;='Beregning - Sykkel'!$P$114)*('bef13over filtrert sykkel'!AC$3&lt;='Beregning - Sykkel'!$P$115)*($A21='Beregning - Sykkel'!$P$94)</f>
        <v>0</v>
      </c>
      <c r="AD21">
        <f>bef13over!AD21*('bef13over filtrert sykkel'!AD$3&gt;='Beregning - Sykkel'!$P$114)*('bef13over filtrert sykkel'!AD$3&lt;='Beregning - Sykkel'!$P$115)*($A21='Beregning - Sykkel'!$P$94)</f>
        <v>0</v>
      </c>
    </row>
    <row r="22" spans="1:30">
      <c r="A22">
        <v>211</v>
      </c>
      <c r="B22">
        <f>bef13over!B22*('bef13over filtrert sykkel'!B$3&gt;='Beregning - Sykkel'!$P$114)*('bef13over filtrert sykkel'!B$3&lt;='Beregning - Sykkel'!$P$115)*($A22='Beregning - Sykkel'!$P$94)</f>
        <v>0</v>
      </c>
      <c r="C22">
        <f>bef13over!C22*('bef13over filtrert sykkel'!C$3&gt;='Beregning - Sykkel'!$P$114)*('bef13over filtrert sykkel'!C$3&lt;='Beregning - Sykkel'!$P$115)*($A22='Beregning - Sykkel'!$P$94)</f>
        <v>0</v>
      </c>
      <c r="D22">
        <f>bef13over!D22*('bef13over filtrert sykkel'!D$3&gt;='Beregning - Sykkel'!$P$114)*('bef13over filtrert sykkel'!D$3&lt;='Beregning - Sykkel'!$P$115)*($A22='Beregning - Sykkel'!$P$94)</f>
        <v>0</v>
      </c>
      <c r="E22">
        <f>bef13over!E22*('bef13over filtrert sykkel'!E$3&gt;='Beregning - Sykkel'!$P$114)*('bef13over filtrert sykkel'!E$3&lt;='Beregning - Sykkel'!$P$115)*($A22='Beregning - Sykkel'!$P$94)</f>
        <v>0</v>
      </c>
      <c r="F22">
        <f>bef13over!F22*('bef13over filtrert sykkel'!F$3&gt;='Beregning - Sykkel'!$P$114)*('bef13over filtrert sykkel'!F$3&lt;='Beregning - Sykkel'!$P$115)*($A22='Beregning - Sykkel'!$P$94)</f>
        <v>0</v>
      </c>
      <c r="G22">
        <f>bef13over!G22*('bef13over filtrert sykkel'!G$3&gt;='Beregning - Sykkel'!$P$114)*('bef13over filtrert sykkel'!G$3&lt;='Beregning - Sykkel'!$P$115)*($A22='Beregning - Sykkel'!$P$94)</f>
        <v>0</v>
      </c>
      <c r="H22">
        <f>bef13over!H22*('bef13over filtrert sykkel'!H$3&gt;='Beregning - Sykkel'!$P$114)*('bef13over filtrert sykkel'!H$3&lt;='Beregning - Sykkel'!$P$115)*($A22='Beregning - Sykkel'!$P$94)</f>
        <v>0</v>
      </c>
      <c r="I22">
        <f>bef13over!I22*('bef13over filtrert sykkel'!I$3&gt;='Beregning - Sykkel'!$P$114)*('bef13over filtrert sykkel'!I$3&lt;='Beregning - Sykkel'!$P$115)*($A22='Beregning - Sykkel'!$P$94)</f>
        <v>0</v>
      </c>
      <c r="J22">
        <f>bef13over!J22*('bef13over filtrert sykkel'!J$3&gt;='Beregning - Sykkel'!$P$114)*('bef13over filtrert sykkel'!J$3&lt;='Beregning - Sykkel'!$P$115)*($A22='Beregning - Sykkel'!$P$94)</f>
        <v>0</v>
      </c>
      <c r="K22">
        <f>bef13over!K22*('bef13over filtrert sykkel'!K$3&gt;='Beregning - Sykkel'!$P$114)*('bef13over filtrert sykkel'!K$3&lt;='Beregning - Sykkel'!$P$115)*($A22='Beregning - Sykkel'!$P$94)</f>
        <v>0</v>
      </c>
      <c r="L22">
        <f>bef13over!L22*('bef13over filtrert sykkel'!L$3&gt;='Beregning - Sykkel'!$P$114)*('bef13over filtrert sykkel'!L$3&lt;='Beregning - Sykkel'!$P$115)*($A22='Beregning - Sykkel'!$P$94)</f>
        <v>0</v>
      </c>
      <c r="M22">
        <f>bef13over!M22*('bef13over filtrert sykkel'!M$3&gt;='Beregning - Sykkel'!$P$114)*('bef13over filtrert sykkel'!M$3&lt;='Beregning - Sykkel'!$P$115)*($A22='Beregning - Sykkel'!$P$94)</f>
        <v>0</v>
      </c>
      <c r="N22">
        <f>bef13over!N22*('bef13over filtrert sykkel'!N$3&gt;='Beregning - Sykkel'!$P$114)*('bef13over filtrert sykkel'!N$3&lt;='Beregning - Sykkel'!$P$115)*($A22='Beregning - Sykkel'!$P$94)</f>
        <v>0</v>
      </c>
      <c r="O22">
        <f>bef13over!O22*('bef13over filtrert sykkel'!O$3&gt;='Beregning - Sykkel'!$P$114)*('bef13over filtrert sykkel'!O$3&lt;='Beregning - Sykkel'!$P$115)*($A22='Beregning - Sykkel'!$P$94)</f>
        <v>0</v>
      </c>
      <c r="P22">
        <f>bef13over!P22*('bef13over filtrert sykkel'!P$3&gt;='Beregning - Sykkel'!$P$114)*('bef13over filtrert sykkel'!P$3&lt;='Beregning - Sykkel'!$P$115)*($A22='Beregning - Sykkel'!$P$94)</f>
        <v>0</v>
      </c>
      <c r="Q22">
        <f>bef13over!Q22*('bef13over filtrert sykkel'!Q$3&gt;='Beregning - Sykkel'!$P$114)*('bef13over filtrert sykkel'!Q$3&lt;='Beregning - Sykkel'!$P$115)*($A22='Beregning - Sykkel'!$P$94)</f>
        <v>0</v>
      </c>
      <c r="R22">
        <f>bef13over!R22*('bef13over filtrert sykkel'!R$3&gt;='Beregning - Sykkel'!$P$114)*('bef13over filtrert sykkel'!R$3&lt;='Beregning - Sykkel'!$P$115)*($A22='Beregning - Sykkel'!$P$94)</f>
        <v>0</v>
      </c>
      <c r="S22">
        <f>bef13over!S22*('bef13over filtrert sykkel'!S$3&gt;='Beregning - Sykkel'!$P$114)*('bef13over filtrert sykkel'!S$3&lt;='Beregning - Sykkel'!$P$115)*($A22='Beregning - Sykkel'!$P$94)</f>
        <v>0</v>
      </c>
      <c r="T22">
        <f>bef13over!T22*('bef13over filtrert sykkel'!T$3&gt;='Beregning - Sykkel'!$P$114)*('bef13over filtrert sykkel'!T$3&lt;='Beregning - Sykkel'!$P$115)*($A22='Beregning - Sykkel'!$P$94)</f>
        <v>0</v>
      </c>
      <c r="U22">
        <f>bef13over!U22*('bef13over filtrert sykkel'!U$3&gt;='Beregning - Sykkel'!$P$114)*('bef13over filtrert sykkel'!U$3&lt;='Beregning - Sykkel'!$P$115)*($A22='Beregning - Sykkel'!$P$94)</f>
        <v>0</v>
      </c>
      <c r="V22">
        <f>bef13over!V22*('bef13over filtrert sykkel'!V$3&gt;='Beregning - Sykkel'!$P$114)*('bef13over filtrert sykkel'!V$3&lt;='Beregning - Sykkel'!$P$115)*($A22='Beregning - Sykkel'!$P$94)</f>
        <v>0</v>
      </c>
      <c r="W22">
        <f>bef13over!W22*('bef13over filtrert sykkel'!W$3&gt;='Beregning - Sykkel'!$P$114)*('bef13over filtrert sykkel'!W$3&lt;='Beregning - Sykkel'!$P$115)*($A22='Beregning - Sykkel'!$P$94)</f>
        <v>0</v>
      </c>
      <c r="X22">
        <f>bef13over!X22*('bef13over filtrert sykkel'!X$3&gt;='Beregning - Sykkel'!$P$114)*('bef13over filtrert sykkel'!X$3&lt;='Beregning - Sykkel'!$P$115)*($A22='Beregning - Sykkel'!$P$94)</f>
        <v>0</v>
      </c>
      <c r="Y22">
        <f>bef13over!Y22*('bef13over filtrert sykkel'!Y$3&gt;='Beregning - Sykkel'!$P$114)*('bef13over filtrert sykkel'!Y$3&lt;='Beregning - Sykkel'!$P$115)*($A22='Beregning - Sykkel'!$P$94)</f>
        <v>0</v>
      </c>
      <c r="Z22">
        <f>bef13over!Z22*('bef13over filtrert sykkel'!Z$3&gt;='Beregning - Sykkel'!$P$114)*('bef13over filtrert sykkel'!Z$3&lt;='Beregning - Sykkel'!$P$115)*($A22='Beregning - Sykkel'!$P$94)</f>
        <v>0</v>
      </c>
      <c r="AA22">
        <f>bef13over!AA22*('bef13over filtrert sykkel'!AA$3&gt;='Beregning - Sykkel'!$P$114)*('bef13over filtrert sykkel'!AA$3&lt;='Beregning - Sykkel'!$P$115)*($A22='Beregning - Sykkel'!$P$94)</f>
        <v>0</v>
      </c>
      <c r="AB22">
        <f>bef13over!AB22*('bef13over filtrert sykkel'!AB$3&gt;='Beregning - Sykkel'!$P$114)*('bef13over filtrert sykkel'!AB$3&lt;='Beregning - Sykkel'!$P$115)*($A22='Beregning - Sykkel'!$P$94)</f>
        <v>0</v>
      </c>
      <c r="AC22">
        <f>bef13over!AC22*('bef13over filtrert sykkel'!AC$3&gt;='Beregning - Sykkel'!$P$114)*('bef13over filtrert sykkel'!AC$3&lt;='Beregning - Sykkel'!$P$115)*($A22='Beregning - Sykkel'!$P$94)</f>
        <v>0</v>
      </c>
      <c r="AD22">
        <f>bef13over!AD22*('bef13over filtrert sykkel'!AD$3&gt;='Beregning - Sykkel'!$P$114)*('bef13over filtrert sykkel'!AD$3&lt;='Beregning - Sykkel'!$P$115)*($A22='Beregning - Sykkel'!$P$94)</f>
        <v>0</v>
      </c>
    </row>
    <row r="23" spans="1:30">
      <c r="A23">
        <v>213</v>
      </c>
      <c r="B23">
        <f>bef13over!B23*('bef13over filtrert sykkel'!B$3&gt;='Beregning - Sykkel'!$P$114)*('bef13over filtrert sykkel'!B$3&lt;='Beregning - Sykkel'!$P$115)*($A23='Beregning - Sykkel'!$P$94)</f>
        <v>0</v>
      </c>
      <c r="C23">
        <f>bef13over!C23*('bef13over filtrert sykkel'!C$3&gt;='Beregning - Sykkel'!$P$114)*('bef13over filtrert sykkel'!C$3&lt;='Beregning - Sykkel'!$P$115)*($A23='Beregning - Sykkel'!$P$94)</f>
        <v>0</v>
      </c>
      <c r="D23">
        <f>bef13over!D23*('bef13over filtrert sykkel'!D$3&gt;='Beregning - Sykkel'!$P$114)*('bef13over filtrert sykkel'!D$3&lt;='Beregning - Sykkel'!$P$115)*($A23='Beregning - Sykkel'!$P$94)</f>
        <v>0</v>
      </c>
      <c r="E23">
        <f>bef13over!E23*('bef13over filtrert sykkel'!E$3&gt;='Beregning - Sykkel'!$P$114)*('bef13over filtrert sykkel'!E$3&lt;='Beregning - Sykkel'!$P$115)*($A23='Beregning - Sykkel'!$P$94)</f>
        <v>0</v>
      </c>
      <c r="F23">
        <f>bef13over!F23*('bef13over filtrert sykkel'!F$3&gt;='Beregning - Sykkel'!$P$114)*('bef13over filtrert sykkel'!F$3&lt;='Beregning - Sykkel'!$P$115)*($A23='Beregning - Sykkel'!$P$94)</f>
        <v>0</v>
      </c>
      <c r="G23">
        <f>bef13over!G23*('bef13over filtrert sykkel'!G$3&gt;='Beregning - Sykkel'!$P$114)*('bef13over filtrert sykkel'!G$3&lt;='Beregning - Sykkel'!$P$115)*($A23='Beregning - Sykkel'!$P$94)</f>
        <v>0</v>
      </c>
      <c r="H23">
        <f>bef13over!H23*('bef13over filtrert sykkel'!H$3&gt;='Beregning - Sykkel'!$P$114)*('bef13over filtrert sykkel'!H$3&lt;='Beregning - Sykkel'!$P$115)*($A23='Beregning - Sykkel'!$P$94)</f>
        <v>0</v>
      </c>
      <c r="I23">
        <f>bef13over!I23*('bef13over filtrert sykkel'!I$3&gt;='Beregning - Sykkel'!$P$114)*('bef13over filtrert sykkel'!I$3&lt;='Beregning - Sykkel'!$P$115)*($A23='Beregning - Sykkel'!$P$94)</f>
        <v>0</v>
      </c>
      <c r="J23">
        <f>bef13over!J23*('bef13over filtrert sykkel'!J$3&gt;='Beregning - Sykkel'!$P$114)*('bef13over filtrert sykkel'!J$3&lt;='Beregning - Sykkel'!$P$115)*($A23='Beregning - Sykkel'!$P$94)</f>
        <v>0</v>
      </c>
      <c r="K23">
        <f>bef13over!K23*('bef13over filtrert sykkel'!K$3&gt;='Beregning - Sykkel'!$P$114)*('bef13over filtrert sykkel'!K$3&lt;='Beregning - Sykkel'!$P$115)*($A23='Beregning - Sykkel'!$P$94)</f>
        <v>0</v>
      </c>
      <c r="L23">
        <f>bef13over!L23*('bef13over filtrert sykkel'!L$3&gt;='Beregning - Sykkel'!$P$114)*('bef13over filtrert sykkel'!L$3&lt;='Beregning - Sykkel'!$P$115)*($A23='Beregning - Sykkel'!$P$94)</f>
        <v>0</v>
      </c>
      <c r="M23">
        <f>bef13over!M23*('bef13over filtrert sykkel'!M$3&gt;='Beregning - Sykkel'!$P$114)*('bef13over filtrert sykkel'!M$3&lt;='Beregning - Sykkel'!$P$115)*($A23='Beregning - Sykkel'!$P$94)</f>
        <v>0</v>
      </c>
      <c r="N23">
        <f>bef13over!N23*('bef13over filtrert sykkel'!N$3&gt;='Beregning - Sykkel'!$P$114)*('bef13over filtrert sykkel'!N$3&lt;='Beregning - Sykkel'!$P$115)*($A23='Beregning - Sykkel'!$P$94)</f>
        <v>0</v>
      </c>
      <c r="O23">
        <f>bef13over!O23*('bef13over filtrert sykkel'!O$3&gt;='Beregning - Sykkel'!$P$114)*('bef13over filtrert sykkel'!O$3&lt;='Beregning - Sykkel'!$P$115)*($A23='Beregning - Sykkel'!$P$94)</f>
        <v>0</v>
      </c>
      <c r="P23">
        <f>bef13over!P23*('bef13over filtrert sykkel'!P$3&gt;='Beregning - Sykkel'!$P$114)*('bef13over filtrert sykkel'!P$3&lt;='Beregning - Sykkel'!$P$115)*($A23='Beregning - Sykkel'!$P$94)</f>
        <v>0</v>
      </c>
      <c r="Q23">
        <f>bef13over!Q23*('bef13over filtrert sykkel'!Q$3&gt;='Beregning - Sykkel'!$P$114)*('bef13over filtrert sykkel'!Q$3&lt;='Beregning - Sykkel'!$P$115)*($A23='Beregning - Sykkel'!$P$94)</f>
        <v>0</v>
      </c>
      <c r="R23">
        <f>bef13over!R23*('bef13over filtrert sykkel'!R$3&gt;='Beregning - Sykkel'!$P$114)*('bef13over filtrert sykkel'!R$3&lt;='Beregning - Sykkel'!$P$115)*($A23='Beregning - Sykkel'!$P$94)</f>
        <v>0</v>
      </c>
      <c r="S23">
        <f>bef13over!S23*('bef13over filtrert sykkel'!S$3&gt;='Beregning - Sykkel'!$P$114)*('bef13over filtrert sykkel'!S$3&lt;='Beregning - Sykkel'!$P$115)*($A23='Beregning - Sykkel'!$P$94)</f>
        <v>0</v>
      </c>
      <c r="T23">
        <f>bef13over!T23*('bef13over filtrert sykkel'!T$3&gt;='Beregning - Sykkel'!$P$114)*('bef13over filtrert sykkel'!T$3&lt;='Beregning - Sykkel'!$P$115)*($A23='Beregning - Sykkel'!$P$94)</f>
        <v>0</v>
      </c>
      <c r="U23">
        <f>bef13over!U23*('bef13over filtrert sykkel'!U$3&gt;='Beregning - Sykkel'!$P$114)*('bef13over filtrert sykkel'!U$3&lt;='Beregning - Sykkel'!$P$115)*($A23='Beregning - Sykkel'!$P$94)</f>
        <v>0</v>
      </c>
      <c r="V23">
        <f>bef13over!V23*('bef13over filtrert sykkel'!V$3&gt;='Beregning - Sykkel'!$P$114)*('bef13over filtrert sykkel'!V$3&lt;='Beregning - Sykkel'!$P$115)*($A23='Beregning - Sykkel'!$P$94)</f>
        <v>0</v>
      </c>
      <c r="W23">
        <f>bef13over!W23*('bef13over filtrert sykkel'!W$3&gt;='Beregning - Sykkel'!$P$114)*('bef13over filtrert sykkel'!W$3&lt;='Beregning - Sykkel'!$P$115)*($A23='Beregning - Sykkel'!$P$94)</f>
        <v>0</v>
      </c>
      <c r="X23">
        <f>bef13over!X23*('bef13over filtrert sykkel'!X$3&gt;='Beregning - Sykkel'!$P$114)*('bef13over filtrert sykkel'!X$3&lt;='Beregning - Sykkel'!$P$115)*($A23='Beregning - Sykkel'!$P$94)</f>
        <v>0</v>
      </c>
      <c r="Y23">
        <f>bef13over!Y23*('bef13over filtrert sykkel'!Y$3&gt;='Beregning - Sykkel'!$P$114)*('bef13over filtrert sykkel'!Y$3&lt;='Beregning - Sykkel'!$P$115)*($A23='Beregning - Sykkel'!$P$94)</f>
        <v>0</v>
      </c>
      <c r="Z23">
        <f>bef13over!Z23*('bef13over filtrert sykkel'!Z$3&gt;='Beregning - Sykkel'!$P$114)*('bef13over filtrert sykkel'!Z$3&lt;='Beregning - Sykkel'!$P$115)*($A23='Beregning - Sykkel'!$P$94)</f>
        <v>0</v>
      </c>
      <c r="AA23">
        <f>bef13over!AA23*('bef13over filtrert sykkel'!AA$3&gt;='Beregning - Sykkel'!$P$114)*('bef13over filtrert sykkel'!AA$3&lt;='Beregning - Sykkel'!$P$115)*($A23='Beregning - Sykkel'!$P$94)</f>
        <v>0</v>
      </c>
      <c r="AB23">
        <f>bef13over!AB23*('bef13over filtrert sykkel'!AB$3&gt;='Beregning - Sykkel'!$P$114)*('bef13over filtrert sykkel'!AB$3&lt;='Beregning - Sykkel'!$P$115)*($A23='Beregning - Sykkel'!$P$94)</f>
        <v>0</v>
      </c>
      <c r="AC23">
        <f>bef13over!AC23*('bef13over filtrert sykkel'!AC$3&gt;='Beregning - Sykkel'!$P$114)*('bef13over filtrert sykkel'!AC$3&lt;='Beregning - Sykkel'!$P$115)*($A23='Beregning - Sykkel'!$P$94)</f>
        <v>0</v>
      </c>
      <c r="AD23">
        <f>bef13over!AD23*('bef13over filtrert sykkel'!AD$3&gt;='Beregning - Sykkel'!$P$114)*('bef13over filtrert sykkel'!AD$3&lt;='Beregning - Sykkel'!$P$115)*($A23='Beregning - Sykkel'!$P$94)</f>
        <v>0</v>
      </c>
    </row>
    <row r="24" spans="1:30">
      <c r="A24">
        <v>214</v>
      </c>
      <c r="B24">
        <f>bef13over!B24*('bef13over filtrert sykkel'!B$3&gt;='Beregning - Sykkel'!$P$114)*('bef13over filtrert sykkel'!B$3&lt;='Beregning - Sykkel'!$P$115)*($A24='Beregning - Sykkel'!$P$94)</f>
        <v>0</v>
      </c>
      <c r="C24">
        <f>bef13over!C24*('bef13over filtrert sykkel'!C$3&gt;='Beregning - Sykkel'!$P$114)*('bef13over filtrert sykkel'!C$3&lt;='Beregning - Sykkel'!$P$115)*($A24='Beregning - Sykkel'!$P$94)</f>
        <v>0</v>
      </c>
      <c r="D24">
        <f>bef13over!D24*('bef13over filtrert sykkel'!D$3&gt;='Beregning - Sykkel'!$P$114)*('bef13over filtrert sykkel'!D$3&lt;='Beregning - Sykkel'!$P$115)*($A24='Beregning - Sykkel'!$P$94)</f>
        <v>0</v>
      </c>
      <c r="E24">
        <f>bef13over!E24*('bef13over filtrert sykkel'!E$3&gt;='Beregning - Sykkel'!$P$114)*('bef13over filtrert sykkel'!E$3&lt;='Beregning - Sykkel'!$P$115)*($A24='Beregning - Sykkel'!$P$94)</f>
        <v>0</v>
      </c>
      <c r="F24">
        <f>bef13over!F24*('bef13over filtrert sykkel'!F$3&gt;='Beregning - Sykkel'!$P$114)*('bef13over filtrert sykkel'!F$3&lt;='Beregning - Sykkel'!$P$115)*($A24='Beregning - Sykkel'!$P$94)</f>
        <v>0</v>
      </c>
      <c r="G24">
        <f>bef13over!G24*('bef13over filtrert sykkel'!G$3&gt;='Beregning - Sykkel'!$P$114)*('bef13over filtrert sykkel'!G$3&lt;='Beregning - Sykkel'!$P$115)*($A24='Beregning - Sykkel'!$P$94)</f>
        <v>0</v>
      </c>
      <c r="H24">
        <f>bef13over!H24*('bef13over filtrert sykkel'!H$3&gt;='Beregning - Sykkel'!$P$114)*('bef13over filtrert sykkel'!H$3&lt;='Beregning - Sykkel'!$P$115)*($A24='Beregning - Sykkel'!$P$94)</f>
        <v>0</v>
      </c>
      <c r="I24">
        <f>bef13over!I24*('bef13over filtrert sykkel'!I$3&gt;='Beregning - Sykkel'!$P$114)*('bef13over filtrert sykkel'!I$3&lt;='Beregning - Sykkel'!$P$115)*($A24='Beregning - Sykkel'!$P$94)</f>
        <v>0</v>
      </c>
      <c r="J24">
        <f>bef13over!J24*('bef13over filtrert sykkel'!J$3&gt;='Beregning - Sykkel'!$P$114)*('bef13over filtrert sykkel'!J$3&lt;='Beregning - Sykkel'!$P$115)*($A24='Beregning - Sykkel'!$P$94)</f>
        <v>0</v>
      </c>
      <c r="K24">
        <f>bef13over!K24*('bef13over filtrert sykkel'!K$3&gt;='Beregning - Sykkel'!$P$114)*('bef13over filtrert sykkel'!K$3&lt;='Beregning - Sykkel'!$P$115)*($A24='Beregning - Sykkel'!$P$94)</f>
        <v>0</v>
      </c>
      <c r="L24">
        <f>bef13over!L24*('bef13over filtrert sykkel'!L$3&gt;='Beregning - Sykkel'!$P$114)*('bef13over filtrert sykkel'!L$3&lt;='Beregning - Sykkel'!$P$115)*($A24='Beregning - Sykkel'!$P$94)</f>
        <v>0</v>
      </c>
      <c r="M24">
        <f>bef13over!M24*('bef13over filtrert sykkel'!M$3&gt;='Beregning - Sykkel'!$P$114)*('bef13over filtrert sykkel'!M$3&lt;='Beregning - Sykkel'!$P$115)*($A24='Beregning - Sykkel'!$P$94)</f>
        <v>0</v>
      </c>
      <c r="N24">
        <f>bef13over!N24*('bef13over filtrert sykkel'!N$3&gt;='Beregning - Sykkel'!$P$114)*('bef13over filtrert sykkel'!N$3&lt;='Beregning - Sykkel'!$P$115)*($A24='Beregning - Sykkel'!$P$94)</f>
        <v>0</v>
      </c>
      <c r="O24">
        <f>bef13over!O24*('bef13over filtrert sykkel'!O$3&gt;='Beregning - Sykkel'!$P$114)*('bef13over filtrert sykkel'!O$3&lt;='Beregning - Sykkel'!$P$115)*($A24='Beregning - Sykkel'!$P$94)</f>
        <v>0</v>
      </c>
      <c r="P24">
        <f>bef13over!P24*('bef13over filtrert sykkel'!P$3&gt;='Beregning - Sykkel'!$P$114)*('bef13over filtrert sykkel'!P$3&lt;='Beregning - Sykkel'!$P$115)*($A24='Beregning - Sykkel'!$P$94)</f>
        <v>0</v>
      </c>
      <c r="Q24">
        <f>bef13over!Q24*('bef13over filtrert sykkel'!Q$3&gt;='Beregning - Sykkel'!$P$114)*('bef13over filtrert sykkel'!Q$3&lt;='Beregning - Sykkel'!$P$115)*($A24='Beregning - Sykkel'!$P$94)</f>
        <v>0</v>
      </c>
      <c r="R24">
        <f>bef13over!R24*('bef13over filtrert sykkel'!R$3&gt;='Beregning - Sykkel'!$P$114)*('bef13over filtrert sykkel'!R$3&lt;='Beregning - Sykkel'!$P$115)*($A24='Beregning - Sykkel'!$P$94)</f>
        <v>0</v>
      </c>
      <c r="S24">
        <f>bef13over!S24*('bef13over filtrert sykkel'!S$3&gt;='Beregning - Sykkel'!$P$114)*('bef13over filtrert sykkel'!S$3&lt;='Beregning - Sykkel'!$P$115)*($A24='Beregning - Sykkel'!$P$94)</f>
        <v>0</v>
      </c>
      <c r="T24">
        <f>bef13over!T24*('bef13over filtrert sykkel'!T$3&gt;='Beregning - Sykkel'!$P$114)*('bef13over filtrert sykkel'!T$3&lt;='Beregning - Sykkel'!$P$115)*($A24='Beregning - Sykkel'!$P$94)</f>
        <v>0</v>
      </c>
      <c r="U24">
        <f>bef13over!U24*('bef13over filtrert sykkel'!U$3&gt;='Beregning - Sykkel'!$P$114)*('bef13over filtrert sykkel'!U$3&lt;='Beregning - Sykkel'!$P$115)*($A24='Beregning - Sykkel'!$P$94)</f>
        <v>0</v>
      </c>
      <c r="V24">
        <f>bef13over!V24*('bef13over filtrert sykkel'!V$3&gt;='Beregning - Sykkel'!$P$114)*('bef13over filtrert sykkel'!V$3&lt;='Beregning - Sykkel'!$P$115)*($A24='Beregning - Sykkel'!$P$94)</f>
        <v>0</v>
      </c>
      <c r="W24">
        <f>bef13over!W24*('bef13over filtrert sykkel'!W$3&gt;='Beregning - Sykkel'!$P$114)*('bef13over filtrert sykkel'!W$3&lt;='Beregning - Sykkel'!$P$115)*($A24='Beregning - Sykkel'!$P$94)</f>
        <v>0</v>
      </c>
      <c r="X24">
        <f>bef13over!X24*('bef13over filtrert sykkel'!X$3&gt;='Beregning - Sykkel'!$P$114)*('bef13over filtrert sykkel'!X$3&lt;='Beregning - Sykkel'!$P$115)*($A24='Beregning - Sykkel'!$P$94)</f>
        <v>0</v>
      </c>
      <c r="Y24">
        <f>bef13over!Y24*('bef13over filtrert sykkel'!Y$3&gt;='Beregning - Sykkel'!$P$114)*('bef13over filtrert sykkel'!Y$3&lt;='Beregning - Sykkel'!$P$115)*($A24='Beregning - Sykkel'!$P$94)</f>
        <v>0</v>
      </c>
      <c r="Z24">
        <f>bef13over!Z24*('bef13over filtrert sykkel'!Z$3&gt;='Beregning - Sykkel'!$P$114)*('bef13over filtrert sykkel'!Z$3&lt;='Beregning - Sykkel'!$P$115)*($A24='Beregning - Sykkel'!$P$94)</f>
        <v>0</v>
      </c>
      <c r="AA24">
        <f>bef13over!AA24*('bef13over filtrert sykkel'!AA$3&gt;='Beregning - Sykkel'!$P$114)*('bef13over filtrert sykkel'!AA$3&lt;='Beregning - Sykkel'!$P$115)*($A24='Beregning - Sykkel'!$P$94)</f>
        <v>0</v>
      </c>
      <c r="AB24">
        <f>bef13over!AB24*('bef13over filtrert sykkel'!AB$3&gt;='Beregning - Sykkel'!$P$114)*('bef13over filtrert sykkel'!AB$3&lt;='Beregning - Sykkel'!$P$115)*($A24='Beregning - Sykkel'!$P$94)</f>
        <v>0</v>
      </c>
      <c r="AC24">
        <f>bef13over!AC24*('bef13over filtrert sykkel'!AC$3&gt;='Beregning - Sykkel'!$P$114)*('bef13over filtrert sykkel'!AC$3&lt;='Beregning - Sykkel'!$P$115)*($A24='Beregning - Sykkel'!$P$94)</f>
        <v>0</v>
      </c>
      <c r="AD24">
        <f>bef13over!AD24*('bef13over filtrert sykkel'!AD$3&gt;='Beregning - Sykkel'!$P$114)*('bef13over filtrert sykkel'!AD$3&lt;='Beregning - Sykkel'!$P$115)*($A24='Beregning - Sykkel'!$P$94)</f>
        <v>0</v>
      </c>
    </row>
    <row r="25" spans="1:30">
      <c r="A25">
        <v>215</v>
      </c>
      <c r="B25">
        <f>bef13over!B25*('bef13over filtrert sykkel'!B$3&gt;='Beregning - Sykkel'!$P$114)*('bef13over filtrert sykkel'!B$3&lt;='Beregning - Sykkel'!$P$115)*($A25='Beregning - Sykkel'!$P$94)</f>
        <v>0</v>
      </c>
      <c r="C25">
        <f>bef13over!C25*('bef13over filtrert sykkel'!C$3&gt;='Beregning - Sykkel'!$P$114)*('bef13over filtrert sykkel'!C$3&lt;='Beregning - Sykkel'!$P$115)*($A25='Beregning - Sykkel'!$P$94)</f>
        <v>0</v>
      </c>
      <c r="D25">
        <f>bef13over!D25*('bef13over filtrert sykkel'!D$3&gt;='Beregning - Sykkel'!$P$114)*('bef13over filtrert sykkel'!D$3&lt;='Beregning - Sykkel'!$P$115)*($A25='Beregning - Sykkel'!$P$94)</f>
        <v>0</v>
      </c>
      <c r="E25">
        <f>bef13over!E25*('bef13over filtrert sykkel'!E$3&gt;='Beregning - Sykkel'!$P$114)*('bef13over filtrert sykkel'!E$3&lt;='Beregning - Sykkel'!$P$115)*($A25='Beregning - Sykkel'!$P$94)</f>
        <v>0</v>
      </c>
      <c r="F25">
        <f>bef13over!F25*('bef13over filtrert sykkel'!F$3&gt;='Beregning - Sykkel'!$P$114)*('bef13over filtrert sykkel'!F$3&lt;='Beregning - Sykkel'!$P$115)*($A25='Beregning - Sykkel'!$P$94)</f>
        <v>0</v>
      </c>
      <c r="G25">
        <f>bef13over!G25*('bef13over filtrert sykkel'!G$3&gt;='Beregning - Sykkel'!$P$114)*('bef13over filtrert sykkel'!G$3&lt;='Beregning - Sykkel'!$P$115)*($A25='Beregning - Sykkel'!$P$94)</f>
        <v>0</v>
      </c>
      <c r="H25">
        <f>bef13over!H25*('bef13over filtrert sykkel'!H$3&gt;='Beregning - Sykkel'!$P$114)*('bef13over filtrert sykkel'!H$3&lt;='Beregning - Sykkel'!$P$115)*($A25='Beregning - Sykkel'!$P$94)</f>
        <v>0</v>
      </c>
      <c r="I25">
        <f>bef13over!I25*('bef13over filtrert sykkel'!I$3&gt;='Beregning - Sykkel'!$P$114)*('bef13over filtrert sykkel'!I$3&lt;='Beregning - Sykkel'!$P$115)*($A25='Beregning - Sykkel'!$P$94)</f>
        <v>0</v>
      </c>
      <c r="J25">
        <f>bef13over!J25*('bef13over filtrert sykkel'!J$3&gt;='Beregning - Sykkel'!$P$114)*('bef13over filtrert sykkel'!J$3&lt;='Beregning - Sykkel'!$P$115)*($A25='Beregning - Sykkel'!$P$94)</f>
        <v>0</v>
      </c>
      <c r="K25">
        <f>bef13over!K25*('bef13over filtrert sykkel'!K$3&gt;='Beregning - Sykkel'!$P$114)*('bef13over filtrert sykkel'!K$3&lt;='Beregning - Sykkel'!$P$115)*($A25='Beregning - Sykkel'!$P$94)</f>
        <v>0</v>
      </c>
      <c r="L25">
        <f>bef13over!L25*('bef13over filtrert sykkel'!L$3&gt;='Beregning - Sykkel'!$P$114)*('bef13over filtrert sykkel'!L$3&lt;='Beregning - Sykkel'!$P$115)*($A25='Beregning - Sykkel'!$P$94)</f>
        <v>0</v>
      </c>
      <c r="M25">
        <f>bef13over!M25*('bef13over filtrert sykkel'!M$3&gt;='Beregning - Sykkel'!$P$114)*('bef13over filtrert sykkel'!M$3&lt;='Beregning - Sykkel'!$P$115)*($A25='Beregning - Sykkel'!$P$94)</f>
        <v>0</v>
      </c>
      <c r="N25">
        <f>bef13over!N25*('bef13over filtrert sykkel'!N$3&gt;='Beregning - Sykkel'!$P$114)*('bef13over filtrert sykkel'!N$3&lt;='Beregning - Sykkel'!$P$115)*($A25='Beregning - Sykkel'!$P$94)</f>
        <v>0</v>
      </c>
      <c r="O25">
        <f>bef13over!O25*('bef13over filtrert sykkel'!O$3&gt;='Beregning - Sykkel'!$P$114)*('bef13over filtrert sykkel'!O$3&lt;='Beregning - Sykkel'!$P$115)*($A25='Beregning - Sykkel'!$P$94)</f>
        <v>0</v>
      </c>
      <c r="P25">
        <f>bef13over!P25*('bef13over filtrert sykkel'!P$3&gt;='Beregning - Sykkel'!$P$114)*('bef13over filtrert sykkel'!P$3&lt;='Beregning - Sykkel'!$P$115)*($A25='Beregning - Sykkel'!$P$94)</f>
        <v>0</v>
      </c>
      <c r="Q25">
        <f>bef13over!Q25*('bef13over filtrert sykkel'!Q$3&gt;='Beregning - Sykkel'!$P$114)*('bef13over filtrert sykkel'!Q$3&lt;='Beregning - Sykkel'!$P$115)*($A25='Beregning - Sykkel'!$P$94)</f>
        <v>0</v>
      </c>
      <c r="R25">
        <f>bef13over!R25*('bef13over filtrert sykkel'!R$3&gt;='Beregning - Sykkel'!$P$114)*('bef13over filtrert sykkel'!R$3&lt;='Beregning - Sykkel'!$P$115)*($A25='Beregning - Sykkel'!$P$94)</f>
        <v>0</v>
      </c>
      <c r="S25">
        <f>bef13over!S25*('bef13over filtrert sykkel'!S$3&gt;='Beregning - Sykkel'!$P$114)*('bef13over filtrert sykkel'!S$3&lt;='Beregning - Sykkel'!$P$115)*($A25='Beregning - Sykkel'!$P$94)</f>
        <v>0</v>
      </c>
      <c r="T25">
        <f>bef13over!T25*('bef13over filtrert sykkel'!T$3&gt;='Beregning - Sykkel'!$P$114)*('bef13over filtrert sykkel'!T$3&lt;='Beregning - Sykkel'!$P$115)*($A25='Beregning - Sykkel'!$P$94)</f>
        <v>0</v>
      </c>
      <c r="U25">
        <f>bef13over!U25*('bef13over filtrert sykkel'!U$3&gt;='Beregning - Sykkel'!$P$114)*('bef13over filtrert sykkel'!U$3&lt;='Beregning - Sykkel'!$P$115)*($A25='Beregning - Sykkel'!$P$94)</f>
        <v>0</v>
      </c>
      <c r="V25">
        <f>bef13over!V25*('bef13over filtrert sykkel'!V$3&gt;='Beregning - Sykkel'!$P$114)*('bef13over filtrert sykkel'!V$3&lt;='Beregning - Sykkel'!$P$115)*($A25='Beregning - Sykkel'!$P$94)</f>
        <v>0</v>
      </c>
      <c r="W25">
        <f>bef13over!W25*('bef13over filtrert sykkel'!W$3&gt;='Beregning - Sykkel'!$P$114)*('bef13over filtrert sykkel'!W$3&lt;='Beregning - Sykkel'!$P$115)*($A25='Beregning - Sykkel'!$P$94)</f>
        <v>0</v>
      </c>
      <c r="X25">
        <f>bef13over!X25*('bef13over filtrert sykkel'!X$3&gt;='Beregning - Sykkel'!$P$114)*('bef13over filtrert sykkel'!X$3&lt;='Beregning - Sykkel'!$P$115)*($A25='Beregning - Sykkel'!$P$94)</f>
        <v>0</v>
      </c>
      <c r="Y25">
        <f>bef13over!Y25*('bef13over filtrert sykkel'!Y$3&gt;='Beregning - Sykkel'!$P$114)*('bef13over filtrert sykkel'!Y$3&lt;='Beregning - Sykkel'!$P$115)*($A25='Beregning - Sykkel'!$P$94)</f>
        <v>0</v>
      </c>
      <c r="Z25">
        <f>bef13over!Z25*('bef13over filtrert sykkel'!Z$3&gt;='Beregning - Sykkel'!$P$114)*('bef13over filtrert sykkel'!Z$3&lt;='Beregning - Sykkel'!$P$115)*($A25='Beregning - Sykkel'!$P$94)</f>
        <v>0</v>
      </c>
      <c r="AA25">
        <f>bef13over!AA25*('bef13over filtrert sykkel'!AA$3&gt;='Beregning - Sykkel'!$P$114)*('bef13over filtrert sykkel'!AA$3&lt;='Beregning - Sykkel'!$P$115)*($A25='Beregning - Sykkel'!$P$94)</f>
        <v>0</v>
      </c>
      <c r="AB25">
        <f>bef13over!AB25*('bef13over filtrert sykkel'!AB$3&gt;='Beregning - Sykkel'!$P$114)*('bef13over filtrert sykkel'!AB$3&lt;='Beregning - Sykkel'!$P$115)*($A25='Beregning - Sykkel'!$P$94)</f>
        <v>0</v>
      </c>
      <c r="AC25">
        <f>bef13over!AC25*('bef13over filtrert sykkel'!AC$3&gt;='Beregning - Sykkel'!$P$114)*('bef13over filtrert sykkel'!AC$3&lt;='Beregning - Sykkel'!$P$115)*($A25='Beregning - Sykkel'!$P$94)</f>
        <v>0</v>
      </c>
      <c r="AD25">
        <f>bef13over!AD25*('bef13over filtrert sykkel'!AD$3&gt;='Beregning - Sykkel'!$P$114)*('bef13over filtrert sykkel'!AD$3&lt;='Beregning - Sykkel'!$P$115)*($A25='Beregning - Sykkel'!$P$94)</f>
        <v>0</v>
      </c>
    </row>
    <row r="26" spans="1:30">
      <c r="A26">
        <v>216</v>
      </c>
      <c r="B26">
        <f>bef13over!B26*('bef13over filtrert sykkel'!B$3&gt;='Beregning - Sykkel'!$P$114)*('bef13over filtrert sykkel'!B$3&lt;='Beregning - Sykkel'!$P$115)*($A26='Beregning - Sykkel'!$P$94)</f>
        <v>0</v>
      </c>
      <c r="C26">
        <f>bef13over!C26*('bef13over filtrert sykkel'!C$3&gt;='Beregning - Sykkel'!$P$114)*('bef13over filtrert sykkel'!C$3&lt;='Beregning - Sykkel'!$P$115)*($A26='Beregning - Sykkel'!$P$94)</f>
        <v>0</v>
      </c>
      <c r="D26">
        <f>bef13over!D26*('bef13over filtrert sykkel'!D$3&gt;='Beregning - Sykkel'!$P$114)*('bef13over filtrert sykkel'!D$3&lt;='Beregning - Sykkel'!$P$115)*($A26='Beregning - Sykkel'!$P$94)</f>
        <v>0</v>
      </c>
      <c r="E26">
        <f>bef13over!E26*('bef13over filtrert sykkel'!E$3&gt;='Beregning - Sykkel'!$P$114)*('bef13over filtrert sykkel'!E$3&lt;='Beregning - Sykkel'!$P$115)*($A26='Beregning - Sykkel'!$P$94)</f>
        <v>0</v>
      </c>
      <c r="F26">
        <f>bef13over!F26*('bef13over filtrert sykkel'!F$3&gt;='Beregning - Sykkel'!$P$114)*('bef13over filtrert sykkel'!F$3&lt;='Beregning - Sykkel'!$P$115)*($A26='Beregning - Sykkel'!$P$94)</f>
        <v>0</v>
      </c>
      <c r="G26">
        <f>bef13over!G26*('bef13over filtrert sykkel'!G$3&gt;='Beregning - Sykkel'!$P$114)*('bef13over filtrert sykkel'!G$3&lt;='Beregning - Sykkel'!$P$115)*($A26='Beregning - Sykkel'!$P$94)</f>
        <v>0</v>
      </c>
      <c r="H26">
        <f>bef13over!H26*('bef13over filtrert sykkel'!H$3&gt;='Beregning - Sykkel'!$P$114)*('bef13over filtrert sykkel'!H$3&lt;='Beregning - Sykkel'!$P$115)*($A26='Beregning - Sykkel'!$P$94)</f>
        <v>0</v>
      </c>
      <c r="I26">
        <f>bef13over!I26*('bef13over filtrert sykkel'!I$3&gt;='Beregning - Sykkel'!$P$114)*('bef13over filtrert sykkel'!I$3&lt;='Beregning - Sykkel'!$P$115)*($A26='Beregning - Sykkel'!$P$94)</f>
        <v>0</v>
      </c>
      <c r="J26">
        <f>bef13over!J26*('bef13over filtrert sykkel'!J$3&gt;='Beregning - Sykkel'!$P$114)*('bef13over filtrert sykkel'!J$3&lt;='Beregning - Sykkel'!$P$115)*($A26='Beregning - Sykkel'!$P$94)</f>
        <v>0</v>
      </c>
      <c r="K26">
        <f>bef13over!K26*('bef13over filtrert sykkel'!K$3&gt;='Beregning - Sykkel'!$P$114)*('bef13over filtrert sykkel'!K$3&lt;='Beregning - Sykkel'!$P$115)*($A26='Beregning - Sykkel'!$P$94)</f>
        <v>0</v>
      </c>
      <c r="L26">
        <f>bef13over!L26*('bef13over filtrert sykkel'!L$3&gt;='Beregning - Sykkel'!$P$114)*('bef13over filtrert sykkel'!L$3&lt;='Beregning - Sykkel'!$P$115)*($A26='Beregning - Sykkel'!$P$94)</f>
        <v>0</v>
      </c>
      <c r="M26">
        <f>bef13over!M26*('bef13over filtrert sykkel'!M$3&gt;='Beregning - Sykkel'!$P$114)*('bef13over filtrert sykkel'!M$3&lt;='Beregning - Sykkel'!$P$115)*($A26='Beregning - Sykkel'!$P$94)</f>
        <v>0</v>
      </c>
      <c r="N26">
        <f>bef13over!N26*('bef13over filtrert sykkel'!N$3&gt;='Beregning - Sykkel'!$P$114)*('bef13over filtrert sykkel'!N$3&lt;='Beregning - Sykkel'!$P$115)*($A26='Beregning - Sykkel'!$P$94)</f>
        <v>0</v>
      </c>
      <c r="O26">
        <f>bef13over!O26*('bef13over filtrert sykkel'!O$3&gt;='Beregning - Sykkel'!$P$114)*('bef13over filtrert sykkel'!O$3&lt;='Beregning - Sykkel'!$P$115)*($A26='Beregning - Sykkel'!$P$94)</f>
        <v>0</v>
      </c>
      <c r="P26">
        <f>bef13over!P26*('bef13over filtrert sykkel'!P$3&gt;='Beregning - Sykkel'!$P$114)*('bef13over filtrert sykkel'!P$3&lt;='Beregning - Sykkel'!$P$115)*($A26='Beregning - Sykkel'!$P$94)</f>
        <v>0</v>
      </c>
      <c r="Q26">
        <f>bef13over!Q26*('bef13over filtrert sykkel'!Q$3&gt;='Beregning - Sykkel'!$P$114)*('bef13over filtrert sykkel'!Q$3&lt;='Beregning - Sykkel'!$P$115)*($A26='Beregning - Sykkel'!$P$94)</f>
        <v>0</v>
      </c>
      <c r="R26">
        <f>bef13over!R26*('bef13over filtrert sykkel'!R$3&gt;='Beregning - Sykkel'!$P$114)*('bef13over filtrert sykkel'!R$3&lt;='Beregning - Sykkel'!$P$115)*($A26='Beregning - Sykkel'!$P$94)</f>
        <v>0</v>
      </c>
      <c r="S26">
        <f>bef13over!S26*('bef13over filtrert sykkel'!S$3&gt;='Beregning - Sykkel'!$P$114)*('bef13over filtrert sykkel'!S$3&lt;='Beregning - Sykkel'!$P$115)*($A26='Beregning - Sykkel'!$P$94)</f>
        <v>0</v>
      </c>
      <c r="T26">
        <f>bef13over!T26*('bef13over filtrert sykkel'!T$3&gt;='Beregning - Sykkel'!$P$114)*('bef13over filtrert sykkel'!T$3&lt;='Beregning - Sykkel'!$P$115)*($A26='Beregning - Sykkel'!$P$94)</f>
        <v>0</v>
      </c>
      <c r="U26">
        <f>bef13over!U26*('bef13over filtrert sykkel'!U$3&gt;='Beregning - Sykkel'!$P$114)*('bef13over filtrert sykkel'!U$3&lt;='Beregning - Sykkel'!$P$115)*($A26='Beregning - Sykkel'!$P$94)</f>
        <v>0</v>
      </c>
      <c r="V26">
        <f>bef13over!V26*('bef13over filtrert sykkel'!V$3&gt;='Beregning - Sykkel'!$P$114)*('bef13over filtrert sykkel'!V$3&lt;='Beregning - Sykkel'!$P$115)*($A26='Beregning - Sykkel'!$P$94)</f>
        <v>0</v>
      </c>
      <c r="W26">
        <f>bef13over!W26*('bef13over filtrert sykkel'!W$3&gt;='Beregning - Sykkel'!$P$114)*('bef13over filtrert sykkel'!W$3&lt;='Beregning - Sykkel'!$P$115)*($A26='Beregning - Sykkel'!$P$94)</f>
        <v>0</v>
      </c>
      <c r="X26">
        <f>bef13over!X26*('bef13over filtrert sykkel'!X$3&gt;='Beregning - Sykkel'!$P$114)*('bef13over filtrert sykkel'!X$3&lt;='Beregning - Sykkel'!$P$115)*($A26='Beregning - Sykkel'!$P$94)</f>
        <v>0</v>
      </c>
      <c r="Y26">
        <f>bef13over!Y26*('bef13over filtrert sykkel'!Y$3&gt;='Beregning - Sykkel'!$P$114)*('bef13over filtrert sykkel'!Y$3&lt;='Beregning - Sykkel'!$P$115)*($A26='Beregning - Sykkel'!$P$94)</f>
        <v>0</v>
      </c>
      <c r="Z26">
        <f>bef13over!Z26*('bef13over filtrert sykkel'!Z$3&gt;='Beregning - Sykkel'!$P$114)*('bef13over filtrert sykkel'!Z$3&lt;='Beregning - Sykkel'!$P$115)*($A26='Beregning - Sykkel'!$P$94)</f>
        <v>0</v>
      </c>
      <c r="AA26">
        <f>bef13over!AA26*('bef13over filtrert sykkel'!AA$3&gt;='Beregning - Sykkel'!$P$114)*('bef13over filtrert sykkel'!AA$3&lt;='Beregning - Sykkel'!$P$115)*($A26='Beregning - Sykkel'!$P$94)</f>
        <v>0</v>
      </c>
      <c r="AB26">
        <f>bef13over!AB26*('bef13over filtrert sykkel'!AB$3&gt;='Beregning - Sykkel'!$P$114)*('bef13over filtrert sykkel'!AB$3&lt;='Beregning - Sykkel'!$P$115)*($A26='Beregning - Sykkel'!$P$94)</f>
        <v>0</v>
      </c>
      <c r="AC26">
        <f>bef13over!AC26*('bef13over filtrert sykkel'!AC$3&gt;='Beregning - Sykkel'!$P$114)*('bef13over filtrert sykkel'!AC$3&lt;='Beregning - Sykkel'!$P$115)*($A26='Beregning - Sykkel'!$P$94)</f>
        <v>0</v>
      </c>
      <c r="AD26">
        <f>bef13over!AD26*('bef13over filtrert sykkel'!AD$3&gt;='Beregning - Sykkel'!$P$114)*('bef13over filtrert sykkel'!AD$3&lt;='Beregning - Sykkel'!$P$115)*($A26='Beregning - Sykkel'!$P$94)</f>
        <v>0</v>
      </c>
    </row>
    <row r="27" spans="1:30">
      <c r="A27">
        <v>217</v>
      </c>
      <c r="B27">
        <f>bef13over!B27*('bef13over filtrert sykkel'!B$3&gt;='Beregning - Sykkel'!$P$114)*('bef13over filtrert sykkel'!B$3&lt;='Beregning - Sykkel'!$P$115)*($A27='Beregning - Sykkel'!$P$94)</f>
        <v>0</v>
      </c>
      <c r="C27">
        <f>bef13over!C27*('bef13over filtrert sykkel'!C$3&gt;='Beregning - Sykkel'!$P$114)*('bef13over filtrert sykkel'!C$3&lt;='Beregning - Sykkel'!$P$115)*($A27='Beregning - Sykkel'!$P$94)</f>
        <v>0</v>
      </c>
      <c r="D27">
        <f>bef13over!D27*('bef13over filtrert sykkel'!D$3&gt;='Beregning - Sykkel'!$P$114)*('bef13over filtrert sykkel'!D$3&lt;='Beregning - Sykkel'!$P$115)*($A27='Beregning - Sykkel'!$P$94)</f>
        <v>0</v>
      </c>
      <c r="E27">
        <f>bef13over!E27*('bef13over filtrert sykkel'!E$3&gt;='Beregning - Sykkel'!$P$114)*('bef13over filtrert sykkel'!E$3&lt;='Beregning - Sykkel'!$P$115)*($A27='Beregning - Sykkel'!$P$94)</f>
        <v>0</v>
      </c>
      <c r="F27">
        <f>bef13over!F27*('bef13over filtrert sykkel'!F$3&gt;='Beregning - Sykkel'!$P$114)*('bef13over filtrert sykkel'!F$3&lt;='Beregning - Sykkel'!$P$115)*($A27='Beregning - Sykkel'!$P$94)</f>
        <v>0</v>
      </c>
      <c r="G27">
        <f>bef13over!G27*('bef13over filtrert sykkel'!G$3&gt;='Beregning - Sykkel'!$P$114)*('bef13over filtrert sykkel'!G$3&lt;='Beregning - Sykkel'!$P$115)*($A27='Beregning - Sykkel'!$P$94)</f>
        <v>0</v>
      </c>
      <c r="H27">
        <f>bef13over!H27*('bef13over filtrert sykkel'!H$3&gt;='Beregning - Sykkel'!$P$114)*('bef13over filtrert sykkel'!H$3&lt;='Beregning - Sykkel'!$P$115)*($A27='Beregning - Sykkel'!$P$94)</f>
        <v>0</v>
      </c>
      <c r="I27">
        <f>bef13over!I27*('bef13over filtrert sykkel'!I$3&gt;='Beregning - Sykkel'!$P$114)*('bef13over filtrert sykkel'!I$3&lt;='Beregning - Sykkel'!$P$115)*($A27='Beregning - Sykkel'!$P$94)</f>
        <v>0</v>
      </c>
      <c r="J27">
        <f>bef13over!J27*('bef13over filtrert sykkel'!J$3&gt;='Beregning - Sykkel'!$P$114)*('bef13over filtrert sykkel'!J$3&lt;='Beregning - Sykkel'!$P$115)*($A27='Beregning - Sykkel'!$P$94)</f>
        <v>0</v>
      </c>
      <c r="K27">
        <f>bef13over!K27*('bef13over filtrert sykkel'!K$3&gt;='Beregning - Sykkel'!$P$114)*('bef13over filtrert sykkel'!K$3&lt;='Beregning - Sykkel'!$P$115)*($A27='Beregning - Sykkel'!$P$94)</f>
        <v>0</v>
      </c>
      <c r="L27">
        <f>bef13over!L27*('bef13over filtrert sykkel'!L$3&gt;='Beregning - Sykkel'!$P$114)*('bef13over filtrert sykkel'!L$3&lt;='Beregning - Sykkel'!$P$115)*($A27='Beregning - Sykkel'!$P$94)</f>
        <v>0</v>
      </c>
      <c r="M27">
        <f>bef13over!M27*('bef13over filtrert sykkel'!M$3&gt;='Beregning - Sykkel'!$P$114)*('bef13over filtrert sykkel'!M$3&lt;='Beregning - Sykkel'!$P$115)*($A27='Beregning - Sykkel'!$P$94)</f>
        <v>0</v>
      </c>
      <c r="N27">
        <f>bef13over!N27*('bef13over filtrert sykkel'!N$3&gt;='Beregning - Sykkel'!$P$114)*('bef13over filtrert sykkel'!N$3&lt;='Beregning - Sykkel'!$P$115)*($A27='Beregning - Sykkel'!$P$94)</f>
        <v>0</v>
      </c>
      <c r="O27">
        <f>bef13over!O27*('bef13over filtrert sykkel'!O$3&gt;='Beregning - Sykkel'!$P$114)*('bef13over filtrert sykkel'!O$3&lt;='Beregning - Sykkel'!$P$115)*($A27='Beregning - Sykkel'!$P$94)</f>
        <v>0</v>
      </c>
      <c r="P27">
        <f>bef13over!P27*('bef13over filtrert sykkel'!P$3&gt;='Beregning - Sykkel'!$P$114)*('bef13over filtrert sykkel'!P$3&lt;='Beregning - Sykkel'!$P$115)*($A27='Beregning - Sykkel'!$P$94)</f>
        <v>0</v>
      </c>
      <c r="Q27">
        <f>bef13over!Q27*('bef13over filtrert sykkel'!Q$3&gt;='Beregning - Sykkel'!$P$114)*('bef13over filtrert sykkel'!Q$3&lt;='Beregning - Sykkel'!$P$115)*($A27='Beregning - Sykkel'!$P$94)</f>
        <v>0</v>
      </c>
      <c r="R27">
        <f>bef13over!R27*('bef13over filtrert sykkel'!R$3&gt;='Beregning - Sykkel'!$P$114)*('bef13over filtrert sykkel'!R$3&lt;='Beregning - Sykkel'!$P$115)*($A27='Beregning - Sykkel'!$P$94)</f>
        <v>0</v>
      </c>
      <c r="S27">
        <f>bef13over!S27*('bef13over filtrert sykkel'!S$3&gt;='Beregning - Sykkel'!$P$114)*('bef13over filtrert sykkel'!S$3&lt;='Beregning - Sykkel'!$P$115)*($A27='Beregning - Sykkel'!$P$94)</f>
        <v>0</v>
      </c>
      <c r="T27">
        <f>bef13over!T27*('bef13over filtrert sykkel'!T$3&gt;='Beregning - Sykkel'!$P$114)*('bef13over filtrert sykkel'!T$3&lt;='Beregning - Sykkel'!$P$115)*($A27='Beregning - Sykkel'!$P$94)</f>
        <v>0</v>
      </c>
      <c r="U27">
        <f>bef13over!U27*('bef13over filtrert sykkel'!U$3&gt;='Beregning - Sykkel'!$P$114)*('bef13over filtrert sykkel'!U$3&lt;='Beregning - Sykkel'!$P$115)*($A27='Beregning - Sykkel'!$P$94)</f>
        <v>0</v>
      </c>
      <c r="V27">
        <f>bef13over!V27*('bef13over filtrert sykkel'!V$3&gt;='Beregning - Sykkel'!$P$114)*('bef13over filtrert sykkel'!V$3&lt;='Beregning - Sykkel'!$P$115)*($A27='Beregning - Sykkel'!$P$94)</f>
        <v>0</v>
      </c>
      <c r="W27">
        <f>bef13over!W27*('bef13over filtrert sykkel'!W$3&gt;='Beregning - Sykkel'!$P$114)*('bef13over filtrert sykkel'!W$3&lt;='Beregning - Sykkel'!$P$115)*($A27='Beregning - Sykkel'!$P$94)</f>
        <v>0</v>
      </c>
      <c r="X27">
        <f>bef13over!X27*('bef13over filtrert sykkel'!X$3&gt;='Beregning - Sykkel'!$P$114)*('bef13over filtrert sykkel'!X$3&lt;='Beregning - Sykkel'!$P$115)*($A27='Beregning - Sykkel'!$P$94)</f>
        <v>0</v>
      </c>
      <c r="Y27">
        <f>bef13over!Y27*('bef13over filtrert sykkel'!Y$3&gt;='Beregning - Sykkel'!$P$114)*('bef13over filtrert sykkel'!Y$3&lt;='Beregning - Sykkel'!$P$115)*($A27='Beregning - Sykkel'!$P$94)</f>
        <v>0</v>
      </c>
      <c r="Z27">
        <f>bef13over!Z27*('bef13over filtrert sykkel'!Z$3&gt;='Beregning - Sykkel'!$P$114)*('bef13over filtrert sykkel'!Z$3&lt;='Beregning - Sykkel'!$P$115)*($A27='Beregning - Sykkel'!$P$94)</f>
        <v>0</v>
      </c>
      <c r="AA27">
        <f>bef13over!AA27*('bef13over filtrert sykkel'!AA$3&gt;='Beregning - Sykkel'!$P$114)*('bef13over filtrert sykkel'!AA$3&lt;='Beregning - Sykkel'!$P$115)*($A27='Beregning - Sykkel'!$P$94)</f>
        <v>0</v>
      </c>
      <c r="AB27">
        <f>bef13over!AB27*('bef13over filtrert sykkel'!AB$3&gt;='Beregning - Sykkel'!$P$114)*('bef13over filtrert sykkel'!AB$3&lt;='Beregning - Sykkel'!$P$115)*($A27='Beregning - Sykkel'!$P$94)</f>
        <v>0</v>
      </c>
      <c r="AC27">
        <f>bef13over!AC27*('bef13over filtrert sykkel'!AC$3&gt;='Beregning - Sykkel'!$P$114)*('bef13over filtrert sykkel'!AC$3&lt;='Beregning - Sykkel'!$P$115)*($A27='Beregning - Sykkel'!$P$94)</f>
        <v>0</v>
      </c>
      <c r="AD27">
        <f>bef13over!AD27*('bef13over filtrert sykkel'!AD$3&gt;='Beregning - Sykkel'!$P$114)*('bef13over filtrert sykkel'!AD$3&lt;='Beregning - Sykkel'!$P$115)*($A27='Beregning - Sykkel'!$P$94)</f>
        <v>0</v>
      </c>
    </row>
    <row r="28" spans="1:30">
      <c r="A28">
        <v>219</v>
      </c>
      <c r="B28">
        <f>bef13over!B28*('bef13over filtrert sykkel'!B$3&gt;='Beregning - Sykkel'!$P$114)*('bef13over filtrert sykkel'!B$3&lt;='Beregning - Sykkel'!$P$115)*($A28='Beregning - Sykkel'!$P$94)</f>
        <v>0</v>
      </c>
      <c r="C28">
        <f>bef13over!C28*('bef13over filtrert sykkel'!C$3&gt;='Beregning - Sykkel'!$P$114)*('bef13over filtrert sykkel'!C$3&lt;='Beregning - Sykkel'!$P$115)*($A28='Beregning - Sykkel'!$P$94)</f>
        <v>0</v>
      </c>
      <c r="D28">
        <f>bef13over!D28*('bef13over filtrert sykkel'!D$3&gt;='Beregning - Sykkel'!$P$114)*('bef13over filtrert sykkel'!D$3&lt;='Beregning - Sykkel'!$P$115)*($A28='Beregning - Sykkel'!$P$94)</f>
        <v>0</v>
      </c>
      <c r="E28">
        <f>bef13over!E28*('bef13over filtrert sykkel'!E$3&gt;='Beregning - Sykkel'!$P$114)*('bef13over filtrert sykkel'!E$3&lt;='Beregning - Sykkel'!$P$115)*($A28='Beregning - Sykkel'!$P$94)</f>
        <v>0</v>
      </c>
      <c r="F28">
        <f>bef13over!F28*('bef13over filtrert sykkel'!F$3&gt;='Beregning - Sykkel'!$P$114)*('bef13over filtrert sykkel'!F$3&lt;='Beregning - Sykkel'!$P$115)*($A28='Beregning - Sykkel'!$P$94)</f>
        <v>0</v>
      </c>
      <c r="G28">
        <f>bef13over!G28*('bef13over filtrert sykkel'!G$3&gt;='Beregning - Sykkel'!$P$114)*('bef13over filtrert sykkel'!G$3&lt;='Beregning - Sykkel'!$P$115)*($A28='Beregning - Sykkel'!$P$94)</f>
        <v>0</v>
      </c>
      <c r="H28">
        <f>bef13over!H28*('bef13over filtrert sykkel'!H$3&gt;='Beregning - Sykkel'!$P$114)*('bef13over filtrert sykkel'!H$3&lt;='Beregning - Sykkel'!$P$115)*($A28='Beregning - Sykkel'!$P$94)</f>
        <v>0</v>
      </c>
      <c r="I28">
        <f>bef13over!I28*('bef13over filtrert sykkel'!I$3&gt;='Beregning - Sykkel'!$P$114)*('bef13over filtrert sykkel'!I$3&lt;='Beregning - Sykkel'!$P$115)*($A28='Beregning - Sykkel'!$P$94)</f>
        <v>0</v>
      </c>
      <c r="J28">
        <f>bef13over!J28*('bef13over filtrert sykkel'!J$3&gt;='Beregning - Sykkel'!$P$114)*('bef13over filtrert sykkel'!J$3&lt;='Beregning - Sykkel'!$P$115)*($A28='Beregning - Sykkel'!$P$94)</f>
        <v>0</v>
      </c>
      <c r="K28">
        <f>bef13over!K28*('bef13over filtrert sykkel'!K$3&gt;='Beregning - Sykkel'!$P$114)*('bef13over filtrert sykkel'!K$3&lt;='Beregning - Sykkel'!$P$115)*($A28='Beregning - Sykkel'!$P$94)</f>
        <v>0</v>
      </c>
      <c r="L28">
        <f>bef13over!L28*('bef13over filtrert sykkel'!L$3&gt;='Beregning - Sykkel'!$P$114)*('bef13over filtrert sykkel'!L$3&lt;='Beregning - Sykkel'!$P$115)*($A28='Beregning - Sykkel'!$P$94)</f>
        <v>0</v>
      </c>
      <c r="M28">
        <f>bef13over!M28*('bef13over filtrert sykkel'!M$3&gt;='Beregning - Sykkel'!$P$114)*('bef13over filtrert sykkel'!M$3&lt;='Beregning - Sykkel'!$P$115)*($A28='Beregning - Sykkel'!$P$94)</f>
        <v>0</v>
      </c>
      <c r="N28">
        <f>bef13over!N28*('bef13over filtrert sykkel'!N$3&gt;='Beregning - Sykkel'!$P$114)*('bef13over filtrert sykkel'!N$3&lt;='Beregning - Sykkel'!$P$115)*($A28='Beregning - Sykkel'!$P$94)</f>
        <v>0</v>
      </c>
      <c r="O28">
        <f>bef13over!O28*('bef13over filtrert sykkel'!O$3&gt;='Beregning - Sykkel'!$P$114)*('bef13over filtrert sykkel'!O$3&lt;='Beregning - Sykkel'!$P$115)*($A28='Beregning - Sykkel'!$P$94)</f>
        <v>0</v>
      </c>
      <c r="P28">
        <f>bef13over!P28*('bef13over filtrert sykkel'!P$3&gt;='Beregning - Sykkel'!$P$114)*('bef13over filtrert sykkel'!P$3&lt;='Beregning - Sykkel'!$P$115)*($A28='Beregning - Sykkel'!$P$94)</f>
        <v>0</v>
      </c>
      <c r="Q28">
        <f>bef13over!Q28*('bef13over filtrert sykkel'!Q$3&gt;='Beregning - Sykkel'!$P$114)*('bef13over filtrert sykkel'!Q$3&lt;='Beregning - Sykkel'!$P$115)*($A28='Beregning - Sykkel'!$P$94)</f>
        <v>0</v>
      </c>
      <c r="R28">
        <f>bef13over!R28*('bef13over filtrert sykkel'!R$3&gt;='Beregning - Sykkel'!$P$114)*('bef13over filtrert sykkel'!R$3&lt;='Beregning - Sykkel'!$P$115)*($A28='Beregning - Sykkel'!$P$94)</f>
        <v>0</v>
      </c>
      <c r="S28">
        <f>bef13over!S28*('bef13over filtrert sykkel'!S$3&gt;='Beregning - Sykkel'!$P$114)*('bef13over filtrert sykkel'!S$3&lt;='Beregning - Sykkel'!$P$115)*($A28='Beregning - Sykkel'!$P$94)</f>
        <v>0</v>
      </c>
      <c r="T28">
        <f>bef13over!T28*('bef13over filtrert sykkel'!T$3&gt;='Beregning - Sykkel'!$P$114)*('bef13over filtrert sykkel'!T$3&lt;='Beregning - Sykkel'!$P$115)*($A28='Beregning - Sykkel'!$P$94)</f>
        <v>0</v>
      </c>
      <c r="U28">
        <f>bef13over!U28*('bef13over filtrert sykkel'!U$3&gt;='Beregning - Sykkel'!$P$114)*('bef13over filtrert sykkel'!U$3&lt;='Beregning - Sykkel'!$P$115)*($A28='Beregning - Sykkel'!$P$94)</f>
        <v>0</v>
      </c>
      <c r="V28">
        <f>bef13over!V28*('bef13over filtrert sykkel'!V$3&gt;='Beregning - Sykkel'!$P$114)*('bef13over filtrert sykkel'!V$3&lt;='Beregning - Sykkel'!$P$115)*($A28='Beregning - Sykkel'!$P$94)</f>
        <v>0</v>
      </c>
      <c r="W28">
        <f>bef13over!W28*('bef13over filtrert sykkel'!W$3&gt;='Beregning - Sykkel'!$P$114)*('bef13over filtrert sykkel'!W$3&lt;='Beregning - Sykkel'!$P$115)*($A28='Beregning - Sykkel'!$P$94)</f>
        <v>0</v>
      </c>
      <c r="X28">
        <f>bef13over!X28*('bef13over filtrert sykkel'!X$3&gt;='Beregning - Sykkel'!$P$114)*('bef13over filtrert sykkel'!X$3&lt;='Beregning - Sykkel'!$P$115)*($A28='Beregning - Sykkel'!$P$94)</f>
        <v>0</v>
      </c>
      <c r="Y28">
        <f>bef13over!Y28*('bef13over filtrert sykkel'!Y$3&gt;='Beregning - Sykkel'!$P$114)*('bef13over filtrert sykkel'!Y$3&lt;='Beregning - Sykkel'!$P$115)*($A28='Beregning - Sykkel'!$P$94)</f>
        <v>0</v>
      </c>
      <c r="Z28">
        <f>bef13over!Z28*('bef13over filtrert sykkel'!Z$3&gt;='Beregning - Sykkel'!$P$114)*('bef13over filtrert sykkel'!Z$3&lt;='Beregning - Sykkel'!$P$115)*($A28='Beregning - Sykkel'!$P$94)</f>
        <v>0</v>
      </c>
      <c r="AA28">
        <f>bef13over!AA28*('bef13over filtrert sykkel'!AA$3&gt;='Beregning - Sykkel'!$P$114)*('bef13over filtrert sykkel'!AA$3&lt;='Beregning - Sykkel'!$P$115)*($A28='Beregning - Sykkel'!$P$94)</f>
        <v>0</v>
      </c>
      <c r="AB28">
        <f>bef13over!AB28*('bef13over filtrert sykkel'!AB$3&gt;='Beregning - Sykkel'!$P$114)*('bef13over filtrert sykkel'!AB$3&lt;='Beregning - Sykkel'!$P$115)*($A28='Beregning - Sykkel'!$P$94)</f>
        <v>0</v>
      </c>
      <c r="AC28">
        <f>bef13over!AC28*('bef13over filtrert sykkel'!AC$3&gt;='Beregning - Sykkel'!$P$114)*('bef13over filtrert sykkel'!AC$3&lt;='Beregning - Sykkel'!$P$115)*($A28='Beregning - Sykkel'!$P$94)</f>
        <v>0</v>
      </c>
      <c r="AD28">
        <f>bef13over!AD28*('bef13over filtrert sykkel'!AD$3&gt;='Beregning - Sykkel'!$P$114)*('bef13over filtrert sykkel'!AD$3&lt;='Beregning - Sykkel'!$P$115)*($A28='Beregning - Sykkel'!$P$94)</f>
        <v>0</v>
      </c>
    </row>
    <row r="29" spans="1:30">
      <c r="A29">
        <v>220</v>
      </c>
      <c r="B29">
        <f>bef13over!B29*('bef13over filtrert sykkel'!B$3&gt;='Beregning - Sykkel'!$P$114)*('bef13over filtrert sykkel'!B$3&lt;='Beregning - Sykkel'!$P$115)*($A29='Beregning - Sykkel'!$P$94)</f>
        <v>0</v>
      </c>
      <c r="C29">
        <f>bef13over!C29*('bef13over filtrert sykkel'!C$3&gt;='Beregning - Sykkel'!$P$114)*('bef13over filtrert sykkel'!C$3&lt;='Beregning - Sykkel'!$P$115)*($A29='Beregning - Sykkel'!$P$94)</f>
        <v>0</v>
      </c>
      <c r="D29">
        <f>bef13over!D29*('bef13over filtrert sykkel'!D$3&gt;='Beregning - Sykkel'!$P$114)*('bef13over filtrert sykkel'!D$3&lt;='Beregning - Sykkel'!$P$115)*($A29='Beregning - Sykkel'!$P$94)</f>
        <v>0</v>
      </c>
      <c r="E29">
        <f>bef13over!E29*('bef13over filtrert sykkel'!E$3&gt;='Beregning - Sykkel'!$P$114)*('bef13over filtrert sykkel'!E$3&lt;='Beregning - Sykkel'!$P$115)*($A29='Beregning - Sykkel'!$P$94)</f>
        <v>0</v>
      </c>
      <c r="F29">
        <f>bef13over!F29*('bef13over filtrert sykkel'!F$3&gt;='Beregning - Sykkel'!$P$114)*('bef13over filtrert sykkel'!F$3&lt;='Beregning - Sykkel'!$P$115)*($A29='Beregning - Sykkel'!$P$94)</f>
        <v>0</v>
      </c>
      <c r="G29">
        <f>bef13over!G29*('bef13over filtrert sykkel'!G$3&gt;='Beregning - Sykkel'!$P$114)*('bef13over filtrert sykkel'!G$3&lt;='Beregning - Sykkel'!$P$115)*($A29='Beregning - Sykkel'!$P$94)</f>
        <v>0</v>
      </c>
      <c r="H29">
        <f>bef13over!H29*('bef13over filtrert sykkel'!H$3&gt;='Beregning - Sykkel'!$P$114)*('bef13over filtrert sykkel'!H$3&lt;='Beregning - Sykkel'!$P$115)*($A29='Beregning - Sykkel'!$P$94)</f>
        <v>0</v>
      </c>
      <c r="I29">
        <f>bef13over!I29*('bef13over filtrert sykkel'!I$3&gt;='Beregning - Sykkel'!$P$114)*('bef13over filtrert sykkel'!I$3&lt;='Beregning - Sykkel'!$P$115)*($A29='Beregning - Sykkel'!$P$94)</f>
        <v>0</v>
      </c>
      <c r="J29">
        <f>bef13over!J29*('bef13over filtrert sykkel'!J$3&gt;='Beregning - Sykkel'!$P$114)*('bef13over filtrert sykkel'!J$3&lt;='Beregning - Sykkel'!$P$115)*($A29='Beregning - Sykkel'!$P$94)</f>
        <v>0</v>
      </c>
      <c r="K29">
        <f>bef13over!K29*('bef13over filtrert sykkel'!K$3&gt;='Beregning - Sykkel'!$P$114)*('bef13over filtrert sykkel'!K$3&lt;='Beregning - Sykkel'!$P$115)*($A29='Beregning - Sykkel'!$P$94)</f>
        <v>0</v>
      </c>
      <c r="L29">
        <f>bef13over!L29*('bef13over filtrert sykkel'!L$3&gt;='Beregning - Sykkel'!$P$114)*('bef13over filtrert sykkel'!L$3&lt;='Beregning - Sykkel'!$P$115)*($A29='Beregning - Sykkel'!$P$94)</f>
        <v>0</v>
      </c>
      <c r="M29">
        <f>bef13over!M29*('bef13over filtrert sykkel'!M$3&gt;='Beregning - Sykkel'!$P$114)*('bef13over filtrert sykkel'!M$3&lt;='Beregning - Sykkel'!$P$115)*($A29='Beregning - Sykkel'!$P$94)</f>
        <v>0</v>
      </c>
      <c r="N29">
        <f>bef13over!N29*('bef13over filtrert sykkel'!N$3&gt;='Beregning - Sykkel'!$P$114)*('bef13over filtrert sykkel'!N$3&lt;='Beregning - Sykkel'!$P$115)*($A29='Beregning - Sykkel'!$P$94)</f>
        <v>0</v>
      </c>
      <c r="O29">
        <f>bef13over!O29*('bef13over filtrert sykkel'!O$3&gt;='Beregning - Sykkel'!$P$114)*('bef13over filtrert sykkel'!O$3&lt;='Beregning - Sykkel'!$P$115)*($A29='Beregning - Sykkel'!$P$94)</f>
        <v>0</v>
      </c>
      <c r="P29">
        <f>bef13over!P29*('bef13over filtrert sykkel'!P$3&gt;='Beregning - Sykkel'!$P$114)*('bef13over filtrert sykkel'!P$3&lt;='Beregning - Sykkel'!$P$115)*($A29='Beregning - Sykkel'!$P$94)</f>
        <v>0</v>
      </c>
      <c r="Q29">
        <f>bef13over!Q29*('bef13over filtrert sykkel'!Q$3&gt;='Beregning - Sykkel'!$P$114)*('bef13over filtrert sykkel'!Q$3&lt;='Beregning - Sykkel'!$P$115)*($A29='Beregning - Sykkel'!$P$94)</f>
        <v>0</v>
      </c>
      <c r="R29">
        <f>bef13over!R29*('bef13over filtrert sykkel'!R$3&gt;='Beregning - Sykkel'!$P$114)*('bef13over filtrert sykkel'!R$3&lt;='Beregning - Sykkel'!$P$115)*($A29='Beregning - Sykkel'!$P$94)</f>
        <v>0</v>
      </c>
      <c r="S29">
        <f>bef13over!S29*('bef13over filtrert sykkel'!S$3&gt;='Beregning - Sykkel'!$P$114)*('bef13over filtrert sykkel'!S$3&lt;='Beregning - Sykkel'!$P$115)*($A29='Beregning - Sykkel'!$P$94)</f>
        <v>0</v>
      </c>
      <c r="T29">
        <f>bef13over!T29*('bef13over filtrert sykkel'!T$3&gt;='Beregning - Sykkel'!$P$114)*('bef13over filtrert sykkel'!T$3&lt;='Beregning - Sykkel'!$P$115)*($A29='Beregning - Sykkel'!$P$94)</f>
        <v>0</v>
      </c>
      <c r="U29">
        <f>bef13over!U29*('bef13over filtrert sykkel'!U$3&gt;='Beregning - Sykkel'!$P$114)*('bef13over filtrert sykkel'!U$3&lt;='Beregning - Sykkel'!$P$115)*($A29='Beregning - Sykkel'!$P$94)</f>
        <v>0</v>
      </c>
      <c r="V29">
        <f>bef13over!V29*('bef13over filtrert sykkel'!V$3&gt;='Beregning - Sykkel'!$P$114)*('bef13over filtrert sykkel'!V$3&lt;='Beregning - Sykkel'!$P$115)*($A29='Beregning - Sykkel'!$P$94)</f>
        <v>0</v>
      </c>
      <c r="W29">
        <f>bef13over!W29*('bef13over filtrert sykkel'!W$3&gt;='Beregning - Sykkel'!$P$114)*('bef13over filtrert sykkel'!W$3&lt;='Beregning - Sykkel'!$P$115)*($A29='Beregning - Sykkel'!$P$94)</f>
        <v>0</v>
      </c>
      <c r="X29">
        <f>bef13over!X29*('bef13over filtrert sykkel'!X$3&gt;='Beregning - Sykkel'!$P$114)*('bef13over filtrert sykkel'!X$3&lt;='Beregning - Sykkel'!$P$115)*($A29='Beregning - Sykkel'!$P$94)</f>
        <v>0</v>
      </c>
      <c r="Y29">
        <f>bef13over!Y29*('bef13over filtrert sykkel'!Y$3&gt;='Beregning - Sykkel'!$P$114)*('bef13over filtrert sykkel'!Y$3&lt;='Beregning - Sykkel'!$P$115)*($A29='Beregning - Sykkel'!$P$94)</f>
        <v>0</v>
      </c>
      <c r="Z29">
        <f>bef13over!Z29*('bef13over filtrert sykkel'!Z$3&gt;='Beregning - Sykkel'!$P$114)*('bef13over filtrert sykkel'!Z$3&lt;='Beregning - Sykkel'!$P$115)*($A29='Beregning - Sykkel'!$P$94)</f>
        <v>0</v>
      </c>
      <c r="AA29">
        <f>bef13over!AA29*('bef13over filtrert sykkel'!AA$3&gt;='Beregning - Sykkel'!$P$114)*('bef13over filtrert sykkel'!AA$3&lt;='Beregning - Sykkel'!$P$115)*($A29='Beregning - Sykkel'!$P$94)</f>
        <v>0</v>
      </c>
      <c r="AB29">
        <f>bef13over!AB29*('bef13over filtrert sykkel'!AB$3&gt;='Beregning - Sykkel'!$P$114)*('bef13over filtrert sykkel'!AB$3&lt;='Beregning - Sykkel'!$P$115)*($A29='Beregning - Sykkel'!$P$94)</f>
        <v>0</v>
      </c>
      <c r="AC29">
        <f>bef13over!AC29*('bef13over filtrert sykkel'!AC$3&gt;='Beregning - Sykkel'!$P$114)*('bef13over filtrert sykkel'!AC$3&lt;='Beregning - Sykkel'!$P$115)*($A29='Beregning - Sykkel'!$P$94)</f>
        <v>0</v>
      </c>
      <c r="AD29">
        <f>bef13over!AD29*('bef13over filtrert sykkel'!AD$3&gt;='Beregning - Sykkel'!$P$114)*('bef13over filtrert sykkel'!AD$3&lt;='Beregning - Sykkel'!$P$115)*($A29='Beregning - Sykkel'!$P$94)</f>
        <v>0</v>
      </c>
    </row>
    <row r="30" spans="1:30">
      <c r="A30">
        <v>221</v>
      </c>
      <c r="B30">
        <f>bef13over!B30*('bef13over filtrert sykkel'!B$3&gt;='Beregning - Sykkel'!$P$114)*('bef13over filtrert sykkel'!B$3&lt;='Beregning - Sykkel'!$P$115)*($A30='Beregning - Sykkel'!$P$94)</f>
        <v>0</v>
      </c>
      <c r="C30">
        <f>bef13over!C30*('bef13over filtrert sykkel'!C$3&gt;='Beregning - Sykkel'!$P$114)*('bef13over filtrert sykkel'!C$3&lt;='Beregning - Sykkel'!$P$115)*($A30='Beregning - Sykkel'!$P$94)</f>
        <v>0</v>
      </c>
      <c r="D30">
        <f>bef13over!D30*('bef13over filtrert sykkel'!D$3&gt;='Beregning - Sykkel'!$P$114)*('bef13over filtrert sykkel'!D$3&lt;='Beregning - Sykkel'!$P$115)*($A30='Beregning - Sykkel'!$P$94)</f>
        <v>0</v>
      </c>
      <c r="E30">
        <f>bef13over!E30*('bef13over filtrert sykkel'!E$3&gt;='Beregning - Sykkel'!$P$114)*('bef13over filtrert sykkel'!E$3&lt;='Beregning - Sykkel'!$P$115)*($A30='Beregning - Sykkel'!$P$94)</f>
        <v>0</v>
      </c>
      <c r="F30">
        <f>bef13over!F30*('bef13over filtrert sykkel'!F$3&gt;='Beregning - Sykkel'!$P$114)*('bef13over filtrert sykkel'!F$3&lt;='Beregning - Sykkel'!$P$115)*($A30='Beregning - Sykkel'!$P$94)</f>
        <v>0</v>
      </c>
      <c r="G30">
        <f>bef13over!G30*('bef13over filtrert sykkel'!G$3&gt;='Beregning - Sykkel'!$P$114)*('bef13over filtrert sykkel'!G$3&lt;='Beregning - Sykkel'!$P$115)*($A30='Beregning - Sykkel'!$P$94)</f>
        <v>0</v>
      </c>
      <c r="H30">
        <f>bef13over!H30*('bef13over filtrert sykkel'!H$3&gt;='Beregning - Sykkel'!$P$114)*('bef13over filtrert sykkel'!H$3&lt;='Beregning - Sykkel'!$P$115)*($A30='Beregning - Sykkel'!$P$94)</f>
        <v>0</v>
      </c>
      <c r="I30">
        <f>bef13over!I30*('bef13over filtrert sykkel'!I$3&gt;='Beregning - Sykkel'!$P$114)*('bef13over filtrert sykkel'!I$3&lt;='Beregning - Sykkel'!$P$115)*($A30='Beregning - Sykkel'!$P$94)</f>
        <v>0</v>
      </c>
      <c r="J30">
        <f>bef13over!J30*('bef13over filtrert sykkel'!J$3&gt;='Beregning - Sykkel'!$P$114)*('bef13over filtrert sykkel'!J$3&lt;='Beregning - Sykkel'!$P$115)*($A30='Beregning - Sykkel'!$P$94)</f>
        <v>0</v>
      </c>
      <c r="K30">
        <f>bef13over!K30*('bef13over filtrert sykkel'!K$3&gt;='Beregning - Sykkel'!$P$114)*('bef13over filtrert sykkel'!K$3&lt;='Beregning - Sykkel'!$P$115)*($A30='Beregning - Sykkel'!$P$94)</f>
        <v>0</v>
      </c>
      <c r="L30">
        <f>bef13over!L30*('bef13over filtrert sykkel'!L$3&gt;='Beregning - Sykkel'!$P$114)*('bef13over filtrert sykkel'!L$3&lt;='Beregning - Sykkel'!$P$115)*($A30='Beregning - Sykkel'!$P$94)</f>
        <v>0</v>
      </c>
      <c r="M30">
        <f>bef13over!M30*('bef13over filtrert sykkel'!M$3&gt;='Beregning - Sykkel'!$P$114)*('bef13over filtrert sykkel'!M$3&lt;='Beregning - Sykkel'!$P$115)*($A30='Beregning - Sykkel'!$P$94)</f>
        <v>0</v>
      </c>
      <c r="N30">
        <f>bef13over!N30*('bef13over filtrert sykkel'!N$3&gt;='Beregning - Sykkel'!$P$114)*('bef13over filtrert sykkel'!N$3&lt;='Beregning - Sykkel'!$P$115)*($A30='Beregning - Sykkel'!$P$94)</f>
        <v>0</v>
      </c>
      <c r="O30">
        <f>bef13over!O30*('bef13over filtrert sykkel'!O$3&gt;='Beregning - Sykkel'!$P$114)*('bef13over filtrert sykkel'!O$3&lt;='Beregning - Sykkel'!$P$115)*($A30='Beregning - Sykkel'!$P$94)</f>
        <v>0</v>
      </c>
      <c r="P30">
        <f>bef13over!P30*('bef13over filtrert sykkel'!P$3&gt;='Beregning - Sykkel'!$P$114)*('bef13over filtrert sykkel'!P$3&lt;='Beregning - Sykkel'!$P$115)*($A30='Beregning - Sykkel'!$P$94)</f>
        <v>0</v>
      </c>
      <c r="Q30">
        <f>bef13over!Q30*('bef13over filtrert sykkel'!Q$3&gt;='Beregning - Sykkel'!$P$114)*('bef13over filtrert sykkel'!Q$3&lt;='Beregning - Sykkel'!$P$115)*($A30='Beregning - Sykkel'!$P$94)</f>
        <v>0</v>
      </c>
      <c r="R30">
        <f>bef13over!R30*('bef13over filtrert sykkel'!R$3&gt;='Beregning - Sykkel'!$P$114)*('bef13over filtrert sykkel'!R$3&lt;='Beregning - Sykkel'!$P$115)*($A30='Beregning - Sykkel'!$P$94)</f>
        <v>0</v>
      </c>
      <c r="S30">
        <f>bef13over!S30*('bef13over filtrert sykkel'!S$3&gt;='Beregning - Sykkel'!$P$114)*('bef13over filtrert sykkel'!S$3&lt;='Beregning - Sykkel'!$P$115)*($A30='Beregning - Sykkel'!$P$94)</f>
        <v>0</v>
      </c>
      <c r="T30">
        <f>bef13over!T30*('bef13over filtrert sykkel'!T$3&gt;='Beregning - Sykkel'!$P$114)*('bef13over filtrert sykkel'!T$3&lt;='Beregning - Sykkel'!$P$115)*($A30='Beregning - Sykkel'!$P$94)</f>
        <v>0</v>
      </c>
      <c r="U30">
        <f>bef13over!U30*('bef13over filtrert sykkel'!U$3&gt;='Beregning - Sykkel'!$P$114)*('bef13over filtrert sykkel'!U$3&lt;='Beregning - Sykkel'!$P$115)*($A30='Beregning - Sykkel'!$P$94)</f>
        <v>0</v>
      </c>
      <c r="V30">
        <f>bef13over!V30*('bef13over filtrert sykkel'!V$3&gt;='Beregning - Sykkel'!$P$114)*('bef13over filtrert sykkel'!V$3&lt;='Beregning - Sykkel'!$P$115)*($A30='Beregning - Sykkel'!$P$94)</f>
        <v>0</v>
      </c>
      <c r="W30">
        <f>bef13over!W30*('bef13over filtrert sykkel'!W$3&gt;='Beregning - Sykkel'!$P$114)*('bef13over filtrert sykkel'!W$3&lt;='Beregning - Sykkel'!$P$115)*($A30='Beregning - Sykkel'!$P$94)</f>
        <v>0</v>
      </c>
      <c r="X30">
        <f>bef13over!X30*('bef13over filtrert sykkel'!X$3&gt;='Beregning - Sykkel'!$P$114)*('bef13over filtrert sykkel'!X$3&lt;='Beregning - Sykkel'!$P$115)*($A30='Beregning - Sykkel'!$P$94)</f>
        <v>0</v>
      </c>
      <c r="Y30">
        <f>bef13over!Y30*('bef13over filtrert sykkel'!Y$3&gt;='Beregning - Sykkel'!$P$114)*('bef13over filtrert sykkel'!Y$3&lt;='Beregning - Sykkel'!$P$115)*($A30='Beregning - Sykkel'!$P$94)</f>
        <v>0</v>
      </c>
      <c r="Z30">
        <f>bef13over!Z30*('bef13over filtrert sykkel'!Z$3&gt;='Beregning - Sykkel'!$P$114)*('bef13over filtrert sykkel'!Z$3&lt;='Beregning - Sykkel'!$P$115)*($A30='Beregning - Sykkel'!$P$94)</f>
        <v>0</v>
      </c>
      <c r="AA30">
        <f>bef13over!AA30*('bef13over filtrert sykkel'!AA$3&gt;='Beregning - Sykkel'!$P$114)*('bef13over filtrert sykkel'!AA$3&lt;='Beregning - Sykkel'!$P$115)*($A30='Beregning - Sykkel'!$P$94)</f>
        <v>0</v>
      </c>
      <c r="AB30">
        <f>bef13over!AB30*('bef13over filtrert sykkel'!AB$3&gt;='Beregning - Sykkel'!$P$114)*('bef13over filtrert sykkel'!AB$3&lt;='Beregning - Sykkel'!$P$115)*($A30='Beregning - Sykkel'!$P$94)</f>
        <v>0</v>
      </c>
      <c r="AC30">
        <f>bef13over!AC30*('bef13over filtrert sykkel'!AC$3&gt;='Beregning - Sykkel'!$P$114)*('bef13over filtrert sykkel'!AC$3&lt;='Beregning - Sykkel'!$P$115)*($A30='Beregning - Sykkel'!$P$94)</f>
        <v>0</v>
      </c>
      <c r="AD30">
        <f>bef13over!AD30*('bef13over filtrert sykkel'!AD$3&gt;='Beregning - Sykkel'!$P$114)*('bef13over filtrert sykkel'!AD$3&lt;='Beregning - Sykkel'!$P$115)*($A30='Beregning - Sykkel'!$P$94)</f>
        <v>0</v>
      </c>
    </row>
    <row r="31" spans="1:30">
      <c r="A31">
        <v>226</v>
      </c>
      <c r="B31">
        <f>bef13over!B31*('bef13over filtrert sykkel'!B$3&gt;='Beregning - Sykkel'!$P$114)*('bef13over filtrert sykkel'!B$3&lt;='Beregning - Sykkel'!$P$115)*($A31='Beregning - Sykkel'!$P$94)</f>
        <v>0</v>
      </c>
      <c r="C31">
        <f>bef13over!C31*('bef13over filtrert sykkel'!C$3&gt;='Beregning - Sykkel'!$P$114)*('bef13over filtrert sykkel'!C$3&lt;='Beregning - Sykkel'!$P$115)*($A31='Beregning - Sykkel'!$P$94)</f>
        <v>0</v>
      </c>
      <c r="D31">
        <f>bef13over!D31*('bef13over filtrert sykkel'!D$3&gt;='Beregning - Sykkel'!$P$114)*('bef13over filtrert sykkel'!D$3&lt;='Beregning - Sykkel'!$P$115)*($A31='Beregning - Sykkel'!$P$94)</f>
        <v>0</v>
      </c>
      <c r="E31">
        <f>bef13over!E31*('bef13over filtrert sykkel'!E$3&gt;='Beregning - Sykkel'!$P$114)*('bef13over filtrert sykkel'!E$3&lt;='Beregning - Sykkel'!$P$115)*($A31='Beregning - Sykkel'!$P$94)</f>
        <v>0</v>
      </c>
      <c r="F31">
        <f>bef13over!F31*('bef13over filtrert sykkel'!F$3&gt;='Beregning - Sykkel'!$P$114)*('bef13over filtrert sykkel'!F$3&lt;='Beregning - Sykkel'!$P$115)*($A31='Beregning - Sykkel'!$P$94)</f>
        <v>0</v>
      </c>
      <c r="G31">
        <f>bef13over!G31*('bef13over filtrert sykkel'!G$3&gt;='Beregning - Sykkel'!$P$114)*('bef13over filtrert sykkel'!G$3&lt;='Beregning - Sykkel'!$P$115)*($A31='Beregning - Sykkel'!$P$94)</f>
        <v>0</v>
      </c>
      <c r="H31">
        <f>bef13over!H31*('bef13over filtrert sykkel'!H$3&gt;='Beregning - Sykkel'!$P$114)*('bef13over filtrert sykkel'!H$3&lt;='Beregning - Sykkel'!$P$115)*($A31='Beregning - Sykkel'!$P$94)</f>
        <v>0</v>
      </c>
      <c r="I31">
        <f>bef13over!I31*('bef13over filtrert sykkel'!I$3&gt;='Beregning - Sykkel'!$P$114)*('bef13over filtrert sykkel'!I$3&lt;='Beregning - Sykkel'!$P$115)*($A31='Beregning - Sykkel'!$P$94)</f>
        <v>0</v>
      </c>
      <c r="J31">
        <f>bef13over!J31*('bef13over filtrert sykkel'!J$3&gt;='Beregning - Sykkel'!$P$114)*('bef13over filtrert sykkel'!J$3&lt;='Beregning - Sykkel'!$P$115)*($A31='Beregning - Sykkel'!$P$94)</f>
        <v>0</v>
      </c>
      <c r="K31">
        <f>bef13over!K31*('bef13over filtrert sykkel'!K$3&gt;='Beregning - Sykkel'!$P$114)*('bef13over filtrert sykkel'!K$3&lt;='Beregning - Sykkel'!$P$115)*($A31='Beregning - Sykkel'!$P$94)</f>
        <v>0</v>
      </c>
      <c r="L31">
        <f>bef13over!L31*('bef13over filtrert sykkel'!L$3&gt;='Beregning - Sykkel'!$P$114)*('bef13over filtrert sykkel'!L$3&lt;='Beregning - Sykkel'!$P$115)*($A31='Beregning - Sykkel'!$P$94)</f>
        <v>0</v>
      </c>
      <c r="M31">
        <f>bef13over!M31*('bef13over filtrert sykkel'!M$3&gt;='Beregning - Sykkel'!$P$114)*('bef13over filtrert sykkel'!M$3&lt;='Beregning - Sykkel'!$P$115)*($A31='Beregning - Sykkel'!$P$94)</f>
        <v>0</v>
      </c>
      <c r="N31">
        <f>bef13over!N31*('bef13over filtrert sykkel'!N$3&gt;='Beregning - Sykkel'!$P$114)*('bef13over filtrert sykkel'!N$3&lt;='Beregning - Sykkel'!$P$115)*($A31='Beregning - Sykkel'!$P$94)</f>
        <v>0</v>
      </c>
      <c r="O31">
        <f>bef13over!O31*('bef13over filtrert sykkel'!O$3&gt;='Beregning - Sykkel'!$P$114)*('bef13over filtrert sykkel'!O$3&lt;='Beregning - Sykkel'!$P$115)*($A31='Beregning - Sykkel'!$P$94)</f>
        <v>0</v>
      </c>
      <c r="P31">
        <f>bef13over!P31*('bef13over filtrert sykkel'!P$3&gt;='Beregning - Sykkel'!$P$114)*('bef13over filtrert sykkel'!P$3&lt;='Beregning - Sykkel'!$P$115)*($A31='Beregning - Sykkel'!$P$94)</f>
        <v>0</v>
      </c>
      <c r="Q31">
        <f>bef13over!Q31*('bef13over filtrert sykkel'!Q$3&gt;='Beregning - Sykkel'!$P$114)*('bef13over filtrert sykkel'!Q$3&lt;='Beregning - Sykkel'!$P$115)*($A31='Beregning - Sykkel'!$P$94)</f>
        <v>0</v>
      </c>
      <c r="R31">
        <f>bef13over!R31*('bef13over filtrert sykkel'!R$3&gt;='Beregning - Sykkel'!$P$114)*('bef13over filtrert sykkel'!R$3&lt;='Beregning - Sykkel'!$P$115)*($A31='Beregning - Sykkel'!$P$94)</f>
        <v>0</v>
      </c>
      <c r="S31">
        <f>bef13over!S31*('bef13over filtrert sykkel'!S$3&gt;='Beregning - Sykkel'!$P$114)*('bef13over filtrert sykkel'!S$3&lt;='Beregning - Sykkel'!$P$115)*($A31='Beregning - Sykkel'!$P$94)</f>
        <v>0</v>
      </c>
      <c r="T31">
        <f>bef13over!T31*('bef13over filtrert sykkel'!T$3&gt;='Beregning - Sykkel'!$P$114)*('bef13over filtrert sykkel'!T$3&lt;='Beregning - Sykkel'!$P$115)*($A31='Beregning - Sykkel'!$P$94)</f>
        <v>0</v>
      </c>
      <c r="U31">
        <f>bef13over!U31*('bef13over filtrert sykkel'!U$3&gt;='Beregning - Sykkel'!$P$114)*('bef13over filtrert sykkel'!U$3&lt;='Beregning - Sykkel'!$P$115)*($A31='Beregning - Sykkel'!$P$94)</f>
        <v>0</v>
      </c>
      <c r="V31">
        <f>bef13over!V31*('bef13over filtrert sykkel'!V$3&gt;='Beregning - Sykkel'!$P$114)*('bef13over filtrert sykkel'!V$3&lt;='Beregning - Sykkel'!$P$115)*($A31='Beregning - Sykkel'!$P$94)</f>
        <v>0</v>
      </c>
      <c r="W31">
        <f>bef13over!W31*('bef13over filtrert sykkel'!W$3&gt;='Beregning - Sykkel'!$P$114)*('bef13over filtrert sykkel'!W$3&lt;='Beregning - Sykkel'!$P$115)*($A31='Beregning - Sykkel'!$P$94)</f>
        <v>0</v>
      </c>
      <c r="X31">
        <f>bef13over!X31*('bef13over filtrert sykkel'!X$3&gt;='Beregning - Sykkel'!$P$114)*('bef13over filtrert sykkel'!X$3&lt;='Beregning - Sykkel'!$P$115)*($A31='Beregning - Sykkel'!$P$94)</f>
        <v>0</v>
      </c>
      <c r="Y31">
        <f>bef13over!Y31*('bef13over filtrert sykkel'!Y$3&gt;='Beregning - Sykkel'!$P$114)*('bef13over filtrert sykkel'!Y$3&lt;='Beregning - Sykkel'!$P$115)*($A31='Beregning - Sykkel'!$P$94)</f>
        <v>0</v>
      </c>
      <c r="Z31">
        <f>bef13over!Z31*('bef13over filtrert sykkel'!Z$3&gt;='Beregning - Sykkel'!$P$114)*('bef13over filtrert sykkel'!Z$3&lt;='Beregning - Sykkel'!$P$115)*($A31='Beregning - Sykkel'!$P$94)</f>
        <v>0</v>
      </c>
      <c r="AA31">
        <f>bef13over!AA31*('bef13over filtrert sykkel'!AA$3&gt;='Beregning - Sykkel'!$P$114)*('bef13over filtrert sykkel'!AA$3&lt;='Beregning - Sykkel'!$P$115)*($A31='Beregning - Sykkel'!$P$94)</f>
        <v>0</v>
      </c>
      <c r="AB31">
        <f>bef13over!AB31*('bef13over filtrert sykkel'!AB$3&gt;='Beregning - Sykkel'!$P$114)*('bef13over filtrert sykkel'!AB$3&lt;='Beregning - Sykkel'!$P$115)*($A31='Beregning - Sykkel'!$P$94)</f>
        <v>0</v>
      </c>
      <c r="AC31">
        <f>bef13over!AC31*('bef13over filtrert sykkel'!AC$3&gt;='Beregning - Sykkel'!$P$114)*('bef13over filtrert sykkel'!AC$3&lt;='Beregning - Sykkel'!$P$115)*($A31='Beregning - Sykkel'!$P$94)</f>
        <v>0</v>
      </c>
      <c r="AD31">
        <f>bef13over!AD31*('bef13over filtrert sykkel'!AD$3&gt;='Beregning - Sykkel'!$P$114)*('bef13over filtrert sykkel'!AD$3&lt;='Beregning - Sykkel'!$P$115)*($A31='Beregning - Sykkel'!$P$94)</f>
        <v>0</v>
      </c>
    </row>
    <row r="32" spans="1:30">
      <c r="A32">
        <v>227</v>
      </c>
      <c r="B32">
        <f>bef13over!B32*('bef13over filtrert sykkel'!B$3&gt;='Beregning - Sykkel'!$P$114)*('bef13over filtrert sykkel'!B$3&lt;='Beregning - Sykkel'!$P$115)*($A32='Beregning - Sykkel'!$P$94)</f>
        <v>0</v>
      </c>
      <c r="C32">
        <f>bef13over!C32*('bef13over filtrert sykkel'!C$3&gt;='Beregning - Sykkel'!$P$114)*('bef13over filtrert sykkel'!C$3&lt;='Beregning - Sykkel'!$P$115)*($A32='Beregning - Sykkel'!$P$94)</f>
        <v>0</v>
      </c>
      <c r="D32">
        <f>bef13over!D32*('bef13over filtrert sykkel'!D$3&gt;='Beregning - Sykkel'!$P$114)*('bef13over filtrert sykkel'!D$3&lt;='Beregning - Sykkel'!$P$115)*($A32='Beregning - Sykkel'!$P$94)</f>
        <v>0</v>
      </c>
      <c r="E32">
        <f>bef13over!E32*('bef13over filtrert sykkel'!E$3&gt;='Beregning - Sykkel'!$P$114)*('bef13over filtrert sykkel'!E$3&lt;='Beregning - Sykkel'!$P$115)*($A32='Beregning - Sykkel'!$P$94)</f>
        <v>0</v>
      </c>
      <c r="F32">
        <f>bef13over!F32*('bef13over filtrert sykkel'!F$3&gt;='Beregning - Sykkel'!$P$114)*('bef13over filtrert sykkel'!F$3&lt;='Beregning - Sykkel'!$P$115)*($A32='Beregning - Sykkel'!$P$94)</f>
        <v>0</v>
      </c>
      <c r="G32">
        <f>bef13over!G32*('bef13over filtrert sykkel'!G$3&gt;='Beregning - Sykkel'!$P$114)*('bef13over filtrert sykkel'!G$3&lt;='Beregning - Sykkel'!$P$115)*($A32='Beregning - Sykkel'!$P$94)</f>
        <v>0</v>
      </c>
      <c r="H32">
        <f>bef13over!H32*('bef13over filtrert sykkel'!H$3&gt;='Beregning - Sykkel'!$P$114)*('bef13over filtrert sykkel'!H$3&lt;='Beregning - Sykkel'!$P$115)*($A32='Beregning - Sykkel'!$P$94)</f>
        <v>0</v>
      </c>
      <c r="I32">
        <f>bef13over!I32*('bef13over filtrert sykkel'!I$3&gt;='Beregning - Sykkel'!$P$114)*('bef13over filtrert sykkel'!I$3&lt;='Beregning - Sykkel'!$P$115)*($A32='Beregning - Sykkel'!$P$94)</f>
        <v>0</v>
      </c>
      <c r="J32">
        <f>bef13over!J32*('bef13over filtrert sykkel'!J$3&gt;='Beregning - Sykkel'!$P$114)*('bef13over filtrert sykkel'!J$3&lt;='Beregning - Sykkel'!$P$115)*($A32='Beregning - Sykkel'!$P$94)</f>
        <v>0</v>
      </c>
      <c r="K32">
        <f>bef13over!K32*('bef13over filtrert sykkel'!K$3&gt;='Beregning - Sykkel'!$P$114)*('bef13over filtrert sykkel'!K$3&lt;='Beregning - Sykkel'!$P$115)*($A32='Beregning - Sykkel'!$P$94)</f>
        <v>0</v>
      </c>
      <c r="L32">
        <f>bef13over!L32*('bef13over filtrert sykkel'!L$3&gt;='Beregning - Sykkel'!$P$114)*('bef13over filtrert sykkel'!L$3&lt;='Beregning - Sykkel'!$P$115)*($A32='Beregning - Sykkel'!$P$94)</f>
        <v>0</v>
      </c>
      <c r="M32">
        <f>bef13over!M32*('bef13over filtrert sykkel'!M$3&gt;='Beregning - Sykkel'!$P$114)*('bef13over filtrert sykkel'!M$3&lt;='Beregning - Sykkel'!$P$115)*($A32='Beregning - Sykkel'!$P$94)</f>
        <v>0</v>
      </c>
      <c r="N32">
        <f>bef13over!N32*('bef13over filtrert sykkel'!N$3&gt;='Beregning - Sykkel'!$P$114)*('bef13over filtrert sykkel'!N$3&lt;='Beregning - Sykkel'!$P$115)*($A32='Beregning - Sykkel'!$P$94)</f>
        <v>0</v>
      </c>
      <c r="O32">
        <f>bef13over!O32*('bef13over filtrert sykkel'!O$3&gt;='Beregning - Sykkel'!$P$114)*('bef13over filtrert sykkel'!O$3&lt;='Beregning - Sykkel'!$P$115)*($A32='Beregning - Sykkel'!$P$94)</f>
        <v>0</v>
      </c>
      <c r="P32">
        <f>bef13over!P32*('bef13over filtrert sykkel'!P$3&gt;='Beregning - Sykkel'!$P$114)*('bef13over filtrert sykkel'!P$3&lt;='Beregning - Sykkel'!$P$115)*($A32='Beregning - Sykkel'!$P$94)</f>
        <v>0</v>
      </c>
      <c r="Q32">
        <f>bef13over!Q32*('bef13over filtrert sykkel'!Q$3&gt;='Beregning - Sykkel'!$P$114)*('bef13over filtrert sykkel'!Q$3&lt;='Beregning - Sykkel'!$P$115)*($A32='Beregning - Sykkel'!$P$94)</f>
        <v>0</v>
      </c>
      <c r="R32">
        <f>bef13over!R32*('bef13over filtrert sykkel'!R$3&gt;='Beregning - Sykkel'!$P$114)*('bef13over filtrert sykkel'!R$3&lt;='Beregning - Sykkel'!$P$115)*($A32='Beregning - Sykkel'!$P$94)</f>
        <v>0</v>
      </c>
      <c r="S32">
        <f>bef13over!S32*('bef13over filtrert sykkel'!S$3&gt;='Beregning - Sykkel'!$P$114)*('bef13over filtrert sykkel'!S$3&lt;='Beregning - Sykkel'!$P$115)*($A32='Beregning - Sykkel'!$P$94)</f>
        <v>0</v>
      </c>
      <c r="T32">
        <f>bef13over!T32*('bef13over filtrert sykkel'!T$3&gt;='Beregning - Sykkel'!$P$114)*('bef13over filtrert sykkel'!T$3&lt;='Beregning - Sykkel'!$P$115)*($A32='Beregning - Sykkel'!$P$94)</f>
        <v>0</v>
      </c>
      <c r="U32">
        <f>bef13over!U32*('bef13over filtrert sykkel'!U$3&gt;='Beregning - Sykkel'!$P$114)*('bef13over filtrert sykkel'!U$3&lt;='Beregning - Sykkel'!$P$115)*($A32='Beregning - Sykkel'!$P$94)</f>
        <v>0</v>
      </c>
      <c r="V32">
        <f>bef13over!V32*('bef13over filtrert sykkel'!V$3&gt;='Beregning - Sykkel'!$P$114)*('bef13over filtrert sykkel'!V$3&lt;='Beregning - Sykkel'!$P$115)*($A32='Beregning - Sykkel'!$P$94)</f>
        <v>0</v>
      </c>
      <c r="W32">
        <f>bef13over!W32*('bef13over filtrert sykkel'!W$3&gt;='Beregning - Sykkel'!$P$114)*('bef13over filtrert sykkel'!W$3&lt;='Beregning - Sykkel'!$P$115)*($A32='Beregning - Sykkel'!$P$94)</f>
        <v>0</v>
      </c>
      <c r="X32">
        <f>bef13over!X32*('bef13over filtrert sykkel'!X$3&gt;='Beregning - Sykkel'!$P$114)*('bef13over filtrert sykkel'!X$3&lt;='Beregning - Sykkel'!$P$115)*($A32='Beregning - Sykkel'!$P$94)</f>
        <v>0</v>
      </c>
      <c r="Y32">
        <f>bef13over!Y32*('bef13over filtrert sykkel'!Y$3&gt;='Beregning - Sykkel'!$P$114)*('bef13over filtrert sykkel'!Y$3&lt;='Beregning - Sykkel'!$P$115)*($A32='Beregning - Sykkel'!$P$94)</f>
        <v>0</v>
      </c>
      <c r="Z32">
        <f>bef13over!Z32*('bef13over filtrert sykkel'!Z$3&gt;='Beregning - Sykkel'!$P$114)*('bef13over filtrert sykkel'!Z$3&lt;='Beregning - Sykkel'!$P$115)*($A32='Beregning - Sykkel'!$P$94)</f>
        <v>0</v>
      </c>
      <c r="AA32">
        <f>bef13over!AA32*('bef13over filtrert sykkel'!AA$3&gt;='Beregning - Sykkel'!$P$114)*('bef13over filtrert sykkel'!AA$3&lt;='Beregning - Sykkel'!$P$115)*($A32='Beregning - Sykkel'!$P$94)</f>
        <v>0</v>
      </c>
      <c r="AB32">
        <f>bef13over!AB32*('bef13over filtrert sykkel'!AB$3&gt;='Beregning - Sykkel'!$P$114)*('bef13over filtrert sykkel'!AB$3&lt;='Beregning - Sykkel'!$P$115)*($A32='Beregning - Sykkel'!$P$94)</f>
        <v>0</v>
      </c>
      <c r="AC32">
        <f>bef13over!AC32*('bef13over filtrert sykkel'!AC$3&gt;='Beregning - Sykkel'!$P$114)*('bef13over filtrert sykkel'!AC$3&lt;='Beregning - Sykkel'!$P$115)*($A32='Beregning - Sykkel'!$P$94)</f>
        <v>0</v>
      </c>
      <c r="AD32">
        <f>bef13over!AD32*('bef13over filtrert sykkel'!AD$3&gt;='Beregning - Sykkel'!$P$114)*('bef13over filtrert sykkel'!AD$3&lt;='Beregning - Sykkel'!$P$115)*($A32='Beregning - Sykkel'!$P$94)</f>
        <v>0</v>
      </c>
    </row>
    <row r="33" spans="1:30">
      <c r="A33">
        <v>228</v>
      </c>
      <c r="B33">
        <f>bef13over!B33*('bef13over filtrert sykkel'!B$3&gt;='Beregning - Sykkel'!$P$114)*('bef13over filtrert sykkel'!B$3&lt;='Beregning - Sykkel'!$P$115)*($A33='Beregning - Sykkel'!$P$94)</f>
        <v>0</v>
      </c>
      <c r="C33">
        <f>bef13over!C33*('bef13over filtrert sykkel'!C$3&gt;='Beregning - Sykkel'!$P$114)*('bef13over filtrert sykkel'!C$3&lt;='Beregning - Sykkel'!$P$115)*($A33='Beregning - Sykkel'!$P$94)</f>
        <v>0</v>
      </c>
      <c r="D33">
        <f>bef13over!D33*('bef13over filtrert sykkel'!D$3&gt;='Beregning - Sykkel'!$P$114)*('bef13over filtrert sykkel'!D$3&lt;='Beregning - Sykkel'!$P$115)*($A33='Beregning - Sykkel'!$P$94)</f>
        <v>0</v>
      </c>
      <c r="E33">
        <f>bef13over!E33*('bef13over filtrert sykkel'!E$3&gt;='Beregning - Sykkel'!$P$114)*('bef13over filtrert sykkel'!E$3&lt;='Beregning - Sykkel'!$P$115)*($A33='Beregning - Sykkel'!$P$94)</f>
        <v>0</v>
      </c>
      <c r="F33">
        <f>bef13over!F33*('bef13over filtrert sykkel'!F$3&gt;='Beregning - Sykkel'!$P$114)*('bef13over filtrert sykkel'!F$3&lt;='Beregning - Sykkel'!$P$115)*($A33='Beregning - Sykkel'!$P$94)</f>
        <v>0</v>
      </c>
      <c r="G33">
        <f>bef13over!G33*('bef13over filtrert sykkel'!G$3&gt;='Beregning - Sykkel'!$P$114)*('bef13over filtrert sykkel'!G$3&lt;='Beregning - Sykkel'!$P$115)*($A33='Beregning - Sykkel'!$P$94)</f>
        <v>0</v>
      </c>
      <c r="H33">
        <f>bef13over!H33*('bef13over filtrert sykkel'!H$3&gt;='Beregning - Sykkel'!$P$114)*('bef13over filtrert sykkel'!H$3&lt;='Beregning - Sykkel'!$P$115)*($A33='Beregning - Sykkel'!$P$94)</f>
        <v>0</v>
      </c>
      <c r="I33">
        <f>bef13over!I33*('bef13over filtrert sykkel'!I$3&gt;='Beregning - Sykkel'!$P$114)*('bef13over filtrert sykkel'!I$3&lt;='Beregning - Sykkel'!$P$115)*($A33='Beregning - Sykkel'!$P$94)</f>
        <v>0</v>
      </c>
      <c r="J33">
        <f>bef13over!J33*('bef13over filtrert sykkel'!J$3&gt;='Beregning - Sykkel'!$P$114)*('bef13over filtrert sykkel'!J$3&lt;='Beregning - Sykkel'!$P$115)*($A33='Beregning - Sykkel'!$P$94)</f>
        <v>0</v>
      </c>
      <c r="K33">
        <f>bef13over!K33*('bef13over filtrert sykkel'!K$3&gt;='Beregning - Sykkel'!$P$114)*('bef13over filtrert sykkel'!K$3&lt;='Beregning - Sykkel'!$P$115)*($A33='Beregning - Sykkel'!$P$94)</f>
        <v>0</v>
      </c>
      <c r="L33">
        <f>bef13over!L33*('bef13over filtrert sykkel'!L$3&gt;='Beregning - Sykkel'!$P$114)*('bef13over filtrert sykkel'!L$3&lt;='Beregning - Sykkel'!$P$115)*($A33='Beregning - Sykkel'!$P$94)</f>
        <v>0</v>
      </c>
      <c r="M33">
        <f>bef13over!M33*('bef13over filtrert sykkel'!M$3&gt;='Beregning - Sykkel'!$P$114)*('bef13over filtrert sykkel'!M$3&lt;='Beregning - Sykkel'!$P$115)*($A33='Beregning - Sykkel'!$P$94)</f>
        <v>0</v>
      </c>
      <c r="N33">
        <f>bef13over!N33*('bef13over filtrert sykkel'!N$3&gt;='Beregning - Sykkel'!$P$114)*('bef13over filtrert sykkel'!N$3&lt;='Beregning - Sykkel'!$P$115)*($A33='Beregning - Sykkel'!$P$94)</f>
        <v>0</v>
      </c>
      <c r="O33">
        <f>bef13over!O33*('bef13over filtrert sykkel'!O$3&gt;='Beregning - Sykkel'!$P$114)*('bef13over filtrert sykkel'!O$3&lt;='Beregning - Sykkel'!$P$115)*($A33='Beregning - Sykkel'!$P$94)</f>
        <v>0</v>
      </c>
      <c r="P33">
        <f>bef13over!P33*('bef13over filtrert sykkel'!P$3&gt;='Beregning - Sykkel'!$P$114)*('bef13over filtrert sykkel'!P$3&lt;='Beregning - Sykkel'!$P$115)*($A33='Beregning - Sykkel'!$P$94)</f>
        <v>0</v>
      </c>
      <c r="Q33">
        <f>bef13over!Q33*('bef13over filtrert sykkel'!Q$3&gt;='Beregning - Sykkel'!$P$114)*('bef13over filtrert sykkel'!Q$3&lt;='Beregning - Sykkel'!$P$115)*($A33='Beregning - Sykkel'!$P$94)</f>
        <v>0</v>
      </c>
      <c r="R33">
        <f>bef13over!R33*('bef13over filtrert sykkel'!R$3&gt;='Beregning - Sykkel'!$P$114)*('bef13over filtrert sykkel'!R$3&lt;='Beregning - Sykkel'!$P$115)*($A33='Beregning - Sykkel'!$P$94)</f>
        <v>0</v>
      </c>
      <c r="S33">
        <f>bef13over!S33*('bef13over filtrert sykkel'!S$3&gt;='Beregning - Sykkel'!$P$114)*('bef13over filtrert sykkel'!S$3&lt;='Beregning - Sykkel'!$P$115)*($A33='Beregning - Sykkel'!$P$94)</f>
        <v>0</v>
      </c>
      <c r="T33">
        <f>bef13over!T33*('bef13over filtrert sykkel'!T$3&gt;='Beregning - Sykkel'!$P$114)*('bef13over filtrert sykkel'!T$3&lt;='Beregning - Sykkel'!$P$115)*($A33='Beregning - Sykkel'!$P$94)</f>
        <v>0</v>
      </c>
      <c r="U33">
        <f>bef13over!U33*('bef13over filtrert sykkel'!U$3&gt;='Beregning - Sykkel'!$P$114)*('bef13over filtrert sykkel'!U$3&lt;='Beregning - Sykkel'!$P$115)*($A33='Beregning - Sykkel'!$P$94)</f>
        <v>0</v>
      </c>
      <c r="V33">
        <f>bef13over!V33*('bef13over filtrert sykkel'!V$3&gt;='Beregning - Sykkel'!$P$114)*('bef13over filtrert sykkel'!V$3&lt;='Beregning - Sykkel'!$P$115)*($A33='Beregning - Sykkel'!$P$94)</f>
        <v>0</v>
      </c>
      <c r="W33">
        <f>bef13over!W33*('bef13over filtrert sykkel'!W$3&gt;='Beregning - Sykkel'!$P$114)*('bef13over filtrert sykkel'!W$3&lt;='Beregning - Sykkel'!$P$115)*($A33='Beregning - Sykkel'!$P$94)</f>
        <v>0</v>
      </c>
      <c r="X33">
        <f>bef13over!X33*('bef13over filtrert sykkel'!X$3&gt;='Beregning - Sykkel'!$P$114)*('bef13over filtrert sykkel'!X$3&lt;='Beregning - Sykkel'!$P$115)*($A33='Beregning - Sykkel'!$P$94)</f>
        <v>0</v>
      </c>
      <c r="Y33">
        <f>bef13over!Y33*('bef13over filtrert sykkel'!Y$3&gt;='Beregning - Sykkel'!$P$114)*('bef13over filtrert sykkel'!Y$3&lt;='Beregning - Sykkel'!$P$115)*($A33='Beregning - Sykkel'!$P$94)</f>
        <v>0</v>
      </c>
      <c r="Z33">
        <f>bef13over!Z33*('bef13over filtrert sykkel'!Z$3&gt;='Beregning - Sykkel'!$P$114)*('bef13over filtrert sykkel'!Z$3&lt;='Beregning - Sykkel'!$P$115)*($A33='Beregning - Sykkel'!$P$94)</f>
        <v>0</v>
      </c>
      <c r="AA33">
        <f>bef13over!AA33*('bef13over filtrert sykkel'!AA$3&gt;='Beregning - Sykkel'!$P$114)*('bef13over filtrert sykkel'!AA$3&lt;='Beregning - Sykkel'!$P$115)*($A33='Beregning - Sykkel'!$P$94)</f>
        <v>0</v>
      </c>
      <c r="AB33">
        <f>bef13over!AB33*('bef13over filtrert sykkel'!AB$3&gt;='Beregning - Sykkel'!$P$114)*('bef13over filtrert sykkel'!AB$3&lt;='Beregning - Sykkel'!$P$115)*($A33='Beregning - Sykkel'!$P$94)</f>
        <v>0</v>
      </c>
      <c r="AC33">
        <f>bef13over!AC33*('bef13over filtrert sykkel'!AC$3&gt;='Beregning - Sykkel'!$P$114)*('bef13over filtrert sykkel'!AC$3&lt;='Beregning - Sykkel'!$P$115)*($A33='Beregning - Sykkel'!$P$94)</f>
        <v>0</v>
      </c>
      <c r="AD33">
        <f>bef13over!AD33*('bef13over filtrert sykkel'!AD$3&gt;='Beregning - Sykkel'!$P$114)*('bef13over filtrert sykkel'!AD$3&lt;='Beregning - Sykkel'!$P$115)*($A33='Beregning - Sykkel'!$P$94)</f>
        <v>0</v>
      </c>
    </row>
    <row r="34" spans="1:30">
      <c r="A34">
        <v>229</v>
      </c>
      <c r="B34">
        <f>bef13over!B34*('bef13over filtrert sykkel'!B$3&gt;='Beregning - Sykkel'!$P$114)*('bef13over filtrert sykkel'!B$3&lt;='Beregning - Sykkel'!$P$115)*($A34='Beregning - Sykkel'!$P$94)</f>
        <v>0</v>
      </c>
      <c r="C34">
        <f>bef13over!C34*('bef13over filtrert sykkel'!C$3&gt;='Beregning - Sykkel'!$P$114)*('bef13over filtrert sykkel'!C$3&lt;='Beregning - Sykkel'!$P$115)*($A34='Beregning - Sykkel'!$P$94)</f>
        <v>0</v>
      </c>
      <c r="D34">
        <f>bef13over!D34*('bef13over filtrert sykkel'!D$3&gt;='Beregning - Sykkel'!$P$114)*('bef13over filtrert sykkel'!D$3&lt;='Beregning - Sykkel'!$P$115)*($A34='Beregning - Sykkel'!$P$94)</f>
        <v>0</v>
      </c>
      <c r="E34">
        <f>bef13over!E34*('bef13over filtrert sykkel'!E$3&gt;='Beregning - Sykkel'!$P$114)*('bef13over filtrert sykkel'!E$3&lt;='Beregning - Sykkel'!$P$115)*($A34='Beregning - Sykkel'!$P$94)</f>
        <v>0</v>
      </c>
      <c r="F34">
        <f>bef13over!F34*('bef13over filtrert sykkel'!F$3&gt;='Beregning - Sykkel'!$P$114)*('bef13over filtrert sykkel'!F$3&lt;='Beregning - Sykkel'!$P$115)*($A34='Beregning - Sykkel'!$P$94)</f>
        <v>0</v>
      </c>
      <c r="G34">
        <f>bef13over!G34*('bef13over filtrert sykkel'!G$3&gt;='Beregning - Sykkel'!$P$114)*('bef13over filtrert sykkel'!G$3&lt;='Beregning - Sykkel'!$P$115)*($A34='Beregning - Sykkel'!$P$94)</f>
        <v>0</v>
      </c>
      <c r="H34">
        <f>bef13over!H34*('bef13over filtrert sykkel'!H$3&gt;='Beregning - Sykkel'!$P$114)*('bef13over filtrert sykkel'!H$3&lt;='Beregning - Sykkel'!$P$115)*($A34='Beregning - Sykkel'!$P$94)</f>
        <v>0</v>
      </c>
      <c r="I34">
        <f>bef13over!I34*('bef13over filtrert sykkel'!I$3&gt;='Beregning - Sykkel'!$P$114)*('bef13over filtrert sykkel'!I$3&lt;='Beregning - Sykkel'!$P$115)*($A34='Beregning - Sykkel'!$P$94)</f>
        <v>0</v>
      </c>
      <c r="J34">
        <f>bef13over!J34*('bef13over filtrert sykkel'!J$3&gt;='Beregning - Sykkel'!$P$114)*('bef13over filtrert sykkel'!J$3&lt;='Beregning - Sykkel'!$P$115)*($A34='Beregning - Sykkel'!$P$94)</f>
        <v>0</v>
      </c>
      <c r="K34">
        <f>bef13over!K34*('bef13over filtrert sykkel'!K$3&gt;='Beregning - Sykkel'!$P$114)*('bef13over filtrert sykkel'!K$3&lt;='Beregning - Sykkel'!$P$115)*($A34='Beregning - Sykkel'!$P$94)</f>
        <v>0</v>
      </c>
      <c r="L34">
        <f>bef13over!L34*('bef13over filtrert sykkel'!L$3&gt;='Beregning - Sykkel'!$P$114)*('bef13over filtrert sykkel'!L$3&lt;='Beregning - Sykkel'!$P$115)*($A34='Beregning - Sykkel'!$P$94)</f>
        <v>0</v>
      </c>
      <c r="M34">
        <f>bef13over!M34*('bef13over filtrert sykkel'!M$3&gt;='Beregning - Sykkel'!$P$114)*('bef13over filtrert sykkel'!M$3&lt;='Beregning - Sykkel'!$P$115)*($A34='Beregning - Sykkel'!$P$94)</f>
        <v>0</v>
      </c>
      <c r="N34">
        <f>bef13over!N34*('bef13over filtrert sykkel'!N$3&gt;='Beregning - Sykkel'!$P$114)*('bef13over filtrert sykkel'!N$3&lt;='Beregning - Sykkel'!$P$115)*($A34='Beregning - Sykkel'!$P$94)</f>
        <v>0</v>
      </c>
      <c r="O34">
        <f>bef13over!O34*('bef13over filtrert sykkel'!O$3&gt;='Beregning - Sykkel'!$P$114)*('bef13over filtrert sykkel'!O$3&lt;='Beregning - Sykkel'!$P$115)*($A34='Beregning - Sykkel'!$P$94)</f>
        <v>0</v>
      </c>
      <c r="P34">
        <f>bef13over!P34*('bef13over filtrert sykkel'!P$3&gt;='Beregning - Sykkel'!$P$114)*('bef13over filtrert sykkel'!P$3&lt;='Beregning - Sykkel'!$P$115)*($A34='Beregning - Sykkel'!$P$94)</f>
        <v>0</v>
      </c>
      <c r="Q34">
        <f>bef13over!Q34*('bef13over filtrert sykkel'!Q$3&gt;='Beregning - Sykkel'!$P$114)*('bef13over filtrert sykkel'!Q$3&lt;='Beregning - Sykkel'!$P$115)*($A34='Beregning - Sykkel'!$P$94)</f>
        <v>0</v>
      </c>
      <c r="R34">
        <f>bef13over!R34*('bef13over filtrert sykkel'!R$3&gt;='Beregning - Sykkel'!$P$114)*('bef13over filtrert sykkel'!R$3&lt;='Beregning - Sykkel'!$P$115)*($A34='Beregning - Sykkel'!$P$94)</f>
        <v>0</v>
      </c>
      <c r="S34">
        <f>bef13over!S34*('bef13over filtrert sykkel'!S$3&gt;='Beregning - Sykkel'!$P$114)*('bef13over filtrert sykkel'!S$3&lt;='Beregning - Sykkel'!$P$115)*($A34='Beregning - Sykkel'!$P$94)</f>
        <v>0</v>
      </c>
      <c r="T34">
        <f>bef13over!T34*('bef13over filtrert sykkel'!T$3&gt;='Beregning - Sykkel'!$P$114)*('bef13over filtrert sykkel'!T$3&lt;='Beregning - Sykkel'!$P$115)*($A34='Beregning - Sykkel'!$P$94)</f>
        <v>0</v>
      </c>
      <c r="U34">
        <f>bef13over!U34*('bef13over filtrert sykkel'!U$3&gt;='Beregning - Sykkel'!$P$114)*('bef13over filtrert sykkel'!U$3&lt;='Beregning - Sykkel'!$P$115)*($A34='Beregning - Sykkel'!$P$94)</f>
        <v>0</v>
      </c>
      <c r="V34">
        <f>bef13over!V34*('bef13over filtrert sykkel'!V$3&gt;='Beregning - Sykkel'!$P$114)*('bef13over filtrert sykkel'!V$3&lt;='Beregning - Sykkel'!$P$115)*($A34='Beregning - Sykkel'!$P$94)</f>
        <v>0</v>
      </c>
      <c r="W34">
        <f>bef13over!W34*('bef13over filtrert sykkel'!W$3&gt;='Beregning - Sykkel'!$P$114)*('bef13over filtrert sykkel'!W$3&lt;='Beregning - Sykkel'!$P$115)*($A34='Beregning - Sykkel'!$P$94)</f>
        <v>0</v>
      </c>
      <c r="X34">
        <f>bef13over!X34*('bef13over filtrert sykkel'!X$3&gt;='Beregning - Sykkel'!$P$114)*('bef13over filtrert sykkel'!X$3&lt;='Beregning - Sykkel'!$P$115)*($A34='Beregning - Sykkel'!$P$94)</f>
        <v>0</v>
      </c>
      <c r="Y34">
        <f>bef13over!Y34*('bef13over filtrert sykkel'!Y$3&gt;='Beregning - Sykkel'!$P$114)*('bef13over filtrert sykkel'!Y$3&lt;='Beregning - Sykkel'!$P$115)*($A34='Beregning - Sykkel'!$P$94)</f>
        <v>0</v>
      </c>
      <c r="Z34">
        <f>bef13over!Z34*('bef13over filtrert sykkel'!Z$3&gt;='Beregning - Sykkel'!$P$114)*('bef13over filtrert sykkel'!Z$3&lt;='Beregning - Sykkel'!$P$115)*($A34='Beregning - Sykkel'!$P$94)</f>
        <v>0</v>
      </c>
      <c r="AA34">
        <f>bef13over!AA34*('bef13over filtrert sykkel'!AA$3&gt;='Beregning - Sykkel'!$P$114)*('bef13over filtrert sykkel'!AA$3&lt;='Beregning - Sykkel'!$P$115)*($A34='Beregning - Sykkel'!$P$94)</f>
        <v>0</v>
      </c>
      <c r="AB34">
        <f>bef13over!AB34*('bef13over filtrert sykkel'!AB$3&gt;='Beregning - Sykkel'!$P$114)*('bef13over filtrert sykkel'!AB$3&lt;='Beregning - Sykkel'!$P$115)*($A34='Beregning - Sykkel'!$P$94)</f>
        <v>0</v>
      </c>
      <c r="AC34">
        <f>bef13over!AC34*('bef13over filtrert sykkel'!AC$3&gt;='Beregning - Sykkel'!$P$114)*('bef13over filtrert sykkel'!AC$3&lt;='Beregning - Sykkel'!$P$115)*($A34='Beregning - Sykkel'!$P$94)</f>
        <v>0</v>
      </c>
      <c r="AD34">
        <f>bef13over!AD34*('bef13over filtrert sykkel'!AD$3&gt;='Beregning - Sykkel'!$P$114)*('bef13over filtrert sykkel'!AD$3&lt;='Beregning - Sykkel'!$P$115)*($A34='Beregning - Sykkel'!$P$94)</f>
        <v>0</v>
      </c>
    </row>
    <row r="35" spans="1:30">
      <c r="A35">
        <v>230</v>
      </c>
      <c r="B35">
        <f>bef13over!B35*('bef13over filtrert sykkel'!B$3&gt;='Beregning - Sykkel'!$P$114)*('bef13over filtrert sykkel'!B$3&lt;='Beregning - Sykkel'!$P$115)*($A35='Beregning - Sykkel'!$P$94)</f>
        <v>0</v>
      </c>
      <c r="C35">
        <f>bef13over!C35*('bef13over filtrert sykkel'!C$3&gt;='Beregning - Sykkel'!$P$114)*('bef13over filtrert sykkel'!C$3&lt;='Beregning - Sykkel'!$P$115)*($A35='Beregning - Sykkel'!$P$94)</f>
        <v>0</v>
      </c>
      <c r="D35">
        <f>bef13over!D35*('bef13over filtrert sykkel'!D$3&gt;='Beregning - Sykkel'!$P$114)*('bef13over filtrert sykkel'!D$3&lt;='Beregning - Sykkel'!$P$115)*($A35='Beregning - Sykkel'!$P$94)</f>
        <v>0</v>
      </c>
      <c r="E35">
        <f>bef13over!E35*('bef13over filtrert sykkel'!E$3&gt;='Beregning - Sykkel'!$P$114)*('bef13over filtrert sykkel'!E$3&lt;='Beregning - Sykkel'!$P$115)*($A35='Beregning - Sykkel'!$P$94)</f>
        <v>0</v>
      </c>
      <c r="F35">
        <f>bef13over!F35*('bef13over filtrert sykkel'!F$3&gt;='Beregning - Sykkel'!$P$114)*('bef13over filtrert sykkel'!F$3&lt;='Beregning - Sykkel'!$P$115)*($A35='Beregning - Sykkel'!$P$94)</f>
        <v>0</v>
      </c>
      <c r="G35">
        <f>bef13over!G35*('bef13over filtrert sykkel'!G$3&gt;='Beregning - Sykkel'!$P$114)*('bef13over filtrert sykkel'!G$3&lt;='Beregning - Sykkel'!$P$115)*($A35='Beregning - Sykkel'!$P$94)</f>
        <v>0</v>
      </c>
      <c r="H35">
        <f>bef13over!H35*('bef13over filtrert sykkel'!H$3&gt;='Beregning - Sykkel'!$P$114)*('bef13over filtrert sykkel'!H$3&lt;='Beregning - Sykkel'!$P$115)*($A35='Beregning - Sykkel'!$P$94)</f>
        <v>0</v>
      </c>
      <c r="I35">
        <f>bef13over!I35*('bef13over filtrert sykkel'!I$3&gt;='Beregning - Sykkel'!$P$114)*('bef13over filtrert sykkel'!I$3&lt;='Beregning - Sykkel'!$P$115)*($A35='Beregning - Sykkel'!$P$94)</f>
        <v>0</v>
      </c>
      <c r="J35">
        <f>bef13over!J35*('bef13over filtrert sykkel'!J$3&gt;='Beregning - Sykkel'!$P$114)*('bef13over filtrert sykkel'!J$3&lt;='Beregning - Sykkel'!$P$115)*($A35='Beregning - Sykkel'!$P$94)</f>
        <v>0</v>
      </c>
      <c r="K35">
        <f>bef13over!K35*('bef13over filtrert sykkel'!K$3&gt;='Beregning - Sykkel'!$P$114)*('bef13over filtrert sykkel'!K$3&lt;='Beregning - Sykkel'!$P$115)*($A35='Beregning - Sykkel'!$P$94)</f>
        <v>0</v>
      </c>
      <c r="L35">
        <f>bef13over!L35*('bef13over filtrert sykkel'!L$3&gt;='Beregning - Sykkel'!$P$114)*('bef13over filtrert sykkel'!L$3&lt;='Beregning - Sykkel'!$P$115)*($A35='Beregning - Sykkel'!$P$94)</f>
        <v>0</v>
      </c>
      <c r="M35">
        <f>bef13over!M35*('bef13over filtrert sykkel'!M$3&gt;='Beregning - Sykkel'!$P$114)*('bef13over filtrert sykkel'!M$3&lt;='Beregning - Sykkel'!$P$115)*($A35='Beregning - Sykkel'!$P$94)</f>
        <v>0</v>
      </c>
      <c r="N35">
        <f>bef13over!N35*('bef13over filtrert sykkel'!N$3&gt;='Beregning - Sykkel'!$P$114)*('bef13over filtrert sykkel'!N$3&lt;='Beregning - Sykkel'!$P$115)*($A35='Beregning - Sykkel'!$P$94)</f>
        <v>0</v>
      </c>
      <c r="O35">
        <f>bef13over!O35*('bef13over filtrert sykkel'!O$3&gt;='Beregning - Sykkel'!$P$114)*('bef13over filtrert sykkel'!O$3&lt;='Beregning - Sykkel'!$P$115)*($A35='Beregning - Sykkel'!$P$94)</f>
        <v>0</v>
      </c>
      <c r="P35">
        <f>bef13over!P35*('bef13over filtrert sykkel'!P$3&gt;='Beregning - Sykkel'!$P$114)*('bef13over filtrert sykkel'!P$3&lt;='Beregning - Sykkel'!$P$115)*($A35='Beregning - Sykkel'!$P$94)</f>
        <v>0</v>
      </c>
      <c r="Q35">
        <f>bef13over!Q35*('bef13over filtrert sykkel'!Q$3&gt;='Beregning - Sykkel'!$P$114)*('bef13over filtrert sykkel'!Q$3&lt;='Beregning - Sykkel'!$P$115)*($A35='Beregning - Sykkel'!$P$94)</f>
        <v>0</v>
      </c>
      <c r="R35">
        <f>bef13over!R35*('bef13over filtrert sykkel'!R$3&gt;='Beregning - Sykkel'!$P$114)*('bef13over filtrert sykkel'!R$3&lt;='Beregning - Sykkel'!$P$115)*($A35='Beregning - Sykkel'!$P$94)</f>
        <v>0</v>
      </c>
      <c r="S35">
        <f>bef13over!S35*('bef13over filtrert sykkel'!S$3&gt;='Beregning - Sykkel'!$P$114)*('bef13over filtrert sykkel'!S$3&lt;='Beregning - Sykkel'!$P$115)*($A35='Beregning - Sykkel'!$P$94)</f>
        <v>0</v>
      </c>
      <c r="T35">
        <f>bef13over!T35*('bef13over filtrert sykkel'!T$3&gt;='Beregning - Sykkel'!$P$114)*('bef13over filtrert sykkel'!T$3&lt;='Beregning - Sykkel'!$P$115)*($A35='Beregning - Sykkel'!$P$94)</f>
        <v>0</v>
      </c>
      <c r="U35">
        <f>bef13over!U35*('bef13over filtrert sykkel'!U$3&gt;='Beregning - Sykkel'!$P$114)*('bef13over filtrert sykkel'!U$3&lt;='Beregning - Sykkel'!$P$115)*($A35='Beregning - Sykkel'!$P$94)</f>
        <v>0</v>
      </c>
      <c r="V35">
        <f>bef13over!V35*('bef13over filtrert sykkel'!V$3&gt;='Beregning - Sykkel'!$P$114)*('bef13over filtrert sykkel'!V$3&lt;='Beregning - Sykkel'!$P$115)*($A35='Beregning - Sykkel'!$P$94)</f>
        <v>0</v>
      </c>
      <c r="W35">
        <f>bef13over!W35*('bef13over filtrert sykkel'!W$3&gt;='Beregning - Sykkel'!$P$114)*('bef13over filtrert sykkel'!W$3&lt;='Beregning - Sykkel'!$P$115)*($A35='Beregning - Sykkel'!$P$94)</f>
        <v>0</v>
      </c>
      <c r="X35">
        <f>bef13over!X35*('bef13over filtrert sykkel'!X$3&gt;='Beregning - Sykkel'!$P$114)*('bef13over filtrert sykkel'!X$3&lt;='Beregning - Sykkel'!$P$115)*($A35='Beregning - Sykkel'!$P$94)</f>
        <v>0</v>
      </c>
      <c r="Y35">
        <f>bef13over!Y35*('bef13over filtrert sykkel'!Y$3&gt;='Beregning - Sykkel'!$P$114)*('bef13over filtrert sykkel'!Y$3&lt;='Beregning - Sykkel'!$P$115)*($A35='Beregning - Sykkel'!$P$94)</f>
        <v>0</v>
      </c>
      <c r="Z35">
        <f>bef13over!Z35*('bef13over filtrert sykkel'!Z$3&gt;='Beregning - Sykkel'!$P$114)*('bef13over filtrert sykkel'!Z$3&lt;='Beregning - Sykkel'!$P$115)*($A35='Beregning - Sykkel'!$P$94)</f>
        <v>0</v>
      </c>
      <c r="AA35">
        <f>bef13over!AA35*('bef13over filtrert sykkel'!AA$3&gt;='Beregning - Sykkel'!$P$114)*('bef13over filtrert sykkel'!AA$3&lt;='Beregning - Sykkel'!$P$115)*($A35='Beregning - Sykkel'!$P$94)</f>
        <v>0</v>
      </c>
      <c r="AB35">
        <f>bef13over!AB35*('bef13over filtrert sykkel'!AB$3&gt;='Beregning - Sykkel'!$P$114)*('bef13over filtrert sykkel'!AB$3&lt;='Beregning - Sykkel'!$P$115)*($A35='Beregning - Sykkel'!$P$94)</f>
        <v>0</v>
      </c>
      <c r="AC35">
        <f>bef13over!AC35*('bef13over filtrert sykkel'!AC$3&gt;='Beregning - Sykkel'!$P$114)*('bef13over filtrert sykkel'!AC$3&lt;='Beregning - Sykkel'!$P$115)*($A35='Beregning - Sykkel'!$P$94)</f>
        <v>0</v>
      </c>
      <c r="AD35">
        <f>bef13over!AD35*('bef13over filtrert sykkel'!AD$3&gt;='Beregning - Sykkel'!$P$114)*('bef13over filtrert sykkel'!AD$3&lt;='Beregning - Sykkel'!$P$115)*($A35='Beregning - Sykkel'!$P$94)</f>
        <v>0</v>
      </c>
    </row>
    <row r="36" spans="1:30">
      <c r="A36">
        <v>231</v>
      </c>
      <c r="B36">
        <f>bef13over!B36*('bef13over filtrert sykkel'!B$3&gt;='Beregning - Sykkel'!$P$114)*('bef13over filtrert sykkel'!B$3&lt;='Beregning - Sykkel'!$P$115)*($A36='Beregning - Sykkel'!$P$94)</f>
        <v>0</v>
      </c>
      <c r="C36">
        <f>bef13over!C36*('bef13over filtrert sykkel'!C$3&gt;='Beregning - Sykkel'!$P$114)*('bef13over filtrert sykkel'!C$3&lt;='Beregning - Sykkel'!$P$115)*($A36='Beregning - Sykkel'!$P$94)</f>
        <v>0</v>
      </c>
      <c r="D36">
        <f>bef13over!D36*('bef13over filtrert sykkel'!D$3&gt;='Beregning - Sykkel'!$P$114)*('bef13over filtrert sykkel'!D$3&lt;='Beregning - Sykkel'!$P$115)*($A36='Beregning - Sykkel'!$P$94)</f>
        <v>0</v>
      </c>
      <c r="E36">
        <f>bef13over!E36*('bef13over filtrert sykkel'!E$3&gt;='Beregning - Sykkel'!$P$114)*('bef13over filtrert sykkel'!E$3&lt;='Beregning - Sykkel'!$P$115)*($A36='Beregning - Sykkel'!$P$94)</f>
        <v>0</v>
      </c>
      <c r="F36">
        <f>bef13over!F36*('bef13over filtrert sykkel'!F$3&gt;='Beregning - Sykkel'!$P$114)*('bef13over filtrert sykkel'!F$3&lt;='Beregning - Sykkel'!$P$115)*($A36='Beregning - Sykkel'!$P$94)</f>
        <v>0</v>
      </c>
      <c r="G36">
        <f>bef13over!G36*('bef13over filtrert sykkel'!G$3&gt;='Beregning - Sykkel'!$P$114)*('bef13over filtrert sykkel'!G$3&lt;='Beregning - Sykkel'!$P$115)*($A36='Beregning - Sykkel'!$P$94)</f>
        <v>0</v>
      </c>
      <c r="H36">
        <f>bef13over!H36*('bef13over filtrert sykkel'!H$3&gt;='Beregning - Sykkel'!$P$114)*('bef13over filtrert sykkel'!H$3&lt;='Beregning - Sykkel'!$P$115)*($A36='Beregning - Sykkel'!$P$94)</f>
        <v>0</v>
      </c>
      <c r="I36">
        <f>bef13over!I36*('bef13over filtrert sykkel'!I$3&gt;='Beregning - Sykkel'!$P$114)*('bef13over filtrert sykkel'!I$3&lt;='Beregning - Sykkel'!$P$115)*($A36='Beregning - Sykkel'!$P$94)</f>
        <v>0</v>
      </c>
      <c r="J36">
        <f>bef13over!J36*('bef13over filtrert sykkel'!J$3&gt;='Beregning - Sykkel'!$P$114)*('bef13over filtrert sykkel'!J$3&lt;='Beregning - Sykkel'!$P$115)*($A36='Beregning - Sykkel'!$P$94)</f>
        <v>0</v>
      </c>
      <c r="K36">
        <f>bef13over!K36*('bef13over filtrert sykkel'!K$3&gt;='Beregning - Sykkel'!$P$114)*('bef13over filtrert sykkel'!K$3&lt;='Beregning - Sykkel'!$P$115)*($A36='Beregning - Sykkel'!$P$94)</f>
        <v>0</v>
      </c>
      <c r="L36">
        <f>bef13over!L36*('bef13over filtrert sykkel'!L$3&gt;='Beregning - Sykkel'!$P$114)*('bef13over filtrert sykkel'!L$3&lt;='Beregning - Sykkel'!$P$115)*($A36='Beregning - Sykkel'!$P$94)</f>
        <v>0</v>
      </c>
      <c r="M36">
        <f>bef13over!M36*('bef13over filtrert sykkel'!M$3&gt;='Beregning - Sykkel'!$P$114)*('bef13over filtrert sykkel'!M$3&lt;='Beregning - Sykkel'!$P$115)*($A36='Beregning - Sykkel'!$P$94)</f>
        <v>0</v>
      </c>
      <c r="N36">
        <f>bef13over!N36*('bef13over filtrert sykkel'!N$3&gt;='Beregning - Sykkel'!$P$114)*('bef13over filtrert sykkel'!N$3&lt;='Beregning - Sykkel'!$P$115)*($A36='Beregning - Sykkel'!$P$94)</f>
        <v>0</v>
      </c>
      <c r="O36">
        <f>bef13over!O36*('bef13over filtrert sykkel'!O$3&gt;='Beregning - Sykkel'!$P$114)*('bef13over filtrert sykkel'!O$3&lt;='Beregning - Sykkel'!$P$115)*($A36='Beregning - Sykkel'!$P$94)</f>
        <v>0</v>
      </c>
      <c r="P36">
        <f>bef13over!P36*('bef13over filtrert sykkel'!P$3&gt;='Beregning - Sykkel'!$P$114)*('bef13over filtrert sykkel'!P$3&lt;='Beregning - Sykkel'!$P$115)*($A36='Beregning - Sykkel'!$P$94)</f>
        <v>0</v>
      </c>
      <c r="Q36">
        <f>bef13over!Q36*('bef13over filtrert sykkel'!Q$3&gt;='Beregning - Sykkel'!$P$114)*('bef13over filtrert sykkel'!Q$3&lt;='Beregning - Sykkel'!$P$115)*($A36='Beregning - Sykkel'!$P$94)</f>
        <v>0</v>
      </c>
      <c r="R36">
        <f>bef13over!R36*('bef13over filtrert sykkel'!R$3&gt;='Beregning - Sykkel'!$P$114)*('bef13over filtrert sykkel'!R$3&lt;='Beregning - Sykkel'!$P$115)*($A36='Beregning - Sykkel'!$P$94)</f>
        <v>0</v>
      </c>
      <c r="S36">
        <f>bef13over!S36*('bef13over filtrert sykkel'!S$3&gt;='Beregning - Sykkel'!$P$114)*('bef13over filtrert sykkel'!S$3&lt;='Beregning - Sykkel'!$P$115)*($A36='Beregning - Sykkel'!$P$94)</f>
        <v>0</v>
      </c>
      <c r="T36">
        <f>bef13over!T36*('bef13over filtrert sykkel'!T$3&gt;='Beregning - Sykkel'!$P$114)*('bef13over filtrert sykkel'!T$3&lt;='Beregning - Sykkel'!$P$115)*($A36='Beregning - Sykkel'!$P$94)</f>
        <v>0</v>
      </c>
      <c r="U36">
        <f>bef13over!U36*('bef13over filtrert sykkel'!U$3&gt;='Beregning - Sykkel'!$P$114)*('bef13over filtrert sykkel'!U$3&lt;='Beregning - Sykkel'!$P$115)*($A36='Beregning - Sykkel'!$P$94)</f>
        <v>0</v>
      </c>
      <c r="V36">
        <f>bef13over!V36*('bef13over filtrert sykkel'!V$3&gt;='Beregning - Sykkel'!$P$114)*('bef13over filtrert sykkel'!V$3&lt;='Beregning - Sykkel'!$P$115)*($A36='Beregning - Sykkel'!$P$94)</f>
        <v>0</v>
      </c>
      <c r="W36">
        <f>bef13over!W36*('bef13over filtrert sykkel'!W$3&gt;='Beregning - Sykkel'!$P$114)*('bef13over filtrert sykkel'!W$3&lt;='Beregning - Sykkel'!$P$115)*($A36='Beregning - Sykkel'!$P$94)</f>
        <v>0</v>
      </c>
      <c r="X36">
        <f>bef13over!X36*('bef13over filtrert sykkel'!X$3&gt;='Beregning - Sykkel'!$P$114)*('bef13over filtrert sykkel'!X$3&lt;='Beregning - Sykkel'!$P$115)*($A36='Beregning - Sykkel'!$P$94)</f>
        <v>0</v>
      </c>
      <c r="Y36">
        <f>bef13over!Y36*('bef13over filtrert sykkel'!Y$3&gt;='Beregning - Sykkel'!$P$114)*('bef13over filtrert sykkel'!Y$3&lt;='Beregning - Sykkel'!$P$115)*($A36='Beregning - Sykkel'!$P$94)</f>
        <v>0</v>
      </c>
      <c r="Z36">
        <f>bef13over!Z36*('bef13over filtrert sykkel'!Z$3&gt;='Beregning - Sykkel'!$P$114)*('bef13over filtrert sykkel'!Z$3&lt;='Beregning - Sykkel'!$P$115)*($A36='Beregning - Sykkel'!$P$94)</f>
        <v>0</v>
      </c>
      <c r="AA36">
        <f>bef13over!AA36*('bef13over filtrert sykkel'!AA$3&gt;='Beregning - Sykkel'!$P$114)*('bef13over filtrert sykkel'!AA$3&lt;='Beregning - Sykkel'!$P$115)*($A36='Beregning - Sykkel'!$P$94)</f>
        <v>0</v>
      </c>
      <c r="AB36">
        <f>bef13over!AB36*('bef13over filtrert sykkel'!AB$3&gt;='Beregning - Sykkel'!$P$114)*('bef13over filtrert sykkel'!AB$3&lt;='Beregning - Sykkel'!$P$115)*($A36='Beregning - Sykkel'!$P$94)</f>
        <v>0</v>
      </c>
      <c r="AC36">
        <f>bef13over!AC36*('bef13over filtrert sykkel'!AC$3&gt;='Beregning - Sykkel'!$P$114)*('bef13over filtrert sykkel'!AC$3&lt;='Beregning - Sykkel'!$P$115)*($A36='Beregning - Sykkel'!$P$94)</f>
        <v>0</v>
      </c>
      <c r="AD36">
        <f>bef13over!AD36*('bef13over filtrert sykkel'!AD$3&gt;='Beregning - Sykkel'!$P$114)*('bef13over filtrert sykkel'!AD$3&lt;='Beregning - Sykkel'!$P$115)*($A36='Beregning - Sykkel'!$P$94)</f>
        <v>0</v>
      </c>
    </row>
    <row r="37" spans="1:30">
      <c r="A37">
        <v>233</v>
      </c>
      <c r="B37">
        <f>bef13over!B37*('bef13over filtrert sykkel'!B$3&gt;='Beregning - Sykkel'!$P$114)*('bef13over filtrert sykkel'!B$3&lt;='Beregning - Sykkel'!$P$115)*($A37='Beregning - Sykkel'!$P$94)</f>
        <v>0</v>
      </c>
      <c r="C37">
        <f>bef13over!C37*('bef13over filtrert sykkel'!C$3&gt;='Beregning - Sykkel'!$P$114)*('bef13over filtrert sykkel'!C$3&lt;='Beregning - Sykkel'!$P$115)*($A37='Beregning - Sykkel'!$P$94)</f>
        <v>0</v>
      </c>
      <c r="D37">
        <f>bef13over!D37*('bef13over filtrert sykkel'!D$3&gt;='Beregning - Sykkel'!$P$114)*('bef13over filtrert sykkel'!D$3&lt;='Beregning - Sykkel'!$P$115)*($A37='Beregning - Sykkel'!$P$94)</f>
        <v>0</v>
      </c>
      <c r="E37">
        <f>bef13over!E37*('bef13over filtrert sykkel'!E$3&gt;='Beregning - Sykkel'!$P$114)*('bef13over filtrert sykkel'!E$3&lt;='Beregning - Sykkel'!$P$115)*($A37='Beregning - Sykkel'!$P$94)</f>
        <v>0</v>
      </c>
      <c r="F37">
        <f>bef13over!F37*('bef13over filtrert sykkel'!F$3&gt;='Beregning - Sykkel'!$P$114)*('bef13over filtrert sykkel'!F$3&lt;='Beregning - Sykkel'!$P$115)*($A37='Beregning - Sykkel'!$P$94)</f>
        <v>0</v>
      </c>
      <c r="G37">
        <f>bef13over!G37*('bef13over filtrert sykkel'!G$3&gt;='Beregning - Sykkel'!$P$114)*('bef13over filtrert sykkel'!G$3&lt;='Beregning - Sykkel'!$P$115)*($A37='Beregning - Sykkel'!$P$94)</f>
        <v>0</v>
      </c>
      <c r="H37">
        <f>bef13over!H37*('bef13over filtrert sykkel'!H$3&gt;='Beregning - Sykkel'!$P$114)*('bef13over filtrert sykkel'!H$3&lt;='Beregning - Sykkel'!$P$115)*($A37='Beregning - Sykkel'!$P$94)</f>
        <v>0</v>
      </c>
      <c r="I37">
        <f>bef13over!I37*('bef13over filtrert sykkel'!I$3&gt;='Beregning - Sykkel'!$P$114)*('bef13over filtrert sykkel'!I$3&lt;='Beregning - Sykkel'!$P$115)*($A37='Beregning - Sykkel'!$P$94)</f>
        <v>0</v>
      </c>
      <c r="J37">
        <f>bef13over!J37*('bef13over filtrert sykkel'!J$3&gt;='Beregning - Sykkel'!$P$114)*('bef13over filtrert sykkel'!J$3&lt;='Beregning - Sykkel'!$P$115)*($A37='Beregning - Sykkel'!$P$94)</f>
        <v>0</v>
      </c>
      <c r="K37">
        <f>bef13over!K37*('bef13over filtrert sykkel'!K$3&gt;='Beregning - Sykkel'!$P$114)*('bef13over filtrert sykkel'!K$3&lt;='Beregning - Sykkel'!$P$115)*($A37='Beregning - Sykkel'!$P$94)</f>
        <v>0</v>
      </c>
      <c r="L37">
        <f>bef13over!L37*('bef13over filtrert sykkel'!L$3&gt;='Beregning - Sykkel'!$P$114)*('bef13over filtrert sykkel'!L$3&lt;='Beregning - Sykkel'!$P$115)*($A37='Beregning - Sykkel'!$P$94)</f>
        <v>0</v>
      </c>
      <c r="M37">
        <f>bef13over!M37*('bef13over filtrert sykkel'!M$3&gt;='Beregning - Sykkel'!$P$114)*('bef13over filtrert sykkel'!M$3&lt;='Beregning - Sykkel'!$P$115)*($A37='Beregning - Sykkel'!$P$94)</f>
        <v>0</v>
      </c>
      <c r="N37">
        <f>bef13over!N37*('bef13over filtrert sykkel'!N$3&gt;='Beregning - Sykkel'!$P$114)*('bef13over filtrert sykkel'!N$3&lt;='Beregning - Sykkel'!$P$115)*($A37='Beregning - Sykkel'!$P$94)</f>
        <v>0</v>
      </c>
      <c r="O37">
        <f>bef13over!O37*('bef13over filtrert sykkel'!O$3&gt;='Beregning - Sykkel'!$P$114)*('bef13over filtrert sykkel'!O$3&lt;='Beregning - Sykkel'!$P$115)*($A37='Beregning - Sykkel'!$P$94)</f>
        <v>0</v>
      </c>
      <c r="P37">
        <f>bef13over!P37*('bef13over filtrert sykkel'!P$3&gt;='Beregning - Sykkel'!$P$114)*('bef13over filtrert sykkel'!P$3&lt;='Beregning - Sykkel'!$P$115)*($A37='Beregning - Sykkel'!$P$94)</f>
        <v>0</v>
      </c>
      <c r="Q37">
        <f>bef13over!Q37*('bef13over filtrert sykkel'!Q$3&gt;='Beregning - Sykkel'!$P$114)*('bef13over filtrert sykkel'!Q$3&lt;='Beregning - Sykkel'!$P$115)*($A37='Beregning - Sykkel'!$P$94)</f>
        <v>0</v>
      </c>
      <c r="R37">
        <f>bef13over!R37*('bef13over filtrert sykkel'!R$3&gt;='Beregning - Sykkel'!$P$114)*('bef13over filtrert sykkel'!R$3&lt;='Beregning - Sykkel'!$P$115)*($A37='Beregning - Sykkel'!$P$94)</f>
        <v>0</v>
      </c>
      <c r="S37">
        <f>bef13over!S37*('bef13over filtrert sykkel'!S$3&gt;='Beregning - Sykkel'!$P$114)*('bef13over filtrert sykkel'!S$3&lt;='Beregning - Sykkel'!$P$115)*($A37='Beregning - Sykkel'!$P$94)</f>
        <v>0</v>
      </c>
      <c r="T37">
        <f>bef13over!T37*('bef13over filtrert sykkel'!T$3&gt;='Beregning - Sykkel'!$P$114)*('bef13over filtrert sykkel'!T$3&lt;='Beregning - Sykkel'!$P$115)*($A37='Beregning - Sykkel'!$P$94)</f>
        <v>0</v>
      </c>
      <c r="U37">
        <f>bef13over!U37*('bef13over filtrert sykkel'!U$3&gt;='Beregning - Sykkel'!$P$114)*('bef13over filtrert sykkel'!U$3&lt;='Beregning - Sykkel'!$P$115)*($A37='Beregning - Sykkel'!$P$94)</f>
        <v>0</v>
      </c>
      <c r="V37">
        <f>bef13over!V37*('bef13over filtrert sykkel'!V$3&gt;='Beregning - Sykkel'!$P$114)*('bef13over filtrert sykkel'!V$3&lt;='Beregning - Sykkel'!$P$115)*($A37='Beregning - Sykkel'!$P$94)</f>
        <v>0</v>
      </c>
      <c r="W37">
        <f>bef13over!W37*('bef13over filtrert sykkel'!W$3&gt;='Beregning - Sykkel'!$P$114)*('bef13over filtrert sykkel'!W$3&lt;='Beregning - Sykkel'!$P$115)*($A37='Beregning - Sykkel'!$P$94)</f>
        <v>0</v>
      </c>
      <c r="X37">
        <f>bef13over!X37*('bef13over filtrert sykkel'!X$3&gt;='Beregning - Sykkel'!$P$114)*('bef13over filtrert sykkel'!X$3&lt;='Beregning - Sykkel'!$P$115)*($A37='Beregning - Sykkel'!$P$94)</f>
        <v>0</v>
      </c>
      <c r="Y37">
        <f>bef13over!Y37*('bef13over filtrert sykkel'!Y$3&gt;='Beregning - Sykkel'!$P$114)*('bef13over filtrert sykkel'!Y$3&lt;='Beregning - Sykkel'!$P$115)*($A37='Beregning - Sykkel'!$P$94)</f>
        <v>0</v>
      </c>
      <c r="Z37">
        <f>bef13over!Z37*('bef13over filtrert sykkel'!Z$3&gt;='Beregning - Sykkel'!$P$114)*('bef13over filtrert sykkel'!Z$3&lt;='Beregning - Sykkel'!$P$115)*($A37='Beregning - Sykkel'!$P$94)</f>
        <v>0</v>
      </c>
      <c r="AA37">
        <f>bef13over!AA37*('bef13over filtrert sykkel'!AA$3&gt;='Beregning - Sykkel'!$P$114)*('bef13over filtrert sykkel'!AA$3&lt;='Beregning - Sykkel'!$P$115)*($A37='Beregning - Sykkel'!$P$94)</f>
        <v>0</v>
      </c>
      <c r="AB37">
        <f>bef13over!AB37*('bef13over filtrert sykkel'!AB$3&gt;='Beregning - Sykkel'!$P$114)*('bef13over filtrert sykkel'!AB$3&lt;='Beregning - Sykkel'!$P$115)*($A37='Beregning - Sykkel'!$P$94)</f>
        <v>0</v>
      </c>
      <c r="AC37">
        <f>bef13over!AC37*('bef13over filtrert sykkel'!AC$3&gt;='Beregning - Sykkel'!$P$114)*('bef13over filtrert sykkel'!AC$3&lt;='Beregning - Sykkel'!$P$115)*($A37='Beregning - Sykkel'!$P$94)</f>
        <v>0</v>
      </c>
      <c r="AD37">
        <f>bef13over!AD37*('bef13over filtrert sykkel'!AD$3&gt;='Beregning - Sykkel'!$P$114)*('bef13over filtrert sykkel'!AD$3&lt;='Beregning - Sykkel'!$P$115)*($A37='Beregning - Sykkel'!$P$94)</f>
        <v>0</v>
      </c>
    </row>
    <row r="38" spans="1:30">
      <c r="A38">
        <v>234</v>
      </c>
      <c r="B38">
        <f>bef13over!B38*('bef13over filtrert sykkel'!B$3&gt;='Beregning - Sykkel'!$P$114)*('bef13over filtrert sykkel'!B$3&lt;='Beregning - Sykkel'!$P$115)*($A38='Beregning - Sykkel'!$P$94)</f>
        <v>0</v>
      </c>
      <c r="C38">
        <f>bef13over!C38*('bef13over filtrert sykkel'!C$3&gt;='Beregning - Sykkel'!$P$114)*('bef13over filtrert sykkel'!C$3&lt;='Beregning - Sykkel'!$P$115)*($A38='Beregning - Sykkel'!$P$94)</f>
        <v>0</v>
      </c>
      <c r="D38">
        <f>bef13over!D38*('bef13over filtrert sykkel'!D$3&gt;='Beregning - Sykkel'!$P$114)*('bef13over filtrert sykkel'!D$3&lt;='Beregning - Sykkel'!$P$115)*($A38='Beregning - Sykkel'!$P$94)</f>
        <v>0</v>
      </c>
      <c r="E38">
        <f>bef13over!E38*('bef13over filtrert sykkel'!E$3&gt;='Beregning - Sykkel'!$P$114)*('bef13over filtrert sykkel'!E$3&lt;='Beregning - Sykkel'!$P$115)*($A38='Beregning - Sykkel'!$P$94)</f>
        <v>0</v>
      </c>
      <c r="F38">
        <f>bef13over!F38*('bef13over filtrert sykkel'!F$3&gt;='Beregning - Sykkel'!$P$114)*('bef13over filtrert sykkel'!F$3&lt;='Beregning - Sykkel'!$P$115)*($A38='Beregning - Sykkel'!$P$94)</f>
        <v>0</v>
      </c>
      <c r="G38">
        <f>bef13over!G38*('bef13over filtrert sykkel'!G$3&gt;='Beregning - Sykkel'!$P$114)*('bef13over filtrert sykkel'!G$3&lt;='Beregning - Sykkel'!$P$115)*($A38='Beregning - Sykkel'!$P$94)</f>
        <v>0</v>
      </c>
      <c r="H38">
        <f>bef13over!H38*('bef13over filtrert sykkel'!H$3&gt;='Beregning - Sykkel'!$P$114)*('bef13over filtrert sykkel'!H$3&lt;='Beregning - Sykkel'!$P$115)*($A38='Beregning - Sykkel'!$P$94)</f>
        <v>0</v>
      </c>
      <c r="I38">
        <f>bef13over!I38*('bef13over filtrert sykkel'!I$3&gt;='Beregning - Sykkel'!$P$114)*('bef13over filtrert sykkel'!I$3&lt;='Beregning - Sykkel'!$P$115)*($A38='Beregning - Sykkel'!$P$94)</f>
        <v>0</v>
      </c>
      <c r="J38">
        <f>bef13over!J38*('bef13over filtrert sykkel'!J$3&gt;='Beregning - Sykkel'!$P$114)*('bef13over filtrert sykkel'!J$3&lt;='Beregning - Sykkel'!$P$115)*($A38='Beregning - Sykkel'!$P$94)</f>
        <v>0</v>
      </c>
      <c r="K38">
        <f>bef13over!K38*('bef13over filtrert sykkel'!K$3&gt;='Beregning - Sykkel'!$P$114)*('bef13over filtrert sykkel'!K$3&lt;='Beregning - Sykkel'!$P$115)*($A38='Beregning - Sykkel'!$P$94)</f>
        <v>0</v>
      </c>
      <c r="L38">
        <f>bef13over!L38*('bef13over filtrert sykkel'!L$3&gt;='Beregning - Sykkel'!$P$114)*('bef13over filtrert sykkel'!L$3&lt;='Beregning - Sykkel'!$P$115)*($A38='Beregning - Sykkel'!$P$94)</f>
        <v>0</v>
      </c>
      <c r="M38">
        <f>bef13over!M38*('bef13over filtrert sykkel'!M$3&gt;='Beregning - Sykkel'!$P$114)*('bef13over filtrert sykkel'!M$3&lt;='Beregning - Sykkel'!$P$115)*($A38='Beregning - Sykkel'!$P$94)</f>
        <v>0</v>
      </c>
      <c r="N38">
        <f>bef13over!N38*('bef13over filtrert sykkel'!N$3&gt;='Beregning - Sykkel'!$P$114)*('bef13over filtrert sykkel'!N$3&lt;='Beregning - Sykkel'!$P$115)*($A38='Beregning - Sykkel'!$P$94)</f>
        <v>0</v>
      </c>
      <c r="O38">
        <f>bef13over!O38*('bef13over filtrert sykkel'!O$3&gt;='Beregning - Sykkel'!$P$114)*('bef13over filtrert sykkel'!O$3&lt;='Beregning - Sykkel'!$P$115)*($A38='Beregning - Sykkel'!$P$94)</f>
        <v>0</v>
      </c>
      <c r="P38">
        <f>bef13over!P38*('bef13over filtrert sykkel'!P$3&gt;='Beregning - Sykkel'!$P$114)*('bef13over filtrert sykkel'!P$3&lt;='Beregning - Sykkel'!$P$115)*($A38='Beregning - Sykkel'!$P$94)</f>
        <v>0</v>
      </c>
      <c r="Q38">
        <f>bef13over!Q38*('bef13over filtrert sykkel'!Q$3&gt;='Beregning - Sykkel'!$P$114)*('bef13over filtrert sykkel'!Q$3&lt;='Beregning - Sykkel'!$P$115)*($A38='Beregning - Sykkel'!$P$94)</f>
        <v>0</v>
      </c>
      <c r="R38">
        <f>bef13over!R38*('bef13over filtrert sykkel'!R$3&gt;='Beregning - Sykkel'!$P$114)*('bef13over filtrert sykkel'!R$3&lt;='Beregning - Sykkel'!$P$115)*($A38='Beregning - Sykkel'!$P$94)</f>
        <v>0</v>
      </c>
      <c r="S38">
        <f>bef13over!S38*('bef13over filtrert sykkel'!S$3&gt;='Beregning - Sykkel'!$P$114)*('bef13over filtrert sykkel'!S$3&lt;='Beregning - Sykkel'!$P$115)*($A38='Beregning - Sykkel'!$P$94)</f>
        <v>0</v>
      </c>
      <c r="T38">
        <f>bef13over!T38*('bef13over filtrert sykkel'!T$3&gt;='Beregning - Sykkel'!$P$114)*('bef13over filtrert sykkel'!T$3&lt;='Beregning - Sykkel'!$P$115)*($A38='Beregning - Sykkel'!$P$94)</f>
        <v>0</v>
      </c>
      <c r="U38">
        <f>bef13over!U38*('bef13over filtrert sykkel'!U$3&gt;='Beregning - Sykkel'!$P$114)*('bef13over filtrert sykkel'!U$3&lt;='Beregning - Sykkel'!$P$115)*($A38='Beregning - Sykkel'!$P$94)</f>
        <v>0</v>
      </c>
      <c r="V38">
        <f>bef13over!V38*('bef13over filtrert sykkel'!V$3&gt;='Beregning - Sykkel'!$P$114)*('bef13over filtrert sykkel'!V$3&lt;='Beregning - Sykkel'!$P$115)*($A38='Beregning - Sykkel'!$P$94)</f>
        <v>0</v>
      </c>
      <c r="W38">
        <f>bef13over!W38*('bef13over filtrert sykkel'!W$3&gt;='Beregning - Sykkel'!$P$114)*('bef13over filtrert sykkel'!W$3&lt;='Beregning - Sykkel'!$P$115)*($A38='Beregning - Sykkel'!$P$94)</f>
        <v>0</v>
      </c>
      <c r="X38">
        <f>bef13over!X38*('bef13over filtrert sykkel'!X$3&gt;='Beregning - Sykkel'!$P$114)*('bef13over filtrert sykkel'!X$3&lt;='Beregning - Sykkel'!$P$115)*($A38='Beregning - Sykkel'!$P$94)</f>
        <v>0</v>
      </c>
      <c r="Y38">
        <f>bef13over!Y38*('bef13over filtrert sykkel'!Y$3&gt;='Beregning - Sykkel'!$P$114)*('bef13over filtrert sykkel'!Y$3&lt;='Beregning - Sykkel'!$P$115)*($A38='Beregning - Sykkel'!$P$94)</f>
        <v>0</v>
      </c>
      <c r="Z38">
        <f>bef13over!Z38*('bef13over filtrert sykkel'!Z$3&gt;='Beregning - Sykkel'!$P$114)*('bef13over filtrert sykkel'!Z$3&lt;='Beregning - Sykkel'!$P$115)*($A38='Beregning - Sykkel'!$P$94)</f>
        <v>0</v>
      </c>
      <c r="AA38">
        <f>bef13over!AA38*('bef13over filtrert sykkel'!AA$3&gt;='Beregning - Sykkel'!$P$114)*('bef13over filtrert sykkel'!AA$3&lt;='Beregning - Sykkel'!$P$115)*($A38='Beregning - Sykkel'!$P$94)</f>
        <v>0</v>
      </c>
      <c r="AB38">
        <f>bef13over!AB38*('bef13over filtrert sykkel'!AB$3&gt;='Beregning - Sykkel'!$P$114)*('bef13over filtrert sykkel'!AB$3&lt;='Beregning - Sykkel'!$P$115)*($A38='Beregning - Sykkel'!$P$94)</f>
        <v>0</v>
      </c>
      <c r="AC38">
        <f>bef13over!AC38*('bef13over filtrert sykkel'!AC$3&gt;='Beregning - Sykkel'!$P$114)*('bef13over filtrert sykkel'!AC$3&lt;='Beregning - Sykkel'!$P$115)*($A38='Beregning - Sykkel'!$P$94)</f>
        <v>0</v>
      </c>
      <c r="AD38">
        <f>bef13over!AD38*('bef13over filtrert sykkel'!AD$3&gt;='Beregning - Sykkel'!$P$114)*('bef13over filtrert sykkel'!AD$3&lt;='Beregning - Sykkel'!$P$115)*($A38='Beregning - Sykkel'!$P$94)</f>
        <v>0</v>
      </c>
    </row>
    <row r="39" spans="1:30">
      <c r="A39">
        <v>235</v>
      </c>
      <c r="B39">
        <f>bef13over!B39*('bef13over filtrert sykkel'!B$3&gt;='Beregning - Sykkel'!$P$114)*('bef13over filtrert sykkel'!B$3&lt;='Beregning - Sykkel'!$P$115)*($A39='Beregning - Sykkel'!$P$94)</f>
        <v>0</v>
      </c>
      <c r="C39">
        <f>bef13over!C39*('bef13over filtrert sykkel'!C$3&gt;='Beregning - Sykkel'!$P$114)*('bef13over filtrert sykkel'!C$3&lt;='Beregning - Sykkel'!$P$115)*($A39='Beregning - Sykkel'!$P$94)</f>
        <v>0</v>
      </c>
      <c r="D39">
        <f>bef13over!D39*('bef13over filtrert sykkel'!D$3&gt;='Beregning - Sykkel'!$P$114)*('bef13over filtrert sykkel'!D$3&lt;='Beregning - Sykkel'!$P$115)*($A39='Beregning - Sykkel'!$P$94)</f>
        <v>0</v>
      </c>
      <c r="E39">
        <f>bef13over!E39*('bef13over filtrert sykkel'!E$3&gt;='Beregning - Sykkel'!$P$114)*('bef13over filtrert sykkel'!E$3&lt;='Beregning - Sykkel'!$P$115)*($A39='Beregning - Sykkel'!$P$94)</f>
        <v>0</v>
      </c>
      <c r="F39">
        <f>bef13over!F39*('bef13over filtrert sykkel'!F$3&gt;='Beregning - Sykkel'!$P$114)*('bef13over filtrert sykkel'!F$3&lt;='Beregning - Sykkel'!$P$115)*($A39='Beregning - Sykkel'!$P$94)</f>
        <v>0</v>
      </c>
      <c r="G39">
        <f>bef13over!G39*('bef13over filtrert sykkel'!G$3&gt;='Beregning - Sykkel'!$P$114)*('bef13over filtrert sykkel'!G$3&lt;='Beregning - Sykkel'!$P$115)*($A39='Beregning - Sykkel'!$P$94)</f>
        <v>0</v>
      </c>
      <c r="H39">
        <f>bef13over!H39*('bef13over filtrert sykkel'!H$3&gt;='Beregning - Sykkel'!$P$114)*('bef13over filtrert sykkel'!H$3&lt;='Beregning - Sykkel'!$P$115)*($A39='Beregning - Sykkel'!$P$94)</f>
        <v>0</v>
      </c>
      <c r="I39">
        <f>bef13over!I39*('bef13over filtrert sykkel'!I$3&gt;='Beregning - Sykkel'!$P$114)*('bef13over filtrert sykkel'!I$3&lt;='Beregning - Sykkel'!$P$115)*($A39='Beregning - Sykkel'!$P$94)</f>
        <v>0</v>
      </c>
      <c r="J39">
        <f>bef13over!J39*('bef13over filtrert sykkel'!J$3&gt;='Beregning - Sykkel'!$P$114)*('bef13over filtrert sykkel'!J$3&lt;='Beregning - Sykkel'!$P$115)*($A39='Beregning - Sykkel'!$P$94)</f>
        <v>0</v>
      </c>
      <c r="K39">
        <f>bef13over!K39*('bef13over filtrert sykkel'!K$3&gt;='Beregning - Sykkel'!$P$114)*('bef13over filtrert sykkel'!K$3&lt;='Beregning - Sykkel'!$P$115)*($A39='Beregning - Sykkel'!$P$94)</f>
        <v>0</v>
      </c>
      <c r="L39">
        <f>bef13over!L39*('bef13over filtrert sykkel'!L$3&gt;='Beregning - Sykkel'!$P$114)*('bef13over filtrert sykkel'!L$3&lt;='Beregning - Sykkel'!$P$115)*($A39='Beregning - Sykkel'!$P$94)</f>
        <v>0</v>
      </c>
      <c r="M39">
        <f>bef13over!M39*('bef13over filtrert sykkel'!M$3&gt;='Beregning - Sykkel'!$P$114)*('bef13over filtrert sykkel'!M$3&lt;='Beregning - Sykkel'!$P$115)*($A39='Beregning - Sykkel'!$P$94)</f>
        <v>0</v>
      </c>
      <c r="N39">
        <f>bef13over!N39*('bef13over filtrert sykkel'!N$3&gt;='Beregning - Sykkel'!$P$114)*('bef13over filtrert sykkel'!N$3&lt;='Beregning - Sykkel'!$P$115)*($A39='Beregning - Sykkel'!$P$94)</f>
        <v>0</v>
      </c>
      <c r="O39">
        <f>bef13over!O39*('bef13over filtrert sykkel'!O$3&gt;='Beregning - Sykkel'!$P$114)*('bef13over filtrert sykkel'!O$3&lt;='Beregning - Sykkel'!$P$115)*($A39='Beregning - Sykkel'!$P$94)</f>
        <v>0</v>
      </c>
      <c r="P39">
        <f>bef13over!P39*('bef13over filtrert sykkel'!P$3&gt;='Beregning - Sykkel'!$P$114)*('bef13over filtrert sykkel'!P$3&lt;='Beregning - Sykkel'!$P$115)*($A39='Beregning - Sykkel'!$P$94)</f>
        <v>0</v>
      </c>
      <c r="Q39">
        <f>bef13over!Q39*('bef13over filtrert sykkel'!Q$3&gt;='Beregning - Sykkel'!$P$114)*('bef13over filtrert sykkel'!Q$3&lt;='Beregning - Sykkel'!$P$115)*($A39='Beregning - Sykkel'!$P$94)</f>
        <v>0</v>
      </c>
      <c r="R39">
        <f>bef13over!R39*('bef13over filtrert sykkel'!R$3&gt;='Beregning - Sykkel'!$P$114)*('bef13over filtrert sykkel'!R$3&lt;='Beregning - Sykkel'!$P$115)*($A39='Beregning - Sykkel'!$P$94)</f>
        <v>0</v>
      </c>
      <c r="S39">
        <f>bef13over!S39*('bef13over filtrert sykkel'!S$3&gt;='Beregning - Sykkel'!$P$114)*('bef13over filtrert sykkel'!S$3&lt;='Beregning - Sykkel'!$P$115)*($A39='Beregning - Sykkel'!$P$94)</f>
        <v>0</v>
      </c>
      <c r="T39">
        <f>bef13over!T39*('bef13over filtrert sykkel'!T$3&gt;='Beregning - Sykkel'!$P$114)*('bef13over filtrert sykkel'!T$3&lt;='Beregning - Sykkel'!$P$115)*($A39='Beregning - Sykkel'!$P$94)</f>
        <v>0</v>
      </c>
      <c r="U39">
        <f>bef13over!U39*('bef13over filtrert sykkel'!U$3&gt;='Beregning - Sykkel'!$P$114)*('bef13over filtrert sykkel'!U$3&lt;='Beregning - Sykkel'!$P$115)*($A39='Beregning - Sykkel'!$P$94)</f>
        <v>0</v>
      </c>
      <c r="V39">
        <f>bef13over!V39*('bef13over filtrert sykkel'!V$3&gt;='Beregning - Sykkel'!$P$114)*('bef13over filtrert sykkel'!V$3&lt;='Beregning - Sykkel'!$P$115)*($A39='Beregning - Sykkel'!$P$94)</f>
        <v>0</v>
      </c>
      <c r="W39">
        <f>bef13over!W39*('bef13over filtrert sykkel'!W$3&gt;='Beregning - Sykkel'!$P$114)*('bef13over filtrert sykkel'!W$3&lt;='Beregning - Sykkel'!$P$115)*($A39='Beregning - Sykkel'!$P$94)</f>
        <v>0</v>
      </c>
      <c r="X39">
        <f>bef13over!X39*('bef13over filtrert sykkel'!X$3&gt;='Beregning - Sykkel'!$P$114)*('bef13over filtrert sykkel'!X$3&lt;='Beregning - Sykkel'!$P$115)*($A39='Beregning - Sykkel'!$P$94)</f>
        <v>0</v>
      </c>
      <c r="Y39">
        <f>bef13over!Y39*('bef13over filtrert sykkel'!Y$3&gt;='Beregning - Sykkel'!$P$114)*('bef13over filtrert sykkel'!Y$3&lt;='Beregning - Sykkel'!$P$115)*($A39='Beregning - Sykkel'!$P$94)</f>
        <v>0</v>
      </c>
      <c r="Z39">
        <f>bef13over!Z39*('bef13over filtrert sykkel'!Z$3&gt;='Beregning - Sykkel'!$P$114)*('bef13over filtrert sykkel'!Z$3&lt;='Beregning - Sykkel'!$P$115)*($A39='Beregning - Sykkel'!$P$94)</f>
        <v>0</v>
      </c>
      <c r="AA39">
        <f>bef13over!AA39*('bef13over filtrert sykkel'!AA$3&gt;='Beregning - Sykkel'!$P$114)*('bef13over filtrert sykkel'!AA$3&lt;='Beregning - Sykkel'!$P$115)*($A39='Beregning - Sykkel'!$P$94)</f>
        <v>0</v>
      </c>
      <c r="AB39">
        <f>bef13over!AB39*('bef13over filtrert sykkel'!AB$3&gt;='Beregning - Sykkel'!$P$114)*('bef13over filtrert sykkel'!AB$3&lt;='Beregning - Sykkel'!$P$115)*($A39='Beregning - Sykkel'!$P$94)</f>
        <v>0</v>
      </c>
      <c r="AC39">
        <f>bef13over!AC39*('bef13over filtrert sykkel'!AC$3&gt;='Beregning - Sykkel'!$P$114)*('bef13over filtrert sykkel'!AC$3&lt;='Beregning - Sykkel'!$P$115)*($A39='Beregning - Sykkel'!$P$94)</f>
        <v>0</v>
      </c>
      <c r="AD39">
        <f>bef13over!AD39*('bef13over filtrert sykkel'!AD$3&gt;='Beregning - Sykkel'!$P$114)*('bef13over filtrert sykkel'!AD$3&lt;='Beregning - Sykkel'!$P$115)*($A39='Beregning - Sykkel'!$P$94)</f>
        <v>0</v>
      </c>
    </row>
    <row r="40" spans="1:30">
      <c r="A40">
        <v>236</v>
      </c>
      <c r="B40">
        <f>bef13over!B40*('bef13over filtrert sykkel'!B$3&gt;='Beregning - Sykkel'!$P$114)*('bef13over filtrert sykkel'!B$3&lt;='Beregning - Sykkel'!$P$115)*($A40='Beregning - Sykkel'!$P$94)</f>
        <v>0</v>
      </c>
      <c r="C40">
        <f>bef13over!C40*('bef13over filtrert sykkel'!C$3&gt;='Beregning - Sykkel'!$P$114)*('bef13over filtrert sykkel'!C$3&lt;='Beregning - Sykkel'!$P$115)*($A40='Beregning - Sykkel'!$P$94)</f>
        <v>0</v>
      </c>
      <c r="D40">
        <f>bef13over!D40*('bef13over filtrert sykkel'!D$3&gt;='Beregning - Sykkel'!$P$114)*('bef13over filtrert sykkel'!D$3&lt;='Beregning - Sykkel'!$P$115)*($A40='Beregning - Sykkel'!$P$94)</f>
        <v>0</v>
      </c>
      <c r="E40">
        <f>bef13over!E40*('bef13over filtrert sykkel'!E$3&gt;='Beregning - Sykkel'!$P$114)*('bef13over filtrert sykkel'!E$3&lt;='Beregning - Sykkel'!$P$115)*($A40='Beregning - Sykkel'!$P$94)</f>
        <v>0</v>
      </c>
      <c r="F40">
        <f>bef13over!F40*('bef13over filtrert sykkel'!F$3&gt;='Beregning - Sykkel'!$P$114)*('bef13over filtrert sykkel'!F$3&lt;='Beregning - Sykkel'!$P$115)*($A40='Beregning - Sykkel'!$P$94)</f>
        <v>0</v>
      </c>
      <c r="G40">
        <f>bef13over!G40*('bef13over filtrert sykkel'!G$3&gt;='Beregning - Sykkel'!$P$114)*('bef13over filtrert sykkel'!G$3&lt;='Beregning - Sykkel'!$P$115)*($A40='Beregning - Sykkel'!$P$94)</f>
        <v>0</v>
      </c>
      <c r="H40">
        <f>bef13over!H40*('bef13over filtrert sykkel'!H$3&gt;='Beregning - Sykkel'!$P$114)*('bef13over filtrert sykkel'!H$3&lt;='Beregning - Sykkel'!$P$115)*($A40='Beregning - Sykkel'!$P$94)</f>
        <v>0</v>
      </c>
      <c r="I40">
        <f>bef13over!I40*('bef13over filtrert sykkel'!I$3&gt;='Beregning - Sykkel'!$P$114)*('bef13over filtrert sykkel'!I$3&lt;='Beregning - Sykkel'!$P$115)*($A40='Beregning - Sykkel'!$P$94)</f>
        <v>0</v>
      </c>
      <c r="J40">
        <f>bef13over!J40*('bef13over filtrert sykkel'!J$3&gt;='Beregning - Sykkel'!$P$114)*('bef13over filtrert sykkel'!J$3&lt;='Beregning - Sykkel'!$P$115)*($A40='Beregning - Sykkel'!$P$94)</f>
        <v>0</v>
      </c>
      <c r="K40">
        <f>bef13over!K40*('bef13over filtrert sykkel'!K$3&gt;='Beregning - Sykkel'!$P$114)*('bef13over filtrert sykkel'!K$3&lt;='Beregning - Sykkel'!$P$115)*($A40='Beregning - Sykkel'!$P$94)</f>
        <v>0</v>
      </c>
      <c r="L40">
        <f>bef13over!L40*('bef13over filtrert sykkel'!L$3&gt;='Beregning - Sykkel'!$P$114)*('bef13over filtrert sykkel'!L$3&lt;='Beregning - Sykkel'!$P$115)*($A40='Beregning - Sykkel'!$P$94)</f>
        <v>0</v>
      </c>
      <c r="M40">
        <f>bef13over!M40*('bef13over filtrert sykkel'!M$3&gt;='Beregning - Sykkel'!$P$114)*('bef13over filtrert sykkel'!M$3&lt;='Beregning - Sykkel'!$P$115)*($A40='Beregning - Sykkel'!$P$94)</f>
        <v>0</v>
      </c>
      <c r="N40">
        <f>bef13over!N40*('bef13over filtrert sykkel'!N$3&gt;='Beregning - Sykkel'!$P$114)*('bef13over filtrert sykkel'!N$3&lt;='Beregning - Sykkel'!$P$115)*($A40='Beregning - Sykkel'!$P$94)</f>
        <v>0</v>
      </c>
      <c r="O40">
        <f>bef13over!O40*('bef13over filtrert sykkel'!O$3&gt;='Beregning - Sykkel'!$P$114)*('bef13over filtrert sykkel'!O$3&lt;='Beregning - Sykkel'!$P$115)*($A40='Beregning - Sykkel'!$P$94)</f>
        <v>0</v>
      </c>
      <c r="P40">
        <f>bef13over!P40*('bef13over filtrert sykkel'!P$3&gt;='Beregning - Sykkel'!$P$114)*('bef13over filtrert sykkel'!P$3&lt;='Beregning - Sykkel'!$P$115)*($A40='Beregning - Sykkel'!$P$94)</f>
        <v>0</v>
      </c>
      <c r="Q40">
        <f>bef13over!Q40*('bef13over filtrert sykkel'!Q$3&gt;='Beregning - Sykkel'!$P$114)*('bef13over filtrert sykkel'!Q$3&lt;='Beregning - Sykkel'!$P$115)*($A40='Beregning - Sykkel'!$P$94)</f>
        <v>0</v>
      </c>
      <c r="R40">
        <f>bef13over!R40*('bef13over filtrert sykkel'!R$3&gt;='Beregning - Sykkel'!$P$114)*('bef13over filtrert sykkel'!R$3&lt;='Beregning - Sykkel'!$P$115)*($A40='Beregning - Sykkel'!$P$94)</f>
        <v>0</v>
      </c>
      <c r="S40">
        <f>bef13over!S40*('bef13over filtrert sykkel'!S$3&gt;='Beregning - Sykkel'!$P$114)*('bef13over filtrert sykkel'!S$3&lt;='Beregning - Sykkel'!$P$115)*($A40='Beregning - Sykkel'!$P$94)</f>
        <v>0</v>
      </c>
      <c r="T40">
        <f>bef13over!T40*('bef13over filtrert sykkel'!T$3&gt;='Beregning - Sykkel'!$P$114)*('bef13over filtrert sykkel'!T$3&lt;='Beregning - Sykkel'!$P$115)*($A40='Beregning - Sykkel'!$P$94)</f>
        <v>0</v>
      </c>
      <c r="U40">
        <f>bef13over!U40*('bef13over filtrert sykkel'!U$3&gt;='Beregning - Sykkel'!$P$114)*('bef13over filtrert sykkel'!U$3&lt;='Beregning - Sykkel'!$P$115)*($A40='Beregning - Sykkel'!$P$94)</f>
        <v>0</v>
      </c>
      <c r="V40">
        <f>bef13over!V40*('bef13over filtrert sykkel'!V$3&gt;='Beregning - Sykkel'!$P$114)*('bef13over filtrert sykkel'!V$3&lt;='Beregning - Sykkel'!$P$115)*($A40='Beregning - Sykkel'!$P$94)</f>
        <v>0</v>
      </c>
      <c r="W40">
        <f>bef13over!W40*('bef13over filtrert sykkel'!W$3&gt;='Beregning - Sykkel'!$P$114)*('bef13over filtrert sykkel'!W$3&lt;='Beregning - Sykkel'!$P$115)*($A40='Beregning - Sykkel'!$P$94)</f>
        <v>0</v>
      </c>
      <c r="X40">
        <f>bef13over!X40*('bef13over filtrert sykkel'!X$3&gt;='Beregning - Sykkel'!$P$114)*('bef13over filtrert sykkel'!X$3&lt;='Beregning - Sykkel'!$P$115)*($A40='Beregning - Sykkel'!$P$94)</f>
        <v>0</v>
      </c>
      <c r="Y40">
        <f>bef13over!Y40*('bef13over filtrert sykkel'!Y$3&gt;='Beregning - Sykkel'!$P$114)*('bef13over filtrert sykkel'!Y$3&lt;='Beregning - Sykkel'!$P$115)*($A40='Beregning - Sykkel'!$P$94)</f>
        <v>0</v>
      </c>
      <c r="Z40">
        <f>bef13over!Z40*('bef13over filtrert sykkel'!Z$3&gt;='Beregning - Sykkel'!$P$114)*('bef13over filtrert sykkel'!Z$3&lt;='Beregning - Sykkel'!$P$115)*($A40='Beregning - Sykkel'!$P$94)</f>
        <v>0</v>
      </c>
      <c r="AA40">
        <f>bef13over!AA40*('bef13over filtrert sykkel'!AA$3&gt;='Beregning - Sykkel'!$P$114)*('bef13over filtrert sykkel'!AA$3&lt;='Beregning - Sykkel'!$P$115)*($A40='Beregning - Sykkel'!$P$94)</f>
        <v>0</v>
      </c>
      <c r="AB40">
        <f>bef13over!AB40*('bef13over filtrert sykkel'!AB$3&gt;='Beregning - Sykkel'!$P$114)*('bef13over filtrert sykkel'!AB$3&lt;='Beregning - Sykkel'!$P$115)*($A40='Beregning - Sykkel'!$P$94)</f>
        <v>0</v>
      </c>
      <c r="AC40">
        <f>bef13over!AC40*('bef13over filtrert sykkel'!AC$3&gt;='Beregning - Sykkel'!$P$114)*('bef13over filtrert sykkel'!AC$3&lt;='Beregning - Sykkel'!$P$115)*($A40='Beregning - Sykkel'!$P$94)</f>
        <v>0</v>
      </c>
      <c r="AD40">
        <f>bef13over!AD40*('bef13over filtrert sykkel'!AD$3&gt;='Beregning - Sykkel'!$P$114)*('bef13over filtrert sykkel'!AD$3&lt;='Beregning - Sykkel'!$P$115)*($A40='Beregning - Sykkel'!$P$94)</f>
        <v>0</v>
      </c>
    </row>
    <row r="41" spans="1:30">
      <c r="A41">
        <v>237</v>
      </c>
      <c r="B41">
        <f>bef13over!B41*('bef13over filtrert sykkel'!B$3&gt;='Beregning - Sykkel'!$P$114)*('bef13over filtrert sykkel'!B$3&lt;='Beregning - Sykkel'!$P$115)*($A41='Beregning - Sykkel'!$P$94)</f>
        <v>0</v>
      </c>
      <c r="C41">
        <f>bef13over!C41*('bef13over filtrert sykkel'!C$3&gt;='Beregning - Sykkel'!$P$114)*('bef13over filtrert sykkel'!C$3&lt;='Beregning - Sykkel'!$P$115)*($A41='Beregning - Sykkel'!$P$94)</f>
        <v>0</v>
      </c>
      <c r="D41">
        <f>bef13over!D41*('bef13over filtrert sykkel'!D$3&gt;='Beregning - Sykkel'!$P$114)*('bef13over filtrert sykkel'!D$3&lt;='Beregning - Sykkel'!$P$115)*($A41='Beregning - Sykkel'!$P$94)</f>
        <v>0</v>
      </c>
      <c r="E41">
        <f>bef13over!E41*('bef13over filtrert sykkel'!E$3&gt;='Beregning - Sykkel'!$P$114)*('bef13over filtrert sykkel'!E$3&lt;='Beregning - Sykkel'!$P$115)*($A41='Beregning - Sykkel'!$P$94)</f>
        <v>0</v>
      </c>
      <c r="F41">
        <f>bef13over!F41*('bef13over filtrert sykkel'!F$3&gt;='Beregning - Sykkel'!$P$114)*('bef13over filtrert sykkel'!F$3&lt;='Beregning - Sykkel'!$P$115)*($A41='Beregning - Sykkel'!$P$94)</f>
        <v>0</v>
      </c>
      <c r="G41">
        <f>bef13over!G41*('bef13over filtrert sykkel'!G$3&gt;='Beregning - Sykkel'!$P$114)*('bef13over filtrert sykkel'!G$3&lt;='Beregning - Sykkel'!$P$115)*($A41='Beregning - Sykkel'!$P$94)</f>
        <v>0</v>
      </c>
      <c r="H41">
        <f>bef13over!H41*('bef13over filtrert sykkel'!H$3&gt;='Beregning - Sykkel'!$P$114)*('bef13over filtrert sykkel'!H$3&lt;='Beregning - Sykkel'!$P$115)*($A41='Beregning - Sykkel'!$P$94)</f>
        <v>0</v>
      </c>
      <c r="I41">
        <f>bef13over!I41*('bef13over filtrert sykkel'!I$3&gt;='Beregning - Sykkel'!$P$114)*('bef13over filtrert sykkel'!I$3&lt;='Beregning - Sykkel'!$P$115)*($A41='Beregning - Sykkel'!$P$94)</f>
        <v>0</v>
      </c>
      <c r="J41">
        <f>bef13over!J41*('bef13over filtrert sykkel'!J$3&gt;='Beregning - Sykkel'!$P$114)*('bef13over filtrert sykkel'!J$3&lt;='Beregning - Sykkel'!$P$115)*($A41='Beregning - Sykkel'!$P$94)</f>
        <v>0</v>
      </c>
      <c r="K41">
        <f>bef13over!K41*('bef13over filtrert sykkel'!K$3&gt;='Beregning - Sykkel'!$P$114)*('bef13over filtrert sykkel'!K$3&lt;='Beregning - Sykkel'!$P$115)*($A41='Beregning - Sykkel'!$P$94)</f>
        <v>0</v>
      </c>
      <c r="L41">
        <f>bef13over!L41*('bef13over filtrert sykkel'!L$3&gt;='Beregning - Sykkel'!$P$114)*('bef13over filtrert sykkel'!L$3&lt;='Beregning - Sykkel'!$P$115)*($A41='Beregning - Sykkel'!$P$94)</f>
        <v>0</v>
      </c>
      <c r="M41">
        <f>bef13over!M41*('bef13over filtrert sykkel'!M$3&gt;='Beregning - Sykkel'!$P$114)*('bef13over filtrert sykkel'!M$3&lt;='Beregning - Sykkel'!$P$115)*($A41='Beregning - Sykkel'!$P$94)</f>
        <v>0</v>
      </c>
      <c r="N41">
        <f>bef13over!N41*('bef13over filtrert sykkel'!N$3&gt;='Beregning - Sykkel'!$P$114)*('bef13over filtrert sykkel'!N$3&lt;='Beregning - Sykkel'!$P$115)*($A41='Beregning - Sykkel'!$P$94)</f>
        <v>0</v>
      </c>
      <c r="O41">
        <f>bef13over!O41*('bef13over filtrert sykkel'!O$3&gt;='Beregning - Sykkel'!$P$114)*('bef13over filtrert sykkel'!O$3&lt;='Beregning - Sykkel'!$P$115)*($A41='Beregning - Sykkel'!$P$94)</f>
        <v>0</v>
      </c>
      <c r="P41">
        <f>bef13over!P41*('bef13over filtrert sykkel'!P$3&gt;='Beregning - Sykkel'!$P$114)*('bef13over filtrert sykkel'!P$3&lt;='Beregning - Sykkel'!$P$115)*($A41='Beregning - Sykkel'!$P$94)</f>
        <v>0</v>
      </c>
      <c r="Q41">
        <f>bef13over!Q41*('bef13over filtrert sykkel'!Q$3&gt;='Beregning - Sykkel'!$P$114)*('bef13over filtrert sykkel'!Q$3&lt;='Beregning - Sykkel'!$P$115)*($A41='Beregning - Sykkel'!$P$94)</f>
        <v>0</v>
      </c>
      <c r="R41">
        <f>bef13over!R41*('bef13over filtrert sykkel'!R$3&gt;='Beregning - Sykkel'!$P$114)*('bef13over filtrert sykkel'!R$3&lt;='Beregning - Sykkel'!$P$115)*($A41='Beregning - Sykkel'!$P$94)</f>
        <v>0</v>
      </c>
      <c r="S41">
        <f>bef13over!S41*('bef13over filtrert sykkel'!S$3&gt;='Beregning - Sykkel'!$P$114)*('bef13over filtrert sykkel'!S$3&lt;='Beregning - Sykkel'!$P$115)*($A41='Beregning - Sykkel'!$P$94)</f>
        <v>0</v>
      </c>
      <c r="T41">
        <f>bef13over!T41*('bef13over filtrert sykkel'!T$3&gt;='Beregning - Sykkel'!$P$114)*('bef13over filtrert sykkel'!T$3&lt;='Beregning - Sykkel'!$P$115)*($A41='Beregning - Sykkel'!$P$94)</f>
        <v>0</v>
      </c>
      <c r="U41">
        <f>bef13over!U41*('bef13over filtrert sykkel'!U$3&gt;='Beregning - Sykkel'!$P$114)*('bef13over filtrert sykkel'!U$3&lt;='Beregning - Sykkel'!$P$115)*($A41='Beregning - Sykkel'!$P$94)</f>
        <v>0</v>
      </c>
      <c r="V41">
        <f>bef13over!V41*('bef13over filtrert sykkel'!V$3&gt;='Beregning - Sykkel'!$P$114)*('bef13over filtrert sykkel'!V$3&lt;='Beregning - Sykkel'!$P$115)*($A41='Beregning - Sykkel'!$P$94)</f>
        <v>0</v>
      </c>
      <c r="W41">
        <f>bef13over!W41*('bef13over filtrert sykkel'!W$3&gt;='Beregning - Sykkel'!$P$114)*('bef13over filtrert sykkel'!W$3&lt;='Beregning - Sykkel'!$P$115)*($A41='Beregning - Sykkel'!$P$94)</f>
        <v>0</v>
      </c>
      <c r="X41">
        <f>bef13over!X41*('bef13over filtrert sykkel'!X$3&gt;='Beregning - Sykkel'!$P$114)*('bef13over filtrert sykkel'!X$3&lt;='Beregning - Sykkel'!$P$115)*($A41='Beregning - Sykkel'!$P$94)</f>
        <v>0</v>
      </c>
      <c r="Y41">
        <f>bef13over!Y41*('bef13over filtrert sykkel'!Y$3&gt;='Beregning - Sykkel'!$P$114)*('bef13over filtrert sykkel'!Y$3&lt;='Beregning - Sykkel'!$P$115)*($A41='Beregning - Sykkel'!$P$94)</f>
        <v>0</v>
      </c>
      <c r="Z41">
        <f>bef13over!Z41*('bef13over filtrert sykkel'!Z$3&gt;='Beregning - Sykkel'!$P$114)*('bef13over filtrert sykkel'!Z$3&lt;='Beregning - Sykkel'!$P$115)*($A41='Beregning - Sykkel'!$P$94)</f>
        <v>0</v>
      </c>
      <c r="AA41">
        <f>bef13over!AA41*('bef13over filtrert sykkel'!AA$3&gt;='Beregning - Sykkel'!$P$114)*('bef13over filtrert sykkel'!AA$3&lt;='Beregning - Sykkel'!$P$115)*($A41='Beregning - Sykkel'!$P$94)</f>
        <v>0</v>
      </c>
      <c r="AB41">
        <f>bef13over!AB41*('bef13over filtrert sykkel'!AB$3&gt;='Beregning - Sykkel'!$P$114)*('bef13over filtrert sykkel'!AB$3&lt;='Beregning - Sykkel'!$P$115)*($A41='Beregning - Sykkel'!$P$94)</f>
        <v>0</v>
      </c>
      <c r="AC41">
        <f>bef13over!AC41*('bef13over filtrert sykkel'!AC$3&gt;='Beregning - Sykkel'!$P$114)*('bef13over filtrert sykkel'!AC$3&lt;='Beregning - Sykkel'!$P$115)*($A41='Beregning - Sykkel'!$P$94)</f>
        <v>0</v>
      </c>
      <c r="AD41">
        <f>bef13over!AD41*('bef13over filtrert sykkel'!AD$3&gt;='Beregning - Sykkel'!$P$114)*('bef13over filtrert sykkel'!AD$3&lt;='Beregning - Sykkel'!$P$115)*($A41='Beregning - Sykkel'!$P$94)</f>
        <v>0</v>
      </c>
    </row>
    <row r="42" spans="1:30">
      <c r="A42">
        <v>238</v>
      </c>
      <c r="B42">
        <f>bef13over!B42*('bef13over filtrert sykkel'!B$3&gt;='Beregning - Sykkel'!$P$114)*('bef13over filtrert sykkel'!B$3&lt;='Beregning - Sykkel'!$P$115)*($A42='Beregning - Sykkel'!$P$94)</f>
        <v>0</v>
      </c>
      <c r="C42">
        <f>bef13over!C42*('bef13over filtrert sykkel'!C$3&gt;='Beregning - Sykkel'!$P$114)*('bef13over filtrert sykkel'!C$3&lt;='Beregning - Sykkel'!$P$115)*($A42='Beregning - Sykkel'!$P$94)</f>
        <v>0</v>
      </c>
      <c r="D42">
        <f>bef13over!D42*('bef13over filtrert sykkel'!D$3&gt;='Beregning - Sykkel'!$P$114)*('bef13over filtrert sykkel'!D$3&lt;='Beregning - Sykkel'!$P$115)*($A42='Beregning - Sykkel'!$P$94)</f>
        <v>0</v>
      </c>
      <c r="E42">
        <f>bef13over!E42*('bef13over filtrert sykkel'!E$3&gt;='Beregning - Sykkel'!$P$114)*('bef13over filtrert sykkel'!E$3&lt;='Beregning - Sykkel'!$P$115)*($A42='Beregning - Sykkel'!$P$94)</f>
        <v>0</v>
      </c>
      <c r="F42">
        <f>bef13over!F42*('bef13over filtrert sykkel'!F$3&gt;='Beregning - Sykkel'!$P$114)*('bef13over filtrert sykkel'!F$3&lt;='Beregning - Sykkel'!$P$115)*($A42='Beregning - Sykkel'!$P$94)</f>
        <v>0</v>
      </c>
      <c r="G42">
        <f>bef13over!G42*('bef13over filtrert sykkel'!G$3&gt;='Beregning - Sykkel'!$P$114)*('bef13over filtrert sykkel'!G$3&lt;='Beregning - Sykkel'!$P$115)*($A42='Beregning - Sykkel'!$P$94)</f>
        <v>0</v>
      </c>
      <c r="H42">
        <f>bef13over!H42*('bef13over filtrert sykkel'!H$3&gt;='Beregning - Sykkel'!$P$114)*('bef13over filtrert sykkel'!H$3&lt;='Beregning - Sykkel'!$P$115)*($A42='Beregning - Sykkel'!$P$94)</f>
        <v>0</v>
      </c>
      <c r="I42">
        <f>bef13over!I42*('bef13over filtrert sykkel'!I$3&gt;='Beregning - Sykkel'!$P$114)*('bef13over filtrert sykkel'!I$3&lt;='Beregning - Sykkel'!$P$115)*($A42='Beregning - Sykkel'!$P$94)</f>
        <v>0</v>
      </c>
      <c r="J42">
        <f>bef13over!J42*('bef13over filtrert sykkel'!J$3&gt;='Beregning - Sykkel'!$P$114)*('bef13over filtrert sykkel'!J$3&lt;='Beregning - Sykkel'!$P$115)*($A42='Beregning - Sykkel'!$P$94)</f>
        <v>0</v>
      </c>
      <c r="K42">
        <f>bef13over!K42*('bef13over filtrert sykkel'!K$3&gt;='Beregning - Sykkel'!$P$114)*('bef13over filtrert sykkel'!K$3&lt;='Beregning - Sykkel'!$P$115)*($A42='Beregning - Sykkel'!$P$94)</f>
        <v>0</v>
      </c>
      <c r="L42">
        <f>bef13over!L42*('bef13over filtrert sykkel'!L$3&gt;='Beregning - Sykkel'!$P$114)*('bef13over filtrert sykkel'!L$3&lt;='Beregning - Sykkel'!$P$115)*($A42='Beregning - Sykkel'!$P$94)</f>
        <v>0</v>
      </c>
      <c r="M42">
        <f>bef13over!M42*('bef13over filtrert sykkel'!M$3&gt;='Beregning - Sykkel'!$P$114)*('bef13over filtrert sykkel'!M$3&lt;='Beregning - Sykkel'!$P$115)*($A42='Beregning - Sykkel'!$P$94)</f>
        <v>0</v>
      </c>
      <c r="N42">
        <f>bef13over!N42*('bef13over filtrert sykkel'!N$3&gt;='Beregning - Sykkel'!$P$114)*('bef13over filtrert sykkel'!N$3&lt;='Beregning - Sykkel'!$P$115)*($A42='Beregning - Sykkel'!$P$94)</f>
        <v>0</v>
      </c>
      <c r="O42">
        <f>bef13over!O42*('bef13over filtrert sykkel'!O$3&gt;='Beregning - Sykkel'!$P$114)*('bef13over filtrert sykkel'!O$3&lt;='Beregning - Sykkel'!$P$115)*($A42='Beregning - Sykkel'!$P$94)</f>
        <v>0</v>
      </c>
      <c r="P42">
        <f>bef13over!P42*('bef13over filtrert sykkel'!P$3&gt;='Beregning - Sykkel'!$P$114)*('bef13over filtrert sykkel'!P$3&lt;='Beregning - Sykkel'!$P$115)*($A42='Beregning - Sykkel'!$P$94)</f>
        <v>0</v>
      </c>
      <c r="Q42">
        <f>bef13over!Q42*('bef13over filtrert sykkel'!Q$3&gt;='Beregning - Sykkel'!$P$114)*('bef13over filtrert sykkel'!Q$3&lt;='Beregning - Sykkel'!$P$115)*($A42='Beregning - Sykkel'!$P$94)</f>
        <v>0</v>
      </c>
      <c r="R42">
        <f>bef13over!R42*('bef13over filtrert sykkel'!R$3&gt;='Beregning - Sykkel'!$P$114)*('bef13over filtrert sykkel'!R$3&lt;='Beregning - Sykkel'!$P$115)*($A42='Beregning - Sykkel'!$P$94)</f>
        <v>0</v>
      </c>
      <c r="S42">
        <f>bef13over!S42*('bef13over filtrert sykkel'!S$3&gt;='Beregning - Sykkel'!$P$114)*('bef13over filtrert sykkel'!S$3&lt;='Beregning - Sykkel'!$P$115)*($A42='Beregning - Sykkel'!$P$94)</f>
        <v>0</v>
      </c>
      <c r="T42">
        <f>bef13over!T42*('bef13over filtrert sykkel'!T$3&gt;='Beregning - Sykkel'!$P$114)*('bef13over filtrert sykkel'!T$3&lt;='Beregning - Sykkel'!$P$115)*($A42='Beregning - Sykkel'!$P$94)</f>
        <v>0</v>
      </c>
      <c r="U42">
        <f>bef13over!U42*('bef13over filtrert sykkel'!U$3&gt;='Beregning - Sykkel'!$P$114)*('bef13over filtrert sykkel'!U$3&lt;='Beregning - Sykkel'!$P$115)*($A42='Beregning - Sykkel'!$P$94)</f>
        <v>0</v>
      </c>
      <c r="V42">
        <f>bef13over!V42*('bef13over filtrert sykkel'!V$3&gt;='Beregning - Sykkel'!$P$114)*('bef13over filtrert sykkel'!V$3&lt;='Beregning - Sykkel'!$P$115)*($A42='Beregning - Sykkel'!$P$94)</f>
        <v>0</v>
      </c>
      <c r="W42">
        <f>bef13over!W42*('bef13over filtrert sykkel'!W$3&gt;='Beregning - Sykkel'!$P$114)*('bef13over filtrert sykkel'!W$3&lt;='Beregning - Sykkel'!$P$115)*($A42='Beregning - Sykkel'!$P$94)</f>
        <v>0</v>
      </c>
      <c r="X42">
        <f>bef13over!X42*('bef13over filtrert sykkel'!X$3&gt;='Beregning - Sykkel'!$P$114)*('bef13over filtrert sykkel'!X$3&lt;='Beregning - Sykkel'!$P$115)*($A42='Beregning - Sykkel'!$P$94)</f>
        <v>0</v>
      </c>
      <c r="Y42">
        <f>bef13over!Y42*('bef13over filtrert sykkel'!Y$3&gt;='Beregning - Sykkel'!$P$114)*('bef13over filtrert sykkel'!Y$3&lt;='Beregning - Sykkel'!$P$115)*($A42='Beregning - Sykkel'!$P$94)</f>
        <v>0</v>
      </c>
      <c r="Z42">
        <f>bef13over!Z42*('bef13over filtrert sykkel'!Z$3&gt;='Beregning - Sykkel'!$P$114)*('bef13over filtrert sykkel'!Z$3&lt;='Beregning - Sykkel'!$P$115)*($A42='Beregning - Sykkel'!$P$94)</f>
        <v>0</v>
      </c>
      <c r="AA42">
        <f>bef13over!AA42*('bef13over filtrert sykkel'!AA$3&gt;='Beregning - Sykkel'!$P$114)*('bef13over filtrert sykkel'!AA$3&lt;='Beregning - Sykkel'!$P$115)*($A42='Beregning - Sykkel'!$P$94)</f>
        <v>0</v>
      </c>
      <c r="AB42">
        <f>bef13over!AB42*('bef13over filtrert sykkel'!AB$3&gt;='Beregning - Sykkel'!$P$114)*('bef13over filtrert sykkel'!AB$3&lt;='Beregning - Sykkel'!$P$115)*($A42='Beregning - Sykkel'!$P$94)</f>
        <v>0</v>
      </c>
      <c r="AC42">
        <f>bef13over!AC42*('bef13over filtrert sykkel'!AC$3&gt;='Beregning - Sykkel'!$P$114)*('bef13over filtrert sykkel'!AC$3&lt;='Beregning - Sykkel'!$P$115)*($A42='Beregning - Sykkel'!$P$94)</f>
        <v>0</v>
      </c>
      <c r="AD42">
        <f>bef13over!AD42*('bef13over filtrert sykkel'!AD$3&gt;='Beregning - Sykkel'!$P$114)*('bef13over filtrert sykkel'!AD$3&lt;='Beregning - Sykkel'!$P$115)*($A42='Beregning - Sykkel'!$P$94)</f>
        <v>0</v>
      </c>
    </row>
    <row r="43" spans="1:30">
      <c r="A43">
        <v>239</v>
      </c>
      <c r="B43">
        <f>bef13over!B43*('bef13over filtrert sykkel'!B$3&gt;='Beregning - Sykkel'!$P$114)*('bef13over filtrert sykkel'!B$3&lt;='Beregning - Sykkel'!$P$115)*($A43='Beregning - Sykkel'!$P$94)</f>
        <v>0</v>
      </c>
      <c r="C43">
        <f>bef13over!C43*('bef13over filtrert sykkel'!C$3&gt;='Beregning - Sykkel'!$P$114)*('bef13over filtrert sykkel'!C$3&lt;='Beregning - Sykkel'!$P$115)*($A43='Beregning - Sykkel'!$P$94)</f>
        <v>0</v>
      </c>
      <c r="D43">
        <f>bef13over!D43*('bef13over filtrert sykkel'!D$3&gt;='Beregning - Sykkel'!$P$114)*('bef13over filtrert sykkel'!D$3&lt;='Beregning - Sykkel'!$P$115)*($A43='Beregning - Sykkel'!$P$94)</f>
        <v>0</v>
      </c>
      <c r="E43">
        <f>bef13over!E43*('bef13over filtrert sykkel'!E$3&gt;='Beregning - Sykkel'!$P$114)*('bef13over filtrert sykkel'!E$3&lt;='Beregning - Sykkel'!$P$115)*($A43='Beregning - Sykkel'!$P$94)</f>
        <v>0</v>
      </c>
      <c r="F43">
        <f>bef13over!F43*('bef13over filtrert sykkel'!F$3&gt;='Beregning - Sykkel'!$P$114)*('bef13over filtrert sykkel'!F$3&lt;='Beregning - Sykkel'!$P$115)*($A43='Beregning - Sykkel'!$P$94)</f>
        <v>0</v>
      </c>
      <c r="G43">
        <f>bef13over!G43*('bef13over filtrert sykkel'!G$3&gt;='Beregning - Sykkel'!$P$114)*('bef13over filtrert sykkel'!G$3&lt;='Beregning - Sykkel'!$P$115)*($A43='Beregning - Sykkel'!$P$94)</f>
        <v>0</v>
      </c>
      <c r="H43">
        <f>bef13over!H43*('bef13over filtrert sykkel'!H$3&gt;='Beregning - Sykkel'!$P$114)*('bef13over filtrert sykkel'!H$3&lt;='Beregning - Sykkel'!$P$115)*($A43='Beregning - Sykkel'!$P$94)</f>
        <v>0</v>
      </c>
      <c r="I43">
        <f>bef13over!I43*('bef13over filtrert sykkel'!I$3&gt;='Beregning - Sykkel'!$P$114)*('bef13over filtrert sykkel'!I$3&lt;='Beregning - Sykkel'!$P$115)*($A43='Beregning - Sykkel'!$P$94)</f>
        <v>0</v>
      </c>
      <c r="J43">
        <f>bef13over!J43*('bef13over filtrert sykkel'!J$3&gt;='Beregning - Sykkel'!$P$114)*('bef13over filtrert sykkel'!J$3&lt;='Beregning - Sykkel'!$P$115)*($A43='Beregning - Sykkel'!$P$94)</f>
        <v>0</v>
      </c>
      <c r="K43">
        <f>bef13over!K43*('bef13over filtrert sykkel'!K$3&gt;='Beregning - Sykkel'!$P$114)*('bef13over filtrert sykkel'!K$3&lt;='Beregning - Sykkel'!$P$115)*($A43='Beregning - Sykkel'!$P$94)</f>
        <v>0</v>
      </c>
      <c r="L43">
        <f>bef13over!L43*('bef13over filtrert sykkel'!L$3&gt;='Beregning - Sykkel'!$P$114)*('bef13over filtrert sykkel'!L$3&lt;='Beregning - Sykkel'!$P$115)*($A43='Beregning - Sykkel'!$P$94)</f>
        <v>0</v>
      </c>
      <c r="M43">
        <f>bef13over!M43*('bef13over filtrert sykkel'!M$3&gt;='Beregning - Sykkel'!$P$114)*('bef13over filtrert sykkel'!M$3&lt;='Beregning - Sykkel'!$P$115)*($A43='Beregning - Sykkel'!$P$94)</f>
        <v>0</v>
      </c>
      <c r="N43">
        <f>bef13over!N43*('bef13over filtrert sykkel'!N$3&gt;='Beregning - Sykkel'!$P$114)*('bef13over filtrert sykkel'!N$3&lt;='Beregning - Sykkel'!$P$115)*($A43='Beregning - Sykkel'!$P$94)</f>
        <v>0</v>
      </c>
      <c r="O43">
        <f>bef13over!O43*('bef13over filtrert sykkel'!O$3&gt;='Beregning - Sykkel'!$P$114)*('bef13over filtrert sykkel'!O$3&lt;='Beregning - Sykkel'!$P$115)*($A43='Beregning - Sykkel'!$P$94)</f>
        <v>0</v>
      </c>
      <c r="P43">
        <f>bef13over!P43*('bef13over filtrert sykkel'!P$3&gt;='Beregning - Sykkel'!$P$114)*('bef13over filtrert sykkel'!P$3&lt;='Beregning - Sykkel'!$P$115)*($A43='Beregning - Sykkel'!$P$94)</f>
        <v>0</v>
      </c>
      <c r="Q43">
        <f>bef13over!Q43*('bef13over filtrert sykkel'!Q$3&gt;='Beregning - Sykkel'!$P$114)*('bef13over filtrert sykkel'!Q$3&lt;='Beregning - Sykkel'!$P$115)*($A43='Beregning - Sykkel'!$P$94)</f>
        <v>0</v>
      </c>
      <c r="R43">
        <f>bef13over!R43*('bef13over filtrert sykkel'!R$3&gt;='Beregning - Sykkel'!$P$114)*('bef13over filtrert sykkel'!R$3&lt;='Beregning - Sykkel'!$P$115)*($A43='Beregning - Sykkel'!$P$94)</f>
        <v>0</v>
      </c>
      <c r="S43">
        <f>bef13over!S43*('bef13over filtrert sykkel'!S$3&gt;='Beregning - Sykkel'!$P$114)*('bef13over filtrert sykkel'!S$3&lt;='Beregning - Sykkel'!$P$115)*($A43='Beregning - Sykkel'!$P$94)</f>
        <v>0</v>
      </c>
      <c r="T43">
        <f>bef13over!T43*('bef13over filtrert sykkel'!T$3&gt;='Beregning - Sykkel'!$P$114)*('bef13over filtrert sykkel'!T$3&lt;='Beregning - Sykkel'!$P$115)*($A43='Beregning - Sykkel'!$P$94)</f>
        <v>0</v>
      </c>
      <c r="U43">
        <f>bef13over!U43*('bef13over filtrert sykkel'!U$3&gt;='Beregning - Sykkel'!$P$114)*('bef13over filtrert sykkel'!U$3&lt;='Beregning - Sykkel'!$P$115)*($A43='Beregning - Sykkel'!$P$94)</f>
        <v>0</v>
      </c>
      <c r="V43">
        <f>bef13over!V43*('bef13over filtrert sykkel'!V$3&gt;='Beregning - Sykkel'!$P$114)*('bef13over filtrert sykkel'!V$3&lt;='Beregning - Sykkel'!$P$115)*($A43='Beregning - Sykkel'!$P$94)</f>
        <v>0</v>
      </c>
      <c r="W43">
        <f>bef13over!W43*('bef13over filtrert sykkel'!W$3&gt;='Beregning - Sykkel'!$P$114)*('bef13over filtrert sykkel'!W$3&lt;='Beregning - Sykkel'!$P$115)*($A43='Beregning - Sykkel'!$P$94)</f>
        <v>0</v>
      </c>
      <c r="X43">
        <f>bef13over!X43*('bef13over filtrert sykkel'!X$3&gt;='Beregning - Sykkel'!$P$114)*('bef13over filtrert sykkel'!X$3&lt;='Beregning - Sykkel'!$P$115)*($A43='Beregning - Sykkel'!$P$94)</f>
        <v>0</v>
      </c>
      <c r="Y43">
        <f>bef13over!Y43*('bef13over filtrert sykkel'!Y$3&gt;='Beregning - Sykkel'!$P$114)*('bef13over filtrert sykkel'!Y$3&lt;='Beregning - Sykkel'!$P$115)*($A43='Beregning - Sykkel'!$P$94)</f>
        <v>0</v>
      </c>
      <c r="Z43">
        <f>bef13over!Z43*('bef13over filtrert sykkel'!Z$3&gt;='Beregning - Sykkel'!$P$114)*('bef13over filtrert sykkel'!Z$3&lt;='Beregning - Sykkel'!$P$115)*($A43='Beregning - Sykkel'!$P$94)</f>
        <v>0</v>
      </c>
      <c r="AA43">
        <f>bef13over!AA43*('bef13over filtrert sykkel'!AA$3&gt;='Beregning - Sykkel'!$P$114)*('bef13over filtrert sykkel'!AA$3&lt;='Beregning - Sykkel'!$P$115)*($A43='Beregning - Sykkel'!$P$94)</f>
        <v>0</v>
      </c>
      <c r="AB43">
        <f>bef13over!AB43*('bef13over filtrert sykkel'!AB$3&gt;='Beregning - Sykkel'!$P$114)*('bef13over filtrert sykkel'!AB$3&lt;='Beregning - Sykkel'!$P$115)*($A43='Beregning - Sykkel'!$P$94)</f>
        <v>0</v>
      </c>
      <c r="AC43">
        <f>bef13over!AC43*('bef13over filtrert sykkel'!AC$3&gt;='Beregning - Sykkel'!$P$114)*('bef13over filtrert sykkel'!AC$3&lt;='Beregning - Sykkel'!$P$115)*($A43='Beregning - Sykkel'!$P$94)</f>
        <v>0</v>
      </c>
      <c r="AD43">
        <f>bef13over!AD43*('bef13over filtrert sykkel'!AD$3&gt;='Beregning - Sykkel'!$P$114)*('bef13over filtrert sykkel'!AD$3&lt;='Beregning - Sykkel'!$P$115)*($A43='Beregning - Sykkel'!$P$94)</f>
        <v>0</v>
      </c>
    </row>
    <row r="44" spans="1:30">
      <c r="A44">
        <v>301</v>
      </c>
      <c r="B44">
        <f>bef13over!B44*('bef13over filtrert sykkel'!B$3&gt;='Beregning - Sykkel'!$P$114)*('bef13over filtrert sykkel'!B$3&lt;='Beregning - Sykkel'!$P$115)*($A44='Beregning - Sykkel'!$P$94)</f>
        <v>0</v>
      </c>
      <c r="C44">
        <f>bef13over!C44*('bef13over filtrert sykkel'!C$3&gt;='Beregning - Sykkel'!$P$114)*('bef13over filtrert sykkel'!C$3&lt;='Beregning - Sykkel'!$P$115)*($A44='Beregning - Sykkel'!$P$94)</f>
        <v>0</v>
      </c>
      <c r="D44">
        <f>bef13over!D44*('bef13over filtrert sykkel'!D$3&gt;='Beregning - Sykkel'!$P$114)*('bef13over filtrert sykkel'!D$3&lt;='Beregning - Sykkel'!$P$115)*($A44='Beregning - Sykkel'!$P$94)</f>
        <v>0</v>
      </c>
      <c r="E44">
        <f>bef13over!E44*('bef13over filtrert sykkel'!E$3&gt;='Beregning - Sykkel'!$P$114)*('bef13over filtrert sykkel'!E$3&lt;='Beregning - Sykkel'!$P$115)*($A44='Beregning - Sykkel'!$P$94)</f>
        <v>0</v>
      </c>
      <c r="F44">
        <f>bef13over!F44*('bef13over filtrert sykkel'!F$3&gt;='Beregning - Sykkel'!$P$114)*('bef13over filtrert sykkel'!F$3&lt;='Beregning - Sykkel'!$P$115)*($A44='Beregning - Sykkel'!$P$94)</f>
        <v>0</v>
      </c>
      <c r="G44">
        <f>bef13over!G44*('bef13over filtrert sykkel'!G$3&gt;='Beregning - Sykkel'!$P$114)*('bef13over filtrert sykkel'!G$3&lt;='Beregning - Sykkel'!$P$115)*($A44='Beregning - Sykkel'!$P$94)</f>
        <v>0</v>
      </c>
      <c r="H44">
        <f>bef13over!H44*('bef13over filtrert sykkel'!H$3&gt;='Beregning - Sykkel'!$P$114)*('bef13over filtrert sykkel'!H$3&lt;='Beregning - Sykkel'!$P$115)*($A44='Beregning - Sykkel'!$P$94)</f>
        <v>0</v>
      </c>
      <c r="I44">
        <f>bef13over!I44*('bef13over filtrert sykkel'!I$3&gt;='Beregning - Sykkel'!$P$114)*('bef13over filtrert sykkel'!I$3&lt;='Beregning - Sykkel'!$P$115)*($A44='Beregning - Sykkel'!$P$94)</f>
        <v>0</v>
      </c>
      <c r="J44">
        <f>bef13over!J44*('bef13over filtrert sykkel'!J$3&gt;='Beregning - Sykkel'!$P$114)*('bef13over filtrert sykkel'!J$3&lt;='Beregning - Sykkel'!$P$115)*($A44='Beregning - Sykkel'!$P$94)</f>
        <v>0</v>
      </c>
      <c r="K44">
        <f>bef13over!K44*('bef13over filtrert sykkel'!K$3&gt;='Beregning - Sykkel'!$P$114)*('bef13over filtrert sykkel'!K$3&lt;='Beregning - Sykkel'!$P$115)*($A44='Beregning - Sykkel'!$P$94)</f>
        <v>0</v>
      </c>
      <c r="L44">
        <f>bef13over!L44*('bef13over filtrert sykkel'!L$3&gt;='Beregning - Sykkel'!$P$114)*('bef13over filtrert sykkel'!L$3&lt;='Beregning - Sykkel'!$P$115)*($A44='Beregning - Sykkel'!$P$94)</f>
        <v>0</v>
      </c>
      <c r="M44">
        <f>bef13over!M44*('bef13over filtrert sykkel'!M$3&gt;='Beregning - Sykkel'!$P$114)*('bef13over filtrert sykkel'!M$3&lt;='Beregning - Sykkel'!$P$115)*($A44='Beregning - Sykkel'!$P$94)</f>
        <v>0</v>
      </c>
      <c r="N44">
        <f>bef13over!N44*('bef13over filtrert sykkel'!N$3&gt;='Beregning - Sykkel'!$P$114)*('bef13over filtrert sykkel'!N$3&lt;='Beregning - Sykkel'!$P$115)*($A44='Beregning - Sykkel'!$P$94)</f>
        <v>0</v>
      </c>
      <c r="O44">
        <f>bef13over!O44*('bef13over filtrert sykkel'!O$3&gt;='Beregning - Sykkel'!$P$114)*('bef13over filtrert sykkel'!O$3&lt;='Beregning - Sykkel'!$P$115)*($A44='Beregning - Sykkel'!$P$94)</f>
        <v>0</v>
      </c>
      <c r="P44">
        <f>bef13over!P44*('bef13over filtrert sykkel'!P$3&gt;='Beregning - Sykkel'!$P$114)*('bef13over filtrert sykkel'!P$3&lt;='Beregning - Sykkel'!$P$115)*($A44='Beregning - Sykkel'!$P$94)</f>
        <v>0</v>
      </c>
      <c r="Q44">
        <f>bef13over!Q44*('bef13over filtrert sykkel'!Q$3&gt;='Beregning - Sykkel'!$P$114)*('bef13over filtrert sykkel'!Q$3&lt;='Beregning - Sykkel'!$P$115)*($A44='Beregning - Sykkel'!$P$94)</f>
        <v>0</v>
      </c>
      <c r="R44">
        <f>bef13over!R44*('bef13over filtrert sykkel'!R$3&gt;='Beregning - Sykkel'!$P$114)*('bef13over filtrert sykkel'!R$3&lt;='Beregning - Sykkel'!$P$115)*($A44='Beregning - Sykkel'!$P$94)</f>
        <v>0</v>
      </c>
      <c r="S44">
        <f>bef13over!S44*('bef13over filtrert sykkel'!S$3&gt;='Beregning - Sykkel'!$P$114)*('bef13over filtrert sykkel'!S$3&lt;='Beregning - Sykkel'!$P$115)*($A44='Beregning - Sykkel'!$P$94)</f>
        <v>0</v>
      </c>
      <c r="T44">
        <f>bef13over!T44*('bef13over filtrert sykkel'!T$3&gt;='Beregning - Sykkel'!$P$114)*('bef13over filtrert sykkel'!T$3&lt;='Beregning - Sykkel'!$P$115)*($A44='Beregning - Sykkel'!$P$94)</f>
        <v>0</v>
      </c>
      <c r="U44">
        <f>bef13over!U44*('bef13over filtrert sykkel'!U$3&gt;='Beregning - Sykkel'!$P$114)*('bef13over filtrert sykkel'!U$3&lt;='Beregning - Sykkel'!$P$115)*($A44='Beregning - Sykkel'!$P$94)</f>
        <v>0</v>
      </c>
      <c r="V44">
        <f>bef13over!V44*('bef13over filtrert sykkel'!V$3&gt;='Beregning - Sykkel'!$P$114)*('bef13over filtrert sykkel'!V$3&lt;='Beregning - Sykkel'!$P$115)*($A44='Beregning - Sykkel'!$P$94)</f>
        <v>0</v>
      </c>
      <c r="W44">
        <f>bef13over!W44*('bef13over filtrert sykkel'!W$3&gt;='Beregning - Sykkel'!$P$114)*('bef13over filtrert sykkel'!W$3&lt;='Beregning - Sykkel'!$P$115)*($A44='Beregning - Sykkel'!$P$94)</f>
        <v>0</v>
      </c>
      <c r="X44">
        <f>bef13over!X44*('bef13over filtrert sykkel'!X$3&gt;='Beregning - Sykkel'!$P$114)*('bef13over filtrert sykkel'!X$3&lt;='Beregning - Sykkel'!$P$115)*($A44='Beregning - Sykkel'!$P$94)</f>
        <v>0</v>
      </c>
      <c r="Y44">
        <f>bef13over!Y44*('bef13over filtrert sykkel'!Y$3&gt;='Beregning - Sykkel'!$P$114)*('bef13over filtrert sykkel'!Y$3&lt;='Beregning - Sykkel'!$P$115)*($A44='Beregning - Sykkel'!$P$94)</f>
        <v>0</v>
      </c>
      <c r="Z44">
        <f>bef13over!Z44*('bef13over filtrert sykkel'!Z$3&gt;='Beregning - Sykkel'!$P$114)*('bef13over filtrert sykkel'!Z$3&lt;='Beregning - Sykkel'!$P$115)*($A44='Beregning - Sykkel'!$P$94)</f>
        <v>0</v>
      </c>
      <c r="AA44">
        <f>bef13over!AA44*('bef13over filtrert sykkel'!AA$3&gt;='Beregning - Sykkel'!$P$114)*('bef13over filtrert sykkel'!AA$3&lt;='Beregning - Sykkel'!$P$115)*($A44='Beregning - Sykkel'!$P$94)</f>
        <v>0</v>
      </c>
      <c r="AB44">
        <f>bef13over!AB44*('bef13over filtrert sykkel'!AB$3&gt;='Beregning - Sykkel'!$P$114)*('bef13over filtrert sykkel'!AB$3&lt;='Beregning - Sykkel'!$P$115)*($A44='Beregning - Sykkel'!$P$94)</f>
        <v>0</v>
      </c>
      <c r="AC44">
        <f>bef13over!AC44*('bef13over filtrert sykkel'!AC$3&gt;='Beregning - Sykkel'!$P$114)*('bef13over filtrert sykkel'!AC$3&lt;='Beregning - Sykkel'!$P$115)*($A44='Beregning - Sykkel'!$P$94)</f>
        <v>0</v>
      </c>
      <c r="AD44">
        <f>bef13over!AD44*('bef13over filtrert sykkel'!AD$3&gt;='Beregning - Sykkel'!$P$114)*('bef13over filtrert sykkel'!AD$3&lt;='Beregning - Sykkel'!$P$115)*($A44='Beregning - Sykkel'!$P$94)</f>
        <v>0</v>
      </c>
    </row>
    <row r="45" spans="1:30">
      <c r="A45">
        <v>402</v>
      </c>
      <c r="B45">
        <f>bef13over!B45*('bef13over filtrert sykkel'!B$3&gt;='Beregning - Sykkel'!$P$114)*('bef13over filtrert sykkel'!B$3&lt;='Beregning - Sykkel'!$P$115)*($A45='Beregning - Sykkel'!$P$94)</f>
        <v>0</v>
      </c>
      <c r="C45">
        <f>bef13over!C45*('bef13over filtrert sykkel'!C$3&gt;='Beregning - Sykkel'!$P$114)*('bef13over filtrert sykkel'!C$3&lt;='Beregning - Sykkel'!$P$115)*($A45='Beregning - Sykkel'!$P$94)</f>
        <v>0</v>
      </c>
      <c r="D45">
        <f>bef13over!D45*('bef13over filtrert sykkel'!D$3&gt;='Beregning - Sykkel'!$P$114)*('bef13over filtrert sykkel'!D$3&lt;='Beregning - Sykkel'!$P$115)*($A45='Beregning - Sykkel'!$P$94)</f>
        <v>0</v>
      </c>
      <c r="E45">
        <f>bef13over!E45*('bef13over filtrert sykkel'!E$3&gt;='Beregning - Sykkel'!$P$114)*('bef13over filtrert sykkel'!E$3&lt;='Beregning - Sykkel'!$P$115)*($A45='Beregning - Sykkel'!$P$94)</f>
        <v>0</v>
      </c>
      <c r="F45">
        <f>bef13over!F45*('bef13over filtrert sykkel'!F$3&gt;='Beregning - Sykkel'!$P$114)*('bef13over filtrert sykkel'!F$3&lt;='Beregning - Sykkel'!$P$115)*($A45='Beregning - Sykkel'!$P$94)</f>
        <v>0</v>
      </c>
      <c r="G45">
        <f>bef13over!G45*('bef13over filtrert sykkel'!G$3&gt;='Beregning - Sykkel'!$P$114)*('bef13over filtrert sykkel'!G$3&lt;='Beregning - Sykkel'!$P$115)*($A45='Beregning - Sykkel'!$P$94)</f>
        <v>0</v>
      </c>
      <c r="H45">
        <f>bef13over!H45*('bef13over filtrert sykkel'!H$3&gt;='Beregning - Sykkel'!$P$114)*('bef13over filtrert sykkel'!H$3&lt;='Beregning - Sykkel'!$P$115)*($A45='Beregning - Sykkel'!$P$94)</f>
        <v>0</v>
      </c>
      <c r="I45">
        <f>bef13over!I45*('bef13over filtrert sykkel'!I$3&gt;='Beregning - Sykkel'!$P$114)*('bef13over filtrert sykkel'!I$3&lt;='Beregning - Sykkel'!$P$115)*($A45='Beregning - Sykkel'!$P$94)</f>
        <v>0</v>
      </c>
      <c r="J45">
        <f>bef13over!J45*('bef13over filtrert sykkel'!J$3&gt;='Beregning - Sykkel'!$P$114)*('bef13over filtrert sykkel'!J$3&lt;='Beregning - Sykkel'!$P$115)*($A45='Beregning - Sykkel'!$P$94)</f>
        <v>0</v>
      </c>
      <c r="K45">
        <f>bef13over!K45*('bef13over filtrert sykkel'!K$3&gt;='Beregning - Sykkel'!$P$114)*('bef13over filtrert sykkel'!K$3&lt;='Beregning - Sykkel'!$P$115)*($A45='Beregning - Sykkel'!$P$94)</f>
        <v>0</v>
      </c>
      <c r="L45">
        <f>bef13over!L45*('bef13over filtrert sykkel'!L$3&gt;='Beregning - Sykkel'!$P$114)*('bef13over filtrert sykkel'!L$3&lt;='Beregning - Sykkel'!$P$115)*($A45='Beregning - Sykkel'!$P$94)</f>
        <v>0</v>
      </c>
      <c r="M45">
        <f>bef13over!M45*('bef13over filtrert sykkel'!M$3&gt;='Beregning - Sykkel'!$P$114)*('bef13over filtrert sykkel'!M$3&lt;='Beregning - Sykkel'!$P$115)*($A45='Beregning - Sykkel'!$P$94)</f>
        <v>0</v>
      </c>
      <c r="N45">
        <f>bef13over!N45*('bef13over filtrert sykkel'!N$3&gt;='Beregning - Sykkel'!$P$114)*('bef13over filtrert sykkel'!N$3&lt;='Beregning - Sykkel'!$P$115)*($A45='Beregning - Sykkel'!$P$94)</f>
        <v>0</v>
      </c>
      <c r="O45">
        <f>bef13over!O45*('bef13over filtrert sykkel'!O$3&gt;='Beregning - Sykkel'!$P$114)*('bef13over filtrert sykkel'!O$3&lt;='Beregning - Sykkel'!$P$115)*($A45='Beregning - Sykkel'!$P$94)</f>
        <v>0</v>
      </c>
      <c r="P45">
        <f>bef13over!P45*('bef13over filtrert sykkel'!P$3&gt;='Beregning - Sykkel'!$P$114)*('bef13over filtrert sykkel'!P$3&lt;='Beregning - Sykkel'!$P$115)*($A45='Beregning - Sykkel'!$P$94)</f>
        <v>0</v>
      </c>
      <c r="Q45">
        <f>bef13over!Q45*('bef13over filtrert sykkel'!Q$3&gt;='Beregning - Sykkel'!$P$114)*('bef13over filtrert sykkel'!Q$3&lt;='Beregning - Sykkel'!$P$115)*($A45='Beregning - Sykkel'!$P$94)</f>
        <v>0</v>
      </c>
      <c r="R45">
        <f>bef13over!R45*('bef13over filtrert sykkel'!R$3&gt;='Beregning - Sykkel'!$P$114)*('bef13over filtrert sykkel'!R$3&lt;='Beregning - Sykkel'!$P$115)*($A45='Beregning - Sykkel'!$P$94)</f>
        <v>0</v>
      </c>
      <c r="S45">
        <f>bef13over!S45*('bef13over filtrert sykkel'!S$3&gt;='Beregning - Sykkel'!$P$114)*('bef13over filtrert sykkel'!S$3&lt;='Beregning - Sykkel'!$P$115)*($A45='Beregning - Sykkel'!$P$94)</f>
        <v>0</v>
      </c>
      <c r="T45">
        <f>bef13over!T45*('bef13over filtrert sykkel'!T$3&gt;='Beregning - Sykkel'!$P$114)*('bef13over filtrert sykkel'!T$3&lt;='Beregning - Sykkel'!$P$115)*($A45='Beregning - Sykkel'!$P$94)</f>
        <v>0</v>
      </c>
      <c r="U45">
        <f>bef13over!U45*('bef13over filtrert sykkel'!U$3&gt;='Beregning - Sykkel'!$P$114)*('bef13over filtrert sykkel'!U$3&lt;='Beregning - Sykkel'!$P$115)*($A45='Beregning - Sykkel'!$P$94)</f>
        <v>0</v>
      </c>
      <c r="V45">
        <f>bef13over!V45*('bef13over filtrert sykkel'!V$3&gt;='Beregning - Sykkel'!$P$114)*('bef13over filtrert sykkel'!V$3&lt;='Beregning - Sykkel'!$P$115)*($A45='Beregning - Sykkel'!$P$94)</f>
        <v>0</v>
      </c>
      <c r="W45">
        <f>bef13over!W45*('bef13over filtrert sykkel'!W$3&gt;='Beregning - Sykkel'!$P$114)*('bef13over filtrert sykkel'!W$3&lt;='Beregning - Sykkel'!$P$115)*($A45='Beregning - Sykkel'!$P$94)</f>
        <v>0</v>
      </c>
      <c r="X45">
        <f>bef13over!X45*('bef13over filtrert sykkel'!X$3&gt;='Beregning - Sykkel'!$P$114)*('bef13over filtrert sykkel'!X$3&lt;='Beregning - Sykkel'!$P$115)*($A45='Beregning - Sykkel'!$P$94)</f>
        <v>0</v>
      </c>
      <c r="Y45">
        <f>bef13over!Y45*('bef13over filtrert sykkel'!Y$3&gt;='Beregning - Sykkel'!$P$114)*('bef13over filtrert sykkel'!Y$3&lt;='Beregning - Sykkel'!$P$115)*($A45='Beregning - Sykkel'!$P$94)</f>
        <v>0</v>
      </c>
      <c r="Z45">
        <f>bef13over!Z45*('bef13over filtrert sykkel'!Z$3&gt;='Beregning - Sykkel'!$P$114)*('bef13over filtrert sykkel'!Z$3&lt;='Beregning - Sykkel'!$P$115)*($A45='Beregning - Sykkel'!$P$94)</f>
        <v>0</v>
      </c>
      <c r="AA45">
        <f>bef13over!AA45*('bef13over filtrert sykkel'!AA$3&gt;='Beregning - Sykkel'!$P$114)*('bef13over filtrert sykkel'!AA$3&lt;='Beregning - Sykkel'!$P$115)*($A45='Beregning - Sykkel'!$P$94)</f>
        <v>0</v>
      </c>
      <c r="AB45">
        <f>bef13over!AB45*('bef13over filtrert sykkel'!AB$3&gt;='Beregning - Sykkel'!$P$114)*('bef13over filtrert sykkel'!AB$3&lt;='Beregning - Sykkel'!$P$115)*($A45='Beregning - Sykkel'!$P$94)</f>
        <v>0</v>
      </c>
      <c r="AC45">
        <f>bef13over!AC45*('bef13over filtrert sykkel'!AC$3&gt;='Beregning - Sykkel'!$P$114)*('bef13over filtrert sykkel'!AC$3&lt;='Beregning - Sykkel'!$P$115)*($A45='Beregning - Sykkel'!$P$94)</f>
        <v>0</v>
      </c>
      <c r="AD45">
        <f>bef13over!AD45*('bef13over filtrert sykkel'!AD$3&gt;='Beregning - Sykkel'!$P$114)*('bef13over filtrert sykkel'!AD$3&lt;='Beregning - Sykkel'!$P$115)*($A45='Beregning - Sykkel'!$P$94)</f>
        <v>0</v>
      </c>
    </row>
    <row r="46" spans="1:30">
      <c r="A46">
        <v>403</v>
      </c>
      <c r="B46">
        <f>bef13over!B46*('bef13over filtrert sykkel'!B$3&gt;='Beregning - Sykkel'!$P$114)*('bef13over filtrert sykkel'!B$3&lt;='Beregning - Sykkel'!$P$115)*($A46='Beregning - Sykkel'!$P$94)</f>
        <v>0</v>
      </c>
      <c r="C46">
        <f>bef13over!C46*('bef13over filtrert sykkel'!C$3&gt;='Beregning - Sykkel'!$P$114)*('bef13over filtrert sykkel'!C$3&lt;='Beregning - Sykkel'!$P$115)*($A46='Beregning - Sykkel'!$P$94)</f>
        <v>0</v>
      </c>
      <c r="D46">
        <f>bef13over!D46*('bef13over filtrert sykkel'!D$3&gt;='Beregning - Sykkel'!$P$114)*('bef13over filtrert sykkel'!D$3&lt;='Beregning - Sykkel'!$P$115)*($A46='Beregning - Sykkel'!$P$94)</f>
        <v>0</v>
      </c>
      <c r="E46">
        <f>bef13over!E46*('bef13over filtrert sykkel'!E$3&gt;='Beregning - Sykkel'!$P$114)*('bef13over filtrert sykkel'!E$3&lt;='Beregning - Sykkel'!$P$115)*($A46='Beregning - Sykkel'!$P$94)</f>
        <v>0</v>
      </c>
      <c r="F46">
        <f>bef13over!F46*('bef13over filtrert sykkel'!F$3&gt;='Beregning - Sykkel'!$P$114)*('bef13over filtrert sykkel'!F$3&lt;='Beregning - Sykkel'!$P$115)*($A46='Beregning - Sykkel'!$P$94)</f>
        <v>0</v>
      </c>
      <c r="G46">
        <f>bef13over!G46*('bef13over filtrert sykkel'!G$3&gt;='Beregning - Sykkel'!$P$114)*('bef13over filtrert sykkel'!G$3&lt;='Beregning - Sykkel'!$P$115)*($A46='Beregning - Sykkel'!$P$94)</f>
        <v>0</v>
      </c>
      <c r="H46">
        <f>bef13over!H46*('bef13over filtrert sykkel'!H$3&gt;='Beregning - Sykkel'!$P$114)*('bef13over filtrert sykkel'!H$3&lt;='Beregning - Sykkel'!$P$115)*($A46='Beregning - Sykkel'!$P$94)</f>
        <v>0</v>
      </c>
      <c r="I46">
        <f>bef13over!I46*('bef13over filtrert sykkel'!I$3&gt;='Beregning - Sykkel'!$P$114)*('bef13over filtrert sykkel'!I$3&lt;='Beregning - Sykkel'!$P$115)*($A46='Beregning - Sykkel'!$P$94)</f>
        <v>0</v>
      </c>
      <c r="J46">
        <f>bef13over!J46*('bef13over filtrert sykkel'!J$3&gt;='Beregning - Sykkel'!$P$114)*('bef13over filtrert sykkel'!J$3&lt;='Beregning - Sykkel'!$P$115)*($A46='Beregning - Sykkel'!$P$94)</f>
        <v>0</v>
      </c>
      <c r="K46">
        <f>bef13over!K46*('bef13over filtrert sykkel'!K$3&gt;='Beregning - Sykkel'!$P$114)*('bef13over filtrert sykkel'!K$3&lt;='Beregning - Sykkel'!$P$115)*($A46='Beregning - Sykkel'!$P$94)</f>
        <v>0</v>
      </c>
      <c r="L46">
        <f>bef13over!L46*('bef13over filtrert sykkel'!L$3&gt;='Beregning - Sykkel'!$P$114)*('bef13over filtrert sykkel'!L$3&lt;='Beregning - Sykkel'!$P$115)*($A46='Beregning - Sykkel'!$P$94)</f>
        <v>0</v>
      </c>
      <c r="M46">
        <f>bef13over!M46*('bef13over filtrert sykkel'!M$3&gt;='Beregning - Sykkel'!$P$114)*('bef13over filtrert sykkel'!M$3&lt;='Beregning - Sykkel'!$P$115)*($A46='Beregning - Sykkel'!$P$94)</f>
        <v>0</v>
      </c>
      <c r="N46">
        <f>bef13over!N46*('bef13over filtrert sykkel'!N$3&gt;='Beregning - Sykkel'!$P$114)*('bef13over filtrert sykkel'!N$3&lt;='Beregning - Sykkel'!$P$115)*($A46='Beregning - Sykkel'!$P$94)</f>
        <v>0</v>
      </c>
      <c r="O46">
        <f>bef13over!O46*('bef13over filtrert sykkel'!O$3&gt;='Beregning - Sykkel'!$P$114)*('bef13over filtrert sykkel'!O$3&lt;='Beregning - Sykkel'!$P$115)*($A46='Beregning - Sykkel'!$P$94)</f>
        <v>0</v>
      </c>
      <c r="P46">
        <f>bef13over!P46*('bef13over filtrert sykkel'!P$3&gt;='Beregning - Sykkel'!$P$114)*('bef13over filtrert sykkel'!P$3&lt;='Beregning - Sykkel'!$P$115)*($A46='Beregning - Sykkel'!$P$94)</f>
        <v>0</v>
      </c>
      <c r="Q46">
        <f>bef13over!Q46*('bef13over filtrert sykkel'!Q$3&gt;='Beregning - Sykkel'!$P$114)*('bef13over filtrert sykkel'!Q$3&lt;='Beregning - Sykkel'!$P$115)*($A46='Beregning - Sykkel'!$P$94)</f>
        <v>0</v>
      </c>
      <c r="R46">
        <f>bef13over!R46*('bef13over filtrert sykkel'!R$3&gt;='Beregning - Sykkel'!$P$114)*('bef13over filtrert sykkel'!R$3&lt;='Beregning - Sykkel'!$P$115)*($A46='Beregning - Sykkel'!$P$94)</f>
        <v>0</v>
      </c>
      <c r="S46">
        <f>bef13over!S46*('bef13over filtrert sykkel'!S$3&gt;='Beregning - Sykkel'!$P$114)*('bef13over filtrert sykkel'!S$3&lt;='Beregning - Sykkel'!$P$115)*($A46='Beregning - Sykkel'!$P$94)</f>
        <v>0</v>
      </c>
      <c r="T46">
        <f>bef13over!T46*('bef13over filtrert sykkel'!T$3&gt;='Beregning - Sykkel'!$P$114)*('bef13over filtrert sykkel'!T$3&lt;='Beregning - Sykkel'!$P$115)*($A46='Beregning - Sykkel'!$P$94)</f>
        <v>0</v>
      </c>
      <c r="U46">
        <f>bef13over!U46*('bef13over filtrert sykkel'!U$3&gt;='Beregning - Sykkel'!$P$114)*('bef13over filtrert sykkel'!U$3&lt;='Beregning - Sykkel'!$P$115)*($A46='Beregning - Sykkel'!$P$94)</f>
        <v>0</v>
      </c>
      <c r="V46">
        <f>bef13over!V46*('bef13over filtrert sykkel'!V$3&gt;='Beregning - Sykkel'!$P$114)*('bef13over filtrert sykkel'!V$3&lt;='Beregning - Sykkel'!$P$115)*($A46='Beregning - Sykkel'!$P$94)</f>
        <v>0</v>
      </c>
      <c r="W46">
        <f>bef13over!W46*('bef13over filtrert sykkel'!W$3&gt;='Beregning - Sykkel'!$P$114)*('bef13over filtrert sykkel'!W$3&lt;='Beregning - Sykkel'!$P$115)*($A46='Beregning - Sykkel'!$P$94)</f>
        <v>0</v>
      </c>
      <c r="X46">
        <f>bef13over!X46*('bef13over filtrert sykkel'!X$3&gt;='Beregning - Sykkel'!$P$114)*('bef13over filtrert sykkel'!X$3&lt;='Beregning - Sykkel'!$P$115)*($A46='Beregning - Sykkel'!$P$94)</f>
        <v>0</v>
      </c>
      <c r="Y46">
        <f>bef13over!Y46*('bef13over filtrert sykkel'!Y$3&gt;='Beregning - Sykkel'!$P$114)*('bef13over filtrert sykkel'!Y$3&lt;='Beregning - Sykkel'!$P$115)*($A46='Beregning - Sykkel'!$P$94)</f>
        <v>0</v>
      </c>
      <c r="Z46">
        <f>bef13over!Z46*('bef13over filtrert sykkel'!Z$3&gt;='Beregning - Sykkel'!$P$114)*('bef13over filtrert sykkel'!Z$3&lt;='Beregning - Sykkel'!$P$115)*($A46='Beregning - Sykkel'!$P$94)</f>
        <v>0</v>
      </c>
      <c r="AA46">
        <f>bef13over!AA46*('bef13over filtrert sykkel'!AA$3&gt;='Beregning - Sykkel'!$P$114)*('bef13over filtrert sykkel'!AA$3&lt;='Beregning - Sykkel'!$P$115)*($A46='Beregning - Sykkel'!$P$94)</f>
        <v>0</v>
      </c>
      <c r="AB46">
        <f>bef13over!AB46*('bef13over filtrert sykkel'!AB$3&gt;='Beregning - Sykkel'!$P$114)*('bef13over filtrert sykkel'!AB$3&lt;='Beregning - Sykkel'!$P$115)*($A46='Beregning - Sykkel'!$P$94)</f>
        <v>0</v>
      </c>
      <c r="AC46">
        <f>bef13over!AC46*('bef13over filtrert sykkel'!AC$3&gt;='Beregning - Sykkel'!$P$114)*('bef13over filtrert sykkel'!AC$3&lt;='Beregning - Sykkel'!$P$115)*($A46='Beregning - Sykkel'!$P$94)</f>
        <v>0</v>
      </c>
      <c r="AD46">
        <f>bef13over!AD46*('bef13over filtrert sykkel'!AD$3&gt;='Beregning - Sykkel'!$P$114)*('bef13over filtrert sykkel'!AD$3&lt;='Beregning - Sykkel'!$P$115)*($A46='Beregning - Sykkel'!$P$94)</f>
        <v>0</v>
      </c>
    </row>
    <row r="47" spans="1:30">
      <c r="A47">
        <v>412</v>
      </c>
      <c r="B47">
        <f>bef13over!B47*('bef13over filtrert sykkel'!B$3&gt;='Beregning - Sykkel'!$P$114)*('bef13over filtrert sykkel'!B$3&lt;='Beregning - Sykkel'!$P$115)*($A47='Beregning - Sykkel'!$P$94)</f>
        <v>0</v>
      </c>
      <c r="C47">
        <f>bef13over!C47*('bef13over filtrert sykkel'!C$3&gt;='Beregning - Sykkel'!$P$114)*('bef13over filtrert sykkel'!C$3&lt;='Beregning - Sykkel'!$P$115)*($A47='Beregning - Sykkel'!$P$94)</f>
        <v>0</v>
      </c>
      <c r="D47">
        <f>bef13over!D47*('bef13over filtrert sykkel'!D$3&gt;='Beregning - Sykkel'!$P$114)*('bef13over filtrert sykkel'!D$3&lt;='Beregning - Sykkel'!$P$115)*($A47='Beregning - Sykkel'!$P$94)</f>
        <v>0</v>
      </c>
      <c r="E47">
        <f>bef13over!E47*('bef13over filtrert sykkel'!E$3&gt;='Beregning - Sykkel'!$P$114)*('bef13over filtrert sykkel'!E$3&lt;='Beregning - Sykkel'!$P$115)*($A47='Beregning - Sykkel'!$P$94)</f>
        <v>0</v>
      </c>
      <c r="F47">
        <f>bef13over!F47*('bef13over filtrert sykkel'!F$3&gt;='Beregning - Sykkel'!$P$114)*('bef13over filtrert sykkel'!F$3&lt;='Beregning - Sykkel'!$P$115)*($A47='Beregning - Sykkel'!$P$94)</f>
        <v>0</v>
      </c>
      <c r="G47">
        <f>bef13over!G47*('bef13over filtrert sykkel'!G$3&gt;='Beregning - Sykkel'!$P$114)*('bef13over filtrert sykkel'!G$3&lt;='Beregning - Sykkel'!$P$115)*($A47='Beregning - Sykkel'!$P$94)</f>
        <v>0</v>
      </c>
      <c r="H47">
        <f>bef13over!H47*('bef13over filtrert sykkel'!H$3&gt;='Beregning - Sykkel'!$P$114)*('bef13over filtrert sykkel'!H$3&lt;='Beregning - Sykkel'!$P$115)*($A47='Beregning - Sykkel'!$P$94)</f>
        <v>0</v>
      </c>
      <c r="I47">
        <f>bef13over!I47*('bef13over filtrert sykkel'!I$3&gt;='Beregning - Sykkel'!$P$114)*('bef13over filtrert sykkel'!I$3&lt;='Beregning - Sykkel'!$P$115)*($A47='Beregning - Sykkel'!$P$94)</f>
        <v>0</v>
      </c>
      <c r="J47">
        <f>bef13over!J47*('bef13over filtrert sykkel'!J$3&gt;='Beregning - Sykkel'!$P$114)*('bef13over filtrert sykkel'!J$3&lt;='Beregning - Sykkel'!$P$115)*($A47='Beregning - Sykkel'!$P$94)</f>
        <v>0</v>
      </c>
      <c r="K47">
        <f>bef13over!K47*('bef13over filtrert sykkel'!K$3&gt;='Beregning - Sykkel'!$P$114)*('bef13over filtrert sykkel'!K$3&lt;='Beregning - Sykkel'!$P$115)*($A47='Beregning - Sykkel'!$P$94)</f>
        <v>0</v>
      </c>
      <c r="L47">
        <f>bef13over!L47*('bef13over filtrert sykkel'!L$3&gt;='Beregning - Sykkel'!$P$114)*('bef13over filtrert sykkel'!L$3&lt;='Beregning - Sykkel'!$P$115)*($A47='Beregning - Sykkel'!$P$94)</f>
        <v>0</v>
      </c>
      <c r="M47">
        <f>bef13over!M47*('bef13over filtrert sykkel'!M$3&gt;='Beregning - Sykkel'!$P$114)*('bef13over filtrert sykkel'!M$3&lt;='Beregning - Sykkel'!$P$115)*($A47='Beregning - Sykkel'!$P$94)</f>
        <v>0</v>
      </c>
      <c r="N47">
        <f>bef13over!N47*('bef13over filtrert sykkel'!N$3&gt;='Beregning - Sykkel'!$P$114)*('bef13over filtrert sykkel'!N$3&lt;='Beregning - Sykkel'!$P$115)*($A47='Beregning - Sykkel'!$P$94)</f>
        <v>0</v>
      </c>
      <c r="O47">
        <f>bef13over!O47*('bef13over filtrert sykkel'!O$3&gt;='Beregning - Sykkel'!$P$114)*('bef13over filtrert sykkel'!O$3&lt;='Beregning - Sykkel'!$P$115)*($A47='Beregning - Sykkel'!$P$94)</f>
        <v>0</v>
      </c>
      <c r="P47">
        <f>bef13over!P47*('bef13over filtrert sykkel'!P$3&gt;='Beregning - Sykkel'!$P$114)*('bef13over filtrert sykkel'!P$3&lt;='Beregning - Sykkel'!$P$115)*($A47='Beregning - Sykkel'!$P$94)</f>
        <v>0</v>
      </c>
      <c r="Q47">
        <f>bef13over!Q47*('bef13over filtrert sykkel'!Q$3&gt;='Beregning - Sykkel'!$P$114)*('bef13over filtrert sykkel'!Q$3&lt;='Beregning - Sykkel'!$P$115)*($A47='Beregning - Sykkel'!$P$94)</f>
        <v>0</v>
      </c>
      <c r="R47">
        <f>bef13over!R47*('bef13over filtrert sykkel'!R$3&gt;='Beregning - Sykkel'!$P$114)*('bef13over filtrert sykkel'!R$3&lt;='Beregning - Sykkel'!$P$115)*($A47='Beregning - Sykkel'!$P$94)</f>
        <v>0</v>
      </c>
      <c r="S47">
        <f>bef13over!S47*('bef13over filtrert sykkel'!S$3&gt;='Beregning - Sykkel'!$P$114)*('bef13over filtrert sykkel'!S$3&lt;='Beregning - Sykkel'!$P$115)*($A47='Beregning - Sykkel'!$P$94)</f>
        <v>0</v>
      </c>
      <c r="T47">
        <f>bef13over!T47*('bef13over filtrert sykkel'!T$3&gt;='Beregning - Sykkel'!$P$114)*('bef13over filtrert sykkel'!T$3&lt;='Beregning - Sykkel'!$P$115)*($A47='Beregning - Sykkel'!$P$94)</f>
        <v>0</v>
      </c>
      <c r="U47">
        <f>bef13over!U47*('bef13over filtrert sykkel'!U$3&gt;='Beregning - Sykkel'!$P$114)*('bef13over filtrert sykkel'!U$3&lt;='Beregning - Sykkel'!$P$115)*($A47='Beregning - Sykkel'!$P$94)</f>
        <v>0</v>
      </c>
      <c r="V47">
        <f>bef13over!V47*('bef13over filtrert sykkel'!V$3&gt;='Beregning - Sykkel'!$P$114)*('bef13over filtrert sykkel'!V$3&lt;='Beregning - Sykkel'!$P$115)*($A47='Beregning - Sykkel'!$P$94)</f>
        <v>0</v>
      </c>
      <c r="W47">
        <f>bef13over!W47*('bef13over filtrert sykkel'!W$3&gt;='Beregning - Sykkel'!$P$114)*('bef13over filtrert sykkel'!W$3&lt;='Beregning - Sykkel'!$P$115)*($A47='Beregning - Sykkel'!$P$94)</f>
        <v>0</v>
      </c>
      <c r="X47">
        <f>bef13over!X47*('bef13over filtrert sykkel'!X$3&gt;='Beregning - Sykkel'!$P$114)*('bef13over filtrert sykkel'!X$3&lt;='Beregning - Sykkel'!$P$115)*($A47='Beregning - Sykkel'!$P$94)</f>
        <v>0</v>
      </c>
      <c r="Y47">
        <f>bef13over!Y47*('bef13over filtrert sykkel'!Y$3&gt;='Beregning - Sykkel'!$P$114)*('bef13over filtrert sykkel'!Y$3&lt;='Beregning - Sykkel'!$P$115)*($A47='Beregning - Sykkel'!$P$94)</f>
        <v>0</v>
      </c>
      <c r="Z47">
        <f>bef13over!Z47*('bef13over filtrert sykkel'!Z$3&gt;='Beregning - Sykkel'!$P$114)*('bef13over filtrert sykkel'!Z$3&lt;='Beregning - Sykkel'!$P$115)*($A47='Beregning - Sykkel'!$P$94)</f>
        <v>0</v>
      </c>
      <c r="AA47">
        <f>bef13over!AA47*('bef13over filtrert sykkel'!AA$3&gt;='Beregning - Sykkel'!$P$114)*('bef13over filtrert sykkel'!AA$3&lt;='Beregning - Sykkel'!$P$115)*($A47='Beregning - Sykkel'!$P$94)</f>
        <v>0</v>
      </c>
      <c r="AB47">
        <f>bef13over!AB47*('bef13over filtrert sykkel'!AB$3&gt;='Beregning - Sykkel'!$P$114)*('bef13over filtrert sykkel'!AB$3&lt;='Beregning - Sykkel'!$P$115)*($A47='Beregning - Sykkel'!$P$94)</f>
        <v>0</v>
      </c>
      <c r="AC47">
        <f>bef13over!AC47*('bef13over filtrert sykkel'!AC$3&gt;='Beregning - Sykkel'!$P$114)*('bef13over filtrert sykkel'!AC$3&lt;='Beregning - Sykkel'!$P$115)*($A47='Beregning - Sykkel'!$P$94)</f>
        <v>0</v>
      </c>
      <c r="AD47">
        <f>bef13over!AD47*('bef13over filtrert sykkel'!AD$3&gt;='Beregning - Sykkel'!$P$114)*('bef13over filtrert sykkel'!AD$3&lt;='Beregning - Sykkel'!$P$115)*($A47='Beregning - Sykkel'!$P$94)</f>
        <v>0</v>
      </c>
    </row>
    <row r="48" spans="1:30">
      <c r="A48">
        <v>415</v>
      </c>
      <c r="B48">
        <f>bef13over!B48*('bef13over filtrert sykkel'!B$3&gt;='Beregning - Sykkel'!$P$114)*('bef13over filtrert sykkel'!B$3&lt;='Beregning - Sykkel'!$P$115)*($A48='Beregning - Sykkel'!$P$94)</f>
        <v>0</v>
      </c>
      <c r="C48">
        <f>bef13over!C48*('bef13over filtrert sykkel'!C$3&gt;='Beregning - Sykkel'!$P$114)*('bef13over filtrert sykkel'!C$3&lt;='Beregning - Sykkel'!$P$115)*($A48='Beregning - Sykkel'!$P$94)</f>
        <v>0</v>
      </c>
      <c r="D48">
        <f>bef13over!D48*('bef13over filtrert sykkel'!D$3&gt;='Beregning - Sykkel'!$P$114)*('bef13over filtrert sykkel'!D$3&lt;='Beregning - Sykkel'!$P$115)*($A48='Beregning - Sykkel'!$P$94)</f>
        <v>0</v>
      </c>
      <c r="E48">
        <f>bef13over!E48*('bef13over filtrert sykkel'!E$3&gt;='Beregning - Sykkel'!$P$114)*('bef13over filtrert sykkel'!E$3&lt;='Beregning - Sykkel'!$P$115)*($A48='Beregning - Sykkel'!$P$94)</f>
        <v>0</v>
      </c>
      <c r="F48">
        <f>bef13over!F48*('bef13over filtrert sykkel'!F$3&gt;='Beregning - Sykkel'!$P$114)*('bef13over filtrert sykkel'!F$3&lt;='Beregning - Sykkel'!$P$115)*($A48='Beregning - Sykkel'!$P$94)</f>
        <v>0</v>
      </c>
      <c r="G48">
        <f>bef13over!G48*('bef13over filtrert sykkel'!G$3&gt;='Beregning - Sykkel'!$P$114)*('bef13over filtrert sykkel'!G$3&lt;='Beregning - Sykkel'!$P$115)*($A48='Beregning - Sykkel'!$P$94)</f>
        <v>0</v>
      </c>
      <c r="H48">
        <f>bef13over!H48*('bef13over filtrert sykkel'!H$3&gt;='Beregning - Sykkel'!$P$114)*('bef13over filtrert sykkel'!H$3&lt;='Beregning - Sykkel'!$P$115)*($A48='Beregning - Sykkel'!$P$94)</f>
        <v>0</v>
      </c>
      <c r="I48">
        <f>bef13over!I48*('bef13over filtrert sykkel'!I$3&gt;='Beregning - Sykkel'!$P$114)*('bef13over filtrert sykkel'!I$3&lt;='Beregning - Sykkel'!$P$115)*($A48='Beregning - Sykkel'!$P$94)</f>
        <v>0</v>
      </c>
      <c r="J48">
        <f>bef13over!J48*('bef13over filtrert sykkel'!J$3&gt;='Beregning - Sykkel'!$P$114)*('bef13over filtrert sykkel'!J$3&lt;='Beregning - Sykkel'!$P$115)*($A48='Beregning - Sykkel'!$P$94)</f>
        <v>0</v>
      </c>
      <c r="K48">
        <f>bef13over!K48*('bef13over filtrert sykkel'!K$3&gt;='Beregning - Sykkel'!$P$114)*('bef13over filtrert sykkel'!K$3&lt;='Beregning - Sykkel'!$P$115)*($A48='Beregning - Sykkel'!$P$94)</f>
        <v>0</v>
      </c>
      <c r="L48">
        <f>bef13over!L48*('bef13over filtrert sykkel'!L$3&gt;='Beregning - Sykkel'!$P$114)*('bef13over filtrert sykkel'!L$3&lt;='Beregning - Sykkel'!$P$115)*($A48='Beregning - Sykkel'!$P$94)</f>
        <v>0</v>
      </c>
      <c r="M48">
        <f>bef13over!M48*('bef13over filtrert sykkel'!M$3&gt;='Beregning - Sykkel'!$P$114)*('bef13over filtrert sykkel'!M$3&lt;='Beregning - Sykkel'!$P$115)*($A48='Beregning - Sykkel'!$P$94)</f>
        <v>0</v>
      </c>
      <c r="N48">
        <f>bef13over!N48*('bef13over filtrert sykkel'!N$3&gt;='Beregning - Sykkel'!$P$114)*('bef13over filtrert sykkel'!N$3&lt;='Beregning - Sykkel'!$P$115)*($A48='Beregning - Sykkel'!$P$94)</f>
        <v>0</v>
      </c>
      <c r="O48">
        <f>bef13over!O48*('bef13over filtrert sykkel'!O$3&gt;='Beregning - Sykkel'!$P$114)*('bef13over filtrert sykkel'!O$3&lt;='Beregning - Sykkel'!$P$115)*($A48='Beregning - Sykkel'!$P$94)</f>
        <v>0</v>
      </c>
      <c r="P48">
        <f>bef13over!P48*('bef13over filtrert sykkel'!P$3&gt;='Beregning - Sykkel'!$P$114)*('bef13over filtrert sykkel'!P$3&lt;='Beregning - Sykkel'!$P$115)*($A48='Beregning - Sykkel'!$P$94)</f>
        <v>0</v>
      </c>
      <c r="Q48">
        <f>bef13over!Q48*('bef13over filtrert sykkel'!Q$3&gt;='Beregning - Sykkel'!$P$114)*('bef13over filtrert sykkel'!Q$3&lt;='Beregning - Sykkel'!$P$115)*($A48='Beregning - Sykkel'!$P$94)</f>
        <v>0</v>
      </c>
      <c r="R48">
        <f>bef13over!R48*('bef13over filtrert sykkel'!R$3&gt;='Beregning - Sykkel'!$P$114)*('bef13over filtrert sykkel'!R$3&lt;='Beregning - Sykkel'!$P$115)*($A48='Beregning - Sykkel'!$P$94)</f>
        <v>0</v>
      </c>
      <c r="S48">
        <f>bef13over!S48*('bef13over filtrert sykkel'!S$3&gt;='Beregning - Sykkel'!$P$114)*('bef13over filtrert sykkel'!S$3&lt;='Beregning - Sykkel'!$P$115)*($A48='Beregning - Sykkel'!$P$94)</f>
        <v>0</v>
      </c>
      <c r="T48">
        <f>bef13over!T48*('bef13over filtrert sykkel'!T$3&gt;='Beregning - Sykkel'!$P$114)*('bef13over filtrert sykkel'!T$3&lt;='Beregning - Sykkel'!$P$115)*($A48='Beregning - Sykkel'!$P$94)</f>
        <v>0</v>
      </c>
      <c r="U48">
        <f>bef13over!U48*('bef13over filtrert sykkel'!U$3&gt;='Beregning - Sykkel'!$P$114)*('bef13over filtrert sykkel'!U$3&lt;='Beregning - Sykkel'!$P$115)*($A48='Beregning - Sykkel'!$P$94)</f>
        <v>0</v>
      </c>
      <c r="V48">
        <f>bef13over!V48*('bef13over filtrert sykkel'!V$3&gt;='Beregning - Sykkel'!$P$114)*('bef13over filtrert sykkel'!V$3&lt;='Beregning - Sykkel'!$P$115)*($A48='Beregning - Sykkel'!$P$94)</f>
        <v>0</v>
      </c>
      <c r="W48">
        <f>bef13over!W48*('bef13over filtrert sykkel'!W$3&gt;='Beregning - Sykkel'!$P$114)*('bef13over filtrert sykkel'!W$3&lt;='Beregning - Sykkel'!$P$115)*($A48='Beregning - Sykkel'!$P$94)</f>
        <v>0</v>
      </c>
      <c r="X48">
        <f>bef13over!X48*('bef13over filtrert sykkel'!X$3&gt;='Beregning - Sykkel'!$P$114)*('bef13over filtrert sykkel'!X$3&lt;='Beregning - Sykkel'!$P$115)*($A48='Beregning - Sykkel'!$P$94)</f>
        <v>0</v>
      </c>
      <c r="Y48">
        <f>bef13over!Y48*('bef13over filtrert sykkel'!Y$3&gt;='Beregning - Sykkel'!$P$114)*('bef13over filtrert sykkel'!Y$3&lt;='Beregning - Sykkel'!$P$115)*($A48='Beregning - Sykkel'!$P$94)</f>
        <v>0</v>
      </c>
      <c r="Z48">
        <f>bef13over!Z48*('bef13over filtrert sykkel'!Z$3&gt;='Beregning - Sykkel'!$P$114)*('bef13over filtrert sykkel'!Z$3&lt;='Beregning - Sykkel'!$P$115)*($A48='Beregning - Sykkel'!$P$94)</f>
        <v>0</v>
      </c>
      <c r="AA48">
        <f>bef13over!AA48*('bef13over filtrert sykkel'!AA$3&gt;='Beregning - Sykkel'!$P$114)*('bef13over filtrert sykkel'!AA$3&lt;='Beregning - Sykkel'!$P$115)*($A48='Beregning - Sykkel'!$P$94)</f>
        <v>0</v>
      </c>
      <c r="AB48">
        <f>bef13over!AB48*('bef13over filtrert sykkel'!AB$3&gt;='Beregning - Sykkel'!$P$114)*('bef13over filtrert sykkel'!AB$3&lt;='Beregning - Sykkel'!$P$115)*($A48='Beregning - Sykkel'!$P$94)</f>
        <v>0</v>
      </c>
      <c r="AC48">
        <f>bef13over!AC48*('bef13over filtrert sykkel'!AC$3&gt;='Beregning - Sykkel'!$P$114)*('bef13over filtrert sykkel'!AC$3&lt;='Beregning - Sykkel'!$P$115)*($A48='Beregning - Sykkel'!$P$94)</f>
        <v>0</v>
      </c>
      <c r="AD48">
        <f>bef13over!AD48*('bef13over filtrert sykkel'!AD$3&gt;='Beregning - Sykkel'!$P$114)*('bef13over filtrert sykkel'!AD$3&lt;='Beregning - Sykkel'!$P$115)*($A48='Beregning - Sykkel'!$P$94)</f>
        <v>0</v>
      </c>
    </row>
    <row r="49" spans="1:30">
      <c r="A49">
        <v>417</v>
      </c>
      <c r="B49">
        <f>bef13over!B49*('bef13over filtrert sykkel'!B$3&gt;='Beregning - Sykkel'!$P$114)*('bef13over filtrert sykkel'!B$3&lt;='Beregning - Sykkel'!$P$115)*($A49='Beregning - Sykkel'!$P$94)</f>
        <v>0</v>
      </c>
      <c r="C49">
        <f>bef13over!C49*('bef13over filtrert sykkel'!C$3&gt;='Beregning - Sykkel'!$P$114)*('bef13over filtrert sykkel'!C$3&lt;='Beregning - Sykkel'!$P$115)*($A49='Beregning - Sykkel'!$P$94)</f>
        <v>0</v>
      </c>
      <c r="D49">
        <f>bef13over!D49*('bef13over filtrert sykkel'!D$3&gt;='Beregning - Sykkel'!$P$114)*('bef13over filtrert sykkel'!D$3&lt;='Beregning - Sykkel'!$P$115)*($A49='Beregning - Sykkel'!$P$94)</f>
        <v>0</v>
      </c>
      <c r="E49">
        <f>bef13over!E49*('bef13over filtrert sykkel'!E$3&gt;='Beregning - Sykkel'!$P$114)*('bef13over filtrert sykkel'!E$3&lt;='Beregning - Sykkel'!$P$115)*($A49='Beregning - Sykkel'!$P$94)</f>
        <v>0</v>
      </c>
      <c r="F49">
        <f>bef13over!F49*('bef13over filtrert sykkel'!F$3&gt;='Beregning - Sykkel'!$P$114)*('bef13over filtrert sykkel'!F$3&lt;='Beregning - Sykkel'!$P$115)*($A49='Beregning - Sykkel'!$P$94)</f>
        <v>0</v>
      </c>
      <c r="G49">
        <f>bef13over!G49*('bef13over filtrert sykkel'!G$3&gt;='Beregning - Sykkel'!$P$114)*('bef13over filtrert sykkel'!G$3&lt;='Beregning - Sykkel'!$P$115)*($A49='Beregning - Sykkel'!$P$94)</f>
        <v>0</v>
      </c>
      <c r="H49">
        <f>bef13over!H49*('bef13over filtrert sykkel'!H$3&gt;='Beregning - Sykkel'!$P$114)*('bef13over filtrert sykkel'!H$3&lt;='Beregning - Sykkel'!$P$115)*($A49='Beregning - Sykkel'!$P$94)</f>
        <v>0</v>
      </c>
      <c r="I49">
        <f>bef13over!I49*('bef13over filtrert sykkel'!I$3&gt;='Beregning - Sykkel'!$P$114)*('bef13over filtrert sykkel'!I$3&lt;='Beregning - Sykkel'!$P$115)*($A49='Beregning - Sykkel'!$P$94)</f>
        <v>0</v>
      </c>
      <c r="J49">
        <f>bef13over!J49*('bef13over filtrert sykkel'!J$3&gt;='Beregning - Sykkel'!$P$114)*('bef13over filtrert sykkel'!J$3&lt;='Beregning - Sykkel'!$P$115)*($A49='Beregning - Sykkel'!$P$94)</f>
        <v>0</v>
      </c>
      <c r="K49">
        <f>bef13over!K49*('bef13over filtrert sykkel'!K$3&gt;='Beregning - Sykkel'!$P$114)*('bef13over filtrert sykkel'!K$3&lt;='Beregning - Sykkel'!$P$115)*($A49='Beregning - Sykkel'!$P$94)</f>
        <v>0</v>
      </c>
      <c r="L49">
        <f>bef13over!L49*('bef13over filtrert sykkel'!L$3&gt;='Beregning - Sykkel'!$P$114)*('bef13over filtrert sykkel'!L$3&lt;='Beregning - Sykkel'!$P$115)*($A49='Beregning - Sykkel'!$P$94)</f>
        <v>0</v>
      </c>
      <c r="M49">
        <f>bef13over!M49*('bef13over filtrert sykkel'!M$3&gt;='Beregning - Sykkel'!$P$114)*('bef13over filtrert sykkel'!M$3&lt;='Beregning - Sykkel'!$P$115)*($A49='Beregning - Sykkel'!$P$94)</f>
        <v>0</v>
      </c>
      <c r="N49">
        <f>bef13over!N49*('bef13over filtrert sykkel'!N$3&gt;='Beregning - Sykkel'!$P$114)*('bef13over filtrert sykkel'!N$3&lt;='Beregning - Sykkel'!$P$115)*($A49='Beregning - Sykkel'!$P$94)</f>
        <v>0</v>
      </c>
      <c r="O49">
        <f>bef13over!O49*('bef13over filtrert sykkel'!O$3&gt;='Beregning - Sykkel'!$P$114)*('bef13over filtrert sykkel'!O$3&lt;='Beregning - Sykkel'!$P$115)*($A49='Beregning - Sykkel'!$P$94)</f>
        <v>0</v>
      </c>
      <c r="P49">
        <f>bef13over!P49*('bef13over filtrert sykkel'!P$3&gt;='Beregning - Sykkel'!$P$114)*('bef13over filtrert sykkel'!P$3&lt;='Beregning - Sykkel'!$P$115)*($A49='Beregning - Sykkel'!$P$94)</f>
        <v>0</v>
      </c>
      <c r="Q49">
        <f>bef13over!Q49*('bef13over filtrert sykkel'!Q$3&gt;='Beregning - Sykkel'!$P$114)*('bef13over filtrert sykkel'!Q$3&lt;='Beregning - Sykkel'!$P$115)*($A49='Beregning - Sykkel'!$P$94)</f>
        <v>0</v>
      </c>
      <c r="R49">
        <f>bef13over!R49*('bef13over filtrert sykkel'!R$3&gt;='Beregning - Sykkel'!$P$114)*('bef13over filtrert sykkel'!R$3&lt;='Beregning - Sykkel'!$P$115)*($A49='Beregning - Sykkel'!$P$94)</f>
        <v>0</v>
      </c>
      <c r="S49">
        <f>bef13over!S49*('bef13over filtrert sykkel'!S$3&gt;='Beregning - Sykkel'!$P$114)*('bef13over filtrert sykkel'!S$3&lt;='Beregning - Sykkel'!$P$115)*($A49='Beregning - Sykkel'!$P$94)</f>
        <v>0</v>
      </c>
      <c r="T49">
        <f>bef13over!T49*('bef13over filtrert sykkel'!T$3&gt;='Beregning - Sykkel'!$P$114)*('bef13over filtrert sykkel'!T$3&lt;='Beregning - Sykkel'!$P$115)*($A49='Beregning - Sykkel'!$P$94)</f>
        <v>0</v>
      </c>
      <c r="U49">
        <f>bef13over!U49*('bef13over filtrert sykkel'!U$3&gt;='Beregning - Sykkel'!$P$114)*('bef13over filtrert sykkel'!U$3&lt;='Beregning - Sykkel'!$P$115)*($A49='Beregning - Sykkel'!$P$94)</f>
        <v>0</v>
      </c>
      <c r="V49">
        <f>bef13over!V49*('bef13over filtrert sykkel'!V$3&gt;='Beregning - Sykkel'!$P$114)*('bef13over filtrert sykkel'!V$3&lt;='Beregning - Sykkel'!$P$115)*($A49='Beregning - Sykkel'!$P$94)</f>
        <v>0</v>
      </c>
      <c r="W49">
        <f>bef13over!W49*('bef13over filtrert sykkel'!W$3&gt;='Beregning - Sykkel'!$P$114)*('bef13over filtrert sykkel'!W$3&lt;='Beregning - Sykkel'!$P$115)*($A49='Beregning - Sykkel'!$P$94)</f>
        <v>0</v>
      </c>
      <c r="X49">
        <f>bef13over!X49*('bef13over filtrert sykkel'!X$3&gt;='Beregning - Sykkel'!$P$114)*('bef13over filtrert sykkel'!X$3&lt;='Beregning - Sykkel'!$P$115)*($A49='Beregning - Sykkel'!$P$94)</f>
        <v>0</v>
      </c>
      <c r="Y49">
        <f>bef13over!Y49*('bef13over filtrert sykkel'!Y$3&gt;='Beregning - Sykkel'!$P$114)*('bef13over filtrert sykkel'!Y$3&lt;='Beregning - Sykkel'!$P$115)*($A49='Beregning - Sykkel'!$P$94)</f>
        <v>0</v>
      </c>
      <c r="Z49">
        <f>bef13over!Z49*('bef13over filtrert sykkel'!Z$3&gt;='Beregning - Sykkel'!$P$114)*('bef13over filtrert sykkel'!Z$3&lt;='Beregning - Sykkel'!$P$115)*($A49='Beregning - Sykkel'!$P$94)</f>
        <v>0</v>
      </c>
      <c r="AA49">
        <f>bef13over!AA49*('bef13over filtrert sykkel'!AA$3&gt;='Beregning - Sykkel'!$P$114)*('bef13over filtrert sykkel'!AA$3&lt;='Beregning - Sykkel'!$P$115)*($A49='Beregning - Sykkel'!$P$94)</f>
        <v>0</v>
      </c>
      <c r="AB49">
        <f>bef13over!AB49*('bef13over filtrert sykkel'!AB$3&gt;='Beregning - Sykkel'!$P$114)*('bef13over filtrert sykkel'!AB$3&lt;='Beregning - Sykkel'!$P$115)*($A49='Beregning - Sykkel'!$P$94)</f>
        <v>0</v>
      </c>
      <c r="AC49">
        <f>bef13over!AC49*('bef13over filtrert sykkel'!AC$3&gt;='Beregning - Sykkel'!$P$114)*('bef13over filtrert sykkel'!AC$3&lt;='Beregning - Sykkel'!$P$115)*($A49='Beregning - Sykkel'!$P$94)</f>
        <v>0</v>
      </c>
      <c r="AD49">
        <f>bef13over!AD49*('bef13over filtrert sykkel'!AD$3&gt;='Beregning - Sykkel'!$P$114)*('bef13over filtrert sykkel'!AD$3&lt;='Beregning - Sykkel'!$P$115)*($A49='Beregning - Sykkel'!$P$94)</f>
        <v>0</v>
      </c>
    </row>
    <row r="50" spans="1:30">
      <c r="A50">
        <v>418</v>
      </c>
      <c r="B50">
        <f>bef13over!B50*('bef13over filtrert sykkel'!B$3&gt;='Beregning - Sykkel'!$P$114)*('bef13over filtrert sykkel'!B$3&lt;='Beregning - Sykkel'!$P$115)*($A50='Beregning - Sykkel'!$P$94)</f>
        <v>0</v>
      </c>
      <c r="C50">
        <f>bef13over!C50*('bef13over filtrert sykkel'!C$3&gt;='Beregning - Sykkel'!$P$114)*('bef13over filtrert sykkel'!C$3&lt;='Beregning - Sykkel'!$P$115)*($A50='Beregning - Sykkel'!$P$94)</f>
        <v>0</v>
      </c>
      <c r="D50">
        <f>bef13over!D50*('bef13over filtrert sykkel'!D$3&gt;='Beregning - Sykkel'!$P$114)*('bef13over filtrert sykkel'!D$3&lt;='Beregning - Sykkel'!$P$115)*($A50='Beregning - Sykkel'!$P$94)</f>
        <v>0</v>
      </c>
      <c r="E50">
        <f>bef13over!E50*('bef13over filtrert sykkel'!E$3&gt;='Beregning - Sykkel'!$P$114)*('bef13over filtrert sykkel'!E$3&lt;='Beregning - Sykkel'!$P$115)*($A50='Beregning - Sykkel'!$P$94)</f>
        <v>0</v>
      </c>
      <c r="F50">
        <f>bef13over!F50*('bef13over filtrert sykkel'!F$3&gt;='Beregning - Sykkel'!$P$114)*('bef13over filtrert sykkel'!F$3&lt;='Beregning - Sykkel'!$P$115)*($A50='Beregning - Sykkel'!$P$94)</f>
        <v>0</v>
      </c>
      <c r="G50">
        <f>bef13over!G50*('bef13over filtrert sykkel'!G$3&gt;='Beregning - Sykkel'!$P$114)*('bef13over filtrert sykkel'!G$3&lt;='Beregning - Sykkel'!$P$115)*($A50='Beregning - Sykkel'!$P$94)</f>
        <v>0</v>
      </c>
      <c r="H50">
        <f>bef13over!H50*('bef13over filtrert sykkel'!H$3&gt;='Beregning - Sykkel'!$P$114)*('bef13over filtrert sykkel'!H$3&lt;='Beregning - Sykkel'!$P$115)*($A50='Beregning - Sykkel'!$P$94)</f>
        <v>0</v>
      </c>
      <c r="I50">
        <f>bef13over!I50*('bef13over filtrert sykkel'!I$3&gt;='Beregning - Sykkel'!$P$114)*('bef13over filtrert sykkel'!I$3&lt;='Beregning - Sykkel'!$P$115)*($A50='Beregning - Sykkel'!$P$94)</f>
        <v>0</v>
      </c>
      <c r="J50">
        <f>bef13over!J50*('bef13over filtrert sykkel'!J$3&gt;='Beregning - Sykkel'!$P$114)*('bef13over filtrert sykkel'!J$3&lt;='Beregning - Sykkel'!$P$115)*($A50='Beregning - Sykkel'!$P$94)</f>
        <v>0</v>
      </c>
      <c r="K50">
        <f>bef13over!K50*('bef13over filtrert sykkel'!K$3&gt;='Beregning - Sykkel'!$P$114)*('bef13over filtrert sykkel'!K$3&lt;='Beregning - Sykkel'!$P$115)*($A50='Beregning - Sykkel'!$P$94)</f>
        <v>0</v>
      </c>
      <c r="L50">
        <f>bef13over!L50*('bef13over filtrert sykkel'!L$3&gt;='Beregning - Sykkel'!$P$114)*('bef13over filtrert sykkel'!L$3&lt;='Beregning - Sykkel'!$P$115)*($A50='Beregning - Sykkel'!$P$94)</f>
        <v>0</v>
      </c>
      <c r="M50">
        <f>bef13over!M50*('bef13over filtrert sykkel'!M$3&gt;='Beregning - Sykkel'!$P$114)*('bef13over filtrert sykkel'!M$3&lt;='Beregning - Sykkel'!$P$115)*($A50='Beregning - Sykkel'!$P$94)</f>
        <v>0</v>
      </c>
      <c r="N50">
        <f>bef13over!N50*('bef13over filtrert sykkel'!N$3&gt;='Beregning - Sykkel'!$P$114)*('bef13over filtrert sykkel'!N$3&lt;='Beregning - Sykkel'!$P$115)*($A50='Beregning - Sykkel'!$P$94)</f>
        <v>0</v>
      </c>
      <c r="O50">
        <f>bef13over!O50*('bef13over filtrert sykkel'!O$3&gt;='Beregning - Sykkel'!$P$114)*('bef13over filtrert sykkel'!O$3&lt;='Beregning - Sykkel'!$P$115)*($A50='Beregning - Sykkel'!$P$94)</f>
        <v>0</v>
      </c>
      <c r="P50">
        <f>bef13over!P50*('bef13over filtrert sykkel'!P$3&gt;='Beregning - Sykkel'!$P$114)*('bef13over filtrert sykkel'!P$3&lt;='Beregning - Sykkel'!$P$115)*($A50='Beregning - Sykkel'!$P$94)</f>
        <v>0</v>
      </c>
      <c r="Q50">
        <f>bef13over!Q50*('bef13over filtrert sykkel'!Q$3&gt;='Beregning - Sykkel'!$P$114)*('bef13over filtrert sykkel'!Q$3&lt;='Beregning - Sykkel'!$P$115)*($A50='Beregning - Sykkel'!$P$94)</f>
        <v>0</v>
      </c>
      <c r="R50">
        <f>bef13over!R50*('bef13over filtrert sykkel'!R$3&gt;='Beregning - Sykkel'!$P$114)*('bef13over filtrert sykkel'!R$3&lt;='Beregning - Sykkel'!$P$115)*($A50='Beregning - Sykkel'!$P$94)</f>
        <v>0</v>
      </c>
      <c r="S50">
        <f>bef13over!S50*('bef13over filtrert sykkel'!S$3&gt;='Beregning - Sykkel'!$P$114)*('bef13over filtrert sykkel'!S$3&lt;='Beregning - Sykkel'!$P$115)*($A50='Beregning - Sykkel'!$P$94)</f>
        <v>0</v>
      </c>
      <c r="T50">
        <f>bef13over!T50*('bef13over filtrert sykkel'!T$3&gt;='Beregning - Sykkel'!$P$114)*('bef13over filtrert sykkel'!T$3&lt;='Beregning - Sykkel'!$P$115)*($A50='Beregning - Sykkel'!$P$94)</f>
        <v>0</v>
      </c>
      <c r="U50">
        <f>bef13over!U50*('bef13over filtrert sykkel'!U$3&gt;='Beregning - Sykkel'!$P$114)*('bef13over filtrert sykkel'!U$3&lt;='Beregning - Sykkel'!$P$115)*($A50='Beregning - Sykkel'!$P$94)</f>
        <v>0</v>
      </c>
      <c r="V50">
        <f>bef13over!V50*('bef13over filtrert sykkel'!V$3&gt;='Beregning - Sykkel'!$P$114)*('bef13over filtrert sykkel'!V$3&lt;='Beregning - Sykkel'!$P$115)*($A50='Beregning - Sykkel'!$P$94)</f>
        <v>0</v>
      </c>
      <c r="W50">
        <f>bef13over!W50*('bef13over filtrert sykkel'!W$3&gt;='Beregning - Sykkel'!$P$114)*('bef13over filtrert sykkel'!W$3&lt;='Beregning - Sykkel'!$P$115)*($A50='Beregning - Sykkel'!$P$94)</f>
        <v>0</v>
      </c>
      <c r="X50">
        <f>bef13over!X50*('bef13over filtrert sykkel'!X$3&gt;='Beregning - Sykkel'!$P$114)*('bef13over filtrert sykkel'!X$3&lt;='Beregning - Sykkel'!$P$115)*($A50='Beregning - Sykkel'!$P$94)</f>
        <v>0</v>
      </c>
      <c r="Y50">
        <f>bef13over!Y50*('bef13over filtrert sykkel'!Y$3&gt;='Beregning - Sykkel'!$P$114)*('bef13over filtrert sykkel'!Y$3&lt;='Beregning - Sykkel'!$P$115)*($A50='Beregning - Sykkel'!$P$94)</f>
        <v>0</v>
      </c>
      <c r="Z50">
        <f>bef13over!Z50*('bef13over filtrert sykkel'!Z$3&gt;='Beregning - Sykkel'!$P$114)*('bef13over filtrert sykkel'!Z$3&lt;='Beregning - Sykkel'!$P$115)*($A50='Beregning - Sykkel'!$P$94)</f>
        <v>0</v>
      </c>
      <c r="AA50">
        <f>bef13over!AA50*('bef13over filtrert sykkel'!AA$3&gt;='Beregning - Sykkel'!$P$114)*('bef13over filtrert sykkel'!AA$3&lt;='Beregning - Sykkel'!$P$115)*($A50='Beregning - Sykkel'!$P$94)</f>
        <v>0</v>
      </c>
      <c r="AB50">
        <f>bef13over!AB50*('bef13over filtrert sykkel'!AB$3&gt;='Beregning - Sykkel'!$P$114)*('bef13over filtrert sykkel'!AB$3&lt;='Beregning - Sykkel'!$P$115)*($A50='Beregning - Sykkel'!$P$94)</f>
        <v>0</v>
      </c>
      <c r="AC50">
        <f>bef13over!AC50*('bef13over filtrert sykkel'!AC$3&gt;='Beregning - Sykkel'!$P$114)*('bef13over filtrert sykkel'!AC$3&lt;='Beregning - Sykkel'!$P$115)*($A50='Beregning - Sykkel'!$P$94)</f>
        <v>0</v>
      </c>
      <c r="AD50">
        <f>bef13over!AD50*('bef13over filtrert sykkel'!AD$3&gt;='Beregning - Sykkel'!$P$114)*('bef13over filtrert sykkel'!AD$3&lt;='Beregning - Sykkel'!$P$115)*($A50='Beregning - Sykkel'!$P$94)</f>
        <v>0</v>
      </c>
    </row>
    <row r="51" spans="1:30">
      <c r="A51">
        <v>419</v>
      </c>
      <c r="B51">
        <f>bef13over!B51*('bef13over filtrert sykkel'!B$3&gt;='Beregning - Sykkel'!$P$114)*('bef13over filtrert sykkel'!B$3&lt;='Beregning - Sykkel'!$P$115)*($A51='Beregning - Sykkel'!$P$94)</f>
        <v>0</v>
      </c>
      <c r="C51">
        <f>bef13over!C51*('bef13over filtrert sykkel'!C$3&gt;='Beregning - Sykkel'!$P$114)*('bef13over filtrert sykkel'!C$3&lt;='Beregning - Sykkel'!$P$115)*($A51='Beregning - Sykkel'!$P$94)</f>
        <v>0</v>
      </c>
      <c r="D51">
        <f>bef13over!D51*('bef13over filtrert sykkel'!D$3&gt;='Beregning - Sykkel'!$P$114)*('bef13over filtrert sykkel'!D$3&lt;='Beregning - Sykkel'!$P$115)*($A51='Beregning - Sykkel'!$P$94)</f>
        <v>0</v>
      </c>
      <c r="E51">
        <f>bef13over!E51*('bef13over filtrert sykkel'!E$3&gt;='Beregning - Sykkel'!$P$114)*('bef13over filtrert sykkel'!E$3&lt;='Beregning - Sykkel'!$P$115)*($A51='Beregning - Sykkel'!$P$94)</f>
        <v>0</v>
      </c>
      <c r="F51">
        <f>bef13over!F51*('bef13over filtrert sykkel'!F$3&gt;='Beregning - Sykkel'!$P$114)*('bef13over filtrert sykkel'!F$3&lt;='Beregning - Sykkel'!$P$115)*($A51='Beregning - Sykkel'!$P$94)</f>
        <v>0</v>
      </c>
      <c r="G51">
        <f>bef13over!G51*('bef13over filtrert sykkel'!G$3&gt;='Beregning - Sykkel'!$P$114)*('bef13over filtrert sykkel'!G$3&lt;='Beregning - Sykkel'!$P$115)*($A51='Beregning - Sykkel'!$P$94)</f>
        <v>0</v>
      </c>
      <c r="H51">
        <f>bef13over!H51*('bef13over filtrert sykkel'!H$3&gt;='Beregning - Sykkel'!$P$114)*('bef13over filtrert sykkel'!H$3&lt;='Beregning - Sykkel'!$P$115)*($A51='Beregning - Sykkel'!$P$94)</f>
        <v>0</v>
      </c>
      <c r="I51">
        <f>bef13over!I51*('bef13over filtrert sykkel'!I$3&gt;='Beregning - Sykkel'!$P$114)*('bef13over filtrert sykkel'!I$3&lt;='Beregning - Sykkel'!$P$115)*($A51='Beregning - Sykkel'!$P$94)</f>
        <v>0</v>
      </c>
      <c r="J51">
        <f>bef13over!J51*('bef13over filtrert sykkel'!J$3&gt;='Beregning - Sykkel'!$P$114)*('bef13over filtrert sykkel'!J$3&lt;='Beregning - Sykkel'!$P$115)*($A51='Beregning - Sykkel'!$P$94)</f>
        <v>0</v>
      </c>
      <c r="K51">
        <f>bef13over!K51*('bef13over filtrert sykkel'!K$3&gt;='Beregning - Sykkel'!$P$114)*('bef13over filtrert sykkel'!K$3&lt;='Beregning - Sykkel'!$P$115)*($A51='Beregning - Sykkel'!$P$94)</f>
        <v>0</v>
      </c>
      <c r="L51">
        <f>bef13over!L51*('bef13over filtrert sykkel'!L$3&gt;='Beregning - Sykkel'!$P$114)*('bef13over filtrert sykkel'!L$3&lt;='Beregning - Sykkel'!$P$115)*($A51='Beregning - Sykkel'!$P$94)</f>
        <v>0</v>
      </c>
      <c r="M51">
        <f>bef13over!M51*('bef13over filtrert sykkel'!M$3&gt;='Beregning - Sykkel'!$P$114)*('bef13over filtrert sykkel'!M$3&lt;='Beregning - Sykkel'!$P$115)*($A51='Beregning - Sykkel'!$P$94)</f>
        <v>0</v>
      </c>
      <c r="N51">
        <f>bef13over!N51*('bef13over filtrert sykkel'!N$3&gt;='Beregning - Sykkel'!$P$114)*('bef13over filtrert sykkel'!N$3&lt;='Beregning - Sykkel'!$P$115)*($A51='Beregning - Sykkel'!$P$94)</f>
        <v>0</v>
      </c>
      <c r="O51">
        <f>bef13over!O51*('bef13over filtrert sykkel'!O$3&gt;='Beregning - Sykkel'!$P$114)*('bef13over filtrert sykkel'!O$3&lt;='Beregning - Sykkel'!$P$115)*($A51='Beregning - Sykkel'!$P$94)</f>
        <v>0</v>
      </c>
      <c r="P51">
        <f>bef13over!P51*('bef13over filtrert sykkel'!P$3&gt;='Beregning - Sykkel'!$P$114)*('bef13over filtrert sykkel'!P$3&lt;='Beregning - Sykkel'!$P$115)*($A51='Beregning - Sykkel'!$P$94)</f>
        <v>0</v>
      </c>
      <c r="Q51">
        <f>bef13over!Q51*('bef13over filtrert sykkel'!Q$3&gt;='Beregning - Sykkel'!$P$114)*('bef13over filtrert sykkel'!Q$3&lt;='Beregning - Sykkel'!$P$115)*($A51='Beregning - Sykkel'!$P$94)</f>
        <v>0</v>
      </c>
      <c r="R51">
        <f>bef13over!R51*('bef13over filtrert sykkel'!R$3&gt;='Beregning - Sykkel'!$P$114)*('bef13over filtrert sykkel'!R$3&lt;='Beregning - Sykkel'!$P$115)*($A51='Beregning - Sykkel'!$P$94)</f>
        <v>0</v>
      </c>
      <c r="S51">
        <f>bef13over!S51*('bef13over filtrert sykkel'!S$3&gt;='Beregning - Sykkel'!$P$114)*('bef13over filtrert sykkel'!S$3&lt;='Beregning - Sykkel'!$P$115)*($A51='Beregning - Sykkel'!$P$94)</f>
        <v>0</v>
      </c>
      <c r="T51">
        <f>bef13over!T51*('bef13over filtrert sykkel'!T$3&gt;='Beregning - Sykkel'!$P$114)*('bef13over filtrert sykkel'!T$3&lt;='Beregning - Sykkel'!$P$115)*($A51='Beregning - Sykkel'!$P$94)</f>
        <v>0</v>
      </c>
      <c r="U51">
        <f>bef13over!U51*('bef13over filtrert sykkel'!U$3&gt;='Beregning - Sykkel'!$P$114)*('bef13over filtrert sykkel'!U$3&lt;='Beregning - Sykkel'!$P$115)*($A51='Beregning - Sykkel'!$P$94)</f>
        <v>0</v>
      </c>
      <c r="V51">
        <f>bef13over!V51*('bef13over filtrert sykkel'!V$3&gt;='Beregning - Sykkel'!$P$114)*('bef13over filtrert sykkel'!V$3&lt;='Beregning - Sykkel'!$P$115)*($A51='Beregning - Sykkel'!$P$94)</f>
        <v>0</v>
      </c>
      <c r="W51">
        <f>bef13over!W51*('bef13over filtrert sykkel'!W$3&gt;='Beregning - Sykkel'!$P$114)*('bef13over filtrert sykkel'!W$3&lt;='Beregning - Sykkel'!$P$115)*($A51='Beregning - Sykkel'!$P$94)</f>
        <v>0</v>
      </c>
      <c r="X51">
        <f>bef13over!X51*('bef13over filtrert sykkel'!X$3&gt;='Beregning - Sykkel'!$P$114)*('bef13over filtrert sykkel'!X$3&lt;='Beregning - Sykkel'!$P$115)*($A51='Beregning - Sykkel'!$P$94)</f>
        <v>0</v>
      </c>
      <c r="Y51">
        <f>bef13over!Y51*('bef13over filtrert sykkel'!Y$3&gt;='Beregning - Sykkel'!$P$114)*('bef13over filtrert sykkel'!Y$3&lt;='Beregning - Sykkel'!$P$115)*($A51='Beregning - Sykkel'!$P$94)</f>
        <v>0</v>
      </c>
      <c r="Z51">
        <f>bef13over!Z51*('bef13over filtrert sykkel'!Z$3&gt;='Beregning - Sykkel'!$P$114)*('bef13over filtrert sykkel'!Z$3&lt;='Beregning - Sykkel'!$P$115)*($A51='Beregning - Sykkel'!$P$94)</f>
        <v>0</v>
      </c>
      <c r="AA51">
        <f>bef13over!AA51*('bef13over filtrert sykkel'!AA$3&gt;='Beregning - Sykkel'!$P$114)*('bef13over filtrert sykkel'!AA$3&lt;='Beregning - Sykkel'!$P$115)*($A51='Beregning - Sykkel'!$P$94)</f>
        <v>0</v>
      </c>
      <c r="AB51">
        <f>bef13over!AB51*('bef13over filtrert sykkel'!AB$3&gt;='Beregning - Sykkel'!$P$114)*('bef13over filtrert sykkel'!AB$3&lt;='Beregning - Sykkel'!$P$115)*($A51='Beregning - Sykkel'!$P$94)</f>
        <v>0</v>
      </c>
      <c r="AC51">
        <f>bef13over!AC51*('bef13over filtrert sykkel'!AC$3&gt;='Beregning - Sykkel'!$P$114)*('bef13over filtrert sykkel'!AC$3&lt;='Beregning - Sykkel'!$P$115)*($A51='Beregning - Sykkel'!$P$94)</f>
        <v>0</v>
      </c>
      <c r="AD51">
        <f>bef13over!AD51*('bef13over filtrert sykkel'!AD$3&gt;='Beregning - Sykkel'!$P$114)*('bef13over filtrert sykkel'!AD$3&lt;='Beregning - Sykkel'!$P$115)*($A51='Beregning - Sykkel'!$P$94)</f>
        <v>0</v>
      </c>
    </row>
    <row r="52" spans="1:30">
      <c r="A52">
        <v>420</v>
      </c>
      <c r="B52">
        <f>bef13over!B52*('bef13over filtrert sykkel'!B$3&gt;='Beregning - Sykkel'!$P$114)*('bef13over filtrert sykkel'!B$3&lt;='Beregning - Sykkel'!$P$115)*($A52='Beregning - Sykkel'!$P$94)</f>
        <v>0</v>
      </c>
      <c r="C52">
        <f>bef13over!C52*('bef13over filtrert sykkel'!C$3&gt;='Beregning - Sykkel'!$P$114)*('bef13over filtrert sykkel'!C$3&lt;='Beregning - Sykkel'!$P$115)*($A52='Beregning - Sykkel'!$P$94)</f>
        <v>0</v>
      </c>
      <c r="D52">
        <f>bef13over!D52*('bef13over filtrert sykkel'!D$3&gt;='Beregning - Sykkel'!$P$114)*('bef13over filtrert sykkel'!D$3&lt;='Beregning - Sykkel'!$P$115)*($A52='Beregning - Sykkel'!$P$94)</f>
        <v>0</v>
      </c>
      <c r="E52">
        <f>bef13over!E52*('bef13over filtrert sykkel'!E$3&gt;='Beregning - Sykkel'!$P$114)*('bef13over filtrert sykkel'!E$3&lt;='Beregning - Sykkel'!$P$115)*($A52='Beregning - Sykkel'!$P$94)</f>
        <v>0</v>
      </c>
      <c r="F52">
        <f>bef13over!F52*('bef13over filtrert sykkel'!F$3&gt;='Beregning - Sykkel'!$P$114)*('bef13over filtrert sykkel'!F$3&lt;='Beregning - Sykkel'!$P$115)*($A52='Beregning - Sykkel'!$P$94)</f>
        <v>0</v>
      </c>
      <c r="G52">
        <f>bef13over!G52*('bef13over filtrert sykkel'!G$3&gt;='Beregning - Sykkel'!$P$114)*('bef13over filtrert sykkel'!G$3&lt;='Beregning - Sykkel'!$P$115)*($A52='Beregning - Sykkel'!$P$94)</f>
        <v>0</v>
      </c>
      <c r="H52">
        <f>bef13over!H52*('bef13over filtrert sykkel'!H$3&gt;='Beregning - Sykkel'!$P$114)*('bef13over filtrert sykkel'!H$3&lt;='Beregning - Sykkel'!$P$115)*($A52='Beregning - Sykkel'!$P$94)</f>
        <v>0</v>
      </c>
      <c r="I52">
        <f>bef13over!I52*('bef13over filtrert sykkel'!I$3&gt;='Beregning - Sykkel'!$P$114)*('bef13over filtrert sykkel'!I$3&lt;='Beregning - Sykkel'!$P$115)*($A52='Beregning - Sykkel'!$P$94)</f>
        <v>0</v>
      </c>
      <c r="J52">
        <f>bef13over!J52*('bef13over filtrert sykkel'!J$3&gt;='Beregning - Sykkel'!$P$114)*('bef13over filtrert sykkel'!J$3&lt;='Beregning - Sykkel'!$P$115)*($A52='Beregning - Sykkel'!$P$94)</f>
        <v>0</v>
      </c>
      <c r="K52">
        <f>bef13over!K52*('bef13over filtrert sykkel'!K$3&gt;='Beregning - Sykkel'!$P$114)*('bef13over filtrert sykkel'!K$3&lt;='Beregning - Sykkel'!$P$115)*($A52='Beregning - Sykkel'!$P$94)</f>
        <v>0</v>
      </c>
      <c r="L52">
        <f>bef13over!L52*('bef13over filtrert sykkel'!L$3&gt;='Beregning - Sykkel'!$P$114)*('bef13over filtrert sykkel'!L$3&lt;='Beregning - Sykkel'!$P$115)*($A52='Beregning - Sykkel'!$P$94)</f>
        <v>0</v>
      </c>
      <c r="M52">
        <f>bef13over!M52*('bef13over filtrert sykkel'!M$3&gt;='Beregning - Sykkel'!$P$114)*('bef13over filtrert sykkel'!M$3&lt;='Beregning - Sykkel'!$P$115)*($A52='Beregning - Sykkel'!$P$94)</f>
        <v>0</v>
      </c>
      <c r="N52">
        <f>bef13over!N52*('bef13over filtrert sykkel'!N$3&gt;='Beregning - Sykkel'!$P$114)*('bef13over filtrert sykkel'!N$3&lt;='Beregning - Sykkel'!$P$115)*($A52='Beregning - Sykkel'!$P$94)</f>
        <v>0</v>
      </c>
      <c r="O52">
        <f>bef13over!O52*('bef13over filtrert sykkel'!O$3&gt;='Beregning - Sykkel'!$P$114)*('bef13over filtrert sykkel'!O$3&lt;='Beregning - Sykkel'!$P$115)*($A52='Beregning - Sykkel'!$P$94)</f>
        <v>0</v>
      </c>
      <c r="P52">
        <f>bef13over!P52*('bef13over filtrert sykkel'!P$3&gt;='Beregning - Sykkel'!$P$114)*('bef13over filtrert sykkel'!P$3&lt;='Beregning - Sykkel'!$P$115)*($A52='Beregning - Sykkel'!$P$94)</f>
        <v>0</v>
      </c>
      <c r="Q52">
        <f>bef13over!Q52*('bef13over filtrert sykkel'!Q$3&gt;='Beregning - Sykkel'!$P$114)*('bef13over filtrert sykkel'!Q$3&lt;='Beregning - Sykkel'!$P$115)*($A52='Beregning - Sykkel'!$P$94)</f>
        <v>0</v>
      </c>
      <c r="R52">
        <f>bef13over!R52*('bef13over filtrert sykkel'!R$3&gt;='Beregning - Sykkel'!$P$114)*('bef13over filtrert sykkel'!R$3&lt;='Beregning - Sykkel'!$P$115)*($A52='Beregning - Sykkel'!$P$94)</f>
        <v>0</v>
      </c>
      <c r="S52">
        <f>bef13over!S52*('bef13over filtrert sykkel'!S$3&gt;='Beregning - Sykkel'!$P$114)*('bef13over filtrert sykkel'!S$3&lt;='Beregning - Sykkel'!$P$115)*($A52='Beregning - Sykkel'!$P$94)</f>
        <v>0</v>
      </c>
      <c r="T52">
        <f>bef13over!T52*('bef13over filtrert sykkel'!T$3&gt;='Beregning - Sykkel'!$P$114)*('bef13over filtrert sykkel'!T$3&lt;='Beregning - Sykkel'!$P$115)*($A52='Beregning - Sykkel'!$P$94)</f>
        <v>0</v>
      </c>
      <c r="U52">
        <f>bef13over!U52*('bef13over filtrert sykkel'!U$3&gt;='Beregning - Sykkel'!$P$114)*('bef13over filtrert sykkel'!U$3&lt;='Beregning - Sykkel'!$P$115)*($A52='Beregning - Sykkel'!$P$94)</f>
        <v>0</v>
      </c>
      <c r="V52">
        <f>bef13over!V52*('bef13over filtrert sykkel'!V$3&gt;='Beregning - Sykkel'!$P$114)*('bef13over filtrert sykkel'!V$3&lt;='Beregning - Sykkel'!$P$115)*($A52='Beregning - Sykkel'!$P$94)</f>
        <v>0</v>
      </c>
      <c r="W52">
        <f>bef13over!W52*('bef13over filtrert sykkel'!W$3&gt;='Beregning - Sykkel'!$P$114)*('bef13over filtrert sykkel'!W$3&lt;='Beregning - Sykkel'!$P$115)*($A52='Beregning - Sykkel'!$P$94)</f>
        <v>0</v>
      </c>
      <c r="X52">
        <f>bef13over!X52*('bef13over filtrert sykkel'!X$3&gt;='Beregning - Sykkel'!$P$114)*('bef13over filtrert sykkel'!X$3&lt;='Beregning - Sykkel'!$P$115)*($A52='Beregning - Sykkel'!$P$94)</f>
        <v>0</v>
      </c>
      <c r="Y52">
        <f>bef13over!Y52*('bef13over filtrert sykkel'!Y$3&gt;='Beregning - Sykkel'!$P$114)*('bef13over filtrert sykkel'!Y$3&lt;='Beregning - Sykkel'!$P$115)*($A52='Beregning - Sykkel'!$P$94)</f>
        <v>0</v>
      </c>
      <c r="Z52">
        <f>bef13over!Z52*('bef13over filtrert sykkel'!Z$3&gt;='Beregning - Sykkel'!$P$114)*('bef13over filtrert sykkel'!Z$3&lt;='Beregning - Sykkel'!$P$115)*($A52='Beregning - Sykkel'!$P$94)</f>
        <v>0</v>
      </c>
      <c r="AA52">
        <f>bef13over!AA52*('bef13over filtrert sykkel'!AA$3&gt;='Beregning - Sykkel'!$P$114)*('bef13over filtrert sykkel'!AA$3&lt;='Beregning - Sykkel'!$P$115)*($A52='Beregning - Sykkel'!$P$94)</f>
        <v>0</v>
      </c>
      <c r="AB52">
        <f>bef13over!AB52*('bef13over filtrert sykkel'!AB$3&gt;='Beregning - Sykkel'!$P$114)*('bef13over filtrert sykkel'!AB$3&lt;='Beregning - Sykkel'!$P$115)*($A52='Beregning - Sykkel'!$P$94)</f>
        <v>0</v>
      </c>
      <c r="AC52">
        <f>bef13over!AC52*('bef13over filtrert sykkel'!AC$3&gt;='Beregning - Sykkel'!$P$114)*('bef13over filtrert sykkel'!AC$3&lt;='Beregning - Sykkel'!$P$115)*($A52='Beregning - Sykkel'!$P$94)</f>
        <v>0</v>
      </c>
      <c r="AD52">
        <f>bef13over!AD52*('bef13over filtrert sykkel'!AD$3&gt;='Beregning - Sykkel'!$P$114)*('bef13over filtrert sykkel'!AD$3&lt;='Beregning - Sykkel'!$P$115)*($A52='Beregning - Sykkel'!$P$94)</f>
        <v>0</v>
      </c>
    </row>
    <row r="53" spans="1:30">
      <c r="A53">
        <v>423</v>
      </c>
      <c r="B53">
        <f>bef13over!B53*('bef13over filtrert sykkel'!B$3&gt;='Beregning - Sykkel'!$P$114)*('bef13over filtrert sykkel'!B$3&lt;='Beregning - Sykkel'!$P$115)*($A53='Beregning - Sykkel'!$P$94)</f>
        <v>0</v>
      </c>
      <c r="C53">
        <f>bef13over!C53*('bef13over filtrert sykkel'!C$3&gt;='Beregning - Sykkel'!$P$114)*('bef13over filtrert sykkel'!C$3&lt;='Beregning - Sykkel'!$P$115)*($A53='Beregning - Sykkel'!$P$94)</f>
        <v>0</v>
      </c>
      <c r="D53">
        <f>bef13over!D53*('bef13over filtrert sykkel'!D$3&gt;='Beregning - Sykkel'!$P$114)*('bef13over filtrert sykkel'!D$3&lt;='Beregning - Sykkel'!$P$115)*($A53='Beregning - Sykkel'!$P$94)</f>
        <v>0</v>
      </c>
      <c r="E53">
        <f>bef13over!E53*('bef13over filtrert sykkel'!E$3&gt;='Beregning - Sykkel'!$P$114)*('bef13over filtrert sykkel'!E$3&lt;='Beregning - Sykkel'!$P$115)*($A53='Beregning - Sykkel'!$P$94)</f>
        <v>0</v>
      </c>
      <c r="F53">
        <f>bef13over!F53*('bef13over filtrert sykkel'!F$3&gt;='Beregning - Sykkel'!$P$114)*('bef13over filtrert sykkel'!F$3&lt;='Beregning - Sykkel'!$P$115)*($A53='Beregning - Sykkel'!$P$94)</f>
        <v>0</v>
      </c>
      <c r="G53">
        <f>bef13over!G53*('bef13over filtrert sykkel'!G$3&gt;='Beregning - Sykkel'!$P$114)*('bef13over filtrert sykkel'!G$3&lt;='Beregning - Sykkel'!$P$115)*($A53='Beregning - Sykkel'!$P$94)</f>
        <v>0</v>
      </c>
      <c r="H53">
        <f>bef13over!H53*('bef13over filtrert sykkel'!H$3&gt;='Beregning - Sykkel'!$P$114)*('bef13over filtrert sykkel'!H$3&lt;='Beregning - Sykkel'!$P$115)*($A53='Beregning - Sykkel'!$P$94)</f>
        <v>0</v>
      </c>
      <c r="I53">
        <f>bef13over!I53*('bef13over filtrert sykkel'!I$3&gt;='Beregning - Sykkel'!$P$114)*('bef13over filtrert sykkel'!I$3&lt;='Beregning - Sykkel'!$P$115)*($A53='Beregning - Sykkel'!$P$94)</f>
        <v>0</v>
      </c>
      <c r="J53">
        <f>bef13over!J53*('bef13over filtrert sykkel'!J$3&gt;='Beregning - Sykkel'!$P$114)*('bef13over filtrert sykkel'!J$3&lt;='Beregning - Sykkel'!$P$115)*($A53='Beregning - Sykkel'!$P$94)</f>
        <v>0</v>
      </c>
      <c r="K53">
        <f>bef13over!K53*('bef13over filtrert sykkel'!K$3&gt;='Beregning - Sykkel'!$P$114)*('bef13over filtrert sykkel'!K$3&lt;='Beregning - Sykkel'!$P$115)*($A53='Beregning - Sykkel'!$P$94)</f>
        <v>0</v>
      </c>
      <c r="L53">
        <f>bef13over!L53*('bef13over filtrert sykkel'!L$3&gt;='Beregning - Sykkel'!$P$114)*('bef13over filtrert sykkel'!L$3&lt;='Beregning - Sykkel'!$P$115)*($A53='Beregning - Sykkel'!$P$94)</f>
        <v>0</v>
      </c>
      <c r="M53">
        <f>bef13over!M53*('bef13over filtrert sykkel'!M$3&gt;='Beregning - Sykkel'!$P$114)*('bef13over filtrert sykkel'!M$3&lt;='Beregning - Sykkel'!$P$115)*($A53='Beregning - Sykkel'!$P$94)</f>
        <v>0</v>
      </c>
      <c r="N53">
        <f>bef13over!N53*('bef13over filtrert sykkel'!N$3&gt;='Beregning - Sykkel'!$P$114)*('bef13over filtrert sykkel'!N$3&lt;='Beregning - Sykkel'!$P$115)*($A53='Beregning - Sykkel'!$P$94)</f>
        <v>0</v>
      </c>
      <c r="O53">
        <f>bef13over!O53*('bef13over filtrert sykkel'!O$3&gt;='Beregning - Sykkel'!$P$114)*('bef13over filtrert sykkel'!O$3&lt;='Beregning - Sykkel'!$P$115)*($A53='Beregning - Sykkel'!$P$94)</f>
        <v>0</v>
      </c>
      <c r="P53">
        <f>bef13over!P53*('bef13over filtrert sykkel'!P$3&gt;='Beregning - Sykkel'!$P$114)*('bef13over filtrert sykkel'!P$3&lt;='Beregning - Sykkel'!$P$115)*($A53='Beregning - Sykkel'!$P$94)</f>
        <v>0</v>
      </c>
      <c r="Q53">
        <f>bef13over!Q53*('bef13over filtrert sykkel'!Q$3&gt;='Beregning - Sykkel'!$P$114)*('bef13over filtrert sykkel'!Q$3&lt;='Beregning - Sykkel'!$P$115)*($A53='Beregning - Sykkel'!$P$94)</f>
        <v>0</v>
      </c>
      <c r="R53">
        <f>bef13over!R53*('bef13over filtrert sykkel'!R$3&gt;='Beregning - Sykkel'!$P$114)*('bef13over filtrert sykkel'!R$3&lt;='Beregning - Sykkel'!$P$115)*($A53='Beregning - Sykkel'!$P$94)</f>
        <v>0</v>
      </c>
      <c r="S53">
        <f>bef13over!S53*('bef13over filtrert sykkel'!S$3&gt;='Beregning - Sykkel'!$P$114)*('bef13over filtrert sykkel'!S$3&lt;='Beregning - Sykkel'!$P$115)*($A53='Beregning - Sykkel'!$P$94)</f>
        <v>0</v>
      </c>
      <c r="T53">
        <f>bef13over!T53*('bef13over filtrert sykkel'!T$3&gt;='Beregning - Sykkel'!$P$114)*('bef13over filtrert sykkel'!T$3&lt;='Beregning - Sykkel'!$P$115)*($A53='Beregning - Sykkel'!$P$94)</f>
        <v>0</v>
      </c>
      <c r="U53">
        <f>bef13over!U53*('bef13over filtrert sykkel'!U$3&gt;='Beregning - Sykkel'!$P$114)*('bef13over filtrert sykkel'!U$3&lt;='Beregning - Sykkel'!$P$115)*($A53='Beregning - Sykkel'!$P$94)</f>
        <v>0</v>
      </c>
      <c r="V53">
        <f>bef13over!V53*('bef13over filtrert sykkel'!V$3&gt;='Beregning - Sykkel'!$P$114)*('bef13over filtrert sykkel'!V$3&lt;='Beregning - Sykkel'!$P$115)*($A53='Beregning - Sykkel'!$P$94)</f>
        <v>0</v>
      </c>
      <c r="W53">
        <f>bef13over!W53*('bef13over filtrert sykkel'!W$3&gt;='Beregning - Sykkel'!$P$114)*('bef13over filtrert sykkel'!W$3&lt;='Beregning - Sykkel'!$P$115)*($A53='Beregning - Sykkel'!$P$94)</f>
        <v>0</v>
      </c>
      <c r="X53">
        <f>bef13over!X53*('bef13over filtrert sykkel'!X$3&gt;='Beregning - Sykkel'!$P$114)*('bef13over filtrert sykkel'!X$3&lt;='Beregning - Sykkel'!$P$115)*($A53='Beregning - Sykkel'!$P$94)</f>
        <v>0</v>
      </c>
      <c r="Y53">
        <f>bef13over!Y53*('bef13over filtrert sykkel'!Y$3&gt;='Beregning - Sykkel'!$P$114)*('bef13over filtrert sykkel'!Y$3&lt;='Beregning - Sykkel'!$P$115)*($A53='Beregning - Sykkel'!$P$94)</f>
        <v>0</v>
      </c>
      <c r="Z53">
        <f>bef13over!Z53*('bef13over filtrert sykkel'!Z$3&gt;='Beregning - Sykkel'!$P$114)*('bef13over filtrert sykkel'!Z$3&lt;='Beregning - Sykkel'!$P$115)*($A53='Beregning - Sykkel'!$P$94)</f>
        <v>0</v>
      </c>
      <c r="AA53">
        <f>bef13over!AA53*('bef13over filtrert sykkel'!AA$3&gt;='Beregning - Sykkel'!$P$114)*('bef13over filtrert sykkel'!AA$3&lt;='Beregning - Sykkel'!$P$115)*($A53='Beregning - Sykkel'!$P$94)</f>
        <v>0</v>
      </c>
      <c r="AB53">
        <f>bef13over!AB53*('bef13over filtrert sykkel'!AB$3&gt;='Beregning - Sykkel'!$P$114)*('bef13over filtrert sykkel'!AB$3&lt;='Beregning - Sykkel'!$P$115)*($A53='Beregning - Sykkel'!$P$94)</f>
        <v>0</v>
      </c>
      <c r="AC53">
        <f>bef13over!AC53*('bef13over filtrert sykkel'!AC$3&gt;='Beregning - Sykkel'!$P$114)*('bef13over filtrert sykkel'!AC$3&lt;='Beregning - Sykkel'!$P$115)*($A53='Beregning - Sykkel'!$P$94)</f>
        <v>0</v>
      </c>
      <c r="AD53">
        <f>bef13over!AD53*('bef13over filtrert sykkel'!AD$3&gt;='Beregning - Sykkel'!$P$114)*('bef13over filtrert sykkel'!AD$3&lt;='Beregning - Sykkel'!$P$115)*($A53='Beregning - Sykkel'!$P$94)</f>
        <v>0</v>
      </c>
    </row>
    <row r="54" spans="1:30">
      <c r="A54">
        <v>425</v>
      </c>
      <c r="B54">
        <f>bef13over!B54*('bef13over filtrert sykkel'!B$3&gt;='Beregning - Sykkel'!$P$114)*('bef13over filtrert sykkel'!B$3&lt;='Beregning - Sykkel'!$P$115)*($A54='Beregning - Sykkel'!$P$94)</f>
        <v>0</v>
      </c>
      <c r="C54">
        <f>bef13over!C54*('bef13over filtrert sykkel'!C$3&gt;='Beregning - Sykkel'!$P$114)*('bef13over filtrert sykkel'!C$3&lt;='Beregning - Sykkel'!$P$115)*($A54='Beregning - Sykkel'!$P$94)</f>
        <v>0</v>
      </c>
      <c r="D54">
        <f>bef13over!D54*('bef13over filtrert sykkel'!D$3&gt;='Beregning - Sykkel'!$P$114)*('bef13over filtrert sykkel'!D$3&lt;='Beregning - Sykkel'!$P$115)*($A54='Beregning - Sykkel'!$P$94)</f>
        <v>0</v>
      </c>
      <c r="E54">
        <f>bef13over!E54*('bef13over filtrert sykkel'!E$3&gt;='Beregning - Sykkel'!$P$114)*('bef13over filtrert sykkel'!E$3&lt;='Beregning - Sykkel'!$P$115)*($A54='Beregning - Sykkel'!$P$94)</f>
        <v>0</v>
      </c>
      <c r="F54">
        <f>bef13over!F54*('bef13over filtrert sykkel'!F$3&gt;='Beregning - Sykkel'!$P$114)*('bef13over filtrert sykkel'!F$3&lt;='Beregning - Sykkel'!$P$115)*($A54='Beregning - Sykkel'!$P$94)</f>
        <v>0</v>
      </c>
      <c r="G54">
        <f>bef13over!G54*('bef13over filtrert sykkel'!G$3&gt;='Beregning - Sykkel'!$P$114)*('bef13over filtrert sykkel'!G$3&lt;='Beregning - Sykkel'!$P$115)*($A54='Beregning - Sykkel'!$P$94)</f>
        <v>0</v>
      </c>
      <c r="H54">
        <f>bef13over!H54*('bef13over filtrert sykkel'!H$3&gt;='Beregning - Sykkel'!$P$114)*('bef13over filtrert sykkel'!H$3&lt;='Beregning - Sykkel'!$P$115)*($A54='Beregning - Sykkel'!$P$94)</f>
        <v>0</v>
      </c>
      <c r="I54">
        <f>bef13over!I54*('bef13over filtrert sykkel'!I$3&gt;='Beregning - Sykkel'!$P$114)*('bef13over filtrert sykkel'!I$3&lt;='Beregning - Sykkel'!$P$115)*($A54='Beregning - Sykkel'!$P$94)</f>
        <v>0</v>
      </c>
      <c r="J54">
        <f>bef13over!J54*('bef13over filtrert sykkel'!J$3&gt;='Beregning - Sykkel'!$P$114)*('bef13over filtrert sykkel'!J$3&lt;='Beregning - Sykkel'!$P$115)*($A54='Beregning - Sykkel'!$P$94)</f>
        <v>0</v>
      </c>
      <c r="K54">
        <f>bef13over!K54*('bef13over filtrert sykkel'!K$3&gt;='Beregning - Sykkel'!$P$114)*('bef13over filtrert sykkel'!K$3&lt;='Beregning - Sykkel'!$P$115)*($A54='Beregning - Sykkel'!$P$94)</f>
        <v>0</v>
      </c>
      <c r="L54">
        <f>bef13over!L54*('bef13over filtrert sykkel'!L$3&gt;='Beregning - Sykkel'!$P$114)*('bef13over filtrert sykkel'!L$3&lt;='Beregning - Sykkel'!$P$115)*($A54='Beregning - Sykkel'!$P$94)</f>
        <v>0</v>
      </c>
      <c r="M54">
        <f>bef13over!M54*('bef13over filtrert sykkel'!M$3&gt;='Beregning - Sykkel'!$P$114)*('bef13over filtrert sykkel'!M$3&lt;='Beregning - Sykkel'!$P$115)*($A54='Beregning - Sykkel'!$P$94)</f>
        <v>0</v>
      </c>
      <c r="N54">
        <f>bef13over!N54*('bef13over filtrert sykkel'!N$3&gt;='Beregning - Sykkel'!$P$114)*('bef13over filtrert sykkel'!N$3&lt;='Beregning - Sykkel'!$P$115)*($A54='Beregning - Sykkel'!$P$94)</f>
        <v>0</v>
      </c>
      <c r="O54">
        <f>bef13over!O54*('bef13over filtrert sykkel'!O$3&gt;='Beregning - Sykkel'!$P$114)*('bef13over filtrert sykkel'!O$3&lt;='Beregning - Sykkel'!$P$115)*($A54='Beregning - Sykkel'!$P$94)</f>
        <v>0</v>
      </c>
      <c r="P54">
        <f>bef13over!P54*('bef13over filtrert sykkel'!P$3&gt;='Beregning - Sykkel'!$P$114)*('bef13over filtrert sykkel'!P$3&lt;='Beregning - Sykkel'!$P$115)*($A54='Beregning - Sykkel'!$P$94)</f>
        <v>0</v>
      </c>
      <c r="Q54">
        <f>bef13over!Q54*('bef13over filtrert sykkel'!Q$3&gt;='Beregning - Sykkel'!$P$114)*('bef13over filtrert sykkel'!Q$3&lt;='Beregning - Sykkel'!$P$115)*($A54='Beregning - Sykkel'!$P$94)</f>
        <v>0</v>
      </c>
      <c r="R54">
        <f>bef13over!R54*('bef13over filtrert sykkel'!R$3&gt;='Beregning - Sykkel'!$P$114)*('bef13over filtrert sykkel'!R$3&lt;='Beregning - Sykkel'!$P$115)*($A54='Beregning - Sykkel'!$P$94)</f>
        <v>0</v>
      </c>
      <c r="S54">
        <f>bef13over!S54*('bef13over filtrert sykkel'!S$3&gt;='Beregning - Sykkel'!$P$114)*('bef13over filtrert sykkel'!S$3&lt;='Beregning - Sykkel'!$P$115)*($A54='Beregning - Sykkel'!$P$94)</f>
        <v>0</v>
      </c>
      <c r="T54">
        <f>bef13over!T54*('bef13over filtrert sykkel'!T$3&gt;='Beregning - Sykkel'!$P$114)*('bef13over filtrert sykkel'!T$3&lt;='Beregning - Sykkel'!$P$115)*($A54='Beregning - Sykkel'!$P$94)</f>
        <v>0</v>
      </c>
      <c r="U54">
        <f>bef13over!U54*('bef13over filtrert sykkel'!U$3&gt;='Beregning - Sykkel'!$P$114)*('bef13over filtrert sykkel'!U$3&lt;='Beregning - Sykkel'!$P$115)*($A54='Beregning - Sykkel'!$P$94)</f>
        <v>0</v>
      </c>
      <c r="V54">
        <f>bef13over!V54*('bef13over filtrert sykkel'!V$3&gt;='Beregning - Sykkel'!$P$114)*('bef13over filtrert sykkel'!V$3&lt;='Beregning - Sykkel'!$P$115)*($A54='Beregning - Sykkel'!$P$94)</f>
        <v>0</v>
      </c>
      <c r="W54">
        <f>bef13over!W54*('bef13over filtrert sykkel'!W$3&gt;='Beregning - Sykkel'!$P$114)*('bef13over filtrert sykkel'!W$3&lt;='Beregning - Sykkel'!$P$115)*($A54='Beregning - Sykkel'!$P$94)</f>
        <v>0</v>
      </c>
      <c r="X54">
        <f>bef13over!X54*('bef13over filtrert sykkel'!X$3&gt;='Beregning - Sykkel'!$P$114)*('bef13over filtrert sykkel'!X$3&lt;='Beregning - Sykkel'!$P$115)*($A54='Beregning - Sykkel'!$P$94)</f>
        <v>0</v>
      </c>
      <c r="Y54">
        <f>bef13over!Y54*('bef13over filtrert sykkel'!Y$3&gt;='Beregning - Sykkel'!$P$114)*('bef13over filtrert sykkel'!Y$3&lt;='Beregning - Sykkel'!$P$115)*($A54='Beregning - Sykkel'!$P$94)</f>
        <v>0</v>
      </c>
      <c r="Z54">
        <f>bef13over!Z54*('bef13over filtrert sykkel'!Z$3&gt;='Beregning - Sykkel'!$P$114)*('bef13over filtrert sykkel'!Z$3&lt;='Beregning - Sykkel'!$P$115)*($A54='Beregning - Sykkel'!$P$94)</f>
        <v>0</v>
      </c>
      <c r="AA54">
        <f>bef13over!AA54*('bef13over filtrert sykkel'!AA$3&gt;='Beregning - Sykkel'!$P$114)*('bef13over filtrert sykkel'!AA$3&lt;='Beregning - Sykkel'!$P$115)*($A54='Beregning - Sykkel'!$P$94)</f>
        <v>0</v>
      </c>
      <c r="AB54">
        <f>bef13over!AB54*('bef13over filtrert sykkel'!AB$3&gt;='Beregning - Sykkel'!$P$114)*('bef13over filtrert sykkel'!AB$3&lt;='Beregning - Sykkel'!$P$115)*($A54='Beregning - Sykkel'!$P$94)</f>
        <v>0</v>
      </c>
      <c r="AC54">
        <f>bef13over!AC54*('bef13over filtrert sykkel'!AC$3&gt;='Beregning - Sykkel'!$P$114)*('bef13over filtrert sykkel'!AC$3&lt;='Beregning - Sykkel'!$P$115)*($A54='Beregning - Sykkel'!$P$94)</f>
        <v>0</v>
      </c>
      <c r="AD54">
        <f>bef13over!AD54*('bef13over filtrert sykkel'!AD$3&gt;='Beregning - Sykkel'!$P$114)*('bef13over filtrert sykkel'!AD$3&lt;='Beregning - Sykkel'!$P$115)*($A54='Beregning - Sykkel'!$P$94)</f>
        <v>0</v>
      </c>
    </row>
    <row r="55" spans="1:30">
      <c r="A55">
        <v>426</v>
      </c>
      <c r="B55">
        <f>bef13over!B55*('bef13over filtrert sykkel'!B$3&gt;='Beregning - Sykkel'!$P$114)*('bef13over filtrert sykkel'!B$3&lt;='Beregning - Sykkel'!$P$115)*($A55='Beregning - Sykkel'!$P$94)</f>
        <v>0</v>
      </c>
      <c r="C55">
        <f>bef13over!C55*('bef13over filtrert sykkel'!C$3&gt;='Beregning - Sykkel'!$P$114)*('bef13over filtrert sykkel'!C$3&lt;='Beregning - Sykkel'!$P$115)*($A55='Beregning - Sykkel'!$P$94)</f>
        <v>0</v>
      </c>
      <c r="D55">
        <f>bef13over!D55*('bef13over filtrert sykkel'!D$3&gt;='Beregning - Sykkel'!$P$114)*('bef13over filtrert sykkel'!D$3&lt;='Beregning - Sykkel'!$P$115)*($A55='Beregning - Sykkel'!$P$94)</f>
        <v>0</v>
      </c>
      <c r="E55">
        <f>bef13over!E55*('bef13over filtrert sykkel'!E$3&gt;='Beregning - Sykkel'!$P$114)*('bef13over filtrert sykkel'!E$3&lt;='Beregning - Sykkel'!$P$115)*($A55='Beregning - Sykkel'!$P$94)</f>
        <v>0</v>
      </c>
      <c r="F55">
        <f>bef13over!F55*('bef13over filtrert sykkel'!F$3&gt;='Beregning - Sykkel'!$P$114)*('bef13over filtrert sykkel'!F$3&lt;='Beregning - Sykkel'!$P$115)*($A55='Beregning - Sykkel'!$P$94)</f>
        <v>0</v>
      </c>
      <c r="G55">
        <f>bef13over!G55*('bef13over filtrert sykkel'!G$3&gt;='Beregning - Sykkel'!$P$114)*('bef13over filtrert sykkel'!G$3&lt;='Beregning - Sykkel'!$P$115)*($A55='Beregning - Sykkel'!$P$94)</f>
        <v>0</v>
      </c>
      <c r="H55">
        <f>bef13over!H55*('bef13over filtrert sykkel'!H$3&gt;='Beregning - Sykkel'!$P$114)*('bef13over filtrert sykkel'!H$3&lt;='Beregning - Sykkel'!$P$115)*($A55='Beregning - Sykkel'!$P$94)</f>
        <v>0</v>
      </c>
      <c r="I55">
        <f>bef13over!I55*('bef13over filtrert sykkel'!I$3&gt;='Beregning - Sykkel'!$P$114)*('bef13over filtrert sykkel'!I$3&lt;='Beregning - Sykkel'!$P$115)*($A55='Beregning - Sykkel'!$P$94)</f>
        <v>0</v>
      </c>
      <c r="J55">
        <f>bef13over!J55*('bef13over filtrert sykkel'!J$3&gt;='Beregning - Sykkel'!$P$114)*('bef13over filtrert sykkel'!J$3&lt;='Beregning - Sykkel'!$P$115)*($A55='Beregning - Sykkel'!$P$94)</f>
        <v>0</v>
      </c>
      <c r="K55">
        <f>bef13over!K55*('bef13over filtrert sykkel'!K$3&gt;='Beregning - Sykkel'!$P$114)*('bef13over filtrert sykkel'!K$3&lt;='Beregning - Sykkel'!$P$115)*($A55='Beregning - Sykkel'!$P$94)</f>
        <v>0</v>
      </c>
      <c r="L55">
        <f>bef13over!L55*('bef13over filtrert sykkel'!L$3&gt;='Beregning - Sykkel'!$P$114)*('bef13over filtrert sykkel'!L$3&lt;='Beregning - Sykkel'!$P$115)*($A55='Beregning - Sykkel'!$P$94)</f>
        <v>0</v>
      </c>
      <c r="M55">
        <f>bef13over!M55*('bef13over filtrert sykkel'!M$3&gt;='Beregning - Sykkel'!$P$114)*('bef13over filtrert sykkel'!M$3&lt;='Beregning - Sykkel'!$P$115)*($A55='Beregning - Sykkel'!$P$94)</f>
        <v>0</v>
      </c>
      <c r="N55">
        <f>bef13over!N55*('bef13over filtrert sykkel'!N$3&gt;='Beregning - Sykkel'!$P$114)*('bef13over filtrert sykkel'!N$3&lt;='Beregning - Sykkel'!$P$115)*($A55='Beregning - Sykkel'!$P$94)</f>
        <v>0</v>
      </c>
      <c r="O55">
        <f>bef13over!O55*('bef13over filtrert sykkel'!O$3&gt;='Beregning - Sykkel'!$P$114)*('bef13over filtrert sykkel'!O$3&lt;='Beregning - Sykkel'!$P$115)*($A55='Beregning - Sykkel'!$P$94)</f>
        <v>0</v>
      </c>
      <c r="P55">
        <f>bef13over!P55*('bef13over filtrert sykkel'!P$3&gt;='Beregning - Sykkel'!$P$114)*('bef13over filtrert sykkel'!P$3&lt;='Beregning - Sykkel'!$P$115)*($A55='Beregning - Sykkel'!$P$94)</f>
        <v>0</v>
      </c>
      <c r="Q55">
        <f>bef13over!Q55*('bef13over filtrert sykkel'!Q$3&gt;='Beregning - Sykkel'!$P$114)*('bef13over filtrert sykkel'!Q$3&lt;='Beregning - Sykkel'!$P$115)*($A55='Beregning - Sykkel'!$P$94)</f>
        <v>0</v>
      </c>
      <c r="R55">
        <f>bef13over!R55*('bef13over filtrert sykkel'!R$3&gt;='Beregning - Sykkel'!$P$114)*('bef13over filtrert sykkel'!R$3&lt;='Beregning - Sykkel'!$P$115)*($A55='Beregning - Sykkel'!$P$94)</f>
        <v>0</v>
      </c>
      <c r="S55">
        <f>bef13over!S55*('bef13over filtrert sykkel'!S$3&gt;='Beregning - Sykkel'!$P$114)*('bef13over filtrert sykkel'!S$3&lt;='Beregning - Sykkel'!$P$115)*($A55='Beregning - Sykkel'!$P$94)</f>
        <v>0</v>
      </c>
      <c r="T55">
        <f>bef13over!T55*('bef13over filtrert sykkel'!T$3&gt;='Beregning - Sykkel'!$P$114)*('bef13over filtrert sykkel'!T$3&lt;='Beregning - Sykkel'!$P$115)*($A55='Beregning - Sykkel'!$P$94)</f>
        <v>0</v>
      </c>
      <c r="U55">
        <f>bef13over!U55*('bef13over filtrert sykkel'!U$3&gt;='Beregning - Sykkel'!$P$114)*('bef13over filtrert sykkel'!U$3&lt;='Beregning - Sykkel'!$P$115)*($A55='Beregning - Sykkel'!$P$94)</f>
        <v>0</v>
      </c>
      <c r="V55">
        <f>bef13over!V55*('bef13over filtrert sykkel'!V$3&gt;='Beregning - Sykkel'!$P$114)*('bef13over filtrert sykkel'!V$3&lt;='Beregning - Sykkel'!$P$115)*($A55='Beregning - Sykkel'!$P$94)</f>
        <v>0</v>
      </c>
      <c r="W55">
        <f>bef13over!W55*('bef13over filtrert sykkel'!W$3&gt;='Beregning - Sykkel'!$P$114)*('bef13over filtrert sykkel'!W$3&lt;='Beregning - Sykkel'!$P$115)*($A55='Beregning - Sykkel'!$P$94)</f>
        <v>0</v>
      </c>
      <c r="X55">
        <f>bef13over!X55*('bef13over filtrert sykkel'!X$3&gt;='Beregning - Sykkel'!$P$114)*('bef13over filtrert sykkel'!X$3&lt;='Beregning - Sykkel'!$P$115)*($A55='Beregning - Sykkel'!$P$94)</f>
        <v>0</v>
      </c>
      <c r="Y55">
        <f>bef13over!Y55*('bef13over filtrert sykkel'!Y$3&gt;='Beregning - Sykkel'!$P$114)*('bef13over filtrert sykkel'!Y$3&lt;='Beregning - Sykkel'!$P$115)*($A55='Beregning - Sykkel'!$P$94)</f>
        <v>0</v>
      </c>
      <c r="Z55">
        <f>bef13over!Z55*('bef13over filtrert sykkel'!Z$3&gt;='Beregning - Sykkel'!$P$114)*('bef13over filtrert sykkel'!Z$3&lt;='Beregning - Sykkel'!$P$115)*($A55='Beregning - Sykkel'!$P$94)</f>
        <v>0</v>
      </c>
      <c r="AA55">
        <f>bef13over!AA55*('bef13over filtrert sykkel'!AA$3&gt;='Beregning - Sykkel'!$P$114)*('bef13over filtrert sykkel'!AA$3&lt;='Beregning - Sykkel'!$P$115)*($A55='Beregning - Sykkel'!$P$94)</f>
        <v>0</v>
      </c>
      <c r="AB55">
        <f>bef13over!AB55*('bef13over filtrert sykkel'!AB$3&gt;='Beregning - Sykkel'!$P$114)*('bef13over filtrert sykkel'!AB$3&lt;='Beregning - Sykkel'!$P$115)*($A55='Beregning - Sykkel'!$P$94)</f>
        <v>0</v>
      </c>
      <c r="AC55">
        <f>bef13over!AC55*('bef13over filtrert sykkel'!AC$3&gt;='Beregning - Sykkel'!$P$114)*('bef13over filtrert sykkel'!AC$3&lt;='Beregning - Sykkel'!$P$115)*($A55='Beregning - Sykkel'!$P$94)</f>
        <v>0</v>
      </c>
      <c r="AD55">
        <f>bef13over!AD55*('bef13over filtrert sykkel'!AD$3&gt;='Beregning - Sykkel'!$P$114)*('bef13over filtrert sykkel'!AD$3&lt;='Beregning - Sykkel'!$P$115)*($A55='Beregning - Sykkel'!$P$94)</f>
        <v>0</v>
      </c>
    </row>
    <row r="56" spans="1:30">
      <c r="A56">
        <v>427</v>
      </c>
      <c r="B56">
        <f>bef13over!B56*('bef13over filtrert sykkel'!B$3&gt;='Beregning - Sykkel'!$P$114)*('bef13over filtrert sykkel'!B$3&lt;='Beregning - Sykkel'!$P$115)*($A56='Beregning - Sykkel'!$P$94)</f>
        <v>0</v>
      </c>
      <c r="C56">
        <f>bef13over!C56*('bef13over filtrert sykkel'!C$3&gt;='Beregning - Sykkel'!$P$114)*('bef13over filtrert sykkel'!C$3&lt;='Beregning - Sykkel'!$P$115)*($A56='Beregning - Sykkel'!$P$94)</f>
        <v>0</v>
      </c>
      <c r="D56">
        <f>bef13over!D56*('bef13over filtrert sykkel'!D$3&gt;='Beregning - Sykkel'!$P$114)*('bef13over filtrert sykkel'!D$3&lt;='Beregning - Sykkel'!$P$115)*($A56='Beregning - Sykkel'!$P$94)</f>
        <v>0</v>
      </c>
      <c r="E56">
        <f>bef13over!E56*('bef13over filtrert sykkel'!E$3&gt;='Beregning - Sykkel'!$P$114)*('bef13over filtrert sykkel'!E$3&lt;='Beregning - Sykkel'!$P$115)*($A56='Beregning - Sykkel'!$P$94)</f>
        <v>0</v>
      </c>
      <c r="F56">
        <f>bef13over!F56*('bef13over filtrert sykkel'!F$3&gt;='Beregning - Sykkel'!$P$114)*('bef13over filtrert sykkel'!F$3&lt;='Beregning - Sykkel'!$P$115)*($A56='Beregning - Sykkel'!$P$94)</f>
        <v>0</v>
      </c>
      <c r="G56">
        <f>bef13over!G56*('bef13over filtrert sykkel'!G$3&gt;='Beregning - Sykkel'!$P$114)*('bef13over filtrert sykkel'!G$3&lt;='Beregning - Sykkel'!$P$115)*($A56='Beregning - Sykkel'!$P$94)</f>
        <v>0</v>
      </c>
      <c r="H56">
        <f>bef13over!H56*('bef13over filtrert sykkel'!H$3&gt;='Beregning - Sykkel'!$P$114)*('bef13over filtrert sykkel'!H$3&lt;='Beregning - Sykkel'!$P$115)*($A56='Beregning - Sykkel'!$P$94)</f>
        <v>0</v>
      </c>
      <c r="I56">
        <f>bef13over!I56*('bef13over filtrert sykkel'!I$3&gt;='Beregning - Sykkel'!$P$114)*('bef13over filtrert sykkel'!I$3&lt;='Beregning - Sykkel'!$P$115)*($A56='Beregning - Sykkel'!$P$94)</f>
        <v>0</v>
      </c>
      <c r="J56">
        <f>bef13over!J56*('bef13over filtrert sykkel'!J$3&gt;='Beregning - Sykkel'!$P$114)*('bef13over filtrert sykkel'!J$3&lt;='Beregning - Sykkel'!$P$115)*($A56='Beregning - Sykkel'!$P$94)</f>
        <v>0</v>
      </c>
      <c r="K56">
        <f>bef13over!K56*('bef13over filtrert sykkel'!K$3&gt;='Beregning - Sykkel'!$P$114)*('bef13over filtrert sykkel'!K$3&lt;='Beregning - Sykkel'!$P$115)*($A56='Beregning - Sykkel'!$P$94)</f>
        <v>0</v>
      </c>
      <c r="L56">
        <f>bef13over!L56*('bef13over filtrert sykkel'!L$3&gt;='Beregning - Sykkel'!$P$114)*('bef13over filtrert sykkel'!L$3&lt;='Beregning - Sykkel'!$P$115)*($A56='Beregning - Sykkel'!$P$94)</f>
        <v>0</v>
      </c>
      <c r="M56">
        <f>bef13over!M56*('bef13over filtrert sykkel'!M$3&gt;='Beregning - Sykkel'!$P$114)*('bef13over filtrert sykkel'!M$3&lt;='Beregning - Sykkel'!$P$115)*($A56='Beregning - Sykkel'!$P$94)</f>
        <v>0</v>
      </c>
      <c r="N56">
        <f>bef13over!N56*('bef13over filtrert sykkel'!N$3&gt;='Beregning - Sykkel'!$P$114)*('bef13over filtrert sykkel'!N$3&lt;='Beregning - Sykkel'!$P$115)*($A56='Beregning - Sykkel'!$P$94)</f>
        <v>0</v>
      </c>
      <c r="O56">
        <f>bef13over!O56*('bef13over filtrert sykkel'!O$3&gt;='Beregning - Sykkel'!$P$114)*('bef13over filtrert sykkel'!O$3&lt;='Beregning - Sykkel'!$P$115)*($A56='Beregning - Sykkel'!$P$94)</f>
        <v>0</v>
      </c>
      <c r="P56">
        <f>bef13over!P56*('bef13over filtrert sykkel'!P$3&gt;='Beregning - Sykkel'!$P$114)*('bef13over filtrert sykkel'!P$3&lt;='Beregning - Sykkel'!$P$115)*($A56='Beregning - Sykkel'!$P$94)</f>
        <v>0</v>
      </c>
      <c r="Q56">
        <f>bef13over!Q56*('bef13over filtrert sykkel'!Q$3&gt;='Beregning - Sykkel'!$P$114)*('bef13over filtrert sykkel'!Q$3&lt;='Beregning - Sykkel'!$P$115)*($A56='Beregning - Sykkel'!$P$94)</f>
        <v>0</v>
      </c>
      <c r="R56">
        <f>bef13over!R56*('bef13over filtrert sykkel'!R$3&gt;='Beregning - Sykkel'!$P$114)*('bef13over filtrert sykkel'!R$3&lt;='Beregning - Sykkel'!$P$115)*($A56='Beregning - Sykkel'!$P$94)</f>
        <v>0</v>
      </c>
      <c r="S56">
        <f>bef13over!S56*('bef13over filtrert sykkel'!S$3&gt;='Beregning - Sykkel'!$P$114)*('bef13over filtrert sykkel'!S$3&lt;='Beregning - Sykkel'!$P$115)*($A56='Beregning - Sykkel'!$P$94)</f>
        <v>0</v>
      </c>
      <c r="T56">
        <f>bef13over!T56*('bef13over filtrert sykkel'!T$3&gt;='Beregning - Sykkel'!$P$114)*('bef13over filtrert sykkel'!T$3&lt;='Beregning - Sykkel'!$P$115)*($A56='Beregning - Sykkel'!$P$94)</f>
        <v>0</v>
      </c>
      <c r="U56">
        <f>bef13over!U56*('bef13over filtrert sykkel'!U$3&gt;='Beregning - Sykkel'!$P$114)*('bef13over filtrert sykkel'!U$3&lt;='Beregning - Sykkel'!$P$115)*($A56='Beregning - Sykkel'!$P$94)</f>
        <v>0</v>
      </c>
      <c r="V56">
        <f>bef13over!V56*('bef13over filtrert sykkel'!V$3&gt;='Beregning - Sykkel'!$P$114)*('bef13over filtrert sykkel'!V$3&lt;='Beregning - Sykkel'!$P$115)*($A56='Beregning - Sykkel'!$P$94)</f>
        <v>0</v>
      </c>
      <c r="W56">
        <f>bef13over!W56*('bef13over filtrert sykkel'!W$3&gt;='Beregning - Sykkel'!$P$114)*('bef13over filtrert sykkel'!W$3&lt;='Beregning - Sykkel'!$P$115)*($A56='Beregning - Sykkel'!$P$94)</f>
        <v>0</v>
      </c>
      <c r="X56">
        <f>bef13over!X56*('bef13over filtrert sykkel'!X$3&gt;='Beregning - Sykkel'!$P$114)*('bef13over filtrert sykkel'!X$3&lt;='Beregning - Sykkel'!$P$115)*($A56='Beregning - Sykkel'!$P$94)</f>
        <v>0</v>
      </c>
      <c r="Y56">
        <f>bef13over!Y56*('bef13over filtrert sykkel'!Y$3&gt;='Beregning - Sykkel'!$P$114)*('bef13over filtrert sykkel'!Y$3&lt;='Beregning - Sykkel'!$P$115)*($A56='Beregning - Sykkel'!$P$94)</f>
        <v>0</v>
      </c>
      <c r="Z56">
        <f>bef13over!Z56*('bef13over filtrert sykkel'!Z$3&gt;='Beregning - Sykkel'!$P$114)*('bef13over filtrert sykkel'!Z$3&lt;='Beregning - Sykkel'!$P$115)*($A56='Beregning - Sykkel'!$P$94)</f>
        <v>0</v>
      </c>
      <c r="AA56">
        <f>bef13over!AA56*('bef13over filtrert sykkel'!AA$3&gt;='Beregning - Sykkel'!$P$114)*('bef13over filtrert sykkel'!AA$3&lt;='Beregning - Sykkel'!$P$115)*($A56='Beregning - Sykkel'!$P$94)</f>
        <v>0</v>
      </c>
      <c r="AB56">
        <f>bef13over!AB56*('bef13over filtrert sykkel'!AB$3&gt;='Beregning - Sykkel'!$P$114)*('bef13over filtrert sykkel'!AB$3&lt;='Beregning - Sykkel'!$P$115)*($A56='Beregning - Sykkel'!$P$94)</f>
        <v>0</v>
      </c>
      <c r="AC56">
        <f>bef13over!AC56*('bef13over filtrert sykkel'!AC$3&gt;='Beregning - Sykkel'!$P$114)*('bef13over filtrert sykkel'!AC$3&lt;='Beregning - Sykkel'!$P$115)*($A56='Beregning - Sykkel'!$P$94)</f>
        <v>0</v>
      </c>
      <c r="AD56">
        <f>bef13over!AD56*('bef13over filtrert sykkel'!AD$3&gt;='Beregning - Sykkel'!$P$114)*('bef13over filtrert sykkel'!AD$3&lt;='Beregning - Sykkel'!$P$115)*($A56='Beregning - Sykkel'!$P$94)</f>
        <v>0</v>
      </c>
    </row>
    <row r="57" spans="1:30">
      <c r="A57">
        <v>428</v>
      </c>
      <c r="B57">
        <f>bef13over!B57*('bef13over filtrert sykkel'!B$3&gt;='Beregning - Sykkel'!$P$114)*('bef13over filtrert sykkel'!B$3&lt;='Beregning - Sykkel'!$P$115)*($A57='Beregning - Sykkel'!$P$94)</f>
        <v>0</v>
      </c>
      <c r="C57">
        <f>bef13over!C57*('bef13over filtrert sykkel'!C$3&gt;='Beregning - Sykkel'!$P$114)*('bef13over filtrert sykkel'!C$3&lt;='Beregning - Sykkel'!$P$115)*($A57='Beregning - Sykkel'!$P$94)</f>
        <v>0</v>
      </c>
      <c r="D57">
        <f>bef13over!D57*('bef13over filtrert sykkel'!D$3&gt;='Beregning - Sykkel'!$P$114)*('bef13over filtrert sykkel'!D$3&lt;='Beregning - Sykkel'!$P$115)*($A57='Beregning - Sykkel'!$P$94)</f>
        <v>0</v>
      </c>
      <c r="E57">
        <f>bef13over!E57*('bef13over filtrert sykkel'!E$3&gt;='Beregning - Sykkel'!$P$114)*('bef13over filtrert sykkel'!E$3&lt;='Beregning - Sykkel'!$P$115)*($A57='Beregning - Sykkel'!$P$94)</f>
        <v>0</v>
      </c>
      <c r="F57">
        <f>bef13over!F57*('bef13over filtrert sykkel'!F$3&gt;='Beregning - Sykkel'!$P$114)*('bef13over filtrert sykkel'!F$3&lt;='Beregning - Sykkel'!$P$115)*($A57='Beregning - Sykkel'!$P$94)</f>
        <v>0</v>
      </c>
      <c r="G57">
        <f>bef13over!G57*('bef13over filtrert sykkel'!G$3&gt;='Beregning - Sykkel'!$P$114)*('bef13over filtrert sykkel'!G$3&lt;='Beregning - Sykkel'!$P$115)*($A57='Beregning - Sykkel'!$P$94)</f>
        <v>0</v>
      </c>
      <c r="H57">
        <f>bef13over!H57*('bef13over filtrert sykkel'!H$3&gt;='Beregning - Sykkel'!$P$114)*('bef13over filtrert sykkel'!H$3&lt;='Beregning - Sykkel'!$P$115)*($A57='Beregning - Sykkel'!$P$94)</f>
        <v>0</v>
      </c>
      <c r="I57">
        <f>bef13over!I57*('bef13over filtrert sykkel'!I$3&gt;='Beregning - Sykkel'!$P$114)*('bef13over filtrert sykkel'!I$3&lt;='Beregning - Sykkel'!$P$115)*($A57='Beregning - Sykkel'!$P$94)</f>
        <v>0</v>
      </c>
      <c r="J57">
        <f>bef13over!J57*('bef13over filtrert sykkel'!J$3&gt;='Beregning - Sykkel'!$P$114)*('bef13over filtrert sykkel'!J$3&lt;='Beregning - Sykkel'!$P$115)*($A57='Beregning - Sykkel'!$P$94)</f>
        <v>0</v>
      </c>
      <c r="K57">
        <f>bef13over!K57*('bef13over filtrert sykkel'!K$3&gt;='Beregning - Sykkel'!$P$114)*('bef13over filtrert sykkel'!K$3&lt;='Beregning - Sykkel'!$P$115)*($A57='Beregning - Sykkel'!$P$94)</f>
        <v>0</v>
      </c>
      <c r="L57">
        <f>bef13over!L57*('bef13over filtrert sykkel'!L$3&gt;='Beregning - Sykkel'!$P$114)*('bef13over filtrert sykkel'!L$3&lt;='Beregning - Sykkel'!$P$115)*($A57='Beregning - Sykkel'!$P$94)</f>
        <v>0</v>
      </c>
      <c r="M57">
        <f>bef13over!M57*('bef13over filtrert sykkel'!M$3&gt;='Beregning - Sykkel'!$P$114)*('bef13over filtrert sykkel'!M$3&lt;='Beregning - Sykkel'!$P$115)*($A57='Beregning - Sykkel'!$P$94)</f>
        <v>0</v>
      </c>
      <c r="N57">
        <f>bef13over!N57*('bef13over filtrert sykkel'!N$3&gt;='Beregning - Sykkel'!$P$114)*('bef13over filtrert sykkel'!N$3&lt;='Beregning - Sykkel'!$P$115)*($A57='Beregning - Sykkel'!$P$94)</f>
        <v>0</v>
      </c>
      <c r="O57">
        <f>bef13over!O57*('bef13over filtrert sykkel'!O$3&gt;='Beregning - Sykkel'!$P$114)*('bef13over filtrert sykkel'!O$3&lt;='Beregning - Sykkel'!$P$115)*($A57='Beregning - Sykkel'!$P$94)</f>
        <v>0</v>
      </c>
      <c r="P57">
        <f>bef13over!P57*('bef13over filtrert sykkel'!P$3&gt;='Beregning - Sykkel'!$P$114)*('bef13over filtrert sykkel'!P$3&lt;='Beregning - Sykkel'!$P$115)*($A57='Beregning - Sykkel'!$P$94)</f>
        <v>0</v>
      </c>
      <c r="Q57">
        <f>bef13over!Q57*('bef13over filtrert sykkel'!Q$3&gt;='Beregning - Sykkel'!$P$114)*('bef13over filtrert sykkel'!Q$3&lt;='Beregning - Sykkel'!$P$115)*($A57='Beregning - Sykkel'!$P$94)</f>
        <v>0</v>
      </c>
      <c r="R57">
        <f>bef13over!R57*('bef13over filtrert sykkel'!R$3&gt;='Beregning - Sykkel'!$P$114)*('bef13over filtrert sykkel'!R$3&lt;='Beregning - Sykkel'!$P$115)*($A57='Beregning - Sykkel'!$P$94)</f>
        <v>0</v>
      </c>
      <c r="S57">
        <f>bef13over!S57*('bef13over filtrert sykkel'!S$3&gt;='Beregning - Sykkel'!$P$114)*('bef13over filtrert sykkel'!S$3&lt;='Beregning - Sykkel'!$P$115)*($A57='Beregning - Sykkel'!$P$94)</f>
        <v>0</v>
      </c>
      <c r="T57">
        <f>bef13over!T57*('bef13over filtrert sykkel'!T$3&gt;='Beregning - Sykkel'!$P$114)*('bef13over filtrert sykkel'!T$3&lt;='Beregning - Sykkel'!$P$115)*($A57='Beregning - Sykkel'!$P$94)</f>
        <v>0</v>
      </c>
      <c r="U57">
        <f>bef13over!U57*('bef13over filtrert sykkel'!U$3&gt;='Beregning - Sykkel'!$P$114)*('bef13over filtrert sykkel'!U$3&lt;='Beregning - Sykkel'!$P$115)*($A57='Beregning - Sykkel'!$P$94)</f>
        <v>0</v>
      </c>
      <c r="V57">
        <f>bef13over!V57*('bef13over filtrert sykkel'!V$3&gt;='Beregning - Sykkel'!$P$114)*('bef13over filtrert sykkel'!V$3&lt;='Beregning - Sykkel'!$P$115)*($A57='Beregning - Sykkel'!$P$94)</f>
        <v>0</v>
      </c>
      <c r="W57">
        <f>bef13over!W57*('bef13over filtrert sykkel'!W$3&gt;='Beregning - Sykkel'!$P$114)*('bef13over filtrert sykkel'!W$3&lt;='Beregning - Sykkel'!$P$115)*($A57='Beregning - Sykkel'!$P$94)</f>
        <v>0</v>
      </c>
      <c r="X57">
        <f>bef13over!X57*('bef13over filtrert sykkel'!X$3&gt;='Beregning - Sykkel'!$P$114)*('bef13over filtrert sykkel'!X$3&lt;='Beregning - Sykkel'!$P$115)*($A57='Beregning - Sykkel'!$P$94)</f>
        <v>0</v>
      </c>
      <c r="Y57">
        <f>bef13over!Y57*('bef13over filtrert sykkel'!Y$3&gt;='Beregning - Sykkel'!$P$114)*('bef13over filtrert sykkel'!Y$3&lt;='Beregning - Sykkel'!$P$115)*($A57='Beregning - Sykkel'!$P$94)</f>
        <v>0</v>
      </c>
      <c r="Z57">
        <f>bef13over!Z57*('bef13over filtrert sykkel'!Z$3&gt;='Beregning - Sykkel'!$P$114)*('bef13over filtrert sykkel'!Z$3&lt;='Beregning - Sykkel'!$P$115)*($A57='Beregning - Sykkel'!$P$94)</f>
        <v>0</v>
      </c>
      <c r="AA57">
        <f>bef13over!AA57*('bef13over filtrert sykkel'!AA$3&gt;='Beregning - Sykkel'!$P$114)*('bef13over filtrert sykkel'!AA$3&lt;='Beregning - Sykkel'!$P$115)*($A57='Beregning - Sykkel'!$P$94)</f>
        <v>0</v>
      </c>
      <c r="AB57">
        <f>bef13over!AB57*('bef13over filtrert sykkel'!AB$3&gt;='Beregning - Sykkel'!$P$114)*('bef13over filtrert sykkel'!AB$3&lt;='Beregning - Sykkel'!$P$115)*($A57='Beregning - Sykkel'!$P$94)</f>
        <v>0</v>
      </c>
      <c r="AC57">
        <f>bef13over!AC57*('bef13over filtrert sykkel'!AC$3&gt;='Beregning - Sykkel'!$P$114)*('bef13over filtrert sykkel'!AC$3&lt;='Beregning - Sykkel'!$P$115)*($A57='Beregning - Sykkel'!$P$94)</f>
        <v>0</v>
      </c>
      <c r="AD57">
        <f>bef13over!AD57*('bef13over filtrert sykkel'!AD$3&gt;='Beregning - Sykkel'!$P$114)*('bef13over filtrert sykkel'!AD$3&lt;='Beregning - Sykkel'!$P$115)*($A57='Beregning - Sykkel'!$P$94)</f>
        <v>0</v>
      </c>
    </row>
    <row r="58" spans="1:30">
      <c r="A58">
        <v>429</v>
      </c>
      <c r="B58">
        <f>bef13over!B58*('bef13over filtrert sykkel'!B$3&gt;='Beregning - Sykkel'!$P$114)*('bef13over filtrert sykkel'!B$3&lt;='Beregning - Sykkel'!$P$115)*($A58='Beregning - Sykkel'!$P$94)</f>
        <v>0</v>
      </c>
      <c r="C58">
        <f>bef13over!C58*('bef13over filtrert sykkel'!C$3&gt;='Beregning - Sykkel'!$P$114)*('bef13over filtrert sykkel'!C$3&lt;='Beregning - Sykkel'!$P$115)*($A58='Beregning - Sykkel'!$P$94)</f>
        <v>0</v>
      </c>
      <c r="D58">
        <f>bef13over!D58*('bef13over filtrert sykkel'!D$3&gt;='Beregning - Sykkel'!$P$114)*('bef13over filtrert sykkel'!D$3&lt;='Beregning - Sykkel'!$P$115)*($A58='Beregning - Sykkel'!$P$94)</f>
        <v>0</v>
      </c>
      <c r="E58">
        <f>bef13over!E58*('bef13over filtrert sykkel'!E$3&gt;='Beregning - Sykkel'!$P$114)*('bef13over filtrert sykkel'!E$3&lt;='Beregning - Sykkel'!$P$115)*($A58='Beregning - Sykkel'!$P$94)</f>
        <v>0</v>
      </c>
      <c r="F58">
        <f>bef13over!F58*('bef13over filtrert sykkel'!F$3&gt;='Beregning - Sykkel'!$P$114)*('bef13over filtrert sykkel'!F$3&lt;='Beregning - Sykkel'!$P$115)*($A58='Beregning - Sykkel'!$P$94)</f>
        <v>0</v>
      </c>
      <c r="G58">
        <f>bef13over!G58*('bef13over filtrert sykkel'!G$3&gt;='Beregning - Sykkel'!$P$114)*('bef13over filtrert sykkel'!G$3&lt;='Beregning - Sykkel'!$P$115)*($A58='Beregning - Sykkel'!$P$94)</f>
        <v>0</v>
      </c>
      <c r="H58">
        <f>bef13over!H58*('bef13over filtrert sykkel'!H$3&gt;='Beregning - Sykkel'!$P$114)*('bef13over filtrert sykkel'!H$3&lt;='Beregning - Sykkel'!$P$115)*($A58='Beregning - Sykkel'!$P$94)</f>
        <v>0</v>
      </c>
      <c r="I58">
        <f>bef13over!I58*('bef13over filtrert sykkel'!I$3&gt;='Beregning - Sykkel'!$P$114)*('bef13over filtrert sykkel'!I$3&lt;='Beregning - Sykkel'!$P$115)*($A58='Beregning - Sykkel'!$P$94)</f>
        <v>0</v>
      </c>
      <c r="J58">
        <f>bef13over!J58*('bef13over filtrert sykkel'!J$3&gt;='Beregning - Sykkel'!$P$114)*('bef13over filtrert sykkel'!J$3&lt;='Beregning - Sykkel'!$P$115)*($A58='Beregning - Sykkel'!$P$94)</f>
        <v>0</v>
      </c>
      <c r="K58">
        <f>bef13over!K58*('bef13over filtrert sykkel'!K$3&gt;='Beregning - Sykkel'!$P$114)*('bef13over filtrert sykkel'!K$3&lt;='Beregning - Sykkel'!$P$115)*($A58='Beregning - Sykkel'!$P$94)</f>
        <v>0</v>
      </c>
      <c r="L58">
        <f>bef13over!L58*('bef13over filtrert sykkel'!L$3&gt;='Beregning - Sykkel'!$P$114)*('bef13over filtrert sykkel'!L$3&lt;='Beregning - Sykkel'!$P$115)*($A58='Beregning - Sykkel'!$P$94)</f>
        <v>0</v>
      </c>
      <c r="M58">
        <f>bef13over!M58*('bef13over filtrert sykkel'!M$3&gt;='Beregning - Sykkel'!$P$114)*('bef13over filtrert sykkel'!M$3&lt;='Beregning - Sykkel'!$P$115)*($A58='Beregning - Sykkel'!$P$94)</f>
        <v>0</v>
      </c>
      <c r="N58">
        <f>bef13over!N58*('bef13over filtrert sykkel'!N$3&gt;='Beregning - Sykkel'!$P$114)*('bef13over filtrert sykkel'!N$3&lt;='Beregning - Sykkel'!$P$115)*($A58='Beregning - Sykkel'!$P$94)</f>
        <v>0</v>
      </c>
      <c r="O58">
        <f>bef13over!O58*('bef13over filtrert sykkel'!O$3&gt;='Beregning - Sykkel'!$P$114)*('bef13over filtrert sykkel'!O$3&lt;='Beregning - Sykkel'!$P$115)*($A58='Beregning - Sykkel'!$P$94)</f>
        <v>0</v>
      </c>
      <c r="P58">
        <f>bef13over!P58*('bef13over filtrert sykkel'!P$3&gt;='Beregning - Sykkel'!$P$114)*('bef13over filtrert sykkel'!P$3&lt;='Beregning - Sykkel'!$P$115)*($A58='Beregning - Sykkel'!$P$94)</f>
        <v>0</v>
      </c>
      <c r="Q58">
        <f>bef13over!Q58*('bef13over filtrert sykkel'!Q$3&gt;='Beregning - Sykkel'!$P$114)*('bef13over filtrert sykkel'!Q$3&lt;='Beregning - Sykkel'!$P$115)*($A58='Beregning - Sykkel'!$P$94)</f>
        <v>0</v>
      </c>
      <c r="R58">
        <f>bef13over!R58*('bef13over filtrert sykkel'!R$3&gt;='Beregning - Sykkel'!$P$114)*('bef13over filtrert sykkel'!R$3&lt;='Beregning - Sykkel'!$P$115)*($A58='Beregning - Sykkel'!$P$94)</f>
        <v>0</v>
      </c>
      <c r="S58">
        <f>bef13over!S58*('bef13over filtrert sykkel'!S$3&gt;='Beregning - Sykkel'!$P$114)*('bef13over filtrert sykkel'!S$3&lt;='Beregning - Sykkel'!$P$115)*($A58='Beregning - Sykkel'!$P$94)</f>
        <v>0</v>
      </c>
      <c r="T58">
        <f>bef13over!T58*('bef13over filtrert sykkel'!T$3&gt;='Beregning - Sykkel'!$P$114)*('bef13over filtrert sykkel'!T$3&lt;='Beregning - Sykkel'!$P$115)*($A58='Beregning - Sykkel'!$P$94)</f>
        <v>0</v>
      </c>
      <c r="U58">
        <f>bef13over!U58*('bef13over filtrert sykkel'!U$3&gt;='Beregning - Sykkel'!$P$114)*('bef13over filtrert sykkel'!U$3&lt;='Beregning - Sykkel'!$P$115)*($A58='Beregning - Sykkel'!$P$94)</f>
        <v>0</v>
      </c>
      <c r="V58">
        <f>bef13over!V58*('bef13over filtrert sykkel'!V$3&gt;='Beregning - Sykkel'!$P$114)*('bef13over filtrert sykkel'!V$3&lt;='Beregning - Sykkel'!$P$115)*($A58='Beregning - Sykkel'!$P$94)</f>
        <v>0</v>
      </c>
      <c r="W58">
        <f>bef13over!W58*('bef13over filtrert sykkel'!W$3&gt;='Beregning - Sykkel'!$P$114)*('bef13over filtrert sykkel'!W$3&lt;='Beregning - Sykkel'!$P$115)*($A58='Beregning - Sykkel'!$P$94)</f>
        <v>0</v>
      </c>
      <c r="X58">
        <f>bef13over!X58*('bef13over filtrert sykkel'!X$3&gt;='Beregning - Sykkel'!$P$114)*('bef13over filtrert sykkel'!X$3&lt;='Beregning - Sykkel'!$P$115)*($A58='Beregning - Sykkel'!$P$94)</f>
        <v>0</v>
      </c>
      <c r="Y58">
        <f>bef13over!Y58*('bef13over filtrert sykkel'!Y$3&gt;='Beregning - Sykkel'!$P$114)*('bef13over filtrert sykkel'!Y$3&lt;='Beregning - Sykkel'!$P$115)*($A58='Beregning - Sykkel'!$P$94)</f>
        <v>0</v>
      </c>
      <c r="Z58">
        <f>bef13over!Z58*('bef13over filtrert sykkel'!Z$3&gt;='Beregning - Sykkel'!$P$114)*('bef13over filtrert sykkel'!Z$3&lt;='Beregning - Sykkel'!$P$115)*($A58='Beregning - Sykkel'!$P$94)</f>
        <v>0</v>
      </c>
      <c r="AA58">
        <f>bef13over!AA58*('bef13over filtrert sykkel'!AA$3&gt;='Beregning - Sykkel'!$P$114)*('bef13over filtrert sykkel'!AA$3&lt;='Beregning - Sykkel'!$P$115)*($A58='Beregning - Sykkel'!$P$94)</f>
        <v>0</v>
      </c>
      <c r="AB58">
        <f>bef13over!AB58*('bef13over filtrert sykkel'!AB$3&gt;='Beregning - Sykkel'!$P$114)*('bef13over filtrert sykkel'!AB$3&lt;='Beregning - Sykkel'!$P$115)*($A58='Beregning - Sykkel'!$P$94)</f>
        <v>0</v>
      </c>
      <c r="AC58">
        <f>bef13over!AC58*('bef13over filtrert sykkel'!AC$3&gt;='Beregning - Sykkel'!$P$114)*('bef13over filtrert sykkel'!AC$3&lt;='Beregning - Sykkel'!$P$115)*($A58='Beregning - Sykkel'!$P$94)</f>
        <v>0</v>
      </c>
      <c r="AD58">
        <f>bef13over!AD58*('bef13over filtrert sykkel'!AD$3&gt;='Beregning - Sykkel'!$P$114)*('bef13over filtrert sykkel'!AD$3&lt;='Beregning - Sykkel'!$P$115)*($A58='Beregning - Sykkel'!$P$94)</f>
        <v>0</v>
      </c>
    </row>
    <row r="59" spans="1:30">
      <c r="A59">
        <v>430</v>
      </c>
      <c r="B59">
        <f>bef13over!B59*('bef13over filtrert sykkel'!B$3&gt;='Beregning - Sykkel'!$P$114)*('bef13over filtrert sykkel'!B$3&lt;='Beregning - Sykkel'!$P$115)*($A59='Beregning - Sykkel'!$P$94)</f>
        <v>0</v>
      </c>
      <c r="C59">
        <f>bef13over!C59*('bef13over filtrert sykkel'!C$3&gt;='Beregning - Sykkel'!$P$114)*('bef13over filtrert sykkel'!C$3&lt;='Beregning - Sykkel'!$P$115)*($A59='Beregning - Sykkel'!$P$94)</f>
        <v>0</v>
      </c>
      <c r="D59">
        <f>bef13over!D59*('bef13over filtrert sykkel'!D$3&gt;='Beregning - Sykkel'!$P$114)*('bef13over filtrert sykkel'!D$3&lt;='Beregning - Sykkel'!$P$115)*($A59='Beregning - Sykkel'!$P$94)</f>
        <v>0</v>
      </c>
      <c r="E59">
        <f>bef13over!E59*('bef13over filtrert sykkel'!E$3&gt;='Beregning - Sykkel'!$P$114)*('bef13over filtrert sykkel'!E$3&lt;='Beregning - Sykkel'!$P$115)*($A59='Beregning - Sykkel'!$P$94)</f>
        <v>0</v>
      </c>
      <c r="F59">
        <f>bef13over!F59*('bef13over filtrert sykkel'!F$3&gt;='Beregning - Sykkel'!$P$114)*('bef13over filtrert sykkel'!F$3&lt;='Beregning - Sykkel'!$P$115)*($A59='Beregning - Sykkel'!$P$94)</f>
        <v>0</v>
      </c>
      <c r="G59">
        <f>bef13over!G59*('bef13over filtrert sykkel'!G$3&gt;='Beregning - Sykkel'!$P$114)*('bef13over filtrert sykkel'!G$3&lt;='Beregning - Sykkel'!$P$115)*($A59='Beregning - Sykkel'!$P$94)</f>
        <v>0</v>
      </c>
      <c r="H59">
        <f>bef13over!H59*('bef13over filtrert sykkel'!H$3&gt;='Beregning - Sykkel'!$P$114)*('bef13over filtrert sykkel'!H$3&lt;='Beregning - Sykkel'!$P$115)*($A59='Beregning - Sykkel'!$P$94)</f>
        <v>0</v>
      </c>
      <c r="I59">
        <f>bef13over!I59*('bef13over filtrert sykkel'!I$3&gt;='Beregning - Sykkel'!$P$114)*('bef13over filtrert sykkel'!I$3&lt;='Beregning - Sykkel'!$P$115)*($A59='Beregning - Sykkel'!$P$94)</f>
        <v>0</v>
      </c>
      <c r="J59">
        <f>bef13over!J59*('bef13over filtrert sykkel'!J$3&gt;='Beregning - Sykkel'!$P$114)*('bef13over filtrert sykkel'!J$3&lt;='Beregning - Sykkel'!$P$115)*($A59='Beregning - Sykkel'!$P$94)</f>
        <v>0</v>
      </c>
      <c r="K59">
        <f>bef13over!K59*('bef13over filtrert sykkel'!K$3&gt;='Beregning - Sykkel'!$P$114)*('bef13over filtrert sykkel'!K$3&lt;='Beregning - Sykkel'!$P$115)*($A59='Beregning - Sykkel'!$P$94)</f>
        <v>0</v>
      </c>
      <c r="L59">
        <f>bef13over!L59*('bef13over filtrert sykkel'!L$3&gt;='Beregning - Sykkel'!$P$114)*('bef13over filtrert sykkel'!L$3&lt;='Beregning - Sykkel'!$P$115)*($A59='Beregning - Sykkel'!$P$94)</f>
        <v>0</v>
      </c>
      <c r="M59">
        <f>bef13over!M59*('bef13over filtrert sykkel'!M$3&gt;='Beregning - Sykkel'!$P$114)*('bef13over filtrert sykkel'!M$3&lt;='Beregning - Sykkel'!$P$115)*($A59='Beregning - Sykkel'!$P$94)</f>
        <v>0</v>
      </c>
      <c r="N59">
        <f>bef13over!N59*('bef13over filtrert sykkel'!N$3&gt;='Beregning - Sykkel'!$P$114)*('bef13over filtrert sykkel'!N$3&lt;='Beregning - Sykkel'!$P$115)*($A59='Beregning - Sykkel'!$P$94)</f>
        <v>0</v>
      </c>
      <c r="O59">
        <f>bef13over!O59*('bef13over filtrert sykkel'!O$3&gt;='Beregning - Sykkel'!$P$114)*('bef13over filtrert sykkel'!O$3&lt;='Beregning - Sykkel'!$P$115)*($A59='Beregning - Sykkel'!$P$94)</f>
        <v>0</v>
      </c>
      <c r="P59">
        <f>bef13over!P59*('bef13over filtrert sykkel'!P$3&gt;='Beregning - Sykkel'!$P$114)*('bef13over filtrert sykkel'!P$3&lt;='Beregning - Sykkel'!$P$115)*($A59='Beregning - Sykkel'!$P$94)</f>
        <v>0</v>
      </c>
      <c r="Q59">
        <f>bef13over!Q59*('bef13over filtrert sykkel'!Q$3&gt;='Beregning - Sykkel'!$P$114)*('bef13over filtrert sykkel'!Q$3&lt;='Beregning - Sykkel'!$P$115)*($A59='Beregning - Sykkel'!$P$94)</f>
        <v>0</v>
      </c>
      <c r="R59">
        <f>bef13over!R59*('bef13over filtrert sykkel'!R$3&gt;='Beregning - Sykkel'!$P$114)*('bef13over filtrert sykkel'!R$3&lt;='Beregning - Sykkel'!$P$115)*($A59='Beregning - Sykkel'!$P$94)</f>
        <v>0</v>
      </c>
      <c r="S59">
        <f>bef13over!S59*('bef13over filtrert sykkel'!S$3&gt;='Beregning - Sykkel'!$P$114)*('bef13over filtrert sykkel'!S$3&lt;='Beregning - Sykkel'!$P$115)*($A59='Beregning - Sykkel'!$P$94)</f>
        <v>0</v>
      </c>
      <c r="T59">
        <f>bef13over!T59*('bef13over filtrert sykkel'!T$3&gt;='Beregning - Sykkel'!$P$114)*('bef13over filtrert sykkel'!T$3&lt;='Beregning - Sykkel'!$P$115)*($A59='Beregning - Sykkel'!$P$94)</f>
        <v>0</v>
      </c>
      <c r="U59">
        <f>bef13over!U59*('bef13over filtrert sykkel'!U$3&gt;='Beregning - Sykkel'!$P$114)*('bef13over filtrert sykkel'!U$3&lt;='Beregning - Sykkel'!$P$115)*($A59='Beregning - Sykkel'!$P$94)</f>
        <v>0</v>
      </c>
      <c r="V59">
        <f>bef13over!V59*('bef13over filtrert sykkel'!V$3&gt;='Beregning - Sykkel'!$P$114)*('bef13over filtrert sykkel'!V$3&lt;='Beregning - Sykkel'!$P$115)*($A59='Beregning - Sykkel'!$P$94)</f>
        <v>0</v>
      </c>
      <c r="W59">
        <f>bef13over!W59*('bef13over filtrert sykkel'!W$3&gt;='Beregning - Sykkel'!$P$114)*('bef13over filtrert sykkel'!W$3&lt;='Beregning - Sykkel'!$P$115)*($A59='Beregning - Sykkel'!$P$94)</f>
        <v>0</v>
      </c>
      <c r="X59">
        <f>bef13over!X59*('bef13over filtrert sykkel'!X$3&gt;='Beregning - Sykkel'!$P$114)*('bef13over filtrert sykkel'!X$3&lt;='Beregning - Sykkel'!$P$115)*($A59='Beregning - Sykkel'!$P$94)</f>
        <v>0</v>
      </c>
      <c r="Y59">
        <f>bef13over!Y59*('bef13over filtrert sykkel'!Y$3&gt;='Beregning - Sykkel'!$P$114)*('bef13over filtrert sykkel'!Y$3&lt;='Beregning - Sykkel'!$P$115)*($A59='Beregning - Sykkel'!$P$94)</f>
        <v>0</v>
      </c>
      <c r="Z59">
        <f>bef13over!Z59*('bef13over filtrert sykkel'!Z$3&gt;='Beregning - Sykkel'!$P$114)*('bef13over filtrert sykkel'!Z$3&lt;='Beregning - Sykkel'!$P$115)*($A59='Beregning - Sykkel'!$P$94)</f>
        <v>0</v>
      </c>
      <c r="AA59">
        <f>bef13over!AA59*('bef13over filtrert sykkel'!AA$3&gt;='Beregning - Sykkel'!$P$114)*('bef13over filtrert sykkel'!AA$3&lt;='Beregning - Sykkel'!$P$115)*($A59='Beregning - Sykkel'!$P$94)</f>
        <v>0</v>
      </c>
      <c r="AB59">
        <f>bef13over!AB59*('bef13over filtrert sykkel'!AB$3&gt;='Beregning - Sykkel'!$P$114)*('bef13over filtrert sykkel'!AB$3&lt;='Beregning - Sykkel'!$P$115)*($A59='Beregning - Sykkel'!$P$94)</f>
        <v>0</v>
      </c>
      <c r="AC59">
        <f>bef13over!AC59*('bef13over filtrert sykkel'!AC$3&gt;='Beregning - Sykkel'!$P$114)*('bef13over filtrert sykkel'!AC$3&lt;='Beregning - Sykkel'!$P$115)*($A59='Beregning - Sykkel'!$P$94)</f>
        <v>0</v>
      </c>
      <c r="AD59">
        <f>bef13over!AD59*('bef13over filtrert sykkel'!AD$3&gt;='Beregning - Sykkel'!$P$114)*('bef13over filtrert sykkel'!AD$3&lt;='Beregning - Sykkel'!$P$115)*($A59='Beregning - Sykkel'!$P$94)</f>
        <v>0</v>
      </c>
    </row>
    <row r="60" spans="1:30">
      <c r="A60">
        <v>432</v>
      </c>
      <c r="B60">
        <f>bef13over!B60*('bef13over filtrert sykkel'!B$3&gt;='Beregning - Sykkel'!$P$114)*('bef13over filtrert sykkel'!B$3&lt;='Beregning - Sykkel'!$P$115)*($A60='Beregning - Sykkel'!$P$94)</f>
        <v>0</v>
      </c>
      <c r="C60">
        <f>bef13over!C60*('bef13over filtrert sykkel'!C$3&gt;='Beregning - Sykkel'!$P$114)*('bef13over filtrert sykkel'!C$3&lt;='Beregning - Sykkel'!$P$115)*($A60='Beregning - Sykkel'!$P$94)</f>
        <v>0</v>
      </c>
      <c r="D60">
        <f>bef13over!D60*('bef13over filtrert sykkel'!D$3&gt;='Beregning - Sykkel'!$P$114)*('bef13over filtrert sykkel'!D$3&lt;='Beregning - Sykkel'!$P$115)*($A60='Beregning - Sykkel'!$P$94)</f>
        <v>0</v>
      </c>
      <c r="E60">
        <f>bef13over!E60*('bef13over filtrert sykkel'!E$3&gt;='Beregning - Sykkel'!$P$114)*('bef13over filtrert sykkel'!E$3&lt;='Beregning - Sykkel'!$P$115)*($A60='Beregning - Sykkel'!$P$94)</f>
        <v>0</v>
      </c>
      <c r="F60">
        <f>bef13over!F60*('bef13over filtrert sykkel'!F$3&gt;='Beregning - Sykkel'!$P$114)*('bef13over filtrert sykkel'!F$3&lt;='Beregning - Sykkel'!$P$115)*($A60='Beregning - Sykkel'!$P$94)</f>
        <v>0</v>
      </c>
      <c r="G60">
        <f>bef13over!G60*('bef13over filtrert sykkel'!G$3&gt;='Beregning - Sykkel'!$P$114)*('bef13over filtrert sykkel'!G$3&lt;='Beregning - Sykkel'!$P$115)*($A60='Beregning - Sykkel'!$P$94)</f>
        <v>0</v>
      </c>
      <c r="H60">
        <f>bef13over!H60*('bef13over filtrert sykkel'!H$3&gt;='Beregning - Sykkel'!$P$114)*('bef13over filtrert sykkel'!H$3&lt;='Beregning - Sykkel'!$P$115)*($A60='Beregning - Sykkel'!$P$94)</f>
        <v>0</v>
      </c>
      <c r="I60">
        <f>bef13over!I60*('bef13over filtrert sykkel'!I$3&gt;='Beregning - Sykkel'!$P$114)*('bef13over filtrert sykkel'!I$3&lt;='Beregning - Sykkel'!$P$115)*($A60='Beregning - Sykkel'!$P$94)</f>
        <v>0</v>
      </c>
      <c r="J60">
        <f>bef13over!J60*('bef13over filtrert sykkel'!J$3&gt;='Beregning - Sykkel'!$P$114)*('bef13over filtrert sykkel'!J$3&lt;='Beregning - Sykkel'!$P$115)*($A60='Beregning - Sykkel'!$P$94)</f>
        <v>0</v>
      </c>
      <c r="K60">
        <f>bef13over!K60*('bef13over filtrert sykkel'!K$3&gt;='Beregning - Sykkel'!$P$114)*('bef13over filtrert sykkel'!K$3&lt;='Beregning - Sykkel'!$P$115)*($A60='Beregning - Sykkel'!$P$94)</f>
        <v>0</v>
      </c>
      <c r="L60">
        <f>bef13over!L60*('bef13over filtrert sykkel'!L$3&gt;='Beregning - Sykkel'!$P$114)*('bef13over filtrert sykkel'!L$3&lt;='Beregning - Sykkel'!$P$115)*($A60='Beregning - Sykkel'!$P$94)</f>
        <v>0</v>
      </c>
      <c r="M60">
        <f>bef13over!M60*('bef13over filtrert sykkel'!M$3&gt;='Beregning - Sykkel'!$P$114)*('bef13over filtrert sykkel'!M$3&lt;='Beregning - Sykkel'!$P$115)*($A60='Beregning - Sykkel'!$P$94)</f>
        <v>0</v>
      </c>
      <c r="N60">
        <f>bef13over!N60*('bef13over filtrert sykkel'!N$3&gt;='Beregning - Sykkel'!$P$114)*('bef13over filtrert sykkel'!N$3&lt;='Beregning - Sykkel'!$P$115)*($A60='Beregning - Sykkel'!$P$94)</f>
        <v>0</v>
      </c>
      <c r="O60">
        <f>bef13over!O60*('bef13over filtrert sykkel'!O$3&gt;='Beregning - Sykkel'!$P$114)*('bef13over filtrert sykkel'!O$3&lt;='Beregning - Sykkel'!$P$115)*($A60='Beregning - Sykkel'!$P$94)</f>
        <v>0</v>
      </c>
      <c r="P60">
        <f>bef13over!P60*('bef13over filtrert sykkel'!P$3&gt;='Beregning - Sykkel'!$P$114)*('bef13over filtrert sykkel'!P$3&lt;='Beregning - Sykkel'!$P$115)*($A60='Beregning - Sykkel'!$P$94)</f>
        <v>0</v>
      </c>
      <c r="Q60">
        <f>bef13over!Q60*('bef13over filtrert sykkel'!Q$3&gt;='Beregning - Sykkel'!$P$114)*('bef13over filtrert sykkel'!Q$3&lt;='Beregning - Sykkel'!$P$115)*($A60='Beregning - Sykkel'!$P$94)</f>
        <v>0</v>
      </c>
      <c r="R60">
        <f>bef13over!R60*('bef13over filtrert sykkel'!R$3&gt;='Beregning - Sykkel'!$P$114)*('bef13over filtrert sykkel'!R$3&lt;='Beregning - Sykkel'!$P$115)*($A60='Beregning - Sykkel'!$P$94)</f>
        <v>0</v>
      </c>
      <c r="S60">
        <f>bef13over!S60*('bef13over filtrert sykkel'!S$3&gt;='Beregning - Sykkel'!$P$114)*('bef13over filtrert sykkel'!S$3&lt;='Beregning - Sykkel'!$P$115)*($A60='Beregning - Sykkel'!$P$94)</f>
        <v>0</v>
      </c>
      <c r="T60">
        <f>bef13over!T60*('bef13over filtrert sykkel'!T$3&gt;='Beregning - Sykkel'!$P$114)*('bef13over filtrert sykkel'!T$3&lt;='Beregning - Sykkel'!$P$115)*($A60='Beregning - Sykkel'!$P$94)</f>
        <v>0</v>
      </c>
      <c r="U60">
        <f>bef13over!U60*('bef13over filtrert sykkel'!U$3&gt;='Beregning - Sykkel'!$P$114)*('bef13over filtrert sykkel'!U$3&lt;='Beregning - Sykkel'!$P$115)*($A60='Beregning - Sykkel'!$P$94)</f>
        <v>0</v>
      </c>
      <c r="V60">
        <f>bef13over!V60*('bef13over filtrert sykkel'!V$3&gt;='Beregning - Sykkel'!$P$114)*('bef13over filtrert sykkel'!V$3&lt;='Beregning - Sykkel'!$P$115)*($A60='Beregning - Sykkel'!$P$94)</f>
        <v>0</v>
      </c>
      <c r="W60">
        <f>bef13over!W60*('bef13over filtrert sykkel'!W$3&gt;='Beregning - Sykkel'!$P$114)*('bef13over filtrert sykkel'!W$3&lt;='Beregning - Sykkel'!$P$115)*($A60='Beregning - Sykkel'!$P$94)</f>
        <v>0</v>
      </c>
      <c r="X60">
        <f>bef13over!X60*('bef13over filtrert sykkel'!X$3&gt;='Beregning - Sykkel'!$P$114)*('bef13over filtrert sykkel'!X$3&lt;='Beregning - Sykkel'!$P$115)*($A60='Beregning - Sykkel'!$P$94)</f>
        <v>0</v>
      </c>
      <c r="Y60">
        <f>bef13over!Y60*('bef13over filtrert sykkel'!Y$3&gt;='Beregning - Sykkel'!$P$114)*('bef13over filtrert sykkel'!Y$3&lt;='Beregning - Sykkel'!$P$115)*($A60='Beregning - Sykkel'!$P$94)</f>
        <v>0</v>
      </c>
      <c r="Z60">
        <f>bef13over!Z60*('bef13over filtrert sykkel'!Z$3&gt;='Beregning - Sykkel'!$P$114)*('bef13over filtrert sykkel'!Z$3&lt;='Beregning - Sykkel'!$P$115)*($A60='Beregning - Sykkel'!$P$94)</f>
        <v>0</v>
      </c>
      <c r="AA60">
        <f>bef13over!AA60*('bef13over filtrert sykkel'!AA$3&gt;='Beregning - Sykkel'!$P$114)*('bef13over filtrert sykkel'!AA$3&lt;='Beregning - Sykkel'!$P$115)*($A60='Beregning - Sykkel'!$P$94)</f>
        <v>0</v>
      </c>
      <c r="AB60">
        <f>bef13over!AB60*('bef13over filtrert sykkel'!AB$3&gt;='Beregning - Sykkel'!$P$114)*('bef13over filtrert sykkel'!AB$3&lt;='Beregning - Sykkel'!$P$115)*($A60='Beregning - Sykkel'!$P$94)</f>
        <v>0</v>
      </c>
      <c r="AC60">
        <f>bef13over!AC60*('bef13over filtrert sykkel'!AC$3&gt;='Beregning - Sykkel'!$P$114)*('bef13over filtrert sykkel'!AC$3&lt;='Beregning - Sykkel'!$P$115)*($A60='Beregning - Sykkel'!$P$94)</f>
        <v>0</v>
      </c>
      <c r="AD60">
        <f>bef13over!AD60*('bef13over filtrert sykkel'!AD$3&gt;='Beregning - Sykkel'!$P$114)*('bef13over filtrert sykkel'!AD$3&lt;='Beregning - Sykkel'!$P$115)*($A60='Beregning - Sykkel'!$P$94)</f>
        <v>0</v>
      </c>
    </row>
    <row r="61" spans="1:30">
      <c r="A61">
        <v>434</v>
      </c>
      <c r="B61">
        <f>bef13over!B61*('bef13over filtrert sykkel'!B$3&gt;='Beregning - Sykkel'!$P$114)*('bef13over filtrert sykkel'!B$3&lt;='Beregning - Sykkel'!$P$115)*($A61='Beregning - Sykkel'!$P$94)</f>
        <v>0</v>
      </c>
      <c r="C61">
        <f>bef13over!C61*('bef13over filtrert sykkel'!C$3&gt;='Beregning - Sykkel'!$P$114)*('bef13over filtrert sykkel'!C$3&lt;='Beregning - Sykkel'!$P$115)*($A61='Beregning - Sykkel'!$P$94)</f>
        <v>0</v>
      </c>
      <c r="D61">
        <f>bef13over!D61*('bef13over filtrert sykkel'!D$3&gt;='Beregning - Sykkel'!$P$114)*('bef13over filtrert sykkel'!D$3&lt;='Beregning - Sykkel'!$P$115)*($A61='Beregning - Sykkel'!$P$94)</f>
        <v>0</v>
      </c>
      <c r="E61">
        <f>bef13over!E61*('bef13over filtrert sykkel'!E$3&gt;='Beregning - Sykkel'!$P$114)*('bef13over filtrert sykkel'!E$3&lt;='Beregning - Sykkel'!$P$115)*($A61='Beregning - Sykkel'!$P$94)</f>
        <v>0</v>
      </c>
      <c r="F61">
        <f>bef13over!F61*('bef13over filtrert sykkel'!F$3&gt;='Beregning - Sykkel'!$P$114)*('bef13over filtrert sykkel'!F$3&lt;='Beregning - Sykkel'!$P$115)*($A61='Beregning - Sykkel'!$P$94)</f>
        <v>0</v>
      </c>
      <c r="G61">
        <f>bef13over!G61*('bef13over filtrert sykkel'!G$3&gt;='Beregning - Sykkel'!$P$114)*('bef13over filtrert sykkel'!G$3&lt;='Beregning - Sykkel'!$P$115)*($A61='Beregning - Sykkel'!$P$94)</f>
        <v>0</v>
      </c>
      <c r="H61">
        <f>bef13over!H61*('bef13over filtrert sykkel'!H$3&gt;='Beregning - Sykkel'!$P$114)*('bef13over filtrert sykkel'!H$3&lt;='Beregning - Sykkel'!$P$115)*($A61='Beregning - Sykkel'!$P$94)</f>
        <v>0</v>
      </c>
      <c r="I61">
        <f>bef13over!I61*('bef13over filtrert sykkel'!I$3&gt;='Beregning - Sykkel'!$P$114)*('bef13over filtrert sykkel'!I$3&lt;='Beregning - Sykkel'!$P$115)*($A61='Beregning - Sykkel'!$P$94)</f>
        <v>0</v>
      </c>
      <c r="J61">
        <f>bef13over!J61*('bef13over filtrert sykkel'!J$3&gt;='Beregning - Sykkel'!$P$114)*('bef13over filtrert sykkel'!J$3&lt;='Beregning - Sykkel'!$P$115)*($A61='Beregning - Sykkel'!$P$94)</f>
        <v>0</v>
      </c>
      <c r="K61">
        <f>bef13over!K61*('bef13over filtrert sykkel'!K$3&gt;='Beregning - Sykkel'!$P$114)*('bef13over filtrert sykkel'!K$3&lt;='Beregning - Sykkel'!$P$115)*($A61='Beregning - Sykkel'!$P$94)</f>
        <v>0</v>
      </c>
      <c r="L61">
        <f>bef13over!L61*('bef13over filtrert sykkel'!L$3&gt;='Beregning - Sykkel'!$P$114)*('bef13over filtrert sykkel'!L$3&lt;='Beregning - Sykkel'!$P$115)*($A61='Beregning - Sykkel'!$P$94)</f>
        <v>0</v>
      </c>
      <c r="M61">
        <f>bef13over!M61*('bef13over filtrert sykkel'!M$3&gt;='Beregning - Sykkel'!$P$114)*('bef13over filtrert sykkel'!M$3&lt;='Beregning - Sykkel'!$P$115)*($A61='Beregning - Sykkel'!$P$94)</f>
        <v>0</v>
      </c>
      <c r="N61">
        <f>bef13over!N61*('bef13over filtrert sykkel'!N$3&gt;='Beregning - Sykkel'!$P$114)*('bef13over filtrert sykkel'!N$3&lt;='Beregning - Sykkel'!$P$115)*($A61='Beregning - Sykkel'!$P$94)</f>
        <v>0</v>
      </c>
      <c r="O61">
        <f>bef13over!O61*('bef13over filtrert sykkel'!O$3&gt;='Beregning - Sykkel'!$P$114)*('bef13over filtrert sykkel'!O$3&lt;='Beregning - Sykkel'!$P$115)*($A61='Beregning - Sykkel'!$P$94)</f>
        <v>0</v>
      </c>
      <c r="P61">
        <f>bef13over!P61*('bef13over filtrert sykkel'!P$3&gt;='Beregning - Sykkel'!$P$114)*('bef13over filtrert sykkel'!P$3&lt;='Beregning - Sykkel'!$P$115)*($A61='Beregning - Sykkel'!$P$94)</f>
        <v>0</v>
      </c>
      <c r="Q61">
        <f>bef13over!Q61*('bef13over filtrert sykkel'!Q$3&gt;='Beregning - Sykkel'!$P$114)*('bef13over filtrert sykkel'!Q$3&lt;='Beregning - Sykkel'!$P$115)*($A61='Beregning - Sykkel'!$P$94)</f>
        <v>0</v>
      </c>
      <c r="R61">
        <f>bef13over!R61*('bef13over filtrert sykkel'!R$3&gt;='Beregning - Sykkel'!$P$114)*('bef13over filtrert sykkel'!R$3&lt;='Beregning - Sykkel'!$P$115)*($A61='Beregning - Sykkel'!$P$94)</f>
        <v>0</v>
      </c>
      <c r="S61">
        <f>bef13over!S61*('bef13over filtrert sykkel'!S$3&gt;='Beregning - Sykkel'!$P$114)*('bef13over filtrert sykkel'!S$3&lt;='Beregning - Sykkel'!$P$115)*($A61='Beregning - Sykkel'!$P$94)</f>
        <v>0</v>
      </c>
      <c r="T61">
        <f>bef13over!T61*('bef13over filtrert sykkel'!T$3&gt;='Beregning - Sykkel'!$P$114)*('bef13over filtrert sykkel'!T$3&lt;='Beregning - Sykkel'!$P$115)*($A61='Beregning - Sykkel'!$P$94)</f>
        <v>0</v>
      </c>
      <c r="U61">
        <f>bef13over!U61*('bef13over filtrert sykkel'!U$3&gt;='Beregning - Sykkel'!$P$114)*('bef13over filtrert sykkel'!U$3&lt;='Beregning - Sykkel'!$P$115)*($A61='Beregning - Sykkel'!$P$94)</f>
        <v>0</v>
      </c>
      <c r="V61">
        <f>bef13over!V61*('bef13over filtrert sykkel'!V$3&gt;='Beregning - Sykkel'!$P$114)*('bef13over filtrert sykkel'!V$3&lt;='Beregning - Sykkel'!$P$115)*($A61='Beregning - Sykkel'!$P$94)</f>
        <v>0</v>
      </c>
      <c r="W61">
        <f>bef13over!W61*('bef13over filtrert sykkel'!W$3&gt;='Beregning - Sykkel'!$P$114)*('bef13over filtrert sykkel'!W$3&lt;='Beregning - Sykkel'!$P$115)*($A61='Beregning - Sykkel'!$P$94)</f>
        <v>0</v>
      </c>
      <c r="X61">
        <f>bef13over!X61*('bef13over filtrert sykkel'!X$3&gt;='Beregning - Sykkel'!$P$114)*('bef13over filtrert sykkel'!X$3&lt;='Beregning - Sykkel'!$P$115)*($A61='Beregning - Sykkel'!$P$94)</f>
        <v>0</v>
      </c>
      <c r="Y61">
        <f>bef13over!Y61*('bef13over filtrert sykkel'!Y$3&gt;='Beregning - Sykkel'!$P$114)*('bef13over filtrert sykkel'!Y$3&lt;='Beregning - Sykkel'!$P$115)*($A61='Beregning - Sykkel'!$P$94)</f>
        <v>0</v>
      </c>
      <c r="Z61">
        <f>bef13over!Z61*('bef13over filtrert sykkel'!Z$3&gt;='Beregning - Sykkel'!$P$114)*('bef13over filtrert sykkel'!Z$3&lt;='Beregning - Sykkel'!$P$115)*($A61='Beregning - Sykkel'!$P$94)</f>
        <v>0</v>
      </c>
      <c r="AA61">
        <f>bef13over!AA61*('bef13over filtrert sykkel'!AA$3&gt;='Beregning - Sykkel'!$P$114)*('bef13over filtrert sykkel'!AA$3&lt;='Beregning - Sykkel'!$P$115)*($A61='Beregning - Sykkel'!$P$94)</f>
        <v>0</v>
      </c>
      <c r="AB61">
        <f>bef13over!AB61*('bef13over filtrert sykkel'!AB$3&gt;='Beregning - Sykkel'!$P$114)*('bef13over filtrert sykkel'!AB$3&lt;='Beregning - Sykkel'!$P$115)*($A61='Beregning - Sykkel'!$P$94)</f>
        <v>0</v>
      </c>
      <c r="AC61">
        <f>bef13over!AC61*('bef13over filtrert sykkel'!AC$3&gt;='Beregning - Sykkel'!$P$114)*('bef13over filtrert sykkel'!AC$3&lt;='Beregning - Sykkel'!$P$115)*($A61='Beregning - Sykkel'!$P$94)</f>
        <v>0</v>
      </c>
      <c r="AD61">
        <f>bef13over!AD61*('bef13over filtrert sykkel'!AD$3&gt;='Beregning - Sykkel'!$P$114)*('bef13over filtrert sykkel'!AD$3&lt;='Beregning - Sykkel'!$P$115)*($A61='Beregning - Sykkel'!$P$94)</f>
        <v>0</v>
      </c>
    </row>
    <row r="62" spans="1:30">
      <c r="A62">
        <v>436</v>
      </c>
      <c r="B62">
        <f>bef13over!B62*('bef13over filtrert sykkel'!B$3&gt;='Beregning - Sykkel'!$P$114)*('bef13over filtrert sykkel'!B$3&lt;='Beregning - Sykkel'!$P$115)*($A62='Beregning - Sykkel'!$P$94)</f>
        <v>0</v>
      </c>
      <c r="C62">
        <f>bef13over!C62*('bef13over filtrert sykkel'!C$3&gt;='Beregning - Sykkel'!$P$114)*('bef13over filtrert sykkel'!C$3&lt;='Beregning - Sykkel'!$P$115)*($A62='Beregning - Sykkel'!$P$94)</f>
        <v>0</v>
      </c>
      <c r="D62">
        <f>bef13over!D62*('bef13over filtrert sykkel'!D$3&gt;='Beregning - Sykkel'!$P$114)*('bef13over filtrert sykkel'!D$3&lt;='Beregning - Sykkel'!$P$115)*($A62='Beregning - Sykkel'!$P$94)</f>
        <v>0</v>
      </c>
      <c r="E62">
        <f>bef13over!E62*('bef13over filtrert sykkel'!E$3&gt;='Beregning - Sykkel'!$P$114)*('bef13over filtrert sykkel'!E$3&lt;='Beregning - Sykkel'!$P$115)*($A62='Beregning - Sykkel'!$P$94)</f>
        <v>0</v>
      </c>
      <c r="F62">
        <f>bef13over!F62*('bef13over filtrert sykkel'!F$3&gt;='Beregning - Sykkel'!$P$114)*('bef13over filtrert sykkel'!F$3&lt;='Beregning - Sykkel'!$P$115)*($A62='Beregning - Sykkel'!$P$94)</f>
        <v>0</v>
      </c>
      <c r="G62">
        <f>bef13over!G62*('bef13over filtrert sykkel'!G$3&gt;='Beregning - Sykkel'!$P$114)*('bef13over filtrert sykkel'!G$3&lt;='Beregning - Sykkel'!$P$115)*($A62='Beregning - Sykkel'!$P$94)</f>
        <v>0</v>
      </c>
      <c r="H62">
        <f>bef13over!H62*('bef13over filtrert sykkel'!H$3&gt;='Beregning - Sykkel'!$P$114)*('bef13over filtrert sykkel'!H$3&lt;='Beregning - Sykkel'!$P$115)*($A62='Beregning - Sykkel'!$P$94)</f>
        <v>0</v>
      </c>
      <c r="I62">
        <f>bef13over!I62*('bef13over filtrert sykkel'!I$3&gt;='Beregning - Sykkel'!$P$114)*('bef13over filtrert sykkel'!I$3&lt;='Beregning - Sykkel'!$P$115)*($A62='Beregning - Sykkel'!$P$94)</f>
        <v>0</v>
      </c>
      <c r="J62">
        <f>bef13over!J62*('bef13over filtrert sykkel'!J$3&gt;='Beregning - Sykkel'!$P$114)*('bef13over filtrert sykkel'!J$3&lt;='Beregning - Sykkel'!$P$115)*($A62='Beregning - Sykkel'!$P$94)</f>
        <v>0</v>
      </c>
      <c r="K62">
        <f>bef13over!K62*('bef13over filtrert sykkel'!K$3&gt;='Beregning - Sykkel'!$P$114)*('bef13over filtrert sykkel'!K$3&lt;='Beregning - Sykkel'!$P$115)*($A62='Beregning - Sykkel'!$P$94)</f>
        <v>0</v>
      </c>
      <c r="L62">
        <f>bef13over!L62*('bef13over filtrert sykkel'!L$3&gt;='Beregning - Sykkel'!$P$114)*('bef13over filtrert sykkel'!L$3&lt;='Beregning - Sykkel'!$P$115)*($A62='Beregning - Sykkel'!$P$94)</f>
        <v>0</v>
      </c>
      <c r="M62">
        <f>bef13over!M62*('bef13over filtrert sykkel'!M$3&gt;='Beregning - Sykkel'!$P$114)*('bef13over filtrert sykkel'!M$3&lt;='Beregning - Sykkel'!$P$115)*($A62='Beregning - Sykkel'!$P$94)</f>
        <v>0</v>
      </c>
      <c r="N62">
        <f>bef13over!N62*('bef13over filtrert sykkel'!N$3&gt;='Beregning - Sykkel'!$P$114)*('bef13over filtrert sykkel'!N$3&lt;='Beregning - Sykkel'!$P$115)*($A62='Beregning - Sykkel'!$P$94)</f>
        <v>0</v>
      </c>
      <c r="O62">
        <f>bef13over!O62*('bef13over filtrert sykkel'!O$3&gt;='Beregning - Sykkel'!$P$114)*('bef13over filtrert sykkel'!O$3&lt;='Beregning - Sykkel'!$P$115)*($A62='Beregning - Sykkel'!$P$94)</f>
        <v>0</v>
      </c>
      <c r="P62">
        <f>bef13over!P62*('bef13over filtrert sykkel'!P$3&gt;='Beregning - Sykkel'!$P$114)*('bef13over filtrert sykkel'!P$3&lt;='Beregning - Sykkel'!$P$115)*($A62='Beregning - Sykkel'!$P$94)</f>
        <v>0</v>
      </c>
      <c r="Q62">
        <f>bef13over!Q62*('bef13over filtrert sykkel'!Q$3&gt;='Beregning - Sykkel'!$P$114)*('bef13over filtrert sykkel'!Q$3&lt;='Beregning - Sykkel'!$P$115)*($A62='Beregning - Sykkel'!$P$94)</f>
        <v>0</v>
      </c>
      <c r="R62">
        <f>bef13over!R62*('bef13over filtrert sykkel'!R$3&gt;='Beregning - Sykkel'!$P$114)*('bef13over filtrert sykkel'!R$3&lt;='Beregning - Sykkel'!$P$115)*($A62='Beregning - Sykkel'!$P$94)</f>
        <v>0</v>
      </c>
      <c r="S62">
        <f>bef13over!S62*('bef13over filtrert sykkel'!S$3&gt;='Beregning - Sykkel'!$P$114)*('bef13over filtrert sykkel'!S$3&lt;='Beregning - Sykkel'!$P$115)*($A62='Beregning - Sykkel'!$P$94)</f>
        <v>0</v>
      </c>
      <c r="T62">
        <f>bef13over!T62*('bef13over filtrert sykkel'!T$3&gt;='Beregning - Sykkel'!$P$114)*('bef13over filtrert sykkel'!T$3&lt;='Beregning - Sykkel'!$P$115)*($A62='Beregning - Sykkel'!$P$94)</f>
        <v>0</v>
      </c>
      <c r="U62">
        <f>bef13over!U62*('bef13over filtrert sykkel'!U$3&gt;='Beregning - Sykkel'!$P$114)*('bef13over filtrert sykkel'!U$3&lt;='Beregning - Sykkel'!$P$115)*($A62='Beregning - Sykkel'!$P$94)</f>
        <v>0</v>
      </c>
      <c r="V62">
        <f>bef13over!V62*('bef13over filtrert sykkel'!V$3&gt;='Beregning - Sykkel'!$P$114)*('bef13over filtrert sykkel'!V$3&lt;='Beregning - Sykkel'!$P$115)*($A62='Beregning - Sykkel'!$P$94)</f>
        <v>0</v>
      </c>
      <c r="W62">
        <f>bef13over!W62*('bef13over filtrert sykkel'!W$3&gt;='Beregning - Sykkel'!$P$114)*('bef13over filtrert sykkel'!W$3&lt;='Beregning - Sykkel'!$P$115)*($A62='Beregning - Sykkel'!$P$94)</f>
        <v>0</v>
      </c>
      <c r="X62">
        <f>bef13over!X62*('bef13over filtrert sykkel'!X$3&gt;='Beregning - Sykkel'!$P$114)*('bef13over filtrert sykkel'!X$3&lt;='Beregning - Sykkel'!$P$115)*($A62='Beregning - Sykkel'!$P$94)</f>
        <v>0</v>
      </c>
      <c r="Y62">
        <f>bef13over!Y62*('bef13over filtrert sykkel'!Y$3&gt;='Beregning - Sykkel'!$P$114)*('bef13over filtrert sykkel'!Y$3&lt;='Beregning - Sykkel'!$P$115)*($A62='Beregning - Sykkel'!$P$94)</f>
        <v>0</v>
      </c>
      <c r="Z62">
        <f>bef13over!Z62*('bef13over filtrert sykkel'!Z$3&gt;='Beregning - Sykkel'!$P$114)*('bef13over filtrert sykkel'!Z$3&lt;='Beregning - Sykkel'!$P$115)*($A62='Beregning - Sykkel'!$P$94)</f>
        <v>0</v>
      </c>
      <c r="AA62">
        <f>bef13over!AA62*('bef13over filtrert sykkel'!AA$3&gt;='Beregning - Sykkel'!$P$114)*('bef13over filtrert sykkel'!AA$3&lt;='Beregning - Sykkel'!$P$115)*($A62='Beregning - Sykkel'!$P$94)</f>
        <v>0</v>
      </c>
      <c r="AB62">
        <f>bef13over!AB62*('bef13over filtrert sykkel'!AB$3&gt;='Beregning - Sykkel'!$P$114)*('bef13over filtrert sykkel'!AB$3&lt;='Beregning - Sykkel'!$P$115)*($A62='Beregning - Sykkel'!$P$94)</f>
        <v>0</v>
      </c>
      <c r="AC62">
        <f>bef13over!AC62*('bef13over filtrert sykkel'!AC$3&gt;='Beregning - Sykkel'!$P$114)*('bef13over filtrert sykkel'!AC$3&lt;='Beregning - Sykkel'!$P$115)*($A62='Beregning - Sykkel'!$P$94)</f>
        <v>0</v>
      </c>
      <c r="AD62">
        <f>bef13over!AD62*('bef13over filtrert sykkel'!AD$3&gt;='Beregning - Sykkel'!$P$114)*('bef13over filtrert sykkel'!AD$3&lt;='Beregning - Sykkel'!$P$115)*($A62='Beregning - Sykkel'!$P$94)</f>
        <v>0</v>
      </c>
    </row>
    <row r="63" spans="1:30">
      <c r="A63">
        <v>437</v>
      </c>
      <c r="B63">
        <f>bef13over!B63*('bef13over filtrert sykkel'!B$3&gt;='Beregning - Sykkel'!$P$114)*('bef13over filtrert sykkel'!B$3&lt;='Beregning - Sykkel'!$P$115)*($A63='Beregning - Sykkel'!$P$94)</f>
        <v>0</v>
      </c>
      <c r="C63">
        <f>bef13over!C63*('bef13over filtrert sykkel'!C$3&gt;='Beregning - Sykkel'!$P$114)*('bef13over filtrert sykkel'!C$3&lt;='Beregning - Sykkel'!$P$115)*($A63='Beregning - Sykkel'!$P$94)</f>
        <v>0</v>
      </c>
      <c r="D63">
        <f>bef13over!D63*('bef13over filtrert sykkel'!D$3&gt;='Beregning - Sykkel'!$P$114)*('bef13over filtrert sykkel'!D$3&lt;='Beregning - Sykkel'!$P$115)*($A63='Beregning - Sykkel'!$P$94)</f>
        <v>0</v>
      </c>
      <c r="E63">
        <f>bef13over!E63*('bef13over filtrert sykkel'!E$3&gt;='Beregning - Sykkel'!$P$114)*('bef13over filtrert sykkel'!E$3&lt;='Beregning - Sykkel'!$P$115)*($A63='Beregning - Sykkel'!$P$94)</f>
        <v>0</v>
      </c>
      <c r="F63">
        <f>bef13over!F63*('bef13over filtrert sykkel'!F$3&gt;='Beregning - Sykkel'!$P$114)*('bef13over filtrert sykkel'!F$3&lt;='Beregning - Sykkel'!$P$115)*($A63='Beregning - Sykkel'!$P$94)</f>
        <v>0</v>
      </c>
      <c r="G63">
        <f>bef13over!G63*('bef13over filtrert sykkel'!G$3&gt;='Beregning - Sykkel'!$P$114)*('bef13over filtrert sykkel'!G$3&lt;='Beregning - Sykkel'!$P$115)*($A63='Beregning - Sykkel'!$P$94)</f>
        <v>0</v>
      </c>
      <c r="H63">
        <f>bef13over!H63*('bef13over filtrert sykkel'!H$3&gt;='Beregning - Sykkel'!$P$114)*('bef13over filtrert sykkel'!H$3&lt;='Beregning - Sykkel'!$P$115)*($A63='Beregning - Sykkel'!$P$94)</f>
        <v>0</v>
      </c>
      <c r="I63">
        <f>bef13over!I63*('bef13over filtrert sykkel'!I$3&gt;='Beregning - Sykkel'!$P$114)*('bef13over filtrert sykkel'!I$3&lt;='Beregning - Sykkel'!$P$115)*($A63='Beregning - Sykkel'!$P$94)</f>
        <v>0</v>
      </c>
      <c r="J63">
        <f>bef13over!J63*('bef13over filtrert sykkel'!J$3&gt;='Beregning - Sykkel'!$P$114)*('bef13over filtrert sykkel'!J$3&lt;='Beregning - Sykkel'!$P$115)*($A63='Beregning - Sykkel'!$P$94)</f>
        <v>0</v>
      </c>
      <c r="K63">
        <f>bef13over!K63*('bef13over filtrert sykkel'!K$3&gt;='Beregning - Sykkel'!$P$114)*('bef13over filtrert sykkel'!K$3&lt;='Beregning - Sykkel'!$P$115)*($A63='Beregning - Sykkel'!$P$94)</f>
        <v>0</v>
      </c>
      <c r="L63">
        <f>bef13over!L63*('bef13over filtrert sykkel'!L$3&gt;='Beregning - Sykkel'!$P$114)*('bef13over filtrert sykkel'!L$3&lt;='Beregning - Sykkel'!$P$115)*($A63='Beregning - Sykkel'!$P$94)</f>
        <v>0</v>
      </c>
      <c r="M63">
        <f>bef13over!M63*('bef13over filtrert sykkel'!M$3&gt;='Beregning - Sykkel'!$P$114)*('bef13over filtrert sykkel'!M$3&lt;='Beregning - Sykkel'!$P$115)*($A63='Beregning - Sykkel'!$P$94)</f>
        <v>0</v>
      </c>
      <c r="N63">
        <f>bef13over!N63*('bef13over filtrert sykkel'!N$3&gt;='Beregning - Sykkel'!$P$114)*('bef13over filtrert sykkel'!N$3&lt;='Beregning - Sykkel'!$P$115)*($A63='Beregning - Sykkel'!$P$94)</f>
        <v>0</v>
      </c>
      <c r="O63">
        <f>bef13over!O63*('bef13over filtrert sykkel'!O$3&gt;='Beregning - Sykkel'!$P$114)*('bef13over filtrert sykkel'!O$3&lt;='Beregning - Sykkel'!$P$115)*($A63='Beregning - Sykkel'!$P$94)</f>
        <v>0</v>
      </c>
      <c r="P63">
        <f>bef13over!P63*('bef13over filtrert sykkel'!P$3&gt;='Beregning - Sykkel'!$P$114)*('bef13over filtrert sykkel'!P$3&lt;='Beregning - Sykkel'!$P$115)*($A63='Beregning - Sykkel'!$P$94)</f>
        <v>0</v>
      </c>
      <c r="Q63">
        <f>bef13over!Q63*('bef13over filtrert sykkel'!Q$3&gt;='Beregning - Sykkel'!$P$114)*('bef13over filtrert sykkel'!Q$3&lt;='Beregning - Sykkel'!$P$115)*($A63='Beregning - Sykkel'!$P$94)</f>
        <v>0</v>
      </c>
      <c r="R63">
        <f>bef13over!R63*('bef13over filtrert sykkel'!R$3&gt;='Beregning - Sykkel'!$P$114)*('bef13over filtrert sykkel'!R$3&lt;='Beregning - Sykkel'!$P$115)*($A63='Beregning - Sykkel'!$P$94)</f>
        <v>0</v>
      </c>
      <c r="S63">
        <f>bef13over!S63*('bef13over filtrert sykkel'!S$3&gt;='Beregning - Sykkel'!$P$114)*('bef13over filtrert sykkel'!S$3&lt;='Beregning - Sykkel'!$P$115)*($A63='Beregning - Sykkel'!$P$94)</f>
        <v>0</v>
      </c>
      <c r="T63">
        <f>bef13over!T63*('bef13over filtrert sykkel'!T$3&gt;='Beregning - Sykkel'!$P$114)*('bef13over filtrert sykkel'!T$3&lt;='Beregning - Sykkel'!$P$115)*($A63='Beregning - Sykkel'!$P$94)</f>
        <v>0</v>
      </c>
      <c r="U63">
        <f>bef13over!U63*('bef13over filtrert sykkel'!U$3&gt;='Beregning - Sykkel'!$P$114)*('bef13over filtrert sykkel'!U$3&lt;='Beregning - Sykkel'!$P$115)*($A63='Beregning - Sykkel'!$P$94)</f>
        <v>0</v>
      </c>
      <c r="V63">
        <f>bef13over!V63*('bef13over filtrert sykkel'!V$3&gt;='Beregning - Sykkel'!$P$114)*('bef13over filtrert sykkel'!V$3&lt;='Beregning - Sykkel'!$P$115)*($A63='Beregning - Sykkel'!$P$94)</f>
        <v>0</v>
      </c>
      <c r="W63">
        <f>bef13over!W63*('bef13over filtrert sykkel'!W$3&gt;='Beregning - Sykkel'!$P$114)*('bef13over filtrert sykkel'!W$3&lt;='Beregning - Sykkel'!$P$115)*($A63='Beregning - Sykkel'!$P$94)</f>
        <v>0</v>
      </c>
      <c r="X63">
        <f>bef13over!X63*('bef13over filtrert sykkel'!X$3&gt;='Beregning - Sykkel'!$P$114)*('bef13over filtrert sykkel'!X$3&lt;='Beregning - Sykkel'!$P$115)*($A63='Beregning - Sykkel'!$P$94)</f>
        <v>0</v>
      </c>
      <c r="Y63">
        <f>bef13over!Y63*('bef13over filtrert sykkel'!Y$3&gt;='Beregning - Sykkel'!$P$114)*('bef13over filtrert sykkel'!Y$3&lt;='Beregning - Sykkel'!$P$115)*($A63='Beregning - Sykkel'!$P$94)</f>
        <v>0</v>
      </c>
      <c r="Z63">
        <f>bef13over!Z63*('bef13over filtrert sykkel'!Z$3&gt;='Beregning - Sykkel'!$P$114)*('bef13over filtrert sykkel'!Z$3&lt;='Beregning - Sykkel'!$P$115)*($A63='Beregning - Sykkel'!$P$94)</f>
        <v>0</v>
      </c>
      <c r="AA63">
        <f>bef13over!AA63*('bef13over filtrert sykkel'!AA$3&gt;='Beregning - Sykkel'!$P$114)*('bef13over filtrert sykkel'!AA$3&lt;='Beregning - Sykkel'!$P$115)*($A63='Beregning - Sykkel'!$P$94)</f>
        <v>0</v>
      </c>
      <c r="AB63">
        <f>bef13over!AB63*('bef13over filtrert sykkel'!AB$3&gt;='Beregning - Sykkel'!$P$114)*('bef13over filtrert sykkel'!AB$3&lt;='Beregning - Sykkel'!$P$115)*($A63='Beregning - Sykkel'!$P$94)</f>
        <v>0</v>
      </c>
      <c r="AC63">
        <f>bef13over!AC63*('bef13over filtrert sykkel'!AC$3&gt;='Beregning - Sykkel'!$P$114)*('bef13over filtrert sykkel'!AC$3&lt;='Beregning - Sykkel'!$P$115)*($A63='Beregning - Sykkel'!$P$94)</f>
        <v>0</v>
      </c>
      <c r="AD63">
        <f>bef13over!AD63*('bef13over filtrert sykkel'!AD$3&gt;='Beregning - Sykkel'!$P$114)*('bef13over filtrert sykkel'!AD$3&lt;='Beregning - Sykkel'!$P$115)*($A63='Beregning - Sykkel'!$P$94)</f>
        <v>0</v>
      </c>
    </row>
    <row r="64" spans="1:30">
      <c r="A64">
        <v>438</v>
      </c>
      <c r="B64">
        <f>bef13over!B64*('bef13over filtrert sykkel'!B$3&gt;='Beregning - Sykkel'!$P$114)*('bef13over filtrert sykkel'!B$3&lt;='Beregning - Sykkel'!$P$115)*($A64='Beregning - Sykkel'!$P$94)</f>
        <v>0</v>
      </c>
      <c r="C64">
        <f>bef13over!C64*('bef13over filtrert sykkel'!C$3&gt;='Beregning - Sykkel'!$P$114)*('bef13over filtrert sykkel'!C$3&lt;='Beregning - Sykkel'!$P$115)*($A64='Beregning - Sykkel'!$P$94)</f>
        <v>0</v>
      </c>
      <c r="D64">
        <f>bef13over!D64*('bef13over filtrert sykkel'!D$3&gt;='Beregning - Sykkel'!$P$114)*('bef13over filtrert sykkel'!D$3&lt;='Beregning - Sykkel'!$P$115)*($A64='Beregning - Sykkel'!$P$94)</f>
        <v>0</v>
      </c>
      <c r="E64">
        <f>bef13over!E64*('bef13over filtrert sykkel'!E$3&gt;='Beregning - Sykkel'!$P$114)*('bef13over filtrert sykkel'!E$3&lt;='Beregning - Sykkel'!$P$115)*($A64='Beregning - Sykkel'!$P$94)</f>
        <v>0</v>
      </c>
      <c r="F64">
        <f>bef13over!F64*('bef13over filtrert sykkel'!F$3&gt;='Beregning - Sykkel'!$P$114)*('bef13over filtrert sykkel'!F$3&lt;='Beregning - Sykkel'!$P$115)*($A64='Beregning - Sykkel'!$P$94)</f>
        <v>0</v>
      </c>
      <c r="G64">
        <f>bef13over!G64*('bef13over filtrert sykkel'!G$3&gt;='Beregning - Sykkel'!$P$114)*('bef13over filtrert sykkel'!G$3&lt;='Beregning - Sykkel'!$P$115)*($A64='Beregning - Sykkel'!$P$94)</f>
        <v>0</v>
      </c>
      <c r="H64">
        <f>bef13over!H64*('bef13over filtrert sykkel'!H$3&gt;='Beregning - Sykkel'!$P$114)*('bef13over filtrert sykkel'!H$3&lt;='Beregning - Sykkel'!$P$115)*($A64='Beregning - Sykkel'!$P$94)</f>
        <v>0</v>
      </c>
      <c r="I64">
        <f>bef13over!I64*('bef13over filtrert sykkel'!I$3&gt;='Beregning - Sykkel'!$P$114)*('bef13over filtrert sykkel'!I$3&lt;='Beregning - Sykkel'!$P$115)*($A64='Beregning - Sykkel'!$P$94)</f>
        <v>0</v>
      </c>
      <c r="J64">
        <f>bef13over!J64*('bef13over filtrert sykkel'!J$3&gt;='Beregning - Sykkel'!$P$114)*('bef13over filtrert sykkel'!J$3&lt;='Beregning - Sykkel'!$P$115)*($A64='Beregning - Sykkel'!$P$94)</f>
        <v>0</v>
      </c>
      <c r="K64">
        <f>bef13over!K64*('bef13over filtrert sykkel'!K$3&gt;='Beregning - Sykkel'!$P$114)*('bef13over filtrert sykkel'!K$3&lt;='Beregning - Sykkel'!$P$115)*($A64='Beregning - Sykkel'!$P$94)</f>
        <v>0</v>
      </c>
      <c r="L64">
        <f>bef13over!L64*('bef13over filtrert sykkel'!L$3&gt;='Beregning - Sykkel'!$P$114)*('bef13over filtrert sykkel'!L$3&lt;='Beregning - Sykkel'!$P$115)*($A64='Beregning - Sykkel'!$P$94)</f>
        <v>0</v>
      </c>
      <c r="M64">
        <f>bef13over!M64*('bef13over filtrert sykkel'!M$3&gt;='Beregning - Sykkel'!$P$114)*('bef13over filtrert sykkel'!M$3&lt;='Beregning - Sykkel'!$P$115)*($A64='Beregning - Sykkel'!$P$94)</f>
        <v>0</v>
      </c>
      <c r="N64">
        <f>bef13over!N64*('bef13over filtrert sykkel'!N$3&gt;='Beregning - Sykkel'!$P$114)*('bef13over filtrert sykkel'!N$3&lt;='Beregning - Sykkel'!$P$115)*($A64='Beregning - Sykkel'!$P$94)</f>
        <v>0</v>
      </c>
      <c r="O64">
        <f>bef13over!O64*('bef13over filtrert sykkel'!O$3&gt;='Beregning - Sykkel'!$P$114)*('bef13over filtrert sykkel'!O$3&lt;='Beregning - Sykkel'!$P$115)*($A64='Beregning - Sykkel'!$P$94)</f>
        <v>0</v>
      </c>
      <c r="P64">
        <f>bef13over!P64*('bef13over filtrert sykkel'!P$3&gt;='Beregning - Sykkel'!$P$114)*('bef13over filtrert sykkel'!P$3&lt;='Beregning - Sykkel'!$P$115)*($A64='Beregning - Sykkel'!$P$94)</f>
        <v>0</v>
      </c>
      <c r="Q64">
        <f>bef13over!Q64*('bef13over filtrert sykkel'!Q$3&gt;='Beregning - Sykkel'!$P$114)*('bef13over filtrert sykkel'!Q$3&lt;='Beregning - Sykkel'!$P$115)*($A64='Beregning - Sykkel'!$P$94)</f>
        <v>0</v>
      </c>
      <c r="R64">
        <f>bef13over!R64*('bef13over filtrert sykkel'!R$3&gt;='Beregning - Sykkel'!$P$114)*('bef13over filtrert sykkel'!R$3&lt;='Beregning - Sykkel'!$P$115)*($A64='Beregning - Sykkel'!$P$94)</f>
        <v>0</v>
      </c>
      <c r="S64">
        <f>bef13over!S64*('bef13over filtrert sykkel'!S$3&gt;='Beregning - Sykkel'!$P$114)*('bef13over filtrert sykkel'!S$3&lt;='Beregning - Sykkel'!$P$115)*($A64='Beregning - Sykkel'!$P$94)</f>
        <v>0</v>
      </c>
      <c r="T64">
        <f>bef13over!T64*('bef13over filtrert sykkel'!T$3&gt;='Beregning - Sykkel'!$P$114)*('bef13over filtrert sykkel'!T$3&lt;='Beregning - Sykkel'!$P$115)*($A64='Beregning - Sykkel'!$P$94)</f>
        <v>0</v>
      </c>
      <c r="U64">
        <f>bef13over!U64*('bef13over filtrert sykkel'!U$3&gt;='Beregning - Sykkel'!$P$114)*('bef13over filtrert sykkel'!U$3&lt;='Beregning - Sykkel'!$P$115)*($A64='Beregning - Sykkel'!$P$94)</f>
        <v>0</v>
      </c>
      <c r="V64">
        <f>bef13over!V64*('bef13over filtrert sykkel'!V$3&gt;='Beregning - Sykkel'!$P$114)*('bef13over filtrert sykkel'!V$3&lt;='Beregning - Sykkel'!$P$115)*($A64='Beregning - Sykkel'!$P$94)</f>
        <v>0</v>
      </c>
      <c r="W64">
        <f>bef13over!W64*('bef13over filtrert sykkel'!W$3&gt;='Beregning - Sykkel'!$P$114)*('bef13over filtrert sykkel'!W$3&lt;='Beregning - Sykkel'!$P$115)*($A64='Beregning - Sykkel'!$P$94)</f>
        <v>0</v>
      </c>
      <c r="X64">
        <f>bef13over!X64*('bef13over filtrert sykkel'!X$3&gt;='Beregning - Sykkel'!$P$114)*('bef13over filtrert sykkel'!X$3&lt;='Beregning - Sykkel'!$P$115)*($A64='Beregning - Sykkel'!$P$94)</f>
        <v>0</v>
      </c>
      <c r="Y64">
        <f>bef13over!Y64*('bef13over filtrert sykkel'!Y$3&gt;='Beregning - Sykkel'!$P$114)*('bef13over filtrert sykkel'!Y$3&lt;='Beregning - Sykkel'!$P$115)*($A64='Beregning - Sykkel'!$P$94)</f>
        <v>0</v>
      </c>
      <c r="Z64">
        <f>bef13over!Z64*('bef13over filtrert sykkel'!Z$3&gt;='Beregning - Sykkel'!$P$114)*('bef13over filtrert sykkel'!Z$3&lt;='Beregning - Sykkel'!$P$115)*($A64='Beregning - Sykkel'!$P$94)</f>
        <v>0</v>
      </c>
      <c r="AA64">
        <f>bef13over!AA64*('bef13over filtrert sykkel'!AA$3&gt;='Beregning - Sykkel'!$P$114)*('bef13over filtrert sykkel'!AA$3&lt;='Beregning - Sykkel'!$P$115)*($A64='Beregning - Sykkel'!$P$94)</f>
        <v>0</v>
      </c>
      <c r="AB64">
        <f>bef13over!AB64*('bef13over filtrert sykkel'!AB$3&gt;='Beregning - Sykkel'!$P$114)*('bef13over filtrert sykkel'!AB$3&lt;='Beregning - Sykkel'!$P$115)*($A64='Beregning - Sykkel'!$P$94)</f>
        <v>0</v>
      </c>
      <c r="AC64">
        <f>bef13over!AC64*('bef13over filtrert sykkel'!AC$3&gt;='Beregning - Sykkel'!$P$114)*('bef13over filtrert sykkel'!AC$3&lt;='Beregning - Sykkel'!$P$115)*($A64='Beregning - Sykkel'!$P$94)</f>
        <v>0</v>
      </c>
      <c r="AD64">
        <f>bef13over!AD64*('bef13over filtrert sykkel'!AD$3&gt;='Beregning - Sykkel'!$P$114)*('bef13over filtrert sykkel'!AD$3&lt;='Beregning - Sykkel'!$P$115)*($A64='Beregning - Sykkel'!$P$94)</f>
        <v>0</v>
      </c>
    </row>
    <row r="65" spans="1:30">
      <c r="A65">
        <v>439</v>
      </c>
      <c r="B65">
        <f>bef13over!B65*('bef13over filtrert sykkel'!B$3&gt;='Beregning - Sykkel'!$P$114)*('bef13over filtrert sykkel'!B$3&lt;='Beregning - Sykkel'!$P$115)*($A65='Beregning - Sykkel'!$P$94)</f>
        <v>0</v>
      </c>
      <c r="C65">
        <f>bef13over!C65*('bef13over filtrert sykkel'!C$3&gt;='Beregning - Sykkel'!$P$114)*('bef13over filtrert sykkel'!C$3&lt;='Beregning - Sykkel'!$P$115)*($A65='Beregning - Sykkel'!$P$94)</f>
        <v>0</v>
      </c>
      <c r="D65">
        <f>bef13over!D65*('bef13over filtrert sykkel'!D$3&gt;='Beregning - Sykkel'!$P$114)*('bef13over filtrert sykkel'!D$3&lt;='Beregning - Sykkel'!$P$115)*($A65='Beregning - Sykkel'!$P$94)</f>
        <v>0</v>
      </c>
      <c r="E65">
        <f>bef13over!E65*('bef13over filtrert sykkel'!E$3&gt;='Beregning - Sykkel'!$P$114)*('bef13over filtrert sykkel'!E$3&lt;='Beregning - Sykkel'!$P$115)*($A65='Beregning - Sykkel'!$P$94)</f>
        <v>0</v>
      </c>
      <c r="F65">
        <f>bef13over!F65*('bef13over filtrert sykkel'!F$3&gt;='Beregning - Sykkel'!$P$114)*('bef13over filtrert sykkel'!F$3&lt;='Beregning - Sykkel'!$P$115)*($A65='Beregning - Sykkel'!$P$94)</f>
        <v>0</v>
      </c>
      <c r="G65">
        <f>bef13over!G65*('bef13over filtrert sykkel'!G$3&gt;='Beregning - Sykkel'!$P$114)*('bef13over filtrert sykkel'!G$3&lt;='Beregning - Sykkel'!$P$115)*($A65='Beregning - Sykkel'!$P$94)</f>
        <v>0</v>
      </c>
      <c r="H65">
        <f>bef13over!H65*('bef13over filtrert sykkel'!H$3&gt;='Beregning - Sykkel'!$P$114)*('bef13over filtrert sykkel'!H$3&lt;='Beregning - Sykkel'!$P$115)*($A65='Beregning - Sykkel'!$P$94)</f>
        <v>0</v>
      </c>
      <c r="I65">
        <f>bef13over!I65*('bef13over filtrert sykkel'!I$3&gt;='Beregning - Sykkel'!$P$114)*('bef13over filtrert sykkel'!I$3&lt;='Beregning - Sykkel'!$P$115)*($A65='Beregning - Sykkel'!$P$94)</f>
        <v>0</v>
      </c>
      <c r="J65">
        <f>bef13over!J65*('bef13over filtrert sykkel'!J$3&gt;='Beregning - Sykkel'!$P$114)*('bef13over filtrert sykkel'!J$3&lt;='Beregning - Sykkel'!$P$115)*($A65='Beregning - Sykkel'!$P$94)</f>
        <v>0</v>
      </c>
      <c r="K65">
        <f>bef13over!K65*('bef13over filtrert sykkel'!K$3&gt;='Beregning - Sykkel'!$P$114)*('bef13over filtrert sykkel'!K$3&lt;='Beregning - Sykkel'!$P$115)*($A65='Beregning - Sykkel'!$P$94)</f>
        <v>0</v>
      </c>
      <c r="L65">
        <f>bef13over!L65*('bef13over filtrert sykkel'!L$3&gt;='Beregning - Sykkel'!$P$114)*('bef13over filtrert sykkel'!L$3&lt;='Beregning - Sykkel'!$P$115)*($A65='Beregning - Sykkel'!$P$94)</f>
        <v>0</v>
      </c>
      <c r="M65">
        <f>bef13over!M65*('bef13over filtrert sykkel'!M$3&gt;='Beregning - Sykkel'!$P$114)*('bef13over filtrert sykkel'!M$3&lt;='Beregning - Sykkel'!$P$115)*($A65='Beregning - Sykkel'!$P$94)</f>
        <v>0</v>
      </c>
      <c r="N65">
        <f>bef13over!N65*('bef13over filtrert sykkel'!N$3&gt;='Beregning - Sykkel'!$P$114)*('bef13over filtrert sykkel'!N$3&lt;='Beregning - Sykkel'!$P$115)*($A65='Beregning - Sykkel'!$P$94)</f>
        <v>0</v>
      </c>
      <c r="O65">
        <f>bef13over!O65*('bef13over filtrert sykkel'!O$3&gt;='Beregning - Sykkel'!$P$114)*('bef13over filtrert sykkel'!O$3&lt;='Beregning - Sykkel'!$P$115)*($A65='Beregning - Sykkel'!$P$94)</f>
        <v>0</v>
      </c>
      <c r="P65">
        <f>bef13over!P65*('bef13over filtrert sykkel'!P$3&gt;='Beregning - Sykkel'!$P$114)*('bef13over filtrert sykkel'!P$3&lt;='Beregning - Sykkel'!$P$115)*($A65='Beregning - Sykkel'!$P$94)</f>
        <v>0</v>
      </c>
      <c r="Q65">
        <f>bef13over!Q65*('bef13over filtrert sykkel'!Q$3&gt;='Beregning - Sykkel'!$P$114)*('bef13over filtrert sykkel'!Q$3&lt;='Beregning - Sykkel'!$P$115)*($A65='Beregning - Sykkel'!$P$94)</f>
        <v>0</v>
      </c>
      <c r="R65">
        <f>bef13over!R65*('bef13over filtrert sykkel'!R$3&gt;='Beregning - Sykkel'!$P$114)*('bef13over filtrert sykkel'!R$3&lt;='Beregning - Sykkel'!$P$115)*($A65='Beregning - Sykkel'!$P$94)</f>
        <v>0</v>
      </c>
      <c r="S65">
        <f>bef13over!S65*('bef13over filtrert sykkel'!S$3&gt;='Beregning - Sykkel'!$P$114)*('bef13over filtrert sykkel'!S$3&lt;='Beregning - Sykkel'!$P$115)*($A65='Beregning - Sykkel'!$P$94)</f>
        <v>0</v>
      </c>
      <c r="T65">
        <f>bef13over!T65*('bef13over filtrert sykkel'!T$3&gt;='Beregning - Sykkel'!$P$114)*('bef13over filtrert sykkel'!T$3&lt;='Beregning - Sykkel'!$P$115)*($A65='Beregning - Sykkel'!$P$94)</f>
        <v>0</v>
      </c>
      <c r="U65">
        <f>bef13over!U65*('bef13over filtrert sykkel'!U$3&gt;='Beregning - Sykkel'!$P$114)*('bef13over filtrert sykkel'!U$3&lt;='Beregning - Sykkel'!$P$115)*($A65='Beregning - Sykkel'!$P$94)</f>
        <v>0</v>
      </c>
      <c r="V65">
        <f>bef13over!V65*('bef13over filtrert sykkel'!V$3&gt;='Beregning - Sykkel'!$P$114)*('bef13over filtrert sykkel'!V$3&lt;='Beregning - Sykkel'!$P$115)*($A65='Beregning - Sykkel'!$P$94)</f>
        <v>0</v>
      </c>
      <c r="W65">
        <f>bef13over!W65*('bef13over filtrert sykkel'!W$3&gt;='Beregning - Sykkel'!$P$114)*('bef13over filtrert sykkel'!W$3&lt;='Beregning - Sykkel'!$P$115)*($A65='Beregning - Sykkel'!$P$94)</f>
        <v>0</v>
      </c>
      <c r="X65">
        <f>bef13over!X65*('bef13over filtrert sykkel'!X$3&gt;='Beregning - Sykkel'!$P$114)*('bef13over filtrert sykkel'!X$3&lt;='Beregning - Sykkel'!$P$115)*($A65='Beregning - Sykkel'!$P$94)</f>
        <v>0</v>
      </c>
      <c r="Y65">
        <f>bef13over!Y65*('bef13over filtrert sykkel'!Y$3&gt;='Beregning - Sykkel'!$P$114)*('bef13over filtrert sykkel'!Y$3&lt;='Beregning - Sykkel'!$P$115)*($A65='Beregning - Sykkel'!$P$94)</f>
        <v>0</v>
      </c>
      <c r="Z65">
        <f>bef13over!Z65*('bef13over filtrert sykkel'!Z$3&gt;='Beregning - Sykkel'!$P$114)*('bef13over filtrert sykkel'!Z$3&lt;='Beregning - Sykkel'!$P$115)*($A65='Beregning - Sykkel'!$P$94)</f>
        <v>0</v>
      </c>
      <c r="AA65">
        <f>bef13over!AA65*('bef13over filtrert sykkel'!AA$3&gt;='Beregning - Sykkel'!$P$114)*('bef13over filtrert sykkel'!AA$3&lt;='Beregning - Sykkel'!$P$115)*($A65='Beregning - Sykkel'!$P$94)</f>
        <v>0</v>
      </c>
      <c r="AB65">
        <f>bef13over!AB65*('bef13over filtrert sykkel'!AB$3&gt;='Beregning - Sykkel'!$P$114)*('bef13over filtrert sykkel'!AB$3&lt;='Beregning - Sykkel'!$P$115)*($A65='Beregning - Sykkel'!$P$94)</f>
        <v>0</v>
      </c>
      <c r="AC65">
        <f>bef13over!AC65*('bef13over filtrert sykkel'!AC$3&gt;='Beregning - Sykkel'!$P$114)*('bef13over filtrert sykkel'!AC$3&lt;='Beregning - Sykkel'!$P$115)*($A65='Beregning - Sykkel'!$P$94)</f>
        <v>0</v>
      </c>
      <c r="AD65">
        <f>bef13over!AD65*('bef13over filtrert sykkel'!AD$3&gt;='Beregning - Sykkel'!$P$114)*('bef13over filtrert sykkel'!AD$3&lt;='Beregning - Sykkel'!$P$115)*($A65='Beregning - Sykkel'!$P$94)</f>
        <v>0</v>
      </c>
    </row>
    <row r="66" spans="1:30">
      <c r="A66">
        <v>441</v>
      </c>
      <c r="B66">
        <f>bef13over!B66*('bef13over filtrert sykkel'!B$3&gt;='Beregning - Sykkel'!$P$114)*('bef13over filtrert sykkel'!B$3&lt;='Beregning - Sykkel'!$P$115)*($A66='Beregning - Sykkel'!$P$94)</f>
        <v>0</v>
      </c>
      <c r="C66">
        <f>bef13over!C66*('bef13over filtrert sykkel'!C$3&gt;='Beregning - Sykkel'!$P$114)*('bef13over filtrert sykkel'!C$3&lt;='Beregning - Sykkel'!$P$115)*($A66='Beregning - Sykkel'!$P$94)</f>
        <v>0</v>
      </c>
      <c r="D66">
        <f>bef13over!D66*('bef13over filtrert sykkel'!D$3&gt;='Beregning - Sykkel'!$P$114)*('bef13over filtrert sykkel'!D$3&lt;='Beregning - Sykkel'!$P$115)*($A66='Beregning - Sykkel'!$P$94)</f>
        <v>0</v>
      </c>
      <c r="E66">
        <f>bef13over!E66*('bef13over filtrert sykkel'!E$3&gt;='Beregning - Sykkel'!$P$114)*('bef13over filtrert sykkel'!E$3&lt;='Beregning - Sykkel'!$P$115)*($A66='Beregning - Sykkel'!$P$94)</f>
        <v>0</v>
      </c>
      <c r="F66">
        <f>bef13over!F66*('bef13over filtrert sykkel'!F$3&gt;='Beregning - Sykkel'!$P$114)*('bef13over filtrert sykkel'!F$3&lt;='Beregning - Sykkel'!$P$115)*($A66='Beregning - Sykkel'!$P$94)</f>
        <v>0</v>
      </c>
      <c r="G66">
        <f>bef13over!G66*('bef13over filtrert sykkel'!G$3&gt;='Beregning - Sykkel'!$P$114)*('bef13over filtrert sykkel'!G$3&lt;='Beregning - Sykkel'!$P$115)*($A66='Beregning - Sykkel'!$P$94)</f>
        <v>0</v>
      </c>
      <c r="H66">
        <f>bef13over!H66*('bef13over filtrert sykkel'!H$3&gt;='Beregning - Sykkel'!$P$114)*('bef13over filtrert sykkel'!H$3&lt;='Beregning - Sykkel'!$P$115)*($A66='Beregning - Sykkel'!$P$94)</f>
        <v>0</v>
      </c>
      <c r="I66">
        <f>bef13over!I66*('bef13over filtrert sykkel'!I$3&gt;='Beregning - Sykkel'!$P$114)*('bef13over filtrert sykkel'!I$3&lt;='Beregning - Sykkel'!$P$115)*($A66='Beregning - Sykkel'!$P$94)</f>
        <v>0</v>
      </c>
      <c r="J66">
        <f>bef13over!J66*('bef13over filtrert sykkel'!J$3&gt;='Beregning - Sykkel'!$P$114)*('bef13over filtrert sykkel'!J$3&lt;='Beregning - Sykkel'!$P$115)*($A66='Beregning - Sykkel'!$P$94)</f>
        <v>0</v>
      </c>
      <c r="K66">
        <f>bef13over!K66*('bef13over filtrert sykkel'!K$3&gt;='Beregning - Sykkel'!$P$114)*('bef13over filtrert sykkel'!K$3&lt;='Beregning - Sykkel'!$P$115)*($A66='Beregning - Sykkel'!$P$94)</f>
        <v>0</v>
      </c>
      <c r="L66">
        <f>bef13over!L66*('bef13over filtrert sykkel'!L$3&gt;='Beregning - Sykkel'!$P$114)*('bef13over filtrert sykkel'!L$3&lt;='Beregning - Sykkel'!$P$115)*($A66='Beregning - Sykkel'!$P$94)</f>
        <v>0</v>
      </c>
      <c r="M66">
        <f>bef13over!M66*('bef13over filtrert sykkel'!M$3&gt;='Beregning - Sykkel'!$P$114)*('bef13over filtrert sykkel'!M$3&lt;='Beregning - Sykkel'!$P$115)*($A66='Beregning - Sykkel'!$P$94)</f>
        <v>0</v>
      </c>
      <c r="N66">
        <f>bef13over!N66*('bef13over filtrert sykkel'!N$3&gt;='Beregning - Sykkel'!$P$114)*('bef13over filtrert sykkel'!N$3&lt;='Beregning - Sykkel'!$P$115)*($A66='Beregning - Sykkel'!$P$94)</f>
        <v>0</v>
      </c>
      <c r="O66">
        <f>bef13over!O66*('bef13over filtrert sykkel'!O$3&gt;='Beregning - Sykkel'!$P$114)*('bef13over filtrert sykkel'!O$3&lt;='Beregning - Sykkel'!$P$115)*($A66='Beregning - Sykkel'!$P$94)</f>
        <v>0</v>
      </c>
      <c r="P66">
        <f>bef13over!P66*('bef13over filtrert sykkel'!P$3&gt;='Beregning - Sykkel'!$P$114)*('bef13over filtrert sykkel'!P$3&lt;='Beregning - Sykkel'!$P$115)*($A66='Beregning - Sykkel'!$P$94)</f>
        <v>0</v>
      </c>
      <c r="Q66">
        <f>bef13over!Q66*('bef13over filtrert sykkel'!Q$3&gt;='Beregning - Sykkel'!$P$114)*('bef13over filtrert sykkel'!Q$3&lt;='Beregning - Sykkel'!$P$115)*($A66='Beregning - Sykkel'!$P$94)</f>
        <v>0</v>
      </c>
      <c r="R66">
        <f>bef13over!R66*('bef13over filtrert sykkel'!R$3&gt;='Beregning - Sykkel'!$P$114)*('bef13over filtrert sykkel'!R$3&lt;='Beregning - Sykkel'!$P$115)*($A66='Beregning - Sykkel'!$P$94)</f>
        <v>0</v>
      </c>
      <c r="S66">
        <f>bef13over!S66*('bef13over filtrert sykkel'!S$3&gt;='Beregning - Sykkel'!$P$114)*('bef13over filtrert sykkel'!S$3&lt;='Beregning - Sykkel'!$P$115)*($A66='Beregning - Sykkel'!$P$94)</f>
        <v>0</v>
      </c>
      <c r="T66">
        <f>bef13over!T66*('bef13over filtrert sykkel'!T$3&gt;='Beregning - Sykkel'!$P$114)*('bef13over filtrert sykkel'!T$3&lt;='Beregning - Sykkel'!$P$115)*($A66='Beregning - Sykkel'!$P$94)</f>
        <v>0</v>
      </c>
      <c r="U66">
        <f>bef13over!U66*('bef13over filtrert sykkel'!U$3&gt;='Beregning - Sykkel'!$P$114)*('bef13over filtrert sykkel'!U$3&lt;='Beregning - Sykkel'!$P$115)*($A66='Beregning - Sykkel'!$P$94)</f>
        <v>0</v>
      </c>
      <c r="V66">
        <f>bef13over!V66*('bef13over filtrert sykkel'!V$3&gt;='Beregning - Sykkel'!$P$114)*('bef13over filtrert sykkel'!V$3&lt;='Beregning - Sykkel'!$P$115)*($A66='Beregning - Sykkel'!$P$94)</f>
        <v>0</v>
      </c>
      <c r="W66">
        <f>bef13over!W66*('bef13over filtrert sykkel'!W$3&gt;='Beregning - Sykkel'!$P$114)*('bef13over filtrert sykkel'!W$3&lt;='Beregning - Sykkel'!$P$115)*($A66='Beregning - Sykkel'!$P$94)</f>
        <v>0</v>
      </c>
      <c r="X66">
        <f>bef13over!X66*('bef13over filtrert sykkel'!X$3&gt;='Beregning - Sykkel'!$P$114)*('bef13over filtrert sykkel'!X$3&lt;='Beregning - Sykkel'!$P$115)*($A66='Beregning - Sykkel'!$P$94)</f>
        <v>0</v>
      </c>
      <c r="Y66">
        <f>bef13over!Y66*('bef13over filtrert sykkel'!Y$3&gt;='Beregning - Sykkel'!$P$114)*('bef13over filtrert sykkel'!Y$3&lt;='Beregning - Sykkel'!$P$115)*($A66='Beregning - Sykkel'!$P$94)</f>
        <v>0</v>
      </c>
      <c r="Z66">
        <f>bef13over!Z66*('bef13over filtrert sykkel'!Z$3&gt;='Beregning - Sykkel'!$P$114)*('bef13over filtrert sykkel'!Z$3&lt;='Beregning - Sykkel'!$P$115)*($A66='Beregning - Sykkel'!$P$94)</f>
        <v>0</v>
      </c>
      <c r="AA66">
        <f>bef13over!AA66*('bef13over filtrert sykkel'!AA$3&gt;='Beregning - Sykkel'!$P$114)*('bef13over filtrert sykkel'!AA$3&lt;='Beregning - Sykkel'!$P$115)*($A66='Beregning - Sykkel'!$P$94)</f>
        <v>0</v>
      </c>
      <c r="AB66">
        <f>bef13over!AB66*('bef13over filtrert sykkel'!AB$3&gt;='Beregning - Sykkel'!$P$114)*('bef13over filtrert sykkel'!AB$3&lt;='Beregning - Sykkel'!$P$115)*($A66='Beregning - Sykkel'!$P$94)</f>
        <v>0</v>
      </c>
      <c r="AC66">
        <f>bef13over!AC66*('bef13over filtrert sykkel'!AC$3&gt;='Beregning - Sykkel'!$P$114)*('bef13over filtrert sykkel'!AC$3&lt;='Beregning - Sykkel'!$P$115)*($A66='Beregning - Sykkel'!$P$94)</f>
        <v>0</v>
      </c>
      <c r="AD66">
        <f>bef13over!AD66*('bef13over filtrert sykkel'!AD$3&gt;='Beregning - Sykkel'!$P$114)*('bef13over filtrert sykkel'!AD$3&lt;='Beregning - Sykkel'!$P$115)*($A66='Beregning - Sykkel'!$P$94)</f>
        <v>0</v>
      </c>
    </row>
    <row r="67" spans="1:30">
      <c r="A67">
        <v>501</v>
      </c>
      <c r="B67">
        <f>bef13over!B67*('bef13over filtrert sykkel'!B$3&gt;='Beregning - Sykkel'!$P$114)*('bef13over filtrert sykkel'!B$3&lt;='Beregning - Sykkel'!$P$115)*($A67='Beregning - Sykkel'!$P$94)</f>
        <v>0</v>
      </c>
      <c r="C67">
        <f>bef13over!C67*('bef13over filtrert sykkel'!C$3&gt;='Beregning - Sykkel'!$P$114)*('bef13over filtrert sykkel'!C$3&lt;='Beregning - Sykkel'!$P$115)*($A67='Beregning - Sykkel'!$P$94)</f>
        <v>0</v>
      </c>
      <c r="D67">
        <f>bef13over!D67*('bef13over filtrert sykkel'!D$3&gt;='Beregning - Sykkel'!$P$114)*('bef13over filtrert sykkel'!D$3&lt;='Beregning - Sykkel'!$P$115)*($A67='Beregning - Sykkel'!$P$94)</f>
        <v>0</v>
      </c>
      <c r="E67">
        <f>bef13over!E67*('bef13over filtrert sykkel'!E$3&gt;='Beregning - Sykkel'!$P$114)*('bef13over filtrert sykkel'!E$3&lt;='Beregning - Sykkel'!$P$115)*($A67='Beregning - Sykkel'!$P$94)</f>
        <v>0</v>
      </c>
      <c r="F67">
        <f>bef13over!F67*('bef13over filtrert sykkel'!F$3&gt;='Beregning - Sykkel'!$P$114)*('bef13over filtrert sykkel'!F$3&lt;='Beregning - Sykkel'!$P$115)*($A67='Beregning - Sykkel'!$P$94)</f>
        <v>0</v>
      </c>
      <c r="G67">
        <f>bef13over!G67*('bef13over filtrert sykkel'!G$3&gt;='Beregning - Sykkel'!$P$114)*('bef13over filtrert sykkel'!G$3&lt;='Beregning - Sykkel'!$P$115)*($A67='Beregning - Sykkel'!$P$94)</f>
        <v>0</v>
      </c>
      <c r="H67">
        <f>bef13over!H67*('bef13over filtrert sykkel'!H$3&gt;='Beregning - Sykkel'!$P$114)*('bef13over filtrert sykkel'!H$3&lt;='Beregning - Sykkel'!$P$115)*($A67='Beregning - Sykkel'!$P$94)</f>
        <v>0</v>
      </c>
      <c r="I67">
        <f>bef13over!I67*('bef13over filtrert sykkel'!I$3&gt;='Beregning - Sykkel'!$P$114)*('bef13over filtrert sykkel'!I$3&lt;='Beregning - Sykkel'!$P$115)*($A67='Beregning - Sykkel'!$P$94)</f>
        <v>0</v>
      </c>
      <c r="J67">
        <f>bef13over!J67*('bef13over filtrert sykkel'!J$3&gt;='Beregning - Sykkel'!$P$114)*('bef13over filtrert sykkel'!J$3&lt;='Beregning - Sykkel'!$P$115)*($A67='Beregning - Sykkel'!$P$94)</f>
        <v>0</v>
      </c>
      <c r="K67">
        <f>bef13over!K67*('bef13over filtrert sykkel'!K$3&gt;='Beregning - Sykkel'!$P$114)*('bef13over filtrert sykkel'!K$3&lt;='Beregning - Sykkel'!$P$115)*($A67='Beregning - Sykkel'!$P$94)</f>
        <v>0</v>
      </c>
      <c r="L67">
        <f>bef13over!L67*('bef13over filtrert sykkel'!L$3&gt;='Beregning - Sykkel'!$P$114)*('bef13over filtrert sykkel'!L$3&lt;='Beregning - Sykkel'!$P$115)*($A67='Beregning - Sykkel'!$P$94)</f>
        <v>0</v>
      </c>
      <c r="M67">
        <f>bef13over!M67*('bef13over filtrert sykkel'!M$3&gt;='Beregning - Sykkel'!$P$114)*('bef13over filtrert sykkel'!M$3&lt;='Beregning - Sykkel'!$P$115)*($A67='Beregning - Sykkel'!$P$94)</f>
        <v>0</v>
      </c>
      <c r="N67">
        <f>bef13over!N67*('bef13over filtrert sykkel'!N$3&gt;='Beregning - Sykkel'!$P$114)*('bef13over filtrert sykkel'!N$3&lt;='Beregning - Sykkel'!$P$115)*($A67='Beregning - Sykkel'!$P$94)</f>
        <v>0</v>
      </c>
      <c r="O67">
        <f>bef13over!O67*('bef13over filtrert sykkel'!O$3&gt;='Beregning - Sykkel'!$P$114)*('bef13over filtrert sykkel'!O$3&lt;='Beregning - Sykkel'!$P$115)*($A67='Beregning - Sykkel'!$P$94)</f>
        <v>0</v>
      </c>
      <c r="P67">
        <f>bef13over!P67*('bef13over filtrert sykkel'!P$3&gt;='Beregning - Sykkel'!$P$114)*('bef13over filtrert sykkel'!P$3&lt;='Beregning - Sykkel'!$P$115)*($A67='Beregning - Sykkel'!$P$94)</f>
        <v>0</v>
      </c>
      <c r="Q67">
        <f>bef13over!Q67*('bef13over filtrert sykkel'!Q$3&gt;='Beregning - Sykkel'!$P$114)*('bef13over filtrert sykkel'!Q$3&lt;='Beregning - Sykkel'!$P$115)*($A67='Beregning - Sykkel'!$P$94)</f>
        <v>0</v>
      </c>
      <c r="R67">
        <f>bef13over!R67*('bef13over filtrert sykkel'!R$3&gt;='Beregning - Sykkel'!$P$114)*('bef13over filtrert sykkel'!R$3&lt;='Beregning - Sykkel'!$P$115)*($A67='Beregning - Sykkel'!$P$94)</f>
        <v>0</v>
      </c>
      <c r="S67">
        <f>bef13over!S67*('bef13over filtrert sykkel'!S$3&gt;='Beregning - Sykkel'!$P$114)*('bef13over filtrert sykkel'!S$3&lt;='Beregning - Sykkel'!$P$115)*($A67='Beregning - Sykkel'!$P$94)</f>
        <v>0</v>
      </c>
      <c r="T67">
        <f>bef13over!T67*('bef13over filtrert sykkel'!T$3&gt;='Beregning - Sykkel'!$P$114)*('bef13over filtrert sykkel'!T$3&lt;='Beregning - Sykkel'!$P$115)*($A67='Beregning - Sykkel'!$P$94)</f>
        <v>0</v>
      </c>
      <c r="U67">
        <f>bef13over!U67*('bef13over filtrert sykkel'!U$3&gt;='Beregning - Sykkel'!$P$114)*('bef13over filtrert sykkel'!U$3&lt;='Beregning - Sykkel'!$P$115)*($A67='Beregning - Sykkel'!$P$94)</f>
        <v>0</v>
      </c>
      <c r="V67">
        <f>bef13over!V67*('bef13over filtrert sykkel'!V$3&gt;='Beregning - Sykkel'!$P$114)*('bef13over filtrert sykkel'!V$3&lt;='Beregning - Sykkel'!$P$115)*($A67='Beregning - Sykkel'!$P$94)</f>
        <v>0</v>
      </c>
      <c r="W67">
        <f>bef13over!W67*('bef13over filtrert sykkel'!W$3&gt;='Beregning - Sykkel'!$P$114)*('bef13over filtrert sykkel'!W$3&lt;='Beregning - Sykkel'!$P$115)*($A67='Beregning - Sykkel'!$P$94)</f>
        <v>0</v>
      </c>
      <c r="X67">
        <f>bef13over!X67*('bef13over filtrert sykkel'!X$3&gt;='Beregning - Sykkel'!$P$114)*('bef13over filtrert sykkel'!X$3&lt;='Beregning - Sykkel'!$P$115)*($A67='Beregning - Sykkel'!$P$94)</f>
        <v>0</v>
      </c>
      <c r="Y67">
        <f>bef13over!Y67*('bef13over filtrert sykkel'!Y$3&gt;='Beregning - Sykkel'!$P$114)*('bef13over filtrert sykkel'!Y$3&lt;='Beregning - Sykkel'!$P$115)*($A67='Beregning - Sykkel'!$P$94)</f>
        <v>0</v>
      </c>
      <c r="Z67">
        <f>bef13over!Z67*('bef13over filtrert sykkel'!Z$3&gt;='Beregning - Sykkel'!$P$114)*('bef13over filtrert sykkel'!Z$3&lt;='Beregning - Sykkel'!$P$115)*($A67='Beregning - Sykkel'!$P$94)</f>
        <v>0</v>
      </c>
      <c r="AA67">
        <f>bef13over!AA67*('bef13over filtrert sykkel'!AA$3&gt;='Beregning - Sykkel'!$P$114)*('bef13over filtrert sykkel'!AA$3&lt;='Beregning - Sykkel'!$P$115)*($A67='Beregning - Sykkel'!$P$94)</f>
        <v>0</v>
      </c>
      <c r="AB67">
        <f>bef13over!AB67*('bef13over filtrert sykkel'!AB$3&gt;='Beregning - Sykkel'!$P$114)*('bef13over filtrert sykkel'!AB$3&lt;='Beregning - Sykkel'!$P$115)*($A67='Beregning - Sykkel'!$P$94)</f>
        <v>0</v>
      </c>
      <c r="AC67">
        <f>bef13over!AC67*('bef13over filtrert sykkel'!AC$3&gt;='Beregning - Sykkel'!$P$114)*('bef13over filtrert sykkel'!AC$3&lt;='Beregning - Sykkel'!$P$115)*($A67='Beregning - Sykkel'!$P$94)</f>
        <v>0</v>
      </c>
      <c r="AD67">
        <f>bef13over!AD67*('bef13over filtrert sykkel'!AD$3&gt;='Beregning - Sykkel'!$P$114)*('bef13over filtrert sykkel'!AD$3&lt;='Beregning - Sykkel'!$P$115)*($A67='Beregning - Sykkel'!$P$94)</f>
        <v>0</v>
      </c>
    </row>
    <row r="68" spans="1:30">
      <c r="A68">
        <v>502</v>
      </c>
      <c r="B68">
        <f>bef13over!B68*('bef13over filtrert sykkel'!B$3&gt;='Beregning - Sykkel'!$P$114)*('bef13over filtrert sykkel'!B$3&lt;='Beregning - Sykkel'!$P$115)*($A68='Beregning - Sykkel'!$P$94)</f>
        <v>0</v>
      </c>
      <c r="C68">
        <f>bef13over!C68*('bef13over filtrert sykkel'!C$3&gt;='Beregning - Sykkel'!$P$114)*('bef13over filtrert sykkel'!C$3&lt;='Beregning - Sykkel'!$P$115)*($A68='Beregning - Sykkel'!$P$94)</f>
        <v>0</v>
      </c>
      <c r="D68">
        <f>bef13over!D68*('bef13over filtrert sykkel'!D$3&gt;='Beregning - Sykkel'!$P$114)*('bef13over filtrert sykkel'!D$3&lt;='Beregning - Sykkel'!$P$115)*($A68='Beregning - Sykkel'!$P$94)</f>
        <v>0</v>
      </c>
      <c r="E68">
        <f>bef13over!E68*('bef13over filtrert sykkel'!E$3&gt;='Beregning - Sykkel'!$P$114)*('bef13over filtrert sykkel'!E$3&lt;='Beregning - Sykkel'!$P$115)*($A68='Beregning - Sykkel'!$P$94)</f>
        <v>0</v>
      </c>
      <c r="F68">
        <f>bef13over!F68*('bef13over filtrert sykkel'!F$3&gt;='Beregning - Sykkel'!$P$114)*('bef13over filtrert sykkel'!F$3&lt;='Beregning - Sykkel'!$P$115)*($A68='Beregning - Sykkel'!$P$94)</f>
        <v>0</v>
      </c>
      <c r="G68">
        <f>bef13over!G68*('bef13over filtrert sykkel'!G$3&gt;='Beregning - Sykkel'!$P$114)*('bef13over filtrert sykkel'!G$3&lt;='Beregning - Sykkel'!$P$115)*($A68='Beregning - Sykkel'!$P$94)</f>
        <v>0</v>
      </c>
      <c r="H68">
        <f>bef13over!H68*('bef13over filtrert sykkel'!H$3&gt;='Beregning - Sykkel'!$P$114)*('bef13over filtrert sykkel'!H$3&lt;='Beregning - Sykkel'!$P$115)*($A68='Beregning - Sykkel'!$P$94)</f>
        <v>0</v>
      </c>
      <c r="I68">
        <f>bef13over!I68*('bef13over filtrert sykkel'!I$3&gt;='Beregning - Sykkel'!$P$114)*('bef13over filtrert sykkel'!I$3&lt;='Beregning - Sykkel'!$P$115)*($A68='Beregning - Sykkel'!$P$94)</f>
        <v>0</v>
      </c>
      <c r="J68">
        <f>bef13over!J68*('bef13over filtrert sykkel'!J$3&gt;='Beregning - Sykkel'!$P$114)*('bef13over filtrert sykkel'!J$3&lt;='Beregning - Sykkel'!$P$115)*($A68='Beregning - Sykkel'!$P$94)</f>
        <v>0</v>
      </c>
      <c r="K68">
        <f>bef13over!K68*('bef13over filtrert sykkel'!K$3&gt;='Beregning - Sykkel'!$P$114)*('bef13over filtrert sykkel'!K$3&lt;='Beregning - Sykkel'!$P$115)*($A68='Beregning - Sykkel'!$P$94)</f>
        <v>0</v>
      </c>
      <c r="L68">
        <f>bef13over!L68*('bef13over filtrert sykkel'!L$3&gt;='Beregning - Sykkel'!$P$114)*('bef13over filtrert sykkel'!L$3&lt;='Beregning - Sykkel'!$P$115)*($A68='Beregning - Sykkel'!$P$94)</f>
        <v>0</v>
      </c>
      <c r="M68">
        <f>bef13over!M68*('bef13over filtrert sykkel'!M$3&gt;='Beregning - Sykkel'!$P$114)*('bef13over filtrert sykkel'!M$3&lt;='Beregning - Sykkel'!$P$115)*($A68='Beregning - Sykkel'!$P$94)</f>
        <v>0</v>
      </c>
      <c r="N68">
        <f>bef13over!N68*('bef13over filtrert sykkel'!N$3&gt;='Beregning - Sykkel'!$P$114)*('bef13over filtrert sykkel'!N$3&lt;='Beregning - Sykkel'!$P$115)*($A68='Beregning - Sykkel'!$P$94)</f>
        <v>0</v>
      </c>
      <c r="O68">
        <f>bef13over!O68*('bef13over filtrert sykkel'!O$3&gt;='Beregning - Sykkel'!$P$114)*('bef13over filtrert sykkel'!O$3&lt;='Beregning - Sykkel'!$P$115)*($A68='Beregning - Sykkel'!$P$94)</f>
        <v>0</v>
      </c>
      <c r="P68">
        <f>bef13over!P68*('bef13over filtrert sykkel'!P$3&gt;='Beregning - Sykkel'!$P$114)*('bef13over filtrert sykkel'!P$3&lt;='Beregning - Sykkel'!$P$115)*($A68='Beregning - Sykkel'!$P$94)</f>
        <v>0</v>
      </c>
      <c r="Q68">
        <f>bef13over!Q68*('bef13over filtrert sykkel'!Q$3&gt;='Beregning - Sykkel'!$P$114)*('bef13over filtrert sykkel'!Q$3&lt;='Beregning - Sykkel'!$P$115)*($A68='Beregning - Sykkel'!$P$94)</f>
        <v>0</v>
      </c>
      <c r="R68">
        <f>bef13over!R68*('bef13over filtrert sykkel'!R$3&gt;='Beregning - Sykkel'!$P$114)*('bef13over filtrert sykkel'!R$3&lt;='Beregning - Sykkel'!$P$115)*($A68='Beregning - Sykkel'!$P$94)</f>
        <v>0</v>
      </c>
      <c r="S68">
        <f>bef13over!S68*('bef13over filtrert sykkel'!S$3&gt;='Beregning - Sykkel'!$P$114)*('bef13over filtrert sykkel'!S$3&lt;='Beregning - Sykkel'!$P$115)*($A68='Beregning - Sykkel'!$P$94)</f>
        <v>0</v>
      </c>
      <c r="T68">
        <f>bef13over!T68*('bef13over filtrert sykkel'!T$3&gt;='Beregning - Sykkel'!$P$114)*('bef13over filtrert sykkel'!T$3&lt;='Beregning - Sykkel'!$P$115)*($A68='Beregning - Sykkel'!$P$94)</f>
        <v>0</v>
      </c>
      <c r="U68">
        <f>bef13over!U68*('bef13over filtrert sykkel'!U$3&gt;='Beregning - Sykkel'!$P$114)*('bef13over filtrert sykkel'!U$3&lt;='Beregning - Sykkel'!$P$115)*($A68='Beregning - Sykkel'!$P$94)</f>
        <v>0</v>
      </c>
      <c r="V68">
        <f>bef13over!V68*('bef13over filtrert sykkel'!V$3&gt;='Beregning - Sykkel'!$P$114)*('bef13over filtrert sykkel'!V$3&lt;='Beregning - Sykkel'!$P$115)*($A68='Beregning - Sykkel'!$P$94)</f>
        <v>0</v>
      </c>
      <c r="W68">
        <f>bef13over!W68*('bef13over filtrert sykkel'!W$3&gt;='Beregning - Sykkel'!$P$114)*('bef13over filtrert sykkel'!W$3&lt;='Beregning - Sykkel'!$P$115)*($A68='Beregning - Sykkel'!$P$94)</f>
        <v>0</v>
      </c>
      <c r="X68">
        <f>bef13over!X68*('bef13over filtrert sykkel'!X$3&gt;='Beregning - Sykkel'!$P$114)*('bef13over filtrert sykkel'!X$3&lt;='Beregning - Sykkel'!$P$115)*($A68='Beregning - Sykkel'!$P$94)</f>
        <v>0</v>
      </c>
      <c r="Y68">
        <f>bef13over!Y68*('bef13over filtrert sykkel'!Y$3&gt;='Beregning - Sykkel'!$P$114)*('bef13over filtrert sykkel'!Y$3&lt;='Beregning - Sykkel'!$P$115)*($A68='Beregning - Sykkel'!$P$94)</f>
        <v>0</v>
      </c>
      <c r="Z68">
        <f>bef13over!Z68*('bef13over filtrert sykkel'!Z$3&gt;='Beregning - Sykkel'!$P$114)*('bef13over filtrert sykkel'!Z$3&lt;='Beregning - Sykkel'!$P$115)*($A68='Beregning - Sykkel'!$P$94)</f>
        <v>0</v>
      </c>
      <c r="AA68">
        <f>bef13over!AA68*('bef13over filtrert sykkel'!AA$3&gt;='Beregning - Sykkel'!$P$114)*('bef13over filtrert sykkel'!AA$3&lt;='Beregning - Sykkel'!$P$115)*($A68='Beregning - Sykkel'!$P$94)</f>
        <v>0</v>
      </c>
      <c r="AB68">
        <f>bef13over!AB68*('bef13over filtrert sykkel'!AB$3&gt;='Beregning - Sykkel'!$P$114)*('bef13over filtrert sykkel'!AB$3&lt;='Beregning - Sykkel'!$P$115)*($A68='Beregning - Sykkel'!$P$94)</f>
        <v>0</v>
      </c>
      <c r="AC68">
        <f>bef13over!AC68*('bef13over filtrert sykkel'!AC$3&gt;='Beregning - Sykkel'!$P$114)*('bef13over filtrert sykkel'!AC$3&lt;='Beregning - Sykkel'!$P$115)*($A68='Beregning - Sykkel'!$P$94)</f>
        <v>0</v>
      </c>
      <c r="AD68">
        <f>bef13over!AD68*('bef13over filtrert sykkel'!AD$3&gt;='Beregning - Sykkel'!$P$114)*('bef13over filtrert sykkel'!AD$3&lt;='Beregning - Sykkel'!$P$115)*($A68='Beregning - Sykkel'!$P$94)</f>
        <v>0</v>
      </c>
    </row>
    <row r="69" spans="1:30">
      <c r="A69">
        <v>511</v>
      </c>
      <c r="B69">
        <f>bef13over!B69*('bef13over filtrert sykkel'!B$3&gt;='Beregning - Sykkel'!$P$114)*('bef13over filtrert sykkel'!B$3&lt;='Beregning - Sykkel'!$P$115)*($A69='Beregning - Sykkel'!$P$94)</f>
        <v>0</v>
      </c>
      <c r="C69">
        <f>bef13over!C69*('bef13over filtrert sykkel'!C$3&gt;='Beregning - Sykkel'!$P$114)*('bef13over filtrert sykkel'!C$3&lt;='Beregning - Sykkel'!$P$115)*($A69='Beregning - Sykkel'!$P$94)</f>
        <v>0</v>
      </c>
      <c r="D69">
        <f>bef13over!D69*('bef13over filtrert sykkel'!D$3&gt;='Beregning - Sykkel'!$P$114)*('bef13over filtrert sykkel'!D$3&lt;='Beregning - Sykkel'!$P$115)*($A69='Beregning - Sykkel'!$P$94)</f>
        <v>0</v>
      </c>
      <c r="E69">
        <f>bef13over!E69*('bef13over filtrert sykkel'!E$3&gt;='Beregning - Sykkel'!$P$114)*('bef13over filtrert sykkel'!E$3&lt;='Beregning - Sykkel'!$P$115)*($A69='Beregning - Sykkel'!$P$94)</f>
        <v>0</v>
      </c>
      <c r="F69">
        <f>bef13over!F69*('bef13over filtrert sykkel'!F$3&gt;='Beregning - Sykkel'!$P$114)*('bef13over filtrert sykkel'!F$3&lt;='Beregning - Sykkel'!$P$115)*($A69='Beregning - Sykkel'!$P$94)</f>
        <v>0</v>
      </c>
      <c r="G69">
        <f>bef13over!G69*('bef13over filtrert sykkel'!G$3&gt;='Beregning - Sykkel'!$P$114)*('bef13over filtrert sykkel'!G$3&lt;='Beregning - Sykkel'!$P$115)*($A69='Beregning - Sykkel'!$P$94)</f>
        <v>0</v>
      </c>
      <c r="H69">
        <f>bef13over!H69*('bef13over filtrert sykkel'!H$3&gt;='Beregning - Sykkel'!$P$114)*('bef13over filtrert sykkel'!H$3&lt;='Beregning - Sykkel'!$P$115)*($A69='Beregning - Sykkel'!$P$94)</f>
        <v>0</v>
      </c>
      <c r="I69">
        <f>bef13over!I69*('bef13over filtrert sykkel'!I$3&gt;='Beregning - Sykkel'!$P$114)*('bef13over filtrert sykkel'!I$3&lt;='Beregning - Sykkel'!$P$115)*($A69='Beregning - Sykkel'!$P$94)</f>
        <v>0</v>
      </c>
      <c r="J69">
        <f>bef13over!J69*('bef13over filtrert sykkel'!J$3&gt;='Beregning - Sykkel'!$P$114)*('bef13over filtrert sykkel'!J$3&lt;='Beregning - Sykkel'!$P$115)*($A69='Beregning - Sykkel'!$P$94)</f>
        <v>0</v>
      </c>
      <c r="K69">
        <f>bef13over!K69*('bef13over filtrert sykkel'!K$3&gt;='Beregning - Sykkel'!$P$114)*('bef13over filtrert sykkel'!K$3&lt;='Beregning - Sykkel'!$P$115)*($A69='Beregning - Sykkel'!$P$94)</f>
        <v>0</v>
      </c>
      <c r="L69">
        <f>bef13over!L69*('bef13over filtrert sykkel'!L$3&gt;='Beregning - Sykkel'!$P$114)*('bef13over filtrert sykkel'!L$3&lt;='Beregning - Sykkel'!$P$115)*($A69='Beregning - Sykkel'!$P$94)</f>
        <v>0</v>
      </c>
      <c r="M69">
        <f>bef13over!M69*('bef13over filtrert sykkel'!M$3&gt;='Beregning - Sykkel'!$P$114)*('bef13over filtrert sykkel'!M$3&lt;='Beregning - Sykkel'!$P$115)*($A69='Beregning - Sykkel'!$P$94)</f>
        <v>0</v>
      </c>
      <c r="N69">
        <f>bef13over!N69*('bef13over filtrert sykkel'!N$3&gt;='Beregning - Sykkel'!$P$114)*('bef13over filtrert sykkel'!N$3&lt;='Beregning - Sykkel'!$P$115)*($A69='Beregning - Sykkel'!$P$94)</f>
        <v>0</v>
      </c>
      <c r="O69">
        <f>bef13over!O69*('bef13over filtrert sykkel'!O$3&gt;='Beregning - Sykkel'!$P$114)*('bef13over filtrert sykkel'!O$3&lt;='Beregning - Sykkel'!$P$115)*($A69='Beregning - Sykkel'!$P$94)</f>
        <v>0</v>
      </c>
      <c r="P69">
        <f>bef13over!P69*('bef13over filtrert sykkel'!P$3&gt;='Beregning - Sykkel'!$P$114)*('bef13over filtrert sykkel'!P$3&lt;='Beregning - Sykkel'!$P$115)*($A69='Beregning - Sykkel'!$P$94)</f>
        <v>0</v>
      </c>
      <c r="Q69">
        <f>bef13over!Q69*('bef13over filtrert sykkel'!Q$3&gt;='Beregning - Sykkel'!$P$114)*('bef13over filtrert sykkel'!Q$3&lt;='Beregning - Sykkel'!$P$115)*($A69='Beregning - Sykkel'!$P$94)</f>
        <v>0</v>
      </c>
      <c r="R69">
        <f>bef13over!R69*('bef13over filtrert sykkel'!R$3&gt;='Beregning - Sykkel'!$P$114)*('bef13over filtrert sykkel'!R$3&lt;='Beregning - Sykkel'!$P$115)*($A69='Beregning - Sykkel'!$P$94)</f>
        <v>0</v>
      </c>
      <c r="S69">
        <f>bef13over!S69*('bef13over filtrert sykkel'!S$3&gt;='Beregning - Sykkel'!$P$114)*('bef13over filtrert sykkel'!S$3&lt;='Beregning - Sykkel'!$P$115)*($A69='Beregning - Sykkel'!$P$94)</f>
        <v>0</v>
      </c>
      <c r="T69">
        <f>bef13over!T69*('bef13over filtrert sykkel'!T$3&gt;='Beregning - Sykkel'!$P$114)*('bef13over filtrert sykkel'!T$3&lt;='Beregning - Sykkel'!$P$115)*($A69='Beregning - Sykkel'!$P$94)</f>
        <v>0</v>
      </c>
      <c r="U69">
        <f>bef13over!U69*('bef13over filtrert sykkel'!U$3&gt;='Beregning - Sykkel'!$P$114)*('bef13over filtrert sykkel'!U$3&lt;='Beregning - Sykkel'!$P$115)*($A69='Beregning - Sykkel'!$P$94)</f>
        <v>0</v>
      </c>
      <c r="V69">
        <f>bef13over!V69*('bef13over filtrert sykkel'!V$3&gt;='Beregning - Sykkel'!$P$114)*('bef13over filtrert sykkel'!V$3&lt;='Beregning - Sykkel'!$P$115)*($A69='Beregning - Sykkel'!$P$94)</f>
        <v>0</v>
      </c>
      <c r="W69">
        <f>bef13over!W69*('bef13over filtrert sykkel'!W$3&gt;='Beregning - Sykkel'!$P$114)*('bef13over filtrert sykkel'!W$3&lt;='Beregning - Sykkel'!$P$115)*($A69='Beregning - Sykkel'!$P$94)</f>
        <v>0</v>
      </c>
      <c r="X69">
        <f>bef13over!X69*('bef13over filtrert sykkel'!X$3&gt;='Beregning - Sykkel'!$P$114)*('bef13over filtrert sykkel'!X$3&lt;='Beregning - Sykkel'!$P$115)*($A69='Beregning - Sykkel'!$P$94)</f>
        <v>0</v>
      </c>
      <c r="Y69">
        <f>bef13over!Y69*('bef13over filtrert sykkel'!Y$3&gt;='Beregning - Sykkel'!$P$114)*('bef13over filtrert sykkel'!Y$3&lt;='Beregning - Sykkel'!$P$115)*($A69='Beregning - Sykkel'!$P$94)</f>
        <v>0</v>
      </c>
      <c r="Z69">
        <f>bef13over!Z69*('bef13over filtrert sykkel'!Z$3&gt;='Beregning - Sykkel'!$P$114)*('bef13over filtrert sykkel'!Z$3&lt;='Beregning - Sykkel'!$P$115)*($A69='Beregning - Sykkel'!$P$94)</f>
        <v>0</v>
      </c>
      <c r="AA69">
        <f>bef13over!AA69*('bef13over filtrert sykkel'!AA$3&gt;='Beregning - Sykkel'!$P$114)*('bef13over filtrert sykkel'!AA$3&lt;='Beregning - Sykkel'!$P$115)*($A69='Beregning - Sykkel'!$P$94)</f>
        <v>0</v>
      </c>
      <c r="AB69">
        <f>bef13over!AB69*('bef13over filtrert sykkel'!AB$3&gt;='Beregning - Sykkel'!$P$114)*('bef13over filtrert sykkel'!AB$3&lt;='Beregning - Sykkel'!$P$115)*($A69='Beregning - Sykkel'!$P$94)</f>
        <v>0</v>
      </c>
      <c r="AC69">
        <f>bef13over!AC69*('bef13over filtrert sykkel'!AC$3&gt;='Beregning - Sykkel'!$P$114)*('bef13over filtrert sykkel'!AC$3&lt;='Beregning - Sykkel'!$P$115)*($A69='Beregning - Sykkel'!$P$94)</f>
        <v>0</v>
      </c>
      <c r="AD69">
        <f>bef13over!AD69*('bef13over filtrert sykkel'!AD$3&gt;='Beregning - Sykkel'!$P$114)*('bef13over filtrert sykkel'!AD$3&lt;='Beregning - Sykkel'!$P$115)*($A69='Beregning - Sykkel'!$P$94)</f>
        <v>0</v>
      </c>
    </row>
    <row r="70" spans="1:30">
      <c r="A70">
        <v>512</v>
      </c>
      <c r="B70">
        <f>bef13over!B70*('bef13over filtrert sykkel'!B$3&gt;='Beregning - Sykkel'!$P$114)*('bef13over filtrert sykkel'!B$3&lt;='Beregning - Sykkel'!$P$115)*($A70='Beregning - Sykkel'!$P$94)</f>
        <v>0</v>
      </c>
      <c r="C70">
        <f>bef13over!C70*('bef13over filtrert sykkel'!C$3&gt;='Beregning - Sykkel'!$P$114)*('bef13over filtrert sykkel'!C$3&lt;='Beregning - Sykkel'!$P$115)*($A70='Beregning - Sykkel'!$P$94)</f>
        <v>0</v>
      </c>
      <c r="D70">
        <f>bef13over!D70*('bef13over filtrert sykkel'!D$3&gt;='Beregning - Sykkel'!$P$114)*('bef13over filtrert sykkel'!D$3&lt;='Beregning - Sykkel'!$P$115)*($A70='Beregning - Sykkel'!$P$94)</f>
        <v>0</v>
      </c>
      <c r="E70">
        <f>bef13over!E70*('bef13over filtrert sykkel'!E$3&gt;='Beregning - Sykkel'!$P$114)*('bef13over filtrert sykkel'!E$3&lt;='Beregning - Sykkel'!$P$115)*($A70='Beregning - Sykkel'!$P$94)</f>
        <v>0</v>
      </c>
      <c r="F70">
        <f>bef13over!F70*('bef13over filtrert sykkel'!F$3&gt;='Beregning - Sykkel'!$P$114)*('bef13over filtrert sykkel'!F$3&lt;='Beregning - Sykkel'!$P$115)*($A70='Beregning - Sykkel'!$P$94)</f>
        <v>0</v>
      </c>
      <c r="G70">
        <f>bef13over!G70*('bef13over filtrert sykkel'!G$3&gt;='Beregning - Sykkel'!$P$114)*('bef13over filtrert sykkel'!G$3&lt;='Beregning - Sykkel'!$P$115)*($A70='Beregning - Sykkel'!$P$94)</f>
        <v>0</v>
      </c>
      <c r="H70">
        <f>bef13over!H70*('bef13over filtrert sykkel'!H$3&gt;='Beregning - Sykkel'!$P$114)*('bef13over filtrert sykkel'!H$3&lt;='Beregning - Sykkel'!$P$115)*($A70='Beregning - Sykkel'!$P$94)</f>
        <v>0</v>
      </c>
      <c r="I70">
        <f>bef13over!I70*('bef13over filtrert sykkel'!I$3&gt;='Beregning - Sykkel'!$P$114)*('bef13over filtrert sykkel'!I$3&lt;='Beregning - Sykkel'!$P$115)*($A70='Beregning - Sykkel'!$P$94)</f>
        <v>0</v>
      </c>
      <c r="J70">
        <f>bef13over!J70*('bef13over filtrert sykkel'!J$3&gt;='Beregning - Sykkel'!$P$114)*('bef13over filtrert sykkel'!J$3&lt;='Beregning - Sykkel'!$P$115)*($A70='Beregning - Sykkel'!$P$94)</f>
        <v>0</v>
      </c>
      <c r="K70">
        <f>bef13over!K70*('bef13over filtrert sykkel'!K$3&gt;='Beregning - Sykkel'!$P$114)*('bef13over filtrert sykkel'!K$3&lt;='Beregning - Sykkel'!$P$115)*($A70='Beregning - Sykkel'!$P$94)</f>
        <v>0</v>
      </c>
      <c r="L70">
        <f>bef13over!L70*('bef13over filtrert sykkel'!L$3&gt;='Beregning - Sykkel'!$P$114)*('bef13over filtrert sykkel'!L$3&lt;='Beregning - Sykkel'!$P$115)*($A70='Beregning - Sykkel'!$P$94)</f>
        <v>0</v>
      </c>
      <c r="M70">
        <f>bef13over!M70*('bef13over filtrert sykkel'!M$3&gt;='Beregning - Sykkel'!$P$114)*('bef13over filtrert sykkel'!M$3&lt;='Beregning - Sykkel'!$P$115)*($A70='Beregning - Sykkel'!$P$94)</f>
        <v>0</v>
      </c>
      <c r="N70">
        <f>bef13over!N70*('bef13over filtrert sykkel'!N$3&gt;='Beregning - Sykkel'!$P$114)*('bef13over filtrert sykkel'!N$3&lt;='Beregning - Sykkel'!$P$115)*($A70='Beregning - Sykkel'!$P$94)</f>
        <v>0</v>
      </c>
      <c r="O70">
        <f>bef13over!O70*('bef13over filtrert sykkel'!O$3&gt;='Beregning - Sykkel'!$P$114)*('bef13over filtrert sykkel'!O$3&lt;='Beregning - Sykkel'!$P$115)*($A70='Beregning - Sykkel'!$P$94)</f>
        <v>0</v>
      </c>
      <c r="P70">
        <f>bef13over!P70*('bef13over filtrert sykkel'!P$3&gt;='Beregning - Sykkel'!$P$114)*('bef13over filtrert sykkel'!P$3&lt;='Beregning - Sykkel'!$P$115)*($A70='Beregning - Sykkel'!$P$94)</f>
        <v>0</v>
      </c>
      <c r="Q70">
        <f>bef13over!Q70*('bef13over filtrert sykkel'!Q$3&gt;='Beregning - Sykkel'!$P$114)*('bef13over filtrert sykkel'!Q$3&lt;='Beregning - Sykkel'!$P$115)*($A70='Beregning - Sykkel'!$P$94)</f>
        <v>0</v>
      </c>
      <c r="R70">
        <f>bef13over!R70*('bef13over filtrert sykkel'!R$3&gt;='Beregning - Sykkel'!$P$114)*('bef13over filtrert sykkel'!R$3&lt;='Beregning - Sykkel'!$P$115)*($A70='Beregning - Sykkel'!$P$94)</f>
        <v>0</v>
      </c>
      <c r="S70">
        <f>bef13over!S70*('bef13over filtrert sykkel'!S$3&gt;='Beregning - Sykkel'!$P$114)*('bef13over filtrert sykkel'!S$3&lt;='Beregning - Sykkel'!$P$115)*($A70='Beregning - Sykkel'!$P$94)</f>
        <v>0</v>
      </c>
      <c r="T70">
        <f>bef13over!T70*('bef13over filtrert sykkel'!T$3&gt;='Beregning - Sykkel'!$P$114)*('bef13over filtrert sykkel'!T$3&lt;='Beregning - Sykkel'!$P$115)*($A70='Beregning - Sykkel'!$P$94)</f>
        <v>0</v>
      </c>
      <c r="U70">
        <f>bef13over!U70*('bef13over filtrert sykkel'!U$3&gt;='Beregning - Sykkel'!$P$114)*('bef13over filtrert sykkel'!U$3&lt;='Beregning - Sykkel'!$P$115)*($A70='Beregning - Sykkel'!$P$94)</f>
        <v>0</v>
      </c>
      <c r="V70">
        <f>bef13over!V70*('bef13over filtrert sykkel'!V$3&gt;='Beregning - Sykkel'!$P$114)*('bef13over filtrert sykkel'!V$3&lt;='Beregning - Sykkel'!$P$115)*($A70='Beregning - Sykkel'!$P$94)</f>
        <v>0</v>
      </c>
      <c r="W70">
        <f>bef13over!W70*('bef13over filtrert sykkel'!W$3&gt;='Beregning - Sykkel'!$P$114)*('bef13over filtrert sykkel'!W$3&lt;='Beregning - Sykkel'!$P$115)*($A70='Beregning - Sykkel'!$P$94)</f>
        <v>0</v>
      </c>
      <c r="X70">
        <f>bef13over!X70*('bef13over filtrert sykkel'!X$3&gt;='Beregning - Sykkel'!$P$114)*('bef13over filtrert sykkel'!X$3&lt;='Beregning - Sykkel'!$P$115)*($A70='Beregning - Sykkel'!$P$94)</f>
        <v>0</v>
      </c>
      <c r="Y70">
        <f>bef13over!Y70*('bef13over filtrert sykkel'!Y$3&gt;='Beregning - Sykkel'!$P$114)*('bef13over filtrert sykkel'!Y$3&lt;='Beregning - Sykkel'!$P$115)*($A70='Beregning - Sykkel'!$P$94)</f>
        <v>0</v>
      </c>
      <c r="Z70">
        <f>bef13over!Z70*('bef13over filtrert sykkel'!Z$3&gt;='Beregning - Sykkel'!$P$114)*('bef13over filtrert sykkel'!Z$3&lt;='Beregning - Sykkel'!$P$115)*($A70='Beregning - Sykkel'!$P$94)</f>
        <v>0</v>
      </c>
      <c r="AA70">
        <f>bef13over!AA70*('bef13over filtrert sykkel'!AA$3&gt;='Beregning - Sykkel'!$P$114)*('bef13over filtrert sykkel'!AA$3&lt;='Beregning - Sykkel'!$P$115)*($A70='Beregning - Sykkel'!$P$94)</f>
        <v>0</v>
      </c>
      <c r="AB70">
        <f>bef13over!AB70*('bef13over filtrert sykkel'!AB$3&gt;='Beregning - Sykkel'!$P$114)*('bef13over filtrert sykkel'!AB$3&lt;='Beregning - Sykkel'!$P$115)*($A70='Beregning - Sykkel'!$P$94)</f>
        <v>0</v>
      </c>
      <c r="AC70">
        <f>bef13over!AC70*('bef13over filtrert sykkel'!AC$3&gt;='Beregning - Sykkel'!$P$114)*('bef13over filtrert sykkel'!AC$3&lt;='Beregning - Sykkel'!$P$115)*($A70='Beregning - Sykkel'!$P$94)</f>
        <v>0</v>
      </c>
      <c r="AD70">
        <f>bef13over!AD70*('bef13over filtrert sykkel'!AD$3&gt;='Beregning - Sykkel'!$P$114)*('bef13over filtrert sykkel'!AD$3&lt;='Beregning - Sykkel'!$P$115)*($A70='Beregning - Sykkel'!$P$94)</f>
        <v>0</v>
      </c>
    </row>
    <row r="71" spans="1:30">
      <c r="A71">
        <v>513</v>
      </c>
      <c r="B71">
        <f>bef13over!B71*('bef13over filtrert sykkel'!B$3&gt;='Beregning - Sykkel'!$P$114)*('bef13over filtrert sykkel'!B$3&lt;='Beregning - Sykkel'!$P$115)*($A71='Beregning - Sykkel'!$P$94)</f>
        <v>0</v>
      </c>
      <c r="C71">
        <f>bef13over!C71*('bef13over filtrert sykkel'!C$3&gt;='Beregning - Sykkel'!$P$114)*('bef13over filtrert sykkel'!C$3&lt;='Beregning - Sykkel'!$P$115)*($A71='Beregning - Sykkel'!$P$94)</f>
        <v>0</v>
      </c>
      <c r="D71">
        <f>bef13over!D71*('bef13over filtrert sykkel'!D$3&gt;='Beregning - Sykkel'!$P$114)*('bef13over filtrert sykkel'!D$3&lt;='Beregning - Sykkel'!$P$115)*($A71='Beregning - Sykkel'!$P$94)</f>
        <v>0</v>
      </c>
      <c r="E71">
        <f>bef13over!E71*('bef13over filtrert sykkel'!E$3&gt;='Beregning - Sykkel'!$P$114)*('bef13over filtrert sykkel'!E$3&lt;='Beregning - Sykkel'!$P$115)*($A71='Beregning - Sykkel'!$P$94)</f>
        <v>0</v>
      </c>
      <c r="F71">
        <f>bef13over!F71*('bef13over filtrert sykkel'!F$3&gt;='Beregning - Sykkel'!$P$114)*('bef13over filtrert sykkel'!F$3&lt;='Beregning - Sykkel'!$P$115)*($A71='Beregning - Sykkel'!$P$94)</f>
        <v>0</v>
      </c>
      <c r="G71">
        <f>bef13over!G71*('bef13over filtrert sykkel'!G$3&gt;='Beregning - Sykkel'!$P$114)*('bef13over filtrert sykkel'!G$3&lt;='Beregning - Sykkel'!$P$115)*($A71='Beregning - Sykkel'!$P$94)</f>
        <v>0</v>
      </c>
      <c r="H71">
        <f>bef13over!H71*('bef13over filtrert sykkel'!H$3&gt;='Beregning - Sykkel'!$P$114)*('bef13over filtrert sykkel'!H$3&lt;='Beregning - Sykkel'!$P$115)*($A71='Beregning - Sykkel'!$P$94)</f>
        <v>0</v>
      </c>
      <c r="I71">
        <f>bef13over!I71*('bef13over filtrert sykkel'!I$3&gt;='Beregning - Sykkel'!$P$114)*('bef13over filtrert sykkel'!I$3&lt;='Beregning - Sykkel'!$P$115)*($A71='Beregning - Sykkel'!$P$94)</f>
        <v>0</v>
      </c>
      <c r="J71">
        <f>bef13over!J71*('bef13over filtrert sykkel'!J$3&gt;='Beregning - Sykkel'!$P$114)*('bef13over filtrert sykkel'!J$3&lt;='Beregning - Sykkel'!$P$115)*($A71='Beregning - Sykkel'!$P$94)</f>
        <v>0</v>
      </c>
      <c r="K71">
        <f>bef13over!K71*('bef13over filtrert sykkel'!K$3&gt;='Beregning - Sykkel'!$P$114)*('bef13over filtrert sykkel'!K$3&lt;='Beregning - Sykkel'!$P$115)*($A71='Beregning - Sykkel'!$P$94)</f>
        <v>0</v>
      </c>
      <c r="L71">
        <f>bef13over!L71*('bef13over filtrert sykkel'!L$3&gt;='Beregning - Sykkel'!$P$114)*('bef13over filtrert sykkel'!L$3&lt;='Beregning - Sykkel'!$P$115)*($A71='Beregning - Sykkel'!$P$94)</f>
        <v>0</v>
      </c>
      <c r="M71">
        <f>bef13over!M71*('bef13over filtrert sykkel'!M$3&gt;='Beregning - Sykkel'!$P$114)*('bef13over filtrert sykkel'!M$3&lt;='Beregning - Sykkel'!$P$115)*($A71='Beregning - Sykkel'!$P$94)</f>
        <v>0</v>
      </c>
      <c r="N71">
        <f>bef13over!N71*('bef13over filtrert sykkel'!N$3&gt;='Beregning - Sykkel'!$P$114)*('bef13over filtrert sykkel'!N$3&lt;='Beregning - Sykkel'!$P$115)*($A71='Beregning - Sykkel'!$P$94)</f>
        <v>0</v>
      </c>
      <c r="O71">
        <f>bef13over!O71*('bef13over filtrert sykkel'!O$3&gt;='Beregning - Sykkel'!$P$114)*('bef13over filtrert sykkel'!O$3&lt;='Beregning - Sykkel'!$P$115)*($A71='Beregning - Sykkel'!$P$94)</f>
        <v>0</v>
      </c>
      <c r="P71">
        <f>bef13over!P71*('bef13over filtrert sykkel'!P$3&gt;='Beregning - Sykkel'!$P$114)*('bef13over filtrert sykkel'!P$3&lt;='Beregning - Sykkel'!$P$115)*($A71='Beregning - Sykkel'!$P$94)</f>
        <v>0</v>
      </c>
      <c r="Q71">
        <f>bef13over!Q71*('bef13over filtrert sykkel'!Q$3&gt;='Beregning - Sykkel'!$P$114)*('bef13over filtrert sykkel'!Q$3&lt;='Beregning - Sykkel'!$P$115)*($A71='Beregning - Sykkel'!$P$94)</f>
        <v>0</v>
      </c>
      <c r="R71">
        <f>bef13over!R71*('bef13over filtrert sykkel'!R$3&gt;='Beregning - Sykkel'!$P$114)*('bef13over filtrert sykkel'!R$3&lt;='Beregning - Sykkel'!$P$115)*($A71='Beregning - Sykkel'!$P$94)</f>
        <v>0</v>
      </c>
      <c r="S71">
        <f>bef13over!S71*('bef13over filtrert sykkel'!S$3&gt;='Beregning - Sykkel'!$P$114)*('bef13over filtrert sykkel'!S$3&lt;='Beregning - Sykkel'!$P$115)*($A71='Beregning - Sykkel'!$P$94)</f>
        <v>0</v>
      </c>
      <c r="T71">
        <f>bef13over!T71*('bef13over filtrert sykkel'!T$3&gt;='Beregning - Sykkel'!$P$114)*('bef13over filtrert sykkel'!T$3&lt;='Beregning - Sykkel'!$P$115)*($A71='Beregning - Sykkel'!$P$94)</f>
        <v>0</v>
      </c>
      <c r="U71">
        <f>bef13over!U71*('bef13over filtrert sykkel'!U$3&gt;='Beregning - Sykkel'!$P$114)*('bef13over filtrert sykkel'!U$3&lt;='Beregning - Sykkel'!$P$115)*($A71='Beregning - Sykkel'!$P$94)</f>
        <v>0</v>
      </c>
      <c r="V71">
        <f>bef13over!V71*('bef13over filtrert sykkel'!V$3&gt;='Beregning - Sykkel'!$P$114)*('bef13over filtrert sykkel'!V$3&lt;='Beregning - Sykkel'!$P$115)*($A71='Beregning - Sykkel'!$P$94)</f>
        <v>0</v>
      </c>
      <c r="W71">
        <f>bef13over!W71*('bef13over filtrert sykkel'!W$3&gt;='Beregning - Sykkel'!$P$114)*('bef13over filtrert sykkel'!W$3&lt;='Beregning - Sykkel'!$P$115)*($A71='Beregning - Sykkel'!$P$94)</f>
        <v>0</v>
      </c>
      <c r="X71">
        <f>bef13over!X71*('bef13over filtrert sykkel'!X$3&gt;='Beregning - Sykkel'!$P$114)*('bef13over filtrert sykkel'!X$3&lt;='Beregning - Sykkel'!$P$115)*($A71='Beregning - Sykkel'!$P$94)</f>
        <v>0</v>
      </c>
      <c r="Y71">
        <f>bef13over!Y71*('bef13over filtrert sykkel'!Y$3&gt;='Beregning - Sykkel'!$P$114)*('bef13over filtrert sykkel'!Y$3&lt;='Beregning - Sykkel'!$P$115)*($A71='Beregning - Sykkel'!$P$94)</f>
        <v>0</v>
      </c>
      <c r="Z71">
        <f>bef13over!Z71*('bef13over filtrert sykkel'!Z$3&gt;='Beregning - Sykkel'!$P$114)*('bef13over filtrert sykkel'!Z$3&lt;='Beregning - Sykkel'!$P$115)*($A71='Beregning - Sykkel'!$P$94)</f>
        <v>0</v>
      </c>
      <c r="AA71">
        <f>bef13over!AA71*('bef13over filtrert sykkel'!AA$3&gt;='Beregning - Sykkel'!$P$114)*('bef13over filtrert sykkel'!AA$3&lt;='Beregning - Sykkel'!$P$115)*($A71='Beregning - Sykkel'!$P$94)</f>
        <v>0</v>
      </c>
      <c r="AB71">
        <f>bef13over!AB71*('bef13over filtrert sykkel'!AB$3&gt;='Beregning - Sykkel'!$P$114)*('bef13over filtrert sykkel'!AB$3&lt;='Beregning - Sykkel'!$P$115)*($A71='Beregning - Sykkel'!$P$94)</f>
        <v>0</v>
      </c>
      <c r="AC71">
        <f>bef13over!AC71*('bef13over filtrert sykkel'!AC$3&gt;='Beregning - Sykkel'!$P$114)*('bef13over filtrert sykkel'!AC$3&lt;='Beregning - Sykkel'!$P$115)*($A71='Beregning - Sykkel'!$P$94)</f>
        <v>0</v>
      </c>
      <c r="AD71">
        <f>bef13over!AD71*('bef13over filtrert sykkel'!AD$3&gt;='Beregning - Sykkel'!$P$114)*('bef13over filtrert sykkel'!AD$3&lt;='Beregning - Sykkel'!$P$115)*($A71='Beregning - Sykkel'!$P$94)</f>
        <v>0</v>
      </c>
    </row>
    <row r="72" spans="1:30">
      <c r="A72">
        <v>514</v>
      </c>
      <c r="B72">
        <f>bef13over!B72*('bef13over filtrert sykkel'!B$3&gt;='Beregning - Sykkel'!$P$114)*('bef13over filtrert sykkel'!B$3&lt;='Beregning - Sykkel'!$P$115)*($A72='Beregning - Sykkel'!$P$94)</f>
        <v>0</v>
      </c>
      <c r="C72">
        <f>bef13over!C72*('bef13over filtrert sykkel'!C$3&gt;='Beregning - Sykkel'!$P$114)*('bef13over filtrert sykkel'!C$3&lt;='Beregning - Sykkel'!$P$115)*($A72='Beregning - Sykkel'!$P$94)</f>
        <v>0</v>
      </c>
      <c r="D72">
        <f>bef13over!D72*('bef13over filtrert sykkel'!D$3&gt;='Beregning - Sykkel'!$P$114)*('bef13over filtrert sykkel'!D$3&lt;='Beregning - Sykkel'!$P$115)*($A72='Beregning - Sykkel'!$P$94)</f>
        <v>0</v>
      </c>
      <c r="E72">
        <f>bef13over!E72*('bef13over filtrert sykkel'!E$3&gt;='Beregning - Sykkel'!$P$114)*('bef13over filtrert sykkel'!E$3&lt;='Beregning - Sykkel'!$P$115)*($A72='Beregning - Sykkel'!$P$94)</f>
        <v>0</v>
      </c>
      <c r="F72">
        <f>bef13over!F72*('bef13over filtrert sykkel'!F$3&gt;='Beregning - Sykkel'!$P$114)*('bef13over filtrert sykkel'!F$3&lt;='Beregning - Sykkel'!$P$115)*($A72='Beregning - Sykkel'!$P$94)</f>
        <v>0</v>
      </c>
      <c r="G72">
        <f>bef13over!G72*('bef13over filtrert sykkel'!G$3&gt;='Beregning - Sykkel'!$P$114)*('bef13over filtrert sykkel'!G$3&lt;='Beregning - Sykkel'!$P$115)*($A72='Beregning - Sykkel'!$P$94)</f>
        <v>0</v>
      </c>
      <c r="H72">
        <f>bef13over!H72*('bef13over filtrert sykkel'!H$3&gt;='Beregning - Sykkel'!$P$114)*('bef13over filtrert sykkel'!H$3&lt;='Beregning - Sykkel'!$P$115)*($A72='Beregning - Sykkel'!$P$94)</f>
        <v>0</v>
      </c>
      <c r="I72">
        <f>bef13over!I72*('bef13over filtrert sykkel'!I$3&gt;='Beregning - Sykkel'!$P$114)*('bef13over filtrert sykkel'!I$3&lt;='Beregning - Sykkel'!$P$115)*($A72='Beregning - Sykkel'!$P$94)</f>
        <v>0</v>
      </c>
      <c r="J72">
        <f>bef13over!J72*('bef13over filtrert sykkel'!J$3&gt;='Beregning - Sykkel'!$P$114)*('bef13over filtrert sykkel'!J$3&lt;='Beregning - Sykkel'!$P$115)*($A72='Beregning - Sykkel'!$P$94)</f>
        <v>0</v>
      </c>
      <c r="K72">
        <f>bef13over!K72*('bef13over filtrert sykkel'!K$3&gt;='Beregning - Sykkel'!$P$114)*('bef13over filtrert sykkel'!K$3&lt;='Beregning - Sykkel'!$P$115)*($A72='Beregning - Sykkel'!$P$94)</f>
        <v>0</v>
      </c>
      <c r="L72">
        <f>bef13over!L72*('bef13over filtrert sykkel'!L$3&gt;='Beregning - Sykkel'!$P$114)*('bef13over filtrert sykkel'!L$3&lt;='Beregning - Sykkel'!$P$115)*($A72='Beregning - Sykkel'!$P$94)</f>
        <v>0</v>
      </c>
      <c r="M72">
        <f>bef13over!M72*('bef13over filtrert sykkel'!M$3&gt;='Beregning - Sykkel'!$P$114)*('bef13over filtrert sykkel'!M$3&lt;='Beregning - Sykkel'!$P$115)*($A72='Beregning - Sykkel'!$P$94)</f>
        <v>0</v>
      </c>
      <c r="N72">
        <f>bef13over!N72*('bef13over filtrert sykkel'!N$3&gt;='Beregning - Sykkel'!$P$114)*('bef13over filtrert sykkel'!N$3&lt;='Beregning - Sykkel'!$P$115)*($A72='Beregning - Sykkel'!$P$94)</f>
        <v>0</v>
      </c>
      <c r="O72">
        <f>bef13over!O72*('bef13over filtrert sykkel'!O$3&gt;='Beregning - Sykkel'!$P$114)*('bef13over filtrert sykkel'!O$3&lt;='Beregning - Sykkel'!$P$115)*($A72='Beregning - Sykkel'!$P$94)</f>
        <v>0</v>
      </c>
      <c r="P72">
        <f>bef13over!P72*('bef13over filtrert sykkel'!P$3&gt;='Beregning - Sykkel'!$P$114)*('bef13over filtrert sykkel'!P$3&lt;='Beregning - Sykkel'!$P$115)*($A72='Beregning - Sykkel'!$P$94)</f>
        <v>0</v>
      </c>
      <c r="Q72">
        <f>bef13over!Q72*('bef13over filtrert sykkel'!Q$3&gt;='Beregning - Sykkel'!$P$114)*('bef13over filtrert sykkel'!Q$3&lt;='Beregning - Sykkel'!$P$115)*($A72='Beregning - Sykkel'!$P$94)</f>
        <v>0</v>
      </c>
      <c r="R72">
        <f>bef13over!R72*('bef13over filtrert sykkel'!R$3&gt;='Beregning - Sykkel'!$P$114)*('bef13over filtrert sykkel'!R$3&lt;='Beregning - Sykkel'!$P$115)*($A72='Beregning - Sykkel'!$P$94)</f>
        <v>0</v>
      </c>
      <c r="S72">
        <f>bef13over!S72*('bef13over filtrert sykkel'!S$3&gt;='Beregning - Sykkel'!$P$114)*('bef13over filtrert sykkel'!S$3&lt;='Beregning - Sykkel'!$P$115)*($A72='Beregning - Sykkel'!$P$94)</f>
        <v>0</v>
      </c>
      <c r="T72">
        <f>bef13over!T72*('bef13over filtrert sykkel'!T$3&gt;='Beregning - Sykkel'!$P$114)*('bef13over filtrert sykkel'!T$3&lt;='Beregning - Sykkel'!$P$115)*($A72='Beregning - Sykkel'!$P$94)</f>
        <v>0</v>
      </c>
      <c r="U72">
        <f>bef13over!U72*('bef13over filtrert sykkel'!U$3&gt;='Beregning - Sykkel'!$P$114)*('bef13over filtrert sykkel'!U$3&lt;='Beregning - Sykkel'!$P$115)*($A72='Beregning - Sykkel'!$P$94)</f>
        <v>0</v>
      </c>
      <c r="V72">
        <f>bef13over!V72*('bef13over filtrert sykkel'!V$3&gt;='Beregning - Sykkel'!$P$114)*('bef13over filtrert sykkel'!V$3&lt;='Beregning - Sykkel'!$P$115)*($A72='Beregning - Sykkel'!$P$94)</f>
        <v>0</v>
      </c>
      <c r="W72">
        <f>bef13over!W72*('bef13over filtrert sykkel'!W$3&gt;='Beregning - Sykkel'!$P$114)*('bef13over filtrert sykkel'!W$3&lt;='Beregning - Sykkel'!$P$115)*($A72='Beregning - Sykkel'!$P$94)</f>
        <v>0</v>
      </c>
      <c r="X72">
        <f>bef13over!X72*('bef13over filtrert sykkel'!X$3&gt;='Beregning - Sykkel'!$P$114)*('bef13over filtrert sykkel'!X$3&lt;='Beregning - Sykkel'!$P$115)*($A72='Beregning - Sykkel'!$P$94)</f>
        <v>0</v>
      </c>
      <c r="Y72">
        <f>bef13over!Y72*('bef13over filtrert sykkel'!Y$3&gt;='Beregning - Sykkel'!$P$114)*('bef13over filtrert sykkel'!Y$3&lt;='Beregning - Sykkel'!$P$115)*($A72='Beregning - Sykkel'!$P$94)</f>
        <v>0</v>
      </c>
      <c r="Z72">
        <f>bef13over!Z72*('bef13over filtrert sykkel'!Z$3&gt;='Beregning - Sykkel'!$P$114)*('bef13over filtrert sykkel'!Z$3&lt;='Beregning - Sykkel'!$P$115)*($A72='Beregning - Sykkel'!$P$94)</f>
        <v>0</v>
      </c>
      <c r="AA72">
        <f>bef13over!AA72*('bef13over filtrert sykkel'!AA$3&gt;='Beregning - Sykkel'!$P$114)*('bef13over filtrert sykkel'!AA$3&lt;='Beregning - Sykkel'!$P$115)*($A72='Beregning - Sykkel'!$P$94)</f>
        <v>0</v>
      </c>
      <c r="AB72">
        <f>bef13over!AB72*('bef13over filtrert sykkel'!AB$3&gt;='Beregning - Sykkel'!$P$114)*('bef13over filtrert sykkel'!AB$3&lt;='Beregning - Sykkel'!$P$115)*($A72='Beregning - Sykkel'!$P$94)</f>
        <v>0</v>
      </c>
      <c r="AC72">
        <f>bef13over!AC72*('bef13over filtrert sykkel'!AC$3&gt;='Beregning - Sykkel'!$P$114)*('bef13over filtrert sykkel'!AC$3&lt;='Beregning - Sykkel'!$P$115)*($A72='Beregning - Sykkel'!$P$94)</f>
        <v>0</v>
      </c>
      <c r="AD72">
        <f>bef13over!AD72*('bef13over filtrert sykkel'!AD$3&gt;='Beregning - Sykkel'!$P$114)*('bef13over filtrert sykkel'!AD$3&lt;='Beregning - Sykkel'!$P$115)*($A72='Beregning - Sykkel'!$P$94)</f>
        <v>0</v>
      </c>
    </row>
    <row r="73" spans="1:30">
      <c r="A73">
        <v>515</v>
      </c>
      <c r="B73">
        <f>bef13over!B73*('bef13over filtrert sykkel'!B$3&gt;='Beregning - Sykkel'!$P$114)*('bef13over filtrert sykkel'!B$3&lt;='Beregning - Sykkel'!$P$115)*($A73='Beregning - Sykkel'!$P$94)</f>
        <v>0</v>
      </c>
      <c r="C73">
        <f>bef13over!C73*('bef13over filtrert sykkel'!C$3&gt;='Beregning - Sykkel'!$P$114)*('bef13over filtrert sykkel'!C$3&lt;='Beregning - Sykkel'!$P$115)*($A73='Beregning - Sykkel'!$P$94)</f>
        <v>0</v>
      </c>
      <c r="D73">
        <f>bef13over!D73*('bef13over filtrert sykkel'!D$3&gt;='Beregning - Sykkel'!$P$114)*('bef13over filtrert sykkel'!D$3&lt;='Beregning - Sykkel'!$P$115)*($A73='Beregning - Sykkel'!$P$94)</f>
        <v>0</v>
      </c>
      <c r="E73">
        <f>bef13over!E73*('bef13over filtrert sykkel'!E$3&gt;='Beregning - Sykkel'!$P$114)*('bef13over filtrert sykkel'!E$3&lt;='Beregning - Sykkel'!$P$115)*($A73='Beregning - Sykkel'!$P$94)</f>
        <v>0</v>
      </c>
      <c r="F73">
        <f>bef13over!F73*('bef13over filtrert sykkel'!F$3&gt;='Beregning - Sykkel'!$P$114)*('bef13over filtrert sykkel'!F$3&lt;='Beregning - Sykkel'!$P$115)*($A73='Beregning - Sykkel'!$P$94)</f>
        <v>0</v>
      </c>
      <c r="G73">
        <f>bef13over!G73*('bef13over filtrert sykkel'!G$3&gt;='Beregning - Sykkel'!$P$114)*('bef13over filtrert sykkel'!G$3&lt;='Beregning - Sykkel'!$P$115)*($A73='Beregning - Sykkel'!$P$94)</f>
        <v>0</v>
      </c>
      <c r="H73">
        <f>bef13over!H73*('bef13over filtrert sykkel'!H$3&gt;='Beregning - Sykkel'!$P$114)*('bef13over filtrert sykkel'!H$3&lt;='Beregning - Sykkel'!$P$115)*($A73='Beregning - Sykkel'!$P$94)</f>
        <v>0</v>
      </c>
      <c r="I73">
        <f>bef13over!I73*('bef13over filtrert sykkel'!I$3&gt;='Beregning - Sykkel'!$P$114)*('bef13over filtrert sykkel'!I$3&lt;='Beregning - Sykkel'!$P$115)*($A73='Beregning - Sykkel'!$P$94)</f>
        <v>0</v>
      </c>
      <c r="J73">
        <f>bef13over!J73*('bef13over filtrert sykkel'!J$3&gt;='Beregning - Sykkel'!$P$114)*('bef13over filtrert sykkel'!J$3&lt;='Beregning - Sykkel'!$P$115)*($A73='Beregning - Sykkel'!$P$94)</f>
        <v>0</v>
      </c>
      <c r="K73">
        <f>bef13over!K73*('bef13over filtrert sykkel'!K$3&gt;='Beregning - Sykkel'!$P$114)*('bef13over filtrert sykkel'!K$3&lt;='Beregning - Sykkel'!$P$115)*($A73='Beregning - Sykkel'!$P$94)</f>
        <v>0</v>
      </c>
      <c r="L73">
        <f>bef13over!L73*('bef13over filtrert sykkel'!L$3&gt;='Beregning - Sykkel'!$P$114)*('bef13over filtrert sykkel'!L$3&lt;='Beregning - Sykkel'!$P$115)*($A73='Beregning - Sykkel'!$P$94)</f>
        <v>0</v>
      </c>
      <c r="M73">
        <f>bef13over!M73*('bef13over filtrert sykkel'!M$3&gt;='Beregning - Sykkel'!$P$114)*('bef13over filtrert sykkel'!M$3&lt;='Beregning - Sykkel'!$P$115)*($A73='Beregning - Sykkel'!$P$94)</f>
        <v>0</v>
      </c>
      <c r="N73">
        <f>bef13over!N73*('bef13over filtrert sykkel'!N$3&gt;='Beregning - Sykkel'!$P$114)*('bef13over filtrert sykkel'!N$3&lt;='Beregning - Sykkel'!$P$115)*($A73='Beregning - Sykkel'!$P$94)</f>
        <v>0</v>
      </c>
      <c r="O73">
        <f>bef13over!O73*('bef13over filtrert sykkel'!O$3&gt;='Beregning - Sykkel'!$P$114)*('bef13over filtrert sykkel'!O$3&lt;='Beregning - Sykkel'!$P$115)*($A73='Beregning - Sykkel'!$P$94)</f>
        <v>0</v>
      </c>
      <c r="P73">
        <f>bef13over!P73*('bef13over filtrert sykkel'!P$3&gt;='Beregning - Sykkel'!$P$114)*('bef13over filtrert sykkel'!P$3&lt;='Beregning - Sykkel'!$P$115)*($A73='Beregning - Sykkel'!$P$94)</f>
        <v>0</v>
      </c>
      <c r="Q73">
        <f>bef13over!Q73*('bef13over filtrert sykkel'!Q$3&gt;='Beregning - Sykkel'!$P$114)*('bef13over filtrert sykkel'!Q$3&lt;='Beregning - Sykkel'!$P$115)*($A73='Beregning - Sykkel'!$P$94)</f>
        <v>0</v>
      </c>
      <c r="R73">
        <f>bef13over!R73*('bef13over filtrert sykkel'!R$3&gt;='Beregning - Sykkel'!$P$114)*('bef13over filtrert sykkel'!R$3&lt;='Beregning - Sykkel'!$P$115)*($A73='Beregning - Sykkel'!$P$94)</f>
        <v>0</v>
      </c>
      <c r="S73">
        <f>bef13over!S73*('bef13over filtrert sykkel'!S$3&gt;='Beregning - Sykkel'!$P$114)*('bef13over filtrert sykkel'!S$3&lt;='Beregning - Sykkel'!$P$115)*($A73='Beregning - Sykkel'!$P$94)</f>
        <v>0</v>
      </c>
      <c r="T73">
        <f>bef13over!T73*('bef13over filtrert sykkel'!T$3&gt;='Beregning - Sykkel'!$P$114)*('bef13over filtrert sykkel'!T$3&lt;='Beregning - Sykkel'!$P$115)*($A73='Beregning - Sykkel'!$P$94)</f>
        <v>0</v>
      </c>
      <c r="U73">
        <f>bef13over!U73*('bef13over filtrert sykkel'!U$3&gt;='Beregning - Sykkel'!$P$114)*('bef13over filtrert sykkel'!U$3&lt;='Beregning - Sykkel'!$P$115)*($A73='Beregning - Sykkel'!$P$94)</f>
        <v>0</v>
      </c>
      <c r="V73">
        <f>bef13over!V73*('bef13over filtrert sykkel'!V$3&gt;='Beregning - Sykkel'!$P$114)*('bef13over filtrert sykkel'!V$3&lt;='Beregning - Sykkel'!$P$115)*($A73='Beregning - Sykkel'!$P$94)</f>
        <v>0</v>
      </c>
      <c r="W73">
        <f>bef13over!W73*('bef13over filtrert sykkel'!W$3&gt;='Beregning - Sykkel'!$P$114)*('bef13over filtrert sykkel'!W$3&lt;='Beregning - Sykkel'!$P$115)*($A73='Beregning - Sykkel'!$P$94)</f>
        <v>0</v>
      </c>
      <c r="X73">
        <f>bef13over!X73*('bef13over filtrert sykkel'!X$3&gt;='Beregning - Sykkel'!$P$114)*('bef13over filtrert sykkel'!X$3&lt;='Beregning - Sykkel'!$P$115)*($A73='Beregning - Sykkel'!$P$94)</f>
        <v>0</v>
      </c>
      <c r="Y73">
        <f>bef13over!Y73*('bef13over filtrert sykkel'!Y$3&gt;='Beregning - Sykkel'!$P$114)*('bef13over filtrert sykkel'!Y$3&lt;='Beregning - Sykkel'!$P$115)*($A73='Beregning - Sykkel'!$P$94)</f>
        <v>0</v>
      </c>
      <c r="Z73">
        <f>bef13over!Z73*('bef13over filtrert sykkel'!Z$3&gt;='Beregning - Sykkel'!$P$114)*('bef13over filtrert sykkel'!Z$3&lt;='Beregning - Sykkel'!$P$115)*($A73='Beregning - Sykkel'!$P$94)</f>
        <v>0</v>
      </c>
      <c r="AA73">
        <f>bef13over!AA73*('bef13over filtrert sykkel'!AA$3&gt;='Beregning - Sykkel'!$P$114)*('bef13over filtrert sykkel'!AA$3&lt;='Beregning - Sykkel'!$P$115)*($A73='Beregning - Sykkel'!$P$94)</f>
        <v>0</v>
      </c>
      <c r="AB73">
        <f>bef13over!AB73*('bef13over filtrert sykkel'!AB$3&gt;='Beregning - Sykkel'!$P$114)*('bef13over filtrert sykkel'!AB$3&lt;='Beregning - Sykkel'!$P$115)*($A73='Beregning - Sykkel'!$P$94)</f>
        <v>0</v>
      </c>
      <c r="AC73">
        <f>bef13over!AC73*('bef13over filtrert sykkel'!AC$3&gt;='Beregning - Sykkel'!$P$114)*('bef13over filtrert sykkel'!AC$3&lt;='Beregning - Sykkel'!$P$115)*($A73='Beregning - Sykkel'!$P$94)</f>
        <v>0</v>
      </c>
      <c r="AD73">
        <f>bef13over!AD73*('bef13over filtrert sykkel'!AD$3&gt;='Beregning - Sykkel'!$P$114)*('bef13over filtrert sykkel'!AD$3&lt;='Beregning - Sykkel'!$P$115)*($A73='Beregning - Sykkel'!$P$94)</f>
        <v>0</v>
      </c>
    </row>
    <row r="74" spans="1:30">
      <c r="A74">
        <v>516</v>
      </c>
      <c r="B74">
        <f>bef13over!B74*('bef13over filtrert sykkel'!B$3&gt;='Beregning - Sykkel'!$P$114)*('bef13over filtrert sykkel'!B$3&lt;='Beregning - Sykkel'!$P$115)*($A74='Beregning - Sykkel'!$P$94)</f>
        <v>0</v>
      </c>
      <c r="C74">
        <f>bef13over!C74*('bef13over filtrert sykkel'!C$3&gt;='Beregning - Sykkel'!$P$114)*('bef13over filtrert sykkel'!C$3&lt;='Beregning - Sykkel'!$P$115)*($A74='Beregning - Sykkel'!$P$94)</f>
        <v>0</v>
      </c>
      <c r="D74">
        <f>bef13over!D74*('bef13over filtrert sykkel'!D$3&gt;='Beregning - Sykkel'!$P$114)*('bef13over filtrert sykkel'!D$3&lt;='Beregning - Sykkel'!$P$115)*($A74='Beregning - Sykkel'!$P$94)</f>
        <v>0</v>
      </c>
      <c r="E74">
        <f>bef13over!E74*('bef13over filtrert sykkel'!E$3&gt;='Beregning - Sykkel'!$P$114)*('bef13over filtrert sykkel'!E$3&lt;='Beregning - Sykkel'!$P$115)*($A74='Beregning - Sykkel'!$P$94)</f>
        <v>0</v>
      </c>
      <c r="F74">
        <f>bef13over!F74*('bef13over filtrert sykkel'!F$3&gt;='Beregning - Sykkel'!$P$114)*('bef13over filtrert sykkel'!F$3&lt;='Beregning - Sykkel'!$P$115)*($A74='Beregning - Sykkel'!$P$94)</f>
        <v>0</v>
      </c>
      <c r="G74">
        <f>bef13over!G74*('bef13over filtrert sykkel'!G$3&gt;='Beregning - Sykkel'!$P$114)*('bef13over filtrert sykkel'!G$3&lt;='Beregning - Sykkel'!$P$115)*($A74='Beregning - Sykkel'!$P$94)</f>
        <v>0</v>
      </c>
      <c r="H74">
        <f>bef13over!H74*('bef13over filtrert sykkel'!H$3&gt;='Beregning - Sykkel'!$P$114)*('bef13over filtrert sykkel'!H$3&lt;='Beregning - Sykkel'!$P$115)*($A74='Beregning - Sykkel'!$P$94)</f>
        <v>0</v>
      </c>
      <c r="I74">
        <f>bef13over!I74*('bef13over filtrert sykkel'!I$3&gt;='Beregning - Sykkel'!$P$114)*('bef13over filtrert sykkel'!I$3&lt;='Beregning - Sykkel'!$P$115)*($A74='Beregning - Sykkel'!$P$94)</f>
        <v>0</v>
      </c>
      <c r="J74">
        <f>bef13over!J74*('bef13over filtrert sykkel'!J$3&gt;='Beregning - Sykkel'!$P$114)*('bef13over filtrert sykkel'!J$3&lt;='Beregning - Sykkel'!$P$115)*($A74='Beregning - Sykkel'!$P$94)</f>
        <v>0</v>
      </c>
      <c r="K74">
        <f>bef13over!K74*('bef13over filtrert sykkel'!K$3&gt;='Beregning - Sykkel'!$P$114)*('bef13over filtrert sykkel'!K$3&lt;='Beregning - Sykkel'!$P$115)*($A74='Beregning - Sykkel'!$P$94)</f>
        <v>0</v>
      </c>
      <c r="L74">
        <f>bef13over!L74*('bef13over filtrert sykkel'!L$3&gt;='Beregning - Sykkel'!$P$114)*('bef13over filtrert sykkel'!L$3&lt;='Beregning - Sykkel'!$P$115)*($A74='Beregning - Sykkel'!$P$94)</f>
        <v>0</v>
      </c>
      <c r="M74">
        <f>bef13over!M74*('bef13over filtrert sykkel'!M$3&gt;='Beregning - Sykkel'!$P$114)*('bef13over filtrert sykkel'!M$3&lt;='Beregning - Sykkel'!$P$115)*($A74='Beregning - Sykkel'!$P$94)</f>
        <v>0</v>
      </c>
      <c r="N74">
        <f>bef13over!N74*('bef13over filtrert sykkel'!N$3&gt;='Beregning - Sykkel'!$P$114)*('bef13over filtrert sykkel'!N$3&lt;='Beregning - Sykkel'!$P$115)*($A74='Beregning - Sykkel'!$P$94)</f>
        <v>0</v>
      </c>
      <c r="O74">
        <f>bef13over!O74*('bef13over filtrert sykkel'!O$3&gt;='Beregning - Sykkel'!$P$114)*('bef13over filtrert sykkel'!O$3&lt;='Beregning - Sykkel'!$P$115)*($A74='Beregning - Sykkel'!$P$94)</f>
        <v>0</v>
      </c>
      <c r="P74">
        <f>bef13over!P74*('bef13over filtrert sykkel'!P$3&gt;='Beregning - Sykkel'!$P$114)*('bef13over filtrert sykkel'!P$3&lt;='Beregning - Sykkel'!$P$115)*($A74='Beregning - Sykkel'!$P$94)</f>
        <v>0</v>
      </c>
      <c r="Q74">
        <f>bef13over!Q74*('bef13over filtrert sykkel'!Q$3&gt;='Beregning - Sykkel'!$P$114)*('bef13over filtrert sykkel'!Q$3&lt;='Beregning - Sykkel'!$P$115)*($A74='Beregning - Sykkel'!$P$94)</f>
        <v>0</v>
      </c>
      <c r="R74">
        <f>bef13over!R74*('bef13over filtrert sykkel'!R$3&gt;='Beregning - Sykkel'!$P$114)*('bef13over filtrert sykkel'!R$3&lt;='Beregning - Sykkel'!$P$115)*($A74='Beregning - Sykkel'!$P$94)</f>
        <v>0</v>
      </c>
      <c r="S74">
        <f>bef13over!S74*('bef13over filtrert sykkel'!S$3&gt;='Beregning - Sykkel'!$P$114)*('bef13over filtrert sykkel'!S$3&lt;='Beregning - Sykkel'!$P$115)*($A74='Beregning - Sykkel'!$P$94)</f>
        <v>0</v>
      </c>
      <c r="T74">
        <f>bef13over!T74*('bef13over filtrert sykkel'!T$3&gt;='Beregning - Sykkel'!$P$114)*('bef13over filtrert sykkel'!T$3&lt;='Beregning - Sykkel'!$P$115)*($A74='Beregning - Sykkel'!$P$94)</f>
        <v>0</v>
      </c>
      <c r="U74">
        <f>bef13over!U74*('bef13over filtrert sykkel'!U$3&gt;='Beregning - Sykkel'!$P$114)*('bef13over filtrert sykkel'!U$3&lt;='Beregning - Sykkel'!$P$115)*($A74='Beregning - Sykkel'!$P$94)</f>
        <v>0</v>
      </c>
      <c r="V74">
        <f>bef13over!V74*('bef13over filtrert sykkel'!V$3&gt;='Beregning - Sykkel'!$P$114)*('bef13over filtrert sykkel'!V$3&lt;='Beregning - Sykkel'!$P$115)*($A74='Beregning - Sykkel'!$P$94)</f>
        <v>0</v>
      </c>
      <c r="W74">
        <f>bef13over!W74*('bef13over filtrert sykkel'!W$3&gt;='Beregning - Sykkel'!$P$114)*('bef13over filtrert sykkel'!W$3&lt;='Beregning - Sykkel'!$P$115)*($A74='Beregning - Sykkel'!$P$94)</f>
        <v>0</v>
      </c>
      <c r="X74">
        <f>bef13over!X74*('bef13over filtrert sykkel'!X$3&gt;='Beregning - Sykkel'!$P$114)*('bef13over filtrert sykkel'!X$3&lt;='Beregning - Sykkel'!$P$115)*($A74='Beregning - Sykkel'!$P$94)</f>
        <v>0</v>
      </c>
      <c r="Y74">
        <f>bef13over!Y74*('bef13over filtrert sykkel'!Y$3&gt;='Beregning - Sykkel'!$P$114)*('bef13over filtrert sykkel'!Y$3&lt;='Beregning - Sykkel'!$P$115)*($A74='Beregning - Sykkel'!$P$94)</f>
        <v>0</v>
      </c>
      <c r="Z74">
        <f>bef13over!Z74*('bef13over filtrert sykkel'!Z$3&gt;='Beregning - Sykkel'!$P$114)*('bef13over filtrert sykkel'!Z$3&lt;='Beregning - Sykkel'!$P$115)*($A74='Beregning - Sykkel'!$P$94)</f>
        <v>0</v>
      </c>
      <c r="AA74">
        <f>bef13over!AA74*('bef13over filtrert sykkel'!AA$3&gt;='Beregning - Sykkel'!$P$114)*('bef13over filtrert sykkel'!AA$3&lt;='Beregning - Sykkel'!$P$115)*($A74='Beregning - Sykkel'!$P$94)</f>
        <v>0</v>
      </c>
      <c r="AB74">
        <f>bef13over!AB74*('bef13over filtrert sykkel'!AB$3&gt;='Beregning - Sykkel'!$P$114)*('bef13over filtrert sykkel'!AB$3&lt;='Beregning - Sykkel'!$P$115)*($A74='Beregning - Sykkel'!$P$94)</f>
        <v>0</v>
      </c>
      <c r="AC74">
        <f>bef13over!AC74*('bef13over filtrert sykkel'!AC$3&gt;='Beregning - Sykkel'!$P$114)*('bef13over filtrert sykkel'!AC$3&lt;='Beregning - Sykkel'!$P$115)*($A74='Beregning - Sykkel'!$P$94)</f>
        <v>0</v>
      </c>
      <c r="AD74">
        <f>bef13over!AD74*('bef13over filtrert sykkel'!AD$3&gt;='Beregning - Sykkel'!$P$114)*('bef13over filtrert sykkel'!AD$3&lt;='Beregning - Sykkel'!$P$115)*($A74='Beregning - Sykkel'!$P$94)</f>
        <v>0</v>
      </c>
    </row>
    <row r="75" spans="1:30">
      <c r="A75">
        <v>517</v>
      </c>
      <c r="B75">
        <f>bef13over!B75*('bef13over filtrert sykkel'!B$3&gt;='Beregning - Sykkel'!$P$114)*('bef13over filtrert sykkel'!B$3&lt;='Beregning - Sykkel'!$P$115)*($A75='Beregning - Sykkel'!$P$94)</f>
        <v>0</v>
      </c>
      <c r="C75">
        <f>bef13over!C75*('bef13over filtrert sykkel'!C$3&gt;='Beregning - Sykkel'!$P$114)*('bef13over filtrert sykkel'!C$3&lt;='Beregning - Sykkel'!$P$115)*($A75='Beregning - Sykkel'!$P$94)</f>
        <v>0</v>
      </c>
      <c r="D75">
        <f>bef13over!D75*('bef13over filtrert sykkel'!D$3&gt;='Beregning - Sykkel'!$P$114)*('bef13over filtrert sykkel'!D$3&lt;='Beregning - Sykkel'!$P$115)*($A75='Beregning - Sykkel'!$P$94)</f>
        <v>0</v>
      </c>
      <c r="E75">
        <f>bef13over!E75*('bef13over filtrert sykkel'!E$3&gt;='Beregning - Sykkel'!$P$114)*('bef13over filtrert sykkel'!E$3&lt;='Beregning - Sykkel'!$P$115)*($A75='Beregning - Sykkel'!$P$94)</f>
        <v>0</v>
      </c>
      <c r="F75">
        <f>bef13over!F75*('bef13over filtrert sykkel'!F$3&gt;='Beregning - Sykkel'!$P$114)*('bef13over filtrert sykkel'!F$3&lt;='Beregning - Sykkel'!$P$115)*($A75='Beregning - Sykkel'!$P$94)</f>
        <v>0</v>
      </c>
      <c r="G75">
        <f>bef13over!G75*('bef13over filtrert sykkel'!G$3&gt;='Beregning - Sykkel'!$P$114)*('bef13over filtrert sykkel'!G$3&lt;='Beregning - Sykkel'!$P$115)*($A75='Beregning - Sykkel'!$P$94)</f>
        <v>0</v>
      </c>
      <c r="H75">
        <f>bef13over!H75*('bef13over filtrert sykkel'!H$3&gt;='Beregning - Sykkel'!$P$114)*('bef13over filtrert sykkel'!H$3&lt;='Beregning - Sykkel'!$P$115)*($A75='Beregning - Sykkel'!$P$94)</f>
        <v>0</v>
      </c>
      <c r="I75">
        <f>bef13over!I75*('bef13over filtrert sykkel'!I$3&gt;='Beregning - Sykkel'!$P$114)*('bef13over filtrert sykkel'!I$3&lt;='Beregning - Sykkel'!$P$115)*($A75='Beregning - Sykkel'!$P$94)</f>
        <v>0</v>
      </c>
      <c r="J75">
        <f>bef13over!J75*('bef13over filtrert sykkel'!J$3&gt;='Beregning - Sykkel'!$P$114)*('bef13over filtrert sykkel'!J$3&lt;='Beregning - Sykkel'!$P$115)*($A75='Beregning - Sykkel'!$P$94)</f>
        <v>0</v>
      </c>
      <c r="K75">
        <f>bef13over!K75*('bef13over filtrert sykkel'!K$3&gt;='Beregning - Sykkel'!$P$114)*('bef13over filtrert sykkel'!K$3&lt;='Beregning - Sykkel'!$P$115)*($A75='Beregning - Sykkel'!$P$94)</f>
        <v>0</v>
      </c>
      <c r="L75">
        <f>bef13over!L75*('bef13over filtrert sykkel'!L$3&gt;='Beregning - Sykkel'!$P$114)*('bef13over filtrert sykkel'!L$3&lt;='Beregning - Sykkel'!$P$115)*($A75='Beregning - Sykkel'!$P$94)</f>
        <v>0</v>
      </c>
      <c r="M75">
        <f>bef13over!M75*('bef13over filtrert sykkel'!M$3&gt;='Beregning - Sykkel'!$P$114)*('bef13over filtrert sykkel'!M$3&lt;='Beregning - Sykkel'!$P$115)*($A75='Beregning - Sykkel'!$P$94)</f>
        <v>0</v>
      </c>
      <c r="N75">
        <f>bef13over!N75*('bef13over filtrert sykkel'!N$3&gt;='Beregning - Sykkel'!$P$114)*('bef13over filtrert sykkel'!N$3&lt;='Beregning - Sykkel'!$P$115)*($A75='Beregning - Sykkel'!$P$94)</f>
        <v>0</v>
      </c>
      <c r="O75">
        <f>bef13over!O75*('bef13over filtrert sykkel'!O$3&gt;='Beregning - Sykkel'!$P$114)*('bef13over filtrert sykkel'!O$3&lt;='Beregning - Sykkel'!$P$115)*($A75='Beregning - Sykkel'!$P$94)</f>
        <v>0</v>
      </c>
      <c r="P75">
        <f>bef13over!P75*('bef13over filtrert sykkel'!P$3&gt;='Beregning - Sykkel'!$P$114)*('bef13over filtrert sykkel'!P$3&lt;='Beregning - Sykkel'!$P$115)*($A75='Beregning - Sykkel'!$P$94)</f>
        <v>0</v>
      </c>
      <c r="Q75">
        <f>bef13over!Q75*('bef13over filtrert sykkel'!Q$3&gt;='Beregning - Sykkel'!$P$114)*('bef13over filtrert sykkel'!Q$3&lt;='Beregning - Sykkel'!$P$115)*($A75='Beregning - Sykkel'!$P$94)</f>
        <v>0</v>
      </c>
      <c r="R75">
        <f>bef13over!R75*('bef13over filtrert sykkel'!R$3&gt;='Beregning - Sykkel'!$P$114)*('bef13over filtrert sykkel'!R$3&lt;='Beregning - Sykkel'!$P$115)*($A75='Beregning - Sykkel'!$P$94)</f>
        <v>0</v>
      </c>
      <c r="S75">
        <f>bef13over!S75*('bef13over filtrert sykkel'!S$3&gt;='Beregning - Sykkel'!$P$114)*('bef13over filtrert sykkel'!S$3&lt;='Beregning - Sykkel'!$P$115)*($A75='Beregning - Sykkel'!$P$94)</f>
        <v>0</v>
      </c>
      <c r="T75">
        <f>bef13over!T75*('bef13over filtrert sykkel'!T$3&gt;='Beregning - Sykkel'!$P$114)*('bef13over filtrert sykkel'!T$3&lt;='Beregning - Sykkel'!$P$115)*($A75='Beregning - Sykkel'!$P$94)</f>
        <v>0</v>
      </c>
      <c r="U75">
        <f>bef13over!U75*('bef13over filtrert sykkel'!U$3&gt;='Beregning - Sykkel'!$P$114)*('bef13over filtrert sykkel'!U$3&lt;='Beregning - Sykkel'!$P$115)*($A75='Beregning - Sykkel'!$P$94)</f>
        <v>0</v>
      </c>
      <c r="V75">
        <f>bef13over!V75*('bef13over filtrert sykkel'!V$3&gt;='Beregning - Sykkel'!$P$114)*('bef13over filtrert sykkel'!V$3&lt;='Beregning - Sykkel'!$P$115)*($A75='Beregning - Sykkel'!$P$94)</f>
        <v>0</v>
      </c>
      <c r="W75">
        <f>bef13over!W75*('bef13over filtrert sykkel'!W$3&gt;='Beregning - Sykkel'!$P$114)*('bef13over filtrert sykkel'!W$3&lt;='Beregning - Sykkel'!$P$115)*($A75='Beregning - Sykkel'!$P$94)</f>
        <v>0</v>
      </c>
      <c r="X75">
        <f>bef13over!X75*('bef13over filtrert sykkel'!X$3&gt;='Beregning - Sykkel'!$P$114)*('bef13over filtrert sykkel'!X$3&lt;='Beregning - Sykkel'!$P$115)*($A75='Beregning - Sykkel'!$P$94)</f>
        <v>0</v>
      </c>
      <c r="Y75">
        <f>bef13over!Y75*('bef13over filtrert sykkel'!Y$3&gt;='Beregning - Sykkel'!$P$114)*('bef13over filtrert sykkel'!Y$3&lt;='Beregning - Sykkel'!$P$115)*($A75='Beregning - Sykkel'!$P$94)</f>
        <v>0</v>
      </c>
      <c r="Z75">
        <f>bef13over!Z75*('bef13over filtrert sykkel'!Z$3&gt;='Beregning - Sykkel'!$P$114)*('bef13over filtrert sykkel'!Z$3&lt;='Beregning - Sykkel'!$P$115)*($A75='Beregning - Sykkel'!$P$94)</f>
        <v>0</v>
      </c>
      <c r="AA75">
        <f>bef13over!AA75*('bef13over filtrert sykkel'!AA$3&gt;='Beregning - Sykkel'!$P$114)*('bef13over filtrert sykkel'!AA$3&lt;='Beregning - Sykkel'!$P$115)*($A75='Beregning - Sykkel'!$P$94)</f>
        <v>0</v>
      </c>
      <c r="AB75">
        <f>bef13over!AB75*('bef13over filtrert sykkel'!AB$3&gt;='Beregning - Sykkel'!$P$114)*('bef13over filtrert sykkel'!AB$3&lt;='Beregning - Sykkel'!$P$115)*($A75='Beregning - Sykkel'!$P$94)</f>
        <v>0</v>
      </c>
      <c r="AC75">
        <f>bef13over!AC75*('bef13over filtrert sykkel'!AC$3&gt;='Beregning - Sykkel'!$P$114)*('bef13over filtrert sykkel'!AC$3&lt;='Beregning - Sykkel'!$P$115)*($A75='Beregning - Sykkel'!$P$94)</f>
        <v>0</v>
      </c>
      <c r="AD75">
        <f>bef13over!AD75*('bef13over filtrert sykkel'!AD$3&gt;='Beregning - Sykkel'!$P$114)*('bef13over filtrert sykkel'!AD$3&lt;='Beregning - Sykkel'!$P$115)*($A75='Beregning - Sykkel'!$P$94)</f>
        <v>0</v>
      </c>
    </row>
    <row r="76" spans="1:30">
      <c r="A76">
        <v>519</v>
      </c>
      <c r="B76">
        <f>bef13over!B76*('bef13over filtrert sykkel'!B$3&gt;='Beregning - Sykkel'!$P$114)*('bef13over filtrert sykkel'!B$3&lt;='Beregning - Sykkel'!$P$115)*($A76='Beregning - Sykkel'!$P$94)</f>
        <v>0</v>
      </c>
      <c r="C76">
        <f>bef13over!C76*('bef13over filtrert sykkel'!C$3&gt;='Beregning - Sykkel'!$P$114)*('bef13over filtrert sykkel'!C$3&lt;='Beregning - Sykkel'!$P$115)*($A76='Beregning - Sykkel'!$P$94)</f>
        <v>0</v>
      </c>
      <c r="D76">
        <f>bef13over!D76*('bef13over filtrert sykkel'!D$3&gt;='Beregning - Sykkel'!$P$114)*('bef13over filtrert sykkel'!D$3&lt;='Beregning - Sykkel'!$P$115)*($A76='Beregning - Sykkel'!$P$94)</f>
        <v>0</v>
      </c>
      <c r="E76">
        <f>bef13over!E76*('bef13over filtrert sykkel'!E$3&gt;='Beregning - Sykkel'!$P$114)*('bef13over filtrert sykkel'!E$3&lt;='Beregning - Sykkel'!$P$115)*($A76='Beregning - Sykkel'!$P$94)</f>
        <v>0</v>
      </c>
      <c r="F76">
        <f>bef13over!F76*('bef13over filtrert sykkel'!F$3&gt;='Beregning - Sykkel'!$P$114)*('bef13over filtrert sykkel'!F$3&lt;='Beregning - Sykkel'!$P$115)*($A76='Beregning - Sykkel'!$P$94)</f>
        <v>0</v>
      </c>
      <c r="G76">
        <f>bef13over!G76*('bef13over filtrert sykkel'!G$3&gt;='Beregning - Sykkel'!$P$114)*('bef13over filtrert sykkel'!G$3&lt;='Beregning - Sykkel'!$P$115)*($A76='Beregning - Sykkel'!$P$94)</f>
        <v>0</v>
      </c>
      <c r="H76">
        <f>bef13over!H76*('bef13over filtrert sykkel'!H$3&gt;='Beregning - Sykkel'!$P$114)*('bef13over filtrert sykkel'!H$3&lt;='Beregning - Sykkel'!$P$115)*($A76='Beregning - Sykkel'!$P$94)</f>
        <v>0</v>
      </c>
      <c r="I76">
        <f>bef13over!I76*('bef13over filtrert sykkel'!I$3&gt;='Beregning - Sykkel'!$P$114)*('bef13over filtrert sykkel'!I$3&lt;='Beregning - Sykkel'!$P$115)*($A76='Beregning - Sykkel'!$P$94)</f>
        <v>0</v>
      </c>
      <c r="J76">
        <f>bef13over!J76*('bef13over filtrert sykkel'!J$3&gt;='Beregning - Sykkel'!$P$114)*('bef13over filtrert sykkel'!J$3&lt;='Beregning - Sykkel'!$P$115)*($A76='Beregning - Sykkel'!$P$94)</f>
        <v>0</v>
      </c>
      <c r="K76">
        <f>bef13over!K76*('bef13over filtrert sykkel'!K$3&gt;='Beregning - Sykkel'!$P$114)*('bef13over filtrert sykkel'!K$3&lt;='Beregning - Sykkel'!$P$115)*($A76='Beregning - Sykkel'!$P$94)</f>
        <v>0</v>
      </c>
      <c r="L76">
        <f>bef13over!L76*('bef13over filtrert sykkel'!L$3&gt;='Beregning - Sykkel'!$P$114)*('bef13over filtrert sykkel'!L$3&lt;='Beregning - Sykkel'!$P$115)*($A76='Beregning - Sykkel'!$P$94)</f>
        <v>0</v>
      </c>
      <c r="M76">
        <f>bef13over!M76*('bef13over filtrert sykkel'!M$3&gt;='Beregning - Sykkel'!$P$114)*('bef13over filtrert sykkel'!M$3&lt;='Beregning - Sykkel'!$P$115)*($A76='Beregning - Sykkel'!$P$94)</f>
        <v>0</v>
      </c>
      <c r="N76">
        <f>bef13over!N76*('bef13over filtrert sykkel'!N$3&gt;='Beregning - Sykkel'!$P$114)*('bef13over filtrert sykkel'!N$3&lt;='Beregning - Sykkel'!$P$115)*($A76='Beregning - Sykkel'!$P$94)</f>
        <v>0</v>
      </c>
      <c r="O76">
        <f>bef13over!O76*('bef13over filtrert sykkel'!O$3&gt;='Beregning - Sykkel'!$P$114)*('bef13over filtrert sykkel'!O$3&lt;='Beregning - Sykkel'!$P$115)*($A76='Beregning - Sykkel'!$P$94)</f>
        <v>0</v>
      </c>
      <c r="P76">
        <f>bef13over!P76*('bef13over filtrert sykkel'!P$3&gt;='Beregning - Sykkel'!$P$114)*('bef13over filtrert sykkel'!P$3&lt;='Beregning - Sykkel'!$P$115)*($A76='Beregning - Sykkel'!$P$94)</f>
        <v>0</v>
      </c>
      <c r="Q76">
        <f>bef13over!Q76*('bef13over filtrert sykkel'!Q$3&gt;='Beregning - Sykkel'!$P$114)*('bef13over filtrert sykkel'!Q$3&lt;='Beregning - Sykkel'!$P$115)*($A76='Beregning - Sykkel'!$P$94)</f>
        <v>0</v>
      </c>
      <c r="R76">
        <f>bef13over!R76*('bef13over filtrert sykkel'!R$3&gt;='Beregning - Sykkel'!$P$114)*('bef13over filtrert sykkel'!R$3&lt;='Beregning - Sykkel'!$P$115)*($A76='Beregning - Sykkel'!$P$94)</f>
        <v>0</v>
      </c>
      <c r="S76">
        <f>bef13over!S76*('bef13over filtrert sykkel'!S$3&gt;='Beregning - Sykkel'!$P$114)*('bef13over filtrert sykkel'!S$3&lt;='Beregning - Sykkel'!$P$115)*($A76='Beregning - Sykkel'!$P$94)</f>
        <v>0</v>
      </c>
      <c r="T76">
        <f>bef13over!T76*('bef13over filtrert sykkel'!T$3&gt;='Beregning - Sykkel'!$P$114)*('bef13over filtrert sykkel'!T$3&lt;='Beregning - Sykkel'!$P$115)*($A76='Beregning - Sykkel'!$P$94)</f>
        <v>0</v>
      </c>
      <c r="U76">
        <f>bef13over!U76*('bef13over filtrert sykkel'!U$3&gt;='Beregning - Sykkel'!$P$114)*('bef13over filtrert sykkel'!U$3&lt;='Beregning - Sykkel'!$P$115)*($A76='Beregning - Sykkel'!$P$94)</f>
        <v>0</v>
      </c>
      <c r="V76">
        <f>bef13over!V76*('bef13over filtrert sykkel'!V$3&gt;='Beregning - Sykkel'!$P$114)*('bef13over filtrert sykkel'!V$3&lt;='Beregning - Sykkel'!$P$115)*($A76='Beregning - Sykkel'!$P$94)</f>
        <v>0</v>
      </c>
      <c r="W76">
        <f>bef13over!W76*('bef13over filtrert sykkel'!W$3&gt;='Beregning - Sykkel'!$P$114)*('bef13over filtrert sykkel'!W$3&lt;='Beregning - Sykkel'!$P$115)*($A76='Beregning - Sykkel'!$P$94)</f>
        <v>0</v>
      </c>
      <c r="X76">
        <f>bef13over!X76*('bef13over filtrert sykkel'!X$3&gt;='Beregning - Sykkel'!$P$114)*('bef13over filtrert sykkel'!X$3&lt;='Beregning - Sykkel'!$P$115)*($A76='Beregning - Sykkel'!$P$94)</f>
        <v>0</v>
      </c>
      <c r="Y76">
        <f>bef13over!Y76*('bef13over filtrert sykkel'!Y$3&gt;='Beregning - Sykkel'!$P$114)*('bef13over filtrert sykkel'!Y$3&lt;='Beregning - Sykkel'!$P$115)*($A76='Beregning - Sykkel'!$P$94)</f>
        <v>0</v>
      </c>
      <c r="Z76">
        <f>bef13over!Z76*('bef13over filtrert sykkel'!Z$3&gt;='Beregning - Sykkel'!$P$114)*('bef13over filtrert sykkel'!Z$3&lt;='Beregning - Sykkel'!$P$115)*($A76='Beregning - Sykkel'!$P$94)</f>
        <v>0</v>
      </c>
      <c r="AA76">
        <f>bef13over!AA76*('bef13over filtrert sykkel'!AA$3&gt;='Beregning - Sykkel'!$P$114)*('bef13over filtrert sykkel'!AA$3&lt;='Beregning - Sykkel'!$P$115)*($A76='Beregning - Sykkel'!$P$94)</f>
        <v>0</v>
      </c>
      <c r="AB76">
        <f>bef13over!AB76*('bef13over filtrert sykkel'!AB$3&gt;='Beregning - Sykkel'!$P$114)*('bef13over filtrert sykkel'!AB$3&lt;='Beregning - Sykkel'!$P$115)*($A76='Beregning - Sykkel'!$P$94)</f>
        <v>0</v>
      </c>
      <c r="AC76">
        <f>bef13over!AC76*('bef13over filtrert sykkel'!AC$3&gt;='Beregning - Sykkel'!$P$114)*('bef13over filtrert sykkel'!AC$3&lt;='Beregning - Sykkel'!$P$115)*($A76='Beregning - Sykkel'!$P$94)</f>
        <v>0</v>
      </c>
      <c r="AD76">
        <f>bef13over!AD76*('bef13over filtrert sykkel'!AD$3&gt;='Beregning - Sykkel'!$P$114)*('bef13over filtrert sykkel'!AD$3&lt;='Beregning - Sykkel'!$P$115)*($A76='Beregning - Sykkel'!$P$94)</f>
        <v>0</v>
      </c>
    </row>
    <row r="77" spans="1:30">
      <c r="A77">
        <v>520</v>
      </c>
      <c r="B77">
        <f>bef13over!B77*('bef13over filtrert sykkel'!B$3&gt;='Beregning - Sykkel'!$P$114)*('bef13over filtrert sykkel'!B$3&lt;='Beregning - Sykkel'!$P$115)*($A77='Beregning - Sykkel'!$P$94)</f>
        <v>0</v>
      </c>
      <c r="C77">
        <f>bef13over!C77*('bef13over filtrert sykkel'!C$3&gt;='Beregning - Sykkel'!$P$114)*('bef13over filtrert sykkel'!C$3&lt;='Beregning - Sykkel'!$P$115)*($A77='Beregning - Sykkel'!$P$94)</f>
        <v>0</v>
      </c>
      <c r="D77">
        <f>bef13over!D77*('bef13over filtrert sykkel'!D$3&gt;='Beregning - Sykkel'!$P$114)*('bef13over filtrert sykkel'!D$3&lt;='Beregning - Sykkel'!$P$115)*($A77='Beregning - Sykkel'!$P$94)</f>
        <v>0</v>
      </c>
      <c r="E77">
        <f>bef13over!E77*('bef13over filtrert sykkel'!E$3&gt;='Beregning - Sykkel'!$P$114)*('bef13over filtrert sykkel'!E$3&lt;='Beregning - Sykkel'!$P$115)*($A77='Beregning - Sykkel'!$P$94)</f>
        <v>0</v>
      </c>
      <c r="F77">
        <f>bef13over!F77*('bef13over filtrert sykkel'!F$3&gt;='Beregning - Sykkel'!$P$114)*('bef13over filtrert sykkel'!F$3&lt;='Beregning - Sykkel'!$P$115)*($A77='Beregning - Sykkel'!$P$94)</f>
        <v>0</v>
      </c>
      <c r="G77">
        <f>bef13over!G77*('bef13over filtrert sykkel'!G$3&gt;='Beregning - Sykkel'!$P$114)*('bef13over filtrert sykkel'!G$3&lt;='Beregning - Sykkel'!$P$115)*($A77='Beregning - Sykkel'!$P$94)</f>
        <v>0</v>
      </c>
      <c r="H77">
        <f>bef13over!H77*('bef13over filtrert sykkel'!H$3&gt;='Beregning - Sykkel'!$P$114)*('bef13over filtrert sykkel'!H$3&lt;='Beregning - Sykkel'!$P$115)*($A77='Beregning - Sykkel'!$P$94)</f>
        <v>0</v>
      </c>
      <c r="I77">
        <f>bef13over!I77*('bef13over filtrert sykkel'!I$3&gt;='Beregning - Sykkel'!$P$114)*('bef13over filtrert sykkel'!I$3&lt;='Beregning - Sykkel'!$P$115)*($A77='Beregning - Sykkel'!$P$94)</f>
        <v>0</v>
      </c>
      <c r="J77">
        <f>bef13over!J77*('bef13over filtrert sykkel'!J$3&gt;='Beregning - Sykkel'!$P$114)*('bef13over filtrert sykkel'!J$3&lt;='Beregning - Sykkel'!$P$115)*($A77='Beregning - Sykkel'!$P$94)</f>
        <v>0</v>
      </c>
      <c r="K77">
        <f>bef13over!K77*('bef13over filtrert sykkel'!K$3&gt;='Beregning - Sykkel'!$P$114)*('bef13over filtrert sykkel'!K$3&lt;='Beregning - Sykkel'!$P$115)*($A77='Beregning - Sykkel'!$P$94)</f>
        <v>0</v>
      </c>
      <c r="L77">
        <f>bef13over!L77*('bef13over filtrert sykkel'!L$3&gt;='Beregning - Sykkel'!$P$114)*('bef13over filtrert sykkel'!L$3&lt;='Beregning - Sykkel'!$P$115)*($A77='Beregning - Sykkel'!$P$94)</f>
        <v>0</v>
      </c>
      <c r="M77">
        <f>bef13over!M77*('bef13over filtrert sykkel'!M$3&gt;='Beregning - Sykkel'!$P$114)*('bef13over filtrert sykkel'!M$3&lt;='Beregning - Sykkel'!$P$115)*($A77='Beregning - Sykkel'!$P$94)</f>
        <v>0</v>
      </c>
      <c r="N77">
        <f>bef13over!N77*('bef13over filtrert sykkel'!N$3&gt;='Beregning - Sykkel'!$P$114)*('bef13over filtrert sykkel'!N$3&lt;='Beregning - Sykkel'!$P$115)*($A77='Beregning - Sykkel'!$P$94)</f>
        <v>0</v>
      </c>
      <c r="O77">
        <f>bef13over!O77*('bef13over filtrert sykkel'!O$3&gt;='Beregning - Sykkel'!$P$114)*('bef13over filtrert sykkel'!O$3&lt;='Beregning - Sykkel'!$P$115)*($A77='Beregning - Sykkel'!$P$94)</f>
        <v>0</v>
      </c>
      <c r="P77">
        <f>bef13over!P77*('bef13over filtrert sykkel'!P$3&gt;='Beregning - Sykkel'!$P$114)*('bef13over filtrert sykkel'!P$3&lt;='Beregning - Sykkel'!$P$115)*($A77='Beregning - Sykkel'!$P$94)</f>
        <v>0</v>
      </c>
      <c r="Q77">
        <f>bef13over!Q77*('bef13over filtrert sykkel'!Q$3&gt;='Beregning - Sykkel'!$P$114)*('bef13over filtrert sykkel'!Q$3&lt;='Beregning - Sykkel'!$P$115)*($A77='Beregning - Sykkel'!$P$94)</f>
        <v>0</v>
      </c>
      <c r="R77">
        <f>bef13over!R77*('bef13over filtrert sykkel'!R$3&gt;='Beregning - Sykkel'!$P$114)*('bef13over filtrert sykkel'!R$3&lt;='Beregning - Sykkel'!$P$115)*($A77='Beregning - Sykkel'!$P$94)</f>
        <v>0</v>
      </c>
      <c r="S77">
        <f>bef13over!S77*('bef13over filtrert sykkel'!S$3&gt;='Beregning - Sykkel'!$P$114)*('bef13over filtrert sykkel'!S$3&lt;='Beregning - Sykkel'!$P$115)*($A77='Beregning - Sykkel'!$P$94)</f>
        <v>0</v>
      </c>
      <c r="T77">
        <f>bef13over!T77*('bef13over filtrert sykkel'!T$3&gt;='Beregning - Sykkel'!$P$114)*('bef13over filtrert sykkel'!T$3&lt;='Beregning - Sykkel'!$P$115)*($A77='Beregning - Sykkel'!$P$94)</f>
        <v>0</v>
      </c>
      <c r="U77">
        <f>bef13over!U77*('bef13over filtrert sykkel'!U$3&gt;='Beregning - Sykkel'!$P$114)*('bef13over filtrert sykkel'!U$3&lt;='Beregning - Sykkel'!$P$115)*($A77='Beregning - Sykkel'!$P$94)</f>
        <v>0</v>
      </c>
      <c r="V77">
        <f>bef13over!V77*('bef13over filtrert sykkel'!V$3&gt;='Beregning - Sykkel'!$P$114)*('bef13over filtrert sykkel'!V$3&lt;='Beregning - Sykkel'!$P$115)*($A77='Beregning - Sykkel'!$P$94)</f>
        <v>0</v>
      </c>
      <c r="W77">
        <f>bef13over!W77*('bef13over filtrert sykkel'!W$3&gt;='Beregning - Sykkel'!$P$114)*('bef13over filtrert sykkel'!W$3&lt;='Beregning - Sykkel'!$P$115)*($A77='Beregning - Sykkel'!$P$94)</f>
        <v>0</v>
      </c>
      <c r="X77">
        <f>bef13over!X77*('bef13over filtrert sykkel'!X$3&gt;='Beregning - Sykkel'!$P$114)*('bef13over filtrert sykkel'!X$3&lt;='Beregning - Sykkel'!$P$115)*($A77='Beregning - Sykkel'!$P$94)</f>
        <v>0</v>
      </c>
      <c r="Y77">
        <f>bef13over!Y77*('bef13over filtrert sykkel'!Y$3&gt;='Beregning - Sykkel'!$P$114)*('bef13over filtrert sykkel'!Y$3&lt;='Beregning - Sykkel'!$P$115)*($A77='Beregning - Sykkel'!$P$94)</f>
        <v>0</v>
      </c>
      <c r="Z77">
        <f>bef13over!Z77*('bef13over filtrert sykkel'!Z$3&gt;='Beregning - Sykkel'!$P$114)*('bef13over filtrert sykkel'!Z$3&lt;='Beregning - Sykkel'!$P$115)*($A77='Beregning - Sykkel'!$P$94)</f>
        <v>0</v>
      </c>
      <c r="AA77">
        <f>bef13over!AA77*('bef13over filtrert sykkel'!AA$3&gt;='Beregning - Sykkel'!$P$114)*('bef13over filtrert sykkel'!AA$3&lt;='Beregning - Sykkel'!$P$115)*($A77='Beregning - Sykkel'!$P$94)</f>
        <v>0</v>
      </c>
      <c r="AB77">
        <f>bef13over!AB77*('bef13over filtrert sykkel'!AB$3&gt;='Beregning - Sykkel'!$P$114)*('bef13over filtrert sykkel'!AB$3&lt;='Beregning - Sykkel'!$P$115)*($A77='Beregning - Sykkel'!$P$94)</f>
        <v>0</v>
      </c>
      <c r="AC77">
        <f>bef13over!AC77*('bef13over filtrert sykkel'!AC$3&gt;='Beregning - Sykkel'!$P$114)*('bef13over filtrert sykkel'!AC$3&lt;='Beregning - Sykkel'!$P$115)*($A77='Beregning - Sykkel'!$P$94)</f>
        <v>0</v>
      </c>
      <c r="AD77">
        <f>bef13over!AD77*('bef13over filtrert sykkel'!AD$3&gt;='Beregning - Sykkel'!$P$114)*('bef13over filtrert sykkel'!AD$3&lt;='Beregning - Sykkel'!$P$115)*($A77='Beregning - Sykkel'!$P$94)</f>
        <v>0</v>
      </c>
    </row>
    <row r="78" spans="1:30">
      <c r="A78">
        <v>521</v>
      </c>
      <c r="B78">
        <f>bef13over!B78*('bef13over filtrert sykkel'!B$3&gt;='Beregning - Sykkel'!$P$114)*('bef13over filtrert sykkel'!B$3&lt;='Beregning - Sykkel'!$P$115)*($A78='Beregning - Sykkel'!$P$94)</f>
        <v>0</v>
      </c>
      <c r="C78">
        <f>bef13over!C78*('bef13over filtrert sykkel'!C$3&gt;='Beregning - Sykkel'!$P$114)*('bef13over filtrert sykkel'!C$3&lt;='Beregning - Sykkel'!$P$115)*($A78='Beregning - Sykkel'!$P$94)</f>
        <v>0</v>
      </c>
      <c r="D78">
        <f>bef13over!D78*('bef13over filtrert sykkel'!D$3&gt;='Beregning - Sykkel'!$P$114)*('bef13over filtrert sykkel'!D$3&lt;='Beregning - Sykkel'!$P$115)*($A78='Beregning - Sykkel'!$P$94)</f>
        <v>0</v>
      </c>
      <c r="E78">
        <f>bef13over!E78*('bef13over filtrert sykkel'!E$3&gt;='Beregning - Sykkel'!$P$114)*('bef13over filtrert sykkel'!E$3&lt;='Beregning - Sykkel'!$P$115)*($A78='Beregning - Sykkel'!$P$94)</f>
        <v>0</v>
      </c>
      <c r="F78">
        <f>bef13over!F78*('bef13over filtrert sykkel'!F$3&gt;='Beregning - Sykkel'!$P$114)*('bef13over filtrert sykkel'!F$3&lt;='Beregning - Sykkel'!$P$115)*($A78='Beregning - Sykkel'!$P$94)</f>
        <v>0</v>
      </c>
      <c r="G78">
        <f>bef13over!G78*('bef13over filtrert sykkel'!G$3&gt;='Beregning - Sykkel'!$P$114)*('bef13over filtrert sykkel'!G$3&lt;='Beregning - Sykkel'!$P$115)*($A78='Beregning - Sykkel'!$P$94)</f>
        <v>0</v>
      </c>
      <c r="H78">
        <f>bef13over!H78*('bef13over filtrert sykkel'!H$3&gt;='Beregning - Sykkel'!$P$114)*('bef13over filtrert sykkel'!H$3&lt;='Beregning - Sykkel'!$P$115)*($A78='Beregning - Sykkel'!$P$94)</f>
        <v>0</v>
      </c>
      <c r="I78">
        <f>bef13over!I78*('bef13over filtrert sykkel'!I$3&gt;='Beregning - Sykkel'!$P$114)*('bef13over filtrert sykkel'!I$3&lt;='Beregning - Sykkel'!$P$115)*($A78='Beregning - Sykkel'!$P$94)</f>
        <v>0</v>
      </c>
      <c r="J78">
        <f>bef13over!J78*('bef13over filtrert sykkel'!J$3&gt;='Beregning - Sykkel'!$P$114)*('bef13over filtrert sykkel'!J$3&lt;='Beregning - Sykkel'!$P$115)*($A78='Beregning - Sykkel'!$P$94)</f>
        <v>0</v>
      </c>
      <c r="K78">
        <f>bef13over!K78*('bef13over filtrert sykkel'!K$3&gt;='Beregning - Sykkel'!$P$114)*('bef13over filtrert sykkel'!K$3&lt;='Beregning - Sykkel'!$P$115)*($A78='Beregning - Sykkel'!$P$94)</f>
        <v>0</v>
      </c>
      <c r="L78">
        <f>bef13over!L78*('bef13over filtrert sykkel'!L$3&gt;='Beregning - Sykkel'!$P$114)*('bef13over filtrert sykkel'!L$3&lt;='Beregning - Sykkel'!$P$115)*($A78='Beregning - Sykkel'!$P$94)</f>
        <v>0</v>
      </c>
      <c r="M78">
        <f>bef13over!M78*('bef13over filtrert sykkel'!M$3&gt;='Beregning - Sykkel'!$P$114)*('bef13over filtrert sykkel'!M$3&lt;='Beregning - Sykkel'!$P$115)*($A78='Beregning - Sykkel'!$P$94)</f>
        <v>0</v>
      </c>
      <c r="N78">
        <f>bef13over!N78*('bef13over filtrert sykkel'!N$3&gt;='Beregning - Sykkel'!$P$114)*('bef13over filtrert sykkel'!N$3&lt;='Beregning - Sykkel'!$P$115)*($A78='Beregning - Sykkel'!$P$94)</f>
        <v>0</v>
      </c>
      <c r="O78">
        <f>bef13over!O78*('bef13over filtrert sykkel'!O$3&gt;='Beregning - Sykkel'!$P$114)*('bef13over filtrert sykkel'!O$3&lt;='Beregning - Sykkel'!$P$115)*($A78='Beregning - Sykkel'!$P$94)</f>
        <v>0</v>
      </c>
      <c r="P78">
        <f>bef13over!P78*('bef13over filtrert sykkel'!P$3&gt;='Beregning - Sykkel'!$P$114)*('bef13over filtrert sykkel'!P$3&lt;='Beregning - Sykkel'!$P$115)*($A78='Beregning - Sykkel'!$P$94)</f>
        <v>0</v>
      </c>
      <c r="Q78">
        <f>bef13over!Q78*('bef13over filtrert sykkel'!Q$3&gt;='Beregning - Sykkel'!$P$114)*('bef13over filtrert sykkel'!Q$3&lt;='Beregning - Sykkel'!$P$115)*($A78='Beregning - Sykkel'!$P$94)</f>
        <v>0</v>
      </c>
      <c r="R78">
        <f>bef13over!R78*('bef13over filtrert sykkel'!R$3&gt;='Beregning - Sykkel'!$P$114)*('bef13over filtrert sykkel'!R$3&lt;='Beregning - Sykkel'!$P$115)*($A78='Beregning - Sykkel'!$P$94)</f>
        <v>0</v>
      </c>
      <c r="S78">
        <f>bef13over!S78*('bef13over filtrert sykkel'!S$3&gt;='Beregning - Sykkel'!$P$114)*('bef13over filtrert sykkel'!S$3&lt;='Beregning - Sykkel'!$P$115)*($A78='Beregning - Sykkel'!$P$94)</f>
        <v>0</v>
      </c>
      <c r="T78">
        <f>bef13over!T78*('bef13over filtrert sykkel'!T$3&gt;='Beregning - Sykkel'!$P$114)*('bef13over filtrert sykkel'!T$3&lt;='Beregning - Sykkel'!$P$115)*($A78='Beregning - Sykkel'!$P$94)</f>
        <v>0</v>
      </c>
      <c r="U78">
        <f>bef13over!U78*('bef13over filtrert sykkel'!U$3&gt;='Beregning - Sykkel'!$P$114)*('bef13over filtrert sykkel'!U$3&lt;='Beregning - Sykkel'!$P$115)*($A78='Beregning - Sykkel'!$P$94)</f>
        <v>0</v>
      </c>
      <c r="V78">
        <f>bef13over!V78*('bef13over filtrert sykkel'!V$3&gt;='Beregning - Sykkel'!$P$114)*('bef13over filtrert sykkel'!V$3&lt;='Beregning - Sykkel'!$P$115)*($A78='Beregning - Sykkel'!$P$94)</f>
        <v>0</v>
      </c>
      <c r="W78">
        <f>bef13over!W78*('bef13over filtrert sykkel'!W$3&gt;='Beregning - Sykkel'!$P$114)*('bef13over filtrert sykkel'!W$3&lt;='Beregning - Sykkel'!$P$115)*($A78='Beregning - Sykkel'!$P$94)</f>
        <v>0</v>
      </c>
      <c r="X78">
        <f>bef13over!X78*('bef13over filtrert sykkel'!X$3&gt;='Beregning - Sykkel'!$P$114)*('bef13over filtrert sykkel'!X$3&lt;='Beregning - Sykkel'!$P$115)*($A78='Beregning - Sykkel'!$P$94)</f>
        <v>0</v>
      </c>
      <c r="Y78">
        <f>bef13over!Y78*('bef13over filtrert sykkel'!Y$3&gt;='Beregning - Sykkel'!$P$114)*('bef13over filtrert sykkel'!Y$3&lt;='Beregning - Sykkel'!$P$115)*($A78='Beregning - Sykkel'!$P$94)</f>
        <v>0</v>
      </c>
      <c r="Z78">
        <f>bef13over!Z78*('bef13over filtrert sykkel'!Z$3&gt;='Beregning - Sykkel'!$P$114)*('bef13over filtrert sykkel'!Z$3&lt;='Beregning - Sykkel'!$P$115)*($A78='Beregning - Sykkel'!$P$94)</f>
        <v>0</v>
      </c>
      <c r="AA78">
        <f>bef13over!AA78*('bef13over filtrert sykkel'!AA$3&gt;='Beregning - Sykkel'!$P$114)*('bef13over filtrert sykkel'!AA$3&lt;='Beregning - Sykkel'!$P$115)*($A78='Beregning - Sykkel'!$P$94)</f>
        <v>0</v>
      </c>
      <c r="AB78">
        <f>bef13over!AB78*('bef13over filtrert sykkel'!AB$3&gt;='Beregning - Sykkel'!$P$114)*('bef13over filtrert sykkel'!AB$3&lt;='Beregning - Sykkel'!$P$115)*($A78='Beregning - Sykkel'!$P$94)</f>
        <v>0</v>
      </c>
      <c r="AC78">
        <f>bef13over!AC78*('bef13over filtrert sykkel'!AC$3&gt;='Beregning - Sykkel'!$P$114)*('bef13over filtrert sykkel'!AC$3&lt;='Beregning - Sykkel'!$P$115)*($A78='Beregning - Sykkel'!$P$94)</f>
        <v>0</v>
      </c>
      <c r="AD78">
        <f>bef13over!AD78*('bef13over filtrert sykkel'!AD$3&gt;='Beregning - Sykkel'!$P$114)*('bef13over filtrert sykkel'!AD$3&lt;='Beregning - Sykkel'!$P$115)*($A78='Beregning - Sykkel'!$P$94)</f>
        <v>0</v>
      </c>
    </row>
    <row r="79" spans="1:30">
      <c r="A79">
        <v>522</v>
      </c>
      <c r="B79">
        <f>bef13over!B79*('bef13over filtrert sykkel'!B$3&gt;='Beregning - Sykkel'!$P$114)*('bef13over filtrert sykkel'!B$3&lt;='Beregning - Sykkel'!$P$115)*($A79='Beregning - Sykkel'!$P$94)</f>
        <v>0</v>
      </c>
      <c r="C79">
        <f>bef13over!C79*('bef13over filtrert sykkel'!C$3&gt;='Beregning - Sykkel'!$P$114)*('bef13over filtrert sykkel'!C$3&lt;='Beregning - Sykkel'!$P$115)*($A79='Beregning - Sykkel'!$P$94)</f>
        <v>0</v>
      </c>
      <c r="D79">
        <f>bef13over!D79*('bef13over filtrert sykkel'!D$3&gt;='Beregning - Sykkel'!$P$114)*('bef13over filtrert sykkel'!D$3&lt;='Beregning - Sykkel'!$P$115)*($A79='Beregning - Sykkel'!$P$94)</f>
        <v>0</v>
      </c>
      <c r="E79">
        <f>bef13over!E79*('bef13over filtrert sykkel'!E$3&gt;='Beregning - Sykkel'!$P$114)*('bef13over filtrert sykkel'!E$3&lt;='Beregning - Sykkel'!$P$115)*($A79='Beregning - Sykkel'!$P$94)</f>
        <v>0</v>
      </c>
      <c r="F79">
        <f>bef13over!F79*('bef13over filtrert sykkel'!F$3&gt;='Beregning - Sykkel'!$P$114)*('bef13over filtrert sykkel'!F$3&lt;='Beregning - Sykkel'!$P$115)*($A79='Beregning - Sykkel'!$P$94)</f>
        <v>0</v>
      </c>
      <c r="G79">
        <f>bef13over!G79*('bef13over filtrert sykkel'!G$3&gt;='Beregning - Sykkel'!$P$114)*('bef13over filtrert sykkel'!G$3&lt;='Beregning - Sykkel'!$P$115)*($A79='Beregning - Sykkel'!$P$94)</f>
        <v>0</v>
      </c>
      <c r="H79">
        <f>bef13over!H79*('bef13over filtrert sykkel'!H$3&gt;='Beregning - Sykkel'!$P$114)*('bef13over filtrert sykkel'!H$3&lt;='Beregning - Sykkel'!$P$115)*($A79='Beregning - Sykkel'!$P$94)</f>
        <v>0</v>
      </c>
      <c r="I79">
        <f>bef13over!I79*('bef13over filtrert sykkel'!I$3&gt;='Beregning - Sykkel'!$P$114)*('bef13over filtrert sykkel'!I$3&lt;='Beregning - Sykkel'!$P$115)*($A79='Beregning - Sykkel'!$P$94)</f>
        <v>0</v>
      </c>
      <c r="J79">
        <f>bef13over!J79*('bef13over filtrert sykkel'!J$3&gt;='Beregning - Sykkel'!$P$114)*('bef13over filtrert sykkel'!J$3&lt;='Beregning - Sykkel'!$P$115)*($A79='Beregning - Sykkel'!$P$94)</f>
        <v>0</v>
      </c>
      <c r="K79">
        <f>bef13over!K79*('bef13over filtrert sykkel'!K$3&gt;='Beregning - Sykkel'!$P$114)*('bef13over filtrert sykkel'!K$3&lt;='Beregning - Sykkel'!$P$115)*($A79='Beregning - Sykkel'!$P$94)</f>
        <v>0</v>
      </c>
      <c r="L79">
        <f>bef13over!L79*('bef13over filtrert sykkel'!L$3&gt;='Beregning - Sykkel'!$P$114)*('bef13over filtrert sykkel'!L$3&lt;='Beregning - Sykkel'!$P$115)*($A79='Beregning - Sykkel'!$P$94)</f>
        <v>0</v>
      </c>
      <c r="M79">
        <f>bef13over!M79*('bef13over filtrert sykkel'!M$3&gt;='Beregning - Sykkel'!$P$114)*('bef13over filtrert sykkel'!M$3&lt;='Beregning - Sykkel'!$P$115)*($A79='Beregning - Sykkel'!$P$94)</f>
        <v>0</v>
      </c>
      <c r="N79">
        <f>bef13over!N79*('bef13over filtrert sykkel'!N$3&gt;='Beregning - Sykkel'!$P$114)*('bef13over filtrert sykkel'!N$3&lt;='Beregning - Sykkel'!$P$115)*($A79='Beregning - Sykkel'!$P$94)</f>
        <v>0</v>
      </c>
      <c r="O79">
        <f>bef13over!O79*('bef13over filtrert sykkel'!O$3&gt;='Beregning - Sykkel'!$P$114)*('bef13over filtrert sykkel'!O$3&lt;='Beregning - Sykkel'!$P$115)*($A79='Beregning - Sykkel'!$P$94)</f>
        <v>0</v>
      </c>
      <c r="P79">
        <f>bef13over!P79*('bef13over filtrert sykkel'!P$3&gt;='Beregning - Sykkel'!$P$114)*('bef13over filtrert sykkel'!P$3&lt;='Beregning - Sykkel'!$P$115)*($A79='Beregning - Sykkel'!$P$94)</f>
        <v>0</v>
      </c>
      <c r="Q79">
        <f>bef13over!Q79*('bef13over filtrert sykkel'!Q$3&gt;='Beregning - Sykkel'!$P$114)*('bef13over filtrert sykkel'!Q$3&lt;='Beregning - Sykkel'!$P$115)*($A79='Beregning - Sykkel'!$P$94)</f>
        <v>0</v>
      </c>
      <c r="R79">
        <f>bef13over!R79*('bef13over filtrert sykkel'!R$3&gt;='Beregning - Sykkel'!$P$114)*('bef13over filtrert sykkel'!R$3&lt;='Beregning - Sykkel'!$P$115)*($A79='Beregning - Sykkel'!$P$94)</f>
        <v>0</v>
      </c>
      <c r="S79">
        <f>bef13over!S79*('bef13over filtrert sykkel'!S$3&gt;='Beregning - Sykkel'!$P$114)*('bef13over filtrert sykkel'!S$3&lt;='Beregning - Sykkel'!$P$115)*($A79='Beregning - Sykkel'!$P$94)</f>
        <v>0</v>
      </c>
      <c r="T79">
        <f>bef13over!T79*('bef13over filtrert sykkel'!T$3&gt;='Beregning - Sykkel'!$P$114)*('bef13over filtrert sykkel'!T$3&lt;='Beregning - Sykkel'!$P$115)*($A79='Beregning - Sykkel'!$P$94)</f>
        <v>0</v>
      </c>
      <c r="U79">
        <f>bef13over!U79*('bef13over filtrert sykkel'!U$3&gt;='Beregning - Sykkel'!$P$114)*('bef13over filtrert sykkel'!U$3&lt;='Beregning - Sykkel'!$P$115)*($A79='Beregning - Sykkel'!$P$94)</f>
        <v>0</v>
      </c>
      <c r="V79">
        <f>bef13over!V79*('bef13over filtrert sykkel'!V$3&gt;='Beregning - Sykkel'!$P$114)*('bef13over filtrert sykkel'!V$3&lt;='Beregning - Sykkel'!$P$115)*($A79='Beregning - Sykkel'!$P$94)</f>
        <v>0</v>
      </c>
      <c r="W79">
        <f>bef13over!W79*('bef13over filtrert sykkel'!W$3&gt;='Beregning - Sykkel'!$P$114)*('bef13over filtrert sykkel'!W$3&lt;='Beregning - Sykkel'!$P$115)*($A79='Beregning - Sykkel'!$P$94)</f>
        <v>0</v>
      </c>
      <c r="X79">
        <f>bef13over!X79*('bef13over filtrert sykkel'!X$3&gt;='Beregning - Sykkel'!$P$114)*('bef13over filtrert sykkel'!X$3&lt;='Beregning - Sykkel'!$P$115)*($A79='Beregning - Sykkel'!$P$94)</f>
        <v>0</v>
      </c>
      <c r="Y79">
        <f>bef13over!Y79*('bef13over filtrert sykkel'!Y$3&gt;='Beregning - Sykkel'!$P$114)*('bef13over filtrert sykkel'!Y$3&lt;='Beregning - Sykkel'!$P$115)*($A79='Beregning - Sykkel'!$P$94)</f>
        <v>0</v>
      </c>
      <c r="Z79">
        <f>bef13over!Z79*('bef13over filtrert sykkel'!Z$3&gt;='Beregning - Sykkel'!$P$114)*('bef13over filtrert sykkel'!Z$3&lt;='Beregning - Sykkel'!$P$115)*($A79='Beregning - Sykkel'!$P$94)</f>
        <v>0</v>
      </c>
      <c r="AA79">
        <f>bef13over!AA79*('bef13over filtrert sykkel'!AA$3&gt;='Beregning - Sykkel'!$P$114)*('bef13over filtrert sykkel'!AA$3&lt;='Beregning - Sykkel'!$P$115)*($A79='Beregning - Sykkel'!$P$94)</f>
        <v>0</v>
      </c>
      <c r="AB79">
        <f>bef13over!AB79*('bef13over filtrert sykkel'!AB$3&gt;='Beregning - Sykkel'!$P$114)*('bef13over filtrert sykkel'!AB$3&lt;='Beregning - Sykkel'!$P$115)*($A79='Beregning - Sykkel'!$P$94)</f>
        <v>0</v>
      </c>
      <c r="AC79">
        <f>bef13over!AC79*('bef13over filtrert sykkel'!AC$3&gt;='Beregning - Sykkel'!$P$114)*('bef13over filtrert sykkel'!AC$3&lt;='Beregning - Sykkel'!$P$115)*($A79='Beregning - Sykkel'!$P$94)</f>
        <v>0</v>
      </c>
      <c r="AD79">
        <f>bef13over!AD79*('bef13over filtrert sykkel'!AD$3&gt;='Beregning - Sykkel'!$P$114)*('bef13over filtrert sykkel'!AD$3&lt;='Beregning - Sykkel'!$P$115)*($A79='Beregning - Sykkel'!$P$94)</f>
        <v>0</v>
      </c>
    </row>
    <row r="80" spans="1:30">
      <c r="A80">
        <v>528</v>
      </c>
      <c r="B80">
        <f>bef13over!B80*('bef13over filtrert sykkel'!B$3&gt;='Beregning - Sykkel'!$P$114)*('bef13over filtrert sykkel'!B$3&lt;='Beregning - Sykkel'!$P$115)*($A80='Beregning - Sykkel'!$P$94)</f>
        <v>0</v>
      </c>
      <c r="C80">
        <f>bef13over!C80*('bef13over filtrert sykkel'!C$3&gt;='Beregning - Sykkel'!$P$114)*('bef13over filtrert sykkel'!C$3&lt;='Beregning - Sykkel'!$P$115)*($A80='Beregning - Sykkel'!$P$94)</f>
        <v>0</v>
      </c>
      <c r="D80">
        <f>bef13over!D80*('bef13over filtrert sykkel'!D$3&gt;='Beregning - Sykkel'!$P$114)*('bef13over filtrert sykkel'!D$3&lt;='Beregning - Sykkel'!$P$115)*($A80='Beregning - Sykkel'!$P$94)</f>
        <v>0</v>
      </c>
      <c r="E80">
        <f>bef13over!E80*('bef13over filtrert sykkel'!E$3&gt;='Beregning - Sykkel'!$P$114)*('bef13over filtrert sykkel'!E$3&lt;='Beregning - Sykkel'!$P$115)*($A80='Beregning - Sykkel'!$P$94)</f>
        <v>0</v>
      </c>
      <c r="F80">
        <f>bef13over!F80*('bef13over filtrert sykkel'!F$3&gt;='Beregning - Sykkel'!$P$114)*('bef13over filtrert sykkel'!F$3&lt;='Beregning - Sykkel'!$P$115)*($A80='Beregning - Sykkel'!$P$94)</f>
        <v>0</v>
      </c>
      <c r="G80">
        <f>bef13over!G80*('bef13over filtrert sykkel'!G$3&gt;='Beregning - Sykkel'!$P$114)*('bef13over filtrert sykkel'!G$3&lt;='Beregning - Sykkel'!$P$115)*($A80='Beregning - Sykkel'!$P$94)</f>
        <v>0</v>
      </c>
      <c r="H80">
        <f>bef13over!H80*('bef13over filtrert sykkel'!H$3&gt;='Beregning - Sykkel'!$P$114)*('bef13over filtrert sykkel'!H$3&lt;='Beregning - Sykkel'!$P$115)*($A80='Beregning - Sykkel'!$P$94)</f>
        <v>0</v>
      </c>
      <c r="I80">
        <f>bef13over!I80*('bef13over filtrert sykkel'!I$3&gt;='Beregning - Sykkel'!$P$114)*('bef13over filtrert sykkel'!I$3&lt;='Beregning - Sykkel'!$P$115)*($A80='Beregning - Sykkel'!$P$94)</f>
        <v>0</v>
      </c>
      <c r="J80">
        <f>bef13over!J80*('bef13over filtrert sykkel'!J$3&gt;='Beregning - Sykkel'!$P$114)*('bef13over filtrert sykkel'!J$3&lt;='Beregning - Sykkel'!$P$115)*($A80='Beregning - Sykkel'!$P$94)</f>
        <v>0</v>
      </c>
      <c r="K80">
        <f>bef13over!K80*('bef13over filtrert sykkel'!K$3&gt;='Beregning - Sykkel'!$P$114)*('bef13over filtrert sykkel'!K$3&lt;='Beregning - Sykkel'!$P$115)*($A80='Beregning - Sykkel'!$P$94)</f>
        <v>0</v>
      </c>
      <c r="L80">
        <f>bef13over!L80*('bef13over filtrert sykkel'!L$3&gt;='Beregning - Sykkel'!$P$114)*('bef13over filtrert sykkel'!L$3&lt;='Beregning - Sykkel'!$P$115)*($A80='Beregning - Sykkel'!$P$94)</f>
        <v>0</v>
      </c>
      <c r="M80">
        <f>bef13over!M80*('bef13over filtrert sykkel'!M$3&gt;='Beregning - Sykkel'!$P$114)*('bef13over filtrert sykkel'!M$3&lt;='Beregning - Sykkel'!$P$115)*($A80='Beregning - Sykkel'!$P$94)</f>
        <v>0</v>
      </c>
      <c r="N80">
        <f>bef13over!N80*('bef13over filtrert sykkel'!N$3&gt;='Beregning - Sykkel'!$P$114)*('bef13over filtrert sykkel'!N$3&lt;='Beregning - Sykkel'!$P$115)*($A80='Beregning - Sykkel'!$P$94)</f>
        <v>0</v>
      </c>
      <c r="O80">
        <f>bef13over!O80*('bef13over filtrert sykkel'!O$3&gt;='Beregning - Sykkel'!$P$114)*('bef13over filtrert sykkel'!O$3&lt;='Beregning - Sykkel'!$P$115)*($A80='Beregning - Sykkel'!$P$94)</f>
        <v>0</v>
      </c>
      <c r="P80">
        <f>bef13over!P80*('bef13over filtrert sykkel'!P$3&gt;='Beregning - Sykkel'!$P$114)*('bef13over filtrert sykkel'!P$3&lt;='Beregning - Sykkel'!$P$115)*($A80='Beregning - Sykkel'!$P$94)</f>
        <v>0</v>
      </c>
      <c r="Q80">
        <f>bef13over!Q80*('bef13over filtrert sykkel'!Q$3&gt;='Beregning - Sykkel'!$P$114)*('bef13over filtrert sykkel'!Q$3&lt;='Beregning - Sykkel'!$P$115)*($A80='Beregning - Sykkel'!$P$94)</f>
        <v>0</v>
      </c>
      <c r="R80">
        <f>bef13over!R80*('bef13over filtrert sykkel'!R$3&gt;='Beregning - Sykkel'!$P$114)*('bef13over filtrert sykkel'!R$3&lt;='Beregning - Sykkel'!$P$115)*($A80='Beregning - Sykkel'!$P$94)</f>
        <v>0</v>
      </c>
      <c r="S80">
        <f>bef13over!S80*('bef13over filtrert sykkel'!S$3&gt;='Beregning - Sykkel'!$P$114)*('bef13over filtrert sykkel'!S$3&lt;='Beregning - Sykkel'!$P$115)*($A80='Beregning - Sykkel'!$P$94)</f>
        <v>0</v>
      </c>
      <c r="T80">
        <f>bef13over!T80*('bef13over filtrert sykkel'!T$3&gt;='Beregning - Sykkel'!$P$114)*('bef13over filtrert sykkel'!T$3&lt;='Beregning - Sykkel'!$P$115)*($A80='Beregning - Sykkel'!$P$94)</f>
        <v>0</v>
      </c>
      <c r="U80">
        <f>bef13over!U80*('bef13over filtrert sykkel'!U$3&gt;='Beregning - Sykkel'!$P$114)*('bef13over filtrert sykkel'!U$3&lt;='Beregning - Sykkel'!$P$115)*($A80='Beregning - Sykkel'!$P$94)</f>
        <v>0</v>
      </c>
      <c r="V80">
        <f>bef13over!V80*('bef13over filtrert sykkel'!V$3&gt;='Beregning - Sykkel'!$P$114)*('bef13over filtrert sykkel'!V$3&lt;='Beregning - Sykkel'!$P$115)*($A80='Beregning - Sykkel'!$P$94)</f>
        <v>0</v>
      </c>
      <c r="W80">
        <f>bef13over!W80*('bef13over filtrert sykkel'!W$3&gt;='Beregning - Sykkel'!$P$114)*('bef13over filtrert sykkel'!W$3&lt;='Beregning - Sykkel'!$P$115)*($A80='Beregning - Sykkel'!$P$94)</f>
        <v>0</v>
      </c>
      <c r="X80">
        <f>bef13over!X80*('bef13over filtrert sykkel'!X$3&gt;='Beregning - Sykkel'!$P$114)*('bef13over filtrert sykkel'!X$3&lt;='Beregning - Sykkel'!$P$115)*($A80='Beregning - Sykkel'!$P$94)</f>
        <v>0</v>
      </c>
      <c r="Y80">
        <f>bef13over!Y80*('bef13over filtrert sykkel'!Y$3&gt;='Beregning - Sykkel'!$P$114)*('bef13over filtrert sykkel'!Y$3&lt;='Beregning - Sykkel'!$P$115)*($A80='Beregning - Sykkel'!$P$94)</f>
        <v>0</v>
      </c>
      <c r="Z80">
        <f>bef13over!Z80*('bef13over filtrert sykkel'!Z$3&gt;='Beregning - Sykkel'!$P$114)*('bef13over filtrert sykkel'!Z$3&lt;='Beregning - Sykkel'!$P$115)*($A80='Beregning - Sykkel'!$P$94)</f>
        <v>0</v>
      </c>
      <c r="AA80">
        <f>bef13over!AA80*('bef13over filtrert sykkel'!AA$3&gt;='Beregning - Sykkel'!$P$114)*('bef13over filtrert sykkel'!AA$3&lt;='Beregning - Sykkel'!$P$115)*($A80='Beregning - Sykkel'!$P$94)</f>
        <v>0</v>
      </c>
      <c r="AB80">
        <f>bef13over!AB80*('bef13over filtrert sykkel'!AB$3&gt;='Beregning - Sykkel'!$P$114)*('bef13over filtrert sykkel'!AB$3&lt;='Beregning - Sykkel'!$P$115)*($A80='Beregning - Sykkel'!$P$94)</f>
        <v>0</v>
      </c>
      <c r="AC80">
        <f>bef13over!AC80*('bef13over filtrert sykkel'!AC$3&gt;='Beregning - Sykkel'!$P$114)*('bef13over filtrert sykkel'!AC$3&lt;='Beregning - Sykkel'!$P$115)*($A80='Beregning - Sykkel'!$P$94)</f>
        <v>0</v>
      </c>
      <c r="AD80">
        <f>bef13over!AD80*('bef13over filtrert sykkel'!AD$3&gt;='Beregning - Sykkel'!$P$114)*('bef13over filtrert sykkel'!AD$3&lt;='Beregning - Sykkel'!$P$115)*($A80='Beregning - Sykkel'!$P$94)</f>
        <v>0</v>
      </c>
    </row>
    <row r="81" spans="1:30">
      <c r="A81">
        <v>529</v>
      </c>
      <c r="B81">
        <f>bef13over!B81*('bef13over filtrert sykkel'!B$3&gt;='Beregning - Sykkel'!$P$114)*('bef13over filtrert sykkel'!B$3&lt;='Beregning - Sykkel'!$P$115)*($A81='Beregning - Sykkel'!$P$94)</f>
        <v>0</v>
      </c>
      <c r="C81">
        <f>bef13over!C81*('bef13over filtrert sykkel'!C$3&gt;='Beregning - Sykkel'!$P$114)*('bef13over filtrert sykkel'!C$3&lt;='Beregning - Sykkel'!$P$115)*($A81='Beregning - Sykkel'!$P$94)</f>
        <v>0</v>
      </c>
      <c r="D81">
        <f>bef13over!D81*('bef13over filtrert sykkel'!D$3&gt;='Beregning - Sykkel'!$P$114)*('bef13over filtrert sykkel'!D$3&lt;='Beregning - Sykkel'!$P$115)*($A81='Beregning - Sykkel'!$P$94)</f>
        <v>0</v>
      </c>
      <c r="E81">
        <f>bef13over!E81*('bef13over filtrert sykkel'!E$3&gt;='Beregning - Sykkel'!$P$114)*('bef13over filtrert sykkel'!E$3&lt;='Beregning - Sykkel'!$P$115)*($A81='Beregning - Sykkel'!$P$94)</f>
        <v>0</v>
      </c>
      <c r="F81">
        <f>bef13over!F81*('bef13over filtrert sykkel'!F$3&gt;='Beregning - Sykkel'!$P$114)*('bef13over filtrert sykkel'!F$3&lt;='Beregning - Sykkel'!$P$115)*($A81='Beregning - Sykkel'!$P$94)</f>
        <v>0</v>
      </c>
      <c r="G81">
        <f>bef13over!G81*('bef13over filtrert sykkel'!G$3&gt;='Beregning - Sykkel'!$P$114)*('bef13over filtrert sykkel'!G$3&lt;='Beregning - Sykkel'!$P$115)*($A81='Beregning - Sykkel'!$P$94)</f>
        <v>0</v>
      </c>
      <c r="H81">
        <f>bef13over!H81*('bef13over filtrert sykkel'!H$3&gt;='Beregning - Sykkel'!$P$114)*('bef13over filtrert sykkel'!H$3&lt;='Beregning - Sykkel'!$P$115)*($A81='Beregning - Sykkel'!$P$94)</f>
        <v>0</v>
      </c>
      <c r="I81">
        <f>bef13over!I81*('bef13over filtrert sykkel'!I$3&gt;='Beregning - Sykkel'!$P$114)*('bef13over filtrert sykkel'!I$3&lt;='Beregning - Sykkel'!$P$115)*($A81='Beregning - Sykkel'!$P$94)</f>
        <v>0</v>
      </c>
      <c r="J81">
        <f>bef13over!J81*('bef13over filtrert sykkel'!J$3&gt;='Beregning - Sykkel'!$P$114)*('bef13over filtrert sykkel'!J$3&lt;='Beregning - Sykkel'!$P$115)*($A81='Beregning - Sykkel'!$P$94)</f>
        <v>0</v>
      </c>
      <c r="K81">
        <f>bef13over!K81*('bef13over filtrert sykkel'!K$3&gt;='Beregning - Sykkel'!$P$114)*('bef13over filtrert sykkel'!K$3&lt;='Beregning - Sykkel'!$P$115)*($A81='Beregning - Sykkel'!$P$94)</f>
        <v>0</v>
      </c>
      <c r="L81">
        <f>bef13over!L81*('bef13over filtrert sykkel'!L$3&gt;='Beregning - Sykkel'!$P$114)*('bef13over filtrert sykkel'!L$3&lt;='Beregning - Sykkel'!$P$115)*($A81='Beregning - Sykkel'!$P$94)</f>
        <v>0</v>
      </c>
      <c r="M81">
        <f>bef13over!M81*('bef13over filtrert sykkel'!M$3&gt;='Beregning - Sykkel'!$P$114)*('bef13over filtrert sykkel'!M$3&lt;='Beregning - Sykkel'!$P$115)*($A81='Beregning - Sykkel'!$P$94)</f>
        <v>0</v>
      </c>
      <c r="N81">
        <f>bef13over!N81*('bef13over filtrert sykkel'!N$3&gt;='Beregning - Sykkel'!$P$114)*('bef13over filtrert sykkel'!N$3&lt;='Beregning - Sykkel'!$P$115)*($A81='Beregning - Sykkel'!$P$94)</f>
        <v>0</v>
      </c>
      <c r="O81">
        <f>bef13over!O81*('bef13over filtrert sykkel'!O$3&gt;='Beregning - Sykkel'!$P$114)*('bef13over filtrert sykkel'!O$3&lt;='Beregning - Sykkel'!$P$115)*($A81='Beregning - Sykkel'!$P$94)</f>
        <v>0</v>
      </c>
      <c r="P81">
        <f>bef13over!P81*('bef13over filtrert sykkel'!P$3&gt;='Beregning - Sykkel'!$P$114)*('bef13over filtrert sykkel'!P$3&lt;='Beregning - Sykkel'!$P$115)*($A81='Beregning - Sykkel'!$P$94)</f>
        <v>0</v>
      </c>
      <c r="Q81">
        <f>bef13over!Q81*('bef13over filtrert sykkel'!Q$3&gt;='Beregning - Sykkel'!$P$114)*('bef13over filtrert sykkel'!Q$3&lt;='Beregning - Sykkel'!$P$115)*($A81='Beregning - Sykkel'!$P$94)</f>
        <v>0</v>
      </c>
      <c r="R81">
        <f>bef13over!R81*('bef13over filtrert sykkel'!R$3&gt;='Beregning - Sykkel'!$P$114)*('bef13over filtrert sykkel'!R$3&lt;='Beregning - Sykkel'!$P$115)*($A81='Beregning - Sykkel'!$P$94)</f>
        <v>0</v>
      </c>
      <c r="S81">
        <f>bef13over!S81*('bef13over filtrert sykkel'!S$3&gt;='Beregning - Sykkel'!$P$114)*('bef13over filtrert sykkel'!S$3&lt;='Beregning - Sykkel'!$P$115)*($A81='Beregning - Sykkel'!$P$94)</f>
        <v>0</v>
      </c>
      <c r="T81">
        <f>bef13over!T81*('bef13over filtrert sykkel'!T$3&gt;='Beregning - Sykkel'!$P$114)*('bef13over filtrert sykkel'!T$3&lt;='Beregning - Sykkel'!$P$115)*($A81='Beregning - Sykkel'!$P$94)</f>
        <v>0</v>
      </c>
      <c r="U81">
        <f>bef13over!U81*('bef13over filtrert sykkel'!U$3&gt;='Beregning - Sykkel'!$P$114)*('bef13over filtrert sykkel'!U$3&lt;='Beregning - Sykkel'!$P$115)*($A81='Beregning - Sykkel'!$P$94)</f>
        <v>0</v>
      </c>
      <c r="V81">
        <f>bef13over!V81*('bef13over filtrert sykkel'!V$3&gt;='Beregning - Sykkel'!$P$114)*('bef13over filtrert sykkel'!V$3&lt;='Beregning - Sykkel'!$P$115)*($A81='Beregning - Sykkel'!$P$94)</f>
        <v>0</v>
      </c>
      <c r="W81">
        <f>bef13over!W81*('bef13over filtrert sykkel'!W$3&gt;='Beregning - Sykkel'!$P$114)*('bef13over filtrert sykkel'!W$3&lt;='Beregning - Sykkel'!$P$115)*($A81='Beregning - Sykkel'!$P$94)</f>
        <v>0</v>
      </c>
      <c r="X81">
        <f>bef13over!X81*('bef13over filtrert sykkel'!X$3&gt;='Beregning - Sykkel'!$P$114)*('bef13over filtrert sykkel'!X$3&lt;='Beregning - Sykkel'!$P$115)*($A81='Beregning - Sykkel'!$P$94)</f>
        <v>0</v>
      </c>
      <c r="Y81">
        <f>bef13over!Y81*('bef13over filtrert sykkel'!Y$3&gt;='Beregning - Sykkel'!$P$114)*('bef13over filtrert sykkel'!Y$3&lt;='Beregning - Sykkel'!$P$115)*($A81='Beregning - Sykkel'!$P$94)</f>
        <v>0</v>
      </c>
      <c r="Z81">
        <f>bef13over!Z81*('bef13over filtrert sykkel'!Z$3&gt;='Beregning - Sykkel'!$P$114)*('bef13over filtrert sykkel'!Z$3&lt;='Beregning - Sykkel'!$P$115)*($A81='Beregning - Sykkel'!$P$94)</f>
        <v>0</v>
      </c>
      <c r="AA81">
        <f>bef13over!AA81*('bef13over filtrert sykkel'!AA$3&gt;='Beregning - Sykkel'!$P$114)*('bef13over filtrert sykkel'!AA$3&lt;='Beregning - Sykkel'!$P$115)*($A81='Beregning - Sykkel'!$P$94)</f>
        <v>0</v>
      </c>
      <c r="AB81">
        <f>bef13over!AB81*('bef13over filtrert sykkel'!AB$3&gt;='Beregning - Sykkel'!$P$114)*('bef13over filtrert sykkel'!AB$3&lt;='Beregning - Sykkel'!$P$115)*($A81='Beregning - Sykkel'!$P$94)</f>
        <v>0</v>
      </c>
      <c r="AC81">
        <f>bef13over!AC81*('bef13over filtrert sykkel'!AC$3&gt;='Beregning - Sykkel'!$P$114)*('bef13over filtrert sykkel'!AC$3&lt;='Beregning - Sykkel'!$P$115)*($A81='Beregning - Sykkel'!$P$94)</f>
        <v>0</v>
      </c>
      <c r="AD81">
        <f>bef13over!AD81*('bef13over filtrert sykkel'!AD$3&gt;='Beregning - Sykkel'!$P$114)*('bef13over filtrert sykkel'!AD$3&lt;='Beregning - Sykkel'!$P$115)*($A81='Beregning - Sykkel'!$P$94)</f>
        <v>0</v>
      </c>
    </row>
    <row r="82" spans="1:30">
      <c r="A82">
        <v>532</v>
      </c>
      <c r="B82">
        <f>bef13over!B82*('bef13over filtrert sykkel'!B$3&gt;='Beregning - Sykkel'!$P$114)*('bef13over filtrert sykkel'!B$3&lt;='Beregning - Sykkel'!$P$115)*($A82='Beregning - Sykkel'!$P$94)</f>
        <v>0</v>
      </c>
      <c r="C82">
        <f>bef13over!C82*('bef13over filtrert sykkel'!C$3&gt;='Beregning - Sykkel'!$P$114)*('bef13over filtrert sykkel'!C$3&lt;='Beregning - Sykkel'!$P$115)*($A82='Beregning - Sykkel'!$P$94)</f>
        <v>0</v>
      </c>
      <c r="D82">
        <f>bef13over!D82*('bef13over filtrert sykkel'!D$3&gt;='Beregning - Sykkel'!$P$114)*('bef13over filtrert sykkel'!D$3&lt;='Beregning - Sykkel'!$P$115)*($A82='Beregning - Sykkel'!$P$94)</f>
        <v>0</v>
      </c>
      <c r="E82">
        <f>bef13over!E82*('bef13over filtrert sykkel'!E$3&gt;='Beregning - Sykkel'!$P$114)*('bef13over filtrert sykkel'!E$3&lt;='Beregning - Sykkel'!$P$115)*($A82='Beregning - Sykkel'!$P$94)</f>
        <v>0</v>
      </c>
      <c r="F82">
        <f>bef13over!F82*('bef13over filtrert sykkel'!F$3&gt;='Beregning - Sykkel'!$P$114)*('bef13over filtrert sykkel'!F$3&lt;='Beregning - Sykkel'!$P$115)*($A82='Beregning - Sykkel'!$P$94)</f>
        <v>0</v>
      </c>
      <c r="G82">
        <f>bef13over!G82*('bef13over filtrert sykkel'!G$3&gt;='Beregning - Sykkel'!$P$114)*('bef13over filtrert sykkel'!G$3&lt;='Beregning - Sykkel'!$P$115)*($A82='Beregning - Sykkel'!$P$94)</f>
        <v>0</v>
      </c>
      <c r="H82">
        <f>bef13over!H82*('bef13over filtrert sykkel'!H$3&gt;='Beregning - Sykkel'!$P$114)*('bef13over filtrert sykkel'!H$3&lt;='Beregning - Sykkel'!$P$115)*($A82='Beregning - Sykkel'!$P$94)</f>
        <v>0</v>
      </c>
      <c r="I82">
        <f>bef13over!I82*('bef13over filtrert sykkel'!I$3&gt;='Beregning - Sykkel'!$P$114)*('bef13over filtrert sykkel'!I$3&lt;='Beregning - Sykkel'!$P$115)*($A82='Beregning - Sykkel'!$P$94)</f>
        <v>0</v>
      </c>
      <c r="J82">
        <f>bef13over!J82*('bef13over filtrert sykkel'!J$3&gt;='Beregning - Sykkel'!$P$114)*('bef13over filtrert sykkel'!J$3&lt;='Beregning - Sykkel'!$P$115)*($A82='Beregning - Sykkel'!$P$94)</f>
        <v>0</v>
      </c>
      <c r="K82">
        <f>bef13over!K82*('bef13over filtrert sykkel'!K$3&gt;='Beregning - Sykkel'!$P$114)*('bef13over filtrert sykkel'!K$3&lt;='Beregning - Sykkel'!$P$115)*($A82='Beregning - Sykkel'!$P$94)</f>
        <v>0</v>
      </c>
      <c r="L82">
        <f>bef13over!L82*('bef13over filtrert sykkel'!L$3&gt;='Beregning - Sykkel'!$P$114)*('bef13over filtrert sykkel'!L$3&lt;='Beregning - Sykkel'!$P$115)*($A82='Beregning - Sykkel'!$P$94)</f>
        <v>0</v>
      </c>
      <c r="M82">
        <f>bef13over!M82*('bef13over filtrert sykkel'!M$3&gt;='Beregning - Sykkel'!$P$114)*('bef13over filtrert sykkel'!M$3&lt;='Beregning - Sykkel'!$P$115)*($A82='Beregning - Sykkel'!$P$94)</f>
        <v>0</v>
      </c>
      <c r="N82">
        <f>bef13over!N82*('bef13over filtrert sykkel'!N$3&gt;='Beregning - Sykkel'!$P$114)*('bef13over filtrert sykkel'!N$3&lt;='Beregning - Sykkel'!$P$115)*($A82='Beregning - Sykkel'!$P$94)</f>
        <v>0</v>
      </c>
      <c r="O82">
        <f>bef13over!O82*('bef13over filtrert sykkel'!O$3&gt;='Beregning - Sykkel'!$P$114)*('bef13over filtrert sykkel'!O$3&lt;='Beregning - Sykkel'!$P$115)*($A82='Beregning - Sykkel'!$P$94)</f>
        <v>0</v>
      </c>
      <c r="P82">
        <f>bef13over!P82*('bef13over filtrert sykkel'!P$3&gt;='Beregning - Sykkel'!$P$114)*('bef13over filtrert sykkel'!P$3&lt;='Beregning - Sykkel'!$P$115)*($A82='Beregning - Sykkel'!$P$94)</f>
        <v>0</v>
      </c>
      <c r="Q82">
        <f>bef13over!Q82*('bef13over filtrert sykkel'!Q$3&gt;='Beregning - Sykkel'!$P$114)*('bef13over filtrert sykkel'!Q$3&lt;='Beregning - Sykkel'!$P$115)*($A82='Beregning - Sykkel'!$P$94)</f>
        <v>0</v>
      </c>
      <c r="R82">
        <f>bef13over!R82*('bef13over filtrert sykkel'!R$3&gt;='Beregning - Sykkel'!$P$114)*('bef13over filtrert sykkel'!R$3&lt;='Beregning - Sykkel'!$P$115)*($A82='Beregning - Sykkel'!$P$94)</f>
        <v>0</v>
      </c>
      <c r="S82">
        <f>bef13over!S82*('bef13over filtrert sykkel'!S$3&gt;='Beregning - Sykkel'!$P$114)*('bef13over filtrert sykkel'!S$3&lt;='Beregning - Sykkel'!$P$115)*($A82='Beregning - Sykkel'!$P$94)</f>
        <v>0</v>
      </c>
      <c r="T82">
        <f>bef13over!T82*('bef13over filtrert sykkel'!T$3&gt;='Beregning - Sykkel'!$P$114)*('bef13over filtrert sykkel'!T$3&lt;='Beregning - Sykkel'!$P$115)*($A82='Beregning - Sykkel'!$P$94)</f>
        <v>0</v>
      </c>
      <c r="U82">
        <f>bef13over!U82*('bef13over filtrert sykkel'!U$3&gt;='Beregning - Sykkel'!$P$114)*('bef13over filtrert sykkel'!U$3&lt;='Beregning - Sykkel'!$P$115)*($A82='Beregning - Sykkel'!$P$94)</f>
        <v>0</v>
      </c>
      <c r="V82">
        <f>bef13over!V82*('bef13over filtrert sykkel'!V$3&gt;='Beregning - Sykkel'!$P$114)*('bef13over filtrert sykkel'!V$3&lt;='Beregning - Sykkel'!$P$115)*($A82='Beregning - Sykkel'!$P$94)</f>
        <v>0</v>
      </c>
      <c r="W82">
        <f>bef13over!W82*('bef13over filtrert sykkel'!W$3&gt;='Beregning - Sykkel'!$P$114)*('bef13over filtrert sykkel'!W$3&lt;='Beregning - Sykkel'!$P$115)*($A82='Beregning - Sykkel'!$P$94)</f>
        <v>0</v>
      </c>
      <c r="X82">
        <f>bef13over!X82*('bef13over filtrert sykkel'!X$3&gt;='Beregning - Sykkel'!$P$114)*('bef13over filtrert sykkel'!X$3&lt;='Beregning - Sykkel'!$P$115)*($A82='Beregning - Sykkel'!$P$94)</f>
        <v>0</v>
      </c>
      <c r="Y82">
        <f>bef13over!Y82*('bef13over filtrert sykkel'!Y$3&gt;='Beregning - Sykkel'!$P$114)*('bef13over filtrert sykkel'!Y$3&lt;='Beregning - Sykkel'!$P$115)*($A82='Beregning - Sykkel'!$P$94)</f>
        <v>0</v>
      </c>
      <c r="Z82">
        <f>bef13over!Z82*('bef13over filtrert sykkel'!Z$3&gt;='Beregning - Sykkel'!$P$114)*('bef13over filtrert sykkel'!Z$3&lt;='Beregning - Sykkel'!$P$115)*($A82='Beregning - Sykkel'!$P$94)</f>
        <v>0</v>
      </c>
      <c r="AA82">
        <f>bef13over!AA82*('bef13over filtrert sykkel'!AA$3&gt;='Beregning - Sykkel'!$P$114)*('bef13over filtrert sykkel'!AA$3&lt;='Beregning - Sykkel'!$P$115)*($A82='Beregning - Sykkel'!$P$94)</f>
        <v>0</v>
      </c>
      <c r="AB82">
        <f>bef13over!AB82*('bef13over filtrert sykkel'!AB$3&gt;='Beregning - Sykkel'!$P$114)*('bef13over filtrert sykkel'!AB$3&lt;='Beregning - Sykkel'!$P$115)*($A82='Beregning - Sykkel'!$P$94)</f>
        <v>0</v>
      </c>
      <c r="AC82">
        <f>bef13over!AC82*('bef13over filtrert sykkel'!AC$3&gt;='Beregning - Sykkel'!$P$114)*('bef13over filtrert sykkel'!AC$3&lt;='Beregning - Sykkel'!$P$115)*($A82='Beregning - Sykkel'!$P$94)</f>
        <v>0</v>
      </c>
      <c r="AD82">
        <f>bef13over!AD82*('bef13over filtrert sykkel'!AD$3&gt;='Beregning - Sykkel'!$P$114)*('bef13over filtrert sykkel'!AD$3&lt;='Beregning - Sykkel'!$P$115)*($A82='Beregning - Sykkel'!$P$94)</f>
        <v>0</v>
      </c>
    </row>
    <row r="83" spans="1:30">
      <c r="A83">
        <v>533</v>
      </c>
      <c r="B83">
        <f>bef13over!B83*('bef13over filtrert sykkel'!B$3&gt;='Beregning - Sykkel'!$P$114)*('bef13over filtrert sykkel'!B$3&lt;='Beregning - Sykkel'!$P$115)*($A83='Beregning - Sykkel'!$P$94)</f>
        <v>0</v>
      </c>
      <c r="C83">
        <f>bef13over!C83*('bef13over filtrert sykkel'!C$3&gt;='Beregning - Sykkel'!$P$114)*('bef13over filtrert sykkel'!C$3&lt;='Beregning - Sykkel'!$P$115)*($A83='Beregning - Sykkel'!$P$94)</f>
        <v>0</v>
      </c>
      <c r="D83">
        <f>bef13over!D83*('bef13over filtrert sykkel'!D$3&gt;='Beregning - Sykkel'!$P$114)*('bef13over filtrert sykkel'!D$3&lt;='Beregning - Sykkel'!$P$115)*($A83='Beregning - Sykkel'!$P$94)</f>
        <v>0</v>
      </c>
      <c r="E83">
        <f>bef13over!E83*('bef13over filtrert sykkel'!E$3&gt;='Beregning - Sykkel'!$P$114)*('bef13over filtrert sykkel'!E$3&lt;='Beregning - Sykkel'!$P$115)*($A83='Beregning - Sykkel'!$P$94)</f>
        <v>0</v>
      </c>
      <c r="F83">
        <f>bef13over!F83*('bef13over filtrert sykkel'!F$3&gt;='Beregning - Sykkel'!$P$114)*('bef13over filtrert sykkel'!F$3&lt;='Beregning - Sykkel'!$P$115)*($A83='Beregning - Sykkel'!$P$94)</f>
        <v>0</v>
      </c>
      <c r="G83">
        <f>bef13over!G83*('bef13over filtrert sykkel'!G$3&gt;='Beregning - Sykkel'!$P$114)*('bef13over filtrert sykkel'!G$3&lt;='Beregning - Sykkel'!$P$115)*($A83='Beregning - Sykkel'!$P$94)</f>
        <v>0</v>
      </c>
      <c r="H83">
        <f>bef13over!H83*('bef13over filtrert sykkel'!H$3&gt;='Beregning - Sykkel'!$P$114)*('bef13over filtrert sykkel'!H$3&lt;='Beregning - Sykkel'!$P$115)*($A83='Beregning - Sykkel'!$P$94)</f>
        <v>0</v>
      </c>
      <c r="I83">
        <f>bef13over!I83*('bef13over filtrert sykkel'!I$3&gt;='Beregning - Sykkel'!$P$114)*('bef13over filtrert sykkel'!I$3&lt;='Beregning - Sykkel'!$P$115)*($A83='Beregning - Sykkel'!$P$94)</f>
        <v>0</v>
      </c>
      <c r="J83">
        <f>bef13over!J83*('bef13over filtrert sykkel'!J$3&gt;='Beregning - Sykkel'!$P$114)*('bef13over filtrert sykkel'!J$3&lt;='Beregning - Sykkel'!$P$115)*($A83='Beregning - Sykkel'!$P$94)</f>
        <v>0</v>
      </c>
      <c r="K83">
        <f>bef13over!K83*('bef13over filtrert sykkel'!K$3&gt;='Beregning - Sykkel'!$P$114)*('bef13over filtrert sykkel'!K$3&lt;='Beregning - Sykkel'!$P$115)*($A83='Beregning - Sykkel'!$P$94)</f>
        <v>0</v>
      </c>
      <c r="L83">
        <f>bef13over!L83*('bef13over filtrert sykkel'!L$3&gt;='Beregning - Sykkel'!$P$114)*('bef13over filtrert sykkel'!L$3&lt;='Beregning - Sykkel'!$P$115)*($A83='Beregning - Sykkel'!$P$94)</f>
        <v>0</v>
      </c>
      <c r="M83">
        <f>bef13over!M83*('bef13over filtrert sykkel'!M$3&gt;='Beregning - Sykkel'!$P$114)*('bef13over filtrert sykkel'!M$3&lt;='Beregning - Sykkel'!$P$115)*($A83='Beregning - Sykkel'!$P$94)</f>
        <v>0</v>
      </c>
      <c r="N83">
        <f>bef13over!N83*('bef13over filtrert sykkel'!N$3&gt;='Beregning - Sykkel'!$P$114)*('bef13over filtrert sykkel'!N$3&lt;='Beregning - Sykkel'!$P$115)*($A83='Beregning - Sykkel'!$P$94)</f>
        <v>0</v>
      </c>
      <c r="O83">
        <f>bef13over!O83*('bef13over filtrert sykkel'!O$3&gt;='Beregning - Sykkel'!$P$114)*('bef13over filtrert sykkel'!O$3&lt;='Beregning - Sykkel'!$P$115)*($A83='Beregning - Sykkel'!$P$94)</f>
        <v>0</v>
      </c>
      <c r="P83">
        <f>bef13over!P83*('bef13over filtrert sykkel'!P$3&gt;='Beregning - Sykkel'!$P$114)*('bef13over filtrert sykkel'!P$3&lt;='Beregning - Sykkel'!$P$115)*($A83='Beregning - Sykkel'!$P$94)</f>
        <v>0</v>
      </c>
      <c r="Q83">
        <f>bef13over!Q83*('bef13over filtrert sykkel'!Q$3&gt;='Beregning - Sykkel'!$P$114)*('bef13over filtrert sykkel'!Q$3&lt;='Beregning - Sykkel'!$P$115)*($A83='Beregning - Sykkel'!$P$94)</f>
        <v>0</v>
      </c>
      <c r="R83">
        <f>bef13over!R83*('bef13over filtrert sykkel'!R$3&gt;='Beregning - Sykkel'!$P$114)*('bef13over filtrert sykkel'!R$3&lt;='Beregning - Sykkel'!$P$115)*($A83='Beregning - Sykkel'!$P$94)</f>
        <v>0</v>
      </c>
      <c r="S83">
        <f>bef13over!S83*('bef13over filtrert sykkel'!S$3&gt;='Beregning - Sykkel'!$P$114)*('bef13over filtrert sykkel'!S$3&lt;='Beregning - Sykkel'!$P$115)*($A83='Beregning - Sykkel'!$P$94)</f>
        <v>0</v>
      </c>
      <c r="T83">
        <f>bef13over!T83*('bef13over filtrert sykkel'!T$3&gt;='Beregning - Sykkel'!$P$114)*('bef13over filtrert sykkel'!T$3&lt;='Beregning - Sykkel'!$P$115)*($A83='Beregning - Sykkel'!$P$94)</f>
        <v>0</v>
      </c>
      <c r="U83">
        <f>bef13over!U83*('bef13over filtrert sykkel'!U$3&gt;='Beregning - Sykkel'!$P$114)*('bef13over filtrert sykkel'!U$3&lt;='Beregning - Sykkel'!$P$115)*($A83='Beregning - Sykkel'!$P$94)</f>
        <v>0</v>
      </c>
      <c r="V83">
        <f>bef13over!V83*('bef13over filtrert sykkel'!V$3&gt;='Beregning - Sykkel'!$P$114)*('bef13over filtrert sykkel'!V$3&lt;='Beregning - Sykkel'!$P$115)*($A83='Beregning - Sykkel'!$P$94)</f>
        <v>0</v>
      </c>
      <c r="W83">
        <f>bef13over!W83*('bef13over filtrert sykkel'!W$3&gt;='Beregning - Sykkel'!$P$114)*('bef13over filtrert sykkel'!W$3&lt;='Beregning - Sykkel'!$P$115)*($A83='Beregning - Sykkel'!$P$94)</f>
        <v>0</v>
      </c>
      <c r="X83">
        <f>bef13over!X83*('bef13over filtrert sykkel'!X$3&gt;='Beregning - Sykkel'!$P$114)*('bef13over filtrert sykkel'!X$3&lt;='Beregning - Sykkel'!$P$115)*($A83='Beregning - Sykkel'!$P$94)</f>
        <v>0</v>
      </c>
      <c r="Y83">
        <f>bef13over!Y83*('bef13over filtrert sykkel'!Y$3&gt;='Beregning - Sykkel'!$P$114)*('bef13over filtrert sykkel'!Y$3&lt;='Beregning - Sykkel'!$P$115)*($A83='Beregning - Sykkel'!$P$94)</f>
        <v>0</v>
      </c>
      <c r="Z83">
        <f>bef13over!Z83*('bef13over filtrert sykkel'!Z$3&gt;='Beregning - Sykkel'!$P$114)*('bef13over filtrert sykkel'!Z$3&lt;='Beregning - Sykkel'!$P$115)*($A83='Beregning - Sykkel'!$P$94)</f>
        <v>0</v>
      </c>
      <c r="AA83">
        <f>bef13over!AA83*('bef13over filtrert sykkel'!AA$3&gt;='Beregning - Sykkel'!$P$114)*('bef13over filtrert sykkel'!AA$3&lt;='Beregning - Sykkel'!$P$115)*($A83='Beregning - Sykkel'!$P$94)</f>
        <v>0</v>
      </c>
      <c r="AB83">
        <f>bef13over!AB83*('bef13over filtrert sykkel'!AB$3&gt;='Beregning - Sykkel'!$P$114)*('bef13over filtrert sykkel'!AB$3&lt;='Beregning - Sykkel'!$P$115)*($A83='Beregning - Sykkel'!$P$94)</f>
        <v>0</v>
      </c>
      <c r="AC83">
        <f>bef13over!AC83*('bef13over filtrert sykkel'!AC$3&gt;='Beregning - Sykkel'!$P$114)*('bef13over filtrert sykkel'!AC$3&lt;='Beregning - Sykkel'!$P$115)*($A83='Beregning - Sykkel'!$P$94)</f>
        <v>0</v>
      </c>
      <c r="AD83">
        <f>bef13over!AD83*('bef13over filtrert sykkel'!AD$3&gt;='Beregning - Sykkel'!$P$114)*('bef13over filtrert sykkel'!AD$3&lt;='Beregning - Sykkel'!$P$115)*($A83='Beregning - Sykkel'!$P$94)</f>
        <v>0</v>
      </c>
    </row>
    <row r="84" spans="1:30">
      <c r="A84">
        <v>534</v>
      </c>
      <c r="B84">
        <f>bef13over!B84*('bef13over filtrert sykkel'!B$3&gt;='Beregning - Sykkel'!$P$114)*('bef13over filtrert sykkel'!B$3&lt;='Beregning - Sykkel'!$P$115)*($A84='Beregning - Sykkel'!$P$94)</f>
        <v>0</v>
      </c>
      <c r="C84">
        <f>bef13over!C84*('bef13over filtrert sykkel'!C$3&gt;='Beregning - Sykkel'!$P$114)*('bef13over filtrert sykkel'!C$3&lt;='Beregning - Sykkel'!$P$115)*($A84='Beregning - Sykkel'!$P$94)</f>
        <v>0</v>
      </c>
      <c r="D84">
        <f>bef13over!D84*('bef13over filtrert sykkel'!D$3&gt;='Beregning - Sykkel'!$P$114)*('bef13over filtrert sykkel'!D$3&lt;='Beregning - Sykkel'!$P$115)*($A84='Beregning - Sykkel'!$P$94)</f>
        <v>0</v>
      </c>
      <c r="E84">
        <f>bef13over!E84*('bef13over filtrert sykkel'!E$3&gt;='Beregning - Sykkel'!$P$114)*('bef13over filtrert sykkel'!E$3&lt;='Beregning - Sykkel'!$P$115)*($A84='Beregning - Sykkel'!$P$94)</f>
        <v>0</v>
      </c>
      <c r="F84">
        <f>bef13over!F84*('bef13over filtrert sykkel'!F$3&gt;='Beregning - Sykkel'!$P$114)*('bef13over filtrert sykkel'!F$3&lt;='Beregning - Sykkel'!$P$115)*($A84='Beregning - Sykkel'!$P$94)</f>
        <v>0</v>
      </c>
      <c r="G84">
        <f>bef13over!G84*('bef13over filtrert sykkel'!G$3&gt;='Beregning - Sykkel'!$P$114)*('bef13over filtrert sykkel'!G$3&lt;='Beregning - Sykkel'!$P$115)*($A84='Beregning - Sykkel'!$P$94)</f>
        <v>0</v>
      </c>
      <c r="H84">
        <f>bef13over!H84*('bef13over filtrert sykkel'!H$3&gt;='Beregning - Sykkel'!$P$114)*('bef13over filtrert sykkel'!H$3&lt;='Beregning - Sykkel'!$P$115)*($A84='Beregning - Sykkel'!$P$94)</f>
        <v>0</v>
      </c>
      <c r="I84">
        <f>bef13over!I84*('bef13over filtrert sykkel'!I$3&gt;='Beregning - Sykkel'!$P$114)*('bef13over filtrert sykkel'!I$3&lt;='Beregning - Sykkel'!$P$115)*($A84='Beregning - Sykkel'!$P$94)</f>
        <v>0</v>
      </c>
      <c r="J84">
        <f>bef13over!J84*('bef13over filtrert sykkel'!J$3&gt;='Beregning - Sykkel'!$P$114)*('bef13over filtrert sykkel'!J$3&lt;='Beregning - Sykkel'!$P$115)*($A84='Beregning - Sykkel'!$P$94)</f>
        <v>0</v>
      </c>
      <c r="K84">
        <f>bef13over!K84*('bef13over filtrert sykkel'!K$3&gt;='Beregning - Sykkel'!$P$114)*('bef13over filtrert sykkel'!K$3&lt;='Beregning - Sykkel'!$P$115)*($A84='Beregning - Sykkel'!$P$94)</f>
        <v>0</v>
      </c>
      <c r="L84">
        <f>bef13over!L84*('bef13over filtrert sykkel'!L$3&gt;='Beregning - Sykkel'!$P$114)*('bef13over filtrert sykkel'!L$3&lt;='Beregning - Sykkel'!$P$115)*($A84='Beregning - Sykkel'!$P$94)</f>
        <v>0</v>
      </c>
      <c r="M84">
        <f>bef13over!M84*('bef13over filtrert sykkel'!M$3&gt;='Beregning - Sykkel'!$P$114)*('bef13over filtrert sykkel'!M$3&lt;='Beregning - Sykkel'!$P$115)*($A84='Beregning - Sykkel'!$P$94)</f>
        <v>0</v>
      </c>
      <c r="N84">
        <f>bef13over!N84*('bef13over filtrert sykkel'!N$3&gt;='Beregning - Sykkel'!$P$114)*('bef13over filtrert sykkel'!N$3&lt;='Beregning - Sykkel'!$P$115)*($A84='Beregning - Sykkel'!$P$94)</f>
        <v>0</v>
      </c>
      <c r="O84">
        <f>bef13over!O84*('bef13over filtrert sykkel'!O$3&gt;='Beregning - Sykkel'!$P$114)*('bef13over filtrert sykkel'!O$3&lt;='Beregning - Sykkel'!$P$115)*($A84='Beregning - Sykkel'!$P$94)</f>
        <v>0</v>
      </c>
      <c r="P84">
        <f>bef13over!P84*('bef13over filtrert sykkel'!P$3&gt;='Beregning - Sykkel'!$P$114)*('bef13over filtrert sykkel'!P$3&lt;='Beregning - Sykkel'!$P$115)*($A84='Beregning - Sykkel'!$P$94)</f>
        <v>0</v>
      </c>
      <c r="Q84">
        <f>bef13over!Q84*('bef13over filtrert sykkel'!Q$3&gt;='Beregning - Sykkel'!$P$114)*('bef13over filtrert sykkel'!Q$3&lt;='Beregning - Sykkel'!$P$115)*($A84='Beregning - Sykkel'!$P$94)</f>
        <v>0</v>
      </c>
      <c r="R84">
        <f>bef13over!R84*('bef13over filtrert sykkel'!R$3&gt;='Beregning - Sykkel'!$P$114)*('bef13over filtrert sykkel'!R$3&lt;='Beregning - Sykkel'!$P$115)*($A84='Beregning - Sykkel'!$P$94)</f>
        <v>0</v>
      </c>
      <c r="S84">
        <f>bef13over!S84*('bef13over filtrert sykkel'!S$3&gt;='Beregning - Sykkel'!$P$114)*('bef13over filtrert sykkel'!S$3&lt;='Beregning - Sykkel'!$P$115)*($A84='Beregning - Sykkel'!$P$94)</f>
        <v>0</v>
      </c>
      <c r="T84">
        <f>bef13over!T84*('bef13over filtrert sykkel'!T$3&gt;='Beregning - Sykkel'!$P$114)*('bef13over filtrert sykkel'!T$3&lt;='Beregning - Sykkel'!$P$115)*($A84='Beregning - Sykkel'!$P$94)</f>
        <v>0</v>
      </c>
      <c r="U84">
        <f>bef13over!U84*('bef13over filtrert sykkel'!U$3&gt;='Beregning - Sykkel'!$P$114)*('bef13over filtrert sykkel'!U$3&lt;='Beregning - Sykkel'!$P$115)*($A84='Beregning - Sykkel'!$P$94)</f>
        <v>0</v>
      </c>
      <c r="V84">
        <f>bef13over!V84*('bef13over filtrert sykkel'!V$3&gt;='Beregning - Sykkel'!$P$114)*('bef13over filtrert sykkel'!V$3&lt;='Beregning - Sykkel'!$P$115)*($A84='Beregning - Sykkel'!$P$94)</f>
        <v>0</v>
      </c>
      <c r="W84">
        <f>bef13over!W84*('bef13over filtrert sykkel'!W$3&gt;='Beregning - Sykkel'!$P$114)*('bef13over filtrert sykkel'!W$3&lt;='Beregning - Sykkel'!$P$115)*($A84='Beregning - Sykkel'!$P$94)</f>
        <v>0</v>
      </c>
      <c r="X84">
        <f>bef13over!X84*('bef13over filtrert sykkel'!X$3&gt;='Beregning - Sykkel'!$P$114)*('bef13over filtrert sykkel'!X$3&lt;='Beregning - Sykkel'!$P$115)*($A84='Beregning - Sykkel'!$P$94)</f>
        <v>0</v>
      </c>
      <c r="Y84">
        <f>bef13over!Y84*('bef13over filtrert sykkel'!Y$3&gt;='Beregning - Sykkel'!$P$114)*('bef13over filtrert sykkel'!Y$3&lt;='Beregning - Sykkel'!$P$115)*($A84='Beregning - Sykkel'!$P$94)</f>
        <v>0</v>
      </c>
      <c r="Z84">
        <f>bef13over!Z84*('bef13over filtrert sykkel'!Z$3&gt;='Beregning - Sykkel'!$P$114)*('bef13over filtrert sykkel'!Z$3&lt;='Beregning - Sykkel'!$P$115)*($A84='Beregning - Sykkel'!$P$94)</f>
        <v>0</v>
      </c>
      <c r="AA84">
        <f>bef13over!AA84*('bef13over filtrert sykkel'!AA$3&gt;='Beregning - Sykkel'!$P$114)*('bef13over filtrert sykkel'!AA$3&lt;='Beregning - Sykkel'!$P$115)*($A84='Beregning - Sykkel'!$P$94)</f>
        <v>0</v>
      </c>
      <c r="AB84">
        <f>bef13over!AB84*('bef13over filtrert sykkel'!AB$3&gt;='Beregning - Sykkel'!$P$114)*('bef13over filtrert sykkel'!AB$3&lt;='Beregning - Sykkel'!$P$115)*($A84='Beregning - Sykkel'!$P$94)</f>
        <v>0</v>
      </c>
      <c r="AC84">
        <f>bef13over!AC84*('bef13over filtrert sykkel'!AC$3&gt;='Beregning - Sykkel'!$P$114)*('bef13over filtrert sykkel'!AC$3&lt;='Beregning - Sykkel'!$P$115)*($A84='Beregning - Sykkel'!$P$94)</f>
        <v>0</v>
      </c>
      <c r="AD84">
        <f>bef13over!AD84*('bef13over filtrert sykkel'!AD$3&gt;='Beregning - Sykkel'!$P$114)*('bef13over filtrert sykkel'!AD$3&lt;='Beregning - Sykkel'!$P$115)*($A84='Beregning - Sykkel'!$P$94)</f>
        <v>0</v>
      </c>
    </row>
    <row r="85" spans="1:30">
      <c r="A85">
        <v>536</v>
      </c>
      <c r="B85">
        <f>bef13over!B85*('bef13over filtrert sykkel'!B$3&gt;='Beregning - Sykkel'!$P$114)*('bef13over filtrert sykkel'!B$3&lt;='Beregning - Sykkel'!$P$115)*($A85='Beregning - Sykkel'!$P$94)</f>
        <v>0</v>
      </c>
      <c r="C85">
        <f>bef13over!C85*('bef13over filtrert sykkel'!C$3&gt;='Beregning - Sykkel'!$P$114)*('bef13over filtrert sykkel'!C$3&lt;='Beregning - Sykkel'!$P$115)*($A85='Beregning - Sykkel'!$P$94)</f>
        <v>0</v>
      </c>
      <c r="D85">
        <f>bef13over!D85*('bef13over filtrert sykkel'!D$3&gt;='Beregning - Sykkel'!$P$114)*('bef13over filtrert sykkel'!D$3&lt;='Beregning - Sykkel'!$P$115)*($A85='Beregning - Sykkel'!$P$94)</f>
        <v>0</v>
      </c>
      <c r="E85">
        <f>bef13over!E85*('bef13over filtrert sykkel'!E$3&gt;='Beregning - Sykkel'!$P$114)*('bef13over filtrert sykkel'!E$3&lt;='Beregning - Sykkel'!$P$115)*($A85='Beregning - Sykkel'!$P$94)</f>
        <v>0</v>
      </c>
      <c r="F85">
        <f>bef13over!F85*('bef13over filtrert sykkel'!F$3&gt;='Beregning - Sykkel'!$P$114)*('bef13over filtrert sykkel'!F$3&lt;='Beregning - Sykkel'!$P$115)*($A85='Beregning - Sykkel'!$P$94)</f>
        <v>0</v>
      </c>
      <c r="G85">
        <f>bef13over!G85*('bef13over filtrert sykkel'!G$3&gt;='Beregning - Sykkel'!$P$114)*('bef13over filtrert sykkel'!G$3&lt;='Beregning - Sykkel'!$P$115)*($A85='Beregning - Sykkel'!$P$94)</f>
        <v>0</v>
      </c>
      <c r="H85">
        <f>bef13over!H85*('bef13over filtrert sykkel'!H$3&gt;='Beregning - Sykkel'!$P$114)*('bef13over filtrert sykkel'!H$3&lt;='Beregning - Sykkel'!$P$115)*($A85='Beregning - Sykkel'!$P$94)</f>
        <v>0</v>
      </c>
      <c r="I85">
        <f>bef13over!I85*('bef13over filtrert sykkel'!I$3&gt;='Beregning - Sykkel'!$P$114)*('bef13over filtrert sykkel'!I$3&lt;='Beregning - Sykkel'!$P$115)*($A85='Beregning - Sykkel'!$P$94)</f>
        <v>0</v>
      </c>
      <c r="J85">
        <f>bef13over!J85*('bef13over filtrert sykkel'!J$3&gt;='Beregning - Sykkel'!$P$114)*('bef13over filtrert sykkel'!J$3&lt;='Beregning - Sykkel'!$P$115)*($A85='Beregning - Sykkel'!$P$94)</f>
        <v>0</v>
      </c>
      <c r="K85">
        <f>bef13over!K85*('bef13over filtrert sykkel'!K$3&gt;='Beregning - Sykkel'!$P$114)*('bef13over filtrert sykkel'!K$3&lt;='Beregning - Sykkel'!$P$115)*($A85='Beregning - Sykkel'!$P$94)</f>
        <v>0</v>
      </c>
      <c r="L85">
        <f>bef13over!L85*('bef13over filtrert sykkel'!L$3&gt;='Beregning - Sykkel'!$P$114)*('bef13over filtrert sykkel'!L$3&lt;='Beregning - Sykkel'!$P$115)*($A85='Beregning - Sykkel'!$P$94)</f>
        <v>0</v>
      </c>
      <c r="M85">
        <f>bef13over!M85*('bef13over filtrert sykkel'!M$3&gt;='Beregning - Sykkel'!$P$114)*('bef13over filtrert sykkel'!M$3&lt;='Beregning - Sykkel'!$P$115)*($A85='Beregning - Sykkel'!$P$94)</f>
        <v>0</v>
      </c>
      <c r="N85">
        <f>bef13over!N85*('bef13over filtrert sykkel'!N$3&gt;='Beregning - Sykkel'!$P$114)*('bef13over filtrert sykkel'!N$3&lt;='Beregning - Sykkel'!$P$115)*($A85='Beregning - Sykkel'!$P$94)</f>
        <v>0</v>
      </c>
      <c r="O85">
        <f>bef13over!O85*('bef13over filtrert sykkel'!O$3&gt;='Beregning - Sykkel'!$P$114)*('bef13over filtrert sykkel'!O$3&lt;='Beregning - Sykkel'!$P$115)*($A85='Beregning - Sykkel'!$P$94)</f>
        <v>0</v>
      </c>
      <c r="P85">
        <f>bef13over!P85*('bef13over filtrert sykkel'!P$3&gt;='Beregning - Sykkel'!$P$114)*('bef13over filtrert sykkel'!P$3&lt;='Beregning - Sykkel'!$P$115)*($A85='Beregning - Sykkel'!$P$94)</f>
        <v>0</v>
      </c>
      <c r="Q85">
        <f>bef13over!Q85*('bef13over filtrert sykkel'!Q$3&gt;='Beregning - Sykkel'!$P$114)*('bef13over filtrert sykkel'!Q$3&lt;='Beregning - Sykkel'!$P$115)*($A85='Beregning - Sykkel'!$P$94)</f>
        <v>0</v>
      </c>
      <c r="R85">
        <f>bef13over!R85*('bef13over filtrert sykkel'!R$3&gt;='Beregning - Sykkel'!$P$114)*('bef13over filtrert sykkel'!R$3&lt;='Beregning - Sykkel'!$P$115)*($A85='Beregning - Sykkel'!$P$94)</f>
        <v>0</v>
      </c>
      <c r="S85">
        <f>bef13over!S85*('bef13over filtrert sykkel'!S$3&gt;='Beregning - Sykkel'!$P$114)*('bef13over filtrert sykkel'!S$3&lt;='Beregning - Sykkel'!$P$115)*($A85='Beregning - Sykkel'!$P$94)</f>
        <v>0</v>
      </c>
      <c r="T85">
        <f>bef13over!T85*('bef13over filtrert sykkel'!T$3&gt;='Beregning - Sykkel'!$P$114)*('bef13over filtrert sykkel'!T$3&lt;='Beregning - Sykkel'!$P$115)*($A85='Beregning - Sykkel'!$P$94)</f>
        <v>0</v>
      </c>
      <c r="U85">
        <f>bef13over!U85*('bef13over filtrert sykkel'!U$3&gt;='Beregning - Sykkel'!$P$114)*('bef13over filtrert sykkel'!U$3&lt;='Beregning - Sykkel'!$P$115)*($A85='Beregning - Sykkel'!$P$94)</f>
        <v>0</v>
      </c>
      <c r="V85">
        <f>bef13over!V85*('bef13over filtrert sykkel'!V$3&gt;='Beregning - Sykkel'!$P$114)*('bef13over filtrert sykkel'!V$3&lt;='Beregning - Sykkel'!$P$115)*($A85='Beregning - Sykkel'!$P$94)</f>
        <v>0</v>
      </c>
      <c r="W85">
        <f>bef13over!W85*('bef13over filtrert sykkel'!W$3&gt;='Beregning - Sykkel'!$P$114)*('bef13over filtrert sykkel'!W$3&lt;='Beregning - Sykkel'!$P$115)*($A85='Beregning - Sykkel'!$P$94)</f>
        <v>0</v>
      </c>
      <c r="X85">
        <f>bef13over!X85*('bef13over filtrert sykkel'!X$3&gt;='Beregning - Sykkel'!$P$114)*('bef13over filtrert sykkel'!X$3&lt;='Beregning - Sykkel'!$P$115)*($A85='Beregning - Sykkel'!$P$94)</f>
        <v>0</v>
      </c>
      <c r="Y85">
        <f>bef13over!Y85*('bef13over filtrert sykkel'!Y$3&gt;='Beregning - Sykkel'!$P$114)*('bef13over filtrert sykkel'!Y$3&lt;='Beregning - Sykkel'!$P$115)*($A85='Beregning - Sykkel'!$P$94)</f>
        <v>0</v>
      </c>
      <c r="Z85">
        <f>bef13over!Z85*('bef13over filtrert sykkel'!Z$3&gt;='Beregning - Sykkel'!$P$114)*('bef13over filtrert sykkel'!Z$3&lt;='Beregning - Sykkel'!$P$115)*($A85='Beregning - Sykkel'!$P$94)</f>
        <v>0</v>
      </c>
      <c r="AA85">
        <f>bef13over!AA85*('bef13over filtrert sykkel'!AA$3&gt;='Beregning - Sykkel'!$P$114)*('bef13over filtrert sykkel'!AA$3&lt;='Beregning - Sykkel'!$P$115)*($A85='Beregning - Sykkel'!$P$94)</f>
        <v>0</v>
      </c>
      <c r="AB85">
        <f>bef13over!AB85*('bef13over filtrert sykkel'!AB$3&gt;='Beregning - Sykkel'!$P$114)*('bef13over filtrert sykkel'!AB$3&lt;='Beregning - Sykkel'!$P$115)*($A85='Beregning - Sykkel'!$P$94)</f>
        <v>0</v>
      </c>
      <c r="AC85">
        <f>bef13over!AC85*('bef13over filtrert sykkel'!AC$3&gt;='Beregning - Sykkel'!$P$114)*('bef13over filtrert sykkel'!AC$3&lt;='Beregning - Sykkel'!$P$115)*($A85='Beregning - Sykkel'!$P$94)</f>
        <v>0</v>
      </c>
      <c r="AD85">
        <f>bef13over!AD85*('bef13over filtrert sykkel'!AD$3&gt;='Beregning - Sykkel'!$P$114)*('bef13over filtrert sykkel'!AD$3&lt;='Beregning - Sykkel'!$P$115)*($A85='Beregning - Sykkel'!$P$94)</f>
        <v>0</v>
      </c>
    </row>
    <row r="86" spans="1:30">
      <c r="A86">
        <v>538</v>
      </c>
      <c r="B86">
        <f>bef13over!B86*('bef13over filtrert sykkel'!B$3&gt;='Beregning - Sykkel'!$P$114)*('bef13over filtrert sykkel'!B$3&lt;='Beregning - Sykkel'!$P$115)*($A86='Beregning - Sykkel'!$P$94)</f>
        <v>0</v>
      </c>
      <c r="C86">
        <f>bef13over!C86*('bef13over filtrert sykkel'!C$3&gt;='Beregning - Sykkel'!$P$114)*('bef13over filtrert sykkel'!C$3&lt;='Beregning - Sykkel'!$P$115)*($A86='Beregning - Sykkel'!$P$94)</f>
        <v>0</v>
      </c>
      <c r="D86">
        <f>bef13over!D86*('bef13over filtrert sykkel'!D$3&gt;='Beregning - Sykkel'!$P$114)*('bef13over filtrert sykkel'!D$3&lt;='Beregning - Sykkel'!$P$115)*($A86='Beregning - Sykkel'!$P$94)</f>
        <v>0</v>
      </c>
      <c r="E86">
        <f>bef13over!E86*('bef13over filtrert sykkel'!E$3&gt;='Beregning - Sykkel'!$P$114)*('bef13over filtrert sykkel'!E$3&lt;='Beregning - Sykkel'!$P$115)*($A86='Beregning - Sykkel'!$P$94)</f>
        <v>0</v>
      </c>
      <c r="F86">
        <f>bef13over!F86*('bef13over filtrert sykkel'!F$3&gt;='Beregning - Sykkel'!$P$114)*('bef13over filtrert sykkel'!F$3&lt;='Beregning - Sykkel'!$P$115)*($A86='Beregning - Sykkel'!$P$94)</f>
        <v>0</v>
      </c>
      <c r="G86">
        <f>bef13over!G86*('bef13over filtrert sykkel'!G$3&gt;='Beregning - Sykkel'!$P$114)*('bef13over filtrert sykkel'!G$3&lt;='Beregning - Sykkel'!$P$115)*($A86='Beregning - Sykkel'!$P$94)</f>
        <v>0</v>
      </c>
      <c r="H86">
        <f>bef13over!H86*('bef13over filtrert sykkel'!H$3&gt;='Beregning - Sykkel'!$P$114)*('bef13over filtrert sykkel'!H$3&lt;='Beregning - Sykkel'!$P$115)*($A86='Beregning - Sykkel'!$P$94)</f>
        <v>0</v>
      </c>
      <c r="I86">
        <f>bef13over!I86*('bef13over filtrert sykkel'!I$3&gt;='Beregning - Sykkel'!$P$114)*('bef13over filtrert sykkel'!I$3&lt;='Beregning - Sykkel'!$P$115)*($A86='Beregning - Sykkel'!$P$94)</f>
        <v>0</v>
      </c>
      <c r="J86">
        <f>bef13over!J86*('bef13over filtrert sykkel'!J$3&gt;='Beregning - Sykkel'!$P$114)*('bef13over filtrert sykkel'!J$3&lt;='Beregning - Sykkel'!$P$115)*($A86='Beregning - Sykkel'!$P$94)</f>
        <v>0</v>
      </c>
      <c r="K86">
        <f>bef13over!K86*('bef13over filtrert sykkel'!K$3&gt;='Beregning - Sykkel'!$P$114)*('bef13over filtrert sykkel'!K$3&lt;='Beregning - Sykkel'!$P$115)*($A86='Beregning - Sykkel'!$P$94)</f>
        <v>0</v>
      </c>
      <c r="L86">
        <f>bef13over!L86*('bef13over filtrert sykkel'!L$3&gt;='Beregning - Sykkel'!$P$114)*('bef13over filtrert sykkel'!L$3&lt;='Beregning - Sykkel'!$P$115)*($A86='Beregning - Sykkel'!$P$94)</f>
        <v>0</v>
      </c>
      <c r="M86">
        <f>bef13over!M86*('bef13over filtrert sykkel'!M$3&gt;='Beregning - Sykkel'!$P$114)*('bef13over filtrert sykkel'!M$3&lt;='Beregning - Sykkel'!$P$115)*($A86='Beregning - Sykkel'!$P$94)</f>
        <v>0</v>
      </c>
      <c r="N86">
        <f>bef13over!N86*('bef13over filtrert sykkel'!N$3&gt;='Beregning - Sykkel'!$P$114)*('bef13over filtrert sykkel'!N$3&lt;='Beregning - Sykkel'!$P$115)*($A86='Beregning - Sykkel'!$P$94)</f>
        <v>0</v>
      </c>
      <c r="O86">
        <f>bef13over!O86*('bef13over filtrert sykkel'!O$3&gt;='Beregning - Sykkel'!$P$114)*('bef13over filtrert sykkel'!O$3&lt;='Beregning - Sykkel'!$P$115)*($A86='Beregning - Sykkel'!$P$94)</f>
        <v>0</v>
      </c>
      <c r="P86">
        <f>bef13over!P86*('bef13over filtrert sykkel'!P$3&gt;='Beregning - Sykkel'!$P$114)*('bef13over filtrert sykkel'!P$3&lt;='Beregning - Sykkel'!$P$115)*($A86='Beregning - Sykkel'!$P$94)</f>
        <v>0</v>
      </c>
      <c r="Q86">
        <f>bef13over!Q86*('bef13over filtrert sykkel'!Q$3&gt;='Beregning - Sykkel'!$P$114)*('bef13over filtrert sykkel'!Q$3&lt;='Beregning - Sykkel'!$P$115)*($A86='Beregning - Sykkel'!$P$94)</f>
        <v>0</v>
      </c>
      <c r="R86">
        <f>bef13over!R86*('bef13over filtrert sykkel'!R$3&gt;='Beregning - Sykkel'!$P$114)*('bef13over filtrert sykkel'!R$3&lt;='Beregning - Sykkel'!$P$115)*($A86='Beregning - Sykkel'!$P$94)</f>
        <v>0</v>
      </c>
      <c r="S86">
        <f>bef13over!S86*('bef13over filtrert sykkel'!S$3&gt;='Beregning - Sykkel'!$P$114)*('bef13over filtrert sykkel'!S$3&lt;='Beregning - Sykkel'!$P$115)*($A86='Beregning - Sykkel'!$P$94)</f>
        <v>0</v>
      </c>
      <c r="T86">
        <f>bef13over!T86*('bef13over filtrert sykkel'!T$3&gt;='Beregning - Sykkel'!$P$114)*('bef13over filtrert sykkel'!T$3&lt;='Beregning - Sykkel'!$P$115)*($A86='Beregning - Sykkel'!$P$94)</f>
        <v>0</v>
      </c>
      <c r="U86">
        <f>bef13over!U86*('bef13over filtrert sykkel'!U$3&gt;='Beregning - Sykkel'!$P$114)*('bef13over filtrert sykkel'!U$3&lt;='Beregning - Sykkel'!$P$115)*($A86='Beregning - Sykkel'!$P$94)</f>
        <v>0</v>
      </c>
      <c r="V86">
        <f>bef13over!V86*('bef13over filtrert sykkel'!V$3&gt;='Beregning - Sykkel'!$P$114)*('bef13over filtrert sykkel'!V$3&lt;='Beregning - Sykkel'!$P$115)*($A86='Beregning - Sykkel'!$P$94)</f>
        <v>0</v>
      </c>
      <c r="W86">
        <f>bef13over!W86*('bef13over filtrert sykkel'!W$3&gt;='Beregning - Sykkel'!$P$114)*('bef13over filtrert sykkel'!W$3&lt;='Beregning - Sykkel'!$P$115)*($A86='Beregning - Sykkel'!$P$94)</f>
        <v>0</v>
      </c>
      <c r="X86">
        <f>bef13over!X86*('bef13over filtrert sykkel'!X$3&gt;='Beregning - Sykkel'!$P$114)*('bef13over filtrert sykkel'!X$3&lt;='Beregning - Sykkel'!$P$115)*($A86='Beregning - Sykkel'!$P$94)</f>
        <v>0</v>
      </c>
      <c r="Y86">
        <f>bef13over!Y86*('bef13over filtrert sykkel'!Y$3&gt;='Beregning - Sykkel'!$P$114)*('bef13over filtrert sykkel'!Y$3&lt;='Beregning - Sykkel'!$P$115)*($A86='Beregning - Sykkel'!$P$94)</f>
        <v>0</v>
      </c>
      <c r="Z86">
        <f>bef13over!Z86*('bef13over filtrert sykkel'!Z$3&gt;='Beregning - Sykkel'!$P$114)*('bef13over filtrert sykkel'!Z$3&lt;='Beregning - Sykkel'!$P$115)*($A86='Beregning - Sykkel'!$P$94)</f>
        <v>0</v>
      </c>
      <c r="AA86">
        <f>bef13over!AA86*('bef13over filtrert sykkel'!AA$3&gt;='Beregning - Sykkel'!$P$114)*('bef13over filtrert sykkel'!AA$3&lt;='Beregning - Sykkel'!$P$115)*($A86='Beregning - Sykkel'!$P$94)</f>
        <v>0</v>
      </c>
      <c r="AB86">
        <f>bef13over!AB86*('bef13over filtrert sykkel'!AB$3&gt;='Beregning - Sykkel'!$P$114)*('bef13over filtrert sykkel'!AB$3&lt;='Beregning - Sykkel'!$P$115)*($A86='Beregning - Sykkel'!$P$94)</f>
        <v>0</v>
      </c>
      <c r="AC86">
        <f>bef13over!AC86*('bef13over filtrert sykkel'!AC$3&gt;='Beregning - Sykkel'!$P$114)*('bef13over filtrert sykkel'!AC$3&lt;='Beregning - Sykkel'!$P$115)*($A86='Beregning - Sykkel'!$P$94)</f>
        <v>0</v>
      </c>
      <c r="AD86">
        <f>bef13over!AD86*('bef13over filtrert sykkel'!AD$3&gt;='Beregning - Sykkel'!$P$114)*('bef13over filtrert sykkel'!AD$3&lt;='Beregning - Sykkel'!$P$115)*($A86='Beregning - Sykkel'!$P$94)</f>
        <v>0</v>
      </c>
    </row>
    <row r="87" spans="1:30">
      <c r="A87">
        <v>540</v>
      </c>
      <c r="B87">
        <f>bef13over!B87*('bef13over filtrert sykkel'!B$3&gt;='Beregning - Sykkel'!$P$114)*('bef13over filtrert sykkel'!B$3&lt;='Beregning - Sykkel'!$P$115)*($A87='Beregning - Sykkel'!$P$94)</f>
        <v>0</v>
      </c>
      <c r="C87">
        <f>bef13over!C87*('bef13over filtrert sykkel'!C$3&gt;='Beregning - Sykkel'!$P$114)*('bef13over filtrert sykkel'!C$3&lt;='Beregning - Sykkel'!$P$115)*($A87='Beregning - Sykkel'!$P$94)</f>
        <v>0</v>
      </c>
      <c r="D87">
        <f>bef13over!D87*('bef13over filtrert sykkel'!D$3&gt;='Beregning - Sykkel'!$P$114)*('bef13over filtrert sykkel'!D$3&lt;='Beregning - Sykkel'!$P$115)*($A87='Beregning - Sykkel'!$P$94)</f>
        <v>0</v>
      </c>
      <c r="E87">
        <f>bef13over!E87*('bef13over filtrert sykkel'!E$3&gt;='Beregning - Sykkel'!$P$114)*('bef13over filtrert sykkel'!E$3&lt;='Beregning - Sykkel'!$P$115)*($A87='Beregning - Sykkel'!$P$94)</f>
        <v>0</v>
      </c>
      <c r="F87">
        <f>bef13over!F87*('bef13over filtrert sykkel'!F$3&gt;='Beregning - Sykkel'!$P$114)*('bef13over filtrert sykkel'!F$3&lt;='Beregning - Sykkel'!$P$115)*($A87='Beregning - Sykkel'!$P$94)</f>
        <v>0</v>
      </c>
      <c r="G87">
        <f>bef13over!G87*('bef13over filtrert sykkel'!G$3&gt;='Beregning - Sykkel'!$P$114)*('bef13over filtrert sykkel'!G$3&lt;='Beregning - Sykkel'!$P$115)*($A87='Beregning - Sykkel'!$P$94)</f>
        <v>0</v>
      </c>
      <c r="H87">
        <f>bef13over!H87*('bef13over filtrert sykkel'!H$3&gt;='Beregning - Sykkel'!$P$114)*('bef13over filtrert sykkel'!H$3&lt;='Beregning - Sykkel'!$P$115)*($A87='Beregning - Sykkel'!$P$94)</f>
        <v>0</v>
      </c>
      <c r="I87">
        <f>bef13over!I87*('bef13over filtrert sykkel'!I$3&gt;='Beregning - Sykkel'!$P$114)*('bef13over filtrert sykkel'!I$3&lt;='Beregning - Sykkel'!$P$115)*($A87='Beregning - Sykkel'!$P$94)</f>
        <v>0</v>
      </c>
      <c r="J87">
        <f>bef13over!J87*('bef13over filtrert sykkel'!J$3&gt;='Beregning - Sykkel'!$P$114)*('bef13over filtrert sykkel'!J$3&lt;='Beregning - Sykkel'!$P$115)*($A87='Beregning - Sykkel'!$P$94)</f>
        <v>0</v>
      </c>
      <c r="K87">
        <f>bef13over!K87*('bef13over filtrert sykkel'!K$3&gt;='Beregning - Sykkel'!$P$114)*('bef13over filtrert sykkel'!K$3&lt;='Beregning - Sykkel'!$P$115)*($A87='Beregning - Sykkel'!$P$94)</f>
        <v>0</v>
      </c>
      <c r="L87">
        <f>bef13over!L87*('bef13over filtrert sykkel'!L$3&gt;='Beregning - Sykkel'!$P$114)*('bef13over filtrert sykkel'!L$3&lt;='Beregning - Sykkel'!$P$115)*($A87='Beregning - Sykkel'!$P$94)</f>
        <v>0</v>
      </c>
      <c r="M87">
        <f>bef13over!M87*('bef13over filtrert sykkel'!M$3&gt;='Beregning - Sykkel'!$P$114)*('bef13over filtrert sykkel'!M$3&lt;='Beregning - Sykkel'!$P$115)*($A87='Beregning - Sykkel'!$P$94)</f>
        <v>0</v>
      </c>
      <c r="N87">
        <f>bef13over!N87*('bef13over filtrert sykkel'!N$3&gt;='Beregning - Sykkel'!$P$114)*('bef13over filtrert sykkel'!N$3&lt;='Beregning - Sykkel'!$P$115)*($A87='Beregning - Sykkel'!$P$94)</f>
        <v>0</v>
      </c>
      <c r="O87">
        <f>bef13over!O87*('bef13over filtrert sykkel'!O$3&gt;='Beregning - Sykkel'!$P$114)*('bef13over filtrert sykkel'!O$3&lt;='Beregning - Sykkel'!$P$115)*($A87='Beregning - Sykkel'!$P$94)</f>
        <v>0</v>
      </c>
      <c r="P87">
        <f>bef13over!P87*('bef13over filtrert sykkel'!P$3&gt;='Beregning - Sykkel'!$P$114)*('bef13over filtrert sykkel'!P$3&lt;='Beregning - Sykkel'!$P$115)*($A87='Beregning - Sykkel'!$P$94)</f>
        <v>0</v>
      </c>
      <c r="Q87">
        <f>bef13over!Q87*('bef13over filtrert sykkel'!Q$3&gt;='Beregning - Sykkel'!$P$114)*('bef13over filtrert sykkel'!Q$3&lt;='Beregning - Sykkel'!$P$115)*($A87='Beregning - Sykkel'!$P$94)</f>
        <v>0</v>
      </c>
      <c r="R87">
        <f>bef13over!R87*('bef13over filtrert sykkel'!R$3&gt;='Beregning - Sykkel'!$P$114)*('bef13over filtrert sykkel'!R$3&lt;='Beregning - Sykkel'!$P$115)*($A87='Beregning - Sykkel'!$P$94)</f>
        <v>0</v>
      </c>
      <c r="S87">
        <f>bef13over!S87*('bef13over filtrert sykkel'!S$3&gt;='Beregning - Sykkel'!$P$114)*('bef13over filtrert sykkel'!S$3&lt;='Beregning - Sykkel'!$P$115)*($A87='Beregning - Sykkel'!$P$94)</f>
        <v>0</v>
      </c>
      <c r="T87">
        <f>bef13over!T87*('bef13over filtrert sykkel'!T$3&gt;='Beregning - Sykkel'!$P$114)*('bef13over filtrert sykkel'!T$3&lt;='Beregning - Sykkel'!$P$115)*($A87='Beregning - Sykkel'!$P$94)</f>
        <v>0</v>
      </c>
      <c r="U87">
        <f>bef13over!U87*('bef13over filtrert sykkel'!U$3&gt;='Beregning - Sykkel'!$P$114)*('bef13over filtrert sykkel'!U$3&lt;='Beregning - Sykkel'!$P$115)*($A87='Beregning - Sykkel'!$P$94)</f>
        <v>0</v>
      </c>
      <c r="V87">
        <f>bef13over!V87*('bef13over filtrert sykkel'!V$3&gt;='Beregning - Sykkel'!$P$114)*('bef13over filtrert sykkel'!V$3&lt;='Beregning - Sykkel'!$P$115)*($A87='Beregning - Sykkel'!$P$94)</f>
        <v>0</v>
      </c>
      <c r="W87">
        <f>bef13over!W87*('bef13over filtrert sykkel'!W$3&gt;='Beregning - Sykkel'!$P$114)*('bef13over filtrert sykkel'!W$3&lt;='Beregning - Sykkel'!$P$115)*($A87='Beregning - Sykkel'!$P$94)</f>
        <v>0</v>
      </c>
      <c r="X87">
        <f>bef13over!X87*('bef13over filtrert sykkel'!X$3&gt;='Beregning - Sykkel'!$P$114)*('bef13over filtrert sykkel'!X$3&lt;='Beregning - Sykkel'!$P$115)*($A87='Beregning - Sykkel'!$P$94)</f>
        <v>0</v>
      </c>
      <c r="Y87">
        <f>bef13over!Y87*('bef13over filtrert sykkel'!Y$3&gt;='Beregning - Sykkel'!$P$114)*('bef13over filtrert sykkel'!Y$3&lt;='Beregning - Sykkel'!$P$115)*($A87='Beregning - Sykkel'!$P$94)</f>
        <v>0</v>
      </c>
      <c r="Z87">
        <f>bef13over!Z87*('bef13over filtrert sykkel'!Z$3&gt;='Beregning - Sykkel'!$P$114)*('bef13over filtrert sykkel'!Z$3&lt;='Beregning - Sykkel'!$P$115)*($A87='Beregning - Sykkel'!$P$94)</f>
        <v>0</v>
      </c>
      <c r="AA87">
        <f>bef13over!AA87*('bef13over filtrert sykkel'!AA$3&gt;='Beregning - Sykkel'!$P$114)*('bef13over filtrert sykkel'!AA$3&lt;='Beregning - Sykkel'!$P$115)*($A87='Beregning - Sykkel'!$P$94)</f>
        <v>0</v>
      </c>
      <c r="AB87">
        <f>bef13over!AB87*('bef13over filtrert sykkel'!AB$3&gt;='Beregning - Sykkel'!$P$114)*('bef13over filtrert sykkel'!AB$3&lt;='Beregning - Sykkel'!$P$115)*($A87='Beregning - Sykkel'!$P$94)</f>
        <v>0</v>
      </c>
      <c r="AC87">
        <f>bef13over!AC87*('bef13over filtrert sykkel'!AC$3&gt;='Beregning - Sykkel'!$P$114)*('bef13over filtrert sykkel'!AC$3&lt;='Beregning - Sykkel'!$P$115)*($A87='Beregning - Sykkel'!$P$94)</f>
        <v>0</v>
      </c>
      <c r="AD87">
        <f>bef13over!AD87*('bef13over filtrert sykkel'!AD$3&gt;='Beregning - Sykkel'!$P$114)*('bef13over filtrert sykkel'!AD$3&lt;='Beregning - Sykkel'!$P$115)*($A87='Beregning - Sykkel'!$P$94)</f>
        <v>0</v>
      </c>
    </row>
    <row r="88" spans="1:30">
      <c r="A88">
        <v>541</v>
      </c>
      <c r="B88">
        <f>bef13over!B88*('bef13over filtrert sykkel'!B$3&gt;='Beregning - Sykkel'!$P$114)*('bef13over filtrert sykkel'!B$3&lt;='Beregning - Sykkel'!$P$115)*($A88='Beregning - Sykkel'!$P$94)</f>
        <v>0</v>
      </c>
      <c r="C88">
        <f>bef13over!C88*('bef13over filtrert sykkel'!C$3&gt;='Beregning - Sykkel'!$P$114)*('bef13over filtrert sykkel'!C$3&lt;='Beregning - Sykkel'!$P$115)*($A88='Beregning - Sykkel'!$P$94)</f>
        <v>0</v>
      </c>
      <c r="D88">
        <f>bef13over!D88*('bef13over filtrert sykkel'!D$3&gt;='Beregning - Sykkel'!$P$114)*('bef13over filtrert sykkel'!D$3&lt;='Beregning - Sykkel'!$P$115)*($A88='Beregning - Sykkel'!$P$94)</f>
        <v>0</v>
      </c>
      <c r="E88">
        <f>bef13over!E88*('bef13over filtrert sykkel'!E$3&gt;='Beregning - Sykkel'!$P$114)*('bef13over filtrert sykkel'!E$3&lt;='Beregning - Sykkel'!$P$115)*($A88='Beregning - Sykkel'!$P$94)</f>
        <v>0</v>
      </c>
      <c r="F88">
        <f>bef13over!F88*('bef13over filtrert sykkel'!F$3&gt;='Beregning - Sykkel'!$P$114)*('bef13over filtrert sykkel'!F$3&lt;='Beregning - Sykkel'!$P$115)*($A88='Beregning - Sykkel'!$P$94)</f>
        <v>0</v>
      </c>
      <c r="G88">
        <f>bef13over!G88*('bef13over filtrert sykkel'!G$3&gt;='Beregning - Sykkel'!$P$114)*('bef13over filtrert sykkel'!G$3&lt;='Beregning - Sykkel'!$P$115)*($A88='Beregning - Sykkel'!$P$94)</f>
        <v>0</v>
      </c>
      <c r="H88">
        <f>bef13over!H88*('bef13over filtrert sykkel'!H$3&gt;='Beregning - Sykkel'!$P$114)*('bef13over filtrert sykkel'!H$3&lt;='Beregning - Sykkel'!$P$115)*($A88='Beregning - Sykkel'!$P$94)</f>
        <v>0</v>
      </c>
      <c r="I88">
        <f>bef13over!I88*('bef13over filtrert sykkel'!I$3&gt;='Beregning - Sykkel'!$P$114)*('bef13over filtrert sykkel'!I$3&lt;='Beregning - Sykkel'!$P$115)*($A88='Beregning - Sykkel'!$P$94)</f>
        <v>0</v>
      </c>
      <c r="J88">
        <f>bef13over!J88*('bef13over filtrert sykkel'!J$3&gt;='Beregning - Sykkel'!$P$114)*('bef13over filtrert sykkel'!J$3&lt;='Beregning - Sykkel'!$P$115)*($A88='Beregning - Sykkel'!$P$94)</f>
        <v>0</v>
      </c>
      <c r="K88">
        <f>bef13over!K88*('bef13over filtrert sykkel'!K$3&gt;='Beregning - Sykkel'!$P$114)*('bef13over filtrert sykkel'!K$3&lt;='Beregning - Sykkel'!$P$115)*($A88='Beregning - Sykkel'!$P$94)</f>
        <v>0</v>
      </c>
      <c r="L88">
        <f>bef13over!L88*('bef13over filtrert sykkel'!L$3&gt;='Beregning - Sykkel'!$P$114)*('bef13over filtrert sykkel'!L$3&lt;='Beregning - Sykkel'!$P$115)*($A88='Beregning - Sykkel'!$P$94)</f>
        <v>0</v>
      </c>
      <c r="M88">
        <f>bef13over!M88*('bef13over filtrert sykkel'!M$3&gt;='Beregning - Sykkel'!$P$114)*('bef13over filtrert sykkel'!M$3&lt;='Beregning - Sykkel'!$P$115)*($A88='Beregning - Sykkel'!$P$94)</f>
        <v>0</v>
      </c>
      <c r="N88">
        <f>bef13over!N88*('bef13over filtrert sykkel'!N$3&gt;='Beregning - Sykkel'!$P$114)*('bef13over filtrert sykkel'!N$3&lt;='Beregning - Sykkel'!$P$115)*($A88='Beregning - Sykkel'!$P$94)</f>
        <v>0</v>
      </c>
      <c r="O88">
        <f>bef13over!O88*('bef13over filtrert sykkel'!O$3&gt;='Beregning - Sykkel'!$P$114)*('bef13over filtrert sykkel'!O$3&lt;='Beregning - Sykkel'!$P$115)*($A88='Beregning - Sykkel'!$P$94)</f>
        <v>0</v>
      </c>
      <c r="P88">
        <f>bef13over!P88*('bef13over filtrert sykkel'!P$3&gt;='Beregning - Sykkel'!$P$114)*('bef13over filtrert sykkel'!P$3&lt;='Beregning - Sykkel'!$P$115)*($A88='Beregning - Sykkel'!$P$94)</f>
        <v>0</v>
      </c>
      <c r="Q88">
        <f>bef13over!Q88*('bef13over filtrert sykkel'!Q$3&gt;='Beregning - Sykkel'!$P$114)*('bef13over filtrert sykkel'!Q$3&lt;='Beregning - Sykkel'!$P$115)*($A88='Beregning - Sykkel'!$P$94)</f>
        <v>0</v>
      </c>
      <c r="R88">
        <f>bef13over!R88*('bef13over filtrert sykkel'!R$3&gt;='Beregning - Sykkel'!$P$114)*('bef13over filtrert sykkel'!R$3&lt;='Beregning - Sykkel'!$P$115)*($A88='Beregning - Sykkel'!$P$94)</f>
        <v>0</v>
      </c>
      <c r="S88">
        <f>bef13over!S88*('bef13over filtrert sykkel'!S$3&gt;='Beregning - Sykkel'!$P$114)*('bef13over filtrert sykkel'!S$3&lt;='Beregning - Sykkel'!$P$115)*($A88='Beregning - Sykkel'!$P$94)</f>
        <v>0</v>
      </c>
      <c r="T88">
        <f>bef13over!T88*('bef13over filtrert sykkel'!T$3&gt;='Beregning - Sykkel'!$P$114)*('bef13over filtrert sykkel'!T$3&lt;='Beregning - Sykkel'!$P$115)*($A88='Beregning - Sykkel'!$P$94)</f>
        <v>0</v>
      </c>
      <c r="U88">
        <f>bef13over!U88*('bef13over filtrert sykkel'!U$3&gt;='Beregning - Sykkel'!$P$114)*('bef13over filtrert sykkel'!U$3&lt;='Beregning - Sykkel'!$P$115)*($A88='Beregning - Sykkel'!$P$94)</f>
        <v>0</v>
      </c>
      <c r="V88">
        <f>bef13over!V88*('bef13over filtrert sykkel'!V$3&gt;='Beregning - Sykkel'!$P$114)*('bef13over filtrert sykkel'!V$3&lt;='Beregning - Sykkel'!$P$115)*($A88='Beregning - Sykkel'!$P$94)</f>
        <v>0</v>
      </c>
      <c r="W88">
        <f>bef13over!W88*('bef13over filtrert sykkel'!W$3&gt;='Beregning - Sykkel'!$P$114)*('bef13over filtrert sykkel'!W$3&lt;='Beregning - Sykkel'!$P$115)*($A88='Beregning - Sykkel'!$P$94)</f>
        <v>0</v>
      </c>
      <c r="X88">
        <f>bef13over!X88*('bef13over filtrert sykkel'!X$3&gt;='Beregning - Sykkel'!$P$114)*('bef13over filtrert sykkel'!X$3&lt;='Beregning - Sykkel'!$P$115)*($A88='Beregning - Sykkel'!$P$94)</f>
        <v>0</v>
      </c>
      <c r="Y88">
        <f>bef13over!Y88*('bef13over filtrert sykkel'!Y$3&gt;='Beregning - Sykkel'!$P$114)*('bef13over filtrert sykkel'!Y$3&lt;='Beregning - Sykkel'!$P$115)*($A88='Beregning - Sykkel'!$P$94)</f>
        <v>0</v>
      </c>
      <c r="Z88">
        <f>bef13over!Z88*('bef13over filtrert sykkel'!Z$3&gt;='Beregning - Sykkel'!$P$114)*('bef13over filtrert sykkel'!Z$3&lt;='Beregning - Sykkel'!$P$115)*($A88='Beregning - Sykkel'!$P$94)</f>
        <v>0</v>
      </c>
      <c r="AA88">
        <f>bef13over!AA88*('bef13over filtrert sykkel'!AA$3&gt;='Beregning - Sykkel'!$P$114)*('bef13over filtrert sykkel'!AA$3&lt;='Beregning - Sykkel'!$P$115)*($A88='Beregning - Sykkel'!$P$94)</f>
        <v>0</v>
      </c>
      <c r="AB88">
        <f>bef13over!AB88*('bef13over filtrert sykkel'!AB$3&gt;='Beregning - Sykkel'!$P$114)*('bef13over filtrert sykkel'!AB$3&lt;='Beregning - Sykkel'!$P$115)*($A88='Beregning - Sykkel'!$P$94)</f>
        <v>0</v>
      </c>
      <c r="AC88">
        <f>bef13over!AC88*('bef13over filtrert sykkel'!AC$3&gt;='Beregning - Sykkel'!$P$114)*('bef13over filtrert sykkel'!AC$3&lt;='Beregning - Sykkel'!$P$115)*($A88='Beregning - Sykkel'!$P$94)</f>
        <v>0</v>
      </c>
      <c r="AD88">
        <f>bef13over!AD88*('bef13over filtrert sykkel'!AD$3&gt;='Beregning - Sykkel'!$P$114)*('bef13over filtrert sykkel'!AD$3&lt;='Beregning - Sykkel'!$P$115)*($A88='Beregning - Sykkel'!$P$94)</f>
        <v>0</v>
      </c>
    </row>
    <row r="89" spans="1:30">
      <c r="A89">
        <v>542</v>
      </c>
      <c r="B89">
        <f>bef13over!B89*('bef13over filtrert sykkel'!B$3&gt;='Beregning - Sykkel'!$P$114)*('bef13over filtrert sykkel'!B$3&lt;='Beregning - Sykkel'!$P$115)*($A89='Beregning - Sykkel'!$P$94)</f>
        <v>0</v>
      </c>
      <c r="C89">
        <f>bef13over!C89*('bef13over filtrert sykkel'!C$3&gt;='Beregning - Sykkel'!$P$114)*('bef13over filtrert sykkel'!C$3&lt;='Beregning - Sykkel'!$P$115)*($A89='Beregning - Sykkel'!$P$94)</f>
        <v>0</v>
      </c>
      <c r="D89">
        <f>bef13over!D89*('bef13over filtrert sykkel'!D$3&gt;='Beregning - Sykkel'!$P$114)*('bef13over filtrert sykkel'!D$3&lt;='Beregning - Sykkel'!$P$115)*($A89='Beregning - Sykkel'!$P$94)</f>
        <v>0</v>
      </c>
      <c r="E89">
        <f>bef13over!E89*('bef13over filtrert sykkel'!E$3&gt;='Beregning - Sykkel'!$P$114)*('bef13over filtrert sykkel'!E$3&lt;='Beregning - Sykkel'!$P$115)*($A89='Beregning - Sykkel'!$P$94)</f>
        <v>0</v>
      </c>
      <c r="F89">
        <f>bef13over!F89*('bef13over filtrert sykkel'!F$3&gt;='Beregning - Sykkel'!$P$114)*('bef13over filtrert sykkel'!F$3&lt;='Beregning - Sykkel'!$P$115)*($A89='Beregning - Sykkel'!$P$94)</f>
        <v>0</v>
      </c>
      <c r="G89">
        <f>bef13over!G89*('bef13over filtrert sykkel'!G$3&gt;='Beregning - Sykkel'!$P$114)*('bef13over filtrert sykkel'!G$3&lt;='Beregning - Sykkel'!$P$115)*($A89='Beregning - Sykkel'!$P$94)</f>
        <v>0</v>
      </c>
      <c r="H89">
        <f>bef13over!H89*('bef13over filtrert sykkel'!H$3&gt;='Beregning - Sykkel'!$P$114)*('bef13over filtrert sykkel'!H$3&lt;='Beregning - Sykkel'!$P$115)*($A89='Beregning - Sykkel'!$P$94)</f>
        <v>0</v>
      </c>
      <c r="I89">
        <f>bef13over!I89*('bef13over filtrert sykkel'!I$3&gt;='Beregning - Sykkel'!$P$114)*('bef13over filtrert sykkel'!I$3&lt;='Beregning - Sykkel'!$P$115)*($A89='Beregning - Sykkel'!$P$94)</f>
        <v>0</v>
      </c>
      <c r="J89">
        <f>bef13over!J89*('bef13over filtrert sykkel'!J$3&gt;='Beregning - Sykkel'!$P$114)*('bef13over filtrert sykkel'!J$3&lt;='Beregning - Sykkel'!$P$115)*($A89='Beregning - Sykkel'!$P$94)</f>
        <v>0</v>
      </c>
      <c r="K89">
        <f>bef13over!K89*('bef13over filtrert sykkel'!K$3&gt;='Beregning - Sykkel'!$P$114)*('bef13over filtrert sykkel'!K$3&lt;='Beregning - Sykkel'!$P$115)*($A89='Beregning - Sykkel'!$P$94)</f>
        <v>0</v>
      </c>
      <c r="L89">
        <f>bef13over!L89*('bef13over filtrert sykkel'!L$3&gt;='Beregning - Sykkel'!$P$114)*('bef13over filtrert sykkel'!L$3&lt;='Beregning - Sykkel'!$P$115)*($A89='Beregning - Sykkel'!$P$94)</f>
        <v>0</v>
      </c>
      <c r="M89">
        <f>bef13over!M89*('bef13over filtrert sykkel'!M$3&gt;='Beregning - Sykkel'!$P$114)*('bef13over filtrert sykkel'!M$3&lt;='Beregning - Sykkel'!$P$115)*($A89='Beregning - Sykkel'!$P$94)</f>
        <v>0</v>
      </c>
      <c r="N89">
        <f>bef13over!N89*('bef13over filtrert sykkel'!N$3&gt;='Beregning - Sykkel'!$P$114)*('bef13over filtrert sykkel'!N$3&lt;='Beregning - Sykkel'!$P$115)*($A89='Beregning - Sykkel'!$P$94)</f>
        <v>0</v>
      </c>
      <c r="O89">
        <f>bef13over!O89*('bef13over filtrert sykkel'!O$3&gt;='Beregning - Sykkel'!$P$114)*('bef13over filtrert sykkel'!O$3&lt;='Beregning - Sykkel'!$P$115)*($A89='Beregning - Sykkel'!$P$94)</f>
        <v>0</v>
      </c>
      <c r="P89">
        <f>bef13over!P89*('bef13over filtrert sykkel'!P$3&gt;='Beregning - Sykkel'!$P$114)*('bef13over filtrert sykkel'!P$3&lt;='Beregning - Sykkel'!$P$115)*($A89='Beregning - Sykkel'!$P$94)</f>
        <v>0</v>
      </c>
      <c r="Q89">
        <f>bef13over!Q89*('bef13over filtrert sykkel'!Q$3&gt;='Beregning - Sykkel'!$P$114)*('bef13over filtrert sykkel'!Q$3&lt;='Beregning - Sykkel'!$P$115)*($A89='Beregning - Sykkel'!$P$94)</f>
        <v>0</v>
      </c>
      <c r="R89">
        <f>bef13over!R89*('bef13over filtrert sykkel'!R$3&gt;='Beregning - Sykkel'!$P$114)*('bef13over filtrert sykkel'!R$3&lt;='Beregning - Sykkel'!$P$115)*($A89='Beregning - Sykkel'!$P$94)</f>
        <v>0</v>
      </c>
      <c r="S89">
        <f>bef13over!S89*('bef13over filtrert sykkel'!S$3&gt;='Beregning - Sykkel'!$P$114)*('bef13over filtrert sykkel'!S$3&lt;='Beregning - Sykkel'!$P$115)*($A89='Beregning - Sykkel'!$P$94)</f>
        <v>0</v>
      </c>
      <c r="T89">
        <f>bef13over!T89*('bef13over filtrert sykkel'!T$3&gt;='Beregning - Sykkel'!$P$114)*('bef13over filtrert sykkel'!T$3&lt;='Beregning - Sykkel'!$P$115)*($A89='Beregning - Sykkel'!$P$94)</f>
        <v>0</v>
      </c>
      <c r="U89">
        <f>bef13over!U89*('bef13over filtrert sykkel'!U$3&gt;='Beregning - Sykkel'!$P$114)*('bef13over filtrert sykkel'!U$3&lt;='Beregning - Sykkel'!$P$115)*($A89='Beregning - Sykkel'!$P$94)</f>
        <v>0</v>
      </c>
      <c r="V89">
        <f>bef13over!V89*('bef13over filtrert sykkel'!V$3&gt;='Beregning - Sykkel'!$P$114)*('bef13over filtrert sykkel'!V$3&lt;='Beregning - Sykkel'!$P$115)*($A89='Beregning - Sykkel'!$P$94)</f>
        <v>0</v>
      </c>
      <c r="W89">
        <f>bef13over!W89*('bef13over filtrert sykkel'!W$3&gt;='Beregning - Sykkel'!$P$114)*('bef13over filtrert sykkel'!W$3&lt;='Beregning - Sykkel'!$P$115)*($A89='Beregning - Sykkel'!$P$94)</f>
        <v>0</v>
      </c>
      <c r="X89">
        <f>bef13over!X89*('bef13over filtrert sykkel'!X$3&gt;='Beregning - Sykkel'!$P$114)*('bef13over filtrert sykkel'!X$3&lt;='Beregning - Sykkel'!$P$115)*($A89='Beregning - Sykkel'!$P$94)</f>
        <v>0</v>
      </c>
      <c r="Y89">
        <f>bef13over!Y89*('bef13over filtrert sykkel'!Y$3&gt;='Beregning - Sykkel'!$P$114)*('bef13over filtrert sykkel'!Y$3&lt;='Beregning - Sykkel'!$P$115)*($A89='Beregning - Sykkel'!$P$94)</f>
        <v>0</v>
      </c>
      <c r="Z89">
        <f>bef13over!Z89*('bef13over filtrert sykkel'!Z$3&gt;='Beregning - Sykkel'!$P$114)*('bef13over filtrert sykkel'!Z$3&lt;='Beregning - Sykkel'!$P$115)*($A89='Beregning - Sykkel'!$P$94)</f>
        <v>0</v>
      </c>
      <c r="AA89">
        <f>bef13over!AA89*('bef13over filtrert sykkel'!AA$3&gt;='Beregning - Sykkel'!$P$114)*('bef13over filtrert sykkel'!AA$3&lt;='Beregning - Sykkel'!$P$115)*($A89='Beregning - Sykkel'!$P$94)</f>
        <v>0</v>
      </c>
      <c r="AB89">
        <f>bef13over!AB89*('bef13over filtrert sykkel'!AB$3&gt;='Beregning - Sykkel'!$P$114)*('bef13over filtrert sykkel'!AB$3&lt;='Beregning - Sykkel'!$P$115)*($A89='Beregning - Sykkel'!$P$94)</f>
        <v>0</v>
      </c>
      <c r="AC89">
        <f>bef13over!AC89*('bef13over filtrert sykkel'!AC$3&gt;='Beregning - Sykkel'!$P$114)*('bef13over filtrert sykkel'!AC$3&lt;='Beregning - Sykkel'!$P$115)*($A89='Beregning - Sykkel'!$P$94)</f>
        <v>0</v>
      </c>
      <c r="AD89">
        <f>bef13over!AD89*('bef13over filtrert sykkel'!AD$3&gt;='Beregning - Sykkel'!$P$114)*('bef13over filtrert sykkel'!AD$3&lt;='Beregning - Sykkel'!$P$115)*($A89='Beregning - Sykkel'!$P$94)</f>
        <v>0</v>
      </c>
    </row>
    <row r="90" spans="1:30">
      <c r="A90">
        <v>543</v>
      </c>
      <c r="B90">
        <f>bef13over!B90*('bef13over filtrert sykkel'!B$3&gt;='Beregning - Sykkel'!$P$114)*('bef13over filtrert sykkel'!B$3&lt;='Beregning - Sykkel'!$P$115)*($A90='Beregning - Sykkel'!$P$94)</f>
        <v>0</v>
      </c>
      <c r="C90">
        <f>bef13over!C90*('bef13over filtrert sykkel'!C$3&gt;='Beregning - Sykkel'!$P$114)*('bef13over filtrert sykkel'!C$3&lt;='Beregning - Sykkel'!$P$115)*($A90='Beregning - Sykkel'!$P$94)</f>
        <v>0</v>
      </c>
      <c r="D90">
        <f>bef13over!D90*('bef13over filtrert sykkel'!D$3&gt;='Beregning - Sykkel'!$P$114)*('bef13over filtrert sykkel'!D$3&lt;='Beregning - Sykkel'!$P$115)*($A90='Beregning - Sykkel'!$P$94)</f>
        <v>0</v>
      </c>
      <c r="E90">
        <f>bef13over!E90*('bef13over filtrert sykkel'!E$3&gt;='Beregning - Sykkel'!$P$114)*('bef13over filtrert sykkel'!E$3&lt;='Beregning - Sykkel'!$P$115)*($A90='Beregning - Sykkel'!$P$94)</f>
        <v>0</v>
      </c>
      <c r="F90">
        <f>bef13over!F90*('bef13over filtrert sykkel'!F$3&gt;='Beregning - Sykkel'!$P$114)*('bef13over filtrert sykkel'!F$3&lt;='Beregning - Sykkel'!$P$115)*($A90='Beregning - Sykkel'!$P$94)</f>
        <v>0</v>
      </c>
      <c r="G90">
        <f>bef13over!G90*('bef13over filtrert sykkel'!G$3&gt;='Beregning - Sykkel'!$P$114)*('bef13over filtrert sykkel'!G$3&lt;='Beregning - Sykkel'!$P$115)*($A90='Beregning - Sykkel'!$P$94)</f>
        <v>0</v>
      </c>
      <c r="H90">
        <f>bef13over!H90*('bef13over filtrert sykkel'!H$3&gt;='Beregning - Sykkel'!$P$114)*('bef13over filtrert sykkel'!H$3&lt;='Beregning - Sykkel'!$P$115)*($A90='Beregning - Sykkel'!$P$94)</f>
        <v>0</v>
      </c>
      <c r="I90">
        <f>bef13over!I90*('bef13over filtrert sykkel'!I$3&gt;='Beregning - Sykkel'!$P$114)*('bef13over filtrert sykkel'!I$3&lt;='Beregning - Sykkel'!$P$115)*($A90='Beregning - Sykkel'!$P$94)</f>
        <v>0</v>
      </c>
      <c r="J90">
        <f>bef13over!J90*('bef13over filtrert sykkel'!J$3&gt;='Beregning - Sykkel'!$P$114)*('bef13over filtrert sykkel'!J$3&lt;='Beregning - Sykkel'!$P$115)*($A90='Beregning - Sykkel'!$P$94)</f>
        <v>0</v>
      </c>
      <c r="K90">
        <f>bef13over!K90*('bef13over filtrert sykkel'!K$3&gt;='Beregning - Sykkel'!$P$114)*('bef13over filtrert sykkel'!K$3&lt;='Beregning - Sykkel'!$P$115)*($A90='Beregning - Sykkel'!$P$94)</f>
        <v>0</v>
      </c>
      <c r="L90">
        <f>bef13over!L90*('bef13over filtrert sykkel'!L$3&gt;='Beregning - Sykkel'!$P$114)*('bef13over filtrert sykkel'!L$3&lt;='Beregning - Sykkel'!$P$115)*($A90='Beregning - Sykkel'!$P$94)</f>
        <v>0</v>
      </c>
      <c r="M90">
        <f>bef13over!M90*('bef13over filtrert sykkel'!M$3&gt;='Beregning - Sykkel'!$P$114)*('bef13over filtrert sykkel'!M$3&lt;='Beregning - Sykkel'!$P$115)*($A90='Beregning - Sykkel'!$P$94)</f>
        <v>0</v>
      </c>
      <c r="N90">
        <f>bef13over!N90*('bef13over filtrert sykkel'!N$3&gt;='Beregning - Sykkel'!$P$114)*('bef13over filtrert sykkel'!N$3&lt;='Beregning - Sykkel'!$P$115)*($A90='Beregning - Sykkel'!$P$94)</f>
        <v>0</v>
      </c>
      <c r="O90">
        <f>bef13over!O90*('bef13over filtrert sykkel'!O$3&gt;='Beregning - Sykkel'!$P$114)*('bef13over filtrert sykkel'!O$3&lt;='Beregning - Sykkel'!$P$115)*($A90='Beregning - Sykkel'!$P$94)</f>
        <v>0</v>
      </c>
      <c r="P90">
        <f>bef13over!P90*('bef13over filtrert sykkel'!P$3&gt;='Beregning - Sykkel'!$P$114)*('bef13over filtrert sykkel'!P$3&lt;='Beregning - Sykkel'!$P$115)*($A90='Beregning - Sykkel'!$P$94)</f>
        <v>0</v>
      </c>
      <c r="Q90">
        <f>bef13over!Q90*('bef13over filtrert sykkel'!Q$3&gt;='Beregning - Sykkel'!$P$114)*('bef13over filtrert sykkel'!Q$3&lt;='Beregning - Sykkel'!$P$115)*($A90='Beregning - Sykkel'!$P$94)</f>
        <v>0</v>
      </c>
      <c r="R90">
        <f>bef13over!R90*('bef13over filtrert sykkel'!R$3&gt;='Beregning - Sykkel'!$P$114)*('bef13over filtrert sykkel'!R$3&lt;='Beregning - Sykkel'!$P$115)*($A90='Beregning - Sykkel'!$P$94)</f>
        <v>0</v>
      </c>
      <c r="S90">
        <f>bef13over!S90*('bef13over filtrert sykkel'!S$3&gt;='Beregning - Sykkel'!$P$114)*('bef13over filtrert sykkel'!S$3&lt;='Beregning - Sykkel'!$P$115)*($A90='Beregning - Sykkel'!$P$94)</f>
        <v>0</v>
      </c>
      <c r="T90">
        <f>bef13over!T90*('bef13over filtrert sykkel'!T$3&gt;='Beregning - Sykkel'!$P$114)*('bef13over filtrert sykkel'!T$3&lt;='Beregning - Sykkel'!$P$115)*($A90='Beregning - Sykkel'!$P$94)</f>
        <v>0</v>
      </c>
      <c r="U90">
        <f>bef13over!U90*('bef13over filtrert sykkel'!U$3&gt;='Beregning - Sykkel'!$P$114)*('bef13over filtrert sykkel'!U$3&lt;='Beregning - Sykkel'!$P$115)*($A90='Beregning - Sykkel'!$P$94)</f>
        <v>0</v>
      </c>
      <c r="V90">
        <f>bef13over!V90*('bef13over filtrert sykkel'!V$3&gt;='Beregning - Sykkel'!$P$114)*('bef13over filtrert sykkel'!V$3&lt;='Beregning - Sykkel'!$P$115)*($A90='Beregning - Sykkel'!$P$94)</f>
        <v>0</v>
      </c>
      <c r="W90">
        <f>bef13over!W90*('bef13over filtrert sykkel'!W$3&gt;='Beregning - Sykkel'!$P$114)*('bef13over filtrert sykkel'!W$3&lt;='Beregning - Sykkel'!$P$115)*($A90='Beregning - Sykkel'!$P$94)</f>
        <v>0</v>
      </c>
      <c r="X90">
        <f>bef13over!X90*('bef13over filtrert sykkel'!X$3&gt;='Beregning - Sykkel'!$P$114)*('bef13over filtrert sykkel'!X$3&lt;='Beregning - Sykkel'!$P$115)*($A90='Beregning - Sykkel'!$P$94)</f>
        <v>0</v>
      </c>
      <c r="Y90">
        <f>bef13over!Y90*('bef13over filtrert sykkel'!Y$3&gt;='Beregning - Sykkel'!$P$114)*('bef13over filtrert sykkel'!Y$3&lt;='Beregning - Sykkel'!$P$115)*($A90='Beregning - Sykkel'!$P$94)</f>
        <v>0</v>
      </c>
      <c r="Z90">
        <f>bef13over!Z90*('bef13over filtrert sykkel'!Z$3&gt;='Beregning - Sykkel'!$P$114)*('bef13over filtrert sykkel'!Z$3&lt;='Beregning - Sykkel'!$P$115)*($A90='Beregning - Sykkel'!$P$94)</f>
        <v>0</v>
      </c>
      <c r="AA90">
        <f>bef13over!AA90*('bef13over filtrert sykkel'!AA$3&gt;='Beregning - Sykkel'!$P$114)*('bef13over filtrert sykkel'!AA$3&lt;='Beregning - Sykkel'!$P$115)*($A90='Beregning - Sykkel'!$P$94)</f>
        <v>0</v>
      </c>
      <c r="AB90">
        <f>bef13over!AB90*('bef13over filtrert sykkel'!AB$3&gt;='Beregning - Sykkel'!$P$114)*('bef13over filtrert sykkel'!AB$3&lt;='Beregning - Sykkel'!$P$115)*($A90='Beregning - Sykkel'!$P$94)</f>
        <v>0</v>
      </c>
      <c r="AC90">
        <f>bef13over!AC90*('bef13over filtrert sykkel'!AC$3&gt;='Beregning - Sykkel'!$P$114)*('bef13over filtrert sykkel'!AC$3&lt;='Beregning - Sykkel'!$P$115)*($A90='Beregning - Sykkel'!$P$94)</f>
        <v>0</v>
      </c>
      <c r="AD90">
        <f>bef13over!AD90*('bef13over filtrert sykkel'!AD$3&gt;='Beregning - Sykkel'!$P$114)*('bef13over filtrert sykkel'!AD$3&lt;='Beregning - Sykkel'!$P$115)*($A90='Beregning - Sykkel'!$P$94)</f>
        <v>0</v>
      </c>
    </row>
    <row r="91" spans="1:30">
      <c r="A91">
        <v>544</v>
      </c>
      <c r="B91">
        <f>bef13over!B91*('bef13over filtrert sykkel'!B$3&gt;='Beregning - Sykkel'!$P$114)*('bef13over filtrert sykkel'!B$3&lt;='Beregning - Sykkel'!$P$115)*($A91='Beregning - Sykkel'!$P$94)</f>
        <v>0</v>
      </c>
      <c r="C91">
        <f>bef13over!C91*('bef13over filtrert sykkel'!C$3&gt;='Beregning - Sykkel'!$P$114)*('bef13over filtrert sykkel'!C$3&lt;='Beregning - Sykkel'!$P$115)*($A91='Beregning - Sykkel'!$P$94)</f>
        <v>0</v>
      </c>
      <c r="D91">
        <f>bef13over!D91*('bef13over filtrert sykkel'!D$3&gt;='Beregning - Sykkel'!$P$114)*('bef13over filtrert sykkel'!D$3&lt;='Beregning - Sykkel'!$P$115)*($A91='Beregning - Sykkel'!$P$94)</f>
        <v>0</v>
      </c>
      <c r="E91">
        <f>bef13over!E91*('bef13over filtrert sykkel'!E$3&gt;='Beregning - Sykkel'!$P$114)*('bef13over filtrert sykkel'!E$3&lt;='Beregning - Sykkel'!$P$115)*($A91='Beregning - Sykkel'!$P$94)</f>
        <v>0</v>
      </c>
      <c r="F91">
        <f>bef13over!F91*('bef13over filtrert sykkel'!F$3&gt;='Beregning - Sykkel'!$P$114)*('bef13over filtrert sykkel'!F$3&lt;='Beregning - Sykkel'!$P$115)*($A91='Beregning - Sykkel'!$P$94)</f>
        <v>0</v>
      </c>
      <c r="G91">
        <f>bef13over!G91*('bef13over filtrert sykkel'!G$3&gt;='Beregning - Sykkel'!$P$114)*('bef13over filtrert sykkel'!G$3&lt;='Beregning - Sykkel'!$P$115)*($A91='Beregning - Sykkel'!$P$94)</f>
        <v>0</v>
      </c>
      <c r="H91">
        <f>bef13over!H91*('bef13over filtrert sykkel'!H$3&gt;='Beregning - Sykkel'!$P$114)*('bef13over filtrert sykkel'!H$3&lt;='Beregning - Sykkel'!$P$115)*($A91='Beregning - Sykkel'!$P$94)</f>
        <v>0</v>
      </c>
      <c r="I91">
        <f>bef13over!I91*('bef13over filtrert sykkel'!I$3&gt;='Beregning - Sykkel'!$P$114)*('bef13over filtrert sykkel'!I$3&lt;='Beregning - Sykkel'!$P$115)*($A91='Beregning - Sykkel'!$P$94)</f>
        <v>0</v>
      </c>
      <c r="J91">
        <f>bef13over!J91*('bef13over filtrert sykkel'!J$3&gt;='Beregning - Sykkel'!$P$114)*('bef13over filtrert sykkel'!J$3&lt;='Beregning - Sykkel'!$P$115)*($A91='Beregning - Sykkel'!$P$94)</f>
        <v>0</v>
      </c>
      <c r="K91">
        <f>bef13over!K91*('bef13over filtrert sykkel'!K$3&gt;='Beregning - Sykkel'!$P$114)*('bef13over filtrert sykkel'!K$3&lt;='Beregning - Sykkel'!$P$115)*($A91='Beregning - Sykkel'!$P$94)</f>
        <v>0</v>
      </c>
      <c r="L91">
        <f>bef13over!L91*('bef13over filtrert sykkel'!L$3&gt;='Beregning - Sykkel'!$P$114)*('bef13over filtrert sykkel'!L$3&lt;='Beregning - Sykkel'!$P$115)*($A91='Beregning - Sykkel'!$P$94)</f>
        <v>0</v>
      </c>
      <c r="M91">
        <f>bef13over!M91*('bef13over filtrert sykkel'!M$3&gt;='Beregning - Sykkel'!$P$114)*('bef13over filtrert sykkel'!M$3&lt;='Beregning - Sykkel'!$P$115)*($A91='Beregning - Sykkel'!$P$94)</f>
        <v>0</v>
      </c>
      <c r="N91">
        <f>bef13over!N91*('bef13over filtrert sykkel'!N$3&gt;='Beregning - Sykkel'!$P$114)*('bef13over filtrert sykkel'!N$3&lt;='Beregning - Sykkel'!$P$115)*($A91='Beregning - Sykkel'!$P$94)</f>
        <v>0</v>
      </c>
      <c r="O91">
        <f>bef13over!O91*('bef13over filtrert sykkel'!O$3&gt;='Beregning - Sykkel'!$P$114)*('bef13over filtrert sykkel'!O$3&lt;='Beregning - Sykkel'!$P$115)*($A91='Beregning - Sykkel'!$P$94)</f>
        <v>0</v>
      </c>
      <c r="P91">
        <f>bef13over!P91*('bef13over filtrert sykkel'!P$3&gt;='Beregning - Sykkel'!$P$114)*('bef13over filtrert sykkel'!P$3&lt;='Beregning - Sykkel'!$P$115)*($A91='Beregning - Sykkel'!$P$94)</f>
        <v>0</v>
      </c>
      <c r="Q91">
        <f>bef13over!Q91*('bef13over filtrert sykkel'!Q$3&gt;='Beregning - Sykkel'!$P$114)*('bef13over filtrert sykkel'!Q$3&lt;='Beregning - Sykkel'!$P$115)*($A91='Beregning - Sykkel'!$P$94)</f>
        <v>0</v>
      </c>
      <c r="R91">
        <f>bef13over!R91*('bef13over filtrert sykkel'!R$3&gt;='Beregning - Sykkel'!$P$114)*('bef13over filtrert sykkel'!R$3&lt;='Beregning - Sykkel'!$P$115)*($A91='Beregning - Sykkel'!$P$94)</f>
        <v>0</v>
      </c>
      <c r="S91">
        <f>bef13over!S91*('bef13over filtrert sykkel'!S$3&gt;='Beregning - Sykkel'!$P$114)*('bef13over filtrert sykkel'!S$3&lt;='Beregning - Sykkel'!$P$115)*($A91='Beregning - Sykkel'!$P$94)</f>
        <v>0</v>
      </c>
      <c r="T91">
        <f>bef13over!T91*('bef13over filtrert sykkel'!T$3&gt;='Beregning - Sykkel'!$P$114)*('bef13over filtrert sykkel'!T$3&lt;='Beregning - Sykkel'!$P$115)*($A91='Beregning - Sykkel'!$P$94)</f>
        <v>0</v>
      </c>
      <c r="U91">
        <f>bef13over!U91*('bef13over filtrert sykkel'!U$3&gt;='Beregning - Sykkel'!$P$114)*('bef13over filtrert sykkel'!U$3&lt;='Beregning - Sykkel'!$P$115)*($A91='Beregning - Sykkel'!$P$94)</f>
        <v>0</v>
      </c>
      <c r="V91">
        <f>bef13over!V91*('bef13over filtrert sykkel'!V$3&gt;='Beregning - Sykkel'!$P$114)*('bef13over filtrert sykkel'!V$3&lt;='Beregning - Sykkel'!$P$115)*($A91='Beregning - Sykkel'!$P$94)</f>
        <v>0</v>
      </c>
      <c r="W91">
        <f>bef13over!W91*('bef13over filtrert sykkel'!W$3&gt;='Beregning - Sykkel'!$P$114)*('bef13over filtrert sykkel'!W$3&lt;='Beregning - Sykkel'!$P$115)*($A91='Beregning - Sykkel'!$P$94)</f>
        <v>0</v>
      </c>
      <c r="X91">
        <f>bef13over!X91*('bef13over filtrert sykkel'!X$3&gt;='Beregning - Sykkel'!$P$114)*('bef13over filtrert sykkel'!X$3&lt;='Beregning - Sykkel'!$P$115)*($A91='Beregning - Sykkel'!$P$94)</f>
        <v>0</v>
      </c>
      <c r="Y91">
        <f>bef13over!Y91*('bef13over filtrert sykkel'!Y$3&gt;='Beregning - Sykkel'!$P$114)*('bef13over filtrert sykkel'!Y$3&lt;='Beregning - Sykkel'!$P$115)*($A91='Beregning - Sykkel'!$P$94)</f>
        <v>0</v>
      </c>
      <c r="Z91">
        <f>bef13over!Z91*('bef13over filtrert sykkel'!Z$3&gt;='Beregning - Sykkel'!$P$114)*('bef13over filtrert sykkel'!Z$3&lt;='Beregning - Sykkel'!$P$115)*($A91='Beregning - Sykkel'!$P$94)</f>
        <v>0</v>
      </c>
      <c r="AA91">
        <f>bef13over!AA91*('bef13over filtrert sykkel'!AA$3&gt;='Beregning - Sykkel'!$P$114)*('bef13over filtrert sykkel'!AA$3&lt;='Beregning - Sykkel'!$P$115)*($A91='Beregning - Sykkel'!$P$94)</f>
        <v>0</v>
      </c>
      <c r="AB91">
        <f>bef13over!AB91*('bef13over filtrert sykkel'!AB$3&gt;='Beregning - Sykkel'!$P$114)*('bef13over filtrert sykkel'!AB$3&lt;='Beregning - Sykkel'!$P$115)*($A91='Beregning - Sykkel'!$P$94)</f>
        <v>0</v>
      </c>
      <c r="AC91">
        <f>bef13over!AC91*('bef13over filtrert sykkel'!AC$3&gt;='Beregning - Sykkel'!$P$114)*('bef13over filtrert sykkel'!AC$3&lt;='Beregning - Sykkel'!$P$115)*($A91='Beregning - Sykkel'!$P$94)</f>
        <v>0</v>
      </c>
      <c r="AD91">
        <f>bef13over!AD91*('bef13over filtrert sykkel'!AD$3&gt;='Beregning - Sykkel'!$P$114)*('bef13over filtrert sykkel'!AD$3&lt;='Beregning - Sykkel'!$P$115)*($A91='Beregning - Sykkel'!$P$94)</f>
        <v>0</v>
      </c>
    </row>
    <row r="92" spans="1:30">
      <c r="A92">
        <v>545</v>
      </c>
      <c r="B92">
        <f>bef13over!B92*('bef13over filtrert sykkel'!B$3&gt;='Beregning - Sykkel'!$P$114)*('bef13over filtrert sykkel'!B$3&lt;='Beregning - Sykkel'!$P$115)*($A92='Beregning - Sykkel'!$P$94)</f>
        <v>0</v>
      </c>
      <c r="C92">
        <f>bef13over!C92*('bef13over filtrert sykkel'!C$3&gt;='Beregning - Sykkel'!$P$114)*('bef13over filtrert sykkel'!C$3&lt;='Beregning - Sykkel'!$P$115)*($A92='Beregning - Sykkel'!$P$94)</f>
        <v>0</v>
      </c>
      <c r="D92">
        <f>bef13over!D92*('bef13over filtrert sykkel'!D$3&gt;='Beregning - Sykkel'!$P$114)*('bef13over filtrert sykkel'!D$3&lt;='Beregning - Sykkel'!$P$115)*($A92='Beregning - Sykkel'!$P$94)</f>
        <v>0</v>
      </c>
      <c r="E92">
        <f>bef13over!E92*('bef13over filtrert sykkel'!E$3&gt;='Beregning - Sykkel'!$P$114)*('bef13over filtrert sykkel'!E$3&lt;='Beregning - Sykkel'!$P$115)*($A92='Beregning - Sykkel'!$P$94)</f>
        <v>0</v>
      </c>
      <c r="F92">
        <f>bef13over!F92*('bef13over filtrert sykkel'!F$3&gt;='Beregning - Sykkel'!$P$114)*('bef13over filtrert sykkel'!F$3&lt;='Beregning - Sykkel'!$P$115)*($A92='Beregning - Sykkel'!$P$94)</f>
        <v>0</v>
      </c>
      <c r="G92">
        <f>bef13over!G92*('bef13over filtrert sykkel'!G$3&gt;='Beregning - Sykkel'!$P$114)*('bef13over filtrert sykkel'!G$3&lt;='Beregning - Sykkel'!$P$115)*($A92='Beregning - Sykkel'!$P$94)</f>
        <v>0</v>
      </c>
      <c r="H92">
        <f>bef13over!H92*('bef13over filtrert sykkel'!H$3&gt;='Beregning - Sykkel'!$P$114)*('bef13over filtrert sykkel'!H$3&lt;='Beregning - Sykkel'!$P$115)*($A92='Beregning - Sykkel'!$P$94)</f>
        <v>0</v>
      </c>
      <c r="I92">
        <f>bef13over!I92*('bef13over filtrert sykkel'!I$3&gt;='Beregning - Sykkel'!$P$114)*('bef13over filtrert sykkel'!I$3&lt;='Beregning - Sykkel'!$P$115)*($A92='Beregning - Sykkel'!$P$94)</f>
        <v>0</v>
      </c>
      <c r="J92">
        <f>bef13over!J92*('bef13over filtrert sykkel'!J$3&gt;='Beregning - Sykkel'!$P$114)*('bef13over filtrert sykkel'!J$3&lt;='Beregning - Sykkel'!$P$115)*($A92='Beregning - Sykkel'!$P$94)</f>
        <v>0</v>
      </c>
      <c r="K92">
        <f>bef13over!K92*('bef13over filtrert sykkel'!K$3&gt;='Beregning - Sykkel'!$P$114)*('bef13over filtrert sykkel'!K$3&lt;='Beregning - Sykkel'!$P$115)*($A92='Beregning - Sykkel'!$P$94)</f>
        <v>0</v>
      </c>
      <c r="L92">
        <f>bef13over!L92*('bef13over filtrert sykkel'!L$3&gt;='Beregning - Sykkel'!$P$114)*('bef13over filtrert sykkel'!L$3&lt;='Beregning - Sykkel'!$P$115)*($A92='Beregning - Sykkel'!$P$94)</f>
        <v>0</v>
      </c>
      <c r="M92">
        <f>bef13over!M92*('bef13over filtrert sykkel'!M$3&gt;='Beregning - Sykkel'!$P$114)*('bef13over filtrert sykkel'!M$3&lt;='Beregning - Sykkel'!$P$115)*($A92='Beregning - Sykkel'!$P$94)</f>
        <v>0</v>
      </c>
      <c r="N92">
        <f>bef13over!N92*('bef13over filtrert sykkel'!N$3&gt;='Beregning - Sykkel'!$P$114)*('bef13over filtrert sykkel'!N$3&lt;='Beregning - Sykkel'!$P$115)*($A92='Beregning - Sykkel'!$P$94)</f>
        <v>0</v>
      </c>
      <c r="O92">
        <f>bef13over!O92*('bef13over filtrert sykkel'!O$3&gt;='Beregning - Sykkel'!$P$114)*('bef13over filtrert sykkel'!O$3&lt;='Beregning - Sykkel'!$P$115)*($A92='Beregning - Sykkel'!$P$94)</f>
        <v>0</v>
      </c>
      <c r="P92">
        <f>bef13over!P92*('bef13over filtrert sykkel'!P$3&gt;='Beregning - Sykkel'!$P$114)*('bef13over filtrert sykkel'!P$3&lt;='Beregning - Sykkel'!$P$115)*($A92='Beregning - Sykkel'!$P$94)</f>
        <v>0</v>
      </c>
      <c r="Q92">
        <f>bef13over!Q92*('bef13over filtrert sykkel'!Q$3&gt;='Beregning - Sykkel'!$P$114)*('bef13over filtrert sykkel'!Q$3&lt;='Beregning - Sykkel'!$P$115)*($A92='Beregning - Sykkel'!$P$94)</f>
        <v>0</v>
      </c>
      <c r="R92">
        <f>bef13over!R92*('bef13over filtrert sykkel'!R$3&gt;='Beregning - Sykkel'!$P$114)*('bef13over filtrert sykkel'!R$3&lt;='Beregning - Sykkel'!$P$115)*($A92='Beregning - Sykkel'!$P$94)</f>
        <v>0</v>
      </c>
      <c r="S92">
        <f>bef13over!S92*('bef13over filtrert sykkel'!S$3&gt;='Beregning - Sykkel'!$P$114)*('bef13over filtrert sykkel'!S$3&lt;='Beregning - Sykkel'!$P$115)*($A92='Beregning - Sykkel'!$P$94)</f>
        <v>0</v>
      </c>
      <c r="T92">
        <f>bef13over!T92*('bef13over filtrert sykkel'!T$3&gt;='Beregning - Sykkel'!$P$114)*('bef13over filtrert sykkel'!T$3&lt;='Beregning - Sykkel'!$P$115)*($A92='Beregning - Sykkel'!$P$94)</f>
        <v>0</v>
      </c>
      <c r="U92">
        <f>bef13over!U92*('bef13over filtrert sykkel'!U$3&gt;='Beregning - Sykkel'!$P$114)*('bef13over filtrert sykkel'!U$3&lt;='Beregning - Sykkel'!$P$115)*($A92='Beregning - Sykkel'!$P$94)</f>
        <v>0</v>
      </c>
      <c r="V92">
        <f>bef13over!V92*('bef13over filtrert sykkel'!V$3&gt;='Beregning - Sykkel'!$P$114)*('bef13over filtrert sykkel'!V$3&lt;='Beregning - Sykkel'!$P$115)*($A92='Beregning - Sykkel'!$P$94)</f>
        <v>0</v>
      </c>
      <c r="W92">
        <f>bef13over!W92*('bef13over filtrert sykkel'!W$3&gt;='Beregning - Sykkel'!$P$114)*('bef13over filtrert sykkel'!W$3&lt;='Beregning - Sykkel'!$P$115)*($A92='Beregning - Sykkel'!$P$94)</f>
        <v>0</v>
      </c>
      <c r="X92">
        <f>bef13over!X92*('bef13over filtrert sykkel'!X$3&gt;='Beregning - Sykkel'!$P$114)*('bef13over filtrert sykkel'!X$3&lt;='Beregning - Sykkel'!$P$115)*($A92='Beregning - Sykkel'!$P$94)</f>
        <v>0</v>
      </c>
      <c r="Y92">
        <f>bef13over!Y92*('bef13over filtrert sykkel'!Y$3&gt;='Beregning - Sykkel'!$P$114)*('bef13over filtrert sykkel'!Y$3&lt;='Beregning - Sykkel'!$P$115)*($A92='Beregning - Sykkel'!$P$94)</f>
        <v>0</v>
      </c>
      <c r="Z92">
        <f>bef13over!Z92*('bef13over filtrert sykkel'!Z$3&gt;='Beregning - Sykkel'!$P$114)*('bef13over filtrert sykkel'!Z$3&lt;='Beregning - Sykkel'!$P$115)*($A92='Beregning - Sykkel'!$P$94)</f>
        <v>0</v>
      </c>
      <c r="AA92">
        <f>bef13over!AA92*('bef13over filtrert sykkel'!AA$3&gt;='Beregning - Sykkel'!$P$114)*('bef13over filtrert sykkel'!AA$3&lt;='Beregning - Sykkel'!$P$115)*($A92='Beregning - Sykkel'!$P$94)</f>
        <v>0</v>
      </c>
      <c r="AB92">
        <f>bef13over!AB92*('bef13over filtrert sykkel'!AB$3&gt;='Beregning - Sykkel'!$P$114)*('bef13over filtrert sykkel'!AB$3&lt;='Beregning - Sykkel'!$P$115)*($A92='Beregning - Sykkel'!$P$94)</f>
        <v>0</v>
      </c>
      <c r="AC92">
        <f>bef13over!AC92*('bef13over filtrert sykkel'!AC$3&gt;='Beregning - Sykkel'!$P$114)*('bef13over filtrert sykkel'!AC$3&lt;='Beregning - Sykkel'!$P$115)*($A92='Beregning - Sykkel'!$P$94)</f>
        <v>0</v>
      </c>
      <c r="AD92">
        <f>bef13over!AD92*('bef13over filtrert sykkel'!AD$3&gt;='Beregning - Sykkel'!$P$114)*('bef13over filtrert sykkel'!AD$3&lt;='Beregning - Sykkel'!$P$115)*($A92='Beregning - Sykkel'!$P$94)</f>
        <v>0</v>
      </c>
    </row>
    <row r="93" spans="1:30">
      <c r="A93">
        <v>602</v>
      </c>
      <c r="B93">
        <f>bef13over!B93*('bef13over filtrert sykkel'!B$3&gt;='Beregning - Sykkel'!$P$114)*('bef13over filtrert sykkel'!B$3&lt;='Beregning - Sykkel'!$P$115)*($A93='Beregning - Sykkel'!$P$94)</f>
        <v>0</v>
      </c>
      <c r="C93">
        <f>bef13over!C93*('bef13over filtrert sykkel'!C$3&gt;='Beregning - Sykkel'!$P$114)*('bef13over filtrert sykkel'!C$3&lt;='Beregning - Sykkel'!$P$115)*($A93='Beregning - Sykkel'!$P$94)</f>
        <v>0</v>
      </c>
      <c r="D93">
        <f>bef13over!D93*('bef13over filtrert sykkel'!D$3&gt;='Beregning - Sykkel'!$P$114)*('bef13over filtrert sykkel'!D$3&lt;='Beregning - Sykkel'!$P$115)*($A93='Beregning - Sykkel'!$P$94)</f>
        <v>0</v>
      </c>
      <c r="E93">
        <f>bef13over!E93*('bef13over filtrert sykkel'!E$3&gt;='Beregning - Sykkel'!$P$114)*('bef13over filtrert sykkel'!E$3&lt;='Beregning - Sykkel'!$P$115)*($A93='Beregning - Sykkel'!$P$94)</f>
        <v>0</v>
      </c>
      <c r="F93">
        <f>bef13over!F93*('bef13over filtrert sykkel'!F$3&gt;='Beregning - Sykkel'!$P$114)*('bef13over filtrert sykkel'!F$3&lt;='Beregning - Sykkel'!$P$115)*($A93='Beregning - Sykkel'!$P$94)</f>
        <v>0</v>
      </c>
      <c r="G93">
        <f>bef13over!G93*('bef13over filtrert sykkel'!G$3&gt;='Beregning - Sykkel'!$P$114)*('bef13over filtrert sykkel'!G$3&lt;='Beregning - Sykkel'!$P$115)*($A93='Beregning - Sykkel'!$P$94)</f>
        <v>0</v>
      </c>
      <c r="H93">
        <f>bef13over!H93*('bef13over filtrert sykkel'!H$3&gt;='Beregning - Sykkel'!$P$114)*('bef13over filtrert sykkel'!H$3&lt;='Beregning - Sykkel'!$P$115)*($A93='Beregning - Sykkel'!$P$94)</f>
        <v>0</v>
      </c>
      <c r="I93">
        <f>bef13over!I93*('bef13over filtrert sykkel'!I$3&gt;='Beregning - Sykkel'!$P$114)*('bef13over filtrert sykkel'!I$3&lt;='Beregning - Sykkel'!$P$115)*($A93='Beregning - Sykkel'!$P$94)</f>
        <v>0</v>
      </c>
      <c r="J93">
        <f>bef13over!J93*('bef13over filtrert sykkel'!J$3&gt;='Beregning - Sykkel'!$P$114)*('bef13over filtrert sykkel'!J$3&lt;='Beregning - Sykkel'!$P$115)*($A93='Beregning - Sykkel'!$P$94)</f>
        <v>0</v>
      </c>
      <c r="K93">
        <f>bef13over!K93*('bef13over filtrert sykkel'!K$3&gt;='Beregning - Sykkel'!$P$114)*('bef13over filtrert sykkel'!K$3&lt;='Beregning - Sykkel'!$P$115)*($A93='Beregning - Sykkel'!$P$94)</f>
        <v>0</v>
      </c>
      <c r="L93">
        <f>bef13over!L93*('bef13over filtrert sykkel'!L$3&gt;='Beregning - Sykkel'!$P$114)*('bef13over filtrert sykkel'!L$3&lt;='Beregning - Sykkel'!$P$115)*($A93='Beregning - Sykkel'!$P$94)</f>
        <v>0</v>
      </c>
      <c r="M93">
        <f>bef13over!M93*('bef13over filtrert sykkel'!M$3&gt;='Beregning - Sykkel'!$P$114)*('bef13over filtrert sykkel'!M$3&lt;='Beregning - Sykkel'!$P$115)*($A93='Beregning - Sykkel'!$P$94)</f>
        <v>0</v>
      </c>
      <c r="N93">
        <f>bef13over!N93*('bef13over filtrert sykkel'!N$3&gt;='Beregning - Sykkel'!$P$114)*('bef13over filtrert sykkel'!N$3&lt;='Beregning - Sykkel'!$P$115)*($A93='Beregning - Sykkel'!$P$94)</f>
        <v>0</v>
      </c>
      <c r="O93">
        <f>bef13over!O93*('bef13over filtrert sykkel'!O$3&gt;='Beregning - Sykkel'!$P$114)*('bef13over filtrert sykkel'!O$3&lt;='Beregning - Sykkel'!$P$115)*($A93='Beregning - Sykkel'!$P$94)</f>
        <v>0</v>
      </c>
      <c r="P93">
        <f>bef13over!P93*('bef13over filtrert sykkel'!P$3&gt;='Beregning - Sykkel'!$P$114)*('bef13over filtrert sykkel'!P$3&lt;='Beregning - Sykkel'!$P$115)*($A93='Beregning - Sykkel'!$P$94)</f>
        <v>0</v>
      </c>
      <c r="Q93">
        <f>bef13over!Q93*('bef13over filtrert sykkel'!Q$3&gt;='Beregning - Sykkel'!$P$114)*('bef13over filtrert sykkel'!Q$3&lt;='Beregning - Sykkel'!$P$115)*($A93='Beregning - Sykkel'!$P$94)</f>
        <v>0</v>
      </c>
      <c r="R93">
        <f>bef13over!R93*('bef13over filtrert sykkel'!R$3&gt;='Beregning - Sykkel'!$P$114)*('bef13over filtrert sykkel'!R$3&lt;='Beregning - Sykkel'!$P$115)*($A93='Beregning - Sykkel'!$P$94)</f>
        <v>0</v>
      </c>
      <c r="S93">
        <f>bef13over!S93*('bef13over filtrert sykkel'!S$3&gt;='Beregning - Sykkel'!$P$114)*('bef13over filtrert sykkel'!S$3&lt;='Beregning - Sykkel'!$P$115)*($A93='Beregning - Sykkel'!$P$94)</f>
        <v>0</v>
      </c>
      <c r="T93">
        <f>bef13over!T93*('bef13over filtrert sykkel'!T$3&gt;='Beregning - Sykkel'!$P$114)*('bef13over filtrert sykkel'!T$3&lt;='Beregning - Sykkel'!$P$115)*($A93='Beregning - Sykkel'!$P$94)</f>
        <v>0</v>
      </c>
      <c r="U93">
        <f>bef13over!U93*('bef13over filtrert sykkel'!U$3&gt;='Beregning - Sykkel'!$P$114)*('bef13over filtrert sykkel'!U$3&lt;='Beregning - Sykkel'!$P$115)*($A93='Beregning - Sykkel'!$P$94)</f>
        <v>0</v>
      </c>
      <c r="V93">
        <f>bef13over!V93*('bef13over filtrert sykkel'!V$3&gt;='Beregning - Sykkel'!$P$114)*('bef13over filtrert sykkel'!V$3&lt;='Beregning - Sykkel'!$P$115)*($A93='Beregning - Sykkel'!$P$94)</f>
        <v>0</v>
      </c>
      <c r="W93">
        <f>bef13over!W93*('bef13over filtrert sykkel'!W$3&gt;='Beregning - Sykkel'!$P$114)*('bef13over filtrert sykkel'!W$3&lt;='Beregning - Sykkel'!$P$115)*($A93='Beregning - Sykkel'!$P$94)</f>
        <v>0</v>
      </c>
      <c r="X93">
        <f>bef13over!X93*('bef13over filtrert sykkel'!X$3&gt;='Beregning - Sykkel'!$P$114)*('bef13over filtrert sykkel'!X$3&lt;='Beregning - Sykkel'!$P$115)*($A93='Beregning - Sykkel'!$P$94)</f>
        <v>0</v>
      </c>
      <c r="Y93">
        <f>bef13over!Y93*('bef13over filtrert sykkel'!Y$3&gt;='Beregning - Sykkel'!$P$114)*('bef13over filtrert sykkel'!Y$3&lt;='Beregning - Sykkel'!$P$115)*($A93='Beregning - Sykkel'!$P$94)</f>
        <v>0</v>
      </c>
      <c r="Z93">
        <f>bef13over!Z93*('bef13over filtrert sykkel'!Z$3&gt;='Beregning - Sykkel'!$P$114)*('bef13over filtrert sykkel'!Z$3&lt;='Beregning - Sykkel'!$P$115)*($A93='Beregning - Sykkel'!$P$94)</f>
        <v>0</v>
      </c>
      <c r="AA93">
        <f>bef13over!AA93*('bef13over filtrert sykkel'!AA$3&gt;='Beregning - Sykkel'!$P$114)*('bef13over filtrert sykkel'!AA$3&lt;='Beregning - Sykkel'!$P$115)*($A93='Beregning - Sykkel'!$P$94)</f>
        <v>0</v>
      </c>
      <c r="AB93">
        <f>bef13over!AB93*('bef13over filtrert sykkel'!AB$3&gt;='Beregning - Sykkel'!$P$114)*('bef13over filtrert sykkel'!AB$3&lt;='Beregning - Sykkel'!$P$115)*($A93='Beregning - Sykkel'!$P$94)</f>
        <v>0</v>
      </c>
      <c r="AC93">
        <f>bef13over!AC93*('bef13over filtrert sykkel'!AC$3&gt;='Beregning - Sykkel'!$P$114)*('bef13over filtrert sykkel'!AC$3&lt;='Beregning - Sykkel'!$P$115)*($A93='Beregning - Sykkel'!$P$94)</f>
        <v>0</v>
      </c>
      <c r="AD93">
        <f>bef13over!AD93*('bef13over filtrert sykkel'!AD$3&gt;='Beregning - Sykkel'!$P$114)*('bef13over filtrert sykkel'!AD$3&lt;='Beregning - Sykkel'!$P$115)*($A93='Beregning - Sykkel'!$P$94)</f>
        <v>0</v>
      </c>
    </row>
    <row r="94" spans="1:30">
      <c r="A94">
        <v>604</v>
      </c>
      <c r="B94">
        <f>bef13over!B94*('bef13over filtrert sykkel'!B$3&gt;='Beregning - Sykkel'!$P$114)*('bef13over filtrert sykkel'!B$3&lt;='Beregning - Sykkel'!$P$115)*($A94='Beregning - Sykkel'!$P$94)</f>
        <v>0</v>
      </c>
      <c r="C94">
        <f>bef13over!C94*('bef13over filtrert sykkel'!C$3&gt;='Beregning - Sykkel'!$P$114)*('bef13over filtrert sykkel'!C$3&lt;='Beregning - Sykkel'!$P$115)*($A94='Beregning - Sykkel'!$P$94)</f>
        <v>0</v>
      </c>
      <c r="D94">
        <f>bef13over!D94*('bef13over filtrert sykkel'!D$3&gt;='Beregning - Sykkel'!$P$114)*('bef13over filtrert sykkel'!D$3&lt;='Beregning - Sykkel'!$P$115)*($A94='Beregning - Sykkel'!$P$94)</f>
        <v>0</v>
      </c>
      <c r="E94">
        <f>bef13over!E94*('bef13over filtrert sykkel'!E$3&gt;='Beregning - Sykkel'!$P$114)*('bef13over filtrert sykkel'!E$3&lt;='Beregning - Sykkel'!$P$115)*($A94='Beregning - Sykkel'!$P$94)</f>
        <v>0</v>
      </c>
      <c r="F94">
        <f>bef13over!F94*('bef13over filtrert sykkel'!F$3&gt;='Beregning - Sykkel'!$P$114)*('bef13over filtrert sykkel'!F$3&lt;='Beregning - Sykkel'!$P$115)*($A94='Beregning - Sykkel'!$P$94)</f>
        <v>0</v>
      </c>
      <c r="G94">
        <f>bef13over!G94*('bef13over filtrert sykkel'!G$3&gt;='Beregning - Sykkel'!$P$114)*('bef13over filtrert sykkel'!G$3&lt;='Beregning - Sykkel'!$P$115)*($A94='Beregning - Sykkel'!$P$94)</f>
        <v>0</v>
      </c>
      <c r="H94">
        <f>bef13over!H94*('bef13over filtrert sykkel'!H$3&gt;='Beregning - Sykkel'!$P$114)*('bef13over filtrert sykkel'!H$3&lt;='Beregning - Sykkel'!$P$115)*($A94='Beregning - Sykkel'!$P$94)</f>
        <v>0</v>
      </c>
      <c r="I94">
        <f>bef13over!I94*('bef13over filtrert sykkel'!I$3&gt;='Beregning - Sykkel'!$P$114)*('bef13over filtrert sykkel'!I$3&lt;='Beregning - Sykkel'!$P$115)*($A94='Beregning - Sykkel'!$P$94)</f>
        <v>0</v>
      </c>
      <c r="J94">
        <f>bef13over!J94*('bef13over filtrert sykkel'!J$3&gt;='Beregning - Sykkel'!$P$114)*('bef13over filtrert sykkel'!J$3&lt;='Beregning - Sykkel'!$P$115)*($A94='Beregning - Sykkel'!$P$94)</f>
        <v>0</v>
      </c>
      <c r="K94">
        <f>bef13over!K94*('bef13over filtrert sykkel'!K$3&gt;='Beregning - Sykkel'!$P$114)*('bef13over filtrert sykkel'!K$3&lt;='Beregning - Sykkel'!$P$115)*($A94='Beregning - Sykkel'!$P$94)</f>
        <v>0</v>
      </c>
      <c r="L94">
        <f>bef13over!L94*('bef13over filtrert sykkel'!L$3&gt;='Beregning - Sykkel'!$P$114)*('bef13over filtrert sykkel'!L$3&lt;='Beregning - Sykkel'!$P$115)*($A94='Beregning - Sykkel'!$P$94)</f>
        <v>0</v>
      </c>
      <c r="M94">
        <f>bef13over!M94*('bef13over filtrert sykkel'!M$3&gt;='Beregning - Sykkel'!$P$114)*('bef13over filtrert sykkel'!M$3&lt;='Beregning - Sykkel'!$P$115)*($A94='Beregning - Sykkel'!$P$94)</f>
        <v>0</v>
      </c>
      <c r="N94">
        <f>bef13over!N94*('bef13over filtrert sykkel'!N$3&gt;='Beregning - Sykkel'!$P$114)*('bef13over filtrert sykkel'!N$3&lt;='Beregning - Sykkel'!$P$115)*($A94='Beregning - Sykkel'!$P$94)</f>
        <v>0</v>
      </c>
      <c r="O94">
        <f>bef13over!O94*('bef13over filtrert sykkel'!O$3&gt;='Beregning - Sykkel'!$P$114)*('bef13over filtrert sykkel'!O$3&lt;='Beregning - Sykkel'!$P$115)*($A94='Beregning - Sykkel'!$P$94)</f>
        <v>0</v>
      </c>
      <c r="P94">
        <f>bef13over!P94*('bef13over filtrert sykkel'!P$3&gt;='Beregning - Sykkel'!$P$114)*('bef13over filtrert sykkel'!P$3&lt;='Beregning - Sykkel'!$P$115)*($A94='Beregning - Sykkel'!$P$94)</f>
        <v>0</v>
      </c>
      <c r="Q94">
        <f>bef13over!Q94*('bef13over filtrert sykkel'!Q$3&gt;='Beregning - Sykkel'!$P$114)*('bef13over filtrert sykkel'!Q$3&lt;='Beregning - Sykkel'!$P$115)*($A94='Beregning - Sykkel'!$P$94)</f>
        <v>0</v>
      </c>
      <c r="R94">
        <f>bef13over!R94*('bef13over filtrert sykkel'!R$3&gt;='Beregning - Sykkel'!$P$114)*('bef13over filtrert sykkel'!R$3&lt;='Beregning - Sykkel'!$P$115)*($A94='Beregning - Sykkel'!$P$94)</f>
        <v>0</v>
      </c>
      <c r="S94">
        <f>bef13over!S94*('bef13over filtrert sykkel'!S$3&gt;='Beregning - Sykkel'!$P$114)*('bef13over filtrert sykkel'!S$3&lt;='Beregning - Sykkel'!$P$115)*($A94='Beregning - Sykkel'!$P$94)</f>
        <v>0</v>
      </c>
      <c r="T94">
        <f>bef13over!T94*('bef13over filtrert sykkel'!T$3&gt;='Beregning - Sykkel'!$P$114)*('bef13over filtrert sykkel'!T$3&lt;='Beregning - Sykkel'!$P$115)*($A94='Beregning - Sykkel'!$P$94)</f>
        <v>0</v>
      </c>
      <c r="U94">
        <f>bef13over!U94*('bef13over filtrert sykkel'!U$3&gt;='Beregning - Sykkel'!$P$114)*('bef13over filtrert sykkel'!U$3&lt;='Beregning - Sykkel'!$P$115)*($A94='Beregning - Sykkel'!$P$94)</f>
        <v>0</v>
      </c>
      <c r="V94">
        <f>bef13over!V94*('bef13over filtrert sykkel'!V$3&gt;='Beregning - Sykkel'!$P$114)*('bef13over filtrert sykkel'!V$3&lt;='Beregning - Sykkel'!$P$115)*($A94='Beregning - Sykkel'!$P$94)</f>
        <v>0</v>
      </c>
      <c r="W94">
        <f>bef13over!W94*('bef13over filtrert sykkel'!W$3&gt;='Beregning - Sykkel'!$P$114)*('bef13over filtrert sykkel'!W$3&lt;='Beregning - Sykkel'!$P$115)*($A94='Beregning - Sykkel'!$P$94)</f>
        <v>0</v>
      </c>
      <c r="X94">
        <f>bef13over!X94*('bef13over filtrert sykkel'!X$3&gt;='Beregning - Sykkel'!$P$114)*('bef13over filtrert sykkel'!X$3&lt;='Beregning - Sykkel'!$P$115)*($A94='Beregning - Sykkel'!$P$94)</f>
        <v>0</v>
      </c>
      <c r="Y94">
        <f>bef13over!Y94*('bef13over filtrert sykkel'!Y$3&gt;='Beregning - Sykkel'!$P$114)*('bef13over filtrert sykkel'!Y$3&lt;='Beregning - Sykkel'!$P$115)*($A94='Beregning - Sykkel'!$P$94)</f>
        <v>0</v>
      </c>
      <c r="Z94">
        <f>bef13over!Z94*('bef13over filtrert sykkel'!Z$3&gt;='Beregning - Sykkel'!$P$114)*('bef13over filtrert sykkel'!Z$3&lt;='Beregning - Sykkel'!$P$115)*($A94='Beregning - Sykkel'!$P$94)</f>
        <v>0</v>
      </c>
      <c r="AA94">
        <f>bef13over!AA94*('bef13over filtrert sykkel'!AA$3&gt;='Beregning - Sykkel'!$P$114)*('bef13over filtrert sykkel'!AA$3&lt;='Beregning - Sykkel'!$P$115)*($A94='Beregning - Sykkel'!$P$94)</f>
        <v>0</v>
      </c>
      <c r="AB94">
        <f>bef13over!AB94*('bef13over filtrert sykkel'!AB$3&gt;='Beregning - Sykkel'!$P$114)*('bef13over filtrert sykkel'!AB$3&lt;='Beregning - Sykkel'!$P$115)*($A94='Beregning - Sykkel'!$P$94)</f>
        <v>0</v>
      </c>
      <c r="AC94">
        <f>bef13over!AC94*('bef13over filtrert sykkel'!AC$3&gt;='Beregning - Sykkel'!$P$114)*('bef13over filtrert sykkel'!AC$3&lt;='Beregning - Sykkel'!$P$115)*($A94='Beregning - Sykkel'!$P$94)</f>
        <v>0</v>
      </c>
      <c r="AD94">
        <f>bef13over!AD94*('bef13over filtrert sykkel'!AD$3&gt;='Beregning - Sykkel'!$P$114)*('bef13over filtrert sykkel'!AD$3&lt;='Beregning - Sykkel'!$P$115)*($A94='Beregning - Sykkel'!$P$94)</f>
        <v>0</v>
      </c>
    </row>
    <row r="95" spans="1:30">
      <c r="A95">
        <v>605</v>
      </c>
      <c r="B95">
        <f>bef13over!B95*('bef13over filtrert sykkel'!B$3&gt;='Beregning - Sykkel'!$P$114)*('bef13over filtrert sykkel'!B$3&lt;='Beregning - Sykkel'!$P$115)*($A95='Beregning - Sykkel'!$P$94)</f>
        <v>0</v>
      </c>
      <c r="C95">
        <f>bef13over!C95*('bef13over filtrert sykkel'!C$3&gt;='Beregning - Sykkel'!$P$114)*('bef13over filtrert sykkel'!C$3&lt;='Beregning - Sykkel'!$P$115)*($A95='Beregning - Sykkel'!$P$94)</f>
        <v>0</v>
      </c>
      <c r="D95">
        <f>bef13over!D95*('bef13over filtrert sykkel'!D$3&gt;='Beregning - Sykkel'!$P$114)*('bef13over filtrert sykkel'!D$3&lt;='Beregning - Sykkel'!$P$115)*($A95='Beregning - Sykkel'!$P$94)</f>
        <v>0</v>
      </c>
      <c r="E95">
        <f>bef13over!E95*('bef13over filtrert sykkel'!E$3&gt;='Beregning - Sykkel'!$P$114)*('bef13over filtrert sykkel'!E$3&lt;='Beregning - Sykkel'!$P$115)*($A95='Beregning - Sykkel'!$P$94)</f>
        <v>0</v>
      </c>
      <c r="F95">
        <f>bef13over!F95*('bef13over filtrert sykkel'!F$3&gt;='Beregning - Sykkel'!$P$114)*('bef13over filtrert sykkel'!F$3&lt;='Beregning - Sykkel'!$P$115)*($A95='Beregning - Sykkel'!$P$94)</f>
        <v>0</v>
      </c>
      <c r="G95">
        <f>bef13over!G95*('bef13over filtrert sykkel'!G$3&gt;='Beregning - Sykkel'!$P$114)*('bef13over filtrert sykkel'!G$3&lt;='Beregning - Sykkel'!$P$115)*($A95='Beregning - Sykkel'!$P$94)</f>
        <v>0</v>
      </c>
      <c r="H95">
        <f>bef13over!H95*('bef13over filtrert sykkel'!H$3&gt;='Beregning - Sykkel'!$P$114)*('bef13over filtrert sykkel'!H$3&lt;='Beregning - Sykkel'!$P$115)*($A95='Beregning - Sykkel'!$P$94)</f>
        <v>0</v>
      </c>
      <c r="I95">
        <f>bef13over!I95*('bef13over filtrert sykkel'!I$3&gt;='Beregning - Sykkel'!$P$114)*('bef13over filtrert sykkel'!I$3&lt;='Beregning - Sykkel'!$P$115)*($A95='Beregning - Sykkel'!$P$94)</f>
        <v>0</v>
      </c>
      <c r="J95">
        <f>bef13over!J95*('bef13over filtrert sykkel'!J$3&gt;='Beregning - Sykkel'!$P$114)*('bef13over filtrert sykkel'!J$3&lt;='Beregning - Sykkel'!$P$115)*($A95='Beregning - Sykkel'!$P$94)</f>
        <v>0</v>
      </c>
      <c r="K95">
        <f>bef13over!K95*('bef13over filtrert sykkel'!K$3&gt;='Beregning - Sykkel'!$P$114)*('bef13over filtrert sykkel'!K$3&lt;='Beregning - Sykkel'!$P$115)*($A95='Beregning - Sykkel'!$P$94)</f>
        <v>0</v>
      </c>
      <c r="L95">
        <f>bef13over!L95*('bef13over filtrert sykkel'!L$3&gt;='Beregning - Sykkel'!$P$114)*('bef13over filtrert sykkel'!L$3&lt;='Beregning - Sykkel'!$P$115)*($A95='Beregning - Sykkel'!$P$94)</f>
        <v>0</v>
      </c>
      <c r="M95">
        <f>bef13over!M95*('bef13over filtrert sykkel'!M$3&gt;='Beregning - Sykkel'!$P$114)*('bef13over filtrert sykkel'!M$3&lt;='Beregning - Sykkel'!$P$115)*($A95='Beregning - Sykkel'!$P$94)</f>
        <v>0</v>
      </c>
      <c r="N95">
        <f>bef13over!N95*('bef13over filtrert sykkel'!N$3&gt;='Beregning - Sykkel'!$P$114)*('bef13over filtrert sykkel'!N$3&lt;='Beregning - Sykkel'!$P$115)*($A95='Beregning - Sykkel'!$P$94)</f>
        <v>0</v>
      </c>
      <c r="O95">
        <f>bef13over!O95*('bef13over filtrert sykkel'!O$3&gt;='Beregning - Sykkel'!$P$114)*('bef13over filtrert sykkel'!O$3&lt;='Beregning - Sykkel'!$P$115)*($A95='Beregning - Sykkel'!$P$94)</f>
        <v>0</v>
      </c>
      <c r="P95">
        <f>bef13over!P95*('bef13over filtrert sykkel'!P$3&gt;='Beregning - Sykkel'!$P$114)*('bef13over filtrert sykkel'!P$3&lt;='Beregning - Sykkel'!$P$115)*($A95='Beregning - Sykkel'!$P$94)</f>
        <v>0</v>
      </c>
      <c r="Q95">
        <f>bef13over!Q95*('bef13over filtrert sykkel'!Q$3&gt;='Beregning - Sykkel'!$P$114)*('bef13over filtrert sykkel'!Q$3&lt;='Beregning - Sykkel'!$P$115)*($A95='Beregning - Sykkel'!$P$94)</f>
        <v>0</v>
      </c>
      <c r="R95">
        <f>bef13over!R95*('bef13over filtrert sykkel'!R$3&gt;='Beregning - Sykkel'!$P$114)*('bef13over filtrert sykkel'!R$3&lt;='Beregning - Sykkel'!$P$115)*($A95='Beregning - Sykkel'!$P$94)</f>
        <v>0</v>
      </c>
      <c r="S95">
        <f>bef13over!S95*('bef13over filtrert sykkel'!S$3&gt;='Beregning - Sykkel'!$P$114)*('bef13over filtrert sykkel'!S$3&lt;='Beregning - Sykkel'!$P$115)*($A95='Beregning - Sykkel'!$P$94)</f>
        <v>0</v>
      </c>
      <c r="T95">
        <f>bef13over!T95*('bef13over filtrert sykkel'!T$3&gt;='Beregning - Sykkel'!$P$114)*('bef13over filtrert sykkel'!T$3&lt;='Beregning - Sykkel'!$P$115)*($A95='Beregning - Sykkel'!$P$94)</f>
        <v>0</v>
      </c>
      <c r="U95">
        <f>bef13over!U95*('bef13over filtrert sykkel'!U$3&gt;='Beregning - Sykkel'!$P$114)*('bef13over filtrert sykkel'!U$3&lt;='Beregning - Sykkel'!$P$115)*($A95='Beregning - Sykkel'!$P$94)</f>
        <v>0</v>
      </c>
      <c r="V95">
        <f>bef13over!V95*('bef13over filtrert sykkel'!V$3&gt;='Beregning - Sykkel'!$P$114)*('bef13over filtrert sykkel'!V$3&lt;='Beregning - Sykkel'!$P$115)*($A95='Beregning - Sykkel'!$P$94)</f>
        <v>0</v>
      </c>
      <c r="W95">
        <f>bef13over!W95*('bef13over filtrert sykkel'!W$3&gt;='Beregning - Sykkel'!$P$114)*('bef13over filtrert sykkel'!W$3&lt;='Beregning - Sykkel'!$P$115)*($A95='Beregning - Sykkel'!$P$94)</f>
        <v>0</v>
      </c>
      <c r="X95">
        <f>bef13over!X95*('bef13over filtrert sykkel'!X$3&gt;='Beregning - Sykkel'!$P$114)*('bef13over filtrert sykkel'!X$3&lt;='Beregning - Sykkel'!$P$115)*($A95='Beregning - Sykkel'!$P$94)</f>
        <v>0</v>
      </c>
      <c r="Y95">
        <f>bef13over!Y95*('bef13over filtrert sykkel'!Y$3&gt;='Beregning - Sykkel'!$P$114)*('bef13over filtrert sykkel'!Y$3&lt;='Beregning - Sykkel'!$P$115)*($A95='Beregning - Sykkel'!$P$94)</f>
        <v>0</v>
      </c>
      <c r="Z95">
        <f>bef13over!Z95*('bef13over filtrert sykkel'!Z$3&gt;='Beregning - Sykkel'!$P$114)*('bef13over filtrert sykkel'!Z$3&lt;='Beregning - Sykkel'!$P$115)*($A95='Beregning - Sykkel'!$P$94)</f>
        <v>0</v>
      </c>
      <c r="AA95">
        <f>bef13over!AA95*('bef13over filtrert sykkel'!AA$3&gt;='Beregning - Sykkel'!$P$114)*('bef13over filtrert sykkel'!AA$3&lt;='Beregning - Sykkel'!$P$115)*($A95='Beregning - Sykkel'!$P$94)</f>
        <v>0</v>
      </c>
      <c r="AB95">
        <f>bef13over!AB95*('bef13over filtrert sykkel'!AB$3&gt;='Beregning - Sykkel'!$P$114)*('bef13over filtrert sykkel'!AB$3&lt;='Beregning - Sykkel'!$P$115)*($A95='Beregning - Sykkel'!$P$94)</f>
        <v>0</v>
      </c>
      <c r="AC95">
        <f>bef13over!AC95*('bef13over filtrert sykkel'!AC$3&gt;='Beregning - Sykkel'!$P$114)*('bef13over filtrert sykkel'!AC$3&lt;='Beregning - Sykkel'!$P$115)*($A95='Beregning - Sykkel'!$P$94)</f>
        <v>0</v>
      </c>
      <c r="AD95">
        <f>bef13over!AD95*('bef13over filtrert sykkel'!AD$3&gt;='Beregning - Sykkel'!$P$114)*('bef13over filtrert sykkel'!AD$3&lt;='Beregning - Sykkel'!$P$115)*($A95='Beregning - Sykkel'!$P$94)</f>
        <v>0</v>
      </c>
    </row>
    <row r="96" spans="1:30">
      <c r="A96">
        <v>612</v>
      </c>
      <c r="B96">
        <f>bef13over!B96*('bef13over filtrert sykkel'!B$3&gt;='Beregning - Sykkel'!$P$114)*('bef13over filtrert sykkel'!B$3&lt;='Beregning - Sykkel'!$P$115)*($A96='Beregning - Sykkel'!$P$94)</f>
        <v>0</v>
      </c>
      <c r="C96">
        <f>bef13over!C96*('bef13over filtrert sykkel'!C$3&gt;='Beregning - Sykkel'!$P$114)*('bef13over filtrert sykkel'!C$3&lt;='Beregning - Sykkel'!$P$115)*($A96='Beregning - Sykkel'!$P$94)</f>
        <v>0</v>
      </c>
      <c r="D96">
        <f>bef13over!D96*('bef13over filtrert sykkel'!D$3&gt;='Beregning - Sykkel'!$P$114)*('bef13over filtrert sykkel'!D$3&lt;='Beregning - Sykkel'!$P$115)*($A96='Beregning - Sykkel'!$P$94)</f>
        <v>0</v>
      </c>
      <c r="E96">
        <f>bef13over!E96*('bef13over filtrert sykkel'!E$3&gt;='Beregning - Sykkel'!$P$114)*('bef13over filtrert sykkel'!E$3&lt;='Beregning - Sykkel'!$P$115)*($A96='Beregning - Sykkel'!$P$94)</f>
        <v>0</v>
      </c>
      <c r="F96">
        <f>bef13over!F96*('bef13over filtrert sykkel'!F$3&gt;='Beregning - Sykkel'!$P$114)*('bef13over filtrert sykkel'!F$3&lt;='Beregning - Sykkel'!$P$115)*($A96='Beregning - Sykkel'!$P$94)</f>
        <v>0</v>
      </c>
      <c r="G96">
        <f>bef13over!G96*('bef13over filtrert sykkel'!G$3&gt;='Beregning - Sykkel'!$P$114)*('bef13over filtrert sykkel'!G$3&lt;='Beregning - Sykkel'!$P$115)*($A96='Beregning - Sykkel'!$P$94)</f>
        <v>0</v>
      </c>
      <c r="H96">
        <f>bef13over!H96*('bef13over filtrert sykkel'!H$3&gt;='Beregning - Sykkel'!$P$114)*('bef13over filtrert sykkel'!H$3&lt;='Beregning - Sykkel'!$P$115)*($A96='Beregning - Sykkel'!$P$94)</f>
        <v>0</v>
      </c>
      <c r="I96">
        <f>bef13over!I96*('bef13over filtrert sykkel'!I$3&gt;='Beregning - Sykkel'!$P$114)*('bef13over filtrert sykkel'!I$3&lt;='Beregning - Sykkel'!$P$115)*($A96='Beregning - Sykkel'!$P$94)</f>
        <v>0</v>
      </c>
      <c r="J96">
        <f>bef13over!J96*('bef13over filtrert sykkel'!J$3&gt;='Beregning - Sykkel'!$P$114)*('bef13over filtrert sykkel'!J$3&lt;='Beregning - Sykkel'!$P$115)*($A96='Beregning - Sykkel'!$P$94)</f>
        <v>0</v>
      </c>
      <c r="K96">
        <f>bef13over!K96*('bef13over filtrert sykkel'!K$3&gt;='Beregning - Sykkel'!$P$114)*('bef13over filtrert sykkel'!K$3&lt;='Beregning - Sykkel'!$P$115)*($A96='Beregning - Sykkel'!$P$94)</f>
        <v>0</v>
      </c>
      <c r="L96">
        <f>bef13over!L96*('bef13over filtrert sykkel'!L$3&gt;='Beregning - Sykkel'!$P$114)*('bef13over filtrert sykkel'!L$3&lt;='Beregning - Sykkel'!$P$115)*($A96='Beregning - Sykkel'!$P$94)</f>
        <v>0</v>
      </c>
      <c r="M96">
        <f>bef13over!M96*('bef13over filtrert sykkel'!M$3&gt;='Beregning - Sykkel'!$P$114)*('bef13over filtrert sykkel'!M$3&lt;='Beregning - Sykkel'!$P$115)*($A96='Beregning - Sykkel'!$P$94)</f>
        <v>0</v>
      </c>
      <c r="N96">
        <f>bef13over!N96*('bef13over filtrert sykkel'!N$3&gt;='Beregning - Sykkel'!$P$114)*('bef13over filtrert sykkel'!N$3&lt;='Beregning - Sykkel'!$P$115)*($A96='Beregning - Sykkel'!$P$94)</f>
        <v>0</v>
      </c>
      <c r="O96">
        <f>bef13over!O96*('bef13over filtrert sykkel'!O$3&gt;='Beregning - Sykkel'!$P$114)*('bef13over filtrert sykkel'!O$3&lt;='Beregning - Sykkel'!$P$115)*($A96='Beregning - Sykkel'!$P$94)</f>
        <v>0</v>
      </c>
      <c r="P96">
        <f>bef13over!P96*('bef13over filtrert sykkel'!P$3&gt;='Beregning - Sykkel'!$P$114)*('bef13over filtrert sykkel'!P$3&lt;='Beregning - Sykkel'!$P$115)*($A96='Beregning - Sykkel'!$P$94)</f>
        <v>0</v>
      </c>
      <c r="Q96">
        <f>bef13over!Q96*('bef13over filtrert sykkel'!Q$3&gt;='Beregning - Sykkel'!$P$114)*('bef13over filtrert sykkel'!Q$3&lt;='Beregning - Sykkel'!$P$115)*($A96='Beregning - Sykkel'!$P$94)</f>
        <v>0</v>
      </c>
      <c r="R96">
        <f>bef13over!R96*('bef13over filtrert sykkel'!R$3&gt;='Beregning - Sykkel'!$P$114)*('bef13over filtrert sykkel'!R$3&lt;='Beregning - Sykkel'!$P$115)*($A96='Beregning - Sykkel'!$P$94)</f>
        <v>0</v>
      </c>
      <c r="S96">
        <f>bef13over!S96*('bef13over filtrert sykkel'!S$3&gt;='Beregning - Sykkel'!$P$114)*('bef13over filtrert sykkel'!S$3&lt;='Beregning - Sykkel'!$P$115)*($A96='Beregning - Sykkel'!$P$94)</f>
        <v>0</v>
      </c>
      <c r="T96">
        <f>bef13over!T96*('bef13over filtrert sykkel'!T$3&gt;='Beregning - Sykkel'!$P$114)*('bef13over filtrert sykkel'!T$3&lt;='Beregning - Sykkel'!$P$115)*($A96='Beregning - Sykkel'!$P$94)</f>
        <v>0</v>
      </c>
      <c r="U96">
        <f>bef13over!U96*('bef13over filtrert sykkel'!U$3&gt;='Beregning - Sykkel'!$P$114)*('bef13over filtrert sykkel'!U$3&lt;='Beregning - Sykkel'!$P$115)*($A96='Beregning - Sykkel'!$P$94)</f>
        <v>0</v>
      </c>
      <c r="V96">
        <f>bef13over!V96*('bef13over filtrert sykkel'!V$3&gt;='Beregning - Sykkel'!$P$114)*('bef13over filtrert sykkel'!V$3&lt;='Beregning - Sykkel'!$P$115)*($A96='Beregning - Sykkel'!$P$94)</f>
        <v>0</v>
      </c>
      <c r="W96">
        <f>bef13over!W96*('bef13over filtrert sykkel'!W$3&gt;='Beregning - Sykkel'!$P$114)*('bef13over filtrert sykkel'!W$3&lt;='Beregning - Sykkel'!$P$115)*($A96='Beregning - Sykkel'!$P$94)</f>
        <v>0</v>
      </c>
      <c r="X96">
        <f>bef13over!X96*('bef13over filtrert sykkel'!X$3&gt;='Beregning - Sykkel'!$P$114)*('bef13over filtrert sykkel'!X$3&lt;='Beregning - Sykkel'!$P$115)*($A96='Beregning - Sykkel'!$P$94)</f>
        <v>0</v>
      </c>
      <c r="Y96">
        <f>bef13over!Y96*('bef13over filtrert sykkel'!Y$3&gt;='Beregning - Sykkel'!$P$114)*('bef13over filtrert sykkel'!Y$3&lt;='Beregning - Sykkel'!$P$115)*($A96='Beregning - Sykkel'!$P$94)</f>
        <v>0</v>
      </c>
      <c r="Z96">
        <f>bef13over!Z96*('bef13over filtrert sykkel'!Z$3&gt;='Beregning - Sykkel'!$P$114)*('bef13over filtrert sykkel'!Z$3&lt;='Beregning - Sykkel'!$P$115)*($A96='Beregning - Sykkel'!$P$94)</f>
        <v>0</v>
      </c>
      <c r="AA96">
        <f>bef13over!AA96*('bef13over filtrert sykkel'!AA$3&gt;='Beregning - Sykkel'!$P$114)*('bef13over filtrert sykkel'!AA$3&lt;='Beregning - Sykkel'!$P$115)*($A96='Beregning - Sykkel'!$P$94)</f>
        <v>0</v>
      </c>
      <c r="AB96">
        <f>bef13over!AB96*('bef13over filtrert sykkel'!AB$3&gt;='Beregning - Sykkel'!$P$114)*('bef13over filtrert sykkel'!AB$3&lt;='Beregning - Sykkel'!$P$115)*($A96='Beregning - Sykkel'!$P$94)</f>
        <v>0</v>
      </c>
      <c r="AC96">
        <f>bef13over!AC96*('bef13over filtrert sykkel'!AC$3&gt;='Beregning - Sykkel'!$P$114)*('bef13over filtrert sykkel'!AC$3&lt;='Beregning - Sykkel'!$P$115)*($A96='Beregning - Sykkel'!$P$94)</f>
        <v>0</v>
      </c>
      <c r="AD96">
        <f>bef13over!AD96*('bef13over filtrert sykkel'!AD$3&gt;='Beregning - Sykkel'!$P$114)*('bef13over filtrert sykkel'!AD$3&lt;='Beregning - Sykkel'!$P$115)*($A96='Beregning - Sykkel'!$P$94)</f>
        <v>0</v>
      </c>
    </row>
    <row r="97" spans="1:30">
      <c r="A97">
        <v>615</v>
      </c>
      <c r="B97">
        <f>bef13over!B97*('bef13over filtrert sykkel'!B$3&gt;='Beregning - Sykkel'!$P$114)*('bef13over filtrert sykkel'!B$3&lt;='Beregning - Sykkel'!$P$115)*($A97='Beregning - Sykkel'!$P$94)</f>
        <v>0</v>
      </c>
      <c r="C97">
        <f>bef13over!C97*('bef13over filtrert sykkel'!C$3&gt;='Beregning - Sykkel'!$P$114)*('bef13over filtrert sykkel'!C$3&lt;='Beregning - Sykkel'!$P$115)*($A97='Beregning - Sykkel'!$P$94)</f>
        <v>0</v>
      </c>
      <c r="D97">
        <f>bef13over!D97*('bef13over filtrert sykkel'!D$3&gt;='Beregning - Sykkel'!$P$114)*('bef13over filtrert sykkel'!D$3&lt;='Beregning - Sykkel'!$P$115)*($A97='Beregning - Sykkel'!$P$94)</f>
        <v>0</v>
      </c>
      <c r="E97">
        <f>bef13over!E97*('bef13over filtrert sykkel'!E$3&gt;='Beregning - Sykkel'!$P$114)*('bef13over filtrert sykkel'!E$3&lt;='Beregning - Sykkel'!$P$115)*($A97='Beregning - Sykkel'!$P$94)</f>
        <v>0</v>
      </c>
      <c r="F97">
        <f>bef13over!F97*('bef13over filtrert sykkel'!F$3&gt;='Beregning - Sykkel'!$P$114)*('bef13over filtrert sykkel'!F$3&lt;='Beregning - Sykkel'!$P$115)*($A97='Beregning - Sykkel'!$P$94)</f>
        <v>0</v>
      </c>
      <c r="G97">
        <f>bef13over!G97*('bef13over filtrert sykkel'!G$3&gt;='Beregning - Sykkel'!$P$114)*('bef13over filtrert sykkel'!G$3&lt;='Beregning - Sykkel'!$P$115)*($A97='Beregning - Sykkel'!$P$94)</f>
        <v>0</v>
      </c>
      <c r="H97">
        <f>bef13over!H97*('bef13over filtrert sykkel'!H$3&gt;='Beregning - Sykkel'!$P$114)*('bef13over filtrert sykkel'!H$3&lt;='Beregning - Sykkel'!$P$115)*($A97='Beregning - Sykkel'!$P$94)</f>
        <v>0</v>
      </c>
      <c r="I97">
        <f>bef13over!I97*('bef13over filtrert sykkel'!I$3&gt;='Beregning - Sykkel'!$P$114)*('bef13over filtrert sykkel'!I$3&lt;='Beregning - Sykkel'!$P$115)*($A97='Beregning - Sykkel'!$P$94)</f>
        <v>0</v>
      </c>
      <c r="J97">
        <f>bef13over!J97*('bef13over filtrert sykkel'!J$3&gt;='Beregning - Sykkel'!$P$114)*('bef13over filtrert sykkel'!J$3&lt;='Beregning - Sykkel'!$P$115)*($A97='Beregning - Sykkel'!$P$94)</f>
        <v>0</v>
      </c>
      <c r="K97">
        <f>bef13over!K97*('bef13over filtrert sykkel'!K$3&gt;='Beregning - Sykkel'!$P$114)*('bef13over filtrert sykkel'!K$3&lt;='Beregning - Sykkel'!$P$115)*($A97='Beregning - Sykkel'!$P$94)</f>
        <v>0</v>
      </c>
      <c r="L97">
        <f>bef13over!L97*('bef13over filtrert sykkel'!L$3&gt;='Beregning - Sykkel'!$P$114)*('bef13over filtrert sykkel'!L$3&lt;='Beregning - Sykkel'!$P$115)*($A97='Beregning - Sykkel'!$P$94)</f>
        <v>0</v>
      </c>
      <c r="M97">
        <f>bef13over!M97*('bef13over filtrert sykkel'!M$3&gt;='Beregning - Sykkel'!$P$114)*('bef13over filtrert sykkel'!M$3&lt;='Beregning - Sykkel'!$P$115)*($A97='Beregning - Sykkel'!$P$94)</f>
        <v>0</v>
      </c>
      <c r="N97">
        <f>bef13over!N97*('bef13over filtrert sykkel'!N$3&gt;='Beregning - Sykkel'!$P$114)*('bef13over filtrert sykkel'!N$3&lt;='Beregning - Sykkel'!$P$115)*($A97='Beregning - Sykkel'!$P$94)</f>
        <v>0</v>
      </c>
      <c r="O97">
        <f>bef13over!O97*('bef13over filtrert sykkel'!O$3&gt;='Beregning - Sykkel'!$P$114)*('bef13over filtrert sykkel'!O$3&lt;='Beregning - Sykkel'!$P$115)*($A97='Beregning - Sykkel'!$P$94)</f>
        <v>0</v>
      </c>
      <c r="P97">
        <f>bef13over!P97*('bef13over filtrert sykkel'!P$3&gt;='Beregning - Sykkel'!$P$114)*('bef13over filtrert sykkel'!P$3&lt;='Beregning - Sykkel'!$P$115)*($A97='Beregning - Sykkel'!$P$94)</f>
        <v>0</v>
      </c>
      <c r="Q97">
        <f>bef13over!Q97*('bef13over filtrert sykkel'!Q$3&gt;='Beregning - Sykkel'!$P$114)*('bef13over filtrert sykkel'!Q$3&lt;='Beregning - Sykkel'!$P$115)*($A97='Beregning - Sykkel'!$P$94)</f>
        <v>0</v>
      </c>
      <c r="R97">
        <f>bef13over!R97*('bef13over filtrert sykkel'!R$3&gt;='Beregning - Sykkel'!$P$114)*('bef13over filtrert sykkel'!R$3&lt;='Beregning - Sykkel'!$P$115)*($A97='Beregning - Sykkel'!$P$94)</f>
        <v>0</v>
      </c>
      <c r="S97">
        <f>bef13over!S97*('bef13over filtrert sykkel'!S$3&gt;='Beregning - Sykkel'!$P$114)*('bef13over filtrert sykkel'!S$3&lt;='Beregning - Sykkel'!$P$115)*($A97='Beregning - Sykkel'!$P$94)</f>
        <v>0</v>
      </c>
      <c r="T97">
        <f>bef13over!T97*('bef13over filtrert sykkel'!T$3&gt;='Beregning - Sykkel'!$P$114)*('bef13over filtrert sykkel'!T$3&lt;='Beregning - Sykkel'!$P$115)*($A97='Beregning - Sykkel'!$P$94)</f>
        <v>0</v>
      </c>
      <c r="U97">
        <f>bef13over!U97*('bef13over filtrert sykkel'!U$3&gt;='Beregning - Sykkel'!$P$114)*('bef13over filtrert sykkel'!U$3&lt;='Beregning - Sykkel'!$P$115)*($A97='Beregning - Sykkel'!$P$94)</f>
        <v>0</v>
      </c>
      <c r="V97">
        <f>bef13over!V97*('bef13over filtrert sykkel'!V$3&gt;='Beregning - Sykkel'!$P$114)*('bef13over filtrert sykkel'!V$3&lt;='Beregning - Sykkel'!$P$115)*($A97='Beregning - Sykkel'!$P$94)</f>
        <v>0</v>
      </c>
      <c r="W97">
        <f>bef13over!W97*('bef13over filtrert sykkel'!W$3&gt;='Beregning - Sykkel'!$P$114)*('bef13over filtrert sykkel'!W$3&lt;='Beregning - Sykkel'!$P$115)*($A97='Beregning - Sykkel'!$P$94)</f>
        <v>0</v>
      </c>
      <c r="X97">
        <f>bef13over!X97*('bef13over filtrert sykkel'!X$3&gt;='Beregning - Sykkel'!$P$114)*('bef13over filtrert sykkel'!X$3&lt;='Beregning - Sykkel'!$P$115)*($A97='Beregning - Sykkel'!$P$94)</f>
        <v>0</v>
      </c>
      <c r="Y97">
        <f>bef13over!Y97*('bef13over filtrert sykkel'!Y$3&gt;='Beregning - Sykkel'!$P$114)*('bef13over filtrert sykkel'!Y$3&lt;='Beregning - Sykkel'!$P$115)*($A97='Beregning - Sykkel'!$P$94)</f>
        <v>0</v>
      </c>
      <c r="Z97">
        <f>bef13over!Z97*('bef13over filtrert sykkel'!Z$3&gt;='Beregning - Sykkel'!$P$114)*('bef13over filtrert sykkel'!Z$3&lt;='Beregning - Sykkel'!$P$115)*($A97='Beregning - Sykkel'!$P$94)</f>
        <v>0</v>
      </c>
      <c r="AA97">
        <f>bef13over!AA97*('bef13over filtrert sykkel'!AA$3&gt;='Beregning - Sykkel'!$P$114)*('bef13over filtrert sykkel'!AA$3&lt;='Beregning - Sykkel'!$P$115)*($A97='Beregning - Sykkel'!$P$94)</f>
        <v>0</v>
      </c>
      <c r="AB97">
        <f>bef13over!AB97*('bef13over filtrert sykkel'!AB$3&gt;='Beregning - Sykkel'!$P$114)*('bef13over filtrert sykkel'!AB$3&lt;='Beregning - Sykkel'!$P$115)*($A97='Beregning - Sykkel'!$P$94)</f>
        <v>0</v>
      </c>
      <c r="AC97">
        <f>bef13over!AC97*('bef13over filtrert sykkel'!AC$3&gt;='Beregning - Sykkel'!$P$114)*('bef13over filtrert sykkel'!AC$3&lt;='Beregning - Sykkel'!$P$115)*($A97='Beregning - Sykkel'!$P$94)</f>
        <v>0</v>
      </c>
      <c r="AD97">
        <f>bef13over!AD97*('bef13over filtrert sykkel'!AD$3&gt;='Beregning - Sykkel'!$P$114)*('bef13over filtrert sykkel'!AD$3&lt;='Beregning - Sykkel'!$P$115)*($A97='Beregning - Sykkel'!$P$94)</f>
        <v>0</v>
      </c>
    </row>
    <row r="98" spans="1:30">
      <c r="A98">
        <v>616</v>
      </c>
      <c r="B98">
        <f>bef13over!B98*('bef13over filtrert sykkel'!B$3&gt;='Beregning - Sykkel'!$P$114)*('bef13over filtrert sykkel'!B$3&lt;='Beregning - Sykkel'!$P$115)*($A98='Beregning - Sykkel'!$P$94)</f>
        <v>0</v>
      </c>
      <c r="C98">
        <f>bef13over!C98*('bef13over filtrert sykkel'!C$3&gt;='Beregning - Sykkel'!$P$114)*('bef13over filtrert sykkel'!C$3&lt;='Beregning - Sykkel'!$P$115)*($A98='Beregning - Sykkel'!$P$94)</f>
        <v>0</v>
      </c>
      <c r="D98">
        <f>bef13over!D98*('bef13over filtrert sykkel'!D$3&gt;='Beregning - Sykkel'!$P$114)*('bef13over filtrert sykkel'!D$3&lt;='Beregning - Sykkel'!$P$115)*($A98='Beregning - Sykkel'!$P$94)</f>
        <v>0</v>
      </c>
      <c r="E98">
        <f>bef13over!E98*('bef13over filtrert sykkel'!E$3&gt;='Beregning - Sykkel'!$P$114)*('bef13over filtrert sykkel'!E$3&lt;='Beregning - Sykkel'!$P$115)*($A98='Beregning - Sykkel'!$P$94)</f>
        <v>0</v>
      </c>
      <c r="F98">
        <f>bef13over!F98*('bef13over filtrert sykkel'!F$3&gt;='Beregning - Sykkel'!$P$114)*('bef13over filtrert sykkel'!F$3&lt;='Beregning - Sykkel'!$P$115)*($A98='Beregning - Sykkel'!$P$94)</f>
        <v>0</v>
      </c>
      <c r="G98">
        <f>bef13over!G98*('bef13over filtrert sykkel'!G$3&gt;='Beregning - Sykkel'!$P$114)*('bef13over filtrert sykkel'!G$3&lt;='Beregning - Sykkel'!$P$115)*($A98='Beregning - Sykkel'!$P$94)</f>
        <v>0</v>
      </c>
      <c r="H98">
        <f>bef13over!H98*('bef13over filtrert sykkel'!H$3&gt;='Beregning - Sykkel'!$P$114)*('bef13over filtrert sykkel'!H$3&lt;='Beregning - Sykkel'!$P$115)*($A98='Beregning - Sykkel'!$P$94)</f>
        <v>0</v>
      </c>
      <c r="I98">
        <f>bef13over!I98*('bef13over filtrert sykkel'!I$3&gt;='Beregning - Sykkel'!$P$114)*('bef13over filtrert sykkel'!I$3&lt;='Beregning - Sykkel'!$P$115)*($A98='Beregning - Sykkel'!$P$94)</f>
        <v>0</v>
      </c>
      <c r="J98">
        <f>bef13over!J98*('bef13over filtrert sykkel'!J$3&gt;='Beregning - Sykkel'!$P$114)*('bef13over filtrert sykkel'!J$3&lt;='Beregning - Sykkel'!$P$115)*($A98='Beregning - Sykkel'!$P$94)</f>
        <v>0</v>
      </c>
      <c r="K98">
        <f>bef13over!K98*('bef13over filtrert sykkel'!K$3&gt;='Beregning - Sykkel'!$P$114)*('bef13over filtrert sykkel'!K$3&lt;='Beregning - Sykkel'!$P$115)*($A98='Beregning - Sykkel'!$P$94)</f>
        <v>0</v>
      </c>
      <c r="L98">
        <f>bef13over!L98*('bef13over filtrert sykkel'!L$3&gt;='Beregning - Sykkel'!$P$114)*('bef13over filtrert sykkel'!L$3&lt;='Beregning - Sykkel'!$P$115)*($A98='Beregning - Sykkel'!$P$94)</f>
        <v>0</v>
      </c>
      <c r="M98">
        <f>bef13over!M98*('bef13over filtrert sykkel'!M$3&gt;='Beregning - Sykkel'!$P$114)*('bef13over filtrert sykkel'!M$3&lt;='Beregning - Sykkel'!$P$115)*($A98='Beregning - Sykkel'!$P$94)</f>
        <v>0</v>
      </c>
      <c r="N98">
        <f>bef13over!N98*('bef13over filtrert sykkel'!N$3&gt;='Beregning - Sykkel'!$P$114)*('bef13over filtrert sykkel'!N$3&lt;='Beregning - Sykkel'!$P$115)*($A98='Beregning - Sykkel'!$P$94)</f>
        <v>0</v>
      </c>
      <c r="O98">
        <f>bef13over!O98*('bef13over filtrert sykkel'!O$3&gt;='Beregning - Sykkel'!$P$114)*('bef13over filtrert sykkel'!O$3&lt;='Beregning - Sykkel'!$P$115)*($A98='Beregning - Sykkel'!$P$94)</f>
        <v>0</v>
      </c>
      <c r="P98">
        <f>bef13over!P98*('bef13over filtrert sykkel'!P$3&gt;='Beregning - Sykkel'!$P$114)*('bef13over filtrert sykkel'!P$3&lt;='Beregning - Sykkel'!$P$115)*($A98='Beregning - Sykkel'!$P$94)</f>
        <v>0</v>
      </c>
      <c r="Q98">
        <f>bef13over!Q98*('bef13over filtrert sykkel'!Q$3&gt;='Beregning - Sykkel'!$P$114)*('bef13over filtrert sykkel'!Q$3&lt;='Beregning - Sykkel'!$P$115)*($A98='Beregning - Sykkel'!$P$94)</f>
        <v>0</v>
      </c>
      <c r="R98">
        <f>bef13over!R98*('bef13over filtrert sykkel'!R$3&gt;='Beregning - Sykkel'!$P$114)*('bef13over filtrert sykkel'!R$3&lt;='Beregning - Sykkel'!$P$115)*($A98='Beregning - Sykkel'!$P$94)</f>
        <v>0</v>
      </c>
      <c r="S98">
        <f>bef13over!S98*('bef13over filtrert sykkel'!S$3&gt;='Beregning - Sykkel'!$P$114)*('bef13over filtrert sykkel'!S$3&lt;='Beregning - Sykkel'!$P$115)*($A98='Beregning - Sykkel'!$P$94)</f>
        <v>0</v>
      </c>
      <c r="T98">
        <f>bef13over!T98*('bef13over filtrert sykkel'!T$3&gt;='Beregning - Sykkel'!$P$114)*('bef13over filtrert sykkel'!T$3&lt;='Beregning - Sykkel'!$P$115)*($A98='Beregning - Sykkel'!$P$94)</f>
        <v>0</v>
      </c>
      <c r="U98">
        <f>bef13over!U98*('bef13over filtrert sykkel'!U$3&gt;='Beregning - Sykkel'!$P$114)*('bef13over filtrert sykkel'!U$3&lt;='Beregning - Sykkel'!$P$115)*($A98='Beregning - Sykkel'!$P$94)</f>
        <v>0</v>
      </c>
      <c r="V98">
        <f>bef13over!V98*('bef13over filtrert sykkel'!V$3&gt;='Beregning - Sykkel'!$P$114)*('bef13over filtrert sykkel'!V$3&lt;='Beregning - Sykkel'!$P$115)*($A98='Beregning - Sykkel'!$P$94)</f>
        <v>0</v>
      </c>
      <c r="W98">
        <f>bef13over!W98*('bef13over filtrert sykkel'!W$3&gt;='Beregning - Sykkel'!$P$114)*('bef13over filtrert sykkel'!W$3&lt;='Beregning - Sykkel'!$P$115)*($A98='Beregning - Sykkel'!$P$94)</f>
        <v>0</v>
      </c>
      <c r="X98">
        <f>bef13over!X98*('bef13over filtrert sykkel'!X$3&gt;='Beregning - Sykkel'!$P$114)*('bef13over filtrert sykkel'!X$3&lt;='Beregning - Sykkel'!$P$115)*($A98='Beregning - Sykkel'!$P$94)</f>
        <v>0</v>
      </c>
      <c r="Y98">
        <f>bef13over!Y98*('bef13over filtrert sykkel'!Y$3&gt;='Beregning - Sykkel'!$P$114)*('bef13over filtrert sykkel'!Y$3&lt;='Beregning - Sykkel'!$P$115)*($A98='Beregning - Sykkel'!$P$94)</f>
        <v>0</v>
      </c>
      <c r="Z98">
        <f>bef13over!Z98*('bef13over filtrert sykkel'!Z$3&gt;='Beregning - Sykkel'!$P$114)*('bef13over filtrert sykkel'!Z$3&lt;='Beregning - Sykkel'!$P$115)*($A98='Beregning - Sykkel'!$P$94)</f>
        <v>0</v>
      </c>
      <c r="AA98">
        <f>bef13over!AA98*('bef13over filtrert sykkel'!AA$3&gt;='Beregning - Sykkel'!$P$114)*('bef13over filtrert sykkel'!AA$3&lt;='Beregning - Sykkel'!$P$115)*($A98='Beregning - Sykkel'!$P$94)</f>
        <v>0</v>
      </c>
      <c r="AB98">
        <f>bef13over!AB98*('bef13over filtrert sykkel'!AB$3&gt;='Beregning - Sykkel'!$P$114)*('bef13over filtrert sykkel'!AB$3&lt;='Beregning - Sykkel'!$P$115)*($A98='Beregning - Sykkel'!$P$94)</f>
        <v>0</v>
      </c>
      <c r="AC98">
        <f>bef13over!AC98*('bef13over filtrert sykkel'!AC$3&gt;='Beregning - Sykkel'!$P$114)*('bef13over filtrert sykkel'!AC$3&lt;='Beregning - Sykkel'!$P$115)*($A98='Beregning - Sykkel'!$P$94)</f>
        <v>0</v>
      </c>
      <c r="AD98">
        <f>bef13over!AD98*('bef13over filtrert sykkel'!AD$3&gt;='Beregning - Sykkel'!$P$114)*('bef13over filtrert sykkel'!AD$3&lt;='Beregning - Sykkel'!$P$115)*($A98='Beregning - Sykkel'!$P$94)</f>
        <v>0</v>
      </c>
    </row>
    <row r="99" spans="1:30">
      <c r="A99">
        <v>617</v>
      </c>
      <c r="B99">
        <f>bef13over!B99*('bef13over filtrert sykkel'!B$3&gt;='Beregning - Sykkel'!$P$114)*('bef13over filtrert sykkel'!B$3&lt;='Beregning - Sykkel'!$P$115)*($A99='Beregning - Sykkel'!$P$94)</f>
        <v>0</v>
      </c>
      <c r="C99">
        <f>bef13over!C99*('bef13over filtrert sykkel'!C$3&gt;='Beregning - Sykkel'!$P$114)*('bef13over filtrert sykkel'!C$3&lt;='Beregning - Sykkel'!$P$115)*($A99='Beregning - Sykkel'!$P$94)</f>
        <v>0</v>
      </c>
      <c r="D99">
        <f>bef13over!D99*('bef13over filtrert sykkel'!D$3&gt;='Beregning - Sykkel'!$P$114)*('bef13over filtrert sykkel'!D$3&lt;='Beregning - Sykkel'!$P$115)*($A99='Beregning - Sykkel'!$P$94)</f>
        <v>0</v>
      </c>
      <c r="E99">
        <f>bef13over!E99*('bef13over filtrert sykkel'!E$3&gt;='Beregning - Sykkel'!$P$114)*('bef13over filtrert sykkel'!E$3&lt;='Beregning - Sykkel'!$P$115)*($A99='Beregning - Sykkel'!$P$94)</f>
        <v>0</v>
      </c>
      <c r="F99">
        <f>bef13over!F99*('bef13over filtrert sykkel'!F$3&gt;='Beregning - Sykkel'!$P$114)*('bef13over filtrert sykkel'!F$3&lt;='Beregning - Sykkel'!$P$115)*($A99='Beregning - Sykkel'!$P$94)</f>
        <v>0</v>
      </c>
      <c r="G99">
        <f>bef13over!G99*('bef13over filtrert sykkel'!G$3&gt;='Beregning - Sykkel'!$P$114)*('bef13over filtrert sykkel'!G$3&lt;='Beregning - Sykkel'!$P$115)*($A99='Beregning - Sykkel'!$P$94)</f>
        <v>0</v>
      </c>
      <c r="H99">
        <f>bef13over!H99*('bef13over filtrert sykkel'!H$3&gt;='Beregning - Sykkel'!$P$114)*('bef13over filtrert sykkel'!H$3&lt;='Beregning - Sykkel'!$P$115)*($A99='Beregning - Sykkel'!$P$94)</f>
        <v>0</v>
      </c>
      <c r="I99">
        <f>bef13over!I99*('bef13over filtrert sykkel'!I$3&gt;='Beregning - Sykkel'!$P$114)*('bef13over filtrert sykkel'!I$3&lt;='Beregning - Sykkel'!$P$115)*($A99='Beregning - Sykkel'!$P$94)</f>
        <v>0</v>
      </c>
      <c r="J99">
        <f>bef13over!J99*('bef13over filtrert sykkel'!J$3&gt;='Beregning - Sykkel'!$P$114)*('bef13over filtrert sykkel'!J$3&lt;='Beregning - Sykkel'!$P$115)*($A99='Beregning - Sykkel'!$P$94)</f>
        <v>0</v>
      </c>
      <c r="K99">
        <f>bef13over!K99*('bef13over filtrert sykkel'!K$3&gt;='Beregning - Sykkel'!$P$114)*('bef13over filtrert sykkel'!K$3&lt;='Beregning - Sykkel'!$P$115)*($A99='Beregning - Sykkel'!$P$94)</f>
        <v>0</v>
      </c>
      <c r="L99">
        <f>bef13over!L99*('bef13over filtrert sykkel'!L$3&gt;='Beregning - Sykkel'!$P$114)*('bef13over filtrert sykkel'!L$3&lt;='Beregning - Sykkel'!$P$115)*($A99='Beregning - Sykkel'!$P$94)</f>
        <v>0</v>
      </c>
      <c r="M99">
        <f>bef13over!M99*('bef13over filtrert sykkel'!M$3&gt;='Beregning - Sykkel'!$P$114)*('bef13over filtrert sykkel'!M$3&lt;='Beregning - Sykkel'!$P$115)*($A99='Beregning - Sykkel'!$P$94)</f>
        <v>0</v>
      </c>
      <c r="N99">
        <f>bef13over!N99*('bef13over filtrert sykkel'!N$3&gt;='Beregning - Sykkel'!$P$114)*('bef13over filtrert sykkel'!N$3&lt;='Beregning - Sykkel'!$P$115)*($A99='Beregning - Sykkel'!$P$94)</f>
        <v>0</v>
      </c>
      <c r="O99">
        <f>bef13over!O99*('bef13over filtrert sykkel'!O$3&gt;='Beregning - Sykkel'!$P$114)*('bef13over filtrert sykkel'!O$3&lt;='Beregning - Sykkel'!$P$115)*($A99='Beregning - Sykkel'!$P$94)</f>
        <v>0</v>
      </c>
      <c r="P99">
        <f>bef13over!P99*('bef13over filtrert sykkel'!P$3&gt;='Beregning - Sykkel'!$P$114)*('bef13over filtrert sykkel'!P$3&lt;='Beregning - Sykkel'!$P$115)*($A99='Beregning - Sykkel'!$P$94)</f>
        <v>0</v>
      </c>
      <c r="Q99">
        <f>bef13over!Q99*('bef13over filtrert sykkel'!Q$3&gt;='Beregning - Sykkel'!$P$114)*('bef13over filtrert sykkel'!Q$3&lt;='Beregning - Sykkel'!$P$115)*($A99='Beregning - Sykkel'!$P$94)</f>
        <v>0</v>
      </c>
      <c r="R99">
        <f>bef13over!R99*('bef13over filtrert sykkel'!R$3&gt;='Beregning - Sykkel'!$P$114)*('bef13over filtrert sykkel'!R$3&lt;='Beregning - Sykkel'!$P$115)*($A99='Beregning - Sykkel'!$P$94)</f>
        <v>0</v>
      </c>
      <c r="S99">
        <f>bef13over!S99*('bef13over filtrert sykkel'!S$3&gt;='Beregning - Sykkel'!$P$114)*('bef13over filtrert sykkel'!S$3&lt;='Beregning - Sykkel'!$P$115)*($A99='Beregning - Sykkel'!$P$94)</f>
        <v>0</v>
      </c>
      <c r="T99">
        <f>bef13over!T99*('bef13over filtrert sykkel'!T$3&gt;='Beregning - Sykkel'!$P$114)*('bef13over filtrert sykkel'!T$3&lt;='Beregning - Sykkel'!$P$115)*($A99='Beregning - Sykkel'!$P$94)</f>
        <v>0</v>
      </c>
      <c r="U99">
        <f>bef13over!U99*('bef13over filtrert sykkel'!U$3&gt;='Beregning - Sykkel'!$P$114)*('bef13over filtrert sykkel'!U$3&lt;='Beregning - Sykkel'!$P$115)*($A99='Beregning - Sykkel'!$P$94)</f>
        <v>0</v>
      </c>
      <c r="V99">
        <f>bef13over!V99*('bef13over filtrert sykkel'!V$3&gt;='Beregning - Sykkel'!$P$114)*('bef13over filtrert sykkel'!V$3&lt;='Beregning - Sykkel'!$P$115)*($A99='Beregning - Sykkel'!$P$94)</f>
        <v>0</v>
      </c>
      <c r="W99">
        <f>bef13over!W99*('bef13over filtrert sykkel'!W$3&gt;='Beregning - Sykkel'!$P$114)*('bef13over filtrert sykkel'!W$3&lt;='Beregning - Sykkel'!$P$115)*($A99='Beregning - Sykkel'!$P$94)</f>
        <v>0</v>
      </c>
      <c r="X99">
        <f>bef13over!X99*('bef13over filtrert sykkel'!X$3&gt;='Beregning - Sykkel'!$P$114)*('bef13over filtrert sykkel'!X$3&lt;='Beregning - Sykkel'!$P$115)*($A99='Beregning - Sykkel'!$P$94)</f>
        <v>0</v>
      </c>
      <c r="Y99">
        <f>bef13over!Y99*('bef13over filtrert sykkel'!Y$3&gt;='Beregning - Sykkel'!$P$114)*('bef13over filtrert sykkel'!Y$3&lt;='Beregning - Sykkel'!$P$115)*($A99='Beregning - Sykkel'!$P$94)</f>
        <v>0</v>
      </c>
      <c r="Z99">
        <f>bef13over!Z99*('bef13over filtrert sykkel'!Z$3&gt;='Beregning - Sykkel'!$P$114)*('bef13over filtrert sykkel'!Z$3&lt;='Beregning - Sykkel'!$P$115)*($A99='Beregning - Sykkel'!$P$94)</f>
        <v>0</v>
      </c>
      <c r="AA99">
        <f>bef13over!AA99*('bef13over filtrert sykkel'!AA$3&gt;='Beregning - Sykkel'!$P$114)*('bef13over filtrert sykkel'!AA$3&lt;='Beregning - Sykkel'!$P$115)*($A99='Beregning - Sykkel'!$P$94)</f>
        <v>0</v>
      </c>
      <c r="AB99">
        <f>bef13over!AB99*('bef13over filtrert sykkel'!AB$3&gt;='Beregning - Sykkel'!$P$114)*('bef13over filtrert sykkel'!AB$3&lt;='Beregning - Sykkel'!$P$115)*($A99='Beregning - Sykkel'!$P$94)</f>
        <v>0</v>
      </c>
      <c r="AC99">
        <f>bef13over!AC99*('bef13over filtrert sykkel'!AC$3&gt;='Beregning - Sykkel'!$P$114)*('bef13over filtrert sykkel'!AC$3&lt;='Beregning - Sykkel'!$P$115)*($A99='Beregning - Sykkel'!$P$94)</f>
        <v>0</v>
      </c>
      <c r="AD99">
        <f>bef13over!AD99*('bef13over filtrert sykkel'!AD$3&gt;='Beregning - Sykkel'!$P$114)*('bef13over filtrert sykkel'!AD$3&lt;='Beregning - Sykkel'!$P$115)*($A99='Beregning - Sykkel'!$P$94)</f>
        <v>0</v>
      </c>
    </row>
    <row r="100" spans="1:30">
      <c r="A100">
        <v>618</v>
      </c>
      <c r="B100">
        <f>bef13over!B100*('bef13over filtrert sykkel'!B$3&gt;='Beregning - Sykkel'!$P$114)*('bef13over filtrert sykkel'!B$3&lt;='Beregning - Sykkel'!$P$115)*($A100='Beregning - Sykkel'!$P$94)</f>
        <v>0</v>
      </c>
      <c r="C100">
        <f>bef13over!C100*('bef13over filtrert sykkel'!C$3&gt;='Beregning - Sykkel'!$P$114)*('bef13over filtrert sykkel'!C$3&lt;='Beregning - Sykkel'!$P$115)*($A100='Beregning - Sykkel'!$P$94)</f>
        <v>0</v>
      </c>
      <c r="D100">
        <f>bef13over!D100*('bef13over filtrert sykkel'!D$3&gt;='Beregning - Sykkel'!$P$114)*('bef13over filtrert sykkel'!D$3&lt;='Beregning - Sykkel'!$P$115)*($A100='Beregning - Sykkel'!$P$94)</f>
        <v>0</v>
      </c>
      <c r="E100">
        <f>bef13over!E100*('bef13over filtrert sykkel'!E$3&gt;='Beregning - Sykkel'!$P$114)*('bef13over filtrert sykkel'!E$3&lt;='Beregning - Sykkel'!$P$115)*($A100='Beregning - Sykkel'!$P$94)</f>
        <v>0</v>
      </c>
      <c r="F100">
        <f>bef13over!F100*('bef13over filtrert sykkel'!F$3&gt;='Beregning - Sykkel'!$P$114)*('bef13over filtrert sykkel'!F$3&lt;='Beregning - Sykkel'!$P$115)*($A100='Beregning - Sykkel'!$P$94)</f>
        <v>0</v>
      </c>
      <c r="G100">
        <f>bef13over!G100*('bef13over filtrert sykkel'!G$3&gt;='Beregning - Sykkel'!$P$114)*('bef13over filtrert sykkel'!G$3&lt;='Beregning - Sykkel'!$P$115)*($A100='Beregning - Sykkel'!$P$94)</f>
        <v>0</v>
      </c>
      <c r="H100">
        <f>bef13over!H100*('bef13over filtrert sykkel'!H$3&gt;='Beregning - Sykkel'!$P$114)*('bef13over filtrert sykkel'!H$3&lt;='Beregning - Sykkel'!$P$115)*($A100='Beregning - Sykkel'!$P$94)</f>
        <v>0</v>
      </c>
      <c r="I100">
        <f>bef13over!I100*('bef13over filtrert sykkel'!I$3&gt;='Beregning - Sykkel'!$P$114)*('bef13over filtrert sykkel'!I$3&lt;='Beregning - Sykkel'!$P$115)*($A100='Beregning - Sykkel'!$P$94)</f>
        <v>0</v>
      </c>
      <c r="J100">
        <f>bef13over!J100*('bef13over filtrert sykkel'!J$3&gt;='Beregning - Sykkel'!$P$114)*('bef13over filtrert sykkel'!J$3&lt;='Beregning - Sykkel'!$P$115)*($A100='Beregning - Sykkel'!$P$94)</f>
        <v>0</v>
      </c>
      <c r="K100">
        <f>bef13over!K100*('bef13over filtrert sykkel'!K$3&gt;='Beregning - Sykkel'!$P$114)*('bef13over filtrert sykkel'!K$3&lt;='Beregning - Sykkel'!$P$115)*($A100='Beregning - Sykkel'!$P$94)</f>
        <v>0</v>
      </c>
      <c r="L100">
        <f>bef13over!L100*('bef13over filtrert sykkel'!L$3&gt;='Beregning - Sykkel'!$P$114)*('bef13over filtrert sykkel'!L$3&lt;='Beregning - Sykkel'!$P$115)*($A100='Beregning - Sykkel'!$P$94)</f>
        <v>0</v>
      </c>
      <c r="M100">
        <f>bef13over!M100*('bef13over filtrert sykkel'!M$3&gt;='Beregning - Sykkel'!$P$114)*('bef13over filtrert sykkel'!M$3&lt;='Beregning - Sykkel'!$P$115)*($A100='Beregning - Sykkel'!$P$94)</f>
        <v>0</v>
      </c>
      <c r="N100">
        <f>bef13over!N100*('bef13over filtrert sykkel'!N$3&gt;='Beregning - Sykkel'!$P$114)*('bef13over filtrert sykkel'!N$3&lt;='Beregning - Sykkel'!$P$115)*($A100='Beregning - Sykkel'!$P$94)</f>
        <v>0</v>
      </c>
      <c r="O100">
        <f>bef13over!O100*('bef13over filtrert sykkel'!O$3&gt;='Beregning - Sykkel'!$P$114)*('bef13over filtrert sykkel'!O$3&lt;='Beregning - Sykkel'!$P$115)*($A100='Beregning - Sykkel'!$P$94)</f>
        <v>0</v>
      </c>
      <c r="P100">
        <f>bef13over!P100*('bef13over filtrert sykkel'!P$3&gt;='Beregning - Sykkel'!$P$114)*('bef13over filtrert sykkel'!P$3&lt;='Beregning - Sykkel'!$P$115)*($A100='Beregning - Sykkel'!$P$94)</f>
        <v>0</v>
      </c>
      <c r="Q100">
        <f>bef13over!Q100*('bef13over filtrert sykkel'!Q$3&gt;='Beregning - Sykkel'!$P$114)*('bef13over filtrert sykkel'!Q$3&lt;='Beregning - Sykkel'!$P$115)*($A100='Beregning - Sykkel'!$P$94)</f>
        <v>0</v>
      </c>
      <c r="R100">
        <f>bef13over!R100*('bef13over filtrert sykkel'!R$3&gt;='Beregning - Sykkel'!$P$114)*('bef13over filtrert sykkel'!R$3&lt;='Beregning - Sykkel'!$P$115)*($A100='Beregning - Sykkel'!$P$94)</f>
        <v>0</v>
      </c>
      <c r="S100">
        <f>bef13over!S100*('bef13over filtrert sykkel'!S$3&gt;='Beregning - Sykkel'!$P$114)*('bef13over filtrert sykkel'!S$3&lt;='Beregning - Sykkel'!$P$115)*($A100='Beregning - Sykkel'!$P$94)</f>
        <v>0</v>
      </c>
      <c r="T100">
        <f>bef13over!T100*('bef13over filtrert sykkel'!T$3&gt;='Beregning - Sykkel'!$P$114)*('bef13over filtrert sykkel'!T$3&lt;='Beregning - Sykkel'!$P$115)*($A100='Beregning - Sykkel'!$P$94)</f>
        <v>0</v>
      </c>
      <c r="U100">
        <f>bef13over!U100*('bef13over filtrert sykkel'!U$3&gt;='Beregning - Sykkel'!$P$114)*('bef13over filtrert sykkel'!U$3&lt;='Beregning - Sykkel'!$P$115)*($A100='Beregning - Sykkel'!$P$94)</f>
        <v>0</v>
      </c>
      <c r="V100">
        <f>bef13over!V100*('bef13over filtrert sykkel'!V$3&gt;='Beregning - Sykkel'!$P$114)*('bef13over filtrert sykkel'!V$3&lt;='Beregning - Sykkel'!$P$115)*($A100='Beregning - Sykkel'!$P$94)</f>
        <v>0</v>
      </c>
      <c r="W100">
        <f>bef13over!W100*('bef13over filtrert sykkel'!W$3&gt;='Beregning - Sykkel'!$P$114)*('bef13over filtrert sykkel'!W$3&lt;='Beregning - Sykkel'!$P$115)*($A100='Beregning - Sykkel'!$P$94)</f>
        <v>0</v>
      </c>
      <c r="X100">
        <f>bef13over!X100*('bef13over filtrert sykkel'!X$3&gt;='Beregning - Sykkel'!$P$114)*('bef13over filtrert sykkel'!X$3&lt;='Beregning - Sykkel'!$P$115)*($A100='Beregning - Sykkel'!$P$94)</f>
        <v>0</v>
      </c>
      <c r="Y100">
        <f>bef13over!Y100*('bef13over filtrert sykkel'!Y$3&gt;='Beregning - Sykkel'!$P$114)*('bef13over filtrert sykkel'!Y$3&lt;='Beregning - Sykkel'!$P$115)*($A100='Beregning - Sykkel'!$P$94)</f>
        <v>0</v>
      </c>
      <c r="Z100">
        <f>bef13over!Z100*('bef13over filtrert sykkel'!Z$3&gt;='Beregning - Sykkel'!$P$114)*('bef13over filtrert sykkel'!Z$3&lt;='Beregning - Sykkel'!$P$115)*($A100='Beregning - Sykkel'!$P$94)</f>
        <v>0</v>
      </c>
      <c r="AA100">
        <f>bef13over!AA100*('bef13over filtrert sykkel'!AA$3&gt;='Beregning - Sykkel'!$P$114)*('bef13over filtrert sykkel'!AA$3&lt;='Beregning - Sykkel'!$P$115)*($A100='Beregning - Sykkel'!$P$94)</f>
        <v>0</v>
      </c>
      <c r="AB100">
        <f>bef13over!AB100*('bef13over filtrert sykkel'!AB$3&gt;='Beregning - Sykkel'!$P$114)*('bef13over filtrert sykkel'!AB$3&lt;='Beregning - Sykkel'!$P$115)*($A100='Beregning - Sykkel'!$P$94)</f>
        <v>0</v>
      </c>
      <c r="AC100">
        <f>bef13over!AC100*('bef13over filtrert sykkel'!AC$3&gt;='Beregning - Sykkel'!$P$114)*('bef13over filtrert sykkel'!AC$3&lt;='Beregning - Sykkel'!$P$115)*($A100='Beregning - Sykkel'!$P$94)</f>
        <v>0</v>
      </c>
      <c r="AD100">
        <f>bef13over!AD100*('bef13over filtrert sykkel'!AD$3&gt;='Beregning - Sykkel'!$P$114)*('bef13over filtrert sykkel'!AD$3&lt;='Beregning - Sykkel'!$P$115)*($A100='Beregning - Sykkel'!$P$94)</f>
        <v>0</v>
      </c>
    </row>
    <row r="101" spans="1:30">
      <c r="A101">
        <v>619</v>
      </c>
      <c r="B101">
        <f>bef13over!B101*('bef13over filtrert sykkel'!B$3&gt;='Beregning - Sykkel'!$P$114)*('bef13over filtrert sykkel'!B$3&lt;='Beregning - Sykkel'!$P$115)*($A101='Beregning - Sykkel'!$P$94)</f>
        <v>0</v>
      </c>
      <c r="C101">
        <f>bef13over!C101*('bef13over filtrert sykkel'!C$3&gt;='Beregning - Sykkel'!$P$114)*('bef13over filtrert sykkel'!C$3&lt;='Beregning - Sykkel'!$P$115)*($A101='Beregning - Sykkel'!$P$94)</f>
        <v>0</v>
      </c>
      <c r="D101">
        <f>bef13over!D101*('bef13over filtrert sykkel'!D$3&gt;='Beregning - Sykkel'!$P$114)*('bef13over filtrert sykkel'!D$3&lt;='Beregning - Sykkel'!$P$115)*($A101='Beregning - Sykkel'!$P$94)</f>
        <v>0</v>
      </c>
      <c r="E101">
        <f>bef13over!E101*('bef13over filtrert sykkel'!E$3&gt;='Beregning - Sykkel'!$P$114)*('bef13over filtrert sykkel'!E$3&lt;='Beregning - Sykkel'!$P$115)*($A101='Beregning - Sykkel'!$P$94)</f>
        <v>0</v>
      </c>
      <c r="F101">
        <f>bef13over!F101*('bef13over filtrert sykkel'!F$3&gt;='Beregning - Sykkel'!$P$114)*('bef13over filtrert sykkel'!F$3&lt;='Beregning - Sykkel'!$P$115)*($A101='Beregning - Sykkel'!$P$94)</f>
        <v>0</v>
      </c>
      <c r="G101">
        <f>bef13over!G101*('bef13over filtrert sykkel'!G$3&gt;='Beregning - Sykkel'!$P$114)*('bef13over filtrert sykkel'!G$3&lt;='Beregning - Sykkel'!$P$115)*($A101='Beregning - Sykkel'!$P$94)</f>
        <v>0</v>
      </c>
      <c r="H101">
        <f>bef13over!H101*('bef13over filtrert sykkel'!H$3&gt;='Beregning - Sykkel'!$P$114)*('bef13over filtrert sykkel'!H$3&lt;='Beregning - Sykkel'!$P$115)*($A101='Beregning - Sykkel'!$P$94)</f>
        <v>0</v>
      </c>
      <c r="I101">
        <f>bef13over!I101*('bef13over filtrert sykkel'!I$3&gt;='Beregning - Sykkel'!$P$114)*('bef13over filtrert sykkel'!I$3&lt;='Beregning - Sykkel'!$P$115)*($A101='Beregning - Sykkel'!$P$94)</f>
        <v>0</v>
      </c>
      <c r="J101">
        <f>bef13over!J101*('bef13over filtrert sykkel'!J$3&gt;='Beregning - Sykkel'!$P$114)*('bef13over filtrert sykkel'!J$3&lt;='Beregning - Sykkel'!$P$115)*($A101='Beregning - Sykkel'!$P$94)</f>
        <v>0</v>
      </c>
      <c r="K101">
        <f>bef13over!K101*('bef13over filtrert sykkel'!K$3&gt;='Beregning - Sykkel'!$P$114)*('bef13over filtrert sykkel'!K$3&lt;='Beregning - Sykkel'!$P$115)*($A101='Beregning - Sykkel'!$P$94)</f>
        <v>0</v>
      </c>
      <c r="L101">
        <f>bef13over!L101*('bef13over filtrert sykkel'!L$3&gt;='Beregning - Sykkel'!$P$114)*('bef13over filtrert sykkel'!L$3&lt;='Beregning - Sykkel'!$P$115)*($A101='Beregning - Sykkel'!$P$94)</f>
        <v>0</v>
      </c>
      <c r="M101">
        <f>bef13over!M101*('bef13over filtrert sykkel'!M$3&gt;='Beregning - Sykkel'!$P$114)*('bef13over filtrert sykkel'!M$3&lt;='Beregning - Sykkel'!$P$115)*($A101='Beregning - Sykkel'!$P$94)</f>
        <v>0</v>
      </c>
      <c r="N101">
        <f>bef13over!N101*('bef13over filtrert sykkel'!N$3&gt;='Beregning - Sykkel'!$P$114)*('bef13over filtrert sykkel'!N$3&lt;='Beregning - Sykkel'!$P$115)*($A101='Beregning - Sykkel'!$P$94)</f>
        <v>0</v>
      </c>
      <c r="O101">
        <f>bef13over!O101*('bef13over filtrert sykkel'!O$3&gt;='Beregning - Sykkel'!$P$114)*('bef13over filtrert sykkel'!O$3&lt;='Beregning - Sykkel'!$P$115)*($A101='Beregning - Sykkel'!$P$94)</f>
        <v>0</v>
      </c>
      <c r="P101">
        <f>bef13over!P101*('bef13over filtrert sykkel'!P$3&gt;='Beregning - Sykkel'!$P$114)*('bef13over filtrert sykkel'!P$3&lt;='Beregning - Sykkel'!$P$115)*($A101='Beregning - Sykkel'!$P$94)</f>
        <v>0</v>
      </c>
      <c r="Q101">
        <f>bef13over!Q101*('bef13over filtrert sykkel'!Q$3&gt;='Beregning - Sykkel'!$P$114)*('bef13over filtrert sykkel'!Q$3&lt;='Beregning - Sykkel'!$P$115)*($A101='Beregning - Sykkel'!$P$94)</f>
        <v>0</v>
      </c>
      <c r="R101">
        <f>bef13over!R101*('bef13over filtrert sykkel'!R$3&gt;='Beregning - Sykkel'!$P$114)*('bef13over filtrert sykkel'!R$3&lt;='Beregning - Sykkel'!$P$115)*($A101='Beregning - Sykkel'!$P$94)</f>
        <v>0</v>
      </c>
      <c r="S101">
        <f>bef13over!S101*('bef13over filtrert sykkel'!S$3&gt;='Beregning - Sykkel'!$P$114)*('bef13over filtrert sykkel'!S$3&lt;='Beregning - Sykkel'!$P$115)*($A101='Beregning - Sykkel'!$P$94)</f>
        <v>0</v>
      </c>
      <c r="T101">
        <f>bef13over!T101*('bef13over filtrert sykkel'!T$3&gt;='Beregning - Sykkel'!$P$114)*('bef13over filtrert sykkel'!T$3&lt;='Beregning - Sykkel'!$P$115)*($A101='Beregning - Sykkel'!$P$94)</f>
        <v>0</v>
      </c>
      <c r="U101">
        <f>bef13over!U101*('bef13over filtrert sykkel'!U$3&gt;='Beregning - Sykkel'!$P$114)*('bef13over filtrert sykkel'!U$3&lt;='Beregning - Sykkel'!$P$115)*($A101='Beregning - Sykkel'!$P$94)</f>
        <v>0</v>
      </c>
      <c r="V101">
        <f>bef13over!V101*('bef13over filtrert sykkel'!V$3&gt;='Beregning - Sykkel'!$P$114)*('bef13over filtrert sykkel'!V$3&lt;='Beregning - Sykkel'!$P$115)*($A101='Beregning - Sykkel'!$P$94)</f>
        <v>0</v>
      </c>
      <c r="W101">
        <f>bef13over!W101*('bef13over filtrert sykkel'!W$3&gt;='Beregning - Sykkel'!$P$114)*('bef13over filtrert sykkel'!W$3&lt;='Beregning - Sykkel'!$P$115)*($A101='Beregning - Sykkel'!$P$94)</f>
        <v>0</v>
      </c>
      <c r="X101">
        <f>bef13over!X101*('bef13over filtrert sykkel'!X$3&gt;='Beregning - Sykkel'!$P$114)*('bef13over filtrert sykkel'!X$3&lt;='Beregning - Sykkel'!$P$115)*($A101='Beregning - Sykkel'!$P$94)</f>
        <v>0</v>
      </c>
      <c r="Y101">
        <f>bef13over!Y101*('bef13over filtrert sykkel'!Y$3&gt;='Beregning - Sykkel'!$P$114)*('bef13over filtrert sykkel'!Y$3&lt;='Beregning - Sykkel'!$P$115)*($A101='Beregning - Sykkel'!$P$94)</f>
        <v>0</v>
      </c>
      <c r="Z101">
        <f>bef13over!Z101*('bef13over filtrert sykkel'!Z$3&gt;='Beregning - Sykkel'!$P$114)*('bef13over filtrert sykkel'!Z$3&lt;='Beregning - Sykkel'!$P$115)*($A101='Beregning - Sykkel'!$P$94)</f>
        <v>0</v>
      </c>
      <c r="AA101">
        <f>bef13over!AA101*('bef13over filtrert sykkel'!AA$3&gt;='Beregning - Sykkel'!$P$114)*('bef13over filtrert sykkel'!AA$3&lt;='Beregning - Sykkel'!$P$115)*($A101='Beregning - Sykkel'!$P$94)</f>
        <v>0</v>
      </c>
      <c r="AB101">
        <f>bef13over!AB101*('bef13over filtrert sykkel'!AB$3&gt;='Beregning - Sykkel'!$P$114)*('bef13over filtrert sykkel'!AB$3&lt;='Beregning - Sykkel'!$P$115)*($A101='Beregning - Sykkel'!$P$94)</f>
        <v>0</v>
      </c>
      <c r="AC101">
        <f>bef13over!AC101*('bef13over filtrert sykkel'!AC$3&gt;='Beregning - Sykkel'!$P$114)*('bef13over filtrert sykkel'!AC$3&lt;='Beregning - Sykkel'!$P$115)*($A101='Beregning - Sykkel'!$P$94)</f>
        <v>0</v>
      </c>
      <c r="AD101">
        <f>bef13over!AD101*('bef13over filtrert sykkel'!AD$3&gt;='Beregning - Sykkel'!$P$114)*('bef13over filtrert sykkel'!AD$3&lt;='Beregning - Sykkel'!$P$115)*($A101='Beregning - Sykkel'!$P$94)</f>
        <v>0</v>
      </c>
    </row>
    <row r="102" spans="1:30">
      <c r="A102">
        <v>620</v>
      </c>
      <c r="B102">
        <f>bef13over!B102*('bef13over filtrert sykkel'!B$3&gt;='Beregning - Sykkel'!$P$114)*('bef13over filtrert sykkel'!B$3&lt;='Beregning - Sykkel'!$P$115)*($A102='Beregning - Sykkel'!$P$94)</f>
        <v>0</v>
      </c>
      <c r="C102">
        <f>bef13over!C102*('bef13over filtrert sykkel'!C$3&gt;='Beregning - Sykkel'!$P$114)*('bef13over filtrert sykkel'!C$3&lt;='Beregning - Sykkel'!$P$115)*($A102='Beregning - Sykkel'!$P$94)</f>
        <v>0</v>
      </c>
      <c r="D102">
        <f>bef13over!D102*('bef13over filtrert sykkel'!D$3&gt;='Beregning - Sykkel'!$P$114)*('bef13over filtrert sykkel'!D$3&lt;='Beregning - Sykkel'!$P$115)*($A102='Beregning - Sykkel'!$P$94)</f>
        <v>0</v>
      </c>
      <c r="E102">
        <f>bef13over!E102*('bef13over filtrert sykkel'!E$3&gt;='Beregning - Sykkel'!$P$114)*('bef13over filtrert sykkel'!E$3&lt;='Beregning - Sykkel'!$P$115)*($A102='Beregning - Sykkel'!$P$94)</f>
        <v>0</v>
      </c>
      <c r="F102">
        <f>bef13over!F102*('bef13over filtrert sykkel'!F$3&gt;='Beregning - Sykkel'!$P$114)*('bef13over filtrert sykkel'!F$3&lt;='Beregning - Sykkel'!$P$115)*($A102='Beregning - Sykkel'!$P$94)</f>
        <v>0</v>
      </c>
      <c r="G102">
        <f>bef13over!G102*('bef13over filtrert sykkel'!G$3&gt;='Beregning - Sykkel'!$P$114)*('bef13over filtrert sykkel'!G$3&lt;='Beregning - Sykkel'!$P$115)*($A102='Beregning - Sykkel'!$P$94)</f>
        <v>0</v>
      </c>
      <c r="H102">
        <f>bef13over!H102*('bef13over filtrert sykkel'!H$3&gt;='Beregning - Sykkel'!$P$114)*('bef13over filtrert sykkel'!H$3&lt;='Beregning - Sykkel'!$P$115)*($A102='Beregning - Sykkel'!$P$94)</f>
        <v>0</v>
      </c>
      <c r="I102">
        <f>bef13over!I102*('bef13over filtrert sykkel'!I$3&gt;='Beregning - Sykkel'!$P$114)*('bef13over filtrert sykkel'!I$3&lt;='Beregning - Sykkel'!$P$115)*($A102='Beregning - Sykkel'!$P$94)</f>
        <v>0</v>
      </c>
      <c r="J102">
        <f>bef13over!J102*('bef13over filtrert sykkel'!J$3&gt;='Beregning - Sykkel'!$P$114)*('bef13over filtrert sykkel'!J$3&lt;='Beregning - Sykkel'!$P$115)*($A102='Beregning - Sykkel'!$P$94)</f>
        <v>0</v>
      </c>
      <c r="K102">
        <f>bef13over!K102*('bef13over filtrert sykkel'!K$3&gt;='Beregning - Sykkel'!$P$114)*('bef13over filtrert sykkel'!K$3&lt;='Beregning - Sykkel'!$P$115)*($A102='Beregning - Sykkel'!$P$94)</f>
        <v>0</v>
      </c>
      <c r="L102">
        <f>bef13over!L102*('bef13over filtrert sykkel'!L$3&gt;='Beregning - Sykkel'!$P$114)*('bef13over filtrert sykkel'!L$3&lt;='Beregning - Sykkel'!$P$115)*($A102='Beregning - Sykkel'!$P$94)</f>
        <v>0</v>
      </c>
      <c r="M102">
        <f>bef13over!M102*('bef13over filtrert sykkel'!M$3&gt;='Beregning - Sykkel'!$P$114)*('bef13over filtrert sykkel'!M$3&lt;='Beregning - Sykkel'!$P$115)*($A102='Beregning - Sykkel'!$P$94)</f>
        <v>0</v>
      </c>
      <c r="N102">
        <f>bef13over!N102*('bef13over filtrert sykkel'!N$3&gt;='Beregning - Sykkel'!$P$114)*('bef13over filtrert sykkel'!N$3&lt;='Beregning - Sykkel'!$P$115)*($A102='Beregning - Sykkel'!$P$94)</f>
        <v>0</v>
      </c>
      <c r="O102">
        <f>bef13over!O102*('bef13over filtrert sykkel'!O$3&gt;='Beregning - Sykkel'!$P$114)*('bef13over filtrert sykkel'!O$3&lt;='Beregning - Sykkel'!$P$115)*($A102='Beregning - Sykkel'!$P$94)</f>
        <v>0</v>
      </c>
      <c r="P102">
        <f>bef13over!P102*('bef13over filtrert sykkel'!P$3&gt;='Beregning - Sykkel'!$P$114)*('bef13over filtrert sykkel'!P$3&lt;='Beregning - Sykkel'!$P$115)*($A102='Beregning - Sykkel'!$P$94)</f>
        <v>0</v>
      </c>
      <c r="Q102">
        <f>bef13over!Q102*('bef13over filtrert sykkel'!Q$3&gt;='Beregning - Sykkel'!$P$114)*('bef13over filtrert sykkel'!Q$3&lt;='Beregning - Sykkel'!$P$115)*($A102='Beregning - Sykkel'!$P$94)</f>
        <v>0</v>
      </c>
      <c r="R102">
        <f>bef13over!R102*('bef13over filtrert sykkel'!R$3&gt;='Beregning - Sykkel'!$P$114)*('bef13over filtrert sykkel'!R$3&lt;='Beregning - Sykkel'!$P$115)*($A102='Beregning - Sykkel'!$P$94)</f>
        <v>0</v>
      </c>
      <c r="S102">
        <f>bef13over!S102*('bef13over filtrert sykkel'!S$3&gt;='Beregning - Sykkel'!$P$114)*('bef13over filtrert sykkel'!S$3&lt;='Beregning - Sykkel'!$P$115)*($A102='Beregning - Sykkel'!$P$94)</f>
        <v>0</v>
      </c>
      <c r="T102">
        <f>bef13over!T102*('bef13over filtrert sykkel'!T$3&gt;='Beregning - Sykkel'!$P$114)*('bef13over filtrert sykkel'!T$3&lt;='Beregning - Sykkel'!$P$115)*($A102='Beregning - Sykkel'!$P$94)</f>
        <v>0</v>
      </c>
      <c r="U102">
        <f>bef13over!U102*('bef13over filtrert sykkel'!U$3&gt;='Beregning - Sykkel'!$P$114)*('bef13over filtrert sykkel'!U$3&lt;='Beregning - Sykkel'!$P$115)*($A102='Beregning - Sykkel'!$P$94)</f>
        <v>0</v>
      </c>
      <c r="V102">
        <f>bef13over!V102*('bef13over filtrert sykkel'!V$3&gt;='Beregning - Sykkel'!$P$114)*('bef13over filtrert sykkel'!V$3&lt;='Beregning - Sykkel'!$P$115)*($A102='Beregning - Sykkel'!$P$94)</f>
        <v>0</v>
      </c>
      <c r="W102">
        <f>bef13over!W102*('bef13over filtrert sykkel'!W$3&gt;='Beregning - Sykkel'!$P$114)*('bef13over filtrert sykkel'!W$3&lt;='Beregning - Sykkel'!$P$115)*($A102='Beregning - Sykkel'!$P$94)</f>
        <v>0</v>
      </c>
      <c r="X102">
        <f>bef13over!X102*('bef13over filtrert sykkel'!X$3&gt;='Beregning - Sykkel'!$P$114)*('bef13over filtrert sykkel'!X$3&lt;='Beregning - Sykkel'!$P$115)*($A102='Beregning - Sykkel'!$P$94)</f>
        <v>0</v>
      </c>
      <c r="Y102">
        <f>bef13over!Y102*('bef13over filtrert sykkel'!Y$3&gt;='Beregning - Sykkel'!$P$114)*('bef13over filtrert sykkel'!Y$3&lt;='Beregning - Sykkel'!$P$115)*($A102='Beregning - Sykkel'!$P$94)</f>
        <v>0</v>
      </c>
      <c r="Z102">
        <f>bef13over!Z102*('bef13over filtrert sykkel'!Z$3&gt;='Beregning - Sykkel'!$P$114)*('bef13over filtrert sykkel'!Z$3&lt;='Beregning - Sykkel'!$P$115)*($A102='Beregning - Sykkel'!$P$94)</f>
        <v>0</v>
      </c>
      <c r="AA102">
        <f>bef13over!AA102*('bef13over filtrert sykkel'!AA$3&gt;='Beregning - Sykkel'!$P$114)*('bef13over filtrert sykkel'!AA$3&lt;='Beregning - Sykkel'!$P$115)*($A102='Beregning - Sykkel'!$P$94)</f>
        <v>0</v>
      </c>
      <c r="AB102">
        <f>bef13over!AB102*('bef13over filtrert sykkel'!AB$3&gt;='Beregning - Sykkel'!$P$114)*('bef13over filtrert sykkel'!AB$3&lt;='Beregning - Sykkel'!$P$115)*($A102='Beregning - Sykkel'!$P$94)</f>
        <v>0</v>
      </c>
      <c r="AC102">
        <f>bef13over!AC102*('bef13over filtrert sykkel'!AC$3&gt;='Beregning - Sykkel'!$P$114)*('bef13over filtrert sykkel'!AC$3&lt;='Beregning - Sykkel'!$P$115)*($A102='Beregning - Sykkel'!$P$94)</f>
        <v>0</v>
      </c>
      <c r="AD102">
        <f>bef13over!AD102*('bef13over filtrert sykkel'!AD$3&gt;='Beregning - Sykkel'!$P$114)*('bef13over filtrert sykkel'!AD$3&lt;='Beregning - Sykkel'!$P$115)*($A102='Beregning - Sykkel'!$P$94)</f>
        <v>0</v>
      </c>
    </row>
    <row r="103" spans="1:30">
      <c r="A103">
        <v>621</v>
      </c>
      <c r="B103">
        <f>bef13over!B103*('bef13over filtrert sykkel'!B$3&gt;='Beregning - Sykkel'!$P$114)*('bef13over filtrert sykkel'!B$3&lt;='Beregning - Sykkel'!$P$115)*($A103='Beregning - Sykkel'!$P$94)</f>
        <v>0</v>
      </c>
      <c r="C103">
        <f>bef13over!C103*('bef13over filtrert sykkel'!C$3&gt;='Beregning - Sykkel'!$P$114)*('bef13over filtrert sykkel'!C$3&lt;='Beregning - Sykkel'!$P$115)*($A103='Beregning - Sykkel'!$P$94)</f>
        <v>0</v>
      </c>
      <c r="D103">
        <f>bef13over!D103*('bef13over filtrert sykkel'!D$3&gt;='Beregning - Sykkel'!$P$114)*('bef13over filtrert sykkel'!D$3&lt;='Beregning - Sykkel'!$P$115)*($A103='Beregning - Sykkel'!$P$94)</f>
        <v>0</v>
      </c>
      <c r="E103">
        <f>bef13over!E103*('bef13over filtrert sykkel'!E$3&gt;='Beregning - Sykkel'!$P$114)*('bef13over filtrert sykkel'!E$3&lt;='Beregning - Sykkel'!$P$115)*($A103='Beregning - Sykkel'!$P$94)</f>
        <v>0</v>
      </c>
      <c r="F103">
        <f>bef13over!F103*('bef13over filtrert sykkel'!F$3&gt;='Beregning - Sykkel'!$P$114)*('bef13over filtrert sykkel'!F$3&lt;='Beregning - Sykkel'!$P$115)*($A103='Beregning - Sykkel'!$P$94)</f>
        <v>0</v>
      </c>
      <c r="G103">
        <f>bef13over!G103*('bef13over filtrert sykkel'!G$3&gt;='Beregning - Sykkel'!$P$114)*('bef13over filtrert sykkel'!G$3&lt;='Beregning - Sykkel'!$P$115)*($A103='Beregning - Sykkel'!$P$94)</f>
        <v>0</v>
      </c>
      <c r="H103">
        <f>bef13over!H103*('bef13over filtrert sykkel'!H$3&gt;='Beregning - Sykkel'!$P$114)*('bef13over filtrert sykkel'!H$3&lt;='Beregning - Sykkel'!$P$115)*($A103='Beregning - Sykkel'!$P$94)</f>
        <v>0</v>
      </c>
      <c r="I103">
        <f>bef13over!I103*('bef13over filtrert sykkel'!I$3&gt;='Beregning - Sykkel'!$P$114)*('bef13over filtrert sykkel'!I$3&lt;='Beregning - Sykkel'!$P$115)*($A103='Beregning - Sykkel'!$P$94)</f>
        <v>0</v>
      </c>
      <c r="J103">
        <f>bef13over!J103*('bef13over filtrert sykkel'!J$3&gt;='Beregning - Sykkel'!$P$114)*('bef13over filtrert sykkel'!J$3&lt;='Beregning - Sykkel'!$P$115)*($A103='Beregning - Sykkel'!$P$94)</f>
        <v>0</v>
      </c>
      <c r="K103">
        <f>bef13over!K103*('bef13over filtrert sykkel'!K$3&gt;='Beregning - Sykkel'!$P$114)*('bef13over filtrert sykkel'!K$3&lt;='Beregning - Sykkel'!$P$115)*($A103='Beregning - Sykkel'!$P$94)</f>
        <v>0</v>
      </c>
      <c r="L103">
        <f>bef13over!L103*('bef13over filtrert sykkel'!L$3&gt;='Beregning - Sykkel'!$P$114)*('bef13over filtrert sykkel'!L$3&lt;='Beregning - Sykkel'!$P$115)*($A103='Beregning - Sykkel'!$P$94)</f>
        <v>0</v>
      </c>
      <c r="M103">
        <f>bef13over!M103*('bef13over filtrert sykkel'!M$3&gt;='Beregning - Sykkel'!$P$114)*('bef13over filtrert sykkel'!M$3&lt;='Beregning - Sykkel'!$P$115)*($A103='Beregning - Sykkel'!$P$94)</f>
        <v>0</v>
      </c>
      <c r="N103">
        <f>bef13over!N103*('bef13over filtrert sykkel'!N$3&gt;='Beregning - Sykkel'!$P$114)*('bef13over filtrert sykkel'!N$3&lt;='Beregning - Sykkel'!$P$115)*($A103='Beregning - Sykkel'!$P$94)</f>
        <v>0</v>
      </c>
      <c r="O103">
        <f>bef13over!O103*('bef13over filtrert sykkel'!O$3&gt;='Beregning - Sykkel'!$P$114)*('bef13over filtrert sykkel'!O$3&lt;='Beregning - Sykkel'!$P$115)*($A103='Beregning - Sykkel'!$P$94)</f>
        <v>0</v>
      </c>
      <c r="P103">
        <f>bef13over!P103*('bef13over filtrert sykkel'!P$3&gt;='Beregning - Sykkel'!$P$114)*('bef13over filtrert sykkel'!P$3&lt;='Beregning - Sykkel'!$P$115)*($A103='Beregning - Sykkel'!$P$94)</f>
        <v>0</v>
      </c>
      <c r="Q103">
        <f>bef13over!Q103*('bef13over filtrert sykkel'!Q$3&gt;='Beregning - Sykkel'!$P$114)*('bef13over filtrert sykkel'!Q$3&lt;='Beregning - Sykkel'!$P$115)*($A103='Beregning - Sykkel'!$P$94)</f>
        <v>0</v>
      </c>
      <c r="R103">
        <f>bef13over!R103*('bef13over filtrert sykkel'!R$3&gt;='Beregning - Sykkel'!$P$114)*('bef13over filtrert sykkel'!R$3&lt;='Beregning - Sykkel'!$P$115)*($A103='Beregning - Sykkel'!$P$94)</f>
        <v>0</v>
      </c>
      <c r="S103">
        <f>bef13over!S103*('bef13over filtrert sykkel'!S$3&gt;='Beregning - Sykkel'!$P$114)*('bef13over filtrert sykkel'!S$3&lt;='Beregning - Sykkel'!$P$115)*($A103='Beregning - Sykkel'!$P$94)</f>
        <v>0</v>
      </c>
      <c r="T103">
        <f>bef13over!T103*('bef13over filtrert sykkel'!T$3&gt;='Beregning - Sykkel'!$P$114)*('bef13over filtrert sykkel'!T$3&lt;='Beregning - Sykkel'!$P$115)*($A103='Beregning - Sykkel'!$P$94)</f>
        <v>0</v>
      </c>
      <c r="U103">
        <f>bef13over!U103*('bef13over filtrert sykkel'!U$3&gt;='Beregning - Sykkel'!$P$114)*('bef13over filtrert sykkel'!U$3&lt;='Beregning - Sykkel'!$P$115)*($A103='Beregning - Sykkel'!$P$94)</f>
        <v>0</v>
      </c>
      <c r="V103">
        <f>bef13over!V103*('bef13over filtrert sykkel'!V$3&gt;='Beregning - Sykkel'!$P$114)*('bef13over filtrert sykkel'!V$3&lt;='Beregning - Sykkel'!$P$115)*($A103='Beregning - Sykkel'!$P$94)</f>
        <v>0</v>
      </c>
      <c r="W103">
        <f>bef13over!W103*('bef13over filtrert sykkel'!W$3&gt;='Beregning - Sykkel'!$P$114)*('bef13over filtrert sykkel'!W$3&lt;='Beregning - Sykkel'!$P$115)*($A103='Beregning - Sykkel'!$P$94)</f>
        <v>0</v>
      </c>
      <c r="X103">
        <f>bef13over!X103*('bef13over filtrert sykkel'!X$3&gt;='Beregning - Sykkel'!$P$114)*('bef13over filtrert sykkel'!X$3&lt;='Beregning - Sykkel'!$P$115)*($A103='Beregning - Sykkel'!$P$94)</f>
        <v>0</v>
      </c>
      <c r="Y103">
        <f>bef13over!Y103*('bef13over filtrert sykkel'!Y$3&gt;='Beregning - Sykkel'!$P$114)*('bef13over filtrert sykkel'!Y$3&lt;='Beregning - Sykkel'!$P$115)*($A103='Beregning - Sykkel'!$P$94)</f>
        <v>0</v>
      </c>
      <c r="Z103">
        <f>bef13over!Z103*('bef13over filtrert sykkel'!Z$3&gt;='Beregning - Sykkel'!$P$114)*('bef13over filtrert sykkel'!Z$3&lt;='Beregning - Sykkel'!$P$115)*($A103='Beregning - Sykkel'!$P$94)</f>
        <v>0</v>
      </c>
      <c r="AA103">
        <f>bef13over!AA103*('bef13over filtrert sykkel'!AA$3&gt;='Beregning - Sykkel'!$P$114)*('bef13over filtrert sykkel'!AA$3&lt;='Beregning - Sykkel'!$P$115)*($A103='Beregning - Sykkel'!$P$94)</f>
        <v>0</v>
      </c>
      <c r="AB103">
        <f>bef13over!AB103*('bef13over filtrert sykkel'!AB$3&gt;='Beregning - Sykkel'!$P$114)*('bef13over filtrert sykkel'!AB$3&lt;='Beregning - Sykkel'!$P$115)*($A103='Beregning - Sykkel'!$P$94)</f>
        <v>0</v>
      </c>
      <c r="AC103">
        <f>bef13over!AC103*('bef13over filtrert sykkel'!AC$3&gt;='Beregning - Sykkel'!$P$114)*('bef13over filtrert sykkel'!AC$3&lt;='Beregning - Sykkel'!$P$115)*($A103='Beregning - Sykkel'!$P$94)</f>
        <v>0</v>
      </c>
      <c r="AD103">
        <f>bef13over!AD103*('bef13over filtrert sykkel'!AD$3&gt;='Beregning - Sykkel'!$P$114)*('bef13over filtrert sykkel'!AD$3&lt;='Beregning - Sykkel'!$P$115)*($A103='Beregning - Sykkel'!$P$94)</f>
        <v>0</v>
      </c>
    </row>
    <row r="104" spans="1:30">
      <c r="A104">
        <v>622</v>
      </c>
      <c r="B104">
        <f>bef13over!B104*('bef13over filtrert sykkel'!B$3&gt;='Beregning - Sykkel'!$P$114)*('bef13over filtrert sykkel'!B$3&lt;='Beregning - Sykkel'!$P$115)*($A104='Beregning - Sykkel'!$P$94)</f>
        <v>0</v>
      </c>
      <c r="C104">
        <f>bef13over!C104*('bef13over filtrert sykkel'!C$3&gt;='Beregning - Sykkel'!$P$114)*('bef13over filtrert sykkel'!C$3&lt;='Beregning - Sykkel'!$P$115)*($A104='Beregning - Sykkel'!$P$94)</f>
        <v>0</v>
      </c>
      <c r="D104">
        <f>bef13over!D104*('bef13over filtrert sykkel'!D$3&gt;='Beregning - Sykkel'!$P$114)*('bef13over filtrert sykkel'!D$3&lt;='Beregning - Sykkel'!$P$115)*($A104='Beregning - Sykkel'!$P$94)</f>
        <v>0</v>
      </c>
      <c r="E104">
        <f>bef13over!E104*('bef13over filtrert sykkel'!E$3&gt;='Beregning - Sykkel'!$P$114)*('bef13over filtrert sykkel'!E$3&lt;='Beregning - Sykkel'!$P$115)*($A104='Beregning - Sykkel'!$P$94)</f>
        <v>0</v>
      </c>
      <c r="F104">
        <f>bef13over!F104*('bef13over filtrert sykkel'!F$3&gt;='Beregning - Sykkel'!$P$114)*('bef13over filtrert sykkel'!F$3&lt;='Beregning - Sykkel'!$P$115)*($A104='Beregning - Sykkel'!$P$94)</f>
        <v>0</v>
      </c>
      <c r="G104">
        <f>bef13over!G104*('bef13over filtrert sykkel'!G$3&gt;='Beregning - Sykkel'!$P$114)*('bef13over filtrert sykkel'!G$3&lt;='Beregning - Sykkel'!$P$115)*($A104='Beregning - Sykkel'!$P$94)</f>
        <v>0</v>
      </c>
      <c r="H104">
        <f>bef13over!H104*('bef13over filtrert sykkel'!H$3&gt;='Beregning - Sykkel'!$P$114)*('bef13over filtrert sykkel'!H$3&lt;='Beregning - Sykkel'!$P$115)*($A104='Beregning - Sykkel'!$P$94)</f>
        <v>0</v>
      </c>
      <c r="I104">
        <f>bef13over!I104*('bef13over filtrert sykkel'!I$3&gt;='Beregning - Sykkel'!$P$114)*('bef13over filtrert sykkel'!I$3&lt;='Beregning - Sykkel'!$P$115)*($A104='Beregning - Sykkel'!$P$94)</f>
        <v>0</v>
      </c>
      <c r="J104">
        <f>bef13over!J104*('bef13over filtrert sykkel'!J$3&gt;='Beregning - Sykkel'!$P$114)*('bef13over filtrert sykkel'!J$3&lt;='Beregning - Sykkel'!$P$115)*($A104='Beregning - Sykkel'!$P$94)</f>
        <v>0</v>
      </c>
      <c r="K104">
        <f>bef13over!K104*('bef13over filtrert sykkel'!K$3&gt;='Beregning - Sykkel'!$P$114)*('bef13over filtrert sykkel'!K$3&lt;='Beregning - Sykkel'!$P$115)*($A104='Beregning - Sykkel'!$P$94)</f>
        <v>0</v>
      </c>
      <c r="L104">
        <f>bef13over!L104*('bef13over filtrert sykkel'!L$3&gt;='Beregning - Sykkel'!$P$114)*('bef13over filtrert sykkel'!L$3&lt;='Beregning - Sykkel'!$P$115)*($A104='Beregning - Sykkel'!$P$94)</f>
        <v>0</v>
      </c>
      <c r="M104">
        <f>bef13over!M104*('bef13over filtrert sykkel'!M$3&gt;='Beregning - Sykkel'!$P$114)*('bef13over filtrert sykkel'!M$3&lt;='Beregning - Sykkel'!$P$115)*($A104='Beregning - Sykkel'!$P$94)</f>
        <v>0</v>
      </c>
      <c r="N104">
        <f>bef13over!N104*('bef13over filtrert sykkel'!N$3&gt;='Beregning - Sykkel'!$P$114)*('bef13over filtrert sykkel'!N$3&lt;='Beregning - Sykkel'!$P$115)*($A104='Beregning - Sykkel'!$P$94)</f>
        <v>0</v>
      </c>
      <c r="O104">
        <f>bef13over!O104*('bef13over filtrert sykkel'!O$3&gt;='Beregning - Sykkel'!$P$114)*('bef13over filtrert sykkel'!O$3&lt;='Beregning - Sykkel'!$P$115)*($A104='Beregning - Sykkel'!$P$94)</f>
        <v>0</v>
      </c>
      <c r="P104">
        <f>bef13over!P104*('bef13over filtrert sykkel'!P$3&gt;='Beregning - Sykkel'!$P$114)*('bef13over filtrert sykkel'!P$3&lt;='Beregning - Sykkel'!$P$115)*($A104='Beregning - Sykkel'!$P$94)</f>
        <v>0</v>
      </c>
      <c r="Q104">
        <f>bef13over!Q104*('bef13over filtrert sykkel'!Q$3&gt;='Beregning - Sykkel'!$P$114)*('bef13over filtrert sykkel'!Q$3&lt;='Beregning - Sykkel'!$P$115)*($A104='Beregning - Sykkel'!$P$94)</f>
        <v>0</v>
      </c>
      <c r="R104">
        <f>bef13over!R104*('bef13over filtrert sykkel'!R$3&gt;='Beregning - Sykkel'!$P$114)*('bef13over filtrert sykkel'!R$3&lt;='Beregning - Sykkel'!$P$115)*($A104='Beregning - Sykkel'!$P$94)</f>
        <v>0</v>
      </c>
      <c r="S104">
        <f>bef13over!S104*('bef13over filtrert sykkel'!S$3&gt;='Beregning - Sykkel'!$P$114)*('bef13over filtrert sykkel'!S$3&lt;='Beregning - Sykkel'!$P$115)*($A104='Beregning - Sykkel'!$P$94)</f>
        <v>0</v>
      </c>
      <c r="T104">
        <f>bef13over!T104*('bef13over filtrert sykkel'!T$3&gt;='Beregning - Sykkel'!$P$114)*('bef13over filtrert sykkel'!T$3&lt;='Beregning - Sykkel'!$P$115)*($A104='Beregning - Sykkel'!$P$94)</f>
        <v>0</v>
      </c>
      <c r="U104">
        <f>bef13over!U104*('bef13over filtrert sykkel'!U$3&gt;='Beregning - Sykkel'!$P$114)*('bef13over filtrert sykkel'!U$3&lt;='Beregning - Sykkel'!$P$115)*($A104='Beregning - Sykkel'!$P$94)</f>
        <v>0</v>
      </c>
      <c r="V104">
        <f>bef13over!V104*('bef13over filtrert sykkel'!V$3&gt;='Beregning - Sykkel'!$P$114)*('bef13over filtrert sykkel'!V$3&lt;='Beregning - Sykkel'!$P$115)*($A104='Beregning - Sykkel'!$P$94)</f>
        <v>0</v>
      </c>
      <c r="W104">
        <f>bef13over!W104*('bef13over filtrert sykkel'!W$3&gt;='Beregning - Sykkel'!$P$114)*('bef13over filtrert sykkel'!W$3&lt;='Beregning - Sykkel'!$P$115)*($A104='Beregning - Sykkel'!$P$94)</f>
        <v>0</v>
      </c>
      <c r="X104">
        <f>bef13over!X104*('bef13over filtrert sykkel'!X$3&gt;='Beregning - Sykkel'!$P$114)*('bef13over filtrert sykkel'!X$3&lt;='Beregning - Sykkel'!$P$115)*($A104='Beregning - Sykkel'!$P$94)</f>
        <v>0</v>
      </c>
      <c r="Y104">
        <f>bef13over!Y104*('bef13over filtrert sykkel'!Y$3&gt;='Beregning - Sykkel'!$P$114)*('bef13over filtrert sykkel'!Y$3&lt;='Beregning - Sykkel'!$P$115)*($A104='Beregning - Sykkel'!$P$94)</f>
        <v>0</v>
      </c>
      <c r="Z104">
        <f>bef13over!Z104*('bef13over filtrert sykkel'!Z$3&gt;='Beregning - Sykkel'!$P$114)*('bef13over filtrert sykkel'!Z$3&lt;='Beregning - Sykkel'!$P$115)*($A104='Beregning - Sykkel'!$P$94)</f>
        <v>0</v>
      </c>
      <c r="AA104">
        <f>bef13over!AA104*('bef13over filtrert sykkel'!AA$3&gt;='Beregning - Sykkel'!$P$114)*('bef13over filtrert sykkel'!AA$3&lt;='Beregning - Sykkel'!$P$115)*($A104='Beregning - Sykkel'!$P$94)</f>
        <v>0</v>
      </c>
      <c r="AB104">
        <f>bef13over!AB104*('bef13over filtrert sykkel'!AB$3&gt;='Beregning - Sykkel'!$P$114)*('bef13over filtrert sykkel'!AB$3&lt;='Beregning - Sykkel'!$P$115)*($A104='Beregning - Sykkel'!$P$94)</f>
        <v>0</v>
      </c>
      <c r="AC104">
        <f>bef13over!AC104*('bef13over filtrert sykkel'!AC$3&gt;='Beregning - Sykkel'!$P$114)*('bef13over filtrert sykkel'!AC$3&lt;='Beregning - Sykkel'!$P$115)*($A104='Beregning - Sykkel'!$P$94)</f>
        <v>0</v>
      </c>
      <c r="AD104">
        <f>bef13over!AD104*('bef13over filtrert sykkel'!AD$3&gt;='Beregning - Sykkel'!$P$114)*('bef13over filtrert sykkel'!AD$3&lt;='Beregning - Sykkel'!$P$115)*($A104='Beregning - Sykkel'!$P$94)</f>
        <v>0</v>
      </c>
    </row>
    <row r="105" spans="1:30">
      <c r="A105">
        <v>623</v>
      </c>
      <c r="B105">
        <f>bef13over!B105*('bef13over filtrert sykkel'!B$3&gt;='Beregning - Sykkel'!$P$114)*('bef13over filtrert sykkel'!B$3&lt;='Beregning - Sykkel'!$P$115)*($A105='Beregning - Sykkel'!$P$94)</f>
        <v>0</v>
      </c>
      <c r="C105">
        <f>bef13over!C105*('bef13over filtrert sykkel'!C$3&gt;='Beregning - Sykkel'!$P$114)*('bef13over filtrert sykkel'!C$3&lt;='Beregning - Sykkel'!$P$115)*($A105='Beregning - Sykkel'!$P$94)</f>
        <v>0</v>
      </c>
      <c r="D105">
        <f>bef13over!D105*('bef13over filtrert sykkel'!D$3&gt;='Beregning - Sykkel'!$P$114)*('bef13over filtrert sykkel'!D$3&lt;='Beregning - Sykkel'!$P$115)*($A105='Beregning - Sykkel'!$P$94)</f>
        <v>0</v>
      </c>
      <c r="E105">
        <f>bef13over!E105*('bef13over filtrert sykkel'!E$3&gt;='Beregning - Sykkel'!$P$114)*('bef13over filtrert sykkel'!E$3&lt;='Beregning - Sykkel'!$P$115)*($A105='Beregning - Sykkel'!$P$94)</f>
        <v>0</v>
      </c>
      <c r="F105">
        <f>bef13over!F105*('bef13over filtrert sykkel'!F$3&gt;='Beregning - Sykkel'!$P$114)*('bef13over filtrert sykkel'!F$3&lt;='Beregning - Sykkel'!$P$115)*($A105='Beregning - Sykkel'!$P$94)</f>
        <v>0</v>
      </c>
      <c r="G105">
        <f>bef13over!G105*('bef13over filtrert sykkel'!G$3&gt;='Beregning - Sykkel'!$P$114)*('bef13over filtrert sykkel'!G$3&lt;='Beregning - Sykkel'!$P$115)*($A105='Beregning - Sykkel'!$P$94)</f>
        <v>0</v>
      </c>
      <c r="H105">
        <f>bef13over!H105*('bef13over filtrert sykkel'!H$3&gt;='Beregning - Sykkel'!$P$114)*('bef13over filtrert sykkel'!H$3&lt;='Beregning - Sykkel'!$P$115)*($A105='Beregning - Sykkel'!$P$94)</f>
        <v>0</v>
      </c>
      <c r="I105">
        <f>bef13over!I105*('bef13over filtrert sykkel'!I$3&gt;='Beregning - Sykkel'!$P$114)*('bef13over filtrert sykkel'!I$3&lt;='Beregning - Sykkel'!$P$115)*($A105='Beregning - Sykkel'!$P$94)</f>
        <v>0</v>
      </c>
      <c r="J105">
        <f>bef13over!J105*('bef13over filtrert sykkel'!J$3&gt;='Beregning - Sykkel'!$P$114)*('bef13over filtrert sykkel'!J$3&lt;='Beregning - Sykkel'!$P$115)*($A105='Beregning - Sykkel'!$P$94)</f>
        <v>0</v>
      </c>
      <c r="K105">
        <f>bef13over!K105*('bef13over filtrert sykkel'!K$3&gt;='Beregning - Sykkel'!$P$114)*('bef13over filtrert sykkel'!K$3&lt;='Beregning - Sykkel'!$P$115)*($A105='Beregning - Sykkel'!$P$94)</f>
        <v>0</v>
      </c>
      <c r="L105">
        <f>bef13over!L105*('bef13over filtrert sykkel'!L$3&gt;='Beregning - Sykkel'!$P$114)*('bef13over filtrert sykkel'!L$3&lt;='Beregning - Sykkel'!$P$115)*($A105='Beregning - Sykkel'!$P$94)</f>
        <v>0</v>
      </c>
      <c r="M105">
        <f>bef13over!M105*('bef13over filtrert sykkel'!M$3&gt;='Beregning - Sykkel'!$P$114)*('bef13over filtrert sykkel'!M$3&lt;='Beregning - Sykkel'!$P$115)*($A105='Beregning - Sykkel'!$P$94)</f>
        <v>0</v>
      </c>
      <c r="N105">
        <f>bef13over!N105*('bef13over filtrert sykkel'!N$3&gt;='Beregning - Sykkel'!$P$114)*('bef13over filtrert sykkel'!N$3&lt;='Beregning - Sykkel'!$P$115)*($A105='Beregning - Sykkel'!$P$94)</f>
        <v>0</v>
      </c>
      <c r="O105">
        <f>bef13over!O105*('bef13over filtrert sykkel'!O$3&gt;='Beregning - Sykkel'!$P$114)*('bef13over filtrert sykkel'!O$3&lt;='Beregning - Sykkel'!$P$115)*($A105='Beregning - Sykkel'!$P$94)</f>
        <v>0</v>
      </c>
      <c r="P105">
        <f>bef13over!P105*('bef13over filtrert sykkel'!P$3&gt;='Beregning - Sykkel'!$P$114)*('bef13over filtrert sykkel'!P$3&lt;='Beregning - Sykkel'!$P$115)*($A105='Beregning - Sykkel'!$P$94)</f>
        <v>0</v>
      </c>
      <c r="Q105">
        <f>bef13over!Q105*('bef13over filtrert sykkel'!Q$3&gt;='Beregning - Sykkel'!$P$114)*('bef13over filtrert sykkel'!Q$3&lt;='Beregning - Sykkel'!$P$115)*($A105='Beregning - Sykkel'!$P$94)</f>
        <v>0</v>
      </c>
      <c r="R105">
        <f>bef13over!R105*('bef13over filtrert sykkel'!R$3&gt;='Beregning - Sykkel'!$P$114)*('bef13over filtrert sykkel'!R$3&lt;='Beregning - Sykkel'!$P$115)*($A105='Beregning - Sykkel'!$P$94)</f>
        <v>0</v>
      </c>
      <c r="S105">
        <f>bef13over!S105*('bef13over filtrert sykkel'!S$3&gt;='Beregning - Sykkel'!$P$114)*('bef13over filtrert sykkel'!S$3&lt;='Beregning - Sykkel'!$P$115)*($A105='Beregning - Sykkel'!$P$94)</f>
        <v>0</v>
      </c>
      <c r="T105">
        <f>bef13over!T105*('bef13over filtrert sykkel'!T$3&gt;='Beregning - Sykkel'!$P$114)*('bef13over filtrert sykkel'!T$3&lt;='Beregning - Sykkel'!$P$115)*($A105='Beregning - Sykkel'!$P$94)</f>
        <v>0</v>
      </c>
      <c r="U105">
        <f>bef13over!U105*('bef13over filtrert sykkel'!U$3&gt;='Beregning - Sykkel'!$P$114)*('bef13over filtrert sykkel'!U$3&lt;='Beregning - Sykkel'!$P$115)*($A105='Beregning - Sykkel'!$P$94)</f>
        <v>0</v>
      </c>
      <c r="V105">
        <f>bef13over!V105*('bef13over filtrert sykkel'!V$3&gt;='Beregning - Sykkel'!$P$114)*('bef13over filtrert sykkel'!V$3&lt;='Beregning - Sykkel'!$P$115)*($A105='Beregning - Sykkel'!$P$94)</f>
        <v>0</v>
      </c>
      <c r="W105">
        <f>bef13over!W105*('bef13over filtrert sykkel'!W$3&gt;='Beregning - Sykkel'!$P$114)*('bef13over filtrert sykkel'!W$3&lt;='Beregning - Sykkel'!$P$115)*($A105='Beregning - Sykkel'!$P$94)</f>
        <v>0</v>
      </c>
      <c r="X105">
        <f>bef13over!X105*('bef13over filtrert sykkel'!X$3&gt;='Beregning - Sykkel'!$P$114)*('bef13over filtrert sykkel'!X$3&lt;='Beregning - Sykkel'!$P$115)*($A105='Beregning - Sykkel'!$P$94)</f>
        <v>0</v>
      </c>
      <c r="Y105">
        <f>bef13over!Y105*('bef13over filtrert sykkel'!Y$3&gt;='Beregning - Sykkel'!$P$114)*('bef13over filtrert sykkel'!Y$3&lt;='Beregning - Sykkel'!$P$115)*($A105='Beregning - Sykkel'!$P$94)</f>
        <v>0</v>
      </c>
      <c r="Z105">
        <f>bef13over!Z105*('bef13over filtrert sykkel'!Z$3&gt;='Beregning - Sykkel'!$P$114)*('bef13over filtrert sykkel'!Z$3&lt;='Beregning - Sykkel'!$P$115)*($A105='Beregning - Sykkel'!$P$94)</f>
        <v>0</v>
      </c>
      <c r="AA105">
        <f>bef13over!AA105*('bef13over filtrert sykkel'!AA$3&gt;='Beregning - Sykkel'!$P$114)*('bef13over filtrert sykkel'!AA$3&lt;='Beregning - Sykkel'!$P$115)*($A105='Beregning - Sykkel'!$P$94)</f>
        <v>0</v>
      </c>
      <c r="AB105">
        <f>bef13over!AB105*('bef13over filtrert sykkel'!AB$3&gt;='Beregning - Sykkel'!$P$114)*('bef13over filtrert sykkel'!AB$3&lt;='Beregning - Sykkel'!$P$115)*($A105='Beregning - Sykkel'!$P$94)</f>
        <v>0</v>
      </c>
      <c r="AC105">
        <f>bef13over!AC105*('bef13over filtrert sykkel'!AC$3&gt;='Beregning - Sykkel'!$P$114)*('bef13over filtrert sykkel'!AC$3&lt;='Beregning - Sykkel'!$P$115)*($A105='Beregning - Sykkel'!$P$94)</f>
        <v>0</v>
      </c>
      <c r="AD105">
        <f>bef13over!AD105*('bef13over filtrert sykkel'!AD$3&gt;='Beregning - Sykkel'!$P$114)*('bef13over filtrert sykkel'!AD$3&lt;='Beregning - Sykkel'!$P$115)*($A105='Beregning - Sykkel'!$P$94)</f>
        <v>0</v>
      </c>
    </row>
    <row r="106" spans="1:30">
      <c r="A106">
        <v>624</v>
      </c>
      <c r="B106">
        <f>bef13over!B106*('bef13over filtrert sykkel'!B$3&gt;='Beregning - Sykkel'!$P$114)*('bef13over filtrert sykkel'!B$3&lt;='Beregning - Sykkel'!$P$115)*($A106='Beregning - Sykkel'!$P$94)</f>
        <v>0</v>
      </c>
      <c r="C106">
        <f>bef13over!C106*('bef13over filtrert sykkel'!C$3&gt;='Beregning - Sykkel'!$P$114)*('bef13over filtrert sykkel'!C$3&lt;='Beregning - Sykkel'!$P$115)*($A106='Beregning - Sykkel'!$P$94)</f>
        <v>0</v>
      </c>
      <c r="D106">
        <f>bef13over!D106*('bef13over filtrert sykkel'!D$3&gt;='Beregning - Sykkel'!$P$114)*('bef13over filtrert sykkel'!D$3&lt;='Beregning - Sykkel'!$P$115)*($A106='Beregning - Sykkel'!$P$94)</f>
        <v>0</v>
      </c>
      <c r="E106">
        <f>bef13over!E106*('bef13over filtrert sykkel'!E$3&gt;='Beregning - Sykkel'!$P$114)*('bef13over filtrert sykkel'!E$3&lt;='Beregning - Sykkel'!$P$115)*($A106='Beregning - Sykkel'!$P$94)</f>
        <v>0</v>
      </c>
      <c r="F106">
        <f>bef13over!F106*('bef13over filtrert sykkel'!F$3&gt;='Beregning - Sykkel'!$P$114)*('bef13over filtrert sykkel'!F$3&lt;='Beregning - Sykkel'!$P$115)*($A106='Beregning - Sykkel'!$P$94)</f>
        <v>0</v>
      </c>
      <c r="G106">
        <f>bef13over!G106*('bef13over filtrert sykkel'!G$3&gt;='Beregning - Sykkel'!$P$114)*('bef13over filtrert sykkel'!G$3&lt;='Beregning - Sykkel'!$P$115)*($A106='Beregning - Sykkel'!$P$94)</f>
        <v>0</v>
      </c>
      <c r="H106">
        <f>bef13over!H106*('bef13over filtrert sykkel'!H$3&gt;='Beregning - Sykkel'!$P$114)*('bef13over filtrert sykkel'!H$3&lt;='Beregning - Sykkel'!$P$115)*($A106='Beregning - Sykkel'!$P$94)</f>
        <v>0</v>
      </c>
      <c r="I106">
        <f>bef13over!I106*('bef13over filtrert sykkel'!I$3&gt;='Beregning - Sykkel'!$P$114)*('bef13over filtrert sykkel'!I$3&lt;='Beregning - Sykkel'!$P$115)*($A106='Beregning - Sykkel'!$P$94)</f>
        <v>0</v>
      </c>
      <c r="J106">
        <f>bef13over!J106*('bef13over filtrert sykkel'!J$3&gt;='Beregning - Sykkel'!$P$114)*('bef13over filtrert sykkel'!J$3&lt;='Beregning - Sykkel'!$P$115)*($A106='Beregning - Sykkel'!$P$94)</f>
        <v>0</v>
      </c>
      <c r="K106">
        <f>bef13over!K106*('bef13over filtrert sykkel'!K$3&gt;='Beregning - Sykkel'!$P$114)*('bef13over filtrert sykkel'!K$3&lt;='Beregning - Sykkel'!$P$115)*($A106='Beregning - Sykkel'!$P$94)</f>
        <v>0</v>
      </c>
      <c r="L106">
        <f>bef13over!L106*('bef13over filtrert sykkel'!L$3&gt;='Beregning - Sykkel'!$P$114)*('bef13over filtrert sykkel'!L$3&lt;='Beregning - Sykkel'!$P$115)*($A106='Beregning - Sykkel'!$P$94)</f>
        <v>0</v>
      </c>
      <c r="M106">
        <f>bef13over!M106*('bef13over filtrert sykkel'!M$3&gt;='Beregning - Sykkel'!$P$114)*('bef13over filtrert sykkel'!M$3&lt;='Beregning - Sykkel'!$P$115)*($A106='Beregning - Sykkel'!$P$94)</f>
        <v>0</v>
      </c>
      <c r="N106">
        <f>bef13over!N106*('bef13over filtrert sykkel'!N$3&gt;='Beregning - Sykkel'!$P$114)*('bef13over filtrert sykkel'!N$3&lt;='Beregning - Sykkel'!$P$115)*($A106='Beregning - Sykkel'!$P$94)</f>
        <v>0</v>
      </c>
      <c r="O106">
        <f>bef13over!O106*('bef13over filtrert sykkel'!O$3&gt;='Beregning - Sykkel'!$P$114)*('bef13over filtrert sykkel'!O$3&lt;='Beregning - Sykkel'!$P$115)*($A106='Beregning - Sykkel'!$P$94)</f>
        <v>0</v>
      </c>
      <c r="P106">
        <f>bef13over!P106*('bef13over filtrert sykkel'!P$3&gt;='Beregning - Sykkel'!$P$114)*('bef13over filtrert sykkel'!P$3&lt;='Beregning - Sykkel'!$P$115)*($A106='Beregning - Sykkel'!$P$94)</f>
        <v>0</v>
      </c>
      <c r="Q106">
        <f>bef13over!Q106*('bef13over filtrert sykkel'!Q$3&gt;='Beregning - Sykkel'!$P$114)*('bef13over filtrert sykkel'!Q$3&lt;='Beregning - Sykkel'!$P$115)*($A106='Beregning - Sykkel'!$P$94)</f>
        <v>0</v>
      </c>
      <c r="R106">
        <f>bef13over!R106*('bef13over filtrert sykkel'!R$3&gt;='Beregning - Sykkel'!$P$114)*('bef13over filtrert sykkel'!R$3&lt;='Beregning - Sykkel'!$P$115)*($A106='Beregning - Sykkel'!$P$94)</f>
        <v>0</v>
      </c>
      <c r="S106">
        <f>bef13over!S106*('bef13over filtrert sykkel'!S$3&gt;='Beregning - Sykkel'!$P$114)*('bef13over filtrert sykkel'!S$3&lt;='Beregning - Sykkel'!$P$115)*($A106='Beregning - Sykkel'!$P$94)</f>
        <v>0</v>
      </c>
      <c r="T106">
        <f>bef13over!T106*('bef13over filtrert sykkel'!T$3&gt;='Beregning - Sykkel'!$P$114)*('bef13over filtrert sykkel'!T$3&lt;='Beregning - Sykkel'!$P$115)*($A106='Beregning - Sykkel'!$P$94)</f>
        <v>0</v>
      </c>
      <c r="U106">
        <f>bef13over!U106*('bef13over filtrert sykkel'!U$3&gt;='Beregning - Sykkel'!$P$114)*('bef13over filtrert sykkel'!U$3&lt;='Beregning - Sykkel'!$P$115)*($A106='Beregning - Sykkel'!$P$94)</f>
        <v>0</v>
      </c>
      <c r="V106">
        <f>bef13over!V106*('bef13over filtrert sykkel'!V$3&gt;='Beregning - Sykkel'!$P$114)*('bef13over filtrert sykkel'!V$3&lt;='Beregning - Sykkel'!$P$115)*($A106='Beregning - Sykkel'!$P$94)</f>
        <v>0</v>
      </c>
      <c r="W106">
        <f>bef13over!W106*('bef13over filtrert sykkel'!W$3&gt;='Beregning - Sykkel'!$P$114)*('bef13over filtrert sykkel'!W$3&lt;='Beregning - Sykkel'!$P$115)*($A106='Beregning - Sykkel'!$P$94)</f>
        <v>0</v>
      </c>
      <c r="X106">
        <f>bef13over!X106*('bef13over filtrert sykkel'!X$3&gt;='Beregning - Sykkel'!$P$114)*('bef13over filtrert sykkel'!X$3&lt;='Beregning - Sykkel'!$P$115)*($A106='Beregning - Sykkel'!$P$94)</f>
        <v>0</v>
      </c>
      <c r="Y106">
        <f>bef13over!Y106*('bef13over filtrert sykkel'!Y$3&gt;='Beregning - Sykkel'!$P$114)*('bef13over filtrert sykkel'!Y$3&lt;='Beregning - Sykkel'!$P$115)*($A106='Beregning - Sykkel'!$P$94)</f>
        <v>0</v>
      </c>
      <c r="Z106">
        <f>bef13over!Z106*('bef13over filtrert sykkel'!Z$3&gt;='Beregning - Sykkel'!$P$114)*('bef13over filtrert sykkel'!Z$3&lt;='Beregning - Sykkel'!$P$115)*($A106='Beregning - Sykkel'!$P$94)</f>
        <v>0</v>
      </c>
      <c r="AA106">
        <f>bef13over!AA106*('bef13over filtrert sykkel'!AA$3&gt;='Beregning - Sykkel'!$P$114)*('bef13over filtrert sykkel'!AA$3&lt;='Beregning - Sykkel'!$P$115)*($A106='Beregning - Sykkel'!$P$94)</f>
        <v>0</v>
      </c>
      <c r="AB106">
        <f>bef13over!AB106*('bef13over filtrert sykkel'!AB$3&gt;='Beregning - Sykkel'!$P$114)*('bef13over filtrert sykkel'!AB$3&lt;='Beregning - Sykkel'!$P$115)*($A106='Beregning - Sykkel'!$P$94)</f>
        <v>0</v>
      </c>
      <c r="AC106">
        <f>bef13over!AC106*('bef13over filtrert sykkel'!AC$3&gt;='Beregning - Sykkel'!$P$114)*('bef13over filtrert sykkel'!AC$3&lt;='Beregning - Sykkel'!$P$115)*($A106='Beregning - Sykkel'!$P$94)</f>
        <v>0</v>
      </c>
      <c r="AD106">
        <f>bef13over!AD106*('bef13over filtrert sykkel'!AD$3&gt;='Beregning - Sykkel'!$P$114)*('bef13over filtrert sykkel'!AD$3&lt;='Beregning - Sykkel'!$P$115)*($A106='Beregning - Sykkel'!$P$94)</f>
        <v>0</v>
      </c>
    </row>
    <row r="107" spans="1:30">
      <c r="A107">
        <v>625</v>
      </c>
      <c r="B107">
        <f>bef13over!B107*('bef13over filtrert sykkel'!B$3&gt;='Beregning - Sykkel'!$P$114)*('bef13over filtrert sykkel'!B$3&lt;='Beregning - Sykkel'!$P$115)*($A107='Beregning - Sykkel'!$P$94)</f>
        <v>0</v>
      </c>
      <c r="C107">
        <f>bef13over!C107*('bef13over filtrert sykkel'!C$3&gt;='Beregning - Sykkel'!$P$114)*('bef13over filtrert sykkel'!C$3&lt;='Beregning - Sykkel'!$P$115)*($A107='Beregning - Sykkel'!$P$94)</f>
        <v>0</v>
      </c>
      <c r="D107">
        <f>bef13over!D107*('bef13over filtrert sykkel'!D$3&gt;='Beregning - Sykkel'!$P$114)*('bef13over filtrert sykkel'!D$3&lt;='Beregning - Sykkel'!$P$115)*($A107='Beregning - Sykkel'!$P$94)</f>
        <v>0</v>
      </c>
      <c r="E107">
        <f>bef13over!E107*('bef13over filtrert sykkel'!E$3&gt;='Beregning - Sykkel'!$P$114)*('bef13over filtrert sykkel'!E$3&lt;='Beregning - Sykkel'!$P$115)*($A107='Beregning - Sykkel'!$P$94)</f>
        <v>0</v>
      </c>
      <c r="F107">
        <f>bef13over!F107*('bef13over filtrert sykkel'!F$3&gt;='Beregning - Sykkel'!$P$114)*('bef13over filtrert sykkel'!F$3&lt;='Beregning - Sykkel'!$P$115)*($A107='Beregning - Sykkel'!$P$94)</f>
        <v>0</v>
      </c>
      <c r="G107">
        <f>bef13over!G107*('bef13over filtrert sykkel'!G$3&gt;='Beregning - Sykkel'!$P$114)*('bef13over filtrert sykkel'!G$3&lt;='Beregning - Sykkel'!$P$115)*($A107='Beregning - Sykkel'!$P$94)</f>
        <v>0</v>
      </c>
      <c r="H107">
        <f>bef13over!H107*('bef13over filtrert sykkel'!H$3&gt;='Beregning - Sykkel'!$P$114)*('bef13over filtrert sykkel'!H$3&lt;='Beregning - Sykkel'!$P$115)*($A107='Beregning - Sykkel'!$P$94)</f>
        <v>0</v>
      </c>
      <c r="I107">
        <f>bef13over!I107*('bef13over filtrert sykkel'!I$3&gt;='Beregning - Sykkel'!$P$114)*('bef13over filtrert sykkel'!I$3&lt;='Beregning - Sykkel'!$P$115)*($A107='Beregning - Sykkel'!$P$94)</f>
        <v>0</v>
      </c>
      <c r="J107">
        <f>bef13over!J107*('bef13over filtrert sykkel'!J$3&gt;='Beregning - Sykkel'!$P$114)*('bef13over filtrert sykkel'!J$3&lt;='Beregning - Sykkel'!$P$115)*($A107='Beregning - Sykkel'!$P$94)</f>
        <v>0</v>
      </c>
      <c r="K107">
        <f>bef13over!K107*('bef13over filtrert sykkel'!K$3&gt;='Beregning - Sykkel'!$P$114)*('bef13over filtrert sykkel'!K$3&lt;='Beregning - Sykkel'!$P$115)*($A107='Beregning - Sykkel'!$P$94)</f>
        <v>0</v>
      </c>
      <c r="L107">
        <f>bef13over!L107*('bef13over filtrert sykkel'!L$3&gt;='Beregning - Sykkel'!$P$114)*('bef13over filtrert sykkel'!L$3&lt;='Beregning - Sykkel'!$P$115)*($A107='Beregning - Sykkel'!$P$94)</f>
        <v>0</v>
      </c>
      <c r="M107">
        <f>bef13over!M107*('bef13over filtrert sykkel'!M$3&gt;='Beregning - Sykkel'!$P$114)*('bef13over filtrert sykkel'!M$3&lt;='Beregning - Sykkel'!$P$115)*($A107='Beregning - Sykkel'!$P$94)</f>
        <v>0</v>
      </c>
      <c r="N107">
        <f>bef13over!N107*('bef13over filtrert sykkel'!N$3&gt;='Beregning - Sykkel'!$P$114)*('bef13over filtrert sykkel'!N$3&lt;='Beregning - Sykkel'!$P$115)*($A107='Beregning - Sykkel'!$P$94)</f>
        <v>0</v>
      </c>
      <c r="O107">
        <f>bef13over!O107*('bef13over filtrert sykkel'!O$3&gt;='Beregning - Sykkel'!$P$114)*('bef13over filtrert sykkel'!O$3&lt;='Beregning - Sykkel'!$P$115)*($A107='Beregning - Sykkel'!$P$94)</f>
        <v>0</v>
      </c>
      <c r="P107">
        <f>bef13over!P107*('bef13over filtrert sykkel'!P$3&gt;='Beregning - Sykkel'!$P$114)*('bef13over filtrert sykkel'!P$3&lt;='Beregning - Sykkel'!$P$115)*($A107='Beregning - Sykkel'!$P$94)</f>
        <v>0</v>
      </c>
      <c r="Q107">
        <f>bef13over!Q107*('bef13over filtrert sykkel'!Q$3&gt;='Beregning - Sykkel'!$P$114)*('bef13over filtrert sykkel'!Q$3&lt;='Beregning - Sykkel'!$P$115)*($A107='Beregning - Sykkel'!$P$94)</f>
        <v>0</v>
      </c>
      <c r="R107">
        <f>bef13over!R107*('bef13over filtrert sykkel'!R$3&gt;='Beregning - Sykkel'!$P$114)*('bef13over filtrert sykkel'!R$3&lt;='Beregning - Sykkel'!$P$115)*($A107='Beregning - Sykkel'!$P$94)</f>
        <v>0</v>
      </c>
      <c r="S107">
        <f>bef13over!S107*('bef13over filtrert sykkel'!S$3&gt;='Beregning - Sykkel'!$P$114)*('bef13over filtrert sykkel'!S$3&lt;='Beregning - Sykkel'!$P$115)*($A107='Beregning - Sykkel'!$P$94)</f>
        <v>0</v>
      </c>
      <c r="T107">
        <f>bef13over!T107*('bef13over filtrert sykkel'!T$3&gt;='Beregning - Sykkel'!$P$114)*('bef13over filtrert sykkel'!T$3&lt;='Beregning - Sykkel'!$P$115)*($A107='Beregning - Sykkel'!$P$94)</f>
        <v>0</v>
      </c>
      <c r="U107">
        <f>bef13over!U107*('bef13over filtrert sykkel'!U$3&gt;='Beregning - Sykkel'!$P$114)*('bef13over filtrert sykkel'!U$3&lt;='Beregning - Sykkel'!$P$115)*($A107='Beregning - Sykkel'!$P$94)</f>
        <v>0</v>
      </c>
      <c r="V107">
        <f>bef13over!V107*('bef13over filtrert sykkel'!V$3&gt;='Beregning - Sykkel'!$P$114)*('bef13over filtrert sykkel'!V$3&lt;='Beregning - Sykkel'!$P$115)*($A107='Beregning - Sykkel'!$P$94)</f>
        <v>0</v>
      </c>
      <c r="W107">
        <f>bef13over!W107*('bef13over filtrert sykkel'!W$3&gt;='Beregning - Sykkel'!$P$114)*('bef13over filtrert sykkel'!W$3&lt;='Beregning - Sykkel'!$P$115)*($A107='Beregning - Sykkel'!$P$94)</f>
        <v>0</v>
      </c>
      <c r="X107">
        <f>bef13over!X107*('bef13over filtrert sykkel'!X$3&gt;='Beregning - Sykkel'!$P$114)*('bef13over filtrert sykkel'!X$3&lt;='Beregning - Sykkel'!$P$115)*($A107='Beregning - Sykkel'!$P$94)</f>
        <v>0</v>
      </c>
      <c r="Y107">
        <f>bef13over!Y107*('bef13over filtrert sykkel'!Y$3&gt;='Beregning - Sykkel'!$P$114)*('bef13over filtrert sykkel'!Y$3&lt;='Beregning - Sykkel'!$P$115)*($A107='Beregning - Sykkel'!$P$94)</f>
        <v>0</v>
      </c>
      <c r="Z107">
        <f>bef13over!Z107*('bef13over filtrert sykkel'!Z$3&gt;='Beregning - Sykkel'!$P$114)*('bef13over filtrert sykkel'!Z$3&lt;='Beregning - Sykkel'!$P$115)*($A107='Beregning - Sykkel'!$P$94)</f>
        <v>0</v>
      </c>
      <c r="AA107">
        <f>bef13over!AA107*('bef13over filtrert sykkel'!AA$3&gt;='Beregning - Sykkel'!$P$114)*('bef13over filtrert sykkel'!AA$3&lt;='Beregning - Sykkel'!$P$115)*($A107='Beregning - Sykkel'!$P$94)</f>
        <v>0</v>
      </c>
      <c r="AB107">
        <f>bef13over!AB107*('bef13over filtrert sykkel'!AB$3&gt;='Beregning - Sykkel'!$P$114)*('bef13over filtrert sykkel'!AB$3&lt;='Beregning - Sykkel'!$P$115)*($A107='Beregning - Sykkel'!$P$94)</f>
        <v>0</v>
      </c>
      <c r="AC107">
        <f>bef13over!AC107*('bef13over filtrert sykkel'!AC$3&gt;='Beregning - Sykkel'!$P$114)*('bef13over filtrert sykkel'!AC$3&lt;='Beregning - Sykkel'!$P$115)*($A107='Beregning - Sykkel'!$P$94)</f>
        <v>0</v>
      </c>
      <c r="AD107">
        <f>bef13over!AD107*('bef13over filtrert sykkel'!AD$3&gt;='Beregning - Sykkel'!$P$114)*('bef13over filtrert sykkel'!AD$3&lt;='Beregning - Sykkel'!$P$115)*($A107='Beregning - Sykkel'!$P$94)</f>
        <v>0</v>
      </c>
    </row>
    <row r="108" spans="1:30">
      <c r="A108">
        <v>626</v>
      </c>
      <c r="B108">
        <f>bef13over!B108*('bef13over filtrert sykkel'!B$3&gt;='Beregning - Sykkel'!$P$114)*('bef13over filtrert sykkel'!B$3&lt;='Beregning - Sykkel'!$P$115)*($A108='Beregning - Sykkel'!$P$94)</f>
        <v>0</v>
      </c>
      <c r="C108">
        <f>bef13over!C108*('bef13over filtrert sykkel'!C$3&gt;='Beregning - Sykkel'!$P$114)*('bef13over filtrert sykkel'!C$3&lt;='Beregning - Sykkel'!$P$115)*($A108='Beregning - Sykkel'!$P$94)</f>
        <v>0</v>
      </c>
      <c r="D108">
        <f>bef13over!D108*('bef13over filtrert sykkel'!D$3&gt;='Beregning - Sykkel'!$P$114)*('bef13over filtrert sykkel'!D$3&lt;='Beregning - Sykkel'!$P$115)*($A108='Beregning - Sykkel'!$P$94)</f>
        <v>0</v>
      </c>
      <c r="E108">
        <f>bef13over!E108*('bef13over filtrert sykkel'!E$3&gt;='Beregning - Sykkel'!$P$114)*('bef13over filtrert sykkel'!E$3&lt;='Beregning - Sykkel'!$P$115)*($A108='Beregning - Sykkel'!$P$94)</f>
        <v>0</v>
      </c>
      <c r="F108">
        <f>bef13over!F108*('bef13over filtrert sykkel'!F$3&gt;='Beregning - Sykkel'!$P$114)*('bef13over filtrert sykkel'!F$3&lt;='Beregning - Sykkel'!$P$115)*($A108='Beregning - Sykkel'!$P$94)</f>
        <v>0</v>
      </c>
      <c r="G108">
        <f>bef13over!G108*('bef13over filtrert sykkel'!G$3&gt;='Beregning - Sykkel'!$P$114)*('bef13over filtrert sykkel'!G$3&lt;='Beregning - Sykkel'!$P$115)*($A108='Beregning - Sykkel'!$P$94)</f>
        <v>0</v>
      </c>
      <c r="H108">
        <f>bef13over!H108*('bef13over filtrert sykkel'!H$3&gt;='Beregning - Sykkel'!$P$114)*('bef13over filtrert sykkel'!H$3&lt;='Beregning - Sykkel'!$P$115)*($A108='Beregning - Sykkel'!$P$94)</f>
        <v>0</v>
      </c>
      <c r="I108">
        <f>bef13over!I108*('bef13over filtrert sykkel'!I$3&gt;='Beregning - Sykkel'!$P$114)*('bef13over filtrert sykkel'!I$3&lt;='Beregning - Sykkel'!$P$115)*($A108='Beregning - Sykkel'!$P$94)</f>
        <v>0</v>
      </c>
      <c r="J108">
        <f>bef13over!J108*('bef13over filtrert sykkel'!J$3&gt;='Beregning - Sykkel'!$P$114)*('bef13over filtrert sykkel'!J$3&lt;='Beregning - Sykkel'!$P$115)*($A108='Beregning - Sykkel'!$P$94)</f>
        <v>0</v>
      </c>
      <c r="K108">
        <f>bef13over!K108*('bef13over filtrert sykkel'!K$3&gt;='Beregning - Sykkel'!$P$114)*('bef13over filtrert sykkel'!K$3&lt;='Beregning - Sykkel'!$P$115)*($A108='Beregning - Sykkel'!$P$94)</f>
        <v>0</v>
      </c>
      <c r="L108">
        <f>bef13over!L108*('bef13over filtrert sykkel'!L$3&gt;='Beregning - Sykkel'!$P$114)*('bef13over filtrert sykkel'!L$3&lt;='Beregning - Sykkel'!$P$115)*($A108='Beregning - Sykkel'!$P$94)</f>
        <v>0</v>
      </c>
      <c r="M108">
        <f>bef13over!M108*('bef13over filtrert sykkel'!M$3&gt;='Beregning - Sykkel'!$P$114)*('bef13over filtrert sykkel'!M$3&lt;='Beregning - Sykkel'!$P$115)*($A108='Beregning - Sykkel'!$P$94)</f>
        <v>0</v>
      </c>
      <c r="N108">
        <f>bef13over!N108*('bef13over filtrert sykkel'!N$3&gt;='Beregning - Sykkel'!$P$114)*('bef13over filtrert sykkel'!N$3&lt;='Beregning - Sykkel'!$P$115)*($A108='Beregning - Sykkel'!$P$94)</f>
        <v>0</v>
      </c>
      <c r="O108">
        <f>bef13over!O108*('bef13over filtrert sykkel'!O$3&gt;='Beregning - Sykkel'!$P$114)*('bef13over filtrert sykkel'!O$3&lt;='Beregning - Sykkel'!$P$115)*($A108='Beregning - Sykkel'!$P$94)</f>
        <v>0</v>
      </c>
      <c r="P108">
        <f>bef13over!P108*('bef13over filtrert sykkel'!P$3&gt;='Beregning - Sykkel'!$P$114)*('bef13over filtrert sykkel'!P$3&lt;='Beregning - Sykkel'!$P$115)*($A108='Beregning - Sykkel'!$P$94)</f>
        <v>0</v>
      </c>
      <c r="Q108">
        <f>bef13over!Q108*('bef13over filtrert sykkel'!Q$3&gt;='Beregning - Sykkel'!$P$114)*('bef13over filtrert sykkel'!Q$3&lt;='Beregning - Sykkel'!$P$115)*($A108='Beregning - Sykkel'!$P$94)</f>
        <v>0</v>
      </c>
      <c r="R108">
        <f>bef13over!R108*('bef13over filtrert sykkel'!R$3&gt;='Beregning - Sykkel'!$P$114)*('bef13over filtrert sykkel'!R$3&lt;='Beregning - Sykkel'!$P$115)*($A108='Beregning - Sykkel'!$P$94)</f>
        <v>0</v>
      </c>
      <c r="S108">
        <f>bef13over!S108*('bef13over filtrert sykkel'!S$3&gt;='Beregning - Sykkel'!$P$114)*('bef13over filtrert sykkel'!S$3&lt;='Beregning - Sykkel'!$P$115)*($A108='Beregning - Sykkel'!$P$94)</f>
        <v>0</v>
      </c>
      <c r="T108">
        <f>bef13over!T108*('bef13over filtrert sykkel'!T$3&gt;='Beregning - Sykkel'!$P$114)*('bef13over filtrert sykkel'!T$3&lt;='Beregning - Sykkel'!$P$115)*($A108='Beregning - Sykkel'!$P$94)</f>
        <v>0</v>
      </c>
      <c r="U108">
        <f>bef13over!U108*('bef13over filtrert sykkel'!U$3&gt;='Beregning - Sykkel'!$P$114)*('bef13over filtrert sykkel'!U$3&lt;='Beregning - Sykkel'!$P$115)*($A108='Beregning - Sykkel'!$P$94)</f>
        <v>0</v>
      </c>
      <c r="V108">
        <f>bef13over!V108*('bef13over filtrert sykkel'!V$3&gt;='Beregning - Sykkel'!$P$114)*('bef13over filtrert sykkel'!V$3&lt;='Beregning - Sykkel'!$P$115)*($A108='Beregning - Sykkel'!$P$94)</f>
        <v>0</v>
      </c>
      <c r="W108">
        <f>bef13over!W108*('bef13over filtrert sykkel'!W$3&gt;='Beregning - Sykkel'!$P$114)*('bef13over filtrert sykkel'!W$3&lt;='Beregning - Sykkel'!$P$115)*($A108='Beregning - Sykkel'!$P$94)</f>
        <v>0</v>
      </c>
      <c r="X108">
        <f>bef13over!X108*('bef13over filtrert sykkel'!X$3&gt;='Beregning - Sykkel'!$P$114)*('bef13over filtrert sykkel'!X$3&lt;='Beregning - Sykkel'!$P$115)*($A108='Beregning - Sykkel'!$P$94)</f>
        <v>0</v>
      </c>
      <c r="Y108">
        <f>bef13over!Y108*('bef13over filtrert sykkel'!Y$3&gt;='Beregning - Sykkel'!$P$114)*('bef13over filtrert sykkel'!Y$3&lt;='Beregning - Sykkel'!$P$115)*($A108='Beregning - Sykkel'!$P$94)</f>
        <v>0</v>
      </c>
      <c r="Z108">
        <f>bef13over!Z108*('bef13over filtrert sykkel'!Z$3&gt;='Beregning - Sykkel'!$P$114)*('bef13over filtrert sykkel'!Z$3&lt;='Beregning - Sykkel'!$P$115)*($A108='Beregning - Sykkel'!$P$94)</f>
        <v>0</v>
      </c>
      <c r="AA108">
        <f>bef13over!AA108*('bef13over filtrert sykkel'!AA$3&gt;='Beregning - Sykkel'!$P$114)*('bef13over filtrert sykkel'!AA$3&lt;='Beregning - Sykkel'!$P$115)*($A108='Beregning - Sykkel'!$P$94)</f>
        <v>0</v>
      </c>
      <c r="AB108">
        <f>bef13over!AB108*('bef13over filtrert sykkel'!AB$3&gt;='Beregning - Sykkel'!$P$114)*('bef13over filtrert sykkel'!AB$3&lt;='Beregning - Sykkel'!$P$115)*($A108='Beregning - Sykkel'!$P$94)</f>
        <v>0</v>
      </c>
      <c r="AC108">
        <f>bef13over!AC108*('bef13over filtrert sykkel'!AC$3&gt;='Beregning - Sykkel'!$P$114)*('bef13over filtrert sykkel'!AC$3&lt;='Beregning - Sykkel'!$P$115)*($A108='Beregning - Sykkel'!$P$94)</f>
        <v>0</v>
      </c>
      <c r="AD108">
        <f>bef13over!AD108*('bef13over filtrert sykkel'!AD$3&gt;='Beregning - Sykkel'!$P$114)*('bef13over filtrert sykkel'!AD$3&lt;='Beregning - Sykkel'!$P$115)*($A108='Beregning - Sykkel'!$P$94)</f>
        <v>0</v>
      </c>
    </row>
    <row r="109" spans="1:30">
      <c r="A109">
        <v>627</v>
      </c>
      <c r="B109">
        <f>bef13over!B109*('bef13over filtrert sykkel'!B$3&gt;='Beregning - Sykkel'!$P$114)*('bef13over filtrert sykkel'!B$3&lt;='Beregning - Sykkel'!$P$115)*($A109='Beregning - Sykkel'!$P$94)</f>
        <v>0</v>
      </c>
      <c r="C109">
        <f>bef13over!C109*('bef13over filtrert sykkel'!C$3&gt;='Beregning - Sykkel'!$P$114)*('bef13over filtrert sykkel'!C$3&lt;='Beregning - Sykkel'!$P$115)*($A109='Beregning - Sykkel'!$P$94)</f>
        <v>0</v>
      </c>
      <c r="D109">
        <f>bef13over!D109*('bef13over filtrert sykkel'!D$3&gt;='Beregning - Sykkel'!$P$114)*('bef13over filtrert sykkel'!D$3&lt;='Beregning - Sykkel'!$P$115)*($A109='Beregning - Sykkel'!$P$94)</f>
        <v>0</v>
      </c>
      <c r="E109">
        <f>bef13over!E109*('bef13over filtrert sykkel'!E$3&gt;='Beregning - Sykkel'!$P$114)*('bef13over filtrert sykkel'!E$3&lt;='Beregning - Sykkel'!$P$115)*($A109='Beregning - Sykkel'!$P$94)</f>
        <v>0</v>
      </c>
      <c r="F109">
        <f>bef13over!F109*('bef13over filtrert sykkel'!F$3&gt;='Beregning - Sykkel'!$P$114)*('bef13over filtrert sykkel'!F$3&lt;='Beregning - Sykkel'!$P$115)*($A109='Beregning - Sykkel'!$P$94)</f>
        <v>0</v>
      </c>
      <c r="G109">
        <f>bef13over!G109*('bef13over filtrert sykkel'!G$3&gt;='Beregning - Sykkel'!$P$114)*('bef13over filtrert sykkel'!G$3&lt;='Beregning - Sykkel'!$P$115)*($A109='Beregning - Sykkel'!$P$94)</f>
        <v>0</v>
      </c>
      <c r="H109">
        <f>bef13over!H109*('bef13over filtrert sykkel'!H$3&gt;='Beregning - Sykkel'!$P$114)*('bef13over filtrert sykkel'!H$3&lt;='Beregning - Sykkel'!$P$115)*($A109='Beregning - Sykkel'!$P$94)</f>
        <v>0</v>
      </c>
      <c r="I109">
        <f>bef13over!I109*('bef13over filtrert sykkel'!I$3&gt;='Beregning - Sykkel'!$P$114)*('bef13over filtrert sykkel'!I$3&lt;='Beregning - Sykkel'!$P$115)*($A109='Beregning - Sykkel'!$P$94)</f>
        <v>0</v>
      </c>
      <c r="J109">
        <f>bef13over!J109*('bef13over filtrert sykkel'!J$3&gt;='Beregning - Sykkel'!$P$114)*('bef13over filtrert sykkel'!J$3&lt;='Beregning - Sykkel'!$P$115)*($A109='Beregning - Sykkel'!$P$94)</f>
        <v>0</v>
      </c>
      <c r="K109">
        <f>bef13over!K109*('bef13over filtrert sykkel'!K$3&gt;='Beregning - Sykkel'!$P$114)*('bef13over filtrert sykkel'!K$3&lt;='Beregning - Sykkel'!$P$115)*($A109='Beregning - Sykkel'!$P$94)</f>
        <v>0</v>
      </c>
      <c r="L109">
        <f>bef13over!L109*('bef13over filtrert sykkel'!L$3&gt;='Beregning - Sykkel'!$P$114)*('bef13over filtrert sykkel'!L$3&lt;='Beregning - Sykkel'!$P$115)*($A109='Beregning - Sykkel'!$P$94)</f>
        <v>0</v>
      </c>
      <c r="M109">
        <f>bef13over!M109*('bef13over filtrert sykkel'!M$3&gt;='Beregning - Sykkel'!$P$114)*('bef13over filtrert sykkel'!M$3&lt;='Beregning - Sykkel'!$P$115)*($A109='Beregning - Sykkel'!$P$94)</f>
        <v>0</v>
      </c>
      <c r="N109">
        <f>bef13over!N109*('bef13over filtrert sykkel'!N$3&gt;='Beregning - Sykkel'!$P$114)*('bef13over filtrert sykkel'!N$3&lt;='Beregning - Sykkel'!$P$115)*($A109='Beregning - Sykkel'!$P$94)</f>
        <v>0</v>
      </c>
      <c r="O109">
        <f>bef13over!O109*('bef13over filtrert sykkel'!O$3&gt;='Beregning - Sykkel'!$P$114)*('bef13over filtrert sykkel'!O$3&lt;='Beregning - Sykkel'!$P$115)*($A109='Beregning - Sykkel'!$P$94)</f>
        <v>0</v>
      </c>
      <c r="P109">
        <f>bef13over!P109*('bef13over filtrert sykkel'!P$3&gt;='Beregning - Sykkel'!$P$114)*('bef13over filtrert sykkel'!P$3&lt;='Beregning - Sykkel'!$P$115)*($A109='Beregning - Sykkel'!$P$94)</f>
        <v>0</v>
      </c>
      <c r="Q109">
        <f>bef13over!Q109*('bef13over filtrert sykkel'!Q$3&gt;='Beregning - Sykkel'!$P$114)*('bef13over filtrert sykkel'!Q$3&lt;='Beregning - Sykkel'!$P$115)*($A109='Beregning - Sykkel'!$P$94)</f>
        <v>0</v>
      </c>
      <c r="R109">
        <f>bef13over!R109*('bef13over filtrert sykkel'!R$3&gt;='Beregning - Sykkel'!$P$114)*('bef13over filtrert sykkel'!R$3&lt;='Beregning - Sykkel'!$P$115)*($A109='Beregning - Sykkel'!$P$94)</f>
        <v>0</v>
      </c>
      <c r="S109">
        <f>bef13over!S109*('bef13over filtrert sykkel'!S$3&gt;='Beregning - Sykkel'!$P$114)*('bef13over filtrert sykkel'!S$3&lt;='Beregning - Sykkel'!$P$115)*($A109='Beregning - Sykkel'!$P$94)</f>
        <v>0</v>
      </c>
      <c r="T109">
        <f>bef13over!T109*('bef13over filtrert sykkel'!T$3&gt;='Beregning - Sykkel'!$P$114)*('bef13over filtrert sykkel'!T$3&lt;='Beregning - Sykkel'!$P$115)*($A109='Beregning - Sykkel'!$P$94)</f>
        <v>0</v>
      </c>
      <c r="U109">
        <f>bef13over!U109*('bef13over filtrert sykkel'!U$3&gt;='Beregning - Sykkel'!$P$114)*('bef13over filtrert sykkel'!U$3&lt;='Beregning - Sykkel'!$P$115)*($A109='Beregning - Sykkel'!$P$94)</f>
        <v>0</v>
      </c>
      <c r="V109">
        <f>bef13over!V109*('bef13over filtrert sykkel'!V$3&gt;='Beregning - Sykkel'!$P$114)*('bef13over filtrert sykkel'!V$3&lt;='Beregning - Sykkel'!$P$115)*($A109='Beregning - Sykkel'!$P$94)</f>
        <v>0</v>
      </c>
      <c r="W109">
        <f>bef13over!W109*('bef13over filtrert sykkel'!W$3&gt;='Beregning - Sykkel'!$P$114)*('bef13over filtrert sykkel'!W$3&lt;='Beregning - Sykkel'!$P$115)*($A109='Beregning - Sykkel'!$P$94)</f>
        <v>0</v>
      </c>
      <c r="X109">
        <f>bef13over!X109*('bef13over filtrert sykkel'!X$3&gt;='Beregning - Sykkel'!$P$114)*('bef13over filtrert sykkel'!X$3&lt;='Beregning - Sykkel'!$P$115)*($A109='Beregning - Sykkel'!$P$94)</f>
        <v>0</v>
      </c>
      <c r="Y109">
        <f>bef13over!Y109*('bef13over filtrert sykkel'!Y$3&gt;='Beregning - Sykkel'!$P$114)*('bef13over filtrert sykkel'!Y$3&lt;='Beregning - Sykkel'!$P$115)*($A109='Beregning - Sykkel'!$P$94)</f>
        <v>0</v>
      </c>
      <c r="Z109">
        <f>bef13over!Z109*('bef13over filtrert sykkel'!Z$3&gt;='Beregning - Sykkel'!$P$114)*('bef13over filtrert sykkel'!Z$3&lt;='Beregning - Sykkel'!$P$115)*($A109='Beregning - Sykkel'!$P$94)</f>
        <v>0</v>
      </c>
      <c r="AA109">
        <f>bef13over!AA109*('bef13over filtrert sykkel'!AA$3&gt;='Beregning - Sykkel'!$P$114)*('bef13over filtrert sykkel'!AA$3&lt;='Beregning - Sykkel'!$P$115)*($A109='Beregning - Sykkel'!$P$94)</f>
        <v>0</v>
      </c>
      <c r="AB109">
        <f>bef13over!AB109*('bef13over filtrert sykkel'!AB$3&gt;='Beregning - Sykkel'!$P$114)*('bef13over filtrert sykkel'!AB$3&lt;='Beregning - Sykkel'!$P$115)*($A109='Beregning - Sykkel'!$P$94)</f>
        <v>0</v>
      </c>
      <c r="AC109">
        <f>bef13over!AC109*('bef13over filtrert sykkel'!AC$3&gt;='Beregning - Sykkel'!$P$114)*('bef13over filtrert sykkel'!AC$3&lt;='Beregning - Sykkel'!$P$115)*($A109='Beregning - Sykkel'!$P$94)</f>
        <v>0</v>
      </c>
      <c r="AD109">
        <f>bef13over!AD109*('bef13over filtrert sykkel'!AD$3&gt;='Beregning - Sykkel'!$P$114)*('bef13over filtrert sykkel'!AD$3&lt;='Beregning - Sykkel'!$P$115)*($A109='Beregning - Sykkel'!$P$94)</f>
        <v>0</v>
      </c>
    </row>
    <row r="110" spans="1:30">
      <c r="A110">
        <v>628</v>
      </c>
      <c r="B110">
        <f>bef13over!B110*('bef13over filtrert sykkel'!B$3&gt;='Beregning - Sykkel'!$P$114)*('bef13over filtrert sykkel'!B$3&lt;='Beregning - Sykkel'!$P$115)*($A110='Beregning - Sykkel'!$P$94)</f>
        <v>0</v>
      </c>
      <c r="C110">
        <f>bef13over!C110*('bef13over filtrert sykkel'!C$3&gt;='Beregning - Sykkel'!$P$114)*('bef13over filtrert sykkel'!C$3&lt;='Beregning - Sykkel'!$P$115)*($A110='Beregning - Sykkel'!$P$94)</f>
        <v>0</v>
      </c>
      <c r="D110">
        <f>bef13over!D110*('bef13over filtrert sykkel'!D$3&gt;='Beregning - Sykkel'!$P$114)*('bef13over filtrert sykkel'!D$3&lt;='Beregning - Sykkel'!$P$115)*($A110='Beregning - Sykkel'!$P$94)</f>
        <v>0</v>
      </c>
      <c r="E110">
        <f>bef13over!E110*('bef13over filtrert sykkel'!E$3&gt;='Beregning - Sykkel'!$P$114)*('bef13over filtrert sykkel'!E$3&lt;='Beregning - Sykkel'!$P$115)*($A110='Beregning - Sykkel'!$P$94)</f>
        <v>0</v>
      </c>
      <c r="F110">
        <f>bef13over!F110*('bef13over filtrert sykkel'!F$3&gt;='Beregning - Sykkel'!$P$114)*('bef13over filtrert sykkel'!F$3&lt;='Beregning - Sykkel'!$P$115)*($A110='Beregning - Sykkel'!$P$94)</f>
        <v>0</v>
      </c>
      <c r="G110">
        <f>bef13over!G110*('bef13over filtrert sykkel'!G$3&gt;='Beregning - Sykkel'!$P$114)*('bef13over filtrert sykkel'!G$3&lt;='Beregning - Sykkel'!$P$115)*($A110='Beregning - Sykkel'!$P$94)</f>
        <v>0</v>
      </c>
      <c r="H110">
        <f>bef13over!H110*('bef13over filtrert sykkel'!H$3&gt;='Beregning - Sykkel'!$P$114)*('bef13over filtrert sykkel'!H$3&lt;='Beregning - Sykkel'!$P$115)*($A110='Beregning - Sykkel'!$P$94)</f>
        <v>0</v>
      </c>
      <c r="I110">
        <f>bef13over!I110*('bef13over filtrert sykkel'!I$3&gt;='Beregning - Sykkel'!$P$114)*('bef13over filtrert sykkel'!I$3&lt;='Beregning - Sykkel'!$P$115)*($A110='Beregning - Sykkel'!$P$94)</f>
        <v>0</v>
      </c>
      <c r="J110">
        <f>bef13over!J110*('bef13over filtrert sykkel'!J$3&gt;='Beregning - Sykkel'!$P$114)*('bef13over filtrert sykkel'!J$3&lt;='Beregning - Sykkel'!$P$115)*($A110='Beregning - Sykkel'!$P$94)</f>
        <v>0</v>
      </c>
      <c r="K110">
        <f>bef13over!K110*('bef13over filtrert sykkel'!K$3&gt;='Beregning - Sykkel'!$P$114)*('bef13over filtrert sykkel'!K$3&lt;='Beregning - Sykkel'!$P$115)*($A110='Beregning - Sykkel'!$P$94)</f>
        <v>0</v>
      </c>
      <c r="L110">
        <f>bef13over!L110*('bef13over filtrert sykkel'!L$3&gt;='Beregning - Sykkel'!$P$114)*('bef13over filtrert sykkel'!L$3&lt;='Beregning - Sykkel'!$P$115)*($A110='Beregning - Sykkel'!$P$94)</f>
        <v>0</v>
      </c>
      <c r="M110">
        <f>bef13over!M110*('bef13over filtrert sykkel'!M$3&gt;='Beregning - Sykkel'!$P$114)*('bef13over filtrert sykkel'!M$3&lt;='Beregning - Sykkel'!$P$115)*($A110='Beregning - Sykkel'!$P$94)</f>
        <v>0</v>
      </c>
      <c r="N110">
        <f>bef13over!N110*('bef13over filtrert sykkel'!N$3&gt;='Beregning - Sykkel'!$P$114)*('bef13over filtrert sykkel'!N$3&lt;='Beregning - Sykkel'!$P$115)*($A110='Beregning - Sykkel'!$P$94)</f>
        <v>0</v>
      </c>
      <c r="O110">
        <f>bef13over!O110*('bef13over filtrert sykkel'!O$3&gt;='Beregning - Sykkel'!$P$114)*('bef13over filtrert sykkel'!O$3&lt;='Beregning - Sykkel'!$P$115)*($A110='Beregning - Sykkel'!$P$94)</f>
        <v>0</v>
      </c>
      <c r="P110">
        <f>bef13over!P110*('bef13over filtrert sykkel'!P$3&gt;='Beregning - Sykkel'!$P$114)*('bef13over filtrert sykkel'!P$3&lt;='Beregning - Sykkel'!$P$115)*($A110='Beregning - Sykkel'!$P$94)</f>
        <v>0</v>
      </c>
      <c r="Q110">
        <f>bef13over!Q110*('bef13over filtrert sykkel'!Q$3&gt;='Beregning - Sykkel'!$P$114)*('bef13over filtrert sykkel'!Q$3&lt;='Beregning - Sykkel'!$P$115)*($A110='Beregning - Sykkel'!$P$94)</f>
        <v>0</v>
      </c>
      <c r="R110">
        <f>bef13over!R110*('bef13over filtrert sykkel'!R$3&gt;='Beregning - Sykkel'!$P$114)*('bef13over filtrert sykkel'!R$3&lt;='Beregning - Sykkel'!$P$115)*($A110='Beregning - Sykkel'!$P$94)</f>
        <v>0</v>
      </c>
      <c r="S110">
        <f>bef13over!S110*('bef13over filtrert sykkel'!S$3&gt;='Beregning - Sykkel'!$P$114)*('bef13over filtrert sykkel'!S$3&lt;='Beregning - Sykkel'!$P$115)*($A110='Beregning - Sykkel'!$P$94)</f>
        <v>0</v>
      </c>
      <c r="T110">
        <f>bef13over!T110*('bef13over filtrert sykkel'!T$3&gt;='Beregning - Sykkel'!$P$114)*('bef13over filtrert sykkel'!T$3&lt;='Beregning - Sykkel'!$P$115)*($A110='Beregning - Sykkel'!$P$94)</f>
        <v>0</v>
      </c>
      <c r="U110">
        <f>bef13over!U110*('bef13over filtrert sykkel'!U$3&gt;='Beregning - Sykkel'!$P$114)*('bef13over filtrert sykkel'!U$3&lt;='Beregning - Sykkel'!$P$115)*($A110='Beregning - Sykkel'!$P$94)</f>
        <v>0</v>
      </c>
      <c r="V110">
        <f>bef13over!V110*('bef13over filtrert sykkel'!V$3&gt;='Beregning - Sykkel'!$P$114)*('bef13over filtrert sykkel'!V$3&lt;='Beregning - Sykkel'!$P$115)*($A110='Beregning - Sykkel'!$P$94)</f>
        <v>0</v>
      </c>
      <c r="W110">
        <f>bef13over!W110*('bef13over filtrert sykkel'!W$3&gt;='Beregning - Sykkel'!$P$114)*('bef13over filtrert sykkel'!W$3&lt;='Beregning - Sykkel'!$P$115)*($A110='Beregning - Sykkel'!$P$94)</f>
        <v>0</v>
      </c>
      <c r="X110">
        <f>bef13over!X110*('bef13over filtrert sykkel'!X$3&gt;='Beregning - Sykkel'!$P$114)*('bef13over filtrert sykkel'!X$3&lt;='Beregning - Sykkel'!$P$115)*($A110='Beregning - Sykkel'!$P$94)</f>
        <v>0</v>
      </c>
      <c r="Y110">
        <f>bef13over!Y110*('bef13over filtrert sykkel'!Y$3&gt;='Beregning - Sykkel'!$P$114)*('bef13over filtrert sykkel'!Y$3&lt;='Beregning - Sykkel'!$P$115)*($A110='Beregning - Sykkel'!$P$94)</f>
        <v>0</v>
      </c>
      <c r="Z110">
        <f>bef13over!Z110*('bef13over filtrert sykkel'!Z$3&gt;='Beregning - Sykkel'!$P$114)*('bef13over filtrert sykkel'!Z$3&lt;='Beregning - Sykkel'!$P$115)*($A110='Beregning - Sykkel'!$P$94)</f>
        <v>0</v>
      </c>
      <c r="AA110">
        <f>bef13over!AA110*('bef13over filtrert sykkel'!AA$3&gt;='Beregning - Sykkel'!$P$114)*('bef13over filtrert sykkel'!AA$3&lt;='Beregning - Sykkel'!$P$115)*($A110='Beregning - Sykkel'!$P$94)</f>
        <v>0</v>
      </c>
      <c r="AB110">
        <f>bef13over!AB110*('bef13over filtrert sykkel'!AB$3&gt;='Beregning - Sykkel'!$P$114)*('bef13over filtrert sykkel'!AB$3&lt;='Beregning - Sykkel'!$P$115)*($A110='Beregning - Sykkel'!$P$94)</f>
        <v>0</v>
      </c>
      <c r="AC110">
        <f>bef13over!AC110*('bef13over filtrert sykkel'!AC$3&gt;='Beregning - Sykkel'!$P$114)*('bef13over filtrert sykkel'!AC$3&lt;='Beregning - Sykkel'!$P$115)*($A110='Beregning - Sykkel'!$P$94)</f>
        <v>0</v>
      </c>
      <c r="AD110">
        <f>bef13over!AD110*('bef13over filtrert sykkel'!AD$3&gt;='Beregning - Sykkel'!$P$114)*('bef13over filtrert sykkel'!AD$3&lt;='Beregning - Sykkel'!$P$115)*($A110='Beregning - Sykkel'!$P$94)</f>
        <v>0</v>
      </c>
    </row>
    <row r="111" spans="1:30">
      <c r="A111">
        <v>631</v>
      </c>
      <c r="B111">
        <f>bef13over!B111*('bef13over filtrert sykkel'!B$3&gt;='Beregning - Sykkel'!$P$114)*('bef13over filtrert sykkel'!B$3&lt;='Beregning - Sykkel'!$P$115)*($A111='Beregning - Sykkel'!$P$94)</f>
        <v>0</v>
      </c>
      <c r="C111">
        <f>bef13over!C111*('bef13over filtrert sykkel'!C$3&gt;='Beregning - Sykkel'!$P$114)*('bef13over filtrert sykkel'!C$3&lt;='Beregning - Sykkel'!$P$115)*($A111='Beregning - Sykkel'!$P$94)</f>
        <v>0</v>
      </c>
      <c r="D111">
        <f>bef13over!D111*('bef13over filtrert sykkel'!D$3&gt;='Beregning - Sykkel'!$P$114)*('bef13over filtrert sykkel'!D$3&lt;='Beregning - Sykkel'!$P$115)*($A111='Beregning - Sykkel'!$P$94)</f>
        <v>0</v>
      </c>
      <c r="E111">
        <f>bef13over!E111*('bef13over filtrert sykkel'!E$3&gt;='Beregning - Sykkel'!$P$114)*('bef13over filtrert sykkel'!E$3&lt;='Beregning - Sykkel'!$P$115)*($A111='Beregning - Sykkel'!$P$94)</f>
        <v>0</v>
      </c>
      <c r="F111">
        <f>bef13over!F111*('bef13over filtrert sykkel'!F$3&gt;='Beregning - Sykkel'!$P$114)*('bef13over filtrert sykkel'!F$3&lt;='Beregning - Sykkel'!$P$115)*($A111='Beregning - Sykkel'!$P$94)</f>
        <v>0</v>
      </c>
      <c r="G111">
        <f>bef13over!G111*('bef13over filtrert sykkel'!G$3&gt;='Beregning - Sykkel'!$P$114)*('bef13over filtrert sykkel'!G$3&lt;='Beregning - Sykkel'!$P$115)*($A111='Beregning - Sykkel'!$P$94)</f>
        <v>0</v>
      </c>
      <c r="H111">
        <f>bef13over!H111*('bef13over filtrert sykkel'!H$3&gt;='Beregning - Sykkel'!$P$114)*('bef13over filtrert sykkel'!H$3&lt;='Beregning - Sykkel'!$P$115)*($A111='Beregning - Sykkel'!$P$94)</f>
        <v>0</v>
      </c>
      <c r="I111">
        <f>bef13over!I111*('bef13over filtrert sykkel'!I$3&gt;='Beregning - Sykkel'!$P$114)*('bef13over filtrert sykkel'!I$3&lt;='Beregning - Sykkel'!$P$115)*($A111='Beregning - Sykkel'!$P$94)</f>
        <v>0</v>
      </c>
      <c r="J111">
        <f>bef13over!J111*('bef13over filtrert sykkel'!J$3&gt;='Beregning - Sykkel'!$P$114)*('bef13over filtrert sykkel'!J$3&lt;='Beregning - Sykkel'!$P$115)*($A111='Beregning - Sykkel'!$P$94)</f>
        <v>0</v>
      </c>
      <c r="K111">
        <f>bef13over!K111*('bef13over filtrert sykkel'!K$3&gt;='Beregning - Sykkel'!$P$114)*('bef13over filtrert sykkel'!K$3&lt;='Beregning - Sykkel'!$P$115)*($A111='Beregning - Sykkel'!$P$94)</f>
        <v>0</v>
      </c>
      <c r="L111">
        <f>bef13over!L111*('bef13over filtrert sykkel'!L$3&gt;='Beregning - Sykkel'!$P$114)*('bef13over filtrert sykkel'!L$3&lt;='Beregning - Sykkel'!$P$115)*($A111='Beregning - Sykkel'!$P$94)</f>
        <v>0</v>
      </c>
      <c r="M111">
        <f>bef13over!M111*('bef13over filtrert sykkel'!M$3&gt;='Beregning - Sykkel'!$P$114)*('bef13over filtrert sykkel'!M$3&lt;='Beregning - Sykkel'!$P$115)*($A111='Beregning - Sykkel'!$P$94)</f>
        <v>0</v>
      </c>
      <c r="N111">
        <f>bef13over!N111*('bef13over filtrert sykkel'!N$3&gt;='Beregning - Sykkel'!$P$114)*('bef13over filtrert sykkel'!N$3&lt;='Beregning - Sykkel'!$P$115)*($A111='Beregning - Sykkel'!$P$94)</f>
        <v>0</v>
      </c>
      <c r="O111">
        <f>bef13over!O111*('bef13over filtrert sykkel'!O$3&gt;='Beregning - Sykkel'!$P$114)*('bef13over filtrert sykkel'!O$3&lt;='Beregning - Sykkel'!$P$115)*($A111='Beregning - Sykkel'!$P$94)</f>
        <v>0</v>
      </c>
      <c r="P111">
        <f>bef13over!P111*('bef13over filtrert sykkel'!P$3&gt;='Beregning - Sykkel'!$P$114)*('bef13over filtrert sykkel'!P$3&lt;='Beregning - Sykkel'!$P$115)*($A111='Beregning - Sykkel'!$P$94)</f>
        <v>0</v>
      </c>
      <c r="Q111">
        <f>bef13over!Q111*('bef13over filtrert sykkel'!Q$3&gt;='Beregning - Sykkel'!$P$114)*('bef13over filtrert sykkel'!Q$3&lt;='Beregning - Sykkel'!$P$115)*($A111='Beregning - Sykkel'!$P$94)</f>
        <v>0</v>
      </c>
      <c r="R111">
        <f>bef13over!R111*('bef13over filtrert sykkel'!R$3&gt;='Beregning - Sykkel'!$P$114)*('bef13over filtrert sykkel'!R$3&lt;='Beregning - Sykkel'!$P$115)*($A111='Beregning - Sykkel'!$P$94)</f>
        <v>0</v>
      </c>
      <c r="S111">
        <f>bef13over!S111*('bef13over filtrert sykkel'!S$3&gt;='Beregning - Sykkel'!$P$114)*('bef13over filtrert sykkel'!S$3&lt;='Beregning - Sykkel'!$P$115)*($A111='Beregning - Sykkel'!$P$94)</f>
        <v>0</v>
      </c>
      <c r="T111">
        <f>bef13over!T111*('bef13over filtrert sykkel'!T$3&gt;='Beregning - Sykkel'!$P$114)*('bef13over filtrert sykkel'!T$3&lt;='Beregning - Sykkel'!$P$115)*($A111='Beregning - Sykkel'!$P$94)</f>
        <v>0</v>
      </c>
      <c r="U111">
        <f>bef13over!U111*('bef13over filtrert sykkel'!U$3&gt;='Beregning - Sykkel'!$P$114)*('bef13over filtrert sykkel'!U$3&lt;='Beregning - Sykkel'!$P$115)*($A111='Beregning - Sykkel'!$P$94)</f>
        <v>0</v>
      </c>
      <c r="V111">
        <f>bef13over!V111*('bef13over filtrert sykkel'!V$3&gt;='Beregning - Sykkel'!$P$114)*('bef13over filtrert sykkel'!V$3&lt;='Beregning - Sykkel'!$P$115)*($A111='Beregning - Sykkel'!$P$94)</f>
        <v>0</v>
      </c>
      <c r="W111">
        <f>bef13over!W111*('bef13over filtrert sykkel'!W$3&gt;='Beregning - Sykkel'!$P$114)*('bef13over filtrert sykkel'!W$3&lt;='Beregning - Sykkel'!$P$115)*($A111='Beregning - Sykkel'!$P$94)</f>
        <v>0</v>
      </c>
      <c r="X111">
        <f>bef13over!X111*('bef13over filtrert sykkel'!X$3&gt;='Beregning - Sykkel'!$P$114)*('bef13over filtrert sykkel'!X$3&lt;='Beregning - Sykkel'!$P$115)*($A111='Beregning - Sykkel'!$P$94)</f>
        <v>0</v>
      </c>
      <c r="Y111">
        <f>bef13over!Y111*('bef13over filtrert sykkel'!Y$3&gt;='Beregning - Sykkel'!$P$114)*('bef13over filtrert sykkel'!Y$3&lt;='Beregning - Sykkel'!$P$115)*($A111='Beregning - Sykkel'!$P$94)</f>
        <v>0</v>
      </c>
      <c r="Z111">
        <f>bef13over!Z111*('bef13over filtrert sykkel'!Z$3&gt;='Beregning - Sykkel'!$P$114)*('bef13over filtrert sykkel'!Z$3&lt;='Beregning - Sykkel'!$P$115)*($A111='Beregning - Sykkel'!$P$94)</f>
        <v>0</v>
      </c>
      <c r="AA111">
        <f>bef13over!AA111*('bef13over filtrert sykkel'!AA$3&gt;='Beregning - Sykkel'!$P$114)*('bef13over filtrert sykkel'!AA$3&lt;='Beregning - Sykkel'!$P$115)*($A111='Beregning - Sykkel'!$P$94)</f>
        <v>0</v>
      </c>
      <c r="AB111">
        <f>bef13over!AB111*('bef13over filtrert sykkel'!AB$3&gt;='Beregning - Sykkel'!$P$114)*('bef13over filtrert sykkel'!AB$3&lt;='Beregning - Sykkel'!$P$115)*($A111='Beregning - Sykkel'!$P$94)</f>
        <v>0</v>
      </c>
      <c r="AC111">
        <f>bef13over!AC111*('bef13over filtrert sykkel'!AC$3&gt;='Beregning - Sykkel'!$P$114)*('bef13over filtrert sykkel'!AC$3&lt;='Beregning - Sykkel'!$P$115)*($A111='Beregning - Sykkel'!$P$94)</f>
        <v>0</v>
      </c>
      <c r="AD111">
        <f>bef13over!AD111*('bef13over filtrert sykkel'!AD$3&gt;='Beregning - Sykkel'!$P$114)*('bef13over filtrert sykkel'!AD$3&lt;='Beregning - Sykkel'!$P$115)*($A111='Beregning - Sykkel'!$P$94)</f>
        <v>0</v>
      </c>
    </row>
    <row r="112" spans="1:30">
      <c r="A112">
        <v>632</v>
      </c>
      <c r="B112">
        <f>bef13over!B112*('bef13over filtrert sykkel'!B$3&gt;='Beregning - Sykkel'!$P$114)*('bef13over filtrert sykkel'!B$3&lt;='Beregning - Sykkel'!$P$115)*($A112='Beregning - Sykkel'!$P$94)</f>
        <v>0</v>
      </c>
      <c r="C112">
        <f>bef13over!C112*('bef13over filtrert sykkel'!C$3&gt;='Beregning - Sykkel'!$P$114)*('bef13over filtrert sykkel'!C$3&lt;='Beregning - Sykkel'!$P$115)*($A112='Beregning - Sykkel'!$P$94)</f>
        <v>0</v>
      </c>
      <c r="D112">
        <f>bef13over!D112*('bef13over filtrert sykkel'!D$3&gt;='Beregning - Sykkel'!$P$114)*('bef13over filtrert sykkel'!D$3&lt;='Beregning - Sykkel'!$P$115)*($A112='Beregning - Sykkel'!$P$94)</f>
        <v>0</v>
      </c>
      <c r="E112">
        <f>bef13over!E112*('bef13over filtrert sykkel'!E$3&gt;='Beregning - Sykkel'!$P$114)*('bef13over filtrert sykkel'!E$3&lt;='Beregning - Sykkel'!$P$115)*($A112='Beregning - Sykkel'!$P$94)</f>
        <v>0</v>
      </c>
      <c r="F112">
        <f>bef13over!F112*('bef13over filtrert sykkel'!F$3&gt;='Beregning - Sykkel'!$P$114)*('bef13over filtrert sykkel'!F$3&lt;='Beregning - Sykkel'!$P$115)*($A112='Beregning - Sykkel'!$P$94)</f>
        <v>0</v>
      </c>
      <c r="G112">
        <f>bef13over!G112*('bef13over filtrert sykkel'!G$3&gt;='Beregning - Sykkel'!$P$114)*('bef13over filtrert sykkel'!G$3&lt;='Beregning - Sykkel'!$P$115)*($A112='Beregning - Sykkel'!$P$94)</f>
        <v>0</v>
      </c>
      <c r="H112">
        <f>bef13over!H112*('bef13over filtrert sykkel'!H$3&gt;='Beregning - Sykkel'!$P$114)*('bef13over filtrert sykkel'!H$3&lt;='Beregning - Sykkel'!$P$115)*($A112='Beregning - Sykkel'!$P$94)</f>
        <v>0</v>
      </c>
      <c r="I112">
        <f>bef13over!I112*('bef13over filtrert sykkel'!I$3&gt;='Beregning - Sykkel'!$P$114)*('bef13over filtrert sykkel'!I$3&lt;='Beregning - Sykkel'!$P$115)*($A112='Beregning - Sykkel'!$P$94)</f>
        <v>0</v>
      </c>
      <c r="J112">
        <f>bef13over!J112*('bef13over filtrert sykkel'!J$3&gt;='Beregning - Sykkel'!$P$114)*('bef13over filtrert sykkel'!J$3&lt;='Beregning - Sykkel'!$P$115)*($A112='Beregning - Sykkel'!$P$94)</f>
        <v>0</v>
      </c>
      <c r="K112">
        <f>bef13over!K112*('bef13over filtrert sykkel'!K$3&gt;='Beregning - Sykkel'!$P$114)*('bef13over filtrert sykkel'!K$3&lt;='Beregning - Sykkel'!$P$115)*($A112='Beregning - Sykkel'!$P$94)</f>
        <v>0</v>
      </c>
      <c r="L112">
        <f>bef13over!L112*('bef13over filtrert sykkel'!L$3&gt;='Beregning - Sykkel'!$P$114)*('bef13over filtrert sykkel'!L$3&lt;='Beregning - Sykkel'!$P$115)*($A112='Beregning - Sykkel'!$P$94)</f>
        <v>0</v>
      </c>
      <c r="M112">
        <f>bef13over!M112*('bef13over filtrert sykkel'!M$3&gt;='Beregning - Sykkel'!$P$114)*('bef13over filtrert sykkel'!M$3&lt;='Beregning - Sykkel'!$P$115)*($A112='Beregning - Sykkel'!$P$94)</f>
        <v>0</v>
      </c>
      <c r="N112">
        <f>bef13over!N112*('bef13over filtrert sykkel'!N$3&gt;='Beregning - Sykkel'!$P$114)*('bef13over filtrert sykkel'!N$3&lt;='Beregning - Sykkel'!$P$115)*($A112='Beregning - Sykkel'!$P$94)</f>
        <v>0</v>
      </c>
      <c r="O112">
        <f>bef13over!O112*('bef13over filtrert sykkel'!O$3&gt;='Beregning - Sykkel'!$P$114)*('bef13over filtrert sykkel'!O$3&lt;='Beregning - Sykkel'!$P$115)*($A112='Beregning - Sykkel'!$P$94)</f>
        <v>0</v>
      </c>
      <c r="P112">
        <f>bef13over!P112*('bef13over filtrert sykkel'!P$3&gt;='Beregning - Sykkel'!$P$114)*('bef13over filtrert sykkel'!P$3&lt;='Beregning - Sykkel'!$P$115)*($A112='Beregning - Sykkel'!$P$94)</f>
        <v>0</v>
      </c>
      <c r="Q112">
        <f>bef13over!Q112*('bef13over filtrert sykkel'!Q$3&gt;='Beregning - Sykkel'!$P$114)*('bef13over filtrert sykkel'!Q$3&lt;='Beregning - Sykkel'!$P$115)*($A112='Beregning - Sykkel'!$P$94)</f>
        <v>0</v>
      </c>
      <c r="R112">
        <f>bef13over!R112*('bef13over filtrert sykkel'!R$3&gt;='Beregning - Sykkel'!$P$114)*('bef13over filtrert sykkel'!R$3&lt;='Beregning - Sykkel'!$P$115)*($A112='Beregning - Sykkel'!$P$94)</f>
        <v>0</v>
      </c>
      <c r="S112">
        <f>bef13over!S112*('bef13over filtrert sykkel'!S$3&gt;='Beregning - Sykkel'!$P$114)*('bef13over filtrert sykkel'!S$3&lt;='Beregning - Sykkel'!$P$115)*($A112='Beregning - Sykkel'!$P$94)</f>
        <v>0</v>
      </c>
      <c r="T112">
        <f>bef13over!T112*('bef13over filtrert sykkel'!T$3&gt;='Beregning - Sykkel'!$P$114)*('bef13over filtrert sykkel'!T$3&lt;='Beregning - Sykkel'!$P$115)*($A112='Beregning - Sykkel'!$P$94)</f>
        <v>0</v>
      </c>
      <c r="U112">
        <f>bef13over!U112*('bef13over filtrert sykkel'!U$3&gt;='Beregning - Sykkel'!$P$114)*('bef13over filtrert sykkel'!U$3&lt;='Beregning - Sykkel'!$P$115)*($A112='Beregning - Sykkel'!$P$94)</f>
        <v>0</v>
      </c>
      <c r="V112">
        <f>bef13over!V112*('bef13over filtrert sykkel'!V$3&gt;='Beregning - Sykkel'!$P$114)*('bef13over filtrert sykkel'!V$3&lt;='Beregning - Sykkel'!$P$115)*($A112='Beregning - Sykkel'!$P$94)</f>
        <v>0</v>
      </c>
      <c r="W112">
        <f>bef13over!W112*('bef13over filtrert sykkel'!W$3&gt;='Beregning - Sykkel'!$P$114)*('bef13over filtrert sykkel'!W$3&lt;='Beregning - Sykkel'!$P$115)*($A112='Beregning - Sykkel'!$P$94)</f>
        <v>0</v>
      </c>
      <c r="X112">
        <f>bef13over!X112*('bef13over filtrert sykkel'!X$3&gt;='Beregning - Sykkel'!$P$114)*('bef13over filtrert sykkel'!X$3&lt;='Beregning - Sykkel'!$P$115)*($A112='Beregning - Sykkel'!$P$94)</f>
        <v>0</v>
      </c>
      <c r="Y112">
        <f>bef13over!Y112*('bef13over filtrert sykkel'!Y$3&gt;='Beregning - Sykkel'!$P$114)*('bef13over filtrert sykkel'!Y$3&lt;='Beregning - Sykkel'!$P$115)*($A112='Beregning - Sykkel'!$P$94)</f>
        <v>0</v>
      </c>
      <c r="Z112">
        <f>bef13over!Z112*('bef13over filtrert sykkel'!Z$3&gt;='Beregning - Sykkel'!$P$114)*('bef13over filtrert sykkel'!Z$3&lt;='Beregning - Sykkel'!$P$115)*($A112='Beregning - Sykkel'!$P$94)</f>
        <v>0</v>
      </c>
      <c r="AA112">
        <f>bef13over!AA112*('bef13over filtrert sykkel'!AA$3&gt;='Beregning - Sykkel'!$P$114)*('bef13over filtrert sykkel'!AA$3&lt;='Beregning - Sykkel'!$P$115)*($A112='Beregning - Sykkel'!$P$94)</f>
        <v>0</v>
      </c>
      <c r="AB112">
        <f>bef13over!AB112*('bef13over filtrert sykkel'!AB$3&gt;='Beregning - Sykkel'!$P$114)*('bef13over filtrert sykkel'!AB$3&lt;='Beregning - Sykkel'!$P$115)*($A112='Beregning - Sykkel'!$P$94)</f>
        <v>0</v>
      </c>
      <c r="AC112">
        <f>bef13over!AC112*('bef13over filtrert sykkel'!AC$3&gt;='Beregning - Sykkel'!$P$114)*('bef13over filtrert sykkel'!AC$3&lt;='Beregning - Sykkel'!$P$115)*($A112='Beregning - Sykkel'!$P$94)</f>
        <v>0</v>
      </c>
      <c r="AD112">
        <f>bef13over!AD112*('bef13over filtrert sykkel'!AD$3&gt;='Beregning - Sykkel'!$P$114)*('bef13over filtrert sykkel'!AD$3&lt;='Beregning - Sykkel'!$P$115)*($A112='Beregning - Sykkel'!$P$94)</f>
        <v>0</v>
      </c>
    </row>
    <row r="113" spans="1:30">
      <c r="A113">
        <v>633</v>
      </c>
      <c r="B113">
        <f>bef13over!B113*('bef13over filtrert sykkel'!B$3&gt;='Beregning - Sykkel'!$P$114)*('bef13over filtrert sykkel'!B$3&lt;='Beregning - Sykkel'!$P$115)*($A113='Beregning - Sykkel'!$P$94)</f>
        <v>0</v>
      </c>
      <c r="C113">
        <f>bef13over!C113*('bef13over filtrert sykkel'!C$3&gt;='Beregning - Sykkel'!$P$114)*('bef13over filtrert sykkel'!C$3&lt;='Beregning - Sykkel'!$P$115)*($A113='Beregning - Sykkel'!$P$94)</f>
        <v>0</v>
      </c>
      <c r="D113">
        <f>bef13over!D113*('bef13over filtrert sykkel'!D$3&gt;='Beregning - Sykkel'!$P$114)*('bef13over filtrert sykkel'!D$3&lt;='Beregning - Sykkel'!$P$115)*($A113='Beregning - Sykkel'!$P$94)</f>
        <v>0</v>
      </c>
      <c r="E113">
        <f>bef13over!E113*('bef13over filtrert sykkel'!E$3&gt;='Beregning - Sykkel'!$P$114)*('bef13over filtrert sykkel'!E$3&lt;='Beregning - Sykkel'!$P$115)*($A113='Beregning - Sykkel'!$P$94)</f>
        <v>0</v>
      </c>
      <c r="F113">
        <f>bef13over!F113*('bef13over filtrert sykkel'!F$3&gt;='Beregning - Sykkel'!$P$114)*('bef13over filtrert sykkel'!F$3&lt;='Beregning - Sykkel'!$P$115)*($A113='Beregning - Sykkel'!$P$94)</f>
        <v>0</v>
      </c>
      <c r="G113">
        <f>bef13over!G113*('bef13over filtrert sykkel'!G$3&gt;='Beregning - Sykkel'!$P$114)*('bef13over filtrert sykkel'!G$3&lt;='Beregning - Sykkel'!$P$115)*($A113='Beregning - Sykkel'!$P$94)</f>
        <v>0</v>
      </c>
      <c r="H113">
        <f>bef13over!H113*('bef13over filtrert sykkel'!H$3&gt;='Beregning - Sykkel'!$P$114)*('bef13over filtrert sykkel'!H$3&lt;='Beregning - Sykkel'!$P$115)*($A113='Beregning - Sykkel'!$P$94)</f>
        <v>0</v>
      </c>
      <c r="I113">
        <f>bef13over!I113*('bef13over filtrert sykkel'!I$3&gt;='Beregning - Sykkel'!$P$114)*('bef13over filtrert sykkel'!I$3&lt;='Beregning - Sykkel'!$P$115)*($A113='Beregning - Sykkel'!$P$94)</f>
        <v>0</v>
      </c>
      <c r="J113">
        <f>bef13over!J113*('bef13over filtrert sykkel'!J$3&gt;='Beregning - Sykkel'!$P$114)*('bef13over filtrert sykkel'!J$3&lt;='Beregning - Sykkel'!$P$115)*($A113='Beregning - Sykkel'!$P$94)</f>
        <v>0</v>
      </c>
      <c r="K113">
        <f>bef13over!K113*('bef13over filtrert sykkel'!K$3&gt;='Beregning - Sykkel'!$P$114)*('bef13over filtrert sykkel'!K$3&lt;='Beregning - Sykkel'!$P$115)*($A113='Beregning - Sykkel'!$P$94)</f>
        <v>0</v>
      </c>
      <c r="L113">
        <f>bef13over!L113*('bef13over filtrert sykkel'!L$3&gt;='Beregning - Sykkel'!$P$114)*('bef13over filtrert sykkel'!L$3&lt;='Beregning - Sykkel'!$P$115)*($A113='Beregning - Sykkel'!$P$94)</f>
        <v>0</v>
      </c>
      <c r="M113">
        <f>bef13over!M113*('bef13over filtrert sykkel'!M$3&gt;='Beregning - Sykkel'!$P$114)*('bef13over filtrert sykkel'!M$3&lt;='Beregning - Sykkel'!$P$115)*($A113='Beregning - Sykkel'!$P$94)</f>
        <v>0</v>
      </c>
      <c r="N113">
        <f>bef13over!N113*('bef13over filtrert sykkel'!N$3&gt;='Beregning - Sykkel'!$P$114)*('bef13over filtrert sykkel'!N$3&lt;='Beregning - Sykkel'!$P$115)*($A113='Beregning - Sykkel'!$P$94)</f>
        <v>0</v>
      </c>
      <c r="O113">
        <f>bef13over!O113*('bef13over filtrert sykkel'!O$3&gt;='Beregning - Sykkel'!$P$114)*('bef13over filtrert sykkel'!O$3&lt;='Beregning - Sykkel'!$P$115)*($A113='Beregning - Sykkel'!$P$94)</f>
        <v>0</v>
      </c>
      <c r="P113">
        <f>bef13over!P113*('bef13over filtrert sykkel'!P$3&gt;='Beregning - Sykkel'!$P$114)*('bef13over filtrert sykkel'!P$3&lt;='Beregning - Sykkel'!$P$115)*($A113='Beregning - Sykkel'!$P$94)</f>
        <v>0</v>
      </c>
      <c r="Q113">
        <f>bef13over!Q113*('bef13over filtrert sykkel'!Q$3&gt;='Beregning - Sykkel'!$P$114)*('bef13over filtrert sykkel'!Q$3&lt;='Beregning - Sykkel'!$P$115)*($A113='Beregning - Sykkel'!$P$94)</f>
        <v>0</v>
      </c>
      <c r="R113">
        <f>bef13over!R113*('bef13over filtrert sykkel'!R$3&gt;='Beregning - Sykkel'!$P$114)*('bef13over filtrert sykkel'!R$3&lt;='Beregning - Sykkel'!$P$115)*($A113='Beregning - Sykkel'!$P$94)</f>
        <v>0</v>
      </c>
      <c r="S113">
        <f>bef13over!S113*('bef13over filtrert sykkel'!S$3&gt;='Beregning - Sykkel'!$P$114)*('bef13over filtrert sykkel'!S$3&lt;='Beregning - Sykkel'!$P$115)*($A113='Beregning - Sykkel'!$P$94)</f>
        <v>0</v>
      </c>
      <c r="T113">
        <f>bef13over!T113*('bef13over filtrert sykkel'!T$3&gt;='Beregning - Sykkel'!$P$114)*('bef13over filtrert sykkel'!T$3&lt;='Beregning - Sykkel'!$P$115)*($A113='Beregning - Sykkel'!$P$94)</f>
        <v>0</v>
      </c>
      <c r="U113">
        <f>bef13over!U113*('bef13over filtrert sykkel'!U$3&gt;='Beregning - Sykkel'!$P$114)*('bef13over filtrert sykkel'!U$3&lt;='Beregning - Sykkel'!$P$115)*($A113='Beregning - Sykkel'!$P$94)</f>
        <v>0</v>
      </c>
      <c r="V113">
        <f>bef13over!V113*('bef13over filtrert sykkel'!V$3&gt;='Beregning - Sykkel'!$P$114)*('bef13over filtrert sykkel'!V$3&lt;='Beregning - Sykkel'!$P$115)*($A113='Beregning - Sykkel'!$P$94)</f>
        <v>0</v>
      </c>
      <c r="W113">
        <f>bef13over!W113*('bef13over filtrert sykkel'!W$3&gt;='Beregning - Sykkel'!$P$114)*('bef13over filtrert sykkel'!W$3&lt;='Beregning - Sykkel'!$P$115)*($A113='Beregning - Sykkel'!$P$94)</f>
        <v>0</v>
      </c>
      <c r="X113">
        <f>bef13over!X113*('bef13over filtrert sykkel'!X$3&gt;='Beregning - Sykkel'!$P$114)*('bef13over filtrert sykkel'!X$3&lt;='Beregning - Sykkel'!$P$115)*($A113='Beregning - Sykkel'!$P$94)</f>
        <v>0</v>
      </c>
      <c r="Y113">
        <f>bef13over!Y113*('bef13over filtrert sykkel'!Y$3&gt;='Beregning - Sykkel'!$P$114)*('bef13over filtrert sykkel'!Y$3&lt;='Beregning - Sykkel'!$P$115)*($A113='Beregning - Sykkel'!$P$94)</f>
        <v>0</v>
      </c>
      <c r="Z113">
        <f>bef13over!Z113*('bef13over filtrert sykkel'!Z$3&gt;='Beregning - Sykkel'!$P$114)*('bef13over filtrert sykkel'!Z$3&lt;='Beregning - Sykkel'!$P$115)*($A113='Beregning - Sykkel'!$P$94)</f>
        <v>0</v>
      </c>
      <c r="AA113">
        <f>bef13over!AA113*('bef13over filtrert sykkel'!AA$3&gt;='Beregning - Sykkel'!$P$114)*('bef13over filtrert sykkel'!AA$3&lt;='Beregning - Sykkel'!$P$115)*($A113='Beregning - Sykkel'!$P$94)</f>
        <v>0</v>
      </c>
      <c r="AB113">
        <f>bef13over!AB113*('bef13over filtrert sykkel'!AB$3&gt;='Beregning - Sykkel'!$P$114)*('bef13over filtrert sykkel'!AB$3&lt;='Beregning - Sykkel'!$P$115)*($A113='Beregning - Sykkel'!$P$94)</f>
        <v>0</v>
      </c>
      <c r="AC113">
        <f>bef13over!AC113*('bef13over filtrert sykkel'!AC$3&gt;='Beregning - Sykkel'!$P$114)*('bef13over filtrert sykkel'!AC$3&lt;='Beregning - Sykkel'!$P$115)*($A113='Beregning - Sykkel'!$P$94)</f>
        <v>0</v>
      </c>
      <c r="AD113">
        <f>bef13over!AD113*('bef13over filtrert sykkel'!AD$3&gt;='Beregning - Sykkel'!$P$114)*('bef13over filtrert sykkel'!AD$3&lt;='Beregning - Sykkel'!$P$115)*($A113='Beregning - Sykkel'!$P$94)</f>
        <v>0</v>
      </c>
    </row>
    <row r="114" spans="1:30">
      <c r="A114">
        <v>701</v>
      </c>
      <c r="B114">
        <f>bef13over!B114*('bef13over filtrert sykkel'!B$3&gt;='Beregning - Sykkel'!$P$114)*('bef13over filtrert sykkel'!B$3&lt;='Beregning - Sykkel'!$P$115)*($A114='Beregning - Sykkel'!$P$94)</f>
        <v>0</v>
      </c>
      <c r="C114">
        <f>bef13over!C114*('bef13over filtrert sykkel'!C$3&gt;='Beregning - Sykkel'!$P$114)*('bef13over filtrert sykkel'!C$3&lt;='Beregning - Sykkel'!$P$115)*($A114='Beregning - Sykkel'!$P$94)</f>
        <v>0</v>
      </c>
      <c r="D114">
        <f>bef13over!D114*('bef13over filtrert sykkel'!D$3&gt;='Beregning - Sykkel'!$P$114)*('bef13over filtrert sykkel'!D$3&lt;='Beregning - Sykkel'!$P$115)*($A114='Beregning - Sykkel'!$P$94)</f>
        <v>0</v>
      </c>
      <c r="E114">
        <f>bef13over!E114*('bef13over filtrert sykkel'!E$3&gt;='Beregning - Sykkel'!$P$114)*('bef13over filtrert sykkel'!E$3&lt;='Beregning - Sykkel'!$P$115)*($A114='Beregning - Sykkel'!$P$94)</f>
        <v>0</v>
      </c>
      <c r="F114">
        <f>bef13over!F114*('bef13over filtrert sykkel'!F$3&gt;='Beregning - Sykkel'!$P$114)*('bef13over filtrert sykkel'!F$3&lt;='Beregning - Sykkel'!$P$115)*($A114='Beregning - Sykkel'!$P$94)</f>
        <v>0</v>
      </c>
      <c r="G114">
        <f>bef13over!G114*('bef13over filtrert sykkel'!G$3&gt;='Beregning - Sykkel'!$P$114)*('bef13over filtrert sykkel'!G$3&lt;='Beregning - Sykkel'!$P$115)*($A114='Beregning - Sykkel'!$P$94)</f>
        <v>0</v>
      </c>
      <c r="H114">
        <f>bef13over!H114*('bef13over filtrert sykkel'!H$3&gt;='Beregning - Sykkel'!$P$114)*('bef13over filtrert sykkel'!H$3&lt;='Beregning - Sykkel'!$P$115)*($A114='Beregning - Sykkel'!$P$94)</f>
        <v>0</v>
      </c>
      <c r="I114">
        <f>bef13over!I114*('bef13over filtrert sykkel'!I$3&gt;='Beregning - Sykkel'!$P$114)*('bef13over filtrert sykkel'!I$3&lt;='Beregning - Sykkel'!$P$115)*($A114='Beregning - Sykkel'!$P$94)</f>
        <v>0</v>
      </c>
      <c r="J114">
        <f>bef13over!J114*('bef13over filtrert sykkel'!J$3&gt;='Beregning - Sykkel'!$P$114)*('bef13over filtrert sykkel'!J$3&lt;='Beregning - Sykkel'!$P$115)*($A114='Beregning - Sykkel'!$P$94)</f>
        <v>0</v>
      </c>
      <c r="K114">
        <f>bef13over!K114*('bef13over filtrert sykkel'!K$3&gt;='Beregning - Sykkel'!$P$114)*('bef13over filtrert sykkel'!K$3&lt;='Beregning - Sykkel'!$P$115)*($A114='Beregning - Sykkel'!$P$94)</f>
        <v>0</v>
      </c>
      <c r="L114">
        <f>bef13over!L114*('bef13over filtrert sykkel'!L$3&gt;='Beregning - Sykkel'!$P$114)*('bef13over filtrert sykkel'!L$3&lt;='Beregning - Sykkel'!$P$115)*($A114='Beregning - Sykkel'!$P$94)</f>
        <v>0</v>
      </c>
      <c r="M114">
        <f>bef13over!M114*('bef13over filtrert sykkel'!M$3&gt;='Beregning - Sykkel'!$P$114)*('bef13over filtrert sykkel'!M$3&lt;='Beregning - Sykkel'!$P$115)*($A114='Beregning - Sykkel'!$P$94)</f>
        <v>0</v>
      </c>
      <c r="N114">
        <f>bef13over!N114*('bef13over filtrert sykkel'!N$3&gt;='Beregning - Sykkel'!$P$114)*('bef13over filtrert sykkel'!N$3&lt;='Beregning - Sykkel'!$P$115)*($A114='Beregning - Sykkel'!$P$94)</f>
        <v>0</v>
      </c>
      <c r="O114">
        <f>bef13over!O114*('bef13over filtrert sykkel'!O$3&gt;='Beregning - Sykkel'!$P$114)*('bef13over filtrert sykkel'!O$3&lt;='Beregning - Sykkel'!$P$115)*($A114='Beregning - Sykkel'!$P$94)</f>
        <v>0</v>
      </c>
      <c r="P114">
        <f>bef13over!P114*('bef13over filtrert sykkel'!P$3&gt;='Beregning - Sykkel'!$P$114)*('bef13over filtrert sykkel'!P$3&lt;='Beregning - Sykkel'!$P$115)*($A114='Beregning - Sykkel'!$P$94)</f>
        <v>0</v>
      </c>
      <c r="Q114">
        <f>bef13over!Q114*('bef13over filtrert sykkel'!Q$3&gt;='Beregning - Sykkel'!$P$114)*('bef13over filtrert sykkel'!Q$3&lt;='Beregning - Sykkel'!$P$115)*($A114='Beregning - Sykkel'!$P$94)</f>
        <v>0</v>
      </c>
      <c r="R114">
        <f>bef13over!R114*('bef13over filtrert sykkel'!R$3&gt;='Beregning - Sykkel'!$P$114)*('bef13over filtrert sykkel'!R$3&lt;='Beregning - Sykkel'!$P$115)*($A114='Beregning - Sykkel'!$P$94)</f>
        <v>0</v>
      </c>
      <c r="S114">
        <f>bef13over!S114*('bef13over filtrert sykkel'!S$3&gt;='Beregning - Sykkel'!$P$114)*('bef13over filtrert sykkel'!S$3&lt;='Beregning - Sykkel'!$P$115)*($A114='Beregning - Sykkel'!$P$94)</f>
        <v>0</v>
      </c>
      <c r="T114">
        <f>bef13over!T114*('bef13over filtrert sykkel'!T$3&gt;='Beregning - Sykkel'!$P$114)*('bef13over filtrert sykkel'!T$3&lt;='Beregning - Sykkel'!$P$115)*($A114='Beregning - Sykkel'!$P$94)</f>
        <v>0</v>
      </c>
      <c r="U114">
        <f>bef13over!U114*('bef13over filtrert sykkel'!U$3&gt;='Beregning - Sykkel'!$P$114)*('bef13over filtrert sykkel'!U$3&lt;='Beregning - Sykkel'!$P$115)*($A114='Beregning - Sykkel'!$P$94)</f>
        <v>0</v>
      </c>
      <c r="V114">
        <f>bef13over!V114*('bef13over filtrert sykkel'!V$3&gt;='Beregning - Sykkel'!$P$114)*('bef13over filtrert sykkel'!V$3&lt;='Beregning - Sykkel'!$P$115)*($A114='Beregning - Sykkel'!$P$94)</f>
        <v>0</v>
      </c>
      <c r="W114">
        <f>bef13over!W114*('bef13over filtrert sykkel'!W$3&gt;='Beregning - Sykkel'!$P$114)*('bef13over filtrert sykkel'!W$3&lt;='Beregning - Sykkel'!$P$115)*($A114='Beregning - Sykkel'!$P$94)</f>
        <v>0</v>
      </c>
      <c r="X114">
        <f>bef13over!X114*('bef13over filtrert sykkel'!X$3&gt;='Beregning - Sykkel'!$P$114)*('bef13over filtrert sykkel'!X$3&lt;='Beregning - Sykkel'!$P$115)*($A114='Beregning - Sykkel'!$P$94)</f>
        <v>0</v>
      </c>
      <c r="Y114">
        <f>bef13over!Y114*('bef13over filtrert sykkel'!Y$3&gt;='Beregning - Sykkel'!$P$114)*('bef13over filtrert sykkel'!Y$3&lt;='Beregning - Sykkel'!$P$115)*($A114='Beregning - Sykkel'!$P$94)</f>
        <v>0</v>
      </c>
      <c r="Z114">
        <f>bef13over!Z114*('bef13over filtrert sykkel'!Z$3&gt;='Beregning - Sykkel'!$P$114)*('bef13over filtrert sykkel'!Z$3&lt;='Beregning - Sykkel'!$P$115)*($A114='Beregning - Sykkel'!$P$94)</f>
        <v>0</v>
      </c>
      <c r="AA114">
        <f>bef13over!AA114*('bef13over filtrert sykkel'!AA$3&gt;='Beregning - Sykkel'!$P$114)*('bef13over filtrert sykkel'!AA$3&lt;='Beregning - Sykkel'!$P$115)*($A114='Beregning - Sykkel'!$P$94)</f>
        <v>0</v>
      </c>
      <c r="AB114">
        <f>bef13over!AB114*('bef13over filtrert sykkel'!AB$3&gt;='Beregning - Sykkel'!$P$114)*('bef13over filtrert sykkel'!AB$3&lt;='Beregning - Sykkel'!$P$115)*($A114='Beregning - Sykkel'!$P$94)</f>
        <v>0</v>
      </c>
      <c r="AC114">
        <f>bef13over!AC114*('bef13over filtrert sykkel'!AC$3&gt;='Beregning - Sykkel'!$P$114)*('bef13over filtrert sykkel'!AC$3&lt;='Beregning - Sykkel'!$P$115)*($A114='Beregning - Sykkel'!$P$94)</f>
        <v>0</v>
      </c>
      <c r="AD114">
        <f>bef13over!AD114*('bef13over filtrert sykkel'!AD$3&gt;='Beregning - Sykkel'!$P$114)*('bef13over filtrert sykkel'!AD$3&lt;='Beregning - Sykkel'!$P$115)*($A114='Beregning - Sykkel'!$P$94)</f>
        <v>0</v>
      </c>
    </row>
    <row r="115" spans="1:30">
      <c r="A115">
        <v>702</v>
      </c>
      <c r="B115">
        <f>bef13over!B115*('bef13over filtrert sykkel'!B$3&gt;='Beregning - Sykkel'!$P$114)*('bef13over filtrert sykkel'!B$3&lt;='Beregning - Sykkel'!$P$115)*($A115='Beregning - Sykkel'!$P$94)</f>
        <v>0</v>
      </c>
      <c r="C115">
        <f>bef13over!C115*('bef13over filtrert sykkel'!C$3&gt;='Beregning - Sykkel'!$P$114)*('bef13over filtrert sykkel'!C$3&lt;='Beregning - Sykkel'!$P$115)*($A115='Beregning - Sykkel'!$P$94)</f>
        <v>0</v>
      </c>
      <c r="D115">
        <f>bef13over!D115*('bef13over filtrert sykkel'!D$3&gt;='Beregning - Sykkel'!$P$114)*('bef13over filtrert sykkel'!D$3&lt;='Beregning - Sykkel'!$P$115)*($A115='Beregning - Sykkel'!$P$94)</f>
        <v>0</v>
      </c>
      <c r="E115">
        <f>bef13over!E115*('bef13over filtrert sykkel'!E$3&gt;='Beregning - Sykkel'!$P$114)*('bef13over filtrert sykkel'!E$3&lt;='Beregning - Sykkel'!$P$115)*($A115='Beregning - Sykkel'!$P$94)</f>
        <v>0</v>
      </c>
      <c r="F115">
        <f>bef13over!F115*('bef13over filtrert sykkel'!F$3&gt;='Beregning - Sykkel'!$P$114)*('bef13over filtrert sykkel'!F$3&lt;='Beregning - Sykkel'!$P$115)*($A115='Beregning - Sykkel'!$P$94)</f>
        <v>0</v>
      </c>
      <c r="G115">
        <f>bef13over!G115*('bef13over filtrert sykkel'!G$3&gt;='Beregning - Sykkel'!$P$114)*('bef13over filtrert sykkel'!G$3&lt;='Beregning - Sykkel'!$P$115)*($A115='Beregning - Sykkel'!$P$94)</f>
        <v>0</v>
      </c>
      <c r="H115">
        <f>bef13over!H115*('bef13over filtrert sykkel'!H$3&gt;='Beregning - Sykkel'!$P$114)*('bef13over filtrert sykkel'!H$3&lt;='Beregning - Sykkel'!$P$115)*($A115='Beregning - Sykkel'!$P$94)</f>
        <v>0</v>
      </c>
      <c r="I115">
        <f>bef13over!I115*('bef13over filtrert sykkel'!I$3&gt;='Beregning - Sykkel'!$P$114)*('bef13over filtrert sykkel'!I$3&lt;='Beregning - Sykkel'!$P$115)*($A115='Beregning - Sykkel'!$P$94)</f>
        <v>0</v>
      </c>
      <c r="J115">
        <f>bef13over!J115*('bef13over filtrert sykkel'!J$3&gt;='Beregning - Sykkel'!$P$114)*('bef13over filtrert sykkel'!J$3&lt;='Beregning - Sykkel'!$P$115)*($A115='Beregning - Sykkel'!$P$94)</f>
        <v>0</v>
      </c>
      <c r="K115">
        <f>bef13over!K115*('bef13over filtrert sykkel'!K$3&gt;='Beregning - Sykkel'!$P$114)*('bef13over filtrert sykkel'!K$3&lt;='Beregning - Sykkel'!$P$115)*($A115='Beregning - Sykkel'!$P$94)</f>
        <v>0</v>
      </c>
      <c r="L115">
        <f>bef13over!L115*('bef13over filtrert sykkel'!L$3&gt;='Beregning - Sykkel'!$P$114)*('bef13over filtrert sykkel'!L$3&lt;='Beregning - Sykkel'!$P$115)*($A115='Beregning - Sykkel'!$P$94)</f>
        <v>0</v>
      </c>
      <c r="M115">
        <f>bef13over!M115*('bef13over filtrert sykkel'!M$3&gt;='Beregning - Sykkel'!$P$114)*('bef13over filtrert sykkel'!M$3&lt;='Beregning - Sykkel'!$P$115)*($A115='Beregning - Sykkel'!$P$94)</f>
        <v>0</v>
      </c>
      <c r="N115">
        <f>bef13over!N115*('bef13over filtrert sykkel'!N$3&gt;='Beregning - Sykkel'!$P$114)*('bef13over filtrert sykkel'!N$3&lt;='Beregning - Sykkel'!$P$115)*($A115='Beregning - Sykkel'!$P$94)</f>
        <v>0</v>
      </c>
      <c r="O115">
        <f>bef13over!O115*('bef13over filtrert sykkel'!O$3&gt;='Beregning - Sykkel'!$P$114)*('bef13over filtrert sykkel'!O$3&lt;='Beregning - Sykkel'!$P$115)*($A115='Beregning - Sykkel'!$P$94)</f>
        <v>0</v>
      </c>
      <c r="P115">
        <f>bef13over!P115*('bef13over filtrert sykkel'!P$3&gt;='Beregning - Sykkel'!$P$114)*('bef13over filtrert sykkel'!P$3&lt;='Beregning - Sykkel'!$P$115)*($A115='Beregning - Sykkel'!$P$94)</f>
        <v>0</v>
      </c>
      <c r="Q115">
        <f>bef13over!Q115*('bef13over filtrert sykkel'!Q$3&gt;='Beregning - Sykkel'!$P$114)*('bef13over filtrert sykkel'!Q$3&lt;='Beregning - Sykkel'!$P$115)*($A115='Beregning - Sykkel'!$P$94)</f>
        <v>0</v>
      </c>
      <c r="R115">
        <f>bef13over!R115*('bef13over filtrert sykkel'!R$3&gt;='Beregning - Sykkel'!$P$114)*('bef13over filtrert sykkel'!R$3&lt;='Beregning - Sykkel'!$P$115)*($A115='Beregning - Sykkel'!$P$94)</f>
        <v>0</v>
      </c>
      <c r="S115">
        <f>bef13over!S115*('bef13over filtrert sykkel'!S$3&gt;='Beregning - Sykkel'!$P$114)*('bef13over filtrert sykkel'!S$3&lt;='Beregning - Sykkel'!$P$115)*($A115='Beregning - Sykkel'!$P$94)</f>
        <v>0</v>
      </c>
      <c r="T115">
        <f>bef13over!T115*('bef13over filtrert sykkel'!T$3&gt;='Beregning - Sykkel'!$P$114)*('bef13over filtrert sykkel'!T$3&lt;='Beregning - Sykkel'!$P$115)*($A115='Beregning - Sykkel'!$P$94)</f>
        <v>0</v>
      </c>
      <c r="U115">
        <f>bef13over!U115*('bef13over filtrert sykkel'!U$3&gt;='Beregning - Sykkel'!$P$114)*('bef13over filtrert sykkel'!U$3&lt;='Beregning - Sykkel'!$P$115)*($A115='Beregning - Sykkel'!$P$94)</f>
        <v>0</v>
      </c>
      <c r="V115">
        <f>bef13over!V115*('bef13over filtrert sykkel'!V$3&gt;='Beregning - Sykkel'!$P$114)*('bef13over filtrert sykkel'!V$3&lt;='Beregning - Sykkel'!$P$115)*($A115='Beregning - Sykkel'!$P$94)</f>
        <v>0</v>
      </c>
      <c r="W115">
        <f>bef13over!W115*('bef13over filtrert sykkel'!W$3&gt;='Beregning - Sykkel'!$P$114)*('bef13over filtrert sykkel'!W$3&lt;='Beregning - Sykkel'!$P$115)*($A115='Beregning - Sykkel'!$P$94)</f>
        <v>0</v>
      </c>
      <c r="X115">
        <f>bef13over!X115*('bef13over filtrert sykkel'!X$3&gt;='Beregning - Sykkel'!$P$114)*('bef13over filtrert sykkel'!X$3&lt;='Beregning - Sykkel'!$P$115)*($A115='Beregning - Sykkel'!$P$94)</f>
        <v>0</v>
      </c>
      <c r="Y115">
        <f>bef13over!Y115*('bef13over filtrert sykkel'!Y$3&gt;='Beregning - Sykkel'!$P$114)*('bef13over filtrert sykkel'!Y$3&lt;='Beregning - Sykkel'!$P$115)*($A115='Beregning - Sykkel'!$P$94)</f>
        <v>0</v>
      </c>
      <c r="Z115">
        <f>bef13over!Z115*('bef13over filtrert sykkel'!Z$3&gt;='Beregning - Sykkel'!$P$114)*('bef13over filtrert sykkel'!Z$3&lt;='Beregning - Sykkel'!$P$115)*($A115='Beregning - Sykkel'!$P$94)</f>
        <v>0</v>
      </c>
      <c r="AA115">
        <f>bef13over!AA115*('bef13over filtrert sykkel'!AA$3&gt;='Beregning - Sykkel'!$P$114)*('bef13over filtrert sykkel'!AA$3&lt;='Beregning - Sykkel'!$P$115)*($A115='Beregning - Sykkel'!$P$94)</f>
        <v>0</v>
      </c>
      <c r="AB115">
        <f>bef13over!AB115*('bef13over filtrert sykkel'!AB$3&gt;='Beregning - Sykkel'!$P$114)*('bef13over filtrert sykkel'!AB$3&lt;='Beregning - Sykkel'!$P$115)*($A115='Beregning - Sykkel'!$P$94)</f>
        <v>0</v>
      </c>
      <c r="AC115">
        <f>bef13over!AC115*('bef13over filtrert sykkel'!AC$3&gt;='Beregning - Sykkel'!$P$114)*('bef13over filtrert sykkel'!AC$3&lt;='Beregning - Sykkel'!$P$115)*($A115='Beregning - Sykkel'!$P$94)</f>
        <v>0</v>
      </c>
      <c r="AD115">
        <f>bef13over!AD115*('bef13over filtrert sykkel'!AD$3&gt;='Beregning - Sykkel'!$P$114)*('bef13over filtrert sykkel'!AD$3&lt;='Beregning - Sykkel'!$P$115)*($A115='Beregning - Sykkel'!$P$94)</f>
        <v>0</v>
      </c>
    </row>
    <row r="116" spans="1:30">
      <c r="A116">
        <v>704</v>
      </c>
      <c r="B116">
        <f>bef13over!B116*('bef13over filtrert sykkel'!B$3&gt;='Beregning - Sykkel'!$P$114)*('bef13over filtrert sykkel'!B$3&lt;='Beregning - Sykkel'!$P$115)*($A116='Beregning - Sykkel'!$P$94)</f>
        <v>0</v>
      </c>
      <c r="C116">
        <f>bef13over!C116*('bef13over filtrert sykkel'!C$3&gt;='Beregning - Sykkel'!$P$114)*('bef13over filtrert sykkel'!C$3&lt;='Beregning - Sykkel'!$P$115)*($A116='Beregning - Sykkel'!$P$94)</f>
        <v>0</v>
      </c>
      <c r="D116">
        <f>bef13over!D116*('bef13over filtrert sykkel'!D$3&gt;='Beregning - Sykkel'!$P$114)*('bef13over filtrert sykkel'!D$3&lt;='Beregning - Sykkel'!$P$115)*($A116='Beregning - Sykkel'!$P$94)</f>
        <v>0</v>
      </c>
      <c r="E116">
        <f>bef13over!E116*('bef13over filtrert sykkel'!E$3&gt;='Beregning - Sykkel'!$P$114)*('bef13over filtrert sykkel'!E$3&lt;='Beregning - Sykkel'!$P$115)*($A116='Beregning - Sykkel'!$P$94)</f>
        <v>0</v>
      </c>
      <c r="F116">
        <f>bef13over!F116*('bef13over filtrert sykkel'!F$3&gt;='Beregning - Sykkel'!$P$114)*('bef13over filtrert sykkel'!F$3&lt;='Beregning - Sykkel'!$P$115)*($A116='Beregning - Sykkel'!$P$94)</f>
        <v>0</v>
      </c>
      <c r="G116">
        <f>bef13over!G116*('bef13over filtrert sykkel'!G$3&gt;='Beregning - Sykkel'!$P$114)*('bef13over filtrert sykkel'!G$3&lt;='Beregning - Sykkel'!$P$115)*($A116='Beregning - Sykkel'!$P$94)</f>
        <v>0</v>
      </c>
      <c r="H116">
        <f>bef13over!H116*('bef13over filtrert sykkel'!H$3&gt;='Beregning - Sykkel'!$P$114)*('bef13over filtrert sykkel'!H$3&lt;='Beregning - Sykkel'!$P$115)*($A116='Beregning - Sykkel'!$P$94)</f>
        <v>0</v>
      </c>
      <c r="I116">
        <f>bef13over!I116*('bef13over filtrert sykkel'!I$3&gt;='Beregning - Sykkel'!$P$114)*('bef13over filtrert sykkel'!I$3&lt;='Beregning - Sykkel'!$P$115)*($A116='Beregning - Sykkel'!$P$94)</f>
        <v>0</v>
      </c>
      <c r="J116">
        <f>bef13over!J116*('bef13over filtrert sykkel'!J$3&gt;='Beregning - Sykkel'!$P$114)*('bef13over filtrert sykkel'!J$3&lt;='Beregning - Sykkel'!$P$115)*($A116='Beregning - Sykkel'!$P$94)</f>
        <v>0</v>
      </c>
      <c r="K116">
        <f>bef13over!K116*('bef13over filtrert sykkel'!K$3&gt;='Beregning - Sykkel'!$P$114)*('bef13over filtrert sykkel'!K$3&lt;='Beregning - Sykkel'!$P$115)*($A116='Beregning - Sykkel'!$P$94)</f>
        <v>0</v>
      </c>
      <c r="L116">
        <f>bef13over!L116*('bef13over filtrert sykkel'!L$3&gt;='Beregning - Sykkel'!$P$114)*('bef13over filtrert sykkel'!L$3&lt;='Beregning - Sykkel'!$P$115)*($A116='Beregning - Sykkel'!$P$94)</f>
        <v>0</v>
      </c>
      <c r="M116">
        <f>bef13over!M116*('bef13over filtrert sykkel'!M$3&gt;='Beregning - Sykkel'!$P$114)*('bef13over filtrert sykkel'!M$3&lt;='Beregning - Sykkel'!$P$115)*($A116='Beregning - Sykkel'!$P$94)</f>
        <v>0</v>
      </c>
      <c r="N116">
        <f>bef13over!N116*('bef13over filtrert sykkel'!N$3&gt;='Beregning - Sykkel'!$P$114)*('bef13over filtrert sykkel'!N$3&lt;='Beregning - Sykkel'!$P$115)*($A116='Beregning - Sykkel'!$P$94)</f>
        <v>0</v>
      </c>
      <c r="O116">
        <f>bef13over!O116*('bef13over filtrert sykkel'!O$3&gt;='Beregning - Sykkel'!$P$114)*('bef13over filtrert sykkel'!O$3&lt;='Beregning - Sykkel'!$P$115)*($A116='Beregning - Sykkel'!$P$94)</f>
        <v>0</v>
      </c>
      <c r="P116">
        <f>bef13over!P116*('bef13over filtrert sykkel'!P$3&gt;='Beregning - Sykkel'!$P$114)*('bef13over filtrert sykkel'!P$3&lt;='Beregning - Sykkel'!$P$115)*($A116='Beregning - Sykkel'!$P$94)</f>
        <v>0</v>
      </c>
      <c r="Q116">
        <f>bef13over!Q116*('bef13over filtrert sykkel'!Q$3&gt;='Beregning - Sykkel'!$P$114)*('bef13over filtrert sykkel'!Q$3&lt;='Beregning - Sykkel'!$P$115)*($A116='Beregning - Sykkel'!$P$94)</f>
        <v>0</v>
      </c>
      <c r="R116">
        <f>bef13over!R116*('bef13over filtrert sykkel'!R$3&gt;='Beregning - Sykkel'!$P$114)*('bef13over filtrert sykkel'!R$3&lt;='Beregning - Sykkel'!$P$115)*($A116='Beregning - Sykkel'!$P$94)</f>
        <v>0</v>
      </c>
      <c r="S116">
        <f>bef13over!S116*('bef13over filtrert sykkel'!S$3&gt;='Beregning - Sykkel'!$P$114)*('bef13over filtrert sykkel'!S$3&lt;='Beregning - Sykkel'!$P$115)*($A116='Beregning - Sykkel'!$P$94)</f>
        <v>0</v>
      </c>
      <c r="T116">
        <f>bef13over!T116*('bef13over filtrert sykkel'!T$3&gt;='Beregning - Sykkel'!$P$114)*('bef13over filtrert sykkel'!T$3&lt;='Beregning - Sykkel'!$P$115)*($A116='Beregning - Sykkel'!$P$94)</f>
        <v>0</v>
      </c>
      <c r="U116">
        <f>bef13over!U116*('bef13over filtrert sykkel'!U$3&gt;='Beregning - Sykkel'!$P$114)*('bef13over filtrert sykkel'!U$3&lt;='Beregning - Sykkel'!$P$115)*($A116='Beregning - Sykkel'!$P$94)</f>
        <v>0</v>
      </c>
      <c r="V116">
        <f>bef13over!V116*('bef13over filtrert sykkel'!V$3&gt;='Beregning - Sykkel'!$P$114)*('bef13over filtrert sykkel'!V$3&lt;='Beregning - Sykkel'!$P$115)*($A116='Beregning - Sykkel'!$P$94)</f>
        <v>0</v>
      </c>
      <c r="W116">
        <f>bef13over!W116*('bef13over filtrert sykkel'!W$3&gt;='Beregning - Sykkel'!$P$114)*('bef13over filtrert sykkel'!W$3&lt;='Beregning - Sykkel'!$P$115)*($A116='Beregning - Sykkel'!$P$94)</f>
        <v>0</v>
      </c>
      <c r="X116">
        <f>bef13over!X116*('bef13over filtrert sykkel'!X$3&gt;='Beregning - Sykkel'!$P$114)*('bef13over filtrert sykkel'!X$3&lt;='Beregning - Sykkel'!$P$115)*($A116='Beregning - Sykkel'!$P$94)</f>
        <v>0</v>
      </c>
      <c r="Y116">
        <f>bef13over!Y116*('bef13over filtrert sykkel'!Y$3&gt;='Beregning - Sykkel'!$P$114)*('bef13over filtrert sykkel'!Y$3&lt;='Beregning - Sykkel'!$P$115)*($A116='Beregning - Sykkel'!$P$94)</f>
        <v>0</v>
      </c>
      <c r="Z116">
        <f>bef13over!Z116*('bef13over filtrert sykkel'!Z$3&gt;='Beregning - Sykkel'!$P$114)*('bef13over filtrert sykkel'!Z$3&lt;='Beregning - Sykkel'!$P$115)*($A116='Beregning - Sykkel'!$P$94)</f>
        <v>0</v>
      </c>
      <c r="AA116">
        <f>bef13over!AA116*('bef13over filtrert sykkel'!AA$3&gt;='Beregning - Sykkel'!$P$114)*('bef13over filtrert sykkel'!AA$3&lt;='Beregning - Sykkel'!$P$115)*($A116='Beregning - Sykkel'!$P$94)</f>
        <v>0</v>
      </c>
      <c r="AB116">
        <f>bef13over!AB116*('bef13over filtrert sykkel'!AB$3&gt;='Beregning - Sykkel'!$P$114)*('bef13over filtrert sykkel'!AB$3&lt;='Beregning - Sykkel'!$P$115)*($A116='Beregning - Sykkel'!$P$94)</f>
        <v>0</v>
      </c>
      <c r="AC116">
        <f>bef13over!AC116*('bef13over filtrert sykkel'!AC$3&gt;='Beregning - Sykkel'!$P$114)*('bef13over filtrert sykkel'!AC$3&lt;='Beregning - Sykkel'!$P$115)*($A116='Beregning - Sykkel'!$P$94)</f>
        <v>0</v>
      </c>
      <c r="AD116">
        <f>bef13over!AD116*('bef13over filtrert sykkel'!AD$3&gt;='Beregning - Sykkel'!$P$114)*('bef13over filtrert sykkel'!AD$3&lt;='Beregning - Sykkel'!$P$115)*($A116='Beregning - Sykkel'!$P$94)</f>
        <v>0</v>
      </c>
    </row>
    <row r="117" spans="1:30">
      <c r="A117">
        <v>706</v>
      </c>
      <c r="B117">
        <f>bef13over!B117*('bef13over filtrert sykkel'!B$3&gt;='Beregning - Sykkel'!$P$114)*('bef13over filtrert sykkel'!B$3&lt;='Beregning - Sykkel'!$P$115)*($A117='Beregning - Sykkel'!$P$94)</f>
        <v>0</v>
      </c>
      <c r="C117">
        <f>bef13over!C117*('bef13over filtrert sykkel'!C$3&gt;='Beregning - Sykkel'!$P$114)*('bef13over filtrert sykkel'!C$3&lt;='Beregning - Sykkel'!$P$115)*($A117='Beregning - Sykkel'!$P$94)</f>
        <v>0</v>
      </c>
      <c r="D117">
        <f>bef13over!D117*('bef13over filtrert sykkel'!D$3&gt;='Beregning - Sykkel'!$P$114)*('bef13over filtrert sykkel'!D$3&lt;='Beregning - Sykkel'!$P$115)*($A117='Beregning - Sykkel'!$P$94)</f>
        <v>0</v>
      </c>
      <c r="E117">
        <f>bef13over!E117*('bef13over filtrert sykkel'!E$3&gt;='Beregning - Sykkel'!$P$114)*('bef13over filtrert sykkel'!E$3&lt;='Beregning - Sykkel'!$P$115)*($A117='Beregning - Sykkel'!$P$94)</f>
        <v>0</v>
      </c>
      <c r="F117">
        <f>bef13over!F117*('bef13over filtrert sykkel'!F$3&gt;='Beregning - Sykkel'!$P$114)*('bef13over filtrert sykkel'!F$3&lt;='Beregning - Sykkel'!$P$115)*($A117='Beregning - Sykkel'!$P$94)</f>
        <v>0</v>
      </c>
      <c r="G117">
        <f>bef13over!G117*('bef13over filtrert sykkel'!G$3&gt;='Beregning - Sykkel'!$P$114)*('bef13over filtrert sykkel'!G$3&lt;='Beregning - Sykkel'!$P$115)*($A117='Beregning - Sykkel'!$P$94)</f>
        <v>0</v>
      </c>
      <c r="H117">
        <f>bef13over!H117*('bef13over filtrert sykkel'!H$3&gt;='Beregning - Sykkel'!$P$114)*('bef13over filtrert sykkel'!H$3&lt;='Beregning - Sykkel'!$P$115)*($A117='Beregning - Sykkel'!$P$94)</f>
        <v>0</v>
      </c>
      <c r="I117">
        <f>bef13over!I117*('bef13over filtrert sykkel'!I$3&gt;='Beregning - Sykkel'!$P$114)*('bef13over filtrert sykkel'!I$3&lt;='Beregning - Sykkel'!$P$115)*($A117='Beregning - Sykkel'!$P$94)</f>
        <v>0</v>
      </c>
      <c r="J117">
        <f>bef13over!J117*('bef13over filtrert sykkel'!J$3&gt;='Beregning - Sykkel'!$P$114)*('bef13over filtrert sykkel'!J$3&lt;='Beregning - Sykkel'!$P$115)*($A117='Beregning - Sykkel'!$P$94)</f>
        <v>0</v>
      </c>
      <c r="K117">
        <f>bef13over!K117*('bef13over filtrert sykkel'!K$3&gt;='Beregning - Sykkel'!$P$114)*('bef13over filtrert sykkel'!K$3&lt;='Beregning - Sykkel'!$P$115)*($A117='Beregning - Sykkel'!$P$94)</f>
        <v>0</v>
      </c>
      <c r="L117">
        <f>bef13over!L117*('bef13over filtrert sykkel'!L$3&gt;='Beregning - Sykkel'!$P$114)*('bef13over filtrert sykkel'!L$3&lt;='Beregning - Sykkel'!$P$115)*($A117='Beregning - Sykkel'!$P$94)</f>
        <v>0</v>
      </c>
      <c r="M117">
        <f>bef13over!M117*('bef13over filtrert sykkel'!M$3&gt;='Beregning - Sykkel'!$P$114)*('bef13over filtrert sykkel'!M$3&lt;='Beregning - Sykkel'!$P$115)*($A117='Beregning - Sykkel'!$P$94)</f>
        <v>0</v>
      </c>
      <c r="N117">
        <f>bef13over!N117*('bef13over filtrert sykkel'!N$3&gt;='Beregning - Sykkel'!$P$114)*('bef13over filtrert sykkel'!N$3&lt;='Beregning - Sykkel'!$P$115)*($A117='Beregning - Sykkel'!$P$94)</f>
        <v>0</v>
      </c>
      <c r="O117">
        <f>bef13over!O117*('bef13over filtrert sykkel'!O$3&gt;='Beregning - Sykkel'!$P$114)*('bef13over filtrert sykkel'!O$3&lt;='Beregning - Sykkel'!$P$115)*($A117='Beregning - Sykkel'!$P$94)</f>
        <v>0</v>
      </c>
      <c r="P117">
        <f>bef13over!P117*('bef13over filtrert sykkel'!P$3&gt;='Beregning - Sykkel'!$P$114)*('bef13over filtrert sykkel'!P$3&lt;='Beregning - Sykkel'!$P$115)*($A117='Beregning - Sykkel'!$P$94)</f>
        <v>0</v>
      </c>
      <c r="Q117">
        <f>bef13over!Q117*('bef13over filtrert sykkel'!Q$3&gt;='Beregning - Sykkel'!$P$114)*('bef13over filtrert sykkel'!Q$3&lt;='Beregning - Sykkel'!$P$115)*($A117='Beregning - Sykkel'!$P$94)</f>
        <v>0</v>
      </c>
      <c r="R117">
        <f>bef13over!R117*('bef13over filtrert sykkel'!R$3&gt;='Beregning - Sykkel'!$P$114)*('bef13over filtrert sykkel'!R$3&lt;='Beregning - Sykkel'!$P$115)*($A117='Beregning - Sykkel'!$P$94)</f>
        <v>0</v>
      </c>
      <c r="S117">
        <f>bef13over!S117*('bef13over filtrert sykkel'!S$3&gt;='Beregning - Sykkel'!$P$114)*('bef13over filtrert sykkel'!S$3&lt;='Beregning - Sykkel'!$P$115)*($A117='Beregning - Sykkel'!$P$94)</f>
        <v>0</v>
      </c>
      <c r="T117">
        <f>bef13over!T117*('bef13over filtrert sykkel'!T$3&gt;='Beregning - Sykkel'!$P$114)*('bef13over filtrert sykkel'!T$3&lt;='Beregning - Sykkel'!$P$115)*($A117='Beregning - Sykkel'!$P$94)</f>
        <v>0</v>
      </c>
      <c r="U117">
        <f>bef13over!U117*('bef13over filtrert sykkel'!U$3&gt;='Beregning - Sykkel'!$P$114)*('bef13over filtrert sykkel'!U$3&lt;='Beregning - Sykkel'!$P$115)*($A117='Beregning - Sykkel'!$P$94)</f>
        <v>0</v>
      </c>
      <c r="V117">
        <f>bef13over!V117*('bef13over filtrert sykkel'!V$3&gt;='Beregning - Sykkel'!$P$114)*('bef13over filtrert sykkel'!V$3&lt;='Beregning - Sykkel'!$P$115)*($A117='Beregning - Sykkel'!$P$94)</f>
        <v>0</v>
      </c>
      <c r="W117">
        <f>bef13over!W117*('bef13over filtrert sykkel'!W$3&gt;='Beregning - Sykkel'!$P$114)*('bef13over filtrert sykkel'!W$3&lt;='Beregning - Sykkel'!$P$115)*($A117='Beregning - Sykkel'!$P$94)</f>
        <v>0</v>
      </c>
      <c r="X117">
        <f>bef13over!X117*('bef13over filtrert sykkel'!X$3&gt;='Beregning - Sykkel'!$P$114)*('bef13over filtrert sykkel'!X$3&lt;='Beregning - Sykkel'!$P$115)*($A117='Beregning - Sykkel'!$P$94)</f>
        <v>0</v>
      </c>
      <c r="Y117">
        <f>bef13over!Y117*('bef13over filtrert sykkel'!Y$3&gt;='Beregning - Sykkel'!$P$114)*('bef13over filtrert sykkel'!Y$3&lt;='Beregning - Sykkel'!$P$115)*($A117='Beregning - Sykkel'!$P$94)</f>
        <v>0</v>
      </c>
      <c r="Z117">
        <f>bef13over!Z117*('bef13over filtrert sykkel'!Z$3&gt;='Beregning - Sykkel'!$P$114)*('bef13over filtrert sykkel'!Z$3&lt;='Beregning - Sykkel'!$P$115)*($A117='Beregning - Sykkel'!$P$94)</f>
        <v>0</v>
      </c>
      <c r="AA117">
        <f>bef13over!AA117*('bef13over filtrert sykkel'!AA$3&gt;='Beregning - Sykkel'!$P$114)*('bef13over filtrert sykkel'!AA$3&lt;='Beregning - Sykkel'!$P$115)*($A117='Beregning - Sykkel'!$P$94)</f>
        <v>0</v>
      </c>
      <c r="AB117">
        <f>bef13over!AB117*('bef13over filtrert sykkel'!AB$3&gt;='Beregning - Sykkel'!$P$114)*('bef13over filtrert sykkel'!AB$3&lt;='Beregning - Sykkel'!$P$115)*($A117='Beregning - Sykkel'!$P$94)</f>
        <v>0</v>
      </c>
      <c r="AC117">
        <f>bef13over!AC117*('bef13over filtrert sykkel'!AC$3&gt;='Beregning - Sykkel'!$P$114)*('bef13over filtrert sykkel'!AC$3&lt;='Beregning - Sykkel'!$P$115)*($A117='Beregning - Sykkel'!$P$94)</f>
        <v>0</v>
      </c>
      <c r="AD117">
        <f>bef13over!AD117*('bef13over filtrert sykkel'!AD$3&gt;='Beregning - Sykkel'!$P$114)*('bef13over filtrert sykkel'!AD$3&lt;='Beregning - Sykkel'!$P$115)*($A117='Beregning - Sykkel'!$P$94)</f>
        <v>0</v>
      </c>
    </row>
    <row r="118" spans="1:30">
      <c r="A118">
        <v>709</v>
      </c>
      <c r="B118">
        <f>bef13over!B118*('bef13over filtrert sykkel'!B$3&gt;='Beregning - Sykkel'!$P$114)*('bef13over filtrert sykkel'!B$3&lt;='Beregning - Sykkel'!$P$115)*($A118='Beregning - Sykkel'!$P$94)</f>
        <v>0</v>
      </c>
      <c r="C118">
        <f>bef13over!C118*('bef13over filtrert sykkel'!C$3&gt;='Beregning - Sykkel'!$P$114)*('bef13over filtrert sykkel'!C$3&lt;='Beregning - Sykkel'!$P$115)*($A118='Beregning - Sykkel'!$P$94)</f>
        <v>0</v>
      </c>
      <c r="D118">
        <f>bef13over!D118*('bef13over filtrert sykkel'!D$3&gt;='Beregning - Sykkel'!$P$114)*('bef13over filtrert sykkel'!D$3&lt;='Beregning - Sykkel'!$P$115)*($A118='Beregning - Sykkel'!$P$94)</f>
        <v>0</v>
      </c>
      <c r="E118">
        <f>bef13over!E118*('bef13over filtrert sykkel'!E$3&gt;='Beregning - Sykkel'!$P$114)*('bef13over filtrert sykkel'!E$3&lt;='Beregning - Sykkel'!$P$115)*($A118='Beregning - Sykkel'!$P$94)</f>
        <v>0</v>
      </c>
      <c r="F118">
        <f>bef13over!F118*('bef13over filtrert sykkel'!F$3&gt;='Beregning - Sykkel'!$P$114)*('bef13over filtrert sykkel'!F$3&lt;='Beregning - Sykkel'!$P$115)*($A118='Beregning - Sykkel'!$P$94)</f>
        <v>0</v>
      </c>
      <c r="G118">
        <f>bef13over!G118*('bef13over filtrert sykkel'!G$3&gt;='Beregning - Sykkel'!$P$114)*('bef13over filtrert sykkel'!G$3&lt;='Beregning - Sykkel'!$P$115)*($A118='Beregning - Sykkel'!$P$94)</f>
        <v>0</v>
      </c>
      <c r="H118">
        <f>bef13over!H118*('bef13over filtrert sykkel'!H$3&gt;='Beregning - Sykkel'!$P$114)*('bef13over filtrert sykkel'!H$3&lt;='Beregning - Sykkel'!$P$115)*($A118='Beregning - Sykkel'!$P$94)</f>
        <v>0</v>
      </c>
      <c r="I118">
        <f>bef13over!I118*('bef13over filtrert sykkel'!I$3&gt;='Beregning - Sykkel'!$P$114)*('bef13over filtrert sykkel'!I$3&lt;='Beregning - Sykkel'!$P$115)*($A118='Beregning - Sykkel'!$P$94)</f>
        <v>0</v>
      </c>
      <c r="J118">
        <f>bef13over!J118*('bef13over filtrert sykkel'!J$3&gt;='Beregning - Sykkel'!$P$114)*('bef13over filtrert sykkel'!J$3&lt;='Beregning - Sykkel'!$P$115)*($A118='Beregning - Sykkel'!$P$94)</f>
        <v>0</v>
      </c>
      <c r="K118">
        <f>bef13over!K118*('bef13over filtrert sykkel'!K$3&gt;='Beregning - Sykkel'!$P$114)*('bef13over filtrert sykkel'!K$3&lt;='Beregning - Sykkel'!$P$115)*($A118='Beregning - Sykkel'!$P$94)</f>
        <v>0</v>
      </c>
      <c r="L118">
        <f>bef13over!L118*('bef13over filtrert sykkel'!L$3&gt;='Beregning - Sykkel'!$P$114)*('bef13over filtrert sykkel'!L$3&lt;='Beregning - Sykkel'!$P$115)*($A118='Beregning - Sykkel'!$P$94)</f>
        <v>0</v>
      </c>
      <c r="M118">
        <f>bef13over!M118*('bef13over filtrert sykkel'!M$3&gt;='Beregning - Sykkel'!$P$114)*('bef13over filtrert sykkel'!M$3&lt;='Beregning - Sykkel'!$P$115)*($A118='Beregning - Sykkel'!$P$94)</f>
        <v>0</v>
      </c>
      <c r="N118">
        <f>bef13over!N118*('bef13over filtrert sykkel'!N$3&gt;='Beregning - Sykkel'!$P$114)*('bef13over filtrert sykkel'!N$3&lt;='Beregning - Sykkel'!$P$115)*($A118='Beregning - Sykkel'!$P$94)</f>
        <v>0</v>
      </c>
      <c r="O118">
        <f>bef13over!O118*('bef13over filtrert sykkel'!O$3&gt;='Beregning - Sykkel'!$P$114)*('bef13over filtrert sykkel'!O$3&lt;='Beregning - Sykkel'!$P$115)*($A118='Beregning - Sykkel'!$P$94)</f>
        <v>0</v>
      </c>
      <c r="P118">
        <f>bef13over!P118*('bef13over filtrert sykkel'!P$3&gt;='Beregning - Sykkel'!$P$114)*('bef13over filtrert sykkel'!P$3&lt;='Beregning - Sykkel'!$P$115)*($A118='Beregning - Sykkel'!$P$94)</f>
        <v>0</v>
      </c>
      <c r="Q118">
        <f>bef13over!Q118*('bef13over filtrert sykkel'!Q$3&gt;='Beregning - Sykkel'!$P$114)*('bef13over filtrert sykkel'!Q$3&lt;='Beregning - Sykkel'!$P$115)*($A118='Beregning - Sykkel'!$P$94)</f>
        <v>0</v>
      </c>
      <c r="R118">
        <f>bef13over!R118*('bef13over filtrert sykkel'!R$3&gt;='Beregning - Sykkel'!$P$114)*('bef13over filtrert sykkel'!R$3&lt;='Beregning - Sykkel'!$P$115)*($A118='Beregning - Sykkel'!$P$94)</f>
        <v>0</v>
      </c>
      <c r="S118">
        <f>bef13over!S118*('bef13over filtrert sykkel'!S$3&gt;='Beregning - Sykkel'!$P$114)*('bef13over filtrert sykkel'!S$3&lt;='Beregning - Sykkel'!$P$115)*($A118='Beregning - Sykkel'!$P$94)</f>
        <v>0</v>
      </c>
      <c r="T118">
        <f>bef13over!T118*('bef13over filtrert sykkel'!T$3&gt;='Beregning - Sykkel'!$P$114)*('bef13over filtrert sykkel'!T$3&lt;='Beregning - Sykkel'!$P$115)*($A118='Beregning - Sykkel'!$P$94)</f>
        <v>0</v>
      </c>
      <c r="U118">
        <f>bef13over!U118*('bef13over filtrert sykkel'!U$3&gt;='Beregning - Sykkel'!$P$114)*('bef13over filtrert sykkel'!U$3&lt;='Beregning - Sykkel'!$P$115)*($A118='Beregning - Sykkel'!$P$94)</f>
        <v>0</v>
      </c>
      <c r="V118">
        <f>bef13over!V118*('bef13over filtrert sykkel'!V$3&gt;='Beregning - Sykkel'!$P$114)*('bef13over filtrert sykkel'!V$3&lt;='Beregning - Sykkel'!$P$115)*($A118='Beregning - Sykkel'!$P$94)</f>
        <v>0</v>
      </c>
      <c r="W118">
        <f>bef13over!W118*('bef13over filtrert sykkel'!W$3&gt;='Beregning - Sykkel'!$P$114)*('bef13over filtrert sykkel'!W$3&lt;='Beregning - Sykkel'!$P$115)*($A118='Beregning - Sykkel'!$P$94)</f>
        <v>0</v>
      </c>
      <c r="X118">
        <f>bef13over!X118*('bef13over filtrert sykkel'!X$3&gt;='Beregning - Sykkel'!$P$114)*('bef13over filtrert sykkel'!X$3&lt;='Beregning - Sykkel'!$P$115)*($A118='Beregning - Sykkel'!$P$94)</f>
        <v>0</v>
      </c>
      <c r="Y118">
        <f>bef13over!Y118*('bef13over filtrert sykkel'!Y$3&gt;='Beregning - Sykkel'!$P$114)*('bef13over filtrert sykkel'!Y$3&lt;='Beregning - Sykkel'!$P$115)*($A118='Beregning - Sykkel'!$P$94)</f>
        <v>0</v>
      </c>
      <c r="Z118">
        <f>bef13over!Z118*('bef13over filtrert sykkel'!Z$3&gt;='Beregning - Sykkel'!$P$114)*('bef13over filtrert sykkel'!Z$3&lt;='Beregning - Sykkel'!$P$115)*($A118='Beregning - Sykkel'!$P$94)</f>
        <v>0</v>
      </c>
      <c r="AA118">
        <f>bef13over!AA118*('bef13over filtrert sykkel'!AA$3&gt;='Beregning - Sykkel'!$P$114)*('bef13over filtrert sykkel'!AA$3&lt;='Beregning - Sykkel'!$P$115)*($A118='Beregning - Sykkel'!$P$94)</f>
        <v>0</v>
      </c>
      <c r="AB118">
        <f>bef13over!AB118*('bef13over filtrert sykkel'!AB$3&gt;='Beregning - Sykkel'!$P$114)*('bef13over filtrert sykkel'!AB$3&lt;='Beregning - Sykkel'!$P$115)*($A118='Beregning - Sykkel'!$P$94)</f>
        <v>0</v>
      </c>
      <c r="AC118">
        <f>bef13over!AC118*('bef13over filtrert sykkel'!AC$3&gt;='Beregning - Sykkel'!$P$114)*('bef13over filtrert sykkel'!AC$3&lt;='Beregning - Sykkel'!$P$115)*($A118='Beregning - Sykkel'!$P$94)</f>
        <v>0</v>
      </c>
      <c r="AD118">
        <f>bef13over!AD118*('bef13over filtrert sykkel'!AD$3&gt;='Beregning - Sykkel'!$P$114)*('bef13over filtrert sykkel'!AD$3&lt;='Beregning - Sykkel'!$P$115)*($A118='Beregning - Sykkel'!$P$94)</f>
        <v>0</v>
      </c>
    </row>
    <row r="119" spans="1:30">
      <c r="A119">
        <v>711</v>
      </c>
      <c r="B119">
        <f>bef13over!B119*('bef13over filtrert sykkel'!B$3&gt;='Beregning - Sykkel'!$P$114)*('bef13over filtrert sykkel'!B$3&lt;='Beregning - Sykkel'!$P$115)*($A119='Beregning - Sykkel'!$P$94)</f>
        <v>0</v>
      </c>
      <c r="C119">
        <f>bef13over!C119*('bef13over filtrert sykkel'!C$3&gt;='Beregning - Sykkel'!$P$114)*('bef13over filtrert sykkel'!C$3&lt;='Beregning - Sykkel'!$P$115)*($A119='Beregning - Sykkel'!$P$94)</f>
        <v>0</v>
      </c>
      <c r="D119">
        <f>bef13over!D119*('bef13over filtrert sykkel'!D$3&gt;='Beregning - Sykkel'!$P$114)*('bef13over filtrert sykkel'!D$3&lt;='Beregning - Sykkel'!$P$115)*($A119='Beregning - Sykkel'!$P$94)</f>
        <v>0</v>
      </c>
      <c r="E119">
        <f>bef13over!E119*('bef13over filtrert sykkel'!E$3&gt;='Beregning - Sykkel'!$P$114)*('bef13over filtrert sykkel'!E$3&lt;='Beregning - Sykkel'!$P$115)*($A119='Beregning - Sykkel'!$P$94)</f>
        <v>0</v>
      </c>
      <c r="F119">
        <f>bef13over!F119*('bef13over filtrert sykkel'!F$3&gt;='Beregning - Sykkel'!$P$114)*('bef13over filtrert sykkel'!F$3&lt;='Beregning - Sykkel'!$P$115)*($A119='Beregning - Sykkel'!$P$94)</f>
        <v>0</v>
      </c>
      <c r="G119">
        <f>bef13over!G119*('bef13over filtrert sykkel'!G$3&gt;='Beregning - Sykkel'!$P$114)*('bef13over filtrert sykkel'!G$3&lt;='Beregning - Sykkel'!$P$115)*($A119='Beregning - Sykkel'!$P$94)</f>
        <v>0</v>
      </c>
      <c r="H119">
        <f>bef13over!H119*('bef13over filtrert sykkel'!H$3&gt;='Beregning - Sykkel'!$P$114)*('bef13over filtrert sykkel'!H$3&lt;='Beregning - Sykkel'!$P$115)*($A119='Beregning - Sykkel'!$P$94)</f>
        <v>0</v>
      </c>
      <c r="I119">
        <f>bef13over!I119*('bef13over filtrert sykkel'!I$3&gt;='Beregning - Sykkel'!$P$114)*('bef13over filtrert sykkel'!I$3&lt;='Beregning - Sykkel'!$P$115)*($A119='Beregning - Sykkel'!$P$94)</f>
        <v>0</v>
      </c>
      <c r="J119">
        <f>bef13over!J119*('bef13over filtrert sykkel'!J$3&gt;='Beregning - Sykkel'!$P$114)*('bef13over filtrert sykkel'!J$3&lt;='Beregning - Sykkel'!$P$115)*($A119='Beregning - Sykkel'!$P$94)</f>
        <v>0</v>
      </c>
      <c r="K119">
        <f>bef13over!K119*('bef13over filtrert sykkel'!K$3&gt;='Beregning - Sykkel'!$P$114)*('bef13over filtrert sykkel'!K$3&lt;='Beregning - Sykkel'!$P$115)*($A119='Beregning - Sykkel'!$P$94)</f>
        <v>0</v>
      </c>
      <c r="L119">
        <f>bef13over!L119*('bef13over filtrert sykkel'!L$3&gt;='Beregning - Sykkel'!$P$114)*('bef13over filtrert sykkel'!L$3&lt;='Beregning - Sykkel'!$P$115)*($A119='Beregning - Sykkel'!$P$94)</f>
        <v>0</v>
      </c>
      <c r="M119">
        <f>bef13over!M119*('bef13over filtrert sykkel'!M$3&gt;='Beregning - Sykkel'!$P$114)*('bef13over filtrert sykkel'!M$3&lt;='Beregning - Sykkel'!$P$115)*($A119='Beregning - Sykkel'!$P$94)</f>
        <v>0</v>
      </c>
      <c r="N119">
        <f>bef13over!N119*('bef13over filtrert sykkel'!N$3&gt;='Beregning - Sykkel'!$P$114)*('bef13over filtrert sykkel'!N$3&lt;='Beregning - Sykkel'!$P$115)*($A119='Beregning - Sykkel'!$P$94)</f>
        <v>0</v>
      </c>
      <c r="O119">
        <f>bef13over!O119*('bef13over filtrert sykkel'!O$3&gt;='Beregning - Sykkel'!$P$114)*('bef13over filtrert sykkel'!O$3&lt;='Beregning - Sykkel'!$P$115)*($A119='Beregning - Sykkel'!$P$94)</f>
        <v>0</v>
      </c>
      <c r="P119">
        <f>bef13over!P119*('bef13over filtrert sykkel'!P$3&gt;='Beregning - Sykkel'!$P$114)*('bef13over filtrert sykkel'!P$3&lt;='Beregning - Sykkel'!$P$115)*($A119='Beregning - Sykkel'!$P$94)</f>
        <v>0</v>
      </c>
      <c r="Q119">
        <f>bef13over!Q119*('bef13over filtrert sykkel'!Q$3&gt;='Beregning - Sykkel'!$P$114)*('bef13over filtrert sykkel'!Q$3&lt;='Beregning - Sykkel'!$P$115)*($A119='Beregning - Sykkel'!$P$94)</f>
        <v>0</v>
      </c>
      <c r="R119">
        <f>bef13over!R119*('bef13over filtrert sykkel'!R$3&gt;='Beregning - Sykkel'!$P$114)*('bef13over filtrert sykkel'!R$3&lt;='Beregning - Sykkel'!$P$115)*($A119='Beregning - Sykkel'!$P$94)</f>
        <v>0</v>
      </c>
      <c r="S119">
        <f>bef13over!S119*('bef13over filtrert sykkel'!S$3&gt;='Beregning - Sykkel'!$P$114)*('bef13over filtrert sykkel'!S$3&lt;='Beregning - Sykkel'!$P$115)*($A119='Beregning - Sykkel'!$P$94)</f>
        <v>0</v>
      </c>
      <c r="T119">
        <f>bef13over!T119*('bef13over filtrert sykkel'!T$3&gt;='Beregning - Sykkel'!$P$114)*('bef13over filtrert sykkel'!T$3&lt;='Beregning - Sykkel'!$P$115)*($A119='Beregning - Sykkel'!$P$94)</f>
        <v>0</v>
      </c>
      <c r="U119">
        <f>bef13over!U119*('bef13over filtrert sykkel'!U$3&gt;='Beregning - Sykkel'!$P$114)*('bef13over filtrert sykkel'!U$3&lt;='Beregning - Sykkel'!$P$115)*($A119='Beregning - Sykkel'!$P$94)</f>
        <v>0</v>
      </c>
      <c r="V119">
        <f>bef13over!V119*('bef13over filtrert sykkel'!V$3&gt;='Beregning - Sykkel'!$P$114)*('bef13over filtrert sykkel'!V$3&lt;='Beregning - Sykkel'!$P$115)*($A119='Beregning - Sykkel'!$P$94)</f>
        <v>0</v>
      </c>
      <c r="W119">
        <f>bef13over!W119*('bef13over filtrert sykkel'!W$3&gt;='Beregning - Sykkel'!$P$114)*('bef13over filtrert sykkel'!W$3&lt;='Beregning - Sykkel'!$P$115)*($A119='Beregning - Sykkel'!$P$94)</f>
        <v>0</v>
      </c>
      <c r="X119">
        <f>bef13over!X119*('bef13over filtrert sykkel'!X$3&gt;='Beregning - Sykkel'!$P$114)*('bef13over filtrert sykkel'!X$3&lt;='Beregning - Sykkel'!$P$115)*($A119='Beregning - Sykkel'!$P$94)</f>
        <v>0</v>
      </c>
      <c r="Y119">
        <f>bef13over!Y119*('bef13over filtrert sykkel'!Y$3&gt;='Beregning - Sykkel'!$P$114)*('bef13over filtrert sykkel'!Y$3&lt;='Beregning - Sykkel'!$P$115)*($A119='Beregning - Sykkel'!$P$94)</f>
        <v>0</v>
      </c>
      <c r="Z119">
        <f>bef13over!Z119*('bef13over filtrert sykkel'!Z$3&gt;='Beregning - Sykkel'!$P$114)*('bef13over filtrert sykkel'!Z$3&lt;='Beregning - Sykkel'!$P$115)*($A119='Beregning - Sykkel'!$P$94)</f>
        <v>0</v>
      </c>
      <c r="AA119">
        <f>bef13over!AA119*('bef13over filtrert sykkel'!AA$3&gt;='Beregning - Sykkel'!$P$114)*('bef13over filtrert sykkel'!AA$3&lt;='Beregning - Sykkel'!$P$115)*($A119='Beregning - Sykkel'!$P$94)</f>
        <v>0</v>
      </c>
      <c r="AB119">
        <f>bef13over!AB119*('bef13over filtrert sykkel'!AB$3&gt;='Beregning - Sykkel'!$P$114)*('bef13over filtrert sykkel'!AB$3&lt;='Beregning - Sykkel'!$P$115)*($A119='Beregning - Sykkel'!$P$94)</f>
        <v>0</v>
      </c>
      <c r="AC119">
        <f>bef13over!AC119*('bef13over filtrert sykkel'!AC$3&gt;='Beregning - Sykkel'!$P$114)*('bef13over filtrert sykkel'!AC$3&lt;='Beregning - Sykkel'!$P$115)*($A119='Beregning - Sykkel'!$P$94)</f>
        <v>0</v>
      </c>
      <c r="AD119">
        <f>bef13over!AD119*('bef13over filtrert sykkel'!AD$3&gt;='Beregning - Sykkel'!$P$114)*('bef13over filtrert sykkel'!AD$3&lt;='Beregning - Sykkel'!$P$115)*($A119='Beregning - Sykkel'!$P$94)</f>
        <v>0</v>
      </c>
    </row>
    <row r="120" spans="1:30">
      <c r="A120">
        <v>713</v>
      </c>
      <c r="B120">
        <f>bef13over!B120*('bef13over filtrert sykkel'!B$3&gt;='Beregning - Sykkel'!$P$114)*('bef13over filtrert sykkel'!B$3&lt;='Beregning - Sykkel'!$P$115)*($A120='Beregning - Sykkel'!$P$94)</f>
        <v>0</v>
      </c>
      <c r="C120">
        <f>bef13over!C120*('bef13over filtrert sykkel'!C$3&gt;='Beregning - Sykkel'!$P$114)*('bef13over filtrert sykkel'!C$3&lt;='Beregning - Sykkel'!$P$115)*($A120='Beregning - Sykkel'!$P$94)</f>
        <v>0</v>
      </c>
      <c r="D120">
        <f>bef13over!D120*('bef13over filtrert sykkel'!D$3&gt;='Beregning - Sykkel'!$P$114)*('bef13over filtrert sykkel'!D$3&lt;='Beregning - Sykkel'!$P$115)*($A120='Beregning - Sykkel'!$P$94)</f>
        <v>0</v>
      </c>
      <c r="E120">
        <f>bef13over!E120*('bef13over filtrert sykkel'!E$3&gt;='Beregning - Sykkel'!$P$114)*('bef13over filtrert sykkel'!E$3&lt;='Beregning - Sykkel'!$P$115)*($A120='Beregning - Sykkel'!$P$94)</f>
        <v>0</v>
      </c>
      <c r="F120">
        <f>bef13over!F120*('bef13over filtrert sykkel'!F$3&gt;='Beregning - Sykkel'!$P$114)*('bef13over filtrert sykkel'!F$3&lt;='Beregning - Sykkel'!$P$115)*($A120='Beregning - Sykkel'!$P$94)</f>
        <v>0</v>
      </c>
      <c r="G120">
        <f>bef13over!G120*('bef13over filtrert sykkel'!G$3&gt;='Beregning - Sykkel'!$P$114)*('bef13over filtrert sykkel'!G$3&lt;='Beregning - Sykkel'!$P$115)*($A120='Beregning - Sykkel'!$P$94)</f>
        <v>0</v>
      </c>
      <c r="H120">
        <f>bef13over!H120*('bef13over filtrert sykkel'!H$3&gt;='Beregning - Sykkel'!$P$114)*('bef13over filtrert sykkel'!H$3&lt;='Beregning - Sykkel'!$P$115)*($A120='Beregning - Sykkel'!$P$94)</f>
        <v>0</v>
      </c>
      <c r="I120">
        <f>bef13over!I120*('bef13over filtrert sykkel'!I$3&gt;='Beregning - Sykkel'!$P$114)*('bef13over filtrert sykkel'!I$3&lt;='Beregning - Sykkel'!$P$115)*($A120='Beregning - Sykkel'!$P$94)</f>
        <v>0</v>
      </c>
      <c r="J120">
        <f>bef13over!J120*('bef13over filtrert sykkel'!J$3&gt;='Beregning - Sykkel'!$P$114)*('bef13over filtrert sykkel'!J$3&lt;='Beregning - Sykkel'!$P$115)*($A120='Beregning - Sykkel'!$P$94)</f>
        <v>0</v>
      </c>
      <c r="K120">
        <f>bef13over!K120*('bef13over filtrert sykkel'!K$3&gt;='Beregning - Sykkel'!$P$114)*('bef13over filtrert sykkel'!K$3&lt;='Beregning - Sykkel'!$P$115)*($A120='Beregning - Sykkel'!$P$94)</f>
        <v>0</v>
      </c>
      <c r="L120">
        <f>bef13over!L120*('bef13over filtrert sykkel'!L$3&gt;='Beregning - Sykkel'!$P$114)*('bef13over filtrert sykkel'!L$3&lt;='Beregning - Sykkel'!$P$115)*($A120='Beregning - Sykkel'!$P$94)</f>
        <v>0</v>
      </c>
      <c r="M120">
        <f>bef13over!M120*('bef13over filtrert sykkel'!M$3&gt;='Beregning - Sykkel'!$P$114)*('bef13over filtrert sykkel'!M$3&lt;='Beregning - Sykkel'!$P$115)*($A120='Beregning - Sykkel'!$P$94)</f>
        <v>0</v>
      </c>
      <c r="N120">
        <f>bef13over!N120*('bef13over filtrert sykkel'!N$3&gt;='Beregning - Sykkel'!$P$114)*('bef13over filtrert sykkel'!N$3&lt;='Beregning - Sykkel'!$P$115)*($A120='Beregning - Sykkel'!$P$94)</f>
        <v>0</v>
      </c>
      <c r="O120">
        <f>bef13over!O120*('bef13over filtrert sykkel'!O$3&gt;='Beregning - Sykkel'!$P$114)*('bef13over filtrert sykkel'!O$3&lt;='Beregning - Sykkel'!$P$115)*($A120='Beregning - Sykkel'!$P$94)</f>
        <v>0</v>
      </c>
      <c r="P120">
        <f>bef13over!P120*('bef13over filtrert sykkel'!P$3&gt;='Beregning - Sykkel'!$P$114)*('bef13over filtrert sykkel'!P$3&lt;='Beregning - Sykkel'!$P$115)*($A120='Beregning - Sykkel'!$P$94)</f>
        <v>0</v>
      </c>
      <c r="Q120">
        <f>bef13over!Q120*('bef13over filtrert sykkel'!Q$3&gt;='Beregning - Sykkel'!$P$114)*('bef13over filtrert sykkel'!Q$3&lt;='Beregning - Sykkel'!$P$115)*($A120='Beregning - Sykkel'!$P$94)</f>
        <v>0</v>
      </c>
      <c r="R120">
        <f>bef13over!R120*('bef13over filtrert sykkel'!R$3&gt;='Beregning - Sykkel'!$P$114)*('bef13over filtrert sykkel'!R$3&lt;='Beregning - Sykkel'!$P$115)*($A120='Beregning - Sykkel'!$P$94)</f>
        <v>0</v>
      </c>
      <c r="S120">
        <f>bef13over!S120*('bef13over filtrert sykkel'!S$3&gt;='Beregning - Sykkel'!$P$114)*('bef13over filtrert sykkel'!S$3&lt;='Beregning - Sykkel'!$P$115)*($A120='Beregning - Sykkel'!$P$94)</f>
        <v>0</v>
      </c>
      <c r="T120">
        <f>bef13over!T120*('bef13over filtrert sykkel'!T$3&gt;='Beregning - Sykkel'!$P$114)*('bef13over filtrert sykkel'!T$3&lt;='Beregning - Sykkel'!$P$115)*($A120='Beregning - Sykkel'!$P$94)</f>
        <v>0</v>
      </c>
      <c r="U120">
        <f>bef13over!U120*('bef13over filtrert sykkel'!U$3&gt;='Beregning - Sykkel'!$P$114)*('bef13over filtrert sykkel'!U$3&lt;='Beregning - Sykkel'!$P$115)*($A120='Beregning - Sykkel'!$P$94)</f>
        <v>0</v>
      </c>
      <c r="V120">
        <f>bef13over!V120*('bef13over filtrert sykkel'!V$3&gt;='Beregning - Sykkel'!$P$114)*('bef13over filtrert sykkel'!V$3&lt;='Beregning - Sykkel'!$P$115)*($A120='Beregning - Sykkel'!$P$94)</f>
        <v>0</v>
      </c>
      <c r="W120">
        <f>bef13over!W120*('bef13over filtrert sykkel'!W$3&gt;='Beregning - Sykkel'!$P$114)*('bef13over filtrert sykkel'!W$3&lt;='Beregning - Sykkel'!$P$115)*($A120='Beregning - Sykkel'!$P$94)</f>
        <v>0</v>
      </c>
      <c r="X120">
        <f>bef13over!X120*('bef13over filtrert sykkel'!X$3&gt;='Beregning - Sykkel'!$P$114)*('bef13over filtrert sykkel'!X$3&lt;='Beregning - Sykkel'!$P$115)*($A120='Beregning - Sykkel'!$P$94)</f>
        <v>0</v>
      </c>
      <c r="Y120">
        <f>bef13over!Y120*('bef13over filtrert sykkel'!Y$3&gt;='Beregning - Sykkel'!$P$114)*('bef13over filtrert sykkel'!Y$3&lt;='Beregning - Sykkel'!$P$115)*($A120='Beregning - Sykkel'!$P$94)</f>
        <v>0</v>
      </c>
      <c r="Z120">
        <f>bef13over!Z120*('bef13over filtrert sykkel'!Z$3&gt;='Beregning - Sykkel'!$P$114)*('bef13over filtrert sykkel'!Z$3&lt;='Beregning - Sykkel'!$P$115)*($A120='Beregning - Sykkel'!$P$94)</f>
        <v>0</v>
      </c>
      <c r="AA120">
        <f>bef13over!AA120*('bef13over filtrert sykkel'!AA$3&gt;='Beregning - Sykkel'!$P$114)*('bef13over filtrert sykkel'!AA$3&lt;='Beregning - Sykkel'!$P$115)*($A120='Beregning - Sykkel'!$P$94)</f>
        <v>0</v>
      </c>
      <c r="AB120">
        <f>bef13over!AB120*('bef13over filtrert sykkel'!AB$3&gt;='Beregning - Sykkel'!$P$114)*('bef13over filtrert sykkel'!AB$3&lt;='Beregning - Sykkel'!$P$115)*($A120='Beregning - Sykkel'!$P$94)</f>
        <v>0</v>
      </c>
      <c r="AC120">
        <f>bef13over!AC120*('bef13over filtrert sykkel'!AC$3&gt;='Beregning - Sykkel'!$P$114)*('bef13over filtrert sykkel'!AC$3&lt;='Beregning - Sykkel'!$P$115)*($A120='Beregning - Sykkel'!$P$94)</f>
        <v>0</v>
      </c>
      <c r="AD120">
        <f>bef13over!AD120*('bef13over filtrert sykkel'!AD$3&gt;='Beregning - Sykkel'!$P$114)*('bef13over filtrert sykkel'!AD$3&lt;='Beregning - Sykkel'!$P$115)*($A120='Beregning - Sykkel'!$P$94)</f>
        <v>0</v>
      </c>
    </row>
    <row r="121" spans="1:30">
      <c r="A121">
        <v>714</v>
      </c>
      <c r="B121">
        <f>bef13over!B121*('bef13over filtrert sykkel'!B$3&gt;='Beregning - Sykkel'!$P$114)*('bef13over filtrert sykkel'!B$3&lt;='Beregning - Sykkel'!$P$115)*($A121='Beregning - Sykkel'!$P$94)</f>
        <v>0</v>
      </c>
      <c r="C121">
        <f>bef13over!C121*('bef13over filtrert sykkel'!C$3&gt;='Beregning - Sykkel'!$P$114)*('bef13over filtrert sykkel'!C$3&lt;='Beregning - Sykkel'!$P$115)*($A121='Beregning - Sykkel'!$P$94)</f>
        <v>0</v>
      </c>
      <c r="D121">
        <f>bef13over!D121*('bef13over filtrert sykkel'!D$3&gt;='Beregning - Sykkel'!$P$114)*('bef13over filtrert sykkel'!D$3&lt;='Beregning - Sykkel'!$P$115)*($A121='Beregning - Sykkel'!$P$94)</f>
        <v>0</v>
      </c>
      <c r="E121">
        <f>bef13over!E121*('bef13over filtrert sykkel'!E$3&gt;='Beregning - Sykkel'!$P$114)*('bef13over filtrert sykkel'!E$3&lt;='Beregning - Sykkel'!$P$115)*($A121='Beregning - Sykkel'!$P$94)</f>
        <v>0</v>
      </c>
      <c r="F121">
        <f>bef13over!F121*('bef13over filtrert sykkel'!F$3&gt;='Beregning - Sykkel'!$P$114)*('bef13over filtrert sykkel'!F$3&lt;='Beregning - Sykkel'!$P$115)*($A121='Beregning - Sykkel'!$P$94)</f>
        <v>0</v>
      </c>
      <c r="G121">
        <f>bef13over!G121*('bef13over filtrert sykkel'!G$3&gt;='Beregning - Sykkel'!$P$114)*('bef13over filtrert sykkel'!G$3&lt;='Beregning - Sykkel'!$P$115)*($A121='Beregning - Sykkel'!$P$94)</f>
        <v>0</v>
      </c>
      <c r="H121">
        <f>bef13over!H121*('bef13over filtrert sykkel'!H$3&gt;='Beregning - Sykkel'!$P$114)*('bef13over filtrert sykkel'!H$3&lt;='Beregning - Sykkel'!$P$115)*($A121='Beregning - Sykkel'!$P$94)</f>
        <v>0</v>
      </c>
      <c r="I121">
        <f>bef13over!I121*('bef13over filtrert sykkel'!I$3&gt;='Beregning - Sykkel'!$P$114)*('bef13over filtrert sykkel'!I$3&lt;='Beregning - Sykkel'!$P$115)*($A121='Beregning - Sykkel'!$P$94)</f>
        <v>0</v>
      </c>
      <c r="J121">
        <f>bef13over!J121*('bef13over filtrert sykkel'!J$3&gt;='Beregning - Sykkel'!$P$114)*('bef13over filtrert sykkel'!J$3&lt;='Beregning - Sykkel'!$P$115)*($A121='Beregning - Sykkel'!$P$94)</f>
        <v>0</v>
      </c>
      <c r="K121">
        <f>bef13over!K121*('bef13over filtrert sykkel'!K$3&gt;='Beregning - Sykkel'!$P$114)*('bef13over filtrert sykkel'!K$3&lt;='Beregning - Sykkel'!$P$115)*($A121='Beregning - Sykkel'!$P$94)</f>
        <v>0</v>
      </c>
      <c r="L121">
        <f>bef13over!L121*('bef13over filtrert sykkel'!L$3&gt;='Beregning - Sykkel'!$P$114)*('bef13over filtrert sykkel'!L$3&lt;='Beregning - Sykkel'!$P$115)*($A121='Beregning - Sykkel'!$P$94)</f>
        <v>0</v>
      </c>
      <c r="M121">
        <f>bef13over!M121*('bef13over filtrert sykkel'!M$3&gt;='Beregning - Sykkel'!$P$114)*('bef13over filtrert sykkel'!M$3&lt;='Beregning - Sykkel'!$P$115)*($A121='Beregning - Sykkel'!$P$94)</f>
        <v>0</v>
      </c>
      <c r="N121">
        <f>bef13over!N121*('bef13over filtrert sykkel'!N$3&gt;='Beregning - Sykkel'!$P$114)*('bef13over filtrert sykkel'!N$3&lt;='Beregning - Sykkel'!$P$115)*($A121='Beregning - Sykkel'!$P$94)</f>
        <v>0</v>
      </c>
      <c r="O121">
        <f>bef13over!O121*('bef13over filtrert sykkel'!O$3&gt;='Beregning - Sykkel'!$P$114)*('bef13over filtrert sykkel'!O$3&lt;='Beregning - Sykkel'!$P$115)*($A121='Beregning - Sykkel'!$P$94)</f>
        <v>0</v>
      </c>
      <c r="P121">
        <f>bef13over!P121*('bef13over filtrert sykkel'!P$3&gt;='Beregning - Sykkel'!$P$114)*('bef13over filtrert sykkel'!P$3&lt;='Beregning - Sykkel'!$P$115)*($A121='Beregning - Sykkel'!$P$94)</f>
        <v>0</v>
      </c>
      <c r="Q121">
        <f>bef13over!Q121*('bef13over filtrert sykkel'!Q$3&gt;='Beregning - Sykkel'!$P$114)*('bef13over filtrert sykkel'!Q$3&lt;='Beregning - Sykkel'!$P$115)*($A121='Beregning - Sykkel'!$P$94)</f>
        <v>0</v>
      </c>
      <c r="R121">
        <f>bef13over!R121*('bef13over filtrert sykkel'!R$3&gt;='Beregning - Sykkel'!$P$114)*('bef13over filtrert sykkel'!R$3&lt;='Beregning - Sykkel'!$P$115)*($A121='Beregning - Sykkel'!$P$94)</f>
        <v>0</v>
      </c>
      <c r="S121">
        <f>bef13over!S121*('bef13over filtrert sykkel'!S$3&gt;='Beregning - Sykkel'!$P$114)*('bef13over filtrert sykkel'!S$3&lt;='Beregning - Sykkel'!$P$115)*($A121='Beregning - Sykkel'!$P$94)</f>
        <v>0</v>
      </c>
      <c r="T121">
        <f>bef13over!T121*('bef13over filtrert sykkel'!T$3&gt;='Beregning - Sykkel'!$P$114)*('bef13over filtrert sykkel'!T$3&lt;='Beregning - Sykkel'!$P$115)*($A121='Beregning - Sykkel'!$P$94)</f>
        <v>0</v>
      </c>
      <c r="U121">
        <f>bef13over!U121*('bef13over filtrert sykkel'!U$3&gt;='Beregning - Sykkel'!$P$114)*('bef13over filtrert sykkel'!U$3&lt;='Beregning - Sykkel'!$P$115)*($A121='Beregning - Sykkel'!$P$94)</f>
        <v>0</v>
      </c>
      <c r="V121">
        <f>bef13over!V121*('bef13over filtrert sykkel'!V$3&gt;='Beregning - Sykkel'!$P$114)*('bef13over filtrert sykkel'!V$3&lt;='Beregning - Sykkel'!$P$115)*($A121='Beregning - Sykkel'!$P$94)</f>
        <v>0</v>
      </c>
      <c r="W121">
        <f>bef13over!W121*('bef13over filtrert sykkel'!W$3&gt;='Beregning - Sykkel'!$P$114)*('bef13over filtrert sykkel'!W$3&lt;='Beregning - Sykkel'!$P$115)*($A121='Beregning - Sykkel'!$P$94)</f>
        <v>0</v>
      </c>
      <c r="X121">
        <f>bef13over!X121*('bef13over filtrert sykkel'!X$3&gt;='Beregning - Sykkel'!$P$114)*('bef13over filtrert sykkel'!X$3&lt;='Beregning - Sykkel'!$P$115)*($A121='Beregning - Sykkel'!$P$94)</f>
        <v>0</v>
      </c>
      <c r="Y121">
        <f>bef13over!Y121*('bef13over filtrert sykkel'!Y$3&gt;='Beregning - Sykkel'!$P$114)*('bef13over filtrert sykkel'!Y$3&lt;='Beregning - Sykkel'!$P$115)*($A121='Beregning - Sykkel'!$P$94)</f>
        <v>0</v>
      </c>
      <c r="Z121">
        <f>bef13over!Z121*('bef13over filtrert sykkel'!Z$3&gt;='Beregning - Sykkel'!$P$114)*('bef13over filtrert sykkel'!Z$3&lt;='Beregning - Sykkel'!$P$115)*($A121='Beregning - Sykkel'!$P$94)</f>
        <v>0</v>
      </c>
      <c r="AA121">
        <f>bef13over!AA121*('bef13over filtrert sykkel'!AA$3&gt;='Beregning - Sykkel'!$P$114)*('bef13over filtrert sykkel'!AA$3&lt;='Beregning - Sykkel'!$P$115)*($A121='Beregning - Sykkel'!$P$94)</f>
        <v>0</v>
      </c>
      <c r="AB121">
        <f>bef13over!AB121*('bef13over filtrert sykkel'!AB$3&gt;='Beregning - Sykkel'!$P$114)*('bef13over filtrert sykkel'!AB$3&lt;='Beregning - Sykkel'!$P$115)*($A121='Beregning - Sykkel'!$P$94)</f>
        <v>0</v>
      </c>
      <c r="AC121">
        <f>bef13over!AC121*('bef13over filtrert sykkel'!AC$3&gt;='Beregning - Sykkel'!$P$114)*('bef13over filtrert sykkel'!AC$3&lt;='Beregning - Sykkel'!$P$115)*($A121='Beregning - Sykkel'!$P$94)</f>
        <v>0</v>
      </c>
      <c r="AD121">
        <f>bef13over!AD121*('bef13over filtrert sykkel'!AD$3&gt;='Beregning - Sykkel'!$P$114)*('bef13over filtrert sykkel'!AD$3&lt;='Beregning - Sykkel'!$P$115)*($A121='Beregning - Sykkel'!$P$94)</f>
        <v>0</v>
      </c>
    </row>
    <row r="122" spans="1:30">
      <c r="A122">
        <v>716</v>
      </c>
      <c r="B122">
        <f>bef13over!B122*('bef13over filtrert sykkel'!B$3&gt;='Beregning - Sykkel'!$P$114)*('bef13over filtrert sykkel'!B$3&lt;='Beregning - Sykkel'!$P$115)*($A122='Beregning - Sykkel'!$P$94)</f>
        <v>0</v>
      </c>
      <c r="C122">
        <f>bef13over!C122*('bef13over filtrert sykkel'!C$3&gt;='Beregning - Sykkel'!$P$114)*('bef13over filtrert sykkel'!C$3&lt;='Beregning - Sykkel'!$P$115)*($A122='Beregning - Sykkel'!$P$94)</f>
        <v>0</v>
      </c>
      <c r="D122">
        <f>bef13over!D122*('bef13over filtrert sykkel'!D$3&gt;='Beregning - Sykkel'!$P$114)*('bef13over filtrert sykkel'!D$3&lt;='Beregning - Sykkel'!$P$115)*($A122='Beregning - Sykkel'!$P$94)</f>
        <v>0</v>
      </c>
      <c r="E122">
        <f>bef13over!E122*('bef13over filtrert sykkel'!E$3&gt;='Beregning - Sykkel'!$P$114)*('bef13over filtrert sykkel'!E$3&lt;='Beregning - Sykkel'!$P$115)*($A122='Beregning - Sykkel'!$P$94)</f>
        <v>0</v>
      </c>
      <c r="F122">
        <f>bef13over!F122*('bef13over filtrert sykkel'!F$3&gt;='Beregning - Sykkel'!$P$114)*('bef13over filtrert sykkel'!F$3&lt;='Beregning - Sykkel'!$P$115)*($A122='Beregning - Sykkel'!$P$94)</f>
        <v>0</v>
      </c>
      <c r="G122">
        <f>bef13over!G122*('bef13over filtrert sykkel'!G$3&gt;='Beregning - Sykkel'!$P$114)*('bef13over filtrert sykkel'!G$3&lt;='Beregning - Sykkel'!$P$115)*($A122='Beregning - Sykkel'!$P$94)</f>
        <v>0</v>
      </c>
      <c r="H122">
        <f>bef13over!H122*('bef13over filtrert sykkel'!H$3&gt;='Beregning - Sykkel'!$P$114)*('bef13over filtrert sykkel'!H$3&lt;='Beregning - Sykkel'!$P$115)*($A122='Beregning - Sykkel'!$P$94)</f>
        <v>0</v>
      </c>
      <c r="I122">
        <f>bef13over!I122*('bef13over filtrert sykkel'!I$3&gt;='Beregning - Sykkel'!$P$114)*('bef13over filtrert sykkel'!I$3&lt;='Beregning - Sykkel'!$P$115)*($A122='Beregning - Sykkel'!$P$94)</f>
        <v>0</v>
      </c>
      <c r="J122">
        <f>bef13over!J122*('bef13over filtrert sykkel'!J$3&gt;='Beregning - Sykkel'!$P$114)*('bef13over filtrert sykkel'!J$3&lt;='Beregning - Sykkel'!$P$115)*($A122='Beregning - Sykkel'!$P$94)</f>
        <v>0</v>
      </c>
      <c r="K122">
        <f>bef13over!K122*('bef13over filtrert sykkel'!K$3&gt;='Beregning - Sykkel'!$P$114)*('bef13over filtrert sykkel'!K$3&lt;='Beregning - Sykkel'!$P$115)*($A122='Beregning - Sykkel'!$P$94)</f>
        <v>0</v>
      </c>
      <c r="L122">
        <f>bef13over!L122*('bef13over filtrert sykkel'!L$3&gt;='Beregning - Sykkel'!$P$114)*('bef13over filtrert sykkel'!L$3&lt;='Beregning - Sykkel'!$P$115)*($A122='Beregning - Sykkel'!$P$94)</f>
        <v>0</v>
      </c>
      <c r="M122">
        <f>bef13over!M122*('bef13over filtrert sykkel'!M$3&gt;='Beregning - Sykkel'!$P$114)*('bef13over filtrert sykkel'!M$3&lt;='Beregning - Sykkel'!$P$115)*($A122='Beregning - Sykkel'!$P$94)</f>
        <v>0</v>
      </c>
      <c r="N122">
        <f>bef13over!N122*('bef13over filtrert sykkel'!N$3&gt;='Beregning - Sykkel'!$P$114)*('bef13over filtrert sykkel'!N$3&lt;='Beregning - Sykkel'!$P$115)*($A122='Beregning - Sykkel'!$P$94)</f>
        <v>0</v>
      </c>
      <c r="O122">
        <f>bef13over!O122*('bef13over filtrert sykkel'!O$3&gt;='Beregning - Sykkel'!$P$114)*('bef13over filtrert sykkel'!O$3&lt;='Beregning - Sykkel'!$P$115)*($A122='Beregning - Sykkel'!$P$94)</f>
        <v>0</v>
      </c>
      <c r="P122">
        <f>bef13over!P122*('bef13over filtrert sykkel'!P$3&gt;='Beregning - Sykkel'!$P$114)*('bef13over filtrert sykkel'!P$3&lt;='Beregning - Sykkel'!$P$115)*($A122='Beregning - Sykkel'!$P$94)</f>
        <v>0</v>
      </c>
      <c r="Q122">
        <f>bef13over!Q122*('bef13over filtrert sykkel'!Q$3&gt;='Beregning - Sykkel'!$P$114)*('bef13over filtrert sykkel'!Q$3&lt;='Beregning - Sykkel'!$P$115)*($A122='Beregning - Sykkel'!$P$94)</f>
        <v>0</v>
      </c>
      <c r="R122">
        <f>bef13over!R122*('bef13over filtrert sykkel'!R$3&gt;='Beregning - Sykkel'!$P$114)*('bef13over filtrert sykkel'!R$3&lt;='Beregning - Sykkel'!$P$115)*($A122='Beregning - Sykkel'!$P$94)</f>
        <v>0</v>
      </c>
      <c r="S122">
        <f>bef13over!S122*('bef13over filtrert sykkel'!S$3&gt;='Beregning - Sykkel'!$P$114)*('bef13over filtrert sykkel'!S$3&lt;='Beregning - Sykkel'!$P$115)*($A122='Beregning - Sykkel'!$P$94)</f>
        <v>0</v>
      </c>
      <c r="T122">
        <f>bef13over!T122*('bef13over filtrert sykkel'!T$3&gt;='Beregning - Sykkel'!$P$114)*('bef13over filtrert sykkel'!T$3&lt;='Beregning - Sykkel'!$P$115)*($A122='Beregning - Sykkel'!$P$94)</f>
        <v>0</v>
      </c>
      <c r="U122">
        <f>bef13over!U122*('bef13over filtrert sykkel'!U$3&gt;='Beregning - Sykkel'!$P$114)*('bef13over filtrert sykkel'!U$3&lt;='Beregning - Sykkel'!$P$115)*($A122='Beregning - Sykkel'!$P$94)</f>
        <v>0</v>
      </c>
      <c r="V122">
        <f>bef13over!V122*('bef13over filtrert sykkel'!V$3&gt;='Beregning - Sykkel'!$P$114)*('bef13over filtrert sykkel'!V$3&lt;='Beregning - Sykkel'!$P$115)*($A122='Beregning - Sykkel'!$P$94)</f>
        <v>0</v>
      </c>
      <c r="W122">
        <f>bef13over!W122*('bef13over filtrert sykkel'!W$3&gt;='Beregning - Sykkel'!$P$114)*('bef13over filtrert sykkel'!W$3&lt;='Beregning - Sykkel'!$P$115)*($A122='Beregning - Sykkel'!$P$94)</f>
        <v>0</v>
      </c>
      <c r="X122">
        <f>bef13over!X122*('bef13over filtrert sykkel'!X$3&gt;='Beregning - Sykkel'!$P$114)*('bef13over filtrert sykkel'!X$3&lt;='Beregning - Sykkel'!$P$115)*($A122='Beregning - Sykkel'!$P$94)</f>
        <v>0</v>
      </c>
      <c r="Y122">
        <f>bef13over!Y122*('bef13over filtrert sykkel'!Y$3&gt;='Beregning - Sykkel'!$P$114)*('bef13over filtrert sykkel'!Y$3&lt;='Beregning - Sykkel'!$P$115)*($A122='Beregning - Sykkel'!$P$94)</f>
        <v>0</v>
      </c>
      <c r="Z122">
        <f>bef13over!Z122*('bef13over filtrert sykkel'!Z$3&gt;='Beregning - Sykkel'!$P$114)*('bef13over filtrert sykkel'!Z$3&lt;='Beregning - Sykkel'!$P$115)*($A122='Beregning - Sykkel'!$P$94)</f>
        <v>0</v>
      </c>
      <c r="AA122">
        <f>bef13over!AA122*('bef13over filtrert sykkel'!AA$3&gt;='Beregning - Sykkel'!$P$114)*('bef13over filtrert sykkel'!AA$3&lt;='Beregning - Sykkel'!$P$115)*($A122='Beregning - Sykkel'!$P$94)</f>
        <v>0</v>
      </c>
      <c r="AB122">
        <f>bef13over!AB122*('bef13over filtrert sykkel'!AB$3&gt;='Beregning - Sykkel'!$P$114)*('bef13over filtrert sykkel'!AB$3&lt;='Beregning - Sykkel'!$P$115)*($A122='Beregning - Sykkel'!$P$94)</f>
        <v>0</v>
      </c>
      <c r="AC122">
        <f>bef13over!AC122*('bef13over filtrert sykkel'!AC$3&gt;='Beregning - Sykkel'!$P$114)*('bef13over filtrert sykkel'!AC$3&lt;='Beregning - Sykkel'!$P$115)*($A122='Beregning - Sykkel'!$P$94)</f>
        <v>0</v>
      </c>
      <c r="AD122">
        <f>bef13over!AD122*('bef13over filtrert sykkel'!AD$3&gt;='Beregning - Sykkel'!$P$114)*('bef13over filtrert sykkel'!AD$3&lt;='Beregning - Sykkel'!$P$115)*($A122='Beregning - Sykkel'!$P$94)</f>
        <v>0</v>
      </c>
    </row>
    <row r="123" spans="1:30">
      <c r="A123">
        <v>719</v>
      </c>
      <c r="B123">
        <f>bef13over!B123*('bef13over filtrert sykkel'!B$3&gt;='Beregning - Sykkel'!$P$114)*('bef13over filtrert sykkel'!B$3&lt;='Beregning - Sykkel'!$P$115)*($A123='Beregning - Sykkel'!$P$94)</f>
        <v>0</v>
      </c>
      <c r="C123">
        <f>bef13over!C123*('bef13over filtrert sykkel'!C$3&gt;='Beregning - Sykkel'!$P$114)*('bef13over filtrert sykkel'!C$3&lt;='Beregning - Sykkel'!$P$115)*($A123='Beregning - Sykkel'!$P$94)</f>
        <v>0</v>
      </c>
      <c r="D123">
        <f>bef13over!D123*('bef13over filtrert sykkel'!D$3&gt;='Beregning - Sykkel'!$P$114)*('bef13over filtrert sykkel'!D$3&lt;='Beregning - Sykkel'!$P$115)*($A123='Beregning - Sykkel'!$P$94)</f>
        <v>0</v>
      </c>
      <c r="E123">
        <f>bef13over!E123*('bef13over filtrert sykkel'!E$3&gt;='Beregning - Sykkel'!$P$114)*('bef13over filtrert sykkel'!E$3&lt;='Beregning - Sykkel'!$P$115)*($A123='Beregning - Sykkel'!$P$94)</f>
        <v>0</v>
      </c>
      <c r="F123">
        <f>bef13over!F123*('bef13over filtrert sykkel'!F$3&gt;='Beregning - Sykkel'!$P$114)*('bef13over filtrert sykkel'!F$3&lt;='Beregning - Sykkel'!$P$115)*($A123='Beregning - Sykkel'!$P$94)</f>
        <v>0</v>
      </c>
      <c r="G123">
        <f>bef13over!G123*('bef13over filtrert sykkel'!G$3&gt;='Beregning - Sykkel'!$P$114)*('bef13over filtrert sykkel'!G$3&lt;='Beregning - Sykkel'!$P$115)*($A123='Beregning - Sykkel'!$P$94)</f>
        <v>0</v>
      </c>
      <c r="H123">
        <f>bef13over!H123*('bef13over filtrert sykkel'!H$3&gt;='Beregning - Sykkel'!$P$114)*('bef13over filtrert sykkel'!H$3&lt;='Beregning - Sykkel'!$P$115)*($A123='Beregning - Sykkel'!$P$94)</f>
        <v>0</v>
      </c>
      <c r="I123">
        <f>bef13over!I123*('bef13over filtrert sykkel'!I$3&gt;='Beregning - Sykkel'!$P$114)*('bef13over filtrert sykkel'!I$3&lt;='Beregning - Sykkel'!$P$115)*($A123='Beregning - Sykkel'!$P$94)</f>
        <v>0</v>
      </c>
      <c r="J123">
        <f>bef13over!J123*('bef13over filtrert sykkel'!J$3&gt;='Beregning - Sykkel'!$P$114)*('bef13over filtrert sykkel'!J$3&lt;='Beregning - Sykkel'!$P$115)*($A123='Beregning - Sykkel'!$P$94)</f>
        <v>0</v>
      </c>
      <c r="K123">
        <f>bef13over!K123*('bef13over filtrert sykkel'!K$3&gt;='Beregning - Sykkel'!$P$114)*('bef13over filtrert sykkel'!K$3&lt;='Beregning - Sykkel'!$P$115)*($A123='Beregning - Sykkel'!$P$94)</f>
        <v>0</v>
      </c>
      <c r="L123">
        <f>bef13over!L123*('bef13over filtrert sykkel'!L$3&gt;='Beregning - Sykkel'!$P$114)*('bef13over filtrert sykkel'!L$3&lt;='Beregning - Sykkel'!$P$115)*($A123='Beregning - Sykkel'!$P$94)</f>
        <v>0</v>
      </c>
      <c r="M123">
        <f>bef13over!M123*('bef13over filtrert sykkel'!M$3&gt;='Beregning - Sykkel'!$P$114)*('bef13over filtrert sykkel'!M$3&lt;='Beregning - Sykkel'!$P$115)*($A123='Beregning - Sykkel'!$P$94)</f>
        <v>0</v>
      </c>
      <c r="N123">
        <f>bef13over!N123*('bef13over filtrert sykkel'!N$3&gt;='Beregning - Sykkel'!$P$114)*('bef13over filtrert sykkel'!N$3&lt;='Beregning - Sykkel'!$P$115)*($A123='Beregning - Sykkel'!$P$94)</f>
        <v>0</v>
      </c>
      <c r="O123">
        <f>bef13over!O123*('bef13over filtrert sykkel'!O$3&gt;='Beregning - Sykkel'!$P$114)*('bef13over filtrert sykkel'!O$3&lt;='Beregning - Sykkel'!$P$115)*($A123='Beregning - Sykkel'!$P$94)</f>
        <v>0</v>
      </c>
      <c r="P123">
        <f>bef13over!P123*('bef13over filtrert sykkel'!P$3&gt;='Beregning - Sykkel'!$P$114)*('bef13over filtrert sykkel'!P$3&lt;='Beregning - Sykkel'!$P$115)*($A123='Beregning - Sykkel'!$P$94)</f>
        <v>0</v>
      </c>
      <c r="Q123">
        <f>bef13over!Q123*('bef13over filtrert sykkel'!Q$3&gt;='Beregning - Sykkel'!$P$114)*('bef13over filtrert sykkel'!Q$3&lt;='Beregning - Sykkel'!$P$115)*($A123='Beregning - Sykkel'!$P$94)</f>
        <v>0</v>
      </c>
      <c r="R123">
        <f>bef13over!R123*('bef13over filtrert sykkel'!R$3&gt;='Beregning - Sykkel'!$P$114)*('bef13over filtrert sykkel'!R$3&lt;='Beregning - Sykkel'!$P$115)*($A123='Beregning - Sykkel'!$P$94)</f>
        <v>0</v>
      </c>
      <c r="S123">
        <f>bef13over!S123*('bef13over filtrert sykkel'!S$3&gt;='Beregning - Sykkel'!$P$114)*('bef13over filtrert sykkel'!S$3&lt;='Beregning - Sykkel'!$P$115)*($A123='Beregning - Sykkel'!$P$94)</f>
        <v>0</v>
      </c>
      <c r="T123">
        <f>bef13over!T123*('bef13over filtrert sykkel'!T$3&gt;='Beregning - Sykkel'!$P$114)*('bef13over filtrert sykkel'!T$3&lt;='Beregning - Sykkel'!$P$115)*($A123='Beregning - Sykkel'!$P$94)</f>
        <v>0</v>
      </c>
      <c r="U123">
        <f>bef13over!U123*('bef13over filtrert sykkel'!U$3&gt;='Beregning - Sykkel'!$P$114)*('bef13over filtrert sykkel'!U$3&lt;='Beregning - Sykkel'!$P$115)*($A123='Beregning - Sykkel'!$P$94)</f>
        <v>0</v>
      </c>
      <c r="V123">
        <f>bef13over!V123*('bef13over filtrert sykkel'!V$3&gt;='Beregning - Sykkel'!$P$114)*('bef13over filtrert sykkel'!V$3&lt;='Beregning - Sykkel'!$P$115)*($A123='Beregning - Sykkel'!$P$94)</f>
        <v>0</v>
      </c>
      <c r="W123">
        <f>bef13over!W123*('bef13over filtrert sykkel'!W$3&gt;='Beregning - Sykkel'!$P$114)*('bef13over filtrert sykkel'!W$3&lt;='Beregning - Sykkel'!$P$115)*($A123='Beregning - Sykkel'!$P$94)</f>
        <v>0</v>
      </c>
      <c r="X123">
        <f>bef13over!X123*('bef13over filtrert sykkel'!X$3&gt;='Beregning - Sykkel'!$P$114)*('bef13over filtrert sykkel'!X$3&lt;='Beregning - Sykkel'!$P$115)*($A123='Beregning - Sykkel'!$P$94)</f>
        <v>0</v>
      </c>
      <c r="Y123">
        <f>bef13over!Y123*('bef13over filtrert sykkel'!Y$3&gt;='Beregning - Sykkel'!$P$114)*('bef13over filtrert sykkel'!Y$3&lt;='Beregning - Sykkel'!$P$115)*($A123='Beregning - Sykkel'!$P$94)</f>
        <v>0</v>
      </c>
      <c r="Z123">
        <f>bef13over!Z123*('bef13over filtrert sykkel'!Z$3&gt;='Beregning - Sykkel'!$P$114)*('bef13over filtrert sykkel'!Z$3&lt;='Beregning - Sykkel'!$P$115)*($A123='Beregning - Sykkel'!$P$94)</f>
        <v>0</v>
      </c>
      <c r="AA123">
        <f>bef13over!AA123*('bef13over filtrert sykkel'!AA$3&gt;='Beregning - Sykkel'!$P$114)*('bef13over filtrert sykkel'!AA$3&lt;='Beregning - Sykkel'!$P$115)*($A123='Beregning - Sykkel'!$P$94)</f>
        <v>0</v>
      </c>
      <c r="AB123">
        <f>bef13over!AB123*('bef13over filtrert sykkel'!AB$3&gt;='Beregning - Sykkel'!$P$114)*('bef13over filtrert sykkel'!AB$3&lt;='Beregning - Sykkel'!$P$115)*($A123='Beregning - Sykkel'!$P$94)</f>
        <v>0</v>
      </c>
      <c r="AC123">
        <f>bef13over!AC123*('bef13over filtrert sykkel'!AC$3&gt;='Beregning - Sykkel'!$P$114)*('bef13over filtrert sykkel'!AC$3&lt;='Beregning - Sykkel'!$P$115)*($A123='Beregning - Sykkel'!$P$94)</f>
        <v>0</v>
      </c>
      <c r="AD123">
        <f>bef13over!AD123*('bef13over filtrert sykkel'!AD$3&gt;='Beregning - Sykkel'!$P$114)*('bef13over filtrert sykkel'!AD$3&lt;='Beregning - Sykkel'!$P$115)*($A123='Beregning - Sykkel'!$P$94)</f>
        <v>0</v>
      </c>
    </row>
    <row r="124" spans="1:30">
      <c r="A124">
        <v>720</v>
      </c>
      <c r="B124">
        <f>bef13over!B124*('bef13over filtrert sykkel'!B$3&gt;='Beregning - Sykkel'!$P$114)*('bef13over filtrert sykkel'!B$3&lt;='Beregning - Sykkel'!$P$115)*($A124='Beregning - Sykkel'!$P$94)</f>
        <v>0</v>
      </c>
      <c r="C124">
        <f>bef13over!C124*('bef13over filtrert sykkel'!C$3&gt;='Beregning - Sykkel'!$P$114)*('bef13over filtrert sykkel'!C$3&lt;='Beregning - Sykkel'!$P$115)*($A124='Beregning - Sykkel'!$P$94)</f>
        <v>0</v>
      </c>
      <c r="D124">
        <f>bef13over!D124*('bef13over filtrert sykkel'!D$3&gt;='Beregning - Sykkel'!$P$114)*('bef13over filtrert sykkel'!D$3&lt;='Beregning - Sykkel'!$P$115)*($A124='Beregning - Sykkel'!$P$94)</f>
        <v>0</v>
      </c>
      <c r="E124">
        <f>bef13over!E124*('bef13over filtrert sykkel'!E$3&gt;='Beregning - Sykkel'!$P$114)*('bef13over filtrert sykkel'!E$3&lt;='Beregning - Sykkel'!$P$115)*($A124='Beregning - Sykkel'!$P$94)</f>
        <v>0</v>
      </c>
      <c r="F124">
        <f>bef13over!F124*('bef13over filtrert sykkel'!F$3&gt;='Beregning - Sykkel'!$P$114)*('bef13over filtrert sykkel'!F$3&lt;='Beregning - Sykkel'!$P$115)*($A124='Beregning - Sykkel'!$P$94)</f>
        <v>0</v>
      </c>
      <c r="G124">
        <f>bef13over!G124*('bef13over filtrert sykkel'!G$3&gt;='Beregning - Sykkel'!$P$114)*('bef13over filtrert sykkel'!G$3&lt;='Beregning - Sykkel'!$P$115)*($A124='Beregning - Sykkel'!$P$94)</f>
        <v>0</v>
      </c>
      <c r="H124">
        <f>bef13over!H124*('bef13over filtrert sykkel'!H$3&gt;='Beregning - Sykkel'!$P$114)*('bef13over filtrert sykkel'!H$3&lt;='Beregning - Sykkel'!$P$115)*($A124='Beregning - Sykkel'!$P$94)</f>
        <v>0</v>
      </c>
      <c r="I124">
        <f>bef13over!I124*('bef13over filtrert sykkel'!I$3&gt;='Beregning - Sykkel'!$P$114)*('bef13over filtrert sykkel'!I$3&lt;='Beregning - Sykkel'!$P$115)*($A124='Beregning - Sykkel'!$P$94)</f>
        <v>0</v>
      </c>
      <c r="J124">
        <f>bef13over!J124*('bef13over filtrert sykkel'!J$3&gt;='Beregning - Sykkel'!$P$114)*('bef13over filtrert sykkel'!J$3&lt;='Beregning - Sykkel'!$P$115)*($A124='Beregning - Sykkel'!$P$94)</f>
        <v>0</v>
      </c>
      <c r="K124">
        <f>bef13over!K124*('bef13over filtrert sykkel'!K$3&gt;='Beregning - Sykkel'!$P$114)*('bef13over filtrert sykkel'!K$3&lt;='Beregning - Sykkel'!$P$115)*($A124='Beregning - Sykkel'!$P$94)</f>
        <v>0</v>
      </c>
      <c r="L124">
        <f>bef13over!L124*('bef13over filtrert sykkel'!L$3&gt;='Beregning - Sykkel'!$P$114)*('bef13over filtrert sykkel'!L$3&lt;='Beregning - Sykkel'!$P$115)*($A124='Beregning - Sykkel'!$P$94)</f>
        <v>0</v>
      </c>
      <c r="M124">
        <f>bef13over!M124*('bef13over filtrert sykkel'!M$3&gt;='Beregning - Sykkel'!$P$114)*('bef13over filtrert sykkel'!M$3&lt;='Beregning - Sykkel'!$P$115)*($A124='Beregning - Sykkel'!$P$94)</f>
        <v>0</v>
      </c>
      <c r="N124">
        <f>bef13over!N124*('bef13over filtrert sykkel'!N$3&gt;='Beregning - Sykkel'!$P$114)*('bef13over filtrert sykkel'!N$3&lt;='Beregning - Sykkel'!$P$115)*($A124='Beregning - Sykkel'!$P$94)</f>
        <v>0</v>
      </c>
      <c r="O124">
        <f>bef13over!O124*('bef13over filtrert sykkel'!O$3&gt;='Beregning - Sykkel'!$P$114)*('bef13over filtrert sykkel'!O$3&lt;='Beregning - Sykkel'!$P$115)*($A124='Beregning - Sykkel'!$P$94)</f>
        <v>0</v>
      </c>
      <c r="P124">
        <f>bef13over!P124*('bef13over filtrert sykkel'!P$3&gt;='Beregning - Sykkel'!$P$114)*('bef13over filtrert sykkel'!P$3&lt;='Beregning - Sykkel'!$P$115)*($A124='Beregning - Sykkel'!$P$94)</f>
        <v>0</v>
      </c>
      <c r="Q124">
        <f>bef13over!Q124*('bef13over filtrert sykkel'!Q$3&gt;='Beregning - Sykkel'!$P$114)*('bef13over filtrert sykkel'!Q$3&lt;='Beregning - Sykkel'!$P$115)*($A124='Beregning - Sykkel'!$P$94)</f>
        <v>0</v>
      </c>
      <c r="R124">
        <f>bef13over!R124*('bef13over filtrert sykkel'!R$3&gt;='Beregning - Sykkel'!$P$114)*('bef13over filtrert sykkel'!R$3&lt;='Beregning - Sykkel'!$P$115)*($A124='Beregning - Sykkel'!$P$94)</f>
        <v>0</v>
      </c>
      <c r="S124">
        <f>bef13over!S124*('bef13over filtrert sykkel'!S$3&gt;='Beregning - Sykkel'!$P$114)*('bef13over filtrert sykkel'!S$3&lt;='Beregning - Sykkel'!$P$115)*($A124='Beregning - Sykkel'!$P$94)</f>
        <v>0</v>
      </c>
      <c r="T124">
        <f>bef13over!T124*('bef13over filtrert sykkel'!T$3&gt;='Beregning - Sykkel'!$P$114)*('bef13over filtrert sykkel'!T$3&lt;='Beregning - Sykkel'!$P$115)*($A124='Beregning - Sykkel'!$P$94)</f>
        <v>0</v>
      </c>
      <c r="U124">
        <f>bef13over!U124*('bef13over filtrert sykkel'!U$3&gt;='Beregning - Sykkel'!$P$114)*('bef13over filtrert sykkel'!U$3&lt;='Beregning - Sykkel'!$P$115)*($A124='Beregning - Sykkel'!$P$94)</f>
        <v>0</v>
      </c>
      <c r="V124">
        <f>bef13over!V124*('bef13over filtrert sykkel'!V$3&gt;='Beregning - Sykkel'!$P$114)*('bef13over filtrert sykkel'!V$3&lt;='Beregning - Sykkel'!$P$115)*($A124='Beregning - Sykkel'!$P$94)</f>
        <v>0</v>
      </c>
      <c r="W124">
        <f>bef13over!W124*('bef13over filtrert sykkel'!W$3&gt;='Beregning - Sykkel'!$P$114)*('bef13over filtrert sykkel'!W$3&lt;='Beregning - Sykkel'!$P$115)*($A124='Beregning - Sykkel'!$P$94)</f>
        <v>0</v>
      </c>
      <c r="X124">
        <f>bef13over!X124*('bef13over filtrert sykkel'!X$3&gt;='Beregning - Sykkel'!$P$114)*('bef13over filtrert sykkel'!X$3&lt;='Beregning - Sykkel'!$P$115)*($A124='Beregning - Sykkel'!$P$94)</f>
        <v>0</v>
      </c>
      <c r="Y124">
        <f>bef13over!Y124*('bef13over filtrert sykkel'!Y$3&gt;='Beregning - Sykkel'!$P$114)*('bef13over filtrert sykkel'!Y$3&lt;='Beregning - Sykkel'!$P$115)*($A124='Beregning - Sykkel'!$P$94)</f>
        <v>0</v>
      </c>
      <c r="Z124">
        <f>bef13over!Z124*('bef13over filtrert sykkel'!Z$3&gt;='Beregning - Sykkel'!$P$114)*('bef13over filtrert sykkel'!Z$3&lt;='Beregning - Sykkel'!$P$115)*($A124='Beregning - Sykkel'!$P$94)</f>
        <v>0</v>
      </c>
      <c r="AA124">
        <f>bef13over!AA124*('bef13over filtrert sykkel'!AA$3&gt;='Beregning - Sykkel'!$P$114)*('bef13over filtrert sykkel'!AA$3&lt;='Beregning - Sykkel'!$P$115)*($A124='Beregning - Sykkel'!$P$94)</f>
        <v>0</v>
      </c>
      <c r="AB124">
        <f>bef13over!AB124*('bef13over filtrert sykkel'!AB$3&gt;='Beregning - Sykkel'!$P$114)*('bef13over filtrert sykkel'!AB$3&lt;='Beregning - Sykkel'!$P$115)*($A124='Beregning - Sykkel'!$P$94)</f>
        <v>0</v>
      </c>
      <c r="AC124">
        <f>bef13over!AC124*('bef13over filtrert sykkel'!AC$3&gt;='Beregning - Sykkel'!$P$114)*('bef13over filtrert sykkel'!AC$3&lt;='Beregning - Sykkel'!$P$115)*($A124='Beregning - Sykkel'!$P$94)</f>
        <v>0</v>
      </c>
      <c r="AD124">
        <f>bef13over!AD124*('bef13over filtrert sykkel'!AD$3&gt;='Beregning - Sykkel'!$P$114)*('bef13over filtrert sykkel'!AD$3&lt;='Beregning - Sykkel'!$P$115)*($A124='Beregning - Sykkel'!$P$94)</f>
        <v>0</v>
      </c>
    </row>
    <row r="125" spans="1:30">
      <c r="A125">
        <v>722</v>
      </c>
      <c r="B125">
        <f>bef13over!B125*('bef13over filtrert sykkel'!B$3&gt;='Beregning - Sykkel'!$P$114)*('bef13over filtrert sykkel'!B$3&lt;='Beregning - Sykkel'!$P$115)*($A125='Beregning - Sykkel'!$P$94)</f>
        <v>0</v>
      </c>
      <c r="C125">
        <f>bef13over!C125*('bef13over filtrert sykkel'!C$3&gt;='Beregning - Sykkel'!$P$114)*('bef13over filtrert sykkel'!C$3&lt;='Beregning - Sykkel'!$P$115)*($A125='Beregning - Sykkel'!$P$94)</f>
        <v>0</v>
      </c>
      <c r="D125">
        <f>bef13over!D125*('bef13over filtrert sykkel'!D$3&gt;='Beregning - Sykkel'!$P$114)*('bef13over filtrert sykkel'!D$3&lt;='Beregning - Sykkel'!$P$115)*($A125='Beregning - Sykkel'!$P$94)</f>
        <v>0</v>
      </c>
      <c r="E125">
        <f>bef13over!E125*('bef13over filtrert sykkel'!E$3&gt;='Beregning - Sykkel'!$P$114)*('bef13over filtrert sykkel'!E$3&lt;='Beregning - Sykkel'!$P$115)*($A125='Beregning - Sykkel'!$P$94)</f>
        <v>0</v>
      </c>
      <c r="F125">
        <f>bef13over!F125*('bef13over filtrert sykkel'!F$3&gt;='Beregning - Sykkel'!$P$114)*('bef13over filtrert sykkel'!F$3&lt;='Beregning - Sykkel'!$P$115)*($A125='Beregning - Sykkel'!$P$94)</f>
        <v>0</v>
      </c>
      <c r="G125">
        <f>bef13over!G125*('bef13over filtrert sykkel'!G$3&gt;='Beregning - Sykkel'!$P$114)*('bef13over filtrert sykkel'!G$3&lt;='Beregning - Sykkel'!$P$115)*($A125='Beregning - Sykkel'!$P$94)</f>
        <v>0</v>
      </c>
      <c r="H125">
        <f>bef13over!H125*('bef13over filtrert sykkel'!H$3&gt;='Beregning - Sykkel'!$P$114)*('bef13over filtrert sykkel'!H$3&lt;='Beregning - Sykkel'!$P$115)*($A125='Beregning - Sykkel'!$P$94)</f>
        <v>0</v>
      </c>
      <c r="I125">
        <f>bef13over!I125*('bef13over filtrert sykkel'!I$3&gt;='Beregning - Sykkel'!$P$114)*('bef13over filtrert sykkel'!I$3&lt;='Beregning - Sykkel'!$P$115)*($A125='Beregning - Sykkel'!$P$94)</f>
        <v>0</v>
      </c>
      <c r="J125">
        <f>bef13over!J125*('bef13over filtrert sykkel'!J$3&gt;='Beregning - Sykkel'!$P$114)*('bef13over filtrert sykkel'!J$3&lt;='Beregning - Sykkel'!$P$115)*($A125='Beregning - Sykkel'!$P$94)</f>
        <v>0</v>
      </c>
      <c r="K125">
        <f>bef13over!K125*('bef13over filtrert sykkel'!K$3&gt;='Beregning - Sykkel'!$P$114)*('bef13over filtrert sykkel'!K$3&lt;='Beregning - Sykkel'!$P$115)*($A125='Beregning - Sykkel'!$P$94)</f>
        <v>0</v>
      </c>
      <c r="L125">
        <f>bef13over!L125*('bef13over filtrert sykkel'!L$3&gt;='Beregning - Sykkel'!$P$114)*('bef13over filtrert sykkel'!L$3&lt;='Beregning - Sykkel'!$P$115)*($A125='Beregning - Sykkel'!$P$94)</f>
        <v>0</v>
      </c>
      <c r="M125">
        <f>bef13over!M125*('bef13over filtrert sykkel'!M$3&gt;='Beregning - Sykkel'!$P$114)*('bef13over filtrert sykkel'!M$3&lt;='Beregning - Sykkel'!$P$115)*($A125='Beregning - Sykkel'!$P$94)</f>
        <v>0</v>
      </c>
      <c r="N125">
        <f>bef13over!N125*('bef13over filtrert sykkel'!N$3&gt;='Beregning - Sykkel'!$P$114)*('bef13over filtrert sykkel'!N$3&lt;='Beregning - Sykkel'!$P$115)*($A125='Beregning - Sykkel'!$P$94)</f>
        <v>0</v>
      </c>
      <c r="O125">
        <f>bef13over!O125*('bef13over filtrert sykkel'!O$3&gt;='Beregning - Sykkel'!$P$114)*('bef13over filtrert sykkel'!O$3&lt;='Beregning - Sykkel'!$P$115)*($A125='Beregning - Sykkel'!$P$94)</f>
        <v>0</v>
      </c>
      <c r="P125">
        <f>bef13over!P125*('bef13over filtrert sykkel'!P$3&gt;='Beregning - Sykkel'!$P$114)*('bef13over filtrert sykkel'!P$3&lt;='Beregning - Sykkel'!$P$115)*($A125='Beregning - Sykkel'!$P$94)</f>
        <v>0</v>
      </c>
      <c r="Q125">
        <f>bef13over!Q125*('bef13over filtrert sykkel'!Q$3&gt;='Beregning - Sykkel'!$P$114)*('bef13over filtrert sykkel'!Q$3&lt;='Beregning - Sykkel'!$P$115)*($A125='Beregning - Sykkel'!$P$94)</f>
        <v>0</v>
      </c>
      <c r="R125">
        <f>bef13over!R125*('bef13over filtrert sykkel'!R$3&gt;='Beregning - Sykkel'!$P$114)*('bef13over filtrert sykkel'!R$3&lt;='Beregning - Sykkel'!$P$115)*($A125='Beregning - Sykkel'!$P$94)</f>
        <v>0</v>
      </c>
      <c r="S125">
        <f>bef13over!S125*('bef13over filtrert sykkel'!S$3&gt;='Beregning - Sykkel'!$P$114)*('bef13over filtrert sykkel'!S$3&lt;='Beregning - Sykkel'!$P$115)*($A125='Beregning - Sykkel'!$P$94)</f>
        <v>0</v>
      </c>
      <c r="T125">
        <f>bef13over!T125*('bef13over filtrert sykkel'!T$3&gt;='Beregning - Sykkel'!$P$114)*('bef13over filtrert sykkel'!T$3&lt;='Beregning - Sykkel'!$P$115)*($A125='Beregning - Sykkel'!$P$94)</f>
        <v>0</v>
      </c>
      <c r="U125">
        <f>bef13over!U125*('bef13over filtrert sykkel'!U$3&gt;='Beregning - Sykkel'!$P$114)*('bef13over filtrert sykkel'!U$3&lt;='Beregning - Sykkel'!$P$115)*($A125='Beregning - Sykkel'!$P$94)</f>
        <v>0</v>
      </c>
      <c r="V125">
        <f>bef13over!V125*('bef13over filtrert sykkel'!V$3&gt;='Beregning - Sykkel'!$P$114)*('bef13over filtrert sykkel'!V$3&lt;='Beregning - Sykkel'!$P$115)*($A125='Beregning - Sykkel'!$P$94)</f>
        <v>0</v>
      </c>
      <c r="W125">
        <f>bef13over!W125*('bef13over filtrert sykkel'!W$3&gt;='Beregning - Sykkel'!$P$114)*('bef13over filtrert sykkel'!W$3&lt;='Beregning - Sykkel'!$P$115)*($A125='Beregning - Sykkel'!$P$94)</f>
        <v>0</v>
      </c>
      <c r="X125">
        <f>bef13over!X125*('bef13over filtrert sykkel'!X$3&gt;='Beregning - Sykkel'!$P$114)*('bef13over filtrert sykkel'!X$3&lt;='Beregning - Sykkel'!$P$115)*($A125='Beregning - Sykkel'!$P$94)</f>
        <v>0</v>
      </c>
      <c r="Y125">
        <f>bef13over!Y125*('bef13over filtrert sykkel'!Y$3&gt;='Beregning - Sykkel'!$P$114)*('bef13over filtrert sykkel'!Y$3&lt;='Beregning - Sykkel'!$P$115)*($A125='Beregning - Sykkel'!$P$94)</f>
        <v>0</v>
      </c>
      <c r="Z125">
        <f>bef13over!Z125*('bef13over filtrert sykkel'!Z$3&gt;='Beregning - Sykkel'!$P$114)*('bef13over filtrert sykkel'!Z$3&lt;='Beregning - Sykkel'!$P$115)*($A125='Beregning - Sykkel'!$P$94)</f>
        <v>0</v>
      </c>
      <c r="AA125">
        <f>bef13over!AA125*('bef13over filtrert sykkel'!AA$3&gt;='Beregning - Sykkel'!$P$114)*('bef13over filtrert sykkel'!AA$3&lt;='Beregning - Sykkel'!$P$115)*($A125='Beregning - Sykkel'!$P$94)</f>
        <v>0</v>
      </c>
      <c r="AB125">
        <f>bef13over!AB125*('bef13over filtrert sykkel'!AB$3&gt;='Beregning - Sykkel'!$P$114)*('bef13over filtrert sykkel'!AB$3&lt;='Beregning - Sykkel'!$P$115)*($A125='Beregning - Sykkel'!$P$94)</f>
        <v>0</v>
      </c>
      <c r="AC125">
        <f>bef13over!AC125*('bef13over filtrert sykkel'!AC$3&gt;='Beregning - Sykkel'!$P$114)*('bef13over filtrert sykkel'!AC$3&lt;='Beregning - Sykkel'!$P$115)*($A125='Beregning - Sykkel'!$P$94)</f>
        <v>0</v>
      </c>
      <c r="AD125">
        <f>bef13over!AD125*('bef13over filtrert sykkel'!AD$3&gt;='Beregning - Sykkel'!$P$114)*('bef13over filtrert sykkel'!AD$3&lt;='Beregning - Sykkel'!$P$115)*($A125='Beregning - Sykkel'!$P$94)</f>
        <v>0</v>
      </c>
    </row>
    <row r="126" spans="1:30">
      <c r="A126">
        <v>723</v>
      </c>
      <c r="B126">
        <f>bef13over!B126*('bef13over filtrert sykkel'!B$3&gt;='Beregning - Sykkel'!$P$114)*('bef13over filtrert sykkel'!B$3&lt;='Beregning - Sykkel'!$P$115)*($A126='Beregning - Sykkel'!$P$94)</f>
        <v>0</v>
      </c>
      <c r="C126">
        <f>bef13over!C126*('bef13over filtrert sykkel'!C$3&gt;='Beregning - Sykkel'!$P$114)*('bef13over filtrert sykkel'!C$3&lt;='Beregning - Sykkel'!$P$115)*($A126='Beregning - Sykkel'!$P$94)</f>
        <v>0</v>
      </c>
      <c r="D126">
        <f>bef13over!D126*('bef13over filtrert sykkel'!D$3&gt;='Beregning - Sykkel'!$P$114)*('bef13over filtrert sykkel'!D$3&lt;='Beregning - Sykkel'!$P$115)*($A126='Beregning - Sykkel'!$P$94)</f>
        <v>0</v>
      </c>
      <c r="E126">
        <f>bef13over!E126*('bef13over filtrert sykkel'!E$3&gt;='Beregning - Sykkel'!$P$114)*('bef13over filtrert sykkel'!E$3&lt;='Beregning - Sykkel'!$P$115)*($A126='Beregning - Sykkel'!$P$94)</f>
        <v>0</v>
      </c>
      <c r="F126">
        <f>bef13over!F126*('bef13over filtrert sykkel'!F$3&gt;='Beregning - Sykkel'!$P$114)*('bef13over filtrert sykkel'!F$3&lt;='Beregning - Sykkel'!$P$115)*($A126='Beregning - Sykkel'!$P$94)</f>
        <v>0</v>
      </c>
      <c r="G126">
        <f>bef13over!G126*('bef13over filtrert sykkel'!G$3&gt;='Beregning - Sykkel'!$P$114)*('bef13over filtrert sykkel'!G$3&lt;='Beregning - Sykkel'!$P$115)*($A126='Beregning - Sykkel'!$P$94)</f>
        <v>0</v>
      </c>
      <c r="H126">
        <f>bef13over!H126*('bef13over filtrert sykkel'!H$3&gt;='Beregning - Sykkel'!$P$114)*('bef13over filtrert sykkel'!H$3&lt;='Beregning - Sykkel'!$P$115)*($A126='Beregning - Sykkel'!$P$94)</f>
        <v>0</v>
      </c>
      <c r="I126">
        <f>bef13over!I126*('bef13over filtrert sykkel'!I$3&gt;='Beregning - Sykkel'!$P$114)*('bef13over filtrert sykkel'!I$3&lt;='Beregning - Sykkel'!$P$115)*($A126='Beregning - Sykkel'!$P$94)</f>
        <v>0</v>
      </c>
      <c r="J126">
        <f>bef13over!J126*('bef13over filtrert sykkel'!J$3&gt;='Beregning - Sykkel'!$P$114)*('bef13over filtrert sykkel'!J$3&lt;='Beregning - Sykkel'!$P$115)*($A126='Beregning - Sykkel'!$P$94)</f>
        <v>0</v>
      </c>
      <c r="K126">
        <f>bef13over!K126*('bef13over filtrert sykkel'!K$3&gt;='Beregning - Sykkel'!$P$114)*('bef13over filtrert sykkel'!K$3&lt;='Beregning - Sykkel'!$P$115)*($A126='Beregning - Sykkel'!$P$94)</f>
        <v>0</v>
      </c>
      <c r="L126">
        <f>bef13over!L126*('bef13over filtrert sykkel'!L$3&gt;='Beregning - Sykkel'!$P$114)*('bef13over filtrert sykkel'!L$3&lt;='Beregning - Sykkel'!$P$115)*($A126='Beregning - Sykkel'!$P$94)</f>
        <v>0</v>
      </c>
      <c r="M126">
        <f>bef13over!M126*('bef13over filtrert sykkel'!M$3&gt;='Beregning - Sykkel'!$P$114)*('bef13over filtrert sykkel'!M$3&lt;='Beregning - Sykkel'!$P$115)*($A126='Beregning - Sykkel'!$P$94)</f>
        <v>0</v>
      </c>
      <c r="N126">
        <f>bef13over!N126*('bef13over filtrert sykkel'!N$3&gt;='Beregning - Sykkel'!$P$114)*('bef13over filtrert sykkel'!N$3&lt;='Beregning - Sykkel'!$P$115)*($A126='Beregning - Sykkel'!$P$94)</f>
        <v>0</v>
      </c>
      <c r="O126">
        <f>bef13over!O126*('bef13over filtrert sykkel'!O$3&gt;='Beregning - Sykkel'!$P$114)*('bef13over filtrert sykkel'!O$3&lt;='Beregning - Sykkel'!$P$115)*($A126='Beregning - Sykkel'!$P$94)</f>
        <v>0</v>
      </c>
      <c r="P126">
        <f>bef13over!P126*('bef13over filtrert sykkel'!P$3&gt;='Beregning - Sykkel'!$P$114)*('bef13over filtrert sykkel'!P$3&lt;='Beregning - Sykkel'!$P$115)*($A126='Beregning - Sykkel'!$P$94)</f>
        <v>0</v>
      </c>
      <c r="Q126">
        <f>bef13over!Q126*('bef13over filtrert sykkel'!Q$3&gt;='Beregning - Sykkel'!$P$114)*('bef13over filtrert sykkel'!Q$3&lt;='Beregning - Sykkel'!$P$115)*($A126='Beregning - Sykkel'!$P$94)</f>
        <v>0</v>
      </c>
      <c r="R126">
        <f>bef13over!R126*('bef13over filtrert sykkel'!R$3&gt;='Beregning - Sykkel'!$P$114)*('bef13over filtrert sykkel'!R$3&lt;='Beregning - Sykkel'!$P$115)*($A126='Beregning - Sykkel'!$P$94)</f>
        <v>0</v>
      </c>
      <c r="S126">
        <f>bef13over!S126*('bef13over filtrert sykkel'!S$3&gt;='Beregning - Sykkel'!$P$114)*('bef13over filtrert sykkel'!S$3&lt;='Beregning - Sykkel'!$P$115)*($A126='Beregning - Sykkel'!$P$94)</f>
        <v>0</v>
      </c>
      <c r="T126">
        <f>bef13over!T126*('bef13over filtrert sykkel'!T$3&gt;='Beregning - Sykkel'!$P$114)*('bef13over filtrert sykkel'!T$3&lt;='Beregning - Sykkel'!$P$115)*($A126='Beregning - Sykkel'!$P$94)</f>
        <v>0</v>
      </c>
      <c r="U126">
        <f>bef13over!U126*('bef13over filtrert sykkel'!U$3&gt;='Beregning - Sykkel'!$P$114)*('bef13over filtrert sykkel'!U$3&lt;='Beregning - Sykkel'!$P$115)*($A126='Beregning - Sykkel'!$P$94)</f>
        <v>0</v>
      </c>
      <c r="V126">
        <f>bef13over!V126*('bef13over filtrert sykkel'!V$3&gt;='Beregning - Sykkel'!$P$114)*('bef13over filtrert sykkel'!V$3&lt;='Beregning - Sykkel'!$P$115)*($A126='Beregning - Sykkel'!$P$94)</f>
        <v>0</v>
      </c>
      <c r="W126">
        <f>bef13over!W126*('bef13over filtrert sykkel'!W$3&gt;='Beregning - Sykkel'!$P$114)*('bef13over filtrert sykkel'!W$3&lt;='Beregning - Sykkel'!$P$115)*($A126='Beregning - Sykkel'!$P$94)</f>
        <v>0</v>
      </c>
      <c r="X126">
        <f>bef13over!X126*('bef13over filtrert sykkel'!X$3&gt;='Beregning - Sykkel'!$P$114)*('bef13over filtrert sykkel'!X$3&lt;='Beregning - Sykkel'!$P$115)*($A126='Beregning - Sykkel'!$P$94)</f>
        <v>0</v>
      </c>
      <c r="Y126">
        <f>bef13over!Y126*('bef13over filtrert sykkel'!Y$3&gt;='Beregning - Sykkel'!$P$114)*('bef13over filtrert sykkel'!Y$3&lt;='Beregning - Sykkel'!$P$115)*($A126='Beregning - Sykkel'!$P$94)</f>
        <v>0</v>
      </c>
      <c r="Z126">
        <f>bef13over!Z126*('bef13over filtrert sykkel'!Z$3&gt;='Beregning - Sykkel'!$P$114)*('bef13over filtrert sykkel'!Z$3&lt;='Beregning - Sykkel'!$P$115)*($A126='Beregning - Sykkel'!$P$94)</f>
        <v>0</v>
      </c>
      <c r="AA126">
        <f>bef13over!AA126*('bef13over filtrert sykkel'!AA$3&gt;='Beregning - Sykkel'!$P$114)*('bef13over filtrert sykkel'!AA$3&lt;='Beregning - Sykkel'!$P$115)*($A126='Beregning - Sykkel'!$P$94)</f>
        <v>0</v>
      </c>
      <c r="AB126">
        <f>bef13over!AB126*('bef13over filtrert sykkel'!AB$3&gt;='Beregning - Sykkel'!$P$114)*('bef13over filtrert sykkel'!AB$3&lt;='Beregning - Sykkel'!$P$115)*($A126='Beregning - Sykkel'!$P$94)</f>
        <v>0</v>
      </c>
      <c r="AC126">
        <f>bef13over!AC126*('bef13over filtrert sykkel'!AC$3&gt;='Beregning - Sykkel'!$P$114)*('bef13over filtrert sykkel'!AC$3&lt;='Beregning - Sykkel'!$P$115)*($A126='Beregning - Sykkel'!$P$94)</f>
        <v>0</v>
      </c>
      <c r="AD126">
        <f>bef13over!AD126*('bef13over filtrert sykkel'!AD$3&gt;='Beregning - Sykkel'!$P$114)*('bef13over filtrert sykkel'!AD$3&lt;='Beregning - Sykkel'!$P$115)*($A126='Beregning - Sykkel'!$P$94)</f>
        <v>0</v>
      </c>
    </row>
    <row r="127" spans="1:30">
      <c r="A127">
        <v>728</v>
      </c>
      <c r="B127">
        <f>bef13over!B127*('bef13over filtrert sykkel'!B$3&gt;='Beregning - Sykkel'!$P$114)*('bef13over filtrert sykkel'!B$3&lt;='Beregning - Sykkel'!$P$115)*($A127='Beregning - Sykkel'!$P$94)</f>
        <v>0</v>
      </c>
      <c r="C127">
        <f>bef13over!C127*('bef13over filtrert sykkel'!C$3&gt;='Beregning - Sykkel'!$P$114)*('bef13over filtrert sykkel'!C$3&lt;='Beregning - Sykkel'!$P$115)*($A127='Beregning - Sykkel'!$P$94)</f>
        <v>0</v>
      </c>
      <c r="D127">
        <f>bef13over!D127*('bef13over filtrert sykkel'!D$3&gt;='Beregning - Sykkel'!$P$114)*('bef13over filtrert sykkel'!D$3&lt;='Beregning - Sykkel'!$P$115)*($A127='Beregning - Sykkel'!$P$94)</f>
        <v>0</v>
      </c>
      <c r="E127">
        <f>bef13over!E127*('bef13over filtrert sykkel'!E$3&gt;='Beregning - Sykkel'!$P$114)*('bef13over filtrert sykkel'!E$3&lt;='Beregning - Sykkel'!$P$115)*($A127='Beregning - Sykkel'!$P$94)</f>
        <v>0</v>
      </c>
      <c r="F127">
        <f>bef13over!F127*('bef13over filtrert sykkel'!F$3&gt;='Beregning - Sykkel'!$P$114)*('bef13over filtrert sykkel'!F$3&lt;='Beregning - Sykkel'!$P$115)*($A127='Beregning - Sykkel'!$P$94)</f>
        <v>0</v>
      </c>
      <c r="G127">
        <f>bef13over!G127*('bef13over filtrert sykkel'!G$3&gt;='Beregning - Sykkel'!$P$114)*('bef13over filtrert sykkel'!G$3&lt;='Beregning - Sykkel'!$P$115)*($A127='Beregning - Sykkel'!$P$94)</f>
        <v>0</v>
      </c>
      <c r="H127">
        <f>bef13over!H127*('bef13over filtrert sykkel'!H$3&gt;='Beregning - Sykkel'!$P$114)*('bef13over filtrert sykkel'!H$3&lt;='Beregning - Sykkel'!$P$115)*($A127='Beregning - Sykkel'!$P$94)</f>
        <v>0</v>
      </c>
      <c r="I127">
        <f>bef13over!I127*('bef13over filtrert sykkel'!I$3&gt;='Beregning - Sykkel'!$P$114)*('bef13over filtrert sykkel'!I$3&lt;='Beregning - Sykkel'!$P$115)*($A127='Beregning - Sykkel'!$P$94)</f>
        <v>0</v>
      </c>
      <c r="J127">
        <f>bef13over!J127*('bef13over filtrert sykkel'!J$3&gt;='Beregning - Sykkel'!$P$114)*('bef13over filtrert sykkel'!J$3&lt;='Beregning - Sykkel'!$P$115)*($A127='Beregning - Sykkel'!$P$94)</f>
        <v>0</v>
      </c>
      <c r="K127">
        <f>bef13over!K127*('bef13over filtrert sykkel'!K$3&gt;='Beregning - Sykkel'!$P$114)*('bef13over filtrert sykkel'!K$3&lt;='Beregning - Sykkel'!$P$115)*($A127='Beregning - Sykkel'!$P$94)</f>
        <v>0</v>
      </c>
      <c r="L127">
        <f>bef13over!L127*('bef13over filtrert sykkel'!L$3&gt;='Beregning - Sykkel'!$P$114)*('bef13over filtrert sykkel'!L$3&lt;='Beregning - Sykkel'!$P$115)*($A127='Beregning - Sykkel'!$P$94)</f>
        <v>0</v>
      </c>
      <c r="M127">
        <f>bef13over!M127*('bef13over filtrert sykkel'!M$3&gt;='Beregning - Sykkel'!$P$114)*('bef13over filtrert sykkel'!M$3&lt;='Beregning - Sykkel'!$P$115)*($A127='Beregning - Sykkel'!$P$94)</f>
        <v>0</v>
      </c>
      <c r="N127">
        <f>bef13over!N127*('bef13over filtrert sykkel'!N$3&gt;='Beregning - Sykkel'!$P$114)*('bef13over filtrert sykkel'!N$3&lt;='Beregning - Sykkel'!$P$115)*($A127='Beregning - Sykkel'!$P$94)</f>
        <v>0</v>
      </c>
      <c r="O127">
        <f>bef13over!O127*('bef13over filtrert sykkel'!O$3&gt;='Beregning - Sykkel'!$P$114)*('bef13over filtrert sykkel'!O$3&lt;='Beregning - Sykkel'!$P$115)*($A127='Beregning - Sykkel'!$P$94)</f>
        <v>0</v>
      </c>
      <c r="P127">
        <f>bef13over!P127*('bef13over filtrert sykkel'!P$3&gt;='Beregning - Sykkel'!$P$114)*('bef13over filtrert sykkel'!P$3&lt;='Beregning - Sykkel'!$P$115)*($A127='Beregning - Sykkel'!$P$94)</f>
        <v>0</v>
      </c>
      <c r="Q127">
        <f>bef13over!Q127*('bef13over filtrert sykkel'!Q$3&gt;='Beregning - Sykkel'!$P$114)*('bef13over filtrert sykkel'!Q$3&lt;='Beregning - Sykkel'!$P$115)*($A127='Beregning - Sykkel'!$P$94)</f>
        <v>0</v>
      </c>
      <c r="R127">
        <f>bef13over!R127*('bef13over filtrert sykkel'!R$3&gt;='Beregning - Sykkel'!$P$114)*('bef13over filtrert sykkel'!R$3&lt;='Beregning - Sykkel'!$P$115)*($A127='Beregning - Sykkel'!$P$94)</f>
        <v>0</v>
      </c>
      <c r="S127">
        <f>bef13over!S127*('bef13over filtrert sykkel'!S$3&gt;='Beregning - Sykkel'!$P$114)*('bef13over filtrert sykkel'!S$3&lt;='Beregning - Sykkel'!$P$115)*($A127='Beregning - Sykkel'!$P$94)</f>
        <v>0</v>
      </c>
      <c r="T127">
        <f>bef13over!T127*('bef13over filtrert sykkel'!T$3&gt;='Beregning - Sykkel'!$P$114)*('bef13over filtrert sykkel'!T$3&lt;='Beregning - Sykkel'!$P$115)*($A127='Beregning - Sykkel'!$P$94)</f>
        <v>0</v>
      </c>
      <c r="U127">
        <f>bef13over!U127*('bef13over filtrert sykkel'!U$3&gt;='Beregning - Sykkel'!$P$114)*('bef13over filtrert sykkel'!U$3&lt;='Beregning - Sykkel'!$P$115)*($A127='Beregning - Sykkel'!$P$94)</f>
        <v>0</v>
      </c>
      <c r="V127">
        <f>bef13over!V127*('bef13over filtrert sykkel'!V$3&gt;='Beregning - Sykkel'!$P$114)*('bef13over filtrert sykkel'!V$3&lt;='Beregning - Sykkel'!$P$115)*($A127='Beregning - Sykkel'!$P$94)</f>
        <v>0</v>
      </c>
      <c r="W127">
        <f>bef13over!W127*('bef13over filtrert sykkel'!W$3&gt;='Beregning - Sykkel'!$P$114)*('bef13over filtrert sykkel'!W$3&lt;='Beregning - Sykkel'!$P$115)*($A127='Beregning - Sykkel'!$P$94)</f>
        <v>0</v>
      </c>
      <c r="X127">
        <f>bef13over!X127*('bef13over filtrert sykkel'!X$3&gt;='Beregning - Sykkel'!$P$114)*('bef13over filtrert sykkel'!X$3&lt;='Beregning - Sykkel'!$P$115)*($A127='Beregning - Sykkel'!$P$94)</f>
        <v>0</v>
      </c>
      <c r="Y127">
        <f>bef13over!Y127*('bef13over filtrert sykkel'!Y$3&gt;='Beregning - Sykkel'!$P$114)*('bef13over filtrert sykkel'!Y$3&lt;='Beregning - Sykkel'!$P$115)*($A127='Beregning - Sykkel'!$P$94)</f>
        <v>0</v>
      </c>
      <c r="Z127">
        <f>bef13over!Z127*('bef13over filtrert sykkel'!Z$3&gt;='Beregning - Sykkel'!$P$114)*('bef13over filtrert sykkel'!Z$3&lt;='Beregning - Sykkel'!$P$115)*($A127='Beregning - Sykkel'!$P$94)</f>
        <v>0</v>
      </c>
      <c r="AA127">
        <f>bef13over!AA127*('bef13over filtrert sykkel'!AA$3&gt;='Beregning - Sykkel'!$P$114)*('bef13over filtrert sykkel'!AA$3&lt;='Beregning - Sykkel'!$P$115)*($A127='Beregning - Sykkel'!$P$94)</f>
        <v>0</v>
      </c>
      <c r="AB127">
        <f>bef13over!AB127*('bef13over filtrert sykkel'!AB$3&gt;='Beregning - Sykkel'!$P$114)*('bef13over filtrert sykkel'!AB$3&lt;='Beregning - Sykkel'!$P$115)*($A127='Beregning - Sykkel'!$P$94)</f>
        <v>0</v>
      </c>
      <c r="AC127">
        <f>bef13over!AC127*('bef13over filtrert sykkel'!AC$3&gt;='Beregning - Sykkel'!$P$114)*('bef13over filtrert sykkel'!AC$3&lt;='Beregning - Sykkel'!$P$115)*($A127='Beregning - Sykkel'!$P$94)</f>
        <v>0</v>
      </c>
      <c r="AD127">
        <f>bef13over!AD127*('bef13over filtrert sykkel'!AD$3&gt;='Beregning - Sykkel'!$P$114)*('bef13over filtrert sykkel'!AD$3&lt;='Beregning - Sykkel'!$P$115)*($A127='Beregning - Sykkel'!$P$94)</f>
        <v>0</v>
      </c>
    </row>
    <row r="128" spans="1:30">
      <c r="A128">
        <v>805</v>
      </c>
      <c r="B128">
        <f>bef13over!B128*('bef13over filtrert sykkel'!B$3&gt;='Beregning - Sykkel'!$P$114)*('bef13over filtrert sykkel'!B$3&lt;='Beregning - Sykkel'!$P$115)*($A128='Beregning - Sykkel'!$P$94)</f>
        <v>0</v>
      </c>
      <c r="C128">
        <f>bef13over!C128*('bef13over filtrert sykkel'!C$3&gt;='Beregning - Sykkel'!$P$114)*('bef13over filtrert sykkel'!C$3&lt;='Beregning - Sykkel'!$P$115)*($A128='Beregning - Sykkel'!$P$94)</f>
        <v>0</v>
      </c>
      <c r="D128">
        <f>bef13over!D128*('bef13over filtrert sykkel'!D$3&gt;='Beregning - Sykkel'!$P$114)*('bef13over filtrert sykkel'!D$3&lt;='Beregning - Sykkel'!$P$115)*($A128='Beregning - Sykkel'!$P$94)</f>
        <v>0</v>
      </c>
      <c r="E128">
        <f>bef13over!E128*('bef13over filtrert sykkel'!E$3&gt;='Beregning - Sykkel'!$P$114)*('bef13over filtrert sykkel'!E$3&lt;='Beregning - Sykkel'!$P$115)*($A128='Beregning - Sykkel'!$P$94)</f>
        <v>0</v>
      </c>
      <c r="F128">
        <f>bef13over!F128*('bef13over filtrert sykkel'!F$3&gt;='Beregning - Sykkel'!$P$114)*('bef13over filtrert sykkel'!F$3&lt;='Beregning - Sykkel'!$P$115)*($A128='Beregning - Sykkel'!$P$94)</f>
        <v>0</v>
      </c>
      <c r="G128">
        <f>bef13over!G128*('bef13over filtrert sykkel'!G$3&gt;='Beregning - Sykkel'!$P$114)*('bef13over filtrert sykkel'!G$3&lt;='Beregning - Sykkel'!$P$115)*($A128='Beregning - Sykkel'!$P$94)</f>
        <v>0</v>
      </c>
      <c r="H128">
        <f>bef13over!H128*('bef13over filtrert sykkel'!H$3&gt;='Beregning - Sykkel'!$P$114)*('bef13over filtrert sykkel'!H$3&lt;='Beregning - Sykkel'!$P$115)*($A128='Beregning - Sykkel'!$P$94)</f>
        <v>0</v>
      </c>
      <c r="I128">
        <f>bef13over!I128*('bef13over filtrert sykkel'!I$3&gt;='Beregning - Sykkel'!$P$114)*('bef13over filtrert sykkel'!I$3&lt;='Beregning - Sykkel'!$P$115)*($A128='Beregning - Sykkel'!$P$94)</f>
        <v>0</v>
      </c>
      <c r="J128">
        <f>bef13over!J128*('bef13over filtrert sykkel'!J$3&gt;='Beregning - Sykkel'!$P$114)*('bef13over filtrert sykkel'!J$3&lt;='Beregning - Sykkel'!$P$115)*($A128='Beregning - Sykkel'!$P$94)</f>
        <v>0</v>
      </c>
      <c r="K128">
        <f>bef13over!K128*('bef13over filtrert sykkel'!K$3&gt;='Beregning - Sykkel'!$P$114)*('bef13over filtrert sykkel'!K$3&lt;='Beregning - Sykkel'!$P$115)*($A128='Beregning - Sykkel'!$P$94)</f>
        <v>0</v>
      </c>
      <c r="L128">
        <f>bef13over!L128*('bef13over filtrert sykkel'!L$3&gt;='Beregning - Sykkel'!$P$114)*('bef13over filtrert sykkel'!L$3&lt;='Beregning - Sykkel'!$P$115)*($A128='Beregning - Sykkel'!$P$94)</f>
        <v>0</v>
      </c>
      <c r="M128">
        <f>bef13over!M128*('bef13over filtrert sykkel'!M$3&gt;='Beregning - Sykkel'!$P$114)*('bef13over filtrert sykkel'!M$3&lt;='Beregning - Sykkel'!$P$115)*($A128='Beregning - Sykkel'!$P$94)</f>
        <v>0</v>
      </c>
      <c r="N128">
        <f>bef13over!N128*('bef13over filtrert sykkel'!N$3&gt;='Beregning - Sykkel'!$P$114)*('bef13over filtrert sykkel'!N$3&lt;='Beregning - Sykkel'!$P$115)*($A128='Beregning - Sykkel'!$P$94)</f>
        <v>0</v>
      </c>
      <c r="O128">
        <f>bef13over!O128*('bef13over filtrert sykkel'!O$3&gt;='Beregning - Sykkel'!$P$114)*('bef13over filtrert sykkel'!O$3&lt;='Beregning - Sykkel'!$P$115)*($A128='Beregning - Sykkel'!$P$94)</f>
        <v>0</v>
      </c>
      <c r="P128">
        <f>bef13over!P128*('bef13over filtrert sykkel'!P$3&gt;='Beregning - Sykkel'!$P$114)*('bef13over filtrert sykkel'!P$3&lt;='Beregning - Sykkel'!$P$115)*($A128='Beregning - Sykkel'!$P$94)</f>
        <v>0</v>
      </c>
      <c r="Q128">
        <f>bef13over!Q128*('bef13over filtrert sykkel'!Q$3&gt;='Beregning - Sykkel'!$P$114)*('bef13over filtrert sykkel'!Q$3&lt;='Beregning - Sykkel'!$P$115)*($A128='Beregning - Sykkel'!$P$94)</f>
        <v>0</v>
      </c>
      <c r="R128">
        <f>bef13over!R128*('bef13over filtrert sykkel'!R$3&gt;='Beregning - Sykkel'!$P$114)*('bef13over filtrert sykkel'!R$3&lt;='Beregning - Sykkel'!$P$115)*($A128='Beregning - Sykkel'!$P$94)</f>
        <v>0</v>
      </c>
      <c r="S128">
        <f>bef13over!S128*('bef13over filtrert sykkel'!S$3&gt;='Beregning - Sykkel'!$P$114)*('bef13over filtrert sykkel'!S$3&lt;='Beregning - Sykkel'!$P$115)*($A128='Beregning - Sykkel'!$P$94)</f>
        <v>0</v>
      </c>
      <c r="T128">
        <f>bef13over!T128*('bef13over filtrert sykkel'!T$3&gt;='Beregning - Sykkel'!$P$114)*('bef13over filtrert sykkel'!T$3&lt;='Beregning - Sykkel'!$P$115)*($A128='Beregning - Sykkel'!$P$94)</f>
        <v>0</v>
      </c>
      <c r="U128">
        <f>bef13over!U128*('bef13over filtrert sykkel'!U$3&gt;='Beregning - Sykkel'!$P$114)*('bef13over filtrert sykkel'!U$3&lt;='Beregning - Sykkel'!$P$115)*($A128='Beregning - Sykkel'!$P$94)</f>
        <v>0</v>
      </c>
      <c r="V128">
        <f>bef13over!V128*('bef13over filtrert sykkel'!V$3&gt;='Beregning - Sykkel'!$P$114)*('bef13over filtrert sykkel'!V$3&lt;='Beregning - Sykkel'!$P$115)*($A128='Beregning - Sykkel'!$P$94)</f>
        <v>0</v>
      </c>
      <c r="W128">
        <f>bef13over!W128*('bef13over filtrert sykkel'!W$3&gt;='Beregning - Sykkel'!$P$114)*('bef13over filtrert sykkel'!W$3&lt;='Beregning - Sykkel'!$P$115)*($A128='Beregning - Sykkel'!$P$94)</f>
        <v>0</v>
      </c>
      <c r="X128">
        <f>bef13over!X128*('bef13over filtrert sykkel'!X$3&gt;='Beregning - Sykkel'!$P$114)*('bef13over filtrert sykkel'!X$3&lt;='Beregning - Sykkel'!$P$115)*($A128='Beregning - Sykkel'!$P$94)</f>
        <v>0</v>
      </c>
      <c r="Y128">
        <f>bef13over!Y128*('bef13over filtrert sykkel'!Y$3&gt;='Beregning - Sykkel'!$P$114)*('bef13over filtrert sykkel'!Y$3&lt;='Beregning - Sykkel'!$P$115)*($A128='Beregning - Sykkel'!$P$94)</f>
        <v>0</v>
      </c>
      <c r="Z128">
        <f>bef13over!Z128*('bef13over filtrert sykkel'!Z$3&gt;='Beregning - Sykkel'!$P$114)*('bef13over filtrert sykkel'!Z$3&lt;='Beregning - Sykkel'!$P$115)*($A128='Beregning - Sykkel'!$P$94)</f>
        <v>0</v>
      </c>
      <c r="AA128">
        <f>bef13over!AA128*('bef13over filtrert sykkel'!AA$3&gt;='Beregning - Sykkel'!$P$114)*('bef13over filtrert sykkel'!AA$3&lt;='Beregning - Sykkel'!$P$115)*($A128='Beregning - Sykkel'!$P$94)</f>
        <v>0</v>
      </c>
      <c r="AB128">
        <f>bef13over!AB128*('bef13over filtrert sykkel'!AB$3&gt;='Beregning - Sykkel'!$P$114)*('bef13over filtrert sykkel'!AB$3&lt;='Beregning - Sykkel'!$P$115)*($A128='Beregning - Sykkel'!$P$94)</f>
        <v>0</v>
      </c>
      <c r="AC128">
        <f>bef13over!AC128*('bef13over filtrert sykkel'!AC$3&gt;='Beregning - Sykkel'!$P$114)*('bef13over filtrert sykkel'!AC$3&lt;='Beregning - Sykkel'!$P$115)*($A128='Beregning - Sykkel'!$P$94)</f>
        <v>0</v>
      </c>
      <c r="AD128">
        <f>bef13over!AD128*('bef13over filtrert sykkel'!AD$3&gt;='Beregning - Sykkel'!$P$114)*('bef13over filtrert sykkel'!AD$3&lt;='Beregning - Sykkel'!$P$115)*($A128='Beregning - Sykkel'!$P$94)</f>
        <v>0</v>
      </c>
    </row>
    <row r="129" spans="1:30">
      <c r="A129">
        <v>806</v>
      </c>
      <c r="B129">
        <f>bef13over!B129*('bef13over filtrert sykkel'!B$3&gt;='Beregning - Sykkel'!$P$114)*('bef13over filtrert sykkel'!B$3&lt;='Beregning - Sykkel'!$P$115)*($A129='Beregning - Sykkel'!$P$94)</f>
        <v>0</v>
      </c>
      <c r="C129">
        <f>bef13over!C129*('bef13over filtrert sykkel'!C$3&gt;='Beregning - Sykkel'!$P$114)*('bef13over filtrert sykkel'!C$3&lt;='Beregning - Sykkel'!$P$115)*($A129='Beregning - Sykkel'!$P$94)</f>
        <v>0</v>
      </c>
      <c r="D129">
        <f>bef13over!D129*('bef13over filtrert sykkel'!D$3&gt;='Beregning - Sykkel'!$P$114)*('bef13over filtrert sykkel'!D$3&lt;='Beregning - Sykkel'!$P$115)*($A129='Beregning - Sykkel'!$P$94)</f>
        <v>0</v>
      </c>
      <c r="E129">
        <f>bef13over!E129*('bef13over filtrert sykkel'!E$3&gt;='Beregning - Sykkel'!$P$114)*('bef13over filtrert sykkel'!E$3&lt;='Beregning - Sykkel'!$P$115)*($A129='Beregning - Sykkel'!$P$94)</f>
        <v>0</v>
      </c>
      <c r="F129">
        <f>bef13over!F129*('bef13over filtrert sykkel'!F$3&gt;='Beregning - Sykkel'!$P$114)*('bef13over filtrert sykkel'!F$3&lt;='Beregning - Sykkel'!$P$115)*($A129='Beregning - Sykkel'!$P$94)</f>
        <v>0</v>
      </c>
      <c r="G129">
        <f>bef13over!G129*('bef13over filtrert sykkel'!G$3&gt;='Beregning - Sykkel'!$P$114)*('bef13over filtrert sykkel'!G$3&lt;='Beregning - Sykkel'!$P$115)*($A129='Beregning - Sykkel'!$P$94)</f>
        <v>0</v>
      </c>
      <c r="H129">
        <f>bef13over!H129*('bef13over filtrert sykkel'!H$3&gt;='Beregning - Sykkel'!$P$114)*('bef13over filtrert sykkel'!H$3&lt;='Beregning - Sykkel'!$P$115)*($A129='Beregning - Sykkel'!$P$94)</f>
        <v>0</v>
      </c>
      <c r="I129">
        <f>bef13over!I129*('bef13over filtrert sykkel'!I$3&gt;='Beregning - Sykkel'!$P$114)*('bef13over filtrert sykkel'!I$3&lt;='Beregning - Sykkel'!$P$115)*($A129='Beregning - Sykkel'!$P$94)</f>
        <v>0</v>
      </c>
      <c r="J129">
        <f>bef13over!J129*('bef13over filtrert sykkel'!J$3&gt;='Beregning - Sykkel'!$P$114)*('bef13over filtrert sykkel'!J$3&lt;='Beregning - Sykkel'!$P$115)*($A129='Beregning - Sykkel'!$P$94)</f>
        <v>0</v>
      </c>
      <c r="K129">
        <f>bef13over!K129*('bef13over filtrert sykkel'!K$3&gt;='Beregning - Sykkel'!$P$114)*('bef13over filtrert sykkel'!K$3&lt;='Beregning - Sykkel'!$P$115)*($A129='Beregning - Sykkel'!$P$94)</f>
        <v>0</v>
      </c>
      <c r="L129">
        <f>bef13over!L129*('bef13over filtrert sykkel'!L$3&gt;='Beregning - Sykkel'!$P$114)*('bef13over filtrert sykkel'!L$3&lt;='Beregning - Sykkel'!$P$115)*($A129='Beregning - Sykkel'!$P$94)</f>
        <v>0</v>
      </c>
      <c r="M129">
        <f>bef13over!M129*('bef13over filtrert sykkel'!M$3&gt;='Beregning - Sykkel'!$P$114)*('bef13over filtrert sykkel'!M$3&lt;='Beregning - Sykkel'!$P$115)*($A129='Beregning - Sykkel'!$P$94)</f>
        <v>0</v>
      </c>
      <c r="N129">
        <f>bef13over!N129*('bef13over filtrert sykkel'!N$3&gt;='Beregning - Sykkel'!$P$114)*('bef13over filtrert sykkel'!N$3&lt;='Beregning - Sykkel'!$P$115)*($A129='Beregning - Sykkel'!$P$94)</f>
        <v>0</v>
      </c>
      <c r="O129">
        <f>bef13over!O129*('bef13over filtrert sykkel'!O$3&gt;='Beregning - Sykkel'!$P$114)*('bef13over filtrert sykkel'!O$3&lt;='Beregning - Sykkel'!$P$115)*($A129='Beregning - Sykkel'!$P$94)</f>
        <v>0</v>
      </c>
      <c r="P129">
        <f>bef13over!P129*('bef13over filtrert sykkel'!P$3&gt;='Beregning - Sykkel'!$P$114)*('bef13over filtrert sykkel'!P$3&lt;='Beregning - Sykkel'!$P$115)*($A129='Beregning - Sykkel'!$P$94)</f>
        <v>0</v>
      </c>
      <c r="Q129">
        <f>bef13over!Q129*('bef13over filtrert sykkel'!Q$3&gt;='Beregning - Sykkel'!$P$114)*('bef13over filtrert sykkel'!Q$3&lt;='Beregning - Sykkel'!$P$115)*($A129='Beregning - Sykkel'!$P$94)</f>
        <v>0</v>
      </c>
      <c r="R129">
        <f>bef13over!R129*('bef13over filtrert sykkel'!R$3&gt;='Beregning - Sykkel'!$P$114)*('bef13over filtrert sykkel'!R$3&lt;='Beregning - Sykkel'!$P$115)*($A129='Beregning - Sykkel'!$P$94)</f>
        <v>0</v>
      </c>
      <c r="S129">
        <f>bef13over!S129*('bef13over filtrert sykkel'!S$3&gt;='Beregning - Sykkel'!$P$114)*('bef13over filtrert sykkel'!S$3&lt;='Beregning - Sykkel'!$P$115)*($A129='Beregning - Sykkel'!$P$94)</f>
        <v>0</v>
      </c>
      <c r="T129">
        <f>bef13over!T129*('bef13over filtrert sykkel'!T$3&gt;='Beregning - Sykkel'!$P$114)*('bef13over filtrert sykkel'!T$3&lt;='Beregning - Sykkel'!$P$115)*($A129='Beregning - Sykkel'!$P$94)</f>
        <v>0</v>
      </c>
      <c r="U129">
        <f>bef13over!U129*('bef13over filtrert sykkel'!U$3&gt;='Beregning - Sykkel'!$P$114)*('bef13over filtrert sykkel'!U$3&lt;='Beregning - Sykkel'!$P$115)*($A129='Beregning - Sykkel'!$P$94)</f>
        <v>0</v>
      </c>
      <c r="V129">
        <f>bef13over!V129*('bef13over filtrert sykkel'!V$3&gt;='Beregning - Sykkel'!$P$114)*('bef13over filtrert sykkel'!V$3&lt;='Beregning - Sykkel'!$P$115)*($A129='Beregning - Sykkel'!$P$94)</f>
        <v>0</v>
      </c>
      <c r="W129">
        <f>bef13over!W129*('bef13over filtrert sykkel'!W$3&gt;='Beregning - Sykkel'!$P$114)*('bef13over filtrert sykkel'!W$3&lt;='Beregning - Sykkel'!$P$115)*($A129='Beregning - Sykkel'!$P$94)</f>
        <v>0</v>
      </c>
      <c r="X129">
        <f>bef13over!X129*('bef13over filtrert sykkel'!X$3&gt;='Beregning - Sykkel'!$P$114)*('bef13over filtrert sykkel'!X$3&lt;='Beregning - Sykkel'!$P$115)*($A129='Beregning - Sykkel'!$P$94)</f>
        <v>0</v>
      </c>
      <c r="Y129">
        <f>bef13over!Y129*('bef13over filtrert sykkel'!Y$3&gt;='Beregning - Sykkel'!$P$114)*('bef13over filtrert sykkel'!Y$3&lt;='Beregning - Sykkel'!$P$115)*($A129='Beregning - Sykkel'!$P$94)</f>
        <v>0</v>
      </c>
      <c r="Z129">
        <f>bef13over!Z129*('bef13over filtrert sykkel'!Z$3&gt;='Beregning - Sykkel'!$P$114)*('bef13over filtrert sykkel'!Z$3&lt;='Beregning - Sykkel'!$P$115)*($A129='Beregning - Sykkel'!$P$94)</f>
        <v>0</v>
      </c>
      <c r="AA129">
        <f>bef13over!AA129*('bef13over filtrert sykkel'!AA$3&gt;='Beregning - Sykkel'!$P$114)*('bef13over filtrert sykkel'!AA$3&lt;='Beregning - Sykkel'!$P$115)*($A129='Beregning - Sykkel'!$P$94)</f>
        <v>0</v>
      </c>
      <c r="AB129">
        <f>bef13over!AB129*('bef13over filtrert sykkel'!AB$3&gt;='Beregning - Sykkel'!$P$114)*('bef13over filtrert sykkel'!AB$3&lt;='Beregning - Sykkel'!$P$115)*($A129='Beregning - Sykkel'!$P$94)</f>
        <v>0</v>
      </c>
      <c r="AC129">
        <f>bef13over!AC129*('bef13over filtrert sykkel'!AC$3&gt;='Beregning - Sykkel'!$P$114)*('bef13over filtrert sykkel'!AC$3&lt;='Beregning - Sykkel'!$P$115)*($A129='Beregning - Sykkel'!$P$94)</f>
        <v>0</v>
      </c>
      <c r="AD129">
        <f>bef13over!AD129*('bef13over filtrert sykkel'!AD$3&gt;='Beregning - Sykkel'!$P$114)*('bef13over filtrert sykkel'!AD$3&lt;='Beregning - Sykkel'!$P$115)*($A129='Beregning - Sykkel'!$P$94)</f>
        <v>0</v>
      </c>
    </row>
    <row r="130" spans="1:30">
      <c r="A130">
        <v>807</v>
      </c>
      <c r="B130">
        <f>bef13over!B130*('bef13over filtrert sykkel'!B$3&gt;='Beregning - Sykkel'!$P$114)*('bef13over filtrert sykkel'!B$3&lt;='Beregning - Sykkel'!$P$115)*($A130='Beregning - Sykkel'!$P$94)</f>
        <v>0</v>
      </c>
      <c r="C130">
        <f>bef13over!C130*('bef13over filtrert sykkel'!C$3&gt;='Beregning - Sykkel'!$P$114)*('bef13over filtrert sykkel'!C$3&lt;='Beregning - Sykkel'!$P$115)*($A130='Beregning - Sykkel'!$P$94)</f>
        <v>0</v>
      </c>
      <c r="D130">
        <f>bef13over!D130*('bef13over filtrert sykkel'!D$3&gt;='Beregning - Sykkel'!$P$114)*('bef13over filtrert sykkel'!D$3&lt;='Beregning - Sykkel'!$P$115)*($A130='Beregning - Sykkel'!$P$94)</f>
        <v>0</v>
      </c>
      <c r="E130">
        <f>bef13over!E130*('bef13over filtrert sykkel'!E$3&gt;='Beregning - Sykkel'!$P$114)*('bef13over filtrert sykkel'!E$3&lt;='Beregning - Sykkel'!$P$115)*($A130='Beregning - Sykkel'!$P$94)</f>
        <v>0</v>
      </c>
      <c r="F130">
        <f>bef13over!F130*('bef13over filtrert sykkel'!F$3&gt;='Beregning - Sykkel'!$P$114)*('bef13over filtrert sykkel'!F$3&lt;='Beregning - Sykkel'!$P$115)*($A130='Beregning - Sykkel'!$P$94)</f>
        <v>0</v>
      </c>
      <c r="G130">
        <f>bef13over!G130*('bef13over filtrert sykkel'!G$3&gt;='Beregning - Sykkel'!$P$114)*('bef13over filtrert sykkel'!G$3&lt;='Beregning - Sykkel'!$P$115)*($A130='Beregning - Sykkel'!$P$94)</f>
        <v>0</v>
      </c>
      <c r="H130">
        <f>bef13over!H130*('bef13over filtrert sykkel'!H$3&gt;='Beregning - Sykkel'!$P$114)*('bef13over filtrert sykkel'!H$3&lt;='Beregning - Sykkel'!$P$115)*($A130='Beregning - Sykkel'!$P$94)</f>
        <v>0</v>
      </c>
      <c r="I130">
        <f>bef13over!I130*('bef13over filtrert sykkel'!I$3&gt;='Beregning - Sykkel'!$P$114)*('bef13over filtrert sykkel'!I$3&lt;='Beregning - Sykkel'!$P$115)*($A130='Beregning - Sykkel'!$P$94)</f>
        <v>0</v>
      </c>
      <c r="J130">
        <f>bef13over!J130*('bef13over filtrert sykkel'!J$3&gt;='Beregning - Sykkel'!$P$114)*('bef13over filtrert sykkel'!J$3&lt;='Beregning - Sykkel'!$P$115)*($A130='Beregning - Sykkel'!$P$94)</f>
        <v>0</v>
      </c>
      <c r="K130">
        <f>bef13over!K130*('bef13over filtrert sykkel'!K$3&gt;='Beregning - Sykkel'!$P$114)*('bef13over filtrert sykkel'!K$3&lt;='Beregning - Sykkel'!$P$115)*($A130='Beregning - Sykkel'!$P$94)</f>
        <v>0</v>
      </c>
      <c r="L130">
        <f>bef13over!L130*('bef13over filtrert sykkel'!L$3&gt;='Beregning - Sykkel'!$P$114)*('bef13over filtrert sykkel'!L$3&lt;='Beregning - Sykkel'!$P$115)*($A130='Beregning - Sykkel'!$P$94)</f>
        <v>0</v>
      </c>
      <c r="M130">
        <f>bef13over!M130*('bef13over filtrert sykkel'!M$3&gt;='Beregning - Sykkel'!$P$114)*('bef13over filtrert sykkel'!M$3&lt;='Beregning - Sykkel'!$P$115)*($A130='Beregning - Sykkel'!$P$94)</f>
        <v>0</v>
      </c>
      <c r="N130">
        <f>bef13over!N130*('bef13over filtrert sykkel'!N$3&gt;='Beregning - Sykkel'!$P$114)*('bef13over filtrert sykkel'!N$3&lt;='Beregning - Sykkel'!$P$115)*($A130='Beregning - Sykkel'!$P$94)</f>
        <v>0</v>
      </c>
      <c r="O130">
        <f>bef13over!O130*('bef13over filtrert sykkel'!O$3&gt;='Beregning - Sykkel'!$P$114)*('bef13over filtrert sykkel'!O$3&lt;='Beregning - Sykkel'!$P$115)*($A130='Beregning - Sykkel'!$P$94)</f>
        <v>0</v>
      </c>
      <c r="P130">
        <f>bef13over!P130*('bef13over filtrert sykkel'!P$3&gt;='Beregning - Sykkel'!$P$114)*('bef13over filtrert sykkel'!P$3&lt;='Beregning - Sykkel'!$P$115)*($A130='Beregning - Sykkel'!$P$94)</f>
        <v>0</v>
      </c>
      <c r="Q130">
        <f>bef13over!Q130*('bef13over filtrert sykkel'!Q$3&gt;='Beregning - Sykkel'!$P$114)*('bef13over filtrert sykkel'!Q$3&lt;='Beregning - Sykkel'!$P$115)*($A130='Beregning - Sykkel'!$P$94)</f>
        <v>0</v>
      </c>
      <c r="R130">
        <f>bef13over!R130*('bef13over filtrert sykkel'!R$3&gt;='Beregning - Sykkel'!$P$114)*('bef13over filtrert sykkel'!R$3&lt;='Beregning - Sykkel'!$P$115)*($A130='Beregning - Sykkel'!$P$94)</f>
        <v>0</v>
      </c>
      <c r="S130">
        <f>bef13over!S130*('bef13over filtrert sykkel'!S$3&gt;='Beregning - Sykkel'!$P$114)*('bef13over filtrert sykkel'!S$3&lt;='Beregning - Sykkel'!$P$115)*($A130='Beregning - Sykkel'!$P$94)</f>
        <v>0</v>
      </c>
      <c r="T130">
        <f>bef13over!T130*('bef13over filtrert sykkel'!T$3&gt;='Beregning - Sykkel'!$P$114)*('bef13over filtrert sykkel'!T$3&lt;='Beregning - Sykkel'!$P$115)*($A130='Beregning - Sykkel'!$P$94)</f>
        <v>0</v>
      </c>
      <c r="U130">
        <f>bef13over!U130*('bef13over filtrert sykkel'!U$3&gt;='Beregning - Sykkel'!$P$114)*('bef13over filtrert sykkel'!U$3&lt;='Beregning - Sykkel'!$P$115)*($A130='Beregning - Sykkel'!$P$94)</f>
        <v>0</v>
      </c>
      <c r="V130">
        <f>bef13over!V130*('bef13over filtrert sykkel'!V$3&gt;='Beregning - Sykkel'!$P$114)*('bef13over filtrert sykkel'!V$3&lt;='Beregning - Sykkel'!$P$115)*($A130='Beregning - Sykkel'!$P$94)</f>
        <v>0</v>
      </c>
      <c r="W130">
        <f>bef13over!W130*('bef13over filtrert sykkel'!W$3&gt;='Beregning - Sykkel'!$P$114)*('bef13over filtrert sykkel'!W$3&lt;='Beregning - Sykkel'!$P$115)*($A130='Beregning - Sykkel'!$P$94)</f>
        <v>0</v>
      </c>
      <c r="X130">
        <f>bef13over!X130*('bef13over filtrert sykkel'!X$3&gt;='Beregning - Sykkel'!$P$114)*('bef13over filtrert sykkel'!X$3&lt;='Beregning - Sykkel'!$P$115)*($A130='Beregning - Sykkel'!$P$94)</f>
        <v>0</v>
      </c>
      <c r="Y130">
        <f>bef13over!Y130*('bef13over filtrert sykkel'!Y$3&gt;='Beregning - Sykkel'!$P$114)*('bef13over filtrert sykkel'!Y$3&lt;='Beregning - Sykkel'!$P$115)*($A130='Beregning - Sykkel'!$P$94)</f>
        <v>0</v>
      </c>
      <c r="Z130">
        <f>bef13over!Z130*('bef13over filtrert sykkel'!Z$3&gt;='Beregning - Sykkel'!$P$114)*('bef13over filtrert sykkel'!Z$3&lt;='Beregning - Sykkel'!$P$115)*($A130='Beregning - Sykkel'!$P$94)</f>
        <v>0</v>
      </c>
      <c r="AA130">
        <f>bef13over!AA130*('bef13over filtrert sykkel'!AA$3&gt;='Beregning - Sykkel'!$P$114)*('bef13over filtrert sykkel'!AA$3&lt;='Beregning - Sykkel'!$P$115)*($A130='Beregning - Sykkel'!$P$94)</f>
        <v>0</v>
      </c>
      <c r="AB130">
        <f>bef13over!AB130*('bef13over filtrert sykkel'!AB$3&gt;='Beregning - Sykkel'!$P$114)*('bef13over filtrert sykkel'!AB$3&lt;='Beregning - Sykkel'!$P$115)*($A130='Beregning - Sykkel'!$P$94)</f>
        <v>0</v>
      </c>
      <c r="AC130">
        <f>bef13over!AC130*('bef13over filtrert sykkel'!AC$3&gt;='Beregning - Sykkel'!$P$114)*('bef13over filtrert sykkel'!AC$3&lt;='Beregning - Sykkel'!$P$115)*($A130='Beregning - Sykkel'!$P$94)</f>
        <v>0</v>
      </c>
      <c r="AD130">
        <f>bef13over!AD130*('bef13over filtrert sykkel'!AD$3&gt;='Beregning - Sykkel'!$P$114)*('bef13over filtrert sykkel'!AD$3&lt;='Beregning - Sykkel'!$P$115)*($A130='Beregning - Sykkel'!$P$94)</f>
        <v>0</v>
      </c>
    </row>
    <row r="131" spans="1:30">
      <c r="A131">
        <v>811</v>
      </c>
      <c r="B131">
        <f>bef13over!B131*('bef13over filtrert sykkel'!B$3&gt;='Beregning - Sykkel'!$P$114)*('bef13over filtrert sykkel'!B$3&lt;='Beregning - Sykkel'!$P$115)*($A131='Beregning - Sykkel'!$P$94)</f>
        <v>0</v>
      </c>
      <c r="C131">
        <f>bef13over!C131*('bef13over filtrert sykkel'!C$3&gt;='Beregning - Sykkel'!$P$114)*('bef13over filtrert sykkel'!C$3&lt;='Beregning - Sykkel'!$P$115)*($A131='Beregning - Sykkel'!$P$94)</f>
        <v>0</v>
      </c>
      <c r="D131">
        <f>bef13over!D131*('bef13over filtrert sykkel'!D$3&gt;='Beregning - Sykkel'!$P$114)*('bef13over filtrert sykkel'!D$3&lt;='Beregning - Sykkel'!$P$115)*($A131='Beregning - Sykkel'!$P$94)</f>
        <v>0</v>
      </c>
      <c r="E131">
        <f>bef13over!E131*('bef13over filtrert sykkel'!E$3&gt;='Beregning - Sykkel'!$P$114)*('bef13over filtrert sykkel'!E$3&lt;='Beregning - Sykkel'!$P$115)*($A131='Beregning - Sykkel'!$P$94)</f>
        <v>0</v>
      </c>
      <c r="F131">
        <f>bef13over!F131*('bef13over filtrert sykkel'!F$3&gt;='Beregning - Sykkel'!$P$114)*('bef13over filtrert sykkel'!F$3&lt;='Beregning - Sykkel'!$P$115)*($A131='Beregning - Sykkel'!$P$94)</f>
        <v>0</v>
      </c>
      <c r="G131">
        <f>bef13over!G131*('bef13over filtrert sykkel'!G$3&gt;='Beregning - Sykkel'!$P$114)*('bef13over filtrert sykkel'!G$3&lt;='Beregning - Sykkel'!$P$115)*($A131='Beregning - Sykkel'!$P$94)</f>
        <v>0</v>
      </c>
      <c r="H131">
        <f>bef13over!H131*('bef13over filtrert sykkel'!H$3&gt;='Beregning - Sykkel'!$P$114)*('bef13over filtrert sykkel'!H$3&lt;='Beregning - Sykkel'!$P$115)*($A131='Beregning - Sykkel'!$P$94)</f>
        <v>0</v>
      </c>
      <c r="I131">
        <f>bef13over!I131*('bef13over filtrert sykkel'!I$3&gt;='Beregning - Sykkel'!$P$114)*('bef13over filtrert sykkel'!I$3&lt;='Beregning - Sykkel'!$P$115)*($A131='Beregning - Sykkel'!$P$94)</f>
        <v>0</v>
      </c>
      <c r="J131">
        <f>bef13over!J131*('bef13over filtrert sykkel'!J$3&gt;='Beregning - Sykkel'!$P$114)*('bef13over filtrert sykkel'!J$3&lt;='Beregning - Sykkel'!$P$115)*($A131='Beregning - Sykkel'!$P$94)</f>
        <v>0</v>
      </c>
      <c r="K131">
        <f>bef13over!K131*('bef13over filtrert sykkel'!K$3&gt;='Beregning - Sykkel'!$P$114)*('bef13over filtrert sykkel'!K$3&lt;='Beregning - Sykkel'!$P$115)*($A131='Beregning - Sykkel'!$P$94)</f>
        <v>0</v>
      </c>
      <c r="L131">
        <f>bef13over!L131*('bef13over filtrert sykkel'!L$3&gt;='Beregning - Sykkel'!$P$114)*('bef13over filtrert sykkel'!L$3&lt;='Beregning - Sykkel'!$P$115)*($A131='Beregning - Sykkel'!$P$94)</f>
        <v>0</v>
      </c>
      <c r="M131">
        <f>bef13over!M131*('bef13over filtrert sykkel'!M$3&gt;='Beregning - Sykkel'!$P$114)*('bef13over filtrert sykkel'!M$3&lt;='Beregning - Sykkel'!$P$115)*($A131='Beregning - Sykkel'!$P$94)</f>
        <v>0</v>
      </c>
      <c r="N131">
        <f>bef13over!N131*('bef13over filtrert sykkel'!N$3&gt;='Beregning - Sykkel'!$P$114)*('bef13over filtrert sykkel'!N$3&lt;='Beregning - Sykkel'!$P$115)*($A131='Beregning - Sykkel'!$P$94)</f>
        <v>0</v>
      </c>
      <c r="O131">
        <f>bef13over!O131*('bef13over filtrert sykkel'!O$3&gt;='Beregning - Sykkel'!$P$114)*('bef13over filtrert sykkel'!O$3&lt;='Beregning - Sykkel'!$P$115)*($A131='Beregning - Sykkel'!$P$94)</f>
        <v>0</v>
      </c>
      <c r="P131">
        <f>bef13over!P131*('bef13over filtrert sykkel'!P$3&gt;='Beregning - Sykkel'!$P$114)*('bef13over filtrert sykkel'!P$3&lt;='Beregning - Sykkel'!$P$115)*($A131='Beregning - Sykkel'!$P$94)</f>
        <v>0</v>
      </c>
      <c r="Q131">
        <f>bef13over!Q131*('bef13over filtrert sykkel'!Q$3&gt;='Beregning - Sykkel'!$P$114)*('bef13over filtrert sykkel'!Q$3&lt;='Beregning - Sykkel'!$P$115)*($A131='Beregning - Sykkel'!$P$94)</f>
        <v>0</v>
      </c>
      <c r="R131">
        <f>bef13over!R131*('bef13over filtrert sykkel'!R$3&gt;='Beregning - Sykkel'!$P$114)*('bef13over filtrert sykkel'!R$3&lt;='Beregning - Sykkel'!$P$115)*($A131='Beregning - Sykkel'!$P$94)</f>
        <v>0</v>
      </c>
      <c r="S131">
        <f>bef13over!S131*('bef13over filtrert sykkel'!S$3&gt;='Beregning - Sykkel'!$P$114)*('bef13over filtrert sykkel'!S$3&lt;='Beregning - Sykkel'!$P$115)*($A131='Beregning - Sykkel'!$P$94)</f>
        <v>0</v>
      </c>
      <c r="T131">
        <f>bef13over!T131*('bef13over filtrert sykkel'!T$3&gt;='Beregning - Sykkel'!$P$114)*('bef13over filtrert sykkel'!T$3&lt;='Beregning - Sykkel'!$P$115)*($A131='Beregning - Sykkel'!$P$94)</f>
        <v>0</v>
      </c>
      <c r="U131">
        <f>bef13over!U131*('bef13over filtrert sykkel'!U$3&gt;='Beregning - Sykkel'!$P$114)*('bef13over filtrert sykkel'!U$3&lt;='Beregning - Sykkel'!$P$115)*($A131='Beregning - Sykkel'!$P$94)</f>
        <v>0</v>
      </c>
      <c r="V131">
        <f>bef13over!V131*('bef13over filtrert sykkel'!V$3&gt;='Beregning - Sykkel'!$P$114)*('bef13over filtrert sykkel'!V$3&lt;='Beregning - Sykkel'!$P$115)*($A131='Beregning - Sykkel'!$P$94)</f>
        <v>0</v>
      </c>
      <c r="W131">
        <f>bef13over!W131*('bef13over filtrert sykkel'!W$3&gt;='Beregning - Sykkel'!$P$114)*('bef13over filtrert sykkel'!W$3&lt;='Beregning - Sykkel'!$P$115)*($A131='Beregning - Sykkel'!$P$94)</f>
        <v>0</v>
      </c>
      <c r="X131">
        <f>bef13over!X131*('bef13over filtrert sykkel'!X$3&gt;='Beregning - Sykkel'!$P$114)*('bef13over filtrert sykkel'!X$3&lt;='Beregning - Sykkel'!$P$115)*($A131='Beregning - Sykkel'!$P$94)</f>
        <v>0</v>
      </c>
      <c r="Y131">
        <f>bef13over!Y131*('bef13over filtrert sykkel'!Y$3&gt;='Beregning - Sykkel'!$P$114)*('bef13over filtrert sykkel'!Y$3&lt;='Beregning - Sykkel'!$P$115)*($A131='Beregning - Sykkel'!$P$94)</f>
        <v>0</v>
      </c>
      <c r="Z131">
        <f>bef13over!Z131*('bef13over filtrert sykkel'!Z$3&gt;='Beregning - Sykkel'!$P$114)*('bef13over filtrert sykkel'!Z$3&lt;='Beregning - Sykkel'!$P$115)*($A131='Beregning - Sykkel'!$P$94)</f>
        <v>0</v>
      </c>
      <c r="AA131">
        <f>bef13over!AA131*('bef13over filtrert sykkel'!AA$3&gt;='Beregning - Sykkel'!$P$114)*('bef13over filtrert sykkel'!AA$3&lt;='Beregning - Sykkel'!$P$115)*($A131='Beregning - Sykkel'!$P$94)</f>
        <v>0</v>
      </c>
      <c r="AB131">
        <f>bef13over!AB131*('bef13over filtrert sykkel'!AB$3&gt;='Beregning - Sykkel'!$P$114)*('bef13over filtrert sykkel'!AB$3&lt;='Beregning - Sykkel'!$P$115)*($A131='Beregning - Sykkel'!$P$94)</f>
        <v>0</v>
      </c>
      <c r="AC131">
        <f>bef13over!AC131*('bef13over filtrert sykkel'!AC$3&gt;='Beregning - Sykkel'!$P$114)*('bef13over filtrert sykkel'!AC$3&lt;='Beregning - Sykkel'!$P$115)*($A131='Beregning - Sykkel'!$P$94)</f>
        <v>0</v>
      </c>
      <c r="AD131">
        <f>bef13over!AD131*('bef13over filtrert sykkel'!AD$3&gt;='Beregning - Sykkel'!$P$114)*('bef13over filtrert sykkel'!AD$3&lt;='Beregning - Sykkel'!$P$115)*($A131='Beregning - Sykkel'!$P$94)</f>
        <v>0</v>
      </c>
    </row>
    <row r="132" spans="1:30">
      <c r="A132">
        <v>814</v>
      </c>
      <c r="B132">
        <f>bef13over!B132*('bef13over filtrert sykkel'!B$3&gt;='Beregning - Sykkel'!$P$114)*('bef13over filtrert sykkel'!B$3&lt;='Beregning - Sykkel'!$P$115)*($A132='Beregning - Sykkel'!$P$94)</f>
        <v>0</v>
      </c>
      <c r="C132">
        <f>bef13over!C132*('bef13over filtrert sykkel'!C$3&gt;='Beregning - Sykkel'!$P$114)*('bef13over filtrert sykkel'!C$3&lt;='Beregning - Sykkel'!$P$115)*($A132='Beregning - Sykkel'!$P$94)</f>
        <v>0</v>
      </c>
      <c r="D132">
        <f>bef13over!D132*('bef13over filtrert sykkel'!D$3&gt;='Beregning - Sykkel'!$P$114)*('bef13over filtrert sykkel'!D$3&lt;='Beregning - Sykkel'!$P$115)*($A132='Beregning - Sykkel'!$P$94)</f>
        <v>0</v>
      </c>
      <c r="E132">
        <f>bef13over!E132*('bef13over filtrert sykkel'!E$3&gt;='Beregning - Sykkel'!$P$114)*('bef13over filtrert sykkel'!E$3&lt;='Beregning - Sykkel'!$P$115)*($A132='Beregning - Sykkel'!$P$94)</f>
        <v>0</v>
      </c>
      <c r="F132">
        <f>bef13over!F132*('bef13over filtrert sykkel'!F$3&gt;='Beregning - Sykkel'!$P$114)*('bef13over filtrert sykkel'!F$3&lt;='Beregning - Sykkel'!$P$115)*($A132='Beregning - Sykkel'!$P$94)</f>
        <v>0</v>
      </c>
      <c r="G132">
        <f>bef13over!G132*('bef13over filtrert sykkel'!G$3&gt;='Beregning - Sykkel'!$P$114)*('bef13over filtrert sykkel'!G$3&lt;='Beregning - Sykkel'!$P$115)*($A132='Beregning - Sykkel'!$P$94)</f>
        <v>0</v>
      </c>
      <c r="H132">
        <f>bef13over!H132*('bef13over filtrert sykkel'!H$3&gt;='Beregning - Sykkel'!$P$114)*('bef13over filtrert sykkel'!H$3&lt;='Beregning - Sykkel'!$P$115)*($A132='Beregning - Sykkel'!$P$94)</f>
        <v>0</v>
      </c>
      <c r="I132">
        <f>bef13over!I132*('bef13over filtrert sykkel'!I$3&gt;='Beregning - Sykkel'!$P$114)*('bef13over filtrert sykkel'!I$3&lt;='Beregning - Sykkel'!$P$115)*($A132='Beregning - Sykkel'!$P$94)</f>
        <v>0</v>
      </c>
      <c r="J132">
        <f>bef13over!J132*('bef13over filtrert sykkel'!J$3&gt;='Beregning - Sykkel'!$P$114)*('bef13over filtrert sykkel'!J$3&lt;='Beregning - Sykkel'!$P$115)*($A132='Beregning - Sykkel'!$P$94)</f>
        <v>0</v>
      </c>
      <c r="K132">
        <f>bef13over!K132*('bef13over filtrert sykkel'!K$3&gt;='Beregning - Sykkel'!$P$114)*('bef13over filtrert sykkel'!K$3&lt;='Beregning - Sykkel'!$P$115)*($A132='Beregning - Sykkel'!$P$94)</f>
        <v>0</v>
      </c>
      <c r="L132">
        <f>bef13over!L132*('bef13over filtrert sykkel'!L$3&gt;='Beregning - Sykkel'!$P$114)*('bef13over filtrert sykkel'!L$3&lt;='Beregning - Sykkel'!$P$115)*($A132='Beregning - Sykkel'!$P$94)</f>
        <v>0</v>
      </c>
      <c r="M132">
        <f>bef13over!M132*('bef13over filtrert sykkel'!M$3&gt;='Beregning - Sykkel'!$P$114)*('bef13over filtrert sykkel'!M$3&lt;='Beregning - Sykkel'!$P$115)*($A132='Beregning - Sykkel'!$P$94)</f>
        <v>0</v>
      </c>
      <c r="N132">
        <f>bef13over!N132*('bef13over filtrert sykkel'!N$3&gt;='Beregning - Sykkel'!$P$114)*('bef13over filtrert sykkel'!N$3&lt;='Beregning - Sykkel'!$P$115)*($A132='Beregning - Sykkel'!$P$94)</f>
        <v>0</v>
      </c>
      <c r="O132">
        <f>bef13over!O132*('bef13over filtrert sykkel'!O$3&gt;='Beregning - Sykkel'!$P$114)*('bef13over filtrert sykkel'!O$3&lt;='Beregning - Sykkel'!$P$115)*($A132='Beregning - Sykkel'!$P$94)</f>
        <v>0</v>
      </c>
      <c r="P132">
        <f>bef13over!P132*('bef13over filtrert sykkel'!P$3&gt;='Beregning - Sykkel'!$P$114)*('bef13over filtrert sykkel'!P$3&lt;='Beregning - Sykkel'!$P$115)*($A132='Beregning - Sykkel'!$P$94)</f>
        <v>0</v>
      </c>
      <c r="Q132">
        <f>bef13over!Q132*('bef13over filtrert sykkel'!Q$3&gt;='Beregning - Sykkel'!$P$114)*('bef13over filtrert sykkel'!Q$3&lt;='Beregning - Sykkel'!$P$115)*($A132='Beregning - Sykkel'!$P$94)</f>
        <v>0</v>
      </c>
      <c r="R132">
        <f>bef13over!R132*('bef13over filtrert sykkel'!R$3&gt;='Beregning - Sykkel'!$P$114)*('bef13over filtrert sykkel'!R$3&lt;='Beregning - Sykkel'!$P$115)*($A132='Beregning - Sykkel'!$P$94)</f>
        <v>0</v>
      </c>
      <c r="S132">
        <f>bef13over!S132*('bef13over filtrert sykkel'!S$3&gt;='Beregning - Sykkel'!$P$114)*('bef13over filtrert sykkel'!S$3&lt;='Beregning - Sykkel'!$P$115)*($A132='Beregning - Sykkel'!$P$94)</f>
        <v>0</v>
      </c>
      <c r="T132">
        <f>bef13over!T132*('bef13over filtrert sykkel'!T$3&gt;='Beregning - Sykkel'!$P$114)*('bef13over filtrert sykkel'!T$3&lt;='Beregning - Sykkel'!$P$115)*($A132='Beregning - Sykkel'!$P$94)</f>
        <v>0</v>
      </c>
      <c r="U132">
        <f>bef13over!U132*('bef13over filtrert sykkel'!U$3&gt;='Beregning - Sykkel'!$P$114)*('bef13over filtrert sykkel'!U$3&lt;='Beregning - Sykkel'!$P$115)*($A132='Beregning - Sykkel'!$P$94)</f>
        <v>0</v>
      </c>
      <c r="V132">
        <f>bef13over!V132*('bef13over filtrert sykkel'!V$3&gt;='Beregning - Sykkel'!$P$114)*('bef13over filtrert sykkel'!V$3&lt;='Beregning - Sykkel'!$P$115)*($A132='Beregning - Sykkel'!$P$94)</f>
        <v>0</v>
      </c>
      <c r="W132">
        <f>bef13over!W132*('bef13over filtrert sykkel'!W$3&gt;='Beregning - Sykkel'!$P$114)*('bef13over filtrert sykkel'!W$3&lt;='Beregning - Sykkel'!$P$115)*($A132='Beregning - Sykkel'!$P$94)</f>
        <v>0</v>
      </c>
      <c r="X132">
        <f>bef13over!X132*('bef13over filtrert sykkel'!X$3&gt;='Beregning - Sykkel'!$P$114)*('bef13over filtrert sykkel'!X$3&lt;='Beregning - Sykkel'!$P$115)*($A132='Beregning - Sykkel'!$P$94)</f>
        <v>0</v>
      </c>
      <c r="Y132">
        <f>bef13over!Y132*('bef13over filtrert sykkel'!Y$3&gt;='Beregning - Sykkel'!$P$114)*('bef13over filtrert sykkel'!Y$3&lt;='Beregning - Sykkel'!$P$115)*($A132='Beregning - Sykkel'!$P$94)</f>
        <v>0</v>
      </c>
      <c r="Z132">
        <f>bef13over!Z132*('bef13over filtrert sykkel'!Z$3&gt;='Beregning - Sykkel'!$P$114)*('bef13over filtrert sykkel'!Z$3&lt;='Beregning - Sykkel'!$P$115)*($A132='Beregning - Sykkel'!$P$94)</f>
        <v>0</v>
      </c>
      <c r="AA132">
        <f>bef13over!AA132*('bef13over filtrert sykkel'!AA$3&gt;='Beregning - Sykkel'!$P$114)*('bef13over filtrert sykkel'!AA$3&lt;='Beregning - Sykkel'!$P$115)*($A132='Beregning - Sykkel'!$P$94)</f>
        <v>0</v>
      </c>
      <c r="AB132">
        <f>bef13over!AB132*('bef13over filtrert sykkel'!AB$3&gt;='Beregning - Sykkel'!$P$114)*('bef13over filtrert sykkel'!AB$3&lt;='Beregning - Sykkel'!$P$115)*($A132='Beregning - Sykkel'!$P$94)</f>
        <v>0</v>
      </c>
      <c r="AC132">
        <f>bef13over!AC132*('bef13over filtrert sykkel'!AC$3&gt;='Beregning - Sykkel'!$P$114)*('bef13over filtrert sykkel'!AC$3&lt;='Beregning - Sykkel'!$P$115)*($A132='Beregning - Sykkel'!$P$94)</f>
        <v>0</v>
      </c>
      <c r="AD132">
        <f>bef13over!AD132*('bef13over filtrert sykkel'!AD$3&gt;='Beregning - Sykkel'!$P$114)*('bef13over filtrert sykkel'!AD$3&lt;='Beregning - Sykkel'!$P$115)*($A132='Beregning - Sykkel'!$P$94)</f>
        <v>0</v>
      </c>
    </row>
    <row r="133" spans="1:30">
      <c r="A133">
        <v>815</v>
      </c>
      <c r="B133">
        <f>bef13over!B133*('bef13over filtrert sykkel'!B$3&gt;='Beregning - Sykkel'!$P$114)*('bef13over filtrert sykkel'!B$3&lt;='Beregning - Sykkel'!$P$115)*($A133='Beregning - Sykkel'!$P$94)</f>
        <v>0</v>
      </c>
      <c r="C133">
        <f>bef13over!C133*('bef13over filtrert sykkel'!C$3&gt;='Beregning - Sykkel'!$P$114)*('bef13over filtrert sykkel'!C$3&lt;='Beregning - Sykkel'!$P$115)*($A133='Beregning - Sykkel'!$P$94)</f>
        <v>0</v>
      </c>
      <c r="D133">
        <f>bef13over!D133*('bef13over filtrert sykkel'!D$3&gt;='Beregning - Sykkel'!$P$114)*('bef13over filtrert sykkel'!D$3&lt;='Beregning - Sykkel'!$P$115)*($A133='Beregning - Sykkel'!$P$94)</f>
        <v>0</v>
      </c>
      <c r="E133">
        <f>bef13over!E133*('bef13over filtrert sykkel'!E$3&gt;='Beregning - Sykkel'!$P$114)*('bef13over filtrert sykkel'!E$3&lt;='Beregning - Sykkel'!$P$115)*($A133='Beregning - Sykkel'!$P$94)</f>
        <v>0</v>
      </c>
      <c r="F133">
        <f>bef13over!F133*('bef13over filtrert sykkel'!F$3&gt;='Beregning - Sykkel'!$P$114)*('bef13over filtrert sykkel'!F$3&lt;='Beregning - Sykkel'!$P$115)*($A133='Beregning - Sykkel'!$P$94)</f>
        <v>0</v>
      </c>
      <c r="G133">
        <f>bef13over!G133*('bef13over filtrert sykkel'!G$3&gt;='Beregning - Sykkel'!$P$114)*('bef13over filtrert sykkel'!G$3&lt;='Beregning - Sykkel'!$P$115)*($A133='Beregning - Sykkel'!$P$94)</f>
        <v>0</v>
      </c>
      <c r="H133">
        <f>bef13over!H133*('bef13over filtrert sykkel'!H$3&gt;='Beregning - Sykkel'!$P$114)*('bef13over filtrert sykkel'!H$3&lt;='Beregning - Sykkel'!$P$115)*($A133='Beregning - Sykkel'!$P$94)</f>
        <v>0</v>
      </c>
      <c r="I133">
        <f>bef13over!I133*('bef13over filtrert sykkel'!I$3&gt;='Beregning - Sykkel'!$P$114)*('bef13over filtrert sykkel'!I$3&lt;='Beregning - Sykkel'!$P$115)*($A133='Beregning - Sykkel'!$P$94)</f>
        <v>0</v>
      </c>
      <c r="J133">
        <f>bef13over!J133*('bef13over filtrert sykkel'!J$3&gt;='Beregning - Sykkel'!$P$114)*('bef13over filtrert sykkel'!J$3&lt;='Beregning - Sykkel'!$P$115)*($A133='Beregning - Sykkel'!$P$94)</f>
        <v>0</v>
      </c>
      <c r="K133">
        <f>bef13over!K133*('bef13over filtrert sykkel'!K$3&gt;='Beregning - Sykkel'!$P$114)*('bef13over filtrert sykkel'!K$3&lt;='Beregning - Sykkel'!$P$115)*($A133='Beregning - Sykkel'!$P$94)</f>
        <v>0</v>
      </c>
      <c r="L133">
        <f>bef13over!L133*('bef13over filtrert sykkel'!L$3&gt;='Beregning - Sykkel'!$P$114)*('bef13over filtrert sykkel'!L$3&lt;='Beregning - Sykkel'!$P$115)*($A133='Beregning - Sykkel'!$P$94)</f>
        <v>0</v>
      </c>
      <c r="M133">
        <f>bef13over!M133*('bef13over filtrert sykkel'!M$3&gt;='Beregning - Sykkel'!$P$114)*('bef13over filtrert sykkel'!M$3&lt;='Beregning - Sykkel'!$P$115)*($A133='Beregning - Sykkel'!$P$94)</f>
        <v>0</v>
      </c>
      <c r="N133">
        <f>bef13over!N133*('bef13over filtrert sykkel'!N$3&gt;='Beregning - Sykkel'!$P$114)*('bef13over filtrert sykkel'!N$3&lt;='Beregning - Sykkel'!$P$115)*($A133='Beregning - Sykkel'!$P$94)</f>
        <v>0</v>
      </c>
      <c r="O133">
        <f>bef13over!O133*('bef13over filtrert sykkel'!O$3&gt;='Beregning - Sykkel'!$P$114)*('bef13over filtrert sykkel'!O$3&lt;='Beregning - Sykkel'!$P$115)*($A133='Beregning - Sykkel'!$P$94)</f>
        <v>0</v>
      </c>
      <c r="P133">
        <f>bef13over!P133*('bef13over filtrert sykkel'!P$3&gt;='Beregning - Sykkel'!$P$114)*('bef13over filtrert sykkel'!P$3&lt;='Beregning - Sykkel'!$P$115)*($A133='Beregning - Sykkel'!$P$94)</f>
        <v>0</v>
      </c>
      <c r="Q133">
        <f>bef13over!Q133*('bef13over filtrert sykkel'!Q$3&gt;='Beregning - Sykkel'!$P$114)*('bef13over filtrert sykkel'!Q$3&lt;='Beregning - Sykkel'!$P$115)*($A133='Beregning - Sykkel'!$P$94)</f>
        <v>0</v>
      </c>
      <c r="R133">
        <f>bef13over!R133*('bef13over filtrert sykkel'!R$3&gt;='Beregning - Sykkel'!$P$114)*('bef13over filtrert sykkel'!R$3&lt;='Beregning - Sykkel'!$P$115)*($A133='Beregning - Sykkel'!$P$94)</f>
        <v>0</v>
      </c>
      <c r="S133">
        <f>bef13over!S133*('bef13over filtrert sykkel'!S$3&gt;='Beregning - Sykkel'!$P$114)*('bef13over filtrert sykkel'!S$3&lt;='Beregning - Sykkel'!$P$115)*($A133='Beregning - Sykkel'!$P$94)</f>
        <v>0</v>
      </c>
      <c r="T133">
        <f>bef13over!T133*('bef13over filtrert sykkel'!T$3&gt;='Beregning - Sykkel'!$P$114)*('bef13over filtrert sykkel'!T$3&lt;='Beregning - Sykkel'!$P$115)*($A133='Beregning - Sykkel'!$P$94)</f>
        <v>0</v>
      </c>
      <c r="U133">
        <f>bef13over!U133*('bef13over filtrert sykkel'!U$3&gt;='Beregning - Sykkel'!$P$114)*('bef13over filtrert sykkel'!U$3&lt;='Beregning - Sykkel'!$P$115)*($A133='Beregning - Sykkel'!$P$94)</f>
        <v>0</v>
      </c>
      <c r="V133">
        <f>bef13over!V133*('bef13over filtrert sykkel'!V$3&gt;='Beregning - Sykkel'!$P$114)*('bef13over filtrert sykkel'!V$3&lt;='Beregning - Sykkel'!$P$115)*($A133='Beregning - Sykkel'!$P$94)</f>
        <v>0</v>
      </c>
      <c r="W133">
        <f>bef13over!W133*('bef13over filtrert sykkel'!W$3&gt;='Beregning - Sykkel'!$P$114)*('bef13over filtrert sykkel'!W$3&lt;='Beregning - Sykkel'!$P$115)*($A133='Beregning - Sykkel'!$P$94)</f>
        <v>0</v>
      </c>
      <c r="X133">
        <f>bef13over!X133*('bef13over filtrert sykkel'!X$3&gt;='Beregning - Sykkel'!$P$114)*('bef13over filtrert sykkel'!X$3&lt;='Beregning - Sykkel'!$P$115)*($A133='Beregning - Sykkel'!$P$94)</f>
        <v>0</v>
      </c>
      <c r="Y133">
        <f>bef13over!Y133*('bef13over filtrert sykkel'!Y$3&gt;='Beregning - Sykkel'!$P$114)*('bef13over filtrert sykkel'!Y$3&lt;='Beregning - Sykkel'!$P$115)*($A133='Beregning - Sykkel'!$P$94)</f>
        <v>0</v>
      </c>
      <c r="Z133">
        <f>bef13over!Z133*('bef13over filtrert sykkel'!Z$3&gt;='Beregning - Sykkel'!$P$114)*('bef13over filtrert sykkel'!Z$3&lt;='Beregning - Sykkel'!$P$115)*($A133='Beregning - Sykkel'!$P$94)</f>
        <v>0</v>
      </c>
      <c r="AA133">
        <f>bef13over!AA133*('bef13over filtrert sykkel'!AA$3&gt;='Beregning - Sykkel'!$P$114)*('bef13over filtrert sykkel'!AA$3&lt;='Beregning - Sykkel'!$P$115)*($A133='Beregning - Sykkel'!$P$94)</f>
        <v>0</v>
      </c>
      <c r="AB133">
        <f>bef13over!AB133*('bef13over filtrert sykkel'!AB$3&gt;='Beregning - Sykkel'!$P$114)*('bef13over filtrert sykkel'!AB$3&lt;='Beregning - Sykkel'!$P$115)*($A133='Beregning - Sykkel'!$P$94)</f>
        <v>0</v>
      </c>
      <c r="AC133">
        <f>bef13over!AC133*('bef13over filtrert sykkel'!AC$3&gt;='Beregning - Sykkel'!$P$114)*('bef13over filtrert sykkel'!AC$3&lt;='Beregning - Sykkel'!$P$115)*($A133='Beregning - Sykkel'!$P$94)</f>
        <v>0</v>
      </c>
      <c r="AD133">
        <f>bef13over!AD133*('bef13over filtrert sykkel'!AD$3&gt;='Beregning - Sykkel'!$P$114)*('bef13over filtrert sykkel'!AD$3&lt;='Beregning - Sykkel'!$P$115)*($A133='Beregning - Sykkel'!$P$94)</f>
        <v>0</v>
      </c>
    </row>
    <row r="134" spans="1:30">
      <c r="A134">
        <v>817</v>
      </c>
      <c r="B134">
        <f>bef13over!B134*('bef13over filtrert sykkel'!B$3&gt;='Beregning - Sykkel'!$P$114)*('bef13over filtrert sykkel'!B$3&lt;='Beregning - Sykkel'!$P$115)*($A134='Beregning - Sykkel'!$P$94)</f>
        <v>0</v>
      </c>
      <c r="C134">
        <f>bef13over!C134*('bef13over filtrert sykkel'!C$3&gt;='Beregning - Sykkel'!$P$114)*('bef13over filtrert sykkel'!C$3&lt;='Beregning - Sykkel'!$P$115)*($A134='Beregning - Sykkel'!$P$94)</f>
        <v>0</v>
      </c>
      <c r="D134">
        <f>bef13over!D134*('bef13over filtrert sykkel'!D$3&gt;='Beregning - Sykkel'!$P$114)*('bef13over filtrert sykkel'!D$3&lt;='Beregning - Sykkel'!$P$115)*($A134='Beregning - Sykkel'!$P$94)</f>
        <v>0</v>
      </c>
      <c r="E134">
        <f>bef13over!E134*('bef13over filtrert sykkel'!E$3&gt;='Beregning - Sykkel'!$P$114)*('bef13over filtrert sykkel'!E$3&lt;='Beregning - Sykkel'!$P$115)*($A134='Beregning - Sykkel'!$P$94)</f>
        <v>0</v>
      </c>
      <c r="F134">
        <f>bef13over!F134*('bef13over filtrert sykkel'!F$3&gt;='Beregning - Sykkel'!$P$114)*('bef13over filtrert sykkel'!F$3&lt;='Beregning - Sykkel'!$P$115)*($A134='Beregning - Sykkel'!$P$94)</f>
        <v>0</v>
      </c>
      <c r="G134">
        <f>bef13over!G134*('bef13over filtrert sykkel'!G$3&gt;='Beregning - Sykkel'!$P$114)*('bef13over filtrert sykkel'!G$3&lt;='Beregning - Sykkel'!$P$115)*($A134='Beregning - Sykkel'!$P$94)</f>
        <v>0</v>
      </c>
      <c r="H134">
        <f>bef13over!H134*('bef13over filtrert sykkel'!H$3&gt;='Beregning - Sykkel'!$P$114)*('bef13over filtrert sykkel'!H$3&lt;='Beregning - Sykkel'!$P$115)*($A134='Beregning - Sykkel'!$P$94)</f>
        <v>0</v>
      </c>
      <c r="I134">
        <f>bef13over!I134*('bef13over filtrert sykkel'!I$3&gt;='Beregning - Sykkel'!$P$114)*('bef13over filtrert sykkel'!I$3&lt;='Beregning - Sykkel'!$P$115)*($A134='Beregning - Sykkel'!$P$94)</f>
        <v>0</v>
      </c>
      <c r="J134">
        <f>bef13over!J134*('bef13over filtrert sykkel'!J$3&gt;='Beregning - Sykkel'!$P$114)*('bef13over filtrert sykkel'!J$3&lt;='Beregning - Sykkel'!$P$115)*($A134='Beregning - Sykkel'!$P$94)</f>
        <v>0</v>
      </c>
      <c r="K134">
        <f>bef13over!K134*('bef13over filtrert sykkel'!K$3&gt;='Beregning - Sykkel'!$P$114)*('bef13over filtrert sykkel'!K$3&lt;='Beregning - Sykkel'!$P$115)*($A134='Beregning - Sykkel'!$P$94)</f>
        <v>0</v>
      </c>
      <c r="L134">
        <f>bef13over!L134*('bef13over filtrert sykkel'!L$3&gt;='Beregning - Sykkel'!$P$114)*('bef13over filtrert sykkel'!L$3&lt;='Beregning - Sykkel'!$P$115)*($A134='Beregning - Sykkel'!$P$94)</f>
        <v>0</v>
      </c>
      <c r="M134">
        <f>bef13over!M134*('bef13over filtrert sykkel'!M$3&gt;='Beregning - Sykkel'!$P$114)*('bef13over filtrert sykkel'!M$3&lt;='Beregning - Sykkel'!$P$115)*($A134='Beregning - Sykkel'!$P$94)</f>
        <v>0</v>
      </c>
      <c r="N134">
        <f>bef13over!N134*('bef13over filtrert sykkel'!N$3&gt;='Beregning - Sykkel'!$P$114)*('bef13over filtrert sykkel'!N$3&lt;='Beregning - Sykkel'!$P$115)*($A134='Beregning - Sykkel'!$P$94)</f>
        <v>0</v>
      </c>
      <c r="O134">
        <f>bef13over!O134*('bef13over filtrert sykkel'!O$3&gt;='Beregning - Sykkel'!$P$114)*('bef13over filtrert sykkel'!O$3&lt;='Beregning - Sykkel'!$P$115)*($A134='Beregning - Sykkel'!$P$94)</f>
        <v>0</v>
      </c>
      <c r="P134">
        <f>bef13over!P134*('bef13over filtrert sykkel'!P$3&gt;='Beregning - Sykkel'!$P$114)*('bef13over filtrert sykkel'!P$3&lt;='Beregning - Sykkel'!$P$115)*($A134='Beregning - Sykkel'!$P$94)</f>
        <v>0</v>
      </c>
      <c r="Q134">
        <f>bef13over!Q134*('bef13over filtrert sykkel'!Q$3&gt;='Beregning - Sykkel'!$P$114)*('bef13over filtrert sykkel'!Q$3&lt;='Beregning - Sykkel'!$P$115)*($A134='Beregning - Sykkel'!$P$94)</f>
        <v>0</v>
      </c>
      <c r="R134">
        <f>bef13over!R134*('bef13over filtrert sykkel'!R$3&gt;='Beregning - Sykkel'!$P$114)*('bef13over filtrert sykkel'!R$3&lt;='Beregning - Sykkel'!$P$115)*($A134='Beregning - Sykkel'!$P$94)</f>
        <v>0</v>
      </c>
      <c r="S134">
        <f>bef13over!S134*('bef13over filtrert sykkel'!S$3&gt;='Beregning - Sykkel'!$P$114)*('bef13over filtrert sykkel'!S$3&lt;='Beregning - Sykkel'!$P$115)*($A134='Beregning - Sykkel'!$P$94)</f>
        <v>0</v>
      </c>
      <c r="T134">
        <f>bef13over!T134*('bef13over filtrert sykkel'!T$3&gt;='Beregning - Sykkel'!$P$114)*('bef13over filtrert sykkel'!T$3&lt;='Beregning - Sykkel'!$P$115)*($A134='Beregning - Sykkel'!$P$94)</f>
        <v>0</v>
      </c>
      <c r="U134">
        <f>bef13over!U134*('bef13over filtrert sykkel'!U$3&gt;='Beregning - Sykkel'!$P$114)*('bef13over filtrert sykkel'!U$3&lt;='Beregning - Sykkel'!$P$115)*($A134='Beregning - Sykkel'!$P$94)</f>
        <v>0</v>
      </c>
      <c r="V134">
        <f>bef13over!V134*('bef13over filtrert sykkel'!V$3&gt;='Beregning - Sykkel'!$P$114)*('bef13over filtrert sykkel'!V$3&lt;='Beregning - Sykkel'!$P$115)*($A134='Beregning - Sykkel'!$P$94)</f>
        <v>0</v>
      </c>
      <c r="W134">
        <f>bef13over!W134*('bef13over filtrert sykkel'!W$3&gt;='Beregning - Sykkel'!$P$114)*('bef13over filtrert sykkel'!W$3&lt;='Beregning - Sykkel'!$P$115)*($A134='Beregning - Sykkel'!$P$94)</f>
        <v>0</v>
      </c>
      <c r="X134">
        <f>bef13over!X134*('bef13over filtrert sykkel'!X$3&gt;='Beregning - Sykkel'!$P$114)*('bef13over filtrert sykkel'!X$3&lt;='Beregning - Sykkel'!$P$115)*($A134='Beregning - Sykkel'!$P$94)</f>
        <v>0</v>
      </c>
      <c r="Y134">
        <f>bef13over!Y134*('bef13over filtrert sykkel'!Y$3&gt;='Beregning - Sykkel'!$P$114)*('bef13over filtrert sykkel'!Y$3&lt;='Beregning - Sykkel'!$P$115)*($A134='Beregning - Sykkel'!$P$94)</f>
        <v>0</v>
      </c>
      <c r="Z134">
        <f>bef13over!Z134*('bef13over filtrert sykkel'!Z$3&gt;='Beregning - Sykkel'!$P$114)*('bef13over filtrert sykkel'!Z$3&lt;='Beregning - Sykkel'!$P$115)*($A134='Beregning - Sykkel'!$P$94)</f>
        <v>0</v>
      </c>
      <c r="AA134">
        <f>bef13over!AA134*('bef13over filtrert sykkel'!AA$3&gt;='Beregning - Sykkel'!$P$114)*('bef13over filtrert sykkel'!AA$3&lt;='Beregning - Sykkel'!$P$115)*($A134='Beregning - Sykkel'!$P$94)</f>
        <v>0</v>
      </c>
      <c r="AB134">
        <f>bef13over!AB134*('bef13over filtrert sykkel'!AB$3&gt;='Beregning - Sykkel'!$P$114)*('bef13over filtrert sykkel'!AB$3&lt;='Beregning - Sykkel'!$P$115)*($A134='Beregning - Sykkel'!$P$94)</f>
        <v>0</v>
      </c>
      <c r="AC134">
        <f>bef13over!AC134*('bef13over filtrert sykkel'!AC$3&gt;='Beregning - Sykkel'!$P$114)*('bef13over filtrert sykkel'!AC$3&lt;='Beregning - Sykkel'!$P$115)*($A134='Beregning - Sykkel'!$P$94)</f>
        <v>0</v>
      </c>
      <c r="AD134">
        <f>bef13over!AD134*('bef13over filtrert sykkel'!AD$3&gt;='Beregning - Sykkel'!$P$114)*('bef13over filtrert sykkel'!AD$3&lt;='Beregning - Sykkel'!$P$115)*($A134='Beregning - Sykkel'!$P$94)</f>
        <v>0</v>
      </c>
    </row>
    <row r="135" spans="1:30">
      <c r="A135">
        <v>819</v>
      </c>
      <c r="B135">
        <f>bef13over!B135*('bef13over filtrert sykkel'!B$3&gt;='Beregning - Sykkel'!$P$114)*('bef13over filtrert sykkel'!B$3&lt;='Beregning - Sykkel'!$P$115)*($A135='Beregning - Sykkel'!$P$94)</f>
        <v>0</v>
      </c>
      <c r="C135">
        <f>bef13over!C135*('bef13over filtrert sykkel'!C$3&gt;='Beregning - Sykkel'!$P$114)*('bef13over filtrert sykkel'!C$3&lt;='Beregning - Sykkel'!$P$115)*($A135='Beregning - Sykkel'!$P$94)</f>
        <v>0</v>
      </c>
      <c r="D135">
        <f>bef13over!D135*('bef13over filtrert sykkel'!D$3&gt;='Beregning - Sykkel'!$P$114)*('bef13over filtrert sykkel'!D$3&lt;='Beregning - Sykkel'!$P$115)*($A135='Beregning - Sykkel'!$P$94)</f>
        <v>0</v>
      </c>
      <c r="E135">
        <f>bef13over!E135*('bef13over filtrert sykkel'!E$3&gt;='Beregning - Sykkel'!$P$114)*('bef13over filtrert sykkel'!E$3&lt;='Beregning - Sykkel'!$P$115)*($A135='Beregning - Sykkel'!$P$94)</f>
        <v>0</v>
      </c>
      <c r="F135">
        <f>bef13over!F135*('bef13over filtrert sykkel'!F$3&gt;='Beregning - Sykkel'!$P$114)*('bef13over filtrert sykkel'!F$3&lt;='Beregning - Sykkel'!$P$115)*($A135='Beregning - Sykkel'!$P$94)</f>
        <v>0</v>
      </c>
      <c r="G135">
        <f>bef13over!G135*('bef13over filtrert sykkel'!G$3&gt;='Beregning - Sykkel'!$P$114)*('bef13over filtrert sykkel'!G$3&lt;='Beregning - Sykkel'!$P$115)*($A135='Beregning - Sykkel'!$P$94)</f>
        <v>0</v>
      </c>
      <c r="H135">
        <f>bef13over!H135*('bef13over filtrert sykkel'!H$3&gt;='Beregning - Sykkel'!$P$114)*('bef13over filtrert sykkel'!H$3&lt;='Beregning - Sykkel'!$P$115)*($A135='Beregning - Sykkel'!$P$94)</f>
        <v>0</v>
      </c>
      <c r="I135">
        <f>bef13over!I135*('bef13over filtrert sykkel'!I$3&gt;='Beregning - Sykkel'!$P$114)*('bef13over filtrert sykkel'!I$3&lt;='Beregning - Sykkel'!$P$115)*($A135='Beregning - Sykkel'!$P$94)</f>
        <v>0</v>
      </c>
      <c r="J135">
        <f>bef13over!J135*('bef13over filtrert sykkel'!J$3&gt;='Beregning - Sykkel'!$P$114)*('bef13over filtrert sykkel'!J$3&lt;='Beregning - Sykkel'!$P$115)*($A135='Beregning - Sykkel'!$P$94)</f>
        <v>0</v>
      </c>
      <c r="K135">
        <f>bef13over!K135*('bef13over filtrert sykkel'!K$3&gt;='Beregning - Sykkel'!$P$114)*('bef13over filtrert sykkel'!K$3&lt;='Beregning - Sykkel'!$P$115)*($A135='Beregning - Sykkel'!$P$94)</f>
        <v>0</v>
      </c>
      <c r="L135">
        <f>bef13over!L135*('bef13over filtrert sykkel'!L$3&gt;='Beregning - Sykkel'!$P$114)*('bef13over filtrert sykkel'!L$3&lt;='Beregning - Sykkel'!$P$115)*($A135='Beregning - Sykkel'!$P$94)</f>
        <v>0</v>
      </c>
      <c r="M135">
        <f>bef13over!M135*('bef13over filtrert sykkel'!M$3&gt;='Beregning - Sykkel'!$P$114)*('bef13over filtrert sykkel'!M$3&lt;='Beregning - Sykkel'!$P$115)*($A135='Beregning - Sykkel'!$P$94)</f>
        <v>0</v>
      </c>
      <c r="N135">
        <f>bef13over!N135*('bef13over filtrert sykkel'!N$3&gt;='Beregning - Sykkel'!$P$114)*('bef13over filtrert sykkel'!N$3&lt;='Beregning - Sykkel'!$P$115)*($A135='Beregning - Sykkel'!$P$94)</f>
        <v>0</v>
      </c>
      <c r="O135">
        <f>bef13over!O135*('bef13over filtrert sykkel'!O$3&gt;='Beregning - Sykkel'!$P$114)*('bef13over filtrert sykkel'!O$3&lt;='Beregning - Sykkel'!$P$115)*($A135='Beregning - Sykkel'!$P$94)</f>
        <v>0</v>
      </c>
      <c r="P135">
        <f>bef13over!P135*('bef13over filtrert sykkel'!P$3&gt;='Beregning - Sykkel'!$P$114)*('bef13over filtrert sykkel'!P$3&lt;='Beregning - Sykkel'!$P$115)*($A135='Beregning - Sykkel'!$P$94)</f>
        <v>0</v>
      </c>
      <c r="Q135">
        <f>bef13over!Q135*('bef13over filtrert sykkel'!Q$3&gt;='Beregning - Sykkel'!$P$114)*('bef13over filtrert sykkel'!Q$3&lt;='Beregning - Sykkel'!$P$115)*($A135='Beregning - Sykkel'!$P$94)</f>
        <v>0</v>
      </c>
      <c r="R135">
        <f>bef13over!R135*('bef13over filtrert sykkel'!R$3&gt;='Beregning - Sykkel'!$P$114)*('bef13over filtrert sykkel'!R$3&lt;='Beregning - Sykkel'!$P$115)*($A135='Beregning - Sykkel'!$P$94)</f>
        <v>0</v>
      </c>
      <c r="S135">
        <f>bef13over!S135*('bef13over filtrert sykkel'!S$3&gt;='Beregning - Sykkel'!$P$114)*('bef13over filtrert sykkel'!S$3&lt;='Beregning - Sykkel'!$P$115)*($A135='Beregning - Sykkel'!$P$94)</f>
        <v>0</v>
      </c>
      <c r="T135">
        <f>bef13over!T135*('bef13over filtrert sykkel'!T$3&gt;='Beregning - Sykkel'!$P$114)*('bef13over filtrert sykkel'!T$3&lt;='Beregning - Sykkel'!$P$115)*($A135='Beregning - Sykkel'!$P$94)</f>
        <v>0</v>
      </c>
      <c r="U135">
        <f>bef13over!U135*('bef13over filtrert sykkel'!U$3&gt;='Beregning - Sykkel'!$P$114)*('bef13over filtrert sykkel'!U$3&lt;='Beregning - Sykkel'!$P$115)*($A135='Beregning - Sykkel'!$P$94)</f>
        <v>0</v>
      </c>
      <c r="V135">
        <f>bef13over!V135*('bef13over filtrert sykkel'!V$3&gt;='Beregning - Sykkel'!$P$114)*('bef13over filtrert sykkel'!V$3&lt;='Beregning - Sykkel'!$P$115)*($A135='Beregning - Sykkel'!$P$94)</f>
        <v>0</v>
      </c>
      <c r="W135">
        <f>bef13over!W135*('bef13over filtrert sykkel'!W$3&gt;='Beregning - Sykkel'!$P$114)*('bef13over filtrert sykkel'!W$3&lt;='Beregning - Sykkel'!$P$115)*($A135='Beregning - Sykkel'!$P$94)</f>
        <v>0</v>
      </c>
      <c r="X135">
        <f>bef13over!X135*('bef13over filtrert sykkel'!X$3&gt;='Beregning - Sykkel'!$P$114)*('bef13over filtrert sykkel'!X$3&lt;='Beregning - Sykkel'!$P$115)*($A135='Beregning - Sykkel'!$P$94)</f>
        <v>0</v>
      </c>
      <c r="Y135">
        <f>bef13over!Y135*('bef13over filtrert sykkel'!Y$3&gt;='Beregning - Sykkel'!$P$114)*('bef13over filtrert sykkel'!Y$3&lt;='Beregning - Sykkel'!$P$115)*($A135='Beregning - Sykkel'!$P$94)</f>
        <v>0</v>
      </c>
      <c r="Z135">
        <f>bef13over!Z135*('bef13over filtrert sykkel'!Z$3&gt;='Beregning - Sykkel'!$P$114)*('bef13over filtrert sykkel'!Z$3&lt;='Beregning - Sykkel'!$P$115)*($A135='Beregning - Sykkel'!$P$94)</f>
        <v>0</v>
      </c>
      <c r="AA135">
        <f>bef13over!AA135*('bef13over filtrert sykkel'!AA$3&gt;='Beregning - Sykkel'!$P$114)*('bef13over filtrert sykkel'!AA$3&lt;='Beregning - Sykkel'!$P$115)*($A135='Beregning - Sykkel'!$P$94)</f>
        <v>0</v>
      </c>
      <c r="AB135">
        <f>bef13over!AB135*('bef13over filtrert sykkel'!AB$3&gt;='Beregning - Sykkel'!$P$114)*('bef13over filtrert sykkel'!AB$3&lt;='Beregning - Sykkel'!$P$115)*($A135='Beregning - Sykkel'!$P$94)</f>
        <v>0</v>
      </c>
      <c r="AC135">
        <f>bef13over!AC135*('bef13over filtrert sykkel'!AC$3&gt;='Beregning - Sykkel'!$P$114)*('bef13over filtrert sykkel'!AC$3&lt;='Beregning - Sykkel'!$P$115)*($A135='Beregning - Sykkel'!$P$94)</f>
        <v>0</v>
      </c>
      <c r="AD135">
        <f>bef13over!AD135*('bef13over filtrert sykkel'!AD$3&gt;='Beregning - Sykkel'!$P$114)*('bef13over filtrert sykkel'!AD$3&lt;='Beregning - Sykkel'!$P$115)*($A135='Beregning - Sykkel'!$P$94)</f>
        <v>0</v>
      </c>
    </row>
    <row r="136" spans="1:30">
      <c r="A136">
        <v>821</v>
      </c>
      <c r="B136">
        <f>bef13over!B136*('bef13over filtrert sykkel'!B$3&gt;='Beregning - Sykkel'!$P$114)*('bef13over filtrert sykkel'!B$3&lt;='Beregning - Sykkel'!$P$115)*($A136='Beregning - Sykkel'!$P$94)</f>
        <v>0</v>
      </c>
      <c r="C136">
        <f>bef13over!C136*('bef13over filtrert sykkel'!C$3&gt;='Beregning - Sykkel'!$P$114)*('bef13over filtrert sykkel'!C$3&lt;='Beregning - Sykkel'!$P$115)*($A136='Beregning - Sykkel'!$P$94)</f>
        <v>0</v>
      </c>
      <c r="D136">
        <f>bef13over!D136*('bef13over filtrert sykkel'!D$3&gt;='Beregning - Sykkel'!$P$114)*('bef13over filtrert sykkel'!D$3&lt;='Beregning - Sykkel'!$P$115)*($A136='Beregning - Sykkel'!$P$94)</f>
        <v>0</v>
      </c>
      <c r="E136">
        <f>bef13over!E136*('bef13over filtrert sykkel'!E$3&gt;='Beregning - Sykkel'!$P$114)*('bef13over filtrert sykkel'!E$3&lt;='Beregning - Sykkel'!$P$115)*($A136='Beregning - Sykkel'!$P$94)</f>
        <v>0</v>
      </c>
      <c r="F136">
        <f>bef13over!F136*('bef13over filtrert sykkel'!F$3&gt;='Beregning - Sykkel'!$P$114)*('bef13over filtrert sykkel'!F$3&lt;='Beregning - Sykkel'!$P$115)*($A136='Beregning - Sykkel'!$P$94)</f>
        <v>0</v>
      </c>
      <c r="G136">
        <f>bef13over!G136*('bef13over filtrert sykkel'!G$3&gt;='Beregning - Sykkel'!$P$114)*('bef13over filtrert sykkel'!G$3&lt;='Beregning - Sykkel'!$P$115)*($A136='Beregning - Sykkel'!$P$94)</f>
        <v>0</v>
      </c>
      <c r="H136">
        <f>bef13over!H136*('bef13over filtrert sykkel'!H$3&gt;='Beregning - Sykkel'!$P$114)*('bef13over filtrert sykkel'!H$3&lt;='Beregning - Sykkel'!$P$115)*($A136='Beregning - Sykkel'!$P$94)</f>
        <v>0</v>
      </c>
      <c r="I136">
        <f>bef13over!I136*('bef13over filtrert sykkel'!I$3&gt;='Beregning - Sykkel'!$P$114)*('bef13over filtrert sykkel'!I$3&lt;='Beregning - Sykkel'!$P$115)*($A136='Beregning - Sykkel'!$P$94)</f>
        <v>0</v>
      </c>
      <c r="J136">
        <f>bef13over!J136*('bef13over filtrert sykkel'!J$3&gt;='Beregning - Sykkel'!$P$114)*('bef13over filtrert sykkel'!J$3&lt;='Beregning - Sykkel'!$P$115)*($A136='Beregning - Sykkel'!$P$94)</f>
        <v>0</v>
      </c>
      <c r="K136">
        <f>bef13over!K136*('bef13over filtrert sykkel'!K$3&gt;='Beregning - Sykkel'!$P$114)*('bef13over filtrert sykkel'!K$3&lt;='Beregning - Sykkel'!$P$115)*($A136='Beregning - Sykkel'!$P$94)</f>
        <v>0</v>
      </c>
      <c r="L136">
        <f>bef13over!L136*('bef13over filtrert sykkel'!L$3&gt;='Beregning - Sykkel'!$P$114)*('bef13over filtrert sykkel'!L$3&lt;='Beregning - Sykkel'!$P$115)*($A136='Beregning - Sykkel'!$P$94)</f>
        <v>0</v>
      </c>
      <c r="M136">
        <f>bef13over!M136*('bef13over filtrert sykkel'!M$3&gt;='Beregning - Sykkel'!$P$114)*('bef13over filtrert sykkel'!M$3&lt;='Beregning - Sykkel'!$P$115)*($A136='Beregning - Sykkel'!$P$94)</f>
        <v>0</v>
      </c>
      <c r="N136">
        <f>bef13over!N136*('bef13over filtrert sykkel'!N$3&gt;='Beregning - Sykkel'!$P$114)*('bef13over filtrert sykkel'!N$3&lt;='Beregning - Sykkel'!$P$115)*($A136='Beregning - Sykkel'!$P$94)</f>
        <v>0</v>
      </c>
      <c r="O136">
        <f>bef13over!O136*('bef13over filtrert sykkel'!O$3&gt;='Beregning - Sykkel'!$P$114)*('bef13over filtrert sykkel'!O$3&lt;='Beregning - Sykkel'!$P$115)*($A136='Beregning - Sykkel'!$P$94)</f>
        <v>0</v>
      </c>
      <c r="P136">
        <f>bef13over!P136*('bef13over filtrert sykkel'!P$3&gt;='Beregning - Sykkel'!$P$114)*('bef13over filtrert sykkel'!P$3&lt;='Beregning - Sykkel'!$P$115)*($A136='Beregning - Sykkel'!$P$94)</f>
        <v>0</v>
      </c>
      <c r="Q136">
        <f>bef13over!Q136*('bef13over filtrert sykkel'!Q$3&gt;='Beregning - Sykkel'!$P$114)*('bef13over filtrert sykkel'!Q$3&lt;='Beregning - Sykkel'!$P$115)*($A136='Beregning - Sykkel'!$P$94)</f>
        <v>0</v>
      </c>
      <c r="R136">
        <f>bef13over!R136*('bef13over filtrert sykkel'!R$3&gt;='Beregning - Sykkel'!$P$114)*('bef13over filtrert sykkel'!R$3&lt;='Beregning - Sykkel'!$P$115)*($A136='Beregning - Sykkel'!$P$94)</f>
        <v>0</v>
      </c>
      <c r="S136">
        <f>bef13over!S136*('bef13over filtrert sykkel'!S$3&gt;='Beregning - Sykkel'!$P$114)*('bef13over filtrert sykkel'!S$3&lt;='Beregning - Sykkel'!$P$115)*($A136='Beregning - Sykkel'!$P$94)</f>
        <v>0</v>
      </c>
      <c r="T136">
        <f>bef13over!T136*('bef13over filtrert sykkel'!T$3&gt;='Beregning - Sykkel'!$P$114)*('bef13over filtrert sykkel'!T$3&lt;='Beregning - Sykkel'!$P$115)*($A136='Beregning - Sykkel'!$P$94)</f>
        <v>0</v>
      </c>
      <c r="U136">
        <f>bef13over!U136*('bef13over filtrert sykkel'!U$3&gt;='Beregning - Sykkel'!$P$114)*('bef13over filtrert sykkel'!U$3&lt;='Beregning - Sykkel'!$P$115)*($A136='Beregning - Sykkel'!$P$94)</f>
        <v>0</v>
      </c>
      <c r="V136">
        <f>bef13over!V136*('bef13over filtrert sykkel'!V$3&gt;='Beregning - Sykkel'!$P$114)*('bef13over filtrert sykkel'!V$3&lt;='Beregning - Sykkel'!$P$115)*($A136='Beregning - Sykkel'!$P$94)</f>
        <v>0</v>
      </c>
      <c r="W136">
        <f>bef13over!W136*('bef13over filtrert sykkel'!W$3&gt;='Beregning - Sykkel'!$P$114)*('bef13over filtrert sykkel'!W$3&lt;='Beregning - Sykkel'!$P$115)*($A136='Beregning - Sykkel'!$P$94)</f>
        <v>0</v>
      </c>
      <c r="X136">
        <f>bef13over!X136*('bef13over filtrert sykkel'!X$3&gt;='Beregning - Sykkel'!$P$114)*('bef13over filtrert sykkel'!X$3&lt;='Beregning - Sykkel'!$P$115)*($A136='Beregning - Sykkel'!$P$94)</f>
        <v>0</v>
      </c>
      <c r="Y136">
        <f>bef13over!Y136*('bef13over filtrert sykkel'!Y$3&gt;='Beregning - Sykkel'!$P$114)*('bef13over filtrert sykkel'!Y$3&lt;='Beregning - Sykkel'!$P$115)*($A136='Beregning - Sykkel'!$P$94)</f>
        <v>0</v>
      </c>
      <c r="Z136">
        <f>bef13over!Z136*('bef13over filtrert sykkel'!Z$3&gt;='Beregning - Sykkel'!$P$114)*('bef13over filtrert sykkel'!Z$3&lt;='Beregning - Sykkel'!$P$115)*($A136='Beregning - Sykkel'!$P$94)</f>
        <v>0</v>
      </c>
      <c r="AA136">
        <f>bef13over!AA136*('bef13over filtrert sykkel'!AA$3&gt;='Beregning - Sykkel'!$P$114)*('bef13over filtrert sykkel'!AA$3&lt;='Beregning - Sykkel'!$P$115)*($A136='Beregning - Sykkel'!$P$94)</f>
        <v>0</v>
      </c>
      <c r="AB136">
        <f>bef13over!AB136*('bef13over filtrert sykkel'!AB$3&gt;='Beregning - Sykkel'!$P$114)*('bef13over filtrert sykkel'!AB$3&lt;='Beregning - Sykkel'!$P$115)*($A136='Beregning - Sykkel'!$P$94)</f>
        <v>0</v>
      </c>
      <c r="AC136">
        <f>bef13over!AC136*('bef13over filtrert sykkel'!AC$3&gt;='Beregning - Sykkel'!$P$114)*('bef13over filtrert sykkel'!AC$3&lt;='Beregning - Sykkel'!$P$115)*($A136='Beregning - Sykkel'!$P$94)</f>
        <v>0</v>
      </c>
      <c r="AD136">
        <f>bef13over!AD136*('bef13over filtrert sykkel'!AD$3&gt;='Beregning - Sykkel'!$P$114)*('bef13over filtrert sykkel'!AD$3&lt;='Beregning - Sykkel'!$P$115)*($A136='Beregning - Sykkel'!$P$94)</f>
        <v>0</v>
      </c>
    </row>
    <row r="137" spans="1:30">
      <c r="A137">
        <v>822</v>
      </c>
      <c r="B137">
        <f>bef13over!B137*('bef13over filtrert sykkel'!B$3&gt;='Beregning - Sykkel'!$P$114)*('bef13over filtrert sykkel'!B$3&lt;='Beregning - Sykkel'!$P$115)*($A137='Beregning - Sykkel'!$P$94)</f>
        <v>0</v>
      </c>
      <c r="C137">
        <f>bef13over!C137*('bef13over filtrert sykkel'!C$3&gt;='Beregning - Sykkel'!$P$114)*('bef13over filtrert sykkel'!C$3&lt;='Beregning - Sykkel'!$P$115)*($A137='Beregning - Sykkel'!$P$94)</f>
        <v>0</v>
      </c>
      <c r="D137">
        <f>bef13over!D137*('bef13over filtrert sykkel'!D$3&gt;='Beregning - Sykkel'!$P$114)*('bef13over filtrert sykkel'!D$3&lt;='Beregning - Sykkel'!$P$115)*($A137='Beregning - Sykkel'!$P$94)</f>
        <v>0</v>
      </c>
      <c r="E137">
        <f>bef13over!E137*('bef13over filtrert sykkel'!E$3&gt;='Beregning - Sykkel'!$P$114)*('bef13over filtrert sykkel'!E$3&lt;='Beregning - Sykkel'!$P$115)*($A137='Beregning - Sykkel'!$P$94)</f>
        <v>0</v>
      </c>
      <c r="F137">
        <f>bef13over!F137*('bef13over filtrert sykkel'!F$3&gt;='Beregning - Sykkel'!$P$114)*('bef13over filtrert sykkel'!F$3&lt;='Beregning - Sykkel'!$P$115)*($A137='Beregning - Sykkel'!$P$94)</f>
        <v>0</v>
      </c>
      <c r="G137">
        <f>bef13over!G137*('bef13over filtrert sykkel'!G$3&gt;='Beregning - Sykkel'!$P$114)*('bef13over filtrert sykkel'!G$3&lt;='Beregning - Sykkel'!$P$115)*($A137='Beregning - Sykkel'!$P$94)</f>
        <v>0</v>
      </c>
      <c r="H137">
        <f>bef13over!H137*('bef13over filtrert sykkel'!H$3&gt;='Beregning - Sykkel'!$P$114)*('bef13over filtrert sykkel'!H$3&lt;='Beregning - Sykkel'!$P$115)*($A137='Beregning - Sykkel'!$P$94)</f>
        <v>0</v>
      </c>
      <c r="I137">
        <f>bef13over!I137*('bef13over filtrert sykkel'!I$3&gt;='Beregning - Sykkel'!$P$114)*('bef13over filtrert sykkel'!I$3&lt;='Beregning - Sykkel'!$P$115)*($A137='Beregning - Sykkel'!$P$94)</f>
        <v>0</v>
      </c>
      <c r="J137">
        <f>bef13over!J137*('bef13over filtrert sykkel'!J$3&gt;='Beregning - Sykkel'!$P$114)*('bef13over filtrert sykkel'!J$3&lt;='Beregning - Sykkel'!$P$115)*($A137='Beregning - Sykkel'!$P$94)</f>
        <v>0</v>
      </c>
      <c r="K137">
        <f>bef13over!K137*('bef13over filtrert sykkel'!K$3&gt;='Beregning - Sykkel'!$P$114)*('bef13over filtrert sykkel'!K$3&lt;='Beregning - Sykkel'!$P$115)*($A137='Beregning - Sykkel'!$P$94)</f>
        <v>0</v>
      </c>
      <c r="L137">
        <f>bef13over!L137*('bef13over filtrert sykkel'!L$3&gt;='Beregning - Sykkel'!$P$114)*('bef13over filtrert sykkel'!L$3&lt;='Beregning - Sykkel'!$P$115)*($A137='Beregning - Sykkel'!$P$94)</f>
        <v>0</v>
      </c>
      <c r="M137">
        <f>bef13over!M137*('bef13over filtrert sykkel'!M$3&gt;='Beregning - Sykkel'!$P$114)*('bef13over filtrert sykkel'!M$3&lt;='Beregning - Sykkel'!$P$115)*($A137='Beregning - Sykkel'!$P$94)</f>
        <v>0</v>
      </c>
      <c r="N137">
        <f>bef13over!N137*('bef13over filtrert sykkel'!N$3&gt;='Beregning - Sykkel'!$P$114)*('bef13over filtrert sykkel'!N$3&lt;='Beregning - Sykkel'!$P$115)*($A137='Beregning - Sykkel'!$P$94)</f>
        <v>0</v>
      </c>
      <c r="O137">
        <f>bef13over!O137*('bef13over filtrert sykkel'!O$3&gt;='Beregning - Sykkel'!$P$114)*('bef13over filtrert sykkel'!O$3&lt;='Beregning - Sykkel'!$P$115)*($A137='Beregning - Sykkel'!$P$94)</f>
        <v>0</v>
      </c>
      <c r="P137">
        <f>bef13over!P137*('bef13over filtrert sykkel'!P$3&gt;='Beregning - Sykkel'!$P$114)*('bef13over filtrert sykkel'!P$3&lt;='Beregning - Sykkel'!$P$115)*($A137='Beregning - Sykkel'!$P$94)</f>
        <v>0</v>
      </c>
      <c r="Q137">
        <f>bef13over!Q137*('bef13over filtrert sykkel'!Q$3&gt;='Beregning - Sykkel'!$P$114)*('bef13over filtrert sykkel'!Q$3&lt;='Beregning - Sykkel'!$P$115)*($A137='Beregning - Sykkel'!$P$94)</f>
        <v>0</v>
      </c>
      <c r="R137">
        <f>bef13over!R137*('bef13over filtrert sykkel'!R$3&gt;='Beregning - Sykkel'!$P$114)*('bef13over filtrert sykkel'!R$3&lt;='Beregning - Sykkel'!$P$115)*($A137='Beregning - Sykkel'!$P$94)</f>
        <v>0</v>
      </c>
      <c r="S137">
        <f>bef13over!S137*('bef13over filtrert sykkel'!S$3&gt;='Beregning - Sykkel'!$P$114)*('bef13over filtrert sykkel'!S$3&lt;='Beregning - Sykkel'!$P$115)*($A137='Beregning - Sykkel'!$P$94)</f>
        <v>0</v>
      </c>
      <c r="T137">
        <f>bef13over!T137*('bef13over filtrert sykkel'!T$3&gt;='Beregning - Sykkel'!$P$114)*('bef13over filtrert sykkel'!T$3&lt;='Beregning - Sykkel'!$P$115)*($A137='Beregning - Sykkel'!$P$94)</f>
        <v>0</v>
      </c>
      <c r="U137">
        <f>bef13over!U137*('bef13over filtrert sykkel'!U$3&gt;='Beregning - Sykkel'!$P$114)*('bef13over filtrert sykkel'!U$3&lt;='Beregning - Sykkel'!$P$115)*($A137='Beregning - Sykkel'!$P$94)</f>
        <v>0</v>
      </c>
      <c r="V137">
        <f>bef13over!V137*('bef13over filtrert sykkel'!V$3&gt;='Beregning - Sykkel'!$P$114)*('bef13over filtrert sykkel'!V$3&lt;='Beregning - Sykkel'!$P$115)*($A137='Beregning - Sykkel'!$P$94)</f>
        <v>0</v>
      </c>
      <c r="W137">
        <f>bef13over!W137*('bef13over filtrert sykkel'!W$3&gt;='Beregning - Sykkel'!$P$114)*('bef13over filtrert sykkel'!W$3&lt;='Beregning - Sykkel'!$P$115)*($A137='Beregning - Sykkel'!$P$94)</f>
        <v>0</v>
      </c>
      <c r="X137">
        <f>bef13over!X137*('bef13over filtrert sykkel'!X$3&gt;='Beregning - Sykkel'!$P$114)*('bef13over filtrert sykkel'!X$3&lt;='Beregning - Sykkel'!$P$115)*($A137='Beregning - Sykkel'!$P$94)</f>
        <v>0</v>
      </c>
      <c r="Y137">
        <f>bef13over!Y137*('bef13over filtrert sykkel'!Y$3&gt;='Beregning - Sykkel'!$P$114)*('bef13over filtrert sykkel'!Y$3&lt;='Beregning - Sykkel'!$P$115)*($A137='Beregning - Sykkel'!$P$94)</f>
        <v>0</v>
      </c>
      <c r="Z137">
        <f>bef13over!Z137*('bef13over filtrert sykkel'!Z$3&gt;='Beregning - Sykkel'!$P$114)*('bef13over filtrert sykkel'!Z$3&lt;='Beregning - Sykkel'!$P$115)*($A137='Beregning - Sykkel'!$P$94)</f>
        <v>0</v>
      </c>
      <c r="AA137">
        <f>bef13over!AA137*('bef13over filtrert sykkel'!AA$3&gt;='Beregning - Sykkel'!$P$114)*('bef13over filtrert sykkel'!AA$3&lt;='Beregning - Sykkel'!$P$115)*($A137='Beregning - Sykkel'!$P$94)</f>
        <v>0</v>
      </c>
      <c r="AB137">
        <f>bef13over!AB137*('bef13over filtrert sykkel'!AB$3&gt;='Beregning - Sykkel'!$P$114)*('bef13over filtrert sykkel'!AB$3&lt;='Beregning - Sykkel'!$P$115)*($A137='Beregning - Sykkel'!$P$94)</f>
        <v>0</v>
      </c>
      <c r="AC137">
        <f>bef13over!AC137*('bef13over filtrert sykkel'!AC$3&gt;='Beregning - Sykkel'!$P$114)*('bef13over filtrert sykkel'!AC$3&lt;='Beregning - Sykkel'!$P$115)*($A137='Beregning - Sykkel'!$P$94)</f>
        <v>0</v>
      </c>
      <c r="AD137">
        <f>bef13over!AD137*('bef13over filtrert sykkel'!AD$3&gt;='Beregning - Sykkel'!$P$114)*('bef13over filtrert sykkel'!AD$3&lt;='Beregning - Sykkel'!$P$115)*($A137='Beregning - Sykkel'!$P$94)</f>
        <v>0</v>
      </c>
    </row>
    <row r="138" spans="1:30">
      <c r="A138">
        <v>826</v>
      </c>
      <c r="B138">
        <f>bef13over!B138*('bef13over filtrert sykkel'!B$3&gt;='Beregning - Sykkel'!$P$114)*('bef13over filtrert sykkel'!B$3&lt;='Beregning - Sykkel'!$P$115)*($A138='Beregning - Sykkel'!$P$94)</f>
        <v>0</v>
      </c>
      <c r="C138">
        <f>bef13over!C138*('bef13over filtrert sykkel'!C$3&gt;='Beregning - Sykkel'!$P$114)*('bef13over filtrert sykkel'!C$3&lt;='Beregning - Sykkel'!$P$115)*($A138='Beregning - Sykkel'!$P$94)</f>
        <v>0</v>
      </c>
      <c r="D138">
        <f>bef13over!D138*('bef13over filtrert sykkel'!D$3&gt;='Beregning - Sykkel'!$P$114)*('bef13over filtrert sykkel'!D$3&lt;='Beregning - Sykkel'!$P$115)*($A138='Beregning - Sykkel'!$P$94)</f>
        <v>0</v>
      </c>
      <c r="E138">
        <f>bef13over!E138*('bef13over filtrert sykkel'!E$3&gt;='Beregning - Sykkel'!$P$114)*('bef13over filtrert sykkel'!E$3&lt;='Beregning - Sykkel'!$P$115)*($A138='Beregning - Sykkel'!$P$94)</f>
        <v>0</v>
      </c>
      <c r="F138">
        <f>bef13over!F138*('bef13over filtrert sykkel'!F$3&gt;='Beregning - Sykkel'!$P$114)*('bef13over filtrert sykkel'!F$3&lt;='Beregning - Sykkel'!$P$115)*($A138='Beregning - Sykkel'!$P$94)</f>
        <v>0</v>
      </c>
      <c r="G138">
        <f>bef13over!G138*('bef13over filtrert sykkel'!G$3&gt;='Beregning - Sykkel'!$P$114)*('bef13over filtrert sykkel'!G$3&lt;='Beregning - Sykkel'!$P$115)*($A138='Beregning - Sykkel'!$P$94)</f>
        <v>0</v>
      </c>
      <c r="H138">
        <f>bef13over!H138*('bef13over filtrert sykkel'!H$3&gt;='Beregning - Sykkel'!$P$114)*('bef13over filtrert sykkel'!H$3&lt;='Beregning - Sykkel'!$P$115)*($A138='Beregning - Sykkel'!$P$94)</f>
        <v>0</v>
      </c>
      <c r="I138">
        <f>bef13over!I138*('bef13over filtrert sykkel'!I$3&gt;='Beregning - Sykkel'!$P$114)*('bef13over filtrert sykkel'!I$3&lt;='Beregning - Sykkel'!$P$115)*($A138='Beregning - Sykkel'!$P$94)</f>
        <v>0</v>
      </c>
      <c r="J138">
        <f>bef13over!J138*('bef13over filtrert sykkel'!J$3&gt;='Beregning - Sykkel'!$P$114)*('bef13over filtrert sykkel'!J$3&lt;='Beregning - Sykkel'!$P$115)*($A138='Beregning - Sykkel'!$P$94)</f>
        <v>0</v>
      </c>
      <c r="K138">
        <f>bef13over!K138*('bef13over filtrert sykkel'!K$3&gt;='Beregning - Sykkel'!$P$114)*('bef13over filtrert sykkel'!K$3&lt;='Beregning - Sykkel'!$P$115)*($A138='Beregning - Sykkel'!$P$94)</f>
        <v>0</v>
      </c>
      <c r="L138">
        <f>bef13over!L138*('bef13over filtrert sykkel'!L$3&gt;='Beregning - Sykkel'!$P$114)*('bef13over filtrert sykkel'!L$3&lt;='Beregning - Sykkel'!$P$115)*($A138='Beregning - Sykkel'!$P$94)</f>
        <v>0</v>
      </c>
      <c r="M138">
        <f>bef13over!M138*('bef13over filtrert sykkel'!M$3&gt;='Beregning - Sykkel'!$P$114)*('bef13over filtrert sykkel'!M$3&lt;='Beregning - Sykkel'!$P$115)*($A138='Beregning - Sykkel'!$P$94)</f>
        <v>0</v>
      </c>
      <c r="N138">
        <f>bef13over!N138*('bef13over filtrert sykkel'!N$3&gt;='Beregning - Sykkel'!$P$114)*('bef13over filtrert sykkel'!N$3&lt;='Beregning - Sykkel'!$P$115)*($A138='Beregning - Sykkel'!$P$94)</f>
        <v>0</v>
      </c>
      <c r="O138">
        <f>bef13over!O138*('bef13over filtrert sykkel'!O$3&gt;='Beregning - Sykkel'!$P$114)*('bef13over filtrert sykkel'!O$3&lt;='Beregning - Sykkel'!$P$115)*($A138='Beregning - Sykkel'!$P$94)</f>
        <v>0</v>
      </c>
      <c r="P138">
        <f>bef13over!P138*('bef13over filtrert sykkel'!P$3&gt;='Beregning - Sykkel'!$P$114)*('bef13over filtrert sykkel'!P$3&lt;='Beregning - Sykkel'!$P$115)*($A138='Beregning - Sykkel'!$P$94)</f>
        <v>0</v>
      </c>
      <c r="Q138">
        <f>bef13over!Q138*('bef13over filtrert sykkel'!Q$3&gt;='Beregning - Sykkel'!$P$114)*('bef13over filtrert sykkel'!Q$3&lt;='Beregning - Sykkel'!$P$115)*($A138='Beregning - Sykkel'!$P$94)</f>
        <v>0</v>
      </c>
      <c r="R138">
        <f>bef13over!R138*('bef13over filtrert sykkel'!R$3&gt;='Beregning - Sykkel'!$P$114)*('bef13over filtrert sykkel'!R$3&lt;='Beregning - Sykkel'!$P$115)*($A138='Beregning - Sykkel'!$P$94)</f>
        <v>0</v>
      </c>
      <c r="S138">
        <f>bef13over!S138*('bef13over filtrert sykkel'!S$3&gt;='Beregning - Sykkel'!$P$114)*('bef13over filtrert sykkel'!S$3&lt;='Beregning - Sykkel'!$P$115)*($A138='Beregning - Sykkel'!$P$94)</f>
        <v>0</v>
      </c>
      <c r="T138">
        <f>bef13over!T138*('bef13over filtrert sykkel'!T$3&gt;='Beregning - Sykkel'!$P$114)*('bef13over filtrert sykkel'!T$3&lt;='Beregning - Sykkel'!$P$115)*($A138='Beregning - Sykkel'!$P$94)</f>
        <v>0</v>
      </c>
      <c r="U138">
        <f>bef13over!U138*('bef13over filtrert sykkel'!U$3&gt;='Beregning - Sykkel'!$P$114)*('bef13over filtrert sykkel'!U$3&lt;='Beregning - Sykkel'!$P$115)*($A138='Beregning - Sykkel'!$P$94)</f>
        <v>0</v>
      </c>
      <c r="V138">
        <f>bef13over!V138*('bef13over filtrert sykkel'!V$3&gt;='Beregning - Sykkel'!$P$114)*('bef13over filtrert sykkel'!V$3&lt;='Beregning - Sykkel'!$P$115)*($A138='Beregning - Sykkel'!$P$94)</f>
        <v>0</v>
      </c>
      <c r="W138">
        <f>bef13over!W138*('bef13over filtrert sykkel'!W$3&gt;='Beregning - Sykkel'!$P$114)*('bef13over filtrert sykkel'!W$3&lt;='Beregning - Sykkel'!$P$115)*($A138='Beregning - Sykkel'!$P$94)</f>
        <v>0</v>
      </c>
      <c r="X138">
        <f>bef13over!X138*('bef13over filtrert sykkel'!X$3&gt;='Beregning - Sykkel'!$P$114)*('bef13over filtrert sykkel'!X$3&lt;='Beregning - Sykkel'!$P$115)*($A138='Beregning - Sykkel'!$P$94)</f>
        <v>0</v>
      </c>
      <c r="Y138">
        <f>bef13over!Y138*('bef13over filtrert sykkel'!Y$3&gt;='Beregning - Sykkel'!$P$114)*('bef13over filtrert sykkel'!Y$3&lt;='Beregning - Sykkel'!$P$115)*($A138='Beregning - Sykkel'!$P$94)</f>
        <v>0</v>
      </c>
      <c r="Z138">
        <f>bef13over!Z138*('bef13over filtrert sykkel'!Z$3&gt;='Beregning - Sykkel'!$P$114)*('bef13over filtrert sykkel'!Z$3&lt;='Beregning - Sykkel'!$P$115)*($A138='Beregning - Sykkel'!$P$94)</f>
        <v>0</v>
      </c>
      <c r="AA138">
        <f>bef13over!AA138*('bef13over filtrert sykkel'!AA$3&gt;='Beregning - Sykkel'!$P$114)*('bef13over filtrert sykkel'!AA$3&lt;='Beregning - Sykkel'!$P$115)*($A138='Beregning - Sykkel'!$P$94)</f>
        <v>0</v>
      </c>
      <c r="AB138">
        <f>bef13over!AB138*('bef13over filtrert sykkel'!AB$3&gt;='Beregning - Sykkel'!$P$114)*('bef13over filtrert sykkel'!AB$3&lt;='Beregning - Sykkel'!$P$115)*($A138='Beregning - Sykkel'!$P$94)</f>
        <v>0</v>
      </c>
      <c r="AC138">
        <f>bef13over!AC138*('bef13over filtrert sykkel'!AC$3&gt;='Beregning - Sykkel'!$P$114)*('bef13over filtrert sykkel'!AC$3&lt;='Beregning - Sykkel'!$P$115)*($A138='Beregning - Sykkel'!$P$94)</f>
        <v>0</v>
      </c>
      <c r="AD138">
        <f>bef13over!AD138*('bef13over filtrert sykkel'!AD$3&gt;='Beregning - Sykkel'!$P$114)*('bef13over filtrert sykkel'!AD$3&lt;='Beregning - Sykkel'!$P$115)*($A138='Beregning - Sykkel'!$P$94)</f>
        <v>0</v>
      </c>
    </row>
    <row r="139" spans="1:30">
      <c r="A139">
        <v>827</v>
      </c>
      <c r="B139">
        <f>bef13over!B139*('bef13over filtrert sykkel'!B$3&gt;='Beregning - Sykkel'!$P$114)*('bef13over filtrert sykkel'!B$3&lt;='Beregning - Sykkel'!$P$115)*($A139='Beregning - Sykkel'!$P$94)</f>
        <v>0</v>
      </c>
      <c r="C139">
        <f>bef13over!C139*('bef13over filtrert sykkel'!C$3&gt;='Beregning - Sykkel'!$P$114)*('bef13over filtrert sykkel'!C$3&lt;='Beregning - Sykkel'!$P$115)*($A139='Beregning - Sykkel'!$P$94)</f>
        <v>0</v>
      </c>
      <c r="D139">
        <f>bef13over!D139*('bef13over filtrert sykkel'!D$3&gt;='Beregning - Sykkel'!$P$114)*('bef13over filtrert sykkel'!D$3&lt;='Beregning - Sykkel'!$P$115)*($A139='Beregning - Sykkel'!$P$94)</f>
        <v>0</v>
      </c>
      <c r="E139">
        <f>bef13over!E139*('bef13over filtrert sykkel'!E$3&gt;='Beregning - Sykkel'!$P$114)*('bef13over filtrert sykkel'!E$3&lt;='Beregning - Sykkel'!$P$115)*($A139='Beregning - Sykkel'!$P$94)</f>
        <v>0</v>
      </c>
      <c r="F139">
        <f>bef13over!F139*('bef13over filtrert sykkel'!F$3&gt;='Beregning - Sykkel'!$P$114)*('bef13over filtrert sykkel'!F$3&lt;='Beregning - Sykkel'!$P$115)*($A139='Beregning - Sykkel'!$P$94)</f>
        <v>0</v>
      </c>
      <c r="G139">
        <f>bef13over!G139*('bef13over filtrert sykkel'!G$3&gt;='Beregning - Sykkel'!$P$114)*('bef13over filtrert sykkel'!G$3&lt;='Beregning - Sykkel'!$P$115)*($A139='Beregning - Sykkel'!$P$94)</f>
        <v>0</v>
      </c>
      <c r="H139">
        <f>bef13over!H139*('bef13over filtrert sykkel'!H$3&gt;='Beregning - Sykkel'!$P$114)*('bef13over filtrert sykkel'!H$3&lt;='Beregning - Sykkel'!$P$115)*($A139='Beregning - Sykkel'!$P$94)</f>
        <v>0</v>
      </c>
      <c r="I139">
        <f>bef13over!I139*('bef13over filtrert sykkel'!I$3&gt;='Beregning - Sykkel'!$P$114)*('bef13over filtrert sykkel'!I$3&lt;='Beregning - Sykkel'!$P$115)*($A139='Beregning - Sykkel'!$P$94)</f>
        <v>0</v>
      </c>
      <c r="J139">
        <f>bef13over!J139*('bef13over filtrert sykkel'!J$3&gt;='Beregning - Sykkel'!$P$114)*('bef13over filtrert sykkel'!J$3&lt;='Beregning - Sykkel'!$P$115)*($A139='Beregning - Sykkel'!$P$94)</f>
        <v>0</v>
      </c>
      <c r="K139">
        <f>bef13over!K139*('bef13over filtrert sykkel'!K$3&gt;='Beregning - Sykkel'!$P$114)*('bef13over filtrert sykkel'!K$3&lt;='Beregning - Sykkel'!$P$115)*($A139='Beregning - Sykkel'!$P$94)</f>
        <v>0</v>
      </c>
      <c r="L139">
        <f>bef13over!L139*('bef13over filtrert sykkel'!L$3&gt;='Beregning - Sykkel'!$P$114)*('bef13over filtrert sykkel'!L$3&lt;='Beregning - Sykkel'!$P$115)*($A139='Beregning - Sykkel'!$P$94)</f>
        <v>0</v>
      </c>
      <c r="M139">
        <f>bef13over!M139*('bef13over filtrert sykkel'!M$3&gt;='Beregning - Sykkel'!$P$114)*('bef13over filtrert sykkel'!M$3&lt;='Beregning - Sykkel'!$P$115)*($A139='Beregning - Sykkel'!$P$94)</f>
        <v>0</v>
      </c>
      <c r="N139">
        <f>bef13over!N139*('bef13over filtrert sykkel'!N$3&gt;='Beregning - Sykkel'!$P$114)*('bef13over filtrert sykkel'!N$3&lt;='Beregning - Sykkel'!$P$115)*($A139='Beregning - Sykkel'!$P$94)</f>
        <v>0</v>
      </c>
      <c r="O139">
        <f>bef13over!O139*('bef13over filtrert sykkel'!O$3&gt;='Beregning - Sykkel'!$P$114)*('bef13over filtrert sykkel'!O$3&lt;='Beregning - Sykkel'!$P$115)*($A139='Beregning - Sykkel'!$P$94)</f>
        <v>0</v>
      </c>
      <c r="P139">
        <f>bef13over!P139*('bef13over filtrert sykkel'!P$3&gt;='Beregning - Sykkel'!$P$114)*('bef13over filtrert sykkel'!P$3&lt;='Beregning - Sykkel'!$P$115)*($A139='Beregning - Sykkel'!$P$94)</f>
        <v>0</v>
      </c>
      <c r="Q139">
        <f>bef13over!Q139*('bef13over filtrert sykkel'!Q$3&gt;='Beregning - Sykkel'!$P$114)*('bef13over filtrert sykkel'!Q$3&lt;='Beregning - Sykkel'!$P$115)*($A139='Beregning - Sykkel'!$P$94)</f>
        <v>0</v>
      </c>
      <c r="R139">
        <f>bef13over!R139*('bef13over filtrert sykkel'!R$3&gt;='Beregning - Sykkel'!$P$114)*('bef13over filtrert sykkel'!R$3&lt;='Beregning - Sykkel'!$P$115)*($A139='Beregning - Sykkel'!$P$94)</f>
        <v>0</v>
      </c>
      <c r="S139">
        <f>bef13over!S139*('bef13over filtrert sykkel'!S$3&gt;='Beregning - Sykkel'!$P$114)*('bef13over filtrert sykkel'!S$3&lt;='Beregning - Sykkel'!$P$115)*($A139='Beregning - Sykkel'!$P$94)</f>
        <v>0</v>
      </c>
      <c r="T139">
        <f>bef13over!T139*('bef13over filtrert sykkel'!T$3&gt;='Beregning - Sykkel'!$P$114)*('bef13over filtrert sykkel'!T$3&lt;='Beregning - Sykkel'!$P$115)*($A139='Beregning - Sykkel'!$P$94)</f>
        <v>0</v>
      </c>
      <c r="U139">
        <f>bef13over!U139*('bef13over filtrert sykkel'!U$3&gt;='Beregning - Sykkel'!$P$114)*('bef13over filtrert sykkel'!U$3&lt;='Beregning - Sykkel'!$P$115)*($A139='Beregning - Sykkel'!$P$94)</f>
        <v>0</v>
      </c>
      <c r="V139">
        <f>bef13over!V139*('bef13over filtrert sykkel'!V$3&gt;='Beregning - Sykkel'!$P$114)*('bef13over filtrert sykkel'!V$3&lt;='Beregning - Sykkel'!$P$115)*($A139='Beregning - Sykkel'!$P$94)</f>
        <v>0</v>
      </c>
      <c r="W139">
        <f>bef13over!W139*('bef13over filtrert sykkel'!W$3&gt;='Beregning - Sykkel'!$P$114)*('bef13over filtrert sykkel'!W$3&lt;='Beregning - Sykkel'!$P$115)*($A139='Beregning - Sykkel'!$P$94)</f>
        <v>0</v>
      </c>
      <c r="X139">
        <f>bef13over!X139*('bef13over filtrert sykkel'!X$3&gt;='Beregning - Sykkel'!$P$114)*('bef13over filtrert sykkel'!X$3&lt;='Beregning - Sykkel'!$P$115)*($A139='Beregning - Sykkel'!$P$94)</f>
        <v>0</v>
      </c>
      <c r="Y139">
        <f>bef13over!Y139*('bef13over filtrert sykkel'!Y$3&gt;='Beregning - Sykkel'!$P$114)*('bef13over filtrert sykkel'!Y$3&lt;='Beregning - Sykkel'!$P$115)*($A139='Beregning - Sykkel'!$P$94)</f>
        <v>0</v>
      </c>
      <c r="Z139">
        <f>bef13over!Z139*('bef13over filtrert sykkel'!Z$3&gt;='Beregning - Sykkel'!$P$114)*('bef13over filtrert sykkel'!Z$3&lt;='Beregning - Sykkel'!$P$115)*($A139='Beregning - Sykkel'!$P$94)</f>
        <v>0</v>
      </c>
      <c r="AA139">
        <f>bef13over!AA139*('bef13over filtrert sykkel'!AA$3&gt;='Beregning - Sykkel'!$P$114)*('bef13over filtrert sykkel'!AA$3&lt;='Beregning - Sykkel'!$P$115)*($A139='Beregning - Sykkel'!$P$94)</f>
        <v>0</v>
      </c>
      <c r="AB139">
        <f>bef13over!AB139*('bef13over filtrert sykkel'!AB$3&gt;='Beregning - Sykkel'!$P$114)*('bef13over filtrert sykkel'!AB$3&lt;='Beregning - Sykkel'!$P$115)*($A139='Beregning - Sykkel'!$P$94)</f>
        <v>0</v>
      </c>
      <c r="AC139">
        <f>bef13over!AC139*('bef13over filtrert sykkel'!AC$3&gt;='Beregning - Sykkel'!$P$114)*('bef13over filtrert sykkel'!AC$3&lt;='Beregning - Sykkel'!$P$115)*($A139='Beregning - Sykkel'!$P$94)</f>
        <v>0</v>
      </c>
      <c r="AD139">
        <f>bef13over!AD139*('bef13over filtrert sykkel'!AD$3&gt;='Beregning - Sykkel'!$P$114)*('bef13over filtrert sykkel'!AD$3&lt;='Beregning - Sykkel'!$P$115)*($A139='Beregning - Sykkel'!$P$94)</f>
        <v>0</v>
      </c>
    </row>
    <row r="140" spans="1:30">
      <c r="A140">
        <v>828</v>
      </c>
      <c r="B140">
        <f>bef13over!B140*('bef13over filtrert sykkel'!B$3&gt;='Beregning - Sykkel'!$P$114)*('bef13over filtrert sykkel'!B$3&lt;='Beregning - Sykkel'!$P$115)*($A140='Beregning - Sykkel'!$P$94)</f>
        <v>0</v>
      </c>
      <c r="C140">
        <f>bef13over!C140*('bef13over filtrert sykkel'!C$3&gt;='Beregning - Sykkel'!$P$114)*('bef13over filtrert sykkel'!C$3&lt;='Beregning - Sykkel'!$P$115)*($A140='Beregning - Sykkel'!$P$94)</f>
        <v>0</v>
      </c>
      <c r="D140">
        <f>bef13over!D140*('bef13over filtrert sykkel'!D$3&gt;='Beregning - Sykkel'!$P$114)*('bef13over filtrert sykkel'!D$3&lt;='Beregning - Sykkel'!$P$115)*($A140='Beregning - Sykkel'!$P$94)</f>
        <v>0</v>
      </c>
      <c r="E140">
        <f>bef13over!E140*('bef13over filtrert sykkel'!E$3&gt;='Beregning - Sykkel'!$P$114)*('bef13over filtrert sykkel'!E$3&lt;='Beregning - Sykkel'!$P$115)*($A140='Beregning - Sykkel'!$P$94)</f>
        <v>0</v>
      </c>
      <c r="F140">
        <f>bef13over!F140*('bef13over filtrert sykkel'!F$3&gt;='Beregning - Sykkel'!$P$114)*('bef13over filtrert sykkel'!F$3&lt;='Beregning - Sykkel'!$P$115)*($A140='Beregning - Sykkel'!$P$94)</f>
        <v>0</v>
      </c>
      <c r="G140">
        <f>bef13over!G140*('bef13over filtrert sykkel'!G$3&gt;='Beregning - Sykkel'!$P$114)*('bef13over filtrert sykkel'!G$3&lt;='Beregning - Sykkel'!$P$115)*($A140='Beregning - Sykkel'!$P$94)</f>
        <v>0</v>
      </c>
      <c r="H140">
        <f>bef13over!H140*('bef13over filtrert sykkel'!H$3&gt;='Beregning - Sykkel'!$P$114)*('bef13over filtrert sykkel'!H$3&lt;='Beregning - Sykkel'!$P$115)*($A140='Beregning - Sykkel'!$P$94)</f>
        <v>0</v>
      </c>
      <c r="I140">
        <f>bef13over!I140*('bef13over filtrert sykkel'!I$3&gt;='Beregning - Sykkel'!$P$114)*('bef13over filtrert sykkel'!I$3&lt;='Beregning - Sykkel'!$P$115)*($A140='Beregning - Sykkel'!$P$94)</f>
        <v>0</v>
      </c>
      <c r="J140">
        <f>bef13over!J140*('bef13over filtrert sykkel'!J$3&gt;='Beregning - Sykkel'!$P$114)*('bef13over filtrert sykkel'!J$3&lt;='Beregning - Sykkel'!$P$115)*($A140='Beregning - Sykkel'!$P$94)</f>
        <v>0</v>
      </c>
      <c r="K140">
        <f>bef13over!K140*('bef13over filtrert sykkel'!K$3&gt;='Beregning - Sykkel'!$P$114)*('bef13over filtrert sykkel'!K$3&lt;='Beregning - Sykkel'!$P$115)*($A140='Beregning - Sykkel'!$P$94)</f>
        <v>0</v>
      </c>
      <c r="L140">
        <f>bef13over!L140*('bef13over filtrert sykkel'!L$3&gt;='Beregning - Sykkel'!$P$114)*('bef13over filtrert sykkel'!L$3&lt;='Beregning - Sykkel'!$P$115)*($A140='Beregning - Sykkel'!$P$94)</f>
        <v>0</v>
      </c>
      <c r="M140">
        <f>bef13over!M140*('bef13over filtrert sykkel'!M$3&gt;='Beregning - Sykkel'!$P$114)*('bef13over filtrert sykkel'!M$3&lt;='Beregning - Sykkel'!$P$115)*($A140='Beregning - Sykkel'!$P$94)</f>
        <v>0</v>
      </c>
      <c r="N140">
        <f>bef13over!N140*('bef13over filtrert sykkel'!N$3&gt;='Beregning - Sykkel'!$P$114)*('bef13over filtrert sykkel'!N$3&lt;='Beregning - Sykkel'!$P$115)*($A140='Beregning - Sykkel'!$P$94)</f>
        <v>0</v>
      </c>
      <c r="O140">
        <f>bef13over!O140*('bef13over filtrert sykkel'!O$3&gt;='Beregning - Sykkel'!$P$114)*('bef13over filtrert sykkel'!O$3&lt;='Beregning - Sykkel'!$P$115)*($A140='Beregning - Sykkel'!$P$94)</f>
        <v>0</v>
      </c>
      <c r="P140">
        <f>bef13over!P140*('bef13over filtrert sykkel'!P$3&gt;='Beregning - Sykkel'!$P$114)*('bef13over filtrert sykkel'!P$3&lt;='Beregning - Sykkel'!$P$115)*($A140='Beregning - Sykkel'!$P$94)</f>
        <v>0</v>
      </c>
      <c r="Q140">
        <f>bef13over!Q140*('bef13over filtrert sykkel'!Q$3&gt;='Beregning - Sykkel'!$P$114)*('bef13over filtrert sykkel'!Q$3&lt;='Beregning - Sykkel'!$P$115)*($A140='Beregning - Sykkel'!$P$94)</f>
        <v>0</v>
      </c>
      <c r="R140">
        <f>bef13over!R140*('bef13over filtrert sykkel'!R$3&gt;='Beregning - Sykkel'!$P$114)*('bef13over filtrert sykkel'!R$3&lt;='Beregning - Sykkel'!$P$115)*($A140='Beregning - Sykkel'!$P$94)</f>
        <v>0</v>
      </c>
      <c r="S140">
        <f>bef13over!S140*('bef13over filtrert sykkel'!S$3&gt;='Beregning - Sykkel'!$P$114)*('bef13over filtrert sykkel'!S$3&lt;='Beregning - Sykkel'!$P$115)*($A140='Beregning - Sykkel'!$P$94)</f>
        <v>0</v>
      </c>
      <c r="T140">
        <f>bef13over!T140*('bef13over filtrert sykkel'!T$3&gt;='Beregning - Sykkel'!$P$114)*('bef13over filtrert sykkel'!T$3&lt;='Beregning - Sykkel'!$P$115)*($A140='Beregning - Sykkel'!$P$94)</f>
        <v>0</v>
      </c>
      <c r="U140">
        <f>bef13over!U140*('bef13over filtrert sykkel'!U$3&gt;='Beregning - Sykkel'!$P$114)*('bef13over filtrert sykkel'!U$3&lt;='Beregning - Sykkel'!$P$115)*($A140='Beregning - Sykkel'!$P$94)</f>
        <v>0</v>
      </c>
      <c r="V140">
        <f>bef13over!V140*('bef13over filtrert sykkel'!V$3&gt;='Beregning - Sykkel'!$P$114)*('bef13over filtrert sykkel'!V$3&lt;='Beregning - Sykkel'!$P$115)*($A140='Beregning - Sykkel'!$P$94)</f>
        <v>0</v>
      </c>
      <c r="W140">
        <f>bef13over!W140*('bef13over filtrert sykkel'!W$3&gt;='Beregning - Sykkel'!$P$114)*('bef13over filtrert sykkel'!W$3&lt;='Beregning - Sykkel'!$P$115)*($A140='Beregning - Sykkel'!$P$94)</f>
        <v>0</v>
      </c>
      <c r="X140">
        <f>bef13over!X140*('bef13over filtrert sykkel'!X$3&gt;='Beregning - Sykkel'!$P$114)*('bef13over filtrert sykkel'!X$3&lt;='Beregning - Sykkel'!$P$115)*($A140='Beregning - Sykkel'!$P$94)</f>
        <v>0</v>
      </c>
      <c r="Y140">
        <f>bef13over!Y140*('bef13over filtrert sykkel'!Y$3&gt;='Beregning - Sykkel'!$P$114)*('bef13over filtrert sykkel'!Y$3&lt;='Beregning - Sykkel'!$P$115)*($A140='Beregning - Sykkel'!$P$94)</f>
        <v>0</v>
      </c>
      <c r="Z140">
        <f>bef13over!Z140*('bef13over filtrert sykkel'!Z$3&gt;='Beregning - Sykkel'!$P$114)*('bef13over filtrert sykkel'!Z$3&lt;='Beregning - Sykkel'!$P$115)*($A140='Beregning - Sykkel'!$P$94)</f>
        <v>0</v>
      </c>
      <c r="AA140">
        <f>bef13over!AA140*('bef13over filtrert sykkel'!AA$3&gt;='Beregning - Sykkel'!$P$114)*('bef13over filtrert sykkel'!AA$3&lt;='Beregning - Sykkel'!$P$115)*($A140='Beregning - Sykkel'!$P$94)</f>
        <v>0</v>
      </c>
      <c r="AB140">
        <f>bef13over!AB140*('bef13over filtrert sykkel'!AB$3&gt;='Beregning - Sykkel'!$P$114)*('bef13over filtrert sykkel'!AB$3&lt;='Beregning - Sykkel'!$P$115)*($A140='Beregning - Sykkel'!$P$94)</f>
        <v>0</v>
      </c>
      <c r="AC140">
        <f>bef13over!AC140*('bef13over filtrert sykkel'!AC$3&gt;='Beregning - Sykkel'!$P$114)*('bef13over filtrert sykkel'!AC$3&lt;='Beregning - Sykkel'!$P$115)*($A140='Beregning - Sykkel'!$P$94)</f>
        <v>0</v>
      </c>
      <c r="AD140">
        <f>bef13over!AD140*('bef13over filtrert sykkel'!AD$3&gt;='Beregning - Sykkel'!$P$114)*('bef13over filtrert sykkel'!AD$3&lt;='Beregning - Sykkel'!$P$115)*($A140='Beregning - Sykkel'!$P$94)</f>
        <v>0</v>
      </c>
    </row>
    <row r="141" spans="1:30">
      <c r="A141">
        <v>829</v>
      </c>
      <c r="B141">
        <f>bef13over!B141*('bef13over filtrert sykkel'!B$3&gt;='Beregning - Sykkel'!$P$114)*('bef13over filtrert sykkel'!B$3&lt;='Beregning - Sykkel'!$P$115)*($A141='Beregning - Sykkel'!$P$94)</f>
        <v>0</v>
      </c>
      <c r="C141">
        <f>bef13over!C141*('bef13over filtrert sykkel'!C$3&gt;='Beregning - Sykkel'!$P$114)*('bef13over filtrert sykkel'!C$3&lt;='Beregning - Sykkel'!$P$115)*($A141='Beregning - Sykkel'!$P$94)</f>
        <v>0</v>
      </c>
      <c r="D141">
        <f>bef13over!D141*('bef13over filtrert sykkel'!D$3&gt;='Beregning - Sykkel'!$P$114)*('bef13over filtrert sykkel'!D$3&lt;='Beregning - Sykkel'!$P$115)*($A141='Beregning - Sykkel'!$P$94)</f>
        <v>0</v>
      </c>
      <c r="E141">
        <f>bef13over!E141*('bef13over filtrert sykkel'!E$3&gt;='Beregning - Sykkel'!$P$114)*('bef13over filtrert sykkel'!E$3&lt;='Beregning - Sykkel'!$P$115)*($A141='Beregning - Sykkel'!$P$94)</f>
        <v>0</v>
      </c>
      <c r="F141">
        <f>bef13over!F141*('bef13over filtrert sykkel'!F$3&gt;='Beregning - Sykkel'!$P$114)*('bef13over filtrert sykkel'!F$3&lt;='Beregning - Sykkel'!$P$115)*($A141='Beregning - Sykkel'!$P$94)</f>
        <v>0</v>
      </c>
      <c r="G141">
        <f>bef13over!G141*('bef13over filtrert sykkel'!G$3&gt;='Beregning - Sykkel'!$P$114)*('bef13over filtrert sykkel'!G$3&lt;='Beregning - Sykkel'!$P$115)*($A141='Beregning - Sykkel'!$P$94)</f>
        <v>0</v>
      </c>
      <c r="H141">
        <f>bef13over!H141*('bef13over filtrert sykkel'!H$3&gt;='Beregning - Sykkel'!$P$114)*('bef13over filtrert sykkel'!H$3&lt;='Beregning - Sykkel'!$P$115)*($A141='Beregning - Sykkel'!$P$94)</f>
        <v>0</v>
      </c>
      <c r="I141">
        <f>bef13over!I141*('bef13over filtrert sykkel'!I$3&gt;='Beregning - Sykkel'!$P$114)*('bef13over filtrert sykkel'!I$3&lt;='Beregning - Sykkel'!$P$115)*($A141='Beregning - Sykkel'!$P$94)</f>
        <v>0</v>
      </c>
      <c r="J141">
        <f>bef13over!J141*('bef13over filtrert sykkel'!J$3&gt;='Beregning - Sykkel'!$P$114)*('bef13over filtrert sykkel'!J$3&lt;='Beregning - Sykkel'!$P$115)*($A141='Beregning - Sykkel'!$P$94)</f>
        <v>0</v>
      </c>
      <c r="K141">
        <f>bef13over!K141*('bef13over filtrert sykkel'!K$3&gt;='Beregning - Sykkel'!$P$114)*('bef13over filtrert sykkel'!K$3&lt;='Beregning - Sykkel'!$P$115)*($A141='Beregning - Sykkel'!$P$94)</f>
        <v>0</v>
      </c>
      <c r="L141">
        <f>bef13over!L141*('bef13over filtrert sykkel'!L$3&gt;='Beregning - Sykkel'!$P$114)*('bef13over filtrert sykkel'!L$3&lt;='Beregning - Sykkel'!$P$115)*($A141='Beregning - Sykkel'!$P$94)</f>
        <v>0</v>
      </c>
      <c r="M141">
        <f>bef13over!M141*('bef13over filtrert sykkel'!M$3&gt;='Beregning - Sykkel'!$P$114)*('bef13over filtrert sykkel'!M$3&lt;='Beregning - Sykkel'!$P$115)*($A141='Beregning - Sykkel'!$P$94)</f>
        <v>0</v>
      </c>
      <c r="N141">
        <f>bef13over!N141*('bef13over filtrert sykkel'!N$3&gt;='Beregning - Sykkel'!$P$114)*('bef13over filtrert sykkel'!N$3&lt;='Beregning - Sykkel'!$P$115)*($A141='Beregning - Sykkel'!$P$94)</f>
        <v>0</v>
      </c>
      <c r="O141">
        <f>bef13over!O141*('bef13over filtrert sykkel'!O$3&gt;='Beregning - Sykkel'!$P$114)*('bef13over filtrert sykkel'!O$3&lt;='Beregning - Sykkel'!$P$115)*($A141='Beregning - Sykkel'!$P$94)</f>
        <v>0</v>
      </c>
      <c r="P141">
        <f>bef13over!P141*('bef13over filtrert sykkel'!P$3&gt;='Beregning - Sykkel'!$P$114)*('bef13over filtrert sykkel'!P$3&lt;='Beregning - Sykkel'!$P$115)*($A141='Beregning - Sykkel'!$P$94)</f>
        <v>0</v>
      </c>
      <c r="Q141">
        <f>bef13over!Q141*('bef13over filtrert sykkel'!Q$3&gt;='Beregning - Sykkel'!$P$114)*('bef13over filtrert sykkel'!Q$3&lt;='Beregning - Sykkel'!$P$115)*($A141='Beregning - Sykkel'!$P$94)</f>
        <v>0</v>
      </c>
      <c r="R141">
        <f>bef13over!R141*('bef13over filtrert sykkel'!R$3&gt;='Beregning - Sykkel'!$P$114)*('bef13over filtrert sykkel'!R$3&lt;='Beregning - Sykkel'!$P$115)*($A141='Beregning - Sykkel'!$P$94)</f>
        <v>0</v>
      </c>
      <c r="S141">
        <f>bef13over!S141*('bef13over filtrert sykkel'!S$3&gt;='Beregning - Sykkel'!$P$114)*('bef13over filtrert sykkel'!S$3&lt;='Beregning - Sykkel'!$P$115)*($A141='Beregning - Sykkel'!$P$94)</f>
        <v>0</v>
      </c>
      <c r="T141">
        <f>bef13over!T141*('bef13over filtrert sykkel'!T$3&gt;='Beregning - Sykkel'!$P$114)*('bef13over filtrert sykkel'!T$3&lt;='Beregning - Sykkel'!$P$115)*($A141='Beregning - Sykkel'!$P$94)</f>
        <v>0</v>
      </c>
      <c r="U141">
        <f>bef13over!U141*('bef13over filtrert sykkel'!U$3&gt;='Beregning - Sykkel'!$P$114)*('bef13over filtrert sykkel'!U$3&lt;='Beregning - Sykkel'!$P$115)*($A141='Beregning - Sykkel'!$P$94)</f>
        <v>0</v>
      </c>
      <c r="V141">
        <f>bef13over!V141*('bef13over filtrert sykkel'!V$3&gt;='Beregning - Sykkel'!$P$114)*('bef13over filtrert sykkel'!V$3&lt;='Beregning - Sykkel'!$P$115)*($A141='Beregning - Sykkel'!$P$94)</f>
        <v>0</v>
      </c>
      <c r="W141">
        <f>bef13over!W141*('bef13over filtrert sykkel'!W$3&gt;='Beregning - Sykkel'!$P$114)*('bef13over filtrert sykkel'!W$3&lt;='Beregning - Sykkel'!$P$115)*($A141='Beregning - Sykkel'!$P$94)</f>
        <v>0</v>
      </c>
      <c r="X141">
        <f>bef13over!X141*('bef13over filtrert sykkel'!X$3&gt;='Beregning - Sykkel'!$P$114)*('bef13over filtrert sykkel'!X$3&lt;='Beregning - Sykkel'!$P$115)*($A141='Beregning - Sykkel'!$P$94)</f>
        <v>0</v>
      </c>
      <c r="Y141">
        <f>bef13over!Y141*('bef13over filtrert sykkel'!Y$3&gt;='Beregning - Sykkel'!$P$114)*('bef13over filtrert sykkel'!Y$3&lt;='Beregning - Sykkel'!$P$115)*($A141='Beregning - Sykkel'!$P$94)</f>
        <v>0</v>
      </c>
      <c r="Z141">
        <f>bef13over!Z141*('bef13over filtrert sykkel'!Z$3&gt;='Beregning - Sykkel'!$P$114)*('bef13over filtrert sykkel'!Z$3&lt;='Beregning - Sykkel'!$P$115)*($A141='Beregning - Sykkel'!$P$94)</f>
        <v>0</v>
      </c>
      <c r="AA141">
        <f>bef13over!AA141*('bef13over filtrert sykkel'!AA$3&gt;='Beregning - Sykkel'!$P$114)*('bef13over filtrert sykkel'!AA$3&lt;='Beregning - Sykkel'!$P$115)*($A141='Beregning - Sykkel'!$P$94)</f>
        <v>0</v>
      </c>
      <c r="AB141">
        <f>bef13over!AB141*('bef13over filtrert sykkel'!AB$3&gt;='Beregning - Sykkel'!$P$114)*('bef13over filtrert sykkel'!AB$3&lt;='Beregning - Sykkel'!$P$115)*($A141='Beregning - Sykkel'!$P$94)</f>
        <v>0</v>
      </c>
      <c r="AC141">
        <f>bef13over!AC141*('bef13over filtrert sykkel'!AC$3&gt;='Beregning - Sykkel'!$P$114)*('bef13over filtrert sykkel'!AC$3&lt;='Beregning - Sykkel'!$P$115)*($A141='Beregning - Sykkel'!$P$94)</f>
        <v>0</v>
      </c>
      <c r="AD141">
        <f>bef13over!AD141*('bef13over filtrert sykkel'!AD$3&gt;='Beregning - Sykkel'!$P$114)*('bef13over filtrert sykkel'!AD$3&lt;='Beregning - Sykkel'!$P$115)*($A141='Beregning - Sykkel'!$P$94)</f>
        <v>0</v>
      </c>
    </row>
    <row r="142" spans="1:30">
      <c r="A142">
        <v>830</v>
      </c>
      <c r="B142">
        <f>bef13over!B142*('bef13over filtrert sykkel'!B$3&gt;='Beregning - Sykkel'!$P$114)*('bef13over filtrert sykkel'!B$3&lt;='Beregning - Sykkel'!$P$115)*($A142='Beregning - Sykkel'!$P$94)</f>
        <v>0</v>
      </c>
      <c r="C142">
        <f>bef13over!C142*('bef13over filtrert sykkel'!C$3&gt;='Beregning - Sykkel'!$P$114)*('bef13over filtrert sykkel'!C$3&lt;='Beregning - Sykkel'!$P$115)*($A142='Beregning - Sykkel'!$P$94)</f>
        <v>0</v>
      </c>
      <c r="D142">
        <f>bef13over!D142*('bef13over filtrert sykkel'!D$3&gt;='Beregning - Sykkel'!$P$114)*('bef13over filtrert sykkel'!D$3&lt;='Beregning - Sykkel'!$P$115)*($A142='Beregning - Sykkel'!$P$94)</f>
        <v>0</v>
      </c>
      <c r="E142">
        <f>bef13over!E142*('bef13over filtrert sykkel'!E$3&gt;='Beregning - Sykkel'!$P$114)*('bef13over filtrert sykkel'!E$3&lt;='Beregning - Sykkel'!$P$115)*($A142='Beregning - Sykkel'!$P$94)</f>
        <v>0</v>
      </c>
      <c r="F142">
        <f>bef13over!F142*('bef13over filtrert sykkel'!F$3&gt;='Beregning - Sykkel'!$P$114)*('bef13over filtrert sykkel'!F$3&lt;='Beregning - Sykkel'!$P$115)*($A142='Beregning - Sykkel'!$P$94)</f>
        <v>0</v>
      </c>
      <c r="G142">
        <f>bef13over!G142*('bef13over filtrert sykkel'!G$3&gt;='Beregning - Sykkel'!$P$114)*('bef13over filtrert sykkel'!G$3&lt;='Beregning - Sykkel'!$P$115)*($A142='Beregning - Sykkel'!$P$94)</f>
        <v>0</v>
      </c>
      <c r="H142">
        <f>bef13over!H142*('bef13over filtrert sykkel'!H$3&gt;='Beregning - Sykkel'!$P$114)*('bef13over filtrert sykkel'!H$3&lt;='Beregning - Sykkel'!$P$115)*($A142='Beregning - Sykkel'!$P$94)</f>
        <v>0</v>
      </c>
      <c r="I142">
        <f>bef13over!I142*('bef13over filtrert sykkel'!I$3&gt;='Beregning - Sykkel'!$P$114)*('bef13over filtrert sykkel'!I$3&lt;='Beregning - Sykkel'!$P$115)*($A142='Beregning - Sykkel'!$P$94)</f>
        <v>0</v>
      </c>
      <c r="J142">
        <f>bef13over!J142*('bef13over filtrert sykkel'!J$3&gt;='Beregning - Sykkel'!$P$114)*('bef13over filtrert sykkel'!J$3&lt;='Beregning - Sykkel'!$P$115)*($A142='Beregning - Sykkel'!$P$94)</f>
        <v>0</v>
      </c>
      <c r="K142">
        <f>bef13over!K142*('bef13over filtrert sykkel'!K$3&gt;='Beregning - Sykkel'!$P$114)*('bef13over filtrert sykkel'!K$3&lt;='Beregning - Sykkel'!$P$115)*($A142='Beregning - Sykkel'!$P$94)</f>
        <v>0</v>
      </c>
      <c r="L142">
        <f>bef13over!L142*('bef13over filtrert sykkel'!L$3&gt;='Beregning - Sykkel'!$P$114)*('bef13over filtrert sykkel'!L$3&lt;='Beregning - Sykkel'!$P$115)*($A142='Beregning - Sykkel'!$P$94)</f>
        <v>0</v>
      </c>
      <c r="M142">
        <f>bef13over!M142*('bef13over filtrert sykkel'!M$3&gt;='Beregning - Sykkel'!$P$114)*('bef13over filtrert sykkel'!M$3&lt;='Beregning - Sykkel'!$P$115)*($A142='Beregning - Sykkel'!$P$94)</f>
        <v>0</v>
      </c>
      <c r="N142">
        <f>bef13over!N142*('bef13over filtrert sykkel'!N$3&gt;='Beregning - Sykkel'!$P$114)*('bef13over filtrert sykkel'!N$3&lt;='Beregning - Sykkel'!$P$115)*($A142='Beregning - Sykkel'!$P$94)</f>
        <v>0</v>
      </c>
      <c r="O142">
        <f>bef13over!O142*('bef13over filtrert sykkel'!O$3&gt;='Beregning - Sykkel'!$P$114)*('bef13over filtrert sykkel'!O$3&lt;='Beregning - Sykkel'!$P$115)*($A142='Beregning - Sykkel'!$P$94)</f>
        <v>0</v>
      </c>
      <c r="P142">
        <f>bef13over!P142*('bef13over filtrert sykkel'!P$3&gt;='Beregning - Sykkel'!$P$114)*('bef13over filtrert sykkel'!P$3&lt;='Beregning - Sykkel'!$P$115)*($A142='Beregning - Sykkel'!$P$94)</f>
        <v>0</v>
      </c>
      <c r="Q142">
        <f>bef13over!Q142*('bef13over filtrert sykkel'!Q$3&gt;='Beregning - Sykkel'!$P$114)*('bef13over filtrert sykkel'!Q$3&lt;='Beregning - Sykkel'!$P$115)*($A142='Beregning - Sykkel'!$P$94)</f>
        <v>0</v>
      </c>
      <c r="R142">
        <f>bef13over!R142*('bef13over filtrert sykkel'!R$3&gt;='Beregning - Sykkel'!$P$114)*('bef13over filtrert sykkel'!R$3&lt;='Beregning - Sykkel'!$P$115)*($A142='Beregning - Sykkel'!$P$94)</f>
        <v>0</v>
      </c>
      <c r="S142">
        <f>bef13over!S142*('bef13over filtrert sykkel'!S$3&gt;='Beregning - Sykkel'!$P$114)*('bef13over filtrert sykkel'!S$3&lt;='Beregning - Sykkel'!$P$115)*($A142='Beregning - Sykkel'!$P$94)</f>
        <v>0</v>
      </c>
      <c r="T142">
        <f>bef13over!T142*('bef13over filtrert sykkel'!T$3&gt;='Beregning - Sykkel'!$P$114)*('bef13over filtrert sykkel'!T$3&lt;='Beregning - Sykkel'!$P$115)*($A142='Beregning - Sykkel'!$P$94)</f>
        <v>0</v>
      </c>
      <c r="U142">
        <f>bef13over!U142*('bef13over filtrert sykkel'!U$3&gt;='Beregning - Sykkel'!$P$114)*('bef13over filtrert sykkel'!U$3&lt;='Beregning - Sykkel'!$P$115)*($A142='Beregning - Sykkel'!$P$94)</f>
        <v>0</v>
      </c>
      <c r="V142">
        <f>bef13over!V142*('bef13over filtrert sykkel'!V$3&gt;='Beregning - Sykkel'!$P$114)*('bef13over filtrert sykkel'!V$3&lt;='Beregning - Sykkel'!$P$115)*($A142='Beregning - Sykkel'!$P$94)</f>
        <v>0</v>
      </c>
      <c r="W142">
        <f>bef13over!W142*('bef13over filtrert sykkel'!W$3&gt;='Beregning - Sykkel'!$P$114)*('bef13over filtrert sykkel'!W$3&lt;='Beregning - Sykkel'!$P$115)*($A142='Beregning - Sykkel'!$P$94)</f>
        <v>0</v>
      </c>
      <c r="X142">
        <f>bef13over!X142*('bef13over filtrert sykkel'!X$3&gt;='Beregning - Sykkel'!$P$114)*('bef13over filtrert sykkel'!X$3&lt;='Beregning - Sykkel'!$P$115)*($A142='Beregning - Sykkel'!$P$94)</f>
        <v>0</v>
      </c>
      <c r="Y142">
        <f>bef13over!Y142*('bef13over filtrert sykkel'!Y$3&gt;='Beregning - Sykkel'!$P$114)*('bef13over filtrert sykkel'!Y$3&lt;='Beregning - Sykkel'!$P$115)*($A142='Beregning - Sykkel'!$P$94)</f>
        <v>0</v>
      </c>
      <c r="Z142">
        <f>bef13over!Z142*('bef13over filtrert sykkel'!Z$3&gt;='Beregning - Sykkel'!$P$114)*('bef13over filtrert sykkel'!Z$3&lt;='Beregning - Sykkel'!$P$115)*($A142='Beregning - Sykkel'!$P$94)</f>
        <v>0</v>
      </c>
      <c r="AA142">
        <f>bef13over!AA142*('bef13over filtrert sykkel'!AA$3&gt;='Beregning - Sykkel'!$P$114)*('bef13over filtrert sykkel'!AA$3&lt;='Beregning - Sykkel'!$P$115)*($A142='Beregning - Sykkel'!$P$94)</f>
        <v>0</v>
      </c>
      <c r="AB142">
        <f>bef13over!AB142*('bef13over filtrert sykkel'!AB$3&gt;='Beregning - Sykkel'!$P$114)*('bef13over filtrert sykkel'!AB$3&lt;='Beregning - Sykkel'!$P$115)*($A142='Beregning - Sykkel'!$P$94)</f>
        <v>0</v>
      </c>
      <c r="AC142">
        <f>bef13over!AC142*('bef13over filtrert sykkel'!AC$3&gt;='Beregning - Sykkel'!$P$114)*('bef13over filtrert sykkel'!AC$3&lt;='Beregning - Sykkel'!$P$115)*($A142='Beregning - Sykkel'!$P$94)</f>
        <v>0</v>
      </c>
      <c r="AD142">
        <f>bef13over!AD142*('bef13over filtrert sykkel'!AD$3&gt;='Beregning - Sykkel'!$P$114)*('bef13over filtrert sykkel'!AD$3&lt;='Beregning - Sykkel'!$P$115)*($A142='Beregning - Sykkel'!$P$94)</f>
        <v>0</v>
      </c>
    </row>
    <row r="143" spans="1:30">
      <c r="A143">
        <v>831</v>
      </c>
      <c r="B143">
        <f>bef13over!B143*('bef13over filtrert sykkel'!B$3&gt;='Beregning - Sykkel'!$P$114)*('bef13over filtrert sykkel'!B$3&lt;='Beregning - Sykkel'!$P$115)*($A143='Beregning - Sykkel'!$P$94)</f>
        <v>0</v>
      </c>
      <c r="C143">
        <f>bef13over!C143*('bef13over filtrert sykkel'!C$3&gt;='Beregning - Sykkel'!$P$114)*('bef13over filtrert sykkel'!C$3&lt;='Beregning - Sykkel'!$P$115)*($A143='Beregning - Sykkel'!$P$94)</f>
        <v>0</v>
      </c>
      <c r="D143">
        <f>bef13over!D143*('bef13over filtrert sykkel'!D$3&gt;='Beregning - Sykkel'!$P$114)*('bef13over filtrert sykkel'!D$3&lt;='Beregning - Sykkel'!$P$115)*($A143='Beregning - Sykkel'!$P$94)</f>
        <v>0</v>
      </c>
      <c r="E143">
        <f>bef13over!E143*('bef13over filtrert sykkel'!E$3&gt;='Beregning - Sykkel'!$P$114)*('bef13over filtrert sykkel'!E$3&lt;='Beregning - Sykkel'!$P$115)*($A143='Beregning - Sykkel'!$P$94)</f>
        <v>0</v>
      </c>
      <c r="F143">
        <f>bef13over!F143*('bef13over filtrert sykkel'!F$3&gt;='Beregning - Sykkel'!$P$114)*('bef13over filtrert sykkel'!F$3&lt;='Beregning - Sykkel'!$P$115)*($A143='Beregning - Sykkel'!$P$94)</f>
        <v>0</v>
      </c>
      <c r="G143">
        <f>bef13over!G143*('bef13over filtrert sykkel'!G$3&gt;='Beregning - Sykkel'!$P$114)*('bef13over filtrert sykkel'!G$3&lt;='Beregning - Sykkel'!$P$115)*($A143='Beregning - Sykkel'!$P$94)</f>
        <v>0</v>
      </c>
      <c r="H143">
        <f>bef13over!H143*('bef13over filtrert sykkel'!H$3&gt;='Beregning - Sykkel'!$P$114)*('bef13over filtrert sykkel'!H$3&lt;='Beregning - Sykkel'!$P$115)*($A143='Beregning - Sykkel'!$P$94)</f>
        <v>0</v>
      </c>
      <c r="I143">
        <f>bef13over!I143*('bef13over filtrert sykkel'!I$3&gt;='Beregning - Sykkel'!$P$114)*('bef13over filtrert sykkel'!I$3&lt;='Beregning - Sykkel'!$P$115)*($A143='Beregning - Sykkel'!$P$94)</f>
        <v>0</v>
      </c>
      <c r="J143">
        <f>bef13over!J143*('bef13over filtrert sykkel'!J$3&gt;='Beregning - Sykkel'!$P$114)*('bef13over filtrert sykkel'!J$3&lt;='Beregning - Sykkel'!$P$115)*($A143='Beregning - Sykkel'!$P$94)</f>
        <v>0</v>
      </c>
      <c r="K143">
        <f>bef13over!K143*('bef13over filtrert sykkel'!K$3&gt;='Beregning - Sykkel'!$P$114)*('bef13over filtrert sykkel'!K$3&lt;='Beregning - Sykkel'!$P$115)*($A143='Beregning - Sykkel'!$P$94)</f>
        <v>0</v>
      </c>
      <c r="L143">
        <f>bef13over!L143*('bef13over filtrert sykkel'!L$3&gt;='Beregning - Sykkel'!$P$114)*('bef13over filtrert sykkel'!L$3&lt;='Beregning - Sykkel'!$P$115)*($A143='Beregning - Sykkel'!$P$94)</f>
        <v>0</v>
      </c>
      <c r="M143">
        <f>bef13over!M143*('bef13over filtrert sykkel'!M$3&gt;='Beregning - Sykkel'!$P$114)*('bef13over filtrert sykkel'!M$3&lt;='Beregning - Sykkel'!$P$115)*($A143='Beregning - Sykkel'!$P$94)</f>
        <v>0</v>
      </c>
      <c r="N143">
        <f>bef13over!N143*('bef13over filtrert sykkel'!N$3&gt;='Beregning - Sykkel'!$P$114)*('bef13over filtrert sykkel'!N$3&lt;='Beregning - Sykkel'!$P$115)*($A143='Beregning - Sykkel'!$P$94)</f>
        <v>0</v>
      </c>
      <c r="O143">
        <f>bef13over!O143*('bef13over filtrert sykkel'!O$3&gt;='Beregning - Sykkel'!$P$114)*('bef13over filtrert sykkel'!O$3&lt;='Beregning - Sykkel'!$P$115)*($A143='Beregning - Sykkel'!$P$94)</f>
        <v>0</v>
      </c>
      <c r="P143">
        <f>bef13over!P143*('bef13over filtrert sykkel'!P$3&gt;='Beregning - Sykkel'!$P$114)*('bef13over filtrert sykkel'!P$3&lt;='Beregning - Sykkel'!$P$115)*($A143='Beregning - Sykkel'!$P$94)</f>
        <v>0</v>
      </c>
      <c r="Q143">
        <f>bef13over!Q143*('bef13over filtrert sykkel'!Q$3&gt;='Beregning - Sykkel'!$P$114)*('bef13over filtrert sykkel'!Q$3&lt;='Beregning - Sykkel'!$P$115)*($A143='Beregning - Sykkel'!$P$94)</f>
        <v>0</v>
      </c>
      <c r="R143">
        <f>bef13over!R143*('bef13over filtrert sykkel'!R$3&gt;='Beregning - Sykkel'!$P$114)*('bef13over filtrert sykkel'!R$3&lt;='Beregning - Sykkel'!$P$115)*($A143='Beregning - Sykkel'!$P$94)</f>
        <v>0</v>
      </c>
      <c r="S143">
        <f>bef13over!S143*('bef13over filtrert sykkel'!S$3&gt;='Beregning - Sykkel'!$P$114)*('bef13over filtrert sykkel'!S$3&lt;='Beregning - Sykkel'!$P$115)*($A143='Beregning - Sykkel'!$P$94)</f>
        <v>0</v>
      </c>
      <c r="T143">
        <f>bef13over!T143*('bef13over filtrert sykkel'!T$3&gt;='Beregning - Sykkel'!$P$114)*('bef13over filtrert sykkel'!T$3&lt;='Beregning - Sykkel'!$P$115)*($A143='Beregning - Sykkel'!$P$94)</f>
        <v>0</v>
      </c>
      <c r="U143">
        <f>bef13over!U143*('bef13over filtrert sykkel'!U$3&gt;='Beregning - Sykkel'!$P$114)*('bef13over filtrert sykkel'!U$3&lt;='Beregning - Sykkel'!$P$115)*($A143='Beregning - Sykkel'!$P$94)</f>
        <v>0</v>
      </c>
      <c r="V143">
        <f>bef13over!V143*('bef13over filtrert sykkel'!V$3&gt;='Beregning - Sykkel'!$P$114)*('bef13over filtrert sykkel'!V$3&lt;='Beregning - Sykkel'!$P$115)*($A143='Beregning - Sykkel'!$P$94)</f>
        <v>0</v>
      </c>
      <c r="W143">
        <f>bef13over!W143*('bef13over filtrert sykkel'!W$3&gt;='Beregning - Sykkel'!$P$114)*('bef13over filtrert sykkel'!W$3&lt;='Beregning - Sykkel'!$P$115)*($A143='Beregning - Sykkel'!$P$94)</f>
        <v>0</v>
      </c>
      <c r="X143">
        <f>bef13over!X143*('bef13over filtrert sykkel'!X$3&gt;='Beregning - Sykkel'!$P$114)*('bef13over filtrert sykkel'!X$3&lt;='Beregning - Sykkel'!$P$115)*($A143='Beregning - Sykkel'!$P$94)</f>
        <v>0</v>
      </c>
      <c r="Y143">
        <f>bef13over!Y143*('bef13over filtrert sykkel'!Y$3&gt;='Beregning - Sykkel'!$P$114)*('bef13over filtrert sykkel'!Y$3&lt;='Beregning - Sykkel'!$P$115)*($A143='Beregning - Sykkel'!$P$94)</f>
        <v>0</v>
      </c>
      <c r="Z143">
        <f>bef13over!Z143*('bef13over filtrert sykkel'!Z$3&gt;='Beregning - Sykkel'!$P$114)*('bef13over filtrert sykkel'!Z$3&lt;='Beregning - Sykkel'!$P$115)*($A143='Beregning - Sykkel'!$P$94)</f>
        <v>0</v>
      </c>
      <c r="AA143">
        <f>bef13over!AA143*('bef13over filtrert sykkel'!AA$3&gt;='Beregning - Sykkel'!$P$114)*('bef13over filtrert sykkel'!AA$3&lt;='Beregning - Sykkel'!$P$115)*($A143='Beregning - Sykkel'!$P$94)</f>
        <v>0</v>
      </c>
      <c r="AB143">
        <f>bef13over!AB143*('bef13over filtrert sykkel'!AB$3&gt;='Beregning - Sykkel'!$P$114)*('bef13over filtrert sykkel'!AB$3&lt;='Beregning - Sykkel'!$P$115)*($A143='Beregning - Sykkel'!$P$94)</f>
        <v>0</v>
      </c>
      <c r="AC143">
        <f>bef13over!AC143*('bef13over filtrert sykkel'!AC$3&gt;='Beregning - Sykkel'!$P$114)*('bef13over filtrert sykkel'!AC$3&lt;='Beregning - Sykkel'!$P$115)*($A143='Beregning - Sykkel'!$P$94)</f>
        <v>0</v>
      </c>
      <c r="AD143">
        <f>bef13over!AD143*('bef13over filtrert sykkel'!AD$3&gt;='Beregning - Sykkel'!$P$114)*('bef13over filtrert sykkel'!AD$3&lt;='Beregning - Sykkel'!$P$115)*($A143='Beregning - Sykkel'!$P$94)</f>
        <v>0</v>
      </c>
    </row>
    <row r="144" spans="1:30">
      <c r="A144">
        <v>833</v>
      </c>
      <c r="B144">
        <f>bef13over!B144*('bef13over filtrert sykkel'!B$3&gt;='Beregning - Sykkel'!$P$114)*('bef13over filtrert sykkel'!B$3&lt;='Beregning - Sykkel'!$P$115)*($A144='Beregning - Sykkel'!$P$94)</f>
        <v>0</v>
      </c>
      <c r="C144">
        <f>bef13over!C144*('bef13over filtrert sykkel'!C$3&gt;='Beregning - Sykkel'!$P$114)*('bef13over filtrert sykkel'!C$3&lt;='Beregning - Sykkel'!$P$115)*($A144='Beregning - Sykkel'!$P$94)</f>
        <v>0</v>
      </c>
      <c r="D144">
        <f>bef13over!D144*('bef13over filtrert sykkel'!D$3&gt;='Beregning - Sykkel'!$P$114)*('bef13over filtrert sykkel'!D$3&lt;='Beregning - Sykkel'!$P$115)*($A144='Beregning - Sykkel'!$P$94)</f>
        <v>0</v>
      </c>
      <c r="E144">
        <f>bef13over!E144*('bef13over filtrert sykkel'!E$3&gt;='Beregning - Sykkel'!$P$114)*('bef13over filtrert sykkel'!E$3&lt;='Beregning - Sykkel'!$P$115)*($A144='Beregning - Sykkel'!$P$94)</f>
        <v>0</v>
      </c>
      <c r="F144">
        <f>bef13over!F144*('bef13over filtrert sykkel'!F$3&gt;='Beregning - Sykkel'!$P$114)*('bef13over filtrert sykkel'!F$3&lt;='Beregning - Sykkel'!$P$115)*($A144='Beregning - Sykkel'!$P$94)</f>
        <v>0</v>
      </c>
      <c r="G144">
        <f>bef13over!G144*('bef13over filtrert sykkel'!G$3&gt;='Beregning - Sykkel'!$P$114)*('bef13over filtrert sykkel'!G$3&lt;='Beregning - Sykkel'!$P$115)*($A144='Beregning - Sykkel'!$P$94)</f>
        <v>0</v>
      </c>
      <c r="H144">
        <f>bef13over!H144*('bef13over filtrert sykkel'!H$3&gt;='Beregning - Sykkel'!$P$114)*('bef13over filtrert sykkel'!H$3&lt;='Beregning - Sykkel'!$P$115)*($A144='Beregning - Sykkel'!$P$94)</f>
        <v>0</v>
      </c>
      <c r="I144">
        <f>bef13over!I144*('bef13over filtrert sykkel'!I$3&gt;='Beregning - Sykkel'!$P$114)*('bef13over filtrert sykkel'!I$3&lt;='Beregning - Sykkel'!$P$115)*($A144='Beregning - Sykkel'!$P$94)</f>
        <v>0</v>
      </c>
      <c r="J144">
        <f>bef13over!J144*('bef13over filtrert sykkel'!J$3&gt;='Beregning - Sykkel'!$P$114)*('bef13over filtrert sykkel'!J$3&lt;='Beregning - Sykkel'!$P$115)*($A144='Beregning - Sykkel'!$P$94)</f>
        <v>0</v>
      </c>
      <c r="K144">
        <f>bef13over!K144*('bef13over filtrert sykkel'!K$3&gt;='Beregning - Sykkel'!$P$114)*('bef13over filtrert sykkel'!K$3&lt;='Beregning - Sykkel'!$P$115)*($A144='Beregning - Sykkel'!$P$94)</f>
        <v>0</v>
      </c>
      <c r="L144">
        <f>bef13over!L144*('bef13over filtrert sykkel'!L$3&gt;='Beregning - Sykkel'!$P$114)*('bef13over filtrert sykkel'!L$3&lt;='Beregning - Sykkel'!$P$115)*($A144='Beregning - Sykkel'!$P$94)</f>
        <v>0</v>
      </c>
      <c r="M144">
        <f>bef13over!M144*('bef13over filtrert sykkel'!M$3&gt;='Beregning - Sykkel'!$P$114)*('bef13over filtrert sykkel'!M$3&lt;='Beregning - Sykkel'!$P$115)*($A144='Beregning - Sykkel'!$P$94)</f>
        <v>0</v>
      </c>
      <c r="N144">
        <f>bef13over!N144*('bef13over filtrert sykkel'!N$3&gt;='Beregning - Sykkel'!$P$114)*('bef13over filtrert sykkel'!N$3&lt;='Beregning - Sykkel'!$P$115)*($A144='Beregning - Sykkel'!$P$94)</f>
        <v>0</v>
      </c>
      <c r="O144">
        <f>bef13over!O144*('bef13over filtrert sykkel'!O$3&gt;='Beregning - Sykkel'!$P$114)*('bef13over filtrert sykkel'!O$3&lt;='Beregning - Sykkel'!$P$115)*($A144='Beregning - Sykkel'!$P$94)</f>
        <v>0</v>
      </c>
      <c r="P144">
        <f>bef13over!P144*('bef13over filtrert sykkel'!P$3&gt;='Beregning - Sykkel'!$P$114)*('bef13over filtrert sykkel'!P$3&lt;='Beregning - Sykkel'!$P$115)*($A144='Beregning - Sykkel'!$P$94)</f>
        <v>0</v>
      </c>
      <c r="Q144">
        <f>bef13over!Q144*('bef13over filtrert sykkel'!Q$3&gt;='Beregning - Sykkel'!$P$114)*('bef13over filtrert sykkel'!Q$3&lt;='Beregning - Sykkel'!$P$115)*($A144='Beregning - Sykkel'!$P$94)</f>
        <v>0</v>
      </c>
      <c r="R144">
        <f>bef13over!R144*('bef13over filtrert sykkel'!R$3&gt;='Beregning - Sykkel'!$P$114)*('bef13over filtrert sykkel'!R$3&lt;='Beregning - Sykkel'!$P$115)*($A144='Beregning - Sykkel'!$P$94)</f>
        <v>0</v>
      </c>
      <c r="S144">
        <f>bef13over!S144*('bef13over filtrert sykkel'!S$3&gt;='Beregning - Sykkel'!$P$114)*('bef13over filtrert sykkel'!S$3&lt;='Beregning - Sykkel'!$P$115)*($A144='Beregning - Sykkel'!$P$94)</f>
        <v>0</v>
      </c>
      <c r="T144">
        <f>bef13over!T144*('bef13over filtrert sykkel'!T$3&gt;='Beregning - Sykkel'!$P$114)*('bef13over filtrert sykkel'!T$3&lt;='Beregning - Sykkel'!$P$115)*($A144='Beregning - Sykkel'!$P$94)</f>
        <v>0</v>
      </c>
      <c r="U144">
        <f>bef13over!U144*('bef13over filtrert sykkel'!U$3&gt;='Beregning - Sykkel'!$P$114)*('bef13over filtrert sykkel'!U$3&lt;='Beregning - Sykkel'!$P$115)*($A144='Beregning - Sykkel'!$P$94)</f>
        <v>0</v>
      </c>
      <c r="V144">
        <f>bef13over!V144*('bef13over filtrert sykkel'!V$3&gt;='Beregning - Sykkel'!$P$114)*('bef13over filtrert sykkel'!V$3&lt;='Beregning - Sykkel'!$P$115)*($A144='Beregning - Sykkel'!$P$94)</f>
        <v>0</v>
      </c>
      <c r="W144">
        <f>bef13over!W144*('bef13over filtrert sykkel'!W$3&gt;='Beregning - Sykkel'!$P$114)*('bef13over filtrert sykkel'!W$3&lt;='Beregning - Sykkel'!$P$115)*($A144='Beregning - Sykkel'!$P$94)</f>
        <v>0</v>
      </c>
      <c r="X144">
        <f>bef13over!X144*('bef13over filtrert sykkel'!X$3&gt;='Beregning - Sykkel'!$P$114)*('bef13over filtrert sykkel'!X$3&lt;='Beregning - Sykkel'!$P$115)*($A144='Beregning - Sykkel'!$P$94)</f>
        <v>0</v>
      </c>
      <c r="Y144">
        <f>bef13over!Y144*('bef13over filtrert sykkel'!Y$3&gt;='Beregning - Sykkel'!$P$114)*('bef13over filtrert sykkel'!Y$3&lt;='Beregning - Sykkel'!$P$115)*($A144='Beregning - Sykkel'!$P$94)</f>
        <v>0</v>
      </c>
      <c r="Z144">
        <f>bef13over!Z144*('bef13over filtrert sykkel'!Z$3&gt;='Beregning - Sykkel'!$P$114)*('bef13over filtrert sykkel'!Z$3&lt;='Beregning - Sykkel'!$P$115)*($A144='Beregning - Sykkel'!$P$94)</f>
        <v>0</v>
      </c>
      <c r="AA144">
        <f>bef13over!AA144*('bef13over filtrert sykkel'!AA$3&gt;='Beregning - Sykkel'!$P$114)*('bef13over filtrert sykkel'!AA$3&lt;='Beregning - Sykkel'!$P$115)*($A144='Beregning - Sykkel'!$P$94)</f>
        <v>0</v>
      </c>
      <c r="AB144">
        <f>bef13over!AB144*('bef13over filtrert sykkel'!AB$3&gt;='Beregning - Sykkel'!$P$114)*('bef13over filtrert sykkel'!AB$3&lt;='Beregning - Sykkel'!$P$115)*($A144='Beregning - Sykkel'!$P$94)</f>
        <v>0</v>
      </c>
      <c r="AC144">
        <f>bef13over!AC144*('bef13over filtrert sykkel'!AC$3&gt;='Beregning - Sykkel'!$P$114)*('bef13over filtrert sykkel'!AC$3&lt;='Beregning - Sykkel'!$P$115)*($A144='Beregning - Sykkel'!$P$94)</f>
        <v>0</v>
      </c>
      <c r="AD144">
        <f>bef13over!AD144*('bef13over filtrert sykkel'!AD$3&gt;='Beregning - Sykkel'!$P$114)*('bef13over filtrert sykkel'!AD$3&lt;='Beregning - Sykkel'!$P$115)*($A144='Beregning - Sykkel'!$P$94)</f>
        <v>0</v>
      </c>
    </row>
    <row r="145" spans="1:30">
      <c r="A145">
        <v>834</v>
      </c>
      <c r="B145">
        <f>bef13over!B145*('bef13over filtrert sykkel'!B$3&gt;='Beregning - Sykkel'!$P$114)*('bef13over filtrert sykkel'!B$3&lt;='Beregning - Sykkel'!$P$115)*($A145='Beregning - Sykkel'!$P$94)</f>
        <v>0</v>
      </c>
      <c r="C145">
        <f>bef13over!C145*('bef13over filtrert sykkel'!C$3&gt;='Beregning - Sykkel'!$P$114)*('bef13over filtrert sykkel'!C$3&lt;='Beregning - Sykkel'!$P$115)*($A145='Beregning - Sykkel'!$P$94)</f>
        <v>0</v>
      </c>
      <c r="D145">
        <f>bef13over!D145*('bef13over filtrert sykkel'!D$3&gt;='Beregning - Sykkel'!$P$114)*('bef13over filtrert sykkel'!D$3&lt;='Beregning - Sykkel'!$P$115)*($A145='Beregning - Sykkel'!$P$94)</f>
        <v>0</v>
      </c>
      <c r="E145">
        <f>bef13over!E145*('bef13over filtrert sykkel'!E$3&gt;='Beregning - Sykkel'!$P$114)*('bef13over filtrert sykkel'!E$3&lt;='Beregning - Sykkel'!$P$115)*($A145='Beregning - Sykkel'!$P$94)</f>
        <v>0</v>
      </c>
      <c r="F145">
        <f>bef13over!F145*('bef13over filtrert sykkel'!F$3&gt;='Beregning - Sykkel'!$P$114)*('bef13over filtrert sykkel'!F$3&lt;='Beregning - Sykkel'!$P$115)*($A145='Beregning - Sykkel'!$P$94)</f>
        <v>0</v>
      </c>
      <c r="G145">
        <f>bef13over!G145*('bef13over filtrert sykkel'!G$3&gt;='Beregning - Sykkel'!$P$114)*('bef13over filtrert sykkel'!G$3&lt;='Beregning - Sykkel'!$P$115)*($A145='Beregning - Sykkel'!$P$94)</f>
        <v>0</v>
      </c>
      <c r="H145">
        <f>bef13over!H145*('bef13over filtrert sykkel'!H$3&gt;='Beregning - Sykkel'!$P$114)*('bef13over filtrert sykkel'!H$3&lt;='Beregning - Sykkel'!$P$115)*($A145='Beregning - Sykkel'!$P$94)</f>
        <v>0</v>
      </c>
      <c r="I145">
        <f>bef13over!I145*('bef13over filtrert sykkel'!I$3&gt;='Beregning - Sykkel'!$P$114)*('bef13over filtrert sykkel'!I$3&lt;='Beregning - Sykkel'!$P$115)*($A145='Beregning - Sykkel'!$P$94)</f>
        <v>0</v>
      </c>
      <c r="J145">
        <f>bef13over!J145*('bef13over filtrert sykkel'!J$3&gt;='Beregning - Sykkel'!$P$114)*('bef13over filtrert sykkel'!J$3&lt;='Beregning - Sykkel'!$P$115)*($A145='Beregning - Sykkel'!$P$94)</f>
        <v>0</v>
      </c>
      <c r="K145">
        <f>bef13over!K145*('bef13over filtrert sykkel'!K$3&gt;='Beregning - Sykkel'!$P$114)*('bef13over filtrert sykkel'!K$3&lt;='Beregning - Sykkel'!$P$115)*($A145='Beregning - Sykkel'!$P$94)</f>
        <v>0</v>
      </c>
      <c r="L145">
        <f>bef13over!L145*('bef13over filtrert sykkel'!L$3&gt;='Beregning - Sykkel'!$P$114)*('bef13over filtrert sykkel'!L$3&lt;='Beregning - Sykkel'!$P$115)*($A145='Beregning - Sykkel'!$P$94)</f>
        <v>0</v>
      </c>
      <c r="M145">
        <f>bef13over!M145*('bef13over filtrert sykkel'!M$3&gt;='Beregning - Sykkel'!$P$114)*('bef13over filtrert sykkel'!M$3&lt;='Beregning - Sykkel'!$P$115)*($A145='Beregning - Sykkel'!$P$94)</f>
        <v>0</v>
      </c>
      <c r="N145">
        <f>bef13over!N145*('bef13over filtrert sykkel'!N$3&gt;='Beregning - Sykkel'!$P$114)*('bef13over filtrert sykkel'!N$3&lt;='Beregning - Sykkel'!$P$115)*($A145='Beregning - Sykkel'!$P$94)</f>
        <v>0</v>
      </c>
      <c r="O145">
        <f>bef13over!O145*('bef13over filtrert sykkel'!O$3&gt;='Beregning - Sykkel'!$P$114)*('bef13over filtrert sykkel'!O$3&lt;='Beregning - Sykkel'!$P$115)*($A145='Beregning - Sykkel'!$P$94)</f>
        <v>0</v>
      </c>
      <c r="P145">
        <f>bef13over!P145*('bef13over filtrert sykkel'!P$3&gt;='Beregning - Sykkel'!$P$114)*('bef13over filtrert sykkel'!P$3&lt;='Beregning - Sykkel'!$P$115)*($A145='Beregning - Sykkel'!$P$94)</f>
        <v>0</v>
      </c>
      <c r="Q145">
        <f>bef13over!Q145*('bef13over filtrert sykkel'!Q$3&gt;='Beregning - Sykkel'!$P$114)*('bef13over filtrert sykkel'!Q$3&lt;='Beregning - Sykkel'!$P$115)*($A145='Beregning - Sykkel'!$P$94)</f>
        <v>0</v>
      </c>
      <c r="R145">
        <f>bef13over!R145*('bef13over filtrert sykkel'!R$3&gt;='Beregning - Sykkel'!$P$114)*('bef13over filtrert sykkel'!R$3&lt;='Beregning - Sykkel'!$P$115)*($A145='Beregning - Sykkel'!$P$94)</f>
        <v>0</v>
      </c>
      <c r="S145">
        <f>bef13over!S145*('bef13over filtrert sykkel'!S$3&gt;='Beregning - Sykkel'!$P$114)*('bef13over filtrert sykkel'!S$3&lt;='Beregning - Sykkel'!$P$115)*($A145='Beregning - Sykkel'!$P$94)</f>
        <v>0</v>
      </c>
      <c r="T145">
        <f>bef13over!T145*('bef13over filtrert sykkel'!T$3&gt;='Beregning - Sykkel'!$P$114)*('bef13over filtrert sykkel'!T$3&lt;='Beregning - Sykkel'!$P$115)*($A145='Beregning - Sykkel'!$P$94)</f>
        <v>0</v>
      </c>
      <c r="U145">
        <f>bef13over!U145*('bef13over filtrert sykkel'!U$3&gt;='Beregning - Sykkel'!$P$114)*('bef13over filtrert sykkel'!U$3&lt;='Beregning - Sykkel'!$P$115)*($A145='Beregning - Sykkel'!$P$94)</f>
        <v>0</v>
      </c>
      <c r="V145">
        <f>bef13over!V145*('bef13over filtrert sykkel'!V$3&gt;='Beregning - Sykkel'!$P$114)*('bef13over filtrert sykkel'!V$3&lt;='Beregning - Sykkel'!$P$115)*($A145='Beregning - Sykkel'!$P$94)</f>
        <v>0</v>
      </c>
      <c r="W145">
        <f>bef13over!W145*('bef13over filtrert sykkel'!W$3&gt;='Beregning - Sykkel'!$P$114)*('bef13over filtrert sykkel'!W$3&lt;='Beregning - Sykkel'!$P$115)*($A145='Beregning - Sykkel'!$P$94)</f>
        <v>0</v>
      </c>
      <c r="X145">
        <f>bef13over!X145*('bef13over filtrert sykkel'!X$3&gt;='Beregning - Sykkel'!$P$114)*('bef13over filtrert sykkel'!X$3&lt;='Beregning - Sykkel'!$P$115)*($A145='Beregning - Sykkel'!$P$94)</f>
        <v>0</v>
      </c>
      <c r="Y145">
        <f>bef13over!Y145*('bef13over filtrert sykkel'!Y$3&gt;='Beregning - Sykkel'!$P$114)*('bef13over filtrert sykkel'!Y$3&lt;='Beregning - Sykkel'!$P$115)*($A145='Beregning - Sykkel'!$P$94)</f>
        <v>0</v>
      </c>
      <c r="Z145">
        <f>bef13over!Z145*('bef13over filtrert sykkel'!Z$3&gt;='Beregning - Sykkel'!$P$114)*('bef13over filtrert sykkel'!Z$3&lt;='Beregning - Sykkel'!$P$115)*($A145='Beregning - Sykkel'!$P$94)</f>
        <v>0</v>
      </c>
      <c r="AA145">
        <f>bef13over!AA145*('bef13over filtrert sykkel'!AA$3&gt;='Beregning - Sykkel'!$P$114)*('bef13over filtrert sykkel'!AA$3&lt;='Beregning - Sykkel'!$P$115)*($A145='Beregning - Sykkel'!$P$94)</f>
        <v>0</v>
      </c>
      <c r="AB145">
        <f>bef13over!AB145*('bef13over filtrert sykkel'!AB$3&gt;='Beregning - Sykkel'!$P$114)*('bef13over filtrert sykkel'!AB$3&lt;='Beregning - Sykkel'!$P$115)*($A145='Beregning - Sykkel'!$P$94)</f>
        <v>0</v>
      </c>
      <c r="AC145">
        <f>bef13over!AC145*('bef13over filtrert sykkel'!AC$3&gt;='Beregning - Sykkel'!$P$114)*('bef13over filtrert sykkel'!AC$3&lt;='Beregning - Sykkel'!$P$115)*($A145='Beregning - Sykkel'!$P$94)</f>
        <v>0</v>
      </c>
      <c r="AD145">
        <f>bef13over!AD145*('bef13over filtrert sykkel'!AD$3&gt;='Beregning - Sykkel'!$P$114)*('bef13over filtrert sykkel'!AD$3&lt;='Beregning - Sykkel'!$P$115)*($A145='Beregning - Sykkel'!$P$94)</f>
        <v>0</v>
      </c>
    </row>
    <row r="146" spans="1:30">
      <c r="A146">
        <v>901</v>
      </c>
      <c r="B146">
        <f>bef13over!B146*('bef13over filtrert sykkel'!B$3&gt;='Beregning - Sykkel'!$P$114)*('bef13over filtrert sykkel'!B$3&lt;='Beregning - Sykkel'!$P$115)*($A146='Beregning - Sykkel'!$P$94)</f>
        <v>0</v>
      </c>
      <c r="C146">
        <f>bef13over!C146*('bef13over filtrert sykkel'!C$3&gt;='Beregning - Sykkel'!$P$114)*('bef13over filtrert sykkel'!C$3&lt;='Beregning - Sykkel'!$P$115)*($A146='Beregning - Sykkel'!$P$94)</f>
        <v>0</v>
      </c>
      <c r="D146">
        <f>bef13over!D146*('bef13over filtrert sykkel'!D$3&gt;='Beregning - Sykkel'!$P$114)*('bef13over filtrert sykkel'!D$3&lt;='Beregning - Sykkel'!$P$115)*($A146='Beregning - Sykkel'!$P$94)</f>
        <v>0</v>
      </c>
      <c r="E146">
        <f>bef13over!E146*('bef13over filtrert sykkel'!E$3&gt;='Beregning - Sykkel'!$P$114)*('bef13over filtrert sykkel'!E$3&lt;='Beregning - Sykkel'!$P$115)*($A146='Beregning - Sykkel'!$P$94)</f>
        <v>0</v>
      </c>
      <c r="F146">
        <f>bef13over!F146*('bef13over filtrert sykkel'!F$3&gt;='Beregning - Sykkel'!$P$114)*('bef13over filtrert sykkel'!F$3&lt;='Beregning - Sykkel'!$P$115)*($A146='Beregning - Sykkel'!$P$94)</f>
        <v>0</v>
      </c>
      <c r="G146">
        <f>bef13over!G146*('bef13over filtrert sykkel'!G$3&gt;='Beregning - Sykkel'!$P$114)*('bef13over filtrert sykkel'!G$3&lt;='Beregning - Sykkel'!$P$115)*($A146='Beregning - Sykkel'!$P$94)</f>
        <v>0</v>
      </c>
      <c r="H146">
        <f>bef13over!H146*('bef13over filtrert sykkel'!H$3&gt;='Beregning - Sykkel'!$P$114)*('bef13over filtrert sykkel'!H$3&lt;='Beregning - Sykkel'!$P$115)*($A146='Beregning - Sykkel'!$P$94)</f>
        <v>0</v>
      </c>
      <c r="I146">
        <f>bef13over!I146*('bef13over filtrert sykkel'!I$3&gt;='Beregning - Sykkel'!$P$114)*('bef13over filtrert sykkel'!I$3&lt;='Beregning - Sykkel'!$P$115)*($A146='Beregning - Sykkel'!$P$94)</f>
        <v>0</v>
      </c>
      <c r="J146">
        <f>bef13over!J146*('bef13over filtrert sykkel'!J$3&gt;='Beregning - Sykkel'!$P$114)*('bef13over filtrert sykkel'!J$3&lt;='Beregning - Sykkel'!$P$115)*($A146='Beregning - Sykkel'!$P$94)</f>
        <v>0</v>
      </c>
      <c r="K146">
        <f>bef13over!K146*('bef13over filtrert sykkel'!K$3&gt;='Beregning - Sykkel'!$P$114)*('bef13over filtrert sykkel'!K$3&lt;='Beregning - Sykkel'!$P$115)*($A146='Beregning - Sykkel'!$P$94)</f>
        <v>0</v>
      </c>
      <c r="L146">
        <f>bef13over!L146*('bef13over filtrert sykkel'!L$3&gt;='Beregning - Sykkel'!$P$114)*('bef13over filtrert sykkel'!L$3&lt;='Beregning - Sykkel'!$P$115)*($A146='Beregning - Sykkel'!$P$94)</f>
        <v>0</v>
      </c>
      <c r="M146">
        <f>bef13over!M146*('bef13over filtrert sykkel'!M$3&gt;='Beregning - Sykkel'!$P$114)*('bef13over filtrert sykkel'!M$3&lt;='Beregning - Sykkel'!$P$115)*($A146='Beregning - Sykkel'!$P$94)</f>
        <v>0</v>
      </c>
      <c r="N146">
        <f>bef13over!N146*('bef13over filtrert sykkel'!N$3&gt;='Beregning - Sykkel'!$P$114)*('bef13over filtrert sykkel'!N$3&lt;='Beregning - Sykkel'!$P$115)*($A146='Beregning - Sykkel'!$P$94)</f>
        <v>0</v>
      </c>
      <c r="O146">
        <f>bef13over!O146*('bef13over filtrert sykkel'!O$3&gt;='Beregning - Sykkel'!$P$114)*('bef13over filtrert sykkel'!O$3&lt;='Beregning - Sykkel'!$P$115)*($A146='Beregning - Sykkel'!$P$94)</f>
        <v>0</v>
      </c>
      <c r="P146">
        <f>bef13over!P146*('bef13over filtrert sykkel'!P$3&gt;='Beregning - Sykkel'!$P$114)*('bef13over filtrert sykkel'!P$3&lt;='Beregning - Sykkel'!$P$115)*($A146='Beregning - Sykkel'!$P$94)</f>
        <v>0</v>
      </c>
      <c r="Q146">
        <f>bef13over!Q146*('bef13over filtrert sykkel'!Q$3&gt;='Beregning - Sykkel'!$P$114)*('bef13over filtrert sykkel'!Q$3&lt;='Beregning - Sykkel'!$P$115)*($A146='Beregning - Sykkel'!$P$94)</f>
        <v>0</v>
      </c>
      <c r="R146">
        <f>bef13over!R146*('bef13over filtrert sykkel'!R$3&gt;='Beregning - Sykkel'!$P$114)*('bef13over filtrert sykkel'!R$3&lt;='Beregning - Sykkel'!$P$115)*($A146='Beregning - Sykkel'!$P$94)</f>
        <v>0</v>
      </c>
      <c r="S146">
        <f>bef13over!S146*('bef13over filtrert sykkel'!S$3&gt;='Beregning - Sykkel'!$P$114)*('bef13over filtrert sykkel'!S$3&lt;='Beregning - Sykkel'!$P$115)*($A146='Beregning - Sykkel'!$P$94)</f>
        <v>0</v>
      </c>
      <c r="T146">
        <f>bef13over!T146*('bef13over filtrert sykkel'!T$3&gt;='Beregning - Sykkel'!$P$114)*('bef13over filtrert sykkel'!T$3&lt;='Beregning - Sykkel'!$P$115)*($A146='Beregning - Sykkel'!$P$94)</f>
        <v>0</v>
      </c>
      <c r="U146">
        <f>bef13over!U146*('bef13over filtrert sykkel'!U$3&gt;='Beregning - Sykkel'!$P$114)*('bef13over filtrert sykkel'!U$3&lt;='Beregning - Sykkel'!$P$115)*($A146='Beregning - Sykkel'!$P$94)</f>
        <v>0</v>
      </c>
      <c r="V146">
        <f>bef13over!V146*('bef13over filtrert sykkel'!V$3&gt;='Beregning - Sykkel'!$P$114)*('bef13over filtrert sykkel'!V$3&lt;='Beregning - Sykkel'!$P$115)*($A146='Beregning - Sykkel'!$P$94)</f>
        <v>0</v>
      </c>
      <c r="W146">
        <f>bef13over!W146*('bef13over filtrert sykkel'!W$3&gt;='Beregning - Sykkel'!$P$114)*('bef13over filtrert sykkel'!W$3&lt;='Beregning - Sykkel'!$P$115)*($A146='Beregning - Sykkel'!$P$94)</f>
        <v>0</v>
      </c>
      <c r="X146">
        <f>bef13over!X146*('bef13over filtrert sykkel'!X$3&gt;='Beregning - Sykkel'!$P$114)*('bef13over filtrert sykkel'!X$3&lt;='Beregning - Sykkel'!$P$115)*($A146='Beregning - Sykkel'!$P$94)</f>
        <v>0</v>
      </c>
      <c r="Y146">
        <f>bef13over!Y146*('bef13over filtrert sykkel'!Y$3&gt;='Beregning - Sykkel'!$P$114)*('bef13over filtrert sykkel'!Y$3&lt;='Beregning - Sykkel'!$P$115)*($A146='Beregning - Sykkel'!$P$94)</f>
        <v>0</v>
      </c>
      <c r="Z146">
        <f>bef13over!Z146*('bef13over filtrert sykkel'!Z$3&gt;='Beregning - Sykkel'!$P$114)*('bef13over filtrert sykkel'!Z$3&lt;='Beregning - Sykkel'!$P$115)*($A146='Beregning - Sykkel'!$P$94)</f>
        <v>0</v>
      </c>
      <c r="AA146">
        <f>bef13over!AA146*('bef13over filtrert sykkel'!AA$3&gt;='Beregning - Sykkel'!$P$114)*('bef13over filtrert sykkel'!AA$3&lt;='Beregning - Sykkel'!$P$115)*($A146='Beregning - Sykkel'!$P$94)</f>
        <v>0</v>
      </c>
      <c r="AB146">
        <f>bef13over!AB146*('bef13over filtrert sykkel'!AB$3&gt;='Beregning - Sykkel'!$P$114)*('bef13over filtrert sykkel'!AB$3&lt;='Beregning - Sykkel'!$P$115)*($A146='Beregning - Sykkel'!$P$94)</f>
        <v>0</v>
      </c>
      <c r="AC146">
        <f>bef13over!AC146*('bef13over filtrert sykkel'!AC$3&gt;='Beregning - Sykkel'!$P$114)*('bef13over filtrert sykkel'!AC$3&lt;='Beregning - Sykkel'!$P$115)*($A146='Beregning - Sykkel'!$P$94)</f>
        <v>0</v>
      </c>
      <c r="AD146">
        <f>bef13over!AD146*('bef13over filtrert sykkel'!AD$3&gt;='Beregning - Sykkel'!$P$114)*('bef13over filtrert sykkel'!AD$3&lt;='Beregning - Sykkel'!$P$115)*($A146='Beregning - Sykkel'!$P$94)</f>
        <v>0</v>
      </c>
    </row>
    <row r="147" spans="1:30">
      <c r="A147">
        <v>904</v>
      </c>
      <c r="B147">
        <f>bef13over!B147*('bef13over filtrert sykkel'!B$3&gt;='Beregning - Sykkel'!$P$114)*('bef13over filtrert sykkel'!B$3&lt;='Beregning - Sykkel'!$P$115)*($A147='Beregning - Sykkel'!$P$94)</f>
        <v>0</v>
      </c>
      <c r="C147">
        <f>bef13over!C147*('bef13over filtrert sykkel'!C$3&gt;='Beregning - Sykkel'!$P$114)*('bef13over filtrert sykkel'!C$3&lt;='Beregning - Sykkel'!$P$115)*($A147='Beregning - Sykkel'!$P$94)</f>
        <v>0</v>
      </c>
      <c r="D147">
        <f>bef13over!D147*('bef13over filtrert sykkel'!D$3&gt;='Beregning - Sykkel'!$P$114)*('bef13over filtrert sykkel'!D$3&lt;='Beregning - Sykkel'!$P$115)*($A147='Beregning - Sykkel'!$P$94)</f>
        <v>0</v>
      </c>
      <c r="E147">
        <f>bef13over!E147*('bef13over filtrert sykkel'!E$3&gt;='Beregning - Sykkel'!$P$114)*('bef13over filtrert sykkel'!E$3&lt;='Beregning - Sykkel'!$P$115)*($A147='Beregning - Sykkel'!$P$94)</f>
        <v>0</v>
      </c>
      <c r="F147">
        <f>bef13over!F147*('bef13over filtrert sykkel'!F$3&gt;='Beregning - Sykkel'!$P$114)*('bef13over filtrert sykkel'!F$3&lt;='Beregning - Sykkel'!$P$115)*($A147='Beregning - Sykkel'!$P$94)</f>
        <v>0</v>
      </c>
      <c r="G147">
        <f>bef13over!G147*('bef13over filtrert sykkel'!G$3&gt;='Beregning - Sykkel'!$P$114)*('bef13over filtrert sykkel'!G$3&lt;='Beregning - Sykkel'!$P$115)*($A147='Beregning - Sykkel'!$P$94)</f>
        <v>0</v>
      </c>
      <c r="H147">
        <f>bef13over!H147*('bef13over filtrert sykkel'!H$3&gt;='Beregning - Sykkel'!$P$114)*('bef13over filtrert sykkel'!H$3&lt;='Beregning - Sykkel'!$P$115)*($A147='Beregning - Sykkel'!$P$94)</f>
        <v>0</v>
      </c>
      <c r="I147">
        <f>bef13over!I147*('bef13over filtrert sykkel'!I$3&gt;='Beregning - Sykkel'!$P$114)*('bef13over filtrert sykkel'!I$3&lt;='Beregning - Sykkel'!$P$115)*($A147='Beregning - Sykkel'!$P$94)</f>
        <v>0</v>
      </c>
      <c r="J147">
        <f>bef13over!J147*('bef13over filtrert sykkel'!J$3&gt;='Beregning - Sykkel'!$P$114)*('bef13over filtrert sykkel'!J$3&lt;='Beregning - Sykkel'!$P$115)*($A147='Beregning - Sykkel'!$P$94)</f>
        <v>0</v>
      </c>
      <c r="K147">
        <f>bef13over!K147*('bef13over filtrert sykkel'!K$3&gt;='Beregning - Sykkel'!$P$114)*('bef13over filtrert sykkel'!K$3&lt;='Beregning - Sykkel'!$P$115)*($A147='Beregning - Sykkel'!$P$94)</f>
        <v>0</v>
      </c>
      <c r="L147">
        <f>bef13over!L147*('bef13over filtrert sykkel'!L$3&gt;='Beregning - Sykkel'!$P$114)*('bef13over filtrert sykkel'!L$3&lt;='Beregning - Sykkel'!$P$115)*($A147='Beregning - Sykkel'!$P$94)</f>
        <v>0</v>
      </c>
      <c r="M147">
        <f>bef13over!M147*('bef13over filtrert sykkel'!M$3&gt;='Beregning - Sykkel'!$P$114)*('bef13over filtrert sykkel'!M$3&lt;='Beregning - Sykkel'!$P$115)*($A147='Beregning - Sykkel'!$P$94)</f>
        <v>0</v>
      </c>
      <c r="N147">
        <f>bef13over!N147*('bef13over filtrert sykkel'!N$3&gt;='Beregning - Sykkel'!$P$114)*('bef13over filtrert sykkel'!N$3&lt;='Beregning - Sykkel'!$P$115)*($A147='Beregning - Sykkel'!$P$94)</f>
        <v>0</v>
      </c>
      <c r="O147">
        <f>bef13over!O147*('bef13over filtrert sykkel'!O$3&gt;='Beregning - Sykkel'!$P$114)*('bef13over filtrert sykkel'!O$3&lt;='Beregning - Sykkel'!$P$115)*($A147='Beregning - Sykkel'!$P$94)</f>
        <v>0</v>
      </c>
      <c r="P147">
        <f>bef13over!P147*('bef13over filtrert sykkel'!P$3&gt;='Beregning - Sykkel'!$P$114)*('bef13over filtrert sykkel'!P$3&lt;='Beregning - Sykkel'!$P$115)*($A147='Beregning - Sykkel'!$P$94)</f>
        <v>0</v>
      </c>
      <c r="Q147">
        <f>bef13over!Q147*('bef13over filtrert sykkel'!Q$3&gt;='Beregning - Sykkel'!$P$114)*('bef13over filtrert sykkel'!Q$3&lt;='Beregning - Sykkel'!$P$115)*($A147='Beregning - Sykkel'!$P$94)</f>
        <v>0</v>
      </c>
      <c r="R147">
        <f>bef13over!R147*('bef13over filtrert sykkel'!R$3&gt;='Beregning - Sykkel'!$P$114)*('bef13over filtrert sykkel'!R$3&lt;='Beregning - Sykkel'!$P$115)*($A147='Beregning - Sykkel'!$P$94)</f>
        <v>0</v>
      </c>
      <c r="S147">
        <f>bef13over!S147*('bef13over filtrert sykkel'!S$3&gt;='Beregning - Sykkel'!$P$114)*('bef13over filtrert sykkel'!S$3&lt;='Beregning - Sykkel'!$P$115)*($A147='Beregning - Sykkel'!$P$94)</f>
        <v>0</v>
      </c>
      <c r="T147">
        <f>bef13over!T147*('bef13over filtrert sykkel'!T$3&gt;='Beregning - Sykkel'!$P$114)*('bef13over filtrert sykkel'!T$3&lt;='Beregning - Sykkel'!$P$115)*($A147='Beregning - Sykkel'!$P$94)</f>
        <v>0</v>
      </c>
      <c r="U147">
        <f>bef13over!U147*('bef13over filtrert sykkel'!U$3&gt;='Beregning - Sykkel'!$P$114)*('bef13over filtrert sykkel'!U$3&lt;='Beregning - Sykkel'!$P$115)*($A147='Beregning - Sykkel'!$P$94)</f>
        <v>0</v>
      </c>
      <c r="V147">
        <f>bef13over!V147*('bef13over filtrert sykkel'!V$3&gt;='Beregning - Sykkel'!$P$114)*('bef13over filtrert sykkel'!V$3&lt;='Beregning - Sykkel'!$P$115)*($A147='Beregning - Sykkel'!$P$94)</f>
        <v>0</v>
      </c>
      <c r="W147">
        <f>bef13over!W147*('bef13over filtrert sykkel'!W$3&gt;='Beregning - Sykkel'!$P$114)*('bef13over filtrert sykkel'!W$3&lt;='Beregning - Sykkel'!$P$115)*($A147='Beregning - Sykkel'!$P$94)</f>
        <v>0</v>
      </c>
      <c r="X147">
        <f>bef13over!X147*('bef13over filtrert sykkel'!X$3&gt;='Beregning - Sykkel'!$P$114)*('bef13over filtrert sykkel'!X$3&lt;='Beregning - Sykkel'!$P$115)*($A147='Beregning - Sykkel'!$P$94)</f>
        <v>0</v>
      </c>
      <c r="Y147">
        <f>bef13over!Y147*('bef13over filtrert sykkel'!Y$3&gt;='Beregning - Sykkel'!$P$114)*('bef13over filtrert sykkel'!Y$3&lt;='Beregning - Sykkel'!$P$115)*($A147='Beregning - Sykkel'!$P$94)</f>
        <v>0</v>
      </c>
      <c r="Z147">
        <f>bef13over!Z147*('bef13over filtrert sykkel'!Z$3&gt;='Beregning - Sykkel'!$P$114)*('bef13over filtrert sykkel'!Z$3&lt;='Beregning - Sykkel'!$P$115)*($A147='Beregning - Sykkel'!$P$94)</f>
        <v>0</v>
      </c>
      <c r="AA147">
        <f>bef13over!AA147*('bef13over filtrert sykkel'!AA$3&gt;='Beregning - Sykkel'!$P$114)*('bef13over filtrert sykkel'!AA$3&lt;='Beregning - Sykkel'!$P$115)*($A147='Beregning - Sykkel'!$P$94)</f>
        <v>0</v>
      </c>
      <c r="AB147">
        <f>bef13over!AB147*('bef13over filtrert sykkel'!AB$3&gt;='Beregning - Sykkel'!$P$114)*('bef13over filtrert sykkel'!AB$3&lt;='Beregning - Sykkel'!$P$115)*($A147='Beregning - Sykkel'!$P$94)</f>
        <v>0</v>
      </c>
      <c r="AC147">
        <f>bef13over!AC147*('bef13over filtrert sykkel'!AC$3&gt;='Beregning - Sykkel'!$P$114)*('bef13over filtrert sykkel'!AC$3&lt;='Beregning - Sykkel'!$P$115)*($A147='Beregning - Sykkel'!$P$94)</f>
        <v>0</v>
      </c>
      <c r="AD147">
        <f>bef13over!AD147*('bef13over filtrert sykkel'!AD$3&gt;='Beregning - Sykkel'!$P$114)*('bef13over filtrert sykkel'!AD$3&lt;='Beregning - Sykkel'!$P$115)*($A147='Beregning - Sykkel'!$P$94)</f>
        <v>0</v>
      </c>
    </row>
    <row r="148" spans="1:30">
      <c r="A148">
        <v>906</v>
      </c>
      <c r="B148">
        <f>bef13over!B148*('bef13over filtrert sykkel'!B$3&gt;='Beregning - Sykkel'!$P$114)*('bef13over filtrert sykkel'!B$3&lt;='Beregning - Sykkel'!$P$115)*($A148='Beregning - Sykkel'!$P$94)</f>
        <v>0</v>
      </c>
      <c r="C148">
        <f>bef13over!C148*('bef13over filtrert sykkel'!C$3&gt;='Beregning - Sykkel'!$P$114)*('bef13over filtrert sykkel'!C$3&lt;='Beregning - Sykkel'!$P$115)*($A148='Beregning - Sykkel'!$P$94)</f>
        <v>0</v>
      </c>
      <c r="D148">
        <f>bef13over!D148*('bef13over filtrert sykkel'!D$3&gt;='Beregning - Sykkel'!$P$114)*('bef13over filtrert sykkel'!D$3&lt;='Beregning - Sykkel'!$P$115)*($A148='Beregning - Sykkel'!$P$94)</f>
        <v>0</v>
      </c>
      <c r="E148">
        <f>bef13over!E148*('bef13over filtrert sykkel'!E$3&gt;='Beregning - Sykkel'!$P$114)*('bef13over filtrert sykkel'!E$3&lt;='Beregning - Sykkel'!$P$115)*($A148='Beregning - Sykkel'!$P$94)</f>
        <v>0</v>
      </c>
      <c r="F148">
        <f>bef13over!F148*('bef13over filtrert sykkel'!F$3&gt;='Beregning - Sykkel'!$P$114)*('bef13over filtrert sykkel'!F$3&lt;='Beregning - Sykkel'!$P$115)*($A148='Beregning - Sykkel'!$P$94)</f>
        <v>0</v>
      </c>
      <c r="G148">
        <f>bef13over!G148*('bef13over filtrert sykkel'!G$3&gt;='Beregning - Sykkel'!$P$114)*('bef13over filtrert sykkel'!G$3&lt;='Beregning - Sykkel'!$P$115)*($A148='Beregning - Sykkel'!$P$94)</f>
        <v>0</v>
      </c>
      <c r="H148">
        <f>bef13over!H148*('bef13over filtrert sykkel'!H$3&gt;='Beregning - Sykkel'!$P$114)*('bef13over filtrert sykkel'!H$3&lt;='Beregning - Sykkel'!$P$115)*($A148='Beregning - Sykkel'!$P$94)</f>
        <v>0</v>
      </c>
      <c r="I148">
        <f>bef13over!I148*('bef13over filtrert sykkel'!I$3&gt;='Beregning - Sykkel'!$P$114)*('bef13over filtrert sykkel'!I$3&lt;='Beregning - Sykkel'!$P$115)*($A148='Beregning - Sykkel'!$P$94)</f>
        <v>0</v>
      </c>
      <c r="J148">
        <f>bef13over!J148*('bef13over filtrert sykkel'!J$3&gt;='Beregning - Sykkel'!$P$114)*('bef13over filtrert sykkel'!J$3&lt;='Beregning - Sykkel'!$P$115)*($A148='Beregning - Sykkel'!$P$94)</f>
        <v>0</v>
      </c>
      <c r="K148">
        <f>bef13over!K148*('bef13over filtrert sykkel'!K$3&gt;='Beregning - Sykkel'!$P$114)*('bef13over filtrert sykkel'!K$3&lt;='Beregning - Sykkel'!$P$115)*($A148='Beregning - Sykkel'!$P$94)</f>
        <v>0</v>
      </c>
      <c r="L148">
        <f>bef13over!L148*('bef13over filtrert sykkel'!L$3&gt;='Beregning - Sykkel'!$P$114)*('bef13over filtrert sykkel'!L$3&lt;='Beregning - Sykkel'!$P$115)*($A148='Beregning - Sykkel'!$P$94)</f>
        <v>0</v>
      </c>
      <c r="M148">
        <f>bef13over!M148*('bef13over filtrert sykkel'!M$3&gt;='Beregning - Sykkel'!$P$114)*('bef13over filtrert sykkel'!M$3&lt;='Beregning - Sykkel'!$P$115)*($A148='Beregning - Sykkel'!$P$94)</f>
        <v>0</v>
      </c>
      <c r="N148">
        <f>bef13over!N148*('bef13over filtrert sykkel'!N$3&gt;='Beregning - Sykkel'!$P$114)*('bef13over filtrert sykkel'!N$3&lt;='Beregning - Sykkel'!$P$115)*($A148='Beregning - Sykkel'!$P$94)</f>
        <v>0</v>
      </c>
      <c r="O148">
        <f>bef13over!O148*('bef13over filtrert sykkel'!O$3&gt;='Beregning - Sykkel'!$P$114)*('bef13over filtrert sykkel'!O$3&lt;='Beregning - Sykkel'!$P$115)*($A148='Beregning - Sykkel'!$P$94)</f>
        <v>0</v>
      </c>
      <c r="P148">
        <f>bef13over!P148*('bef13over filtrert sykkel'!P$3&gt;='Beregning - Sykkel'!$P$114)*('bef13over filtrert sykkel'!P$3&lt;='Beregning - Sykkel'!$P$115)*($A148='Beregning - Sykkel'!$P$94)</f>
        <v>0</v>
      </c>
      <c r="Q148">
        <f>bef13over!Q148*('bef13over filtrert sykkel'!Q$3&gt;='Beregning - Sykkel'!$P$114)*('bef13over filtrert sykkel'!Q$3&lt;='Beregning - Sykkel'!$P$115)*($A148='Beregning - Sykkel'!$P$94)</f>
        <v>0</v>
      </c>
      <c r="R148">
        <f>bef13over!R148*('bef13over filtrert sykkel'!R$3&gt;='Beregning - Sykkel'!$P$114)*('bef13over filtrert sykkel'!R$3&lt;='Beregning - Sykkel'!$P$115)*($A148='Beregning - Sykkel'!$P$94)</f>
        <v>0</v>
      </c>
      <c r="S148">
        <f>bef13over!S148*('bef13over filtrert sykkel'!S$3&gt;='Beregning - Sykkel'!$P$114)*('bef13over filtrert sykkel'!S$3&lt;='Beregning - Sykkel'!$P$115)*($A148='Beregning - Sykkel'!$P$94)</f>
        <v>0</v>
      </c>
      <c r="T148">
        <f>bef13over!T148*('bef13over filtrert sykkel'!T$3&gt;='Beregning - Sykkel'!$P$114)*('bef13over filtrert sykkel'!T$3&lt;='Beregning - Sykkel'!$P$115)*($A148='Beregning - Sykkel'!$P$94)</f>
        <v>0</v>
      </c>
      <c r="U148">
        <f>bef13over!U148*('bef13over filtrert sykkel'!U$3&gt;='Beregning - Sykkel'!$P$114)*('bef13over filtrert sykkel'!U$3&lt;='Beregning - Sykkel'!$P$115)*($A148='Beregning - Sykkel'!$P$94)</f>
        <v>0</v>
      </c>
      <c r="V148">
        <f>bef13over!V148*('bef13over filtrert sykkel'!V$3&gt;='Beregning - Sykkel'!$P$114)*('bef13over filtrert sykkel'!V$3&lt;='Beregning - Sykkel'!$P$115)*($A148='Beregning - Sykkel'!$P$94)</f>
        <v>0</v>
      </c>
      <c r="W148">
        <f>bef13over!W148*('bef13over filtrert sykkel'!W$3&gt;='Beregning - Sykkel'!$P$114)*('bef13over filtrert sykkel'!W$3&lt;='Beregning - Sykkel'!$P$115)*($A148='Beregning - Sykkel'!$P$94)</f>
        <v>0</v>
      </c>
      <c r="X148">
        <f>bef13over!X148*('bef13over filtrert sykkel'!X$3&gt;='Beregning - Sykkel'!$P$114)*('bef13over filtrert sykkel'!X$3&lt;='Beregning - Sykkel'!$P$115)*($A148='Beregning - Sykkel'!$P$94)</f>
        <v>0</v>
      </c>
      <c r="Y148">
        <f>bef13over!Y148*('bef13over filtrert sykkel'!Y$3&gt;='Beregning - Sykkel'!$P$114)*('bef13over filtrert sykkel'!Y$3&lt;='Beregning - Sykkel'!$P$115)*($A148='Beregning - Sykkel'!$P$94)</f>
        <v>0</v>
      </c>
      <c r="Z148">
        <f>bef13over!Z148*('bef13over filtrert sykkel'!Z$3&gt;='Beregning - Sykkel'!$P$114)*('bef13over filtrert sykkel'!Z$3&lt;='Beregning - Sykkel'!$P$115)*($A148='Beregning - Sykkel'!$P$94)</f>
        <v>0</v>
      </c>
      <c r="AA148">
        <f>bef13over!AA148*('bef13over filtrert sykkel'!AA$3&gt;='Beregning - Sykkel'!$P$114)*('bef13over filtrert sykkel'!AA$3&lt;='Beregning - Sykkel'!$P$115)*($A148='Beregning - Sykkel'!$P$94)</f>
        <v>0</v>
      </c>
      <c r="AB148">
        <f>bef13over!AB148*('bef13over filtrert sykkel'!AB$3&gt;='Beregning - Sykkel'!$P$114)*('bef13over filtrert sykkel'!AB$3&lt;='Beregning - Sykkel'!$P$115)*($A148='Beregning - Sykkel'!$P$94)</f>
        <v>0</v>
      </c>
      <c r="AC148">
        <f>bef13over!AC148*('bef13over filtrert sykkel'!AC$3&gt;='Beregning - Sykkel'!$P$114)*('bef13over filtrert sykkel'!AC$3&lt;='Beregning - Sykkel'!$P$115)*($A148='Beregning - Sykkel'!$P$94)</f>
        <v>0</v>
      </c>
      <c r="AD148">
        <f>bef13over!AD148*('bef13over filtrert sykkel'!AD$3&gt;='Beregning - Sykkel'!$P$114)*('bef13over filtrert sykkel'!AD$3&lt;='Beregning - Sykkel'!$P$115)*($A148='Beregning - Sykkel'!$P$94)</f>
        <v>0</v>
      </c>
    </row>
    <row r="149" spans="1:30">
      <c r="A149">
        <v>911</v>
      </c>
      <c r="B149">
        <f>bef13over!B149*('bef13over filtrert sykkel'!B$3&gt;='Beregning - Sykkel'!$P$114)*('bef13over filtrert sykkel'!B$3&lt;='Beregning - Sykkel'!$P$115)*($A149='Beregning - Sykkel'!$P$94)</f>
        <v>0</v>
      </c>
      <c r="C149">
        <f>bef13over!C149*('bef13over filtrert sykkel'!C$3&gt;='Beregning - Sykkel'!$P$114)*('bef13over filtrert sykkel'!C$3&lt;='Beregning - Sykkel'!$P$115)*($A149='Beregning - Sykkel'!$P$94)</f>
        <v>0</v>
      </c>
      <c r="D149">
        <f>bef13over!D149*('bef13over filtrert sykkel'!D$3&gt;='Beregning - Sykkel'!$P$114)*('bef13over filtrert sykkel'!D$3&lt;='Beregning - Sykkel'!$P$115)*($A149='Beregning - Sykkel'!$P$94)</f>
        <v>0</v>
      </c>
      <c r="E149">
        <f>bef13over!E149*('bef13over filtrert sykkel'!E$3&gt;='Beregning - Sykkel'!$P$114)*('bef13over filtrert sykkel'!E$3&lt;='Beregning - Sykkel'!$P$115)*($A149='Beregning - Sykkel'!$P$94)</f>
        <v>0</v>
      </c>
      <c r="F149">
        <f>bef13over!F149*('bef13over filtrert sykkel'!F$3&gt;='Beregning - Sykkel'!$P$114)*('bef13over filtrert sykkel'!F$3&lt;='Beregning - Sykkel'!$P$115)*($A149='Beregning - Sykkel'!$P$94)</f>
        <v>0</v>
      </c>
      <c r="G149">
        <f>bef13over!G149*('bef13over filtrert sykkel'!G$3&gt;='Beregning - Sykkel'!$P$114)*('bef13over filtrert sykkel'!G$3&lt;='Beregning - Sykkel'!$P$115)*($A149='Beregning - Sykkel'!$P$94)</f>
        <v>0</v>
      </c>
      <c r="H149">
        <f>bef13over!H149*('bef13over filtrert sykkel'!H$3&gt;='Beregning - Sykkel'!$P$114)*('bef13over filtrert sykkel'!H$3&lt;='Beregning - Sykkel'!$P$115)*($A149='Beregning - Sykkel'!$P$94)</f>
        <v>0</v>
      </c>
      <c r="I149">
        <f>bef13over!I149*('bef13over filtrert sykkel'!I$3&gt;='Beregning - Sykkel'!$P$114)*('bef13over filtrert sykkel'!I$3&lt;='Beregning - Sykkel'!$P$115)*($A149='Beregning - Sykkel'!$P$94)</f>
        <v>0</v>
      </c>
      <c r="J149">
        <f>bef13over!J149*('bef13over filtrert sykkel'!J$3&gt;='Beregning - Sykkel'!$P$114)*('bef13over filtrert sykkel'!J$3&lt;='Beregning - Sykkel'!$P$115)*($A149='Beregning - Sykkel'!$P$94)</f>
        <v>0</v>
      </c>
      <c r="K149">
        <f>bef13over!K149*('bef13over filtrert sykkel'!K$3&gt;='Beregning - Sykkel'!$P$114)*('bef13over filtrert sykkel'!K$3&lt;='Beregning - Sykkel'!$P$115)*($A149='Beregning - Sykkel'!$P$94)</f>
        <v>0</v>
      </c>
      <c r="L149">
        <f>bef13over!L149*('bef13over filtrert sykkel'!L$3&gt;='Beregning - Sykkel'!$P$114)*('bef13over filtrert sykkel'!L$3&lt;='Beregning - Sykkel'!$P$115)*($A149='Beregning - Sykkel'!$P$94)</f>
        <v>0</v>
      </c>
      <c r="M149">
        <f>bef13over!M149*('bef13over filtrert sykkel'!M$3&gt;='Beregning - Sykkel'!$P$114)*('bef13over filtrert sykkel'!M$3&lt;='Beregning - Sykkel'!$P$115)*($A149='Beregning - Sykkel'!$P$94)</f>
        <v>0</v>
      </c>
      <c r="N149">
        <f>bef13over!N149*('bef13over filtrert sykkel'!N$3&gt;='Beregning - Sykkel'!$P$114)*('bef13over filtrert sykkel'!N$3&lt;='Beregning - Sykkel'!$P$115)*($A149='Beregning - Sykkel'!$P$94)</f>
        <v>0</v>
      </c>
      <c r="O149">
        <f>bef13over!O149*('bef13over filtrert sykkel'!O$3&gt;='Beregning - Sykkel'!$P$114)*('bef13over filtrert sykkel'!O$3&lt;='Beregning - Sykkel'!$P$115)*($A149='Beregning - Sykkel'!$P$94)</f>
        <v>0</v>
      </c>
      <c r="P149">
        <f>bef13over!P149*('bef13over filtrert sykkel'!P$3&gt;='Beregning - Sykkel'!$P$114)*('bef13over filtrert sykkel'!P$3&lt;='Beregning - Sykkel'!$P$115)*($A149='Beregning - Sykkel'!$P$94)</f>
        <v>0</v>
      </c>
      <c r="Q149">
        <f>bef13over!Q149*('bef13over filtrert sykkel'!Q$3&gt;='Beregning - Sykkel'!$P$114)*('bef13over filtrert sykkel'!Q$3&lt;='Beregning - Sykkel'!$P$115)*($A149='Beregning - Sykkel'!$P$94)</f>
        <v>0</v>
      </c>
      <c r="R149">
        <f>bef13over!R149*('bef13over filtrert sykkel'!R$3&gt;='Beregning - Sykkel'!$P$114)*('bef13over filtrert sykkel'!R$3&lt;='Beregning - Sykkel'!$P$115)*($A149='Beregning - Sykkel'!$P$94)</f>
        <v>0</v>
      </c>
      <c r="S149">
        <f>bef13over!S149*('bef13over filtrert sykkel'!S$3&gt;='Beregning - Sykkel'!$P$114)*('bef13over filtrert sykkel'!S$3&lt;='Beregning - Sykkel'!$P$115)*($A149='Beregning - Sykkel'!$P$94)</f>
        <v>0</v>
      </c>
      <c r="T149">
        <f>bef13over!T149*('bef13over filtrert sykkel'!T$3&gt;='Beregning - Sykkel'!$P$114)*('bef13over filtrert sykkel'!T$3&lt;='Beregning - Sykkel'!$P$115)*($A149='Beregning - Sykkel'!$P$94)</f>
        <v>0</v>
      </c>
      <c r="U149">
        <f>bef13over!U149*('bef13over filtrert sykkel'!U$3&gt;='Beregning - Sykkel'!$P$114)*('bef13over filtrert sykkel'!U$3&lt;='Beregning - Sykkel'!$P$115)*($A149='Beregning - Sykkel'!$P$94)</f>
        <v>0</v>
      </c>
      <c r="V149">
        <f>bef13over!V149*('bef13over filtrert sykkel'!V$3&gt;='Beregning - Sykkel'!$P$114)*('bef13over filtrert sykkel'!V$3&lt;='Beregning - Sykkel'!$P$115)*($A149='Beregning - Sykkel'!$P$94)</f>
        <v>0</v>
      </c>
      <c r="W149">
        <f>bef13over!W149*('bef13over filtrert sykkel'!W$3&gt;='Beregning - Sykkel'!$P$114)*('bef13over filtrert sykkel'!W$3&lt;='Beregning - Sykkel'!$P$115)*($A149='Beregning - Sykkel'!$P$94)</f>
        <v>0</v>
      </c>
      <c r="X149">
        <f>bef13over!X149*('bef13over filtrert sykkel'!X$3&gt;='Beregning - Sykkel'!$P$114)*('bef13over filtrert sykkel'!X$3&lt;='Beregning - Sykkel'!$P$115)*($A149='Beregning - Sykkel'!$P$94)</f>
        <v>0</v>
      </c>
      <c r="Y149">
        <f>bef13over!Y149*('bef13over filtrert sykkel'!Y$3&gt;='Beregning - Sykkel'!$P$114)*('bef13over filtrert sykkel'!Y$3&lt;='Beregning - Sykkel'!$P$115)*($A149='Beregning - Sykkel'!$P$94)</f>
        <v>0</v>
      </c>
      <c r="Z149">
        <f>bef13over!Z149*('bef13over filtrert sykkel'!Z$3&gt;='Beregning - Sykkel'!$P$114)*('bef13over filtrert sykkel'!Z$3&lt;='Beregning - Sykkel'!$P$115)*($A149='Beregning - Sykkel'!$P$94)</f>
        <v>0</v>
      </c>
      <c r="AA149">
        <f>bef13over!AA149*('bef13over filtrert sykkel'!AA$3&gt;='Beregning - Sykkel'!$P$114)*('bef13over filtrert sykkel'!AA$3&lt;='Beregning - Sykkel'!$P$115)*($A149='Beregning - Sykkel'!$P$94)</f>
        <v>0</v>
      </c>
      <c r="AB149">
        <f>bef13over!AB149*('bef13over filtrert sykkel'!AB$3&gt;='Beregning - Sykkel'!$P$114)*('bef13over filtrert sykkel'!AB$3&lt;='Beregning - Sykkel'!$P$115)*($A149='Beregning - Sykkel'!$P$94)</f>
        <v>0</v>
      </c>
      <c r="AC149">
        <f>bef13over!AC149*('bef13over filtrert sykkel'!AC$3&gt;='Beregning - Sykkel'!$P$114)*('bef13over filtrert sykkel'!AC$3&lt;='Beregning - Sykkel'!$P$115)*($A149='Beregning - Sykkel'!$P$94)</f>
        <v>0</v>
      </c>
      <c r="AD149">
        <f>bef13over!AD149*('bef13over filtrert sykkel'!AD$3&gt;='Beregning - Sykkel'!$P$114)*('bef13over filtrert sykkel'!AD$3&lt;='Beregning - Sykkel'!$P$115)*($A149='Beregning - Sykkel'!$P$94)</f>
        <v>0</v>
      </c>
    </row>
    <row r="150" spans="1:30">
      <c r="A150">
        <v>912</v>
      </c>
      <c r="B150">
        <f>bef13over!B150*('bef13over filtrert sykkel'!B$3&gt;='Beregning - Sykkel'!$P$114)*('bef13over filtrert sykkel'!B$3&lt;='Beregning - Sykkel'!$P$115)*($A150='Beregning - Sykkel'!$P$94)</f>
        <v>0</v>
      </c>
      <c r="C150">
        <f>bef13over!C150*('bef13over filtrert sykkel'!C$3&gt;='Beregning - Sykkel'!$P$114)*('bef13over filtrert sykkel'!C$3&lt;='Beregning - Sykkel'!$P$115)*($A150='Beregning - Sykkel'!$P$94)</f>
        <v>0</v>
      </c>
      <c r="D150">
        <f>bef13over!D150*('bef13over filtrert sykkel'!D$3&gt;='Beregning - Sykkel'!$P$114)*('bef13over filtrert sykkel'!D$3&lt;='Beregning - Sykkel'!$P$115)*($A150='Beregning - Sykkel'!$P$94)</f>
        <v>0</v>
      </c>
      <c r="E150">
        <f>bef13over!E150*('bef13over filtrert sykkel'!E$3&gt;='Beregning - Sykkel'!$P$114)*('bef13over filtrert sykkel'!E$3&lt;='Beregning - Sykkel'!$P$115)*($A150='Beregning - Sykkel'!$P$94)</f>
        <v>0</v>
      </c>
      <c r="F150">
        <f>bef13over!F150*('bef13over filtrert sykkel'!F$3&gt;='Beregning - Sykkel'!$P$114)*('bef13over filtrert sykkel'!F$3&lt;='Beregning - Sykkel'!$P$115)*($A150='Beregning - Sykkel'!$P$94)</f>
        <v>0</v>
      </c>
      <c r="G150">
        <f>bef13over!G150*('bef13over filtrert sykkel'!G$3&gt;='Beregning - Sykkel'!$P$114)*('bef13over filtrert sykkel'!G$3&lt;='Beregning - Sykkel'!$P$115)*($A150='Beregning - Sykkel'!$P$94)</f>
        <v>0</v>
      </c>
      <c r="H150">
        <f>bef13over!H150*('bef13over filtrert sykkel'!H$3&gt;='Beregning - Sykkel'!$P$114)*('bef13over filtrert sykkel'!H$3&lt;='Beregning - Sykkel'!$P$115)*($A150='Beregning - Sykkel'!$P$94)</f>
        <v>0</v>
      </c>
      <c r="I150">
        <f>bef13over!I150*('bef13over filtrert sykkel'!I$3&gt;='Beregning - Sykkel'!$P$114)*('bef13over filtrert sykkel'!I$3&lt;='Beregning - Sykkel'!$P$115)*($A150='Beregning - Sykkel'!$P$94)</f>
        <v>0</v>
      </c>
      <c r="J150">
        <f>bef13over!J150*('bef13over filtrert sykkel'!J$3&gt;='Beregning - Sykkel'!$P$114)*('bef13over filtrert sykkel'!J$3&lt;='Beregning - Sykkel'!$P$115)*($A150='Beregning - Sykkel'!$P$94)</f>
        <v>0</v>
      </c>
      <c r="K150">
        <f>bef13over!K150*('bef13over filtrert sykkel'!K$3&gt;='Beregning - Sykkel'!$P$114)*('bef13over filtrert sykkel'!K$3&lt;='Beregning - Sykkel'!$P$115)*($A150='Beregning - Sykkel'!$P$94)</f>
        <v>0</v>
      </c>
      <c r="L150">
        <f>bef13over!L150*('bef13over filtrert sykkel'!L$3&gt;='Beregning - Sykkel'!$P$114)*('bef13over filtrert sykkel'!L$3&lt;='Beregning - Sykkel'!$P$115)*($A150='Beregning - Sykkel'!$P$94)</f>
        <v>0</v>
      </c>
      <c r="M150">
        <f>bef13over!M150*('bef13over filtrert sykkel'!M$3&gt;='Beregning - Sykkel'!$P$114)*('bef13over filtrert sykkel'!M$3&lt;='Beregning - Sykkel'!$P$115)*($A150='Beregning - Sykkel'!$P$94)</f>
        <v>0</v>
      </c>
      <c r="N150">
        <f>bef13over!N150*('bef13over filtrert sykkel'!N$3&gt;='Beregning - Sykkel'!$P$114)*('bef13over filtrert sykkel'!N$3&lt;='Beregning - Sykkel'!$P$115)*($A150='Beregning - Sykkel'!$P$94)</f>
        <v>0</v>
      </c>
      <c r="O150">
        <f>bef13over!O150*('bef13over filtrert sykkel'!O$3&gt;='Beregning - Sykkel'!$P$114)*('bef13over filtrert sykkel'!O$3&lt;='Beregning - Sykkel'!$P$115)*($A150='Beregning - Sykkel'!$P$94)</f>
        <v>0</v>
      </c>
      <c r="P150">
        <f>bef13over!P150*('bef13over filtrert sykkel'!P$3&gt;='Beregning - Sykkel'!$P$114)*('bef13over filtrert sykkel'!P$3&lt;='Beregning - Sykkel'!$P$115)*($A150='Beregning - Sykkel'!$P$94)</f>
        <v>0</v>
      </c>
      <c r="Q150">
        <f>bef13over!Q150*('bef13over filtrert sykkel'!Q$3&gt;='Beregning - Sykkel'!$P$114)*('bef13over filtrert sykkel'!Q$3&lt;='Beregning - Sykkel'!$P$115)*($A150='Beregning - Sykkel'!$P$94)</f>
        <v>0</v>
      </c>
      <c r="R150">
        <f>bef13over!R150*('bef13over filtrert sykkel'!R$3&gt;='Beregning - Sykkel'!$P$114)*('bef13over filtrert sykkel'!R$3&lt;='Beregning - Sykkel'!$P$115)*($A150='Beregning - Sykkel'!$P$94)</f>
        <v>0</v>
      </c>
      <c r="S150">
        <f>bef13over!S150*('bef13over filtrert sykkel'!S$3&gt;='Beregning - Sykkel'!$P$114)*('bef13over filtrert sykkel'!S$3&lt;='Beregning - Sykkel'!$P$115)*($A150='Beregning - Sykkel'!$P$94)</f>
        <v>0</v>
      </c>
      <c r="T150">
        <f>bef13over!T150*('bef13over filtrert sykkel'!T$3&gt;='Beregning - Sykkel'!$P$114)*('bef13over filtrert sykkel'!T$3&lt;='Beregning - Sykkel'!$P$115)*($A150='Beregning - Sykkel'!$P$94)</f>
        <v>0</v>
      </c>
      <c r="U150">
        <f>bef13over!U150*('bef13over filtrert sykkel'!U$3&gt;='Beregning - Sykkel'!$P$114)*('bef13over filtrert sykkel'!U$3&lt;='Beregning - Sykkel'!$P$115)*($A150='Beregning - Sykkel'!$P$94)</f>
        <v>0</v>
      </c>
      <c r="V150">
        <f>bef13over!V150*('bef13over filtrert sykkel'!V$3&gt;='Beregning - Sykkel'!$P$114)*('bef13over filtrert sykkel'!V$3&lt;='Beregning - Sykkel'!$P$115)*($A150='Beregning - Sykkel'!$P$94)</f>
        <v>0</v>
      </c>
      <c r="W150">
        <f>bef13over!W150*('bef13over filtrert sykkel'!W$3&gt;='Beregning - Sykkel'!$P$114)*('bef13over filtrert sykkel'!W$3&lt;='Beregning - Sykkel'!$P$115)*($A150='Beregning - Sykkel'!$P$94)</f>
        <v>0</v>
      </c>
      <c r="X150">
        <f>bef13over!X150*('bef13over filtrert sykkel'!X$3&gt;='Beregning - Sykkel'!$P$114)*('bef13over filtrert sykkel'!X$3&lt;='Beregning - Sykkel'!$P$115)*($A150='Beregning - Sykkel'!$P$94)</f>
        <v>0</v>
      </c>
      <c r="Y150">
        <f>bef13over!Y150*('bef13over filtrert sykkel'!Y$3&gt;='Beregning - Sykkel'!$P$114)*('bef13over filtrert sykkel'!Y$3&lt;='Beregning - Sykkel'!$P$115)*($A150='Beregning - Sykkel'!$P$94)</f>
        <v>0</v>
      </c>
      <c r="Z150">
        <f>bef13over!Z150*('bef13over filtrert sykkel'!Z$3&gt;='Beregning - Sykkel'!$P$114)*('bef13over filtrert sykkel'!Z$3&lt;='Beregning - Sykkel'!$P$115)*($A150='Beregning - Sykkel'!$P$94)</f>
        <v>0</v>
      </c>
      <c r="AA150">
        <f>bef13over!AA150*('bef13over filtrert sykkel'!AA$3&gt;='Beregning - Sykkel'!$P$114)*('bef13over filtrert sykkel'!AA$3&lt;='Beregning - Sykkel'!$P$115)*($A150='Beregning - Sykkel'!$P$94)</f>
        <v>0</v>
      </c>
      <c r="AB150">
        <f>bef13over!AB150*('bef13over filtrert sykkel'!AB$3&gt;='Beregning - Sykkel'!$P$114)*('bef13over filtrert sykkel'!AB$3&lt;='Beregning - Sykkel'!$P$115)*($A150='Beregning - Sykkel'!$P$94)</f>
        <v>0</v>
      </c>
      <c r="AC150">
        <f>bef13over!AC150*('bef13over filtrert sykkel'!AC$3&gt;='Beregning - Sykkel'!$P$114)*('bef13over filtrert sykkel'!AC$3&lt;='Beregning - Sykkel'!$P$115)*($A150='Beregning - Sykkel'!$P$94)</f>
        <v>0</v>
      </c>
      <c r="AD150">
        <f>bef13over!AD150*('bef13over filtrert sykkel'!AD$3&gt;='Beregning - Sykkel'!$P$114)*('bef13over filtrert sykkel'!AD$3&lt;='Beregning - Sykkel'!$P$115)*($A150='Beregning - Sykkel'!$P$94)</f>
        <v>0</v>
      </c>
    </row>
    <row r="151" spans="1:30">
      <c r="A151">
        <v>914</v>
      </c>
      <c r="B151">
        <f>bef13over!B151*('bef13over filtrert sykkel'!B$3&gt;='Beregning - Sykkel'!$P$114)*('bef13over filtrert sykkel'!B$3&lt;='Beregning - Sykkel'!$P$115)*($A151='Beregning - Sykkel'!$P$94)</f>
        <v>0</v>
      </c>
      <c r="C151">
        <f>bef13over!C151*('bef13over filtrert sykkel'!C$3&gt;='Beregning - Sykkel'!$P$114)*('bef13over filtrert sykkel'!C$3&lt;='Beregning - Sykkel'!$P$115)*($A151='Beregning - Sykkel'!$P$94)</f>
        <v>0</v>
      </c>
      <c r="D151">
        <f>bef13over!D151*('bef13over filtrert sykkel'!D$3&gt;='Beregning - Sykkel'!$P$114)*('bef13over filtrert sykkel'!D$3&lt;='Beregning - Sykkel'!$P$115)*($A151='Beregning - Sykkel'!$P$94)</f>
        <v>0</v>
      </c>
      <c r="E151">
        <f>bef13over!E151*('bef13over filtrert sykkel'!E$3&gt;='Beregning - Sykkel'!$P$114)*('bef13over filtrert sykkel'!E$3&lt;='Beregning - Sykkel'!$P$115)*($A151='Beregning - Sykkel'!$P$94)</f>
        <v>0</v>
      </c>
      <c r="F151">
        <f>bef13over!F151*('bef13over filtrert sykkel'!F$3&gt;='Beregning - Sykkel'!$P$114)*('bef13over filtrert sykkel'!F$3&lt;='Beregning - Sykkel'!$P$115)*($A151='Beregning - Sykkel'!$P$94)</f>
        <v>0</v>
      </c>
      <c r="G151">
        <f>bef13over!G151*('bef13over filtrert sykkel'!G$3&gt;='Beregning - Sykkel'!$P$114)*('bef13over filtrert sykkel'!G$3&lt;='Beregning - Sykkel'!$P$115)*($A151='Beregning - Sykkel'!$P$94)</f>
        <v>0</v>
      </c>
      <c r="H151">
        <f>bef13over!H151*('bef13over filtrert sykkel'!H$3&gt;='Beregning - Sykkel'!$P$114)*('bef13over filtrert sykkel'!H$3&lt;='Beregning - Sykkel'!$P$115)*($A151='Beregning - Sykkel'!$P$94)</f>
        <v>0</v>
      </c>
      <c r="I151">
        <f>bef13over!I151*('bef13over filtrert sykkel'!I$3&gt;='Beregning - Sykkel'!$P$114)*('bef13over filtrert sykkel'!I$3&lt;='Beregning - Sykkel'!$P$115)*($A151='Beregning - Sykkel'!$P$94)</f>
        <v>0</v>
      </c>
      <c r="J151">
        <f>bef13over!J151*('bef13over filtrert sykkel'!J$3&gt;='Beregning - Sykkel'!$P$114)*('bef13over filtrert sykkel'!J$3&lt;='Beregning - Sykkel'!$P$115)*($A151='Beregning - Sykkel'!$P$94)</f>
        <v>0</v>
      </c>
      <c r="K151">
        <f>bef13over!K151*('bef13over filtrert sykkel'!K$3&gt;='Beregning - Sykkel'!$P$114)*('bef13over filtrert sykkel'!K$3&lt;='Beregning - Sykkel'!$P$115)*($A151='Beregning - Sykkel'!$P$94)</f>
        <v>0</v>
      </c>
      <c r="L151">
        <f>bef13over!L151*('bef13over filtrert sykkel'!L$3&gt;='Beregning - Sykkel'!$P$114)*('bef13over filtrert sykkel'!L$3&lt;='Beregning - Sykkel'!$P$115)*($A151='Beregning - Sykkel'!$P$94)</f>
        <v>0</v>
      </c>
      <c r="M151">
        <f>bef13over!M151*('bef13over filtrert sykkel'!M$3&gt;='Beregning - Sykkel'!$P$114)*('bef13over filtrert sykkel'!M$3&lt;='Beregning - Sykkel'!$P$115)*($A151='Beregning - Sykkel'!$P$94)</f>
        <v>0</v>
      </c>
      <c r="N151">
        <f>bef13over!N151*('bef13over filtrert sykkel'!N$3&gt;='Beregning - Sykkel'!$P$114)*('bef13over filtrert sykkel'!N$3&lt;='Beregning - Sykkel'!$P$115)*($A151='Beregning - Sykkel'!$P$94)</f>
        <v>0</v>
      </c>
      <c r="O151">
        <f>bef13over!O151*('bef13over filtrert sykkel'!O$3&gt;='Beregning - Sykkel'!$P$114)*('bef13over filtrert sykkel'!O$3&lt;='Beregning - Sykkel'!$P$115)*($A151='Beregning - Sykkel'!$P$94)</f>
        <v>0</v>
      </c>
      <c r="P151">
        <f>bef13over!P151*('bef13over filtrert sykkel'!P$3&gt;='Beregning - Sykkel'!$P$114)*('bef13over filtrert sykkel'!P$3&lt;='Beregning - Sykkel'!$P$115)*($A151='Beregning - Sykkel'!$P$94)</f>
        <v>0</v>
      </c>
      <c r="Q151">
        <f>bef13over!Q151*('bef13over filtrert sykkel'!Q$3&gt;='Beregning - Sykkel'!$P$114)*('bef13over filtrert sykkel'!Q$3&lt;='Beregning - Sykkel'!$P$115)*($A151='Beregning - Sykkel'!$P$94)</f>
        <v>0</v>
      </c>
      <c r="R151">
        <f>bef13over!R151*('bef13over filtrert sykkel'!R$3&gt;='Beregning - Sykkel'!$P$114)*('bef13over filtrert sykkel'!R$3&lt;='Beregning - Sykkel'!$P$115)*($A151='Beregning - Sykkel'!$P$94)</f>
        <v>0</v>
      </c>
      <c r="S151">
        <f>bef13over!S151*('bef13over filtrert sykkel'!S$3&gt;='Beregning - Sykkel'!$P$114)*('bef13over filtrert sykkel'!S$3&lt;='Beregning - Sykkel'!$P$115)*($A151='Beregning - Sykkel'!$P$94)</f>
        <v>0</v>
      </c>
      <c r="T151">
        <f>bef13over!T151*('bef13over filtrert sykkel'!T$3&gt;='Beregning - Sykkel'!$P$114)*('bef13over filtrert sykkel'!T$3&lt;='Beregning - Sykkel'!$P$115)*($A151='Beregning - Sykkel'!$P$94)</f>
        <v>0</v>
      </c>
      <c r="U151">
        <f>bef13over!U151*('bef13over filtrert sykkel'!U$3&gt;='Beregning - Sykkel'!$P$114)*('bef13over filtrert sykkel'!U$3&lt;='Beregning - Sykkel'!$P$115)*($A151='Beregning - Sykkel'!$P$94)</f>
        <v>0</v>
      </c>
      <c r="V151">
        <f>bef13over!V151*('bef13over filtrert sykkel'!V$3&gt;='Beregning - Sykkel'!$P$114)*('bef13over filtrert sykkel'!V$3&lt;='Beregning - Sykkel'!$P$115)*($A151='Beregning - Sykkel'!$P$94)</f>
        <v>0</v>
      </c>
      <c r="W151">
        <f>bef13over!W151*('bef13over filtrert sykkel'!W$3&gt;='Beregning - Sykkel'!$P$114)*('bef13over filtrert sykkel'!W$3&lt;='Beregning - Sykkel'!$P$115)*($A151='Beregning - Sykkel'!$P$94)</f>
        <v>0</v>
      </c>
      <c r="X151">
        <f>bef13over!X151*('bef13over filtrert sykkel'!X$3&gt;='Beregning - Sykkel'!$P$114)*('bef13over filtrert sykkel'!X$3&lt;='Beregning - Sykkel'!$P$115)*($A151='Beregning - Sykkel'!$P$94)</f>
        <v>0</v>
      </c>
      <c r="Y151">
        <f>bef13over!Y151*('bef13over filtrert sykkel'!Y$3&gt;='Beregning - Sykkel'!$P$114)*('bef13over filtrert sykkel'!Y$3&lt;='Beregning - Sykkel'!$P$115)*($A151='Beregning - Sykkel'!$P$94)</f>
        <v>0</v>
      </c>
      <c r="Z151">
        <f>bef13over!Z151*('bef13over filtrert sykkel'!Z$3&gt;='Beregning - Sykkel'!$P$114)*('bef13over filtrert sykkel'!Z$3&lt;='Beregning - Sykkel'!$P$115)*($A151='Beregning - Sykkel'!$P$94)</f>
        <v>0</v>
      </c>
      <c r="AA151">
        <f>bef13over!AA151*('bef13over filtrert sykkel'!AA$3&gt;='Beregning - Sykkel'!$P$114)*('bef13over filtrert sykkel'!AA$3&lt;='Beregning - Sykkel'!$P$115)*($A151='Beregning - Sykkel'!$P$94)</f>
        <v>0</v>
      </c>
      <c r="AB151">
        <f>bef13over!AB151*('bef13over filtrert sykkel'!AB$3&gt;='Beregning - Sykkel'!$P$114)*('bef13over filtrert sykkel'!AB$3&lt;='Beregning - Sykkel'!$P$115)*($A151='Beregning - Sykkel'!$P$94)</f>
        <v>0</v>
      </c>
      <c r="AC151">
        <f>bef13over!AC151*('bef13over filtrert sykkel'!AC$3&gt;='Beregning - Sykkel'!$P$114)*('bef13over filtrert sykkel'!AC$3&lt;='Beregning - Sykkel'!$P$115)*($A151='Beregning - Sykkel'!$P$94)</f>
        <v>0</v>
      </c>
      <c r="AD151">
        <f>bef13over!AD151*('bef13over filtrert sykkel'!AD$3&gt;='Beregning - Sykkel'!$P$114)*('bef13over filtrert sykkel'!AD$3&lt;='Beregning - Sykkel'!$P$115)*($A151='Beregning - Sykkel'!$P$94)</f>
        <v>0</v>
      </c>
    </row>
    <row r="152" spans="1:30">
      <c r="A152">
        <v>919</v>
      </c>
      <c r="B152">
        <f>bef13over!B152*('bef13over filtrert sykkel'!B$3&gt;='Beregning - Sykkel'!$P$114)*('bef13over filtrert sykkel'!B$3&lt;='Beregning - Sykkel'!$P$115)*($A152='Beregning - Sykkel'!$P$94)</f>
        <v>0</v>
      </c>
      <c r="C152">
        <f>bef13over!C152*('bef13over filtrert sykkel'!C$3&gt;='Beregning - Sykkel'!$P$114)*('bef13over filtrert sykkel'!C$3&lt;='Beregning - Sykkel'!$P$115)*($A152='Beregning - Sykkel'!$P$94)</f>
        <v>0</v>
      </c>
      <c r="D152">
        <f>bef13over!D152*('bef13over filtrert sykkel'!D$3&gt;='Beregning - Sykkel'!$P$114)*('bef13over filtrert sykkel'!D$3&lt;='Beregning - Sykkel'!$P$115)*($A152='Beregning - Sykkel'!$P$94)</f>
        <v>0</v>
      </c>
      <c r="E152">
        <f>bef13over!E152*('bef13over filtrert sykkel'!E$3&gt;='Beregning - Sykkel'!$P$114)*('bef13over filtrert sykkel'!E$3&lt;='Beregning - Sykkel'!$P$115)*($A152='Beregning - Sykkel'!$P$94)</f>
        <v>0</v>
      </c>
      <c r="F152">
        <f>bef13over!F152*('bef13over filtrert sykkel'!F$3&gt;='Beregning - Sykkel'!$P$114)*('bef13over filtrert sykkel'!F$3&lt;='Beregning - Sykkel'!$P$115)*($A152='Beregning - Sykkel'!$P$94)</f>
        <v>0</v>
      </c>
      <c r="G152">
        <f>bef13over!G152*('bef13over filtrert sykkel'!G$3&gt;='Beregning - Sykkel'!$P$114)*('bef13over filtrert sykkel'!G$3&lt;='Beregning - Sykkel'!$P$115)*($A152='Beregning - Sykkel'!$P$94)</f>
        <v>0</v>
      </c>
      <c r="H152">
        <f>bef13over!H152*('bef13over filtrert sykkel'!H$3&gt;='Beregning - Sykkel'!$P$114)*('bef13over filtrert sykkel'!H$3&lt;='Beregning - Sykkel'!$P$115)*($A152='Beregning - Sykkel'!$P$94)</f>
        <v>0</v>
      </c>
      <c r="I152">
        <f>bef13over!I152*('bef13over filtrert sykkel'!I$3&gt;='Beregning - Sykkel'!$P$114)*('bef13over filtrert sykkel'!I$3&lt;='Beregning - Sykkel'!$P$115)*($A152='Beregning - Sykkel'!$P$94)</f>
        <v>0</v>
      </c>
      <c r="J152">
        <f>bef13over!J152*('bef13over filtrert sykkel'!J$3&gt;='Beregning - Sykkel'!$P$114)*('bef13over filtrert sykkel'!J$3&lt;='Beregning - Sykkel'!$P$115)*($A152='Beregning - Sykkel'!$P$94)</f>
        <v>0</v>
      </c>
      <c r="K152">
        <f>bef13over!K152*('bef13over filtrert sykkel'!K$3&gt;='Beregning - Sykkel'!$P$114)*('bef13over filtrert sykkel'!K$3&lt;='Beregning - Sykkel'!$P$115)*($A152='Beregning - Sykkel'!$P$94)</f>
        <v>0</v>
      </c>
      <c r="L152">
        <f>bef13over!L152*('bef13over filtrert sykkel'!L$3&gt;='Beregning - Sykkel'!$P$114)*('bef13over filtrert sykkel'!L$3&lt;='Beregning - Sykkel'!$P$115)*($A152='Beregning - Sykkel'!$P$94)</f>
        <v>0</v>
      </c>
      <c r="M152">
        <f>bef13over!M152*('bef13over filtrert sykkel'!M$3&gt;='Beregning - Sykkel'!$P$114)*('bef13over filtrert sykkel'!M$3&lt;='Beregning - Sykkel'!$P$115)*($A152='Beregning - Sykkel'!$P$94)</f>
        <v>0</v>
      </c>
      <c r="N152">
        <f>bef13over!N152*('bef13over filtrert sykkel'!N$3&gt;='Beregning - Sykkel'!$P$114)*('bef13over filtrert sykkel'!N$3&lt;='Beregning - Sykkel'!$P$115)*($A152='Beregning - Sykkel'!$P$94)</f>
        <v>0</v>
      </c>
      <c r="O152">
        <f>bef13over!O152*('bef13over filtrert sykkel'!O$3&gt;='Beregning - Sykkel'!$P$114)*('bef13over filtrert sykkel'!O$3&lt;='Beregning - Sykkel'!$P$115)*($A152='Beregning - Sykkel'!$P$94)</f>
        <v>0</v>
      </c>
      <c r="P152">
        <f>bef13over!P152*('bef13over filtrert sykkel'!P$3&gt;='Beregning - Sykkel'!$P$114)*('bef13over filtrert sykkel'!P$3&lt;='Beregning - Sykkel'!$P$115)*($A152='Beregning - Sykkel'!$P$94)</f>
        <v>0</v>
      </c>
      <c r="Q152">
        <f>bef13over!Q152*('bef13over filtrert sykkel'!Q$3&gt;='Beregning - Sykkel'!$P$114)*('bef13over filtrert sykkel'!Q$3&lt;='Beregning - Sykkel'!$P$115)*($A152='Beregning - Sykkel'!$P$94)</f>
        <v>0</v>
      </c>
      <c r="R152">
        <f>bef13over!R152*('bef13over filtrert sykkel'!R$3&gt;='Beregning - Sykkel'!$P$114)*('bef13over filtrert sykkel'!R$3&lt;='Beregning - Sykkel'!$P$115)*($A152='Beregning - Sykkel'!$P$94)</f>
        <v>0</v>
      </c>
      <c r="S152">
        <f>bef13over!S152*('bef13over filtrert sykkel'!S$3&gt;='Beregning - Sykkel'!$P$114)*('bef13over filtrert sykkel'!S$3&lt;='Beregning - Sykkel'!$P$115)*($A152='Beregning - Sykkel'!$P$94)</f>
        <v>0</v>
      </c>
      <c r="T152">
        <f>bef13over!T152*('bef13over filtrert sykkel'!T$3&gt;='Beregning - Sykkel'!$P$114)*('bef13over filtrert sykkel'!T$3&lt;='Beregning - Sykkel'!$P$115)*($A152='Beregning - Sykkel'!$P$94)</f>
        <v>0</v>
      </c>
      <c r="U152">
        <f>bef13over!U152*('bef13over filtrert sykkel'!U$3&gt;='Beregning - Sykkel'!$P$114)*('bef13over filtrert sykkel'!U$3&lt;='Beregning - Sykkel'!$P$115)*($A152='Beregning - Sykkel'!$P$94)</f>
        <v>0</v>
      </c>
      <c r="V152">
        <f>bef13over!V152*('bef13over filtrert sykkel'!V$3&gt;='Beregning - Sykkel'!$P$114)*('bef13over filtrert sykkel'!V$3&lt;='Beregning - Sykkel'!$P$115)*($A152='Beregning - Sykkel'!$P$94)</f>
        <v>0</v>
      </c>
      <c r="W152">
        <f>bef13over!W152*('bef13over filtrert sykkel'!W$3&gt;='Beregning - Sykkel'!$P$114)*('bef13over filtrert sykkel'!W$3&lt;='Beregning - Sykkel'!$P$115)*($A152='Beregning - Sykkel'!$P$94)</f>
        <v>0</v>
      </c>
      <c r="X152">
        <f>bef13over!X152*('bef13over filtrert sykkel'!X$3&gt;='Beregning - Sykkel'!$P$114)*('bef13over filtrert sykkel'!X$3&lt;='Beregning - Sykkel'!$P$115)*($A152='Beregning - Sykkel'!$P$94)</f>
        <v>0</v>
      </c>
      <c r="Y152">
        <f>bef13over!Y152*('bef13over filtrert sykkel'!Y$3&gt;='Beregning - Sykkel'!$P$114)*('bef13over filtrert sykkel'!Y$3&lt;='Beregning - Sykkel'!$P$115)*($A152='Beregning - Sykkel'!$P$94)</f>
        <v>0</v>
      </c>
      <c r="Z152">
        <f>bef13over!Z152*('bef13over filtrert sykkel'!Z$3&gt;='Beregning - Sykkel'!$P$114)*('bef13over filtrert sykkel'!Z$3&lt;='Beregning - Sykkel'!$P$115)*($A152='Beregning - Sykkel'!$P$94)</f>
        <v>0</v>
      </c>
      <c r="AA152">
        <f>bef13over!AA152*('bef13over filtrert sykkel'!AA$3&gt;='Beregning - Sykkel'!$P$114)*('bef13over filtrert sykkel'!AA$3&lt;='Beregning - Sykkel'!$P$115)*($A152='Beregning - Sykkel'!$P$94)</f>
        <v>0</v>
      </c>
      <c r="AB152">
        <f>bef13over!AB152*('bef13over filtrert sykkel'!AB$3&gt;='Beregning - Sykkel'!$P$114)*('bef13over filtrert sykkel'!AB$3&lt;='Beregning - Sykkel'!$P$115)*($A152='Beregning - Sykkel'!$P$94)</f>
        <v>0</v>
      </c>
      <c r="AC152">
        <f>bef13over!AC152*('bef13over filtrert sykkel'!AC$3&gt;='Beregning - Sykkel'!$P$114)*('bef13over filtrert sykkel'!AC$3&lt;='Beregning - Sykkel'!$P$115)*($A152='Beregning - Sykkel'!$P$94)</f>
        <v>0</v>
      </c>
      <c r="AD152">
        <f>bef13over!AD152*('bef13over filtrert sykkel'!AD$3&gt;='Beregning - Sykkel'!$P$114)*('bef13over filtrert sykkel'!AD$3&lt;='Beregning - Sykkel'!$P$115)*($A152='Beregning - Sykkel'!$P$94)</f>
        <v>0</v>
      </c>
    </row>
    <row r="153" spans="1:30">
      <c r="A153">
        <v>926</v>
      </c>
      <c r="B153">
        <f>bef13over!B153*('bef13over filtrert sykkel'!B$3&gt;='Beregning - Sykkel'!$P$114)*('bef13over filtrert sykkel'!B$3&lt;='Beregning - Sykkel'!$P$115)*($A153='Beregning - Sykkel'!$P$94)</f>
        <v>0</v>
      </c>
      <c r="C153">
        <f>bef13over!C153*('bef13over filtrert sykkel'!C$3&gt;='Beregning - Sykkel'!$P$114)*('bef13over filtrert sykkel'!C$3&lt;='Beregning - Sykkel'!$P$115)*($A153='Beregning - Sykkel'!$P$94)</f>
        <v>0</v>
      </c>
      <c r="D153">
        <f>bef13over!D153*('bef13over filtrert sykkel'!D$3&gt;='Beregning - Sykkel'!$P$114)*('bef13over filtrert sykkel'!D$3&lt;='Beregning - Sykkel'!$P$115)*($A153='Beregning - Sykkel'!$P$94)</f>
        <v>0</v>
      </c>
      <c r="E153">
        <f>bef13over!E153*('bef13over filtrert sykkel'!E$3&gt;='Beregning - Sykkel'!$P$114)*('bef13over filtrert sykkel'!E$3&lt;='Beregning - Sykkel'!$P$115)*($A153='Beregning - Sykkel'!$P$94)</f>
        <v>0</v>
      </c>
      <c r="F153">
        <f>bef13over!F153*('bef13over filtrert sykkel'!F$3&gt;='Beregning - Sykkel'!$P$114)*('bef13over filtrert sykkel'!F$3&lt;='Beregning - Sykkel'!$P$115)*($A153='Beregning - Sykkel'!$P$94)</f>
        <v>0</v>
      </c>
      <c r="G153">
        <f>bef13over!G153*('bef13over filtrert sykkel'!G$3&gt;='Beregning - Sykkel'!$P$114)*('bef13over filtrert sykkel'!G$3&lt;='Beregning - Sykkel'!$P$115)*($A153='Beregning - Sykkel'!$P$94)</f>
        <v>0</v>
      </c>
      <c r="H153">
        <f>bef13over!H153*('bef13over filtrert sykkel'!H$3&gt;='Beregning - Sykkel'!$P$114)*('bef13over filtrert sykkel'!H$3&lt;='Beregning - Sykkel'!$P$115)*($A153='Beregning - Sykkel'!$P$94)</f>
        <v>0</v>
      </c>
      <c r="I153">
        <f>bef13over!I153*('bef13over filtrert sykkel'!I$3&gt;='Beregning - Sykkel'!$P$114)*('bef13over filtrert sykkel'!I$3&lt;='Beregning - Sykkel'!$P$115)*($A153='Beregning - Sykkel'!$P$94)</f>
        <v>0</v>
      </c>
      <c r="J153">
        <f>bef13over!J153*('bef13over filtrert sykkel'!J$3&gt;='Beregning - Sykkel'!$P$114)*('bef13over filtrert sykkel'!J$3&lt;='Beregning - Sykkel'!$P$115)*($A153='Beregning - Sykkel'!$P$94)</f>
        <v>0</v>
      </c>
      <c r="K153">
        <f>bef13over!K153*('bef13over filtrert sykkel'!K$3&gt;='Beregning - Sykkel'!$P$114)*('bef13over filtrert sykkel'!K$3&lt;='Beregning - Sykkel'!$P$115)*($A153='Beregning - Sykkel'!$P$94)</f>
        <v>0</v>
      </c>
      <c r="L153">
        <f>bef13over!L153*('bef13over filtrert sykkel'!L$3&gt;='Beregning - Sykkel'!$P$114)*('bef13over filtrert sykkel'!L$3&lt;='Beregning - Sykkel'!$P$115)*($A153='Beregning - Sykkel'!$P$94)</f>
        <v>0</v>
      </c>
      <c r="M153">
        <f>bef13over!M153*('bef13over filtrert sykkel'!M$3&gt;='Beregning - Sykkel'!$P$114)*('bef13over filtrert sykkel'!M$3&lt;='Beregning - Sykkel'!$P$115)*($A153='Beregning - Sykkel'!$P$94)</f>
        <v>0</v>
      </c>
      <c r="N153">
        <f>bef13over!N153*('bef13over filtrert sykkel'!N$3&gt;='Beregning - Sykkel'!$P$114)*('bef13over filtrert sykkel'!N$3&lt;='Beregning - Sykkel'!$P$115)*($A153='Beregning - Sykkel'!$P$94)</f>
        <v>0</v>
      </c>
      <c r="O153">
        <f>bef13over!O153*('bef13over filtrert sykkel'!O$3&gt;='Beregning - Sykkel'!$P$114)*('bef13over filtrert sykkel'!O$3&lt;='Beregning - Sykkel'!$P$115)*($A153='Beregning - Sykkel'!$P$94)</f>
        <v>0</v>
      </c>
      <c r="P153">
        <f>bef13over!P153*('bef13over filtrert sykkel'!P$3&gt;='Beregning - Sykkel'!$P$114)*('bef13over filtrert sykkel'!P$3&lt;='Beregning - Sykkel'!$P$115)*($A153='Beregning - Sykkel'!$P$94)</f>
        <v>0</v>
      </c>
      <c r="Q153">
        <f>bef13over!Q153*('bef13over filtrert sykkel'!Q$3&gt;='Beregning - Sykkel'!$P$114)*('bef13over filtrert sykkel'!Q$3&lt;='Beregning - Sykkel'!$P$115)*($A153='Beregning - Sykkel'!$P$94)</f>
        <v>0</v>
      </c>
      <c r="R153">
        <f>bef13over!R153*('bef13over filtrert sykkel'!R$3&gt;='Beregning - Sykkel'!$P$114)*('bef13over filtrert sykkel'!R$3&lt;='Beregning - Sykkel'!$P$115)*($A153='Beregning - Sykkel'!$P$94)</f>
        <v>0</v>
      </c>
      <c r="S153">
        <f>bef13over!S153*('bef13over filtrert sykkel'!S$3&gt;='Beregning - Sykkel'!$P$114)*('bef13over filtrert sykkel'!S$3&lt;='Beregning - Sykkel'!$P$115)*($A153='Beregning - Sykkel'!$P$94)</f>
        <v>0</v>
      </c>
      <c r="T153">
        <f>bef13over!T153*('bef13over filtrert sykkel'!T$3&gt;='Beregning - Sykkel'!$P$114)*('bef13over filtrert sykkel'!T$3&lt;='Beregning - Sykkel'!$P$115)*($A153='Beregning - Sykkel'!$P$94)</f>
        <v>0</v>
      </c>
      <c r="U153">
        <f>bef13over!U153*('bef13over filtrert sykkel'!U$3&gt;='Beregning - Sykkel'!$P$114)*('bef13over filtrert sykkel'!U$3&lt;='Beregning - Sykkel'!$P$115)*($A153='Beregning - Sykkel'!$P$94)</f>
        <v>0</v>
      </c>
      <c r="V153">
        <f>bef13over!V153*('bef13over filtrert sykkel'!V$3&gt;='Beregning - Sykkel'!$P$114)*('bef13over filtrert sykkel'!V$3&lt;='Beregning - Sykkel'!$P$115)*($A153='Beregning - Sykkel'!$P$94)</f>
        <v>0</v>
      </c>
      <c r="W153">
        <f>bef13over!W153*('bef13over filtrert sykkel'!W$3&gt;='Beregning - Sykkel'!$P$114)*('bef13over filtrert sykkel'!W$3&lt;='Beregning - Sykkel'!$P$115)*($A153='Beregning - Sykkel'!$P$94)</f>
        <v>0</v>
      </c>
      <c r="X153">
        <f>bef13over!X153*('bef13over filtrert sykkel'!X$3&gt;='Beregning - Sykkel'!$P$114)*('bef13over filtrert sykkel'!X$3&lt;='Beregning - Sykkel'!$P$115)*($A153='Beregning - Sykkel'!$P$94)</f>
        <v>0</v>
      </c>
      <c r="Y153">
        <f>bef13over!Y153*('bef13over filtrert sykkel'!Y$3&gt;='Beregning - Sykkel'!$P$114)*('bef13over filtrert sykkel'!Y$3&lt;='Beregning - Sykkel'!$P$115)*($A153='Beregning - Sykkel'!$P$94)</f>
        <v>0</v>
      </c>
      <c r="Z153">
        <f>bef13over!Z153*('bef13over filtrert sykkel'!Z$3&gt;='Beregning - Sykkel'!$P$114)*('bef13over filtrert sykkel'!Z$3&lt;='Beregning - Sykkel'!$P$115)*($A153='Beregning - Sykkel'!$P$94)</f>
        <v>0</v>
      </c>
      <c r="AA153">
        <f>bef13over!AA153*('bef13over filtrert sykkel'!AA$3&gt;='Beregning - Sykkel'!$P$114)*('bef13over filtrert sykkel'!AA$3&lt;='Beregning - Sykkel'!$P$115)*($A153='Beregning - Sykkel'!$P$94)</f>
        <v>0</v>
      </c>
      <c r="AB153">
        <f>bef13over!AB153*('bef13over filtrert sykkel'!AB$3&gt;='Beregning - Sykkel'!$P$114)*('bef13over filtrert sykkel'!AB$3&lt;='Beregning - Sykkel'!$P$115)*($A153='Beregning - Sykkel'!$P$94)</f>
        <v>0</v>
      </c>
      <c r="AC153">
        <f>bef13over!AC153*('bef13over filtrert sykkel'!AC$3&gt;='Beregning - Sykkel'!$P$114)*('bef13over filtrert sykkel'!AC$3&lt;='Beregning - Sykkel'!$P$115)*($A153='Beregning - Sykkel'!$P$94)</f>
        <v>0</v>
      </c>
      <c r="AD153">
        <f>bef13over!AD153*('bef13over filtrert sykkel'!AD$3&gt;='Beregning - Sykkel'!$P$114)*('bef13over filtrert sykkel'!AD$3&lt;='Beregning - Sykkel'!$P$115)*($A153='Beregning - Sykkel'!$P$94)</f>
        <v>0</v>
      </c>
    </row>
    <row r="154" spans="1:30">
      <c r="A154">
        <v>928</v>
      </c>
      <c r="B154">
        <f>bef13over!B154*('bef13over filtrert sykkel'!B$3&gt;='Beregning - Sykkel'!$P$114)*('bef13over filtrert sykkel'!B$3&lt;='Beregning - Sykkel'!$P$115)*($A154='Beregning - Sykkel'!$P$94)</f>
        <v>0</v>
      </c>
      <c r="C154">
        <f>bef13over!C154*('bef13over filtrert sykkel'!C$3&gt;='Beregning - Sykkel'!$P$114)*('bef13over filtrert sykkel'!C$3&lt;='Beregning - Sykkel'!$P$115)*($A154='Beregning - Sykkel'!$P$94)</f>
        <v>0</v>
      </c>
      <c r="D154">
        <f>bef13over!D154*('bef13over filtrert sykkel'!D$3&gt;='Beregning - Sykkel'!$P$114)*('bef13over filtrert sykkel'!D$3&lt;='Beregning - Sykkel'!$P$115)*($A154='Beregning - Sykkel'!$P$94)</f>
        <v>0</v>
      </c>
      <c r="E154">
        <f>bef13over!E154*('bef13over filtrert sykkel'!E$3&gt;='Beregning - Sykkel'!$P$114)*('bef13over filtrert sykkel'!E$3&lt;='Beregning - Sykkel'!$P$115)*($A154='Beregning - Sykkel'!$P$94)</f>
        <v>0</v>
      </c>
      <c r="F154">
        <f>bef13over!F154*('bef13over filtrert sykkel'!F$3&gt;='Beregning - Sykkel'!$P$114)*('bef13over filtrert sykkel'!F$3&lt;='Beregning - Sykkel'!$P$115)*($A154='Beregning - Sykkel'!$P$94)</f>
        <v>0</v>
      </c>
      <c r="G154">
        <f>bef13over!G154*('bef13over filtrert sykkel'!G$3&gt;='Beregning - Sykkel'!$P$114)*('bef13over filtrert sykkel'!G$3&lt;='Beregning - Sykkel'!$P$115)*($A154='Beregning - Sykkel'!$P$94)</f>
        <v>0</v>
      </c>
      <c r="H154">
        <f>bef13over!H154*('bef13over filtrert sykkel'!H$3&gt;='Beregning - Sykkel'!$P$114)*('bef13over filtrert sykkel'!H$3&lt;='Beregning - Sykkel'!$P$115)*($A154='Beregning - Sykkel'!$P$94)</f>
        <v>0</v>
      </c>
      <c r="I154">
        <f>bef13over!I154*('bef13over filtrert sykkel'!I$3&gt;='Beregning - Sykkel'!$P$114)*('bef13over filtrert sykkel'!I$3&lt;='Beregning - Sykkel'!$P$115)*($A154='Beregning - Sykkel'!$P$94)</f>
        <v>0</v>
      </c>
      <c r="J154">
        <f>bef13over!J154*('bef13over filtrert sykkel'!J$3&gt;='Beregning - Sykkel'!$P$114)*('bef13over filtrert sykkel'!J$3&lt;='Beregning - Sykkel'!$P$115)*($A154='Beregning - Sykkel'!$P$94)</f>
        <v>0</v>
      </c>
      <c r="K154">
        <f>bef13over!K154*('bef13over filtrert sykkel'!K$3&gt;='Beregning - Sykkel'!$P$114)*('bef13over filtrert sykkel'!K$3&lt;='Beregning - Sykkel'!$P$115)*($A154='Beregning - Sykkel'!$P$94)</f>
        <v>0</v>
      </c>
      <c r="L154">
        <f>bef13over!L154*('bef13over filtrert sykkel'!L$3&gt;='Beregning - Sykkel'!$P$114)*('bef13over filtrert sykkel'!L$3&lt;='Beregning - Sykkel'!$P$115)*($A154='Beregning - Sykkel'!$P$94)</f>
        <v>0</v>
      </c>
      <c r="M154">
        <f>bef13over!M154*('bef13over filtrert sykkel'!M$3&gt;='Beregning - Sykkel'!$P$114)*('bef13over filtrert sykkel'!M$3&lt;='Beregning - Sykkel'!$P$115)*($A154='Beregning - Sykkel'!$P$94)</f>
        <v>0</v>
      </c>
      <c r="N154">
        <f>bef13over!N154*('bef13over filtrert sykkel'!N$3&gt;='Beregning - Sykkel'!$P$114)*('bef13over filtrert sykkel'!N$3&lt;='Beregning - Sykkel'!$P$115)*($A154='Beregning - Sykkel'!$P$94)</f>
        <v>0</v>
      </c>
      <c r="O154">
        <f>bef13over!O154*('bef13over filtrert sykkel'!O$3&gt;='Beregning - Sykkel'!$P$114)*('bef13over filtrert sykkel'!O$3&lt;='Beregning - Sykkel'!$P$115)*($A154='Beregning - Sykkel'!$P$94)</f>
        <v>0</v>
      </c>
      <c r="P154">
        <f>bef13over!P154*('bef13over filtrert sykkel'!P$3&gt;='Beregning - Sykkel'!$P$114)*('bef13over filtrert sykkel'!P$3&lt;='Beregning - Sykkel'!$P$115)*($A154='Beregning - Sykkel'!$P$94)</f>
        <v>0</v>
      </c>
      <c r="Q154">
        <f>bef13over!Q154*('bef13over filtrert sykkel'!Q$3&gt;='Beregning - Sykkel'!$P$114)*('bef13over filtrert sykkel'!Q$3&lt;='Beregning - Sykkel'!$P$115)*($A154='Beregning - Sykkel'!$P$94)</f>
        <v>0</v>
      </c>
      <c r="R154">
        <f>bef13over!R154*('bef13over filtrert sykkel'!R$3&gt;='Beregning - Sykkel'!$P$114)*('bef13over filtrert sykkel'!R$3&lt;='Beregning - Sykkel'!$P$115)*($A154='Beregning - Sykkel'!$P$94)</f>
        <v>0</v>
      </c>
      <c r="S154">
        <f>bef13over!S154*('bef13over filtrert sykkel'!S$3&gt;='Beregning - Sykkel'!$P$114)*('bef13over filtrert sykkel'!S$3&lt;='Beregning - Sykkel'!$P$115)*($A154='Beregning - Sykkel'!$P$94)</f>
        <v>0</v>
      </c>
      <c r="T154">
        <f>bef13over!T154*('bef13over filtrert sykkel'!T$3&gt;='Beregning - Sykkel'!$P$114)*('bef13over filtrert sykkel'!T$3&lt;='Beregning - Sykkel'!$P$115)*($A154='Beregning - Sykkel'!$P$94)</f>
        <v>0</v>
      </c>
      <c r="U154">
        <f>bef13over!U154*('bef13over filtrert sykkel'!U$3&gt;='Beregning - Sykkel'!$P$114)*('bef13over filtrert sykkel'!U$3&lt;='Beregning - Sykkel'!$P$115)*($A154='Beregning - Sykkel'!$P$94)</f>
        <v>0</v>
      </c>
      <c r="V154">
        <f>bef13over!V154*('bef13over filtrert sykkel'!V$3&gt;='Beregning - Sykkel'!$P$114)*('bef13over filtrert sykkel'!V$3&lt;='Beregning - Sykkel'!$P$115)*($A154='Beregning - Sykkel'!$P$94)</f>
        <v>0</v>
      </c>
      <c r="W154">
        <f>bef13over!W154*('bef13over filtrert sykkel'!W$3&gt;='Beregning - Sykkel'!$P$114)*('bef13over filtrert sykkel'!W$3&lt;='Beregning - Sykkel'!$P$115)*($A154='Beregning - Sykkel'!$P$94)</f>
        <v>0</v>
      </c>
      <c r="X154">
        <f>bef13over!X154*('bef13over filtrert sykkel'!X$3&gt;='Beregning - Sykkel'!$P$114)*('bef13over filtrert sykkel'!X$3&lt;='Beregning - Sykkel'!$P$115)*($A154='Beregning - Sykkel'!$P$94)</f>
        <v>0</v>
      </c>
      <c r="Y154">
        <f>bef13over!Y154*('bef13over filtrert sykkel'!Y$3&gt;='Beregning - Sykkel'!$P$114)*('bef13over filtrert sykkel'!Y$3&lt;='Beregning - Sykkel'!$P$115)*($A154='Beregning - Sykkel'!$P$94)</f>
        <v>0</v>
      </c>
      <c r="Z154">
        <f>bef13over!Z154*('bef13over filtrert sykkel'!Z$3&gt;='Beregning - Sykkel'!$P$114)*('bef13over filtrert sykkel'!Z$3&lt;='Beregning - Sykkel'!$P$115)*($A154='Beregning - Sykkel'!$P$94)</f>
        <v>0</v>
      </c>
      <c r="AA154">
        <f>bef13over!AA154*('bef13over filtrert sykkel'!AA$3&gt;='Beregning - Sykkel'!$P$114)*('bef13over filtrert sykkel'!AA$3&lt;='Beregning - Sykkel'!$P$115)*($A154='Beregning - Sykkel'!$P$94)</f>
        <v>0</v>
      </c>
      <c r="AB154">
        <f>bef13over!AB154*('bef13over filtrert sykkel'!AB$3&gt;='Beregning - Sykkel'!$P$114)*('bef13over filtrert sykkel'!AB$3&lt;='Beregning - Sykkel'!$P$115)*($A154='Beregning - Sykkel'!$P$94)</f>
        <v>0</v>
      </c>
      <c r="AC154">
        <f>bef13over!AC154*('bef13over filtrert sykkel'!AC$3&gt;='Beregning - Sykkel'!$P$114)*('bef13over filtrert sykkel'!AC$3&lt;='Beregning - Sykkel'!$P$115)*($A154='Beregning - Sykkel'!$P$94)</f>
        <v>0</v>
      </c>
      <c r="AD154">
        <f>bef13over!AD154*('bef13over filtrert sykkel'!AD$3&gt;='Beregning - Sykkel'!$P$114)*('bef13over filtrert sykkel'!AD$3&lt;='Beregning - Sykkel'!$P$115)*($A154='Beregning - Sykkel'!$P$94)</f>
        <v>0</v>
      </c>
    </row>
    <row r="155" spans="1:30">
      <c r="A155">
        <v>929</v>
      </c>
      <c r="B155">
        <f>bef13over!B155*('bef13over filtrert sykkel'!B$3&gt;='Beregning - Sykkel'!$P$114)*('bef13over filtrert sykkel'!B$3&lt;='Beregning - Sykkel'!$P$115)*($A155='Beregning - Sykkel'!$P$94)</f>
        <v>0</v>
      </c>
      <c r="C155">
        <f>bef13over!C155*('bef13over filtrert sykkel'!C$3&gt;='Beregning - Sykkel'!$P$114)*('bef13over filtrert sykkel'!C$3&lt;='Beregning - Sykkel'!$P$115)*($A155='Beregning - Sykkel'!$P$94)</f>
        <v>0</v>
      </c>
      <c r="D155">
        <f>bef13over!D155*('bef13over filtrert sykkel'!D$3&gt;='Beregning - Sykkel'!$P$114)*('bef13over filtrert sykkel'!D$3&lt;='Beregning - Sykkel'!$P$115)*($A155='Beregning - Sykkel'!$P$94)</f>
        <v>0</v>
      </c>
      <c r="E155">
        <f>bef13over!E155*('bef13over filtrert sykkel'!E$3&gt;='Beregning - Sykkel'!$P$114)*('bef13over filtrert sykkel'!E$3&lt;='Beregning - Sykkel'!$P$115)*($A155='Beregning - Sykkel'!$P$94)</f>
        <v>0</v>
      </c>
      <c r="F155">
        <f>bef13over!F155*('bef13over filtrert sykkel'!F$3&gt;='Beregning - Sykkel'!$P$114)*('bef13over filtrert sykkel'!F$3&lt;='Beregning - Sykkel'!$P$115)*($A155='Beregning - Sykkel'!$P$94)</f>
        <v>0</v>
      </c>
      <c r="G155">
        <f>bef13over!G155*('bef13over filtrert sykkel'!G$3&gt;='Beregning - Sykkel'!$P$114)*('bef13over filtrert sykkel'!G$3&lt;='Beregning - Sykkel'!$P$115)*($A155='Beregning - Sykkel'!$P$94)</f>
        <v>0</v>
      </c>
      <c r="H155">
        <f>bef13over!H155*('bef13over filtrert sykkel'!H$3&gt;='Beregning - Sykkel'!$P$114)*('bef13over filtrert sykkel'!H$3&lt;='Beregning - Sykkel'!$P$115)*($A155='Beregning - Sykkel'!$P$94)</f>
        <v>0</v>
      </c>
      <c r="I155">
        <f>bef13over!I155*('bef13over filtrert sykkel'!I$3&gt;='Beregning - Sykkel'!$P$114)*('bef13over filtrert sykkel'!I$3&lt;='Beregning - Sykkel'!$P$115)*($A155='Beregning - Sykkel'!$P$94)</f>
        <v>0</v>
      </c>
      <c r="J155">
        <f>bef13over!J155*('bef13over filtrert sykkel'!J$3&gt;='Beregning - Sykkel'!$P$114)*('bef13over filtrert sykkel'!J$3&lt;='Beregning - Sykkel'!$P$115)*($A155='Beregning - Sykkel'!$P$94)</f>
        <v>0</v>
      </c>
      <c r="K155">
        <f>bef13over!K155*('bef13over filtrert sykkel'!K$3&gt;='Beregning - Sykkel'!$P$114)*('bef13over filtrert sykkel'!K$3&lt;='Beregning - Sykkel'!$P$115)*($A155='Beregning - Sykkel'!$P$94)</f>
        <v>0</v>
      </c>
      <c r="L155">
        <f>bef13over!L155*('bef13over filtrert sykkel'!L$3&gt;='Beregning - Sykkel'!$P$114)*('bef13over filtrert sykkel'!L$3&lt;='Beregning - Sykkel'!$P$115)*($A155='Beregning - Sykkel'!$P$94)</f>
        <v>0</v>
      </c>
      <c r="M155">
        <f>bef13over!M155*('bef13over filtrert sykkel'!M$3&gt;='Beregning - Sykkel'!$P$114)*('bef13over filtrert sykkel'!M$3&lt;='Beregning - Sykkel'!$P$115)*($A155='Beregning - Sykkel'!$P$94)</f>
        <v>0</v>
      </c>
      <c r="N155">
        <f>bef13over!N155*('bef13over filtrert sykkel'!N$3&gt;='Beregning - Sykkel'!$P$114)*('bef13over filtrert sykkel'!N$3&lt;='Beregning - Sykkel'!$P$115)*($A155='Beregning - Sykkel'!$P$94)</f>
        <v>0</v>
      </c>
      <c r="O155">
        <f>bef13over!O155*('bef13over filtrert sykkel'!O$3&gt;='Beregning - Sykkel'!$P$114)*('bef13over filtrert sykkel'!O$3&lt;='Beregning - Sykkel'!$P$115)*($A155='Beregning - Sykkel'!$P$94)</f>
        <v>0</v>
      </c>
      <c r="P155">
        <f>bef13over!P155*('bef13over filtrert sykkel'!P$3&gt;='Beregning - Sykkel'!$P$114)*('bef13over filtrert sykkel'!P$3&lt;='Beregning - Sykkel'!$P$115)*($A155='Beregning - Sykkel'!$P$94)</f>
        <v>0</v>
      </c>
      <c r="Q155">
        <f>bef13over!Q155*('bef13over filtrert sykkel'!Q$3&gt;='Beregning - Sykkel'!$P$114)*('bef13over filtrert sykkel'!Q$3&lt;='Beregning - Sykkel'!$P$115)*($A155='Beregning - Sykkel'!$P$94)</f>
        <v>0</v>
      </c>
      <c r="R155">
        <f>bef13over!R155*('bef13over filtrert sykkel'!R$3&gt;='Beregning - Sykkel'!$P$114)*('bef13over filtrert sykkel'!R$3&lt;='Beregning - Sykkel'!$P$115)*($A155='Beregning - Sykkel'!$P$94)</f>
        <v>0</v>
      </c>
      <c r="S155">
        <f>bef13over!S155*('bef13over filtrert sykkel'!S$3&gt;='Beregning - Sykkel'!$P$114)*('bef13over filtrert sykkel'!S$3&lt;='Beregning - Sykkel'!$P$115)*($A155='Beregning - Sykkel'!$P$94)</f>
        <v>0</v>
      </c>
      <c r="T155">
        <f>bef13over!T155*('bef13over filtrert sykkel'!T$3&gt;='Beregning - Sykkel'!$P$114)*('bef13over filtrert sykkel'!T$3&lt;='Beregning - Sykkel'!$P$115)*($A155='Beregning - Sykkel'!$P$94)</f>
        <v>0</v>
      </c>
      <c r="U155">
        <f>bef13over!U155*('bef13over filtrert sykkel'!U$3&gt;='Beregning - Sykkel'!$P$114)*('bef13over filtrert sykkel'!U$3&lt;='Beregning - Sykkel'!$P$115)*($A155='Beregning - Sykkel'!$P$94)</f>
        <v>0</v>
      </c>
      <c r="V155">
        <f>bef13over!V155*('bef13over filtrert sykkel'!V$3&gt;='Beregning - Sykkel'!$P$114)*('bef13over filtrert sykkel'!V$3&lt;='Beregning - Sykkel'!$P$115)*($A155='Beregning - Sykkel'!$P$94)</f>
        <v>0</v>
      </c>
      <c r="W155">
        <f>bef13over!W155*('bef13over filtrert sykkel'!W$3&gt;='Beregning - Sykkel'!$P$114)*('bef13over filtrert sykkel'!W$3&lt;='Beregning - Sykkel'!$P$115)*($A155='Beregning - Sykkel'!$P$94)</f>
        <v>0</v>
      </c>
      <c r="X155">
        <f>bef13over!X155*('bef13over filtrert sykkel'!X$3&gt;='Beregning - Sykkel'!$P$114)*('bef13over filtrert sykkel'!X$3&lt;='Beregning - Sykkel'!$P$115)*($A155='Beregning - Sykkel'!$P$94)</f>
        <v>0</v>
      </c>
      <c r="Y155">
        <f>bef13over!Y155*('bef13over filtrert sykkel'!Y$3&gt;='Beregning - Sykkel'!$P$114)*('bef13over filtrert sykkel'!Y$3&lt;='Beregning - Sykkel'!$P$115)*($A155='Beregning - Sykkel'!$P$94)</f>
        <v>0</v>
      </c>
      <c r="Z155">
        <f>bef13over!Z155*('bef13over filtrert sykkel'!Z$3&gt;='Beregning - Sykkel'!$P$114)*('bef13over filtrert sykkel'!Z$3&lt;='Beregning - Sykkel'!$P$115)*($A155='Beregning - Sykkel'!$P$94)</f>
        <v>0</v>
      </c>
      <c r="AA155">
        <f>bef13over!AA155*('bef13over filtrert sykkel'!AA$3&gt;='Beregning - Sykkel'!$P$114)*('bef13over filtrert sykkel'!AA$3&lt;='Beregning - Sykkel'!$P$115)*($A155='Beregning - Sykkel'!$P$94)</f>
        <v>0</v>
      </c>
      <c r="AB155">
        <f>bef13over!AB155*('bef13over filtrert sykkel'!AB$3&gt;='Beregning - Sykkel'!$P$114)*('bef13over filtrert sykkel'!AB$3&lt;='Beregning - Sykkel'!$P$115)*($A155='Beregning - Sykkel'!$P$94)</f>
        <v>0</v>
      </c>
      <c r="AC155">
        <f>bef13over!AC155*('bef13over filtrert sykkel'!AC$3&gt;='Beregning - Sykkel'!$P$114)*('bef13over filtrert sykkel'!AC$3&lt;='Beregning - Sykkel'!$P$115)*($A155='Beregning - Sykkel'!$P$94)</f>
        <v>0</v>
      </c>
      <c r="AD155">
        <f>bef13over!AD155*('bef13over filtrert sykkel'!AD$3&gt;='Beregning - Sykkel'!$P$114)*('bef13over filtrert sykkel'!AD$3&lt;='Beregning - Sykkel'!$P$115)*($A155='Beregning - Sykkel'!$P$94)</f>
        <v>0</v>
      </c>
    </row>
    <row r="156" spans="1:30">
      <c r="A156">
        <v>935</v>
      </c>
      <c r="B156">
        <f>bef13over!B156*('bef13over filtrert sykkel'!B$3&gt;='Beregning - Sykkel'!$P$114)*('bef13over filtrert sykkel'!B$3&lt;='Beregning - Sykkel'!$P$115)*($A156='Beregning - Sykkel'!$P$94)</f>
        <v>0</v>
      </c>
      <c r="C156">
        <f>bef13over!C156*('bef13over filtrert sykkel'!C$3&gt;='Beregning - Sykkel'!$P$114)*('bef13over filtrert sykkel'!C$3&lt;='Beregning - Sykkel'!$P$115)*($A156='Beregning - Sykkel'!$P$94)</f>
        <v>0</v>
      </c>
      <c r="D156">
        <f>bef13over!D156*('bef13over filtrert sykkel'!D$3&gt;='Beregning - Sykkel'!$P$114)*('bef13over filtrert sykkel'!D$3&lt;='Beregning - Sykkel'!$P$115)*($A156='Beregning - Sykkel'!$P$94)</f>
        <v>0</v>
      </c>
      <c r="E156">
        <f>bef13over!E156*('bef13over filtrert sykkel'!E$3&gt;='Beregning - Sykkel'!$P$114)*('bef13over filtrert sykkel'!E$3&lt;='Beregning - Sykkel'!$P$115)*($A156='Beregning - Sykkel'!$P$94)</f>
        <v>0</v>
      </c>
      <c r="F156">
        <f>bef13over!F156*('bef13over filtrert sykkel'!F$3&gt;='Beregning - Sykkel'!$P$114)*('bef13over filtrert sykkel'!F$3&lt;='Beregning - Sykkel'!$P$115)*($A156='Beregning - Sykkel'!$P$94)</f>
        <v>0</v>
      </c>
      <c r="G156">
        <f>bef13over!G156*('bef13over filtrert sykkel'!G$3&gt;='Beregning - Sykkel'!$P$114)*('bef13over filtrert sykkel'!G$3&lt;='Beregning - Sykkel'!$P$115)*($A156='Beregning - Sykkel'!$P$94)</f>
        <v>0</v>
      </c>
      <c r="H156">
        <f>bef13over!H156*('bef13over filtrert sykkel'!H$3&gt;='Beregning - Sykkel'!$P$114)*('bef13over filtrert sykkel'!H$3&lt;='Beregning - Sykkel'!$P$115)*($A156='Beregning - Sykkel'!$P$94)</f>
        <v>0</v>
      </c>
      <c r="I156">
        <f>bef13over!I156*('bef13over filtrert sykkel'!I$3&gt;='Beregning - Sykkel'!$P$114)*('bef13over filtrert sykkel'!I$3&lt;='Beregning - Sykkel'!$P$115)*($A156='Beregning - Sykkel'!$P$94)</f>
        <v>0</v>
      </c>
      <c r="J156">
        <f>bef13over!J156*('bef13over filtrert sykkel'!J$3&gt;='Beregning - Sykkel'!$P$114)*('bef13over filtrert sykkel'!J$3&lt;='Beregning - Sykkel'!$P$115)*($A156='Beregning - Sykkel'!$P$94)</f>
        <v>0</v>
      </c>
      <c r="K156">
        <f>bef13over!K156*('bef13over filtrert sykkel'!K$3&gt;='Beregning - Sykkel'!$P$114)*('bef13over filtrert sykkel'!K$3&lt;='Beregning - Sykkel'!$P$115)*($A156='Beregning - Sykkel'!$P$94)</f>
        <v>0</v>
      </c>
      <c r="L156">
        <f>bef13over!L156*('bef13over filtrert sykkel'!L$3&gt;='Beregning - Sykkel'!$P$114)*('bef13over filtrert sykkel'!L$3&lt;='Beregning - Sykkel'!$P$115)*($A156='Beregning - Sykkel'!$P$94)</f>
        <v>0</v>
      </c>
      <c r="M156">
        <f>bef13over!M156*('bef13over filtrert sykkel'!M$3&gt;='Beregning - Sykkel'!$P$114)*('bef13over filtrert sykkel'!M$3&lt;='Beregning - Sykkel'!$P$115)*($A156='Beregning - Sykkel'!$P$94)</f>
        <v>0</v>
      </c>
      <c r="N156">
        <f>bef13over!N156*('bef13over filtrert sykkel'!N$3&gt;='Beregning - Sykkel'!$P$114)*('bef13over filtrert sykkel'!N$3&lt;='Beregning - Sykkel'!$P$115)*($A156='Beregning - Sykkel'!$P$94)</f>
        <v>0</v>
      </c>
      <c r="O156">
        <f>bef13over!O156*('bef13over filtrert sykkel'!O$3&gt;='Beregning - Sykkel'!$P$114)*('bef13over filtrert sykkel'!O$3&lt;='Beregning - Sykkel'!$P$115)*($A156='Beregning - Sykkel'!$P$94)</f>
        <v>0</v>
      </c>
      <c r="P156">
        <f>bef13over!P156*('bef13over filtrert sykkel'!P$3&gt;='Beregning - Sykkel'!$P$114)*('bef13over filtrert sykkel'!P$3&lt;='Beregning - Sykkel'!$P$115)*($A156='Beregning - Sykkel'!$P$94)</f>
        <v>0</v>
      </c>
      <c r="Q156">
        <f>bef13over!Q156*('bef13over filtrert sykkel'!Q$3&gt;='Beregning - Sykkel'!$P$114)*('bef13over filtrert sykkel'!Q$3&lt;='Beregning - Sykkel'!$P$115)*($A156='Beregning - Sykkel'!$P$94)</f>
        <v>0</v>
      </c>
      <c r="R156">
        <f>bef13over!R156*('bef13over filtrert sykkel'!R$3&gt;='Beregning - Sykkel'!$P$114)*('bef13over filtrert sykkel'!R$3&lt;='Beregning - Sykkel'!$P$115)*($A156='Beregning - Sykkel'!$P$94)</f>
        <v>0</v>
      </c>
      <c r="S156">
        <f>bef13over!S156*('bef13over filtrert sykkel'!S$3&gt;='Beregning - Sykkel'!$P$114)*('bef13over filtrert sykkel'!S$3&lt;='Beregning - Sykkel'!$P$115)*($A156='Beregning - Sykkel'!$P$94)</f>
        <v>0</v>
      </c>
      <c r="T156">
        <f>bef13over!T156*('bef13over filtrert sykkel'!T$3&gt;='Beregning - Sykkel'!$P$114)*('bef13over filtrert sykkel'!T$3&lt;='Beregning - Sykkel'!$P$115)*($A156='Beregning - Sykkel'!$P$94)</f>
        <v>0</v>
      </c>
      <c r="U156">
        <f>bef13over!U156*('bef13over filtrert sykkel'!U$3&gt;='Beregning - Sykkel'!$P$114)*('bef13over filtrert sykkel'!U$3&lt;='Beregning - Sykkel'!$P$115)*($A156='Beregning - Sykkel'!$P$94)</f>
        <v>0</v>
      </c>
      <c r="V156">
        <f>bef13over!V156*('bef13over filtrert sykkel'!V$3&gt;='Beregning - Sykkel'!$P$114)*('bef13over filtrert sykkel'!V$3&lt;='Beregning - Sykkel'!$P$115)*($A156='Beregning - Sykkel'!$P$94)</f>
        <v>0</v>
      </c>
      <c r="W156">
        <f>bef13over!W156*('bef13over filtrert sykkel'!W$3&gt;='Beregning - Sykkel'!$P$114)*('bef13over filtrert sykkel'!W$3&lt;='Beregning - Sykkel'!$P$115)*($A156='Beregning - Sykkel'!$P$94)</f>
        <v>0</v>
      </c>
      <c r="X156">
        <f>bef13over!X156*('bef13over filtrert sykkel'!X$3&gt;='Beregning - Sykkel'!$P$114)*('bef13over filtrert sykkel'!X$3&lt;='Beregning - Sykkel'!$P$115)*($A156='Beregning - Sykkel'!$P$94)</f>
        <v>0</v>
      </c>
      <c r="Y156">
        <f>bef13over!Y156*('bef13over filtrert sykkel'!Y$3&gt;='Beregning - Sykkel'!$P$114)*('bef13over filtrert sykkel'!Y$3&lt;='Beregning - Sykkel'!$P$115)*($A156='Beregning - Sykkel'!$P$94)</f>
        <v>0</v>
      </c>
      <c r="Z156">
        <f>bef13over!Z156*('bef13over filtrert sykkel'!Z$3&gt;='Beregning - Sykkel'!$P$114)*('bef13over filtrert sykkel'!Z$3&lt;='Beregning - Sykkel'!$P$115)*($A156='Beregning - Sykkel'!$P$94)</f>
        <v>0</v>
      </c>
      <c r="AA156">
        <f>bef13over!AA156*('bef13over filtrert sykkel'!AA$3&gt;='Beregning - Sykkel'!$P$114)*('bef13over filtrert sykkel'!AA$3&lt;='Beregning - Sykkel'!$P$115)*($A156='Beregning - Sykkel'!$P$94)</f>
        <v>0</v>
      </c>
      <c r="AB156">
        <f>bef13over!AB156*('bef13over filtrert sykkel'!AB$3&gt;='Beregning - Sykkel'!$P$114)*('bef13over filtrert sykkel'!AB$3&lt;='Beregning - Sykkel'!$P$115)*($A156='Beregning - Sykkel'!$P$94)</f>
        <v>0</v>
      </c>
      <c r="AC156">
        <f>bef13over!AC156*('bef13over filtrert sykkel'!AC$3&gt;='Beregning - Sykkel'!$P$114)*('bef13over filtrert sykkel'!AC$3&lt;='Beregning - Sykkel'!$P$115)*($A156='Beregning - Sykkel'!$P$94)</f>
        <v>0</v>
      </c>
      <c r="AD156">
        <f>bef13over!AD156*('bef13over filtrert sykkel'!AD$3&gt;='Beregning - Sykkel'!$P$114)*('bef13over filtrert sykkel'!AD$3&lt;='Beregning - Sykkel'!$P$115)*($A156='Beregning - Sykkel'!$P$94)</f>
        <v>0</v>
      </c>
    </row>
    <row r="157" spans="1:30">
      <c r="A157">
        <v>937</v>
      </c>
      <c r="B157">
        <f>bef13over!B157*('bef13over filtrert sykkel'!B$3&gt;='Beregning - Sykkel'!$P$114)*('bef13over filtrert sykkel'!B$3&lt;='Beregning - Sykkel'!$P$115)*($A157='Beregning - Sykkel'!$P$94)</f>
        <v>0</v>
      </c>
      <c r="C157">
        <f>bef13over!C157*('bef13over filtrert sykkel'!C$3&gt;='Beregning - Sykkel'!$P$114)*('bef13over filtrert sykkel'!C$3&lt;='Beregning - Sykkel'!$P$115)*($A157='Beregning - Sykkel'!$P$94)</f>
        <v>0</v>
      </c>
      <c r="D157">
        <f>bef13over!D157*('bef13over filtrert sykkel'!D$3&gt;='Beregning - Sykkel'!$P$114)*('bef13over filtrert sykkel'!D$3&lt;='Beregning - Sykkel'!$P$115)*($A157='Beregning - Sykkel'!$P$94)</f>
        <v>0</v>
      </c>
      <c r="E157">
        <f>bef13over!E157*('bef13over filtrert sykkel'!E$3&gt;='Beregning - Sykkel'!$P$114)*('bef13over filtrert sykkel'!E$3&lt;='Beregning - Sykkel'!$P$115)*($A157='Beregning - Sykkel'!$P$94)</f>
        <v>0</v>
      </c>
      <c r="F157">
        <f>bef13over!F157*('bef13over filtrert sykkel'!F$3&gt;='Beregning - Sykkel'!$P$114)*('bef13over filtrert sykkel'!F$3&lt;='Beregning - Sykkel'!$P$115)*($A157='Beregning - Sykkel'!$P$94)</f>
        <v>0</v>
      </c>
      <c r="G157">
        <f>bef13over!G157*('bef13over filtrert sykkel'!G$3&gt;='Beregning - Sykkel'!$P$114)*('bef13over filtrert sykkel'!G$3&lt;='Beregning - Sykkel'!$P$115)*($A157='Beregning - Sykkel'!$P$94)</f>
        <v>0</v>
      </c>
      <c r="H157">
        <f>bef13over!H157*('bef13over filtrert sykkel'!H$3&gt;='Beregning - Sykkel'!$P$114)*('bef13over filtrert sykkel'!H$3&lt;='Beregning - Sykkel'!$P$115)*($A157='Beregning - Sykkel'!$P$94)</f>
        <v>0</v>
      </c>
      <c r="I157">
        <f>bef13over!I157*('bef13over filtrert sykkel'!I$3&gt;='Beregning - Sykkel'!$P$114)*('bef13over filtrert sykkel'!I$3&lt;='Beregning - Sykkel'!$P$115)*($A157='Beregning - Sykkel'!$P$94)</f>
        <v>0</v>
      </c>
      <c r="J157">
        <f>bef13over!J157*('bef13over filtrert sykkel'!J$3&gt;='Beregning - Sykkel'!$P$114)*('bef13over filtrert sykkel'!J$3&lt;='Beregning - Sykkel'!$P$115)*($A157='Beregning - Sykkel'!$P$94)</f>
        <v>0</v>
      </c>
      <c r="K157">
        <f>bef13over!K157*('bef13over filtrert sykkel'!K$3&gt;='Beregning - Sykkel'!$P$114)*('bef13over filtrert sykkel'!K$3&lt;='Beregning - Sykkel'!$P$115)*($A157='Beregning - Sykkel'!$P$94)</f>
        <v>0</v>
      </c>
      <c r="L157">
        <f>bef13over!L157*('bef13over filtrert sykkel'!L$3&gt;='Beregning - Sykkel'!$P$114)*('bef13over filtrert sykkel'!L$3&lt;='Beregning - Sykkel'!$P$115)*($A157='Beregning - Sykkel'!$P$94)</f>
        <v>0</v>
      </c>
      <c r="M157">
        <f>bef13over!M157*('bef13over filtrert sykkel'!M$3&gt;='Beregning - Sykkel'!$P$114)*('bef13over filtrert sykkel'!M$3&lt;='Beregning - Sykkel'!$P$115)*($A157='Beregning - Sykkel'!$P$94)</f>
        <v>0</v>
      </c>
      <c r="N157">
        <f>bef13over!N157*('bef13over filtrert sykkel'!N$3&gt;='Beregning - Sykkel'!$P$114)*('bef13over filtrert sykkel'!N$3&lt;='Beregning - Sykkel'!$P$115)*($A157='Beregning - Sykkel'!$P$94)</f>
        <v>0</v>
      </c>
      <c r="O157">
        <f>bef13over!O157*('bef13over filtrert sykkel'!O$3&gt;='Beregning - Sykkel'!$P$114)*('bef13over filtrert sykkel'!O$3&lt;='Beregning - Sykkel'!$P$115)*($A157='Beregning - Sykkel'!$P$94)</f>
        <v>0</v>
      </c>
      <c r="P157">
        <f>bef13over!P157*('bef13over filtrert sykkel'!P$3&gt;='Beregning - Sykkel'!$P$114)*('bef13over filtrert sykkel'!P$3&lt;='Beregning - Sykkel'!$P$115)*($A157='Beregning - Sykkel'!$P$94)</f>
        <v>0</v>
      </c>
      <c r="Q157">
        <f>bef13over!Q157*('bef13over filtrert sykkel'!Q$3&gt;='Beregning - Sykkel'!$P$114)*('bef13over filtrert sykkel'!Q$3&lt;='Beregning - Sykkel'!$P$115)*($A157='Beregning - Sykkel'!$P$94)</f>
        <v>0</v>
      </c>
      <c r="R157">
        <f>bef13over!R157*('bef13over filtrert sykkel'!R$3&gt;='Beregning - Sykkel'!$P$114)*('bef13over filtrert sykkel'!R$3&lt;='Beregning - Sykkel'!$P$115)*($A157='Beregning - Sykkel'!$P$94)</f>
        <v>0</v>
      </c>
      <c r="S157">
        <f>bef13over!S157*('bef13over filtrert sykkel'!S$3&gt;='Beregning - Sykkel'!$P$114)*('bef13over filtrert sykkel'!S$3&lt;='Beregning - Sykkel'!$P$115)*($A157='Beregning - Sykkel'!$P$94)</f>
        <v>0</v>
      </c>
      <c r="T157">
        <f>bef13over!T157*('bef13over filtrert sykkel'!T$3&gt;='Beregning - Sykkel'!$P$114)*('bef13over filtrert sykkel'!T$3&lt;='Beregning - Sykkel'!$P$115)*($A157='Beregning - Sykkel'!$P$94)</f>
        <v>0</v>
      </c>
      <c r="U157">
        <f>bef13over!U157*('bef13over filtrert sykkel'!U$3&gt;='Beregning - Sykkel'!$P$114)*('bef13over filtrert sykkel'!U$3&lt;='Beregning - Sykkel'!$P$115)*($A157='Beregning - Sykkel'!$P$94)</f>
        <v>0</v>
      </c>
      <c r="V157">
        <f>bef13over!V157*('bef13over filtrert sykkel'!V$3&gt;='Beregning - Sykkel'!$P$114)*('bef13over filtrert sykkel'!V$3&lt;='Beregning - Sykkel'!$P$115)*($A157='Beregning - Sykkel'!$P$94)</f>
        <v>0</v>
      </c>
      <c r="W157">
        <f>bef13over!W157*('bef13over filtrert sykkel'!W$3&gt;='Beregning - Sykkel'!$P$114)*('bef13over filtrert sykkel'!W$3&lt;='Beregning - Sykkel'!$P$115)*($A157='Beregning - Sykkel'!$P$94)</f>
        <v>0</v>
      </c>
      <c r="X157">
        <f>bef13over!X157*('bef13over filtrert sykkel'!X$3&gt;='Beregning - Sykkel'!$P$114)*('bef13over filtrert sykkel'!X$3&lt;='Beregning - Sykkel'!$P$115)*($A157='Beregning - Sykkel'!$P$94)</f>
        <v>0</v>
      </c>
      <c r="Y157">
        <f>bef13over!Y157*('bef13over filtrert sykkel'!Y$3&gt;='Beregning - Sykkel'!$P$114)*('bef13over filtrert sykkel'!Y$3&lt;='Beregning - Sykkel'!$P$115)*($A157='Beregning - Sykkel'!$P$94)</f>
        <v>0</v>
      </c>
      <c r="Z157">
        <f>bef13over!Z157*('bef13over filtrert sykkel'!Z$3&gt;='Beregning - Sykkel'!$P$114)*('bef13over filtrert sykkel'!Z$3&lt;='Beregning - Sykkel'!$P$115)*($A157='Beregning - Sykkel'!$P$94)</f>
        <v>0</v>
      </c>
      <c r="AA157">
        <f>bef13over!AA157*('bef13over filtrert sykkel'!AA$3&gt;='Beregning - Sykkel'!$P$114)*('bef13over filtrert sykkel'!AA$3&lt;='Beregning - Sykkel'!$P$115)*($A157='Beregning - Sykkel'!$P$94)</f>
        <v>0</v>
      </c>
      <c r="AB157">
        <f>bef13over!AB157*('bef13over filtrert sykkel'!AB$3&gt;='Beregning - Sykkel'!$P$114)*('bef13over filtrert sykkel'!AB$3&lt;='Beregning - Sykkel'!$P$115)*($A157='Beregning - Sykkel'!$P$94)</f>
        <v>0</v>
      </c>
      <c r="AC157">
        <f>bef13over!AC157*('bef13over filtrert sykkel'!AC$3&gt;='Beregning - Sykkel'!$P$114)*('bef13over filtrert sykkel'!AC$3&lt;='Beregning - Sykkel'!$P$115)*($A157='Beregning - Sykkel'!$P$94)</f>
        <v>0</v>
      </c>
      <c r="AD157">
        <f>bef13over!AD157*('bef13over filtrert sykkel'!AD$3&gt;='Beregning - Sykkel'!$P$114)*('bef13over filtrert sykkel'!AD$3&lt;='Beregning - Sykkel'!$P$115)*($A157='Beregning - Sykkel'!$P$94)</f>
        <v>0</v>
      </c>
    </row>
    <row r="158" spans="1:30">
      <c r="A158">
        <v>938</v>
      </c>
      <c r="B158">
        <f>bef13over!B158*('bef13over filtrert sykkel'!B$3&gt;='Beregning - Sykkel'!$P$114)*('bef13over filtrert sykkel'!B$3&lt;='Beregning - Sykkel'!$P$115)*($A158='Beregning - Sykkel'!$P$94)</f>
        <v>0</v>
      </c>
      <c r="C158">
        <f>bef13over!C158*('bef13over filtrert sykkel'!C$3&gt;='Beregning - Sykkel'!$P$114)*('bef13over filtrert sykkel'!C$3&lt;='Beregning - Sykkel'!$P$115)*($A158='Beregning - Sykkel'!$P$94)</f>
        <v>0</v>
      </c>
      <c r="D158">
        <f>bef13over!D158*('bef13over filtrert sykkel'!D$3&gt;='Beregning - Sykkel'!$P$114)*('bef13over filtrert sykkel'!D$3&lt;='Beregning - Sykkel'!$P$115)*($A158='Beregning - Sykkel'!$P$94)</f>
        <v>0</v>
      </c>
      <c r="E158">
        <f>bef13over!E158*('bef13over filtrert sykkel'!E$3&gt;='Beregning - Sykkel'!$P$114)*('bef13over filtrert sykkel'!E$3&lt;='Beregning - Sykkel'!$P$115)*($A158='Beregning - Sykkel'!$P$94)</f>
        <v>0</v>
      </c>
      <c r="F158">
        <f>bef13over!F158*('bef13over filtrert sykkel'!F$3&gt;='Beregning - Sykkel'!$P$114)*('bef13over filtrert sykkel'!F$3&lt;='Beregning - Sykkel'!$P$115)*($A158='Beregning - Sykkel'!$P$94)</f>
        <v>0</v>
      </c>
      <c r="G158">
        <f>bef13over!G158*('bef13over filtrert sykkel'!G$3&gt;='Beregning - Sykkel'!$P$114)*('bef13over filtrert sykkel'!G$3&lt;='Beregning - Sykkel'!$P$115)*($A158='Beregning - Sykkel'!$P$94)</f>
        <v>0</v>
      </c>
      <c r="H158">
        <f>bef13over!H158*('bef13over filtrert sykkel'!H$3&gt;='Beregning - Sykkel'!$P$114)*('bef13over filtrert sykkel'!H$3&lt;='Beregning - Sykkel'!$P$115)*($A158='Beregning - Sykkel'!$P$94)</f>
        <v>0</v>
      </c>
      <c r="I158">
        <f>bef13over!I158*('bef13over filtrert sykkel'!I$3&gt;='Beregning - Sykkel'!$P$114)*('bef13over filtrert sykkel'!I$3&lt;='Beregning - Sykkel'!$P$115)*($A158='Beregning - Sykkel'!$P$94)</f>
        <v>0</v>
      </c>
      <c r="J158">
        <f>bef13over!J158*('bef13over filtrert sykkel'!J$3&gt;='Beregning - Sykkel'!$P$114)*('bef13over filtrert sykkel'!J$3&lt;='Beregning - Sykkel'!$P$115)*($A158='Beregning - Sykkel'!$P$94)</f>
        <v>0</v>
      </c>
      <c r="K158">
        <f>bef13over!K158*('bef13over filtrert sykkel'!K$3&gt;='Beregning - Sykkel'!$P$114)*('bef13over filtrert sykkel'!K$3&lt;='Beregning - Sykkel'!$P$115)*($A158='Beregning - Sykkel'!$P$94)</f>
        <v>0</v>
      </c>
      <c r="L158">
        <f>bef13over!L158*('bef13over filtrert sykkel'!L$3&gt;='Beregning - Sykkel'!$P$114)*('bef13over filtrert sykkel'!L$3&lt;='Beregning - Sykkel'!$P$115)*($A158='Beregning - Sykkel'!$P$94)</f>
        <v>0</v>
      </c>
      <c r="M158">
        <f>bef13over!M158*('bef13over filtrert sykkel'!M$3&gt;='Beregning - Sykkel'!$P$114)*('bef13over filtrert sykkel'!M$3&lt;='Beregning - Sykkel'!$P$115)*($A158='Beregning - Sykkel'!$P$94)</f>
        <v>0</v>
      </c>
      <c r="N158">
        <f>bef13over!N158*('bef13over filtrert sykkel'!N$3&gt;='Beregning - Sykkel'!$P$114)*('bef13over filtrert sykkel'!N$3&lt;='Beregning - Sykkel'!$P$115)*($A158='Beregning - Sykkel'!$P$94)</f>
        <v>0</v>
      </c>
      <c r="O158">
        <f>bef13over!O158*('bef13over filtrert sykkel'!O$3&gt;='Beregning - Sykkel'!$P$114)*('bef13over filtrert sykkel'!O$3&lt;='Beregning - Sykkel'!$P$115)*($A158='Beregning - Sykkel'!$P$94)</f>
        <v>0</v>
      </c>
      <c r="P158">
        <f>bef13over!P158*('bef13over filtrert sykkel'!P$3&gt;='Beregning - Sykkel'!$P$114)*('bef13over filtrert sykkel'!P$3&lt;='Beregning - Sykkel'!$P$115)*($A158='Beregning - Sykkel'!$P$94)</f>
        <v>0</v>
      </c>
      <c r="Q158">
        <f>bef13over!Q158*('bef13over filtrert sykkel'!Q$3&gt;='Beregning - Sykkel'!$P$114)*('bef13over filtrert sykkel'!Q$3&lt;='Beregning - Sykkel'!$P$115)*($A158='Beregning - Sykkel'!$P$94)</f>
        <v>0</v>
      </c>
      <c r="R158">
        <f>bef13over!R158*('bef13over filtrert sykkel'!R$3&gt;='Beregning - Sykkel'!$P$114)*('bef13over filtrert sykkel'!R$3&lt;='Beregning - Sykkel'!$P$115)*($A158='Beregning - Sykkel'!$P$94)</f>
        <v>0</v>
      </c>
      <c r="S158">
        <f>bef13over!S158*('bef13over filtrert sykkel'!S$3&gt;='Beregning - Sykkel'!$P$114)*('bef13over filtrert sykkel'!S$3&lt;='Beregning - Sykkel'!$P$115)*($A158='Beregning - Sykkel'!$P$94)</f>
        <v>0</v>
      </c>
      <c r="T158">
        <f>bef13over!T158*('bef13over filtrert sykkel'!T$3&gt;='Beregning - Sykkel'!$P$114)*('bef13over filtrert sykkel'!T$3&lt;='Beregning - Sykkel'!$P$115)*($A158='Beregning - Sykkel'!$P$94)</f>
        <v>0</v>
      </c>
      <c r="U158">
        <f>bef13over!U158*('bef13over filtrert sykkel'!U$3&gt;='Beregning - Sykkel'!$P$114)*('bef13over filtrert sykkel'!U$3&lt;='Beregning - Sykkel'!$P$115)*($A158='Beregning - Sykkel'!$P$94)</f>
        <v>0</v>
      </c>
      <c r="V158">
        <f>bef13over!V158*('bef13over filtrert sykkel'!V$3&gt;='Beregning - Sykkel'!$P$114)*('bef13over filtrert sykkel'!V$3&lt;='Beregning - Sykkel'!$P$115)*($A158='Beregning - Sykkel'!$P$94)</f>
        <v>0</v>
      </c>
      <c r="W158">
        <f>bef13over!W158*('bef13over filtrert sykkel'!W$3&gt;='Beregning - Sykkel'!$P$114)*('bef13over filtrert sykkel'!W$3&lt;='Beregning - Sykkel'!$P$115)*($A158='Beregning - Sykkel'!$P$94)</f>
        <v>0</v>
      </c>
      <c r="X158">
        <f>bef13over!X158*('bef13over filtrert sykkel'!X$3&gt;='Beregning - Sykkel'!$P$114)*('bef13over filtrert sykkel'!X$3&lt;='Beregning - Sykkel'!$P$115)*($A158='Beregning - Sykkel'!$P$94)</f>
        <v>0</v>
      </c>
      <c r="Y158">
        <f>bef13over!Y158*('bef13over filtrert sykkel'!Y$3&gt;='Beregning - Sykkel'!$P$114)*('bef13over filtrert sykkel'!Y$3&lt;='Beregning - Sykkel'!$P$115)*($A158='Beregning - Sykkel'!$P$94)</f>
        <v>0</v>
      </c>
      <c r="Z158">
        <f>bef13over!Z158*('bef13over filtrert sykkel'!Z$3&gt;='Beregning - Sykkel'!$P$114)*('bef13over filtrert sykkel'!Z$3&lt;='Beregning - Sykkel'!$P$115)*($A158='Beregning - Sykkel'!$P$94)</f>
        <v>0</v>
      </c>
      <c r="AA158">
        <f>bef13over!AA158*('bef13over filtrert sykkel'!AA$3&gt;='Beregning - Sykkel'!$P$114)*('bef13over filtrert sykkel'!AA$3&lt;='Beregning - Sykkel'!$P$115)*($A158='Beregning - Sykkel'!$P$94)</f>
        <v>0</v>
      </c>
      <c r="AB158">
        <f>bef13over!AB158*('bef13over filtrert sykkel'!AB$3&gt;='Beregning - Sykkel'!$P$114)*('bef13over filtrert sykkel'!AB$3&lt;='Beregning - Sykkel'!$P$115)*($A158='Beregning - Sykkel'!$P$94)</f>
        <v>0</v>
      </c>
      <c r="AC158">
        <f>bef13over!AC158*('bef13over filtrert sykkel'!AC$3&gt;='Beregning - Sykkel'!$P$114)*('bef13over filtrert sykkel'!AC$3&lt;='Beregning - Sykkel'!$P$115)*($A158='Beregning - Sykkel'!$P$94)</f>
        <v>0</v>
      </c>
      <c r="AD158">
        <f>bef13over!AD158*('bef13over filtrert sykkel'!AD$3&gt;='Beregning - Sykkel'!$P$114)*('bef13over filtrert sykkel'!AD$3&lt;='Beregning - Sykkel'!$P$115)*($A158='Beregning - Sykkel'!$P$94)</f>
        <v>0</v>
      </c>
    </row>
    <row r="159" spans="1:30">
      <c r="A159">
        <v>940</v>
      </c>
      <c r="B159">
        <f>bef13over!B159*('bef13over filtrert sykkel'!B$3&gt;='Beregning - Sykkel'!$P$114)*('bef13over filtrert sykkel'!B$3&lt;='Beregning - Sykkel'!$P$115)*($A159='Beregning - Sykkel'!$P$94)</f>
        <v>0</v>
      </c>
      <c r="C159">
        <f>bef13over!C159*('bef13over filtrert sykkel'!C$3&gt;='Beregning - Sykkel'!$P$114)*('bef13over filtrert sykkel'!C$3&lt;='Beregning - Sykkel'!$P$115)*($A159='Beregning - Sykkel'!$P$94)</f>
        <v>0</v>
      </c>
      <c r="D159">
        <f>bef13over!D159*('bef13over filtrert sykkel'!D$3&gt;='Beregning - Sykkel'!$P$114)*('bef13over filtrert sykkel'!D$3&lt;='Beregning - Sykkel'!$P$115)*($A159='Beregning - Sykkel'!$P$94)</f>
        <v>0</v>
      </c>
      <c r="E159">
        <f>bef13over!E159*('bef13over filtrert sykkel'!E$3&gt;='Beregning - Sykkel'!$P$114)*('bef13over filtrert sykkel'!E$3&lt;='Beregning - Sykkel'!$P$115)*($A159='Beregning - Sykkel'!$P$94)</f>
        <v>0</v>
      </c>
      <c r="F159">
        <f>bef13over!F159*('bef13over filtrert sykkel'!F$3&gt;='Beregning - Sykkel'!$P$114)*('bef13over filtrert sykkel'!F$3&lt;='Beregning - Sykkel'!$P$115)*($A159='Beregning - Sykkel'!$P$94)</f>
        <v>0</v>
      </c>
      <c r="G159">
        <f>bef13over!G159*('bef13over filtrert sykkel'!G$3&gt;='Beregning - Sykkel'!$P$114)*('bef13over filtrert sykkel'!G$3&lt;='Beregning - Sykkel'!$P$115)*($A159='Beregning - Sykkel'!$P$94)</f>
        <v>0</v>
      </c>
      <c r="H159">
        <f>bef13over!H159*('bef13over filtrert sykkel'!H$3&gt;='Beregning - Sykkel'!$P$114)*('bef13over filtrert sykkel'!H$3&lt;='Beregning - Sykkel'!$P$115)*($A159='Beregning - Sykkel'!$P$94)</f>
        <v>0</v>
      </c>
      <c r="I159">
        <f>bef13over!I159*('bef13over filtrert sykkel'!I$3&gt;='Beregning - Sykkel'!$P$114)*('bef13over filtrert sykkel'!I$3&lt;='Beregning - Sykkel'!$P$115)*($A159='Beregning - Sykkel'!$P$94)</f>
        <v>0</v>
      </c>
      <c r="J159">
        <f>bef13over!J159*('bef13over filtrert sykkel'!J$3&gt;='Beregning - Sykkel'!$P$114)*('bef13over filtrert sykkel'!J$3&lt;='Beregning - Sykkel'!$P$115)*($A159='Beregning - Sykkel'!$P$94)</f>
        <v>0</v>
      </c>
      <c r="K159">
        <f>bef13over!K159*('bef13over filtrert sykkel'!K$3&gt;='Beregning - Sykkel'!$P$114)*('bef13over filtrert sykkel'!K$3&lt;='Beregning - Sykkel'!$P$115)*($A159='Beregning - Sykkel'!$P$94)</f>
        <v>0</v>
      </c>
      <c r="L159">
        <f>bef13over!L159*('bef13over filtrert sykkel'!L$3&gt;='Beregning - Sykkel'!$P$114)*('bef13over filtrert sykkel'!L$3&lt;='Beregning - Sykkel'!$P$115)*($A159='Beregning - Sykkel'!$P$94)</f>
        <v>0</v>
      </c>
      <c r="M159">
        <f>bef13over!M159*('bef13over filtrert sykkel'!M$3&gt;='Beregning - Sykkel'!$P$114)*('bef13over filtrert sykkel'!M$3&lt;='Beregning - Sykkel'!$P$115)*($A159='Beregning - Sykkel'!$P$94)</f>
        <v>0</v>
      </c>
      <c r="N159">
        <f>bef13over!N159*('bef13over filtrert sykkel'!N$3&gt;='Beregning - Sykkel'!$P$114)*('bef13over filtrert sykkel'!N$3&lt;='Beregning - Sykkel'!$P$115)*($A159='Beregning - Sykkel'!$P$94)</f>
        <v>0</v>
      </c>
      <c r="O159">
        <f>bef13over!O159*('bef13over filtrert sykkel'!O$3&gt;='Beregning - Sykkel'!$P$114)*('bef13over filtrert sykkel'!O$3&lt;='Beregning - Sykkel'!$P$115)*($A159='Beregning - Sykkel'!$P$94)</f>
        <v>0</v>
      </c>
      <c r="P159">
        <f>bef13over!P159*('bef13over filtrert sykkel'!P$3&gt;='Beregning - Sykkel'!$P$114)*('bef13over filtrert sykkel'!P$3&lt;='Beregning - Sykkel'!$P$115)*($A159='Beregning - Sykkel'!$P$94)</f>
        <v>0</v>
      </c>
      <c r="Q159">
        <f>bef13over!Q159*('bef13over filtrert sykkel'!Q$3&gt;='Beregning - Sykkel'!$P$114)*('bef13over filtrert sykkel'!Q$3&lt;='Beregning - Sykkel'!$P$115)*($A159='Beregning - Sykkel'!$P$94)</f>
        <v>0</v>
      </c>
      <c r="R159">
        <f>bef13over!R159*('bef13over filtrert sykkel'!R$3&gt;='Beregning - Sykkel'!$P$114)*('bef13over filtrert sykkel'!R$3&lt;='Beregning - Sykkel'!$P$115)*($A159='Beregning - Sykkel'!$P$94)</f>
        <v>0</v>
      </c>
      <c r="S159">
        <f>bef13over!S159*('bef13over filtrert sykkel'!S$3&gt;='Beregning - Sykkel'!$P$114)*('bef13over filtrert sykkel'!S$3&lt;='Beregning - Sykkel'!$P$115)*($A159='Beregning - Sykkel'!$P$94)</f>
        <v>0</v>
      </c>
      <c r="T159">
        <f>bef13over!T159*('bef13over filtrert sykkel'!T$3&gt;='Beregning - Sykkel'!$P$114)*('bef13over filtrert sykkel'!T$3&lt;='Beregning - Sykkel'!$P$115)*($A159='Beregning - Sykkel'!$P$94)</f>
        <v>0</v>
      </c>
      <c r="U159">
        <f>bef13over!U159*('bef13over filtrert sykkel'!U$3&gt;='Beregning - Sykkel'!$P$114)*('bef13over filtrert sykkel'!U$3&lt;='Beregning - Sykkel'!$P$115)*($A159='Beregning - Sykkel'!$P$94)</f>
        <v>0</v>
      </c>
      <c r="V159">
        <f>bef13over!V159*('bef13over filtrert sykkel'!V$3&gt;='Beregning - Sykkel'!$P$114)*('bef13over filtrert sykkel'!V$3&lt;='Beregning - Sykkel'!$P$115)*($A159='Beregning - Sykkel'!$P$94)</f>
        <v>0</v>
      </c>
      <c r="W159">
        <f>bef13over!W159*('bef13over filtrert sykkel'!W$3&gt;='Beregning - Sykkel'!$P$114)*('bef13over filtrert sykkel'!W$3&lt;='Beregning - Sykkel'!$P$115)*($A159='Beregning - Sykkel'!$P$94)</f>
        <v>0</v>
      </c>
      <c r="X159">
        <f>bef13over!X159*('bef13over filtrert sykkel'!X$3&gt;='Beregning - Sykkel'!$P$114)*('bef13over filtrert sykkel'!X$3&lt;='Beregning - Sykkel'!$P$115)*($A159='Beregning - Sykkel'!$P$94)</f>
        <v>0</v>
      </c>
      <c r="Y159">
        <f>bef13over!Y159*('bef13over filtrert sykkel'!Y$3&gt;='Beregning - Sykkel'!$P$114)*('bef13over filtrert sykkel'!Y$3&lt;='Beregning - Sykkel'!$P$115)*($A159='Beregning - Sykkel'!$P$94)</f>
        <v>0</v>
      </c>
      <c r="Z159">
        <f>bef13over!Z159*('bef13over filtrert sykkel'!Z$3&gt;='Beregning - Sykkel'!$P$114)*('bef13over filtrert sykkel'!Z$3&lt;='Beregning - Sykkel'!$P$115)*($A159='Beregning - Sykkel'!$P$94)</f>
        <v>0</v>
      </c>
      <c r="AA159">
        <f>bef13over!AA159*('bef13over filtrert sykkel'!AA$3&gt;='Beregning - Sykkel'!$P$114)*('bef13over filtrert sykkel'!AA$3&lt;='Beregning - Sykkel'!$P$115)*($A159='Beregning - Sykkel'!$P$94)</f>
        <v>0</v>
      </c>
      <c r="AB159">
        <f>bef13over!AB159*('bef13over filtrert sykkel'!AB$3&gt;='Beregning - Sykkel'!$P$114)*('bef13over filtrert sykkel'!AB$3&lt;='Beregning - Sykkel'!$P$115)*($A159='Beregning - Sykkel'!$P$94)</f>
        <v>0</v>
      </c>
      <c r="AC159">
        <f>bef13over!AC159*('bef13over filtrert sykkel'!AC$3&gt;='Beregning - Sykkel'!$P$114)*('bef13over filtrert sykkel'!AC$3&lt;='Beregning - Sykkel'!$P$115)*($A159='Beregning - Sykkel'!$P$94)</f>
        <v>0</v>
      </c>
      <c r="AD159">
        <f>bef13over!AD159*('bef13over filtrert sykkel'!AD$3&gt;='Beregning - Sykkel'!$P$114)*('bef13over filtrert sykkel'!AD$3&lt;='Beregning - Sykkel'!$P$115)*($A159='Beregning - Sykkel'!$P$94)</f>
        <v>0</v>
      </c>
    </row>
    <row r="160" spans="1:30">
      <c r="A160">
        <v>941</v>
      </c>
      <c r="B160">
        <f>bef13over!B160*('bef13over filtrert sykkel'!B$3&gt;='Beregning - Sykkel'!$P$114)*('bef13over filtrert sykkel'!B$3&lt;='Beregning - Sykkel'!$P$115)*($A160='Beregning - Sykkel'!$P$94)</f>
        <v>0</v>
      </c>
      <c r="C160">
        <f>bef13over!C160*('bef13over filtrert sykkel'!C$3&gt;='Beregning - Sykkel'!$P$114)*('bef13over filtrert sykkel'!C$3&lt;='Beregning - Sykkel'!$P$115)*($A160='Beregning - Sykkel'!$P$94)</f>
        <v>0</v>
      </c>
      <c r="D160">
        <f>bef13over!D160*('bef13over filtrert sykkel'!D$3&gt;='Beregning - Sykkel'!$P$114)*('bef13over filtrert sykkel'!D$3&lt;='Beregning - Sykkel'!$P$115)*($A160='Beregning - Sykkel'!$P$94)</f>
        <v>0</v>
      </c>
      <c r="E160">
        <f>bef13over!E160*('bef13over filtrert sykkel'!E$3&gt;='Beregning - Sykkel'!$P$114)*('bef13over filtrert sykkel'!E$3&lt;='Beregning - Sykkel'!$P$115)*($A160='Beregning - Sykkel'!$P$94)</f>
        <v>0</v>
      </c>
      <c r="F160">
        <f>bef13over!F160*('bef13over filtrert sykkel'!F$3&gt;='Beregning - Sykkel'!$P$114)*('bef13over filtrert sykkel'!F$3&lt;='Beregning - Sykkel'!$P$115)*($A160='Beregning - Sykkel'!$P$94)</f>
        <v>0</v>
      </c>
      <c r="G160">
        <f>bef13over!G160*('bef13over filtrert sykkel'!G$3&gt;='Beregning - Sykkel'!$P$114)*('bef13over filtrert sykkel'!G$3&lt;='Beregning - Sykkel'!$P$115)*($A160='Beregning - Sykkel'!$P$94)</f>
        <v>0</v>
      </c>
      <c r="H160">
        <f>bef13over!H160*('bef13over filtrert sykkel'!H$3&gt;='Beregning - Sykkel'!$P$114)*('bef13over filtrert sykkel'!H$3&lt;='Beregning - Sykkel'!$P$115)*($A160='Beregning - Sykkel'!$P$94)</f>
        <v>0</v>
      </c>
      <c r="I160">
        <f>bef13over!I160*('bef13over filtrert sykkel'!I$3&gt;='Beregning - Sykkel'!$P$114)*('bef13over filtrert sykkel'!I$3&lt;='Beregning - Sykkel'!$P$115)*($A160='Beregning - Sykkel'!$P$94)</f>
        <v>0</v>
      </c>
      <c r="J160">
        <f>bef13over!J160*('bef13over filtrert sykkel'!J$3&gt;='Beregning - Sykkel'!$P$114)*('bef13over filtrert sykkel'!J$3&lt;='Beregning - Sykkel'!$P$115)*($A160='Beregning - Sykkel'!$P$94)</f>
        <v>0</v>
      </c>
      <c r="K160">
        <f>bef13over!K160*('bef13over filtrert sykkel'!K$3&gt;='Beregning - Sykkel'!$P$114)*('bef13over filtrert sykkel'!K$3&lt;='Beregning - Sykkel'!$P$115)*($A160='Beregning - Sykkel'!$P$94)</f>
        <v>0</v>
      </c>
      <c r="L160">
        <f>bef13over!L160*('bef13over filtrert sykkel'!L$3&gt;='Beregning - Sykkel'!$P$114)*('bef13over filtrert sykkel'!L$3&lt;='Beregning - Sykkel'!$P$115)*($A160='Beregning - Sykkel'!$P$94)</f>
        <v>0</v>
      </c>
      <c r="M160">
        <f>bef13over!M160*('bef13over filtrert sykkel'!M$3&gt;='Beregning - Sykkel'!$P$114)*('bef13over filtrert sykkel'!M$3&lt;='Beregning - Sykkel'!$P$115)*($A160='Beregning - Sykkel'!$P$94)</f>
        <v>0</v>
      </c>
      <c r="N160">
        <f>bef13over!N160*('bef13over filtrert sykkel'!N$3&gt;='Beregning - Sykkel'!$P$114)*('bef13over filtrert sykkel'!N$3&lt;='Beregning - Sykkel'!$P$115)*($A160='Beregning - Sykkel'!$P$94)</f>
        <v>0</v>
      </c>
      <c r="O160">
        <f>bef13over!O160*('bef13over filtrert sykkel'!O$3&gt;='Beregning - Sykkel'!$P$114)*('bef13over filtrert sykkel'!O$3&lt;='Beregning - Sykkel'!$P$115)*($A160='Beregning - Sykkel'!$P$94)</f>
        <v>0</v>
      </c>
      <c r="P160">
        <f>bef13over!P160*('bef13over filtrert sykkel'!P$3&gt;='Beregning - Sykkel'!$P$114)*('bef13over filtrert sykkel'!P$3&lt;='Beregning - Sykkel'!$P$115)*($A160='Beregning - Sykkel'!$P$94)</f>
        <v>0</v>
      </c>
      <c r="Q160">
        <f>bef13over!Q160*('bef13over filtrert sykkel'!Q$3&gt;='Beregning - Sykkel'!$P$114)*('bef13over filtrert sykkel'!Q$3&lt;='Beregning - Sykkel'!$P$115)*($A160='Beregning - Sykkel'!$P$94)</f>
        <v>0</v>
      </c>
      <c r="R160">
        <f>bef13over!R160*('bef13over filtrert sykkel'!R$3&gt;='Beregning - Sykkel'!$P$114)*('bef13over filtrert sykkel'!R$3&lt;='Beregning - Sykkel'!$P$115)*($A160='Beregning - Sykkel'!$P$94)</f>
        <v>0</v>
      </c>
      <c r="S160">
        <f>bef13over!S160*('bef13over filtrert sykkel'!S$3&gt;='Beregning - Sykkel'!$P$114)*('bef13over filtrert sykkel'!S$3&lt;='Beregning - Sykkel'!$P$115)*($A160='Beregning - Sykkel'!$P$94)</f>
        <v>0</v>
      </c>
      <c r="T160">
        <f>bef13over!T160*('bef13over filtrert sykkel'!T$3&gt;='Beregning - Sykkel'!$P$114)*('bef13over filtrert sykkel'!T$3&lt;='Beregning - Sykkel'!$P$115)*($A160='Beregning - Sykkel'!$P$94)</f>
        <v>0</v>
      </c>
      <c r="U160">
        <f>bef13over!U160*('bef13over filtrert sykkel'!U$3&gt;='Beregning - Sykkel'!$P$114)*('bef13over filtrert sykkel'!U$3&lt;='Beregning - Sykkel'!$P$115)*($A160='Beregning - Sykkel'!$P$94)</f>
        <v>0</v>
      </c>
      <c r="V160">
        <f>bef13over!V160*('bef13over filtrert sykkel'!V$3&gt;='Beregning - Sykkel'!$P$114)*('bef13over filtrert sykkel'!V$3&lt;='Beregning - Sykkel'!$P$115)*($A160='Beregning - Sykkel'!$P$94)</f>
        <v>0</v>
      </c>
      <c r="W160">
        <f>bef13over!W160*('bef13over filtrert sykkel'!W$3&gt;='Beregning - Sykkel'!$P$114)*('bef13over filtrert sykkel'!W$3&lt;='Beregning - Sykkel'!$P$115)*($A160='Beregning - Sykkel'!$P$94)</f>
        <v>0</v>
      </c>
      <c r="X160">
        <f>bef13over!X160*('bef13over filtrert sykkel'!X$3&gt;='Beregning - Sykkel'!$P$114)*('bef13over filtrert sykkel'!X$3&lt;='Beregning - Sykkel'!$P$115)*($A160='Beregning - Sykkel'!$P$94)</f>
        <v>0</v>
      </c>
      <c r="Y160">
        <f>bef13over!Y160*('bef13over filtrert sykkel'!Y$3&gt;='Beregning - Sykkel'!$P$114)*('bef13over filtrert sykkel'!Y$3&lt;='Beregning - Sykkel'!$P$115)*($A160='Beregning - Sykkel'!$P$94)</f>
        <v>0</v>
      </c>
      <c r="Z160">
        <f>bef13over!Z160*('bef13over filtrert sykkel'!Z$3&gt;='Beregning - Sykkel'!$P$114)*('bef13over filtrert sykkel'!Z$3&lt;='Beregning - Sykkel'!$P$115)*($A160='Beregning - Sykkel'!$P$94)</f>
        <v>0</v>
      </c>
      <c r="AA160">
        <f>bef13over!AA160*('bef13over filtrert sykkel'!AA$3&gt;='Beregning - Sykkel'!$P$114)*('bef13over filtrert sykkel'!AA$3&lt;='Beregning - Sykkel'!$P$115)*($A160='Beregning - Sykkel'!$P$94)</f>
        <v>0</v>
      </c>
      <c r="AB160">
        <f>bef13over!AB160*('bef13over filtrert sykkel'!AB$3&gt;='Beregning - Sykkel'!$P$114)*('bef13over filtrert sykkel'!AB$3&lt;='Beregning - Sykkel'!$P$115)*($A160='Beregning - Sykkel'!$P$94)</f>
        <v>0</v>
      </c>
      <c r="AC160">
        <f>bef13over!AC160*('bef13over filtrert sykkel'!AC$3&gt;='Beregning - Sykkel'!$P$114)*('bef13over filtrert sykkel'!AC$3&lt;='Beregning - Sykkel'!$P$115)*($A160='Beregning - Sykkel'!$P$94)</f>
        <v>0</v>
      </c>
      <c r="AD160">
        <f>bef13over!AD160*('bef13over filtrert sykkel'!AD$3&gt;='Beregning - Sykkel'!$P$114)*('bef13over filtrert sykkel'!AD$3&lt;='Beregning - Sykkel'!$P$115)*($A160='Beregning - Sykkel'!$P$94)</f>
        <v>0</v>
      </c>
    </row>
    <row r="161" spans="1:30">
      <c r="A161">
        <v>1001</v>
      </c>
      <c r="B161">
        <f>bef13over!B161*('bef13over filtrert sykkel'!B$3&gt;='Beregning - Sykkel'!$P$114)*('bef13over filtrert sykkel'!B$3&lt;='Beregning - Sykkel'!$P$115)*($A161='Beregning - Sykkel'!$P$94)</f>
        <v>0</v>
      </c>
      <c r="C161">
        <f>bef13over!C161*('bef13over filtrert sykkel'!C$3&gt;='Beregning - Sykkel'!$P$114)*('bef13over filtrert sykkel'!C$3&lt;='Beregning - Sykkel'!$P$115)*($A161='Beregning - Sykkel'!$P$94)</f>
        <v>0</v>
      </c>
      <c r="D161">
        <f>bef13over!D161*('bef13over filtrert sykkel'!D$3&gt;='Beregning - Sykkel'!$P$114)*('bef13over filtrert sykkel'!D$3&lt;='Beregning - Sykkel'!$P$115)*($A161='Beregning - Sykkel'!$P$94)</f>
        <v>0</v>
      </c>
      <c r="E161">
        <f>bef13over!E161*('bef13over filtrert sykkel'!E$3&gt;='Beregning - Sykkel'!$P$114)*('bef13over filtrert sykkel'!E$3&lt;='Beregning - Sykkel'!$P$115)*($A161='Beregning - Sykkel'!$P$94)</f>
        <v>0</v>
      </c>
      <c r="F161">
        <f>bef13over!F161*('bef13over filtrert sykkel'!F$3&gt;='Beregning - Sykkel'!$P$114)*('bef13over filtrert sykkel'!F$3&lt;='Beregning - Sykkel'!$P$115)*($A161='Beregning - Sykkel'!$P$94)</f>
        <v>0</v>
      </c>
      <c r="G161">
        <f>bef13over!G161*('bef13over filtrert sykkel'!G$3&gt;='Beregning - Sykkel'!$P$114)*('bef13over filtrert sykkel'!G$3&lt;='Beregning - Sykkel'!$P$115)*($A161='Beregning - Sykkel'!$P$94)</f>
        <v>0</v>
      </c>
      <c r="H161">
        <f>bef13over!H161*('bef13over filtrert sykkel'!H$3&gt;='Beregning - Sykkel'!$P$114)*('bef13over filtrert sykkel'!H$3&lt;='Beregning - Sykkel'!$P$115)*($A161='Beregning - Sykkel'!$P$94)</f>
        <v>0</v>
      </c>
      <c r="I161">
        <f>bef13over!I161*('bef13over filtrert sykkel'!I$3&gt;='Beregning - Sykkel'!$P$114)*('bef13over filtrert sykkel'!I$3&lt;='Beregning - Sykkel'!$P$115)*($A161='Beregning - Sykkel'!$P$94)</f>
        <v>0</v>
      </c>
      <c r="J161">
        <f>bef13over!J161*('bef13over filtrert sykkel'!J$3&gt;='Beregning - Sykkel'!$P$114)*('bef13over filtrert sykkel'!J$3&lt;='Beregning - Sykkel'!$P$115)*($A161='Beregning - Sykkel'!$P$94)</f>
        <v>0</v>
      </c>
      <c r="K161">
        <f>bef13over!K161*('bef13over filtrert sykkel'!K$3&gt;='Beregning - Sykkel'!$P$114)*('bef13over filtrert sykkel'!K$3&lt;='Beregning - Sykkel'!$P$115)*($A161='Beregning - Sykkel'!$P$94)</f>
        <v>0</v>
      </c>
      <c r="L161">
        <f>bef13over!L161*('bef13over filtrert sykkel'!L$3&gt;='Beregning - Sykkel'!$P$114)*('bef13over filtrert sykkel'!L$3&lt;='Beregning - Sykkel'!$P$115)*($A161='Beregning - Sykkel'!$P$94)</f>
        <v>0</v>
      </c>
      <c r="M161">
        <f>bef13over!M161*('bef13over filtrert sykkel'!M$3&gt;='Beregning - Sykkel'!$P$114)*('bef13over filtrert sykkel'!M$3&lt;='Beregning - Sykkel'!$P$115)*($A161='Beregning - Sykkel'!$P$94)</f>
        <v>0</v>
      </c>
      <c r="N161">
        <f>bef13over!N161*('bef13over filtrert sykkel'!N$3&gt;='Beregning - Sykkel'!$P$114)*('bef13over filtrert sykkel'!N$3&lt;='Beregning - Sykkel'!$P$115)*($A161='Beregning - Sykkel'!$P$94)</f>
        <v>0</v>
      </c>
      <c r="O161">
        <f>bef13over!O161*('bef13over filtrert sykkel'!O$3&gt;='Beregning - Sykkel'!$P$114)*('bef13over filtrert sykkel'!O$3&lt;='Beregning - Sykkel'!$P$115)*($A161='Beregning - Sykkel'!$P$94)</f>
        <v>0</v>
      </c>
      <c r="P161">
        <f>bef13over!P161*('bef13over filtrert sykkel'!P$3&gt;='Beregning - Sykkel'!$P$114)*('bef13over filtrert sykkel'!P$3&lt;='Beregning - Sykkel'!$P$115)*($A161='Beregning - Sykkel'!$P$94)</f>
        <v>0</v>
      </c>
      <c r="Q161">
        <f>bef13over!Q161*('bef13over filtrert sykkel'!Q$3&gt;='Beregning - Sykkel'!$P$114)*('bef13over filtrert sykkel'!Q$3&lt;='Beregning - Sykkel'!$P$115)*($A161='Beregning - Sykkel'!$P$94)</f>
        <v>0</v>
      </c>
      <c r="R161">
        <f>bef13over!R161*('bef13over filtrert sykkel'!R$3&gt;='Beregning - Sykkel'!$P$114)*('bef13over filtrert sykkel'!R$3&lt;='Beregning - Sykkel'!$P$115)*($A161='Beregning - Sykkel'!$P$94)</f>
        <v>0</v>
      </c>
      <c r="S161">
        <f>bef13over!S161*('bef13over filtrert sykkel'!S$3&gt;='Beregning - Sykkel'!$P$114)*('bef13over filtrert sykkel'!S$3&lt;='Beregning - Sykkel'!$P$115)*($A161='Beregning - Sykkel'!$P$94)</f>
        <v>0</v>
      </c>
      <c r="T161">
        <f>bef13over!T161*('bef13over filtrert sykkel'!T$3&gt;='Beregning - Sykkel'!$P$114)*('bef13over filtrert sykkel'!T$3&lt;='Beregning - Sykkel'!$P$115)*($A161='Beregning - Sykkel'!$P$94)</f>
        <v>0</v>
      </c>
      <c r="U161">
        <f>bef13over!U161*('bef13over filtrert sykkel'!U$3&gt;='Beregning - Sykkel'!$P$114)*('bef13over filtrert sykkel'!U$3&lt;='Beregning - Sykkel'!$P$115)*($A161='Beregning - Sykkel'!$P$94)</f>
        <v>0</v>
      </c>
      <c r="V161">
        <f>bef13over!V161*('bef13over filtrert sykkel'!V$3&gt;='Beregning - Sykkel'!$P$114)*('bef13over filtrert sykkel'!V$3&lt;='Beregning - Sykkel'!$P$115)*($A161='Beregning - Sykkel'!$P$94)</f>
        <v>0</v>
      </c>
      <c r="W161">
        <f>bef13over!W161*('bef13over filtrert sykkel'!W$3&gt;='Beregning - Sykkel'!$P$114)*('bef13over filtrert sykkel'!W$3&lt;='Beregning - Sykkel'!$P$115)*($A161='Beregning - Sykkel'!$P$94)</f>
        <v>0</v>
      </c>
      <c r="X161">
        <f>bef13over!X161*('bef13over filtrert sykkel'!X$3&gt;='Beregning - Sykkel'!$P$114)*('bef13over filtrert sykkel'!X$3&lt;='Beregning - Sykkel'!$P$115)*($A161='Beregning - Sykkel'!$P$94)</f>
        <v>0</v>
      </c>
      <c r="Y161">
        <f>bef13over!Y161*('bef13over filtrert sykkel'!Y$3&gt;='Beregning - Sykkel'!$P$114)*('bef13over filtrert sykkel'!Y$3&lt;='Beregning - Sykkel'!$P$115)*($A161='Beregning - Sykkel'!$P$94)</f>
        <v>0</v>
      </c>
      <c r="Z161">
        <f>bef13over!Z161*('bef13over filtrert sykkel'!Z$3&gt;='Beregning - Sykkel'!$P$114)*('bef13over filtrert sykkel'!Z$3&lt;='Beregning - Sykkel'!$P$115)*($A161='Beregning - Sykkel'!$P$94)</f>
        <v>0</v>
      </c>
      <c r="AA161">
        <f>bef13over!AA161*('bef13over filtrert sykkel'!AA$3&gt;='Beregning - Sykkel'!$P$114)*('bef13over filtrert sykkel'!AA$3&lt;='Beregning - Sykkel'!$P$115)*($A161='Beregning - Sykkel'!$P$94)</f>
        <v>0</v>
      </c>
      <c r="AB161">
        <f>bef13over!AB161*('bef13over filtrert sykkel'!AB$3&gt;='Beregning - Sykkel'!$P$114)*('bef13over filtrert sykkel'!AB$3&lt;='Beregning - Sykkel'!$P$115)*($A161='Beregning - Sykkel'!$P$94)</f>
        <v>0</v>
      </c>
      <c r="AC161">
        <f>bef13over!AC161*('bef13over filtrert sykkel'!AC$3&gt;='Beregning - Sykkel'!$P$114)*('bef13over filtrert sykkel'!AC$3&lt;='Beregning - Sykkel'!$P$115)*($A161='Beregning - Sykkel'!$P$94)</f>
        <v>0</v>
      </c>
      <c r="AD161">
        <f>bef13over!AD161*('bef13over filtrert sykkel'!AD$3&gt;='Beregning - Sykkel'!$P$114)*('bef13over filtrert sykkel'!AD$3&lt;='Beregning - Sykkel'!$P$115)*($A161='Beregning - Sykkel'!$P$94)</f>
        <v>0</v>
      </c>
    </row>
    <row r="162" spans="1:30">
      <c r="A162">
        <v>1002</v>
      </c>
      <c r="B162">
        <f>bef13over!B162*('bef13over filtrert sykkel'!B$3&gt;='Beregning - Sykkel'!$P$114)*('bef13over filtrert sykkel'!B$3&lt;='Beregning - Sykkel'!$P$115)*($A162='Beregning - Sykkel'!$P$94)</f>
        <v>0</v>
      </c>
      <c r="C162">
        <f>bef13over!C162*('bef13over filtrert sykkel'!C$3&gt;='Beregning - Sykkel'!$P$114)*('bef13over filtrert sykkel'!C$3&lt;='Beregning - Sykkel'!$P$115)*($A162='Beregning - Sykkel'!$P$94)</f>
        <v>0</v>
      </c>
      <c r="D162">
        <f>bef13over!D162*('bef13over filtrert sykkel'!D$3&gt;='Beregning - Sykkel'!$P$114)*('bef13over filtrert sykkel'!D$3&lt;='Beregning - Sykkel'!$P$115)*($A162='Beregning - Sykkel'!$P$94)</f>
        <v>0</v>
      </c>
      <c r="E162">
        <f>bef13over!E162*('bef13over filtrert sykkel'!E$3&gt;='Beregning - Sykkel'!$P$114)*('bef13over filtrert sykkel'!E$3&lt;='Beregning - Sykkel'!$P$115)*($A162='Beregning - Sykkel'!$P$94)</f>
        <v>0</v>
      </c>
      <c r="F162">
        <f>bef13over!F162*('bef13over filtrert sykkel'!F$3&gt;='Beregning - Sykkel'!$P$114)*('bef13over filtrert sykkel'!F$3&lt;='Beregning - Sykkel'!$P$115)*($A162='Beregning - Sykkel'!$P$94)</f>
        <v>0</v>
      </c>
      <c r="G162">
        <f>bef13over!G162*('bef13over filtrert sykkel'!G$3&gt;='Beregning - Sykkel'!$P$114)*('bef13over filtrert sykkel'!G$3&lt;='Beregning - Sykkel'!$P$115)*($A162='Beregning - Sykkel'!$P$94)</f>
        <v>0</v>
      </c>
      <c r="H162">
        <f>bef13over!H162*('bef13over filtrert sykkel'!H$3&gt;='Beregning - Sykkel'!$P$114)*('bef13over filtrert sykkel'!H$3&lt;='Beregning - Sykkel'!$P$115)*($A162='Beregning - Sykkel'!$P$94)</f>
        <v>0</v>
      </c>
      <c r="I162">
        <f>bef13over!I162*('bef13over filtrert sykkel'!I$3&gt;='Beregning - Sykkel'!$P$114)*('bef13over filtrert sykkel'!I$3&lt;='Beregning - Sykkel'!$P$115)*($A162='Beregning - Sykkel'!$P$94)</f>
        <v>0</v>
      </c>
      <c r="J162">
        <f>bef13over!J162*('bef13over filtrert sykkel'!J$3&gt;='Beregning - Sykkel'!$P$114)*('bef13over filtrert sykkel'!J$3&lt;='Beregning - Sykkel'!$P$115)*($A162='Beregning - Sykkel'!$P$94)</f>
        <v>0</v>
      </c>
      <c r="K162">
        <f>bef13over!K162*('bef13over filtrert sykkel'!K$3&gt;='Beregning - Sykkel'!$P$114)*('bef13over filtrert sykkel'!K$3&lt;='Beregning - Sykkel'!$P$115)*($A162='Beregning - Sykkel'!$P$94)</f>
        <v>0</v>
      </c>
      <c r="L162">
        <f>bef13over!L162*('bef13over filtrert sykkel'!L$3&gt;='Beregning - Sykkel'!$P$114)*('bef13over filtrert sykkel'!L$3&lt;='Beregning - Sykkel'!$P$115)*($A162='Beregning - Sykkel'!$P$94)</f>
        <v>0</v>
      </c>
      <c r="M162">
        <f>bef13over!M162*('bef13over filtrert sykkel'!M$3&gt;='Beregning - Sykkel'!$P$114)*('bef13over filtrert sykkel'!M$3&lt;='Beregning - Sykkel'!$P$115)*($A162='Beregning - Sykkel'!$P$94)</f>
        <v>0</v>
      </c>
      <c r="N162">
        <f>bef13over!N162*('bef13over filtrert sykkel'!N$3&gt;='Beregning - Sykkel'!$P$114)*('bef13over filtrert sykkel'!N$3&lt;='Beregning - Sykkel'!$P$115)*($A162='Beregning - Sykkel'!$P$94)</f>
        <v>0</v>
      </c>
      <c r="O162">
        <f>bef13over!O162*('bef13over filtrert sykkel'!O$3&gt;='Beregning - Sykkel'!$P$114)*('bef13over filtrert sykkel'!O$3&lt;='Beregning - Sykkel'!$P$115)*($A162='Beregning - Sykkel'!$P$94)</f>
        <v>0</v>
      </c>
      <c r="P162">
        <f>bef13over!P162*('bef13over filtrert sykkel'!P$3&gt;='Beregning - Sykkel'!$P$114)*('bef13over filtrert sykkel'!P$3&lt;='Beregning - Sykkel'!$P$115)*($A162='Beregning - Sykkel'!$P$94)</f>
        <v>0</v>
      </c>
      <c r="Q162">
        <f>bef13over!Q162*('bef13over filtrert sykkel'!Q$3&gt;='Beregning - Sykkel'!$P$114)*('bef13over filtrert sykkel'!Q$3&lt;='Beregning - Sykkel'!$P$115)*($A162='Beregning - Sykkel'!$P$94)</f>
        <v>0</v>
      </c>
      <c r="R162">
        <f>bef13over!R162*('bef13over filtrert sykkel'!R$3&gt;='Beregning - Sykkel'!$P$114)*('bef13over filtrert sykkel'!R$3&lt;='Beregning - Sykkel'!$P$115)*($A162='Beregning - Sykkel'!$P$94)</f>
        <v>0</v>
      </c>
      <c r="S162">
        <f>bef13over!S162*('bef13over filtrert sykkel'!S$3&gt;='Beregning - Sykkel'!$P$114)*('bef13over filtrert sykkel'!S$3&lt;='Beregning - Sykkel'!$P$115)*($A162='Beregning - Sykkel'!$P$94)</f>
        <v>0</v>
      </c>
      <c r="T162">
        <f>bef13over!T162*('bef13over filtrert sykkel'!T$3&gt;='Beregning - Sykkel'!$P$114)*('bef13over filtrert sykkel'!T$3&lt;='Beregning - Sykkel'!$P$115)*($A162='Beregning - Sykkel'!$P$94)</f>
        <v>0</v>
      </c>
      <c r="U162">
        <f>bef13over!U162*('bef13over filtrert sykkel'!U$3&gt;='Beregning - Sykkel'!$P$114)*('bef13over filtrert sykkel'!U$3&lt;='Beregning - Sykkel'!$P$115)*($A162='Beregning - Sykkel'!$P$94)</f>
        <v>0</v>
      </c>
      <c r="V162">
        <f>bef13over!V162*('bef13over filtrert sykkel'!V$3&gt;='Beregning - Sykkel'!$P$114)*('bef13over filtrert sykkel'!V$3&lt;='Beregning - Sykkel'!$P$115)*($A162='Beregning - Sykkel'!$P$94)</f>
        <v>0</v>
      </c>
      <c r="W162">
        <f>bef13over!W162*('bef13over filtrert sykkel'!W$3&gt;='Beregning - Sykkel'!$P$114)*('bef13over filtrert sykkel'!W$3&lt;='Beregning - Sykkel'!$P$115)*($A162='Beregning - Sykkel'!$P$94)</f>
        <v>0</v>
      </c>
      <c r="X162">
        <f>bef13over!X162*('bef13over filtrert sykkel'!X$3&gt;='Beregning - Sykkel'!$P$114)*('bef13over filtrert sykkel'!X$3&lt;='Beregning - Sykkel'!$P$115)*($A162='Beregning - Sykkel'!$P$94)</f>
        <v>0</v>
      </c>
      <c r="Y162">
        <f>bef13over!Y162*('bef13over filtrert sykkel'!Y$3&gt;='Beregning - Sykkel'!$P$114)*('bef13over filtrert sykkel'!Y$3&lt;='Beregning - Sykkel'!$P$115)*($A162='Beregning - Sykkel'!$P$94)</f>
        <v>0</v>
      </c>
      <c r="Z162">
        <f>bef13over!Z162*('bef13over filtrert sykkel'!Z$3&gt;='Beregning - Sykkel'!$P$114)*('bef13over filtrert sykkel'!Z$3&lt;='Beregning - Sykkel'!$P$115)*($A162='Beregning - Sykkel'!$P$94)</f>
        <v>0</v>
      </c>
      <c r="AA162">
        <f>bef13over!AA162*('bef13over filtrert sykkel'!AA$3&gt;='Beregning - Sykkel'!$P$114)*('bef13over filtrert sykkel'!AA$3&lt;='Beregning - Sykkel'!$P$115)*($A162='Beregning - Sykkel'!$P$94)</f>
        <v>0</v>
      </c>
      <c r="AB162">
        <f>bef13over!AB162*('bef13over filtrert sykkel'!AB$3&gt;='Beregning - Sykkel'!$P$114)*('bef13over filtrert sykkel'!AB$3&lt;='Beregning - Sykkel'!$P$115)*($A162='Beregning - Sykkel'!$P$94)</f>
        <v>0</v>
      </c>
      <c r="AC162">
        <f>bef13over!AC162*('bef13over filtrert sykkel'!AC$3&gt;='Beregning - Sykkel'!$P$114)*('bef13over filtrert sykkel'!AC$3&lt;='Beregning - Sykkel'!$P$115)*($A162='Beregning - Sykkel'!$P$94)</f>
        <v>0</v>
      </c>
      <c r="AD162">
        <f>bef13over!AD162*('bef13over filtrert sykkel'!AD$3&gt;='Beregning - Sykkel'!$P$114)*('bef13over filtrert sykkel'!AD$3&lt;='Beregning - Sykkel'!$P$115)*($A162='Beregning - Sykkel'!$P$94)</f>
        <v>0</v>
      </c>
    </row>
    <row r="163" spans="1:30">
      <c r="A163">
        <v>1003</v>
      </c>
      <c r="B163">
        <f>bef13over!B163*('bef13over filtrert sykkel'!B$3&gt;='Beregning - Sykkel'!$P$114)*('bef13over filtrert sykkel'!B$3&lt;='Beregning - Sykkel'!$P$115)*($A163='Beregning - Sykkel'!$P$94)</f>
        <v>0</v>
      </c>
      <c r="C163">
        <f>bef13over!C163*('bef13over filtrert sykkel'!C$3&gt;='Beregning - Sykkel'!$P$114)*('bef13over filtrert sykkel'!C$3&lt;='Beregning - Sykkel'!$P$115)*($A163='Beregning - Sykkel'!$P$94)</f>
        <v>0</v>
      </c>
      <c r="D163">
        <f>bef13over!D163*('bef13over filtrert sykkel'!D$3&gt;='Beregning - Sykkel'!$P$114)*('bef13over filtrert sykkel'!D$3&lt;='Beregning - Sykkel'!$P$115)*($A163='Beregning - Sykkel'!$P$94)</f>
        <v>0</v>
      </c>
      <c r="E163">
        <f>bef13over!E163*('bef13over filtrert sykkel'!E$3&gt;='Beregning - Sykkel'!$P$114)*('bef13over filtrert sykkel'!E$3&lt;='Beregning - Sykkel'!$P$115)*($A163='Beregning - Sykkel'!$P$94)</f>
        <v>0</v>
      </c>
      <c r="F163">
        <f>bef13over!F163*('bef13over filtrert sykkel'!F$3&gt;='Beregning - Sykkel'!$P$114)*('bef13over filtrert sykkel'!F$3&lt;='Beregning - Sykkel'!$P$115)*($A163='Beregning - Sykkel'!$P$94)</f>
        <v>0</v>
      </c>
      <c r="G163">
        <f>bef13over!G163*('bef13over filtrert sykkel'!G$3&gt;='Beregning - Sykkel'!$P$114)*('bef13over filtrert sykkel'!G$3&lt;='Beregning - Sykkel'!$P$115)*($A163='Beregning - Sykkel'!$P$94)</f>
        <v>0</v>
      </c>
      <c r="H163">
        <f>bef13over!H163*('bef13over filtrert sykkel'!H$3&gt;='Beregning - Sykkel'!$P$114)*('bef13over filtrert sykkel'!H$3&lt;='Beregning - Sykkel'!$P$115)*($A163='Beregning - Sykkel'!$P$94)</f>
        <v>0</v>
      </c>
      <c r="I163">
        <f>bef13over!I163*('bef13over filtrert sykkel'!I$3&gt;='Beregning - Sykkel'!$P$114)*('bef13over filtrert sykkel'!I$3&lt;='Beregning - Sykkel'!$P$115)*($A163='Beregning - Sykkel'!$P$94)</f>
        <v>0</v>
      </c>
      <c r="J163">
        <f>bef13over!J163*('bef13over filtrert sykkel'!J$3&gt;='Beregning - Sykkel'!$P$114)*('bef13over filtrert sykkel'!J$3&lt;='Beregning - Sykkel'!$P$115)*($A163='Beregning - Sykkel'!$P$94)</f>
        <v>0</v>
      </c>
      <c r="K163">
        <f>bef13over!K163*('bef13over filtrert sykkel'!K$3&gt;='Beregning - Sykkel'!$P$114)*('bef13over filtrert sykkel'!K$3&lt;='Beregning - Sykkel'!$P$115)*($A163='Beregning - Sykkel'!$P$94)</f>
        <v>0</v>
      </c>
      <c r="L163">
        <f>bef13over!L163*('bef13over filtrert sykkel'!L$3&gt;='Beregning - Sykkel'!$P$114)*('bef13over filtrert sykkel'!L$3&lt;='Beregning - Sykkel'!$P$115)*($A163='Beregning - Sykkel'!$P$94)</f>
        <v>0</v>
      </c>
      <c r="M163">
        <f>bef13over!M163*('bef13over filtrert sykkel'!M$3&gt;='Beregning - Sykkel'!$P$114)*('bef13over filtrert sykkel'!M$3&lt;='Beregning - Sykkel'!$P$115)*($A163='Beregning - Sykkel'!$P$94)</f>
        <v>0</v>
      </c>
      <c r="N163">
        <f>bef13over!N163*('bef13over filtrert sykkel'!N$3&gt;='Beregning - Sykkel'!$P$114)*('bef13over filtrert sykkel'!N$3&lt;='Beregning - Sykkel'!$P$115)*($A163='Beregning - Sykkel'!$P$94)</f>
        <v>0</v>
      </c>
      <c r="O163">
        <f>bef13over!O163*('bef13over filtrert sykkel'!O$3&gt;='Beregning - Sykkel'!$P$114)*('bef13over filtrert sykkel'!O$3&lt;='Beregning - Sykkel'!$P$115)*($A163='Beregning - Sykkel'!$P$94)</f>
        <v>0</v>
      </c>
      <c r="P163">
        <f>bef13over!P163*('bef13over filtrert sykkel'!P$3&gt;='Beregning - Sykkel'!$P$114)*('bef13over filtrert sykkel'!P$3&lt;='Beregning - Sykkel'!$P$115)*($A163='Beregning - Sykkel'!$P$94)</f>
        <v>0</v>
      </c>
      <c r="Q163">
        <f>bef13over!Q163*('bef13over filtrert sykkel'!Q$3&gt;='Beregning - Sykkel'!$P$114)*('bef13over filtrert sykkel'!Q$3&lt;='Beregning - Sykkel'!$P$115)*($A163='Beregning - Sykkel'!$P$94)</f>
        <v>0</v>
      </c>
      <c r="R163">
        <f>bef13over!R163*('bef13over filtrert sykkel'!R$3&gt;='Beregning - Sykkel'!$P$114)*('bef13over filtrert sykkel'!R$3&lt;='Beregning - Sykkel'!$P$115)*($A163='Beregning - Sykkel'!$P$94)</f>
        <v>0</v>
      </c>
      <c r="S163">
        <f>bef13over!S163*('bef13over filtrert sykkel'!S$3&gt;='Beregning - Sykkel'!$P$114)*('bef13over filtrert sykkel'!S$3&lt;='Beregning - Sykkel'!$P$115)*($A163='Beregning - Sykkel'!$P$94)</f>
        <v>0</v>
      </c>
      <c r="T163">
        <f>bef13over!T163*('bef13over filtrert sykkel'!T$3&gt;='Beregning - Sykkel'!$P$114)*('bef13over filtrert sykkel'!T$3&lt;='Beregning - Sykkel'!$P$115)*($A163='Beregning - Sykkel'!$P$94)</f>
        <v>0</v>
      </c>
      <c r="U163">
        <f>bef13over!U163*('bef13over filtrert sykkel'!U$3&gt;='Beregning - Sykkel'!$P$114)*('bef13over filtrert sykkel'!U$3&lt;='Beregning - Sykkel'!$P$115)*($A163='Beregning - Sykkel'!$P$94)</f>
        <v>0</v>
      </c>
      <c r="V163">
        <f>bef13over!V163*('bef13over filtrert sykkel'!V$3&gt;='Beregning - Sykkel'!$P$114)*('bef13over filtrert sykkel'!V$3&lt;='Beregning - Sykkel'!$P$115)*($A163='Beregning - Sykkel'!$P$94)</f>
        <v>0</v>
      </c>
      <c r="W163">
        <f>bef13over!W163*('bef13over filtrert sykkel'!W$3&gt;='Beregning - Sykkel'!$P$114)*('bef13over filtrert sykkel'!W$3&lt;='Beregning - Sykkel'!$P$115)*($A163='Beregning - Sykkel'!$P$94)</f>
        <v>0</v>
      </c>
      <c r="X163">
        <f>bef13over!X163*('bef13over filtrert sykkel'!X$3&gt;='Beregning - Sykkel'!$P$114)*('bef13over filtrert sykkel'!X$3&lt;='Beregning - Sykkel'!$P$115)*($A163='Beregning - Sykkel'!$P$94)</f>
        <v>0</v>
      </c>
      <c r="Y163">
        <f>bef13over!Y163*('bef13over filtrert sykkel'!Y$3&gt;='Beregning - Sykkel'!$P$114)*('bef13over filtrert sykkel'!Y$3&lt;='Beregning - Sykkel'!$P$115)*($A163='Beregning - Sykkel'!$P$94)</f>
        <v>0</v>
      </c>
      <c r="Z163">
        <f>bef13over!Z163*('bef13over filtrert sykkel'!Z$3&gt;='Beregning - Sykkel'!$P$114)*('bef13over filtrert sykkel'!Z$3&lt;='Beregning - Sykkel'!$P$115)*($A163='Beregning - Sykkel'!$P$94)</f>
        <v>0</v>
      </c>
      <c r="AA163">
        <f>bef13over!AA163*('bef13over filtrert sykkel'!AA$3&gt;='Beregning - Sykkel'!$P$114)*('bef13over filtrert sykkel'!AA$3&lt;='Beregning - Sykkel'!$P$115)*($A163='Beregning - Sykkel'!$P$94)</f>
        <v>0</v>
      </c>
      <c r="AB163">
        <f>bef13over!AB163*('bef13over filtrert sykkel'!AB$3&gt;='Beregning - Sykkel'!$P$114)*('bef13over filtrert sykkel'!AB$3&lt;='Beregning - Sykkel'!$P$115)*($A163='Beregning - Sykkel'!$P$94)</f>
        <v>0</v>
      </c>
      <c r="AC163">
        <f>bef13over!AC163*('bef13over filtrert sykkel'!AC$3&gt;='Beregning - Sykkel'!$P$114)*('bef13over filtrert sykkel'!AC$3&lt;='Beregning - Sykkel'!$P$115)*($A163='Beregning - Sykkel'!$P$94)</f>
        <v>0</v>
      </c>
      <c r="AD163">
        <f>bef13over!AD163*('bef13over filtrert sykkel'!AD$3&gt;='Beregning - Sykkel'!$P$114)*('bef13over filtrert sykkel'!AD$3&lt;='Beregning - Sykkel'!$P$115)*($A163='Beregning - Sykkel'!$P$94)</f>
        <v>0</v>
      </c>
    </row>
    <row r="164" spans="1:30">
      <c r="A164">
        <v>1004</v>
      </c>
      <c r="B164">
        <f>bef13over!B164*('bef13over filtrert sykkel'!B$3&gt;='Beregning - Sykkel'!$P$114)*('bef13over filtrert sykkel'!B$3&lt;='Beregning - Sykkel'!$P$115)*($A164='Beregning - Sykkel'!$P$94)</f>
        <v>0</v>
      </c>
      <c r="C164">
        <f>bef13over!C164*('bef13over filtrert sykkel'!C$3&gt;='Beregning - Sykkel'!$P$114)*('bef13over filtrert sykkel'!C$3&lt;='Beregning - Sykkel'!$P$115)*($A164='Beregning - Sykkel'!$P$94)</f>
        <v>0</v>
      </c>
      <c r="D164">
        <f>bef13over!D164*('bef13over filtrert sykkel'!D$3&gt;='Beregning - Sykkel'!$P$114)*('bef13over filtrert sykkel'!D$3&lt;='Beregning - Sykkel'!$P$115)*($A164='Beregning - Sykkel'!$P$94)</f>
        <v>0</v>
      </c>
      <c r="E164">
        <f>bef13over!E164*('bef13over filtrert sykkel'!E$3&gt;='Beregning - Sykkel'!$P$114)*('bef13over filtrert sykkel'!E$3&lt;='Beregning - Sykkel'!$P$115)*($A164='Beregning - Sykkel'!$P$94)</f>
        <v>0</v>
      </c>
      <c r="F164">
        <f>bef13over!F164*('bef13over filtrert sykkel'!F$3&gt;='Beregning - Sykkel'!$P$114)*('bef13over filtrert sykkel'!F$3&lt;='Beregning - Sykkel'!$P$115)*($A164='Beregning - Sykkel'!$P$94)</f>
        <v>0</v>
      </c>
      <c r="G164">
        <f>bef13over!G164*('bef13over filtrert sykkel'!G$3&gt;='Beregning - Sykkel'!$P$114)*('bef13over filtrert sykkel'!G$3&lt;='Beregning - Sykkel'!$P$115)*($A164='Beregning - Sykkel'!$P$94)</f>
        <v>0</v>
      </c>
      <c r="H164">
        <f>bef13over!H164*('bef13over filtrert sykkel'!H$3&gt;='Beregning - Sykkel'!$P$114)*('bef13over filtrert sykkel'!H$3&lt;='Beregning - Sykkel'!$P$115)*($A164='Beregning - Sykkel'!$P$94)</f>
        <v>0</v>
      </c>
      <c r="I164">
        <f>bef13over!I164*('bef13over filtrert sykkel'!I$3&gt;='Beregning - Sykkel'!$P$114)*('bef13over filtrert sykkel'!I$3&lt;='Beregning - Sykkel'!$P$115)*($A164='Beregning - Sykkel'!$P$94)</f>
        <v>0</v>
      </c>
      <c r="J164">
        <f>bef13over!J164*('bef13over filtrert sykkel'!J$3&gt;='Beregning - Sykkel'!$P$114)*('bef13over filtrert sykkel'!J$3&lt;='Beregning - Sykkel'!$P$115)*($A164='Beregning - Sykkel'!$P$94)</f>
        <v>0</v>
      </c>
      <c r="K164">
        <f>bef13over!K164*('bef13over filtrert sykkel'!K$3&gt;='Beregning - Sykkel'!$P$114)*('bef13over filtrert sykkel'!K$3&lt;='Beregning - Sykkel'!$P$115)*($A164='Beregning - Sykkel'!$P$94)</f>
        <v>0</v>
      </c>
      <c r="L164">
        <f>bef13over!L164*('bef13over filtrert sykkel'!L$3&gt;='Beregning - Sykkel'!$P$114)*('bef13over filtrert sykkel'!L$3&lt;='Beregning - Sykkel'!$P$115)*($A164='Beregning - Sykkel'!$P$94)</f>
        <v>0</v>
      </c>
      <c r="M164">
        <f>bef13over!M164*('bef13over filtrert sykkel'!M$3&gt;='Beregning - Sykkel'!$P$114)*('bef13over filtrert sykkel'!M$3&lt;='Beregning - Sykkel'!$P$115)*($A164='Beregning - Sykkel'!$P$94)</f>
        <v>0</v>
      </c>
      <c r="N164">
        <f>bef13over!N164*('bef13over filtrert sykkel'!N$3&gt;='Beregning - Sykkel'!$P$114)*('bef13over filtrert sykkel'!N$3&lt;='Beregning - Sykkel'!$P$115)*($A164='Beregning - Sykkel'!$P$94)</f>
        <v>0</v>
      </c>
      <c r="O164">
        <f>bef13over!O164*('bef13over filtrert sykkel'!O$3&gt;='Beregning - Sykkel'!$P$114)*('bef13over filtrert sykkel'!O$3&lt;='Beregning - Sykkel'!$P$115)*($A164='Beregning - Sykkel'!$P$94)</f>
        <v>0</v>
      </c>
      <c r="P164">
        <f>bef13over!P164*('bef13over filtrert sykkel'!P$3&gt;='Beregning - Sykkel'!$P$114)*('bef13over filtrert sykkel'!P$3&lt;='Beregning - Sykkel'!$P$115)*($A164='Beregning - Sykkel'!$P$94)</f>
        <v>0</v>
      </c>
      <c r="Q164">
        <f>bef13over!Q164*('bef13over filtrert sykkel'!Q$3&gt;='Beregning - Sykkel'!$P$114)*('bef13over filtrert sykkel'!Q$3&lt;='Beregning - Sykkel'!$P$115)*($A164='Beregning - Sykkel'!$P$94)</f>
        <v>0</v>
      </c>
      <c r="R164">
        <f>bef13over!R164*('bef13over filtrert sykkel'!R$3&gt;='Beregning - Sykkel'!$P$114)*('bef13over filtrert sykkel'!R$3&lt;='Beregning - Sykkel'!$P$115)*($A164='Beregning - Sykkel'!$P$94)</f>
        <v>0</v>
      </c>
      <c r="S164">
        <f>bef13over!S164*('bef13over filtrert sykkel'!S$3&gt;='Beregning - Sykkel'!$P$114)*('bef13over filtrert sykkel'!S$3&lt;='Beregning - Sykkel'!$P$115)*($A164='Beregning - Sykkel'!$P$94)</f>
        <v>0</v>
      </c>
      <c r="T164">
        <f>bef13over!T164*('bef13over filtrert sykkel'!T$3&gt;='Beregning - Sykkel'!$P$114)*('bef13over filtrert sykkel'!T$3&lt;='Beregning - Sykkel'!$P$115)*($A164='Beregning - Sykkel'!$P$94)</f>
        <v>0</v>
      </c>
      <c r="U164">
        <f>bef13over!U164*('bef13over filtrert sykkel'!U$3&gt;='Beregning - Sykkel'!$P$114)*('bef13over filtrert sykkel'!U$3&lt;='Beregning - Sykkel'!$P$115)*($A164='Beregning - Sykkel'!$P$94)</f>
        <v>0</v>
      </c>
      <c r="V164">
        <f>bef13over!V164*('bef13over filtrert sykkel'!V$3&gt;='Beregning - Sykkel'!$P$114)*('bef13over filtrert sykkel'!V$3&lt;='Beregning - Sykkel'!$P$115)*($A164='Beregning - Sykkel'!$P$94)</f>
        <v>0</v>
      </c>
      <c r="W164">
        <f>bef13over!W164*('bef13over filtrert sykkel'!W$3&gt;='Beregning - Sykkel'!$P$114)*('bef13over filtrert sykkel'!W$3&lt;='Beregning - Sykkel'!$P$115)*($A164='Beregning - Sykkel'!$P$94)</f>
        <v>0</v>
      </c>
      <c r="X164">
        <f>bef13over!X164*('bef13over filtrert sykkel'!X$3&gt;='Beregning - Sykkel'!$P$114)*('bef13over filtrert sykkel'!X$3&lt;='Beregning - Sykkel'!$P$115)*($A164='Beregning - Sykkel'!$P$94)</f>
        <v>0</v>
      </c>
      <c r="Y164">
        <f>bef13over!Y164*('bef13over filtrert sykkel'!Y$3&gt;='Beregning - Sykkel'!$P$114)*('bef13over filtrert sykkel'!Y$3&lt;='Beregning - Sykkel'!$P$115)*($A164='Beregning - Sykkel'!$P$94)</f>
        <v>0</v>
      </c>
      <c r="Z164">
        <f>bef13over!Z164*('bef13over filtrert sykkel'!Z$3&gt;='Beregning - Sykkel'!$P$114)*('bef13over filtrert sykkel'!Z$3&lt;='Beregning - Sykkel'!$P$115)*($A164='Beregning - Sykkel'!$P$94)</f>
        <v>0</v>
      </c>
      <c r="AA164">
        <f>bef13over!AA164*('bef13over filtrert sykkel'!AA$3&gt;='Beregning - Sykkel'!$P$114)*('bef13over filtrert sykkel'!AA$3&lt;='Beregning - Sykkel'!$P$115)*($A164='Beregning - Sykkel'!$P$94)</f>
        <v>0</v>
      </c>
      <c r="AB164">
        <f>bef13over!AB164*('bef13over filtrert sykkel'!AB$3&gt;='Beregning - Sykkel'!$P$114)*('bef13over filtrert sykkel'!AB$3&lt;='Beregning - Sykkel'!$P$115)*($A164='Beregning - Sykkel'!$P$94)</f>
        <v>0</v>
      </c>
      <c r="AC164">
        <f>bef13over!AC164*('bef13over filtrert sykkel'!AC$3&gt;='Beregning - Sykkel'!$P$114)*('bef13over filtrert sykkel'!AC$3&lt;='Beregning - Sykkel'!$P$115)*($A164='Beregning - Sykkel'!$P$94)</f>
        <v>0</v>
      </c>
      <c r="AD164">
        <f>bef13over!AD164*('bef13over filtrert sykkel'!AD$3&gt;='Beregning - Sykkel'!$P$114)*('bef13over filtrert sykkel'!AD$3&lt;='Beregning - Sykkel'!$P$115)*($A164='Beregning - Sykkel'!$P$94)</f>
        <v>0</v>
      </c>
    </row>
    <row r="165" spans="1:30">
      <c r="A165">
        <v>1014</v>
      </c>
      <c r="B165">
        <f>bef13over!B165*('bef13over filtrert sykkel'!B$3&gt;='Beregning - Sykkel'!$P$114)*('bef13over filtrert sykkel'!B$3&lt;='Beregning - Sykkel'!$P$115)*($A165='Beregning - Sykkel'!$P$94)</f>
        <v>0</v>
      </c>
      <c r="C165">
        <f>bef13over!C165*('bef13over filtrert sykkel'!C$3&gt;='Beregning - Sykkel'!$P$114)*('bef13over filtrert sykkel'!C$3&lt;='Beregning - Sykkel'!$P$115)*($A165='Beregning - Sykkel'!$P$94)</f>
        <v>0</v>
      </c>
      <c r="D165">
        <f>bef13over!D165*('bef13over filtrert sykkel'!D$3&gt;='Beregning - Sykkel'!$P$114)*('bef13over filtrert sykkel'!D$3&lt;='Beregning - Sykkel'!$P$115)*($A165='Beregning - Sykkel'!$P$94)</f>
        <v>0</v>
      </c>
      <c r="E165">
        <f>bef13over!E165*('bef13over filtrert sykkel'!E$3&gt;='Beregning - Sykkel'!$P$114)*('bef13over filtrert sykkel'!E$3&lt;='Beregning - Sykkel'!$P$115)*($A165='Beregning - Sykkel'!$P$94)</f>
        <v>0</v>
      </c>
      <c r="F165">
        <f>bef13over!F165*('bef13over filtrert sykkel'!F$3&gt;='Beregning - Sykkel'!$P$114)*('bef13over filtrert sykkel'!F$3&lt;='Beregning - Sykkel'!$P$115)*($A165='Beregning - Sykkel'!$P$94)</f>
        <v>0</v>
      </c>
      <c r="G165">
        <f>bef13over!G165*('bef13over filtrert sykkel'!G$3&gt;='Beregning - Sykkel'!$P$114)*('bef13over filtrert sykkel'!G$3&lt;='Beregning - Sykkel'!$P$115)*($A165='Beregning - Sykkel'!$P$94)</f>
        <v>0</v>
      </c>
      <c r="H165">
        <f>bef13over!H165*('bef13over filtrert sykkel'!H$3&gt;='Beregning - Sykkel'!$P$114)*('bef13over filtrert sykkel'!H$3&lt;='Beregning - Sykkel'!$P$115)*($A165='Beregning - Sykkel'!$P$94)</f>
        <v>0</v>
      </c>
      <c r="I165">
        <f>bef13over!I165*('bef13over filtrert sykkel'!I$3&gt;='Beregning - Sykkel'!$P$114)*('bef13over filtrert sykkel'!I$3&lt;='Beregning - Sykkel'!$P$115)*($A165='Beregning - Sykkel'!$P$94)</f>
        <v>0</v>
      </c>
      <c r="J165">
        <f>bef13over!J165*('bef13over filtrert sykkel'!J$3&gt;='Beregning - Sykkel'!$P$114)*('bef13over filtrert sykkel'!J$3&lt;='Beregning - Sykkel'!$P$115)*($A165='Beregning - Sykkel'!$P$94)</f>
        <v>0</v>
      </c>
      <c r="K165">
        <f>bef13over!K165*('bef13over filtrert sykkel'!K$3&gt;='Beregning - Sykkel'!$P$114)*('bef13over filtrert sykkel'!K$3&lt;='Beregning - Sykkel'!$P$115)*($A165='Beregning - Sykkel'!$P$94)</f>
        <v>0</v>
      </c>
      <c r="L165">
        <f>bef13over!L165*('bef13over filtrert sykkel'!L$3&gt;='Beregning - Sykkel'!$P$114)*('bef13over filtrert sykkel'!L$3&lt;='Beregning - Sykkel'!$P$115)*($A165='Beregning - Sykkel'!$P$94)</f>
        <v>0</v>
      </c>
      <c r="M165">
        <f>bef13over!M165*('bef13over filtrert sykkel'!M$3&gt;='Beregning - Sykkel'!$P$114)*('bef13over filtrert sykkel'!M$3&lt;='Beregning - Sykkel'!$P$115)*($A165='Beregning - Sykkel'!$P$94)</f>
        <v>0</v>
      </c>
      <c r="N165">
        <f>bef13over!N165*('bef13over filtrert sykkel'!N$3&gt;='Beregning - Sykkel'!$P$114)*('bef13over filtrert sykkel'!N$3&lt;='Beregning - Sykkel'!$P$115)*($A165='Beregning - Sykkel'!$P$94)</f>
        <v>0</v>
      </c>
      <c r="O165">
        <f>bef13over!O165*('bef13over filtrert sykkel'!O$3&gt;='Beregning - Sykkel'!$P$114)*('bef13over filtrert sykkel'!O$3&lt;='Beregning - Sykkel'!$P$115)*($A165='Beregning - Sykkel'!$P$94)</f>
        <v>0</v>
      </c>
      <c r="P165">
        <f>bef13over!P165*('bef13over filtrert sykkel'!P$3&gt;='Beregning - Sykkel'!$P$114)*('bef13over filtrert sykkel'!P$3&lt;='Beregning - Sykkel'!$P$115)*($A165='Beregning - Sykkel'!$P$94)</f>
        <v>0</v>
      </c>
      <c r="Q165">
        <f>bef13over!Q165*('bef13over filtrert sykkel'!Q$3&gt;='Beregning - Sykkel'!$P$114)*('bef13over filtrert sykkel'!Q$3&lt;='Beregning - Sykkel'!$P$115)*($A165='Beregning - Sykkel'!$P$94)</f>
        <v>0</v>
      </c>
      <c r="R165">
        <f>bef13over!R165*('bef13over filtrert sykkel'!R$3&gt;='Beregning - Sykkel'!$P$114)*('bef13over filtrert sykkel'!R$3&lt;='Beregning - Sykkel'!$P$115)*($A165='Beregning - Sykkel'!$P$94)</f>
        <v>0</v>
      </c>
      <c r="S165">
        <f>bef13over!S165*('bef13over filtrert sykkel'!S$3&gt;='Beregning - Sykkel'!$P$114)*('bef13over filtrert sykkel'!S$3&lt;='Beregning - Sykkel'!$P$115)*($A165='Beregning - Sykkel'!$P$94)</f>
        <v>0</v>
      </c>
      <c r="T165">
        <f>bef13over!T165*('bef13over filtrert sykkel'!T$3&gt;='Beregning - Sykkel'!$P$114)*('bef13over filtrert sykkel'!T$3&lt;='Beregning - Sykkel'!$P$115)*($A165='Beregning - Sykkel'!$P$94)</f>
        <v>0</v>
      </c>
      <c r="U165">
        <f>bef13over!U165*('bef13over filtrert sykkel'!U$3&gt;='Beregning - Sykkel'!$P$114)*('bef13over filtrert sykkel'!U$3&lt;='Beregning - Sykkel'!$P$115)*($A165='Beregning - Sykkel'!$P$94)</f>
        <v>0</v>
      </c>
      <c r="V165">
        <f>bef13over!V165*('bef13over filtrert sykkel'!V$3&gt;='Beregning - Sykkel'!$P$114)*('bef13over filtrert sykkel'!V$3&lt;='Beregning - Sykkel'!$P$115)*($A165='Beregning - Sykkel'!$P$94)</f>
        <v>0</v>
      </c>
      <c r="W165">
        <f>bef13over!W165*('bef13over filtrert sykkel'!W$3&gt;='Beregning - Sykkel'!$P$114)*('bef13over filtrert sykkel'!W$3&lt;='Beregning - Sykkel'!$P$115)*($A165='Beregning - Sykkel'!$P$94)</f>
        <v>0</v>
      </c>
      <c r="X165">
        <f>bef13over!X165*('bef13over filtrert sykkel'!X$3&gt;='Beregning - Sykkel'!$P$114)*('bef13over filtrert sykkel'!X$3&lt;='Beregning - Sykkel'!$P$115)*($A165='Beregning - Sykkel'!$P$94)</f>
        <v>0</v>
      </c>
      <c r="Y165">
        <f>bef13over!Y165*('bef13over filtrert sykkel'!Y$3&gt;='Beregning - Sykkel'!$P$114)*('bef13over filtrert sykkel'!Y$3&lt;='Beregning - Sykkel'!$P$115)*($A165='Beregning - Sykkel'!$P$94)</f>
        <v>0</v>
      </c>
      <c r="Z165">
        <f>bef13over!Z165*('bef13over filtrert sykkel'!Z$3&gt;='Beregning - Sykkel'!$P$114)*('bef13over filtrert sykkel'!Z$3&lt;='Beregning - Sykkel'!$P$115)*($A165='Beregning - Sykkel'!$P$94)</f>
        <v>0</v>
      </c>
      <c r="AA165">
        <f>bef13over!AA165*('bef13over filtrert sykkel'!AA$3&gt;='Beregning - Sykkel'!$P$114)*('bef13over filtrert sykkel'!AA$3&lt;='Beregning - Sykkel'!$P$115)*($A165='Beregning - Sykkel'!$P$94)</f>
        <v>0</v>
      </c>
      <c r="AB165">
        <f>bef13over!AB165*('bef13over filtrert sykkel'!AB$3&gt;='Beregning - Sykkel'!$P$114)*('bef13over filtrert sykkel'!AB$3&lt;='Beregning - Sykkel'!$P$115)*($A165='Beregning - Sykkel'!$P$94)</f>
        <v>0</v>
      </c>
      <c r="AC165">
        <f>bef13over!AC165*('bef13over filtrert sykkel'!AC$3&gt;='Beregning - Sykkel'!$P$114)*('bef13over filtrert sykkel'!AC$3&lt;='Beregning - Sykkel'!$P$115)*($A165='Beregning - Sykkel'!$P$94)</f>
        <v>0</v>
      </c>
      <c r="AD165">
        <f>bef13over!AD165*('bef13over filtrert sykkel'!AD$3&gt;='Beregning - Sykkel'!$P$114)*('bef13over filtrert sykkel'!AD$3&lt;='Beregning - Sykkel'!$P$115)*($A165='Beregning - Sykkel'!$P$94)</f>
        <v>0</v>
      </c>
    </row>
    <row r="166" spans="1:30">
      <c r="A166">
        <v>1017</v>
      </c>
      <c r="B166">
        <f>bef13over!B166*('bef13over filtrert sykkel'!B$3&gt;='Beregning - Sykkel'!$P$114)*('bef13over filtrert sykkel'!B$3&lt;='Beregning - Sykkel'!$P$115)*($A166='Beregning - Sykkel'!$P$94)</f>
        <v>0</v>
      </c>
      <c r="C166">
        <f>bef13over!C166*('bef13over filtrert sykkel'!C$3&gt;='Beregning - Sykkel'!$P$114)*('bef13over filtrert sykkel'!C$3&lt;='Beregning - Sykkel'!$P$115)*($A166='Beregning - Sykkel'!$P$94)</f>
        <v>0</v>
      </c>
      <c r="D166">
        <f>bef13over!D166*('bef13over filtrert sykkel'!D$3&gt;='Beregning - Sykkel'!$P$114)*('bef13over filtrert sykkel'!D$3&lt;='Beregning - Sykkel'!$P$115)*($A166='Beregning - Sykkel'!$P$94)</f>
        <v>0</v>
      </c>
      <c r="E166">
        <f>bef13over!E166*('bef13over filtrert sykkel'!E$3&gt;='Beregning - Sykkel'!$P$114)*('bef13over filtrert sykkel'!E$3&lt;='Beregning - Sykkel'!$P$115)*($A166='Beregning - Sykkel'!$P$94)</f>
        <v>0</v>
      </c>
      <c r="F166">
        <f>bef13over!F166*('bef13over filtrert sykkel'!F$3&gt;='Beregning - Sykkel'!$P$114)*('bef13over filtrert sykkel'!F$3&lt;='Beregning - Sykkel'!$P$115)*($A166='Beregning - Sykkel'!$P$94)</f>
        <v>0</v>
      </c>
      <c r="G166">
        <f>bef13over!G166*('bef13over filtrert sykkel'!G$3&gt;='Beregning - Sykkel'!$P$114)*('bef13over filtrert sykkel'!G$3&lt;='Beregning - Sykkel'!$P$115)*($A166='Beregning - Sykkel'!$P$94)</f>
        <v>0</v>
      </c>
      <c r="H166">
        <f>bef13over!H166*('bef13over filtrert sykkel'!H$3&gt;='Beregning - Sykkel'!$P$114)*('bef13over filtrert sykkel'!H$3&lt;='Beregning - Sykkel'!$P$115)*($A166='Beregning - Sykkel'!$P$94)</f>
        <v>0</v>
      </c>
      <c r="I166">
        <f>bef13over!I166*('bef13over filtrert sykkel'!I$3&gt;='Beregning - Sykkel'!$P$114)*('bef13over filtrert sykkel'!I$3&lt;='Beregning - Sykkel'!$P$115)*($A166='Beregning - Sykkel'!$P$94)</f>
        <v>0</v>
      </c>
      <c r="J166">
        <f>bef13over!J166*('bef13over filtrert sykkel'!J$3&gt;='Beregning - Sykkel'!$P$114)*('bef13over filtrert sykkel'!J$3&lt;='Beregning - Sykkel'!$P$115)*($A166='Beregning - Sykkel'!$P$94)</f>
        <v>0</v>
      </c>
      <c r="K166">
        <f>bef13over!K166*('bef13over filtrert sykkel'!K$3&gt;='Beregning - Sykkel'!$P$114)*('bef13over filtrert sykkel'!K$3&lt;='Beregning - Sykkel'!$P$115)*($A166='Beregning - Sykkel'!$P$94)</f>
        <v>0</v>
      </c>
      <c r="L166">
        <f>bef13over!L166*('bef13over filtrert sykkel'!L$3&gt;='Beregning - Sykkel'!$P$114)*('bef13over filtrert sykkel'!L$3&lt;='Beregning - Sykkel'!$P$115)*($A166='Beregning - Sykkel'!$P$94)</f>
        <v>0</v>
      </c>
      <c r="M166">
        <f>bef13over!M166*('bef13over filtrert sykkel'!M$3&gt;='Beregning - Sykkel'!$P$114)*('bef13over filtrert sykkel'!M$3&lt;='Beregning - Sykkel'!$P$115)*($A166='Beregning - Sykkel'!$P$94)</f>
        <v>0</v>
      </c>
      <c r="N166">
        <f>bef13over!N166*('bef13over filtrert sykkel'!N$3&gt;='Beregning - Sykkel'!$P$114)*('bef13over filtrert sykkel'!N$3&lt;='Beregning - Sykkel'!$P$115)*($A166='Beregning - Sykkel'!$P$94)</f>
        <v>0</v>
      </c>
      <c r="O166">
        <f>bef13over!O166*('bef13over filtrert sykkel'!O$3&gt;='Beregning - Sykkel'!$P$114)*('bef13over filtrert sykkel'!O$3&lt;='Beregning - Sykkel'!$P$115)*($A166='Beregning - Sykkel'!$P$94)</f>
        <v>0</v>
      </c>
      <c r="P166">
        <f>bef13over!P166*('bef13over filtrert sykkel'!P$3&gt;='Beregning - Sykkel'!$P$114)*('bef13over filtrert sykkel'!P$3&lt;='Beregning - Sykkel'!$P$115)*($A166='Beregning - Sykkel'!$P$94)</f>
        <v>0</v>
      </c>
      <c r="Q166">
        <f>bef13over!Q166*('bef13over filtrert sykkel'!Q$3&gt;='Beregning - Sykkel'!$P$114)*('bef13over filtrert sykkel'!Q$3&lt;='Beregning - Sykkel'!$P$115)*($A166='Beregning - Sykkel'!$P$94)</f>
        <v>0</v>
      </c>
      <c r="R166">
        <f>bef13over!R166*('bef13over filtrert sykkel'!R$3&gt;='Beregning - Sykkel'!$P$114)*('bef13over filtrert sykkel'!R$3&lt;='Beregning - Sykkel'!$P$115)*($A166='Beregning - Sykkel'!$P$94)</f>
        <v>0</v>
      </c>
      <c r="S166">
        <f>bef13over!S166*('bef13over filtrert sykkel'!S$3&gt;='Beregning - Sykkel'!$P$114)*('bef13over filtrert sykkel'!S$3&lt;='Beregning - Sykkel'!$P$115)*($A166='Beregning - Sykkel'!$P$94)</f>
        <v>0</v>
      </c>
      <c r="T166">
        <f>bef13over!T166*('bef13over filtrert sykkel'!T$3&gt;='Beregning - Sykkel'!$P$114)*('bef13over filtrert sykkel'!T$3&lt;='Beregning - Sykkel'!$P$115)*($A166='Beregning - Sykkel'!$P$94)</f>
        <v>0</v>
      </c>
      <c r="U166">
        <f>bef13over!U166*('bef13over filtrert sykkel'!U$3&gt;='Beregning - Sykkel'!$P$114)*('bef13over filtrert sykkel'!U$3&lt;='Beregning - Sykkel'!$P$115)*($A166='Beregning - Sykkel'!$P$94)</f>
        <v>0</v>
      </c>
      <c r="V166">
        <f>bef13over!V166*('bef13over filtrert sykkel'!V$3&gt;='Beregning - Sykkel'!$P$114)*('bef13over filtrert sykkel'!V$3&lt;='Beregning - Sykkel'!$P$115)*($A166='Beregning - Sykkel'!$P$94)</f>
        <v>0</v>
      </c>
      <c r="W166">
        <f>bef13over!W166*('bef13over filtrert sykkel'!W$3&gt;='Beregning - Sykkel'!$P$114)*('bef13over filtrert sykkel'!W$3&lt;='Beregning - Sykkel'!$P$115)*($A166='Beregning - Sykkel'!$P$94)</f>
        <v>0</v>
      </c>
      <c r="X166">
        <f>bef13over!X166*('bef13over filtrert sykkel'!X$3&gt;='Beregning - Sykkel'!$P$114)*('bef13over filtrert sykkel'!X$3&lt;='Beregning - Sykkel'!$P$115)*($A166='Beregning - Sykkel'!$P$94)</f>
        <v>0</v>
      </c>
      <c r="Y166">
        <f>bef13over!Y166*('bef13over filtrert sykkel'!Y$3&gt;='Beregning - Sykkel'!$P$114)*('bef13over filtrert sykkel'!Y$3&lt;='Beregning - Sykkel'!$P$115)*($A166='Beregning - Sykkel'!$P$94)</f>
        <v>0</v>
      </c>
      <c r="Z166">
        <f>bef13over!Z166*('bef13over filtrert sykkel'!Z$3&gt;='Beregning - Sykkel'!$P$114)*('bef13over filtrert sykkel'!Z$3&lt;='Beregning - Sykkel'!$P$115)*($A166='Beregning - Sykkel'!$P$94)</f>
        <v>0</v>
      </c>
      <c r="AA166">
        <f>bef13over!AA166*('bef13over filtrert sykkel'!AA$3&gt;='Beregning - Sykkel'!$P$114)*('bef13over filtrert sykkel'!AA$3&lt;='Beregning - Sykkel'!$P$115)*($A166='Beregning - Sykkel'!$P$94)</f>
        <v>0</v>
      </c>
      <c r="AB166">
        <f>bef13over!AB166*('bef13over filtrert sykkel'!AB$3&gt;='Beregning - Sykkel'!$P$114)*('bef13over filtrert sykkel'!AB$3&lt;='Beregning - Sykkel'!$P$115)*($A166='Beregning - Sykkel'!$P$94)</f>
        <v>0</v>
      </c>
      <c r="AC166">
        <f>bef13over!AC166*('bef13over filtrert sykkel'!AC$3&gt;='Beregning - Sykkel'!$P$114)*('bef13over filtrert sykkel'!AC$3&lt;='Beregning - Sykkel'!$P$115)*($A166='Beregning - Sykkel'!$P$94)</f>
        <v>0</v>
      </c>
      <c r="AD166">
        <f>bef13over!AD166*('bef13over filtrert sykkel'!AD$3&gt;='Beregning - Sykkel'!$P$114)*('bef13over filtrert sykkel'!AD$3&lt;='Beregning - Sykkel'!$P$115)*($A166='Beregning - Sykkel'!$P$94)</f>
        <v>0</v>
      </c>
    </row>
    <row r="167" spans="1:30">
      <c r="A167">
        <v>1018</v>
      </c>
      <c r="B167">
        <f>bef13over!B167*('bef13over filtrert sykkel'!B$3&gt;='Beregning - Sykkel'!$P$114)*('bef13over filtrert sykkel'!B$3&lt;='Beregning - Sykkel'!$P$115)*($A167='Beregning - Sykkel'!$P$94)</f>
        <v>0</v>
      </c>
      <c r="C167">
        <f>bef13over!C167*('bef13over filtrert sykkel'!C$3&gt;='Beregning - Sykkel'!$P$114)*('bef13over filtrert sykkel'!C$3&lt;='Beregning - Sykkel'!$P$115)*($A167='Beregning - Sykkel'!$P$94)</f>
        <v>0</v>
      </c>
      <c r="D167">
        <f>bef13over!D167*('bef13over filtrert sykkel'!D$3&gt;='Beregning - Sykkel'!$P$114)*('bef13over filtrert sykkel'!D$3&lt;='Beregning - Sykkel'!$P$115)*($A167='Beregning - Sykkel'!$P$94)</f>
        <v>0</v>
      </c>
      <c r="E167">
        <f>bef13over!E167*('bef13over filtrert sykkel'!E$3&gt;='Beregning - Sykkel'!$P$114)*('bef13over filtrert sykkel'!E$3&lt;='Beregning - Sykkel'!$P$115)*($A167='Beregning - Sykkel'!$P$94)</f>
        <v>0</v>
      </c>
      <c r="F167">
        <f>bef13over!F167*('bef13over filtrert sykkel'!F$3&gt;='Beregning - Sykkel'!$P$114)*('bef13over filtrert sykkel'!F$3&lt;='Beregning - Sykkel'!$P$115)*($A167='Beregning - Sykkel'!$P$94)</f>
        <v>0</v>
      </c>
      <c r="G167">
        <f>bef13over!G167*('bef13over filtrert sykkel'!G$3&gt;='Beregning - Sykkel'!$P$114)*('bef13over filtrert sykkel'!G$3&lt;='Beregning - Sykkel'!$P$115)*($A167='Beregning - Sykkel'!$P$94)</f>
        <v>0</v>
      </c>
      <c r="H167">
        <f>bef13over!H167*('bef13over filtrert sykkel'!H$3&gt;='Beregning - Sykkel'!$P$114)*('bef13over filtrert sykkel'!H$3&lt;='Beregning - Sykkel'!$P$115)*($A167='Beregning - Sykkel'!$P$94)</f>
        <v>0</v>
      </c>
      <c r="I167">
        <f>bef13over!I167*('bef13over filtrert sykkel'!I$3&gt;='Beregning - Sykkel'!$P$114)*('bef13over filtrert sykkel'!I$3&lt;='Beregning - Sykkel'!$P$115)*($A167='Beregning - Sykkel'!$P$94)</f>
        <v>0</v>
      </c>
      <c r="J167">
        <f>bef13over!J167*('bef13over filtrert sykkel'!J$3&gt;='Beregning - Sykkel'!$P$114)*('bef13over filtrert sykkel'!J$3&lt;='Beregning - Sykkel'!$P$115)*($A167='Beregning - Sykkel'!$P$94)</f>
        <v>0</v>
      </c>
      <c r="K167">
        <f>bef13over!K167*('bef13over filtrert sykkel'!K$3&gt;='Beregning - Sykkel'!$P$114)*('bef13over filtrert sykkel'!K$3&lt;='Beregning - Sykkel'!$P$115)*($A167='Beregning - Sykkel'!$P$94)</f>
        <v>0</v>
      </c>
      <c r="L167">
        <f>bef13over!L167*('bef13over filtrert sykkel'!L$3&gt;='Beregning - Sykkel'!$P$114)*('bef13over filtrert sykkel'!L$3&lt;='Beregning - Sykkel'!$P$115)*($A167='Beregning - Sykkel'!$P$94)</f>
        <v>0</v>
      </c>
      <c r="M167">
        <f>bef13over!M167*('bef13over filtrert sykkel'!M$3&gt;='Beregning - Sykkel'!$P$114)*('bef13over filtrert sykkel'!M$3&lt;='Beregning - Sykkel'!$P$115)*($A167='Beregning - Sykkel'!$P$94)</f>
        <v>0</v>
      </c>
      <c r="N167">
        <f>bef13over!N167*('bef13over filtrert sykkel'!N$3&gt;='Beregning - Sykkel'!$P$114)*('bef13over filtrert sykkel'!N$3&lt;='Beregning - Sykkel'!$P$115)*($A167='Beregning - Sykkel'!$P$94)</f>
        <v>0</v>
      </c>
      <c r="O167">
        <f>bef13over!O167*('bef13over filtrert sykkel'!O$3&gt;='Beregning - Sykkel'!$P$114)*('bef13over filtrert sykkel'!O$3&lt;='Beregning - Sykkel'!$P$115)*($A167='Beregning - Sykkel'!$P$94)</f>
        <v>0</v>
      </c>
      <c r="P167">
        <f>bef13over!P167*('bef13over filtrert sykkel'!P$3&gt;='Beregning - Sykkel'!$P$114)*('bef13over filtrert sykkel'!P$3&lt;='Beregning - Sykkel'!$P$115)*($A167='Beregning - Sykkel'!$P$94)</f>
        <v>0</v>
      </c>
      <c r="Q167">
        <f>bef13over!Q167*('bef13over filtrert sykkel'!Q$3&gt;='Beregning - Sykkel'!$P$114)*('bef13over filtrert sykkel'!Q$3&lt;='Beregning - Sykkel'!$P$115)*($A167='Beregning - Sykkel'!$P$94)</f>
        <v>0</v>
      </c>
      <c r="R167">
        <f>bef13over!R167*('bef13over filtrert sykkel'!R$3&gt;='Beregning - Sykkel'!$P$114)*('bef13over filtrert sykkel'!R$3&lt;='Beregning - Sykkel'!$P$115)*($A167='Beregning - Sykkel'!$P$94)</f>
        <v>0</v>
      </c>
      <c r="S167">
        <f>bef13over!S167*('bef13over filtrert sykkel'!S$3&gt;='Beregning - Sykkel'!$P$114)*('bef13over filtrert sykkel'!S$3&lt;='Beregning - Sykkel'!$P$115)*($A167='Beregning - Sykkel'!$P$94)</f>
        <v>0</v>
      </c>
      <c r="T167">
        <f>bef13over!T167*('bef13over filtrert sykkel'!T$3&gt;='Beregning - Sykkel'!$P$114)*('bef13over filtrert sykkel'!T$3&lt;='Beregning - Sykkel'!$P$115)*($A167='Beregning - Sykkel'!$P$94)</f>
        <v>0</v>
      </c>
      <c r="U167">
        <f>bef13over!U167*('bef13over filtrert sykkel'!U$3&gt;='Beregning - Sykkel'!$P$114)*('bef13over filtrert sykkel'!U$3&lt;='Beregning - Sykkel'!$P$115)*($A167='Beregning - Sykkel'!$P$94)</f>
        <v>0</v>
      </c>
      <c r="V167">
        <f>bef13over!V167*('bef13over filtrert sykkel'!V$3&gt;='Beregning - Sykkel'!$P$114)*('bef13over filtrert sykkel'!V$3&lt;='Beregning - Sykkel'!$P$115)*($A167='Beregning - Sykkel'!$P$94)</f>
        <v>0</v>
      </c>
      <c r="W167">
        <f>bef13over!W167*('bef13over filtrert sykkel'!W$3&gt;='Beregning - Sykkel'!$P$114)*('bef13over filtrert sykkel'!W$3&lt;='Beregning - Sykkel'!$P$115)*($A167='Beregning - Sykkel'!$P$94)</f>
        <v>0</v>
      </c>
      <c r="X167">
        <f>bef13over!X167*('bef13over filtrert sykkel'!X$3&gt;='Beregning - Sykkel'!$P$114)*('bef13over filtrert sykkel'!X$3&lt;='Beregning - Sykkel'!$P$115)*($A167='Beregning - Sykkel'!$P$94)</f>
        <v>0</v>
      </c>
      <c r="Y167">
        <f>bef13over!Y167*('bef13over filtrert sykkel'!Y$3&gt;='Beregning - Sykkel'!$P$114)*('bef13over filtrert sykkel'!Y$3&lt;='Beregning - Sykkel'!$P$115)*($A167='Beregning - Sykkel'!$P$94)</f>
        <v>0</v>
      </c>
      <c r="Z167">
        <f>bef13over!Z167*('bef13over filtrert sykkel'!Z$3&gt;='Beregning - Sykkel'!$P$114)*('bef13over filtrert sykkel'!Z$3&lt;='Beregning - Sykkel'!$P$115)*($A167='Beregning - Sykkel'!$P$94)</f>
        <v>0</v>
      </c>
      <c r="AA167">
        <f>bef13over!AA167*('bef13over filtrert sykkel'!AA$3&gt;='Beregning - Sykkel'!$P$114)*('bef13over filtrert sykkel'!AA$3&lt;='Beregning - Sykkel'!$P$115)*($A167='Beregning - Sykkel'!$P$94)</f>
        <v>0</v>
      </c>
      <c r="AB167">
        <f>bef13over!AB167*('bef13over filtrert sykkel'!AB$3&gt;='Beregning - Sykkel'!$P$114)*('bef13over filtrert sykkel'!AB$3&lt;='Beregning - Sykkel'!$P$115)*($A167='Beregning - Sykkel'!$P$94)</f>
        <v>0</v>
      </c>
      <c r="AC167">
        <f>bef13over!AC167*('bef13over filtrert sykkel'!AC$3&gt;='Beregning - Sykkel'!$P$114)*('bef13over filtrert sykkel'!AC$3&lt;='Beregning - Sykkel'!$P$115)*($A167='Beregning - Sykkel'!$P$94)</f>
        <v>0</v>
      </c>
      <c r="AD167">
        <f>bef13over!AD167*('bef13over filtrert sykkel'!AD$3&gt;='Beregning - Sykkel'!$P$114)*('bef13over filtrert sykkel'!AD$3&lt;='Beregning - Sykkel'!$P$115)*($A167='Beregning - Sykkel'!$P$94)</f>
        <v>0</v>
      </c>
    </row>
    <row r="168" spans="1:30">
      <c r="A168">
        <v>1021</v>
      </c>
      <c r="B168">
        <f>bef13over!B168*('bef13over filtrert sykkel'!B$3&gt;='Beregning - Sykkel'!$P$114)*('bef13over filtrert sykkel'!B$3&lt;='Beregning - Sykkel'!$P$115)*($A168='Beregning - Sykkel'!$P$94)</f>
        <v>0</v>
      </c>
      <c r="C168">
        <f>bef13over!C168*('bef13over filtrert sykkel'!C$3&gt;='Beregning - Sykkel'!$P$114)*('bef13over filtrert sykkel'!C$3&lt;='Beregning - Sykkel'!$P$115)*($A168='Beregning - Sykkel'!$P$94)</f>
        <v>0</v>
      </c>
      <c r="D168">
        <f>bef13over!D168*('bef13over filtrert sykkel'!D$3&gt;='Beregning - Sykkel'!$P$114)*('bef13over filtrert sykkel'!D$3&lt;='Beregning - Sykkel'!$P$115)*($A168='Beregning - Sykkel'!$P$94)</f>
        <v>0</v>
      </c>
      <c r="E168">
        <f>bef13over!E168*('bef13over filtrert sykkel'!E$3&gt;='Beregning - Sykkel'!$P$114)*('bef13over filtrert sykkel'!E$3&lt;='Beregning - Sykkel'!$P$115)*($A168='Beregning - Sykkel'!$P$94)</f>
        <v>0</v>
      </c>
      <c r="F168">
        <f>bef13over!F168*('bef13over filtrert sykkel'!F$3&gt;='Beregning - Sykkel'!$P$114)*('bef13over filtrert sykkel'!F$3&lt;='Beregning - Sykkel'!$P$115)*($A168='Beregning - Sykkel'!$P$94)</f>
        <v>0</v>
      </c>
      <c r="G168">
        <f>bef13over!G168*('bef13over filtrert sykkel'!G$3&gt;='Beregning - Sykkel'!$P$114)*('bef13over filtrert sykkel'!G$3&lt;='Beregning - Sykkel'!$P$115)*($A168='Beregning - Sykkel'!$P$94)</f>
        <v>0</v>
      </c>
      <c r="H168">
        <f>bef13over!H168*('bef13over filtrert sykkel'!H$3&gt;='Beregning - Sykkel'!$P$114)*('bef13over filtrert sykkel'!H$3&lt;='Beregning - Sykkel'!$P$115)*($A168='Beregning - Sykkel'!$P$94)</f>
        <v>0</v>
      </c>
      <c r="I168">
        <f>bef13over!I168*('bef13over filtrert sykkel'!I$3&gt;='Beregning - Sykkel'!$P$114)*('bef13over filtrert sykkel'!I$3&lt;='Beregning - Sykkel'!$P$115)*($A168='Beregning - Sykkel'!$P$94)</f>
        <v>0</v>
      </c>
      <c r="J168">
        <f>bef13over!J168*('bef13over filtrert sykkel'!J$3&gt;='Beregning - Sykkel'!$P$114)*('bef13over filtrert sykkel'!J$3&lt;='Beregning - Sykkel'!$P$115)*($A168='Beregning - Sykkel'!$P$94)</f>
        <v>0</v>
      </c>
      <c r="K168">
        <f>bef13over!K168*('bef13over filtrert sykkel'!K$3&gt;='Beregning - Sykkel'!$P$114)*('bef13over filtrert sykkel'!K$3&lt;='Beregning - Sykkel'!$P$115)*($A168='Beregning - Sykkel'!$P$94)</f>
        <v>0</v>
      </c>
      <c r="L168">
        <f>bef13over!L168*('bef13over filtrert sykkel'!L$3&gt;='Beregning - Sykkel'!$P$114)*('bef13over filtrert sykkel'!L$3&lt;='Beregning - Sykkel'!$P$115)*($A168='Beregning - Sykkel'!$P$94)</f>
        <v>0</v>
      </c>
      <c r="M168">
        <f>bef13over!M168*('bef13over filtrert sykkel'!M$3&gt;='Beregning - Sykkel'!$P$114)*('bef13over filtrert sykkel'!M$3&lt;='Beregning - Sykkel'!$P$115)*($A168='Beregning - Sykkel'!$P$94)</f>
        <v>0</v>
      </c>
      <c r="N168">
        <f>bef13over!N168*('bef13over filtrert sykkel'!N$3&gt;='Beregning - Sykkel'!$P$114)*('bef13over filtrert sykkel'!N$3&lt;='Beregning - Sykkel'!$P$115)*($A168='Beregning - Sykkel'!$P$94)</f>
        <v>0</v>
      </c>
      <c r="O168">
        <f>bef13over!O168*('bef13over filtrert sykkel'!O$3&gt;='Beregning - Sykkel'!$P$114)*('bef13over filtrert sykkel'!O$3&lt;='Beregning - Sykkel'!$P$115)*($A168='Beregning - Sykkel'!$P$94)</f>
        <v>0</v>
      </c>
      <c r="P168">
        <f>bef13over!P168*('bef13over filtrert sykkel'!P$3&gt;='Beregning - Sykkel'!$P$114)*('bef13over filtrert sykkel'!P$3&lt;='Beregning - Sykkel'!$P$115)*($A168='Beregning - Sykkel'!$P$94)</f>
        <v>0</v>
      </c>
      <c r="Q168">
        <f>bef13over!Q168*('bef13over filtrert sykkel'!Q$3&gt;='Beregning - Sykkel'!$P$114)*('bef13over filtrert sykkel'!Q$3&lt;='Beregning - Sykkel'!$P$115)*($A168='Beregning - Sykkel'!$P$94)</f>
        <v>0</v>
      </c>
      <c r="R168">
        <f>bef13over!R168*('bef13over filtrert sykkel'!R$3&gt;='Beregning - Sykkel'!$P$114)*('bef13over filtrert sykkel'!R$3&lt;='Beregning - Sykkel'!$P$115)*($A168='Beregning - Sykkel'!$P$94)</f>
        <v>0</v>
      </c>
      <c r="S168">
        <f>bef13over!S168*('bef13over filtrert sykkel'!S$3&gt;='Beregning - Sykkel'!$P$114)*('bef13over filtrert sykkel'!S$3&lt;='Beregning - Sykkel'!$P$115)*($A168='Beregning - Sykkel'!$P$94)</f>
        <v>0</v>
      </c>
      <c r="T168">
        <f>bef13over!T168*('bef13over filtrert sykkel'!T$3&gt;='Beregning - Sykkel'!$P$114)*('bef13over filtrert sykkel'!T$3&lt;='Beregning - Sykkel'!$P$115)*($A168='Beregning - Sykkel'!$P$94)</f>
        <v>0</v>
      </c>
      <c r="U168">
        <f>bef13over!U168*('bef13over filtrert sykkel'!U$3&gt;='Beregning - Sykkel'!$P$114)*('bef13over filtrert sykkel'!U$3&lt;='Beregning - Sykkel'!$P$115)*($A168='Beregning - Sykkel'!$P$94)</f>
        <v>0</v>
      </c>
      <c r="V168">
        <f>bef13over!V168*('bef13over filtrert sykkel'!V$3&gt;='Beregning - Sykkel'!$P$114)*('bef13over filtrert sykkel'!V$3&lt;='Beregning - Sykkel'!$P$115)*($A168='Beregning - Sykkel'!$P$94)</f>
        <v>0</v>
      </c>
      <c r="W168">
        <f>bef13over!W168*('bef13over filtrert sykkel'!W$3&gt;='Beregning - Sykkel'!$P$114)*('bef13over filtrert sykkel'!W$3&lt;='Beregning - Sykkel'!$P$115)*($A168='Beregning - Sykkel'!$P$94)</f>
        <v>0</v>
      </c>
      <c r="X168">
        <f>bef13over!X168*('bef13over filtrert sykkel'!X$3&gt;='Beregning - Sykkel'!$P$114)*('bef13over filtrert sykkel'!X$3&lt;='Beregning - Sykkel'!$P$115)*($A168='Beregning - Sykkel'!$P$94)</f>
        <v>0</v>
      </c>
      <c r="Y168">
        <f>bef13over!Y168*('bef13over filtrert sykkel'!Y$3&gt;='Beregning - Sykkel'!$P$114)*('bef13over filtrert sykkel'!Y$3&lt;='Beregning - Sykkel'!$P$115)*($A168='Beregning - Sykkel'!$P$94)</f>
        <v>0</v>
      </c>
      <c r="Z168">
        <f>bef13over!Z168*('bef13over filtrert sykkel'!Z$3&gt;='Beregning - Sykkel'!$P$114)*('bef13over filtrert sykkel'!Z$3&lt;='Beregning - Sykkel'!$P$115)*($A168='Beregning - Sykkel'!$P$94)</f>
        <v>0</v>
      </c>
      <c r="AA168">
        <f>bef13over!AA168*('bef13over filtrert sykkel'!AA$3&gt;='Beregning - Sykkel'!$P$114)*('bef13over filtrert sykkel'!AA$3&lt;='Beregning - Sykkel'!$P$115)*($A168='Beregning - Sykkel'!$P$94)</f>
        <v>0</v>
      </c>
      <c r="AB168">
        <f>bef13over!AB168*('bef13over filtrert sykkel'!AB$3&gt;='Beregning - Sykkel'!$P$114)*('bef13over filtrert sykkel'!AB$3&lt;='Beregning - Sykkel'!$P$115)*($A168='Beregning - Sykkel'!$P$94)</f>
        <v>0</v>
      </c>
      <c r="AC168">
        <f>bef13over!AC168*('bef13over filtrert sykkel'!AC$3&gt;='Beregning - Sykkel'!$P$114)*('bef13over filtrert sykkel'!AC$3&lt;='Beregning - Sykkel'!$P$115)*($A168='Beregning - Sykkel'!$P$94)</f>
        <v>0</v>
      </c>
      <c r="AD168">
        <f>bef13over!AD168*('bef13over filtrert sykkel'!AD$3&gt;='Beregning - Sykkel'!$P$114)*('bef13over filtrert sykkel'!AD$3&lt;='Beregning - Sykkel'!$P$115)*($A168='Beregning - Sykkel'!$P$94)</f>
        <v>0</v>
      </c>
    </row>
    <row r="169" spans="1:30">
      <c r="A169">
        <v>1026</v>
      </c>
      <c r="B169">
        <f>bef13over!B169*('bef13over filtrert sykkel'!B$3&gt;='Beregning - Sykkel'!$P$114)*('bef13over filtrert sykkel'!B$3&lt;='Beregning - Sykkel'!$P$115)*($A169='Beregning - Sykkel'!$P$94)</f>
        <v>0</v>
      </c>
      <c r="C169">
        <f>bef13over!C169*('bef13over filtrert sykkel'!C$3&gt;='Beregning - Sykkel'!$P$114)*('bef13over filtrert sykkel'!C$3&lt;='Beregning - Sykkel'!$P$115)*($A169='Beregning - Sykkel'!$P$94)</f>
        <v>0</v>
      </c>
      <c r="D169">
        <f>bef13over!D169*('bef13over filtrert sykkel'!D$3&gt;='Beregning - Sykkel'!$P$114)*('bef13over filtrert sykkel'!D$3&lt;='Beregning - Sykkel'!$P$115)*($A169='Beregning - Sykkel'!$P$94)</f>
        <v>0</v>
      </c>
      <c r="E169">
        <f>bef13over!E169*('bef13over filtrert sykkel'!E$3&gt;='Beregning - Sykkel'!$P$114)*('bef13over filtrert sykkel'!E$3&lt;='Beregning - Sykkel'!$P$115)*($A169='Beregning - Sykkel'!$P$94)</f>
        <v>0</v>
      </c>
      <c r="F169">
        <f>bef13over!F169*('bef13over filtrert sykkel'!F$3&gt;='Beregning - Sykkel'!$P$114)*('bef13over filtrert sykkel'!F$3&lt;='Beregning - Sykkel'!$P$115)*($A169='Beregning - Sykkel'!$P$94)</f>
        <v>0</v>
      </c>
      <c r="G169">
        <f>bef13over!G169*('bef13over filtrert sykkel'!G$3&gt;='Beregning - Sykkel'!$P$114)*('bef13over filtrert sykkel'!G$3&lt;='Beregning - Sykkel'!$P$115)*($A169='Beregning - Sykkel'!$P$94)</f>
        <v>0</v>
      </c>
      <c r="H169">
        <f>bef13over!H169*('bef13over filtrert sykkel'!H$3&gt;='Beregning - Sykkel'!$P$114)*('bef13over filtrert sykkel'!H$3&lt;='Beregning - Sykkel'!$P$115)*($A169='Beregning - Sykkel'!$P$94)</f>
        <v>0</v>
      </c>
      <c r="I169">
        <f>bef13over!I169*('bef13over filtrert sykkel'!I$3&gt;='Beregning - Sykkel'!$P$114)*('bef13over filtrert sykkel'!I$3&lt;='Beregning - Sykkel'!$P$115)*($A169='Beregning - Sykkel'!$P$94)</f>
        <v>0</v>
      </c>
      <c r="J169">
        <f>bef13over!J169*('bef13over filtrert sykkel'!J$3&gt;='Beregning - Sykkel'!$P$114)*('bef13over filtrert sykkel'!J$3&lt;='Beregning - Sykkel'!$P$115)*($A169='Beregning - Sykkel'!$P$94)</f>
        <v>0</v>
      </c>
      <c r="K169">
        <f>bef13over!K169*('bef13over filtrert sykkel'!K$3&gt;='Beregning - Sykkel'!$P$114)*('bef13over filtrert sykkel'!K$3&lt;='Beregning - Sykkel'!$P$115)*($A169='Beregning - Sykkel'!$P$94)</f>
        <v>0</v>
      </c>
      <c r="L169">
        <f>bef13over!L169*('bef13over filtrert sykkel'!L$3&gt;='Beregning - Sykkel'!$P$114)*('bef13over filtrert sykkel'!L$3&lt;='Beregning - Sykkel'!$P$115)*($A169='Beregning - Sykkel'!$P$94)</f>
        <v>0</v>
      </c>
      <c r="M169">
        <f>bef13over!M169*('bef13over filtrert sykkel'!M$3&gt;='Beregning - Sykkel'!$P$114)*('bef13over filtrert sykkel'!M$3&lt;='Beregning - Sykkel'!$P$115)*($A169='Beregning - Sykkel'!$P$94)</f>
        <v>0</v>
      </c>
      <c r="N169">
        <f>bef13over!N169*('bef13over filtrert sykkel'!N$3&gt;='Beregning - Sykkel'!$P$114)*('bef13over filtrert sykkel'!N$3&lt;='Beregning - Sykkel'!$P$115)*($A169='Beregning - Sykkel'!$P$94)</f>
        <v>0</v>
      </c>
      <c r="O169">
        <f>bef13over!O169*('bef13over filtrert sykkel'!O$3&gt;='Beregning - Sykkel'!$P$114)*('bef13over filtrert sykkel'!O$3&lt;='Beregning - Sykkel'!$P$115)*($A169='Beregning - Sykkel'!$P$94)</f>
        <v>0</v>
      </c>
      <c r="P169">
        <f>bef13over!P169*('bef13over filtrert sykkel'!P$3&gt;='Beregning - Sykkel'!$P$114)*('bef13over filtrert sykkel'!P$3&lt;='Beregning - Sykkel'!$P$115)*($A169='Beregning - Sykkel'!$P$94)</f>
        <v>0</v>
      </c>
      <c r="Q169">
        <f>bef13over!Q169*('bef13over filtrert sykkel'!Q$3&gt;='Beregning - Sykkel'!$P$114)*('bef13over filtrert sykkel'!Q$3&lt;='Beregning - Sykkel'!$P$115)*($A169='Beregning - Sykkel'!$P$94)</f>
        <v>0</v>
      </c>
      <c r="R169">
        <f>bef13over!R169*('bef13over filtrert sykkel'!R$3&gt;='Beregning - Sykkel'!$P$114)*('bef13over filtrert sykkel'!R$3&lt;='Beregning - Sykkel'!$P$115)*($A169='Beregning - Sykkel'!$P$94)</f>
        <v>0</v>
      </c>
      <c r="S169">
        <f>bef13over!S169*('bef13over filtrert sykkel'!S$3&gt;='Beregning - Sykkel'!$P$114)*('bef13over filtrert sykkel'!S$3&lt;='Beregning - Sykkel'!$P$115)*($A169='Beregning - Sykkel'!$P$94)</f>
        <v>0</v>
      </c>
      <c r="T169">
        <f>bef13over!T169*('bef13over filtrert sykkel'!T$3&gt;='Beregning - Sykkel'!$P$114)*('bef13over filtrert sykkel'!T$3&lt;='Beregning - Sykkel'!$P$115)*($A169='Beregning - Sykkel'!$P$94)</f>
        <v>0</v>
      </c>
      <c r="U169">
        <f>bef13over!U169*('bef13over filtrert sykkel'!U$3&gt;='Beregning - Sykkel'!$P$114)*('bef13over filtrert sykkel'!U$3&lt;='Beregning - Sykkel'!$P$115)*($A169='Beregning - Sykkel'!$P$94)</f>
        <v>0</v>
      </c>
      <c r="V169">
        <f>bef13over!V169*('bef13over filtrert sykkel'!V$3&gt;='Beregning - Sykkel'!$P$114)*('bef13over filtrert sykkel'!V$3&lt;='Beregning - Sykkel'!$P$115)*($A169='Beregning - Sykkel'!$P$94)</f>
        <v>0</v>
      </c>
      <c r="W169">
        <f>bef13over!W169*('bef13over filtrert sykkel'!W$3&gt;='Beregning - Sykkel'!$P$114)*('bef13over filtrert sykkel'!W$3&lt;='Beregning - Sykkel'!$P$115)*($A169='Beregning - Sykkel'!$P$94)</f>
        <v>0</v>
      </c>
      <c r="X169">
        <f>bef13over!X169*('bef13over filtrert sykkel'!X$3&gt;='Beregning - Sykkel'!$P$114)*('bef13over filtrert sykkel'!X$3&lt;='Beregning - Sykkel'!$P$115)*($A169='Beregning - Sykkel'!$P$94)</f>
        <v>0</v>
      </c>
      <c r="Y169">
        <f>bef13over!Y169*('bef13over filtrert sykkel'!Y$3&gt;='Beregning - Sykkel'!$P$114)*('bef13over filtrert sykkel'!Y$3&lt;='Beregning - Sykkel'!$P$115)*($A169='Beregning - Sykkel'!$P$94)</f>
        <v>0</v>
      </c>
      <c r="Z169">
        <f>bef13over!Z169*('bef13over filtrert sykkel'!Z$3&gt;='Beregning - Sykkel'!$P$114)*('bef13over filtrert sykkel'!Z$3&lt;='Beregning - Sykkel'!$P$115)*($A169='Beregning - Sykkel'!$P$94)</f>
        <v>0</v>
      </c>
      <c r="AA169">
        <f>bef13over!AA169*('bef13over filtrert sykkel'!AA$3&gt;='Beregning - Sykkel'!$P$114)*('bef13over filtrert sykkel'!AA$3&lt;='Beregning - Sykkel'!$P$115)*($A169='Beregning - Sykkel'!$P$94)</f>
        <v>0</v>
      </c>
      <c r="AB169">
        <f>bef13over!AB169*('bef13over filtrert sykkel'!AB$3&gt;='Beregning - Sykkel'!$P$114)*('bef13over filtrert sykkel'!AB$3&lt;='Beregning - Sykkel'!$P$115)*($A169='Beregning - Sykkel'!$P$94)</f>
        <v>0</v>
      </c>
      <c r="AC169">
        <f>bef13over!AC169*('bef13over filtrert sykkel'!AC$3&gt;='Beregning - Sykkel'!$P$114)*('bef13over filtrert sykkel'!AC$3&lt;='Beregning - Sykkel'!$P$115)*($A169='Beregning - Sykkel'!$P$94)</f>
        <v>0</v>
      </c>
      <c r="AD169">
        <f>bef13over!AD169*('bef13over filtrert sykkel'!AD$3&gt;='Beregning - Sykkel'!$P$114)*('bef13over filtrert sykkel'!AD$3&lt;='Beregning - Sykkel'!$P$115)*($A169='Beregning - Sykkel'!$P$94)</f>
        <v>0</v>
      </c>
    </row>
    <row r="170" spans="1:30">
      <c r="A170">
        <v>1027</v>
      </c>
      <c r="B170">
        <f>bef13over!B170*('bef13over filtrert sykkel'!B$3&gt;='Beregning - Sykkel'!$P$114)*('bef13over filtrert sykkel'!B$3&lt;='Beregning - Sykkel'!$P$115)*($A170='Beregning - Sykkel'!$P$94)</f>
        <v>0</v>
      </c>
      <c r="C170">
        <f>bef13over!C170*('bef13over filtrert sykkel'!C$3&gt;='Beregning - Sykkel'!$P$114)*('bef13over filtrert sykkel'!C$3&lt;='Beregning - Sykkel'!$P$115)*($A170='Beregning - Sykkel'!$P$94)</f>
        <v>0</v>
      </c>
      <c r="D170">
        <f>bef13over!D170*('bef13over filtrert sykkel'!D$3&gt;='Beregning - Sykkel'!$P$114)*('bef13over filtrert sykkel'!D$3&lt;='Beregning - Sykkel'!$P$115)*($A170='Beregning - Sykkel'!$P$94)</f>
        <v>0</v>
      </c>
      <c r="E170">
        <f>bef13over!E170*('bef13over filtrert sykkel'!E$3&gt;='Beregning - Sykkel'!$P$114)*('bef13over filtrert sykkel'!E$3&lt;='Beregning - Sykkel'!$P$115)*($A170='Beregning - Sykkel'!$P$94)</f>
        <v>0</v>
      </c>
      <c r="F170">
        <f>bef13over!F170*('bef13over filtrert sykkel'!F$3&gt;='Beregning - Sykkel'!$P$114)*('bef13over filtrert sykkel'!F$3&lt;='Beregning - Sykkel'!$P$115)*($A170='Beregning - Sykkel'!$P$94)</f>
        <v>0</v>
      </c>
      <c r="G170">
        <f>bef13over!G170*('bef13over filtrert sykkel'!G$3&gt;='Beregning - Sykkel'!$P$114)*('bef13over filtrert sykkel'!G$3&lt;='Beregning - Sykkel'!$P$115)*($A170='Beregning - Sykkel'!$P$94)</f>
        <v>0</v>
      </c>
      <c r="H170">
        <f>bef13over!H170*('bef13over filtrert sykkel'!H$3&gt;='Beregning - Sykkel'!$P$114)*('bef13over filtrert sykkel'!H$3&lt;='Beregning - Sykkel'!$P$115)*($A170='Beregning - Sykkel'!$P$94)</f>
        <v>0</v>
      </c>
      <c r="I170">
        <f>bef13over!I170*('bef13over filtrert sykkel'!I$3&gt;='Beregning - Sykkel'!$P$114)*('bef13over filtrert sykkel'!I$3&lt;='Beregning - Sykkel'!$P$115)*($A170='Beregning - Sykkel'!$P$94)</f>
        <v>0</v>
      </c>
      <c r="J170">
        <f>bef13over!J170*('bef13over filtrert sykkel'!J$3&gt;='Beregning - Sykkel'!$P$114)*('bef13over filtrert sykkel'!J$3&lt;='Beregning - Sykkel'!$P$115)*($A170='Beregning - Sykkel'!$P$94)</f>
        <v>0</v>
      </c>
      <c r="K170">
        <f>bef13over!K170*('bef13over filtrert sykkel'!K$3&gt;='Beregning - Sykkel'!$P$114)*('bef13over filtrert sykkel'!K$3&lt;='Beregning - Sykkel'!$P$115)*($A170='Beregning - Sykkel'!$P$94)</f>
        <v>0</v>
      </c>
      <c r="L170">
        <f>bef13over!L170*('bef13over filtrert sykkel'!L$3&gt;='Beregning - Sykkel'!$P$114)*('bef13over filtrert sykkel'!L$3&lt;='Beregning - Sykkel'!$P$115)*($A170='Beregning - Sykkel'!$P$94)</f>
        <v>0</v>
      </c>
      <c r="M170">
        <f>bef13over!M170*('bef13over filtrert sykkel'!M$3&gt;='Beregning - Sykkel'!$P$114)*('bef13over filtrert sykkel'!M$3&lt;='Beregning - Sykkel'!$P$115)*($A170='Beregning - Sykkel'!$P$94)</f>
        <v>0</v>
      </c>
      <c r="N170">
        <f>bef13over!N170*('bef13over filtrert sykkel'!N$3&gt;='Beregning - Sykkel'!$P$114)*('bef13over filtrert sykkel'!N$3&lt;='Beregning - Sykkel'!$P$115)*($A170='Beregning - Sykkel'!$P$94)</f>
        <v>0</v>
      </c>
      <c r="O170">
        <f>bef13over!O170*('bef13over filtrert sykkel'!O$3&gt;='Beregning - Sykkel'!$P$114)*('bef13over filtrert sykkel'!O$3&lt;='Beregning - Sykkel'!$P$115)*($A170='Beregning - Sykkel'!$P$94)</f>
        <v>0</v>
      </c>
      <c r="P170">
        <f>bef13over!P170*('bef13over filtrert sykkel'!P$3&gt;='Beregning - Sykkel'!$P$114)*('bef13over filtrert sykkel'!P$3&lt;='Beregning - Sykkel'!$P$115)*($A170='Beregning - Sykkel'!$P$94)</f>
        <v>0</v>
      </c>
      <c r="Q170">
        <f>bef13over!Q170*('bef13over filtrert sykkel'!Q$3&gt;='Beregning - Sykkel'!$P$114)*('bef13over filtrert sykkel'!Q$3&lt;='Beregning - Sykkel'!$P$115)*($A170='Beregning - Sykkel'!$P$94)</f>
        <v>0</v>
      </c>
      <c r="R170">
        <f>bef13over!R170*('bef13over filtrert sykkel'!R$3&gt;='Beregning - Sykkel'!$P$114)*('bef13over filtrert sykkel'!R$3&lt;='Beregning - Sykkel'!$P$115)*($A170='Beregning - Sykkel'!$P$94)</f>
        <v>0</v>
      </c>
      <c r="S170">
        <f>bef13over!S170*('bef13over filtrert sykkel'!S$3&gt;='Beregning - Sykkel'!$P$114)*('bef13over filtrert sykkel'!S$3&lt;='Beregning - Sykkel'!$P$115)*($A170='Beregning - Sykkel'!$P$94)</f>
        <v>0</v>
      </c>
      <c r="T170">
        <f>bef13over!T170*('bef13over filtrert sykkel'!T$3&gt;='Beregning - Sykkel'!$P$114)*('bef13over filtrert sykkel'!T$3&lt;='Beregning - Sykkel'!$P$115)*($A170='Beregning - Sykkel'!$P$94)</f>
        <v>0</v>
      </c>
      <c r="U170">
        <f>bef13over!U170*('bef13over filtrert sykkel'!U$3&gt;='Beregning - Sykkel'!$P$114)*('bef13over filtrert sykkel'!U$3&lt;='Beregning - Sykkel'!$P$115)*($A170='Beregning - Sykkel'!$P$94)</f>
        <v>0</v>
      </c>
      <c r="V170">
        <f>bef13over!V170*('bef13over filtrert sykkel'!V$3&gt;='Beregning - Sykkel'!$P$114)*('bef13over filtrert sykkel'!V$3&lt;='Beregning - Sykkel'!$P$115)*($A170='Beregning - Sykkel'!$P$94)</f>
        <v>0</v>
      </c>
      <c r="W170">
        <f>bef13over!W170*('bef13over filtrert sykkel'!W$3&gt;='Beregning - Sykkel'!$P$114)*('bef13over filtrert sykkel'!W$3&lt;='Beregning - Sykkel'!$P$115)*($A170='Beregning - Sykkel'!$P$94)</f>
        <v>0</v>
      </c>
      <c r="X170">
        <f>bef13over!X170*('bef13over filtrert sykkel'!X$3&gt;='Beregning - Sykkel'!$P$114)*('bef13over filtrert sykkel'!X$3&lt;='Beregning - Sykkel'!$P$115)*($A170='Beregning - Sykkel'!$P$94)</f>
        <v>0</v>
      </c>
      <c r="Y170">
        <f>bef13over!Y170*('bef13over filtrert sykkel'!Y$3&gt;='Beregning - Sykkel'!$P$114)*('bef13over filtrert sykkel'!Y$3&lt;='Beregning - Sykkel'!$P$115)*($A170='Beregning - Sykkel'!$P$94)</f>
        <v>0</v>
      </c>
      <c r="Z170">
        <f>bef13over!Z170*('bef13over filtrert sykkel'!Z$3&gt;='Beregning - Sykkel'!$P$114)*('bef13over filtrert sykkel'!Z$3&lt;='Beregning - Sykkel'!$P$115)*($A170='Beregning - Sykkel'!$P$94)</f>
        <v>0</v>
      </c>
      <c r="AA170">
        <f>bef13over!AA170*('bef13over filtrert sykkel'!AA$3&gt;='Beregning - Sykkel'!$P$114)*('bef13over filtrert sykkel'!AA$3&lt;='Beregning - Sykkel'!$P$115)*($A170='Beregning - Sykkel'!$P$94)</f>
        <v>0</v>
      </c>
      <c r="AB170">
        <f>bef13over!AB170*('bef13over filtrert sykkel'!AB$3&gt;='Beregning - Sykkel'!$P$114)*('bef13over filtrert sykkel'!AB$3&lt;='Beregning - Sykkel'!$P$115)*($A170='Beregning - Sykkel'!$P$94)</f>
        <v>0</v>
      </c>
      <c r="AC170">
        <f>bef13over!AC170*('bef13over filtrert sykkel'!AC$3&gt;='Beregning - Sykkel'!$P$114)*('bef13over filtrert sykkel'!AC$3&lt;='Beregning - Sykkel'!$P$115)*($A170='Beregning - Sykkel'!$P$94)</f>
        <v>0</v>
      </c>
      <c r="AD170">
        <f>bef13over!AD170*('bef13over filtrert sykkel'!AD$3&gt;='Beregning - Sykkel'!$P$114)*('bef13over filtrert sykkel'!AD$3&lt;='Beregning - Sykkel'!$P$115)*($A170='Beregning - Sykkel'!$P$94)</f>
        <v>0</v>
      </c>
    </row>
    <row r="171" spans="1:30">
      <c r="A171">
        <v>1029</v>
      </c>
      <c r="B171">
        <f>bef13over!B171*('bef13over filtrert sykkel'!B$3&gt;='Beregning - Sykkel'!$P$114)*('bef13over filtrert sykkel'!B$3&lt;='Beregning - Sykkel'!$P$115)*($A171='Beregning - Sykkel'!$P$94)</f>
        <v>0</v>
      </c>
      <c r="C171">
        <f>bef13over!C171*('bef13over filtrert sykkel'!C$3&gt;='Beregning - Sykkel'!$P$114)*('bef13over filtrert sykkel'!C$3&lt;='Beregning - Sykkel'!$P$115)*($A171='Beregning - Sykkel'!$P$94)</f>
        <v>0</v>
      </c>
      <c r="D171">
        <f>bef13over!D171*('bef13over filtrert sykkel'!D$3&gt;='Beregning - Sykkel'!$P$114)*('bef13over filtrert sykkel'!D$3&lt;='Beregning - Sykkel'!$P$115)*($A171='Beregning - Sykkel'!$P$94)</f>
        <v>0</v>
      </c>
      <c r="E171">
        <f>bef13over!E171*('bef13over filtrert sykkel'!E$3&gt;='Beregning - Sykkel'!$P$114)*('bef13over filtrert sykkel'!E$3&lt;='Beregning - Sykkel'!$P$115)*($A171='Beregning - Sykkel'!$P$94)</f>
        <v>0</v>
      </c>
      <c r="F171">
        <f>bef13over!F171*('bef13over filtrert sykkel'!F$3&gt;='Beregning - Sykkel'!$P$114)*('bef13over filtrert sykkel'!F$3&lt;='Beregning - Sykkel'!$P$115)*($A171='Beregning - Sykkel'!$P$94)</f>
        <v>0</v>
      </c>
      <c r="G171">
        <f>bef13over!G171*('bef13over filtrert sykkel'!G$3&gt;='Beregning - Sykkel'!$P$114)*('bef13over filtrert sykkel'!G$3&lt;='Beregning - Sykkel'!$P$115)*($A171='Beregning - Sykkel'!$P$94)</f>
        <v>0</v>
      </c>
      <c r="H171">
        <f>bef13over!H171*('bef13over filtrert sykkel'!H$3&gt;='Beregning - Sykkel'!$P$114)*('bef13over filtrert sykkel'!H$3&lt;='Beregning - Sykkel'!$P$115)*($A171='Beregning - Sykkel'!$P$94)</f>
        <v>0</v>
      </c>
      <c r="I171">
        <f>bef13over!I171*('bef13over filtrert sykkel'!I$3&gt;='Beregning - Sykkel'!$P$114)*('bef13over filtrert sykkel'!I$3&lt;='Beregning - Sykkel'!$P$115)*($A171='Beregning - Sykkel'!$P$94)</f>
        <v>0</v>
      </c>
      <c r="J171">
        <f>bef13over!J171*('bef13over filtrert sykkel'!J$3&gt;='Beregning - Sykkel'!$P$114)*('bef13over filtrert sykkel'!J$3&lt;='Beregning - Sykkel'!$P$115)*($A171='Beregning - Sykkel'!$P$94)</f>
        <v>0</v>
      </c>
      <c r="K171">
        <f>bef13over!K171*('bef13over filtrert sykkel'!K$3&gt;='Beregning - Sykkel'!$P$114)*('bef13over filtrert sykkel'!K$3&lt;='Beregning - Sykkel'!$P$115)*($A171='Beregning - Sykkel'!$P$94)</f>
        <v>0</v>
      </c>
      <c r="L171">
        <f>bef13over!L171*('bef13over filtrert sykkel'!L$3&gt;='Beregning - Sykkel'!$P$114)*('bef13over filtrert sykkel'!L$3&lt;='Beregning - Sykkel'!$P$115)*($A171='Beregning - Sykkel'!$P$94)</f>
        <v>0</v>
      </c>
      <c r="M171">
        <f>bef13over!M171*('bef13over filtrert sykkel'!M$3&gt;='Beregning - Sykkel'!$P$114)*('bef13over filtrert sykkel'!M$3&lt;='Beregning - Sykkel'!$P$115)*($A171='Beregning - Sykkel'!$P$94)</f>
        <v>0</v>
      </c>
      <c r="N171">
        <f>bef13over!N171*('bef13over filtrert sykkel'!N$3&gt;='Beregning - Sykkel'!$P$114)*('bef13over filtrert sykkel'!N$3&lt;='Beregning - Sykkel'!$P$115)*($A171='Beregning - Sykkel'!$P$94)</f>
        <v>0</v>
      </c>
      <c r="O171">
        <f>bef13over!O171*('bef13over filtrert sykkel'!O$3&gt;='Beregning - Sykkel'!$P$114)*('bef13over filtrert sykkel'!O$3&lt;='Beregning - Sykkel'!$P$115)*($A171='Beregning - Sykkel'!$P$94)</f>
        <v>0</v>
      </c>
      <c r="P171">
        <f>bef13over!P171*('bef13over filtrert sykkel'!P$3&gt;='Beregning - Sykkel'!$P$114)*('bef13over filtrert sykkel'!P$3&lt;='Beregning - Sykkel'!$P$115)*($A171='Beregning - Sykkel'!$P$94)</f>
        <v>0</v>
      </c>
      <c r="Q171">
        <f>bef13over!Q171*('bef13over filtrert sykkel'!Q$3&gt;='Beregning - Sykkel'!$P$114)*('bef13over filtrert sykkel'!Q$3&lt;='Beregning - Sykkel'!$P$115)*($A171='Beregning - Sykkel'!$P$94)</f>
        <v>0</v>
      </c>
      <c r="R171">
        <f>bef13over!R171*('bef13over filtrert sykkel'!R$3&gt;='Beregning - Sykkel'!$P$114)*('bef13over filtrert sykkel'!R$3&lt;='Beregning - Sykkel'!$P$115)*($A171='Beregning - Sykkel'!$P$94)</f>
        <v>0</v>
      </c>
      <c r="S171">
        <f>bef13over!S171*('bef13over filtrert sykkel'!S$3&gt;='Beregning - Sykkel'!$P$114)*('bef13over filtrert sykkel'!S$3&lt;='Beregning - Sykkel'!$P$115)*($A171='Beregning - Sykkel'!$P$94)</f>
        <v>0</v>
      </c>
      <c r="T171">
        <f>bef13over!T171*('bef13over filtrert sykkel'!T$3&gt;='Beregning - Sykkel'!$P$114)*('bef13over filtrert sykkel'!T$3&lt;='Beregning - Sykkel'!$P$115)*($A171='Beregning - Sykkel'!$P$94)</f>
        <v>0</v>
      </c>
      <c r="U171">
        <f>bef13over!U171*('bef13over filtrert sykkel'!U$3&gt;='Beregning - Sykkel'!$P$114)*('bef13over filtrert sykkel'!U$3&lt;='Beregning - Sykkel'!$P$115)*($A171='Beregning - Sykkel'!$P$94)</f>
        <v>0</v>
      </c>
      <c r="V171">
        <f>bef13over!V171*('bef13over filtrert sykkel'!V$3&gt;='Beregning - Sykkel'!$P$114)*('bef13over filtrert sykkel'!V$3&lt;='Beregning - Sykkel'!$P$115)*($A171='Beregning - Sykkel'!$P$94)</f>
        <v>0</v>
      </c>
      <c r="W171">
        <f>bef13over!W171*('bef13over filtrert sykkel'!W$3&gt;='Beregning - Sykkel'!$P$114)*('bef13over filtrert sykkel'!W$3&lt;='Beregning - Sykkel'!$P$115)*($A171='Beregning - Sykkel'!$P$94)</f>
        <v>0</v>
      </c>
      <c r="X171">
        <f>bef13over!X171*('bef13over filtrert sykkel'!X$3&gt;='Beregning - Sykkel'!$P$114)*('bef13over filtrert sykkel'!X$3&lt;='Beregning - Sykkel'!$P$115)*($A171='Beregning - Sykkel'!$P$94)</f>
        <v>0</v>
      </c>
      <c r="Y171">
        <f>bef13over!Y171*('bef13over filtrert sykkel'!Y$3&gt;='Beregning - Sykkel'!$P$114)*('bef13over filtrert sykkel'!Y$3&lt;='Beregning - Sykkel'!$P$115)*($A171='Beregning - Sykkel'!$P$94)</f>
        <v>0</v>
      </c>
      <c r="Z171">
        <f>bef13over!Z171*('bef13over filtrert sykkel'!Z$3&gt;='Beregning - Sykkel'!$P$114)*('bef13over filtrert sykkel'!Z$3&lt;='Beregning - Sykkel'!$P$115)*($A171='Beregning - Sykkel'!$P$94)</f>
        <v>0</v>
      </c>
      <c r="AA171">
        <f>bef13over!AA171*('bef13over filtrert sykkel'!AA$3&gt;='Beregning - Sykkel'!$P$114)*('bef13over filtrert sykkel'!AA$3&lt;='Beregning - Sykkel'!$P$115)*($A171='Beregning - Sykkel'!$P$94)</f>
        <v>0</v>
      </c>
      <c r="AB171">
        <f>bef13over!AB171*('bef13over filtrert sykkel'!AB$3&gt;='Beregning - Sykkel'!$P$114)*('bef13over filtrert sykkel'!AB$3&lt;='Beregning - Sykkel'!$P$115)*($A171='Beregning - Sykkel'!$P$94)</f>
        <v>0</v>
      </c>
      <c r="AC171">
        <f>bef13over!AC171*('bef13over filtrert sykkel'!AC$3&gt;='Beregning - Sykkel'!$P$114)*('bef13over filtrert sykkel'!AC$3&lt;='Beregning - Sykkel'!$P$115)*($A171='Beregning - Sykkel'!$P$94)</f>
        <v>0</v>
      </c>
      <c r="AD171">
        <f>bef13over!AD171*('bef13over filtrert sykkel'!AD$3&gt;='Beregning - Sykkel'!$P$114)*('bef13over filtrert sykkel'!AD$3&lt;='Beregning - Sykkel'!$P$115)*($A171='Beregning - Sykkel'!$P$94)</f>
        <v>0</v>
      </c>
    </row>
    <row r="172" spans="1:30">
      <c r="A172">
        <v>1032</v>
      </c>
      <c r="B172">
        <f>bef13over!B172*('bef13over filtrert sykkel'!B$3&gt;='Beregning - Sykkel'!$P$114)*('bef13over filtrert sykkel'!B$3&lt;='Beregning - Sykkel'!$P$115)*($A172='Beregning - Sykkel'!$P$94)</f>
        <v>0</v>
      </c>
      <c r="C172">
        <f>bef13over!C172*('bef13over filtrert sykkel'!C$3&gt;='Beregning - Sykkel'!$P$114)*('bef13over filtrert sykkel'!C$3&lt;='Beregning - Sykkel'!$P$115)*($A172='Beregning - Sykkel'!$P$94)</f>
        <v>0</v>
      </c>
      <c r="D172">
        <f>bef13over!D172*('bef13over filtrert sykkel'!D$3&gt;='Beregning - Sykkel'!$P$114)*('bef13over filtrert sykkel'!D$3&lt;='Beregning - Sykkel'!$P$115)*($A172='Beregning - Sykkel'!$P$94)</f>
        <v>0</v>
      </c>
      <c r="E172">
        <f>bef13over!E172*('bef13over filtrert sykkel'!E$3&gt;='Beregning - Sykkel'!$P$114)*('bef13over filtrert sykkel'!E$3&lt;='Beregning - Sykkel'!$P$115)*($A172='Beregning - Sykkel'!$P$94)</f>
        <v>0</v>
      </c>
      <c r="F172">
        <f>bef13over!F172*('bef13over filtrert sykkel'!F$3&gt;='Beregning - Sykkel'!$P$114)*('bef13over filtrert sykkel'!F$3&lt;='Beregning - Sykkel'!$P$115)*($A172='Beregning - Sykkel'!$P$94)</f>
        <v>0</v>
      </c>
      <c r="G172">
        <f>bef13over!G172*('bef13over filtrert sykkel'!G$3&gt;='Beregning - Sykkel'!$P$114)*('bef13over filtrert sykkel'!G$3&lt;='Beregning - Sykkel'!$P$115)*($A172='Beregning - Sykkel'!$P$94)</f>
        <v>0</v>
      </c>
      <c r="H172">
        <f>bef13over!H172*('bef13over filtrert sykkel'!H$3&gt;='Beregning - Sykkel'!$P$114)*('bef13over filtrert sykkel'!H$3&lt;='Beregning - Sykkel'!$P$115)*($A172='Beregning - Sykkel'!$P$94)</f>
        <v>0</v>
      </c>
      <c r="I172">
        <f>bef13over!I172*('bef13over filtrert sykkel'!I$3&gt;='Beregning - Sykkel'!$P$114)*('bef13over filtrert sykkel'!I$3&lt;='Beregning - Sykkel'!$P$115)*($A172='Beregning - Sykkel'!$P$94)</f>
        <v>0</v>
      </c>
      <c r="J172">
        <f>bef13over!J172*('bef13over filtrert sykkel'!J$3&gt;='Beregning - Sykkel'!$P$114)*('bef13over filtrert sykkel'!J$3&lt;='Beregning - Sykkel'!$P$115)*($A172='Beregning - Sykkel'!$P$94)</f>
        <v>0</v>
      </c>
      <c r="K172">
        <f>bef13over!K172*('bef13over filtrert sykkel'!K$3&gt;='Beregning - Sykkel'!$P$114)*('bef13over filtrert sykkel'!K$3&lt;='Beregning - Sykkel'!$P$115)*($A172='Beregning - Sykkel'!$P$94)</f>
        <v>0</v>
      </c>
      <c r="L172">
        <f>bef13over!L172*('bef13over filtrert sykkel'!L$3&gt;='Beregning - Sykkel'!$P$114)*('bef13over filtrert sykkel'!L$3&lt;='Beregning - Sykkel'!$P$115)*($A172='Beregning - Sykkel'!$P$94)</f>
        <v>0</v>
      </c>
      <c r="M172">
        <f>bef13over!M172*('bef13over filtrert sykkel'!M$3&gt;='Beregning - Sykkel'!$P$114)*('bef13over filtrert sykkel'!M$3&lt;='Beregning - Sykkel'!$P$115)*($A172='Beregning - Sykkel'!$P$94)</f>
        <v>0</v>
      </c>
      <c r="N172">
        <f>bef13over!N172*('bef13over filtrert sykkel'!N$3&gt;='Beregning - Sykkel'!$P$114)*('bef13over filtrert sykkel'!N$3&lt;='Beregning - Sykkel'!$P$115)*($A172='Beregning - Sykkel'!$P$94)</f>
        <v>0</v>
      </c>
      <c r="O172">
        <f>bef13over!O172*('bef13over filtrert sykkel'!O$3&gt;='Beregning - Sykkel'!$P$114)*('bef13over filtrert sykkel'!O$3&lt;='Beregning - Sykkel'!$P$115)*($A172='Beregning - Sykkel'!$P$94)</f>
        <v>0</v>
      </c>
      <c r="P172">
        <f>bef13over!P172*('bef13over filtrert sykkel'!P$3&gt;='Beregning - Sykkel'!$P$114)*('bef13over filtrert sykkel'!P$3&lt;='Beregning - Sykkel'!$P$115)*($A172='Beregning - Sykkel'!$P$94)</f>
        <v>0</v>
      </c>
      <c r="Q172">
        <f>bef13over!Q172*('bef13over filtrert sykkel'!Q$3&gt;='Beregning - Sykkel'!$P$114)*('bef13over filtrert sykkel'!Q$3&lt;='Beregning - Sykkel'!$P$115)*($A172='Beregning - Sykkel'!$P$94)</f>
        <v>0</v>
      </c>
      <c r="R172">
        <f>bef13over!R172*('bef13over filtrert sykkel'!R$3&gt;='Beregning - Sykkel'!$P$114)*('bef13over filtrert sykkel'!R$3&lt;='Beregning - Sykkel'!$P$115)*($A172='Beregning - Sykkel'!$P$94)</f>
        <v>0</v>
      </c>
      <c r="S172">
        <f>bef13over!S172*('bef13over filtrert sykkel'!S$3&gt;='Beregning - Sykkel'!$P$114)*('bef13over filtrert sykkel'!S$3&lt;='Beregning - Sykkel'!$P$115)*($A172='Beregning - Sykkel'!$P$94)</f>
        <v>0</v>
      </c>
      <c r="T172">
        <f>bef13over!T172*('bef13over filtrert sykkel'!T$3&gt;='Beregning - Sykkel'!$P$114)*('bef13over filtrert sykkel'!T$3&lt;='Beregning - Sykkel'!$P$115)*($A172='Beregning - Sykkel'!$P$94)</f>
        <v>0</v>
      </c>
      <c r="U172">
        <f>bef13over!U172*('bef13over filtrert sykkel'!U$3&gt;='Beregning - Sykkel'!$P$114)*('bef13over filtrert sykkel'!U$3&lt;='Beregning - Sykkel'!$P$115)*($A172='Beregning - Sykkel'!$P$94)</f>
        <v>0</v>
      </c>
      <c r="V172">
        <f>bef13over!V172*('bef13over filtrert sykkel'!V$3&gt;='Beregning - Sykkel'!$P$114)*('bef13over filtrert sykkel'!V$3&lt;='Beregning - Sykkel'!$P$115)*($A172='Beregning - Sykkel'!$P$94)</f>
        <v>0</v>
      </c>
      <c r="W172">
        <f>bef13over!W172*('bef13over filtrert sykkel'!W$3&gt;='Beregning - Sykkel'!$P$114)*('bef13over filtrert sykkel'!W$3&lt;='Beregning - Sykkel'!$P$115)*($A172='Beregning - Sykkel'!$P$94)</f>
        <v>0</v>
      </c>
      <c r="X172">
        <f>bef13over!X172*('bef13over filtrert sykkel'!X$3&gt;='Beregning - Sykkel'!$P$114)*('bef13over filtrert sykkel'!X$3&lt;='Beregning - Sykkel'!$P$115)*($A172='Beregning - Sykkel'!$P$94)</f>
        <v>0</v>
      </c>
      <c r="Y172">
        <f>bef13over!Y172*('bef13over filtrert sykkel'!Y$3&gt;='Beregning - Sykkel'!$P$114)*('bef13over filtrert sykkel'!Y$3&lt;='Beregning - Sykkel'!$P$115)*($A172='Beregning - Sykkel'!$P$94)</f>
        <v>0</v>
      </c>
      <c r="Z172">
        <f>bef13over!Z172*('bef13over filtrert sykkel'!Z$3&gt;='Beregning - Sykkel'!$P$114)*('bef13over filtrert sykkel'!Z$3&lt;='Beregning - Sykkel'!$P$115)*($A172='Beregning - Sykkel'!$P$94)</f>
        <v>0</v>
      </c>
      <c r="AA172">
        <f>bef13over!AA172*('bef13over filtrert sykkel'!AA$3&gt;='Beregning - Sykkel'!$P$114)*('bef13over filtrert sykkel'!AA$3&lt;='Beregning - Sykkel'!$P$115)*($A172='Beregning - Sykkel'!$P$94)</f>
        <v>0</v>
      </c>
      <c r="AB172">
        <f>bef13over!AB172*('bef13over filtrert sykkel'!AB$3&gt;='Beregning - Sykkel'!$P$114)*('bef13over filtrert sykkel'!AB$3&lt;='Beregning - Sykkel'!$P$115)*($A172='Beregning - Sykkel'!$P$94)</f>
        <v>0</v>
      </c>
      <c r="AC172">
        <f>bef13over!AC172*('bef13over filtrert sykkel'!AC$3&gt;='Beregning - Sykkel'!$P$114)*('bef13over filtrert sykkel'!AC$3&lt;='Beregning - Sykkel'!$P$115)*($A172='Beregning - Sykkel'!$P$94)</f>
        <v>0</v>
      </c>
      <c r="AD172">
        <f>bef13over!AD172*('bef13over filtrert sykkel'!AD$3&gt;='Beregning - Sykkel'!$P$114)*('bef13over filtrert sykkel'!AD$3&lt;='Beregning - Sykkel'!$P$115)*($A172='Beregning - Sykkel'!$P$94)</f>
        <v>0</v>
      </c>
    </row>
    <row r="173" spans="1:30">
      <c r="A173">
        <v>1034</v>
      </c>
      <c r="B173">
        <f>bef13over!B173*('bef13over filtrert sykkel'!B$3&gt;='Beregning - Sykkel'!$P$114)*('bef13over filtrert sykkel'!B$3&lt;='Beregning - Sykkel'!$P$115)*($A173='Beregning - Sykkel'!$P$94)</f>
        <v>0</v>
      </c>
      <c r="C173">
        <f>bef13over!C173*('bef13over filtrert sykkel'!C$3&gt;='Beregning - Sykkel'!$P$114)*('bef13over filtrert sykkel'!C$3&lt;='Beregning - Sykkel'!$P$115)*($A173='Beregning - Sykkel'!$P$94)</f>
        <v>0</v>
      </c>
      <c r="D173">
        <f>bef13over!D173*('bef13over filtrert sykkel'!D$3&gt;='Beregning - Sykkel'!$P$114)*('bef13over filtrert sykkel'!D$3&lt;='Beregning - Sykkel'!$P$115)*($A173='Beregning - Sykkel'!$P$94)</f>
        <v>0</v>
      </c>
      <c r="E173">
        <f>bef13over!E173*('bef13over filtrert sykkel'!E$3&gt;='Beregning - Sykkel'!$P$114)*('bef13over filtrert sykkel'!E$3&lt;='Beregning - Sykkel'!$P$115)*($A173='Beregning - Sykkel'!$P$94)</f>
        <v>0</v>
      </c>
      <c r="F173">
        <f>bef13over!F173*('bef13over filtrert sykkel'!F$3&gt;='Beregning - Sykkel'!$P$114)*('bef13over filtrert sykkel'!F$3&lt;='Beregning - Sykkel'!$P$115)*($A173='Beregning - Sykkel'!$P$94)</f>
        <v>0</v>
      </c>
      <c r="G173">
        <f>bef13over!G173*('bef13over filtrert sykkel'!G$3&gt;='Beregning - Sykkel'!$P$114)*('bef13over filtrert sykkel'!G$3&lt;='Beregning - Sykkel'!$P$115)*($A173='Beregning - Sykkel'!$P$94)</f>
        <v>0</v>
      </c>
      <c r="H173">
        <f>bef13over!H173*('bef13over filtrert sykkel'!H$3&gt;='Beregning - Sykkel'!$P$114)*('bef13over filtrert sykkel'!H$3&lt;='Beregning - Sykkel'!$P$115)*($A173='Beregning - Sykkel'!$P$94)</f>
        <v>0</v>
      </c>
      <c r="I173">
        <f>bef13over!I173*('bef13over filtrert sykkel'!I$3&gt;='Beregning - Sykkel'!$P$114)*('bef13over filtrert sykkel'!I$3&lt;='Beregning - Sykkel'!$P$115)*($A173='Beregning - Sykkel'!$P$94)</f>
        <v>0</v>
      </c>
      <c r="J173">
        <f>bef13over!J173*('bef13over filtrert sykkel'!J$3&gt;='Beregning - Sykkel'!$P$114)*('bef13over filtrert sykkel'!J$3&lt;='Beregning - Sykkel'!$P$115)*($A173='Beregning - Sykkel'!$P$94)</f>
        <v>0</v>
      </c>
      <c r="K173">
        <f>bef13over!K173*('bef13over filtrert sykkel'!K$3&gt;='Beregning - Sykkel'!$P$114)*('bef13over filtrert sykkel'!K$3&lt;='Beregning - Sykkel'!$P$115)*($A173='Beregning - Sykkel'!$P$94)</f>
        <v>0</v>
      </c>
      <c r="L173">
        <f>bef13over!L173*('bef13over filtrert sykkel'!L$3&gt;='Beregning - Sykkel'!$P$114)*('bef13over filtrert sykkel'!L$3&lt;='Beregning - Sykkel'!$P$115)*($A173='Beregning - Sykkel'!$P$94)</f>
        <v>0</v>
      </c>
      <c r="M173">
        <f>bef13over!M173*('bef13over filtrert sykkel'!M$3&gt;='Beregning - Sykkel'!$P$114)*('bef13over filtrert sykkel'!M$3&lt;='Beregning - Sykkel'!$P$115)*($A173='Beregning - Sykkel'!$P$94)</f>
        <v>0</v>
      </c>
      <c r="N173">
        <f>bef13over!N173*('bef13over filtrert sykkel'!N$3&gt;='Beregning - Sykkel'!$P$114)*('bef13over filtrert sykkel'!N$3&lt;='Beregning - Sykkel'!$P$115)*($A173='Beregning - Sykkel'!$P$94)</f>
        <v>0</v>
      </c>
      <c r="O173">
        <f>bef13over!O173*('bef13over filtrert sykkel'!O$3&gt;='Beregning - Sykkel'!$P$114)*('bef13over filtrert sykkel'!O$3&lt;='Beregning - Sykkel'!$P$115)*($A173='Beregning - Sykkel'!$P$94)</f>
        <v>0</v>
      </c>
      <c r="P173">
        <f>bef13over!P173*('bef13over filtrert sykkel'!P$3&gt;='Beregning - Sykkel'!$P$114)*('bef13over filtrert sykkel'!P$3&lt;='Beregning - Sykkel'!$P$115)*($A173='Beregning - Sykkel'!$P$94)</f>
        <v>0</v>
      </c>
      <c r="Q173">
        <f>bef13over!Q173*('bef13over filtrert sykkel'!Q$3&gt;='Beregning - Sykkel'!$P$114)*('bef13over filtrert sykkel'!Q$3&lt;='Beregning - Sykkel'!$P$115)*($A173='Beregning - Sykkel'!$P$94)</f>
        <v>0</v>
      </c>
      <c r="R173">
        <f>bef13over!R173*('bef13over filtrert sykkel'!R$3&gt;='Beregning - Sykkel'!$P$114)*('bef13over filtrert sykkel'!R$3&lt;='Beregning - Sykkel'!$P$115)*($A173='Beregning - Sykkel'!$P$94)</f>
        <v>0</v>
      </c>
      <c r="S173">
        <f>bef13over!S173*('bef13over filtrert sykkel'!S$3&gt;='Beregning - Sykkel'!$P$114)*('bef13over filtrert sykkel'!S$3&lt;='Beregning - Sykkel'!$P$115)*($A173='Beregning - Sykkel'!$P$94)</f>
        <v>0</v>
      </c>
      <c r="T173">
        <f>bef13over!T173*('bef13over filtrert sykkel'!T$3&gt;='Beregning - Sykkel'!$P$114)*('bef13over filtrert sykkel'!T$3&lt;='Beregning - Sykkel'!$P$115)*($A173='Beregning - Sykkel'!$P$94)</f>
        <v>0</v>
      </c>
      <c r="U173">
        <f>bef13over!U173*('bef13over filtrert sykkel'!U$3&gt;='Beregning - Sykkel'!$P$114)*('bef13over filtrert sykkel'!U$3&lt;='Beregning - Sykkel'!$P$115)*($A173='Beregning - Sykkel'!$P$94)</f>
        <v>0</v>
      </c>
      <c r="V173">
        <f>bef13over!V173*('bef13over filtrert sykkel'!V$3&gt;='Beregning - Sykkel'!$P$114)*('bef13over filtrert sykkel'!V$3&lt;='Beregning - Sykkel'!$P$115)*($A173='Beregning - Sykkel'!$P$94)</f>
        <v>0</v>
      </c>
      <c r="W173">
        <f>bef13over!W173*('bef13over filtrert sykkel'!W$3&gt;='Beregning - Sykkel'!$P$114)*('bef13over filtrert sykkel'!W$3&lt;='Beregning - Sykkel'!$P$115)*($A173='Beregning - Sykkel'!$P$94)</f>
        <v>0</v>
      </c>
      <c r="X173">
        <f>bef13over!X173*('bef13over filtrert sykkel'!X$3&gt;='Beregning - Sykkel'!$P$114)*('bef13over filtrert sykkel'!X$3&lt;='Beregning - Sykkel'!$P$115)*($A173='Beregning - Sykkel'!$P$94)</f>
        <v>0</v>
      </c>
      <c r="Y173">
        <f>bef13over!Y173*('bef13over filtrert sykkel'!Y$3&gt;='Beregning - Sykkel'!$P$114)*('bef13over filtrert sykkel'!Y$3&lt;='Beregning - Sykkel'!$P$115)*($A173='Beregning - Sykkel'!$P$94)</f>
        <v>0</v>
      </c>
      <c r="Z173">
        <f>bef13over!Z173*('bef13over filtrert sykkel'!Z$3&gt;='Beregning - Sykkel'!$P$114)*('bef13over filtrert sykkel'!Z$3&lt;='Beregning - Sykkel'!$P$115)*($A173='Beregning - Sykkel'!$P$94)</f>
        <v>0</v>
      </c>
      <c r="AA173">
        <f>bef13over!AA173*('bef13over filtrert sykkel'!AA$3&gt;='Beregning - Sykkel'!$P$114)*('bef13over filtrert sykkel'!AA$3&lt;='Beregning - Sykkel'!$P$115)*($A173='Beregning - Sykkel'!$P$94)</f>
        <v>0</v>
      </c>
      <c r="AB173">
        <f>bef13over!AB173*('bef13over filtrert sykkel'!AB$3&gt;='Beregning - Sykkel'!$P$114)*('bef13over filtrert sykkel'!AB$3&lt;='Beregning - Sykkel'!$P$115)*($A173='Beregning - Sykkel'!$P$94)</f>
        <v>0</v>
      </c>
      <c r="AC173">
        <f>bef13over!AC173*('bef13over filtrert sykkel'!AC$3&gt;='Beregning - Sykkel'!$P$114)*('bef13over filtrert sykkel'!AC$3&lt;='Beregning - Sykkel'!$P$115)*($A173='Beregning - Sykkel'!$P$94)</f>
        <v>0</v>
      </c>
      <c r="AD173">
        <f>bef13over!AD173*('bef13over filtrert sykkel'!AD$3&gt;='Beregning - Sykkel'!$P$114)*('bef13over filtrert sykkel'!AD$3&lt;='Beregning - Sykkel'!$P$115)*($A173='Beregning - Sykkel'!$P$94)</f>
        <v>0</v>
      </c>
    </row>
    <row r="174" spans="1:30">
      <c r="A174">
        <v>1037</v>
      </c>
      <c r="B174">
        <f>bef13over!B174*('bef13over filtrert sykkel'!B$3&gt;='Beregning - Sykkel'!$P$114)*('bef13over filtrert sykkel'!B$3&lt;='Beregning - Sykkel'!$P$115)*($A174='Beregning - Sykkel'!$P$94)</f>
        <v>0</v>
      </c>
      <c r="C174">
        <f>bef13over!C174*('bef13over filtrert sykkel'!C$3&gt;='Beregning - Sykkel'!$P$114)*('bef13over filtrert sykkel'!C$3&lt;='Beregning - Sykkel'!$P$115)*($A174='Beregning - Sykkel'!$P$94)</f>
        <v>0</v>
      </c>
      <c r="D174">
        <f>bef13over!D174*('bef13over filtrert sykkel'!D$3&gt;='Beregning - Sykkel'!$P$114)*('bef13over filtrert sykkel'!D$3&lt;='Beregning - Sykkel'!$P$115)*($A174='Beregning - Sykkel'!$P$94)</f>
        <v>0</v>
      </c>
      <c r="E174">
        <f>bef13over!E174*('bef13over filtrert sykkel'!E$3&gt;='Beregning - Sykkel'!$P$114)*('bef13over filtrert sykkel'!E$3&lt;='Beregning - Sykkel'!$P$115)*($A174='Beregning - Sykkel'!$P$94)</f>
        <v>0</v>
      </c>
      <c r="F174">
        <f>bef13over!F174*('bef13over filtrert sykkel'!F$3&gt;='Beregning - Sykkel'!$P$114)*('bef13over filtrert sykkel'!F$3&lt;='Beregning - Sykkel'!$P$115)*($A174='Beregning - Sykkel'!$P$94)</f>
        <v>0</v>
      </c>
      <c r="G174">
        <f>bef13over!G174*('bef13over filtrert sykkel'!G$3&gt;='Beregning - Sykkel'!$P$114)*('bef13over filtrert sykkel'!G$3&lt;='Beregning - Sykkel'!$P$115)*($A174='Beregning - Sykkel'!$P$94)</f>
        <v>0</v>
      </c>
      <c r="H174">
        <f>bef13over!H174*('bef13over filtrert sykkel'!H$3&gt;='Beregning - Sykkel'!$P$114)*('bef13over filtrert sykkel'!H$3&lt;='Beregning - Sykkel'!$P$115)*($A174='Beregning - Sykkel'!$P$94)</f>
        <v>0</v>
      </c>
      <c r="I174">
        <f>bef13over!I174*('bef13over filtrert sykkel'!I$3&gt;='Beregning - Sykkel'!$P$114)*('bef13over filtrert sykkel'!I$3&lt;='Beregning - Sykkel'!$P$115)*($A174='Beregning - Sykkel'!$P$94)</f>
        <v>0</v>
      </c>
      <c r="J174">
        <f>bef13over!J174*('bef13over filtrert sykkel'!J$3&gt;='Beregning - Sykkel'!$P$114)*('bef13over filtrert sykkel'!J$3&lt;='Beregning - Sykkel'!$P$115)*($A174='Beregning - Sykkel'!$P$94)</f>
        <v>0</v>
      </c>
      <c r="K174">
        <f>bef13over!K174*('bef13over filtrert sykkel'!K$3&gt;='Beregning - Sykkel'!$P$114)*('bef13over filtrert sykkel'!K$3&lt;='Beregning - Sykkel'!$P$115)*($A174='Beregning - Sykkel'!$P$94)</f>
        <v>0</v>
      </c>
      <c r="L174">
        <f>bef13over!L174*('bef13over filtrert sykkel'!L$3&gt;='Beregning - Sykkel'!$P$114)*('bef13over filtrert sykkel'!L$3&lt;='Beregning - Sykkel'!$P$115)*($A174='Beregning - Sykkel'!$P$94)</f>
        <v>0</v>
      </c>
      <c r="M174">
        <f>bef13over!M174*('bef13over filtrert sykkel'!M$3&gt;='Beregning - Sykkel'!$P$114)*('bef13over filtrert sykkel'!M$3&lt;='Beregning - Sykkel'!$P$115)*($A174='Beregning - Sykkel'!$P$94)</f>
        <v>0</v>
      </c>
      <c r="N174">
        <f>bef13over!N174*('bef13over filtrert sykkel'!N$3&gt;='Beregning - Sykkel'!$P$114)*('bef13over filtrert sykkel'!N$3&lt;='Beregning - Sykkel'!$P$115)*($A174='Beregning - Sykkel'!$P$94)</f>
        <v>0</v>
      </c>
      <c r="O174">
        <f>bef13over!O174*('bef13over filtrert sykkel'!O$3&gt;='Beregning - Sykkel'!$P$114)*('bef13over filtrert sykkel'!O$3&lt;='Beregning - Sykkel'!$P$115)*($A174='Beregning - Sykkel'!$P$94)</f>
        <v>0</v>
      </c>
      <c r="P174">
        <f>bef13over!P174*('bef13over filtrert sykkel'!P$3&gt;='Beregning - Sykkel'!$P$114)*('bef13over filtrert sykkel'!P$3&lt;='Beregning - Sykkel'!$P$115)*($A174='Beregning - Sykkel'!$P$94)</f>
        <v>0</v>
      </c>
      <c r="Q174">
        <f>bef13over!Q174*('bef13over filtrert sykkel'!Q$3&gt;='Beregning - Sykkel'!$P$114)*('bef13over filtrert sykkel'!Q$3&lt;='Beregning - Sykkel'!$P$115)*($A174='Beregning - Sykkel'!$P$94)</f>
        <v>0</v>
      </c>
      <c r="R174">
        <f>bef13over!R174*('bef13over filtrert sykkel'!R$3&gt;='Beregning - Sykkel'!$P$114)*('bef13over filtrert sykkel'!R$3&lt;='Beregning - Sykkel'!$P$115)*($A174='Beregning - Sykkel'!$P$94)</f>
        <v>0</v>
      </c>
      <c r="S174">
        <f>bef13over!S174*('bef13over filtrert sykkel'!S$3&gt;='Beregning - Sykkel'!$P$114)*('bef13over filtrert sykkel'!S$3&lt;='Beregning - Sykkel'!$P$115)*($A174='Beregning - Sykkel'!$P$94)</f>
        <v>0</v>
      </c>
      <c r="T174">
        <f>bef13over!T174*('bef13over filtrert sykkel'!T$3&gt;='Beregning - Sykkel'!$P$114)*('bef13over filtrert sykkel'!T$3&lt;='Beregning - Sykkel'!$P$115)*($A174='Beregning - Sykkel'!$P$94)</f>
        <v>0</v>
      </c>
      <c r="U174">
        <f>bef13over!U174*('bef13over filtrert sykkel'!U$3&gt;='Beregning - Sykkel'!$P$114)*('bef13over filtrert sykkel'!U$3&lt;='Beregning - Sykkel'!$P$115)*($A174='Beregning - Sykkel'!$P$94)</f>
        <v>0</v>
      </c>
      <c r="V174">
        <f>bef13over!V174*('bef13over filtrert sykkel'!V$3&gt;='Beregning - Sykkel'!$P$114)*('bef13over filtrert sykkel'!V$3&lt;='Beregning - Sykkel'!$P$115)*($A174='Beregning - Sykkel'!$P$94)</f>
        <v>0</v>
      </c>
      <c r="W174">
        <f>bef13over!W174*('bef13over filtrert sykkel'!W$3&gt;='Beregning - Sykkel'!$P$114)*('bef13over filtrert sykkel'!W$3&lt;='Beregning - Sykkel'!$P$115)*($A174='Beregning - Sykkel'!$P$94)</f>
        <v>0</v>
      </c>
      <c r="X174">
        <f>bef13over!X174*('bef13over filtrert sykkel'!X$3&gt;='Beregning - Sykkel'!$P$114)*('bef13over filtrert sykkel'!X$3&lt;='Beregning - Sykkel'!$P$115)*($A174='Beregning - Sykkel'!$P$94)</f>
        <v>0</v>
      </c>
      <c r="Y174">
        <f>bef13over!Y174*('bef13over filtrert sykkel'!Y$3&gt;='Beregning - Sykkel'!$P$114)*('bef13over filtrert sykkel'!Y$3&lt;='Beregning - Sykkel'!$P$115)*($A174='Beregning - Sykkel'!$P$94)</f>
        <v>0</v>
      </c>
      <c r="Z174">
        <f>bef13over!Z174*('bef13over filtrert sykkel'!Z$3&gt;='Beregning - Sykkel'!$P$114)*('bef13over filtrert sykkel'!Z$3&lt;='Beregning - Sykkel'!$P$115)*($A174='Beregning - Sykkel'!$P$94)</f>
        <v>0</v>
      </c>
      <c r="AA174">
        <f>bef13over!AA174*('bef13over filtrert sykkel'!AA$3&gt;='Beregning - Sykkel'!$P$114)*('bef13over filtrert sykkel'!AA$3&lt;='Beregning - Sykkel'!$P$115)*($A174='Beregning - Sykkel'!$P$94)</f>
        <v>0</v>
      </c>
      <c r="AB174">
        <f>bef13over!AB174*('bef13over filtrert sykkel'!AB$3&gt;='Beregning - Sykkel'!$P$114)*('bef13over filtrert sykkel'!AB$3&lt;='Beregning - Sykkel'!$P$115)*($A174='Beregning - Sykkel'!$P$94)</f>
        <v>0</v>
      </c>
      <c r="AC174">
        <f>bef13over!AC174*('bef13over filtrert sykkel'!AC$3&gt;='Beregning - Sykkel'!$P$114)*('bef13over filtrert sykkel'!AC$3&lt;='Beregning - Sykkel'!$P$115)*($A174='Beregning - Sykkel'!$P$94)</f>
        <v>0</v>
      </c>
      <c r="AD174">
        <f>bef13over!AD174*('bef13over filtrert sykkel'!AD$3&gt;='Beregning - Sykkel'!$P$114)*('bef13over filtrert sykkel'!AD$3&lt;='Beregning - Sykkel'!$P$115)*($A174='Beregning - Sykkel'!$P$94)</f>
        <v>0</v>
      </c>
    </row>
    <row r="175" spans="1:30">
      <c r="A175">
        <v>1046</v>
      </c>
      <c r="B175">
        <f>bef13over!B175*('bef13over filtrert sykkel'!B$3&gt;='Beregning - Sykkel'!$P$114)*('bef13over filtrert sykkel'!B$3&lt;='Beregning - Sykkel'!$P$115)*($A175='Beregning - Sykkel'!$P$94)</f>
        <v>0</v>
      </c>
      <c r="C175">
        <f>bef13over!C175*('bef13over filtrert sykkel'!C$3&gt;='Beregning - Sykkel'!$P$114)*('bef13over filtrert sykkel'!C$3&lt;='Beregning - Sykkel'!$P$115)*($A175='Beregning - Sykkel'!$P$94)</f>
        <v>0</v>
      </c>
      <c r="D175">
        <f>bef13over!D175*('bef13over filtrert sykkel'!D$3&gt;='Beregning - Sykkel'!$P$114)*('bef13over filtrert sykkel'!D$3&lt;='Beregning - Sykkel'!$P$115)*($A175='Beregning - Sykkel'!$P$94)</f>
        <v>0</v>
      </c>
      <c r="E175">
        <f>bef13over!E175*('bef13over filtrert sykkel'!E$3&gt;='Beregning - Sykkel'!$P$114)*('bef13over filtrert sykkel'!E$3&lt;='Beregning - Sykkel'!$P$115)*($A175='Beregning - Sykkel'!$P$94)</f>
        <v>0</v>
      </c>
      <c r="F175">
        <f>bef13over!F175*('bef13over filtrert sykkel'!F$3&gt;='Beregning - Sykkel'!$P$114)*('bef13over filtrert sykkel'!F$3&lt;='Beregning - Sykkel'!$P$115)*($A175='Beregning - Sykkel'!$P$94)</f>
        <v>0</v>
      </c>
      <c r="G175">
        <f>bef13over!G175*('bef13over filtrert sykkel'!G$3&gt;='Beregning - Sykkel'!$P$114)*('bef13over filtrert sykkel'!G$3&lt;='Beregning - Sykkel'!$P$115)*($A175='Beregning - Sykkel'!$P$94)</f>
        <v>0</v>
      </c>
      <c r="H175">
        <f>bef13over!H175*('bef13over filtrert sykkel'!H$3&gt;='Beregning - Sykkel'!$P$114)*('bef13over filtrert sykkel'!H$3&lt;='Beregning - Sykkel'!$P$115)*($A175='Beregning - Sykkel'!$P$94)</f>
        <v>0</v>
      </c>
      <c r="I175">
        <f>bef13over!I175*('bef13over filtrert sykkel'!I$3&gt;='Beregning - Sykkel'!$P$114)*('bef13over filtrert sykkel'!I$3&lt;='Beregning - Sykkel'!$P$115)*($A175='Beregning - Sykkel'!$P$94)</f>
        <v>0</v>
      </c>
      <c r="J175">
        <f>bef13over!J175*('bef13over filtrert sykkel'!J$3&gt;='Beregning - Sykkel'!$P$114)*('bef13over filtrert sykkel'!J$3&lt;='Beregning - Sykkel'!$P$115)*($A175='Beregning - Sykkel'!$P$94)</f>
        <v>0</v>
      </c>
      <c r="K175">
        <f>bef13over!K175*('bef13over filtrert sykkel'!K$3&gt;='Beregning - Sykkel'!$P$114)*('bef13over filtrert sykkel'!K$3&lt;='Beregning - Sykkel'!$P$115)*($A175='Beregning - Sykkel'!$P$94)</f>
        <v>0</v>
      </c>
      <c r="L175">
        <f>bef13over!L175*('bef13over filtrert sykkel'!L$3&gt;='Beregning - Sykkel'!$P$114)*('bef13over filtrert sykkel'!L$3&lt;='Beregning - Sykkel'!$P$115)*($A175='Beregning - Sykkel'!$P$94)</f>
        <v>0</v>
      </c>
      <c r="M175">
        <f>bef13over!M175*('bef13over filtrert sykkel'!M$3&gt;='Beregning - Sykkel'!$P$114)*('bef13over filtrert sykkel'!M$3&lt;='Beregning - Sykkel'!$P$115)*($A175='Beregning - Sykkel'!$P$94)</f>
        <v>0</v>
      </c>
      <c r="N175">
        <f>bef13over!N175*('bef13over filtrert sykkel'!N$3&gt;='Beregning - Sykkel'!$P$114)*('bef13over filtrert sykkel'!N$3&lt;='Beregning - Sykkel'!$P$115)*($A175='Beregning - Sykkel'!$P$94)</f>
        <v>0</v>
      </c>
      <c r="O175">
        <f>bef13over!O175*('bef13over filtrert sykkel'!O$3&gt;='Beregning - Sykkel'!$P$114)*('bef13over filtrert sykkel'!O$3&lt;='Beregning - Sykkel'!$P$115)*($A175='Beregning - Sykkel'!$P$94)</f>
        <v>0</v>
      </c>
      <c r="P175">
        <f>bef13over!P175*('bef13over filtrert sykkel'!P$3&gt;='Beregning - Sykkel'!$P$114)*('bef13over filtrert sykkel'!P$3&lt;='Beregning - Sykkel'!$P$115)*($A175='Beregning - Sykkel'!$P$94)</f>
        <v>0</v>
      </c>
      <c r="Q175">
        <f>bef13over!Q175*('bef13over filtrert sykkel'!Q$3&gt;='Beregning - Sykkel'!$P$114)*('bef13over filtrert sykkel'!Q$3&lt;='Beregning - Sykkel'!$P$115)*($A175='Beregning - Sykkel'!$P$94)</f>
        <v>0</v>
      </c>
      <c r="R175">
        <f>bef13over!R175*('bef13over filtrert sykkel'!R$3&gt;='Beregning - Sykkel'!$P$114)*('bef13over filtrert sykkel'!R$3&lt;='Beregning - Sykkel'!$P$115)*($A175='Beregning - Sykkel'!$P$94)</f>
        <v>0</v>
      </c>
      <c r="S175">
        <f>bef13over!S175*('bef13over filtrert sykkel'!S$3&gt;='Beregning - Sykkel'!$P$114)*('bef13over filtrert sykkel'!S$3&lt;='Beregning - Sykkel'!$P$115)*($A175='Beregning - Sykkel'!$P$94)</f>
        <v>0</v>
      </c>
      <c r="T175">
        <f>bef13over!T175*('bef13over filtrert sykkel'!T$3&gt;='Beregning - Sykkel'!$P$114)*('bef13over filtrert sykkel'!T$3&lt;='Beregning - Sykkel'!$P$115)*($A175='Beregning - Sykkel'!$P$94)</f>
        <v>0</v>
      </c>
      <c r="U175">
        <f>bef13over!U175*('bef13over filtrert sykkel'!U$3&gt;='Beregning - Sykkel'!$P$114)*('bef13over filtrert sykkel'!U$3&lt;='Beregning - Sykkel'!$P$115)*($A175='Beregning - Sykkel'!$P$94)</f>
        <v>0</v>
      </c>
      <c r="V175">
        <f>bef13over!V175*('bef13over filtrert sykkel'!V$3&gt;='Beregning - Sykkel'!$P$114)*('bef13over filtrert sykkel'!V$3&lt;='Beregning - Sykkel'!$P$115)*($A175='Beregning - Sykkel'!$P$94)</f>
        <v>0</v>
      </c>
      <c r="W175">
        <f>bef13over!W175*('bef13over filtrert sykkel'!W$3&gt;='Beregning - Sykkel'!$P$114)*('bef13over filtrert sykkel'!W$3&lt;='Beregning - Sykkel'!$P$115)*($A175='Beregning - Sykkel'!$P$94)</f>
        <v>0</v>
      </c>
      <c r="X175">
        <f>bef13over!X175*('bef13over filtrert sykkel'!X$3&gt;='Beregning - Sykkel'!$P$114)*('bef13over filtrert sykkel'!X$3&lt;='Beregning - Sykkel'!$P$115)*($A175='Beregning - Sykkel'!$P$94)</f>
        <v>0</v>
      </c>
      <c r="Y175">
        <f>bef13over!Y175*('bef13over filtrert sykkel'!Y$3&gt;='Beregning - Sykkel'!$P$114)*('bef13over filtrert sykkel'!Y$3&lt;='Beregning - Sykkel'!$P$115)*($A175='Beregning - Sykkel'!$P$94)</f>
        <v>0</v>
      </c>
      <c r="Z175">
        <f>bef13over!Z175*('bef13over filtrert sykkel'!Z$3&gt;='Beregning - Sykkel'!$P$114)*('bef13over filtrert sykkel'!Z$3&lt;='Beregning - Sykkel'!$P$115)*($A175='Beregning - Sykkel'!$P$94)</f>
        <v>0</v>
      </c>
      <c r="AA175">
        <f>bef13over!AA175*('bef13over filtrert sykkel'!AA$3&gt;='Beregning - Sykkel'!$P$114)*('bef13over filtrert sykkel'!AA$3&lt;='Beregning - Sykkel'!$P$115)*($A175='Beregning - Sykkel'!$P$94)</f>
        <v>0</v>
      </c>
      <c r="AB175">
        <f>bef13over!AB175*('bef13over filtrert sykkel'!AB$3&gt;='Beregning - Sykkel'!$P$114)*('bef13over filtrert sykkel'!AB$3&lt;='Beregning - Sykkel'!$P$115)*($A175='Beregning - Sykkel'!$P$94)</f>
        <v>0</v>
      </c>
      <c r="AC175">
        <f>bef13over!AC175*('bef13over filtrert sykkel'!AC$3&gt;='Beregning - Sykkel'!$P$114)*('bef13over filtrert sykkel'!AC$3&lt;='Beregning - Sykkel'!$P$115)*($A175='Beregning - Sykkel'!$P$94)</f>
        <v>0</v>
      </c>
      <c r="AD175">
        <f>bef13over!AD175*('bef13over filtrert sykkel'!AD$3&gt;='Beregning - Sykkel'!$P$114)*('bef13over filtrert sykkel'!AD$3&lt;='Beregning - Sykkel'!$P$115)*($A175='Beregning - Sykkel'!$P$94)</f>
        <v>0</v>
      </c>
    </row>
    <row r="176" spans="1:30">
      <c r="A176">
        <v>1101</v>
      </c>
      <c r="B176">
        <f>bef13over!B176*('bef13over filtrert sykkel'!B$3&gt;='Beregning - Sykkel'!$P$114)*('bef13over filtrert sykkel'!B$3&lt;='Beregning - Sykkel'!$P$115)*($A176='Beregning - Sykkel'!$P$94)</f>
        <v>0</v>
      </c>
      <c r="C176">
        <f>bef13over!C176*('bef13over filtrert sykkel'!C$3&gt;='Beregning - Sykkel'!$P$114)*('bef13over filtrert sykkel'!C$3&lt;='Beregning - Sykkel'!$P$115)*($A176='Beregning - Sykkel'!$P$94)</f>
        <v>0</v>
      </c>
      <c r="D176">
        <f>bef13over!D176*('bef13over filtrert sykkel'!D$3&gt;='Beregning - Sykkel'!$P$114)*('bef13over filtrert sykkel'!D$3&lt;='Beregning - Sykkel'!$P$115)*($A176='Beregning - Sykkel'!$P$94)</f>
        <v>0</v>
      </c>
      <c r="E176">
        <f>bef13over!E176*('bef13over filtrert sykkel'!E$3&gt;='Beregning - Sykkel'!$P$114)*('bef13over filtrert sykkel'!E$3&lt;='Beregning - Sykkel'!$P$115)*($A176='Beregning - Sykkel'!$P$94)</f>
        <v>0</v>
      </c>
      <c r="F176">
        <f>bef13over!F176*('bef13over filtrert sykkel'!F$3&gt;='Beregning - Sykkel'!$P$114)*('bef13over filtrert sykkel'!F$3&lt;='Beregning - Sykkel'!$P$115)*($A176='Beregning - Sykkel'!$P$94)</f>
        <v>0</v>
      </c>
      <c r="G176">
        <f>bef13over!G176*('bef13over filtrert sykkel'!G$3&gt;='Beregning - Sykkel'!$P$114)*('bef13over filtrert sykkel'!G$3&lt;='Beregning - Sykkel'!$P$115)*($A176='Beregning - Sykkel'!$P$94)</f>
        <v>0</v>
      </c>
      <c r="H176">
        <f>bef13over!H176*('bef13over filtrert sykkel'!H$3&gt;='Beregning - Sykkel'!$P$114)*('bef13over filtrert sykkel'!H$3&lt;='Beregning - Sykkel'!$P$115)*($A176='Beregning - Sykkel'!$P$94)</f>
        <v>0</v>
      </c>
      <c r="I176">
        <f>bef13over!I176*('bef13over filtrert sykkel'!I$3&gt;='Beregning - Sykkel'!$P$114)*('bef13over filtrert sykkel'!I$3&lt;='Beregning - Sykkel'!$P$115)*($A176='Beregning - Sykkel'!$P$94)</f>
        <v>0</v>
      </c>
      <c r="J176">
        <f>bef13over!J176*('bef13over filtrert sykkel'!J$3&gt;='Beregning - Sykkel'!$P$114)*('bef13over filtrert sykkel'!J$3&lt;='Beregning - Sykkel'!$P$115)*($A176='Beregning - Sykkel'!$P$94)</f>
        <v>0</v>
      </c>
      <c r="K176">
        <f>bef13over!K176*('bef13over filtrert sykkel'!K$3&gt;='Beregning - Sykkel'!$P$114)*('bef13over filtrert sykkel'!K$3&lt;='Beregning - Sykkel'!$P$115)*($A176='Beregning - Sykkel'!$P$94)</f>
        <v>0</v>
      </c>
      <c r="L176">
        <f>bef13over!L176*('bef13over filtrert sykkel'!L$3&gt;='Beregning - Sykkel'!$P$114)*('bef13over filtrert sykkel'!L$3&lt;='Beregning - Sykkel'!$P$115)*($A176='Beregning - Sykkel'!$P$94)</f>
        <v>0</v>
      </c>
      <c r="M176">
        <f>bef13over!M176*('bef13over filtrert sykkel'!M$3&gt;='Beregning - Sykkel'!$P$114)*('bef13over filtrert sykkel'!M$3&lt;='Beregning - Sykkel'!$P$115)*($A176='Beregning - Sykkel'!$P$94)</f>
        <v>0</v>
      </c>
      <c r="N176">
        <f>bef13over!N176*('bef13over filtrert sykkel'!N$3&gt;='Beregning - Sykkel'!$P$114)*('bef13over filtrert sykkel'!N$3&lt;='Beregning - Sykkel'!$P$115)*($A176='Beregning - Sykkel'!$P$94)</f>
        <v>0</v>
      </c>
      <c r="O176">
        <f>bef13over!O176*('bef13over filtrert sykkel'!O$3&gt;='Beregning - Sykkel'!$P$114)*('bef13over filtrert sykkel'!O$3&lt;='Beregning - Sykkel'!$P$115)*($A176='Beregning - Sykkel'!$P$94)</f>
        <v>0</v>
      </c>
      <c r="P176">
        <f>bef13over!P176*('bef13over filtrert sykkel'!P$3&gt;='Beregning - Sykkel'!$P$114)*('bef13over filtrert sykkel'!P$3&lt;='Beregning - Sykkel'!$P$115)*($A176='Beregning - Sykkel'!$P$94)</f>
        <v>0</v>
      </c>
      <c r="Q176">
        <f>bef13over!Q176*('bef13over filtrert sykkel'!Q$3&gt;='Beregning - Sykkel'!$P$114)*('bef13over filtrert sykkel'!Q$3&lt;='Beregning - Sykkel'!$P$115)*($A176='Beregning - Sykkel'!$P$94)</f>
        <v>0</v>
      </c>
      <c r="R176">
        <f>bef13over!R176*('bef13over filtrert sykkel'!R$3&gt;='Beregning - Sykkel'!$P$114)*('bef13over filtrert sykkel'!R$3&lt;='Beregning - Sykkel'!$P$115)*($A176='Beregning - Sykkel'!$P$94)</f>
        <v>0</v>
      </c>
      <c r="S176">
        <f>bef13over!S176*('bef13over filtrert sykkel'!S$3&gt;='Beregning - Sykkel'!$P$114)*('bef13over filtrert sykkel'!S$3&lt;='Beregning - Sykkel'!$P$115)*($A176='Beregning - Sykkel'!$P$94)</f>
        <v>0</v>
      </c>
      <c r="T176">
        <f>bef13over!T176*('bef13over filtrert sykkel'!T$3&gt;='Beregning - Sykkel'!$P$114)*('bef13over filtrert sykkel'!T$3&lt;='Beregning - Sykkel'!$P$115)*($A176='Beregning - Sykkel'!$P$94)</f>
        <v>0</v>
      </c>
      <c r="U176">
        <f>bef13over!U176*('bef13over filtrert sykkel'!U$3&gt;='Beregning - Sykkel'!$P$114)*('bef13over filtrert sykkel'!U$3&lt;='Beregning - Sykkel'!$P$115)*($A176='Beregning - Sykkel'!$P$94)</f>
        <v>0</v>
      </c>
      <c r="V176">
        <f>bef13over!V176*('bef13over filtrert sykkel'!V$3&gt;='Beregning - Sykkel'!$P$114)*('bef13over filtrert sykkel'!V$3&lt;='Beregning - Sykkel'!$P$115)*($A176='Beregning - Sykkel'!$P$94)</f>
        <v>0</v>
      </c>
      <c r="W176">
        <f>bef13over!W176*('bef13over filtrert sykkel'!W$3&gt;='Beregning - Sykkel'!$P$114)*('bef13over filtrert sykkel'!W$3&lt;='Beregning - Sykkel'!$P$115)*($A176='Beregning - Sykkel'!$P$94)</f>
        <v>0</v>
      </c>
      <c r="X176">
        <f>bef13over!X176*('bef13over filtrert sykkel'!X$3&gt;='Beregning - Sykkel'!$P$114)*('bef13over filtrert sykkel'!X$3&lt;='Beregning - Sykkel'!$P$115)*($A176='Beregning - Sykkel'!$P$94)</f>
        <v>0</v>
      </c>
      <c r="Y176">
        <f>bef13over!Y176*('bef13over filtrert sykkel'!Y$3&gt;='Beregning - Sykkel'!$P$114)*('bef13over filtrert sykkel'!Y$3&lt;='Beregning - Sykkel'!$P$115)*($A176='Beregning - Sykkel'!$P$94)</f>
        <v>0</v>
      </c>
      <c r="Z176">
        <f>bef13over!Z176*('bef13over filtrert sykkel'!Z$3&gt;='Beregning - Sykkel'!$P$114)*('bef13over filtrert sykkel'!Z$3&lt;='Beregning - Sykkel'!$P$115)*($A176='Beregning - Sykkel'!$P$94)</f>
        <v>0</v>
      </c>
      <c r="AA176">
        <f>bef13over!AA176*('bef13over filtrert sykkel'!AA$3&gt;='Beregning - Sykkel'!$P$114)*('bef13over filtrert sykkel'!AA$3&lt;='Beregning - Sykkel'!$P$115)*($A176='Beregning - Sykkel'!$P$94)</f>
        <v>0</v>
      </c>
      <c r="AB176">
        <f>bef13over!AB176*('bef13over filtrert sykkel'!AB$3&gt;='Beregning - Sykkel'!$P$114)*('bef13over filtrert sykkel'!AB$3&lt;='Beregning - Sykkel'!$P$115)*($A176='Beregning - Sykkel'!$P$94)</f>
        <v>0</v>
      </c>
      <c r="AC176">
        <f>bef13over!AC176*('bef13over filtrert sykkel'!AC$3&gt;='Beregning - Sykkel'!$P$114)*('bef13over filtrert sykkel'!AC$3&lt;='Beregning - Sykkel'!$P$115)*($A176='Beregning - Sykkel'!$P$94)</f>
        <v>0</v>
      </c>
      <c r="AD176">
        <f>bef13over!AD176*('bef13over filtrert sykkel'!AD$3&gt;='Beregning - Sykkel'!$P$114)*('bef13over filtrert sykkel'!AD$3&lt;='Beregning - Sykkel'!$P$115)*($A176='Beregning - Sykkel'!$P$94)</f>
        <v>0</v>
      </c>
    </row>
    <row r="177" spans="1:30">
      <c r="A177">
        <v>1102</v>
      </c>
      <c r="B177">
        <f>bef13over!B177*('bef13over filtrert sykkel'!B$3&gt;='Beregning - Sykkel'!$P$114)*('bef13over filtrert sykkel'!B$3&lt;='Beregning - Sykkel'!$P$115)*($A177='Beregning - Sykkel'!$P$94)</f>
        <v>0</v>
      </c>
      <c r="C177">
        <f>bef13over!C177*('bef13over filtrert sykkel'!C$3&gt;='Beregning - Sykkel'!$P$114)*('bef13over filtrert sykkel'!C$3&lt;='Beregning - Sykkel'!$P$115)*($A177='Beregning - Sykkel'!$P$94)</f>
        <v>0</v>
      </c>
      <c r="D177">
        <f>bef13over!D177*('bef13over filtrert sykkel'!D$3&gt;='Beregning - Sykkel'!$P$114)*('bef13over filtrert sykkel'!D$3&lt;='Beregning - Sykkel'!$P$115)*($A177='Beregning - Sykkel'!$P$94)</f>
        <v>0</v>
      </c>
      <c r="E177">
        <f>bef13over!E177*('bef13over filtrert sykkel'!E$3&gt;='Beregning - Sykkel'!$P$114)*('bef13over filtrert sykkel'!E$3&lt;='Beregning - Sykkel'!$P$115)*($A177='Beregning - Sykkel'!$P$94)</f>
        <v>0</v>
      </c>
      <c r="F177">
        <f>bef13over!F177*('bef13over filtrert sykkel'!F$3&gt;='Beregning - Sykkel'!$P$114)*('bef13over filtrert sykkel'!F$3&lt;='Beregning - Sykkel'!$P$115)*($A177='Beregning - Sykkel'!$P$94)</f>
        <v>0</v>
      </c>
      <c r="G177">
        <f>bef13over!G177*('bef13over filtrert sykkel'!G$3&gt;='Beregning - Sykkel'!$P$114)*('bef13over filtrert sykkel'!G$3&lt;='Beregning - Sykkel'!$P$115)*($A177='Beregning - Sykkel'!$P$94)</f>
        <v>0</v>
      </c>
      <c r="H177">
        <f>bef13over!H177*('bef13over filtrert sykkel'!H$3&gt;='Beregning - Sykkel'!$P$114)*('bef13over filtrert sykkel'!H$3&lt;='Beregning - Sykkel'!$P$115)*($A177='Beregning - Sykkel'!$P$94)</f>
        <v>0</v>
      </c>
      <c r="I177">
        <f>bef13over!I177*('bef13over filtrert sykkel'!I$3&gt;='Beregning - Sykkel'!$P$114)*('bef13over filtrert sykkel'!I$3&lt;='Beregning - Sykkel'!$P$115)*($A177='Beregning - Sykkel'!$P$94)</f>
        <v>0</v>
      </c>
      <c r="J177">
        <f>bef13over!J177*('bef13over filtrert sykkel'!J$3&gt;='Beregning - Sykkel'!$P$114)*('bef13over filtrert sykkel'!J$3&lt;='Beregning - Sykkel'!$P$115)*($A177='Beregning - Sykkel'!$P$94)</f>
        <v>0</v>
      </c>
      <c r="K177">
        <f>bef13over!K177*('bef13over filtrert sykkel'!K$3&gt;='Beregning - Sykkel'!$P$114)*('bef13over filtrert sykkel'!K$3&lt;='Beregning - Sykkel'!$P$115)*($A177='Beregning - Sykkel'!$P$94)</f>
        <v>0</v>
      </c>
      <c r="L177">
        <f>bef13over!L177*('bef13over filtrert sykkel'!L$3&gt;='Beregning - Sykkel'!$P$114)*('bef13over filtrert sykkel'!L$3&lt;='Beregning - Sykkel'!$P$115)*($A177='Beregning - Sykkel'!$P$94)</f>
        <v>0</v>
      </c>
      <c r="M177">
        <f>bef13over!M177*('bef13over filtrert sykkel'!M$3&gt;='Beregning - Sykkel'!$P$114)*('bef13over filtrert sykkel'!M$3&lt;='Beregning - Sykkel'!$P$115)*($A177='Beregning - Sykkel'!$P$94)</f>
        <v>0</v>
      </c>
      <c r="N177">
        <f>bef13over!N177*('bef13over filtrert sykkel'!N$3&gt;='Beregning - Sykkel'!$P$114)*('bef13over filtrert sykkel'!N$3&lt;='Beregning - Sykkel'!$P$115)*($A177='Beregning - Sykkel'!$P$94)</f>
        <v>0</v>
      </c>
      <c r="O177">
        <f>bef13over!O177*('bef13over filtrert sykkel'!O$3&gt;='Beregning - Sykkel'!$P$114)*('bef13over filtrert sykkel'!O$3&lt;='Beregning - Sykkel'!$P$115)*($A177='Beregning - Sykkel'!$P$94)</f>
        <v>0</v>
      </c>
      <c r="P177">
        <f>bef13over!P177*('bef13over filtrert sykkel'!P$3&gt;='Beregning - Sykkel'!$P$114)*('bef13over filtrert sykkel'!P$3&lt;='Beregning - Sykkel'!$P$115)*($A177='Beregning - Sykkel'!$P$94)</f>
        <v>0</v>
      </c>
      <c r="Q177">
        <f>bef13over!Q177*('bef13over filtrert sykkel'!Q$3&gt;='Beregning - Sykkel'!$P$114)*('bef13over filtrert sykkel'!Q$3&lt;='Beregning - Sykkel'!$P$115)*($A177='Beregning - Sykkel'!$P$94)</f>
        <v>0</v>
      </c>
      <c r="R177">
        <f>bef13over!R177*('bef13over filtrert sykkel'!R$3&gt;='Beregning - Sykkel'!$P$114)*('bef13over filtrert sykkel'!R$3&lt;='Beregning - Sykkel'!$P$115)*($A177='Beregning - Sykkel'!$P$94)</f>
        <v>0</v>
      </c>
      <c r="S177">
        <f>bef13over!S177*('bef13over filtrert sykkel'!S$3&gt;='Beregning - Sykkel'!$P$114)*('bef13over filtrert sykkel'!S$3&lt;='Beregning - Sykkel'!$P$115)*($A177='Beregning - Sykkel'!$P$94)</f>
        <v>0</v>
      </c>
      <c r="T177">
        <f>bef13over!T177*('bef13over filtrert sykkel'!T$3&gt;='Beregning - Sykkel'!$P$114)*('bef13over filtrert sykkel'!T$3&lt;='Beregning - Sykkel'!$P$115)*($A177='Beregning - Sykkel'!$P$94)</f>
        <v>0</v>
      </c>
      <c r="U177">
        <f>bef13over!U177*('bef13over filtrert sykkel'!U$3&gt;='Beregning - Sykkel'!$P$114)*('bef13over filtrert sykkel'!U$3&lt;='Beregning - Sykkel'!$P$115)*($A177='Beregning - Sykkel'!$P$94)</f>
        <v>0</v>
      </c>
      <c r="V177">
        <f>bef13over!V177*('bef13over filtrert sykkel'!V$3&gt;='Beregning - Sykkel'!$P$114)*('bef13over filtrert sykkel'!V$3&lt;='Beregning - Sykkel'!$P$115)*($A177='Beregning - Sykkel'!$P$94)</f>
        <v>0</v>
      </c>
      <c r="W177">
        <f>bef13over!W177*('bef13over filtrert sykkel'!W$3&gt;='Beregning - Sykkel'!$P$114)*('bef13over filtrert sykkel'!W$3&lt;='Beregning - Sykkel'!$P$115)*($A177='Beregning - Sykkel'!$P$94)</f>
        <v>0</v>
      </c>
      <c r="X177">
        <f>bef13over!X177*('bef13over filtrert sykkel'!X$3&gt;='Beregning - Sykkel'!$P$114)*('bef13over filtrert sykkel'!X$3&lt;='Beregning - Sykkel'!$P$115)*($A177='Beregning - Sykkel'!$P$94)</f>
        <v>0</v>
      </c>
      <c r="Y177">
        <f>bef13over!Y177*('bef13over filtrert sykkel'!Y$3&gt;='Beregning - Sykkel'!$P$114)*('bef13over filtrert sykkel'!Y$3&lt;='Beregning - Sykkel'!$P$115)*($A177='Beregning - Sykkel'!$P$94)</f>
        <v>0</v>
      </c>
      <c r="Z177">
        <f>bef13over!Z177*('bef13over filtrert sykkel'!Z$3&gt;='Beregning - Sykkel'!$P$114)*('bef13over filtrert sykkel'!Z$3&lt;='Beregning - Sykkel'!$P$115)*($A177='Beregning - Sykkel'!$P$94)</f>
        <v>0</v>
      </c>
      <c r="AA177">
        <f>bef13over!AA177*('bef13over filtrert sykkel'!AA$3&gt;='Beregning - Sykkel'!$P$114)*('bef13over filtrert sykkel'!AA$3&lt;='Beregning - Sykkel'!$P$115)*($A177='Beregning - Sykkel'!$P$94)</f>
        <v>0</v>
      </c>
      <c r="AB177">
        <f>bef13over!AB177*('bef13over filtrert sykkel'!AB$3&gt;='Beregning - Sykkel'!$P$114)*('bef13over filtrert sykkel'!AB$3&lt;='Beregning - Sykkel'!$P$115)*($A177='Beregning - Sykkel'!$P$94)</f>
        <v>0</v>
      </c>
      <c r="AC177">
        <f>bef13over!AC177*('bef13over filtrert sykkel'!AC$3&gt;='Beregning - Sykkel'!$P$114)*('bef13over filtrert sykkel'!AC$3&lt;='Beregning - Sykkel'!$P$115)*($A177='Beregning - Sykkel'!$P$94)</f>
        <v>0</v>
      </c>
      <c r="AD177">
        <f>bef13over!AD177*('bef13over filtrert sykkel'!AD$3&gt;='Beregning - Sykkel'!$P$114)*('bef13over filtrert sykkel'!AD$3&lt;='Beregning - Sykkel'!$P$115)*($A177='Beregning - Sykkel'!$P$94)</f>
        <v>0</v>
      </c>
    </row>
    <row r="178" spans="1:30">
      <c r="A178">
        <v>1103</v>
      </c>
      <c r="B178">
        <f>bef13over!B178*('bef13over filtrert sykkel'!B$3&gt;='Beregning - Sykkel'!$P$114)*('bef13over filtrert sykkel'!B$3&lt;='Beregning - Sykkel'!$P$115)*($A178='Beregning - Sykkel'!$P$94)</f>
        <v>0</v>
      </c>
      <c r="C178">
        <f>bef13over!C178*('bef13over filtrert sykkel'!C$3&gt;='Beregning - Sykkel'!$P$114)*('bef13over filtrert sykkel'!C$3&lt;='Beregning - Sykkel'!$P$115)*($A178='Beregning - Sykkel'!$P$94)</f>
        <v>0</v>
      </c>
      <c r="D178">
        <f>bef13over!D178*('bef13over filtrert sykkel'!D$3&gt;='Beregning - Sykkel'!$P$114)*('bef13over filtrert sykkel'!D$3&lt;='Beregning - Sykkel'!$P$115)*($A178='Beregning - Sykkel'!$P$94)</f>
        <v>0</v>
      </c>
      <c r="E178">
        <f>bef13over!E178*('bef13over filtrert sykkel'!E$3&gt;='Beregning - Sykkel'!$P$114)*('bef13over filtrert sykkel'!E$3&lt;='Beregning - Sykkel'!$P$115)*($A178='Beregning - Sykkel'!$P$94)</f>
        <v>0</v>
      </c>
      <c r="F178">
        <f>bef13over!F178*('bef13over filtrert sykkel'!F$3&gt;='Beregning - Sykkel'!$P$114)*('bef13over filtrert sykkel'!F$3&lt;='Beregning - Sykkel'!$P$115)*($A178='Beregning - Sykkel'!$P$94)</f>
        <v>0</v>
      </c>
      <c r="G178">
        <f>bef13over!G178*('bef13over filtrert sykkel'!G$3&gt;='Beregning - Sykkel'!$P$114)*('bef13over filtrert sykkel'!G$3&lt;='Beregning - Sykkel'!$P$115)*($A178='Beregning - Sykkel'!$P$94)</f>
        <v>0</v>
      </c>
      <c r="H178">
        <f>bef13over!H178*('bef13over filtrert sykkel'!H$3&gt;='Beregning - Sykkel'!$P$114)*('bef13over filtrert sykkel'!H$3&lt;='Beregning - Sykkel'!$P$115)*($A178='Beregning - Sykkel'!$P$94)</f>
        <v>0</v>
      </c>
      <c r="I178">
        <f>bef13over!I178*('bef13over filtrert sykkel'!I$3&gt;='Beregning - Sykkel'!$P$114)*('bef13over filtrert sykkel'!I$3&lt;='Beregning - Sykkel'!$P$115)*($A178='Beregning - Sykkel'!$P$94)</f>
        <v>0</v>
      </c>
      <c r="J178">
        <f>bef13over!J178*('bef13over filtrert sykkel'!J$3&gt;='Beregning - Sykkel'!$P$114)*('bef13over filtrert sykkel'!J$3&lt;='Beregning - Sykkel'!$P$115)*($A178='Beregning - Sykkel'!$P$94)</f>
        <v>0</v>
      </c>
      <c r="K178">
        <f>bef13over!K178*('bef13over filtrert sykkel'!K$3&gt;='Beregning - Sykkel'!$P$114)*('bef13over filtrert sykkel'!K$3&lt;='Beregning - Sykkel'!$P$115)*($A178='Beregning - Sykkel'!$P$94)</f>
        <v>0</v>
      </c>
      <c r="L178">
        <f>bef13over!L178*('bef13over filtrert sykkel'!L$3&gt;='Beregning - Sykkel'!$P$114)*('bef13over filtrert sykkel'!L$3&lt;='Beregning - Sykkel'!$P$115)*($A178='Beregning - Sykkel'!$P$94)</f>
        <v>0</v>
      </c>
      <c r="M178">
        <f>bef13over!M178*('bef13over filtrert sykkel'!M$3&gt;='Beregning - Sykkel'!$P$114)*('bef13over filtrert sykkel'!M$3&lt;='Beregning - Sykkel'!$P$115)*($A178='Beregning - Sykkel'!$P$94)</f>
        <v>0</v>
      </c>
      <c r="N178">
        <f>bef13over!N178*('bef13over filtrert sykkel'!N$3&gt;='Beregning - Sykkel'!$P$114)*('bef13over filtrert sykkel'!N$3&lt;='Beregning - Sykkel'!$P$115)*($A178='Beregning - Sykkel'!$P$94)</f>
        <v>0</v>
      </c>
      <c r="O178">
        <f>bef13over!O178*('bef13over filtrert sykkel'!O$3&gt;='Beregning - Sykkel'!$P$114)*('bef13over filtrert sykkel'!O$3&lt;='Beregning - Sykkel'!$P$115)*($A178='Beregning - Sykkel'!$P$94)</f>
        <v>0</v>
      </c>
      <c r="P178">
        <f>bef13over!P178*('bef13over filtrert sykkel'!P$3&gt;='Beregning - Sykkel'!$P$114)*('bef13over filtrert sykkel'!P$3&lt;='Beregning - Sykkel'!$P$115)*($A178='Beregning - Sykkel'!$P$94)</f>
        <v>0</v>
      </c>
      <c r="Q178">
        <f>bef13over!Q178*('bef13over filtrert sykkel'!Q$3&gt;='Beregning - Sykkel'!$P$114)*('bef13over filtrert sykkel'!Q$3&lt;='Beregning - Sykkel'!$P$115)*($A178='Beregning - Sykkel'!$P$94)</f>
        <v>0</v>
      </c>
      <c r="R178">
        <f>bef13over!R178*('bef13over filtrert sykkel'!R$3&gt;='Beregning - Sykkel'!$P$114)*('bef13over filtrert sykkel'!R$3&lt;='Beregning - Sykkel'!$P$115)*($A178='Beregning - Sykkel'!$P$94)</f>
        <v>0</v>
      </c>
      <c r="S178">
        <f>bef13over!S178*('bef13over filtrert sykkel'!S$3&gt;='Beregning - Sykkel'!$P$114)*('bef13over filtrert sykkel'!S$3&lt;='Beregning - Sykkel'!$P$115)*($A178='Beregning - Sykkel'!$P$94)</f>
        <v>0</v>
      </c>
      <c r="T178">
        <f>bef13over!T178*('bef13over filtrert sykkel'!T$3&gt;='Beregning - Sykkel'!$P$114)*('bef13over filtrert sykkel'!T$3&lt;='Beregning - Sykkel'!$P$115)*($A178='Beregning - Sykkel'!$P$94)</f>
        <v>0</v>
      </c>
      <c r="U178">
        <f>bef13over!U178*('bef13over filtrert sykkel'!U$3&gt;='Beregning - Sykkel'!$P$114)*('bef13over filtrert sykkel'!U$3&lt;='Beregning - Sykkel'!$P$115)*($A178='Beregning - Sykkel'!$P$94)</f>
        <v>0</v>
      </c>
      <c r="V178">
        <f>bef13over!V178*('bef13over filtrert sykkel'!V$3&gt;='Beregning - Sykkel'!$P$114)*('bef13over filtrert sykkel'!V$3&lt;='Beregning - Sykkel'!$P$115)*($A178='Beregning - Sykkel'!$P$94)</f>
        <v>0</v>
      </c>
      <c r="W178">
        <f>bef13over!W178*('bef13over filtrert sykkel'!W$3&gt;='Beregning - Sykkel'!$P$114)*('bef13over filtrert sykkel'!W$3&lt;='Beregning - Sykkel'!$P$115)*($A178='Beregning - Sykkel'!$P$94)</f>
        <v>0</v>
      </c>
      <c r="X178">
        <f>bef13over!X178*('bef13over filtrert sykkel'!X$3&gt;='Beregning - Sykkel'!$P$114)*('bef13over filtrert sykkel'!X$3&lt;='Beregning - Sykkel'!$P$115)*($A178='Beregning - Sykkel'!$P$94)</f>
        <v>0</v>
      </c>
      <c r="Y178">
        <f>bef13over!Y178*('bef13over filtrert sykkel'!Y$3&gt;='Beregning - Sykkel'!$P$114)*('bef13over filtrert sykkel'!Y$3&lt;='Beregning - Sykkel'!$P$115)*($A178='Beregning - Sykkel'!$P$94)</f>
        <v>0</v>
      </c>
      <c r="Z178">
        <f>bef13over!Z178*('bef13over filtrert sykkel'!Z$3&gt;='Beregning - Sykkel'!$P$114)*('bef13over filtrert sykkel'!Z$3&lt;='Beregning - Sykkel'!$P$115)*($A178='Beregning - Sykkel'!$P$94)</f>
        <v>0</v>
      </c>
      <c r="AA178">
        <f>bef13over!AA178*('bef13over filtrert sykkel'!AA$3&gt;='Beregning - Sykkel'!$P$114)*('bef13over filtrert sykkel'!AA$3&lt;='Beregning - Sykkel'!$P$115)*($A178='Beregning - Sykkel'!$P$94)</f>
        <v>0</v>
      </c>
      <c r="AB178">
        <f>bef13over!AB178*('bef13over filtrert sykkel'!AB$3&gt;='Beregning - Sykkel'!$P$114)*('bef13over filtrert sykkel'!AB$3&lt;='Beregning - Sykkel'!$P$115)*($A178='Beregning - Sykkel'!$P$94)</f>
        <v>0</v>
      </c>
      <c r="AC178">
        <f>bef13over!AC178*('bef13over filtrert sykkel'!AC$3&gt;='Beregning - Sykkel'!$P$114)*('bef13over filtrert sykkel'!AC$3&lt;='Beregning - Sykkel'!$P$115)*($A178='Beregning - Sykkel'!$P$94)</f>
        <v>0</v>
      </c>
      <c r="AD178">
        <f>bef13over!AD178*('bef13over filtrert sykkel'!AD$3&gt;='Beregning - Sykkel'!$P$114)*('bef13over filtrert sykkel'!AD$3&lt;='Beregning - Sykkel'!$P$115)*($A178='Beregning - Sykkel'!$P$94)</f>
        <v>0</v>
      </c>
    </row>
    <row r="179" spans="1:30">
      <c r="A179">
        <v>1106</v>
      </c>
      <c r="B179">
        <f>bef13over!B179*('bef13over filtrert sykkel'!B$3&gt;='Beregning - Sykkel'!$P$114)*('bef13over filtrert sykkel'!B$3&lt;='Beregning - Sykkel'!$P$115)*($A179='Beregning - Sykkel'!$P$94)</f>
        <v>0</v>
      </c>
      <c r="C179">
        <f>bef13over!C179*('bef13over filtrert sykkel'!C$3&gt;='Beregning - Sykkel'!$P$114)*('bef13over filtrert sykkel'!C$3&lt;='Beregning - Sykkel'!$P$115)*($A179='Beregning - Sykkel'!$P$94)</f>
        <v>0</v>
      </c>
      <c r="D179">
        <f>bef13over!D179*('bef13over filtrert sykkel'!D$3&gt;='Beregning - Sykkel'!$P$114)*('bef13over filtrert sykkel'!D$3&lt;='Beregning - Sykkel'!$P$115)*($A179='Beregning - Sykkel'!$P$94)</f>
        <v>0</v>
      </c>
      <c r="E179">
        <f>bef13over!E179*('bef13over filtrert sykkel'!E$3&gt;='Beregning - Sykkel'!$P$114)*('bef13over filtrert sykkel'!E$3&lt;='Beregning - Sykkel'!$P$115)*($A179='Beregning - Sykkel'!$P$94)</f>
        <v>0</v>
      </c>
      <c r="F179">
        <f>bef13over!F179*('bef13over filtrert sykkel'!F$3&gt;='Beregning - Sykkel'!$P$114)*('bef13over filtrert sykkel'!F$3&lt;='Beregning - Sykkel'!$P$115)*($A179='Beregning - Sykkel'!$P$94)</f>
        <v>0</v>
      </c>
      <c r="G179">
        <f>bef13over!G179*('bef13over filtrert sykkel'!G$3&gt;='Beregning - Sykkel'!$P$114)*('bef13over filtrert sykkel'!G$3&lt;='Beregning - Sykkel'!$P$115)*($A179='Beregning - Sykkel'!$P$94)</f>
        <v>0</v>
      </c>
      <c r="H179">
        <f>bef13over!H179*('bef13over filtrert sykkel'!H$3&gt;='Beregning - Sykkel'!$P$114)*('bef13over filtrert sykkel'!H$3&lt;='Beregning - Sykkel'!$P$115)*($A179='Beregning - Sykkel'!$P$94)</f>
        <v>0</v>
      </c>
      <c r="I179">
        <f>bef13over!I179*('bef13over filtrert sykkel'!I$3&gt;='Beregning - Sykkel'!$P$114)*('bef13over filtrert sykkel'!I$3&lt;='Beregning - Sykkel'!$P$115)*($A179='Beregning - Sykkel'!$P$94)</f>
        <v>0</v>
      </c>
      <c r="J179">
        <f>bef13over!J179*('bef13over filtrert sykkel'!J$3&gt;='Beregning - Sykkel'!$P$114)*('bef13over filtrert sykkel'!J$3&lt;='Beregning - Sykkel'!$P$115)*($A179='Beregning - Sykkel'!$P$94)</f>
        <v>0</v>
      </c>
      <c r="K179">
        <f>bef13over!K179*('bef13over filtrert sykkel'!K$3&gt;='Beregning - Sykkel'!$P$114)*('bef13over filtrert sykkel'!K$3&lt;='Beregning - Sykkel'!$P$115)*($A179='Beregning - Sykkel'!$P$94)</f>
        <v>0</v>
      </c>
      <c r="L179">
        <f>bef13over!L179*('bef13over filtrert sykkel'!L$3&gt;='Beregning - Sykkel'!$P$114)*('bef13over filtrert sykkel'!L$3&lt;='Beregning - Sykkel'!$P$115)*($A179='Beregning - Sykkel'!$P$94)</f>
        <v>0</v>
      </c>
      <c r="M179">
        <f>bef13over!M179*('bef13over filtrert sykkel'!M$3&gt;='Beregning - Sykkel'!$P$114)*('bef13over filtrert sykkel'!M$3&lt;='Beregning - Sykkel'!$P$115)*($A179='Beregning - Sykkel'!$P$94)</f>
        <v>0</v>
      </c>
      <c r="N179">
        <f>bef13over!N179*('bef13over filtrert sykkel'!N$3&gt;='Beregning - Sykkel'!$P$114)*('bef13over filtrert sykkel'!N$3&lt;='Beregning - Sykkel'!$P$115)*($A179='Beregning - Sykkel'!$P$94)</f>
        <v>0</v>
      </c>
      <c r="O179">
        <f>bef13over!O179*('bef13over filtrert sykkel'!O$3&gt;='Beregning - Sykkel'!$P$114)*('bef13over filtrert sykkel'!O$3&lt;='Beregning - Sykkel'!$P$115)*($A179='Beregning - Sykkel'!$P$94)</f>
        <v>0</v>
      </c>
      <c r="P179">
        <f>bef13over!P179*('bef13over filtrert sykkel'!P$3&gt;='Beregning - Sykkel'!$P$114)*('bef13over filtrert sykkel'!P$3&lt;='Beregning - Sykkel'!$P$115)*($A179='Beregning - Sykkel'!$P$94)</f>
        <v>0</v>
      </c>
      <c r="Q179">
        <f>bef13over!Q179*('bef13over filtrert sykkel'!Q$3&gt;='Beregning - Sykkel'!$P$114)*('bef13over filtrert sykkel'!Q$3&lt;='Beregning - Sykkel'!$P$115)*($A179='Beregning - Sykkel'!$P$94)</f>
        <v>0</v>
      </c>
      <c r="R179">
        <f>bef13over!R179*('bef13over filtrert sykkel'!R$3&gt;='Beregning - Sykkel'!$P$114)*('bef13over filtrert sykkel'!R$3&lt;='Beregning - Sykkel'!$P$115)*($A179='Beregning - Sykkel'!$P$94)</f>
        <v>0</v>
      </c>
      <c r="S179">
        <f>bef13over!S179*('bef13over filtrert sykkel'!S$3&gt;='Beregning - Sykkel'!$P$114)*('bef13over filtrert sykkel'!S$3&lt;='Beregning - Sykkel'!$P$115)*($A179='Beregning - Sykkel'!$P$94)</f>
        <v>0</v>
      </c>
      <c r="T179">
        <f>bef13over!T179*('bef13over filtrert sykkel'!T$3&gt;='Beregning - Sykkel'!$P$114)*('bef13over filtrert sykkel'!T$3&lt;='Beregning - Sykkel'!$P$115)*($A179='Beregning - Sykkel'!$P$94)</f>
        <v>0</v>
      </c>
      <c r="U179">
        <f>bef13over!U179*('bef13over filtrert sykkel'!U$3&gt;='Beregning - Sykkel'!$P$114)*('bef13over filtrert sykkel'!U$3&lt;='Beregning - Sykkel'!$P$115)*($A179='Beregning - Sykkel'!$P$94)</f>
        <v>0</v>
      </c>
      <c r="V179">
        <f>bef13over!V179*('bef13over filtrert sykkel'!V$3&gt;='Beregning - Sykkel'!$P$114)*('bef13over filtrert sykkel'!V$3&lt;='Beregning - Sykkel'!$P$115)*($A179='Beregning - Sykkel'!$P$94)</f>
        <v>0</v>
      </c>
      <c r="W179">
        <f>bef13over!W179*('bef13over filtrert sykkel'!W$3&gt;='Beregning - Sykkel'!$P$114)*('bef13over filtrert sykkel'!W$3&lt;='Beregning - Sykkel'!$P$115)*($A179='Beregning - Sykkel'!$P$94)</f>
        <v>0</v>
      </c>
      <c r="X179">
        <f>bef13over!X179*('bef13over filtrert sykkel'!X$3&gt;='Beregning - Sykkel'!$P$114)*('bef13over filtrert sykkel'!X$3&lt;='Beregning - Sykkel'!$P$115)*($A179='Beregning - Sykkel'!$P$94)</f>
        <v>0</v>
      </c>
      <c r="Y179">
        <f>bef13over!Y179*('bef13over filtrert sykkel'!Y$3&gt;='Beregning - Sykkel'!$P$114)*('bef13over filtrert sykkel'!Y$3&lt;='Beregning - Sykkel'!$P$115)*($A179='Beregning - Sykkel'!$P$94)</f>
        <v>0</v>
      </c>
      <c r="Z179">
        <f>bef13over!Z179*('bef13over filtrert sykkel'!Z$3&gt;='Beregning - Sykkel'!$P$114)*('bef13over filtrert sykkel'!Z$3&lt;='Beregning - Sykkel'!$P$115)*($A179='Beregning - Sykkel'!$P$94)</f>
        <v>0</v>
      </c>
      <c r="AA179">
        <f>bef13over!AA179*('bef13over filtrert sykkel'!AA$3&gt;='Beregning - Sykkel'!$P$114)*('bef13over filtrert sykkel'!AA$3&lt;='Beregning - Sykkel'!$P$115)*($A179='Beregning - Sykkel'!$P$94)</f>
        <v>0</v>
      </c>
      <c r="AB179">
        <f>bef13over!AB179*('bef13over filtrert sykkel'!AB$3&gt;='Beregning - Sykkel'!$P$114)*('bef13over filtrert sykkel'!AB$3&lt;='Beregning - Sykkel'!$P$115)*($A179='Beregning - Sykkel'!$P$94)</f>
        <v>0</v>
      </c>
      <c r="AC179">
        <f>bef13over!AC179*('bef13over filtrert sykkel'!AC$3&gt;='Beregning - Sykkel'!$P$114)*('bef13over filtrert sykkel'!AC$3&lt;='Beregning - Sykkel'!$P$115)*($A179='Beregning - Sykkel'!$P$94)</f>
        <v>0</v>
      </c>
      <c r="AD179">
        <f>bef13over!AD179*('bef13over filtrert sykkel'!AD$3&gt;='Beregning - Sykkel'!$P$114)*('bef13over filtrert sykkel'!AD$3&lt;='Beregning - Sykkel'!$P$115)*($A179='Beregning - Sykkel'!$P$94)</f>
        <v>0</v>
      </c>
    </row>
    <row r="180" spans="1:30">
      <c r="A180">
        <v>1111</v>
      </c>
      <c r="B180">
        <f>bef13over!B180*('bef13over filtrert sykkel'!B$3&gt;='Beregning - Sykkel'!$P$114)*('bef13over filtrert sykkel'!B$3&lt;='Beregning - Sykkel'!$P$115)*($A180='Beregning - Sykkel'!$P$94)</f>
        <v>0</v>
      </c>
      <c r="C180">
        <f>bef13over!C180*('bef13over filtrert sykkel'!C$3&gt;='Beregning - Sykkel'!$P$114)*('bef13over filtrert sykkel'!C$3&lt;='Beregning - Sykkel'!$P$115)*($A180='Beregning - Sykkel'!$P$94)</f>
        <v>0</v>
      </c>
      <c r="D180">
        <f>bef13over!D180*('bef13over filtrert sykkel'!D$3&gt;='Beregning - Sykkel'!$P$114)*('bef13over filtrert sykkel'!D$3&lt;='Beregning - Sykkel'!$P$115)*($A180='Beregning - Sykkel'!$P$94)</f>
        <v>0</v>
      </c>
      <c r="E180">
        <f>bef13over!E180*('bef13over filtrert sykkel'!E$3&gt;='Beregning - Sykkel'!$P$114)*('bef13over filtrert sykkel'!E$3&lt;='Beregning - Sykkel'!$P$115)*($A180='Beregning - Sykkel'!$P$94)</f>
        <v>0</v>
      </c>
      <c r="F180">
        <f>bef13over!F180*('bef13over filtrert sykkel'!F$3&gt;='Beregning - Sykkel'!$P$114)*('bef13over filtrert sykkel'!F$3&lt;='Beregning - Sykkel'!$P$115)*($A180='Beregning - Sykkel'!$P$94)</f>
        <v>0</v>
      </c>
      <c r="G180">
        <f>bef13over!G180*('bef13over filtrert sykkel'!G$3&gt;='Beregning - Sykkel'!$P$114)*('bef13over filtrert sykkel'!G$3&lt;='Beregning - Sykkel'!$P$115)*($A180='Beregning - Sykkel'!$P$94)</f>
        <v>0</v>
      </c>
      <c r="H180">
        <f>bef13over!H180*('bef13over filtrert sykkel'!H$3&gt;='Beregning - Sykkel'!$P$114)*('bef13over filtrert sykkel'!H$3&lt;='Beregning - Sykkel'!$P$115)*($A180='Beregning - Sykkel'!$P$94)</f>
        <v>0</v>
      </c>
      <c r="I180">
        <f>bef13over!I180*('bef13over filtrert sykkel'!I$3&gt;='Beregning - Sykkel'!$P$114)*('bef13over filtrert sykkel'!I$3&lt;='Beregning - Sykkel'!$P$115)*($A180='Beregning - Sykkel'!$P$94)</f>
        <v>0</v>
      </c>
      <c r="J180">
        <f>bef13over!J180*('bef13over filtrert sykkel'!J$3&gt;='Beregning - Sykkel'!$P$114)*('bef13over filtrert sykkel'!J$3&lt;='Beregning - Sykkel'!$P$115)*($A180='Beregning - Sykkel'!$P$94)</f>
        <v>0</v>
      </c>
      <c r="K180">
        <f>bef13over!K180*('bef13over filtrert sykkel'!K$3&gt;='Beregning - Sykkel'!$P$114)*('bef13over filtrert sykkel'!K$3&lt;='Beregning - Sykkel'!$P$115)*($A180='Beregning - Sykkel'!$P$94)</f>
        <v>0</v>
      </c>
      <c r="L180">
        <f>bef13over!L180*('bef13over filtrert sykkel'!L$3&gt;='Beregning - Sykkel'!$P$114)*('bef13over filtrert sykkel'!L$3&lt;='Beregning - Sykkel'!$P$115)*($A180='Beregning - Sykkel'!$P$94)</f>
        <v>0</v>
      </c>
      <c r="M180">
        <f>bef13over!M180*('bef13over filtrert sykkel'!M$3&gt;='Beregning - Sykkel'!$P$114)*('bef13over filtrert sykkel'!M$3&lt;='Beregning - Sykkel'!$P$115)*($A180='Beregning - Sykkel'!$P$94)</f>
        <v>0</v>
      </c>
      <c r="N180">
        <f>bef13over!N180*('bef13over filtrert sykkel'!N$3&gt;='Beregning - Sykkel'!$P$114)*('bef13over filtrert sykkel'!N$3&lt;='Beregning - Sykkel'!$P$115)*($A180='Beregning - Sykkel'!$P$94)</f>
        <v>0</v>
      </c>
      <c r="O180">
        <f>bef13over!O180*('bef13over filtrert sykkel'!O$3&gt;='Beregning - Sykkel'!$P$114)*('bef13over filtrert sykkel'!O$3&lt;='Beregning - Sykkel'!$P$115)*($A180='Beregning - Sykkel'!$P$94)</f>
        <v>0</v>
      </c>
      <c r="P180">
        <f>bef13over!P180*('bef13over filtrert sykkel'!P$3&gt;='Beregning - Sykkel'!$P$114)*('bef13over filtrert sykkel'!P$3&lt;='Beregning - Sykkel'!$P$115)*($A180='Beregning - Sykkel'!$P$94)</f>
        <v>0</v>
      </c>
      <c r="Q180">
        <f>bef13over!Q180*('bef13over filtrert sykkel'!Q$3&gt;='Beregning - Sykkel'!$P$114)*('bef13over filtrert sykkel'!Q$3&lt;='Beregning - Sykkel'!$P$115)*($A180='Beregning - Sykkel'!$P$94)</f>
        <v>0</v>
      </c>
      <c r="R180">
        <f>bef13over!R180*('bef13over filtrert sykkel'!R$3&gt;='Beregning - Sykkel'!$P$114)*('bef13over filtrert sykkel'!R$3&lt;='Beregning - Sykkel'!$P$115)*($A180='Beregning - Sykkel'!$P$94)</f>
        <v>0</v>
      </c>
      <c r="S180">
        <f>bef13over!S180*('bef13over filtrert sykkel'!S$3&gt;='Beregning - Sykkel'!$P$114)*('bef13over filtrert sykkel'!S$3&lt;='Beregning - Sykkel'!$P$115)*($A180='Beregning - Sykkel'!$P$94)</f>
        <v>0</v>
      </c>
      <c r="T180">
        <f>bef13over!T180*('bef13over filtrert sykkel'!T$3&gt;='Beregning - Sykkel'!$P$114)*('bef13over filtrert sykkel'!T$3&lt;='Beregning - Sykkel'!$P$115)*($A180='Beregning - Sykkel'!$P$94)</f>
        <v>0</v>
      </c>
      <c r="U180">
        <f>bef13over!U180*('bef13over filtrert sykkel'!U$3&gt;='Beregning - Sykkel'!$P$114)*('bef13over filtrert sykkel'!U$3&lt;='Beregning - Sykkel'!$P$115)*($A180='Beregning - Sykkel'!$P$94)</f>
        <v>0</v>
      </c>
      <c r="V180">
        <f>bef13over!V180*('bef13over filtrert sykkel'!V$3&gt;='Beregning - Sykkel'!$P$114)*('bef13over filtrert sykkel'!V$3&lt;='Beregning - Sykkel'!$P$115)*($A180='Beregning - Sykkel'!$P$94)</f>
        <v>0</v>
      </c>
      <c r="W180">
        <f>bef13over!W180*('bef13over filtrert sykkel'!W$3&gt;='Beregning - Sykkel'!$P$114)*('bef13over filtrert sykkel'!W$3&lt;='Beregning - Sykkel'!$P$115)*($A180='Beregning - Sykkel'!$P$94)</f>
        <v>0</v>
      </c>
      <c r="X180">
        <f>bef13over!X180*('bef13over filtrert sykkel'!X$3&gt;='Beregning - Sykkel'!$P$114)*('bef13over filtrert sykkel'!X$3&lt;='Beregning - Sykkel'!$P$115)*($A180='Beregning - Sykkel'!$P$94)</f>
        <v>0</v>
      </c>
      <c r="Y180">
        <f>bef13over!Y180*('bef13over filtrert sykkel'!Y$3&gt;='Beregning - Sykkel'!$P$114)*('bef13over filtrert sykkel'!Y$3&lt;='Beregning - Sykkel'!$P$115)*($A180='Beregning - Sykkel'!$P$94)</f>
        <v>0</v>
      </c>
      <c r="Z180">
        <f>bef13over!Z180*('bef13over filtrert sykkel'!Z$3&gt;='Beregning - Sykkel'!$P$114)*('bef13over filtrert sykkel'!Z$3&lt;='Beregning - Sykkel'!$P$115)*($A180='Beregning - Sykkel'!$P$94)</f>
        <v>0</v>
      </c>
      <c r="AA180">
        <f>bef13over!AA180*('bef13over filtrert sykkel'!AA$3&gt;='Beregning - Sykkel'!$P$114)*('bef13over filtrert sykkel'!AA$3&lt;='Beregning - Sykkel'!$P$115)*($A180='Beregning - Sykkel'!$P$94)</f>
        <v>0</v>
      </c>
      <c r="AB180">
        <f>bef13over!AB180*('bef13over filtrert sykkel'!AB$3&gt;='Beregning - Sykkel'!$P$114)*('bef13over filtrert sykkel'!AB$3&lt;='Beregning - Sykkel'!$P$115)*($A180='Beregning - Sykkel'!$P$94)</f>
        <v>0</v>
      </c>
      <c r="AC180">
        <f>bef13over!AC180*('bef13over filtrert sykkel'!AC$3&gt;='Beregning - Sykkel'!$P$114)*('bef13over filtrert sykkel'!AC$3&lt;='Beregning - Sykkel'!$P$115)*($A180='Beregning - Sykkel'!$P$94)</f>
        <v>0</v>
      </c>
      <c r="AD180">
        <f>bef13over!AD180*('bef13over filtrert sykkel'!AD$3&gt;='Beregning - Sykkel'!$P$114)*('bef13over filtrert sykkel'!AD$3&lt;='Beregning - Sykkel'!$P$115)*($A180='Beregning - Sykkel'!$P$94)</f>
        <v>0</v>
      </c>
    </row>
    <row r="181" spans="1:30">
      <c r="A181">
        <v>1112</v>
      </c>
      <c r="B181">
        <f>bef13over!B181*('bef13over filtrert sykkel'!B$3&gt;='Beregning - Sykkel'!$P$114)*('bef13over filtrert sykkel'!B$3&lt;='Beregning - Sykkel'!$P$115)*($A181='Beregning - Sykkel'!$P$94)</f>
        <v>0</v>
      </c>
      <c r="C181">
        <f>bef13over!C181*('bef13over filtrert sykkel'!C$3&gt;='Beregning - Sykkel'!$P$114)*('bef13over filtrert sykkel'!C$3&lt;='Beregning - Sykkel'!$P$115)*($A181='Beregning - Sykkel'!$P$94)</f>
        <v>0</v>
      </c>
      <c r="D181">
        <f>bef13over!D181*('bef13over filtrert sykkel'!D$3&gt;='Beregning - Sykkel'!$P$114)*('bef13over filtrert sykkel'!D$3&lt;='Beregning - Sykkel'!$P$115)*($A181='Beregning - Sykkel'!$P$94)</f>
        <v>0</v>
      </c>
      <c r="E181">
        <f>bef13over!E181*('bef13over filtrert sykkel'!E$3&gt;='Beregning - Sykkel'!$P$114)*('bef13over filtrert sykkel'!E$3&lt;='Beregning - Sykkel'!$P$115)*($A181='Beregning - Sykkel'!$P$94)</f>
        <v>0</v>
      </c>
      <c r="F181">
        <f>bef13over!F181*('bef13over filtrert sykkel'!F$3&gt;='Beregning - Sykkel'!$P$114)*('bef13over filtrert sykkel'!F$3&lt;='Beregning - Sykkel'!$P$115)*($A181='Beregning - Sykkel'!$P$94)</f>
        <v>0</v>
      </c>
      <c r="G181">
        <f>bef13over!G181*('bef13over filtrert sykkel'!G$3&gt;='Beregning - Sykkel'!$P$114)*('bef13over filtrert sykkel'!G$3&lt;='Beregning - Sykkel'!$P$115)*($A181='Beregning - Sykkel'!$P$94)</f>
        <v>0</v>
      </c>
      <c r="H181">
        <f>bef13over!H181*('bef13over filtrert sykkel'!H$3&gt;='Beregning - Sykkel'!$P$114)*('bef13over filtrert sykkel'!H$3&lt;='Beregning - Sykkel'!$P$115)*($A181='Beregning - Sykkel'!$P$94)</f>
        <v>0</v>
      </c>
      <c r="I181">
        <f>bef13over!I181*('bef13over filtrert sykkel'!I$3&gt;='Beregning - Sykkel'!$P$114)*('bef13over filtrert sykkel'!I$3&lt;='Beregning - Sykkel'!$P$115)*($A181='Beregning - Sykkel'!$P$94)</f>
        <v>0</v>
      </c>
      <c r="J181">
        <f>bef13over!J181*('bef13over filtrert sykkel'!J$3&gt;='Beregning - Sykkel'!$P$114)*('bef13over filtrert sykkel'!J$3&lt;='Beregning - Sykkel'!$P$115)*($A181='Beregning - Sykkel'!$P$94)</f>
        <v>0</v>
      </c>
      <c r="K181">
        <f>bef13over!K181*('bef13over filtrert sykkel'!K$3&gt;='Beregning - Sykkel'!$P$114)*('bef13over filtrert sykkel'!K$3&lt;='Beregning - Sykkel'!$P$115)*($A181='Beregning - Sykkel'!$P$94)</f>
        <v>0</v>
      </c>
      <c r="L181">
        <f>bef13over!L181*('bef13over filtrert sykkel'!L$3&gt;='Beregning - Sykkel'!$P$114)*('bef13over filtrert sykkel'!L$3&lt;='Beregning - Sykkel'!$P$115)*($A181='Beregning - Sykkel'!$P$94)</f>
        <v>0</v>
      </c>
      <c r="M181">
        <f>bef13over!M181*('bef13over filtrert sykkel'!M$3&gt;='Beregning - Sykkel'!$P$114)*('bef13over filtrert sykkel'!M$3&lt;='Beregning - Sykkel'!$P$115)*($A181='Beregning - Sykkel'!$P$94)</f>
        <v>0</v>
      </c>
      <c r="N181">
        <f>bef13over!N181*('bef13over filtrert sykkel'!N$3&gt;='Beregning - Sykkel'!$P$114)*('bef13over filtrert sykkel'!N$3&lt;='Beregning - Sykkel'!$P$115)*($A181='Beregning - Sykkel'!$P$94)</f>
        <v>0</v>
      </c>
      <c r="O181">
        <f>bef13over!O181*('bef13over filtrert sykkel'!O$3&gt;='Beregning - Sykkel'!$P$114)*('bef13over filtrert sykkel'!O$3&lt;='Beregning - Sykkel'!$P$115)*($A181='Beregning - Sykkel'!$P$94)</f>
        <v>0</v>
      </c>
      <c r="P181">
        <f>bef13over!P181*('bef13over filtrert sykkel'!P$3&gt;='Beregning - Sykkel'!$P$114)*('bef13over filtrert sykkel'!P$3&lt;='Beregning - Sykkel'!$P$115)*($A181='Beregning - Sykkel'!$P$94)</f>
        <v>0</v>
      </c>
      <c r="Q181">
        <f>bef13over!Q181*('bef13over filtrert sykkel'!Q$3&gt;='Beregning - Sykkel'!$P$114)*('bef13over filtrert sykkel'!Q$3&lt;='Beregning - Sykkel'!$P$115)*($A181='Beregning - Sykkel'!$P$94)</f>
        <v>0</v>
      </c>
      <c r="R181">
        <f>bef13over!R181*('bef13over filtrert sykkel'!R$3&gt;='Beregning - Sykkel'!$P$114)*('bef13over filtrert sykkel'!R$3&lt;='Beregning - Sykkel'!$P$115)*($A181='Beregning - Sykkel'!$P$94)</f>
        <v>0</v>
      </c>
      <c r="S181">
        <f>bef13over!S181*('bef13over filtrert sykkel'!S$3&gt;='Beregning - Sykkel'!$P$114)*('bef13over filtrert sykkel'!S$3&lt;='Beregning - Sykkel'!$P$115)*($A181='Beregning - Sykkel'!$P$94)</f>
        <v>0</v>
      </c>
      <c r="T181">
        <f>bef13over!T181*('bef13over filtrert sykkel'!T$3&gt;='Beregning - Sykkel'!$P$114)*('bef13over filtrert sykkel'!T$3&lt;='Beregning - Sykkel'!$P$115)*($A181='Beregning - Sykkel'!$P$94)</f>
        <v>0</v>
      </c>
      <c r="U181">
        <f>bef13over!U181*('bef13over filtrert sykkel'!U$3&gt;='Beregning - Sykkel'!$P$114)*('bef13over filtrert sykkel'!U$3&lt;='Beregning - Sykkel'!$P$115)*($A181='Beregning - Sykkel'!$P$94)</f>
        <v>0</v>
      </c>
      <c r="V181">
        <f>bef13over!V181*('bef13over filtrert sykkel'!V$3&gt;='Beregning - Sykkel'!$P$114)*('bef13over filtrert sykkel'!V$3&lt;='Beregning - Sykkel'!$P$115)*($A181='Beregning - Sykkel'!$P$94)</f>
        <v>0</v>
      </c>
      <c r="W181">
        <f>bef13over!W181*('bef13over filtrert sykkel'!W$3&gt;='Beregning - Sykkel'!$P$114)*('bef13over filtrert sykkel'!W$3&lt;='Beregning - Sykkel'!$P$115)*($A181='Beregning - Sykkel'!$P$94)</f>
        <v>0</v>
      </c>
      <c r="X181">
        <f>bef13over!X181*('bef13over filtrert sykkel'!X$3&gt;='Beregning - Sykkel'!$P$114)*('bef13over filtrert sykkel'!X$3&lt;='Beregning - Sykkel'!$P$115)*($A181='Beregning - Sykkel'!$P$94)</f>
        <v>0</v>
      </c>
      <c r="Y181">
        <f>bef13over!Y181*('bef13over filtrert sykkel'!Y$3&gt;='Beregning - Sykkel'!$P$114)*('bef13over filtrert sykkel'!Y$3&lt;='Beregning - Sykkel'!$P$115)*($A181='Beregning - Sykkel'!$P$94)</f>
        <v>0</v>
      </c>
      <c r="Z181">
        <f>bef13over!Z181*('bef13over filtrert sykkel'!Z$3&gt;='Beregning - Sykkel'!$P$114)*('bef13over filtrert sykkel'!Z$3&lt;='Beregning - Sykkel'!$P$115)*($A181='Beregning - Sykkel'!$P$94)</f>
        <v>0</v>
      </c>
      <c r="AA181">
        <f>bef13over!AA181*('bef13over filtrert sykkel'!AA$3&gt;='Beregning - Sykkel'!$P$114)*('bef13over filtrert sykkel'!AA$3&lt;='Beregning - Sykkel'!$P$115)*($A181='Beregning - Sykkel'!$P$94)</f>
        <v>0</v>
      </c>
      <c r="AB181">
        <f>bef13over!AB181*('bef13over filtrert sykkel'!AB$3&gt;='Beregning - Sykkel'!$P$114)*('bef13over filtrert sykkel'!AB$3&lt;='Beregning - Sykkel'!$P$115)*($A181='Beregning - Sykkel'!$P$94)</f>
        <v>0</v>
      </c>
      <c r="AC181">
        <f>bef13over!AC181*('bef13over filtrert sykkel'!AC$3&gt;='Beregning - Sykkel'!$P$114)*('bef13over filtrert sykkel'!AC$3&lt;='Beregning - Sykkel'!$P$115)*($A181='Beregning - Sykkel'!$P$94)</f>
        <v>0</v>
      </c>
      <c r="AD181">
        <f>bef13over!AD181*('bef13over filtrert sykkel'!AD$3&gt;='Beregning - Sykkel'!$P$114)*('bef13over filtrert sykkel'!AD$3&lt;='Beregning - Sykkel'!$P$115)*($A181='Beregning - Sykkel'!$P$94)</f>
        <v>0</v>
      </c>
    </row>
    <row r="182" spans="1:30">
      <c r="A182">
        <v>1114</v>
      </c>
      <c r="B182">
        <f>bef13over!B182*('bef13over filtrert sykkel'!B$3&gt;='Beregning - Sykkel'!$P$114)*('bef13over filtrert sykkel'!B$3&lt;='Beregning - Sykkel'!$P$115)*($A182='Beregning - Sykkel'!$P$94)</f>
        <v>0</v>
      </c>
      <c r="C182">
        <f>bef13over!C182*('bef13over filtrert sykkel'!C$3&gt;='Beregning - Sykkel'!$P$114)*('bef13over filtrert sykkel'!C$3&lt;='Beregning - Sykkel'!$P$115)*($A182='Beregning - Sykkel'!$P$94)</f>
        <v>0</v>
      </c>
      <c r="D182">
        <f>bef13over!D182*('bef13over filtrert sykkel'!D$3&gt;='Beregning - Sykkel'!$P$114)*('bef13over filtrert sykkel'!D$3&lt;='Beregning - Sykkel'!$P$115)*($A182='Beregning - Sykkel'!$P$94)</f>
        <v>0</v>
      </c>
      <c r="E182">
        <f>bef13over!E182*('bef13over filtrert sykkel'!E$3&gt;='Beregning - Sykkel'!$P$114)*('bef13over filtrert sykkel'!E$3&lt;='Beregning - Sykkel'!$P$115)*($A182='Beregning - Sykkel'!$P$94)</f>
        <v>0</v>
      </c>
      <c r="F182">
        <f>bef13over!F182*('bef13over filtrert sykkel'!F$3&gt;='Beregning - Sykkel'!$P$114)*('bef13over filtrert sykkel'!F$3&lt;='Beregning - Sykkel'!$P$115)*($A182='Beregning - Sykkel'!$P$94)</f>
        <v>0</v>
      </c>
      <c r="G182">
        <f>bef13over!G182*('bef13over filtrert sykkel'!G$3&gt;='Beregning - Sykkel'!$P$114)*('bef13over filtrert sykkel'!G$3&lt;='Beregning - Sykkel'!$P$115)*($A182='Beregning - Sykkel'!$P$94)</f>
        <v>0</v>
      </c>
      <c r="H182">
        <f>bef13over!H182*('bef13over filtrert sykkel'!H$3&gt;='Beregning - Sykkel'!$P$114)*('bef13over filtrert sykkel'!H$3&lt;='Beregning - Sykkel'!$P$115)*($A182='Beregning - Sykkel'!$P$94)</f>
        <v>0</v>
      </c>
      <c r="I182">
        <f>bef13over!I182*('bef13over filtrert sykkel'!I$3&gt;='Beregning - Sykkel'!$P$114)*('bef13over filtrert sykkel'!I$3&lt;='Beregning - Sykkel'!$P$115)*($A182='Beregning - Sykkel'!$P$94)</f>
        <v>0</v>
      </c>
      <c r="J182">
        <f>bef13over!J182*('bef13over filtrert sykkel'!J$3&gt;='Beregning - Sykkel'!$P$114)*('bef13over filtrert sykkel'!J$3&lt;='Beregning - Sykkel'!$P$115)*($A182='Beregning - Sykkel'!$P$94)</f>
        <v>0</v>
      </c>
      <c r="K182">
        <f>bef13over!K182*('bef13over filtrert sykkel'!K$3&gt;='Beregning - Sykkel'!$P$114)*('bef13over filtrert sykkel'!K$3&lt;='Beregning - Sykkel'!$P$115)*($A182='Beregning - Sykkel'!$P$94)</f>
        <v>0</v>
      </c>
      <c r="L182">
        <f>bef13over!L182*('bef13over filtrert sykkel'!L$3&gt;='Beregning - Sykkel'!$P$114)*('bef13over filtrert sykkel'!L$3&lt;='Beregning - Sykkel'!$P$115)*($A182='Beregning - Sykkel'!$P$94)</f>
        <v>0</v>
      </c>
      <c r="M182">
        <f>bef13over!M182*('bef13over filtrert sykkel'!M$3&gt;='Beregning - Sykkel'!$P$114)*('bef13over filtrert sykkel'!M$3&lt;='Beregning - Sykkel'!$P$115)*($A182='Beregning - Sykkel'!$P$94)</f>
        <v>0</v>
      </c>
      <c r="N182">
        <f>bef13over!N182*('bef13over filtrert sykkel'!N$3&gt;='Beregning - Sykkel'!$P$114)*('bef13over filtrert sykkel'!N$3&lt;='Beregning - Sykkel'!$P$115)*($A182='Beregning - Sykkel'!$P$94)</f>
        <v>0</v>
      </c>
      <c r="O182">
        <f>bef13over!O182*('bef13over filtrert sykkel'!O$3&gt;='Beregning - Sykkel'!$P$114)*('bef13over filtrert sykkel'!O$3&lt;='Beregning - Sykkel'!$P$115)*($A182='Beregning - Sykkel'!$P$94)</f>
        <v>0</v>
      </c>
      <c r="P182">
        <f>bef13over!P182*('bef13over filtrert sykkel'!P$3&gt;='Beregning - Sykkel'!$P$114)*('bef13over filtrert sykkel'!P$3&lt;='Beregning - Sykkel'!$P$115)*($A182='Beregning - Sykkel'!$P$94)</f>
        <v>0</v>
      </c>
      <c r="Q182">
        <f>bef13over!Q182*('bef13over filtrert sykkel'!Q$3&gt;='Beregning - Sykkel'!$P$114)*('bef13over filtrert sykkel'!Q$3&lt;='Beregning - Sykkel'!$P$115)*($A182='Beregning - Sykkel'!$P$94)</f>
        <v>0</v>
      </c>
      <c r="R182">
        <f>bef13over!R182*('bef13over filtrert sykkel'!R$3&gt;='Beregning - Sykkel'!$P$114)*('bef13over filtrert sykkel'!R$3&lt;='Beregning - Sykkel'!$P$115)*($A182='Beregning - Sykkel'!$P$94)</f>
        <v>0</v>
      </c>
      <c r="S182">
        <f>bef13over!S182*('bef13over filtrert sykkel'!S$3&gt;='Beregning - Sykkel'!$P$114)*('bef13over filtrert sykkel'!S$3&lt;='Beregning - Sykkel'!$P$115)*($A182='Beregning - Sykkel'!$P$94)</f>
        <v>0</v>
      </c>
      <c r="T182">
        <f>bef13over!T182*('bef13over filtrert sykkel'!T$3&gt;='Beregning - Sykkel'!$P$114)*('bef13over filtrert sykkel'!T$3&lt;='Beregning - Sykkel'!$P$115)*($A182='Beregning - Sykkel'!$P$94)</f>
        <v>0</v>
      </c>
      <c r="U182">
        <f>bef13over!U182*('bef13over filtrert sykkel'!U$3&gt;='Beregning - Sykkel'!$P$114)*('bef13over filtrert sykkel'!U$3&lt;='Beregning - Sykkel'!$P$115)*($A182='Beregning - Sykkel'!$P$94)</f>
        <v>0</v>
      </c>
      <c r="V182">
        <f>bef13over!V182*('bef13over filtrert sykkel'!V$3&gt;='Beregning - Sykkel'!$P$114)*('bef13over filtrert sykkel'!V$3&lt;='Beregning - Sykkel'!$P$115)*($A182='Beregning - Sykkel'!$P$94)</f>
        <v>0</v>
      </c>
      <c r="W182">
        <f>bef13over!W182*('bef13over filtrert sykkel'!W$3&gt;='Beregning - Sykkel'!$P$114)*('bef13over filtrert sykkel'!W$3&lt;='Beregning - Sykkel'!$P$115)*($A182='Beregning - Sykkel'!$P$94)</f>
        <v>0</v>
      </c>
      <c r="X182">
        <f>bef13over!X182*('bef13over filtrert sykkel'!X$3&gt;='Beregning - Sykkel'!$P$114)*('bef13over filtrert sykkel'!X$3&lt;='Beregning - Sykkel'!$P$115)*($A182='Beregning - Sykkel'!$P$94)</f>
        <v>0</v>
      </c>
      <c r="Y182">
        <f>bef13over!Y182*('bef13over filtrert sykkel'!Y$3&gt;='Beregning - Sykkel'!$P$114)*('bef13over filtrert sykkel'!Y$3&lt;='Beregning - Sykkel'!$P$115)*($A182='Beregning - Sykkel'!$P$94)</f>
        <v>0</v>
      </c>
      <c r="Z182">
        <f>bef13over!Z182*('bef13over filtrert sykkel'!Z$3&gt;='Beregning - Sykkel'!$P$114)*('bef13over filtrert sykkel'!Z$3&lt;='Beregning - Sykkel'!$P$115)*($A182='Beregning - Sykkel'!$P$94)</f>
        <v>0</v>
      </c>
      <c r="AA182">
        <f>bef13over!AA182*('bef13over filtrert sykkel'!AA$3&gt;='Beregning - Sykkel'!$P$114)*('bef13over filtrert sykkel'!AA$3&lt;='Beregning - Sykkel'!$P$115)*($A182='Beregning - Sykkel'!$P$94)</f>
        <v>0</v>
      </c>
      <c r="AB182">
        <f>bef13over!AB182*('bef13over filtrert sykkel'!AB$3&gt;='Beregning - Sykkel'!$P$114)*('bef13over filtrert sykkel'!AB$3&lt;='Beregning - Sykkel'!$P$115)*($A182='Beregning - Sykkel'!$P$94)</f>
        <v>0</v>
      </c>
      <c r="AC182">
        <f>bef13over!AC182*('bef13over filtrert sykkel'!AC$3&gt;='Beregning - Sykkel'!$P$114)*('bef13over filtrert sykkel'!AC$3&lt;='Beregning - Sykkel'!$P$115)*($A182='Beregning - Sykkel'!$P$94)</f>
        <v>0</v>
      </c>
      <c r="AD182">
        <f>bef13over!AD182*('bef13over filtrert sykkel'!AD$3&gt;='Beregning - Sykkel'!$P$114)*('bef13over filtrert sykkel'!AD$3&lt;='Beregning - Sykkel'!$P$115)*($A182='Beregning - Sykkel'!$P$94)</f>
        <v>0</v>
      </c>
    </row>
    <row r="183" spans="1:30">
      <c r="A183">
        <v>1119</v>
      </c>
      <c r="B183">
        <f>bef13over!B183*('bef13over filtrert sykkel'!B$3&gt;='Beregning - Sykkel'!$P$114)*('bef13over filtrert sykkel'!B$3&lt;='Beregning - Sykkel'!$P$115)*($A183='Beregning - Sykkel'!$P$94)</f>
        <v>0</v>
      </c>
      <c r="C183">
        <f>bef13over!C183*('bef13over filtrert sykkel'!C$3&gt;='Beregning - Sykkel'!$P$114)*('bef13over filtrert sykkel'!C$3&lt;='Beregning - Sykkel'!$P$115)*($A183='Beregning - Sykkel'!$P$94)</f>
        <v>0</v>
      </c>
      <c r="D183">
        <f>bef13over!D183*('bef13over filtrert sykkel'!D$3&gt;='Beregning - Sykkel'!$P$114)*('bef13over filtrert sykkel'!D$3&lt;='Beregning - Sykkel'!$P$115)*($A183='Beregning - Sykkel'!$P$94)</f>
        <v>0</v>
      </c>
      <c r="E183">
        <f>bef13over!E183*('bef13over filtrert sykkel'!E$3&gt;='Beregning - Sykkel'!$P$114)*('bef13over filtrert sykkel'!E$3&lt;='Beregning - Sykkel'!$P$115)*($A183='Beregning - Sykkel'!$P$94)</f>
        <v>0</v>
      </c>
      <c r="F183">
        <f>bef13over!F183*('bef13over filtrert sykkel'!F$3&gt;='Beregning - Sykkel'!$P$114)*('bef13over filtrert sykkel'!F$3&lt;='Beregning - Sykkel'!$P$115)*($A183='Beregning - Sykkel'!$P$94)</f>
        <v>0</v>
      </c>
      <c r="G183">
        <f>bef13over!G183*('bef13over filtrert sykkel'!G$3&gt;='Beregning - Sykkel'!$P$114)*('bef13over filtrert sykkel'!G$3&lt;='Beregning - Sykkel'!$P$115)*($A183='Beregning - Sykkel'!$P$94)</f>
        <v>0</v>
      </c>
      <c r="H183">
        <f>bef13over!H183*('bef13over filtrert sykkel'!H$3&gt;='Beregning - Sykkel'!$P$114)*('bef13over filtrert sykkel'!H$3&lt;='Beregning - Sykkel'!$P$115)*($A183='Beregning - Sykkel'!$P$94)</f>
        <v>0</v>
      </c>
      <c r="I183">
        <f>bef13over!I183*('bef13over filtrert sykkel'!I$3&gt;='Beregning - Sykkel'!$P$114)*('bef13over filtrert sykkel'!I$3&lt;='Beregning - Sykkel'!$P$115)*($A183='Beregning - Sykkel'!$P$94)</f>
        <v>0</v>
      </c>
      <c r="J183">
        <f>bef13over!J183*('bef13over filtrert sykkel'!J$3&gt;='Beregning - Sykkel'!$P$114)*('bef13over filtrert sykkel'!J$3&lt;='Beregning - Sykkel'!$P$115)*($A183='Beregning - Sykkel'!$P$94)</f>
        <v>0</v>
      </c>
      <c r="K183">
        <f>bef13over!K183*('bef13over filtrert sykkel'!K$3&gt;='Beregning - Sykkel'!$P$114)*('bef13over filtrert sykkel'!K$3&lt;='Beregning - Sykkel'!$P$115)*($A183='Beregning - Sykkel'!$P$94)</f>
        <v>0</v>
      </c>
      <c r="L183">
        <f>bef13over!L183*('bef13over filtrert sykkel'!L$3&gt;='Beregning - Sykkel'!$P$114)*('bef13over filtrert sykkel'!L$3&lt;='Beregning - Sykkel'!$P$115)*($A183='Beregning - Sykkel'!$P$94)</f>
        <v>0</v>
      </c>
      <c r="M183">
        <f>bef13over!M183*('bef13over filtrert sykkel'!M$3&gt;='Beregning - Sykkel'!$P$114)*('bef13over filtrert sykkel'!M$3&lt;='Beregning - Sykkel'!$P$115)*($A183='Beregning - Sykkel'!$P$94)</f>
        <v>0</v>
      </c>
      <c r="N183">
        <f>bef13over!N183*('bef13over filtrert sykkel'!N$3&gt;='Beregning - Sykkel'!$P$114)*('bef13over filtrert sykkel'!N$3&lt;='Beregning - Sykkel'!$P$115)*($A183='Beregning - Sykkel'!$P$94)</f>
        <v>0</v>
      </c>
      <c r="O183">
        <f>bef13over!O183*('bef13over filtrert sykkel'!O$3&gt;='Beregning - Sykkel'!$P$114)*('bef13over filtrert sykkel'!O$3&lt;='Beregning - Sykkel'!$P$115)*($A183='Beregning - Sykkel'!$P$94)</f>
        <v>0</v>
      </c>
      <c r="P183">
        <f>bef13over!P183*('bef13over filtrert sykkel'!P$3&gt;='Beregning - Sykkel'!$P$114)*('bef13over filtrert sykkel'!P$3&lt;='Beregning - Sykkel'!$P$115)*($A183='Beregning - Sykkel'!$P$94)</f>
        <v>0</v>
      </c>
      <c r="Q183">
        <f>bef13over!Q183*('bef13over filtrert sykkel'!Q$3&gt;='Beregning - Sykkel'!$P$114)*('bef13over filtrert sykkel'!Q$3&lt;='Beregning - Sykkel'!$P$115)*($A183='Beregning - Sykkel'!$P$94)</f>
        <v>0</v>
      </c>
      <c r="R183">
        <f>bef13over!R183*('bef13over filtrert sykkel'!R$3&gt;='Beregning - Sykkel'!$P$114)*('bef13over filtrert sykkel'!R$3&lt;='Beregning - Sykkel'!$P$115)*($A183='Beregning - Sykkel'!$P$94)</f>
        <v>0</v>
      </c>
      <c r="S183">
        <f>bef13over!S183*('bef13over filtrert sykkel'!S$3&gt;='Beregning - Sykkel'!$P$114)*('bef13over filtrert sykkel'!S$3&lt;='Beregning - Sykkel'!$P$115)*($A183='Beregning - Sykkel'!$P$94)</f>
        <v>0</v>
      </c>
      <c r="T183">
        <f>bef13over!T183*('bef13over filtrert sykkel'!T$3&gt;='Beregning - Sykkel'!$P$114)*('bef13over filtrert sykkel'!T$3&lt;='Beregning - Sykkel'!$P$115)*($A183='Beregning - Sykkel'!$P$94)</f>
        <v>0</v>
      </c>
      <c r="U183">
        <f>bef13over!U183*('bef13over filtrert sykkel'!U$3&gt;='Beregning - Sykkel'!$P$114)*('bef13over filtrert sykkel'!U$3&lt;='Beregning - Sykkel'!$P$115)*($A183='Beregning - Sykkel'!$P$94)</f>
        <v>0</v>
      </c>
      <c r="V183">
        <f>bef13over!V183*('bef13over filtrert sykkel'!V$3&gt;='Beregning - Sykkel'!$P$114)*('bef13over filtrert sykkel'!V$3&lt;='Beregning - Sykkel'!$P$115)*($A183='Beregning - Sykkel'!$P$94)</f>
        <v>0</v>
      </c>
      <c r="W183">
        <f>bef13over!W183*('bef13over filtrert sykkel'!W$3&gt;='Beregning - Sykkel'!$P$114)*('bef13over filtrert sykkel'!W$3&lt;='Beregning - Sykkel'!$P$115)*($A183='Beregning - Sykkel'!$P$94)</f>
        <v>0</v>
      </c>
      <c r="X183">
        <f>bef13over!X183*('bef13over filtrert sykkel'!X$3&gt;='Beregning - Sykkel'!$P$114)*('bef13over filtrert sykkel'!X$3&lt;='Beregning - Sykkel'!$P$115)*($A183='Beregning - Sykkel'!$P$94)</f>
        <v>0</v>
      </c>
      <c r="Y183">
        <f>bef13over!Y183*('bef13over filtrert sykkel'!Y$3&gt;='Beregning - Sykkel'!$P$114)*('bef13over filtrert sykkel'!Y$3&lt;='Beregning - Sykkel'!$P$115)*($A183='Beregning - Sykkel'!$P$94)</f>
        <v>0</v>
      </c>
      <c r="Z183">
        <f>bef13over!Z183*('bef13over filtrert sykkel'!Z$3&gt;='Beregning - Sykkel'!$P$114)*('bef13over filtrert sykkel'!Z$3&lt;='Beregning - Sykkel'!$P$115)*($A183='Beregning - Sykkel'!$P$94)</f>
        <v>0</v>
      </c>
      <c r="AA183">
        <f>bef13over!AA183*('bef13over filtrert sykkel'!AA$3&gt;='Beregning - Sykkel'!$P$114)*('bef13over filtrert sykkel'!AA$3&lt;='Beregning - Sykkel'!$P$115)*($A183='Beregning - Sykkel'!$P$94)</f>
        <v>0</v>
      </c>
      <c r="AB183">
        <f>bef13over!AB183*('bef13over filtrert sykkel'!AB$3&gt;='Beregning - Sykkel'!$P$114)*('bef13over filtrert sykkel'!AB$3&lt;='Beregning - Sykkel'!$P$115)*($A183='Beregning - Sykkel'!$P$94)</f>
        <v>0</v>
      </c>
      <c r="AC183">
        <f>bef13over!AC183*('bef13over filtrert sykkel'!AC$3&gt;='Beregning - Sykkel'!$P$114)*('bef13over filtrert sykkel'!AC$3&lt;='Beregning - Sykkel'!$P$115)*($A183='Beregning - Sykkel'!$P$94)</f>
        <v>0</v>
      </c>
      <c r="AD183">
        <f>bef13over!AD183*('bef13over filtrert sykkel'!AD$3&gt;='Beregning - Sykkel'!$P$114)*('bef13over filtrert sykkel'!AD$3&lt;='Beregning - Sykkel'!$P$115)*($A183='Beregning - Sykkel'!$P$94)</f>
        <v>0</v>
      </c>
    </row>
    <row r="184" spans="1:30">
      <c r="A184">
        <v>1120</v>
      </c>
      <c r="B184">
        <f>bef13over!B184*('bef13over filtrert sykkel'!B$3&gt;='Beregning - Sykkel'!$P$114)*('bef13over filtrert sykkel'!B$3&lt;='Beregning - Sykkel'!$P$115)*($A184='Beregning - Sykkel'!$P$94)</f>
        <v>0</v>
      </c>
      <c r="C184">
        <f>bef13over!C184*('bef13over filtrert sykkel'!C$3&gt;='Beregning - Sykkel'!$P$114)*('bef13over filtrert sykkel'!C$3&lt;='Beregning - Sykkel'!$P$115)*($A184='Beregning - Sykkel'!$P$94)</f>
        <v>0</v>
      </c>
      <c r="D184">
        <f>bef13over!D184*('bef13over filtrert sykkel'!D$3&gt;='Beregning - Sykkel'!$P$114)*('bef13over filtrert sykkel'!D$3&lt;='Beregning - Sykkel'!$P$115)*($A184='Beregning - Sykkel'!$P$94)</f>
        <v>0</v>
      </c>
      <c r="E184">
        <f>bef13over!E184*('bef13over filtrert sykkel'!E$3&gt;='Beregning - Sykkel'!$P$114)*('bef13over filtrert sykkel'!E$3&lt;='Beregning - Sykkel'!$P$115)*($A184='Beregning - Sykkel'!$P$94)</f>
        <v>0</v>
      </c>
      <c r="F184">
        <f>bef13over!F184*('bef13over filtrert sykkel'!F$3&gt;='Beregning - Sykkel'!$P$114)*('bef13over filtrert sykkel'!F$3&lt;='Beregning - Sykkel'!$P$115)*($A184='Beregning - Sykkel'!$P$94)</f>
        <v>0</v>
      </c>
      <c r="G184">
        <f>bef13over!G184*('bef13over filtrert sykkel'!G$3&gt;='Beregning - Sykkel'!$P$114)*('bef13over filtrert sykkel'!G$3&lt;='Beregning - Sykkel'!$P$115)*($A184='Beregning - Sykkel'!$P$94)</f>
        <v>0</v>
      </c>
      <c r="H184">
        <f>bef13over!H184*('bef13over filtrert sykkel'!H$3&gt;='Beregning - Sykkel'!$P$114)*('bef13over filtrert sykkel'!H$3&lt;='Beregning - Sykkel'!$P$115)*($A184='Beregning - Sykkel'!$P$94)</f>
        <v>0</v>
      </c>
      <c r="I184">
        <f>bef13over!I184*('bef13over filtrert sykkel'!I$3&gt;='Beregning - Sykkel'!$P$114)*('bef13over filtrert sykkel'!I$3&lt;='Beregning - Sykkel'!$P$115)*($A184='Beregning - Sykkel'!$P$94)</f>
        <v>0</v>
      </c>
      <c r="J184">
        <f>bef13over!J184*('bef13over filtrert sykkel'!J$3&gt;='Beregning - Sykkel'!$P$114)*('bef13over filtrert sykkel'!J$3&lt;='Beregning - Sykkel'!$P$115)*($A184='Beregning - Sykkel'!$P$94)</f>
        <v>0</v>
      </c>
      <c r="K184">
        <f>bef13over!K184*('bef13over filtrert sykkel'!K$3&gt;='Beregning - Sykkel'!$P$114)*('bef13over filtrert sykkel'!K$3&lt;='Beregning - Sykkel'!$P$115)*($A184='Beregning - Sykkel'!$P$94)</f>
        <v>0</v>
      </c>
      <c r="L184">
        <f>bef13over!L184*('bef13over filtrert sykkel'!L$3&gt;='Beregning - Sykkel'!$P$114)*('bef13over filtrert sykkel'!L$3&lt;='Beregning - Sykkel'!$P$115)*($A184='Beregning - Sykkel'!$P$94)</f>
        <v>0</v>
      </c>
      <c r="M184">
        <f>bef13over!M184*('bef13over filtrert sykkel'!M$3&gt;='Beregning - Sykkel'!$P$114)*('bef13over filtrert sykkel'!M$3&lt;='Beregning - Sykkel'!$P$115)*($A184='Beregning - Sykkel'!$P$94)</f>
        <v>0</v>
      </c>
      <c r="N184">
        <f>bef13over!N184*('bef13over filtrert sykkel'!N$3&gt;='Beregning - Sykkel'!$P$114)*('bef13over filtrert sykkel'!N$3&lt;='Beregning - Sykkel'!$P$115)*($A184='Beregning - Sykkel'!$P$94)</f>
        <v>0</v>
      </c>
      <c r="O184">
        <f>bef13over!O184*('bef13over filtrert sykkel'!O$3&gt;='Beregning - Sykkel'!$P$114)*('bef13over filtrert sykkel'!O$3&lt;='Beregning - Sykkel'!$P$115)*($A184='Beregning - Sykkel'!$P$94)</f>
        <v>0</v>
      </c>
      <c r="P184">
        <f>bef13over!P184*('bef13over filtrert sykkel'!P$3&gt;='Beregning - Sykkel'!$P$114)*('bef13over filtrert sykkel'!P$3&lt;='Beregning - Sykkel'!$P$115)*($A184='Beregning - Sykkel'!$P$94)</f>
        <v>0</v>
      </c>
      <c r="Q184">
        <f>bef13over!Q184*('bef13over filtrert sykkel'!Q$3&gt;='Beregning - Sykkel'!$P$114)*('bef13over filtrert sykkel'!Q$3&lt;='Beregning - Sykkel'!$P$115)*($A184='Beregning - Sykkel'!$P$94)</f>
        <v>0</v>
      </c>
      <c r="R184">
        <f>bef13over!R184*('bef13over filtrert sykkel'!R$3&gt;='Beregning - Sykkel'!$P$114)*('bef13over filtrert sykkel'!R$3&lt;='Beregning - Sykkel'!$P$115)*($A184='Beregning - Sykkel'!$P$94)</f>
        <v>0</v>
      </c>
      <c r="S184">
        <f>bef13over!S184*('bef13over filtrert sykkel'!S$3&gt;='Beregning - Sykkel'!$P$114)*('bef13over filtrert sykkel'!S$3&lt;='Beregning - Sykkel'!$P$115)*($A184='Beregning - Sykkel'!$P$94)</f>
        <v>0</v>
      </c>
      <c r="T184">
        <f>bef13over!T184*('bef13over filtrert sykkel'!T$3&gt;='Beregning - Sykkel'!$P$114)*('bef13over filtrert sykkel'!T$3&lt;='Beregning - Sykkel'!$P$115)*($A184='Beregning - Sykkel'!$P$94)</f>
        <v>0</v>
      </c>
      <c r="U184">
        <f>bef13over!U184*('bef13over filtrert sykkel'!U$3&gt;='Beregning - Sykkel'!$P$114)*('bef13over filtrert sykkel'!U$3&lt;='Beregning - Sykkel'!$P$115)*($A184='Beregning - Sykkel'!$P$94)</f>
        <v>0</v>
      </c>
      <c r="V184">
        <f>bef13over!V184*('bef13over filtrert sykkel'!V$3&gt;='Beregning - Sykkel'!$P$114)*('bef13over filtrert sykkel'!V$3&lt;='Beregning - Sykkel'!$P$115)*($A184='Beregning - Sykkel'!$P$94)</f>
        <v>0</v>
      </c>
      <c r="W184">
        <f>bef13over!W184*('bef13over filtrert sykkel'!W$3&gt;='Beregning - Sykkel'!$P$114)*('bef13over filtrert sykkel'!W$3&lt;='Beregning - Sykkel'!$P$115)*($A184='Beregning - Sykkel'!$P$94)</f>
        <v>0</v>
      </c>
      <c r="X184">
        <f>bef13over!X184*('bef13over filtrert sykkel'!X$3&gt;='Beregning - Sykkel'!$P$114)*('bef13over filtrert sykkel'!X$3&lt;='Beregning - Sykkel'!$P$115)*($A184='Beregning - Sykkel'!$P$94)</f>
        <v>0</v>
      </c>
      <c r="Y184">
        <f>bef13over!Y184*('bef13over filtrert sykkel'!Y$3&gt;='Beregning - Sykkel'!$P$114)*('bef13over filtrert sykkel'!Y$3&lt;='Beregning - Sykkel'!$P$115)*($A184='Beregning - Sykkel'!$P$94)</f>
        <v>0</v>
      </c>
      <c r="Z184">
        <f>bef13over!Z184*('bef13over filtrert sykkel'!Z$3&gt;='Beregning - Sykkel'!$P$114)*('bef13over filtrert sykkel'!Z$3&lt;='Beregning - Sykkel'!$P$115)*($A184='Beregning - Sykkel'!$P$94)</f>
        <v>0</v>
      </c>
      <c r="AA184">
        <f>bef13over!AA184*('bef13over filtrert sykkel'!AA$3&gt;='Beregning - Sykkel'!$P$114)*('bef13over filtrert sykkel'!AA$3&lt;='Beregning - Sykkel'!$P$115)*($A184='Beregning - Sykkel'!$P$94)</f>
        <v>0</v>
      </c>
      <c r="AB184">
        <f>bef13over!AB184*('bef13over filtrert sykkel'!AB$3&gt;='Beregning - Sykkel'!$P$114)*('bef13over filtrert sykkel'!AB$3&lt;='Beregning - Sykkel'!$P$115)*($A184='Beregning - Sykkel'!$P$94)</f>
        <v>0</v>
      </c>
      <c r="AC184">
        <f>bef13over!AC184*('bef13over filtrert sykkel'!AC$3&gt;='Beregning - Sykkel'!$P$114)*('bef13over filtrert sykkel'!AC$3&lt;='Beregning - Sykkel'!$P$115)*($A184='Beregning - Sykkel'!$P$94)</f>
        <v>0</v>
      </c>
      <c r="AD184">
        <f>bef13over!AD184*('bef13over filtrert sykkel'!AD$3&gt;='Beregning - Sykkel'!$P$114)*('bef13over filtrert sykkel'!AD$3&lt;='Beregning - Sykkel'!$P$115)*($A184='Beregning - Sykkel'!$P$94)</f>
        <v>0</v>
      </c>
    </row>
    <row r="185" spans="1:30">
      <c r="A185">
        <v>1121</v>
      </c>
      <c r="B185">
        <f>bef13over!B185*('bef13over filtrert sykkel'!B$3&gt;='Beregning - Sykkel'!$P$114)*('bef13over filtrert sykkel'!B$3&lt;='Beregning - Sykkel'!$P$115)*($A185='Beregning - Sykkel'!$P$94)</f>
        <v>0</v>
      </c>
      <c r="C185">
        <f>bef13over!C185*('bef13over filtrert sykkel'!C$3&gt;='Beregning - Sykkel'!$P$114)*('bef13over filtrert sykkel'!C$3&lt;='Beregning - Sykkel'!$P$115)*($A185='Beregning - Sykkel'!$P$94)</f>
        <v>0</v>
      </c>
      <c r="D185">
        <f>bef13over!D185*('bef13over filtrert sykkel'!D$3&gt;='Beregning - Sykkel'!$P$114)*('bef13over filtrert sykkel'!D$3&lt;='Beregning - Sykkel'!$P$115)*($A185='Beregning - Sykkel'!$P$94)</f>
        <v>0</v>
      </c>
      <c r="E185">
        <f>bef13over!E185*('bef13over filtrert sykkel'!E$3&gt;='Beregning - Sykkel'!$P$114)*('bef13over filtrert sykkel'!E$3&lt;='Beregning - Sykkel'!$P$115)*($A185='Beregning - Sykkel'!$P$94)</f>
        <v>0</v>
      </c>
      <c r="F185">
        <f>bef13over!F185*('bef13over filtrert sykkel'!F$3&gt;='Beregning - Sykkel'!$P$114)*('bef13over filtrert sykkel'!F$3&lt;='Beregning - Sykkel'!$P$115)*($A185='Beregning - Sykkel'!$P$94)</f>
        <v>0</v>
      </c>
      <c r="G185">
        <f>bef13over!G185*('bef13over filtrert sykkel'!G$3&gt;='Beregning - Sykkel'!$P$114)*('bef13over filtrert sykkel'!G$3&lt;='Beregning - Sykkel'!$P$115)*($A185='Beregning - Sykkel'!$P$94)</f>
        <v>0</v>
      </c>
      <c r="H185">
        <f>bef13over!H185*('bef13over filtrert sykkel'!H$3&gt;='Beregning - Sykkel'!$P$114)*('bef13over filtrert sykkel'!H$3&lt;='Beregning - Sykkel'!$P$115)*($A185='Beregning - Sykkel'!$P$94)</f>
        <v>0</v>
      </c>
      <c r="I185">
        <f>bef13over!I185*('bef13over filtrert sykkel'!I$3&gt;='Beregning - Sykkel'!$P$114)*('bef13over filtrert sykkel'!I$3&lt;='Beregning - Sykkel'!$P$115)*($A185='Beregning - Sykkel'!$P$94)</f>
        <v>0</v>
      </c>
      <c r="J185">
        <f>bef13over!J185*('bef13over filtrert sykkel'!J$3&gt;='Beregning - Sykkel'!$P$114)*('bef13over filtrert sykkel'!J$3&lt;='Beregning - Sykkel'!$P$115)*($A185='Beregning - Sykkel'!$P$94)</f>
        <v>0</v>
      </c>
      <c r="K185">
        <f>bef13over!K185*('bef13over filtrert sykkel'!K$3&gt;='Beregning - Sykkel'!$P$114)*('bef13over filtrert sykkel'!K$3&lt;='Beregning - Sykkel'!$P$115)*($A185='Beregning - Sykkel'!$P$94)</f>
        <v>0</v>
      </c>
      <c r="L185">
        <f>bef13over!L185*('bef13over filtrert sykkel'!L$3&gt;='Beregning - Sykkel'!$P$114)*('bef13over filtrert sykkel'!L$3&lt;='Beregning - Sykkel'!$P$115)*($A185='Beregning - Sykkel'!$P$94)</f>
        <v>0</v>
      </c>
      <c r="M185">
        <f>bef13over!M185*('bef13over filtrert sykkel'!M$3&gt;='Beregning - Sykkel'!$P$114)*('bef13over filtrert sykkel'!M$3&lt;='Beregning - Sykkel'!$P$115)*($A185='Beregning - Sykkel'!$P$94)</f>
        <v>0</v>
      </c>
      <c r="N185">
        <f>bef13over!N185*('bef13over filtrert sykkel'!N$3&gt;='Beregning - Sykkel'!$P$114)*('bef13over filtrert sykkel'!N$3&lt;='Beregning - Sykkel'!$P$115)*($A185='Beregning - Sykkel'!$P$94)</f>
        <v>0</v>
      </c>
      <c r="O185">
        <f>bef13over!O185*('bef13over filtrert sykkel'!O$3&gt;='Beregning - Sykkel'!$P$114)*('bef13over filtrert sykkel'!O$3&lt;='Beregning - Sykkel'!$P$115)*($A185='Beregning - Sykkel'!$P$94)</f>
        <v>0</v>
      </c>
      <c r="P185">
        <f>bef13over!P185*('bef13over filtrert sykkel'!P$3&gt;='Beregning - Sykkel'!$P$114)*('bef13over filtrert sykkel'!P$3&lt;='Beregning - Sykkel'!$P$115)*($A185='Beregning - Sykkel'!$P$94)</f>
        <v>0</v>
      </c>
      <c r="Q185">
        <f>bef13over!Q185*('bef13over filtrert sykkel'!Q$3&gt;='Beregning - Sykkel'!$P$114)*('bef13over filtrert sykkel'!Q$3&lt;='Beregning - Sykkel'!$P$115)*($A185='Beregning - Sykkel'!$P$94)</f>
        <v>0</v>
      </c>
      <c r="R185">
        <f>bef13over!R185*('bef13over filtrert sykkel'!R$3&gt;='Beregning - Sykkel'!$P$114)*('bef13over filtrert sykkel'!R$3&lt;='Beregning - Sykkel'!$P$115)*($A185='Beregning - Sykkel'!$P$94)</f>
        <v>0</v>
      </c>
      <c r="S185">
        <f>bef13over!S185*('bef13over filtrert sykkel'!S$3&gt;='Beregning - Sykkel'!$P$114)*('bef13over filtrert sykkel'!S$3&lt;='Beregning - Sykkel'!$P$115)*($A185='Beregning - Sykkel'!$P$94)</f>
        <v>0</v>
      </c>
      <c r="T185">
        <f>bef13over!T185*('bef13over filtrert sykkel'!T$3&gt;='Beregning - Sykkel'!$P$114)*('bef13over filtrert sykkel'!T$3&lt;='Beregning - Sykkel'!$P$115)*($A185='Beregning - Sykkel'!$P$94)</f>
        <v>0</v>
      </c>
      <c r="U185">
        <f>bef13over!U185*('bef13over filtrert sykkel'!U$3&gt;='Beregning - Sykkel'!$P$114)*('bef13over filtrert sykkel'!U$3&lt;='Beregning - Sykkel'!$P$115)*($A185='Beregning - Sykkel'!$P$94)</f>
        <v>0</v>
      </c>
      <c r="V185">
        <f>bef13over!V185*('bef13over filtrert sykkel'!V$3&gt;='Beregning - Sykkel'!$P$114)*('bef13over filtrert sykkel'!V$3&lt;='Beregning - Sykkel'!$P$115)*($A185='Beregning - Sykkel'!$P$94)</f>
        <v>0</v>
      </c>
      <c r="W185">
        <f>bef13over!W185*('bef13over filtrert sykkel'!W$3&gt;='Beregning - Sykkel'!$P$114)*('bef13over filtrert sykkel'!W$3&lt;='Beregning - Sykkel'!$P$115)*($A185='Beregning - Sykkel'!$P$94)</f>
        <v>0</v>
      </c>
      <c r="X185">
        <f>bef13over!X185*('bef13over filtrert sykkel'!X$3&gt;='Beregning - Sykkel'!$P$114)*('bef13over filtrert sykkel'!X$3&lt;='Beregning - Sykkel'!$P$115)*($A185='Beregning - Sykkel'!$P$94)</f>
        <v>0</v>
      </c>
      <c r="Y185">
        <f>bef13over!Y185*('bef13over filtrert sykkel'!Y$3&gt;='Beregning - Sykkel'!$P$114)*('bef13over filtrert sykkel'!Y$3&lt;='Beregning - Sykkel'!$P$115)*($A185='Beregning - Sykkel'!$P$94)</f>
        <v>0</v>
      </c>
      <c r="Z185">
        <f>bef13over!Z185*('bef13over filtrert sykkel'!Z$3&gt;='Beregning - Sykkel'!$P$114)*('bef13over filtrert sykkel'!Z$3&lt;='Beregning - Sykkel'!$P$115)*($A185='Beregning - Sykkel'!$P$94)</f>
        <v>0</v>
      </c>
      <c r="AA185">
        <f>bef13over!AA185*('bef13over filtrert sykkel'!AA$3&gt;='Beregning - Sykkel'!$P$114)*('bef13over filtrert sykkel'!AA$3&lt;='Beregning - Sykkel'!$P$115)*($A185='Beregning - Sykkel'!$P$94)</f>
        <v>0</v>
      </c>
      <c r="AB185">
        <f>bef13over!AB185*('bef13over filtrert sykkel'!AB$3&gt;='Beregning - Sykkel'!$P$114)*('bef13over filtrert sykkel'!AB$3&lt;='Beregning - Sykkel'!$P$115)*($A185='Beregning - Sykkel'!$P$94)</f>
        <v>0</v>
      </c>
      <c r="AC185">
        <f>bef13over!AC185*('bef13over filtrert sykkel'!AC$3&gt;='Beregning - Sykkel'!$P$114)*('bef13over filtrert sykkel'!AC$3&lt;='Beregning - Sykkel'!$P$115)*($A185='Beregning - Sykkel'!$P$94)</f>
        <v>0</v>
      </c>
      <c r="AD185">
        <f>bef13over!AD185*('bef13over filtrert sykkel'!AD$3&gt;='Beregning - Sykkel'!$P$114)*('bef13over filtrert sykkel'!AD$3&lt;='Beregning - Sykkel'!$P$115)*($A185='Beregning - Sykkel'!$P$94)</f>
        <v>0</v>
      </c>
    </row>
    <row r="186" spans="1:30">
      <c r="A186">
        <v>1122</v>
      </c>
      <c r="B186">
        <f>bef13over!B186*('bef13over filtrert sykkel'!B$3&gt;='Beregning - Sykkel'!$P$114)*('bef13over filtrert sykkel'!B$3&lt;='Beregning - Sykkel'!$P$115)*($A186='Beregning - Sykkel'!$P$94)</f>
        <v>0</v>
      </c>
      <c r="C186">
        <f>bef13over!C186*('bef13over filtrert sykkel'!C$3&gt;='Beregning - Sykkel'!$P$114)*('bef13over filtrert sykkel'!C$3&lt;='Beregning - Sykkel'!$P$115)*($A186='Beregning - Sykkel'!$P$94)</f>
        <v>0</v>
      </c>
      <c r="D186">
        <f>bef13over!D186*('bef13over filtrert sykkel'!D$3&gt;='Beregning - Sykkel'!$P$114)*('bef13over filtrert sykkel'!D$3&lt;='Beregning - Sykkel'!$P$115)*($A186='Beregning - Sykkel'!$P$94)</f>
        <v>0</v>
      </c>
      <c r="E186">
        <f>bef13over!E186*('bef13over filtrert sykkel'!E$3&gt;='Beregning - Sykkel'!$P$114)*('bef13over filtrert sykkel'!E$3&lt;='Beregning - Sykkel'!$P$115)*($A186='Beregning - Sykkel'!$P$94)</f>
        <v>0</v>
      </c>
      <c r="F186">
        <f>bef13over!F186*('bef13over filtrert sykkel'!F$3&gt;='Beregning - Sykkel'!$P$114)*('bef13over filtrert sykkel'!F$3&lt;='Beregning - Sykkel'!$P$115)*($A186='Beregning - Sykkel'!$P$94)</f>
        <v>0</v>
      </c>
      <c r="G186">
        <f>bef13over!G186*('bef13over filtrert sykkel'!G$3&gt;='Beregning - Sykkel'!$P$114)*('bef13over filtrert sykkel'!G$3&lt;='Beregning - Sykkel'!$P$115)*($A186='Beregning - Sykkel'!$P$94)</f>
        <v>0</v>
      </c>
      <c r="H186">
        <f>bef13over!H186*('bef13over filtrert sykkel'!H$3&gt;='Beregning - Sykkel'!$P$114)*('bef13over filtrert sykkel'!H$3&lt;='Beregning - Sykkel'!$P$115)*($A186='Beregning - Sykkel'!$P$94)</f>
        <v>0</v>
      </c>
      <c r="I186">
        <f>bef13over!I186*('bef13over filtrert sykkel'!I$3&gt;='Beregning - Sykkel'!$P$114)*('bef13over filtrert sykkel'!I$3&lt;='Beregning - Sykkel'!$P$115)*($A186='Beregning - Sykkel'!$P$94)</f>
        <v>0</v>
      </c>
      <c r="J186">
        <f>bef13over!J186*('bef13over filtrert sykkel'!J$3&gt;='Beregning - Sykkel'!$P$114)*('bef13over filtrert sykkel'!J$3&lt;='Beregning - Sykkel'!$P$115)*($A186='Beregning - Sykkel'!$P$94)</f>
        <v>0</v>
      </c>
      <c r="K186">
        <f>bef13over!K186*('bef13over filtrert sykkel'!K$3&gt;='Beregning - Sykkel'!$P$114)*('bef13over filtrert sykkel'!K$3&lt;='Beregning - Sykkel'!$P$115)*($A186='Beregning - Sykkel'!$P$94)</f>
        <v>0</v>
      </c>
      <c r="L186">
        <f>bef13over!L186*('bef13over filtrert sykkel'!L$3&gt;='Beregning - Sykkel'!$P$114)*('bef13over filtrert sykkel'!L$3&lt;='Beregning - Sykkel'!$P$115)*($A186='Beregning - Sykkel'!$P$94)</f>
        <v>0</v>
      </c>
      <c r="M186">
        <f>bef13over!M186*('bef13over filtrert sykkel'!M$3&gt;='Beregning - Sykkel'!$P$114)*('bef13over filtrert sykkel'!M$3&lt;='Beregning - Sykkel'!$P$115)*($A186='Beregning - Sykkel'!$P$94)</f>
        <v>0</v>
      </c>
      <c r="N186">
        <f>bef13over!N186*('bef13over filtrert sykkel'!N$3&gt;='Beregning - Sykkel'!$P$114)*('bef13over filtrert sykkel'!N$3&lt;='Beregning - Sykkel'!$P$115)*($A186='Beregning - Sykkel'!$P$94)</f>
        <v>0</v>
      </c>
      <c r="O186">
        <f>bef13over!O186*('bef13over filtrert sykkel'!O$3&gt;='Beregning - Sykkel'!$P$114)*('bef13over filtrert sykkel'!O$3&lt;='Beregning - Sykkel'!$P$115)*($A186='Beregning - Sykkel'!$P$94)</f>
        <v>0</v>
      </c>
      <c r="P186">
        <f>bef13over!P186*('bef13over filtrert sykkel'!P$3&gt;='Beregning - Sykkel'!$P$114)*('bef13over filtrert sykkel'!P$3&lt;='Beregning - Sykkel'!$P$115)*($A186='Beregning - Sykkel'!$P$94)</f>
        <v>0</v>
      </c>
      <c r="Q186">
        <f>bef13over!Q186*('bef13over filtrert sykkel'!Q$3&gt;='Beregning - Sykkel'!$P$114)*('bef13over filtrert sykkel'!Q$3&lt;='Beregning - Sykkel'!$P$115)*($A186='Beregning - Sykkel'!$P$94)</f>
        <v>0</v>
      </c>
      <c r="R186">
        <f>bef13over!R186*('bef13over filtrert sykkel'!R$3&gt;='Beregning - Sykkel'!$P$114)*('bef13over filtrert sykkel'!R$3&lt;='Beregning - Sykkel'!$P$115)*($A186='Beregning - Sykkel'!$P$94)</f>
        <v>0</v>
      </c>
      <c r="S186">
        <f>bef13over!S186*('bef13over filtrert sykkel'!S$3&gt;='Beregning - Sykkel'!$P$114)*('bef13over filtrert sykkel'!S$3&lt;='Beregning - Sykkel'!$P$115)*($A186='Beregning - Sykkel'!$P$94)</f>
        <v>0</v>
      </c>
      <c r="T186">
        <f>bef13over!T186*('bef13over filtrert sykkel'!T$3&gt;='Beregning - Sykkel'!$P$114)*('bef13over filtrert sykkel'!T$3&lt;='Beregning - Sykkel'!$P$115)*($A186='Beregning - Sykkel'!$P$94)</f>
        <v>0</v>
      </c>
      <c r="U186">
        <f>bef13over!U186*('bef13over filtrert sykkel'!U$3&gt;='Beregning - Sykkel'!$P$114)*('bef13over filtrert sykkel'!U$3&lt;='Beregning - Sykkel'!$P$115)*($A186='Beregning - Sykkel'!$P$94)</f>
        <v>0</v>
      </c>
      <c r="V186">
        <f>bef13over!V186*('bef13over filtrert sykkel'!V$3&gt;='Beregning - Sykkel'!$P$114)*('bef13over filtrert sykkel'!V$3&lt;='Beregning - Sykkel'!$P$115)*($A186='Beregning - Sykkel'!$P$94)</f>
        <v>0</v>
      </c>
      <c r="W186">
        <f>bef13over!W186*('bef13over filtrert sykkel'!W$3&gt;='Beregning - Sykkel'!$P$114)*('bef13over filtrert sykkel'!W$3&lt;='Beregning - Sykkel'!$P$115)*($A186='Beregning - Sykkel'!$P$94)</f>
        <v>0</v>
      </c>
      <c r="X186">
        <f>bef13over!X186*('bef13over filtrert sykkel'!X$3&gt;='Beregning - Sykkel'!$P$114)*('bef13over filtrert sykkel'!X$3&lt;='Beregning - Sykkel'!$P$115)*($A186='Beregning - Sykkel'!$P$94)</f>
        <v>0</v>
      </c>
      <c r="Y186">
        <f>bef13over!Y186*('bef13over filtrert sykkel'!Y$3&gt;='Beregning - Sykkel'!$P$114)*('bef13over filtrert sykkel'!Y$3&lt;='Beregning - Sykkel'!$P$115)*($A186='Beregning - Sykkel'!$P$94)</f>
        <v>0</v>
      </c>
      <c r="Z186">
        <f>bef13over!Z186*('bef13over filtrert sykkel'!Z$3&gt;='Beregning - Sykkel'!$P$114)*('bef13over filtrert sykkel'!Z$3&lt;='Beregning - Sykkel'!$P$115)*($A186='Beregning - Sykkel'!$P$94)</f>
        <v>0</v>
      </c>
      <c r="AA186">
        <f>bef13over!AA186*('bef13over filtrert sykkel'!AA$3&gt;='Beregning - Sykkel'!$P$114)*('bef13over filtrert sykkel'!AA$3&lt;='Beregning - Sykkel'!$P$115)*($A186='Beregning - Sykkel'!$P$94)</f>
        <v>0</v>
      </c>
      <c r="AB186">
        <f>bef13over!AB186*('bef13over filtrert sykkel'!AB$3&gt;='Beregning - Sykkel'!$P$114)*('bef13over filtrert sykkel'!AB$3&lt;='Beregning - Sykkel'!$P$115)*($A186='Beregning - Sykkel'!$P$94)</f>
        <v>0</v>
      </c>
      <c r="AC186">
        <f>bef13over!AC186*('bef13over filtrert sykkel'!AC$3&gt;='Beregning - Sykkel'!$P$114)*('bef13over filtrert sykkel'!AC$3&lt;='Beregning - Sykkel'!$P$115)*($A186='Beregning - Sykkel'!$P$94)</f>
        <v>0</v>
      </c>
      <c r="AD186">
        <f>bef13over!AD186*('bef13over filtrert sykkel'!AD$3&gt;='Beregning - Sykkel'!$P$114)*('bef13over filtrert sykkel'!AD$3&lt;='Beregning - Sykkel'!$P$115)*($A186='Beregning - Sykkel'!$P$94)</f>
        <v>0</v>
      </c>
    </row>
    <row r="187" spans="1:30">
      <c r="A187">
        <v>1124</v>
      </c>
      <c r="B187">
        <f>bef13over!B187*('bef13over filtrert sykkel'!B$3&gt;='Beregning - Sykkel'!$P$114)*('bef13over filtrert sykkel'!B$3&lt;='Beregning - Sykkel'!$P$115)*($A187='Beregning - Sykkel'!$P$94)</f>
        <v>0</v>
      </c>
      <c r="C187">
        <f>bef13over!C187*('bef13over filtrert sykkel'!C$3&gt;='Beregning - Sykkel'!$P$114)*('bef13over filtrert sykkel'!C$3&lt;='Beregning - Sykkel'!$P$115)*($A187='Beregning - Sykkel'!$P$94)</f>
        <v>0</v>
      </c>
      <c r="D187">
        <f>bef13over!D187*('bef13over filtrert sykkel'!D$3&gt;='Beregning - Sykkel'!$P$114)*('bef13over filtrert sykkel'!D$3&lt;='Beregning - Sykkel'!$P$115)*($A187='Beregning - Sykkel'!$P$94)</f>
        <v>0</v>
      </c>
      <c r="E187">
        <f>bef13over!E187*('bef13over filtrert sykkel'!E$3&gt;='Beregning - Sykkel'!$P$114)*('bef13over filtrert sykkel'!E$3&lt;='Beregning - Sykkel'!$P$115)*($A187='Beregning - Sykkel'!$P$94)</f>
        <v>0</v>
      </c>
      <c r="F187">
        <f>bef13over!F187*('bef13over filtrert sykkel'!F$3&gt;='Beregning - Sykkel'!$P$114)*('bef13over filtrert sykkel'!F$3&lt;='Beregning - Sykkel'!$P$115)*($A187='Beregning - Sykkel'!$P$94)</f>
        <v>0</v>
      </c>
      <c r="G187">
        <f>bef13over!G187*('bef13over filtrert sykkel'!G$3&gt;='Beregning - Sykkel'!$P$114)*('bef13over filtrert sykkel'!G$3&lt;='Beregning - Sykkel'!$P$115)*($A187='Beregning - Sykkel'!$P$94)</f>
        <v>0</v>
      </c>
      <c r="H187">
        <f>bef13over!H187*('bef13over filtrert sykkel'!H$3&gt;='Beregning - Sykkel'!$P$114)*('bef13over filtrert sykkel'!H$3&lt;='Beregning - Sykkel'!$P$115)*($A187='Beregning - Sykkel'!$P$94)</f>
        <v>0</v>
      </c>
      <c r="I187">
        <f>bef13over!I187*('bef13over filtrert sykkel'!I$3&gt;='Beregning - Sykkel'!$P$114)*('bef13over filtrert sykkel'!I$3&lt;='Beregning - Sykkel'!$P$115)*($A187='Beregning - Sykkel'!$P$94)</f>
        <v>0</v>
      </c>
      <c r="J187">
        <f>bef13over!J187*('bef13over filtrert sykkel'!J$3&gt;='Beregning - Sykkel'!$P$114)*('bef13over filtrert sykkel'!J$3&lt;='Beregning - Sykkel'!$P$115)*($A187='Beregning - Sykkel'!$P$94)</f>
        <v>0</v>
      </c>
      <c r="K187">
        <f>bef13over!K187*('bef13over filtrert sykkel'!K$3&gt;='Beregning - Sykkel'!$P$114)*('bef13over filtrert sykkel'!K$3&lt;='Beregning - Sykkel'!$P$115)*($A187='Beregning - Sykkel'!$P$94)</f>
        <v>0</v>
      </c>
      <c r="L187">
        <f>bef13over!L187*('bef13over filtrert sykkel'!L$3&gt;='Beregning - Sykkel'!$P$114)*('bef13over filtrert sykkel'!L$3&lt;='Beregning - Sykkel'!$P$115)*($A187='Beregning - Sykkel'!$P$94)</f>
        <v>0</v>
      </c>
      <c r="M187">
        <f>bef13over!M187*('bef13over filtrert sykkel'!M$3&gt;='Beregning - Sykkel'!$P$114)*('bef13over filtrert sykkel'!M$3&lt;='Beregning - Sykkel'!$P$115)*($A187='Beregning - Sykkel'!$P$94)</f>
        <v>0</v>
      </c>
      <c r="N187">
        <f>bef13over!N187*('bef13over filtrert sykkel'!N$3&gt;='Beregning - Sykkel'!$P$114)*('bef13over filtrert sykkel'!N$3&lt;='Beregning - Sykkel'!$P$115)*($A187='Beregning - Sykkel'!$P$94)</f>
        <v>0</v>
      </c>
      <c r="O187">
        <f>bef13over!O187*('bef13over filtrert sykkel'!O$3&gt;='Beregning - Sykkel'!$P$114)*('bef13over filtrert sykkel'!O$3&lt;='Beregning - Sykkel'!$P$115)*($A187='Beregning - Sykkel'!$P$94)</f>
        <v>0</v>
      </c>
      <c r="P187">
        <f>bef13over!P187*('bef13over filtrert sykkel'!P$3&gt;='Beregning - Sykkel'!$P$114)*('bef13over filtrert sykkel'!P$3&lt;='Beregning - Sykkel'!$P$115)*($A187='Beregning - Sykkel'!$P$94)</f>
        <v>0</v>
      </c>
      <c r="Q187">
        <f>bef13over!Q187*('bef13over filtrert sykkel'!Q$3&gt;='Beregning - Sykkel'!$P$114)*('bef13over filtrert sykkel'!Q$3&lt;='Beregning - Sykkel'!$P$115)*($A187='Beregning - Sykkel'!$P$94)</f>
        <v>0</v>
      </c>
      <c r="R187">
        <f>bef13over!R187*('bef13over filtrert sykkel'!R$3&gt;='Beregning - Sykkel'!$P$114)*('bef13over filtrert sykkel'!R$3&lt;='Beregning - Sykkel'!$P$115)*($A187='Beregning - Sykkel'!$P$94)</f>
        <v>0</v>
      </c>
      <c r="S187">
        <f>bef13over!S187*('bef13over filtrert sykkel'!S$3&gt;='Beregning - Sykkel'!$P$114)*('bef13over filtrert sykkel'!S$3&lt;='Beregning - Sykkel'!$P$115)*($A187='Beregning - Sykkel'!$P$94)</f>
        <v>0</v>
      </c>
      <c r="T187">
        <f>bef13over!T187*('bef13over filtrert sykkel'!T$3&gt;='Beregning - Sykkel'!$P$114)*('bef13over filtrert sykkel'!T$3&lt;='Beregning - Sykkel'!$P$115)*($A187='Beregning - Sykkel'!$P$94)</f>
        <v>0</v>
      </c>
      <c r="U187">
        <f>bef13over!U187*('bef13over filtrert sykkel'!U$3&gt;='Beregning - Sykkel'!$P$114)*('bef13over filtrert sykkel'!U$3&lt;='Beregning - Sykkel'!$P$115)*($A187='Beregning - Sykkel'!$P$94)</f>
        <v>0</v>
      </c>
      <c r="V187">
        <f>bef13over!V187*('bef13over filtrert sykkel'!V$3&gt;='Beregning - Sykkel'!$P$114)*('bef13over filtrert sykkel'!V$3&lt;='Beregning - Sykkel'!$P$115)*($A187='Beregning - Sykkel'!$P$94)</f>
        <v>0</v>
      </c>
      <c r="W187">
        <f>bef13over!W187*('bef13over filtrert sykkel'!W$3&gt;='Beregning - Sykkel'!$P$114)*('bef13over filtrert sykkel'!W$3&lt;='Beregning - Sykkel'!$P$115)*($A187='Beregning - Sykkel'!$P$94)</f>
        <v>0</v>
      </c>
      <c r="X187">
        <f>bef13over!X187*('bef13over filtrert sykkel'!X$3&gt;='Beregning - Sykkel'!$P$114)*('bef13over filtrert sykkel'!X$3&lt;='Beregning - Sykkel'!$P$115)*($A187='Beregning - Sykkel'!$P$94)</f>
        <v>0</v>
      </c>
      <c r="Y187">
        <f>bef13over!Y187*('bef13over filtrert sykkel'!Y$3&gt;='Beregning - Sykkel'!$P$114)*('bef13over filtrert sykkel'!Y$3&lt;='Beregning - Sykkel'!$P$115)*($A187='Beregning - Sykkel'!$P$94)</f>
        <v>0</v>
      </c>
      <c r="Z187">
        <f>bef13over!Z187*('bef13over filtrert sykkel'!Z$3&gt;='Beregning - Sykkel'!$P$114)*('bef13over filtrert sykkel'!Z$3&lt;='Beregning - Sykkel'!$P$115)*($A187='Beregning - Sykkel'!$P$94)</f>
        <v>0</v>
      </c>
      <c r="AA187">
        <f>bef13over!AA187*('bef13over filtrert sykkel'!AA$3&gt;='Beregning - Sykkel'!$P$114)*('bef13over filtrert sykkel'!AA$3&lt;='Beregning - Sykkel'!$P$115)*($A187='Beregning - Sykkel'!$P$94)</f>
        <v>0</v>
      </c>
      <c r="AB187">
        <f>bef13over!AB187*('bef13over filtrert sykkel'!AB$3&gt;='Beregning - Sykkel'!$P$114)*('bef13over filtrert sykkel'!AB$3&lt;='Beregning - Sykkel'!$P$115)*($A187='Beregning - Sykkel'!$P$94)</f>
        <v>0</v>
      </c>
      <c r="AC187">
        <f>bef13over!AC187*('bef13over filtrert sykkel'!AC$3&gt;='Beregning - Sykkel'!$P$114)*('bef13over filtrert sykkel'!AC$3&lt;='Beregning - Sykkel'!$P$115)*($A187='Beregning - Sykkel'!$P$94)</f>
        <v>0</v>
      </c>
      <c r="AD187">
        <f>bef13over!AD187*('bef13over filtrert sykkel'!AD$3&gt;='Beregning - Sykkel'!$P$114)*('bef13over filtrert sykkel'!AD$3&lt;='Beregning - Sykkel'!$P$115)*($A187='Beregning - Sykkel'!$P$94)</f>
        <v>0</v>
      </c>
    </row>
    <row r="188" spans="1:30">
      <c r="A188">
        <v>1127</v>
      </c>
      <c r="B188">
        <f>bef13over!B188*('bef13over filtrert sykkel'!B$3&gt;='Beregning - Sykkel'!$P$114)*('bef13over filtrert sykkel'!B$3&lt;='Beregning - Sykkel'!$P$115)*($A188='Beregning - Sykkel'!$P$94)</f>
        <v>0</v>
      </c>
      <c r="C188">
        <f>bef13over!C188*('bef13over filtrert sykkel'!C$3&gt;='Beregning - Sykkel'!$P$114)*('bef13over filtrert sykkel'!C$3&lt;='Beregning - Sykkel'!$P$115)*($A188='Beregning - Sykkel'!$P$94)</f>
        <v>0</v>
      </c>
      <c r="D188">
        <f>bef13over!D188*('bef13over filtrert sykkel'!D$3&gt;='Beregning - Sykkel'!$P$114)*('bef13over filtrert sykkel'!D$3&lt;='Beregning - Sykkel'!$P$115)*($A188='Beregning - Sykkel'!$P$94)</f>
        <v>0</v>
      </c>
      <c r="E188">
        <f>bef13over!E188*('bef13over filtrert sykkel'!E$3&gt;='Beregning - Sykkel'!$P$114)*('bef13over filtrert sykkel'!E$3&lt;='Beregning - Sykkel'!$P$115)*($A188='Beregning - Sykkel'!$P$94)</f>
        <v>0</v>
      </c>
      <c r="F188">
        <f>bef13over!F188*('bef13over filtrert sykkel'!F$3&gt;='Beregning - Sykkel'!$P$114)*('bef13over filtrert sykkel'!F$3&lt;='Beregning - Sykkel'!$P$115)*($A188='Beregning - Sykkel'!$P$94)</f>
        <v>0</v>
      </c>
      <c r="G188">
        <f>bef13over!G188*('bef13over filtrert sykkel'!G$3&gt;='Beregning - Sykkel'!$P$114)*('bef13over filtrert sykkel'!G$3&lt;='Beregning - Sykkel'!$P$115)*($A188='Beregning - Sykkel'!$P$94)</f>
        <v>0</v>
      </c>
      <c r="H188">
        <f>bef13over!H188*('bef13over filtrert sykkel'!H$3&gt;='Beregning - Sykkel'!$P$114)*('bef13over filtrert sykkel'!H$3&lt;='Beregning - Sykkel'!$P$115)*($A188='Beregning - Sykkel'!$P$94)</f>
        <v>0</v>
      </c>
      <c r="I188">
        <f>bef13over!I188*('bef13over filtrert sykkel'!I$3&gt;='Beregning - Sykkel'!$P$114)*('bef13over filtrert sykkel'!I$3&lt;='Beregning - Sykkel'!$P$115)*($A188='Beregning - Sykkel'!$P$94)</f>
        <v>0</v>
      </c>
      <c r="J188">
        <f>bef13over!J188*('bef13over filtrert sykkel'!J$3&gt;='Beregning - Sykkel'!$P$114)*('bef13over filtrert sykkel'!J$3&lt;='Beregning - Sykkel'!$P$115)*($A188='Beregning - Sykkel'!$P$94)</f>
        <v>0</v>
      </c>
      <c r="K188">
        <f>bef13over!K188*('bef13over filtrert sykkel'!K$3&gt;='Beregning - Sykkel'!$P$114)*('bef13over filtrert sykkel'!K$3&lt;='Beregning - Sykkel'!$P$115)*($A188='Beregning - Sykkel'!$P$94)</f>
        <v>0</v>
      </c>
      <c r="L188">
        <f>bef13over!L188*('bef13over filtrert sykkel'!L$3&gt;='Beregning - Sykkel'!$P$114)*('bef13over filtrert sykkel'!L$3&lt;='Beregning - Sykkel'!$P$115)*($A188='Beregning - Sykkel'!$P$94)</f>
        <v>0</v>
      </c>
      <c r="M188">
        <f>bef13over!M188*('bef13over filtrert sykkel'!M$3&gt;='Beregning - Sykkel'!$P$114)*('bef13over filtrert sykkel'!M$3&lt;='Beregning - Sykkel'!$P$115)*($A188='Beregning - Sykkel'!$P$94)</f>
        <v>0</v>
      </c>
      <c r="N188">
        <f>bef13over!N188*('bef13over filtrert sykkel'!N$3&gt;='Beregning - Sykkel'!$P$114)*('bef13over filtrert sykkel'!N$3&lt;='Beregning - Sykkel'!$P$115)*($A188='Beregning - Sykkel'!$P$94)</f>
        <v>0</v>
      </c>
      <c r="O188">
        <f>bef13over!O188*('bef13over filtrert sykkel'!O$3&gt;='Beregning - Sykkel'!$P$114)*('bef13over filtrert sykkel'!O$3&lt;='Beregning - Sykkel'!$P$115)*($A188='Beregning - Sykkel'!$P$94)</f>
        <v>0</v>
      </c>
      <c r="P188">
        <f>bef13over!P188*('bef13over filtrert sykkel'!P$3&gt;='Beregning - Sykkel'!$P$114)*('bef13over filtrert sykkel'!P$3&lt;='Beregning - Sykkel'!$P$115)*($A188='Beregning - Sykkel'!$P$94)</f>
        <v>0</v>
      </c>
      <c r="Q188">
        <f>bef13over!Q188*('bef13over filtrert sykkel'!Q$3&gt;='Beregning - Sykkel'!$P$114)*('bef13over filtrert sykkel'!Q$3&lt;='Beregning - Sykkel'!$P$115)*($A188='Beregning - Sykkel'!$P$94)</f>
        <v>0</v>
      </c>
      <c r="R188">
        <f>bef13over!R188*('bef13over filtrert sykkel'!R$3&gt;='Beregning - Sykkel'!$P$114)*('bef13over filtrert sykkel'!R$3&lt;='Beregning - Sykkel'!$P$115)*($A188='Beregning - Sykkel'!$P$94)</f>
        <v>0</v>
      </c>
      <c r="S188">
        <f>bef13over!S188*('bef13over filtrert sykkel'!S$3&gt;='Beregning - Sykkel'!$P$114)*('bef13over filtrert sykkel'!S$3&lt;='Beregning - Sykkel'!$P$115)*($A188='Beregning - Sykkel'!$P$94)</f>
        <v>0</v>
      </c>
      <c r="T188">
        <f>bef13over!T188*('bef13over filtrert sykkel'!T$3&gt;='Beregning - Sykkel'!$P$114)*('bef13over filtrert sykkel'!T$3&lt;='Beregning - Sykkel'!$P$115)*($A188='Beregning - Sykkel'!$P$94)</f>
        <v>0</v>
      </c>
      <c r="U188">
        <f>bef13over!U188*('bef13over filtrert sykkel'!U$3&gt;='Beregning - Sykkel'!$P$114)*('bef13over filtrert sykkel'!U$3&lt;='Beregning - Sykkel'!$P$115)*($A188='Beregning - Sykkel'!$P$94)</f>
        <v>0</v>
      </c>
      <c r="V188">
        <f>bef13over!V188*('bef13over filtrert sykkel'!V$3&gt;='Beregning - Sykkel'!$P$114)*('bef13over filtrert sykkel'!V$3&lt;='Beregning - Sykkel'!$P$115)*($A188='Beregning - Sykkel'!$P$94)</f>
        <v>0</v>
      </c>
      <c r="W188">
        <f>bef13over!W188*('bef13over filtrert sykkel'!W$3&gt;='Beregning - Sykkel'!$P$114)*('bef13over filtrert sykkel'!W$3&lt;='Beregning - Sykkel'!$P$115)*($A188='Beregning - Sykkel'!$P$94)</f>
        <v>0</v>
      </c>
      <c r="X188">
        <f>bef13over!X188*('bef13over filtrert sykkel'!X$3&gt;='Beregning - Sykkel'!$P$114)*('bef13over filtrert sykkel'!X$3&lt;='Beregning - Sykkel'!$P$115)*($A188='Beregning - Sykkel'!$P$94)</f>
        <v>0</v>
      </c>
      <c r="Y188">
        <f>bef13over!Y188*('bef13over filtrert sykkel'!Y$3&gt;='Beregning - Sykkel'!$P$114)*('bef13over filtrert sykkel'!Y$3&lt;='Beregning - Sykkel'!$P$115)*($A188='Beregning - Sykkel'!$P$94)</f>
        <v>0</v>
      </c>
      <c r="Z188">
        <f>bef13over!Z188*('bef13over filtrert sykkel'!Z$3&gt;='Beregning - Sykkel'!$P$114)*('bef13over filtrert sykkel'!Z$3&lt;='Beregning - Sykkel'!$P$115)*($A188='Beregning - Sykkel'!$P$94)</f>
        <v>0</v>
      </c>
      <c r="AA188">
        <f>bef13over!AA188*('bef13over filtrert sykkel'!AA$3&gt;='Beregning - Sykkel'!$P$114)*('bef13over filtrert sykkel'!AA$3&lt;='Beregning - Sykkel'!$P$115)*($A188='Beregning - Sykkel'!$P$94)</f>
        <v>0</v>
      </c>
      <c r="AB188">
        <f>bef13over!AB188*('bef13over filtrert sykkel'!AB$3&gt;='Beregning - Sykkel'!$P$114)*('bef13over filtrert sykkel'!AB$3&lt;='Beregning - Sykkel'!$P$115)*($A188='Beregning - Sykkel'!$P$94)</f>
        <v>0</v>
      </c>
      <c r="AC188">
        <f>bef13over!AC188*('bef13over filtrert sykkel'!AC$3&gt;='Beregning - Sykkel'!$P$114)*('bef13over filtrert sykkel'!AC$3&lt;='Beregning - Sykkel'!$P$115)*($A188='Beregning - Sykkel'!$P$94)</f>
        <v>0</v>
      </c>
      <c r="AD188">
        <f>bef13over!AD188*('bef13over filtrert sykkel'!AD$3&gt;='Beregning - Sykkel'!$P$114)*('bef13over filtrert sykkel'!AD$3&lt;='Beregning - Sykkel'!$P$115)*($A188='Beregning - Sykkel'!$P$94)</f>
        <v>0</v>
      </c>
    </row>
    <row r="189" spans="1:30">
      <c r="A189">
        <v>1129</v>
      </c>
      <c r="B189">
        <f>bef13over!B189*('bef13over filtrert sykkel'!B$3&gt;='Beregning - Sykkel'!$P$114)*('bef13over filtrert sykkel'!B$3&lt;='Beregning - Sykkel'!$P$115)*($A189='Beregning - Sykkel'!$P$94)</f>
        <v>0</v>
      </c>
      <c r="C189">
        <f>bef13over!C189*('bef13over filtrert sykkel'!C$3&gt;='Beregning - Sykkel'!$P$114)*('bef13over filtrert sykkel'!C$3&lt;='Beregning - Sykkel'!$P$115)*($A189='Beregning - Sykkel'!$P$94)</f>
        <v>0</v>
      </c>
      <c r="D189">
        <f>bef13over!D189*('bef13over filtrert sykkel'!D$3&gt;='Beregning - Sykkel'!$P$114)*('bef13over filtrert sykkel'!D$3&lt;='Beregning - Sykkel'!$P$115)*($A189='Beregning - Sykkel'!$P$94)</f>
        <v>0</v>
      </c>
      <c r="E189">
        <f>bef13over!E189*('bef13over filtrert sykkel'!E$3&gt;='Beregning - Sykkel'!$P$114)*('bef13over filtrert sykkel'!E$3&lt;='Beregning - Sykkel'!$P$115)*($A189='Beregning - Sykkel'!$P$94)</f>
        <v>0</v>
      </c>
      <c r="F189">
        <f>bef13over!F189*('bef13over filtrert sykkel'!F$3&gt;='Beregning - Sykkel'!$P$114)*('bef13over filtrert sykkel'!F$3&lt;='Beregning - Sykkel'!$P$115)*($A189='Beregning - Sykkel'!$P$94)</f>
        <v>0</v>
      </c>
      <c r="G189">
        <f>bef13over!G189*('bef13over filtrert sykkel'!G$3&gt;='Beregning - Sykkel'!$P$114)*('bef13over filtrert sykkel'!G$3&lt;='Beregning - Sykkel'!$P$115)*($A189='Beregning - Sykkel'!$P$94)</f>
        <v>0</v>
      </c>
      <c r="H189">
        <f>bef13over!H189*('bef13over filtrert sykkel'!H$3&gt;='Beregning - Sykkel'!$P$114)*('bef13over filtrert sykkel'!H$3&lt;='Beregning - Sykkel'!$P$115)*($A189='Beregning - Sykkel'!$P$94)</f>
        <v>0</v>
      </c>
      <c r="I189">
        <f>bef13over!I189*('bef13over filtrert sykkel'!I$3&gt;='Beregning - Sykkel'!$P$114)*('bef13over filtrert sykkel'!I$3&lt;='Beregning - Sykkel'!$P$115)*($A189='Beregning - Sykkel'!$P$94)</f>
        <v>0</v>
      </c>
      <c r="J189">
        <f>bef13over!J189*('bef13over filtrert sykkel'!J$3&gt;='Beregning - Sykkel'!$P$114)*('bef13over filtrert sykkel'!J$3&lt;='Beregning - Sykkel'!$P$115)*($A189='Beregning - Sykkel'!$P$94)</f>
        <v>0</v>
      </c>
      <c r="K189">
        <f>bef13over!K189*('bef13over filtrert sykkel'!K$3&gt;='Beregning - Sykkel'!$P$114)*('bef13over filtrert sykkel'!K$3&lt;='Beregning - Sykkel'!$P$115)*($A189='Beregning - Sykkel'!$P$94)</f>
        <v>0</v>
      </c>
      <c r="L189">
        <f>bef13over!L189*('bef13over filtrert sykkel'!L$3&gt;='Beregning - Sykkel'!$P$114)*('bef13over filtrert sykkel'!L$3&lt;='Beregning - Sykkel'!$P$115)*($A189='Beregning - Sykkel'!$P$94)</f>
        <v>0</v>
      </c>
      <c r="M189">
        <f>bef13over!M189*('bef13over filtrert sykkel'!M$3&gt;='Beregning - Sykkel'!$P$114)*('bef13over filtrert sykkel'!M$3&lt;='Beregning - Sykkel'!$P$115)*($A189='Beregning - Sykkel'!$P$94)</f>
        <v>0</v>
      </c>
      <c r="N189">
        <f>bef13over!N189*('bef13over filtrert sykkel'!N$3&gt;='Beregning - Sykkel'!$P$114)*('bef13over filtrert sykkel'!N$3&lt;='Beregning - Sykkel'!$P$115)*($A189='Beregning - Sykkel'!$P$94)</f>
        <v>0</v>
      </c>
      <c r="O189">
        <f>bef13over!O189*('bef13over filtrert sykkel'!O$3&gt;='Beregning - Sykkel'!$P$114)*('bef13over filtrert sykkel'!O$3&lt;='Beregning - Sykkel'!$P$115)*($A189='Beregning - Sykkel'!$P$94)</f>
        <v>0</v>
      </c>
      <c r="P189">
        <f>bef13over!P189*('bef13over filtrert sykkel'!P$3&gt;='Beregning - Sykkel'!$P$114)*('bef13over filtrert sykkel'!P$3&lt;='Beregning - Sykkel'!$P$115)*($A189='Beregning - Sykkel'!$P$94)</f>
        <v>0</v>
      </c>
      <c r="Q189">
        <f>bef13over!Q189*('bef13over filtrert sykkel'!Q$3&gt;='Beregning - Sykkel'!$P$114)*('bef13over filtrert sykkel'!Q$3&lt;='Beregning - Sykkel'!$P$115)*($A189='Beregning - Sykkel'!$P$94)</f>
        <v>0</v>
      </c>
      <c r="R189">
        <f>bef13over!R189*('bef13over filtrert sykkel'!R$3&gt;='Beregning - Sykkel'!$P$114)*('bef13over filtrert sykkel'!R$3&lt;='Beregning - Sykkel'!$P$115)*($A189='Beregning - Sykkel'!$P$94)</f>
        <v>0</v>
      </c>
      <c r="S189">
        <f>bef13over!S189*('bef13over filtrert sykkel'!S$3&gt;='Beregning - Sykkel'!$P$114)*('bef13over filtrert sykkel'!S$3&lt;='Beregning - Sykkel'!$P$115)*($A189='Beregning - Sykkel'!$P$94)</f>
        <v>0</v>
      </c>
      <c r="T189">
        <f>bef13over!T189*('bef13over filtrert sykkel'!T$3&gt;='Beregning - Sykkel'!$P$114)*('bef13over filtrert sykkel'!T$3&lt;='Beregning - Sykkel'!$P$115)*($A189='Beregning - Sykkel'!$P$94)</f>
        <v>0</v>
      </c>
      <c r="U189">
        <f>bef13over!U189*('bef13over filtrert sykkel'!U$3&gt;='Beregning - Sykkel'!$P$114)*('bef13over filtrert sykkel'!U$3&lt;='Beregning - Sykkel'!$P$115)*($A189='Beregning - Sykkel'!$P$94)</f>
        <v>0</v>
      </c>
      <c r="V189">
        <f>bef13over!V189*('bef13over filtrert sykkel'!V$3&gt;='Beregning - Sykkel'!$P$114)*('bef13over filtrert sykkel'!V$3&lt;='Beregning - Sykkel'!$P$115)*($A189='Beregning - Sykkel'!$P$94)</f>
        <v>0</v>
      </c>
      <c r="W189">
        <f>bef13over!W189*('bef13over filtrert sykkel'!W$3&gt;='Beregning - Sykkel'!$P$114)*('bef13over filtrert sykkel'!W$3&lt;='Beregning - Sykkel'!$P$115)*($A189='Beregning - Sykkel'!$P$94)</f>
        <v>0</v>
      </c>
      <c r="X189">
        <f>bef13over!X189*('bef13over filtrert sykkel'!X$3&gt;='Beregning - Sykkel'!$P$114)*('bef13over filtrert sykkel'!X$3&lt;='Beregning - Sykkel'!$P$115)*($A189='Beregning - Sykkel'!$P$94)</f>
        <v>0</v>
      </c>
      <c r="Y189">
        <f>bef13over!Y189*('bef13over filtrert sykkel'!Y$3&gt;='Beregning - Sykkel'!$P$114)*('bef13over filtrert sykkel'!Y$3&lt;='Beregning - Sykkel'!$P$115)*($A189='Beregning - Sykkel'!$P$94)</f>
        <v>0</v>
      </c>
      <c r="Z189">
        <f>bef13over!Z189*('bef13over filtrert sykkel'!Z$3&gt;='Beregning - Sykkel'!$P$114)*('bef13over filtrert sykkel'!Z$3&lt;='Beregning - Sykkel'!$P$115)*($A189='Beregning - Sykkel'!$P$94)</f>
        <v>0</v>
      </c>
      <c r="AA189">
        <f>bef13over!AA189*('bef13over filtrert sykkel'!AA$3&gt;='Beregning - Sykkel'!$P$114)*('bef13over filtrert sykkel'!AA$3&lt;='Beregning - Sykkel'!$P$115)*($A189='Beregning - Sykkel'!$P$94)</f>
        <v>0</v>
      </c>
      <c r="AB189">
        <f>bef13over!AB189*('bef13over filtrert sykkel'!AB$3&gt;='Beregning - Sykkel'!$P$114)*('bef13over filtrert sykkel'!AB$3&lt;='Beregning - Sykkel'!$P$115)*($A189='Beregning - Sykkel'!$P$94)</f>
        <v>0</v>
      </c>
      <c r="AC189">
        <f>bef13over!AC189*('bef13over filtrert sykkel'!AC$3&gt;='Beregning - Sykkel'!$P$114)*('bef13over filtrert sykkel'!AC$3&lt;='Beregning - Sykkel'!$P$115)*($A189='Beregning - Sykkel'!$P$94)</f>
        <v>0</v>
      </c>
      <c r="AD189">
        <f>bef13over!AD189*('bef13over filtrert sykkel'!AD$3&gt;='Beregning - Sykkel'!$P$114)*('bef13over filtrert sykkel'!AD$3&lt;='Beregning - Sykkel'!$P$115)*($A189='Beregning - Sykkel'!$P$94)</f>
        <v>0</v>
      </c>
    </row>
    <row r="190" spans="1:30">
      <c r="A190">
        <v>1130</v>
      </c>
      <c r="B190">
        <f>bef13over!B190*('bef13over filtrert sykkel'!B$3&gt;='Beregning - Sykkel'!$P$114)*('bef13over filtrert sykkel'!B$3&lt;='Beregning - Sykkel'!$P$115)*($A190='Beregning - Sykkel'!$P$94)</f>
        <v>0</v>
      </c>
      <c r="C190">
        <f>bef13over!C190*('bef13over filtrert sykkel'!C$3&gt;='Beregning - Sykkel'!$P$114)*('bef13over filtrert sykkel'!C$3&lt;='Beregning - Sykkel'!$P$115)*($A190='Beregning - Sykkel'!$P$94)</f>
        <v>0</v>
      </c>
      <c r="D190">
        <f>bef13over!D190*('bef13over filtrert sykkel'!D$3&gt;='Beregning - Sykkel'!$P$114)*('bef13over filtrert sykkel'!D$3&lt;='Beregning - Sykkel'!$P$115)*($A190='Beregning - Sykkel'!$P$94)</f>
        <v>0</v>
      </c>
      <c r="E190">
        <f>bef13over!E190*('bef13over filtrert sykkel'!E$3&gt;='Beregning - Sykkel'!$P$114)*('bef13over filtrert sykkel'!E$3&lt;='Beregning - Sykkel'!$P$115)*($A190='Beregning - Sykkel'!$P$94)</f>
        <v>0</v>
      </c>
      <c r="F190">
        <f>bef13over!F190*('bef13over filtrert sykkel'!F$3&gt;='Beregning - Sykkel'!$P$114)*('bef13over filtrert sykkel'!F$3&lt;='Beregning - Sykkel'!$P$115)*($A190='Beregning - Sykkel'!$P$94)</f>
        <v>0</v>
      </c>
      <c r="G190">
        <f>bef13over!G190*('bef13over filtrert sykkel'!G$3&gt;='Beregning - Sykkel'!$P$114)*('bef13over filtrert sykkel'!G$3&lt;='Beregning - Sykkel'!$P$115)*($A190='Beregning - Sykkel'!$P$94)</f>
        <v>0</v>
      </c>
      <c r="H190">
        <f>bef13over!H190*('bef13over filtrert sykkel'!H$3&gt;='Beregning - Sykkel'!$P$114)*('bef13over filtrert sykkel'!H$3&lt;='Beregning - Sykkel'!$P$115)*($A190='Beregning - Sykkel'!$P$94)</f>
        <v>0</v>
      </c>
      <c r="I190">
        <f>bef13over!I190*('bef13over filtrert sykkel'!I$3&gt;='Beregning - Sykkel'!$P$114)*('bef13over filtrert sykkel'!I$3&lt;='Beregning - Sykkel'!$P$115)*($A190='Beregning - Sykkel'!$P$94)</f>
        <v>0</v>
      </c>
      <c r="J190">
        <f>bef13over!J190*('bef13over filtrert sykkel'!J$3&gt;='Beregning - Sykkel'!$P$114)*('bef13over filtrert sykkel'!J$3&lt;='Beregning - Sykkel'!$P$115)*($A190='Beregning - Sykkel'!$P$94)</f>
        <v>0</v>
      </c>
      <c r="K190">
        <f>bef13over!K190*('bef13over filtrert sykkel'!K$3&gt;='Beregning - Sykkel'!$P$114)*('bef13over filtrert sykkel'!K$3&lt;='Beregning - Sykkel'!$P$115)*($A190='Beregning - Sykkel'!$P$94)</f>
        <v>0</v>
      </c>
      <c r="L190">
        <f>bef13over!L190*('bef13over filtrert sykkel'!L$3&gt;='Beregning - Sykkel'!$P$114)*('bef13over filtrert sykkel'!L$3&lt;='Beregning - Sykkel'!$P$115)*($A190='Beregning - Sykkel'!$P$94)</f>
        <v>0</v>
      </c>
      <c r="M190">
        <f>bef13over!M190*('bef13over filtrert sykkel'!M$3&gt;='Beregning - Sykkel'!$P$114)*('bef13over filtrert sykkel'!M$3&lt;='Beregning - Sykkel'!$P$115)*($A190='Beregning - Sykkel'!$P$94)</f>
        <v>0</v>
      </c>
      <c r="N190">
        <f>bef13over!N190*('bef13over filtrert sykkel'!N$3&gt;='Beregning - Sykkel'!$P$114)*('bef13over filtrert sykkel'!N$3&lt;='Beregning - Sykkel'!$P$115)*($A190='Beregning - Sykkel'!$P$94)</f>
        <v>0</v>
      </c>
      <c r="O190">
        <f>bef13over!O190*('bef13over filtrert sykkel'!O$3&gt;='Beregning - Sykkel'!$P$114)*('bef13over filtrert sykkel'!O$3&lt;='Beregning - Sykkel'!$P$115)*($A190='Beregning - Sykkel'!$P$94)</f>
        <v>0</v>
      </c>
      <c r="P190">
        <f>bef13over!P190*('bef13over filtrert sykkel'!P$3&gt;='Beregning - Sykkel'!$P$114)*('bef13over filtrert sykkel'!P$3&lt;='Beregning - Sykkel'!$P$115)*($A190='Beregning - Sykkel'!$P$94)</f>
        <v>0</v>
      </c>
      <c r="Q190">
        <f>bef13over!Q190*('bef13over filtrert sykkel'!Q$3&gt;='Beregning - Sykkel'!$P$114)*('bef13over filtrert sykkel'!Q$3&lt;='Beregning - Sykkel'!$P$115)*($A190='Beregning - Sykkel'!$P$94)</f>
        <v>0</v>
      </c>
      <c r="R190">
        <f>bef13over!R190*('bef13over filtrert sykkel'!R$3&gt;='Beregning - Sykkel'!$P$114)*('bef13over filtrert sykkel'!R$3&lt;='Beregning - Sykkel'!$P$115)*($A190='Beregning - Sykkel'!$P$94)</f>
        <v>0</v>
      </c>
      <c r="S190">
        <f>bef13over!S190*('bef13over filtrert sykkel'!S$3&gt;='Beregning - Sykkel'!$P$114)*('bef13over filtrert sykkel'!S$3&lt;='Beregning - Sykkel'!$P$115)*($A190='Beregning - Sykkel'!$P$94)</f>
        <v>0</v>
      </c>
      <c r="T190">
        <f>bef13over!T190*('bef13over filtrert sykkel'!T$3&gt;='Beregning - Sykkel'!$P$114)*('bef13over filtrert sykkel'!T$3&lt;='Beregning - Sykkel'!$P$115)*($A190='Beregning - Sykkel'!$P$94)</f>
        <v>0</v>
      </c>
      <c r="U190">
        <f>bef13over!U190*('bef13over filtrert sykkel'!U$3&gt;='Beregning - Sykkel'!$P$114)*('bef13over filtrert sykkel'!U$3&lt;='Beregning - Sykkel'!$P$115)*($A190='Beregning - Sykkel'!$P$94)</f>
        <v>0</v>
      </c>
      <c r="V190">
        <f>bef13over!V190*('bef13over filtrert sykkel'!V$3&gt;='Beregning - Sykkel'!$P$114)*('bef13over filtrert sykkel'!V$3&lt;='Beregning - Sykkel'!$P$115)*($A190='Beregning - Sykkel'!$P$94)</f>
        <v>0</v>
      </c>
      <c r="W190">
        <f>bef13over!W190*('bef13over filtrert sykkel'!W$3&gt;='Beregning - Sykkel'!$P$114)*('bef13over filtrert sykkel'!W$3&lt;='Beregning - Sykkel'!$P$115)*($A190='Beregning - Sykkel'!$P$94)</f>
        <v>0</v>
      </c>
      <c r="X190">
        <f>bef13over!X190*('bef13over filtrert sykkel'!X$3&gt;='Beregning - Sykkel'!$P$114)*('bef13over filtrert sykkel'!X$3&lt;='Beregning - Sykkel'!$P$115)*($A190='Beregning - Sykkel'!$P$94)</f>
        <v>0</v>
      </c>
      <c r="Y190">
        <f>bef13over!Y190*('bef13over filtrert sykkel'!Y$3&gt;='Beregning - Sykkel'!$P$114)*('bef13over filtrert sykkel'!Y$3&lt;='Beregning - Sykkel'!$P$115)*($A190='Beregning - Sykkel'!$P$94)</f>
        <v>0</v>
      </c>
      <c r="Z190">
        <f>bef13over!Z190*('bef13over filtrert sykkel'!Z$3&gt;='Beregning - Sykkel'!$P$114)*('bef13over filtrert sykkel'!Z$3&lt;='Beregning - Sykkel'!$P$115)*($A190='Beregning - Sykkel'!$P$94)</f>
        <v>0</v>
      </c>
      <c r="AA190">
        <f>bef13over!AA190*('bef13over filtrert sykkel'!AA$3&gt;='Beregning - Sykkel'!$P$114)*('bef13over filtrert sykkel'!AA$3&lt;='Beregning - Sykkel'!$P$115)*($A190='Beregning - Sykkel'!$P$94)</f>
        <v>0</v>
      </c>
      <c r="AB190">
        <f>bef13over!AB190*('bef13over filtrert sykkel'!AB$3&gt;='Beregning - Sykkel'!$P$114)*('bef13over filtrert sykkel'!AB$3&lt;='Beregning - Sykkel'!$P$115)*($A190='Beregning - Sykkel'!$P$94)</f>
        <v>0</v>
      </c>
      <c r="AC190">
        <f>bef13over!AC190*('bef13over filtrert sykkel'!AC$3&gt;='Beregning - Sykkel'!$P$114)*('bef13over filtrert sykkel'!AC$3&lt;='Beregning - Sykkel'!$P$115)*($A190='Beregning - Sykkel'!$P$94)</f>
        <v>0</v>
      </c>
      <c r="AD190">
        <f>bef13over!AD190*('bef13over filtrert sykkel'!AD$3&gt;='Beregning - Sykkel'!$P$114)*('bef13over filtrert sykkel'!AD$3&lt;='Beregning - Sykkel'!$P$115)*($A190='Beregning - Sykkel'!$P$94)</f>
        <v>0</v>
      </c>
    </row>
    <row r="191" spans="1:30">
      <c r="A191">
        <v>1133</v>
      </c>
      <c r="B191">
        <f>bef13over!B191*('bef13over filtrert sykkel'!B$3&gt;='Beregning - Sykkel'!$P$114)*('bef13over filtrert sykkel'!B$3&lt;='Beregning - Sykkel'!$P$115)*($A191='Beregning - Sykkel'!$P$94)</f>
        <v>0</v>
      </c>
      <c r="C191">
        <f>bef13over!C191*('bef13over filtrert sykkel'!C$3&gt;='Beregning - Sykkel'!$P$114)*('bef13over filtrert sykkel'!C$3&lt;='Beregning - Sykkel'!$P$115)*($A191='Beregning - Sykkel'!$P$94)</f>
        <v>0</v>
      </c>
      <c r="D191">
        <f>bef13over!D191*('bef13over filtrert sykkel'!D$3&gt;='Beregning - Sykkel'!$P$114)*('bef13over filtrert sykkel'!D$3&lt;='Beregning - Sykkel'!$P$115)*($A191='Beregning - Sykkel'!$P$94)</f>
        <v>0</v>
      </c>
      <c r="E191">
        <f>bef13over!E191*('bef13over filtrert sykkel'!E$3&gt;='Beregning - Sykkel'!$P$114)*('bef13over filtrert sykkel'!E$3&lt;='Beregning - Sykkel'!$P$115)*($A191='Beregning - Sykkel'!$P$94)</f>
        <v>0</v>
      </c>
      <c r="F191">
        <f>bef13over!F191*('bef13over filtrert sykkel'!F$3&gt;='Beregning - Sykkel'!$P$114)*('bef13over filtrert sykkel'!F$3&lt;='Beregning - Sykkel'!$P$115)*($A191='Beregning - Sykkel'!$P$94)</f>
        <v>0</v>
      </c>
      <c r="G191">
        <f>bef13over!G191*('bef13over filtrert sykkel'!G$3&gt;='Beregning - Sykkel'!$P$114)*('bef13over filtrert sykkel'!G$3&lt;='Beregning - Sykkel'!$P$115)*($A191='Beregning - Sykkel'!$P$94)</f>
        <v>0</v>
      </c>
      <c r="H191">
        <f>bef13over!H191*('bef13over filtrert sykkel'!H$3&gt;='Beregning - Sykkel'!$P$114)*('bef13over filtrert sykkel'!H$3&lt;='Beregning - Sykkel'!$P$115)*($A191='Beregning - Sykkel'!$P$94)</f>
        <v>0</v>
      </c>
      <c r="I191">
        <f>bef13over!I191*('bef13over filtrert sykkel'!I$3&gt;='Beregning - Sykkel'!$P$114)*('bef13over filtrert sykkel'!I$3&lt;='Beregning - Sykkel'!$P$115)*($A191='Beregning - Sykkel'!$P$94)</f>
        <v>0</v>
      </c>
      <c r="J191">
        <f>bef13over!J191*('bef13over filtrert sykkel'!J$3&gt;='Beregning - Sykkel'!$P$114)*('bef13over filtrert sykkel'!J$3&lt;='Beregning - Sykkel'!$P$115)*($A191='Beregning - Sykkel'!$P$94)</f>
        <v>0</v>
      </c>
      <c r="K191">
        <f>bef13over!K191*('bef13over filtrert sykkel'!K$3&gt;='Beregning - Sykkel'!$P$114)*('bef13over filtrert sykkel'!K$3&lt;='Beregning - Sykkel'!$P$115)*($A191='Beregning - Sykkel'!$P$94)</f>
        <v>0</v>
      </c>
      <c r="L191">
        <f>bef13over!L191*('bef13over filtrert sykkel'!L$3&gt;='Beregning - Sykkel'!$P$114)*('bef13over filtrert sykkel'!L$3&lt;='Beregning - Sykkel'!$P$115)*($A191='Beregning - Sykkel'!$P$94)</f>
        <v>0</v>
      </c>
      <c r="M191">
        <f>bef13over!M191*('bef13over filtrert sykkel'!M$3&gt;='Beregning - Sykkel'!$P$114)*('bef13over filtrert sykkel'!M$3&lt;='Beregning - Sykkel'!$P$115)*($A191='Beregning - Sykkel'!$P$94)</f>
        <v>0</v>
      </c>
      <c r="N191">
        <f>bef13over!N191*('bef13over filtrert sykkel'!N$3&gt;='Beregning - Sykkel'!$P$114)*('bef13over filtrert sykkel'!N$3&lt;='Beregning - Sykkel'!$P$115)*($A191='Beregning - Sykkel'!$P$94)</f>
        <v>0</v>
      </c>
      <c r="O191">
        <f>bef13over!O191*('bef13over filtrert sykkel'!O$3&gt;='Beregning - Sykkel'!$P$114)*('bef13over filtrert sykkel'!O$3&lt;='Beregning - Sykkel'!$P$115)*($A191='Beregning - Sykkel'!$P$94)</f>
        <v>0</v>
      </c>
      <c r="P191">
        <f>bef13over!P191*('bef13over filtrert sykkel'!P$3&gt;='Beregning - Sykkel'!$P$114)*('bef13over filtrert sykkel'!P$3&lt;='Beregning - Sykkel'!$P$115)*($A191='Beregning - Sykkel'!$P$94)</f>
        <v>0</v>
      </c>
      <c r="Q191">
        <f>bef13over!Q191*('bef13over filtrert sykkel'!Q$3&gt;='Beregning - Sykkel'!$P$114)*('bef13over filtrert sykkel'!Q$3&lt;='Beregning - Sykkel'!$P$115)*($A191='Beregning - Sykkel'!$P$94)</f>
        <v>0</v>
      </c>
      <c r="R191">
        <f>bef13over!R191*('bef13over filtrert sykkel'!R$3&gt;='Beregning - Sykkel'!$P$114)*('bef13over filtrert sykkel'!R$3&lt;='Beregning - Sykkel'!$P$115)*($A191='Beregning - Sykkel'!$P$94)</f>
        <v>0</v>
      </c>
      <c r="S191">
        <f>bef13over!S191*('bef13over filtrert sykkel'!S$3&gt;='Beregning - Sykkel'!$P$114)*('bef13over filtrert sykkel'!S$3&lt;='Beregning - Sykkel'!$P$115)*($A191='Beregning - Sykkel'!$P$94)</f>
        <v>0</v>
      </c>
      <c r="T191">
        <f>bef13over!T191*('bef13over filtrert sykkel'!T$3&gt;='Beregning - Sykkel'!$P$114)*('bef13over filtrert sykkel'!T$3&lt;='Beregning - Sykkel'!$P$115)*($A191='Beregning - Sykkel'!$P$94)</f>
        <v>0</v>
      </c>
      <c r="U191">
        <f>bef13over!U191*('bef13over filtrert sykkel'!U$3&gt;='Beregning - Sykkel'!$P$114)*('bef13over filtrert sykkel'!U$3&lt;='Beregning - Sykkel'!$P$115)*($A191='Beregning - Sykkel'!$P$94)</f>
        <v>0</v>
      </c>
      <c r="V191">
        <f>bef13over!V191*('bef13over filtrert sykkel'!V$3&gt;='Beregning - Sykkel'!$P$114)*('bef13over filtrert sykkel'!V$3&lt;='Beregning - Sykkel'!$P$115)*($A191='Beregning - Sykkel'!$P$94)</f>
        <v>0</v>
      </c>
      <c r="W191">
        <f>bef13over!W191*('bef13over filtrert sykkel'!W$3&gt;='Beregning - Sykkel'!$P$114)*('bef13over filtrert sykkel'!W$3&lt;='Beregning - Sykkel'!$P$115)*($A191='Beregning - Sykkel'!$P$94)</f>
        <v>0</v>
      </c>
      <c r="X191">
        <f>bef13over!X191*('bef13over filtrert sykkel'!X$3&gt;='Beregning - Sykkel'!$P$114)*('bef13over filtrert sykkel'!X$3&lt;='Beregning - Sykkel'!$P$115)*($A191='Beregning - Sykkel'!$P$94)</f>
        <v>0</v>
      </c>
      <c r="Y191">
        <f>bef13over!Y191*('bef13over filtrert sykkel'!Y$3&gt;='Beregning - Sykkel'!$P$114)*('bef13over filtrert sykkel'!Y$3&lt;='Beregning - Sykkel'!$P$115)*($A191='Beregning - Sykkel'!$P$94)</f>
        <v>0</v>
      </c>
      <c r="Z191">
        <f>bef13over!Z191*('bef13over filtrert sykkel'!Z$3&gt;='Beregning - Sykkel'!$P$114)*('bef13over filtrert sykkel'!Z$3&lt;='Beregning - Sykkel'!$P$115)*($A191='Beregning - Sykkel'!$P$94)</f>
        <v>0</v>
      </c>
      <c r="AA191">
        <f>bef13over!AA191*('bef13over filtrert sykkel'!AA$3&gt;='Beregning - Sykkel'!$P$114)*('bef13over filtrert sykkel'!AA$3&lt;='Beregning - Sykkel'!$P$115)*($A191='Beregning - Sykkel'!$P$94)</f>
        <v>0</v>
      </c>
      <c r="AB191">
        <f>bef13over!AB191*('bef13over filtrert sykkel'!AB$3&gt;='Beregning - Sykkel'!$P$114)*('bef13over filtrert sykkel'!AB$3&lt;='Beregning - Sykkel'!$P$115)*($A191='Beregning - Sykkel'!$P$94)</f>
        <v>0</v>
      </c>
      <c r="AC191">
        <f>bef13over!AC191*('bef13over filtrert sykkel'!AC$3&gt;='Beregning - Sykkel'!$P$114)*('bef13over filtrert sykkel'!AC$3&lt;='Beregning - Sykkel'!$P$115)*($A191='Beregning - Sykkel'!$P$94)</f>
        <v>0</v>
      </c>
      <c r="AD191">
        <f>bef13over!AD191*('bef13over filtrert sykkel'!AD$3&gt;='Beregning - Sykkel'!$P$114)*('bef13over filtrert sykkel'!AD$3&lt;='Beregning - Sykkel'!$P$115)*($A191='Beregning - Sykkel'!$P$94)</f>
        <v>0</v>
      </c>
    </row>
    <row r="192" spans="1:30">
      <c r="A192">
        <v>1134</v>
      </c>
      <c r="B192">
        <f>bef13over!B192*('bef13over filtrert sykkel'!B$3&gt;='Beregning - Sykkel'!$P$114)*('bef13over filtrert sykkel'!B$3&lt;='Beregning - Sykkel'!$P$115)*($A192='Beregning - Sykkel'!$P$94)</f>
        <v>0</v>
      </c>
      <c r="C192">
        <f>bef13over!C192*('bef13over filtrert sykkel'!C$3&gt;='Beregning - Sykkel'!$P$114)*('bef13over filtrert sykkel'!C$3&lt;='Beregning - Sykkel'!$P$115)*($A192='Beregning - Sykkel'!$P$94)</f>
        <v>0</v>
      </c>
      <c r="D192">
        <f>bef13over!D192*('bef13over filtrert sykkel'!D$3&gt;='Beregning - Sykkel'!$P$114)*('bef13over filtrert sykkel'!D$3&lt;='Beregning - Sykkel'!$P$115)*($A192='Beregning - Sykkel'!$P$94)</f>
        <v>0</v>
      </c>
      <c r="E192">
        <f>bef13over!E192*('bef13over filtrert sykkel'!E$3&gt;='Beregning - Sykkel'!$P$114)*('bef13over filtrert sykkel'!E$3&lt;='Beregning - Sykkel'!$P$115)*($A192='Beregning - Sykkel'!$P$94)</f>
        <v>0</v>
      </c>
      <c r="F192">
        <f>bef13over!F192*('bef13over filtrert sykkel'!F$3&gt;='Beregning - Sykkel'!$P$114)*('bef13over filtrert sykkel'!F$3&lt;='Beregning - Sykkel'!$P$115)*($A192='Beregning - Sykkel'!$P$94)</f>
        <v>0</v>
      </c>
      <c r="G192">
        <f>bef13over!G192*('bef13over filtrert sykkel'!G$3&gt;='Beregning - Sykkel'!$P$114)*('bef13over filtrert sykkel'!G$3&lt;='Beregning - Sykkel'!$P$115)*($A192='Beregning - Sykkel'!$P$94)</f>
        <v>0</v>
      </c>
      <c r="H192">
        <f>bef13over!H192*('bef13over filtrert sykkel'!H$3&gt;='Beregning - Sykkel'!$P$114)*('bef13over filtrert sykkel'!H$3&lt;='Beregning - Sykkel'!$P$115)*($A192='Beregning - Sykkel'!$P$94)</f>
        <v>0</v>
      </c>
      <c r="I192">
        <f>bef13over!I192*('bef13over filtrert sykkel'!I$3&gt;='Beregning - Sykkel'!$P$114)*('bef13over filtrert sykkel'!I$3&lt;='Beregning - Sykkel'!$P$115)*($A192='Beregning - Sykkel'!$P$94)</f>
        <v>0</v>
      </c>
      <c r="J192">
        <f>bef13over!J192*('bef13over filtrert sykkel'!J$3&gt;='Beregning - Sykkel'!$P$114)*('bef13over filtrert sykkel'!J$3&lt;='Beregning - Sykkel'!$P$115)*($A192='Beregning - Sykkel'!$P$94)</f>
        <v>0</v>
      </c>
      <c r="K192">
        <f>bef13over!K192*('bef13over filtrert sykkel'!K$3&gt;='Beregning - Sykkel'!$P$114)*('bef13over filtrert sykkel'!K$3&lt;='Beregning - Sykkel'!$P$115)*($A192='Beregning - Sykkel'!$P$94)</f>
        <v>0</v>
      </c>
      <c r="L192">
        <f>bef13over!L192*('bef13over filtrert sykkel'!L$3&gt;='Beregning - Sykkel'!$P$114)*('bef13over filtrert sykkel'!L$3&lt;='Beregning - Sykkel'!$P$115)*($A192='Beregning - Sykkel'!$P$94)</f>
        <v>0</v>
      </c>
      <c r="M192">
        <f>bef13over!M192*('bef13over filtrert sykkel'!M$3&gt;='Beregning - Sykkel'!$P$114)*('bef13over filtrert sykkel'!M$3&lt;='Beregning - Sykkel'!$P$115)*($A192='Beregning - Sykkel'!$P$94)</f>
        <v>0</v>
      </c>
      <c r="N192">
        <f>bef13over!N192*('bef13over filtrert sykkel'!N$3&gt;='Beregning - Sykkel'!$P$114)*('bef13over filtrert sykkel'!N$3&lt;='Beregning - Sykkel'!$P$115)*($A192='Beregning - Sykkel'!$P$94)</f>
        <v>0</v>
      </c>
      <c r="O192">
        <f>bef13over!O192*('bef13over filtrert sykkel'!O$3&gt;='Beregning - Sykkel'!$P$114)*('bef13over filtrert sykkel'!O$3&lt;='Beregning - Sykkel'!$P$115)*($A192='Beregning - Sykkel'!$P$94)</f>
        <v>0</v>
      </c>
      <c r="P192">
        <f>bef13over!P192*('bef13over filtrert sykkel'!P$3&gt;='Beregning - Sykkel'!$P$114)*('bef13over filtrert sykkel'!P$3&lt;='Beregning - Sykkel'!$P$115)*($A192='Beregning - Sykkel'!$P$94)</f>
        <v>0</v>
      </c>
      <c r="Q192">
        <f>bef13over!Q192*('bef13over filtrert sykkel'!Q$3&gt;='Beregning - Sykkel'!$P$114)*('bef13over filtrert sykkel'!Q$3&lt;='Beregning - Sykkel'!$P$115)*($A192='Beregning - Sykkel'!$P$94)</f>
        <v>0</v>
      </c>
      <c r="R192">
        <f>bef13over!R192*('bef13over filtrert sykkel'!R$3&gt;='Beregning - Sykkel'!$P$114)*('bef13over filtrert sykkel'!R$3&lt;='Beregning - Sykkel'!$P$115)*($A192='Beregning - Sykkel'!$P$94)</f>
        <v>0</v>
      </c>
      <c r="S192">
        <f>bef13over!S192*('bef13over filtrert sykkel'!S$3&gt;='Beregning - Sykkel'!$P$114)*('bef13over filtrert sykkel'!S$3&lt;='Beregning - Sykkel'!$P$115)*($A192='Beregning - Sykkel'!$P$94)</f>
        <v>0</v>
      </c>
      <c r="T192">
        <f>bef13over!T192*('bef13over filtrert sykkel'!T$3&gt;='Beregning - Sykkel'!$P$114)*('bef13over filtrert sykkel'!T$3&lt;='Beregning - Sykkel'!$P$115)*($A192='Beregning - Sykkel'!$P$94)</f>
        <v>0</v>
      </c>
      <c r="U192">
        <f>bef13over!U192*('bef13over filtrert sykkel'!U$3&gt;='Beregning - Sykkel'!$P$114)*('bef13over filtrert sykkel'!U$3&lt;='Beregning - Sykkel'!$P$115)*($A192='Beregning - Sykkel'!$P$94)</f>
        <v>0</v>
      </c>
      <c r="V192">
        <f>bef13over!V192*('bef13over filtrert sykkel'!V$3&gt;='Beregning - Sykkel'!$P$114)*('bef13over filtrert sykkel'!V$3&lt;='Beregning - Sykkel'!$P$115)*($A192='Beregning - Sykkel'!$P$94)</f>
        <v>0</v>
      </c>
      <c r="W192">
        <f>bef13over!W192*('bef13over filtrert sykkel'!W$3&gt;='Beregning - Sykkel'!$P$114)*('bef13over filtrert sykkel'!W$3&lt;='Beregning - Sykkel'!$P$115)*($A192='Beregning - Sykkel'!$P$94)</f>
        <v>0</v>
      </c>
      <c r="X192">
        <f>bef13over!X192*('bef13over filtrert sykkel'!X$3&gt;='Beregning - Sykkel'!$P$114)*('bef13over filtrert sykkel'!X$3&lt;='Beregning - Sykkel'!$P$115)*($A192='Beregning - Sykkel'!$P$94)</f>
        <v>0</v>
      </c>
      <c r="Y192">
        <f>bef13over!Y192*('bef13over filtrert sykkel'!Y$3&gt;='Beregning - Sykkel'!$P$114)*('bef13over filtrert sykkel'!Y$3&lt;='Beregning - Sykkel'!$P$115)*($A192='Beregning - Sykkel'!$P$94)</f>
        <v>0</v>
      </c>
      <c r="Z192">
        <f>bef13over!Z192*('bef13over filtrert sykkel'!Z$3&gt;='Beregning - Sykkel'!$P$114)*('bef13over filtrert sykkel'!Z$3&lt;='Beregning - Sykkel'!$P$115)*($A192='Beregning - Sykkel'!$P$94)</f>
        <v>0</v>
      </c>
      <c r="AA192">
        <f>bef13over!AA192*('bef13over filtrert sykkel'!AA$3&gt;='Beregning - Sykkel'!$P$114)*('bef13over filtrert sykkel'!AA$3&lt;='Beregning - Sykkel'!$P$115)*($A192='Beregning - Sykkel'!$P$94)</f>
        <v>0</v>
      </c>
      <c r="AB192">
        <f>bef13over!AB192*('bef13over filtrert sykkel'!AB$3&gt;='Beregning - Sykkel'!$P$114)*('bef13over filtrert sykkel'!AB$3&lt;='Beregning - Sykkel'!$P$115)*($A192='Beregning - Sykkel'!$P$94)</f>
        <v>0</v>
      </c>
      <c r="AC192">
        <f>bef13over!AC192*('bef13over filtrert sykkel'!AC$3&gt;='Beregning - Sykkel'!$P$114)*('bef13over filtrert sykkel'!AC$3&lt;='Beregning - Sykkel'!$P$115)*($A192='Beregning - Sykkel'!$P$94)</f>
        <v>0</v>
      </c>
      <c r="AD192">
        <f>bef13over!AD192*('bef13over filtrert sykkel'!AD$3&gt;='Beregning - Sykkel'!$P$114)*('bef13over filtrert sykkel'!AD$3&lt;='Beregning - Sykkel'!$P$115)*($A192='Beregning - Sykkel'!$P$94)</f>
        <v>0</v>
      </c>
    </row>
    <row r="193" spans="1:30">
      <c r="A193">
        <v>1135</v>
      </c>
      <c r="B193">
        <f>bef13over!B193*('bef13over filtrert sykkel'!B$3&gt;='Beregning - Sykkel'!$P$114)*('bef13over filtrert sykkel'!B$3&lt;='Beregning - Sykkel'!$P$115)*($A193='Beregning - Sykkel'!$P$94)</f>
        <v>0</v>
      </c>
      <c r="C193">
        <f>bef13over!C193*('bef13over filtrert sykkel'!C$3&gt;='Beregning - Sykkel'!$P$114)*('bef13over filtrert sykkel'!C$3&lt;='Beregning - Sykkel'!$P$115)*($A193='Beregning - Sykkel'!$P$94)</f>
        <v>0</v>
      </c>
      <c r="D193">
        <f>bef13over!D193*('bef13over filtrert sykkel'!D$3&gt;='Beregning - Sykkel'!$P$114)*('bef13over filtrert sykkel'!D$3&lt;='Beregning - Sykkel'!$P$115)*($A193='Beregning - Sykkel'!$P$94)</f>
        <v>0</v>
      </c>
      <c r="E193">
        <f>bef13over!E193*('bef13over filtrert sykkel'!E$3&gt;='Beregning - Sykkel'!$P$114)*('bef13over filtrert sykkel'!E$3&lt;='Beregning - Sykkel'!$P$115)*($A193='Beregning - Sykkel'!$P$94)</f>
        <v>0</v>
      </c>
      <c r="F193">
        <f>bef13over!F193*('bef13over filtrert sykkel'!F$3&gt;='Beregning - Sykkel'!$P$114)*('bef13over filtrert sykkel'!F$3&lt;='Beregning - Sykkel'!$P$115)*($A193='Beregning - Sykkel'!$P$94)</f>
        <v>0</v>
      </c>
      <c r="G193">
        <f>bef13over!G193*('bef13over filtrert sykkel'!G$3&gt;='Beregning - Sykkel'!$P$114)*('bef13over filtrert sykkel'!G$3&lt;='Beregning - Sykkel'!$P$115)*($A193='Beregning - Sykkel'!$P$94)</f>
        <v>0</v>
      </c>
      <c r="H193">
        <f>bef13over!H193*('bef13over filtrert sykkel'!H$3&gt;='Beregning - Sykkel'!$P$114)*('bef13over filtrert sykkel'!H$3&lt;='Beregning - Sykkel'!$P$115)*($A193='Beregning - Sykkel'!$P$94)</f>
        <v>0</v>
      </c>
      <c r="I193">
        <f>bef13over!I193*('bef13over filtrert sykkel'!I$3&gt;='Beregning - Sykkel'!$P$114)*('bef13over filtrert sykkel'!I$3&lt;='Beregning - Sykkel'!$P$115)*($A193='Beregning - Sykkel'!$P$94)</f>
        <v>0</v>
      </c>
      <c r="J193">
        <f>bef13over!J193*('bef13over filtrert sykkel'!J$3&gt;='Beregning - Sykkel'!$P$114)*('bef13over filtrert sykkel'!J$3&lt;='Beregning - Sykkel'!$P$115)*($A193='Beregning - Sykkel'!$P$94)</f>
        <v>0</v>
      </c>
      <c r="K193">
        <f>bef13over!K193*('bef13over filtrert sykkel'!K$3&gt;='Beregning - Sykkel'!$P$114)*('bef13over filtrert sykkel'!K$3&lt;='Beregning - Sykkel'!$P$115)*($A193='Beregning - Sykkel'!$P$94)</f>
        <v>0</v>
      </c>
      <c r="L193">
        <f>bef13over!L193*('bef13over filtrert sykkel'!L$3&gt;='Beregning - Sykkel'!$P$114)*('bef13over filtrert sykkel'!L$3&lt;='Beregning - Sykkel'!$P$115)*($A193='Beregning - Sykkel'!$P$94)</f>
        <v>0</v>
      </c>
      <c r="M193">
        <f>bef13over!M193*('bef13over filtrert sykkel'!M$3&gt;='Beregning - Sykkel'!$P$114)*('bef13over filtrert sykkel'!M$3&lt;='Beregning - Sykkel'!$P$115)*($A193='Beregning - Sykkel'!$P$94)</f>
        <v>0</v>
      </c>
      <c r="N193">
        <f>bef13over!N193*('bef13over filtrert sykkel'!N$3&gt;='Beregning - Sykkel'!$P$114)*('bef13over filtrert sykkel'!N$3&lt;='Beregning - Sykkel'!$P$115)*($A193='Beregning - Sykkel'!$P$94)</f>
        <v>0</v>
      </c>
      <c r="O193">
        <f>bef13over!O193*('bef13over filtrert sykkel'!O$3&gt;='Beregning - Sykkel'!$P$114)*('bef13over filtrert sykkel'!O$3&lt;='Beregning - Sykkel'!$P$115)*($A193='Beregning - Sykkel'!$P$94)</f>
        <v>0</v>
      </c>
      <c r="P193">
        <f>bef13over!P193*('bef13over filtrert sykkel'!P$3&gt;='Beregning - Sykkel'!$P$114)*('bef13over filtrert sykkel'!P$3&lt;='Beregning - Sykkel'!$P$115)*($A193='Beregning - Sykkel'!$P$94)</f>
        <v>0</v>
      </c>
      <c r="Q193">
        <f>bef13over!Q193*('bef13over filtrert sykkel'!Q$3&gt;='Beregning - Sykkel'!$P$114)*('bef13over filtrert sykkel'!Q$3&lt;='Beregning - Sykkel'!$P$115)*($A193='Beregning - Sykkel'!$P$94)</f>
        <v>0</v>
      </c>
      <c r="R193">
        <f>bef13over!R193*('bef13over filtrert sykkel'!R$3&gt;='Beregning - Sykkel'!$P$114)*('bef13over filtrert sykkel'!R$3&lt;='Beregning - Sykkel'!$P$115)*($A193='Beregning - Sykkel'!$P$94)</f>
        <v>0</v>
      </c>
      <c r="S193">
        <f>bef13over!S193*('bef13over filtrert sykkel'!S$3&gt;='Beregning - Sykkel'!$P$114)*('bef13over filtrert sykkel'!S$3&lt;='Beregning - Sykkel'!$P$115)*($A193='Beregning - Sykkel'!$P$94)</f>
        <v>0</v>
      </c>
      <c r="T193">
        <f>bef13over!T193*('bef13over filtrert sykkel'!T$3&gt;='Beregning - Sykkel'!$P$114)*('bef13over filtrert sykkel'!T$3&lt;='Beregning - Sykkel'!$P$115)*($A193='Beregning - Sykkel'!$P$94)</f>
        <v>0</v>
      </c>
      <c r="U193">
        <f>bef13over!U193*('bef13over filtrert sykkel'!U$3&gt;='Beregning - Sykkel'!$P$114)*('bef13over filtrert sykkel'!U$3&lt;='Beregning - Sykkel'!$P$115)*($A193='Beregning - Sykkel'!$P$94)</f>
        <v>0</v>
      </c>
      <c r="V193">
        <f>bef13over!V193*('bef13over filtrert sykkel'!V$3&gt;='Beregning - Sykkel'!$P$114)*('bef13over filtrert sykkel'!V$3&lt;='Beregning - Sykkel'!$P$115)*($A193='Beregning - Sykkel'!$P$94)</f>
        <v>0</v>
      </c>
      <c r="W193">
        <f>bef13over!W193*('bef13over filtrert sykkel'!W$3&gt;='Beregning - Sykkel'!$P$114)*('bef13over filtrert sykkel'!W$3&lt;='Beregning - Sykkel'!$P$115)*($A193='Beregning - Sykkel'!$P$94)</f>
        <v>0</v>
      </c>
      <c r="X193">
        <f>bef13over!X193*('bef13over filtrert sykkel'!X$3&gt;='Beregning - Sykkel'!$P$114)*('bef13over filtrert sykkel'!X$3&lt;='Beregning - Sykkel'!$P$115)*($A193='Beregning - Sykkel'!$P$94)</f>
        <v>0</v>
      </c>
      <c r="Y193">
        <f>bef13over!Y193*('bef13over filtrert sykkel'!Y$3&gt;='Beregning - Sykkel'!$P$114)*('bef13over filtrert sykkel'!Y$3&lt;='Beregning - Sykkel'!$P$115)*($A193='Beregning - Sykkel'!$P$94)</f>
        <v>0</v>
      </c>
      <c r="Z193">
        <f>bef13over!Z193*('bef13over filtrert sykkel'!Z$3&gt;='Beregning - Sykkel'!$P$114)*('bef13over filtrert sykkel'!Z$3&lt;='Beregning - Sykkel'!$P$115)*($A193='Beregning - Sykkel'!$P$94)</f>
        <v>0</v>
      </c>
      <c r="AA193">
        <f>bef13over!AA193*('bef13over filtrert sykkel'!AA$3&gt;='Beregning - Sykkel'!$P$114)*('bef13over filtrert sykkel'!AA$3&lt;='Beregning - Sykkel'!$P$115)*($A193='Beregning - Sykkel'!$P$94)</f>
        <v>0</v>
      </c>
      <c r="AB193">
        <f>bef13over!AB193*('bef13over filtrert sykkel'!AB$3&gt;='Beregning - Sykkel'!$P$114)*('bef13over filtrert sykkel'!AB$3&lt;='Beregning - Sykkel'!$P$115)*($A193='Beregning - Sykkel'!$P$94)</f>
        <v>0</v>
      </c>
      <c r="AC193">
        <f>bef13over!AC193*('bef13over filtrert sykkel'!AC$3&gt;='Beregning - Sykkel'!$P$114)*('bef13over filtrert sykkel'!AC$3&lt;='Beregning - Sykkel'!$P$115)*($A193='Beregning - Sykkel'!$P$94)</f>
        <v>0</v>
      </c>
      <c r="AD193">
        <f>bef13over!AD193*('bef13over filtrert sykkel'!AD$3&gt;='Beregning - Sykkel'!$P$114)*('bef13over filtrert sykkel'!AD$3&lt;='Beregning - Sykkel'!$P$115)*($A193='Beregning - Sykkel'!$P$94)</f>
        <v>0</v>
      </c>
    </row>
    <row r="194" spans="1:30">
      <c r="A194">
        <v>1141</v>
      </c>
      <c r="B194">
        <f>bef13over!B194*('bef13over filtrert sykkel'!B$3&gt;='Beregning - Sykkel'!$P$114)*('bef13over filtrert sykkel'!B$3&lt;='Beregning - Sykkel'!$P$115)*($A194='Beregning - Sykkel'!$P$94)</f>
        <v>0</v>
      </c>
      <c r="C194">
        <f>bef13over!C194*('bef13over filtrert sykkel'!C$3&gt;='Beregning - Sykkel'!$P$114)*('bef13over filtrert sykkel'!C$3&lt;='Beregning - Sykkel'!$P$115)*($A194='Beregning - Sykkel'!$P$94)</f>
        <v>0</v>
      </c>
      <c r="D194">
        <f>bef13over!D194*('bef13over filtrert sykkel'!D$3&gt;='Beregning - Sykkel'!$P$114)*('bef13over filtrert sykkel'!D$3&lt;='Beregning - Sykkel'!$P$115)*($A194='Beregning - Sykkel'!$P$94)</f>
        <v>0</v>
      </c>
      <c r="E194">
        <f>bef13over!E194*('bef13over filtrert sykkel'!E$3&gt;='Beregning - Sykkel'!$P$114)*('bef13over filtrert sykkel'!E$3&lt;='Beregning - Sykkel'!$P$115)*($A194='Beregning - Sykkel'!$P$94)</f>
        <v>0</v>
      </c>
      <c r="F194">
        <f>bef13over!F194*('bef13over filtrert sykkel'!F$3&gt;='Beregning - Sykkel'!$P$114)*('bef13over filtrert sykkel'!F$3&lt;='Beregning - Sykkel'!$P$115)*($A194='Beregning - Sykkel'!$P$94)</f>
        <v>0</v>
      </c>
      <c r="G194">
        <f>bef13over!G194*('bef13over filtrert sykkel'!G$3&gt;='Beregning - Sykkel'!$P$114)*('bef13over filtrert sykkel'!G$3&lt;='Beregning - Sykkel'!$P$115)*($A194='Beregning - Sykkel'!$P$94)</f>
        <v>0</v>
      </c>
      <c r="H194">
        <f>bef13over!H194*('bef13over filtrert sykkel'!H$3&gt;='Beregning - Sykkel'!$P$114)*('bef13over filtrert sykkel'!H$3&lt;='Beregning - Sykkel'!$P$115)*($A194='Beregning - Sykkel'!$P$94)</f>
        <v>0</v>
      </c>
      <c r="I194">
        <f>bef13over!I194*('bef13over filtrert sykkel'!I$3&gt;='Beregning - Sykkel'!$P$114)*('bef13over filtrert sykkel'!I$3&lt;='Beregning - Sykkel'!$P$115)*($A194='Beregning - Sykkel'!$P$94)</f>
        <v>0</v>
      </c>
      <c r="J194">
        <f>bef13over!J194*('bef13over filtrert sykkel'!J$3&gt;='Beregning - Sykkel'!$P$114)*('bef13over filtrert sykkel'!J$3&lt;='Beregning - Sykkel'!$P$115)*($A194='Beregning - Sykkel'!$P$94)</f>
        <v>0</v>
      </c>
      <c r="K194">
        <f>bef13over!K194*('bef13over filtrert sykkel'!K$3&gt;='Beregning - Sykkel'!$P$114)*('bef13over filtrert sykkel'!K$3&lt;='Beregning - Sykkel'!$P$115)*($A194='Beregning - Sykkel'!$P$94)</f>
        <v>0</v>
      </c>
      <c r="L194">
        <f>bef13over!L194*('bef13over filtrert sykkel'!L$3&gt;='Beregning - Sykkel'!$P$114)*('bef13over filtrert sykkel'!L$3&lt;='Beregning - Sykkel'!$P$115)*($A194='Beregning - Sykkel'!$P$94)</f>
        <v>0</v>
      </c>
      <c r="M194">
        <f>bef13over!M194*('bef13over filtrert sykkel'!M$3&gt;='Beregning - Sykkel'!$P$114)*('bef13over filtrert sykkel'!M$3&lt;='Beregning - Sykkel'!$P$115)*($A194='Beregning - Sykkel'!$P$94)</f>
        <v>0</v>
      </c>
      <c r="N194">
        <f>bef13over!N194*('bef13over filtrert sykkel'!N$3&gt;='Beregning - Sykkel'!$P$114)*('bef13over filtrert sykkel'!N$3&lt;='Beregning - Sykkel'!$P$115)*($A194='Beregning - Sykkel'!$P$94)</f>
        <v>0</v>
      </c>
      <c r="O194">
        <f>bef13over!O194*('bef13over filtrert sykkel'!O$3&gt;='Beregning - Sykkel'!$P$114)*('bef13over filtrert sykkel'!O$3&lt;='Beregning - Sykkel'!$P$115)*($A194='Beregning - Sykkel'!$P$94)</f>
        <v>0</v>
      </c>
      <c r="P194">
        <f>bef13over!P194*('bef13over filtrert sykkel'!P$3&gt;='Beregning - Sykkel'!$P$114)*('bef13over filtrert sykkel'!P$3&lt;='Beregning - Sykkel'!$P$115)*($A194='Beregning - Sykkel'!$P$94)</f>
        <v>0</v>
      </c>
      <c r="Q194">
        <f>bef13over!Q194*('bef13over filtrert sykkel'!Q$3&gt;='Beregning - Sykkel'!$P$114)*('bef13over filtrert sykkel'!Q$3&lt;='Beregning - Sykkel'!$P$115)*($A194='Beregning - Sykkel'!$P$94)</f>
        <v>0</v>
      </c>
      <c r="R194">
        <f>bef13over!R194*('bef13over filtrert sykkel'!R$3&gt;='Beregning - Sykkel'!$P$114)*('bef13over filtrert sykkel'!R$3&lt;='Beregning - Sykkel'!$P$115)*($A194='Beregning - Sykkel'!$P$94)</f>
        <v>0</v>
      </c>
      <c r="S194">
        <f>bef13over!S194*('bef13over filtrert sykkel'!S$3&gt;='Beregning - Sykkel'!$P$114)*('bef13over filtrert sykkel'!S$3&lt;='Beregning - Sykkel'!$P$115)*($A194='Beregning - Sykkel'!$P$94)</f>
        <v>0</v>
      </c>
      <c r="T194">
        <f>bef13over!T194*('bef13over filtrert sykkel'!T$3&gt;='Beregning - Sykkel'!$P$114)*('bef13over filtrert sykkel'!T$3&lt;='Beregning - Sykkel'!$P$115)*($A194='Beregning - Sykkel'!$P$94)</f>
        <v>0</v>
      </c>
      <c r="U194">
        <f>bef13over!U194*('bef13over filtrert sykkel'!U$3&gt;='Beregning - Sykkel'!$P$114)*('bef13over filtrert sykkel'!U$3&lt;='Beregning - Sykkel'!$P$115)*($A194='Beregning - Sykkel'!$P$94)</f>
        <v>0</v>
      </c>
      <c r="V194">
        <f>bef13over!V194*('bef13over filtrert sykkel'!V$3&gt;='Beregning - Sykkel'!$P$114)*('bef13over filtrert sykkel'!V$3&lt;='Beregning - Sykkel'!$P$115)*($A194='Beregning - Sykkel'!$P$94)</f>
        <v>0</v>
      </c>
      <c r="W194">
        <f>bef13over!W194*('bef13over filtrert sykkel'!W$3&gt;='Beregning - Sykkel'!$P$114)*('bef13over filtrert sykkel'!W$3&lt;='Beregning - Sykkel'!$P$115)*($A194='Beregning - Sykkel'!$P$94)</f>
        <v>0</v>
      </c>
      <c r="X194">
        <f>bef13over!X194*('bef13over filtrert sykkel'!X$3&gt;='Beregning - Sykkel'!$P$114)*('bef13over filtrert sykkel'!X$3&lt;='Beregning - Sykkel'!$P$115)*($A194='Beregning - Sykkel'!$P$94)</f>
        <v>0</v>
      </c>
      <c r="Y194">
        <f>bef13over!Y194*('bef13over filtrert sykkel'!Y$3&gt;='Beregning - Sykkel'!$P$114)*('bef13over filtrert sykkel'!Y$3&lt;='Beregning - Sykkel'!$P$115)*($A194='Beregning - Sykkel'!$P$94)</f>
        <v>0</v>
      </c>
      <c r="Z194">
        <f>bef13over!Z194*('bef13over filtrert sykkel'!Z$3&gt;='Beregning - Sykkel'!$P$114)*('bef13over filtrert sykkel'!Z$3&lt;='Beregning - Sykkel'!$P$115)*($A194='Beregning - Sykkel'!$P$94)</f>
        <v>0</v>
      </c>
      <c r="AA194">
        <f>bef13over!AA194*('bef13over filtrert sykkel'!AA$3&gt;='Beregning - Sykkel'!$P$114)*('bef13over filtrert sykkel'!AA$3&lt;='Beregning - Sykkel'!$P$115)*($A194='Beregning - Sykkel'!$P$94)</f>
        <v>0</v>
      </c>
      <c r="AB194">
        <f>bef13over!AB194*('bef13over filtrert sykkel'!AB$3&gt;='Beregning - Sykkel'!$P$114)*('bef13over filtrert sykkel'!AB$3&lt;='Beregning - Sykkel'!$P$115)*($A194='Beregning - Sykkel'!$P$94)</f>
        <v>0</v>
      </c>
      <c r="AC194">
        <f>bef13over!AC194*('bef13over filtrert sykkel'!AC$3&gt;='Beregning - Sykkel'!$P$114)*('bef13over filtrert sykkel'!AC$3&lt;='Beregning - Sykkel'!$P$115)*($A194='Beregning - Sykkel'!$P$94)</f>
        <v>0</v>
      </c>
      <c r="AD194">
        <f>bef13over!AD194*('bef13over filtrert sykkel'!AD$3&gt;='Beregning - Sykkel'!$P$114)*('bef13over filtrert sykkel'!AD$3&lt;='Beregning - Sykkel'!$P$115)*($A194='Beregning - Sykkel'!$P$94)</f>
        <v>0</v>
      </c>
    </row>
    <row r="195" spans="1:30">
      <c r="A195">
        <v>1142</v>
      </c>
      <c r="B195">
        <f>bef13over!B195*('bef13over filtrert sykkel'!B$3&gt;='Beregning - Sykkel'!$P$114)*('bef13over filtrert sykkel'!B$3&lt;='Beregning - Sykkel'!$P$115)*($A195='Beregning - Sykkel'!$P$94)</f>
        <v>0</v>
      </c>
      <c r="C195">
        <f>bef13over!C195*('bef13over filtrert sykkel'!C$3&gt;='Beregning - Sykkel'!$P$114)*('bef13over filtrert sykkel'!C$3&lt;='Beregning - Sykkel'!$P$115)*($A195='Beregning - Sykkel'!$P$94)</f>
        <v>0</v>
      </c>
      <c r="D195">
        <f>bef13over!D195*('bef13over filtrert sykkel'!D$3&gt;='Beregning - Sykkel'!$P$114)*('bef13over filtrert sykkel'!D$3&lt;='Beregning - Sykkel'!$P$115)*($A195='Beregning - Sykkel'!$P$94)</f>
        <v>0</v>
      </c>
      <c r="E195">
        <f>bef13over!E195*('bef13over filtrert sykkel'!E$3&gt;='Beregning - Sykkel'!$P$114)*('bef13over filtrert sykkel'!E$3&lt;='Beregning - Sykkel'!$P$115)*($A195='Beregning - Sykkel'!$P$94)</f>
        <v>0</v>
      </c>
      <c r="F195">
        <f>bef13over!F195*('bef13over filtrert sykkel'!F$3&gt;='Beregning - Sykkel'!$P$114)*('bef13over filtrert sykkel'!F$3&lt;='Beregning - Sykkel'!$P$115)*($A195='Beregning - Sykkel'!$P$94)</f>
        <v>0</v>
      </c>
      <c r="G195">
        <f>bef13over!G195*('bef13over filtrert sykkel'!G$3&gt;='Beregning - Sykkel'!$P$114)*('bef13over filtrert sykkel'!G$3&lt;='Beregning - Sykkel'!$P$115)*($A195='Beregning - Sykkel'!$P$94)</f>
        <v>0</v>
      </c>
      <c r="H195">
        <f>bef13over!H195*('bef13over filtrert sykkel'!H$3&gt;='Beregning - Sykkel'!$P$114)*('bef13over filtrert sykkel'!H$3&lt;='Beregning - Sykkel'!$P$115)*($A195='Beregning - Sykkel'!$P$94)</f>
        <v>0</v>
      </c>
      <c r="I195">
        <f>bef13over!I195*('bef13over filtrert sykkel'!I$3&gt;='Beregning - Sykkel'!$P$114)*('bef13over filtrert sykkel'!I$3&lt;='Beregning - Sykkel'!$P$115)*($A195='Beregning - Sykkel'!$P$94)</f>
        <v>0</v>
      </c>
      <c r="J195">
        <f>bef13over!J195*('bef13over filtrert sykkel'!J$3&gt;='Beregning - Sykkel'!$P$114)*('bef13over filtrert sykkel'!J$3&lt;='Beregning - Sykkel'!$P$115)*($A195='Beregning - Sykkel'!$P$94)</f>
        <v>0</v>
      </c>
      <c r="K195">
        <f>bef13over!K195*('bef13over filtrert sykkel'!K$3&gt;='Beregning - Sykkel'!$P$114)*('bef13over filtrert sykkel'!K$3&lt;='Beregning - Sykkel'!$P$115)*($A195='Beregning - Sykkel'!$P$94)</f>
        <v>0</v>
      </c>
      <c r="L195">
        <f>bef13over!L195*('bef13over filtrert sykkel'!L$3&gt;='Beregning - Sykkel'!$P$114)*('bef13over filtrert sykkel'!L$3&lt;='Beregning - Sykkel'!$P$115)*($A195='Beregning - Sykkel'!$P$94)</f>
        <v>0</v>
      </c>
      <c r="M195">
        <f>bef13over!M195*('bef13over filtrert sykkel'!M$3&gt;='Beregning - Sykkel'!$P$114)*('bef13over filtrert sykkel'!M$3&lt;='Beregning - Sykkel'!$P$115)*($A195='Beregning - Sykkel'!$P$94)</f>
        <v>0</v>
      </c>
      <c r="N195">
        <f>bef13over!N195*('bef13over filtrert sykkel'!N$3&gt;='Beregning - Sykkel'!$P$114)*('bef13over filtrert sykkel'!N$3&lt;='Beregning - Sykkel'!$P$115)*($A195='Beregning - Sykkel'!$P$94)</f>
        <v>0</v>
      </c>
      <c r="O195">
        <f>bef13over!O195*('bef13over filtrert sykkel'!O$3&gt;='Beregning - Sykkel'!$P$114)*('bef13over filtrert sykkel'!O$3&lt;='Beregning - Sykkel'!$P$115)*($A195='Beregning - Sykkel'!$P$94)</f>
        <v>0</v>
      </c>
      <c r="P195">
        <f>bef13over!P195*('bef13over filtrert sykkel'!P$3&gt;='Beregning - Sykkel'!$P$114)*('bef13over filtrert sykkel'!P$3&lt;='Beregning - Sykkel'!$P$115)*($A195='Beregning - Sykkel'!$P$94)</f>
        <v>0</v>
      </c>
      <c r="Q195">
        <f>bef13over!Q195*('bef13over filtrert sykkel'!Q$3&gt;='Beregning - Sykkel'!$P$114)*('bef13over filtrert sykkel'!Q$3&lt;='Beregning - Sykkel'!$P$115)*($A195='Beregning - Sykkel'!$P$94)</f>
        <v>0</v>
      </c>
      <c r="R195">
        <f>bef13over!R195*('bef13over filtrert sykkel'!R$3&gt;='Beregning - Sykkel'!$P$114)*('bef13over filtrert sykkel'!R$3&lt;='Beregning - Sykkel'!$P$115)*($A195='Beregning - Sykkel'!$P$94)</f>
        <v>0</v>
      </c>
      <c r="S195">
        <f>bef13over!S195*('bef13over filtrert sykkel'!S$3&gt;='Beregning - Sykkel'!$P$114)*('bef13over filtrert sykkel'!S$3&lt;='Beregning - Sykkel'!$P$115)*($A195='Beregning - Sykkel'!$P$94)</f>
        <v>0</v>
      </c>
      <c r="T195">
        <f>bef13over!T195*('bef13over filtrert sykkel'!T$3&gt;='Beregning - Sykkel'!$P$114)*('bef13over filtrert sykkel'!T$3&lt;='Beregning - Sykkel'!$P$115)*($A195='Beregning - Sykkel'!$P$94)</f>
        <v>0</v>
      </c>
      <c r="U195">
        <f>bef13over!U195*('bef13over filtrert sykkel'!U$3&gt;='Beregning - Sykkel'!$P$114)*('bef13over filtrert sykkel'!U$3&lt;='Beregning - Sykkel'!$P$115)*($A195='Beregning - Sykkel'!$P$94)</f>
        <v>0</v>
      </c>
      <c r="V195">
        <f>bef13over!V195*('bef13over filtrert sykkel'!V$3&gt;='Beregning - Sykkel'!$P$114)*('bef13over filtrert sykkel'!V$3&lt;='Beregning - Sykkel'!$P$115)*($A195='Beregning - Sykkel'!$P$94)</f>
        <v>0</v>
      </c>
      <c r="W195">
        <f>bef13over!W195*('bef13over filtrert sykkel'!W$3&gt;='Beregning - Sykkel'!$P$114)*('bef13over filtrert sykkel'!W$3&lt;='Beregning - Sykkel'!$P$115)*($A195='Beregning - Sykkel'!$P$94)</f>
        <v>0</v>
      </c>
      <c r="X195">
        <f>bef13over!X195*('bef13over filtrert sykkel'!X$3&gt;='Beregning - Sykkel'!$P$114)*('bef13over filtrert sykkel'!X$3&lt;='Beregning - Sykkel'!$P$115)*($A195='Beregning - Sykkel'!$P$94)</f>
        <v>0</v>
      </c>
      <c r="Y195">
        <f>bef13over!Y195*('bef13over filtrert sykkel'!Y$3&gt;='Beregning - Sykkel'!$P$114)*('bef13over filtrert sykkel'!Y$3&lt;='Beregning - Sykkel'!$P$115)*($A195='Beregning - Sykkel'!$P$94)</f>
        <v>0</v>
      </c>
      <c r="Z195">
        <f>bef13over!Z195*('bef13over filtrert sykkel'!Z$3&gt;='Beregning - Sykkel'!$P$114)*('bef13over filtrert sykkel'!Z$3&lt;='Beregning - Sykkel'!$P$115)*($A195='Beregning - Sykkel'!$P$94)</f>
        <v>0</v>
      </c>
      <c r="AA195">
        <f>bef13over!AA195*('bef13over filtrert sykkel'!AA$3&gt;='Beregning - Sykkel'!$P$114)*('bef13over filtrert sykkel'!AA$3&lt;='Beregning - Sykkel'!$P$115)*($A195='Beregning - Sykkel'!$P$94)</f>
        <v>0</v>
      </c>
      <c r="AB195">
        <f>bef13over!AB195*('bef13over filtrert sykkel'!AB$3&gt;='Beregning - Sykkel'!$P$114)*('bef13over filtrert sykkel'!AB$3&lt;='Beregning - Sykkel'!$P$115)*($A195='Beregning - Sykkel'!$P$94)</f>
        <v>0</v>
      </c>
      <c r="AC195">
        <f>bef13over!AC195*('bef13over filtrert sykkel'!AC$3&gt;='Beregning - Sykkel'!$P$114)*('bef13over filtrert sykkel'!AC$3&lt;='Beregning - Sykkel'!$P$115)*($A195='Beregning - Sykkel'!$P$94)</f>
        <v>0</v>
      </c>
      <c r="AD195">
        <f>bef13over!AD195*('bef13over filtrert sykkel'!AD$3&gt;='Beregning - Sykkel'!$P$114)*('bef13over filtrert sykkel'!AD$3&lt;='Beregning - Sykkel'!$P$115)*($A195='Beregning - Sykkel'!$P$94)</f>
        <v>0</v>
      </c>
    </row>
    <row r="196" spans="1:30">
      <c r="A196">
        <v>1144</v>
      </c>
      <c r="B196">
        <f>bef13over!B196*('bef13over filtrert sykkel'!B$3&gt;='Beregning - Sykkel'!$P$114)*('bef13over filtrert sykkel'!B$3&lt;='Beregning - Sykkel'!$P$115)*($A196='Beregning - Sykkel'!$P$94)</f>
        <v>0</v>
      </c>
      <c r="C196">
        <f>bef13over!C196*('bef13over filtrert sykkel'!C$3&gt;='Beregning - Sykkel'!$P$114)*('bef13over filtrert sykkel'!C$3&lt;='Beregning - Sykkel'!$P$115)*($A196='Beregning - Sykkel'!$P$94)</f>
        <v>0</v>
      </c>
      <c r="D196">
        <f>bef13over!D196*('bef13over filtrert sykkel'!D$3&gt;='Beregning - Sykkel'!$P$114)*('bef13over filtrert sykkel'!D$3&lt;='Beregning - Sykkel'!$P$115)*($A196='Beregning - Sykkel'!$P$94)</f>
        <v>0</v>
      </c>
      <c r="E196">
        <f>bef13over!E196*('bef13over filtrert sykkel'!E$3&gt;='Beregning - Sykkel'!$P$114)*('bef13over filtrert sykkel'!E$3&lt;='Beregning - Sykkel'!$P$115)*($A196='Beregning - Sykkel'!$P$94)</f>
        <v>0</v>
      </c>
      <c r="F196">
        <f>bef13over!F196*('bef13over filtrert sykkel'!F$3&gt;='Beregning - Sykkel'!$P$114)*('bef13over filtrert sykkel'!F$3&lt;='Beregning - Sykkel'!$P$115)*($A196='Beregning - Sykkel'!$P$94)</f>
        <v>0</v>
      </c>
      <c r="G196">
        <f>bef13over!G196*('bef13over filtrert sykkel'!G$3&gt;='Beregning - Sykkel'!$P$114)*('bef13over filtrert sykkel'!G$3&lt;='Beregning - Sykkel'!$P$115)*($A196='Beregning - Sykkel'!$P$94)</f>
        <v>0</v>
      </c>
      <c r="H196">
        <f>bef13over!H196*('bef13over filtrert sykkel'!H$3&gt;='Beregning - Sykkel'!$P$114)*('bef13over filtrert sykkel'!H$3&lt;='Beregning - Sykkel'!$P$115)*($A196='Beregning - Sykkel'!$P$94)</f>
        <v>0</v>
      </c>
      <c r="I196">
        <f>bef13over!I196*('bef13over filtrert sykkel'!I$3&gt;='Beregning - Sykkel'!$P$114)*('bef13over filtrert sykkel'!I$3&lt;='Beregning - Sykkel'!$P$115)*($A196='Beregning - Sykkel'!$P$94)</f>
        <v>0</v>
      </c>
      <c r="J196">
        <f>bef13over!J196*('bef13over filtrert sykkel'!J$3&gt;='Beregning - Sykkel'!$P$114)*('bef13over filtrert sykkel'!J$3&lt;='Beregning - Sykkel'!$P$115)*($A196='Beregning - Sykkel'!$P$94)</f>
        <v>0</v>
      </c>
      <c r="K196">
        <f>bef13over!K196*('bef13over filtrert sykkel'!K$3&gt;='Beregning - Sykkel'!$P$114)*('bef13over filtrert sykkel'!K$3&lt;='Beregning - Sykkel'!$P$115)*($A196='Beregning - Sykkel'!$P$94)</f>
        <v>0</v>
      </c>
      <c r="L196">
        <f>bef13over!L196*('bef13over filtrert sykkel'!L$3&gt;='Beregning - Sykkel'!$P$114)*('bef13over filtrert sykkel'!L$3&lt;='Beregning - Sykkel'!$P$115)*($A196='Beregning - Sykkel'!$P$94)</f>
        <v>0</v>
      </c>
      <c r="M196">
        <f>bef13over!M196*('bef13over filtrert sykkel'!M$3&gt;='Beregning - Sykkel'!$P$114)*('bef13over filtrert sykkel'!M$3&lt;='Beregning - Sykkel'!$P$115)*($A196='Beregning - Sykkel'!$P$94)</f>
        <v>0</v>
      </c>
      <c r="N196">
        <f>bef13over!N196*('bef13over filtrert sykkel'!N$3&gt;='Beregning - Sykkel'!$P$114)*('bef13over filtrert sykkel'!N$3&lt;='Beregning - Sykkel'!$P$115)*($A196='Beregning - Sykkel'!$P$94)</f>
        <v>0</v>
      </c>
      <c r="O196">
        <f>bef13over!O196*('bef13over filtrert sykkel'!O$3&gt;='Beregning - Sykkel'!$P$114)*('bef13over filtrert sykkel'!O$3&lt;='Beregning - Sykkel'!$P$115)*($A196='Beregning - Sykkel'!$P$94)</f>
        <v>0</v>
      </c>
      <c r="P196">
        <f>bef13over!P196*('bef13over filtrert sykkel'!P$3&gt;='Beregning - Sykkel'!$P$114)*('bef13over filtrert sykkel'!P$3&lt;='Beregning - Sykkel'!$P$115)*($A196='Beregning - Sykkel'!$P$94)</f>
        <v>0</v>
      </c>
      <c r="Q196">
        <f>bef13over!Q196*('bef13over filtrert sykkel'!Q$3&gt;='Beregning - Sykkel'!$P$114)*('bef13over filtrert sykkel'!Q$3&lt;='Beregning - Sykkel'!$P$115)*($A196='Beregning - Sykkel'!$P$94)</f>
        <v>0</v>
      </c>
      <c r="R196">
        <f>bef13over!R196*('bef13over filtrert sykkel'!R$3&gt;='Beregning - Sykkel'!$P$114)*('bef13over filtrert sykkel'!R$3&lt;='Beregning - Sykkel'!$P$115)*($A196='Beregning - Sykkel'!$P$94)</f>
        <v>0</v>
      </c>
      <c r="S196">
        <f>bef13over!S196*('bef13over filtrert sykkel'!S$3&gt;='Beregning - Sykkel'!$P$114)*('bef13over filtrert sykkel'!S$3&lt;='Beregning - Sykkel'!$P$115)*($A196='Beregning - Sykkel'!$P$94)</f>
        <v>0</v>
      </c>
      <c r="T196">
        <f>bef13over!T196*('bef13over filtrert sykkel'!T$3&gt;='Beregning - Sykkel'!$P$114)*('bef13over filtrert sykkel'!T$3&lt;='Beregning - Sykkel'!$P$115)*($A196='Beregning - Sykkel'!$P$94)</f>
        <v>0</v>
      </c>
      <c r="U196">
        <f>bef13over!U196*('bef13over filtrert sykkel'!U$3&gt;='Beregning - Sykkel'!$P$114)*('bef13over filtrert sykkel'!U$3&lt;='Beregning - Sykkel'!$P$115)*($A196='Beregning - Sykkel'!$P$94)</f>
        <v>0</v>
      </c>
      <c r="V196">
        <f>bef13over!V196*('bef13over filtrert sykkel'!V$3&gt;='Beregning - Sykkel'!$P$114)*('bef13over filtrert sykkel'!V$3&lt;='Beregning - Sykkel'!$P$115)*($A196='Beregning - Sykkel'!$P$94)</f>
        <v>0</v>
      </c>
      <c r="W196">
        <f>bef13over!W196*('bef13over filtrert sykkel'!W$3&gt;='Beregning - Sykkel'!$P$114)*('bef13over filtrert sykkel'!W$3&lt;='Beregning - Sykkel'!$P$115)*($A196='Beregning - Sykkel'!$P$94)</f>
        <v>0</v>
      </c>
      <c r="X196">
        <f>bef13over!X196*('bef13over filtrert sykkel'!X$3&gt;='Beregning - Sykkel'!$P$114)*('bef13over filtrert sykkel'!X$3&lt;='Beregning - Sykkel'!$P$115)*($A196='Beregning - Sykkel'!$P$94)</f>
        <v>0</v>
      </c>
      <c r="Y196">
        <f>bef13over!Y196*('bef13over filtrert sykkel'!Y$3&gt;='Beregning - Sykkel'!$P$114)*('bef13over filtrert sykkel'!Y$3&lt;='Beregning - Sykkel'!$P$115)*($A196='Beregning - Sykkel'!$P$94)</f>
        <v>0</v>
      </c>
      <c r="Z196">
        <f>bef13over!Z196*('bef13over filtrert sykkel'!Z$3&gt;='Beregning - Sykkel'!$P$114)*('bef13over filtrert sykkel'!Z$3&lt;='Beregning - Sykkel'!$P$115)*($A196='Beregning - Sykkel'!$P$94)</f>
        <v>0</v>
      </c>
      <c r="AA196">
        <f>bef13over!AA196*('bef13over filtrert sykkel'!AA$3&gt;='Beregning - Sykkel'!$P$114)*('bef13over filtrert sykkel'!AA$3&lt;='Beregning - Sykkel'!$P$115)*($A196='Beregning - Sykkel'!$P$94)</f>
        <v>0</v>
      </c>
      <c r="AB196">
        <f>bef13over!AB196*('bef13over filtrert sykkel'!AB$3&gt;='Beregning - Sykkel'!$P$114)*('bef13over filtrert sykkel'!AB$3&lt;='Beregning - Sykkel'!$P$115)*($A196='Beregning - Sykkel'!$P$94)</f>
        <v>0</v>
      </c>
      <c r="AC196">
        <f>bef13over!AC196*('bef13over filtrert sykkel'!AC$3&gt;='Beregning - Sykkel'!$P$114)*('bef13over filtrert sykkel'!AC$3&lt;='Beregning - Sykkel'!$P$115)*($A196='Beregning - Sykkel'!$P$94)</f>
        <v>0</v>
      </c>
      <c r="AD196">
        <f>bef13over!AD196*('bef13over filtrert sykkel'!AD$3&gt;='Beregning - Sykkel'!$P$114)*('bef13over filtrert sykkel'!AD$3&lt;='Beregning - Sykkel'!$P$115)*($A196='Beregning - Sykkel'!$P$94)</f>
        <v>0</v>
      </c>
    </row>
    <row r="197" spans="1:30">
      <c r="A197">
        <v>1145</v>
      </c>
      <c r="B197">
        <f>bef13over!B197*('bef13over filtrert sykkel'!B$3&gt;='Beregning - Sykkel'!$P$114)*('bef13over filtrert sykkel'!B$3&lt;='Beregning - Sykkel'!$P$115)*($A197='Beregning - Sykkel'!$P$94)</f>
        <v>0</v>
      </c>
      <c r="C197">
        <f>bef13over!C197*('bef13over filtrert sykkel'!C$3&gt;='Beregning - Sykkel'!$P$114)*('bef13over filtrert sykkel'!C$3&lt;='Beregning - Sykkel'!$P$115)*($A197='Beregning - Sykkel'!$P$94)</f>
        <v>0</v>
      </c>
      <c r="D197">
        <f>bef13over!D197*('bef13over filtrert sykkel'!D$3&gt;='Beregning - Sykkel'!$P$114)*('bef13over filtrert sykkel'!D$3&lt;='Beregning - Sykkel'!$P$115)*($A197='Beregning - Sykkel'!$P$94)</f>
        <v>0</v>
      </c>
      <c r="E197">
        <f>bef13over!E197*('bef13over filtrert sykkel'!E$3&gt;='Beregning - Sykkel'!$P$114)*('bef13over filtrert sykkel'!E$3&lt;='Beregning - Sykkel'!$P$115)*($A197='Beregning - Sykkel'!$P$94)</f>
        <v>0</v>
      </c>
      <c r="F197">
        <f>bef13over!F197*('bef13over filtrert sykkel'!F$3&gt;='Beregning - Sykkel'!$P$114)*('bef13over filtrert sykkel'!F$3&lt;='Beregning - Sykkel'!$P$115)*($A197='Beregning - Sykkel'!$P$94)</f>
        <v>0</v>
      </c>
      <c r="G197">
        <f>bef13over!G197*('bef13over filtrert sykkel'!G$3&gt;='Beregning - Sykkel'!$P$114)*('bef13over filtrert sykkel'!G$3&lt;='Beregning - Sykkel'!$P$115)*($A197='Beregning - Sykkel'!$P$94)</f>
        <v>0</v>
      </c>
      <c r="H197">
        <f>bef13over!H197*('bef13over filtrert sykkel'!H$3&gt;='Beregning - Sykkel'!$P$114)*('bef13over filtrert sykkel'!H$3&lt;='Beregning - Sykkel'!$P$115)*($A197='Beregning - Sykkel'!$P$94)</f>
        <v>0</v>
      </c>
      <c r="I197">
        <f>bef13over!I197*('bef13over filtrert sykkel'!I$3&gt;='Beregning - Sykkel'!$P$114)*('bef13over filtrert sykkel'!I$3&lt;='Beregning - Sykkel'!$P$115)*($A197='Beregning - Sykkel'!$P$94)</f>
        <v>0</v>
      </c>
      <c r="J197">
        <f>bef13over!J197*('bef13over filtrert sykkel'!J$3&gt;='Beregning - Sykkel'!$P$114)*('bef13over filtrert sykkel'!J$3&lt;='Beregning - Sykkel'!$P$115)*($A197='Beregning - Sykkel'!$P$94)</f>
        <v>0</v>
      </c>
      <c r="K197">
        <f>bef13over!K197*('bef13over filtrert sykkel'!K$3&gt;='Beregning - Sykkel'!$P$114)*('bef13over filtrert sykkel'!K$3&lt;='Beregning - Sykkel'!$P$115)*($A197='Beregning - Sykkel'!$P$94)</f>
        <v>0</v>
      </c>
      <c r="L197">
        <f>bef13over!L197*('bef13over filtrert sykkel'!L$3&gt;='Beregning - Sykkel'!$P$114)*('bef13over filtrert sykkel'!L$3&lt;='Beregning - Sykkel'!$P$115)*($A197='Beregning - Sykkel'!$P$94)</f>
        <v>0</v>
      </c>
      <c r="M197">
        <f>bef13over!M197*('bef13over filtrert sykkel'!M$3&gt;='Beregning - Sykkel'!$P$114)*('bef13over filtrert sykkel'!M$3&lt;='Beregning - Sykkel'!$P$115)*($A197='Beregning - Sykkel'!$P$94)</f>
        <v>0</v>
      </c>
      <c r="N197">
        <f>bef13over!N197*('bef13over filtrert sykkel'!N$3&gt;='Beregning - Sykkel'!$P$114)*('bef13over filtrert sykkel'!N$3&lt;='Beregning - Sykkel'!$P$115)*($A197='Beregning - Sykkel'!$P$94)</f>
        <v>0</v>
      </c>
      <c r="O197">
        <f>bef13over!O197*('bef13over filtrert sykkel'!O$3&gt;='Beregning - Sykkel'!$P$114)*('bef13over filtrert sykkel'!O$3&lt;='Beregning - Sykkel'!$P$115)*($A197='Beregning - Sykkel'!$P$94)</f>
        <v>0</v>
      </c>
      <c r="P197">
        <f>bef13over!P197*('bef13over filtrert sykkel'!P$3&gt;='Beregning - Sykkel'!$P$114)*('bef13over filtrert sykkel'!P$3&lt;='Beregning - Sykkel'!$P$115)*($A197='Beregning - Sykkel'!$P$94)</f>
        <v>0</v>
      </c>
      <c r="Q197">
        <f>bef13over!Q197*('bef13over filtrert sykkel'!Q$3&gt;='Beregning - Sykkel'!$P$114)*('bef13over filtrert sykkel'!Q$3&lt;='Beregning - Sykkel'!$P$115)*($A197='Beregning - Sykkel'!$P$94)</f>
        <v>0</v>
      </c>
      <c r="R197">
        <f>bef13over!R197*('bef13over filtrert sykkel'!R$3&gt;='Beregning - Sykkel'!$P$114)*('bef13over filtrert sykkel'!R$3&lt;='Beregning - Sykkel'!$P$115)*($A197='Beregning - Sykkel'!$P$94)</f>
        <v>0</v>
      </c>
      <c r="S197">
        <f>bef13over!S197*('bef13over filtrert sykkel'!S$3&gt;='Beregning - Sykkel'!$P$114)*('bef13over filtrert sykkel'!S$3&lt;='Beregning - Sykkel'!$P$115)*($A197='Beregning - Sykkel'!$P$94)</f>
        <v>0</v>
      </c>
      <c r="T197">
        <f>bef13over!T197*('bef13over filtrert sykkel'!T$3&gt;='Beregning - Sykkel'!$P$114)*('bef13over filtrert sykkel'!T$3&lt;='Beregning - Sykkel'!$P$115)*($A197='Beregning - Sykkel'!$P$94)</f>
        <v>0</v>
      </c>
      <c r="U197">
        <f>bef13over!U197*('bef13over filtrert sykkel'!U$3&gt;='Beregning - Sykkel'!$P$114)*('bef13over filtrert sykkel'!U$3&lt;='Beregning - Sykkel'!$P$115)*($A197='Beregning - Sykkel'!$P$94)</f>
        <v>0</v>
      </c>
      <c r="V197">
        <f>bef13over!V197*('bef13over filtrert sykkel'!V$3&gt;='Beregning - Sykkel'!$P$114)*('bef13over filtrert sykkel'!V$3&lt;='Beregning - Sykkel'!$P$115)*($A197='Beregning - Sykkel'!$P$94)</f>
        <v>0</v>
      </c>
      <c r="W197">
        <f>bef13over!W197*('bef13over filtrert sykkel'!W$3&gt;='Beregning - Sykkel'!$P$114)*('bef13over filtrert sykkel'!W$3&lt;='Beregning - Sykkel'!$P$115)*($A197='Beregning - Sykkel'!$P$94)</f>
        <v>0</v>
      </c>
      <c r="X197">
        <f>bef13over!X197*('bef13over filtrert sykkel'!X$3&gt;='Beregning - Sykkel'!$P$114)*('bef13over filtrert sykkel'!X$3&lt;='Beregning - Sykkel'!$P$115)*($A197='Beregning - Sykkel'!$P$94)</f>
        <v>0</v>
      </c>
      <c r="Y197">
        <f>bef13over!Y197*('bef13over filtrert sykkel'!Y$3&gt;='Beregning - Sykkel'!$P$114)*('bef13over filtrert sykkel'!Y$3&lt;='Beregning - Sykkel'!$P$115)*($A197='Beregning - Sykkel'!$P$94)</f>
        <v>0</v>
      </c>
      <c r="Z197">
        <f>bef13over!Z197*('bef13over filtrert sykkel'!Z$3&gt;='Beregning - Sykkel'!$P$114)*('bef13over filtrert sykkel'!Z$3&lt;='Beregning - Sykkel'!$P$115)*($A197='Beregning - Sykkel'!$P$94)</f>
        <v>0</v>
      </c>
      <c r="AA197">
        <f>bef13over!AA197*('bef13over filtrert sykkel'!AA$3&gt;='Beregning - Sykkel'!$P$114)*('bef13over filtrert sykkel'!AA$3&lt;='Beregning - Sykkel'!$P$115)*($A197='Beregning - Sykkel'!$P$94)</f>
        <v>0</v>
      </c>
      <c r="AB197">
        <f>bef13over!AB197*('bef13over filtrert sykkel'!AB$3&gt;='Beregning - Sykkel'!$P$114)*('bef13over filtrert sykkel'!AB$3&lt;='Beregning - Sykkel'!$P$115)*($A197='Beregning - Sykkel'!$P$94)</f>
        <v>0</v>
      </c>
      <c r="AC197">
        <f>bef13over!AC197*('bef13over filtrert sykkel'!AC$3&gt;='Beregning - Sykkel'!$P$114)*('bef13over filtrert sykkel'!AC$3&lt;='Beregning - Sykkel'!$P$115)*($A197='Beregning - Sykkel'!$P$94)</f>
        <v>0</v>
      </c>
      <c r="AD197">
        <f>bef13over!AD197*('bef13over filtrert sykkel'!AD$3&gt;='Beregning - Sykkel'!$P$114)*('bef13over filtrert sykkel'!AD$3&lt;='Beregning - Sykkel'!$P$115)*($A197='Beregning - Sykkel'!$P$94)</f>
        <v>0</v>
      </c>
    </row>
    <row r="198" spans="1:30">
      <c r="A198">
        <v>1146</v>
      </c>
      <c r="B198">
        <f>bef13over!B198*('bef13over filtrert sykkel'!B$3&gt;='Beregning - Sykkel'!$P$114)*('bef13over filtrert sykkel'!B$3&lt;='Beregning - Sykkel'!$P$115)*($A198='Beregning - Sykkel'!$P$94)</f>
        <v>0</v>
      </c>
      <c r="C198">
        <f>bef13over!C198*('bef13over filtrert sykkel'!C$3&gt;='Beregning - Sykkel'!$P$114)*('bef13over filtrert sykkel'!C$3&lt;='Beregning - Sykkel'!$P$115)*($A198='Beregning - Sykkel'!$P$94)</f>
        <v>0</v>
      </c>
      <c r="D198">
        <f>bef13over!D198*('bef13over filtrert sykkel'!D$3&gt;='Beregning - Sykkel'!$P$114)*('bef13over filtrert sykkel'!D$3&lt;='Beregning - Sykkel'!$P$115)*($A198='Beregning - Sykkel'!$P$94)</f>
        <v>0</v>
      </c>
      <c r="E198">
        <f>bef13over!E198*('bef13over filtrert sykkel'!E$3&gt;='Beregning - Sykkel'!$P$114)*('bef13over filtrert sykkel'!E$3&lt;='Beregning - Sykkel'!$P$115)*($A198='Beregning - Sykkel'!$P$94)</f>
        <v>0</v>
      </c>
      <c r="F198">
        <f>bef13over!F198*('bef13over filtrert sykkel'!F$3&gt;='Beregning - Sykkel'!$P$114)*('bef13over filtrert sykkel'!F$3&lt;='Beregning - Sykkel'!$P$115)*($A198='Beregning - Sykkel'!$P$94)</f>
        <v>0</v>
      </c>
      <c r="G198">
        <f>bef13over!G198*('bef13over filtrert sykkel'!G$3&gt;='Beregning - Sykkel'!$P$114)*('bef13over filtrert sykkel'!G$3&lt;='Beregning - Sykkel'!$P$115)*($A198='Beregning - Sykkel'!$P$94)</f>
        <v>0</v>
      </c>
      <c r="H198">
        <f>bef13over!H198*('bef13over filtrert sykkel'!H$3&gt;='Beregning - Sykkel'!$P$114)*('bef13over filtrert sykkel'!H$3&lt;='Beregning - Sykkel'!$P$115)*($A198='Beregning - Sykkel'!$P$94)</f>
        <v>0</v>
      </c>
      <c r="I198">
        <f>bef13over!I198*('bef13over filtrert sykkel'!I$3&gt;='Beregning - Sykkel'!$P$114)*('bef13over filtrert sykkel'!I$3&lt;='Beregning - Sykkel'!$P$115)*($A198='Beregning - Sykkel'!$P$94)</f>
        <v>0</v>
      </c>
      <c r="J198">
        <f>bef13over!J198*('bef13over filtrert sykkel'!J$3&gt;='Beregning - Sykkel'!$P$114)*('bef13over filtrert sykkel'!J$3&lt;='Beregning - Sykkel'!$P$115)*($A198='Beregning - Sykkel'!$P$94)</f>
        <v>0</v>
      </c>
      <c r="K198">
        <f>bef13over!K198*('bef13over filtrert sykkel'!K$3&gt;='Beregning - Sykkel'!$P$114)*('bef13over filtrert sykkel'!K$3&lt;='Beregning - Sykkel'!$P$115)*($A198='Beregning - Sykkel'!$P$94)</f>
        <v>0</v>
      </c>
      <c r="L198">
        <f>bef13over!L198*('bef13over filtrert sykkel'!L$3&gt;='Beregning - Sykkel'!$P$114)*('bef13over filtrert sykkel'!L$3&lt;='Beregning - Sykkel'!$P$115)*($A198='Beregning - Sykkel'!$P$94)</f>
        <v>0</v>
      </c>
      <c r="M198">
        <f>bef13over!M198*('bef13over filtrert sykkel'!M$3&gt;='Beregning - Sykkel'!$P$114)*('bef13over filtrert sykkel'!M$3&lt;='Beregning - Sykkel'!$P$115)*($A198='Beregning - Sykkel'!$P$94)</f>
        <v>0</v>
      </c>
      <c r="N198">
        <f>bef13over!N198*('bef13over filtrert sykkel'!N$3&gt;='Beregning - Sykkel'!$P$114)*('bef13over filtrert sykkel'!N$3&lt;='Beregning - Sykkel'!$P$115)*($A198='Beregning - Sykkel'!$P$94)</f>
        <v>0</v>
      </c>
      <c r="O198">
        <f>bef13over!O198*('bef13over filtrert sykkel'!O$3&gt;='Beregning - Sykkel'!$P$114)*('bef13over filtrert sykkel'!O$3&lt;='Beregning - Sykkel'!$P$115)*($A198='Beregning - Sykkel'!$P$94)</f>
        <v>0</v>
      </c>
      <c r="P198">
        <f>bef13over!P198*('bef13over filtrert sykkel'!P$3&gt;='Beregning - Sykkel'!$P$114)*('bef13over filtrert sykkel'!P$3&lt;='Beregning - Sykkel'!$P$115)*($A198='Beregning - Sykkel'!$P$94)</f>
        <v>0</v>
      </c>
      <c r="Q198">
        <f>bef13over!Q198*('bef13over filtrert sykkel'!Q$3&gt;='Beregning - Sykkel'!$P$114)*('bef13over filtrert sykkel'!Q$3&lt;='Beregning - Sykkel'!$P$115)*($A198='Beregning - Sykkel'!$P$94)</f>
        <v>0</v>
      </c>
      <c r="R198">
        <f>bef13over!R198*('bef13over filtrert sykkel'!R$3&gt;='Beregning - Sykkel'!$P$114)*('bef13over filtrert sykkel'!R$3&lt;='Beregning - Sykkel'!$P$115)*($A198='Beregning - Sykkel'!$P$94)</f>
        <v>0</v>
      </c>
      <c r="S198">
        <f>bef13over!S198*('bef13over filtrert sykkel'!S$3&gt;='Beregning - Sykkel'!$P$114)*('bef13over filtrert sykkel'!S$3&lt;='Beregning - Sykkel'!$P$115)*($A198='Beregning - Sykkel'!$P$94)</f>
        <v>0</v>
      </c>
      <c r="T198">
        <f>bef13over!T198*('bef13over filtrert sykkel'!T$3&gt;='Beregning - Sykkel'!$P$114)*('bef13over filtrert sykkel'!T$3&lt;='Beregning - Sykkel'!$P$115)*($A198='Beregning - Sykkel'!$P$94)</f>
        <v>0</v>
      </c>
      <c r="U198">
        <f>bef13over!U198*('bef13over filtrert sykkel'!U$3&gt;='Beregning - Sykkel'!$P$114)*('bef13over filtrert sykkel'!U$3&lt;='Beregning - Sykkel'!$P$115)*($A198='Beregning - Sykkel'!$P$94)</f>
        <v>0</v>
      </c>
      <c r="V198">
        <f>bef13over!V198*('bef13over filtrert sykkel'!V$3&gt;='Beregning - Sykkel'!$P$114)*('bef13over filtrert sykkel'!V$3&lt;='Beregning - Sykkel'!$P$115)*($A198='Beregning - Sykkel'!$P$94)</f>
        <v>0</v>
      </c>
      <c r="W198">
        <f>bef13over!W198*('bef13over filtrert sykkel'!W$3&gt;='Beregning - Sykkel'!$P$114)*('bef13over filtrert sykkel'!W$3&lt;='Beregning - Sykkel'!$P$115)*($A198='Beregning - Sykkel'!$P$94)</f>
        <v>0</v>
      </c>
      <c r="X198">
        <f>bef13over!X198*('bef13over filtrert sykkel'!X$3&gt;='Beregning - Sykkel'!$P$114)*('bef13over filtrert sykkel'!X$3&lt;='Beregning - Sykkel'!$P$115)*($A198='Beregning - Sykkel'!$P$94)</f>
        <v>0</v>
      </c>
      <c r="Y198">
        <f>bef13over!Y198*('bef13over filtrert sykkel'!Y$3&gt;='Beregning - Sykkel'!$P$114)*('bef13over filtrert sykkel'!Y$3&lt;='Beregning - Sykkel'!$P$115)*($A198='Beregning - Sykkel'!$P$94)</f>
        <v>0</v>
      </c>
      <c r="Z198">
        <f>bef13over!Z198*('bef13over filtrert sykkel'!Z$3&gt;='Beregning - Sykkel'!$P$114)*('bef13over filtrert sykkel'!Z$3&lt;='Beregning - Sykkel'!$P$115)*($A198='Beregning - Sykkel'!$P$94)</f>
        <v>0</v>
      </c>
      <c r="AA198">
        <f>bef13over!AA198*('bef13over filtrert sykkel'!AA$3&gt;='Beregning - Sykkel'!$P$114)*('bef13over filtrert sykkel'!AA$3&lt;='Beregning - Sykkel'!$P$115)*($A198='Beregning - Sykkel'!$P$94)</f>
        <v>0</v>
      </c>
      <c r="AB198">
        <f>bef13over!AB198*('bef13over filtrert sykkel'!AB$3&gt;='Beregning - Sykkel'!$P$114)*('bef13over filtrert sykkel'!AB$3&lt;='Beregning - Sykkel'!$P$115)*($A198='Beregning - Sykkel'!$P$94)</f>
        <v>0</v>
      </c>
      <c r="AC198">
        <f>bef13over!AC198*('bef13over filtrert sykkel'!AC$3&gt;='Beregning - Sykkel'!$P$114)*('bef13over filtrert sykkel'!AC$3&lt;='Beregning - Sykkel'!$P$115)*($A198='Beregning - Sykkel'!$P$94)</f>
        <v>0</v>
      </c>
      <c r="AD198">
        <f>bef13over!AD198*('bef13over filtrert sykkel'!AD$3&gt;='Beregning - Sykkel'!$P$114)*('bef13over filtrert sykkel'!AD$3&lt;='Beregning - Sykkel'!$P$115)*($A198='Beregning - Sykkel'!$P$94)</f>
        <v>0</v>
      </c>
    </row>
    <row r="199" spans="1:30">
      <c r="A199">
        <v>1149</v>
      </c>
      <c r="B199">
        <f>bef13over!B199*('bef13over filtrert sykkel'!B$3&gt;='Beregning - Sykkel'!$P$114)*('bef13over filtrert sykkel'!B$3&lt;='Beregning - Sykkel'!$P$115)*($A199='Beregning - Sykkel'!$P$94)</f>
        <v>0</v>
      </c>
      <c r="C199">
        <f>bef13over!C199*('bef13over filtrert sykkel'!C$3&gt;='Beregning - Sykkel'!$P$114)*('bef13over filtrert sykkel'!C$3&lt;='Beregning - Sykkel'!$P$115)*($A199='Beregning - Sykkel'!$P$94)</f>
        <v>0</v>
      </c>
      <c r="D199">
        <f>bef13over!D199*('bef13over filtrert sykkel'!D$3&gt;='Beregning - Sykkel'!$P$114)*('bef13over filtrert sykkel'!D$3&lt;='Beregning - Sykkel'!$P$115)*($A199='Beregning - Sykkel'!$P$94)</f>
        <v>0</v>
      </c>
      <c r="E199">
        <f>bef13over!E199*('bef13over filtrert sykkel'!E$3&gt;='Beregning - Sykkel'!$P$114)*('bef13over filtrert sykkel'!E$3&lt;='Beregning - Sykkel'!$P$115)*($A199='Beregning - Sykkel'!$P$94)</f>
        <v>0</v>
      </c>
      <c r="F199">
        <f>bef13over!F199*('bef13over filtrert sykkel'!F$3&gt;='Beregning - Sykkel'!$P$114)*('bef13over filtrert sykkel'!F$3&lt;='Beregning - Sykkel'!$P$115)*($A199='Beregning - Sykkel'!$P$94)</f>
        <v>0</v>
      </c>
      <c r="G199">
        <f>bef13over!G199*('bef13over filtrert sykkel'!G$3&gt;='Beregning - Sykkel'!$P$114)*('bef13over filtrert sykkel'!G$3&lt;='Beregning - Sykkel'!$P$115)*($A199='Beregning - Sykkel'!$P$94)</f>
        <v>0</v>
      </c>
      <c r="H199">
        <f>bef13over!H199*('bef13over filtrert sykkel'!H$3&gt;='Beregning - Sykkel'!$P$114)*('bef13over filtrert sykkel'!H$3&lt;='Beregning - Sykkel'!$P$115)*($A199='Beregning - Sykkel'!$P$94)</f>
        <v>0</v>
      </c>
      <c r="I199">
        <f>bef13over!I199*('bef13over filtrert sykkel'!I$3&gt;='Beregning - Sykkel'!$P$114)*('bef13over filtrert sykkel'!I$3&lt;='Beregning - Sykkel'!$P$115)*($A199='Beregning - Sykkel'!$P$94)</f>
        <v>0</v>
      </c>
      <c r="J199">
        <f>bef13over!J199*('bef13over filtrert sykkel'!J$3&gt;='Beregning - Sykkel'!$P$114)*('bef13over filtrert sykkel'!J$3&lt;='Beregning - Sykkel'!$P$115)*($A199='Beregning - Sykkel'!$P$94)</f>
        <v>0</v>
      </c>
      <c r="K199">
        <f>bef13over!K199*('bef13over filtrert sykkel'!K$3&gt;='Beregning - Sykkel'!$P$114)*('bef13over filtrert sykkel'!K$3&lt;='Beregning - Sykkel'!$P$115)*($A199='Beregning - Sykkel'!$P$94)</f>
        <v>0</v>
      </c>
      <c r="L199">
        <f>bef13over!L199*('bef13over filtrert sykkel'!L$3&gt;='Beregning - Sykkel'!$P$114)*('bef13over filtrert sykkel'!L$3&lt;='Beregning - Sykkel'!$P$115)*($A199='Beregning - Sykkel'!$P$94)</f>
        <v>0</v>
      </c>
      <c r="M199">
        <f>bef13over!M199*('bef13over filtrert sykkel'!M$3&gt;='Beregning - Sykkel'!$P$114)*('bef13over filtrert sykkel'!M$3&lt;='Beregning - Sykkel'!$P$115)*($A199='Beregning - Sykkel'!$P$94)</f>
        <v>0</v>
      </c>
      <c r="N199">
        <f>bef13over!N199*('bef13over filtrert sykkel'!N$3&gt;='Beregning - Sykkel'!$P$114)*('bef13over filtrert sykkel'!N$3&lt;='Beregning - Sykkel'!$P$115)*($A199='Beregning - Sykkel'!$P$94)</f>
        <v>0</v>
      </c>
      <c r="O199">
        <f>bef13over!O199*('bef13over filtrert sykkel'!O$3&gt;='Beregning - Sykkel'!$P$114)*('bef13over filtrert sykkel'!O$3&lt;='Beregning - Sykkel'!$P$115)*($A199='Beregning - Sykkel'!$P$94)</f>
        <v>0</v>
      </c>
      <c r="P199">
        <f>bef13over!P199*('bef13over filtrert sykkel'!P$3&gt;='Beregning - Sykkel'!$P$114)*('bef13over filtrert sykkel'!P$3&lt;='Beregning - Sykkel'!$P$115)*($A199='Beregning - Sykkel'!$P$94)</f>
        <v>0</v>
      </c>
      <c r="Q199">
        <f>bef13over!Q199*('bef13over filtrert sykkel'!Q$3&gt;='Beregning - Sykkel'!$P$114)*('bef13over filtrert sykkel'!Q$3&lt;='Beregning - Sykkel'!$P$115)*($A199='Beregning - Sykkel'!$P$94)</f>
        <v>0</v>
      </c>
      <c r="R199">
        <f>bef13over!R199*('bef13over filtrert sykkel'!R$3&gt;='Beregning - Sykkel'!$P$114)*('bef13over filtrert sykkel'!R$3&lt;='Beregning - Sykkel'!$P$115)*($A199='Beregning - Sykkel'!$P$94)</f>
        <v>0</v>
      </c>
      <c r="S199">
        <f>bef13over!S199*('bef13over filtrert sykkel'!S$3&gt;='Beregning - Sykkel'!$P$114)*('bef13over filtrert sykkel'!S$3&lt;='Beregning - Sykkel'!$P$115)*($A199='Beregning - Sykkel'!$P$94)</f>
        <v>0</v>
      </c>
      <c r="T199">
        <f>bef13over!T199*('bef13over filtrert sykkel'!T$3&gt;='Beregning - Sykkel'!$P$114)*('bef13over filtrert sykkel'!T$3&lt;='Beregning - Sykkel'!$P$115)*($A199='Beregning - Sykkel'!$P$94)</f>
        <v>0</v>
      </c>
      <c r="U199">
        <f>bef13over!U199*('bef13over filtrert sykkel'!U$3&gt;='Beregning - Sykkel'!$P$114)*('bef13over filtrert sykkel'!U$3&lt;='Beregning - Sykkel'!$P$115)*($A199='Beregning - Sykkel'!$P$94)</f>
        <v>0</v>
      </c>
      <c r="V199">
        <f>bef13over!V199*('bef13over filtrert sykkel'!V$3&gt;='Beregning - Sykkel'!$P$114)*('bef13over filtrert sykkel'!V$3&lt;='Beregning - Sykkel'!$P$115)*($A199='Beregning - Sykkel'!$P$94)</f>
        <v>0</v>
      </c>
      <c r="W199">
        <f>bef13over!W199*('bef13over filtrert sykkel'!W$3&gt;='Beregning - Sykkel'!$P$114)*('bef13over filtrert sykkel'!W$3&lt;='Beregning - Sykkel'!$P$115)*($A199='Beregning - Sykkel'!$P$94)</f>
        <v>0</v>
      </c>
      <c r="X199">
        <f>bef13over!X199*('bef13over filtrert sykkel'!X$3&gt;='Beregning - Sykkel'!$P$114)*('bef13over filtrert sykkel'!X$3&lt;='Beregning - Sykkel'!$P$115)*($A199='Beregning - Sykkel'!$P$94)</f>
        <v>0</v>
      </c>
      <c r="Y199">
        <f>bef13over!Y199*('bef13over filtrert sykkel'!Y$3&gt;='Beregning - Sykkel'!$P$114)*('bef13over filtrert sykkel'!Y$3&lt;='Beregning - Sykkel'!$P$115)*($A199='Beregning - Sykkel'!$P$94)</f>
        <v>0</v>
      </c>
      <c r="Z199">
        <f>bef13over!Z199*('bef13over filtrert sykkel'!Z$3&gt;='Beregning - Sykkel'!$P$114)*('bef13over filtrert sykkel'!Z$3&lt;='Beregning - Sykkel'!$P$115)*($A199='Beregning - Sykkel'!$P$94)</f>
        <v>0</v>
      </c>
      <c r="AA199">
        <f>bef13over!AA199*('bef13over filtrert sykkel'!AA$3&gt;='Beregning - Sykkel'!$P$114)*('bef13over filtrert sykkel'!AA$3&lt;='Beregning - Sykkel'!$P$115)*($A199='Beregning - Sykkel'!$P$94)</f>
        <v>0</v>
      </c>
      <c r="AB199">
        <f>bef13over!AB199*('bef13over filtrert sykkel'!AB$3&gt;='Beregning - Sykkel'!$P$114)*('bef13over filtrert sykkel'!AB$3&lt;='Beregning - Sykkel'!$P$115)*($A199='Beregning - Sykkel'!$P$94)</f>
        <v>0</v>
      </c>
      <c r="AC199">
        <f>bef13over!AC199*('bef13over filtrert sykkel'!AC$3&gt;='Beregning - Sykkel'!$P$114)*('bef13over filtrert sykkel'!AC$3&lt;='Beregning - Sykkel'!$P$115)*($A199='Beregning - Sykkel'!$P$94)</f>
        <v>0</v>
      </c>
      <c r="AD199">
        <f>bef13over!AD199*('bef13over filtrert sykkel'!AD$3&gt;='Beregning - Sykkel'!$P$114)*('bef13over filtrert sykkel'!AD$3&lt;='Beregning - Sykkel'!$P$115)*($A199='Beregning - Sykkel'!$P$94)</f>
        <v>0</v>
      </c>
    </row>
    <row r="200" spans="1:30">
      <c r="A200">
        <v>1151</v>
      </c>
      <c r="B200">
        <f>bef13over!B200*('bef13over filtrert sykkel'!B$3&gt;='Beregning - Sykkel'!$P$114)*('bef13over filtrert sykkel'!B$3&lt;='Beregning - Sykkel'!$P$115)*($A200='Beregning - Sykkel'!$P$94)</f>
        <v>0</v>
      </c>
      <c r="C200">
        <f>bef13over!C200*('bef13over filtrert sykkel'!C$3&gt;='Beregning - Sykkel'!$P$114)*('bef13over filtrert sykkel'!C$3&lt;='Beregning - Sykkel'!$P$115)*($A200='Beregning - Sykkel'!$P$94)</f>
        <v>0</v>
      </c>
      <c r="D200">
        <f>bef13over!D200*('bef13over filtrert sykkel'!D$3&gt;='Beregning - Sykkel'!$P$114)*('bef13over filtrert sykkel'!D$3&lt;='Beregning - Sykkel'!$P$115)*($A200='Beregning - Sykkel'!$P$94)</f>
        <v>0</v>
      </c>
      <c r="E200">
        <f>bef13over!E200*('bef13over filtrert sykkel'!E$3&gt;='Beregning - Sykkel'!$P$114)*('bef13over filtrert sykkel'!E$3&lt;='Beregning - Sykkel'!$P$115)*($A200='Beregning - Sykkel'!$P$94)</f>
        <v>0</v>
      </c>
      <c r="F200">
        <f>bef13over!F200*('bef13over filtrert sykkel'!F$3&gt;='Beregning - Sykkel'!$P$114)*('bef13over filtrert sykkel'!F$3&lt;='Beregning - Sykkel'!$P$115)*($A200='Beregning - Sykkel'!$P$94)</f>
        <v>0</v>
      </c>
      <c r="G200">
        <f>bef13over!G200*('bef13over filtrert sykkel'!G$3&gt;='Beregning - Sykkel'!$P$114)*('bef13over filtrert sykkel'!G$3&lt;='Beregning - Sykkel'!$P$115)*($A200='Beregning - Sykkel'!$P$94)</f>
        <v>0</v>
      </c>
      <c r="H200">
        <f>bef13over!H200*('bef13over filtrert sykkel'!H$3&gt;='Beregning - Sykkel'!$P$114)*('bef13over filtrert sykkel'!H$3&lt;='Beregning - Sykkel'!$P$115)*($A200='Beregning - Sykkel'!$P$94)</f>
        <v>0</v>
      </c>
      <c r="I200">
        <f>bef13over!I200*('bef13over filtrert sykkel'!I$3&gt;='Beregning - Sykkel'!$P$114)*('bef13over filtrert sykkel'!I$3&lt;='Beregning - Sykkel'!$P$115)*($A200='Beregning - Sykkel'!$P$94)</f>
        <v>0</v>
      </c>
      <c r="J200">
        <f>bef13over!J200*('bef13over filtrert sykkel'!J$3&gt;='Beregning - Sykkel'!$P$114)*('bef13over filtrert sykkel'!J$3&lt;='Beregning - Sykkel'!$P$115)*($A200='Beregning - Sykkel'!$P$94)</f>
        <v>0</v>
      </c>
      <c r="K200">
        <f>bef13over!K200*('bef13over filtrert sykkel'!K$3&gt;='Beregning - Sykkel'!$P$114)*('bef13over filtrert sykkel'!K$3&lt;='Beregning - Sykkel'!$P$115)*($A200='Beregning - Sykkel'!$P$94)</f>
        <v>0</v>
      </c>
      <c r="L200">
        <f>bef13over!L200*('bef13over filtrert sykkel'!L$3&gt;='Beregning - Sykkel'!$P$114)*('bef13over filtrert sykkel'!L$3&lt;='Beregning - Sykkel'!$P$115)*($A200='Beregning - Sykkel'!$P$94)</f>
        <v>0</v>
      </c>
      <c r="M200">
        <f>bef13over!M200*('bef13over filtrert sykkel'!M$3&gt;='Beregning - Sykkel'!$P$114)*('bef13over filtrert sykkel'!M$3&lt;='Beregning - Sykkel'!$P$115)*($A200='Beregning - Sykkel'!$P$94)</f>
        <v>0</v>
      </c>
      <c r="N200">
        <f>bef13over!N200*('bef13over filtrert sykkel'!N$3&gt;='Beregning - Sykkel'!$P$114)*('bef13over filtrert sykkel'!N$3&lt;='Beregning - Sykkel'!$P$115)*($A200='Beregning - Sykkel'!$P$94)</f>
        <v>0</v>
      </c>
      <c r="O200">
        <f>bef13over!O200*('bef13over filtrert sykkel'!O$3&gt;='Beregning - Sykkel'!$P$114)*('bef13over filtrert sykkel'!O$3&lt;='Beregning - Sykkel'!$P$115)*($A200='Beregning - Sykkel'!$P$94)</f>
        <v>0</v>
      </c>
      <c r="P200">
        <f>bef13over!P200*('bef13over filtrert sykkel'!P$3&gt;='Beregning - Sykkel'!$P$114)*('bef13over filtrert sykkel'!P$3&lt;='Beregning - Sykkel'!$P$115)*($A200='Beregning - Sykkel'!$P$94)</f>
        <v>0</v>
      </c>
      <c r="Q200">
        <f>bef13over!Q200*('bef13over filtrert sykkel'!Q$3&gt;='Beregning - Sykkel'!$P$114)*('bef13over filtrert sykkel'!Q$3&lt;='Beregning - Sykkel'!$P$115)*($A200='Beregning - Sykkel'!$P$94)</f>
        <v>0</v>
      </c>
      <c r="R200">
        <f>bef13over!R200*('bef13over filtrert sykkel'!R$3&gt;='Beregning - Sykkel'!$P$114)*('bef13over filtrert sykkel'!R$3&lt;='Beregning - Sykkel'!$P$115)*($A200='Beregning - Sykkel'!$P$94)</f>
        <v>0</v>
      </c>
      <c r="S200">
        <f>bef13over!S200*('bef13over filtrert sykkel'!S$3&gt;='Beregning - Sykkel'!$P$114)*('bef13over filtrert sykkel'!S$3&lt;='Beregning - Sykkel'!$P$115)*($A200='Beregning - Sykkel'!$P$94)</f>
        <v>0</v>
      </c>
      <c r="T200">
        <f>bef13over!T200*('bef13over filtrert sykkel'!T$3&gt;='Beregning - Sykkel'!$P$114)*('bef13over filtrert sykkel'!T$3&lt;='Beregning - Sykkel'!$P$115)*($A200='Beregning - Sykkel'!$P$94)</f>
        <v>0</v>
      </c>
      <c r="U200">
        <f>bef13over!U200*('bef13over filtrert sykkel'!U$3&gt;='Beregning - Sykkel'!$P$114)*('bef13over filtrert sykkel'!U$3&lt;='Beregning - Sykkel'!$P$115)*($A200='Beregning - Sykkel'!$P$94)</f>
        <v>0</v>
      </c>
      <c r="V200">
        <f>bef13over!V200*('bef13over filtrert sykkel'!V$3&gt;='Beregning - Sykkel'!$P$114)*('bef13over filtrert sykkel'!V$3&lt;='Beregning - Sykkel'!$P$115)*($A200='Beregning - Sykkel'!$P$94)</f>
        <v>0</v>
      </c>
      <c r="W200">
        <f>bef13over!W200*('bef13over filtrert sykkel'!W$3&gt;='Beregning - Sykkel'!$P$114)*('bef13over filtrert sykkel'!W$3&lt;='Beregning - Sykkel'!$P$115)*($A200='Beregning - Sykkel'!$P$94)</f>
        <v>0</v>
      </c>
      <c r="X200">
        <f>bef13over!X200*('bef13over filtrert sykkel'!X$3&gt;='Beregning - Sykkel'!$P$114)*('bef13over filtrert sykkel'!X$3&lt;='Beregning - Sykkel'!$P$115)*($A200='Beregning - Sykkel'!$P$94)</f>
        <v>0</v>
      </c>
      <c r="Y200">
        <f>bef13over!Y200*('bef13over filtrert sykkel'!Y$3&gt;='Beregning - Sykkel'!$P$114)*('bef13over filtrert sykkel'!Y$3&lt;='Beregning - Sykkel'!$P$115)*($A200='Beregning - Sykkel'!$P$94)</f>
        <v>0</v>
      </c>
      <c r="Z200">
        <f>bef13over!Z200*('bef13over filtrert sykkel'!Z$3&gt;='Beregning - Sykkel'!$P$114)*('bef13over filtrert sykkel'!Z$3&lt;='Beregning - Sykkel'!$P$115)*($A200='Beregning - Sykkel'!$P$94)</f>
        <v>0</v>
      </c>
      <c r="AA200">
        <f>bef13over!AA200*('bef13over filtrert sykkel'!AA$3&gt;='Beregning - Sykkel'!$P$114)*('bef13over filtrert sykkel'!AA$3&lt;='Beregning - Sykkel'!$P$115)*($A200='Beregning - Sykkel'!$P$94)</f>
        <v>0</v>
      </c>
      <c r="AB200">
        <f>bef13over!AB200*('bef13over filtrert sykkel'!AB$3&gt;='Beregning - Sykkel'!$P$114)*('bef13over filtrert sykkel'!AB$3&lt;='Beregning - Sykkel'!$P$115)*($A200='Beregning - Sykkel'!$P$94)</f>
        <v>0</v>
      </c>
      <c r="AC200">
        <f>bef13over!AC200*('bef13over filtrert sykkel'!AC$3&gt;='Beregning - Sykkel'!$P$114)*('bef13over filtrert sykkel'!AC$3&lt;='Beregning - Sykkel'!$P$115)*($A200='Beregning - Sykkel'!$P$94)</f>
        <v>0</v>
      </c>
      <c r="AD200">
        <f>bef13over!AD200*('bef13over filtrert sykkel'!AD$3&gt;='Beregning - Sykkel'!$P$114)*('bef13over filtrert sykkel'!AD$3&lt;='Beregning - Sykkel'!$P$115)*($A200='Beregning - Sykkel'!$P$94)</f>
        <v>0</v>
      </c>
    </row>
    <row r="201" spans="1:30">
      <c r="A201">
        <v>1160</v>
      </c>
      <c r="B201">
        <f>bef13over!B201*('bef13over filtrert sykkel'!B$3&gt;='Beregning - Sykkel'!$P$114)*('bef13over filtrert sykkel'!B$3&lt;='Beregning - Sykkel'!$P$115)*($A201='Beregning - Sykkel'!$P$94)</f>
        <v>0</v>
      </c>
      <c r="C201">
        <f>bef13over!C201*('bef13over filtrert sykkel'!C$3&gt;='Beregning - Sykkel'!$P$114)*('bef13over filtrert sykkel'!C$3&lt;='Beregning - Sykkel'!$P$115)*($A201='Beregning - Sykkel'!$P$94)</f>
        <v>0</v>
      </c>
      <c r="D201">
        <f>bef13over!D201*('bef13over filtrert sykkel'!D$3&gt;='Beregning - Sykkel'!$P$114)*('bef13over filtrert sykkel'!D$3&lt;='Beregning - Sykkel'!$P$115)*($A201='Beregning - Sykkel'!$P$94)</f>
        <v>0</v>
      </c>
      <c r="E201">
        <f>bef13over!E201*('bef13over filtrert sykkel'!E$3&gt;='Beregning - Sykkel'!$P$114)*('bef13over filtrert sykkel'!E$3&lt;='Beregning - Sykkel'!$P$115)*($A201='Beregning - Sykkel'!$P$94)</f>
        <v>0</v>
      </c>
      <c r="F201">
        <f>bef13over!F201*('bef13over filtrert sykkel'!F$3&gt;='Beregning - Sykkel'!$P$114)*('bef13over filtrert sykkel'!F$3&lt;='Beregning - Sykkel'!$P$115)*($A201='Beregning - Sykkel'!$P$94)</f>
        <v>0</v>
      </c>
      <c r="G201">
        <f>bef13over!G201*('bef13over filtrert sykkel'!G$3&gt;='Beregning - Sykkel'!$P$114)*('bef13over filtrert sykkel'!G$3&lt;='Beregning - Sykkel'!$P$115)*($A201='Beregning - Sykkel'!$P$94)</f>
        <v>0</v>
      </c>
      <c r="H201">
        <f>bef13over!H201*('bef13over filtrert sykkel'!H$3&gt;='Beregning - Sykkel'!$P$114)*('bef13over filtrert sykkel'!H$3&lt;='Beregning - Sykkel'!$P$115)*($A201='Beregning - Sykkel'!$P$94)</f>
        <v>0</v>
      </c>
      <c r="I201">
        <f>bef13over!I201*('bef13over filtrert sykkel'!I$3&gt;='Beregning - Sykkel'!$P$114)*('bef13over filtrert sykkel'!I$3&lt;='Beregning - Sykkel'!$P$115)*($A201='Beregning - Sykkel'!$P$94)</f>
        <v>0</v>
      </c>
      <c r="J201">
        <f>bef13over!J201*('bef13over filtrert sykkel'!J$3&gt;='Beregning - Sykkel'!$P$114)*('bef13over filtrert sykkel'!J$3&lt;='Beregning - Sykkel'!$P$115)*($A201='Beregning - Sykkel'!$P$94)</f>
        <v>0</v>
      </c>
      <c r="K201">
        <f>bef13over!K201*('bef13over filtrert sykkel'!K$3&gt;='Beregning - Sykkel'!$P$114)*('bef13over filtrert sykkel'!K$3&lt;='Beregning - Sykkel'!$P$115)*($A201='Beregning - Sykkel'!$P$94)</f>
        <v>0</v>
      </c>
      <c r="L201">
        <f>bef13over!L201*('bef13over filtrert sykkel'!L$3&gt;='Beregning - Sykkel'!$P$114)*('bef13over filtrert sykkel'!L$3&lt;='Beregning - Sykkel'!$P$115)*($A201='Beregning - Sykkel'!$P$94)</f>
        <v>0</v>
      </c>
      <c r="M201">
        <f>bef13over!M201*('bef13over filtrert sykkel'!M$3&gt;='Beregning - Sykkel'!$P$114)*('bef13over filtrert sykkel'!M$3&lt;='Beregning - Sykkel'!$P$115)*($A201='Beregning - Sykkel'!$P$94)</f>
        <v>0</v>
      </c>
      <c r="N201">
        <f>bef13over!N201*('bef13over filtrert sykkel'!N$3&gt;='Beregning - Sykkel'!$P$114)*('bef13over filtrert sykkel'!N$3&lt;='Beregning - Sykkel'!$P$115)*($A201='Beregning - Sykkel'!$P$94)</f>
        <v>0</v>
      </c>
      <c r="O201">
        <f>bef13over!O201*('bef13over filtrert sykkel'!O$3&gt;='Beregning - Sykkel'!$P$114)*('bef13over filtrert sykkel'!O$3&lt;='Beregning - Sykkel'!$P$115)*($A201='Beregning - Sykkel'!$P$94)</f>
        <v>0</v>
      </c>
      <c r="P201">
        <f>bef13over!P201*('bef13over filtrert sykkel'!P$3&gt;='Beregning - Sykkel'!$P$114)*('bef13over filtrert sykkel'!P$3&lt;='Beregning - Sykkel'!$P$115)*($A201='Beregning - Sykkel'!$P$94)</f>
        <v>0</v>
      </c>
      <c r="Q201">
        <f>bef13over!Q201*('bef13over filtrert sykkel'!Q$3&gt;='Beregning - Sykkel'!$P$114)*('bef13over filtrert sykkel'!Q$3&lt;='Beregning - Sykkel'!$P$115)*($A201='Beregning - Sykkel'!$P$94)</f>
        <v>0</v>
      </c>
      <c r="R201">
        <f>bef13over!R201*('bef13over filtrert sykkel'!R$3&gt;='Beregning - Sykkel'!$P$114)*('bef13over filtrert sykkel'!R$3&lt;='Beregning - Sykkel'!$P$115)*($A201='Beregning - Sykkel'!$P$94)</f>
        <v>0</v>
      </c>
      <c r="S201">
        <f>bef13over!S201*('bef13over filtrert sykkel'!S$3&gt;='Beregning - Sykkel'!$P$114)*('bef13over filtrert sykkel'!S$3&lt;='Beregning - Sykkel'!$P$115)*($A201='Beregning - Sykkel'!$P$94)</f>
        <v>0</v>
      </c>
      <c r="T201">
        <f>bef13over!T201*('bef13over filtrert sykkel'!T$3&gt;='Beregning - Sykkel'!$P$114)*('bef13over filtrert sykkel'!T$3&lt;='Beregning - Sykkel'!$P$115)*($A201='Beregning - Sykkel'!$P$94)</f>
        <v>0</v>
      </c>
      <c r="U201">
        <f>bef13over!U201*('bef13over filtrert sykkel'!U$3&gt;='Beregning - Sykkel'!$P$114)*('bef13over filtrert sykkel'!U$3&lt;='Beregning - Sykkel'!$P$115)*($A201='Beregning - Sykkel'!$P$94)</f>
        <v>0</v>
      </c>
      <c r="V201">
        <f>bef13over!V201*('bef13over filtrert sykkel'!V$3&gt;='Beregning - Sykkel'!$P$114)*('bef13over filtrert sykkel'!V$3&lt;='Beregning - Sykkel'!$P$115)*($A201='Beregning - Sykkel'!$P$94)</f>
        <v>0</v>
      </c>
      <c r="W201">
        <f>bef13over!W201*('bef13over filtrert sykkel'!W$3&gt;='Beregning - Sykkel'!$P$114)*('bef13over filtrert sykkel'!W$3&lt;='Beregning - Sykkel'!$P$115)*($A201='Beregning - Sykkel'!$P$94)</f>
        <v>0</v>
      </c>
      <c r="X201">
        <f>bef13over!X201*('bef13over filtrert sykkel'!X$3&gt;='Beregning - Sykkel'!$P$114)*('bef13over filtrert sykkel'!X$3&lt;='Beregning - Sykkel'!$P$115)*($A201='Beregning - Sykkel'!$P$94)</f>
        <v>0</v>
      </c>
      <c r="Y201">
        <f>bef13over!Y201*('bef13over filtrert sykkel'!Y$3&gt;='Beregning - Sykkel'!$P$114)*('bef13over filtrert sykkel'!Y$3&lt;='Beregning - Sykkel'!$P$115)*($A201='Beregning - Sykkel'!$P$94)</f>
        <v>0</v>
      </c>
      <c r="Z201">
        <f>bef13over!Z201*('bef13over filtrert sykkel'!Z$3&gt;='Beregning - Sykkel'!$P$114)*('bef13over filtrert sykkel'!Z$3&lt;='Beregning - Sykkel'!$P$115)*($A201='Beregning - Sykkel'!$P$94)</f>
        <v>0</v>
      </c>
      <c r="AA201">
        <f>bef13over!AA201*('bef13over filtrert sykkel'!AA$3&gt;='Beregning - Sykkel'!$P$114)*('bef13over filtrert sykkel'!AA$3&lt;='Beregning - Sykkel'!$P$115)*($A201='Beregning - Sykkel'!$P$94)</f>
        <v>0</v>
      </c>
      <c r="AB201">
        <f>bef13over!AB201*('bef13over filtrert sykkel'!AB$3&gt;='Beregning - Sykkel'!$P$114)*('bef13over filtrert sykkel'!AB$3&lt;='Beregning - Sykkel'!$P$115)*($A201='Beregning - Sykkel'!$P$94)</f>
        <v>0</v>
      </c>
      <c r="AC201">
        <f>bef13over!AC201*('bef13over filtrert sykkel'!AC$3&gt;='Beregning - Sykkel'!$P$114)*('bef13over filtrert sykkel'!AC$3&lt;='Beregning - Sykkel'!$P$115)*($A201='Beregning - Sykkel'!$P$94)</f>
        <v>0</v>
      </c>
      <c r="AD201">
        <f>bef13over!AD201*('bef13over filtrert sykkel'!AD$3&gt;='Beregning - Sykkel'!$P$114)*('bef13over filtrert sykkel'!AD$3&lt;='Beregning - Sykkel'!$P$115)*($A201='Beregning - Sykkel'!$P$94)</f>
        <v>0</v>
      </c>
    </row>
    <row r="202" spans="1:30">
      <c r="A202">
        <v>1201</v>
      </c>
      <c r="B202">
        <f>bef13over!B202*('bef13over filtrert sykkel'!B$3&gt;='Beregning - Sykkel'!$P$114)*('bef13over filtrert sykkel'!B$3&lt;='Beregning - Sykkel'!$P$115)*($A202='Beregning - Sykkel'!$P$94)</f>
        <v>0</v>
      </c>
      <c r="C202">
        <f>bef13over!C202*('bef13over filtrert sykkel'!C$3&gt;='Beregning - Sykkel'!$P$114)*('bef13over filtrert sykkel'!C$3&lt;='Beregning - Sykkel'!$P$115)*($A202='Beregning - Sykkel'!$P$94)</f>
        <v>0</v>
      </c>
      <c r="D202">
        <f>bef13over!D202*('bef13over filtrert sykkel'!D$3&gt;='Beregning - Sykkel'!$P$114)*('bef13over filtrert sykkel'!D$3&lt;='Beregning - Sykkel'!$P$115)*($A202='Beregning - Sykkel'!$P$94)</f>
        <v>0</v>
      </c>
      <c r="E202">
        <f>bef13over!E202*('bef13over filtrert sykkel'!E$3&gt;='Beregning - Sykkel'!$P$114)*('bef13over filtrert sykkel'!E$3&lt;='Beregning - Sykkel'!$P$115)*($A202='Beregning - Sykkel'!$P$94)</f>
        <v>0</v>
      </c>
      <c r="F202">
        <f>bef13over!F202*('bef13over filtrert sykkel'!F$3&gt;='Beregning - Sykkel'!$P$114)*('bef13over filtrert sykkel'!F$3&lt;='Beregning - Sykkel'!$P$115)*($A202='Beregning - Sykkel'!$P$94)</f>
        <v>0</v>
      </c>
      <c r="G202">
        <f>bef13over!G202*('bef13over filtrert sykkel'!G$3&gt;='Beregning - Sykkel'!$P$114)*('bef13over filtrert sykkel'!G$3&lt;='Beregning - Sykkel'!$P$115)*($A202='Beregning - Sykkel'!$P$94)</f>
        <v>0</v>
      </c>
      <c r="H202">
        <f>bef13over!H202*('bef13over filtrert sykkel'!H$3&gt;='Beregning - Sykkel'!$P$114)*('bef13over filtrert sykkel'!H$3&lt;='Beregning - Sykkel'!$P$115)*($A202='Beregning - Sykkel'!$P$94)</f>
        <v>0</v>
      </c>
      <c r="I202">
        <f>bef13over!I202*('bef13over filtrert sykkel'!I$3&gt;='Beregning - Sykkel'!$P$114)*('bef13over filtrert sykkel'!I$3&lt;='Beregning - Sykkel'!$P$115)*($A202='Beregning - Sykkel'!$P$94)</f>
        <v>0</v>
      </c>
      <c r="J202">
        <f>bef13over!J202*('bef13over filtrert sykkel'!J$3&gt;='Beregning - Sykkel'!$P$114)*('bef13over filtrert sykkel'!J$3&lt;='Beregning - Sykkel'!$P$115)*($A202='Beregning - Sykkel'!$P$94)</f>
        <v>0</v>
      </c>
      <c r="K202">
        <f>bef13over!K202*('bef13over filtrert sykkel'!K$3&gt;='Beregning - Sykkel'!$P$114)*('bef13over filtrert sykkel'!K$3&lt;='Beregning - Sykkel'!$P$115)*($A202='Beregning - Sykkel'!$P$94)</f>
        <v>0</v>
      </c>
      <c r="L202">
        <f>bef13over!L202*('bef13over filtrert sykkel'!L$3&gt;='Beregning - Sykkel'!$P$114)*('bef13over filtrert sykkel'!L$3&lt;='Beregning - Sykkel'!$P$115)*($A202='Beregning - Sykkel'!$P$94)</f>
        <v>0</v>
      </c>
      <c r="M202">
        <f>bef13over!M202*('bef13over filtrert sykkel'!M$3&gt;='Beregning - Sykkel'!$P$114)*('bef13over filtrert sykkel'!M$3&lt;='Beregning - Sykkel'!$P$115)*($A202='Beregning - Sykkel'!$P$94)</f>
        <v>0</v>
      </c>
      <c r="N202">
        <f>bef13over!N202*('bef13over filtrert sykkel'!N$3&gt;='Beregning - Sykkel'!$P$114)*('bef13over filtrert sykkel'!N$3&lt;='Beregning - Sykkel'!$P$115)*($A202='Beregning - Sykkel'!$P$94)</f>
        <v>0</v>
      </c>
      <c r="O202">
        <f>bef13over!O202*('bef13over filtrert sykkel'!O$3&gt;='Beregning - Sykkel'!$P$114)*('bef13over filtrert sykkel'!O$3&lt;='Beregning - Sykkel'!$P$115)*($A202='Beregning - Sykkel'!$P$94)</f>
        <v>0</v>
      </c>
      <c r="P202">
        <f>bef13over!P202*('bef13over filtrert sykkel'!P$3&gt;='Beregning - Sykkel'!$P$114)*('bef13over filtrert sykkel'!P$3&lt;='Beregning - Sykkel'!$P$115)*($A202='Beregning - Sykkel'!$P$94)</f>
        <v>0</v>
      </c>
      <c r="Q202">
        <f>bef13over!Q202*('bef13over filtrert sykkel'!Q$3&gt;='Beregning - Sykkel'!$P$114)*('bef13over filtrert sykkel'!Q$3&lt;='Beregning - Sykkel'!$P$115)*($A202='Beregning - Sykkel'!$P$94)</f>
        <v>0</v>
      </c>
      <c r="R202">
        <f>bef13over!R202*('bef13over filtrert sykkel'!R$3&gt;='Beregning - Sykkel'!$P$114)*('bef13over filtrert sykkel'!R$3&lt;='Beregning - Sykkel'!$P$115)*($A202='Beregning - Sykkel'!$P$94)</f>
        <v>0</v>
      </c>
      <c r="S202">
        <f>bef13over!S202*('bef13over filtrert sykkel'!S$3&gt;='Beregning - Sykkel'!$P$114)*('bef13over filtrert sykkel'!S$3&lt;='Beregning - Sykkel'!$P$115)*($A202='Beregning - Sykkel'!$P$94)</f>
        <v>0</v>
      </c>
      <c r="T202">
        <f>bef13over!T202*('bef13over filtrert sykkel'!T$3&gt;='Beregning - Sykkel'!$P$114)*('bef13over filtrert sykkel'!T$3&lt;='Beregning - Sykkel'!$P$115)*($A202='Beregning - Sykkel'!$P$94)</f>
        <v>0</v>
      </c>
      <c r="U202">
        <f>bef13over!U202*('bef13over filtrert sykkel'!U$3&gt;='Beregning - Sykkel'!$P$114)*('bef13over filtrert sykkel'!U$3&lt;='Beregning - Sykkel'!$P$115)*($A202='Beregning - Sykkel'!$P$94)</f>
        <v>0</v>
      </c>
      <c r="V202">
        <f>bef13over!V202*('bef13over filtrert sykkel'!V$3&gt;='Beregning - Sykkel'!$P$114)*('bef13over filtrert sykkel'!V$3&lt;='Beregning - Sykkel'!$P$115)*($A202='Beregning - Sykkel'!$P$94)</f>
        <v>0</v>
      </c>
      <c r="W202">
        <f>bef13over!W202*('bef13over filtrert sykkel'!W$3&gt;='Beregning - Sykkel'!$P$114)*('bef13over filtrert sykkel'!W$3&lt;='Beregning - Sykkel'!$P$115)*($A202='Beregning - Sykkel'!$P$94)</f>
        <v>0</v>
      </c>
      <c r="X202">
        <f>bef13over!X202*('bef13over filtrert sykkel'!X$3&gt;='Beregning - Sykkel'!$P$114)*('bef13over filtrert sykkel'!X$3&lt;='Beregning - Sykkel'!$P$115)*($A202='Beregning - Sykkel'!$P$94)</f>
        <v>0</v>
      </c>
      <c r="Y202">
        <f>bef13over!Y202*('bef13over filtrert sykkel'!Y$3&gt;='Beregning - Sykkel'!$P$114)*('bef13over filtrert sykkel'!Y$3&lt;='Beregning - Sykkel'!$P$115)*($A202='Beregning - Sykkel'!$P$94)</f>
        <v>0</v>
      </c>
      <c r="Z202">
        <f>bef13over!Z202*('bef13over filtrert sykkel'!Z$3&gt;='Beregning - Sykkel'!$P$114)*('bef13over filtrert sykkel'!Z$3&lt;='Beregning - Sykkel'!$P$115)*($A202='Beregning - Sykkel'!$P$94)</f>
        <v>0</v>
      </c>
      <c r="AA202">
        <f>bef13over!AA202*('bef13over filtrert sykkel'!AA$3&gt;='Beregning - Sykkel'!$P$114)*('bef13over filtrert sykkel'!AA$3&lt;='Beregning - Sykkel'!$P$115)*($A202='Beregning - Sykkel'!$P$94)</f>
        <v>0</v>
      </c>
      <c r="AB202">
        <f>bef13over!AB202*('bef13over filtrert sykkel'!AB$3&gt;='Beregning - Sykkel'!$P$114)*('bef13over filtrert sykkel'!AB$3&lt;='Beregning - Sykkel'!$P$115)*($A202='Beregning - Sykkel'!$P$94)</f>
        <v>0</v>
      </c>
      <c r="AC202">
        <f>bef13over!AC202*('bef13over filtrert sykkel'!AC$3&gt;='Beregning - Sykkel'!$P$114)*('bef13over filtrert sykkel'!AC$3&lt;='Beregning - Sykkel'!$P$115)*($A202='Beregning - Sykkel'!$P$94)</f>
        <v>0</v>
      </c>
      <c r="AD202">
        <f>bef13over!AD202*('bef13over filtrert sykkel'!AD$3&gt;='Beregning - Sykkel'!$P$114)*('bef13over filtrert sykkel'!AD$3&lt;='Beregning - Sykkel'!$P$115)*($A202='Beregning - Sykkel'!$P$94)</f>
        <v>0</v>
      </c>
    </row>
    <row r="203" spans="1:30">
      <c r="A203">
        <v>1211</v>
      </c>
      <c r="B203">
        <f>bef13over!B203*('bef13over filtrert sykkel'!B$3&gt;='Beregning - Sykkel'!$P$114)*('bef13over filtrert sykkel'!B$3&lt;='Beregning - Sykkel'!$P$115)*($A203='Beregning - Sykkel'!$P$94)</f>
        <v>0</v>
      </c>
      <c r="C203">
        <f>bef13over!C203*('bef13over filtrert sykkel'!C$3&gt;='Beregning - Sykkel'!$P$114)*('bef13over filtrert sykkel'!C$3&lt;='Beregning - Sykkel'!$P$115)*($A203='Beregning - Sykkel'!$P$94)</f>
        <v>0</v>
      </c>
      <c r="D203">
        <f>bef13over!D203*('bef13over filtrert sykkel'!D$3&gt;='Beregning - Sykkel'!$P$114)*('bef13over filtrert sykkel'!D$3&lt;='Beregning - Sykkel'!$P$115)*($A203='Beregning - Sykkel'!$P$94)</f>
        <v>0</v>
      </c>
      <c r="E203">
        <f>bef13over!E203*('bef13over filtrert sykkel'!E$3&gt;='Beregning - Sykkel'!$P$114)*('bef13over filtrert sykkel'!E$3&lt;='Beregning - Sykkel'!$P$115)*($A203='Beregning - Sykkel'!$P$94)</f>
        <v>0</v>
      </c>
      <c r="F203">
        <f>bef13over!F203*('bef13over filtrert sykkel'!F$3&gt;='Beregning - Sykkel'!$P$114)*('bef13over filtrert sykkel'!F$3&lt;='Beregning - Sykkel'!$P$115)*($A203='Beregning - Sykkel'!$P$94)</f>
        <v>0</v>
      </c>
      <c r="G203">
        <f>bef13over!G203*('bef13over filtrert sykkel'!G$3&gt;='Beregning - Sykkel'!$P$114)*('bef13over filtrert sykkel'!G$3&lt;='Beregning - Sykkel'!$P$115)*($A203='Beregning - Sykkel'!$P$94)</f>
        <v>0</v>
      </c>
      <c r="H203">
        <f>bef13over!H203*('bef13over filtrert sykkel'!H$3&gt;='Beregning - Sykkel'!$P$114)*('bef13over filtrert sykkel'!H$3&lt;='Beregning - Sykkel'!$P$115)*($A203='Beregning - Sykkel'!$P$94)</f>
        <v>0</v>
      </c>
      <c r="I203">
        <f>bef13over!I203*('bef13over filtrert sykkel'!I$3&gt;='Beregning - Sykkel'!$P$114)*('bef13over filtrert sykkel'!I$3&lt;='Beregning - Sykkel'!$P$115)*($A203='Beregning - Sykkel'!$P$94)</f>
        <v>0</v>
      </c>
      <c r="J203">
        <f>bef13over!J203*('bef13over filtrert sykkel'!J$3&gt;='Beregning - Sykkel'!$P$114)*('bef13over filtrert sykkel'!J$3&lt;='Beregning - Sykkel'!$P$115)*($A203='Beregning - Sykkel'!$P$94)</f>
        <v>0</v>
      </c>
      <c r="K203">
        <f>bef13over!K203*('bef13over filtrert sykkel'!K$3&gt;='Beregning - Sykkel'!$P$114)*('bef13over filtrert sykkel'!K$3&lt;='Beregning - Sykkel'!$P$115)*($A203='Beregning - Sykkel'!$P$94)</f>
        <v>0</v>
      </c>
      <c r="L203">
        <f>bef13over!L203*('bef13over filtrert sykkel'!L$3&gt;='Beregning - Sykkel'!$P$114)*('bef13over filtrert sykkel'!L$3&lt;='Beregning - Sykkel'!$P$115)*($A203='Beregning - Sykkel'!$P$94)</f>
        <v>0</v>
      </c>
      <c r="M203">
        <f>bef13over!M203*('bef13over filtrert sykkel'!M$3&gt;='Beregning - Sykkel'!$P$114)*('bef13over filtrert sykkel'!M$3&lt;='Beregning - Sykkel'!$P$115)*($A203='Beregning - Sykkel'!$P$94)</f>
        <v>0</v>
      </c>
      <c r="N203">
        <f>bef13over!N203*('bef13over filtrert sykkel'!N$3&gt;='Beregning - Sykkel'!$P$114)*('bef13over filtrert sykkel'!N$3&lt;='Beregning - Sykkel'!$P$115)*($A203='Beregning - Sykkel'!$P$94)</f>
        <v>0</v>
      </c>
      <c r="O203">
        <f>bef13over!O203*('bef13over filtrert sykkel'!O$3&gt;='Beregning - Sykkel'!$P$114)*('bef13over filtrert sykkel'!O$3&lt;='Beregning - Sykkel'!$P$115)*($A203='Beregning - Sykkel'!$P$94)</f>
        <v>0</v>
      </c>
      <c r="P203">
        <f>bef13over!P203*('bef13over filtrert sykkel'!P$3&gt;='Beregning - Sykkel'!$P$114)*('bef13over filtrert sykkel'!P$3&lt;='Beregning - Sykkel'!$P$115)*($A203='Beregning - Sykkel'!$P$94)</f>
        <v>0</v>
      </c>
      <c r="Q203">
        <f>bef13over!Q203*('bef13over filtrert sykkel'!Q$3&gt;='Beregning - Sykkel'!$P$114)*('bef13over filtrert sykkel'!Q$3&lt;='Beregning - Sykkel'!$P$115)*($A203='Beregning - Sykkel'!$P$94)</f>
        <v>0</v>
      </c>
      <c r="R203">
        <f>bef13over!R203*('bef13over filtrert sykkel'!R$3&gt;='Beregning - Sykkel'!$P$114)*('bef13over filtrert sykkel'!R$3&lt;='Beregning - Sykkel'!$P$115)*($A203='Beregning - Sykkel'!$P$94)</f>
        <v>0</v>
      </c>
      <c r="S203">
        <f>bef13over!S203*('bef13over filtrert sykkel'!S$3&gt;='Beregning - Sykkel'!$P$114)*('bef13over filtrert sykkel'!S$3&lt;='Beregning - Sykkel'!$P$115)*($A203='Beregning - Sykkel'!$P$94)</f>
        <v>0</v>
      </c>
      <c r="T203">
        <f>bef13over!T203*('bef13over filtrert sykkel'!T$3&gt;='Beregning - Sykkel'!$P$114)*('bef13over filtrert sykkel'!T$3&lt;='Beregning - Sykkel'!$P$115)*($A203='Beregning - Sykkel'!$P$94)</f>
        <v>0</v>
      </c>
      <c r="U203">
        <f>bef13over!U203*('bef13over filtrert sykkel'!U$3&gt;='Beregning - Sykkel'!$P$114)*('bef13over filtrert sykkel'!U$3&lt;='Beregning - Sykkel'!$P$115)*($A203='Beregning - Sykkel'!$P$94)</f>
        <v>0</v>
      </c>
      <c r="V203">
        <f>bef13over!V203*('bef13over filtrert sykkel'!V$3&gt;='Beregning - Sykkel'!$P$114)*('bef13over filtrert sykkel'!V$3&lt;='Beregning - Sykkel'!$P$115)*($A203='Beregning - Sykkel'!$P$94)</f>
        <v>0</v>
      </c>
      <c r="W203">
        <f>bef13over!W203*('bef13over filtrert sykkel'!W$3&gt;='Beregning - Sykkel'!$P$114)*('bef13over filtrert sykkel'!W$3&lt;='Beregning - Sykkel'!$P$115)*($A203='Beregning - Sykkel'!$P$94)</f>
        <v>0</v>
      </c>
      <c r="X203">
        <f>bef13over!X203*('bef13over filtrert sykkel'!X$3&gt;='Beregning - Sykkel'!$P$114)*('bef13over filtrert sykkel'!X$3&lt;='Beregning - Sykkel'!$P$115)*($A203='Beregning - Sykkel'!$P$94)</f>
        <v>0</v>
      </c>
      <c r="Y203">
        <f>bef13over!Y203*('bef13over filtrert sykkel'!Y$3&gt;='Beregning - Sykkel'!$P$114)*('bef13over filtrert sykkel'!Y$3&lt;='Beregning - Sykkel'!$P$115)*($A203='Beregning - Sykkel'!$P$94)</f>
        <v>0</v>
      </c>
      <c r="Z203">
        <f>bef13over!Z203*('bef13over filtrert sykkel'!Z$3&gt;='Beregning - Sykkel'!$P$114)*('bef13over filtrert sykkel'!Z$3&lt;='Beregning - Sykkel'!$P$115)*($A203='Beregning - Sykkel'!$P$94)</f>
        <v>0</v>
      </c>
      <c r="AA203">
        <f>bef13over!AA203*('bef13over filtrert sykkel'!AA$3&gt;='Beregning - Sykkel'!$P$114)*('bef13over filtrert sykkel'!AA$3&lt;='Beregning - Sykkel'!$P$115)*($A203='Beregning - Sykkel'!$P$94)</f>
        <v>0</v>
      </c>
      <c r="AB203">
        <f>bef13over!AB203*('bef13over filtrert sykkel'!AB$3&gt;='Beregning - Sykkel'!$P$114)*('bef13over filtrert sykkel'!AB$3&lt;='Beregning - Sykkel'!$P$115)*($A203='Beregning - Sykkel'!$P$94)</f>
        <v>0</v>
      </c>
      <c r="AC203">
        <f>bef13over!AC203*('bef13over filtrert sykkel'!AC$3&gt;='Beregning - Sykkel'!$P$114)*('bef13over filtrert sykkel'!AC$3&lt;='Beregning - Sykkel'!$P$115)*($A203='Beregning - Sykkel'!$P$94)</f>
        <v>0</v>
      </c>
      <c r="AD203">
        <f>bef13over!AD203*('bef13over filtrert sykkel'!AD$3&gt;='Beregning - Sykkel'!$P$114)*('bef13over filtrert sykkel'!AD$3&lt;='Beregning - Sykkel'!$P$115)*($A203='Beregning - Sykkel'!$P$94)</f>
        <v>0</v>
      </c>
    </row>
    <row r="204" spans="1:30">
      <c r="A204">
        <v>1216</v>
      </c>
      <c r="B204">
        <f>bef13over!B204*('bef13over filtrert sykkel'!B$3&gt;='Beregning - Sykkel'!$P$114)*('bef13over filtrert sykkel'!B$3&lt;='Beregning - Sykkel'!$P$115)*($A204='Beregning - Sykkel'!$P$94)</f>
        <v>0</v>
      </c>
      <c r="C204">
        <f>bef13over!C204*('bef13over filtrert sykkel'!C$3&gt;='Beregning - Sykkel'!$P$114)*('bef13over filtrert sykkel'!C$3&lt;='Beregning - Sykkel'!$P$115)*($A204='Beregning - Sykkel'!$P$94)</f>
        <v>0</v>
      </c>
      <c r="D204">
        <f>bef13over!D204*('bef13over filtrert sykkel'!D$3&gt;='Beregning - Sykkel'!$P$114)*('bef13over filtrert sykkel'!D$3&lt;='Beregning - Sykkel'!$P$115)*($A204='Beregning - Sykkel'!$P$94)</f>
        <v>0</v>
      </c>
      <c r="E204">
        <f>bef13over!E204*('bef13over filtrert sykkel'!E$3&gt;='Beregning - Sykkel'!$P$114)*('bef13over filtrert sykkel'!E$3&lt;='Beregning - Sykkel'!$P$115)*($A204='Beregning - Sykkel'!$P$94)</f>
        <v>0</v>
      </c>
      <c r="F204">
        <f>bef13over!F204*('bef13over filtrert sykkel'!F$3&gt;='Beregning - Sykkel'!$P$114)*('bef13over filtrert sykkel'!F$3&lt;='Beregning - Sykkel'!$P$115)*($A204='Beregning - Sykkel'!$P$94)</f>
        <v>0</v>
      </c>
      <c r="G204">
        <f>bef13over!G204*('bef13over filtrert sykkel'!G$3&gt;='Beregning - Sykkel'!$P$114)*('bef13over filtrert sykkel'!G$3&lt;='Beregning - Sykkel'!$P$115)*($A204='Beregning - Sykkel'!$P$94)</f>
        <v>0</v>
      </c>
      <c r="H204">
        <f>bef13over!H204*('bef13over filtrert sykkel'!H$3&gt;='Beregning - Sykkel'!$P$114)*('bef13over filtrert sykkel'!H$3&lt;='Beregning - Sykkel'!$P$115)*($A204='Beregning - Sykkel'!$P$94)</f>
        <v>0</v>
      </c>
      <c r="I204">
        <f>bef13over!I204*('bef13over filtrert sykkel'!I$3&gt;='Beregning - Sykkel'!$P$114)*('bef13over filtrert sykkel'!I$3&lt;='Beregning - Sykkel'!$P$115)*($A204='Beregning - Sykkel'!$P$94)</f>
        <v>0</v>
      </c>
      <c r="J204">
        <f>bef13over!J204*('bef13over filtrert sykkel'!J$3&gt;='Beregning - Sykkel'!$P$114)*('bef13over filtrert sykkel'!J$3&lt;='Beregning - Sykkel'!$P$115)*($A204='Beregning - Sykkel'!$P$94)</f>
        <v>0</v>
      </c>
      <c r="K204">
        <f>bef13over!K204*('bef13over filtrert sykkel'!K$3&gt;='Beregning - Sykkel'!$P$114)*('bef13over filtrert sykkel'!K$3&lt;='Beregning - Sykkel'!$P$115)*($A204='Beregning - Sykkel'!$P$94)</f>
        <v>0</v>
      </c>
      <c r="L204">
        <f>bef13over!L204*('bef13over filtrert sykkel'!L$3&gt;='Beregning - Sykkel'!$P$114)*('bef13over filtrert sykkel'!L$3&lt;='Beregning - Sykkel'!$P$115)*($A204='Beregning - Sykkel'!$P$94)</f>
        <v>0</v>
      </c>
      <c r="M204">
        <f>bef13over!M204*('bef13over filtrert sykkel'!M$3&gt;='Beregning - Sykkel'!$P$114)*('bef13over filtrert sykkel'!M$3&lt;='Beregning - Sykkel'!$P$115)*($A204='Beregning - Sykkel'!$P$94)</f>
        <v>0</v>
      </c>
      <c r="N204">
        <f>bef13over!N204*('bef13over filtrert sykkel'!N$3&gt;='Beregning - Sykkel'!$P$114)*('bef13over filtrert sykkel'!N$3&lt;='Beregning - Sykkel'!$P$115)*($A204='Beregning - Sykkel'!$P$94)</f>
        <v>0</v>
      </c>
      <c r="O204">
        <f>bef13over!O204*('bef13over filtrert sykkel'!O$3&gt;='Beregning - Sykkel'!$P$114)*('bef13over filtrert sykkel'!O$3&lt;='Beregning - Sykkel'!$P$115)*($A204='Beregning - Sykkel'!$P$94)</f>
        <v>0</v>
      </c>
      <c r="P204">
        <f>bef13over!P204*('bef13over filtrert sykkel'!P$3&gt;='Beregning - Sykkel'!$P$114)*('bef13over filtrert sykkel'!P$3&lt;='Beregning - Sykkel'!$P$115)*($A204='Beregning - Sykkel'!$P$94)</f>
        <v>0</v>
      </c>
      <c r="Q204">
        <f>bef13over!Q204*('bef13over filtrert sykkel'!Q$3&gt;='Beregning - Sykkel'!$P$114)*('bef13over filtrert sykkel'!Q$3&lt;='Beregning - Sykkel'!$P$115)*($A204='Beregning - Sykkel'!$P$94)</f>
        <v>0</v>
      </c>
      <c r="R204">
        <f>bef13over!R204*('bef13over filtrert sykkel'!R$3&gt;='Beregning - Sykkel'!$P$114)*('bef13over filtrert sykkel'!R$3&lt;='Beregning - Sykkel'!$P$115)*($A204='Beregning - Sykkel'!$P$94)</f>
        <v>0</v>
      </c>
      <c r="S204">
        <f>bef13over!S204*('bef13over filtrert sykkel'!S$3&gt;='Beregning - Sykkel'!$P$114)*('bef13over filtrert sykkel'!S$3&lt;='Beregning - Sykkel'!$P$115)*($A204='Beregning - Sykkel'!$P$94)</f>
        <v>0</v>
      </c>
      <c r="T204">
        <f>bef13over!T204*('bef13over filtrert sykkel'!T$3&gt;='Beregning - Sykkel'!$P$114)*('bef13over filtrert sykkel'!T$3&lt;='Beregning - Sykkel'!$P$115)*($A204='Beregning - Sykkel'!$P$94)</f>
        <v>0</v>
      </c>
      <c r="U204">
        <f>bef13over!U204*('bef13over filtrert sykkel'!U$3&gt;='Beregning - Sykkel'!$P$114)*('bef13over filtrert sykkel'!U$3&lt;='Beregning - Sykkel'!$P$115)*($A204='Beregning - Sykkel'!$P$94)</f>
        <v>0</v>
      </c>
      <c r="V204">
        <f>bef13over!V204*('bef13over filtrert sykkel'!V$3&gt;='Beregning - Sykkel'!$P$114)*('bef13over filtrert sykkel'!V$3&lt;='Beregning - Sykkel'!$P$115)*($A204='Beregning - Sykkel'!$P$94)</f>
        <v>0</v>
      </c>
      <c r="W204">
        <f>bef13over!W204*('bef13over filtrert sykkel'!W$3&gt;='Beregning - Sykkel'!$P$114)*('bef13over filtrert sykkel'!W$3&lt;='Beregning - Sykkel'!$P$115)*($A204='Beregning - Sykkel'!$P$94)</f>
        <v>0</v>
      </c>
      <c r="X204">
        <f>bef13over!X204*('bef13over filtrert sykkel'!X$3&gt;='Beregning - Sykkel'!$P$114)*('bef13over filtrert sykkel'!X$3&lt;='Beregning - Sykkel'!$P$115)*($A204='Beregning - Sykkel'!$P$94)</f>
        <v>0</v>
      </c>
      <c r="Y204">
        <f>bef13over!Y204*('bef13over filtrert sykkel'!Y$3&gt;='Beregning - Sykkel'!$P$114)*('bef13over filtrert sykkel'!Y$3&lt;='Beregning - Sykkel'!$P$115)*($A204='Beregning - Sykkel'!$P$94)</f>
        <v>0</v>
      </c>
      <c r="Z204">
        <f>bef13over!Z204*('bef13over filtrert sykkel'!Z$3&gt;='Beregning - Sykkel'!$P$114)*('bef13over filtrert sykkel'!Z$3&lt;='Beregning - Sykkel'!$P$115)*($A204='Beregning - Sykkel'!$P$94)</f>
        <v>0</v>
      </c>
      <c r="AA204">
        <f>bef13over!AA204*('bef13over filtrert sykkel'!AA$3&gt;='Beregning - Sykkel'!$P$114)*('bef13over filtrert sykkel'!AA$3&lt;='Beregning - Sykkel'!$P$115)*($A204='Beregning - Sykkel'!$P$94)</f>
        <v>0</v>
      </c>
      <c r="AB204">
        <f>bef13over!AB204*('bef13over filtrert sykkel'!AB$3&gt;='Beregning - Sykkel'!$P$114)*('bef13over filtrert sykkel'!AB$3&lt;='Beregning - Sykkel'!$P$115)*($A204='Beregning - Sykkel'!$P$94)</f>
        <v>0</v>
      </c>
      <c r="AC204">
        <f>bef13over!AC204*('bef13over filtrert sykkel'!AC$3&gt;='Beregning - Sykkel'!$P$114)*('bef13over filtrert sykkel'!AC$3&lt;='Beregning - Sykkel'!$P$115)*($A204='Beregning - Sykkel'!$P$94)</f>
        <v>0</v>
      </c>
      <c r="AD204">
        <f>bef13over!AD204*('bef13over filtrert sykkel'!AD$3&gt;='Beregning - Sykkel'!$P$114)*('bef13over filtrert sykkel'!AD$3&lt;='Beregning - Sykkel'!$P$115)*($A204='Beregning - Sykkel'!$P$94)</f>
        <v>0</v>
      </c>
    </row>
    <row r="205" spans="1:30">
      <c r="A205">
        <v>1219</v>
      </c>
      <c r="B205">
        <f>bef13over!B205*('bef13over filtrert sykkel'!B$3&gt;='Beregning - Sykkel'!$P$114)*('bef13over filtrert sykkel'!B$3&lt;='Beregning - Sykkel'!$P$115)*($A205='Beregning - Sykkel'!$P$94)</f>
        <v>0</v>
      </c>
      <c r="C205">
        <f>bef13over!C205*('bef13over filtrert sykkel'!C$3&gt;='Beregning - Sykkel'!$P$114)*('bef13over filtrert sykkel'!C$3&lt;='Beregning - Sykkel'!$P$115)*($A205='Beregning - Sykkel'!$P$94)</f>
        <v>0</v>
      </c>
      <c r="D205">
        <f>bef13over!D205*('bef13over filtrert sykkel'!D$3&gt;='Beregning - Sykkel'!$P$114)*('bef13over filtrert sykkel'!D$3&lt;='Beregning - Sykkel'!$P$115)*($A205='Beregning - Sykkel'!$P$94)</f>
        <v>0</v>
      </c>
      <c r="E205">
        <f>bef13over!E205*('bef13over filtrert sykkel'!E$3&gt;='Beregning - Sykkel'!$P$114)*('bef13over filtrert sykkel'!E$3&lt;='Beregning - Sykkel'!$P$115)*($A205='Beregning - Sykkel'!$P$94)</f>
        <v>0</v>
      </c>
      <c r="F205">
        <f>bef13over!F205*('bef13over filtrert sykkel'!F$3&gt;='Beregning - Sykkel'!$P$114)*('bef13over filtrert sykkel'!F$3&lt;='Beregning - Sykkel'!$P$115)*($A205='Beregning - Sykkel'!$P$94)</f>
        <v>0</v>
      </c>
      <c r="G205">
        <f>bef13over!G205*('bef13over filtrert sykkel'!G$3&gt;='Beregning - Sykkel'!$P$114)*('bef13over filtrert sykkel'!G$3&lt;='Beregning - Sykkel'!$P$115)*($A205='Beregning - Sykkel'!$P$94)</f>
        <v>0</v>
      </c>
      <c r="H205">
        <f>bef13over!H205*('bef13over filtrert sykkel'!H$3&gt;='Beregning - Sykkel'!$P$114)*('bef13over filtrert sykkel'!H$3&lt;='Beregning - Sykkel'!$P$115)*($A205='Beregning - Sykkel'!$P$94)</f>
        <v>0</v>
      </c>
      <c r="I205">
        <f>bef13over!I205*('bef13over filtrert sykkel'!I$3&gt;='Beregning - Sykkel'!$P$114)*('bef13over filtrert sykkel'!I$3&lt;='Beregning - Sykkel'!$P$115)*($A205='Beregning - Sykkel'!$P$94)</f>
        <v>0</v>
      </c>
      <c r="J205">
        <f>bef13over!J205*('bef13over filtrert sykkel'!J$3&gt;='Beregning - Sykkel'!$P$114)*('bef13over filtrert sykkel'!J$3&lt;='Beregning - Sykkel'!$P$115)*($A205='Beregning - Sykkel'!$P$94)</f>
        <v>0</v>
      </c>
      <c r="K205">
        <f>bef13over!K205*('bef13over filtrert sykkel'!K$3&gt;='Beregning - Sykkel'!$P$114)*('bef13over filtrert sykkel'!K$3&lt;='Beregning - Sykkel'!$P$115)*($A205='Beregning - Sykkel'!$P$94)</f>
        <v>0</v>
      </c>
      <c r="L205">
        <f>bef13over!L205*('bef13over filtrert sykkel'!L$3&gt;='Beregning - Sykkel'!$P$114)*('bef13over filtrert sykkel'!L$3&lt;='Beregning - Sykkel'!$P$115)*($A205='Beregning - Sykkel'!$P$94)</f>
        <v>0</v>
      </c>
      <c r="M205">
        <f>bef13over!M205*('bef13over filtrert sykkel'!M$3&gt;='Beregning - Sykkel'!$P$114)*('bef13over filtrert sykkel'!M$3&lt;='Beregning - Sykkel'!$P$115)*($A205='Beregning - Sykkel'!$P$94)</f>
        <v>0</v>
      </c>
      <c r="N205">
        <f>bef13over!N205*('bef13over filtrert sykkel'!N$3&gt;='Beregning - Sykkel'!$P$114)*('bef13over filtrert sykkel'!N$3&lt;='Beregning - Sykkel'!$P$115)*($A205='Beregning - Sykkel'!$P$94)</f>
        <v>0</v>
      </c>
      <c r="O205">
        <f>bef13over!O205*('bef13over filtrert sykkel'!O$3&gt;='Beregning - Sykkel'!$P$114)*('bef13over filtrert sykkel'!O$3&lt;='Beregning - Sykkel'!$P$115)*($A205='Beregning - Sykkel'!$P$94)</f>
        <v>0</v>
      </c>
      <c r="P205">
        <f>bef13over!P205*('bef13over filtrert sykkel'!P$3&gt;='Beregning - Sykkel'!$P$114)*('bef13over filtrert sykkel'!P$3&lt;='Beregning - Sykkel'!$P$115)*($A205='Beregning - Sykkel'!$P$94)</f>
        <v>0</v>
      </c>
      <c r="Q205">
        <f>bef13over!Q205*('bef13over filtrert sykkel'!Q$3&gt;='Beregning - Sykkel'!$P$114)*('bef13over filtrert sykkel'!Q$3&lt;='Beregning - Sykkel'!$P$115)*($A205='Beregning - Sykkel'!$P$94)</f>
        <v>0</v>
      </c>
      <c r="R205">
        <f>bef13over!R205*('bef13over filtrert sykkel'!R$3&gt;='Beregning - Sykkel'!$P$114)*('bef13over filtrert sykkel'!R$3&lt;='Beregning - Sykkel'!$P$115)*($A205='Beregning - Sykkel'!$P$94)</f>
        <v>0</v>
      </c>
      <c r="S205">
        <f>bef13over!S205*('bef13over filtrert sykkel'!S$3&gt;='Beregning - Sykkel'!$P$114)*('bef13over filtrert sykkel'!S$3&lt;='Beregning - Sykkel'!$P$115)*($A205='Beregning - Sykkel'!$P$94)</f>
        <v>0</v>
      </c>
      <c r="T205">
        <f>bef13over!T205*('bef13over filtrert sykkel'!T$3&gt;='Beregning - Sykkel'!$P$114)*('bef13over filtrert sykkel'!T$3&lt;='Beregning - Sykkel'!$P$115)*($A205='Beregning - Sykkel'!$P$94)</f>
        <v>0</v>
      </c>
      <c r="U205">
        <f>bef13over!U205*('bef13over filtrert sykkel'!U$3&gt;='Beregning - Sykkel'!$P$114)*('bef13over filtrert sykkel'!U$3&lt;='Beregning - Sykkel'!$P$115)*($A205='Beregning - Sykkel'!$P$94)</f>
        <v>0</v>
      </c>
      <c r="V205">
        <f>bef13over!V205*('bef13over filtrert sykkel'!V$3&gt;='Beregning - Sykkel'!$P$114)*('bef13over filtrert sykkel'!V$3&lt;='Beregning - Sykkel'!$P$115)*($A205='Beregning - Sykkel'!$P$94)</f>
        <v>0</v>
      </c>
      <c r="W205">
        <f>bef13over!W205*('bef13over filtrert sykkel'!W$3&gt;='Beregning - Sykkel'!$P$114)*('bef13over filtrert sykkel'!W$3&lt;='Beregning - Sykkel'!$P$115)*($A205='Beregning - Sykkel'!$P$94)</f>
        <v>0</v>
      </c>
      <c r="X205">
        <f>bef13over!X205*('bef13over filtrert sykkel'!X$3&gt;='Beregning - Sykkel'!$P$114)*('bef13over filtrert sykkel'!X$3&lt;='Beregning - Sykkel'!$P$115)*($A205='Beregning - Sykkel'!$P$94)</f>
        <v>0</v>
      </c>
      <c r="Y205">
        <f>bef13over!Y205*('bef13over filtrert sykkel'!Y$3&gt;='Beregning - Sykkel'!$P$114)*('bef13over filtrert sykkel'!Y$3&lt;='Beregning - Sykkel'!$P$115)*($A205='Beregning - Sykkel'!$P$94)</f>
        <v>0</v>
      </c>
      <c r="Z205">
        <f>bef13over!Z205*('bef13over filtrert sykkel'!Z$3&gt;='Beregning - Sykkel'!$P$114)*('bef13over filtrert sykkel'!Z$3&lt;='Beregning - Sykkel'!$P$115)*($A205='Beregning - Sykkel'!$P$94)</f>
        <v>0</v>
      </c>
      <c r="AA205">
        <f>bef13over!AA205*('bef13over filtrert sykkel'!AA$3&gt;='Beregning - Sykkel'!$P$114)*('bef13over filtrert sykkel'!AA$3&lt;='Beregning - Sykkel'!$P$115)*($A205='Beregning - Sykkel'!$P$94)</f>
        <v>0</v>
      </c>
      <c r="AB205">
        <f>bef13over!AB205*('bef13over filtrert sykkel'!AB$3&gt;='Beregning - Sykkel'!$P$114)*('bef13over filtrert sykkel'!AB$3&lt;='Beregning - Sykkel'!$P$115)*($A205='Beregning - Sykkel'!$P$94)</f>
        <v>0</v>
      </c>
      <c r="AC205">
        <f>bef13over!AC205*('bef13over filtrert sykkel'!AC$3&gt;='Beregning - Sykkel'!$P$114)*('bef13over filtrert sykkel'!AC$3&lt;='Beregning - Sykkel'!$P$115)*($A205='Beregning - Sykkel'!$P$94)</f>
        <v>0</v>
      </c>
      <c r="AD205">
        <f>bef13over!AD205*('bef13over filtrert sykkel'!AD$3&gt;='Beregning - Sykkel'!$P$114)*('bef13over filtrert sykkel'!AD$3&lt;='Beregning - Sykkel'!$P$115)*($A205='Beregning - Sykkel'!$P$94)</f>
        <v>0</v>
      </c>
    </row>
    <row r="206" spans="1:30">
      <c r="A206">
        <v>1221</v>
      </c>
      <c r="B206">
        <f>bef13over!B206*('bef13over filtrert sykkel'!B$3&gt;='Beregning - Sykkel'!$P$114)*('bef13over filtrert sykkel'!B$3&lt;='Beregning - Sykkel'!$P$115)*($A206='Beregning - Sykkel'!$P$94)</f>
        <v>0</v>
      </c>
      <c r="C206">
        <f>bef13over!C206*('bef13over filtrert sykkel'!C$3&gt;='Beregning - Sykkel'!$P$114)*('bef13over filtrert sykkel'!C$3&lt;='Beregning - Sykkel'!$P$115)*($A206='Beregning - Sykkel'!$P$94)</f>
        <v>0</v>
      </c>
      <c r="D206">
        <f>bef13over!D206*('bef13over filtrert sykkel'!D$3&gt;='Beregning - Sykkel'!$P$114)*('bef13over filtrert sykkel'!D$3&lt;='Beregning - Sykkel'!$P$115)*($A206='Beregning - Sykkel'!$P$94)</f>
        <v>0</v>
      </c>
      <c r="E206">
        <f>bef13over!E206*('bef13over filtrert sykkel'!E$3&gt;='Beregning - Sykkel'!$P$114)*('bef13over filtrert sykkel'!E$3&lt;='Beregning - Sykkel'!$P$115)*($A206='Beregning - Sykkel'!$P$94)</f>
        <v>0</v>
      </c>
      <c r="F206">
        <f>bef13over!F206*('bef13over filtrert sykkel'!F$3&gt;='Beregning - Sykkel'!$P$114)*('bef13over filtrert sykkel'!F$3&lt;='Beregning - Sykkel'!$P$115)*($A206='Beregning - Sykkel'!$P$94)</f>
        <v>0</v>
      </c>
      <c r="G206">
        <f>bef13over!G206*('bef13over filtrert sykkel'!G$3&gt;='Beregning - Sykkel'!$P$114)*('bef13over filtrert sykkel'!G$3&lt;='Beregning - Sykkel'!$P$115)*($A206='Beregning - Sykkel'!$P$94)</f>
        <v>0</v>
      </c>
      <c r="H206">
        <f>bef13over!H206*('bef13over filtrert sykkel'!H$3&gt;='Beregning - Sykkel'!$P$114)*('bef13over filtrert sykkel'!H$3&lt;='Beregning - Sykkel'!$P$115)*($A206='Beregning - Sykkel'!$P$94)</f>
        <v>0</v>
      </c>
      <c r="I206">
        <f>bef13over!I206*('bef13over filtrert sykkel'!I$3&gt;='Beregning - Sykkel'!$P$114)*('bef13over filtrert sykkel'!I$3&lt;='Beregning - Sykkel'!$P$115)*($A206='Beregning - Sykkel'!$P$94)</f>
        <v>0</v>
      </c>
      <c r="J206">
        <f>bef13over!J206*('bef13over filtrert sykkel'!J$3&gt;='Beregning - Sykkel'!$P$114)*('bef13over filtrert sykkel'!J$3&lt;='Beregning - Sykkel'!$P$115)*($A206='Beregning - Sykkel'!$P$94)</f>
        <v>0</v>
      </c>
      <c r="K206">
        <f>bef13over!K206*('bef13over filtrert sykkel'!K$3&gt;='Beregning - Sykkel'!$P$114)*('bef13over filtrert sykkel'!K$3&lt;='Beregning - Sykkel'!$P$115)*($A206='Beregning - Sykkel'!$P$94)</f>
        <v>0</v>
      </c>
      <c r="L206">
        <f>bef13over!L206*('bef13over filtrert sykkel'!L$3&gt;='Beregning - Sykkel'!$P$114)*('bef13over filtrert sykkel'!L$3&lt;='Beregning - Sykkel'!$P$115)*($A206='Beregning - Sykkel'!$P$94)</f>
        <v>0</v>
      </c>
      <c r="M206">
        <f>bef13over!M206*('bef13over filtrert sykkel'!M$3&gt;='Beregning - Sykkel'!$P$114)*('bef13over filtrert sykkel'!M$3&lt;='Beregning - Sykkel'!$P$115)*($A206='Beregning - Sykkel'!$P$94)</f>
        <v>0</v>
      </c>
      <c r="N206">
        <f>bef13over!N206*('bef13over filtrert sykkel'!N$3&gt;='Beregning - Sykkel'!$P$114)*('bef13over filtrert sykkel'!N$3&lt;='Beregning - Sykkel'!$P$115)*($A206='Beregning - Sykkel'!$P$94)</f>
        <v>0</v>
      </c>
      <c r="O206">
        <f>bef13over!O206*('bef13over filtrert sykkel'!O$3&gt;='Beregning - Sykkel'!$P$114)*('bef13over filtrert sykkel'!O$3&lt;='Beregning - Sykkel'!$P$115)*($A206='Beregning - Sykkel'!$P$94)</f>
        <v>0</v>
      </c>
      <c r="P206">
        <f>bef13over!P206*('bef13over filtrert sykkel'!P$3&gt;='Beregning - Sykkel'!$P$114)*('bef13over filtrert sykkel'!P$3&lt;='Beregning - Sykkel'!$P$115)*($A206='Beregning - Sykkel'!$P$94)</f>
        <v>0</v>
      </c>
      <c r="Q206">
        <f>bef13over!Q206*('bef13over filtrert sykkel'!Q$3&gt;='Beregning - Sykkel'!$P$114)*('bef13over filtrert sykkel'!Q$3&lt;='Beregning - Sykkel'!$P$115)*($A206='Beregning - Sykkel'!$P$94)</f>
        <v>0</v>
      </c>
      <c r="R206">
        <f>bef13over!R206*('bef13over filtrert sykkel'!R$3&gt;='Beregning - Sykkel'!$P$114)*('bef13over filtrert sykkel'!R$3&lt;='Beregning - Sykkel'!$P$115)*($A206='Beregning - Sykkel'!$P$94)</f>
        <v>0</v>
      </c>
      <c r="S206">
        <f>bef13over!S206*('bef13over filtrert sykkel'!S$3&gt;='Beregning - Sykkel'!$P$114)*('bef13over filtrert sykkel'!S$3&lt;='Beregning - Sykkel'!$P$115)*($A206='Beregning - Sykkel'!$P$94)</f>
        <v>0</v>
      </c>
      <c r="T206">
        <f>bef13over!T206*('bef13over filtrert sykkel'!T$3&gt;='Beregning - Sykkel'!$P$114)*('bef13over filtrert sykkel'!T$3&lt;='Beregning - Sykkel'!$P$115)*($A206='Beregning - Sykkel'!$P$94)</f>
        <v>0</v>
      </c>
      <c r="U206">
        <f>bef13over!U206*('bef13over filtrert sykkel'!U$3&gt;='Beregning - Sykkel'!$P$114)*('bef13over filtrert sykkel'!U$3&lt;='Beregning - Sykkel'!$P$115)*($A206='Beregning - Sykkel'!$P$94)</f>
        <v>0</v>
      </c>
      <c r="V206">
        <f>bef13over!V206*('bef13over filtrert sykkel'!V$3&gt;='Beregning - Sykkel'!$P$114)*('bef13over filtrert sykkel'!V$3&lt;='Beregning - Sykkel'!$P$115)*($A206='Beregning - Sykkel'!$P$94)</f>
        <v>0</v>
      </c>
      <c r="W206">
        <f>bef13over!W206*('bef13over filtrert sykkel'!W$3&gt;='Beregning - Sykkel'!$P$114)*('bef13over filtrert sykkel'!W$3&lt;='Beregning - Sykkel'!$P$115)*($A206='Beregning - Sykkel'!$P$94)</f>
        <v>0</v>
      </c>
      <c r="X206">
        <f>bef13over!X206*('bef13over filtrert sykkel'!X$3&gt;='Beregning - Sykkel'!$P$114)*('bef13over filtrert sykkel'!X$3&lt;='Beregning - Sykkel'!$P$115)*($A206='Beregning - Sykkel'!$P$94)</f>
        <v>0</v>
      </c>
      <c r="Y206">
        <f>bef13over!Y206*('bef13over filtrert sykkel'!Y$3&gt;='Beregning - Sykkel'!$P$114)*('bef13over filtrert sykkel'!Y$3&lt;='Beregning - Sykkel'!$P$115)*($A206='Beregning - Sykkel'!$P$94)</f>
        <v>0</v>
      </c>
      <c r="Z206">
        <f>bef13over!Z206*('bef13over filtrert sykkel'!Z$3&gt;='Beregning - Sykkel'!$P$114)*('bef13over filtrert sykkel'!Z$3&lt;='Beregning - Sykkel'!$P$115)*($A206='Beregning - Sykkel'!$P$94)</f>
        <v>0</v>
      </c>
      <c r="AA206">
        <f>bef13over!AA206*('bef13over filtrert sykkel'!AA$3&gt;='Beregning - Sykkel'!$P$114)*('bef13over filtrert sykkel'!AA$3&lt;='Beregning - Sykkel'!$P$115)*($A206='Beregning - Sykkel'!$P$94)</f>
        <v>0</v>
      </c>
      <c r="AB206">
        <f>bef13over!AB206*('bef13over filtrert sykkel'!AB$3&gt;='Beregning - Sykkel'!$P$114)*('bef13over filtrert sykkel'!AB$3&lt;='Beregning - Sykkel'!$P$115)*($A206='Beregning - Sykkel'!$P$94)</f>
        <v>0</v>
      </c>
      <c r="AC206">
        <f>bef13over!AC206*('bef13over filtrert sykkel'!AC$3&gt;='Beregning - Sykkel'!$P$114)*('bef13over filtrert sykkel'!AC$3&lt;='Beregning - Sykkel'!$P$115)*($A206='Beregning - Sykkel'!$P$94)</f>
        <v>0</v>
      </c>
      <c r="AD206">
        <f>bef13over!AD206*('bef13over filtrert sykkel'!AD$3&gt;='Beregning - Sykkel'!$P$114)*('bef13over filtrert sykkel'!AD$3&lt;='Beregning - Sykkel'!$P$115)*($A206='Beregning - Sykkel'!$P$94)</f>
        <v>0</v>
      </c>
    </row>
    <row r="207" spans="1:30">
      <c r="A207">
        <v>1222</v>
      </c>
      <c r="B207">
        <f>bef13over!B207*('bef13over filtrert sykkel'!B$3&gt;='Beregning - Sykkel'!$P$114)*('bef13over filtrert sykkel'!B$3&lt;='Beregning - Sykkel'!$P$115)*($A207='Beregning - Sykkel'!$P$94)</f>
        <v>0</v>
      </c>
      <c r="C207">
        <f>bef13over!C207*('bef13over filtrert sykkel'!C$3&gt;='Beregning - Sykkel'!$P$114)*('bef13over filtrert sykkel'!C$3&lt;='Beregning - Sykkel'!$P$115)*($A207='Beregning - Sykkel'!$P$94)</f>
        <v>0</v>
      </c>
      <c r="D207">
        <f>bef13over!D207*('bef13over filtrert sykkel'!D$3&gt;='Beregning - Sykkel'!$P$114)*('bef13over filtrert sykkel'!D$3&lt;='Beregning - Sykkel'!$P$115)*($A207='Beregning - Sykkel'!$P$94)</f>
        <v>0</v>
      </c>
      <c r="E207">
        <f>bef13over!E207*('bef13over filtrert sykkel'!E$3&gt;='Beregning - Sykkel'!$P$114)*('bef13over filtrert sykkel'!E$3&lt;='Beregning - Sykkel'!$P$115)*($A207='Beregning - Sykkel'!$P$94)</f>
        <v>0</v>
      </c>
      <c r="F207">
        <f>bef13over!F207*('bef13over filtrert sykkel'!F$3&gt;='Beregning - Sykkel'!$P$114)*('bef13over filtrert sykkel'!F$3&lt;='Beregning - Sykkel'!$P$115)*($A207='Beregning - Sykkel'!$P$94)</f>
        <v>0</v>
      </c>
      <c r="G207">
        <f>bef13over!G207*('bef13over filtrert sykkel'!G$3&gt;='Beregning - Sykkel'!$P$114)*('bef13over filtrert sykkel'!G$3&lt;='Beregning - Sykkel'!$P$115)*($A207='Beregning - Sykkel'!$P$94)</f>
        <v>0</v>
      </c>
      <c r="H207">
        <f>bef13over!H207*('bef13over filtrert sykkel'!H$3&gt;='Beregning - Sykkel'!$P$114)*('bef13over filtrert sykkel'!H$3&lt;='Beregning - Sykkel'!$P$115)*($A207='Beregning - Sykkel'!$P$94)</f>
        <v>0</v>
      </c>
      <c r="I207">
        <f>bef13over!I207*('bef13over filtrert sykkel'!I$3&gt;='Beregning - Sykkel'!$P$114)*('bef13over filtrert sykkel'!I$3&lt;='Beregning - Sykkel'!$P$115)*($A207='Beregning - Sykkel'!$P$94)</f>
        <v>0</v>
      </c>
      <c r="J207">
        <f>bef13over!J207*('bef13over filtrert sykkel'!J$3&gt;='Beregning - Sykkel'!$P$114)*('bef13over filtrert sykkel'!J$3&lt;='Beregning - Sykkel'!$P$115)*($A207='Beregning - Sykkel'!$P$94)</f>
        <v>0</v>
      </c>
      <c r="K207">
        <f>bef13over!K207*('bef13over filtrert sykkel'!K$3&gt;='Beregning - Sykkel'!$P$114)*('bef13over filtrert sykkel'!K$3&lt;='Beregning - Sykkel'!$P$115)*($A207='Beregning - Sykkel'!$P$94)</f>
        <v>0</v>
      </c>
      <c r="L207">
        <f>bef13over!L207*('bef13over filtrert sykkel'!L$3&gt;='Beregning - Sykkel'!$P$114)*('bef13over filtrert sykkel'!L$3&lt;='Beregning - Sykkel'!$P$115)*($A207='Beregning - Sykkel'!$P$94)</f>
        <v>0</v>
      </c>
      <c r="M207">
        <f>bef13over!M207*('bef13over filtrert sykkel'!M$3&gt;='Beregning - Sykkel'!$P$114)*('bef13over filtrert sykkel'!M$3&lt;='Beregning - Sykkel'!$P$115)*($A207='Beregning - Sykkel'!$P$94)</f>
        <v>0</v>
      </c>
      <c r="N207">
        <f>bef13over!N207*('bef13over filtrert sykkel'!N$3&gt;='Beregning - Sykkel'!$P$114)*('bef13over filtrert sykkel'!N$3&lt;='Beregning - Sykkel'!$P$115)*($A207='Beregning - Sykkel'!$P$94)</f>
        <v>0</v>
      </c>
      <c r="O207">
        <f>bef13over!O207*('bef13over filtrert sykkel'!O$3&gt;='Beregning - Sykkel'!$P$114)*('bef13over filtrert sykkel'!O$3&lt;='Beregning - Sykkel'!$P$115)*($A207='Beregning - Sykkel'!$P$94)</f>
        <v>0</v>
      </c>
      <c r="P207">
        <f>bef13over!P207*('bef13over filtrert sykkel'!P$3&gt;='Beregning - Sykkel'!$P$114)*('bef13over filtrert sykkel'!P$3&lt;='Beregning - Sykkel'!$P$115)*($A207='Beregning - Sykkel'!$P$94)</f>
        <v>0</v>
      </c>
      <c r="Q207">
        <f>bef13over!Q207*('bef13over filtrert sykkel'!Q$3&gt;='Beregning - Sykkel'!$P$114)*('bef13over filtrert sykkel'!Q$3&lt;='Beregning - Sykkel'!$P$115)*($A207='Beregning - Sykkel'!$P$94)</f>
        <v>0</v>
      </c>
      <c r="R207">
        <f>bef13over!R207*('bef13over filtrert sykkel'!R$3&gt;='Beregning - Sykkel'!$P$114)*('bef13over filtrert sykkel'!R$3&lt;='Beregning - Sykkel'!$P$115)*($A207='Beregning - Sykkel'!$P$94)</f>
        <v>0</v>
      </c>
      <c r="S207">
        <f>bef13over!S207*('bef13over filtrert sykkel'!S$3&gt;='Beregning - Sykkel'!$P$114)*('bef13over filtrert sykkel'!S$3&lt;='Beregning - Sykkel'!$P$115)*($A207='Beregning - Sykkel'!$P$94)</f>
        <v>0</v>
      </c>
      <c r="T207">
        <f>bef13over!T207*('bef13over filtrert sykkel'!T$3&gt;='Beregning - Sykkel'!$P$114)*('bef13over filtrert sykkel'!T$3&lt;='Beregning - Sykkel'!$P$115)*($A207='Beregning - Sykkel'!$P$94)</f>
        <v>0</v>
      </c>
      <c r="U207">
        <f>bef13over!U207*('bef13over filtrert sykkel'!U$3&gt;='Beregning - Sykkel'!$P$114)*('bef13over filtrert sykkel'!U$3&lt;='Beregning - Sykkel'!$P$115)*($A207='Beregning - Sykkel'!$P$94)</f>
        <v>0</v>
      </c>
      <c r="V207">
        <f>bef13over!V207*('bef13over filtrert sykkel'!V$3&gt;='Beregning - Sykkel'!$P$114)*('bef13over filtrert sykkel'!V$3&lt;='Beregning - Sykkel'!$P$115)*($A207='Beregning - Sykkel'!$P$94)</f>
        <v>0</v>
      </c>
      <c r="W207">
        <f>bef13over!W207*('bef13over filtrert sykkel'!W$3&gt;='Beregning - Sykkel'!$P$114)*('bef13over filtrert sykkel'!W$3&lt;='Beregning - Sykkel'!$P$115)*($A207='Beregning - Sykkel'!$P$94)</f>
        <v>0</v>
      </c>
      <c r="X207">
        <f>bef13over!X207*('bef13over filtrert sykkel'!X$3&gt;='Beregning - Sykkel'!$P$114)*('bef13over filtrert sykkel'!X$3&lt;='Beregning - Sykkel'!$P$115)*($A207='Beregning - Sykkel'!$P$94)</f>
        <v>0</v>
      </c>
      <c r="Y207">
        <f>bef13over!Y207*('bef13over filtrert sykkel'!Y$3&gt;='Beregning - Sykkel'!$P$114)*('bef13over filtrert sykkel'!Y$3&lt;='Beregning - Sykkel'!$P$115)*($A207='Beregning - Sykkel'!$P$94)</f>
        <v>0</v>
      </c>
      <c r="Z207">
        <f>bef13over!Z207*('bef13over filtrert sykkel'!Z$3&gt;='Beregning - Sykkel'!$P$114)*('bef13over filtrert sykkel'!Z$3&lt;='Beregning - Sykkel'!$P$115)*($A207='Beregning - Sykkel'!$P$94)</f>
        <v>0</v>
      </c>
      <c r="AA207">
        <f>bef13over!AA207*('bef13over filtrert sykkel'!AA$3&gt;='Beregning - Sykkel'!$P$114)*('bef13over filtrert sykkel'!AA$3&lt;='Beregning - Sykkel'!$P$115)*($A207='Beregning - Sykkel'!$P$94)</f>
        <v>0</v>
      </c>
      <c r="AB207">
        <f>bef13over!AB207*('bef13over filtrert sykkel'!AB$3&gt;='Beregning - Sykkel'!$P$114)*('bef13over filtrert sykkel'!AB$3&lt;='Beregning - Sykkel'!$P$115)*($A207='Beregning - Sykkel'!$P$94)</f>
        <v>0</v>
      </c>
      <c r="AC207">
        <f>bef13over!AC207*('bef13over filtrert sykkel'!AC$3&gt;='Beregning - Sykkel'!$P$114)*('bef13over filtrert sykkel'!AC$3&lt;='Beregning - Sykkel'!$P$115)*($A207='Beregning - Sykkel'!$P$94)</f>
        <v>0</v>
      </c>
      <c r="AD207">
        <f>bef13over!AD207*('bef13over filtrert sykkel'!AD$3&gt;='Beregning - Sykkel'!$P$114)*('bef13over filtrert sykkel'!AD$3&lt;='Beregning - Sykkel'!$P$115)*($A207='Beregning - Sykkel'!$P$94)</f>
        <v>0</v>
      </c>
    </row>
    <row r="208" spans="1:30">
      <c r="A208">
        <v>1223</v>
      </c>
      <c r="B208">
        <f>bef13over!B208*('bef13over filtrert sykkel'!B$3&gt;='Beregning - Sykkel'!$P$114)*('bef13over filtrert sykkel'!B$3&lt;='Beregning - Sykkel'!$P$115)*($A208='Beregning - Sykkel'!$P$94)</f>
        <v>0</v>
      </c>
      <c r="C208">
        <f>bef13over!C208*('bef13over filtrert sykkel'!C$3&gt;='Beregning - Sykkel'!$P$114)*('bef13over filtrert sykkel'!C$3&lt;='Beregning - Sykkel'!$P$115)*($A208='Beregning - Sykkel'!$P$94)</f>
        <v>0</v>
      </c>
      <c r="D208">
        <f>bef13over!D208*('bef13over filtrert sykkel'!D$3&gt;='Beregning - Sykkel'!$P$114)*('bef13over filtrert sykkel'!D$3&lt;='Beregning - Sykkel'!$P$115)*($A208='Beregning - Sykkel'!$P$94)</f>
        <v>0</v>
      </c>
      <c r="E208">
        <f>bef13over!E208*('bef13over filtrert sykkel'!E$3&gt;='Beregning - Sykkel'!$P$114)*('bef13over filtrert sykkel'!E$3&lt;='Beregning - Sykkel'!$P$115)*($A208='Beregning - Sykkel'!$P$94)</f>
        <v>0</v>
      </c>
      <c r="F208">
        <f>bef13over!F208*('bef13over filtrert sykkel'!F$3&gt;='Beregning - Sykkel'!$P$114)*('bef13over filtrert sykkel'!F$3&lt;='Beregning - Sykkel'!$P$115)*($A208='Beregning - Sykkel'!$P$94)</f>
        <v>0</v>
      </c>
      <c r="G208">
        <f>bef13over!G208*('bef13over filtrert sykkel'!G$3&gt;='Beregning - Sykkel'!$P$114)*('bef13over filtrert sykkel'!G$3&lt;='Beregning - Sykkel'!$P$115)*($A208='Beregning - Sykkel'!$P$94)</f>
        <v>0</v>
      </c>
      <c r="H208">
        <f>bef13over!H208*('bef13over filtrert sykkel'!H$3&gt;='Beregning - Sykkel'!$P$114)*('bef13over filtrert sykkel'!H$3&lt;='Beregning - Sykkel'!$P$115)*($A208='Beregning - Sykkel'!$P$94)</f>
        <v>0</v>
      </c>
      <c r="I208">
        <f>bef13over!I208*('bef13over filtrert sykkel'!I$3&gt;='Beregning - Sykkel'!$P$114)*('bef13over filtrert sykkel'!I$3&lt;='Beregning - Sykkel'!$P$115)*($A208='Beregning - Sykkel'!$P$94)</f>
        <v>0</v>
      </c>
      <c r="J208">
        <f>bef13over!J208*('bef13over filtrert sykkel'!J$3&gt;='Beregning - Sykkel'!$P$114)*('bef13over filtrert sykkel'!J$3&lt;='Beregning - Sykkel'!$P$115)*($A208='Beregning - Sykkel'!$P$94)</f>
        <v>0</v>
      </c>
      <c r="K208">
        <f>bef13over!K208*('bef13over filtrert sykkel'!K$3&gt;='Beregning - Sykkel'!$P$114)*('bef13over filtrert sykkel'!K$3&lt;='Beregning - Sykkel'!$P$115)*($A208='Beregning - Sykkel'!$P$94)</f>
        <v>0</v>
      </c>
      <c r="L208">
        <f>bef13over!L208*('bef13over filtrert sykkel'!L$3&gt;='Beregning - Sykkel'!$P$114)*('bef13over filtrert sykkel'!L$3&lt;='Beregning - Sykkel'!$P$115)*($A208='Beregning - Sykkel'!$P$94)</f>
        <v>0</v>
      </c>
      <c r="M208">
        <f>bef13over!M208*('bef13over filtrert sykkel'!M$3&gt;='Beregning - Sykkel'!$P$114)*('bef13over filtrert sykkel'!M$3&lt;='Beregning - Sykkel'!$P$115)*($A208='Beregning - Sykkel'!$P$94)</f>
        <v>0</v>
      </c>
      <c r="N208">
        <f>bef13over!N208*('bef13over filtrert sykkel'!N$3&gt;='Beregning - Sykkel'!$P$114)*('bef13over filtrert sykkel'!N$3&lt;='Beregning - Sykkel'!$P$115)*($A208='Beregning - Sykkel'!$P$94)</f>
        <v>0</v>
      </c>
      <c r="O208">
        <f>bef13over!O208*('bef13over filtrert sykkel'!O$3&gt;='Beregning - Sykkel'!$P$114)*('bef13over filtrert sykkel'!O$3&lt;='Beregning - Sykkel'!$P$115)*($A208='Beregning - Sykkel'!$P$94)</f>
        <v>0</v>
      </c>
      <c r="P208">
        <f>bef13over!P208*('bef13over filtrert sykkel'!P$3&gt;='Beregning - Sykkel'!$P$114)*('bef13over filtrert sykkel'!P$3&lt;='Beregning - Sykkel'!$P$115)*($A208='Beregning - Sykkel'!$P$94)</f>
        <v>0</v>
      </c>
      <c r="Q208">
        <f>bef13over!Q208*('bef13over filtrert sykkel'!Q$3&gt;='Beregning - Sykkel'!$P$114)*('bef13over filtrert sykkel'!Q$3&lt;='Beregning - Sykkel'!$P$115)*($A208='Beregning - Sykkel'!$P$94)</f>
        <v>0</v>
      </c>
      <c r="R208">
        <f>bef13over!R208*('bef13over filtrert sykkel'!R$3&gt;='Beregning - Sykkel'!$P$114)*('bef13over filtrert sykkel'!R$3&lt;='Beregning - Sykkel'!$P$115)*($A208='Beregning - Sykkel'!$P$94)</f>
        <v>0</v>
      </c>
      <c r="S208">
        <f>bef13over!S208*('bef13over filtrert sykkel'!S$3&gt;='Beregning - Sykkel'!$P$114)*('bef13over filtrert sykkel'!S$3&lt;='Beregning - Sykkel'!$P$115)*($A208='Beregning - Sykkel'!$P$94)</f>
        <v>0</v>
      </c>
      <c r="T208">
        <f>bef13over!T208*('bef13over filtrert sykkel'!T$3&gt;='Beregning - Sykkel'!$P$114)*('bef13over filtrert sykkel'!T$3&lt;='Beregning - Sykkel'!$P$115)*($A208='Beregning - Sykkel'!$P$94)</f>
        <v>0</v>
      </c>
      <c r="U208">
        <f>bef13over!U208*('bef13over filtrert sykkel'!U$3&gt;='Beregning - Sykkel'!$P$114)*('bef13over filtrert sykkel'!U$3&lt;='Beregning - Sykkel'!$P$115)*($A208='Beregning - Sykkel'!$P$94)</f>
        <v>0</v>
      </c>
      <c r="V208">
        <f>bef13over!V208*('bef13over filtrert sykkel'!V$3&gt;='Beregning - Sykkel'!$P$114)*('bef13over filtrert sykkel'!V$3&lt;='Beregning - Sykkel'!$P$115)*($A208='Beregning - Sykkel'!$P$94)</f>
        <v>0</v>
      </c>
      <c r="W208">
        <f>bef13over!W208*('bef13over filtrert sykkel'!W$3&gt;='Beregning - Sykkel'!$P$114)*('bef13over filtrert sykkel'!W$3&lt;='Beregning - Sykkel'!$P$115)*($A208='Beregning - Sykkel'!$P$94)</f>
        <v>0</v>
      </c>
      <c r="X208">
        <f>bef13over!X208*('bef13over filtrert sykkel'!X$3&gt;='Beregning - Sykkel'!$P$114)*('bef13over filtrert sykkel'!X$3&lt;='Beregning - Sykkel'!$P$115)*($A208='Beregning - Sykkel'!$P$94)</f>
        <v>0</v>
      </c>
      <c r="Y208">
        <f>bef13over!Y208*('bef13over filtrert sykkel'!Y$3&gt;='Beregning - Sykkel'!$P$114)*('bef13over filtrert sykkel'!Y$3&lt;='Beregning - Sykkel'!$P$115)*($A208='Beregning - Sykkel'!$P$94)</f>
        <v>0</v>
      </c>
      <c r="Z208">
        <f>bef13over!Z208*('bef13over filtrert sykkel'!Z$3&gt;='Beregning - Sykkel'!$P$114)*('bef13over filtrert sykkel'!Z$3&lt;='Beregning - Sykkel'!$P$115)*($A208='Beregning - Sykkel'!$P$94)</f>
        <v>0</v>
      </c>
      <c r="AA208">
        <f>bef13over!AA208*('bef13over filtrert sykkel'!AA$3&gt;='Beregning - Sykkel'!$P$114)*('bef13over filtrert sykkel'!AA$3&lt;='Beregning - Sykkel'!$P$115)*($A208='Beregning - Sykkel'!$P$94)</f>
        <v>0</v>
      </c>
      <c r="AB208">
        <f>bef13over!AB208*('bef13over filtrert sykkel'!AB$3&gt;='Beregning - Sykkel'!$P$114)*('bef13over filtrert sykkel'!AB$3&lt;='Beregning - Sykkel'!$P$115)*($A208='Beregning - Sykkel'!$P$94)</f>
        <v>0</v>
      </c>
      <c r="AC208">
        <f>bef13over!AC208*('bef13over filtrert sykkel'!AC$3&gt;='Beregning - Sykkel'!$P$114)*('bef13over filtrert sykkel'!AC$3&lt;='Beregning - Sykkel'!$P$115)*($A208='Beregning - Sykkel'!$P$94)</f>
        <v>0</v>
      </c>
      <c r="AD208">
        <f>bef13over!AD208*('bef13over filtrert sykkel'!AD$3&gt;='Beregning - Sykkel'!$P$114)*('bef13over filtrert sykkel'!AD$3&lt;='Beregning - Sykkel'!$P$115)*($A208='Beregning - Sykkel'!$P$94)</f>
        <v>0</v>
      </c>
    </row>
    <row r="209" spans="1:30">
      <c r="A209">
        <v>1224</v>
      </c>
      <c r="B209">
        <f>bef13over!B209*('bef13over filtrert sykkel'!B$3&gt;='Beregning - Sykkel'!$P$114)*('bef13over filtrert sykkel'!B$3&lt;='Beregning - Sykkel'!$P$115)*($A209='Beregning - Sykkel'!$P$94)</f>
        <v>0</v>
      </c>
      <c r="C209">
        <f>bef13over!C209*('bef13over filtrert sykkel'!C$3&gt;='Beregning - Sykkel'!$P$114)*('bef13over filtrert sykkel'!C$3&lt;='Beregning - Sykkel'!$P$115)*($A209='Beregning - Sykkel'!$P$94)</f>
        <v>0</v>
      </c>
      <c r="D209">
        <f>bef13over!D209*('bef13over filtrert sykkel'!D$3&gt;='Beregning - Sykkel'!$P$114)*('bef13over filtrert sykkel'!D$3&lt;='Beregning - Sykkel'!$P$115)*($A209='Beregning - Sykkel'!$P$94)</f>
        <v>0</v>
      </c>
      <c r="E209">
        <f>bef13over!E209*('bef13over filtrert sykkel'!E$3&gt;='Beregning - Sykkel'!$P$114)*('bef13over filtrert sykkel'!E$3&lt;='Beregning - Sykkel'!$P$115)*($A209='Beregning - Sykkel'!$P$94)</f>
        <v>0</v>
      </c>
      <c r="F209">
        <f>bef13over!F209*('bef13over filtrert sykkel'!F$3&gt;='Beregning - Sykkel'!$P$114)*('bef13over filtrert sykkel'!F$3&lt;='Beregning - Sykkel'!$P$115)*($A209='Beregning - Sykkel'!$P$94)</f>
        <v>0</v>
      </c>
      <c r="G209">
        <f>bef13over!G209*('bef13over filtrert sykkel'!G$3&gt;='Beregning - Sykkel'!$P$114)*('bef13over filtrert sykkel'!G$3&lt;='Beregning - Sykkel'!$P$115)*($A209='Beregning - Sykkel'!$P$94)</f>
        <v>0</v>
      </c>
      <c r="H209">
        <f>bef13over!H209*('bef13over filtrert sykkel'!H$3&gt;='Beregning - Sykkel'!$P$114)*('bef13over filtrert sykkel'!H$3&lt;='Beregning - Sykkel'!$P$115)*($A209='Beregning - Sykkel'!$P$94)</f>
        <v>0</v>
      </c>
      <c r="I209">
        <f>bef13over!I209*('bef13over filtrert sykkel'!I$3&gt;='Beregning - Sykkel'!$P$114)*('bef13over filtrert sykkel'!I$3&lt;='Beregning - Sykkel'!$P$115)*($A209='Beregning - Sykkel'!$P$94)</f>
        <v>0</v>
      </c>
      <c r="J209">
        <f>bef13over!J209*('bef13over filtrert sykkel'!J$3&gt;='Beregning - Sykkel'!$P$114)*('bef13over filtrert sykkel'!J$3&lt;='Beregning - Sykkel'!$P$115)*($A209='Beregning - Sykkel'!$P$94)</f>
        <v>0</v>
      </c>
      <c r="K209">
        <f>bef13over!K209*('bef13over filtrert sykkel'!K$3&gt;='Beregning - Sykkel'!$P$114)*('bef13over filtrert sykkel'!K$3&lt;='Beregning - Sykkel'!$P$115)*($A209='Beregning - Sykkel'!$P$94)</f>
        <v>0</v>
      </c>
      <c r="L209">
        <f>bef13over!L209*('bef13over filtrert sykkel'!L$3&gt;='Beregning - Sykkel'!$P$114)*('bef13over filtrert sykkel'!L$3&lt;='Beregning - Sykkel'!$P$115)*($A209='Beregning - Sykkel'!$P$94)</f>
        <v>0</v>
      </c>
      <c r="M209">
        <f>bef13over!M209*('bef13over filtrert sykkel'!M$3&gt;='Beregning - Sykkel'!$P$114)*('bef13over filtrert sykkel'!M$3&lt;='Beregning - Sykkel'!$P$115)*($A209='Beregning - Sykkel'!$P$94)</f>
        <v>0</v>
      </c>
      <c r="N209">
        <f>bef13over!N209*('bef13over filtrert sykkel'!N$3&gt;='Beregning - Sykkel'!$P$114)*('bef13over filtrert sykkel'!N$3&lt;='Beregning - Sykkel'!$P$115)*($A209='Beregning - Sykkel'!$P$94)</f>
        <v>0</v>
      </c>
      <c r="O209">
        <f>bef13over!O209*('bef13over filtrert sykkel'!O$3&gt;='Beregning - Sykkel'!$P$114)*('bef13over filtrert sykkel'!O$3&lt;='Beregning - Sykkel'!$P$115)*($A209='Beregning - Sykkel'!$P$94)</f>
        <v>0</v>
      </c>
      <c r="P209">
        <f>bef13over!P209*('bef13over filtrert sykkel'!P$3&gt;='Beregning - Sykkel'!$P$114)*('bef13over filtrert sykkel'!P$3&lt;='Beregning - Sykkel'!$P$115)*($A209='Beregning - Sykkel'!$P$94)</f>
        <v>0</v>
      </c>
      <c r="Q209">
        <f>bef13over!Q209*('bef13over filtrert sykkel'!Q$3&gt;='Beregning - Sykkel'!$P$114)*('bef13over filtrert sykkel'!Q$3&lt;='Beregning - Sykkel'!$P$115)*($A209='Beregning - Sykkel'!$P$94)</f>
        <v>0</v>
      </c>
      <c r="R209">
        <f>bef13over!R209*('bef13over filtrert sykkel'!R$3&gt;='Beregning - Sykkel'!$P$114)*('bef13over filtrert sykkel'!R$3&lt;='Beregning - Sykkel'!$P$115)*($A209='Beregning - Sykkel'!$P$94)</f>
        <v>0</v>
      </c>
      <c r="S209">
        <f>bef13over!S209*('bef13over filtrert sykkel'!S$3&gt;='Beregning - Sykkel'!$P$114)*('bef13over filtrert sykkel'!S$3&lt;='Beregning - Sykkel'!$P$115)*($A209='Beregning - Sykkel'!$P$94)</f>
        <v>0</v>
      </c>
      <c r="T209">
        <f>bef13over!T209*('bef13over filtrert sykkel'!T$3&gt;='Beregning - Sykkel'!$P$114)*('bef13over filtrert sykkel'!T$3&lt;='Beregning - Sykkel'!$P$115)*($A209='Beregning - Sykkel'!$P$94)</f>
        <v>0</v>
      </c>
      <c r="U209">
        <f>bef13over!U209*('bef13over filtrert sykkel'!U$3&gt;='Beregning - Sykkel'!$P$114)*('bef13over filtrert sykkel'!U$3&lt;='Beregning - Sykkel'!$P$115)*($A209='Beregning - Sykkel'!$P$94)</f>
        <v>0</v>
      </c>
      <c r="V209">
        <f>bef13over!V209*('bef13over filtrert sykkel'!V$3&gt;='Beregning - Sykkel'!$P$114)*('bef13over filtrert sykkel'!V$3&lt;='Beregning - Sykkel'!$P$115)*($A209='Beregning - Sykkel'!$P$94)</f>
        <v>0</v>
      </c>
      <c r="W209">
        <f>bef13over!W209*('bef13over filtrert sykkel'!W$3&gt;='Beregning - Sykkel'!$P$114)*('bef13over filtrert sykkel'!W$3&lt;='Beregning - Sykkel'!$P$115)*($A209='Beregning - Sykkel'!$P$94)</f>
        <v>0</v>
      </c>
      <c r="X209">
        <f>bef13over!X209*('bef13over filtrert sykkel'!X$3&gt;='Beregning - Sykkel'!$P$114)*('bef13over filtrert sykkel'!X$3&lt;='Beregning - Sykkel'!$P$115)*($A209='Beregning - Sykkel'!$P$94)</f>
        <v>0</v>
      </c>
      <c r="Y209">
        <f>bef13over!Y209*('bef13over filtrert sykkel'!Y$3&gt;='Beregning - Sykkel'!$P$114)*('bef13over filtrert sykkel'!Y$3&lt;='Beregning - Sykkel'!$P$115)*($A209='Beregning - Sykkel'!$P$94)</f>
        <v>0</v>
      </c>
      <c r="Z209">
        <f>bef13over!Z209*('bef13over filtrert sykkel'!Z$3&gt;='Beregning - Sykkel'!$P$114)*('bef13over filtrert sykkel'!Z$3&lt;='Beregning - Sykkel'!$P$115)*($A209='Beregning - Sykkel'!$P$94)</f>
        <v>0</v>
      </c>
      <c r="AA209">
        <f>bef13over!AA209*('bef13over filtrert sykkel'!AA$3&gt;='Beregning - Sykkel'!$P$114)*('bef13over filtrert sykkel'!AA$3&lt;='Beregning - Sykkel'!$P$115)*($A209='Beregning - Sykkel'!$P$94)</f>
        <v>0</v>
      </c>
      <c r="AB209">
        <f>bef13over!AB209*('bef13over filtrert sykkel'!AB$3&gt;='Beregning - Sykkel'!$P$114)*('bef13over filtrert sykkel'!AB$3&lt;='Beregning - Sykkel'!$P$115)*($A209='Beregning - Sykkel'!$P$94)</f>
        <v>0</v>
      </c>
      <c r="AC209">
        <f>bef13over!AC209*('bef13over filtrert sykkel'!AC$3&gt;='Beregning - Sykkel'!$P$114)*('bef13over filtrert sykkel'!AC$3&lt;='Beregning - Sykkel'!$P$115)*($A209='Beregning - Sykkel'!$P$94)</f>
        <v>0</v>
      </c>
      <c r="AD209">
        <f>bef13over!AD209*('bef13over filtrert sykkel'!AD$3&gt;='Beregning - Sykkel'!$P$114)*('bef13over filtrert sykkel'!AD$3&lt;='Beregning - Sykkel'!$P$115)*($A209='Beregning - Sykkel'!$P$94)</f>
        <v>0</v>
      </c>
    </row>
    <row r="210" spans="1:30">
      <c r="A210">
        <v>1227</v>
      </c>
      <c r="B210">
        <f>bef13over!B210*('bef13over filtrert sykkel'!B$3&gt;='Beregning - Sykkel'!$P$114)*('bef13over filtrert sykkel'!B$3&lt;='Beregning - Sykkel'!$P$115)*($A210='Beregning - Sykkel'!$P$94)</f>
        <v>0</v>
      </c>
      <c r="C210">
        <f>bef13over!C210*('bef13over filtrert sykkel'!C$3&gt;='Beregning - Sykkel'!$P$114)*('bef13over filtrert sykkel'!C$3&lt;='Beregning - Sykkel'!$P$115)*($A210='Beregning - Sykkel'!$P$94)</f>
        <v>0</v>
      </c>
      <c r="D210">
        <f>bef13over!D210*('bef13over filtrert sykkel'!D$3&gt;='Beregning - Sykkel'!$P$114)*('bef13over filtrert sykkel'!D$3&lt;='Beregning - Sykkel'!$P$115)*($A210='Beregning - Sykkel'!$P$94)</f>
        <v>0</v>
      </c>
      <c r="E210">
        <f>bef13over!E210*('bef13over filtrert sykkel'!E$3&gt;='Beregning - Sykkel'!$P$114)*('bef13over filtrert sykkel'!E$3&lt;='Beregning - Sykkel'!$P$115)*($A210='Beregning - Sykkel'!$P$94)</f>
        <v>0</v>
      </c>
      <c r="F210">
        <f>bef13over!F210*('bef13over filtrert sykkel'!F$3&gt;='Beregning - Sykkel'!$P$114)*('bef13over filtrert sykkel'!F$3&lt;='Beregning - Sykkel'!$P$115)*($A210='Beregning - Sykkel'!$P$94)</f>
        <v>0</v>
      </c>
      <c r="G210">
        <f>bef13over!G210*('bef13over filtrert sykkel'!G$3&gt;='Beregning - Sykkel'!$P$114)*('bef13over filtrert sykkel'!G$3&lt;='Beregning - Sykkel'!$P$115)*($A210='Beregning - Sykkel'!$P$94)</f>
        <v>0</v>
      </c>
      <c r="H210">
        <f>bef13over!H210*('bef13over filtrert sykkel'!H$3&gt;='Beregning - Sykkel'!$P$114)*('bef13over filtrert sykkel'!H$3&lt;='Beregning - Sykkel'!$P$115)*($A210='Beregning - Sykkel'!$P$94)</f>
        <v>0</v>
      </c>
      <c r="I210">
        <f>bef13over!I210*('bef13over filtrert sykkel'!I$3&gt;='Beregning - Sykkel'!$P$114)*('bef13over filtrert sykkel'!I$3&lt;='Beregning - Sykkel'!$P$115)*($A210='Beregning - Sykkel'!$P$94)</f>
        <v>0</v>
      </c>
      <c r="J210">
        <f>bef13over!J210*('bef13over filtrert sykkel'!J$3&gt;='Beregning - Sykkel'!$P$114)*('bef13over filtrert sykkel'!J$3&lt;='Beregning - Sykkel'!$P$115)*($A210='Beregning - Sykkel'!$P$94)</f>
        <v>0</v>
      </c>
      <c r="K210">
        <f>bef13over!K210*('bef13over filtrert sykkel'!K$3&gt;='Beregning - Sykkel'!$P$114)*('bef13over filtrert sykkel'!K$3&lt;='Beregning - Sykkel'!$P$115)*($A210='Beregning - Sykkel'!$P$94)</f>
        <v>0</v>
      </c>
      <c r="L210">
        <f>bef13over!L210*('bef13over filtrert sykkel'!L$3&gt;='Beregning - Sykkel'!$P$114)*('bef13over filtrert sykkel'!L$3&lt;='Beregning - Sykkel'!$P$115)*($A210='Beregning - Sykkel'!$P$94)</f>
        <v>0</v>
      </c>
      <c r="M210">
        <f>bef13over!M210*('bef13over filtrert sykkel'!M$3&gt;='Beregning - Sykkel'!$P$114)*('bef13over filtrert sykkel'!M$3&lt;='Beregning - Sykkel'!$P$115)*($A210='Beregning - Sykkel'!$P$94)</f>
        <v>0</v>
      </c>
      <c r="N210">
        <f>bef13over!N210*('bef13over filtrert sykkel'!N$3&gt;='Beregning - Sykkel'!$P$114)*('bef13over filtrert sykkel'!N$3&lt;='Beregning - Sykkel'!$P$115)*($A210='Beregning - Sykkel'!$P$94)</f>
        <v>0</v>
      </c>
      <c r="O210">
        <f>bef13over!O210*('bef13over filtrert sykkel'!O$3&gt;='Beregning - Sykkel'!$P$114)*('bef13over filtrert sykkel'!O$3&lt;='Beregning - Sykkel'!$P$115)*($A210='Beregning - Sykkel'!$P$94)</f>
        <v>0</v>
      </c>
      <c r="P210">
        <f>bef13over!P210*('bef13over filtrert sykkel'!P$3&gt;='Beregning - Sykkel'!$P$114)*('bef13over filtrert sykkel'!P$3&lt;='Beregning - Sykkel'!$P$115)*($A210='Beregning - Sykkel'!$P$94)</f>
        <v>0</v>
      </c>
      <c r="Q210">
        <f>bef13over!Q210*('bef13over filtrert sykkel'!Q$3&gt;='Beregning - Sykkel'!$P$114)*('bef13over filtrert sykkel'!Q$3&lt;='Beregning - Sykkel'!$P$115)*($A210='Beregning - Sykkel'!$P$94)</f>
        <v>0</v>
      </c>
      <c r="R210">
        <f>bef13over!R210*('bef13over filtrert sykkel'!R$3&gt;='Beregning - Sykkel'!$P$114)*('bef13over filtrert sykkel'!R$3&lt;='Beregning - Sykkel'!$P$115)*($A210='Beregning - Sykkel'!$P$94)</f>
        <v>0</v>
      </c>
      <c r="S210">
        <f>bef13over!S210*('bef13over filtrert sykkel'!S$3&gt;='Beregning - Sykkel'!$P$114)*('bef13over filtrert sykkel'!S$3&lt;='Beregning - Sykkel'!$P$115)*($A210='Beregning - Sykkel'!$P$94)</f>
        <v>0</v>
      </c>
      <c r="T210">
        <f>bef13over!T210*('bef13over filtrert sykkel'!T$3&gt;='Beregning - Sykkel'!$P$114)*('bef13over filtrert sykkel'!T$3&lt;='Beregning - Sykkel'!$P$115)*($A210='Beregning - Sykkel'!$P$94)</f>
        <v>0</v>
      </c>
      <c r="U210">
        <f>bef13over!U210*('bef13over filtrert sykkel'!U$3&gt;='Beregning - Sykkel'!$P$114)*('bef13over filtrert sykkel'!U$3&lt;='Beregning - Sykkel'!$P$115)*($A210='Beregning - Sykkel'!$P$94)</f>
        <v>0</v>
      </c>
      <c r="V210">
        <f>bef13over!V210*('bef13over filtrert sykkel'!V$3&gt;='Beregning - Sykkel'!$P$114)*('bef13over filtrert sykkel'!V$3&lt;='Beregning - Sykkel'!$P$115)*($A210='Beregning - Sykkel'!$P$94)</f>
        <v>0</v>
      </c>
      <c r="W210">
        <f>bef13over!W210*('bef13over filtrert sykkel'!W$3&gt;='Beregning - Sykkel'!$P$114)*('bef13over filtrert sykkel'!W$3&lt;='Beregning - Sykkel'!$P$115)*($A210='Beregning - Sykkel'!$P$94)</f>
        <v>0</v>
      </c>
      <c r="X210">
        <f>bef13over!X210*('bef13over filtrert sykkel'!X$3&gt;='Beregning - Sykkel'!$P$114)*('bef13over filtrert sykkel'!X$3&lt;='Beregning - Sykkel'!$P$115)*($A210='Beregning - Sykkel'!$P$94)</f>
        <v>0</v>
      </c>
      <c r="Y210">
        <f>bef13over!Y210*('bef13over filtrert sykkel'!Y$3&gt;='Beregning - Sykkel'!$P$114)*('bef13over filtrert sykkel'!Y$3&lt;='Beregning - Sykkel'!$P$115)*($A210='Beregning - Sykkel'!$P$94)</f>
        <v>0</v>
      </c>
      <c r="Z210">
        <f>bef13over!Z210*('bef13over filtrert sykkel'!Z$3&gt;='Beregning - Sykkel'!$P$114)*('bef13over filtrert sykkel'!Z$3&lt;='Beregning - Sykkel'!$P$115)*($A210='Beregning - Sykkel'!$P$94)</f>
        <v>0</v>
      </c>
      <c r="AA210">
        <f>bef13over!AA210*('bef13over filtrert sykkel'!AA$3&gt;='Beregning - Sykkel'!$P$114)*('bef13over filtrert sykkel'!AA$3&lt;='Beregning - Sykkel'!$P$115)*($A210='Beregning - Sykkel'!$P$94)</f>
        <v>0</v>
      </c>
      <c r="AB210">
        <f>bef13over!AB210*('bef13over filtrert sykkel'!AB$3&gt;='Beregning - Sykkel'!$P$114)*('bef13over filtrert sykkel'!AB$3&lt;='Beregning - Sykkel'!$P$115)*($A210='Beregning - Sykkel'!$P$94)</f>
        <v>0</v>
      </c>
      <c r="AC210">
        <f>bef13over!AC210*('bef13over filtrert sykkel'!AC$3&gt;='Beregning - Sykkel'!$P$114)*('bef13over filtrert sykkel'!AC$3&lt;='Beregning - Sykkel'!$P$115)*($A210='Beregning - Sykkel'!$P$94)</f>
        <v>0</v>
      </c>
      <c r="AD210">
        <f>bef13over!AD210*('bef13over filtrert sykkel'!AD$3&gt;='Beregning - Sykkel'!$P$114)*('bef13over filtrert sykkel'!AD$3&lt;='Beregning - Sykkel'!$P$115)*($A210='Beregning - Sykkel'!$P$94)</f>
        <v>0</v>
      </c>
    </row>
    <row r="211" spans="1:30">
      <c r="A211">
        <v>1228</v>
      </c>
      <c r="B211">
        <f>bef13over!B211*('bef13over filtrert sykkel'!B$3&gt;='Beregning - Sykkel'!$P$114)*('bef13over filtrert sykkel'!B$3&lt;='Beregning - Sykkel'!$P$115)*($A211='Beregning - Sykkel'!$P$94)</f>
        <v>0</v>
      </c>
      <c r="C211">
        <f>bef13over!C211*('bef13over filtrert sykkel'!C$3&gt;='Beregning - Sykkel'!$P$114)*('bef13over filtrert sykkel'!C$3&lt;='Beregning - Sykkel'!$P$115)*($A211='Beregning - Sykkel'!$P$94)</f>
        <v>0</v>
      </c>
      <c r="D211">
        <f>bef13over!D211*('bef13over filtrert sykkel'!D$3&gt;='Beregning - Sykkel'!$P$114)*('bef13over filtrert sykkel'!D$3&lt;='Beregning - Sykkel'!$P$115)*($A211='Beregning - Sykkel'!$P$94)</f>
        <v>0</v>
      </c>
      <c r="E211">
        <f>bef13over!E211*('bef13over filtrert sykkel'!E$3&gt;='Beregning - Sykkel'!$P$114)*('bef13over filtrert sykkel'!E$3&lt;='Beregning - Sykkel'!$P$115)*($A211='Beregning - Sykkel'!$P$94)</f>
        <v>0</v>
      </c>
      <c r="F211">
        <f>bef13over!F211*('bef13over filtrert sykkel'!F$3&gt;='Beregning - Sykkel'!$P$114)*('bef13over filtrert sykkel'!F$3&lt;='Beregning - Sykkel'!$P$115)*($A211='Beregning - Sykkel'!$P$94)</f>
        <v>0</v>
      </c>
      <c r="G211">
        <f>bef13over!G211*('bef13over filtrert sykkel'!G$3&gt;='Beregning - Sykkel'!$P$114)*('bef13over filtrert sykkel'!G$3&lt;='Beregning - Sykkel'!$P$115)*($A211='Beregning - Sykkel'!$P$94)</f>
        <v>0</v>
      </c>
      <c r="H211">
        <f>bef13over!H211*('bef13over filtrert sykkel'!H$3&gt;='Beregning - Sykkel'!$P$114)*('bef13over filtrert sykkel'!H$3&lt;='Beregning - Sykkel'!$P$115)*($A211='Beregning - Sykkel'!$P$94)</f>
        <v>0</v>
      </c>
      <c r="I211">
        <f>bef13over!I211*('bef13over filtrert sykkel'!I$3&gt;='Beregning - Sykkel'!$P$114)*('bef13over filtrert sykkel'!I$3&lt;='Beregning - Sykkel'!$P$115)*($A211='Beregning - Sykkel'!$P$94)</f>
        <v>0</v>
      </c>
      <c r="J211">
        <f>bef13over!J211*('bef13over filtrert sykkel'!J$3&gt;='Beregning - Sykkel'!$P$114)*('bef13over filtrert sykkel'!J$3&lt;='Beregning - Sykkel'!$P$115)*($A211='Beregning - Sykkel'!$P$94)</f>
        <v>0</v>
      </c>
      <c r="K211">
        <f>bef13over!K211*('bef13over filtrert sykkel'!K$3&gt;='Beregning - Sykkel'!$P$114)*('bef13over filtrert sykkel'!K$3&lt;='Beregning - Sykkel'!$P$115)*($A211='Beregning - Sykkel'!$P$94)</f>
        <v>0</v>
      </c>
      <c r="L211">
        <f>bef13over!L211*('bef13over filtrert sykkel'!L$3&gt;='Beregning - Sykkel'!$P$114)*('bef13over filtrert sykkel'!L$3&lt;='Beregning - Sykkel'!$P$115)*($A211='Beregning - Sykkel'!$P$94)</f>
        <v>0</v>
      </c>
      <c r="M211">
        <f>bef13over!M211*('bef13over filtrert sykkel'!M$3&gt;='Beregning - Sykkel'!$P$114)*('bef13over filtrert sykkel'!M$3&lt;='Beregning - Sykkel'!$P$115)*($A211='Beregning - Sykkel'!$P$94)</f>
        <v>0</v>
      </c>
      <c r="N211">
        <f>bef13over!N211*('bef13over filtrert sykkel'!N$3&gt;='Beregning - Sykkel'!$P$114)*('bef13over filtrert sykkel'!N$3&lt;='Beregning - Sykkel'!$P$115)*($A211='Beregning - Sykkel'!$P$94)</f>
        <v>0</v>
      </c>
      <c r="O211">
        <f>bef13over!O211*('bef13over filtrert sykkel'!O$3&gt;='Beregning - Sykkel'!$P$114)*('bef13over filtrert sykkel'!O$3&lt;='Beregning - Sykkel'!$P$115)*($A211='Beregning - Sykkel'!$P$94)</f>
        <v>0</v>
      </c>
      <c r="P211">
        <f>bef13over!P211*('bef13over filtrert sykkel'!P$3&gt;='Beregning - Sykkel'!$P$114)*('bef13over filtrert sykkel'!P$3&lt;='Beregning - Sykkel'!$P$115)*($A211='Beregning - Sykkel'!$P$94)</f>
        <v>0</v>
      </c>
      <c r="Q211">
        <f>bef13over!Q211*('bef13over filtrert sykkel'!Q$3&gt;='Beregning - Sykkel'!$P$114)*('bef13over filtrert sykkel'!Q$3&lt;='Beregning - Sykkel'!$P$115)*($A211='Beregning - Sykkel'!$P$94)</f>
        <v>0</v>
      </c>
      <c r="R211">
        <f>bef13over!R211*('bef13over filtrert sykkel'!R$3&gt;='Beregning - Sykkel'!$P$114)*('bef13over filtrert sykkel'!R$3&lt;='Beregning - Sykkel'!$P$115)*($A211='Beregning - Sykkel'!$P$94)</f>
        <v>0</v>
      </c>
      <c r="S211">
        <f>bef13over!S211*('bef13over filtrert sykkel'!S$3&gt;='Beregning - Sykkel'!$P$114)*('bef13over filtrert sykkel'!S$3&lt;='Beregning - Sykkel'!$P$115)*($A211='Beregning - Sykkel'!$P$94)</f>
        <v>0</v>
      </c>
      <c r="T211">
        <f>bef13over!T211*('bef13over filtrert sykkel'!T$3&gt;='Beregning - Sykkel'!$P$114)*('bef13over filtrert sykkel'!T$3&lt;='Beregning - Sykkel'!$P$115)*($A211='Beregning - Sykkel'!$P$94)</f>
        <v>0</v>
      </c>
      <c r="U211">
        <f>bef13over!U211*('bef13over filtrert sykkel'!U$3&gt;='Beregning - Sykkel'!$P$114)*('bef13over filtrert sykkel'!U$3&lt;='Beregning - Sykkel'!$P$115)*($A211='Beregning - Sykkel'!$P$94)</f>
        <v>0</v>
      </c>
      <c r="V211">
        <f>bef13over!V211*('bef13over filtrert sykkel'!V$3&gt;='Beregning - Sykkel'!$P$114)*('bef13over filtrert sykkel'!V$3&lt;='Beregning - Sykkel'!$P$115)*($A211='Beregning - Sykkel'!$P$94)</f>
        <v>0</v>
      </c>
      <c r="W211">
        <f>bef13over!W211*('bef13over filtrert sykkel'!W$3&gt;='Beregning - Sykkel'!$P$114)*('bef13over filtrert sykkel'!W$3&lt;='Beregning - Sykkel'!$P$115)*($A211='Beregning - Sykkel'!$P$94)</f>
        <v>0</v>
      </c>
      <c r="X211">
        <f>bef13over!X211*('bef13over filtrert sykkel'!X$3&gt;='Beregning - Sykkel'!$P$114)*('bef13over filtrert sykkel'!X$3&lt;='Beregning - Sykkel'!$P$115)*($A211='Beregning - Sykkel'!$P$94)</f>
        <v>0</v>
      </c>
      <c r="Y211">
        <f>bef13over!Y211*('bef13over filtrert sykkel'!Y$3&gt;='Beregning - Sykkel'!$P$114)*('bef13over filtrert sykkel'!Y$3&lt;='Beregning - Sykkel'!$P$115)*($A211='Beregning - Sykkel'!$P$94)</f>
        <v>0</v>
      </c>
      <c r="Z211">
        <f>bef13over!Z211*('bef13over filtrert sykkel'!Z$3&gt;='Beregning - Sykkel'!$P$114)*('bef13over filtrert sykkel'!Z$3&lt;='Beregning - Sykkel'!$P$115)*($A211='Beregning - Sykkel'!$P$94)</f>
        <v>0</v>
      </c>
      <c r="AA211">
        <f>bef13over!AA211*('bef13over filtrert sykkel'!AA$3&gt;='Beregning - Sykkel'!$P$114)*('bef13over filtrert sykkel'!AA$3&lt;='Beregning - Sykkel'!$P$115)*($A211='Beregning - Sykkel'!$P$94)</f>
        <v>0</v>
      </c>
      <c r="AB211">
        <f>bef13over!AB211*('bef13over filtrert sykkel'!AB$3&gt;='Beregning - Sykkel'!$P$114)*('bef13over filtrert sykkel'!AB$3&lt;='Beregning - Sykkel'!$P$115)*($A211='Beregning - Sykkel'!$P$94)</f>
        <v>0</v>
      </c>
      <c r="AC211">
        <f>bef13over!AC211*('bef13over filtrert sykkel'!AC$3&gt;='Beregning - Sykkel'!$P$114)*('bef13over filtrert sykkel'!AC$3&lt;='Beregning - Sykkel'!$P$115)*($A211='Beregning - Sykkel'!$P$94)</f>
        <v>0</v>
      </c>
      <c r="AD211">
        <f>bef13over!AD211*('bef13over filtrert sykkel'!AD$3&gt;='Beregning - Sykkel'!$P$114)*('bef13over filtrert sykkel'!AD$3&lt;='Beregning - Sykkel'!$P$115)*($A211='Beregning - Sykkel'!$P$94)</f>
        <v>0</v>
      </c>
    </row>
    <row r="212" spans="1:30">
      <c r="A212">
        <v>1231</v>
      </c>
      <c r="B212">
        <f>bef13over!B212*('bef13over filtrert sykkel'!B$3&gt;='Beregning - Sykkel'!$P$114)*('bef13over filtrert sykkel'!B$3&lt;='Beregning - Sykkel'!$P$115)*($A212='Beregning - Sykkel'!$P$94)</f>
        <v>0</v>
      </c>
      <c r="C212">
        <f>bef13over!C212*('bef13over filtrert sykkel'!C$3&gt;='Beregning - Sykkel'!$P$114)*('bef13over filtrert sykkel'!C$3&lt;='Beregning - Sykkel'!$P$115)*($A212='Beregning - Sykkel'!$P$94)</f>
        <v>0</v>
      </c>
      <c r="D212">
        <f>bef13over!D212*('bef13over filtrert sykkel'!D$3&gt;='Beregning - Sykkel'!$P$114)*('bef13over filtrert sykkel'!D$3&lt;='Beregning - Sykkel'!$P$115)*($A212='Beregning - Sykkel'!$P$94)</f>
        <v>0</v>
      </c>
      <c r="E212">
        <f>bef13over!E212*('bef13over filtrert sykkel'!E$3&gt;='Beregning - Sykkel'!$P$114)*('bef13over filtrert sykkel'!E$3&lt;='Beregning - Sykkel'!$P$115)*($A212='Beregning - Sykkel'!$P$94)</f>
        <v>0</v>
      </c>
      <c r="F212">
        <f>bef13over!F212*('bef13over filtrert sykkel'!F$3&gt;='Beregning - Sykkel'!$P$114)*('bef13over filtrert sykkel'!F$3&lt;='Beregning - Sykkel'!$P$115)*($A212='Beregning - Sykkel'!$P$94)</f>
        <v>0</v>
      </c>
      <c r="G212">
        <f>bef13over!G212*('bef13over filtrert sykkel'!G$3&gt;='Beregning - Sykkel'!$P$114)*('bef13over filtrert sykkel'!G$3&lt;='Beregning - Sykkel'!$P$115)*($A212='Beregning - Sykkel'!$P$94)</f>
        <v>0</v>
      </c>
      <c r="H212">
        <f>bef13over!H212*('bef13over filtrert sykkel'!H$3&gt;='Beregning - Sykkel'!$P$114)*('bef13over filtrert sykkel'!H$3&lt;='Beregning - Sykkel'!$P$115)*($A212='Beregning - Sykkel'!$P$94)</f>
        <v>0</v>
      </c>
      <c r="I212">
        <f>bef13over!I212*('bef13over filtrert sykkel'!I$3&gt;='Beregning - Sykkel'!$P$114)*('bef13over filtrert sykkel'!I$3&lt;='Beregning - Sykkel'!$P$115)*($A212='Beregning - Sykkel'!$P$94)</f>
        <v>0</v>
      </c>
      <c r="J212">
        <f>bef13over!J212*('bef13over filtrert sykkel'!J$3&gt;='Beregning - Sykkel'!$P$114)*('bef13over filtrert sykkel'!J$3&lt;='Beregning - Sykkel'!$P$115)*($A212='Beregning - Sykkel'!$P$94)</f>
        <v>0</v>
      </c>
      <c r="K212">
        <f>bef13over!K212*('bef13over filtrert sykkel'!K$3&gt;='Beregning - Sykkel'!$P$114)*('bef13over filtrert sykkel'!K$3&lt;='Beregning - Sykkel'!$P$115)*($A212='Beregning - Sykkel'!$P$94)</f>
        <v>0</v>
      </c>
      <c r="L212">
        <f>bef13over!L212*('bef13over filtrert sykkel'!L$3&gt;='Beregning - Sykkel'!$P$114)*('bef13over filtrert sykkel'!L$3&lt;='Beregning - Sykkel'!$P$115)*($A212='Beregning - Sykkel'!$P$94)</f>
        <v>0</v>
      </c>
      <c r="M212">
        <f>bef13over!M212*('bef13over filtrert sykkel'!M$3&gt;='Beregning - Sykkel'!$P$114)*('bef13over filtrert sykkel'!M$3&lt;='Beregning - Sykkel'!$P$115)*($A212='Beregning - Sykkel'!$P$94)</f>
        <v>0</v>
      </c>
      <c r="N212">
        <f>bef13over!N212*('bef13over filtrert sykkel'!N$3&gt;='Beregning - Sykkel'!$P$114)*('bef13over filtrert sykkel'!N$3&lt;='Beregning - Sykkel'!$P$115)*($A212='Beregning - Sykkel'!$P$94)</f>
        <v>0</v>
      </c>
      <c r="O212">
        <f>bef13over!O212*('bef13over filtrert sykkel'!O$3&gt;='Beregning - Sykkel'!$P$114)*('bef13over filtrert sykkel'!O$3&lt;='Beregning - Sykkel'!$P$115)*($A212='Beregning - Sykkel'!$P$94)</f>
        <v>0</v>
      </c>
      <c r="P212">
        <f>bef13over!P212*('bef13over filtrert sykkel'!P$3&gt;='Beregning - Sykkel'!$P$114)*('bef13over filtrert sykkel'!P$3&lt;='Beregning - Sykkel'!$P$115)*($A212='Beregning - Sykkel'!$P$94)</f>
        <v>0</v>
      </c>
      <c r="Q212">
        <f>bef13over!Q212*('bef13over filtrert sykkel'!Q$3&gt;='Beregning - Sykkel'!$P$114)*('bef13over filtrert sykkel'!Q$3&lt;='Beregning - Sykkel'!$P$115)*($A212='Beregning - Sykkel'!$P$94)</f>
        <v>0</v>
      </c>
      <c r="R212">
        <f>bef13over!R212*('bef13over filtrert sykkel'!R$3&gt;='Beregning - Sykkel'!$P$114)*('bef13over filtrert sykkel'!R$3&lt;='Beregning - Sykkel'!$P$115)*($A212='Beregning - Sykkel'!$P$94)</f>
        <v>0</v>
      </c>
      <c r="S212">
        <f>bef13over!S212*('bef13over filtrert sykkel'!S$3&gt;='Beregning - Sykkel'!$P$114)*('bef13over filtrert sykkel'!S$3&lt;='Beregning - Sykkel'!$P$115)*($A212='Beregning - Sykkel'!$P$94)</f>
        <v>0</v>
      </c>
      <c r="T212">
        <f>bef13over!T212*('bef13over filtrert sykkel'!T$3&gt;='Beregning - Sykkel'!$P$114)*('bef13over filtrert sykkel'!T$3&lt;='Beregning - Sykkel'!$P$115)*($A212='Beregning - Sykkel'!$P$94)</f>
        <v>0</v>
      </c>
      <c r="U212">
        <f>bef13over!U212*('bef13over filtrert sykkel'!U$3&gt;='Beregning - Sykkel'!$P$114)*('bef13over filtrert sykkel'!U$3&lt;='Beregning - Sykkel'!$P$115)*($A212='Beregning - Sykkel'!$P$94)</f>
        <v>0</v>
      </c>
      <c r="V212">
        <f>bef13over!V212*('bef13over filtrert sykkel'!V$3&gt;='Beregning - Sykkel'!$P$114)*('bef13over filtrert sykkel'!V$3&lt;='Beregning - Sykkel'!$P$115)*($A212='Beregning - Sykkel'!$P$94)</f>
        <v>0</v>
      </c>
      <c r="W212">
        <f>bef13over!W212*('bef13over filtrert sykkel'!W$3&gt;='Beregning - Sykkel'!$P$114)*('bef13over filtrert sykkel'!W$3&lt;='Beregning - Sykkel'!$P$115)*($A212='Beregning - Sykkel'!$P$94)</f>
        <v>0</v>
      </c>
      <c r="X212">
        <f>bef13over!X212*('bef13over filtrert sykkel'!X$3&gt;='Beregning - Sykkel'!$P$114)*('bef13over filtrert sykkel'!X$3&lt;='Beregning - Sykkel'!$P$115)*($A212='Beregning - Sykkel'!$P$94)</f>
        <v>0</v>
      </c>
      <c r="Y212">
        <f>bef13over!Y212*('bef13over filtrert sykkel'!Y$3&gt;='Beregning - Sykkel'!$P$114)*('bef13over filtrert sykkel'!Y$3&lt;='Beregning - Sykkel'!$P$115)*($A212='Beregning - Sykkel'!$P$94)</f>
        <v>0</v>
      </c>
      <c r="Z212">
        <f>bef13over!Z212*('bef13over filtrert sykkel'!Z$3&gt;='Beregning - Sykkel'!$P$114)*('bef13over filtrert sykkel'!Z$3&lt;='Beregning - Sykkel'!$P$115)*($A212='Beregning - Sykkel'!$P$94)</f>
        <v>0</v>
      </c>
      <c r="AA212">
        <f>bef13over!AA212*('bef13over filtrert sykkel'!AA$3&gt;='Beregning - Sykkel'!$P$114)*('bef13over filtrert sykkel'!AA$3&lt;='Beregning - Sykkel'!$P$115)*($A212='Beregning - Sykkel'!$P$94)</f>
        <v>0</v>
      </c>
      <c r="AB212">
        <f>bef13over!AB212*('bef13over filtrert sykkel'!AB$3&gt;='Beregning - Sykkel'!$P$114)*('bef13over filtrert sykkel'!AB$3&lt;='Beregning - Sykkel'!$P$115)*($A212='Beregning - Sykkel'!$P$94)</f>
        <v>0</v>
      </c>
      <c r="AC212">
        <f>bef13over!AC212*('bef13over filtrert sykkel'!AC$3&gt;='Beregning - Sykkel'!$P$114)*('bef13over filtrert sykkel'!AC$3&lt;='Beregning - Sykkel'!$P$115)*($A212='Beregning - Sykkel'!$P$94)</f>
        <v>0</v>
      </c>
      <c r="AD212">
        <f>bef13over!AD212*('bef13over filtrert sykkel'!AD$3&gt;='Beregning - Sykkel'!$P$114)*('bef13over filtrert sykkel'!AD$3&lt;='Beregning - Sykkel'!$P$115)*($A212='Beregning - Sykkel'!$P$94)</f>
        <v>0</v>
      </c>
    </row>
    <row r="213" spans="1:30">
      <c r="A213">
        <v>1232</v>
      </c>
      <c r="B213">
        <f>bef13over!B213*('bef13over filtrert sykkel'!B$3&gt;='Beregning - Sykkel'!$P$114)*('bef13over filtrert sykkel'!B$3&lt;='Beregning - Sykkel'!$P$115)*($A213='Beregning - Sykkel'!$P$94)</f>
        <v>0</v>
      </c>
      <c r="C213">
        <f>bef13over!C213*('bef13over filtrert sykkel'!C$3&gt;='Beregning - Sykkel'!$P$114)*('bef13over filtrert sykkel'!C$3&lt;='Beregning - Sykkel'!$P$115)*($A213='Beregning - Sykkel'!$P$94)</f>
        <v>0</v>
      </c>
      <c r="D213">
        <f>bef13over!D213*('bef13over filtrert sykkel'!D$3&gt;='Beregning - Sykkel'!$P$114)*('bef13over filtrert sykkel'!D$3&lt;='Beregning - Sykkel'!$P$115)*($A213='Beregning - Sykkel'!$P$94)</f>
        <v>0</v>
      </c>
      <c r="E213">
        <f>bef13over!E213*('bef13over filtrert sykkel'!E$3&gt;='Beregning - Sykkel'!$P$114)*('bef13over filtrert sykkel'!E$3&lt;='Beregning - Sykkel'!$P$115)*($A213='Beregning - Sykkel'!$P$94)</f>
        <v>0</v>
      </c>
      <c r="F213">
        <f>bef13over!F213*('bef13over filtrert sykkel'!F$3&gt;='Beregning - Sykkel'!$P$114)*('bef13over filtrert sykkel'!F$3&lt;='Beregning - Sykkel'!$P$115)*($A213='Beregning - Sykkel'!$P$94)</f>
        <v>0</v>
      </c>
      <c r="G213">
        <f>bef13over!G213*('bef13over filtrert sykkel'!G$3&gt;='Beregning - Sykkel'!$P$114)*('bef13over filtrert sykkel'!G$3&lt;='Beregning - Sykkel'!$P$115)*($A213='Beregning - Sykkel'!$P$94)</f>
        <v>0</v>
      </c>
      <c r="H213">
        <f>bef13over!H213*('bef13over filtrert sykkel'!H$3&gt;='Beregning - Sykkel'!$P$114)*('bef13over filtrert sykkel'!H$3&lt;='Beregning - Sykkel'!$P$115)*($A213='Beregning - Sykkel'!$P$94)</f>
        <v>0</v>
      </c>
      <c r="I213">
        <f>bef13over!I213*('bef13over filtrert sykkel'!I$3&gt;='Beregning - Sykkel'!$P$114)*('bef13over filtrert sykkel'!I$3&lt;='Beregning - Sykkel'!$P$115)*($A213='Beregning - Sykkel'!$P$94)</f>
        <v>0</v>
      </c>
      <c r="J213">
        <f>bef13over!J213*('bef13over filtrert sykkel'!J$3&gt;='Beregning - Sykkel'!$P$114)*('bef13over filtrert sykkel'!J$3&lt;='Beregning - Sykkel'!$P$115)*($A213='Beregning - Sykkel'!$P$94)</f>
        <v>0</v>
      </c>
      <c r="K213">
        <f>bef13over!K213*('bef13over filtrert sykkel'!K$3&gt;='Beregning - Sykkel'!$P$114)*('bef13over filtrert sykkel'!K$3&lt;='Beregning - Sykkel'!$P$115)*($A213='Beregning - Sykkel'!$P$94)</f>
        <v>0</v>
      </c>
      <c r="L213">
        <f>bef13over!L213*('bef13over filtrert sykkel'!L$3&gt;='Beregning - Sykkel'!$P$114)*('bef13over filtrert sykkel'!L$3&lt;='Beregning - Sykkel'!$P$115)*($A213='Beregning - Sykkel'!$P$94)</f>
        <v>0</v>
      </c>
      <c r="M213">
        <f>bef13over!M213*('bef13over filtrert sykkel'!M$3&gt;='Beregning - Sykkel'!$P$114)*('bef13over filtrert sykkel'!M$3&lt;='Beregning - Sykkel'!$P$115)*($A213='Beregning - Sykkel'!$P$94)</f>
        <v>0</v>
      </c>
      <c r="N213">
        <f>bef13over!N213*('bef13over filtrert sykkel'!N$3&gt;='Beregning - Sykkel'!$P$114)*('bef13over filtrert sykkel'!N$3&lt;='Beregning - Sykkel'!$P$115)*($A213='Beregning - Sykkel'!$P$94)</f>
        <v>0</v>
      </c>
      <c r="O213">
        <f>bef13over!O213*('bef13over filtrert sykkel'!O$3&gt;='Beregning - Sykkel'!$P$114)*('bef13over filtrert sykkel'!O$3&lt;='Beregning - Sykkel'!$P$115)*($A213='Beregning - Sykkel'!$P$94)</f>
        <v>0</v>
      </c>
      <c r="P213">
        <f>bef13over!P213*('bef13over filtrert sykkel'!P$3&gt;='Beregning - Sykkel'!$P$114)*('bef13over filtrert sykkel'!P$3&lt;='Beregning - Sykkel'!$P$115)*($A213='Beregning - Sykkel'!$P$94)</f>
        <v>0</v>
      </c>
      <c r="Q213">
        <f>bef13over!Q213*('bef13over filtrert sykkel'!Q$3&gt;='Beregning - Sykkel'!$P$114)*('bef13over filtrert sykkel'!Q$3&lt;='Beregning - Sykkel'!$P$115)*($A213='Beregning - Sykkel'!$P$94)</f>
        <v>0</v>
      </c>
      <c r="R213">
        <f>bef13over!R213*('bef13over filtrert sykkel'!R$3&gt;='Beregning - Sykkel'!$P$114)*('bef13over filtrert sykkel'!R$3&lt;='Beregning - Sykkel'!$P$115)*($A213='Beregning - Sykkel'!$P$94)</f>
        <v>0</v>
      </c>
      <c r="S213">
        <f>bef13over!S213*('bef13over filtrert sykkel'!S$3&gt;='Beregning - Sykkel'!$P$114)*('bef13over filtrert sykkel'!S$3&lt;='Beregning - Sykkel'!$P$115)*($A213='Beregning - Sykkel'!$P$94)</f>
        <v>0</v>
      </c>
      <c r="T213">
        <f>bef13over!T213*('bef13over filtrert sykkel'!T$3&gt;='Beregning - Sykkel'!$P$114)*('bef13over filtrert sykkel'!T$3&lt;='Beregning - Sykkel'!$P$115)*($A213='Beregning - Sykkel'!$P$94)</f>
        <v>0</v>
      </c>
      <c r="U213">
        <f>bef13over!U213*('bef13over filtrert sykkel'!U$3&gt;='Beregning - Sykkel'!$P$114)*('bef13over filtrert sykkel'!U$3&lt;='Beregning - Sykkel'!$P$115)*($A213='Beregning - Sykkel'!$P$94)</f>
        <v>0</v>
      </c>
      <c r="V213">
        <f>bef13over!V213*('bef13over filtrert sykkel'!V$3&gt;='Beregning - Sykkel'!$P$114)*('bef13over filtrert sykkel'!V$3&lt;='Beregning - Sykkel'!$P$115)*($A213='Beregning - Sykkel'!$P$94)</f>
        <v>0</v>
      </c>
      <c r="W213">
        <f>bef13over!W213*('bef13over filtrert sykkel'!W$3&gt;='Beregning - Sykkel'!$P$114)*('bef13over filtrert sykkel'!W$3&lt;='Beregning - Sykkel'!$P$115)*($A213='Beregning - Sykkel'!$P$94)</f>
        <v>0</v>
      </c>
      <c r="X213">
        <f>bef13over!X213*('bef13over filtrert sykkel'!X$3&gt;='Beregning - Sykkel'!$P$114)*('bef13over filtrert sykkel'!X$3&lt;='Beregning - Sykkel'!$P$115)*($A213='Beregning - Sykkel'!$P$94)</f>
        <v>0</v>
      </c>
      <c r="Y213">
        <f>bef13over!Y213*('bef13over filtrert sykkel'!Y$3&gt;='Beregning - Sykkel'!$P$114)*('bef13over filtrert sykkel'!Y$3&lt;='Beregning - Sykkel'!$P$115)*($A213='Beregning - Sykkel'!$P$94)</f>
        <v>0</v>
      </c>
      <c r="Z213">
        <f>bef13over!Z213*('bef13over filtrert sykkel'!Z$3&gt;='Beregning - Sykkel'!$P$114)*('bef13over filtrert sykkel'!Z$3&lt;='Beregning - Sykkel'!$P$115)*($A213='Beregning - Sykkel'!$P$94)</f>
        <v>0</v>
      </c>
      <c r="AA213">
        <f>bef13over!AA213*('bef13over filtrert sykkel'!AA$3&gt;='Beregning - Sykkel'!$P$114)*('bef13over filtrert sykkel'!AA$3&lt;='Beregning - Sykkel'!$P$115)*($A213='Beregning - Sykkel'!$P$94)</f>
        <v>0</v>
      </c>
      <c r="AB213">
        <f>bef13over!AB213*('bef13over filtrert sykkel'!AB$3&gt;='Beregning - Sykkel'!$P$114)*('bef13over filtrert sykkel'!AB$3&lt;='Beregning - Sykkel'!$P$115)*($A213='Beregning - Sykkel'!$P$94)</f>
        <v>0</v>
      </c>
      <c r="AC213">
        <f>bef13over!AC213*('bef13over filtrert sykkel'!AC$3&gt;='Beregning - Sykkel'!$P$114)*('bef13over filtrert sykkel'!AC$3&lt;='Beregning - Sykkel'!$P$115)*($A213='Beregning - Sykkel'!$P$94)</f>
        <v>0</v>
      </c>
      <c r="AD213">
        <f>bef13over!AD213*('bef13over filtrert sykkel'!AD$3&gt;='Beregning - Sykkel'!$P$114)*('bef13over filtrert sykkel'!AD$3&lt;='Beregning - Sykkel'!$P$115)*($A213='Beregning - Sykkel'!$P$94)</f>
        <v>0</v>
      </c>
    </row>
    <row r="214" spans="1:30">
      <c r="A214">
        <v>1233</v>
      </c>
      <c r="B214">
        <f>bef13over!B214*('bef13over filtrert sykkel'!B$3&gt;='Beregning - Sykkel'!$P$114)*('bef13over filtrert sykkel'!B$3&lt;='Beregning - Sykkel'!$P$115)*($A214='Beregning - Sykkel'!$P$94)</f>
        <v>0</v>
      </c>
      <c r="C214">
        <f>bef13over!C214*('bef13over filtrert sykkel'!C$3&gt;='Beregning - Sykkel'!$P$114)*('bef13over filtrert sykkel'!C$3&lt;='Beregning - Sykkel'!$P$115)*($A214='Beregning - Sykkel'!$P$94)</f>
        <v>0</v>
      </c>
      <c r="D214">
        <f>bef13over!D214*('bef13over filtrert sykkel'!D$3&gt;='Beregning - Sykkel'!$P$114)*('bef13over filtrert sykkel'!D$3&lt;='Beregning - Sykkel'!$P$115)*($A214='Beregning - Sykkel'!$P$94)</f>
        <v>0</v>
      </c>
      <c r="E214">
        <f>bef13over!E214*('bef13over filtrert sykkel'!E$3&gt;='Beregning - Sykkel'!$P$114)*('bef13over filtrert sykkel'!E$3&lt;='Beregning - Sykkel'!$P$115)*($A214='Beregning - Sykkel'!$P$94)</f>
        <v>0</v>
      </c>
      <c r="F214">
        <f>bef13over!F214*('bef13over filtrert sykkel'!F$3&gt;='Beregning - Sykkel'!$P$114)*('bef13over filtrert sykkel'!F$3&lt;='Beregning - Sykkel'!$P$115)*($A214='Beregning - Sykkel'!$P$94)</f>
        <v>0</v>
      </c>
      <c r="G214">
        <f>bef13over!G214*('bef13over filtrert sykkel'!G$3&gt;='Beregning - Sykkel'!$P$114)*('bef13over filtrert sykkel'!G$3&lt;='Beregning - Sykkel'!$P$115)*($A214='Beregning - Sykkel'!$P$94)</f>
        <v>0</v>
      </c>
      <c r="H214">
        <f>bef13over!H214*('bef13over filtrert sykkel'!H$3&gt;='Beregning - Sykkel'!$P$114)*('bef13over filtrert sykkel'!H$3&lt;='Beregning - Sykkel'!$P$115)*($A214='Beregning - Sykkel'!$P$94)</f>
        <v>0</v>
      </c>
      <c r="I214">
        <f>bef13over!I214*('bef13over filtrert sykkel'!I$3&gt;='Beregning - Sykkel'!$P$114)*('bef13over filtrert sykkel'!I$3&lt;='Beregning - Sykkel'!$P$115)*($A214='Beregning - Sykkel'!$P$94)</f>
        <v>0</v>
      </c>
      <c r="J214">
        <f>bef13over!J214*('bef13over filtrert sykkel'!J$3&gt;='Beregning - Sykkel'!$P$114)*('bef13over filtrert sykkel'!J$3&lt;='Beregning - Sykkel'!$P$115)*($A214='Beregning - Sykkel'!$P$94)</f>
        <v>0</v>
      </c>
      <c r="K214">
        <f>bef13over!K214*('bef13over filtrert sykkel'!K$3&gt;='Beregning - Sykkel'!$P$114)*('bef13over filtrert sykkel'!K$3&lt;='Beregning - Sykkel'!$P$115)*($A214='Beregning - Sykkel'!$P$94)</f>
        <v>0</v>
      </c>
      <c r="L214">
        <f>bef13over!L214*('bef13over filtrert sykkel'!L$3&gt;='Beregning - Sykkel'!$P$114)*('bef13over filtrert sykkel'!L$3&lt;='Beregning - Sykkel'!$P$115)*($A214='Beregning - Sykkel'!$P$94)</f>
        <v>0</v>
      </c>
      <c r="M214">
        <f>bef13over!M214*('bef13over filtrert sykkel'!M$3&gt;='Beregning - Sykkel'!$P$114)*('bef13over filtrert sykkel'!M$3&lt;='Beregning - Sykkel'!$P$115)*($A214='Beregning - Sykkel'!$P$94)</f>
        <v>0</v>
      </c>
      <c r="N214">
        <f>bef13over!N214*('bef13over filtrert sykkel'!N$3&gt;='Beregning - Sykkel'!$P$114)*('bef13over filtrert sykkel'!N$3&lt;='Beregning - Sykkel'!$P$115)*($A214='Beregning - Sykkel'!$P$94)</f>
        <v>0</v>
      </c>
      <c r="O214">
        <f>bef13over!O214*('bef13over filtrert sykkel'!O$3&gt;='Beregning - Sykkel'!$P$114)*('bef13over filtrert sykkel'!O$3&lt;='Beregning - Sykkel'!$P$115)*($A214='Beregning - Sykkel'!$P$94)</f>
        <v>0</v>
      </c>
      <c r="P214">
        <f>bef13over!P214*('bef13over filtrert sykkel'!P$3&gt;='Beregning - Sykkel'!$P$114)*('bef13over filtrert sykkel'!P$3&lt;='Beregning - Sykkel'!$P$115)*($A214='Beregning - Sykkel'!$P$94)</f>
        <v>0</v>
      </c>
      <c r="Q214">
        <f>bef13over!Q214*('bef13over filtrert sykkel'!Q$3&gt;='Beregning - Sykkel'!$P$114)*('bef13over filtrert sykkel'!Q$3&lt;='Beregning - Sykkel'!$P$115)*($A214='Beregning - Sykkel'!$P$94)</f>
        <v>0</v>
      </c>
      <c r="R214">
        <f>bef13over!R214*('bef13over filtrert sykkel'!R$3&gt;='Beregning - Sykkel'!$P$114)*('bef13over filtrert sykkel'!R$3&lt;='Beregning - Sykkel'!$P$115)*($A214='Beregning - Sykkel'!$P$94)</f>
        <v>0</v>
      </c>
      <c r="S214">
        <f>bef13over!S214*('bef13over filtrert sykkel'!S$3&gt;='Beregning - Sykkel'!$P$114)*('bef13over filtrert sykkel'!S$3&lt;='Beregning - Sykkel'!$P$115)*($A214='Beregning - Sykkel'!$P$94)</f>
        <v>0</v>
      </c>
      <c r="T214">
        <f>bef13over!T214*('bef13over filtrert sykkel'!T$3&gt;='Beregning - Sykkel'!$P$114)*('bef13over filtrert sykkel'!T$3&lt;='Beregning - Sykkel'!$P$115)*($A214='Beregning - Sykkel'!$P$94)</f>
        <v>0</v>
      </c>
      <c r="U214">
        <f>bef13over!U214*('bef13over filtrert sykkel'!U$3&gt;='Beregning - Sykkel'!$P$114)*('bef13over filtrert sykkel'!U$3&lt;='Beregning - Sykkel'!$P$115)*($A214='Beregning - Sykkel'!$P$94)</f>
        <v>0</v>
      </c>
      <c r="V214">
        <f>bef13over!V214*('bef13over filtrert sykkel'!V$3&gt;='Beregning - Sykkel'!$P$114)*('bef13over filtrert sykkel'!V$3&lt;='Beregning - Sykkel'!$P$115)*($A214='Beregning - Sykkel'!$P$94)</f>
        <v>0</v>
      </c>
      <c r="W214">
        <f>bef13over!W214*('bef13over filtrert sykkel'!W$3&gt;='Beregning - Sykkel'!$P$114)*('bef13over filtrert sykkel'!W$3&lt;='Beregning - Sykkel'!$P$115)*($A214='Beregning - Sykkel'!$P$94)</f>
        <v>0</v>
      </c>
      <c r="X214">
        <f>bef13over!X214*('bef13over filtrert sykkel'!X$3&gt;='Beregning - Sykkel'!$P$114)*('bef13over filtrert sykkel'!X$3&lt;='Beregning - Sykkel'!$P$115)*($A214='Beregning - Sykkel'!$P$94)</f>
        <v>0</v>
      </c>
      <c r="Y214">
        <f>bef13over!Y214*('bef13over filtrert sykkel'!Y$3&gt;='Beregning - Sykkel'!$P$114)*('bef13over filtrert sykkel'!Y$3&lt;='Beregning - Sykkel'!$P$115)*($A214='Beregning - Sykkel'!$P$94)</f>
        <v>0</v>
      </c>
      <c r="Z214">
        <f>bef13over!Z214*('bef13over filtrert sykkel'!Z$3&gt;='Beregning - Sykkel'!$P$114)*('bef13over filtrert sykkel'!Z$3&lt;='Beregning - Sykkel'!$P$115)*($A214='Beregning - Sykkel'!$P$94)</f>
        <v>0</v>
      </c>
      <c r="AA214">
        <f>bef13over!AA214*('bef13over filtrert sykkel'!AA$3&gt;='Beregning - Sykkel'!$P$114)*('bef13over filtrert sykkel'!AA$3&lt;='Beregning - Sykkel'!$P$115)*($A214='Beregning - Sykkel'!$P$94)</f>
        <v>0</v>
      </c>
      <c r="AB214">
        <f>bef13over!AB214*('bef13over filtrert sykkel'!AB$3&gt;='Beregning - Sykkel'!$P$114)*('bef13over filtrert sykkel'!AB$3&lt;='Beregning - Sykkel'!$P$115)*($A214='Beregning - Sykkel'!$P$94)</f>
        <v>0</v>
      </c>
      <c r="AC214">
        <f>bef13over!AC214*('bef13over filtrert sykkel'!AC$3&gt;='Beregning - Sykkel'!$P$114)*('bef13over filtrert sykkel'!AC$3&lt;='Beregning - Sykkel'!$P$115)*($A214='Beregning - Sykkel'!$P$94)</f>
        <v>0</v>
      </c>
      <c r="AD214">
        <f>bef13over!AD214*('bef13over filtrert sykkel'!AD$3&gt;='Beregning - Sykkel'!$P$114)*('bef13over filtrert sykkel'!AD$3&lt;='Beregning - Sykkel'!$P$115)*($A214='Beregning - Sykkel'!$P$94)</f>
        <v>0</v>
      </c>
    </row>
    <row r="215" spans="1:30">
      <c r="A215">
        <v>1234</v>
      </c>
      <c r="B215">
        <f>bef13over!B215*('bef13over filtrert sykkel'!B$3&gt;='Beregning - Sykkel'!$P$114)*('bef13over filtrert sykkel'!B$3&lt;='Beregning - Sykkel'!$P$115)*($A215='Beregning - Sykkel'!$P$94)</f>
        <v>0</v>
      </c>
      <c r="C215">
        <f>bef13over!C215*('bef13over filtrert sykkel'!C$3&gt;='Beregning - Sykkel'!$P$114)*('bef13over filtrert sykkel'!C$3&lt;='Beregning - Sykkel'!$P$115)*($A215='Beregning - Sykkel'!$P$94)</f>
        <v>0</v>
      </c>
      <c r="D215">
        <f>bef13over!D215*('bef13over filtrert sykkel'!D$3&gt;='Beregning - Sykkel'!$P$114)*('bef13over filtrert sykkel'!D$3&lt;='Beregning - Sykkel'!$P$115)*($A215='Beregning - Sykkel'!$P$94)</f>
        <v>0</v>
      </c>
      <c r="E215">
        <f>bef13over!E215*('bef13over filtrert sykkel'!E$3&gt;='Beregning - Sykkel'!$P$114)*('bef13over filtrert sykkel'!E$3&lt;='Beregning - Sykkel'!$P$115)*($A215='Beregning - Sykkel'!$P$94)</f>
        <v>0</v>
      </c>
      <c r="F215">
        <f>bef13over!F215*('bef13over filtrert sykkel'!F$3&gt;='Beregning - Sykkel'!$P$114)*('bef13over filtrert sykkel'!F$3&lt;='Beregning - Sykkel'!$P$115)*($A215='Beregning - Sykkel'!$P$94)</f>
        <v>0</v>
      </c>
      <c r="G215">
        <f>bef13over!G215*('bef13over filtrert sykkel'!G$3&gt;='Beregning - Sykkel'!$P$114)*('bef13over filtrert sykkel'!G$3&lt;='Beregning - Sykkel'!$P$115)*($A215='Beregning - Sykkel'!$P$94)</f>
        <v>0</v>
      </c>
      <c r="H215">
        <f>bef13over!H215*('bef13over filtrert sykkel'!H$3&gt;='Beregning - Sykkel'!$P$114)*('bef13over filtrert sykkel'!H$3&lt;='Beregning - Sykkel'!$P$115)*($A215='Beregning - Sykkel'!$P$94)</f>
        <v>0</v>
      </c>
      <c r="I215">
        <f>bef13over!I215*('bef13over filtrert sykkel'!I$3&gt;='Beregning - Sykkel'!$P$114)*('bef13over filtrert sykkel'!I$3&lt;='Beregning - Sykkel'!$P$115)*($A215='Beregning - Sykkel'!$P$94)</f>
        <v>0</v>
      </c>
      <c r="J215">
        <f>bef13over!J215*('bef13over filtrert sykkel'!J$3&gt;='Beregning - Sykkel'!$P$114)*('bef13over filtrert sykkel'!J$3&lt;='Beregning - Sykkel'!$P$115)*($A215='Beregning - Sykkel'!$P$94)</f>
        <v>0</v>
      </c>
      <c r="K215">
        <f>bef13over!K215*('bef13over filtrert sykkel'!K$3&gt;='Beregning - Sykkel'!$P$114)*('bef13over filtrert sykkel'!K$3&lt;='Beregning - Sykkel'!$P$115)*($A215='Beregning - Sykkel'!$P$94)</f>
        <v>0</v>
      </c>
      <c r="L215">
        <f>bef13over!L215*('bef13over filtrert sykkel'!L$3&gt;='Beregning - Sykkel'!$P$114)*('bef13over filtrert sykkel'!L$3&lt;='Beregning - Sykkel'!$P$115)*($A215='Beregning - Sykkel'!$P$94)</f>
        <v>0</v>
      </c>
      <c r="M215">
        <f>bef13over!M215*('bef13over filtrert sykkel'!M$3&gt;='Beregning - Sykkel'!$P$114)*('bef13over filtrert sykkel'!M$3&lt;='Beregning - Sykkel'!$P$115)*($A215='Beregning - Sykkel'!$P$94)</f>
        <v>0</v>
      </c>
      <c r="N215">
        <f>bef13over!N215*('bef13over filtrert sykkel'!N$3&gt;='Beregning - Sykkel'!$P$114)*('bef13over filtrert sykkel'!N$3&lt;='Beregning - Sykkel'!$P$115)*($A215='Beregning - Sykkel'!$P$94)</f>
        <v>0</v>
      </c>
      <c r="O215">
        <f>bef13over!O215*('bef13over filtrert sykkel'!O$3&gt;='Beregning - Sykkel'!$P$114)*('bef13over filtrert sykkel'!O$3&lt;='Beregning - Sykkel'!$P$115)*($A215='Beregning - Sykkel'!$P$94)</f>
        <v>0</v>
      </c>
      <c r="P215">
        <f>bef13over!P215*('bef13over filtrert sykkel'!P$3&gt;='Beregning - Sykkel'!$P$114)*('bef13over filtrert sykkel'!P$3&lt;='Beregning - Sykkel'!$P$115)*($A215='Beregning - Sykkel'!$P$94)</f>
        <v>0</v>
      </c>
      <c r="Q215">
        <f>bef13over!Q215*('bef13over filtrert sykkel'!Q$3&gt;='Beregning - Sykkel'!$P$114)*('bef13over filtrert sykkel'!Q$3&lt;='Beregning - Sykkel'!$P$115)*($A215='Beregning - Sykkel'!$P$94)</f>
        <v>0</v>
      </c>
      <c r="R215">
        <f>bef13over!R215*('bef13over filtrert sykkel'!R$3&gt;='Beregning - Sykkel'!$P$114)*('bef13over filtrert sykkel'!R$3&lt;='Beregning - Sykkel'!$P$115)*($A215='Beregning - Sykkel'!$P$94)</f>
        <v>0</v>
      </c>
      <c r="S215">
        <f>bef13over!S215*('bef13over filtrert sykkel'!S$3&gt;='Beregning - Sykkel'!$P$114)*('bef13over filtrert sykkel'!S$3&lt;='Beregning - Sykkel'!$P$115)*($A215='Beregning - Sykkel'!$P$94)</f>
        <v>0</v>
      </c>
      <c r="T215">
        <f>bef13over!T215*('bef13over filtrert sykkel'!T$3&gt;='Beregning - Sykkel'!$P$114)*('bef13over filtrert sykkel'!T$3&lt;='Beregning - Sykkel'!$P$115)*($A215='Beregning - Sykkel'!$P$94)</f>
        <v>0</v>
      </c>
      <c r="U215">
        <f>bef13over!U215*('bef13over filtrert sykkel'!U$3&gt;='Beregning - Sykkel'!$P$114)*('bef13over filtrert sykkel'!U$3&lt;='Beregning - Sykkel'!$P$115)*($A215='Beregning - Sykkel'!$P$94)</f>
        <v>0</v>
      </c>
      <c r="V215">
        <f>bef13over!V215*('bef13over filtrert sykkel'!V$3&gt;='Beregning - Sykkel'!$P$114)*('bef13over filtrert sykkel'!V$3&lt;='Beregning - Sykkel'!$P$115)*($A215='Beregning - Sykkel'!$P$94)</f>
        <v>0</v>
      </c>
      <c r="W215">
        <f>bef13over!W215*('bef13over filtrert sykkel'!W$3&gt;='Beregning - Sykkel'!$P$114)*('bef13over filtrert sykkel'!W$3&lt;='Beregning - Sykkel'!$P$115)*($A215='Beregning - Sykkel'!$P$94)</f>
        <v>0</v>
      </c>
      <c r="X215">
        <f>bef13over!X215*('bef13over filtrert sykkel'!X$3&gt;='Beregning - Sykkel'!$P$114)*('bef13over filtrert sykkel'!X$3&lt;='Beregning - Sykkel'!$P$115)*($A215='Beregning - Sykkel'!$P$94)</f>
        <v>0</v>
      </c>
      <c r="Y215">
        <f>bef13over!Y215*('bef13over filtrert sykkel'!Y$3&gt;='Beregning - Sykkel'!$P$114)*('bef13over filtrert sykkel'!Y$3&lt;='Beregning - Sykkel'!$P$115)*($A215='Beregning - Sykkel'!$P$94)</f>
        <v>0</v>
      </c>
      <c r="Z215">
        <f>bef13over!Z215*('bef13over filtrert sykkel'!Z$3&gt;='Beregning - Sykkel'!$P$114)*('bef13over filtrert sykkel'!Z$3&lt;='Beregning - Sykkel'!$P$115)*($A215='Beregning - Sykkel'!$P$94)</f>
        <v>0</v>
      </c>
      <c r="AA215">
        <f>bef13over!AA215*('bef13over filtrert sykkel'!AA$3&gt;='Beregning - Sykkel'!$P$114)*('bef13over filtrert sykkel'!AA$3&lt;='Beregning - Sykkel'!$P$115)*($A215='Beregning - Sykkel'!$P$94)</f>
        <v>0</v>
      </c>
      <c r="AB215">
        <f>bef13over!AB215*('bef13over filtrert sykkel'!AB$3&gt;='Beregning - Sykkel'!$P$114)*('bef13over filtrert sykkel'!AB$3&lt;='Beregning - Sykkel'!$P$115)*($A215='Beregning - Sykkel'!$P$94)</f>
        <v>0</v>
      </c>
      <c r="AC215">
        <f>bef13over!AC215*('bef13over filtrert sykkel'!AC$3&gt;='Beregning - Sykkel'!$P$114)*('bef13over filtrert sykkel'!AC$3&lt;='Beregning - Sykkel'!$P$115)*($A215='Beregning - Sykkel'!$P$94)</f>
        <v>0</v>
      </c>
      <c r="AD215">
        <f>bef13over!AD215*('bef13over filtrert sykkel'!AD$3&gt;='Beregning - Sykkel'!$P$114)*('bef13over filtrert sykkel'!AD$3&lt;='Beregning - Sykkel'!$P$115)*($A215='Beregning - Sykkel'!$P$94)</f>
        <v>0</v>
      </c>
    </row>
    <row r="216" spans="1:30">
      <c r="A216">
        <v>1235</v>
      </c>
      <c r="B216">
        <f>bef13over!B216*('bef13over filtrert sykkel'!B$3&gt;='Beregning - Sykkel'!$P$114)*('bef13over filtrert sykkel'!B$3&lt;='Beregning - Sykkel'!$P$115)*($A216='Beregning - Sykkel'!$P$94)</f>
        <v>0</v>
      </c>
      <c r="C216">
        <f>bef13over!C216*('bef13over filtrert sykkel'!C$3&gt;='Beregning - Sykkel'!$P$114)*('bef13over filtrert sykkel'!C$3&lt;='Beregning - Sykkel'!$P$115)*($A216='Beregning - Sykkel'!$P$94)</f>
        <v>0</v>
      </c>
      <c r="D216">
        <f>bef13over!D216*('bef13over filtrert sykkel'!D$3&gt;='Beregning - Sykkel'!$P$114)*('bef13over filtrert sykkel'!D$3&lt;='Beregning - Sykkel'!$P$115)*($A216='Beregning - Sykkel'!$P$94)</f>
        <v>0</v>
      </c>
      <c r="E216">
        <f>bef13over!E216*('bef13over filtrert sykkel'!E$3&gt;='Beregning - Sykkel'!$P$114)*('bef13over filtrert sykkel'!E$3&lt;='Beregning - Sykkel'!$P$115)*($A216='Beregning - Sykkel'!$P$94)</f>
        <v>0</v>
      </c>
      <c r="F216">
        <f>bef13over!F216*('bef13over filtrert sykkel'!F$3&gt;='Beregning - Sykkel'!$P$114)*('bef13over filtrert sykkel'!F$3&lt;='Beregning - Sykkel'!$P$115)*($A216='Beregning - Sykkel'!$P$94)</f>
        <v>0</v>
      </c>
      <c r="G216">
        <f>bef13over!G216*('bef13over filtrert sykkel'!G$3&gt;='Beregning - Sykkel'!$P$114)*('bef13over filtrert sykkel'!G$3&lt;='Beregning - Sykkel'!$P$115)*($A216='Beregning - Sykkel'!$P$94)</f>
        <v>0</v>
      </c>
      <c r="H216">
        <f>bef13over!H216*('bef13over filtrert sykkel'!H$3&gt;='Beregning - Sykkel'!$P$114)*('bef13over filtrert sykkel'!H$3&lt;='Beregning - Sykkel'!$P$115)*($A216='Beregning - Sykkel'!$P$94)</f>
        <v>0</v>
      </c>
      <c r="I216">
        <f>bef13over!I216*('bef13over filtrert sykkel'!I$3&gt;='Beregning - Sykkel'!$P$114)*('bef13over filtrert sykkel'!I$3&lt;='Beregning - Sykkel'!$P$115)*($A216='Beregning - Sykkel'!$P$94)</f>
        <v>0</v>
      </c>
      <c r="J216">
        <f>bef13over!J216*('bef13over filtrert sykkel'!J$3&gt;='Beregning - Sykkel'!$P$114)*('bef13over filtrert sykkel'!J$3&lt;='Beregning - Sykkel'!$P$115)*($A216='Beregning - Sykkel'!$P$94)</f>
        <v>0</v>
      </c>
      <c r="K216">
        <f>bef13over!K216*('bef13over filtrert sykkel'!K$3&gt;='Beregning - Sykkel'!$P$114)*('bef13over filtrert sykkel'!K$3&lt;='Beregning - Sykkel'!$P$115)*($A216='Beregning - Sykkel'!$P$94)</f>
        <v>0</v>
      </c>
      <c r="L216">
        <f>bef13over!L216*('bef13over filtrert sykkel'!L$3&gt;='Beregning - Sykkel'!$P$114)*('bef13over filtrert sykkel'!L$3&lt;='Beregning - Sykkel'!$P$115)*($A216='Beregning - Sykkel'!$P$94)</f>
        <v>0</v>
      </c>
      <c r="M216">
        <f>bef13over!M216*('bef13over filtrert sykkel'!M$3&gt;='Beregning - Sykkel'!$P$114)*('bef13over filtrert sykkel'!M$3&lt;='Beregning - Sykkel'!$P$115)*($A216='Beregning - Sykkel'!$P$94)</f>
        <v>0</v>
      </c>
      <c r="N216">
        <f>bef13over!N216*('bef13over filtrert sykkel'!N$3&gt;='Beregning - Sykkel'!$P$114)*('bef13over filtrert sykkel'!N$3&lt;='Beregning - Sykkel'!$P$115)*($A216='Beregning - Sykkel'!$P$94)</f>
        <v>0</v>
      </c>
      <c r="O216">
        <f>bef13over!O216*('bef13over filtrert sykkel'!O$3&gt;='Beregning - Sykkel'!$P$114)*('bef13over filtrert sykkel'!O$3&lt;='Beregning - Sykkel'!$P$115)*($A216='Beregning - Sykkel'!$P$94)</f>
        <v>0</v>
      </c>
      <c r="P216">
        <f>bef13over!P216*('bef13over filtrert sykkel'!P$3&gt;='Beregning - Sykkel'!$P$114)*('bef13over filtrert sykkel'!P$3&lt;='Beregning - Sykkel'!$P$115)*($A216='Beregning - Sykkel'!$P$94)</f>
        <v>0</v>
      </c>
      <c r="Q216">
        <f>bef13over!Q216*('bef13over filtrert sykkel'!Q$3&gt;='Beregning - Sykkel'!$P$114)*('bef13over filtrert sykkel'!Q$3&lt;='Beregning - Sykkel'!$P$115)*($A216='Beregning - Sykkel'!$P$94)</f>
        <v>0</v>
      </c>
      <c r="R216">
        <f>bef13over!R216*('bef13over filtrert sykkel'!R$3&gt;='Beregning - Sykkel'!$P$114)*('bef13over filtrert sykkel'!R$3&lt;='Beregning - Sykkel'!$P$115)*($A216='Beregning - Sykkel'!$P$94)</f>
        <v>0</v>
      </c>
      <c r="S216">
        <f>bef13over!S216*('bef13over filtrert sykkel'!S$3&gt;='Beregning - Sykkel'!$P$114)*('bef13over filtrert sykkel'!S$3&lt;='Beregning - Sykkel'!$P$115)*($A216='Beregning - Sykkel'!$P$94)</f>
        <v>0</v>
      </c>
      <c r="T216">
        <f>bef13over!T216*('bef13over filtrert sykkel'!T$3&gt;='Beregning - Sykkel'!$P$114)*('bef13over filtrert sykkel'!T$3&lt;='Beregning - Sykkel'!$P$115)*($A216='Beregning - Sykkel'!$P$94)</f>
        <v>0</v>
      </c>
      <c r="U216">
        <f>bef13over!U216*('bef13over filtrert sykkel'!U$3&gt;='Beregning - Sykkel'!$P$114)*('bef13over filtrert sykkel'!U$3&lt;='Beregning - Sykkel'!$P$115)*($A216='Beregning - Sykkel'!$P$94)</f>
        <v>0</v>
      </c>
      <c r="V216">
        <f>bef13over!V216*('bef13over filtrert sykkel'!V$3&gt;='Beregning - Sykkel'!$P$114)*('bef13over filtrert sykkel'!V$3&lt;='Beregning - Sykkel'!$P$115)*($A216='Beregning - Sykkel'!$P$94)</f>
        <v>0</v>
      </c>
      <c r="W216">
        <f>bef13over!W216*('bef13over filtrert sykkel'!W$3&gt;='Beregning - Sykkel'!$P$114)*('bef13over filtrert sykkel'!W$3&lt;='Beregning - Sykkel'!$P$115)*($A216='Beregning - Sykkel'!$P$94)</f>
        <v>0</v>
      </c>
      <c r="X216">
        <f>bef13over!X216*('bef13over filtrert sykkel'!X$3&gt;='Beregning - Sykkel'!$P$114)*('bef13over filtrert sykkel'!X$3&lt;='Beregning - Sykkel'!$P$115)*($A216='Beregning - Sykkel'!$P$94)</f>
        <v>0</v>
      </c>
      <c r="Y216">
        <f>bef13over!Y216*('bef13over filtrert sykkel'!Y$3&gt;='Beregning - Sykkel'!$P$114)*('bef13over filtrert sykkel'!Y$3&lt;='Beregning - Sykkel'!$P$115)*($A216='Beregning - Sykkel'!$P$94)</f>
        <v>0</v>
      </c>
      <c r="Z216">
        <f>bef13over!Z216*('bef13over filtrert sykkel'!Z$3&gt;='Beregning - Sykkel'!$P$114)*('bef13over filtrert sykkel'!Z$3&lt;='Beregning - Sykkel'!$P$115)*($A216='Beregning - Sykkel'!$P$94)</f>
        <v>0</v>
      </c>
      <c r="AA216">
        <f>bef13over!AA216*('bef13over filtrert sykkel'!AA$3&gt;='Beregning - Sykkel'!$P$114)*('bef13over filtrert sykkel'!AA$3&lt;='Beregning - Sykkel'!$P$115)*($A216='Beregning - Sykkel'!$P$94)</f>
        <v>0</v>
      </c>
      <c r="AB216">
        <f>bef13over!AB216*('bef13over filtrert sykkel'!AB$3&gt;='Beregning - Sykkel'!$P$114)*('bef13over filtrert sykkel'!AB$3&lt;='Beregning - Sykkel'!$P$115)*($A216='Beregning - Sykkel'!$P$94)</f>
        <v>0</v>
      </c>
      <c r="AC216">
        <f>bef13over!AC216*('bef13over filtrert sykkel'!AC$3&gt;='Beregning - Sykkel'!$P$114)*('bef13over filtrert sykkel'!AC$3&lt;='Beregning - Sykkel'!$P$115)*($A216='Beregning - Sykkel'!$P$94)</f>
        <v>0</v>
      </c>
      <c r="AD216">
        <f>bef13over!AD216*('bef13over filtrert sykkel'!AD$3&gt;='Beregning - Sykkel'!$P$114)*('bef13over filtrert sykkel'!AD$3&lt;='Beregning - Sykkel'!$P$115)*($A216='Beregning - Sykkel'!$P$94)</f>
        <v>0</v>
      </c>
    </row>
    <row r="217" spans="1:30">
      <c r="A217">
        <v>1238</v>
      </c>
      <c r="B217">
        <f>bef13over!B217*('bef13over filtrert sykkel'!B$3&gt;='Beregning - Sykkel'!$P$114)*('bef13over filtrert sykkel'!B$3&lt;='Beregning - Sykkel'!$P$115)*($A217='Beregning - Sykkel'!$P$94)</f>
        <v>0</v>
      </c>
      <c r="C217">
        <f>bef13over!C217*('bef13over filtrert sykkel'!C$3&gt;='Beregning - Sykkel'!$P$114)*('bef13over filtrert sykkel'!C$3&lt;='Beregning - Sykkel'!$P$115)*($A217='Beregning - Sykkel'!$P$94)</f>
        <v>0</v>
      </c>
      <c r="D217">
        <f>bef13over!D217*('bef13over filtrert sykkel'!D$3&gt;='Beregning - Sykkel'!$P$114)*('bef13over filtrert sykkel'!D$3&lt;='Beregning - Sykkel'!$P$115)*($A217='Beregning - Sykkel'!$P$94)</f>
        <v>0</v>
      </c>
      <c r="E217">
        <f>bef13over!E217*('bef13over filtrert sykkel'!E$3&gt;='Beregning - Sykkel'!$P$114)*('bef13over filtrert sykkel'!E$3&lt;='Beregning - Sykkel'!$P$115)*($A217='Beregning - Sykkel'!$P$94)</f>
        <v>0</v>
      </c>
      <c r="F217">
        <f>bef13over!F217*('bef13over filtrert sykkel'!F$3&gt;='Beregning - Sykkel'!$P$114)*('bef13over filtrert sykkel'!F$3&lt;='Beregning - Sykkel'!$P$115)*($A217='Beregning - Sykkel'!$P$94)</f>
        <v>0</v>
      </c>
      <c r="G217">
        <f>bef13over!G217*('bef13over filtrert sykkel'!G$3&gt;='Beregning - Sykkel'!$P$114)*('bef13over filtrert sykkel'!G$3&lt;='Beregning - Sykkel'!$P$115)*($A217='Beregning - Sykkel'!$P$94)</f>
        <v>0</v>
      </c>
      <c r="H217">
        <f>bef13over!H217*('bef13over filtrert sykkel'!H$3&gt;='Beregning - Sykkel'!$P$114)*('bef13over filtrert sykkel'!H$3&lt;='Beregning - Sykkel'!$P$115)*($A217='Beregning - Sykkel'!$P$94)</f>
        <v>0</v>
      </c>
      <c r="I217">
        <f>bef13over!I217*('bef13over filtrert sykkel'!I$3&gt;='Beregning - Sykkel'!$P$114)*('bef13over filtrert sykkel'!I$3&lt;='Beregning - Sykkel'!$P$115)*($A217='Beregning - Sykkel'!$P$94)</f>
        <v>0</v>
      </c>
      <c r="J217">
        <f>bef13over!J217*('bef13over filtrert sykkel'!J$3&gt;='Beregning - Sykkel'!$P$114)*('bef13over filtrert sykkel'!J$3&lt;='Beregning - Sykkel'!$P$115)*($A217='Beregning - Sykkel'!$P$94)</f>
        <v>0</v>
      </c>
      <c r="K217">
        <f>bef13over!K217*('bef13over filtrert sykkel'!K$3&gt;='Beregning - Sykkel'!$P$114)*('bef13over filtrert sykkel'!K$3&lt;='Beregning - Sykkel'!$P$115)*($A217='Beregning - Sykkel'!$P$94)</f>
        <v>0</v>
      </c>
      <c r="L217">
        <f>bef13over!L217*('bef13over filtrert sykkel'!L$3&gt;='Beregning - Sykkel'!$P$114)*('bef13over filtrert sykkel'!L$3&lt;='Beregning - Sykkel'!$P$115)*($A217='Beregning - Sykkel'!$P$94)</f>
        <v>0</v>
      </c>
      <c r="M217">
        <f>bef13over!M217*('bef13over filtrert sykkel'!M$3&gt;='Beregning - Sykkel'!$P$114)*('bef13over filtrert sykkel'!M$3&lt;='Beregning - Sykkel'!$P$115)*($A217='Beregning - Sykkel'!$P$94)</f>
        <v>0</v>
      </c>
      <c r="N217">
        <f>bef13over!N217*('bef13over filtrert sykkel'!N$3&gt;='Beregning - Sykkel'!$P$114)*('bef13over filtrert sykkel'!N$3&lt;='Beregning - Sykkel'!$P$115)*($A217='Beregning - Sykkel'!$P$94)</f>
        <v>0</v>
      </c>
      <c r="O217">
        <f>bef13over!O217*('bef13over filtrert sykkel'!O$3&gt;='Beregning - Sykkel'!$P$114)*('bef13over filtrert sykkel'!O$3&lt;='Beregning - Sykkel'!$P$115)*($A217='Beregning - Sykkel'!$P$94)</f>
        <v>0</v>
      </c>
      <c r="P217">
        <f>bef13over!P217*('bef13over filtrert sykkel'!P$3&gt;='Beregning - Sykkel'!$P$114)*('bef13over filtrert sykkel'!P$3&lt;='Beregning - Sykkel'!$P$115)*($A217='Beregning - Sykkel'!$P$94)</f>
        <v>0</v>
      </c>
      <c r="Q217">
        <f>bef13over!Q217*('bef13over filtrert sykkel'!Q$3&gt;='Beregning - Sykkel'!$P$114)*('bef13over filtrert sykkel'!Q$3&lt;='Beregning - Sykkel'!$P$115)*($A217='Beregning - Sykkel'!$P$94)</f>
        <v>0</v>
      </c>
      <c r="R217">
        <f>bef13over!R217*('bef13over filtrert sykkel'!R$3&gt;='Beregning - Sykkel'!$P$114)*('bef13over filtrert sykkel'!R$3&lt;='Beregning - Sykkel'!$P$115)*($A217='Beregning - Sykkel'!$P$94)</f>
        <v>0</v>
      </c>
      <c r="S217">
        <f>bef13over!S217*('bef13over filtrert sykkel'!S$3&gt;='Beregning - Sykkel'!$P$114)*('bef13over filtrert sykkel'!S$3&lt;='Beregning - Sykkel'!$P$115)*($A217='Beregning - Sykkel'!$P$94)</f>
        <v>0</v>
      </c>
      <c r="T217">
        <f>bef13over!T217*('bef13over filtrert sykkel'!T$3&gt;='Beregning - Sykkel'!$P$114)*('bef13over filtrert sykkel'!T$3&lt;='Beregning - Sykkel'!$P$115)*($A217='Beregning - Sykkel'!$P$94)</f>
        <v>0</v>
      </c>
      <c r="U217">
        <f>bef13over!U217*('bef13over filtrert sykkel'!U$3&gt;='Beregning - Sykkel'!$P$114)*('bef13over filtrert sykkel'!U$3&lt;='Beregning - Sykkel'!$P$115)*($A217='Beregning - Sykkel'!$P$94)</f>
        <v>0</v>
      </c>
      <c r="V217">
        <f>bef13over!V217*('bef13over filtrert sykkel'!V$3&gt;='Beregning - Sykkel'!$P$114)*('bef13over filtrert sykkel'!V$3&lt;='Beregning - Sykkel'!$P$115)*($A217='Beregning - Sykkel'!$P$94)</f>
        <v>0</v>
      </c>
      <c r="W217">
        <f>bef13over!W217*('bef13over filtrert sykkel'!W$3&gt;='Beregning - Sykkel'!$P$114)*('bef13over filtrert sykkel'!W$3&lt;='Beregning - Sykkel'!$P$115)*($A217='Beregning - Sykkel'!$P$94)</f>
        <v>0</v>
      </c>
      <c r="X217">
        <f>bef13over!X217*('bef13over filtrert sykkel'!X$3&gt;='Beregning - Sykkel'!$P$114)*('bef13over filtrert sykkel'!X$3&lt;='Beregning - Sykkel'!$P$115)*($A217='Beregning - Sykkel'!$P$94)</f>
        <v>0</v>
      </c>
      <c r="Y217">
        <f>bef13over!Y217*('bef13over filtrert sykkel'!Y$3&gt;='Beregning - Sykkel'!$P$114)*('bef13over filtrert sykkel'!Y$3&lt;='Beregning - Sykkel'!$P$115)*($A217='Beregning - Sykkel'!$P$94)</f>
        <v>0</v>
      </c>
      <c r="Z217">
        <f>bef13over!Z217*('bef13over filtrert sykkel'!Z$3&gt;='Beregning - Sykkel'!$P$114)*('bef13over filtrert sykkel'!Z$3&lt;='Beregning - Sykkel'!$P$115)*($A217='Beregning - Sykkel'!$P$94)</f>
        <v>0</v>
      </c>
      <c r="AA217">
        <f>bef13over!AA217*('bef13over filtrert sykkel'!AA$3&gt;='Beregning - Sykkel'!$P$114)*('bef13over filtrert sykkel'!AA$3&lt;='Beregning - Sykkel'!$P$115)*($A217='Beregning - Sykkel'!$P$94)</f>
        <v>0</v>
      </c>
      <c r="AB217">
        <f>bef13over!AB217*('bef13over filtrert sykkel'!AB$3&gt;='Beregning - Sykkel'!$P$114)*('bef13over filtrert sykkel'!AB$3&lt;='Beregning - Sykkel'!$P$115)*($A217='Beregning - Sykkel'!$P$94)</f>
        <v>0</v>
      </c>
      <c r="AC217">
        <f>bef13over!AC217*('bef13over filtrert sykkel'!AC$3&gt;='Beregning - Sykkel'!$P$114)*('bef13over filtrert sykkel'!AC$3&lt;='Beregning - Sykkel'!$P$115)*($A217='Beregning - Sykkel'!$P$94)</f>
        <v>0</v>
      </c>
      <c r="AD217">
        <f>bef13over!AD217*('bef13over filtrert sykkel'!AD$3&gt;='Beregning - Sykkel'!$P$114)*('bef13over filtrert sykkel'!AD$3&lt;='Beregning - Sykkel'!$P$115)*($A217='Beregning - Sykkel'!$P$94)</f>
        <v>0</v>
      </c>
    </row>
    <row r="218" spans="1:30">
      <c r="A218">
        <v>1241</v>
      </c>
      <c r="B218">
        <f>bef13over!B218*('bef13over filtrert sykkel'!B$3&gt;='Beregning - Sykkel'!$P$114)*('bef13over filtrert sykkel'!B$3&lt;='Beregning - Sykkel'!$P$115)*($A218='Beregning - Sykkel'!$P$94)</f>
        <v>0</v>
      </c>
      <c r="C218">
        <f>bef13over!C218*('bef13over filtrert sykkel'!C$3&gt;='Beregning - Sykkel'!$P$114)*('bef13over filtrert sykkel'!C$3&lt;='Beregning - Sykkel'!$P$115)*($A218='Beregning - Sykkel'!$P$94)</f>
        <v>0</v>
      </c>
      <c r="D218">
        <f>bef13over!D218*('bef13over filtrert sykkel'!D$3&gt;='Beregning - Sykkel'!$P$114)*('bef13over filtrert sykkel'!D$3&lt;='Beregning - Sykkel'!$P$115)*($A218='Beregning - Sykkel'!$P$94)</f>
        <v>0</v>
      </c>
      <c r="E218">
        <f>bef13over!E218*('bef13over filtrert sykkel'!E$3&gt;='Beregning - Sykkel'!$P$114)*('bef13over filtrert sykkel'!E$3&lt;='Beregning - Sykkel'!$P$115)*($A218='Beregning - Sykkel'!$P$94)</f>
        <v>0</v>
      </c>
      <c r="F218">
        <f>bef13over!F218*('bef13over filtrert sykkel'!F$3&gt;='Beregning - Sykkel'!$P$114)*('bef13over filtrert sykkel'!F$3&lt;='Beregning - Sykkel'!$P$115)*($A218='Beregning - Sykkel'!$P$94)</f>
        <v>0</v>
      </c>
      <c r="G218">
        <f>bef13over!G218*('bef13over filtrert sykkel'!G$3&gt;='Beregning - Sykkel'!$P$114)*('bef13over filtrert sykkel'!G$3&lt;='Beregning - Sykkel'!$P$115)*($A218='Beregning - Sykkel'!$P$94)</f>
        <v>0</v>
      </c>
      <c r="H218">
        <f>bef13over!H218*('bef13over filtrert sykkel'!H$3&gt;='Beregning - Sykkel'!$P$114)*('bef13over filtrert sykkel'!H$3&lt;='Beregning - Sykkel'!$P$115)*($A218='Beregning - Sykkel'!$P$94)</f>
        <v>0</v>
      </c>
      <c r="I218">
        <f>bef13over!I218*('bef13over filtrert sykkel'!I$3&gt;='Beregning - Sykkel'!$P$114)*('bef13over filtrert sykkel'!I$3&lt;='Beregning - Sykkel'!$P$115)*($A218='Beregning - Sykkel'!$P$94)</f>
        <v>0</v>
      </c>
      <c r="J218">
        <f>bef13over!J218*('bef13over filtrert sykkel'!J$3&gt;='Beregning - Sykkel'!$P$114)*('bef13over filtrert sykkel'!J$3&lt;='Beregning - Sykkel'!$P$115)*($A218='Beregning - Sykkel'!$P$94)</f>
        <v>0</v>
      </c>
      <c r="K218">
        <f>bef13over!K218*('bef13over filtrert sykkel'!K$3&gt;='Beregning - Sykkel'!$P$114)*('bef13over filtrert sykkel'!K$3&lt;='Beregning - Sykkel'!$P$115)*($A218='Beregning - Sykkel'!$P$94)</f>
        <v>0</v>
      </c>
      <c r="L218">
        <f>bef13over!L218*('bef13over filtrert sykkel'!L$3&gt;='Beregning - Sykkel'!$P$114)*('bef13over filtrert sykkel'!L$3&lt;='Beregning - Sykkel'!$P$115)*($A218='Beregning - Sykkel'!$P$94)</f>
        <v>0</v>
      </c>
      <c r="M218">
        <f>bef13over!M218*('bef13over filtrert sykkel'!M$3&gt;='Beregning - Sykkel'!$P$114)*('bef13over filtrert sykkel'!M$3&lt;='Beregning - Sykkel'!$P$115)*($A218='Beregning - Sykkel'!$P$94)</f>
        <v>0</v>
      </c>
      <c r="N218">
        <f>bef13over!N218*('bef13over filtrert sykkel'!N$3&gt;='Beregning - Sykkel'!$P$114)*('bef13over filtrert sykkel'!N$3&lt;='Beregning - Sykkel'!$P$115)*($A218='Beregning - Sykkel'!$P$94)</f>
        <v>0</v>
      </c>
      <c r="O218">
        <f>bef13over!O218*('bef13over filtrert sykkel'!O$3&gt;='Beregning - Sykkel'!$P$114)*('bef13over filtrert sykkel'!O$3&lt;='Beregning - Sykkel'!$P$115)*($A218='Beregning - Sykkel'!$P$94)</f>
        <v>0</v>
      </c>
      <c r="P218">
        <f>bef13over!P218*('bef13over filtrert sykkel'!P$3&gt;='Beregning - Sykkel'!$P$114)*('bef13over filtrert sykkel'!P$3&lt;='Beregning - Sykkel'!$P$115)*($A218='Beregning - Sykkel'!$P$94)</f>
        <v>0</v>
      </c>
      <c r="Q218">
        <f>bef13over!Q218*('bef13over filtrert sykkel'!Q$3&gt;='Beregning - Sykkel'!$P$114)*('bef13over filtrert sykkel'!Q$3&lt;='Beregning - Sykkel'!$P$115)*($A218='Beregning - Sykkel'!$P$94)</f>
        <v>0</v>
      </c>
      <c r="R218">
        <f>bef13over!R218*('bef13over filtrert sykkel'!R$3&gt;='Beregning - Sykkel'!$P$114)*('bef13over filtrert sykkel'!R$3&lt;='Beregning - Sykkel'!$P$115)*($A218='Beregning - Sykkel'!$P$94)</f>
        <v>0</v>
      </c>
      <c r="S218">
        <f>bef13over!S218*('bef13over filtrert sykkel'!S$3&gt;='Beregning - Sykkel'!$P$114)*('bef13over filtrert sykkel'!S$3&lt;='Beregning - Sykkel'!$P$115)*($A218='Beregning - Sykkel'!$P$94)</f>
        <v>0</v>
      </c>
      <c r="T218">
        <f>bef13over!T218*('bef13over filtrert sykkel'!T$3&gt;='Beregning - Sykkel'!$P$114)*('bef13over filtrert sykkel'!T$3&lt;='Beregning - Sykkel'!$P$115)*($A218='Beregning - Sykkel'!$P$94)</f>
        <v>0</v>
      </c>
      <c r="U218">
        <f>bef13over!U218*('bef13over filtrert sykkel'!U$3&gt;='Beregning - Sykkel'!$P$114)*('bef13over filtrert sykkel'!U$3&lt;='Beregning - Sykkel'!$P$115)*($A218='Beregning - Sykkel'!$P$94)</f>
        <v>0</v>
      </c>
      <c r="V218">
        <f>bef13over!V218*('bef13over filtrert sykkel'!V$3&gt;='Beregning - Sykkel'!$P$114)*('bef13over filtrert sykkel'!V$3&lt;='Beregning - Sykkel'!$P$115)*($A218='Beregning - Sykkel'!$P$94)</f>
        <v>0</v>
      </c>
      <c r="W218">
        <f>bef13over!W218*('bef13over filtrert sykkel'!W$3&gt;='Beregning - Sykkel'!$P$114)*('bef13over filtrert sykkel'!W$3&lt;='Beregning - Sykkel'!$P$115)*($A218='Beregning - Sykkel'!$P$94)</f>
        <v>0</v>
      </c>
      <c r="X218">
        <f>bef13over!X218*('bef13over filtrert sykkel'!X$3&gt;='Beregning - Sykkel'!$P$114)*('bef13over filtrert sykkel'!X$3&lt;='Beregning - Sykkel'!$P$115)*($A218='Beregning - Sykkel'!$P$94)</f>
        <v>0</v>
      </c>
      <c r="Y218">
        <f>bef13over!Y218*('bef13over filtrert sykkel'!Y$3&gt;='Beregning - Sykkel'!$P$114)*('bef13over filtrert sykkel'!Y$3&lt;='Beregning - Sykkel'!$P$115)*($A218='Beregning - Sykkel'!$P$94)</f>
        <v>0</v>
      </c>
      <c r="Z218">
        <f>bef13over!Z218*('bef13over filtrert sykkel'!Z$3&gt;='Beregning - Sykkel'!$P$114)*('bef13over filtrert sykkel'!Z$3&lt;='Beregning - Sykkel'!$P$115)*($A218='Beregning - Sykkel'!$P$94)</f>
        <v>0</v>
      </c>
      <c r="AA218">
        <f>bef13over!AA218*('bef13over filtrert sykkel'!AA$3&gt;='Beregning - Sykkel'!$P$114)*('bef13over filtrert sykkel'!AA$3&lt;='Beregning - Sykkel'!$P$115)*($A218='Beregning - Sykkel'!$P$94)</f>
        <v>0</v>
      </c>
      <c r="AB218">
        <f>bef13over!AB218*('bef13over filtrert sykkel'!AB$3&gt;='Beregning - Sykkel'!$P$114)*('bef13over filtrert sykkel'!AB$3&lt;='Beregning - Sykkel'!$P$115)*($A218='Beregning - Sykkel'!$P$94)</f>
        <v>0</v>
      </c>
      <c r="AC218">
        <f>bef13over!AC218*('bef13over filtrert sykkel'!AC$3&gt;='Beregning - Sykkel'!$P$114)*('bef13over filtrert sykkel'!AC$3&lt;='Beregning - Sykkel'!$P$115)*($A218='Beregning - Sykkel'!$P$94)</f>
        <v>0</v>
      </c>
      <c r="AD218">
        <f>bef13over!AD218*('bef13over filtrert sykkel'!AD$3&gt;='Beregning - Sykkel'!$P$114)*('bef13over filtrert sykkel'!AD$3&lt;='Beregning - Sykkel'!$P$115)*($A218='Beregning - Sykkel'!$P$94)</f>
        <v>0</v>
      </c>
    </row>
    <row r="219" spans="1:30">
      <c r="A219">
        <v>1242</v>
      </c>
      <c r="B219">
        <f>bef13over!B219*('bef13over filtrert sykkel'!B$3&gt;='Beregning - Sykkel'!$P$114)*('bef13over filtrert sykkel'!B$3&lt;='Beregning - Sykkel'!$P$115)*($A219='Beregning - Sykkel'!$P$94)</f>
        <v>0</v>
      </c>
      <c r="C219">
        <f>bef13over!C219*('bef13over filtrert sykkel'!C$3&gt;='Beregning - Sykkel'!$P$114)*('bef13over filtrert sykkel'!C$3&lt;='Beregning - Sykkel'!$P$115)*($A219='Beregning - Sykkel'!$P$94)</f>
        <v>0</v>
      </c>
      <c r="D219">
        <f>bef13over!D219*('bef13over filtrert sykkel'!D$3&gt;='Beregning - Sykkel'!$P$114)*('bef13over filtrert sykkel'!D$3&lt;='Beregning - Sykkel'!$P$115)*($A219='Beregning - Sykkel'!$P$94)</f>
        <v>0</v>
      </c>
      <c r="E219">
        <f>bef13over!E219*('bef13over filtrert sykkel'!E$3&gt;='Beregning - Sykkel'!$P$114)*('bef13over filtrert sykkel'!E$3&lt;='Beregning - Sykkel'!$P$115)*($A219='Beregning - Sykkel'!$P$94)</f>
        <v>0</v>
      </c>
      <c r="F219">
        <f>bef13over!F219*('bef13over filtrert sykkel'!F$3&gt;='Beregning - Sykkel'!$P$114)*('bef13over filtrert sykkel'!F$3&lt;='Beregning - Sykkel'!$P$115)*($A219='Beregning - Sykkel'!$P$94)</f>
        <v>0</v>
      </c>
      <c r="G219">
        <f>bef13over!G219*('bef13over filtrert sykkel'!G$3&gt;='Beregning - Sykkel'!$P$114)*('bef13over filtrert sykkel'!G$3&lt;='Beregning - Sykkel'!$P$115)*($A219='Beregning - Sykkel'!$P$94)</f>
        <v>0</v>
      </c>
      <c r="H219">
        <f>bef13over!H219*('bef13over filtrert sykkel'!H$3&gt;='Beregning - Sykkel'!$P$114)*('bef13over filtrert sykkel'!H$3&lt;='Beregning - Sykkel'!$P$115)*($A219='Beregning - Sykkel'!$P$94)</f>
        <v>0</v>
      </c>
      <c r="I219">
        <f>bef13over!I219*('bef13over filtrert sykkel'!I$3&gt;='Beregning - Sykkel'!$P$114)*('bef13over filtrert sykkel'!I$3&lt;='Beregning - Sykkel'!$P$115)*($A219='Beregning - Sykkel'!$P$94)</f>
        <v>0</v>
      </c>
      <c r="J219">
        <f>bef13over!J219*('bef13over filtrert sykkel'!J$3&gt;='Beregning - Sykkel'!$P$114)*('bef13over filtrert sykkel'!J$3&lt;='Beregning - Sykkel'!$P$115)*($A219='Beregning - Sykkel'!$P$94)</f>
        <v>0</v>
      </c>
      <c r="K219">
        <f>bef13over!K219*('bef13over filtrert sykkel'!K$3&gt;='Beregning - Sykkel'!$P$114)*('bef13over filtrert sykkel'!K$3&lt;='Beregning - Sykkel'!$P$115)*($A219='Beregning - Sykkel'!$P$94)</f>
        <v>0</v>
      </c>
      <c r="L219">
        <f>bef13over!L219*('bef13over filtrert sykkel'!L$3&gt;='Beregning - Sykkel'!$P$114)*('bef13over filtrert sykkel'!L$3&lt;='Beregning - Sykkel'!$P$115)*($A219='Beregning - Sykkel'!$P$94)</f>
        <v>0</v>
      </c>
      <c r="M219">
        <f>bef13over!M219*('bef13over filtrert sykkel'!M$3&gt;='Beregning - Sykkel'!$P$114)*('bef13over filtrert sykkel'!M$3&lt;='Beregning - Sykkel'!$P$115)*($A219='Beregning - Sykkel'!$P$94)</f>
        <v>0</v>
      </c>
      <c r="N219">
        <f>bef13over!N219*('bef13over filtrert sykkel'!N$3&gt;='Beregning - Sykkel'!$P$114)*('bef13over filtrert sykkel'!N$3&lt;='Beregning - Sykkel'!$P$115)*($A219='Beregning - Sykkel'!$P$94)</f>
        <v>0</v>
      </c>
      <c r="O219">
        <f>bef13over!O219*('bef13over filtrert sykkel'!O$3&gt;='Beregning - Sykkel'!$P$114)*('bef13over filtrert sykkel'!O$3&lt;='Beregning - Sykkel'!$P$115)*($A219='Beregning - Sykkel'!$P$94)</f>
        <v>0</v>
      </c>
      <c r="P219">
        <f>bef13over!P219*('bef13over filtrert sykkel'!P$3&gt;='Beregning - Sykkel'!$P$114)*('bef13over filtrert sykkel'!P$3&lt;='Beregning - Sykkel'!$P$115)*($A219='Beregning - Sykkel'!$P$94)</f>
        <v>0</v>
      </c>
      <c r="Q219">
        <f>bef13over!Q219*('bef13over filtrert sykkel'!Q$3&gt;='Beregning - Sykkel'!$P$114)*('bef13over filtrert sykkel'!Q$3&lt;='Beregning - Sykkel'!$P$115)*($A219='Beregning - Sykkel'!$P$94)</f>
        <v>0</v>
      </c>
      <c r="R219">
        <f>bef13over!R219*('bef13over filtrert sykkel'!R$3&gt;='Beregning - Sykkel'!$P$114)*('bef13over filtrert sykkel'!R$3&lt;='Beregning - Sykkel'!$P$115)*($A219='Beregning - Sykkel'!$P$94)</f>
        <v>0</v>
      </c>
      <c r="S219">
        <f>bef13over!S219*('bef13over filtrert sykkel'!S$3&gt;='Beregning - Sykkel'!$P$114)*('bef13over filtrert sykkel'!S$3&lt;='Beregning - Sykkel'!$P$115)*($A219='Beregning - Sykkel'!$P$94)</f>
        <v>0</v>
      </c>
      <c r="T219">
        <f>bef13over!T219*('bef13over filtrert sykkel'!T$3&gt;='Beregning - Sykkel'!$P$114)*('bef13over filtrert sykkel'!T$3&lt;='Beregning - Sykkel'!$P$115)*($A219='Beregning - Sykkel'!$P$94)</f>
        <v>0</v>
      </c>
      <c r="U219">
        <f>bef13over!U219*('bef13over filtrert sykkel'!U$3&gt;='Beregning - Sykkel'!$P$114)*('bef13over filtrert sykkel'!U$3&lt;='Beregning - Sykkel'!$P$115)*($A219='Beregning - Sykkel'!$P$94)</f>
        <v>0</v>
      </c>
      <c r="V219">
        <f>bef13over!V219*('bef13over filtrert sykkel'!V$3&gt;='Beregning - Sykkel'!$P$114)*('bef13over filtrert sykkel'!V$3&lt;='Beregning - Sykkel'!$P$115)*($A219='Beregning - Sykkel'!$P$94)</f>
        <v>0</v>
      </c>
      <c r="W219">
        <f>bef13over!W219*('bef13over filtrert sykkel'!W$3&gt;='Beregning - Sykkel'!$P$114)*('bef13over filtrert sykkel'!W$3&lt;='Beregning - Sykkel'!$P$115)*($A219='Beregning - Sykkel'!$P$94)</f>
        <v>0</v>
      </c>
      <c r="X219">
        <f>bef13over!X219*('bef13over filtrert sykkel'!X$3&gt;='Beregning - Sykkel'!$P$114)*('bef13over filtrert sykkel'!X$3&lt;='Beregning - Sykkel'!$P$115)*($A219='Beregning - Sykkel'!$P$94)</f>
        <v>0</v>
      </c>
      <c r="Y219">
        <f>bef13over!Y219*('bef13over filtrert sykkel'!Y$3&gt;='Beregning - Sykkel'!$P$114)*('bef13over filtrert sykkel'!Y$3&lt;='Beregning - Sykkel'!$P$115)*($A219='Beregning - Sykkel'!$P$94)</f>
        <v>0</v>
      </c>
      <c r="Z219">
        <f>bef13over!Z219*('bef13over filtrert sykkel'!Z$3&gt;='Beregning - Sykkel'!$P$114)*('bef13over filtrert sykkel'!Z$3&lt;='Beregning - Sykkel'!$P$115)*($A219='Beregning - Sykkel'!$P$94)</f>
        <v>0</v>
      </c>
      <c r="AA219">
        <f>bef13over!AA219*('bef13over filtrert sykkel'!AA$3&gt;='Beregning - Sykkel'!$P$114)*('bef13over filtrert sykkel'!AA$3&lt;='Beregning - Sykkel'!$P$115)*($A219='Beregning - Sykkel'!$P$94)</f>
        <v>0</v>
      </c>
      <c r="AB219">
        <f>bef13over!AB219*('bef13over filtrert sykkel'!AB$3&gt;='Beregning - Sykkel'!$P$114)*('bef13over filtrert sykkel'!AB$3&lt;='Beregning - Sykkel'!$P$115)*($A219='Beregning - Sykkel'!$P$94)</f>
        <v>0</v>
      </c>
      <c r="AC219">
        <f>bef13over!AC219*('bef13over filtrert sykkel'!AC$3&gt;='Beregning - Sykkel'!$P$114)*('bef13over filtrert sykkel'!AC$3&lt;='Beregning - Sykkel'!$P$115)*($A219='Beregning - Sykkel'!$P$94)</f>
        <v>0</v>
      </c>
      <c r="AD219">
        <f>bef13over!AD219*('bef13over filtrert sykkel'!AD$3&gt;='Beregning - Sykkel'!$P$114)*('bef13over filtrert sykkel'!AD$3&lt;='Beregning - Sykkel'!$P$115)*($A219='Beregning - Sykkel'!$P$94)</f>
        <v>0</v>
      </c>
    </row>
    <row r="220" spans="1:30">
      <c r="A220">
        <v>1243</v>
      </c>
      <c r="B220">
        <f>bef13over!B220*('bef13over filtrert sykkel'!B$3&gt;='Beregning - Sykkel'!$P$114)*('bef13over filtrert sykkel'!B$3&lt;='Beregning - Sykkel'!$P$115)*($A220='Beregning - Sykkel'!$P$94)</f>
        <v>0</v>
      </c>
      <c r="C220">
        <f>bef13over!C220*('bef13over filtrert sykkel'!C$3&gt;='Beregning - Sykkel'!$P$114)*('bef13over filtrert sykkel'!C$3&lt;='Beregning - Sykkel'!$P$115)*($A220='Beregning - Sykkel'!$P$94)</f>
        <v>0</v>
      </c>
      <c r="D220">
        <f>bef13over!D220*('bef13over filtrert sykkel'!D$3&gt;='Beregning - Sykkel'!$P$114)*('bef13over filtrert sykkel'!D$3&lt;='Beregning - Sykkel'!$P$115)*($A220='Beregning - Sykkel'!$P$94)</f>
        <v>0</v>
      </c>
      <c r="E220">
        <f>bef13over!E220*('bef13over filtrert sykkel'!E$3&gt;='Beregning - Sykkel'!$P$114)*('bef13over filtrert sykkel'!E$3&lt;='Beregning - Sykkel'!$P$115)*($A220='Beregning - Sykkel'!$P$94)</f>
        <v>0</v>
      </c>
      <c r="F220">
        <f>bef13over!F220*('bef13over filtrert sykkel'!F$3&gt;='Beregning - Sykkel'!$P$114)*('bef13over filtrert sykkel'!F$3&lt;='Beregning - Sykkel'!$P$115)*($A220='Beregning - Sykkel'!$P$94)</f>
        <v>0</v>
      </c>
      <c r="G220">
        <f>bef13over!G220*('bef13over filtrert sykkel'!G$3&gt;='Beregning - Sykkel'!$P$114)*('bef13over filtrert sykkel'!G$3&lt;='Beregning - Sykkel'!$P$115)*($A220='Beregning - Sykkel'!$P$94)</f>
        <v>0</v>
      </c>
      <c r="H220">
        <f>bef13over!H220*('bef13over filtrert sykkel'!H$3&gt;='Beregning - Sykkel'!$P$114)*('bef13over filtrert sykkel'!H$3&lt;='Beregning - Sykkel'!$P$115)*($A220='Beregning - Sykkel'!$P$94)</f>
        <v>0</v>
      </c>
      <c r="I220">
        <f>bef13over!I220*('bef13over filtrert sykkel'!I$3&gt;='Beregning - Sykkel'!$P$114)*('bef13over filtrert sykkel'!I$3&lt;='Beregning - Sykkel'!$P$115)*($A220='Beregning - Sykkel'!$P$94)</f>
        <v>0</v>
      </c>
      <c r="J220">
        <f>bef13over!J220*('bef13over filtrert sykkel'!J$3&gt;='Beregning - Sykkel'!$P$114)*('bef13over filtrert sykkel'!J$3&lt;='Beregning - Sykkel'!$P$115)*($A220='Beregning - Sykkel'!$P$94)</f>
        <v>0</v>
      </c>
      <c r="K220">
        <f>bef13over!K220*('bef13over filtrert sykkel'!K$3&gt;='Beregning - Sykkel'!$P$114)*('bef13over filtrert sykkel'!K$3&lt;='Beregning - Sykkel'!$P$115)*($A220='Beregning - Sykkel'!$P$94)</f>
        <v>0</v>
      </c>
      <c r="L220">
        <f>bef13over!L220*('bef13over filtrert sykkel'!L$3&gt;='Beregning - Sykkel'!$P$114)*('bef13over filtrert sykkel'!L$3&lt;='Beregning - Sykkel'!$P$115)*($A220='Beregning - Sykkel'!$P$94)</f>
        <v>0</v>
      </c>
      <c r="M220">
        <f>bef13over!M220*('bef13over filtrert sykkel'!M$3&gt;='Beregning - Sykkel'!$P$114)*('bef13over filtrert sykkel'!M$3&lt;='Beregning - Sykkel'!$P$115)*($A220='Beregning - Sykkel'!$P$94)</f>
        <v>0</v>
      </c>
      <c r="N220">
        <f>bef13over!N220*('bef13over filtrert sykkel'!N$3&gt;='Beregning - Sykkel'!$P$114)*('bef13over filtrert sykkel'!N$3&lt;='Beregning - Sykkel'!$P$115)*($A220='Beregning - Sykkel'!$P$94)</f>
        <v>0</v>
      </c>
      <c r="O220">
        <f>bef13over!O220*('bef13over filtrert sykkel'!O$3&gt;='Beregning - Sykkel'!$P$114)*('bef13over filtrert sykkel'!O$3&lt;='Beregning - Sykkel'!$P$115)*($A220='Beregning - Sykkel'!$P$94)</f>
        <v>0</v>
      </c>
      <c r="P220">
        <f>bef13over!P220*('bef13over filtrert sykkel'!P$3&gt;='Beregning - Sykkel'!$P$114)*('bef13over filtrert sykkel'!P$3&lt;='Beregning - Sykkel'!$P$115)*($A220='Beregning - Sykkel'!$P$94)</f>
        <v>0</v>
      </c>
      <c r="Q220">
        <f>bef13over!Q220*('bef13over filtrert sykkel'!Q$3&gt;='Beregning - Sykkel'!$P$114)*('bef13over filtrert sykkel'!Q$3&lt;='Beregning - Sykkel'!$P$115)*($A220='Beregning - Sykkel'!$P$94)</f>
        <v>0</v>
      </c>
      <c r="R220">
        <f>bef13over!R220*('bef13over filtrert sykkel'!R$3&gt;='Beregning - Sykkel'!$P$114)*('bef13over filtrert sykkel'!R$3&lt;='Beregning - Sykkel'!$P$115)*($A220='Beregning - Sykkel'!$P$94)</f>
        <v>0</v>
      </c>
      <c r="S220">
        <f>bef13over!S220*('bef13over filtrert sykkel'!S$3&gt;='Beregning - Sykkel'!$P$114)*('bef13over filtrert sykkel'!S$3&lt;='Beregning - Sykkel'!$P$115)*($A220='Beregning - Sykkel'!$P$94)</f>
        <v>0</v>
      </c>
      <c r="T220">
        <f>bef13over!T220*('bef13over filtrert sykkel'!T$3&gt;='Beregning - Sykkel'!$P$114)*('bef13over filtrert sykkel'!T$3&lt;='Beregning - Sykkel'!$P$115)*($A220='Beregning - Sykkel'!$P$94)</f>
        <v>0</v>
      </c>
      <c r="U220">
        <f>bef13over!U220*('bef13over filtrert sykkel'!U$3&gt;='Beregning - Sykkel'!$P$114)*('bef13over filtrert sykkel'!U$3&lt;='Beregning - Sykkel'!$P$115)*($A220='Beregning - Sykkel'!$P$94)</f>
        <v>0</v>
      </c>
      <c r="V220">
        <f>bef13over!V220*('bef13over filtrert sykkel'!V$3&gt;='Beregning - Sykkel'!$P$114)*('bef13over filtrert sykkel'!V$3&lt;='Beregning - Sykkel'!$P$115)*($A220='Beregning - Sykkel'!$P$94)</f>
        <v>0</v>
      </c>
      <c r="W220">
        <f>bef13over!W220*('bef13over filtrert sykkel'!W$3&gt;='Beregning - Sykkel'!$P$114)*('bef13over filtrert sykkel'!W$3&lt;='Beregning - Sykkel'!$P$115)*($A220='Beregning - Sykkel'!$P$94)</f>
        <v>0</v>
      </c>
      <c r="X220">
        <f>bef13over!X220*('bef13over filtrert sykkel'!X$3&gt;='Beregning - Sykkel'!$P$114)*('bef13over filtrert sykkel'!X$3&lt;='Beregning - Sykkel'!$P$115)*($A220='Beregning - Sykkel'!$P$94)</f>
        <v>0</v>
      </c>
      <c r="Y220">
        <f>bef13over!Y220*('bef13over filtrert sykkel'!Y$3&gt;='Beregning - Sykkel'!$P$114)*('bef13over filtrert sykkel'!Y$3&lt;='Beregning - Sykkel'!$P$115)*($A220='Beregning - Sykkel'!$P$94)</f>
        <v>0</v>
      </c>
      <c r="Z220">
        <f>bef13over!Z220*('bef13over filtrert sykkel'!Z$3&gt;='Beregning - Sykkel'!$P$114)*('bef13over filtrert sykkel'!Z$3&lt;='Beregning - Sykkel'!$P$115)*($A220='Beregning - Sykkel'!$P$94)</f>
        <v>0</v>
      </c>
      <c r="AA220">
        <f>bef13over!AA220*('bef13over filtrert sykkel'!AA$3&gt;='Beregning - Sykkel'!$P$114)*('bef13over filtrert sykkel'!AA$3&lt;='Beregning - Sykkel'!$P$115)*($A220='Beregning - Sykkel'!$P$94)</f>
        <v>0</v>
      </c>
      <c r="AB220">
        <f>bef13over!AB220*('bef13over filtrert sykkel'!AB$3&gt;='Beregning - Sykkel'!$P$114)*('bef13over filtrert sykkel'!AB$3&lt;='Beregning - Sykkel'!$P$115)*($A220='Beregning - Sykkel'!$P$94)</f>
        <v>0</v>
      </c>
      <c r="AC220">
        <f>bef13over!AC220*('bef13over filtrert sykkel'!AC$3&gt;='Beregning - Sykkel'!$P$114)*('bef13over filtrert sykkel'!AC$3&lt;='Beregning - Sykkel'!$P$115)*($A220='Beregning - Sykkel'!$P$94)</f>
        <v>0</v>
      </c>
      <c r="AD220">
        <f>bef13over!AD220*('bef13over filtrert sykkel'!AD$3&gt;='Beregning - Sykkel'!$P$114)*('bef13over filtrert sykkel'!AD$3&lt;='Beregning - Sykkel'!$P$115)*($A220='Beregning - Sykkel'!$P$94)</f>
        <v>0</v>
      </c>
    </row>
    <row r="221" spans="1:30">
      <c r="A221">
        <v>1244</v>
      </c>
      <c r="B221">
        <f>bef13over!B221*('bef13over filtrert sykkel'!B$3&gt;='Beregning - Sykkel'!$P$114)*('bef13over filtrert sykkel'!B$3&lt;='Beregning - Sykkel'!$P$115)*($A221='Beregning - Sykkel'!$P$94)</f>
        <v>0</v>
      </c>
      <c r="C221">
        <f>bef13over!C221*('bef13over filtrert sykkel'!C$3&gt;='Beregning - Sykkel'!$P$114)*('bef13over filtrert sykkel'!C$3&lt;='Beregning - Sykkel'!$P$115)*($A221='Beregning - Sykkel'!$P$94)</f>
        <v>0</v>
      </c>
      <c r="D221">
        <f>bef13over!D221*('bef13over filtrert sykkel'!D$3&gt;='Beregning - Sykkel'!$P$114)*('bef13over filtrert sykkel'!D$3&lt;='Beregning - Sykkel'!$P$115)*($A221='Beregning - Sykkel'!$P$94)</f>
        <v>0</v>
      </c>
      <c r="E221">
        <f>bef13over!E221*('bef13over filtrert sykkel'!E$3&gt;='Beregning - Sykkel'!$P$114)*('bef13over filtrert sykkel'!E$3&lt;='Beregning - Sykkel'!$P$115)*($A221='Beregning - Sykkel'!$P$94)</f>
        <v>0</v>
      </c>
      <c r="F221">
        <f>bef13over!F221*('bef13over filtrert sykkel'!F$3&gt;='Beregning - Sykkel'!$P$114)*('bef13over filtrert sykkel'!F$3&lt;='Beregning - Sykkel'!$P$115)*($A221='Beregning - Sykkel'!$P$94)</f>
        <v>0</v>
      </c>
      <c r="G221">
        <f>bef13over!G221*('bef13over filtrert sykkel'!G$3&gt;='Beregning - Sykkel'!$P$114)*('bef13over filtrert sykkel'!G$3&lt;='Beregning - Sykkel'!$P$115)*($A221='Beregning - Sykkel'!$P$94)</f>
        <v>0</v>
      </c>
      <c r="H221">
        <f>bef13over!H221*('bef13over filtrert sykkel'!H$3&gt;='Beregning - Sykkel'!$P$114)*('bef13over filtrert sykkel'!H$3&lt;='Beregning - Sykkel'!$P$115)*($A221='Beregning - Sykkel'!$P$94)</f>
        <v>0</v>
      </c>
      <c r="I221">
        <f>bef13over!I221*('bef13over filtrert sykkel'!I$3&gt;='Beregning - Sykkel'!$P$114)*('bef13over filtrert sykkel'!I$3&lt;='Beregning - Sykkel'!$P$115)*($A221='Beregning - Sykkel'!$P$94)</f>
        <v>0</v>
      </c>
      <c r="J221">
        <f>bef13over!J221*('bef13over filtrert sykkel'!J$3&gt;='Beregning - Sykkel'!$P$114)*('bef13over filtrert sykkel'!J$3&lt;='Beregning - Sykkel'!$P$115)*($A221='Beregning - Sykkel'!$P$94)</f>
        <v>0</v>
      </c>
      <c r="K221">
        <f>bef13over!K221*('bef13over filtrert sykkel'!K$3&gt;='Beregning - Sykkel'!$P$114)*('bef13over filtrert sykkel'!K$3&lt;='Beregning - Sykkel'!$P$115)*($A221='Beregning - Sykkel'!$P$94)</f>
        <v>0</v>
      </c>
      <c r="L221">
        <f>bef13over!L221*('bef13over filtrert sykkel'!L$3&gt;='Beregning - Sykkel'!$P$114)*('bef13over filtrert sykkel'!L$3&lt;='Beregning - Sykkel'!$P$115)*($A221='Beregning - Sykkel'!$P$94)</f>
        <v>0</v>
      </c>
      <c r="M221">
        <f>bef13over!M221*('bef13over filtrert sykkel'!M$3&gt;='Beregning - Sykkel'!$P$114)*('bef13over filtrert sykkel'!M$3&lt;='Beregning - Sykkel'!$P$115)*($A221='Beregning - Sykkel'!$P$94)</f>
        <v>0</v>
      </c>
      <c r="N221">
        <f>bef13over!N221*('bef13over filtrert sykkel'!N$3&gt;='Beregning - Sykkel'!$P$114)*('bef13over filtrert sykkel'!N$3&lt;='Beregning - Sykkel'!$P$115)*($A221='Beregning - Sykkel'!$P$94)</f>
        <v>0</v>
      </c>
      <c r="O221">
        <f>bef13over!O221*('bef13over filtrert sykkel'!O$3&gt;='Beregning - Sykkel'!$P$114)*('bef13over filtrert sykkel'!O$3&lt;='Beregning - Sykkel'!$P$115)*($A221='Beregning - Sykkel'!$P$94)</f>
        <v>0</v>
      </c>
      <c r="P221">
        <f>bef13over!P221*('bef13over filtrert sykkel'!P$3&gt;='Beregning - Sykkel'!$P$114)*('bef13over filtrert sykkel'!P$3&lt;='Beregning - Sykkel'!$P$115)*($A221='Beregning - Sykkel'!$P$94)</f>
        <v>0</v>
      </c>
      <c r="Q221">
        <f>bef13over!Q221*('bef13over filtrert sykkel'!Q$3&gt;='Beregning - Sykkel'!$P$114)*('bef13over filtrert sykkel'!Q$3&lt;='Beregning - Sykkel'!$P$115)*($A221='Beregning - Sykkel'!$P$94)</f>
        <v>0</v>
      </c>
      <c r="R221">
        <f>bef13over!R221*('bef13over filtrert sykkel'!R$3&gt;='Beregning - Sykkel'!$P$114)*('bef13over filtrert sykkel'!R$3&lt;='Beregning - Sykkel'!$P$115)*($A221='Beregning - Sykkel'!$P$94)</f>
        <v>0</v>
      </c>
      <c r="S221">
        <f>bef13over!S221*('bef13over filtrert sykkel'!S$3&gt;='Beregning - Sykkel'!$P$114)*('bef13over filtrert sykkel'!S$3&lt;='Beregning - Sykkel'!$P$115)*($A221='Beregning - Sykkel'!$P$94)</f>
        <v>0</v>
      </c>
      <c r="T221">
        <f>bef13over!T221*('bef13over filtrert sykkel'!T$3&gt;='Beregning - Sykkel'!$P$114)*('bef13over filtrert sykkel'!T$3&lt;='Beregning - Sykkel'!$P$115)*($A221='Beregning - Sykkel'!$P$94)</f>
        <v>0</v>
      </c>
      <c r="U221">
        <f>bef13over!U221*('bef13over filtrert sykkel'!U$3&gt;='Beregning - Sykkel'!$P$114)*('bef13over filtrert sykkel'!U$3&lt;='Beregning - Sykkel'!$P$115)*($A221='Beregning - Sykkel'!$P$94)</f>
        <v>0</v>
      </c>
      <c r="V221">
        <f>bef13over!V221*('bef13over filtrert sykkel'!V$3&gt;='Beregning - Sykkel'!$P$114)*('bef13over filtrert sykkel'!V$3&lt;='Beregning - Sykkel'!$P$115)*($A221='Beregning - Sykkel'!$P$94)</f>
        <v>0</v>
      </c>
      <c r="W221">
        <f>bef13over!W221*('bef13over filtrert sykkel'!W$3&gt;='Beregning - Sykkel'!$P$114)*('bef13over filtrert sykkel'!W$3&lt;='Beregning - Sykkel'!$P$115)*($A221='Beregning - Sykkel'!$P$94)</f>
        <v>0</v>
      </c>
      <c r="X221">
        <f>bef13over!X221*('bef13over filtrert sykkel'!X$3&gt;='Beregning - Sykkel'!$P$114)*('bef13over filtrert sykkel'!X$3&lt;='Beregning - Sykkel'!$P$115)*($A221='Beregning - Sykkel'!$P$94)</f>
        <v>0</v>
      </c>
      <c r="Y221">
        <f>bef13over!Y221*('bef13over filtrert sykkel'!Y$3&gt;='Beregning - Sykkel'!$P$114)*('bef13over filtrert sykkel'!Y$3&lt;='Beregning - Sykkel'!$P$115)*($A221='Beregning - Sykkel'!$P$94)</f>
        <v>0</v>
      </c>
      <c r="Z221">
        <f>bef13over!Z221*('bef13over filtrert sykkel'!Z$3&gt;='Beregning - Sykkel'!$P$114)*('bef13over filtrert sykkel'!Z$3&lt;='Beregning - Sykkel'!$P$115)*($A221='Beregning - Sykkel'!$P$94)</f>
        <v>0</v>
      </c>
      <c r="AA221">
        <f>bef13over!AA221*('bef13over filtrert sykkel'!AA$3&gt;='Beregning - Sykkel'!$P$114)*('bef13over filtrert sykkel'!AA$3&lt;='Beregning - Sykkel'!$P$115)*($A221='Beregning - Sykkel'!$P$94)</f>
        <v>0</v>
      </c>
      <c r="AB221">
        <f>bef13over!AB221*('bef13over filtrert sykkel'!AB$3&gt;='Beregning - Sykkel'!$P$114)*('bef13over filtrert sykkel'!AB$3&lt;='Beregning - Sykkel'!$P$115)*($A221='Beregning - Sykkel'!$P$94)</f>
        <v>0</v>
      </c>
      <c r="AC221">
        <f>bef13over!AC221*('bef13over filtrert sykkel'!AC$3&gt;='Beregning - Sykkel'!$P$114)*('bef13over filtrert sykkel'!AC$3&lt;='Beregning - Sykkel'!$P$115)*($A221='Beregning - Sykkel'!$P$94)</f>
        <v>0</v>
      </c>
      <c r="AD221">
        <f>bef13over!AD221*('bef13over filtrert sykkel'!AD$3&gt;='Beregning - Sykkel'!$P$114)*('bef13over filtrert sykkel'!AD$3&lt;='Beregning - Sykkel'!$P$115)*($A221='Beregning - Sykkel'!$P$94)</f>
        <v>0</v>
      </c>
    </row>
    <row r="222" spans="1:30">
      <c r="A222">
        <v>1245</v>
      </c>
      <c r="B222">
        <f>bef13over!B222*('bef13over filtrert sykkel'!B$3&gt;='Beregning - Sykkel'!$P$114)*('bef13over filtrert sykkel'!B$3&lt;='Beregning - Sykkel'!$P$115)*($A222='Beregning - Sykkel'!$P$94)</f>
        <v>0</v>
      </c>
      <c r="C222">
        <f>bef13over!C222*('bef13over filtrert sykkel'!C$3&gt;='Beregning - Sykkel'!$P$114)*('bef13over filtrert sykkel'!C$3&lt;='Beregning - Sykkel'!$P$115)*($A222='Beregning - Sykkel'!$P$94)</f>
        <v>0</v>
      </c>
      <c r="D222">
        <f>bef13over!D222*('bef13over filtrert sykkel'!D$3&gt;='Beregning - Sykkel'!$P$114)*('bef13over filtrert sykkel'!D$3&lt;='Beregning - Sykkel'!$P$115)*($A222='Beregning - Sykkel'!$P$94)</f>
        <v>0</v>
      </c>
      <c r="E222">
        <f>bef13over!E222*('bef13over filtrert sykkel'!E$3&gt;='Beregning - Sykkel'!$P$114)*('bef13over filtrert sykkel'!E$3&lt;='Beregning - Sykkel'!$P$115)*($A222='Beregning - Sykkel'!$P$94)</f>
        <v>0</v>
      </c>
      <c r="F222">
        <f>bef13over!F222*('bef13over filtrert sykkel'!F$3&gt;='Beregning - Sykkel'!$P$114)*('bef13over filtrert sykkel'!F$3&lt;='Beregning - Sykkel'!$P$115)*($A222='Beregning - Sykkel'!$P$94)</f>
        <v>0</v>
      </c>
      <c r="G222">
        <f>bef13over!G222*('bef13over filtrert sykkel'!G$3&gt;='Beregning - Sykkel'!$P$114)*('bef13over filtrert sykkel'!G$3&lt;='Beregning - Sykkel'!$P$115)*($A222='Beregning - Sykkel'!$P$94)</f>
        <v>0</v>
      </c>
      <c r="H222">
        <f>bef13over!H222*('bef13over filtrert sykkel'!H$3&gt;='Beregning - Sykkel'!$P$114)*('bef13over filtrert sykkel'!H$3&lt;='Beregning - Sykkel'!$P$115)*($A222='Beregning - Sykkel'!$P$94)</f>
        <v>0</v>
      </c>
      <c r="I222">
        <f>bef13over!I222*('bef13over filtrert sykkel'!I$3&gt;='Beregning - Sykkel'!$P$114)*('bef13over filtrert sykkel'!I$3&lt;='Beregning - Sykkel'!$P$115)*($A222='Beregning - Sykkel'!$P$94)</f>
        <v>0</v>
      </c>
      <c r="J222">
        <f>bef13over!J222*('bef13over filtrert sykkel'!J$3&gt;='Beregning - Sykkel'!$P$114)*('bef13over filtrert sykkel'!J$3&lt;='Beregning - Sykkel'!$P$115)*($A222='Beregning - Sykkel'!$P$94)</f>
        <v>0</v>
      </c>
      <c r="K222">
        <f>bef13over!K222*('bef13over filtrert sykkel'!K$3&gt;='Beregning - Sykkel'!$P$114)*('bef13over filtrert sykkel'!K$3&lt;='Beregning - Sykkel'!$P$115)*($A222='Beregning - Sykkel'!$P$94)</f>
        <v>0</v>
      </c>
      <c r="L222">
        <f>bef13over!L222*('bef13over filtrert sykkel'!L$3&gt;='Beregning - Sykkel'!$P$114)*('bef13over filtrert sykkel'!L$3&lt;='Beregning - Sykkel'!$P$115)*($A222='Beregning - Sykkel'!$P$94)</f>
        <v>0</v>
      </c>
      <c r="M222">
        <f>bef13over!M222*('bef13over filtrert sykkel'!M$3&gt;='Beregning - Sykkel'!$P$114)*('bef13over filtrert sykkel'!M$3&lt;='Beregning - Sykkel'!$P$115)*($A222='Beregning - Sykkel'!$P$94)</f>
        <v>0</v>
      </c>
      <c r="N222">
        <f>bef13over!N222*('bef13over filtrert sykkel'!N$3&gt;='Beregning - Sykkel'!$P$114)*('bef13over filtrert sykkel'!N$3&lt;='Beregning - Sykkel'!$P$115)*($A222='Beregning - Sykkel'!$P$94)</f>
        <v>0</v>
      </c>
      <c r="O222">
        <f>bef13over!O222*('bef13over filtrert sykkel'!O$3&gt;='Beregning - Sykkel'!$P$114)*('bef13over filtrert sykkel'!O$3&lt;='Beregning - Sykkel'!$P$115)*($A222='Beregning - Sykkel'!$P$94)</f>
        <v>0</v>
      </c>
      <c r="P222">
        <f>bef13over!P222*('bef13over filtrert sykkel'!P$3&gt;='Beregning - Sykkel'!$P$114)*('bef13over filtrert sykkel'!P$3&lt;='Beregning - Sykkel'!$P$115)*($A222='Beregning - Sykkel'!$P$94)</f>
        <v>0</v>
      </c>
      <c r="Q222">
        <f>bef13over!Q222*('bef13over filtrert sykkel'!Q$3&gt;='Beregning - Sykkel'!$P$114)*('bef13over filtrert sykkel'!Q$3&lt;='Beregning - Sykkel'!$P$115)*($A222='Beregning - Sykkel'!$P$94)</f>
        <v>0</v>
      </c>
      <c r="R222">
        <f>bef13over!R222*('bef13over filtrert sykkel'!R$3&gt;='Beregning - Sykkel'!$P$114)*('bef13over filtrert sykkel'!R$3&lt;='Beregning - Sykkel'!$P$115)*($A222='Beregning - Sykkel'!$P$94)</f>
        <v>0</v>
      </c>
      <c r="S222">
        <f>bef13over!S222*('bef13over filtrert sykkel'!S$3&gt;='Beregning - Sykkel'!$P$114)*('bef13over filtrert sykkel'!S$3&lt;='Beregning - Sykkel'!$P$115)*($A222='Beregning - Sykkel'!$P$94)</f>
        <v>0</v>
      </c>
      <c r="T222">
        <f>bef13over!T222*('bef13over filtrert sykkel'!T$3&gt;='Beregning - Sykkel'!$P$114)*('bef13over filtrert sykkel'!T$3&lt;='Beregning - Sykkel'!$P$115)*($A222='Beregning - Sykkel'!$P$94)</f>
        <v>0</v>
      </c>
      <c r="U222">
        <f>bef13over!U222*('bef13over filtrert sykkel'!U$3&gt;='Beregning - Sykkel'!$P$114)*('bef13over filtrert sykkel'!U$3&lt;='Beregning - Sykkel'!$P$115)*($A222='Beregning - Sykkel'!$P$94)</f>
        <v>0</v>
      </c>
      <c r="V222">
        <f>bef13over!V222*('bef13over filtrert sykkel'!V$3&gt;='Beregning - Sykkel'!$P$114)*('bef13over filtrert sykkel'!V$3&lt;='Beregning - Sykkel'!$P$115)*($A222='Beregning - Sykkel'!$P$94)</f>
        <v>0</v>
      </c>
      <c r="W222">
        <f>bef13over!W222*('bef13over filtrert sykkel'!W$3&gt;='Beregning - Sykkel'!$P$114)*('bef13over filtrert sykkel'!W$3&lt;='Beregning - Sykkel'!$P$115)*($A222='Beregning - Sykkel'!$P$94)</f>
        <v>0</v>
      </c>
      <c r="X222">
        <f>bef13over!X222*('bef13over filtrert sykkel'!X$3&gt;='Beregning - Sykkel'!$P$114)*('bef13over filtrert sykkel'!X$3&lt;='Beregning - Sykkel'!$P$115)*($A222='Beregning - Sykkel'!$P$94)</f>
        <v>0</v>
      </c>
      <c r="Y222">
        <f>bef13over!Y222*('bef13over filtrert sykkel'!Y$3&gt;='Beregning - Sykkel'!$P$114)*('bef13over filtrert sykkel'!Y$3&lt;='Beregning - Sykkel'!$P$115)*($A222='Beregning - Sykkel'!$P$94)</f>
        <v>0</v>
      </c>
      <c r="Z222">
        <f>bef13over!Z222*('bef13over filtrert sykkel'!Z$3&gt;='Beregning - Sykkel'!$P$114)*('bef13over filtrert sykkel'!Z$3&lt;='Beregning - Sykkel'!$P$115)*($A222='Beregning - Sykkel'!$P$94)</f>
        <v>0</v>
      </c>
      <c r="AA222">
        <f>bef13over!AA222*('bef13over filtrert sykkel'!AA$3&gt;='Beregning - Sykkel'!$P$114)*('bef13over filtrert sykkel'!AA$3&lt;='Beregning - Sykkel'!$P$115)*($A222='Beregning - Sykkel'!$P$94)</f>
        <v>0</v>
      </c>
      <c r="AB222">
        <f>bef13over!AB222*('bef13over filtrert sykkel'!AB$3&gt;='Beregning - Sykkel'!$P$114)*('bef13over filtrert sykkel'!AB$3&lt;='Beregning - Sykkel'!$P$115)*($A222='Beregning - Sykkel'!$P$94)</f>
        <v>0</v>
      </c>
      <c r="AC222">
        <f>bef13over!AC222*('bef13over filtrert sykkel'!AC$3&gt;='Beregning - Sykkel'!$P$114)*('bef13over filtrert sykkel'!AC$3&lt;='Beregning - Sykkel'!$P$115)*($A222='Beregning - Sykkel'!$P$94)</f>
        <v>0</v>
      </c>
      <c r="AD222">
        <f>bef13over!AD222*('bef13over filtrert sykkel'!AD$3&gt;='Beregning - Sykkel'!$P$114)*('bef13over filtrert sykkel'!AD$3&lt;='Beregning - Sykkel'!$P$115)*($A222='Beregning - Sykkel'!$P$94)</f>
        <v>0</v>
      </c>
    </row>
    <row r="223" spans="1:30">
      <c r="A223">
        <v>1246</v>
      </c>
      <c r="B223">
        <f>bef13over!B223*('bef13over filtrert sykkel'!B$3&gt;='Beregning - Sykkel'!$P$114)*('bef13over filtrert sykkel'!B$3&lt;='Beregning - Sykkel'!$P$115)*($A223='Beregning - Sykkel'!$P$94)</f>
        <v>0</v>
      </c>
      <c r="C223">
        <f>bef13over!C223*('bef13over filtrert sykkel'!C$3&gt;='Beregning - Sykkel'!$P$114)*('bef13over filtrert sykkel'!C$3&lt;='Beregning - Sykkel'!$P$115)*($A223='Beregning - Sykkel'!$P$94)</f>
        <v>0</v>
      </c>
      <c r="D223">
        <f>bef13over!D223*('bef13over filtrert sykkel'!D$3&gt;='Beregning - Sykkel'!$P$114)*('bef13over filtrert sykkel'!D$3&lt;='Beregning - Sykkel'!$P$115)*($A223='Beregning - Sykkel'!$P$94)</f>
        <v>0</v>
      </c>
      <c r="E223">
        <f>bef13over!E223*('bef13over filtrert sykkel'!E$3&gt;='Beregning - Sykkel'!$P$114)*('bef13over filtrert sykkel'!E$3&lt;='Beregning - Sykkel'!$P$115)*($A223='Beregning - Sykkel'!$P$94)</f>
        <v>0</v>
      </c>
      <c r="F223">
        <f>bef13over!F223*('bef13over filtrert sykkel'!F$3&gt;='Beregning - Sykkel'!$P$114)*('bef13over filtrert sykkel'!F$3&lt;='Beregning - Sykkel'!$P$115)*($A223='Beregning - Sykkel'!$P$94)</f>
        <v>0</v>
      </c>
      <c r="G223">
        <f>bef13over!G223*('bef13over filtrert sykkel'!G$3&gt;='Beregning - Sykkel'!$P$114)*('bef13over filtrert sykkel'!G$3&lt;='Beregning - Sykkel'!$P$115)*($A223='Beregning - Sykkel'!$P$94)</f>
        <v>0</v>
      </c>
      <c r="H223">
        <f>bef13over!H223*('bef13over filtrert sykkel'!H$3&gt;='Beregning - Sykkel'!$P$114)*('bef13over filtrert sykkel'!H$3&lt;='Beregning - Sykkel'!$P$115)*($A223='Beregning - Sykkel'!$P$94)</f>
        <v>0</v>
      </c>
      <c r="I223">
        <f>bef13over!I223*('bef13over filtrert sykkel'!I$3&gt;='Beregning - Sykkel'!$P$114)*('bef13over filtrert sykkel'!I$3&lt;='Beregning - Sykkel'!$P$115)*($A223='Beregning - Sykkel'!$P$94)</f>
        <v>0</v>
      </c>
      <c r="J223">
        <f>bef13over!J223*('bef13over filtrert sykkel'!J$3&gt;='Beregning - Sykkel'!$P$114)*('bef13over filtrert sykkel'!J$3&lt;='Beregning - Sykkel'!$P$115)*($A223='Beregning - Sykkel'!$P$94)</f>
        <v>0</v>
      </c>
      <c r="K223">
        <f>bef13over!K223*('bef13over filtrert sykkel'!K$3&gt;='Beregning - Sykkel'!$P$114)*('bef13over filtrert sykkel'!K$3&lt;='Beregning - Sykkel'!$P$115)*($A223='Beregning - Sykkel'!$P$94)</f>
        <v>0</v>
      </c>
      <c r="L223">
        <f>bef13over!L223*('bef13over filtrert sykkel'!L$3&gt;='Beregning - Sykkel'!$P$114)*('bef13over filtrert sykkel'!L$3&lt;='Beregning - Sykkel'!$P$115)*($A223='Beregning - Sykkel'!$P$94)</f>
        <v>0</v>
      </c>
      <c r="M223">
        <f>bef13over!M223*('bef13over filtrert sykkel'!M$3&gt;='Beregning - Sykkel'!$P$114)*('bef13over filtrert sykkel'!M$3&lt;='Beregning - Sykkel'!$P$115)*($A223='Beregning - Sykkel'!$P$94)</f>
        <v>0</v>
      </c>
      <c r="N223">
        <f>bef13over!N223*('bef13over filtrert sykkel'!N$3&gt;='Beregning - Sykkel'!$P$114)*('bef13over filtrert sykkel'!N$3&lt;='Beregning - Sykkel'!$P$115)*($A223='Beregning - Sykkel'!$P$94)</f>
        <v>0</v>
      </c>
      <c r="O223">
        <f>bef13over!O223*('bef13over filtrert sykkel'!O$3&gt;='Beregning - Sykkel'!$P$114)*('bef13over filtrert sykkel'!O$3&lt;='Beregning - Sykkel'!$P$115)*($A223='Beregning - Sykkel'!$P$94)</f>
        <v>0</v>
      </c>
      <c r="P223">
        <f>bef13over!P223*('bef13over filtrert sykkel'!P$3&gt;='Beregning - Sykkel'!$P$114)*('bef13over filtrert sykkel'!P$3&lt;='Beregning - Sykkel'!$P$115)*($A223='Beregning - Sykkel'!$P$94)</f>
        <v>0</v>
      </c>
      <c r="Q223">
        <f>bef13over!Q223*('bef13over filtrert sykkel'!Q$3&gt;='Beregning - Sykkel'!$P$114)*('bef13over filtrert sykkel'!Q$3&lt;='Beregning - Sykkel'!$P$115)*($A223='Beregning - Sykkel'!$P$94)</f>
        <v>0</v>
      </c>
      <c r="R223">
        <f>bef13over!R223*('bef13over filtrert sykkel'!R$3&gt;='Beregning - Sykkel'!$P$114)*('bef13over filtrert sykkel'!R$3&lt;='Beregning - Sykkel'!$P$115)*($A223='Beregning - Sykkel'!$P$94)</f>
        <v>0</v>
      </c>
      <c r="S223">
        <f>bef13over!S223*('bef13over filtrert sykkel'!S$3&gt;='Beregning - Sykkel'!$P$114)*('bef13over filtrert sykkel'!S$3&lt;='Beregning - Sykkel'!$P$115)*($A223='Beregning - Sykkel'!$P$94)</f>
        <v>0</v>
      </c>
      <c r="T223">
        <f>bef13over!T223*('bef13over filtrert sykkel'!T$3&gt;='Beregning - Sykkel'!$P$114)*('bef13over filtrert sykkel'!T$3&lt;='Beregning - Sykkel'!$P$115)*($A223='Beregning - Sykkel'!$P$94)</f>
        <v>0</v>
      </c>
      <c r="U223">
        <f>bef13over!U223*('bef13over filtrert sykkel'!U$3&gt;='Beregning - Sykkel'!$P$114)*('bef13over filtrert sykkel'!U$3&lt;='Beregning - Sykkel'!$P$115)*($A223='Beregning - Sykkel'!$P$94)</f>
        <v>0</v>
      </c>
      <c r="V223">
        <f>bef13over!V223*('bef13over filtrert sykkel'!V$3&gt;='Beregning - Sykkel'!$P$114)*('bef13over filtrert sykkel'!V$3&lt;='Beregning - Sykkel'!$P$115)*($A223='Beregning - Sykkel'!$P$94)</f>
        <v>0</v>
      </c>
      <c r="W223">
        <f>bef13over!W223*('bef13over filtrert sykkel'!W$3&gt;='Beregning - Sykkel'!$P$114)*('bef13over filtrert sykkel'!W$3&lt;='Beregning - Sykkel'!$P$115)*($A223='Beregning - Sykkel'!$P$94)</f>
        <v>0</v>
      </c>
      <c r="X223">
        <f>bef13over!X223*('bef13over filtrert sykkel'!X$3&gt;='Beregning - Sykkel'!$P$114)*('bef13over filtrert sykkel'!X$3&lt;='Beregning - Sykkel'!$P$115)*($A223='Beregning - Sykkel'!$P$94)</f>
        <v>0</v>
      </c>
      <c r="Y223">
        <f>bef13over!Y223*('bef13over filtrert sykkel'!Y$3&gt;='Beregning - Sykkel'!$P$114)*('bef13over filtrert sykkel'!Y$3&lt;='Beregning - Sykkel'!$P$115)*($A223='Beregning - Sykkel'!$P$94)</f>
        <v>0</v>
      </c>
      <c r="Z223">
        <f>bef13over!Z223*('bef13over filtrert sykkel'!Z$3&gt;='Beregning - Sykkel'!$P$114)*('bef13over filtrert sykkel'!Z$3&lt;='Beregning - Sykkel'!$P$115)*($A223='Beregning - Sykkel'!$P$94)</f>
        <v>0</v>
      </c>
      <c r="AA223">
        <f>bef13over!AA223*('bef13over filtrert sykkel'!AA$3&gt;='Beregning - Sykkel'!$P$114)*('bef13over filtrert sykkel'!AA$3&lt;='Beregning - Sykkel'!$P$115)*($A223='Beregning - Sykkel'!$P$94)</f>
        <v>0</v>
      </c>
      <c r="AB223">
        <f>bef13over!AB223*('bef13over filtrert sykkel'!AB$3&gt;='Beregning - Sykkel'!$P$114)*('bef13over filtrert sykkel'!AB$3&lt;='Beregning - Sykkel'!$P$115)*($A223='Beregning - Sykkel'!$P$94)</f>
        <v>0</v>
      </c>
      <c r="AC223">
        <f>bef13over!AC223*('bef13over filtrert sykkel'!AC$3&gt;='Beregning - Sykkel'!$P$114)*('bef13over filtrert sykkel'!AC$3&lt;='Beregning - Sykkel'!$P$115)*($A223='Beregning - Sykkel'!$P$94)</f>
        <v>0</v>
      </c>
      <c r="AD223">
        <f>bef13over!AD223*('bef13over filtrert sykkel'!AD$3&gt;='Beregning - Sykkel'!$P$114)*('bef13over filtrert sykkel'!AD$3&lt;='Beregning - Sykkel'!$P$115)*($A223='Beregning - Sykkel'!$P$94)</f>
        <v>0</v>
      </c>
    </row>
    <row r="224" spans="1:30">
      <c r="A224">
        <v>1247</v>
      </c>
      <c r="B224">
        <f>bef13over!B224*('bef13over filtrert sykkel'!B$3&gt;='Beregning - Sykkel'!$P$114)*('bef13over filtrert sykkel'!B$3&lt;='Beregning - Sykkel'!$P$115)*($A224='Beregning - Sykkel'!$P$94)</f>
        <v>0</v>
      </c>
      <c r="C224">
        <f>bef13over!C224*('bef13over filtrert sykkel'!C$3&gt;='Beregning - Sykkel'!$P$114)*('bef13over filtrert sykkel'!C$3&lt;='Beregning - Sykkel'!$P$115)*($A224='Beregning - Sykkel'!$P$94)</f>
        <v>0</v>
      </c>
      <c r="D224">
        <f>bef13over!D224*('bef13over filtrert sykkel'!D$3&gt;='Beregning - Sykkel'!$P$114)*('bef13over filtrert sykkel'!D$3&lt;='Beregning - Sykkel'!$P$115)*($A224='Beregning - Sykkel'!$P$94)</f>
        <v>0</v>
      </c>
      <c r="E224">
        <f>bef13over!E224*('bef13over filtrert sykkel'!E$3&gt;='Beregning - Sykkel'!$P$114)*('bef13over filtrert sykkel'!E$3&lt;='Beregning - Sykkel'!$P$115)*($A224='Beregning - Sykkel'!$P$94)</f>
        <v>0</v>
      </c>
      <c r="F224">
        <f>bef13over!F224*('bef13over filtrert sykkel'!F$3&gt;='Beregning - Sykkel'!$P$114)*('bef13over filtrert sykkel'!F$3&lt;='Beregning - Sykkel'!$P$115)*($A224='Beregning - Sykkel'!$P$94)</f>
        <v>0</v>
      </c>
      <c r="G224">
        <f>bef13over!G224*('bef13over filtrert sykkel'!G$3&gt;='Beregning - Sykkel'!$P$114)*('bef13over filtrert sykkel'!G$3&lt;='Beregning - Sykkel'!$P$115)*($A224='Beregning - Sykkel'!$P$94)</f>
        <v>0</v>
      </c>
      <c r="H224">
        <f>bef13over!H224*('bef13over filtrert sykkel'!H$3&gt;='Beregning - Sykkel'!$P$114)*('bef13over filtrert sykkel'!H$3&lt;='Beregning - Sykkel'!$P$115)*($A224='Beregning - Sykkel'!$P$94)</f>
        <v>0</v>
      </c>
      <c r="I224">
        <f>bef13over!I224*('bef13over filtrert sykkel'!I$3&gt;='Beregning - Sykkel'!$P$114)*('bef13over filtrert sykkel'!I$3&lt;='Beregning - Sykkel'!$P$115)*($A224='Beregning - Sykkel'!$P$94)</f>
        <v>0</v>
      </c>
      <c r="J224">
        <f>bef13over!J224*('bef13over filtrert sykkel'!J$3&gt;='Beregning - Sykkel'!$P$114)*('bef13over filtrert sykkel'!J$3&lt;='Beregning - Sykkel'!$P$115)*($A224='Beregning - Sykkel'!$P$94)</f>
        <v>0</v>
      </c>
      <c r="K224">
        <f>bef13over!K224*('bef13over filtrert sykkel'!K$3&gt;='Beregning - Sykkel'!$P$114)*('bef13over filtrert sykkel'!K$3&lt;='Beregning - Sykkel'!$P$115)*($A224='Beregning - Sykkel'!$P$94)</f>
        <v>0</v>
      </c>
      <c r="L224">
        <f>bef13over!L224*('bef13over filtrert sykkel'!L$3&gt;='Beregning - Sykkel'!$P$114)*('bef13over filtrert sykkel'!L$3&lt;='Beregning - Sykkel'!$P$115)*($A224='Beregning - Sykkel'!$P$94)</f>
        <v>0</v>
      </c>
      <c r="M224">
        <f>bef13over!M224*('bef13over filtrert sykkel'!M$3&gt;='Beregning - Sykkel'!$P$114)*('bef13over filtrert sykkel'!M$3&lt;='Beregning - Sykkel'!$P$115)*($A224='Beregning - Sykkel'!$P$94)</f>
        <v>0</v>
      </c>
      <c r="N224">
        <f>bef13over!N224*('bef13over filtrert sykkel'!N$3&gt;='Beregning - Sykkel'!$P$114)*('bef13over filtrert sykkel'!N$3&lt;='Beregning - Sykkel'!$P$115)*($A224='Beregning - Sykkel'!$P$94)</f>
        <v>0</v>
      </c>
      <c r="O224">
        <f>bef13over!O224*('bef13over filtrert sykkel'!O$3&gt;='Beregning - Sykkel'!$P$114)*('bef13over filtrert sykkel'!O$3&lt;='Beregning - Sykkel'!$P$115)*($A224='Beregning - Sykkel'!$P$94)</f>
        <v>0</v>
      </c>
      <c r="P224">
        <f>bef13over!P224*('bef13over filtrert sykkel'!P$3&gt;='Beregning - Sykkel'!$P$114)*('bef13over filtrert sykkel'!P$3&lt;='Beregning - Sykkel'!$P$115)*($A224='Beregning - Sykkel'!$P$94)</f>
        <v>0</v>
      </c>
      <c r="Q224">
        <f>bef13over!Q224*('bef13over filtrert sykkel'!Q$3&gt;='Beregning - Sykkel'!$P$114)*('bef13over filtrert sykkel'!Q$3&lt;='Beregning - Sykkel'!$P$115)*($A224='Beregning - Sykkel'!$P$94)</f>
        <v>0</v>
      </c>
      <c r="R224">
        <f>bef13over!R224*('bef13over filtrert sykkel'!R$3&gt;='Beregning - Sykkel'!$P$114)*('bef13over filtrert sykkel'!R$3&lt;='Beregning - Sykkel'!$P$115)*($A224='Beregning - Sykkel'!$P$94)</f>
        <v>0</v>
      </c>
      <c r="S224">
        <f>bef13over!S224*('bef13over filtrert sykkel'!S$3&gt;='Beregning - Sykkel'!$P$114)*('bef13over filtrert sykkel'!S$3&lt;='Beregning - Sykkel'!$P$115)*($A224='Beregning - Sykkel'!$P$94)</f>
        <v>0</v>
      </c>
      <c r="T224">
        <f>bef13over!T224*('bef13over filtrert sykkel'!T$3&gt;='Beregning - Sykkel'!$P$114)*('bef13over filtrert sykkel'!T$3&lt;='Beregning - Sykkel'!$P$115)*($A224='Beregning - Sykkel'!$P$94)</f>
        <v>0</v>
      </c>
      <c r="U224">
        <f>bef13over!U224*('bef13over filtrert sykkel'!U$3&gt;='Beregning - Sykkel'!$P$114)*('bef13over filtrert sykkel'!U$3&lt;='Beregning - Sykkel'!$P$115)*($A224='Beregning - Sykkel'!$P$94)</f>
        <v>0</v>
      </c>
      <c r="V224">
        <f>bef13over!V224*('bef13over filtrert sykkel'!V$3&gt;='Beregning - Sykkel'!$P$114)*('bef13over filtrert sykkel'!V$3&lt;='Beregning - Sykkel'!$P$115)*($A224='Beregning - Sykkel'!$P$94)</f>
        <v>0</v>
      </c>
      <c r="W224">
        <f>bef13over!W224*('bef13over filtrert sykkel'!W$3&gt;='Beregning - Sykkel'!$P$114)*('bef13over filtrert sykkel'!W$3&lt;='Beregning - Sykkel'!$P$115)*($A224='Beregning - Sykkel'!$P$94)</f>
        <v>0</v>
      </c>
      <c r="X224">
        <f>bef13over!X224*('bef13over filtrert sykkel'!X$3&gt;='Beregning - Sykkel'!$P$114)*('bef13over filtrert sykkel'!X$3&lt;='Beregning - Sykkel'!$P$115)*($A224='Beregning - Sykkel'!$P$94)</f>
        <v>0</v>
      </c>
      <c r="Y224">
        <f>bef13over!Y224*('bef13over filtrert sykkel'!Y$3&gt;='Beregning - Sykkel'!$P$114)*('bef13over filtrert sykkel'!Y$3&lt;='Beregning - Sykkel'!$P$115)*($A224='Beregning - Sykkel'!$P$94)</f>
        <v>0</v>
      </c>
      <c r="Z224">
        <f>bef13over!Z224*('bef13over filtrert sykkel'!Z$3&gt;='Beregning - Sykkel'!$P$114)*('bef13over filtrert sykkel'!Z$3&lt;='Beregning - Sykkel'!$P$115)*($A224='Beregning - Sykkel'!$P$94)</f>
        <v>0</v>
      </c>
      <c r="AA224">
        <f>bef13over!AA224*('bef13over filtrert sykkel'!AA$3&gt;='Beregning - Sykkel'!$P$114)*('bef13over filtrert sykkel'!AA$3&lt;='Beregning - Sykkel'!$P$115)*($A224='Beregning - Sykkel'!$P$94)</f>
        <v>0</v>
      </c>
      <c r="AB224">
        <f>bef13over!AB224*('bef13over filtrert sykkel'!AB$3&gt;='Beregning - Sykkel'!$P$114)*('bef13over filtrert sykkel'!AB$3&lt;='Beregning - Sykkel'!$P$115)*($A224='Beregning - Sykkel'!$P$94)</f>
        <v>0</v>
      </c>
      <c r="AC224">
        <f>bef13over!AC224*('bef13over filtrert sykkel'!AC$3&gt;='Beregning - Sykkel'!$P$114)*('bef13over filtrert sykkel'!AC$3&lt;='Beregning - Sykkel'!$P$115)*($A224='Beregning - Sykkel'!$P$94)</f>
        <v>0</v>
      </c>
      <c r="AD224">
        <f>bef13over!AD224*('bef13over filtrert sykkel'!AD$3&gt;='Beregning - Sykkel'!$P$114)*('bef13over filtrert sykkel'!AD$3&lt;='Beregning - Sykkel'!$P$115)*($A224='Beregning - Sykkel'!$P$94)</f>
        <v>0</v>
      </c>
    </row>
    <row r="225" spans="1:30">
      <c r="A225">
        <v>1251</v>
      </c>
      <c r="B225">
        <f>bef13over!B225*('bef13over filtrert sykkel'!B$3&gt;='Beregning - Sykkel'!$P$114)*('bef13over filtrert sykkel'!B$3&lt;='Beregning - Sykkel'!$P$115)*($A225='Beregning - Sykkel'!$P$94)</f>
        <v>0</v>
      </c>
      <c r="C225">
        <f>bef13over!C225*('bef13over filtrert sykkel'!C$3&gt;='Beregning - Sykkel'!$P$114)*('bef13over filtrert sykkel'!C$3&lt;='Beregning - Sykkel'!$P$115)*($A225='Beregning - Sykkel'!$P$94)</f>
        <v>0</v>
      </c>
      <c r="D225">
        <f>bef13over!D225*('bef13over filtrert sykkel'!D$3&gt;='Beregning - Sykkel'!$P$114)*('bef13over filtrert sykkel'!D$3&lt;='Beregning - Sykkel'!$P$115)*($A225='Beregning - Sykkel'!$P$94)</f>
        <v>0</v>
      </c>
      <c r="E225">
        <f>bef13over!E225*('bef13over filtrert sykkel'!E$3&gt;='Beregning - Sykkel'!$P$114)*('bef13over filtrert sykkel'!E$3&lt;='Beregning - Sykkel'!$P$115)*($A225='Beregning - Sykkel'!$P$94)</f>
        <v>0</v>
      </c>
      <c r="F225">
        <f>bef13over!F225*('bef13over filtrert sykkel'!F$3&gt;='Beregning - Sykkel'!$P$114)*('bef13over filtrert sykkel'!F$3&lt;='Beregning - Sykkel'!$P$115)*($A225='Beregning - Sykkel'!$P$94)</f>
        <v>0</v>
      </c>
      <c r="G225">
        <f>bef13over!G225*('bef13over filtrert sykkel'!G$3&gt;='Beregning - Sykkel'!$P$114)*('bef13over filtrert sykkel'!G$3&lt;='Beregning - Sykkel'!$P$115)*($A225='Beregning - Sykkel'!$P$94)</f>
        <v>0</v>
      </c>
      <c r="H225">
        <f>bef13over!H225*('bef13over filtrert sykkel'!H$3&gt;='Beregning - Sykkel'!$P$114)*('bef13over filtrert sykkel'!H$3&lt;='Beregning - Sykkel'!$P$115)*($A225='Beregning - Sykkel'!$P$94)</f>
        <v>0</v>
      </c>
      <c r="I225">
        <f>bef13over!I225*('bef13over filtrert sykkel'!I$3&gt;='Beregning - Sykkel'!$P$114)*('bef13over filtrert sykkel'!I$3&lt;='Beregning - Sykkel'!$P$115)*($A225='Beregning - Sykkel'!$P$94)</f>
        <v>0</v>
      </c>
      <c r="J225">
        <f>bef13over!J225*('bef13over filtrert sykkel'!J$3&gt;='Beregning - Sykkel'!$P$114)*('bef13over filtrert sykkel'!J$3&lt;='Beregning - Sykkel'!$P$115)*($A225='Beregning - Sykkel'!$P$94)</f>
        <v>0</v>
      </c>
      <c r="K225">
        <f>bef13over!K225*('bef13over filtrert sykkel'!K$3&gt;='Beregning - Sykkel'!$P$114)*('bef13over filtrert sykkel'!K$3&lt;='Beregning - Sykkel'!$P$115)*($A225='Beregning - Sykkel'!$P$94)</f>
        <v>0</v>
      </c>
      <c r="L225">
        <f>bef13over!L225*('bef13over filtrert sykkel'!L$3&gt;='Beregning - Sykkel'!$P$114)*('bef13over filtrert sykkel'!L$3&lt;='Beregning - Sykkel'!$P$115)*($A225='Beregning - Sykkel'!$P$94)</f>
        <v>0</v>
      </c>
      <c r="M225">
        <f>bef13over!M225*('bef13over filtrert sykkel'!M$3&gt;='Beregning - Sykkel'!$P$114)*('bef13over filtrert sykkel'!M$3&lt;='Beregning - Sykkel'!$P$115)*($A225='Beregning - Sykkel'!$P$94)</f>
        <v>0</v>
      </c>
      <c r="N225">
        <f>bef13over!N225*('bef13over filtrert sykkel'!N$3&gt;='Beregning - Sykkel'!$P$114)*('bef13over filtrert sykkel'!N$3&lt;='Beregning - Sykkel'!$P$115)*($A225='Beregning - Sykkel'!$P$94)</f>
        <v>0</v>
      </c>
      <c r="O225">
        <f>bef13over!O225*('bef13over filtrert sykkel'!O$3&gt;='Beregning - Sykkel'!$P$114)*('bef13over filtrert sykkel'!O$3&lt;='Beregning - Sykkel'!$P$115)*($A225='Beregning - Sykkel'!$P$94)</f>
        <v>0</v>
      </c>
      <c r="P225">
        <f>bef13over!P225*('bef13over filtrert sykkel'!P$3&gt;='Beregning - Sykkel'!$P$114)*('bef13over filtrert sykkel'!P$3&lt;='Beregning - Sykkel'!$P$115)*($A225='Beregning - Sykkel'!$P$94)</f>
        <v>0</v>
      </c>
      <c r="Q225">
        <f>bef13over!Q225*('bef13over filtrert sykkel'!Q$3&gt;='Beregning - Sykkel'!$P$114)*('bef13over filtrert sykkel'!Q$3&lt;='Beregning - Sykkel'!$P$115)*($A225='Beregning - Sykkel'!$P$94)</f>
        <v>0</v>
      </c>
      <c r="R225">
        <f>bef13over!R225*('bef13over filtrert sykkel'!R$3&gt;='Beregning - Sykkel'!$P$114)*('bef13over filtrert sykkel'!R$3&lt;='Beregning - Sykkel'!$P$115)*($A225='Beregning - Sykkel'!$P$94)</f>
        <v>0</v>
      </c>
      <c r="S225">
        <f>bef13over!S225*('bef13over filtrert sykkel'!S$3&gt;='Beregning - Sykkel'!$P$114)*('bef13over filtrert sykkel'!S$3&lt;='Beregning - Sykkel'!$P$115)*($A225='Beregning - Sykkel'!$P$94)</f>
        <v>0</v>
      </c>
      <c r="T225">
        <f>bef13over!T225*('bef13over filtrert sykkel'!T$3&gt;='Beregning - Sykkel'!$P$114)*('bef13over filtrert sykkel'!T$3&lt;='Beregning - Sykkel'!$P$115)*($A225='Beregning - Sykkel'!$P$94)</f>
        <v>0</v>
      </c>
      <c r="U225">
        <f>bef13over!U225*('bef13over filtrert sykkel'!U$3&gt;='Beregning - Sykkel'!$P$114)*('bef13over filtrert sykkel'!U$3&lt;='Beregning - Sykkel'!$P$115)*($A225='Beregning - Sykkel'!$P$94)</f>
        <v>0</v>
      </c>
      <c r="V225">
        <f>bef13over!V225*('bef13over filtrert sykkel'!V$3&gt;='Beregning - Sykkel'!$P$114)*('bef13over filtrert sykkel'!V$3&lt;='Beregning - Sykkel'!$P$115)*($A225='Beregning - Sykkel'!$P$94)</f>
        <v>0</v>
      </c>
      <c r="W225">
        <f>bef13over!W225*('bef13over filtrert sykkel'!W$3&gt;='Beregning - Sykkel'!$P$114)*('bef13over filtrert sykkel'!W$3&lt;='Beregning - Sykkel'!$P$115)*($A225='Beregning - Sykkel'!$P$94)</f>
        <v>0</v>
      </c>
      <c r="X225">
        <f>bef13over!X225*('bef13over filtrert sykkel'!X$3&gt;='Beregning - Sykkel'!$P$114)*('bef13over filtrert sykkel'!X$3&lt;='Beregning - Sykkel'!$P$115)*($A225='Beregning - Sykkel'!$P$94)</f>
        <v>0</v>
      </c>
      <c r="Y225">
        <f>bef13over!Y225*('bef13over filtrert sykkel'!Y$3&gt;='Beregning - Sykkel'!$P$114)*('bef13over filtrert sykkel'!Y$3&lt;='Beregning - Sykkel'!$P$115)*($A225='Beregning - Sykkel'!$P$94)</f>
        <v>0</v>
      </c>
      <c r="Z225">
        <f>bef13over!Z225*('bef13over filtrert sykkel'!Z$3&gt;='Beregning - Sykkel'!$P$114)*('bef13over filtrert sykkel'!Z$3&lt;='Beregning - Sykkel'!$P$115)*($A225='Beregning - Sykkel'!$P$94)</f>
        <v>0</v>
      </c>
      <c r="AA225">
        <f>bef13over!AA225*('bef13over filtrert sykkel'!AA$3&gt;='Beregning - Sykkel'!$P$114)*('bef13over filtrert sykkel'!AA$3&lt;='Beregning - Sykkel'!$P$115)*($A225='Beregning - Sykkel'!$P$94)</f>
        <v>0</v>
      </c>
      <c r="AB225">
        <f>bef13over!AB225*('bef13over filtrert sykkel'!AB$3&gt;='Beregning - Sykkel'!$P$114)*('bef13over filtrert sykkel'!AB$3&lt;='Beregning - Sykkel'!$P$115)*($A225='Beregning - Sykkel'!$P$94)</f>
        <v>0</v>
      </c>
      <c r="AC225">
        <f>bef13over!AC225*('bef13over filtrert sykkel'!AC$3&gt;='Beregning - Sykkel'!$P$114)*('bef13over filtrert sykkel'!AC$3&lt;='Beregning - Sykkel'!$P$115)*($A225='Beregning - Sykkel'!$P$94)</f>
        <v>0</v>
      </c>
      <c r="AD225">
        <f>bef13over!AD225*('bef13over filtrert sykkel'!AD$3&gt;='Beregning - Sykkel'!$P$114)*('bef13over filtrert sykkel'!AD$3&lt;='Beregning - Sykkel'!$P$115)*($A225='Beregning - Sykkel'!$P$94)</f>
        <v>0</v>
      </c>
    </row>
    <row r="226" spans="1:30">
      <c r="A226">
        <v>1252</v>
      </c>
      <c r="B226">
        <f>bef13over!B226*('bef13over filtrert sykkel'!B$3&gt;='Beregning - Sykkel'!$P$114)*('bef13over filtrert sykkel'!B$3&lt;='Beregning - Sykkel'!$P$115)*($A226='Beregning - Sykkel'!$P$94)</f>
        <v>0</v>
      </c>
      <c r="C226">
        <f>bef13over!C226*('bef13over filtrert sykkel'!C$3&gt;='Beregning - Sykkel'!$P$114)*('bef13over filtrert sykkel'!C$3&lt;='Beregning - Sykkel'!$P$115)*($A226='Beregning - Sykkel'!$P$94)</f>
        <v>0</v>
      </c>
      <c r="D226">
        <f>bef13over!D226*('bef13over filtrert sykkel'!D$3&gt;='Beregning - Sykkel'!$P$114)*('bef13over filtrert sykkel'!D$3&lt;='Beregning - Sykkel'!$P$115)*($A226='Beregning - Sykkel'!$P$94)</f>
        <v>0</v>
      </c>
      <c r="E226">
        <f>bef13over!E226*('bef13over filtrert sykkel'!E$3&gt;='Beregning - Sykkel'!$P$114)*('bef13over filtrert sykkel'!E$3&lt;='Beregning - Sykkel'!$P$115)*($A226='Beregning - Sykkel'!$P$94)</f>
        <v>0</v>
      </c>
      <c r="F226">
        <f>bef13over!F226*('bef13over filtrert sykkel'!F$3&gt;='Beregning - Sykkel'!$P$114)*('bef13over filtrert sykkel'!F$3&lt;='Beregning - Sykkel'!$P$115)*($A226='Beregning - Sykkel'!$P$94)</f>
        <v>0</v>
      </c>
      <c r="G226">
        <f>bef13over!G226*('bef13over filtrert sykkel'!G$3&gt;='Beregning - Sykkel'!$P$114)*('bef13over filtrert sykkel'!G$3&lt;='Beregning - Sykkel'!$P$115)*($A226='Beregning - Sykkel'!$P$94)</f>
        <v>0</v>
      </c>
      <c r="H226">
        <f>bef13over!H226*('bef13over filtrert sykkel'!H$3&gt;='Beregning - Sykkel'!$P$114)*('bef13over filtrert sykkel'!H$3&lt;='Beregning - Sykkel'!$P$115)*($A226='Beregning - Sykkel'!$P$94)</f>
        <v>0</v>
      </c>
      <c r="I226">
        <f>bef13over!I226*('bef13over filtrert sykkel'!I$3&gt;='Beregning - Sykkel'!$P$114)*('bef13over filtrert sykkel'!I$3&lt;='Beregning - Sykkel'!$P$115)*($A226='Beregning - Sykkel'!$P$94)</f>
        <v>0</v>
      </c>
      <c r="J226">
        <f>bef13over!J226*('bef13over filtrert sykkel'!J$3&gt;='Beregning - Sykkel'!$P$114)*('bef13over filtrert sykkel'!J$3&lt;='Beregning - Sykkel'!$P$115)*($A226='Beregning - Sykkel'!$P$94)</f>
        <v>0</v>
      </c>
      <c r="K226">
        <f>bef13over!K226*('bef13over filtrert sykkel'!K$3&gt;='Beregning - Sykkel'!$P$114)*('bef13over filtrert sykkel'!K$3&lt;='Beregning - Sykkel'!$P$115)*($A226='Beregning - Sykkel'!$P$94)</f>
        <v>0</v>
      </c>
      <c r="L226">
        <f>bef13over!L226*('bef13over filtrert sykkel'!L$3&gt;='Beregning - Sykkel'!$P$114)*('bef13over filtrert sykkel'!L$3&lt;='Beregning - Sykkel'!$P$115)*($A226='Beregning - Sykkel'!$P$94)</f>
        <v>0</v>
      </c>
      <c r="M226">
        <f>bef13over!M226*('bef13over filtrert sykkel'!M$3&gt;='Beregning - Sykkel'!$P$114)*('bef13over filtrert sykkel'!M$3&lt;='Beregning - Sykkel'!$P$115)*($A226='Beregning - Sykkel'!$P$94)</f>
        <v>0</v>
      </c>
      <c r="N226">
        <f>bef13over!N226*('bef13over filtrert sykkel'!N$3&gt;='Beregning - Sykkel'!$P$114)*('bef13over filtrert sykkel'!N$3&lt;='Beregning - Sykkel'!$P$115)*($A226='Beregning - Sykkel'!$P$94)</f>
        <v>0</v>
      </c>
      <c r="O226">
        <f>bef13over!O226*('bef13over filtrert sykkel'!O$3&gt;='Beregning - Sykkel'!$P$114)*('bef13over filtrert sykkel'!O$3&lt;='Beregning - Sykkel'!$P$115)*($A226='Beregning - Sykkel'!$P$94)</f>
        <v>0</v>
      </c>
      <c r="P226">
        <f>bef13over!P226*('bef13over filtrert sykkel'!P$3&gt;='Beregning - Sykkel'!$P$114)*('bef13over filtrert sykkel'!P$3&lt;='Beregning - Sykkel'!$P$115)*($A226='Beregning - Sykkel'!$P$94)</f>
        <v>0</v>
      </c>
      <c r="Q226">
        <f>bef13over!Q226*('bef13over filtrert sykkel'!Q$3&gt;='Beregning - Sykkel'!$P$114)*('bef13over filtrert sykkel'!Q$3&lt;='Beregning - Sykkel'!$P$115)*($A226='Beregning - Sykkel'!$P$94)</f>
        <v>0</v>
      </c>
      <c r="R226">
        <f>bef13over!R226*('bef13over filtrert sykkel'!R$3&gt;='Beregning - Sykkel'!$P$114)*('bef13over filtrert sykkel'!R$3&lt;='Beregning - Sykkel'!$P$115)*($A226='Beregning - Sykkel'!$P$94)</f>
        <v>0</v>
      </c>
      <c r="S226">
        <f>bef13over!S226*('bef13over filtrert sykkel'!S$3&gt;='Beregning - Sykkel'!$P$114)*('bef13over filtrert sykkel'!S$3&lt;='Beregning - Sykkel'!$P$115)*($A226='Beregning - Sykkel'!$P$94)</f>
        <v>0</v>
      </c>
      <c r="T226">
        <f>bef13over!T226*('bef13over filtrert sykkel'!T$3&gt;='Beregning - Sykkel'!$P$114)*('bef13over filtrert sykkel'!T$3&lt;='Beregning - Sykkel'!$P$115)*($A226='Beregning - Sykkel'!$P$94)</f>
        <v>0</v>
      </c>
      <c r="U226">
        <f>bef13over!U226*('bef13over filtrert sykkel'!U$3&gt;='Beregning - Sykkel'!$P$114)*('bef13over filtrert sykkel'!U$3&lt;='Beregning - Sykkel'!$P$115)*($A226='Beregning - Sykkel'!$P$94)</f>
        <v>0</v>
      </c>
      <c r="V226">
        <f>bef13over!V226*('bef13over filtrert sykkel'!V$3&gt;='Beregning - Sykkel'!$P$114)*('bef13over filtrert sykkel'!V$3&lt;='Beregning - Sykkel'!$P$115)*($A226='Beregning - Sykkel'!$P$94)</f>
        <v>0</v>
      </c>
      <c r="W226">
        <f>bef13over!W226*('bef13over filtrert sykkel'!W$3&gt;='Beregning - Sykkel'!$P$114)*('bef13over filtrert sykkel'!W$3&lt;='Beregning - Sykkel'!$P$115)*($A226='Beregning - Sykkel'!$P$94)</f>
        <v>0</v>
      </c>
      <c r="X226">
        <f>bef13over!X226*('bef13over filtrert sykkel'!X$3&gt;='Beregning - Sykkel'!$P$114)*('bef13over filtrert sykkel'!X$3&lt;='Beregning - Sykkel'!$P$115)*($A226='Beregning - Sykkel'!$P$94)</f>
        <v>0</v>
      </c>
      <c r="Y226">
        <f>bef13over!Y226*('bef13over filtrert sykkel'!Y$3&gt;='Beregning - Sykkel'!$P$114)*('bef13over filtrert sykkel'!Y$3&lt;='Beregning - Sykkel'!$P$115)*($A226='Beregning - Sykkel'!$P$94)</f>
        <v>0</v>
      </c>
      <c r="Z226">
        <f>bef13over!Z226*('bef13over filtrert sykkel'!Z$3&gt;='Beregning - Sykkel'!$P$114)*('bef13over filtrert sykkel'!Z$3&lt;='Beregning - Sykkel'!$P$115)*($A226='Beregning - Sykkel'!$P$94)</f>
        <v>0</v>
      </c>
      <c r="AA226">
        <f>bef13over!AA226*('bef13over filtrert sykkel'!AA$3&gt;='Beregning - Sykkel'!$P$114)*('bef13over filtrert sykkel'!AA$3&lt;='Beregning - Sykkel'!$P$115)*($A226='Beregning - Sykkel'!$P$94)</f>
        <v>0</v>
      </c>
      <c r="AB226">
        <f>bef13over!AB226*('bef13over filtrert sykkel'!AB$3&gt;='Beregning - Sykkel'!$P$114)*('bef13over filtrert sykkel'!AB$3&lt;='Beregning - Sykkel'!$P$115)*($A226='Beregning - Sykkel'!$P$94)</f>
        <v>0</v>
      </c>
      <c r="AC226">
        <f>bef13over!AC226*('bef13over filtrert sykkel'!AC$3&gt;='Beregning - Sykkel'!$P$114)*('bef13over filtrert sykkel'!AC$3&lt;='Beregning - Sykkel'!$P$115)*($A226='Beregning - Sykkel'!$P$94)</f>
        <v>0</v>
      </c>
      <c r="AD226">
        <f>bef13over!AD226*('bef13over filtrert sykkel'!AD$3&gt;='Beregning - Sykkel'!$P$114)*('bef13over filtrert sykkel'!AD$3&lt;='Beregning - Sykkel'!$P$115)*($A226='Beregning - Sykkel'!$P$94)</f>
        <v>0</v>
      </c>
    </row>
    <row r="227" spans="1:30">
      <c r="A227">
        <v>1253</v>
      </c>
      <c r="B227">
        <f>bef13over!B227*('bef13over filtrert sykkel'!B$3&gt;='Beregning - Sykkel'!$P$114)*('bef13over filtrert sykkel'!B$3&lt;='Beregning - Sykkel'!$P$115)*($A227='Beregning - Sykkel'!$P$94)</f>
        <v>0</v>
      </c>
      <c r="C227">
        <f>bef13over!C227*('bef13over filtrert sykkel'!C$3&gt;='Beregning - Sykkel'!$P$114)*('bef13over filtrert sykkel'!C$3&lt;='Beregning - Sykkel'!$P$115)*($A227='Beregning - Sykkel'!$P$94)</f>
        <v>0</v>
      </c>
      <c r="D227">
        <f>bef13over!D227*('bef13over filtrert sykkel'!D$3&gt;='Beregning - Sykkel'!$P$114)*('bef13over filtrert sykkel'!D$3&lt;='Beregning - Sykkel'!$P$115)*($A227='Beregning - Sykkel'!$P$94)</f>
        <v>0</v>
      </c>
      <c r="E227">
        <f>bef13over!E227*('bef13over filtrert sykkel'!E$3&gt;='Beregning - Sykkel'!$P$114)*('bef13over filtrert sykkel'!E$3&lt;='Beregning - Sykkel'!$P$115)*($A227='Beregning - Sykkel'!$P$94)</f>
        <v>0</v>
      </c>
      <c r="F227">
        <f>bef13over!F227*('bef13over filtrert sykkel'!F$3&gt;='Beregning - Sykkel'!$P$114)*('bef13over filtrert sykkel'!F$3&lt;='Beregning - Sykkel'!$P$115)*($A227='Beregning - Sykkel'!$P$94)</f>
        <v>0</v>
      </c>
      <c r="G227">
        <f>bef13over!G227*('bef13over filtrert sykkel'!G$3&gt;='Beregning - Sykkel'!$P$114)*('bef13over filtrert sykkel'!G$3&lt;='Beregning - Sykkel'!$P$115)*($A227='Beregning - Sykkel'!$P$94)</f>
        <v>0</v>
      </c>
      <c r="H227">
        <f>bef13over!H227*('bef13over filtrert sykkel'!H$3&gt;='Beregning - Sykkel'!$P$114)*('bef13over filtrert sykkel'!H$3&lt;='Beregning - Sykkel'!$P$115)*($A227='Beregning - Sykkel'!$P$94)</f>
        <v>0</v>
      </c>
      <c r="I227">
        <f>bef13over!I227*('bef13over filtrert sykkel'!I$3&gt;='Beregning - Sykkel'!$P$114)*('bef13over filtrert sykkel'!I$3&lt;='Beregning - Sykkel'!$P$115)*($A227='Beregning - Sykkel'!$P$94)</f>
        <v>0</v>
      </c>
      <c r="J227">
        <f>bef13over!J227*('bef13over filtrert sykkel'!J$3&gt;='Beregning - Sykkel'!$P$114)*('bef13over filtrert sykkel'!J$3&lt;='Beregning - Sykkel'!$P$115)*($A227='Beregning - Sykkel'!$P$94)</f>
        <v>0</v>
      </c>
      <c r="K227">
        <f>bef13over!K227*('bef13over filtrert sykkel'!K$3&gt;='Beregning - Sykkel'!$P$114)*('bef13over filtrert sykkel'!K$3&lt;='Beregning - Sykkel'!$P$115)*($A227='Beregning - Sykkel'!$P$94)</f>
        <v>0</v>
      </c>
      <c r="L227">
        <f>bef13over!L227*('bef13over filtrert sykkel'!L$3&gt;='Beregning - Sykkel'!$P$114)*('bef13over filtrert sykkel'!L$3&lt;='Beregning - Sykkel'!$P$115)*($A227='Beregning - Sykkel'!$P$94)</f>
        <v>0</v>
      </c>
      <c r="M227">
        <f>bef13over!M227*('bef13over filtrert sykkel'!M$3&gt;='Beregning - Sykkel'!$P$114)*('bef13over filtrert sykkel'!M$3&lt;='Beregning - Sykkel'!$P$115)*($A227='Beregning - Sykkel'!$P$94)</f>
        <v>0</v>
      </c>
      <c r="N227">
        <f>bef13over!N227*('bef13over filtrert sykkel'!N$3&gt;='Beregning - Sykkel'!$P$114)*('bef13over filtrert sykkel'!N$3&lt;='Beregning - Sykkel'!$P$115)*($A227='Beregning - Sykkel'!$P$94)</f>
        <v>0</v>
      </c>
      <c r="O227">
        <f>bef13over!O227*('bef13over filtrert sykkel'!O$3&gt;='Beregning - Sykkel'!$P$114)*('bef13over filtrert sykkel'!O$3&lt;='Beregning - Sykkel'!$P$115)*($A227='Beregning - Sykkel'!$P$94)</f>
        <v>0</v>
      </c>
      <c r="P227">
        <f>bef13over!P227*('bef13over filtrert sykkel'!P$3&gt;='Beregning - Sykkel'!$P$114)*('bef13over filtrert sykkel'!P$3&lt;='Beregning - Sykkel'!$P$115)*($A227='Beregning - Sykkel'!$P$94)</f>
        <v>0</v>
      </c>
      <c r="Q227">
        <f>bef13over!Q227*('bef13over filtrert sykkel'!Q$3&gt;='Beregning - Sykkel'!$P$114)*('bef13over filtrert sykkel'!Q$3&lt;='Beregning - Sykkel'!$P$115)*($A227='Beregning - Sykkel'!$P$94)</f>
        <v>0</v>
      </c>
      <c r="R227">
        <f>bef13over!R227*('bef13over filtrert sykkel'!R$3&gt;='Beregning - Sykkel'!$P$114)*('bef13over filtrert sykkel'!R$3&lt;='Beregning - Sykkel'!$P$115)*($A227='Beregning - Sykkel'!$P$94)</f>
        <v>0</v>
      </c>
      <c r="S227">
        <f>bef13over!S227*('bef13over filtrert sykkel'!S$3&gt;='Beregning - Sykkel'!$P$114)*('bef13over filtrert sykkel'!S$3&lt;='Beregning - Sykkel'!$P$115)*($A227='Beregning - Sykkel'!$P$94)</f>
        <v>0</v>
      </c>
      <c r="T227">
        <f>bef13over!T227*('bef13over filtrert sykkel'!T$3&gt;='Beregning - Sykkel'!$P$114)*('bef13over filtrert sykkel'!T$3&lt;='Beregning - Sykkel'!$P$115)*($A227='Beregning - Sykkel'!$P$94)</f>
        <v>0</v>
      </c>
      <c r="U227">
        <f>bef13over!U227*('bef13over filtrert sykkel'!U$3&gt;='Beregning - Sykkel'!$P$114)*('bef13over filtrert sykkel'!U$3&lt;='Beregning - Sykkel'!$P$115)*($A227='Beregning - Sykkel'!$P$94)</f>
        <v>0</v>
      </c>
      <c r="V227">
        <f>bef13over!V227*('bef13over filtrert sykkel'!V$3&gt;='Beregning - Sykkel'!$P$114)*('bef13over filtrert sykkel'!V$3&lt;='Beregning - Sykkel'!$P$115)*($A227='Beregning - Sykkel'!$P$94)</f>
        <v>0</v>
      </c>
      <c r="W227">
        <f>bef13over!W227*('bef13over filtrert sykkel'!W$3&gt;='Beregning - Sykkel'!$P$114)*('bef13over filtrert sykkel'!W$3&lt;='Beregning - Sykkel'!$P$115)*($A227='Beregning - Sykkel'!$P$94)</f>
        <v>0</v>
      </c>
      <c r="X227">
        <f>bef13over!X227*('bef13over filtrert sykkel'!X$3&gt;='Beregning - Sykkel'!$P$114)*('bef13over filtrert sykkel'!X$3&lt;='Beregning - Sykkel'!$P$115)*($A227='Beregning - Sykkel'!$P$94)</f>
        <v>0</v>
      </c>
      <c r="Y227">
        <f>bef13over!Y227*('bef13over filtrert sykkel'!Y$3&gt;='Beregning - Sykkel'!$P$114)*('bef13over filtrert sykkel'!Y$3&lt;='Beregning - Sykkel'!$P$115)*($A227='Beregning - Sykkel'!$P$94)</f>
        <v>0</v>
      </c>
      <c r="Z227">
        <f>bef13over!Z227*('bef13over filtrert sykkel'!Z$3&gt;='Beregning - Sykkel'!$P$114)*('bef13over filtrert sykkel'!Z$3&lt;='Beregning - Sykkel'!$P$115)*($A227='Beregning - Sykkel'!$P$94)</f>
        <v>0</v>
      </c>
      <c r="AA227">
        <f>bef13over!AA227*('bef13over filtrert sykkel'!AA$3&gt;='Beregning - Sykkel'!$P$114)*('bef13over filtrert sykkel'!AA$3&lt;='Beregning - Sykkel'!$P$115)*($A227='Beregning - Sykkel'!$P$94)</f>
        <v>0</v>
      </c>
      <c r="AB227">
        <f>bef13over!AB227*('bef13over filtrert sykkel'!AB$3&gt;='Beregning - Sykkel'!$P$114)*('bef13over filtrert sykkel'!AB$3&lt;='Beregning - Sykkel'!$P$115)*($A227='Beregning - Sykkel'!$P$94)</f>
        <v>0</v>
      </c>
      <c r="AC227">
        <f>bef13over!AC227*('bef13over filtrert sykkel'!AC$3&gt;='Beregning - Sykkel'!$P$114)*('bef13over filtrert sykkel'!AC$3&lt;='Beregning - Sykkel'!$P$115)*($A227='Beregning - Sykkel'!$P$94)</f>
        <v>0</v>
      </c>
      <c r="AD227">
        <f>bef13over!AD227*('bef13over filtrert sykkel'!AD$3&gt;='Beregning - Sykkel'!$P$114)*('bef13over filtrert sykkel'!AD$3&lt;='Beregning - Sykkel'!$P$115)*($A227='Beregning - Sykkel'!$P$94)</f>
        <v>0</v>
      </c>
    </row>
    <row r="228" spans="1:30">
      <c r="A228">
        <v>1256</v>
      </c>
      <c r="B228">
        <f>bef13over!B228*('bef13over filtrert sykkel'!B$3&gt;='Beregning - Sykkel'!$P$114)*('bef13over filtrert sykkel'!B$3&lt;='Beregning - Sykkel'!$P$115)*($A228='Beregning - Sykkel'!$P$94)</f>
        <v>0</v>
      </c>
      <c r="C228">
        <f>bef13over!C228*('bef13over filtrert sykkel'!C$3&gt;='Beregning - Sykkel'!$P$114)*('bef13over filtrert sykkel'!C$3&lt;='Beregning - Sykkel'!$P$115)*($A228='Beregning - Sykkel'!$P$94)</f>
        <v>0</v>
      </c>
      <c r="D228">
        <f>bef13over!D228*('bef13over filtrert sykkel'!D$3&gt;='Beregning - Sykkel'!$P$114)*('bef13over filtrert sykkel'!D$3&lt;='Beregning - Sykkel'!$P$115)*($A228='Beregning - Sykkel'!$P$94)</f>
        <v>0</v>
      </c>
      <c r="E228">
        <f>bef13over!E228*('bef13over filtrert sykkel'!E$3&gt;='Beregning - Sykkel'!$P$114)*('bef13over filtrert sykkel'!E$3&lt;='Beregning - Sykkel'!$P$115)*($A228='Beregning - Sykkel'!$P$94)</f>
        <v>0</v>
      </c>
      <c r="F228">
        <f>bef13over!F228*('bef13over filtrert sykkel'!F$3&gt;='Beregning - Sykkel'!$P$114)*('bef13over filtrert sykkel'!F$3&lt;='Beregning - Sykkel'!$P$115)*($A228='Beregning - Sykkel'!$P$94)</f>
        <v>0</v>
      </c>
      <c r="G228">
        <f>bef13over!G228*('bef13over filtrert sykkel'!G$3&gt;='Beregning - Sykkel'!$P$114)*('bef13over filtrert sykkel'!G$3&lt;='Beregning - Sykkel'!$P$115)*($A228='Beregning - Sykkel'!$P$94)</f>
        <v>0</v>
      </c>
      <c r="H228">
        <f>bef13over!H228*('bef13over filtrert sykkel'!H$3&gt;='Beregning - Sykkel'!$P$114)*('bef13over filtrert sykkel'!H$3&lt;='Beregning - Sykkel'!$P$115)*($A228='Beregning - Sykkel'!$P$94)</f>
        <v>0</v>
      </c>
      <c r="I228">
        <f>bef13over!I228*('bef13over filtrert sykkel'!I$3&gt;='Beregning - Sykkel'!$P$114)*('bef13over filtrert sykkel'!I$3&lt;='Beregning - Sykkel'!$P$115)*($A228='Beregning - Sykkel'!$P$94)</f>
        <v>0</v>
      </c>
      <c r="J228">
        <f>bef13over!J228*('bef13over filtrert sykkel'!J$3&gt;='Beregning - Sykkel'!$P$114)*('bef13over filtrert sykkel'!J$3&lt;='Beregning - Sykkel'!$P$115)*($A228='Beregning - Sykkel'!$P$94)</f>
        <v>0</v>
      </c>
      <c r="K228">
        <f>bef13over!K228*('bef13over filtrert sykkel'!K$3&gt;='Beregning - Sykkel'!$P$114)*('bef13over filtrert sykkel'!K$3&lt;='Beregning - Sykkel'!$P$115)*($A228='Beregning - Sykkel'!$P$94)</f>
        <v>0</v>
      </c>
      <c r="L228">
        <f>bef13over!L228*('bef13over filtrert sykkel'!L$3&gt;='Beregning - Sykkel'!$P$114)*('bef13over filtrert sykkel'!L$3&lt;='Beregning - Sykkel'!$P$115)*($A228='Beregning - Sykkel'!$P$94)</f>
        <v>0</v>
      </c>
      <c r="M228">
        <f>bef13over!M228*('bef13over filtrert sykkel'!M$3&gt;='Beregning - Sykkel'!$P$114)*('bef13over filtrert sykkel'!M$3&lt;='Beregning - Sykkel'!$P$115)*($A228='Beregning - Sykkel'!$P$94)</f>
        <v>0</v>
      </c>
      <c r="N228">
        <f>bef13over!N228*('bef13over filtrert sykkel'!N$3&gt;='Beregning - Sykkel'!$P$114)*('bef13over filtrert sykkel'!N$3&lt;='Beregning - Sykkel'!$P$115)*($A228='Beregning - Sykkel'!$P$94)</f>
        <v>0</v>
      </c>
      <c r="O228">
        <f>bef13over!O228*('bef13over filtrert sykkel'!O$3&gt;='Beregning - Sykkel'!$P$114)*('bef13over filtrert sykkel'!O$3&lt;='Beregning - Sykkel'!$P$115)*($A228='Beregning - Sykkel'!$P$94)</f>
        <v>0</v>
      </c>
      <c r="P228">
        <f>bef13over!P228*('bef13over filtrert sykkel'!P$3&gt;='Beregning - Sykkel'!$P$114)*('bef13over filtrert sykkel'!P$3&lt;='Beregning - Sykkel'!$P$115)*($A228='Beregning - Sykkel'!$P$94)</f>
        <v>0</v>
      </c>
      <c r="Q228">
        <f>bef13over!Q228*('bef13over filtrert sykkel'!Q$3&gt;='Beregning - Sykkel'!$P$114)*('bef13over filtrert sykkel'!Q$3&lt;='Beregning - Sykkel'!$P$115)*($A228='Beregning - Sykkel'!$P$94)</f>
        <v>0</v>
      </c>
      <c r="R228">
        <f>bef13over!R228*('bef13over filtrert sykkel'!R$3&gt;='Beregning - Sykkel'!$P$114)*('bef13over filtrert sykkel'!R$3&lt;='Beregning - Sykkel'!$P$115)*($A228='Beregning - Sykkel'!$P$94)</f>
        <v>0</v>
      </c>
      <c r="S228">
        <f>bef13over!S228*('bef13over filtrert sykkel'!S$3&gt;='Beregning - Sykkel'!$P$114)*('bef13over filtrert sykkel'!S$3&lt;='Beregning - Sykkel'!$P$115)*($A228='Beregning - Sykkel'!$P$94)</f>
        <v>0</v>
      </c>
      <c r="T228">
        <f>bef13over!T228*('bef13over filtrert sykkel'!T$3&gt;='Beregning - Sykkel'!$P$114)*('bef13over filtrert sykkel'!T$3&lt;='Beregning - Sykkel'!$P$115)*($A228='Beregning - Sykkel'!$P$94)</f>
        <v>0</v>
      </c>
      <c r="U228">
        <f>bef13over!U228*('bef13over filtrert sykkel'!U$3&gt;='Beregning - Sykkel'!$P$114)*('bef13over filtrert sykkel'!U$3&lt;='Beregning - Sykkel'!$P$115)*($A228='Beregning - Sykkel'!$P$94)</f>
        <v>0</v>
      </c>
      <c r="V228">
        <f>bef13over!V228*('bef13over filtrert sykkel'!V$3&gt;='Beregning - Sykkel'!$P$114)*('bef13over filtrert sykkel'!V$3&lt;='Beregning - Sykkel'!$P$115)*($A228='Beregning - Sykkel'!$P$94)</f>
        <v>0</v>
      </c>
      <c r="W228">
        <f>bef13over!W228*('bef13over filtrert sykkel'!W$3&gt;='Beregning - Sykkel'!$P$114)*('bef13over filtrert sykkel'!W$3&lt;='Beregning - Sykkel'!$P$115)*($A228='Beregning - Sykkel'!$P$94)</f>
        <v>0</v>
      </c>
      <c r="X228">
        <f>bef13over!X228*('bef13over filtrert sykkel'!X$3&gt;='Beregning - Sykkel'!$P$114)*('bef13over filtrert sykkel'!X$3&lt;='Beregning - Sykkel'!$P$115)*($A228='Beregning - Sykkel'!$P$94)</f>
        <v>0</v>
      </c>
      <c r="Y228">
        <f>bef13over!Y228*('bef13over filtrert sykkel'!Y$3&gt;='Beregning - Sykkel'!$P$114)*('bef13over filtrert sykkel'!Y$3&lt;='Beregning - Sykkel'!$P$115)*($A228='Beregning - Sykkel'!$P$94)</f>
        <v>0</v>
      </c>
      <c r="Z228">
        <f>bef13over!Z228*('bef13over filtrert sykkel'!Z$3&gt;='Beregning - Sykkel'!$P$114)*('bef13over filtrert sykkel'!Z$3&lt;='Beregning - Sykkel'!$P$115)*($A228='Beregning - Sykkel'!$P$94)</f>
        <v>0</v>
      </c>
      <c r="AA228">
        <f>bef13over!AA228*('bef13over filtrert sykkel'!AA$3&gt;='Beregning - Sykkel'!$P$114)*('bef13over filtrert sykkel'!AA$3&lt;='Beregning - Sykkel'!$P$115)*($A228='Beregning - Sykkel'!$P$94)</f>
        <v>0</v>
      </c>
      <c r="AB228">
        <f>bef13over!AB228*('bef13over filtrert sykkel'!AB$3&gt;='Beregning - Sykkel'!$P$114)*('bef13over filtrert sykkel'!AB$3&lt;='Beregning - Sykkel'!$P$115)*($A228='Beregning - Sykkel'!$P$94)</f>
        <v>0</v>
      </c>
      <c r="AC228">
        <f>bef13over!AC228*('bef13over filtrert sykkel'!AC$3&gt;='Beregning - Sykkel'!$P$114)*('bef13over filtrert sykkel'!AC$3&lt;='Beregning - Sykkel'!$P$115)*($A228='Beregning - Sykkel'!$P$94)</f>
        <v>0</v>
      </c>
      <c r="AD228">
        <f>bef13over!AD228*('bef13over filtrert sykkel'!AD$3&gt;='Beregning - Sykkel'!$P$114)*('bef13over filtrert sykkel'!AD$3&lt;='Beregning - Sykkel'!$P$115)*($A228='Beregning - Sykkel'!$P$94)</f>
        <v>0</v>
      </c>
    </row>
    <row r="229" spans="1:30">
      <c r="A229">
        <v>1259</v>
      </c>
      <c r="B229">
        <f>bef13over!B229*('bef13over filtrert sykkel'!B$3&gt;='Beregning - Sykkel'!$P$114)*('bef13over filtrert sykkel'!B$3&lt;='Beregning - Sykkel'!$P$115)*($A229='Beregning - Sykkel'!$P$94)</f>
        <v>0</v>
      </c>
      <c r="C229">
        <f>bef13over!C229*('bef13over filtrert sykkel'!C$3&gt;='Beregning - Sykkel'!$P$114)*('bef13over filtrert sykkel'!C$3&lt;='Beregning - Sykkel'!$P$115)*($A229='Beregning - Sykkel'!$P$94)</f>
        <v>0</v>
      </c>
      <c r="D229">
        <f>bef13over!D229*('bef13over filtrert sykkel'!D$3&gt;='Beregning - Sykkel'!$P$114)*('bef13over filtrert sykkel'!D$3&lt;='Beregning - Sykkel'!$P$115)*($A229='Beregning - Sykkel'!$P$94)</f>
        <v>0</v>
      </c>
      <c r="E229">
        <f>bef13over!E229*('bef13over filtrert sykkel'!E$3&gt;='Beregning - Sykkel'!$P$114)*('bef13over filtrert sykkel'!E$3&lt;='Beregning - Sykkel'!$P$115)*($A229='Beregning - Sykkel'!$P$94)</f>
        <v>0</v>
      </c>
      <c r="F229">
        <f>bef13over!F229*('bef13over filtrert sykkel'!F$3&gt;='Beregning - Sykkel'!$P$114)*('bef13over filtrert sykkel'!F$3&lt;='Beregning - Sykkel'!$P$115)*($A229='Beregning - Sykkel'!$P$94)</f>
        <v>0</v>
      </c>
      <c r="G229">
        <f>bef13over!G229*('bef13over filtrert sykkel'!G$3&gt;='Beregning - Sykkel'!$P$114)*('bef13over filtrert sykkel'!G$3&lt;='Beregning - Sykkel'!$P$115)*($A229='Beregning - Sykkel'!$P$94)</f>
        <v>0</v>
      </c>
      <c r="H229">
        <f>bef13over!H229*('bef13over filtrert sykkel'!H$3&gt;='Beregning - Sykkel'!$P$114)*('bef13over filtrert sykkel'!H$3&lt;='Beregning - Sykkel'!$P$115)*($A229='Beregning - Sykkel'!$P$94)</f>
        <v>0</v>
      </c>
      <c r="I229">
        <f>bef13over!I229*('bef13over filtrert sykkel'!I$3&gt;='Beregning - Sykkel'!$P$114)*('bef13over filtrert sykkel'!I$3&lt;='Beregning - Sykkel'!$P$115)*($A229='Beregning - Sykkel'!$P$94)</f>
        <v>0</v>
      </c>
      <c r="J229">
        <f>bef13over!J229*('bef13over filtrert sykkel'!J$3&gt;='Beregning - Sykkel'!$P$114)*('bef13over filtrert sykkel'!J$3&lt;='Beregning - Sykkel'!$P$115)*($A229='Beregning - Sykkel'!$P$94)</f>
        <v>0</v>
      </c>
      <c r="K229">
        <f>bef13over!K229*('bef13over filtrert sykkel'!K$3&gt;='Beregning - Sykkel'!$P$114)*('bef13over filtrert sykkel'!K$3&lt;='Beregning - Sykkel'!$P$115)*($A229='Beregning - Sykkel'!$P$94)</f>
        <v>0</v>
      </c>
      <c r="L229">
        <f>bef13over!L229*('bef13over filtrert sykkel'!L$3&gt;='Beregning - Sykkel'!$P$114)*('bef13over filtrert sykkel'!L$3&lt;='Beregning - Sykkel'!$P$115)*($A229='Beregning - Sykkel'!$P$94)</f>
        <v>0</v>
      </c>
      <c r="M229">
        <f>bef13over!M229*('bef13over filtrert sykkel'!M$3&gt;='Beregning - Sykkel'!$P$114)*('bef13over filtrert sykkel'!M$3&lt;='Beregning - Sykkel'!$P$115)*($A229='Beregning - Sykkel'!$P$94)</f>
        <v>0</v>
      </c>
      <c r="N229">
        <f>bef13over!N229*('bef13over filtrert sykkel'!N$3&gt;='Beregning - Sykkel'!$P$114)*('bef13over filtrert sykkel'!N$3&lt;='Beregning - Sykkel'!$P$115)*($A229='Beregning - Sykkel'!$P$94)</f>
        <v>0</v>
      </c>
      <c r="O229">
        <f>bef13over!O229*('bef13over filtrert sykkel'!O$3&gt;='Beregning - Sykkel'!$P$114)*('bef13over filtrert sykkel'!O$3&lt;='Beregning - Sykkel'!$P$115)*($A229='Beregning - Sykkel'!$P$94)</f>
        <v>0</v>
      </c>
      <c r="P229">
        <f>bef13over!P229*('bef13over filtrert sykkel'!P$3&gt;='Beregning - Sykkel'!$P$114)*('bef13over filtrert sykkel'!P$3&lt;='Beregning - Sykkel'!$P$115)*($A229='Beregning - Sykkel'!$P$94)</f>
        <v>0</v>
      </c>
      <c r="Q229">
        <f>bef13over!Q229*('bef13over filtrert sykkel'!Q$3&gt;='Beregning - Sykkel'!$P$114)*('bef13over filtrert sykkel'!Q$3&lt;='Beregning - Sykkel'!$P$115)*($A229='Beregning - Sykkel'!$P$94)</f>
        <v>0</v>
      </c>
      <c r="R229">
        <f>bef13over!R229*('bef13over filtrert sykkel'!R$3&gt;='Beregning - Sykkel'!$P$114)*('bef13over filtrert sykkel'!R$3&lt;='Beregning - Sykkel'!$P$115)*($A229='Beregning - Sykkel'!$P$94)</f>
        <v>0</v>
      </c>
      <c r="S229">
        <f>bef13over!S229*('bef13over filtrert sykkel'!S$3&gt;='Beregning - Sykkel'!$P$114)*('bef13over filtrert sykkel'!S$3&lt;='Beregning - Sykkel'!$P$115)*($A229='Beregning - Sykkel'!$P$94)</f>
        <v>0</v>
      </c>
      <c r="T229">
        <f>bef13over!T229*('bef13over filtrert sykkel'!T$3&gt;='Beregning - Sykkel'!$P$114)*('bef13over filtrert sykkel'!T$3&lt;='Beregning - Sykkel'!$P$115)*($A229='Beregning - Sykkel'!$P$94)</f>
        <v>0</v>
      </c>
      <c r="U229">
        <f>bef13over!U229*('bef13over filtrert sykkel'!U$3&gt;='Beregning - Sykkel'!$P$114)*('bef13over filtrert sykkel'!U$3&lt;='Beregning - Sykkel'!$P$115)*($A229='Beregning - Sykkel'!$P$94)</f>
        <v>0</v>
      </c>
      <c r="V229">
        <f>bef13over!V229*('bef13over filtrert sykkel'!V$3&gt;='Beregning - Sykkel'!$P$114)*('bef13over filtrert sykkel'!V$3&lt;='Beregning - Sykkel'!$P$115)*($A229='Beregning - Sykkel'!$P$94)</f>
        <v>0</v>
      </c>
      <c r="W229">
        <f>bef13over!W229*('bef13over filtrert sykkel'!W$3&gt;='Beregning - Sykkel'!$P$114)*('bef13over filtrert sykkel'!W$3&lt;='Beregning - Sykkel'!$P$115)*($A229='Beregning - Sykkel'!$P$94)</f>
        <v>0</v>
      </c>
      <c r="X229">
        <f>bef13over!X229*('bef13over filtrert sykkel'!X$3&gt;='Beregning - Sykkel'!$P$114)*('bef13over filtrert sykkel'!X$3&lt;='Beregning - Sykkel'!$P$115)*($A229='Beregning - Sykkel'!$P$94)</f>
        <v>0</v>
      </c>
      <c r="Y229">
        <f>bef13over!Y229*('bef13over filtrert sykkel'!Y$3&gt;='Beregning - Sykkel'!$P$114)*('bef13over filtrert sykkel'!Y$3&lt;='Beregning - Sykkel'!$P$115)*($A229='Beregning - Sykkel'!$P$94)</f>
        <v>0</v>
      </c>
      <c r="Z229">
        <f>bef13over!Z229*('bef13over filtrert sykkel'!Z$3&gt;='Beregning - Sykkel'!$P$114)*('bef13over filtrert sykkel'!Z$3&lt;='Beregning - Sykkel'!$P$115)*($A229='Beregning - Sykkel'!$P$94)</f>
        <v>0</v>
      </c>
      <c r="AA229">
        <f>bef13over!AA229*('bef13over filtrert sykkel'!AA$3&gt;='Beregning - Sykkel'!$P$114)*('bef13over filtrert sykkel'!AA$3&lt;='Beregning - Sykkel'!$P$115)*($A229='Beregning - Sykkel'!$P$94)</f>
        <v>0</v>
      </c>
      <c r="AB229">
        <f>bef13over!AB229*('bef13over filtrert sykkel'!AB$3&gt;='Beregning - Sykkel'!$P$114)*('bef13over filtrert sykkel'!AB$3&lt;='Beregning - Sykkel'!$P$115)*($A229='Beregning - Sykkel'!$P$94)</f>
        <v>0</v>
      </c>
      <c r="AC229">
        <f>bef13over!AC229*('bef13over filtrert sykkel'!AC$3&gt;='Beregning - Sykkel'!$P$114)*('bef13over filtrert sykkel'!AC$3&lt;='Beregning - Sykkel'!$P$115)*($A229='Beregning - Sykkel'!$P$94)</f>
        <v>0</v>
      </c>
      <c r="AD229">
        <f>bef13over!AD229*('bef13over filtrert sykkel'!AD$3&gt;='Beregning - Sykkel'!$P$114)*('bef13over filtrert sykkel'!AD$3&lt;='Beregning - Sykkel'!$P$115)*($A229='Beregning - Sykkel'!$P$94)</f>
        <v>0</v>
      </c>
    </row>
    <row r="230" spans="1:30">
      <c r="A230">
        <v>1260</v>
      </c>
      <c r="B230">
        <f>bef13over!B230*('bef13over filtrert sykkel'!B$3&gt;='Beregning - Sykkel'!$P$114)*('bef13over filtrert sykkel'!B$3&lt;='Beregning - Sykkel'!$P$115)*($A230='Beregning - Sykkel'!$P$94)</f>
        <v>0</v>
      </c>
      <c r="C230">
        <f>bef13over!C230*('bef13over filtrert sykkel'!C$3&gt;='Beregning - Sykkel'!$P$114)*('bef13over filtrert sykkel'!C$3&lt;='Beregning - Sykkel'!$P$115)*($A230='Beregning - Sykkel'!$P$94)</f>
        <v>0</v>
      </c>
      <c r="D230">
        <f>bef13over!D230*('bef13over filtrert sykkel'!D$3&gt;='Beregning - Sykkel'!$P$114)*('bef13over filtrert sykkel'!D$3&lt;='Beregning - Sykkel'!$P$115)*($A230='Beregning - Sykkel'!$P$94)</f>
        <v>0</v>
      </c>
      <c r="E230">
        <f>bef13over!E230*('bef13over filtrert sykkel'!E$3&gt;='Beregning - Sykkel'!$P$114)*('bef13over filtrert sykkel'!E$3&lt;='Beregning - Sykkel'!$P$115)*($A230='Beregning - Sykkel'!$P$94)</f>
        <v>0</v>
      </c>
      <c r="F230">
        <f>bef13over!F230*('bef13over filtrert sykkel'!F$3&gt;='Beregning - Sykkel'!$P$114)*('bef13over filtrert sykkel'!F$3&lt;='Beregning - Sykkel'!$P$115)*($A230='Beregning - Sykkel'!$P$94)</f>
        <v>0</v>
      </c>
      <c r="G230">
        <f>bef13over!G230*('bef13over filtrert sykkel'!G$3&gt;='Beregning - Sykkel'!$P$114)*('bef13over filtrert sykkel'!G$3&lt;='Beregning - Sykkel'!$P$115)*($A230='Beregning - Sykkel'!$P$94)</f>
        <v>0</v>
      </c>
      <c r="H230">
        <f>bef13over!H230*('bef13over filtrert sykkel'!H$3&gt;='Beregning - Sykkel'!$P$114)*('bef13over filtrert sykkel'!H$3&lt;='Beregning - Sykkel'!$P$115)*($A230='Beregning - Sykkel'!$P$94)</f>
        <v>0</v>
      </c>
      <c r="I230">
        <f>bef13over!I230*('bef13over filtrert sykkel'!I$3&gt;='Beregning - Sykkel'!$P$114)*('bef13over filtrert sykkel'!I$3&lt;='Beregning - Sykkel'!$P$115)*($A230='Beregning - Sykkel'!$P$94)</f>
        <v>0</v>
      </c>
      <c r="J230">
        <f>bef13over!J230*('bef13over filtrert sykkel'!J$3&gt;='Beregning - Sykkel'!$P$114)*('bef13over filtrert sykkel'!J$3&lt;='Beregning - Sykkel'!$P$115)*($A230='Beregning - Sykkel'!$P$94)</f>
        <v>0</v>
      </c>
      <c r="K230">
        <f>bef13over!K230*('bef13over filtrert sykkel'!K$3&gt;='Beregning - Sykkel'!$P$114)*('bef13over filtrert sykkel'!K$3&lt;='Beregning - Sykkel'!$P$115)*($A230='Beregning - Sykkel'!$P$94)</f>
        <v>0</v>
      </c>
      <c r="L230">
        <f>bef13over!L230*('bef13over filtrert sykkel'!L$3&gt;='Beregning - Sykkel'!$P$114)*('bef13over filtrert sykkel'!L$3&lt;='Beregning - Sykkel'!$P$115)*($A230='Beregning - Sykkel'!$P$94)</f>
        <v>0</v>
      </c>
      <c r="M230">
        <f>bef13over!M230*('bef13over filtrert sykkel'!M$3&gt;='Beregning - Sykkel'!$P$114)*('bef13over filtrert sykkel'!M$3&lt;='Beregning - Sykkel'!$P$115)*($A230='Beregning - Sykkel'!$P$94)</f>
        <v>0</v>
      </c>
      <c r="N230">
        <f>bef13over!N230*('bef13over filtrert sykkel'!N$3&gt;='Beregning - Sykkel'!$P$114)*('bef13over filtrert sykkel'!N$3&lt;='Beregning - Sykkel'!$P$115)*($A230='Beregning - Sykkel'!$P$94)</f>
        <v>0</v>
      </c>
      <c r="O230">
        <f>bef13over!O230*('bef13over filtrert sykkel'!O$3&gt;='Beregning - Sykkel'!$P$114)*('bef13over filtrert sykkel'!O$3&lt;='Beregning - Sykkel'!$P$115)*($A230='Beregning - Sykkel'!$P$94)</f>
        <v>0</v>
      </c>
      <c r="P230">
        <f>bef13over!P230*('bef13over filtrert sykkel'!P$3&gt;='Beregning - Sykkel'!$P$114)*('bef13over filtrert sykkel'!P$3&lt;='Beregning - Sykkel'!$P$115)*($A230='Beregning - Sykkel'!$P$94)</f>
        <v>0</v>
      </c>
      <c r="Q230">
        <f>bef13over!Q230*('bef13over filtrert sykkel'!Q$3&gt;='Beregning - Sykkel'!$P$114)*('bef13over filtrert sykkel'!Q$3&lt;='Beregning - Sykkel'!$P$115)*($A230='Beregning - Sykkel'!$P$94)</f>
        <v>0</v>
      </c>
      <c r="R230">
        <f>bef13over!R230*('bef13over filtrert sykkel'!R$3&gt;='Beregning - Sykkel'!$P$114)*('bef13over filtrert sykkel'!R$3&lt;='Beregning - Sykkel'!$P$115)*($A230='Beregning - Sykkel'!$P$94)</f>
        <v>0</v>
      </c>
      <c r="S230">
        <f>bef13over!S230*('bef13over filtrert sykkel'!S$3&gt;='Beregning - Sykkel'!$P$114)*('bef13over filtrert sykkel'!S$3&lt;='Beregning - Sykkel'!$P$115)*($A230='Beregning - Sykkel'!$P$94)</f>
        <v>0</v>
      </c>
      <c r="T230">
        <f>bef13over!T230*('bef13over filtrert sykkel'!T$3&gt;='Beregning - Sykkel'!$P$114)*('bef13over filtrert sykkel'!T$3&lt;='Beregning - Sykkel'!$P$115)*($A230='Beregning - Sykkel'!$P$94)</f>
        <v>0</v>
      </c>
      <c r="U230">
        <f>bef13over!U230*('bef13over filtrert sykkel'!U$3&gt;='Beregning - Sykkel'!$P$114)*('bef13over filtrert sykkel'!U$3&lt;='Beregning - Sykkel'!$P$115)*($A230='Beregning - Sykkel'!$P$94)</f>
        <v>0</v>
      </c>
      <c r="V230">
        <f>bef13over!V230*('bef13over filtrert sykkel'!V$3&gt;='Beregning - Sykkel'!$P$114)*('bef13over filtrert sykkel'!V$3&lt;='Beregning - Sykkel'!$P$115)*($A230='Beregning - Sykkel'!$P$94)</f>
        <v>0</v>
      </c>
      <c r="W230">
        <f>bef13over!W230*('bef13over filtrert sykkel'!W$3&gt;='Beregning - Sykkel'!$P$114)*('bef13over filtrert sykkel'!W$3&lt;='Beregning - Sykkel'!$P$115)*($A230='Beregning - Sykkel'!$P$94)</f>
        <v>0</v>
      </c>
      <c r="X230">
        <f>bef13over!X230*('bef13over filtrert sykkel'!X$3&gt;='Beregning - Sykkel'!$P$114)*('bef13over filtrert sykkel'!X$3&lt;='Beregning - Sykkel'!$P$115)*($A230='Beregning - Sykkel'!$P$94)</f>
        <v>0</v>
      </c>
      <c r="Y230">
        <f>bef13over!Y230*('bef13over filtrert sykkel'!Y$3&gt;='Beregning - Sykkel'!$P$114)*('bef13over filtrert sykkel'!Y$3&lt;='Beregning - Sykkel'!$P$115)*($A230='Beregning - Sykkel'!$P$94)</f>
        <v>0</v>
      </c>
      <c r="Z230">
        <f>bef13over!Z230*('bef13over filtrert sykkel'!Z$3&gt;='Beregning - Sykkel'!$P$114)*('bef13over filtrert sykkel'!Z$3&lt;='Beregning - Sykkel'!$P$115)*($A230='Beregning - Sykkel'!$P$94)</f>
        <v>0</v>
      </c>
      <c r="AA230">
        <f>bef13over!AA230*('bef13over filtrert sykkel'!AA$3&gt;='Beregning - Sykkel'!$P$114)*('bef13over filtrert sykkel'!AA$3&lt;='Beregning - Sykkel'!$P$115)*($A230='Beregning - Sykkel'!$P$94)</f>
        <v>0</v>
      </c>
      <c r="AB230">
        <f>bef13over!AB230*('bef13over filtrert sykkel'!AB$3&gt;='Beregning - Sykkel'!$P$114)*('bef13over filtrert sykkel'!AB$3&lt;='Beregning - Sykkel'!$P$115)*($A230='Beregning - Sykkel'!$P$94)</f>
        <v>0</v>
      </c>
      <c r="AC230">
        <f>bef13over!AC230*('bef13over filtrert sykkel'!AC$3&gt;='Beregning - Sykkel'!$P$114)*('bef13over filtrert sykkel'!AC$3&lt;='Beregning - Sykkel'!$P$115)*($A230='Beregning - Sykkel'!$P$94)</f>
        <v>0</v>
      </c>
      <c r="AD230">
        <f>bef13over!AD230*('bef13over filtrert sykkel'!AD$3&gt;='Beregning - Sykkel'!$P$114)*('bef13over filtrert sykkel'!AD$3&lt;='Beregning - Sykkel'!$P$115)*($A230='Beregning - Sykkel'!$P$94)</f>
        <v>0</v>
      </c>
    </row>
    <row r="231" spans="1:30">
      <c r="A231">
        <v>1263</v>
      </c>
      <c r="B231">
        <f>bef13over!B231*('bef13over filtrert sykkel'!B$3&gt;='Beregning - Sykkel'!$P$114)*('bef13over filtrert sykkel'!B$3&lt;='Beregning - Sykkel'!$P$115)*($A231='Beregning - Sykkel'!$P$94)</f>
        <v>0</v>
      </c>
      <c r="C231">
        <f>bef13over!C231*('bef13over filtrert sykkel'!C$3&gt;='Beregning - Sykkel'!$P$114)*('bef13over filtrert sykkel'!C$3&lt;='Beregning - Sykkel'!$P$115)*($A231='Beregning - Sykkel'!$P$94)</f>
        <v>0</v>
      </c>
      <c r="D231">
        <f>bef13over!D231*('bef13over filtrert sykkel'!D$3&gt;='Beregning - Sykkel'!$P$114)*('bef13over filtrert sykkel'!D$3&lt;='Beregning - Sykkel'!$P$115)*($A231='Beregning - Sykkel'!$P$94)</f>
        <v>0</v>
      </c>
      <c r="E231">
        <f>bef13over!E231*('bef13over filtrert sykkel'!E$3&gt;='Beregning - Sykkel'!$P$114)*('bef13over filtrert sykkel'!E$3&lt;='Beregning - Sykkel'!$P$115)*($A231='Beregning - Sykkel'!$P$94)</f>
        <v>0</v>
      </c>
      <c r="F231">
        <f>bef13over!F231*('bef13over filtrert sykkel'!F$3&gt;='Beregning - Sykkel'!$P$114)*('bef13over filtrert sykkel'!F$3&lt;='Beregning - Sykkel'!$P$115)*($A231='Beregning - Sykkel'!$P$94)</f>
        <v>0</v>
      </c>
      <c r="G231">
        <f>bef13over!G231*('bef13over filtrert sykkel'!G$3&gt;='Beregning - Sykkel'!$P$114)*('bef13over filtrert sykkel'!G$3&lt;='Beregning - Sykkel'!$P$115)*($A231='Beregning - Sykkel'!$P$94)</f>
        <v>0</v>
      </c>
      <c r="H231">
        <f>bef13over!H231*('bef13over filtrert sykkel'!H$3&gt;='Beregning - Sykkel'!$P$114)*('bef13over filtrert sykkel'!H$3&lt;='Beregning - Sykkel'!$P$115)*($A231='Beregning - Sykkel'!$P$94)</f>
        <v>0</v>
      </c>
      <c r="I231">
        <f>bef13over!I231*('bef13over filtrert sykkel'!I$3&gt;='Beregning - Sykkel'!$P$114)*('bef13over filtrert sykkel'!I$3&lt;='Beregning - Sykkel'!$P$115)*($A231='Beregning - Sykkel'!$P$94)</f>
        <v>0</v>
      </c>
      <c r="J231">
        <f>bef13over!J231*('bef13over filtrert sykkel'!J$3&gt;='Beregning - Sykkel'!$P$114)*('bef13over filtrert sykkel'!J$3&lt;='Beregning - Sykkel'!$P$115)*($A231='Beregning - Sykkel'!$P$94)</f>
        <v>0</v>
      </c>
      <c r="K231">
        <f>bef13over!K231*('bef13over filtrert sykkel'!K$3&gt;='Beregning - Sykkel'!$P$114)*('bef13over filtrert sykkel'!K$3&lt;='Beregning - Sykkel'!$P$115)*($A231='Beregning - Sykkel'!$P$94)</f>
        <v>0</v>
      </c>
      <c r="L231">
        <f>bef13over!L231*('bef13over filtrert sykkel'!L$3&gt;='Beregning - Sykkel'!$P$114)*('bef13over filtrert sykkel'!L$3&lt;='Beregning - Sykkel'!$P$115)*($A231='Beregning - Sykkel'!$P$94)</f>
        <v>0</v>
      </c>
      <c r="M231">
        <f>bef13over!M231*('bef13over filtrert sykkel'!M$3&gt;='Beregning - Sykkel'!$P$114)*('bef13over filtrert sykkel'!M$3&lt;='Beregning - Sykkel'!$P$115)*($A231='Beregning - Sykkel'!$P$94)</f>
        <v>0</v>
      </c>
      <c r="N231">
        <f>bef13over!N231*('bef13over filtrert sykkel'!N$3&gt;='Beregning - Sykkel'!$P$114)*('bef13over filtrert sykkel'!N$3&lt;='Beregning - Sykkel'!$P$115)*($A231='Beregning - Sykkel'!$P$94)</f>
        <v>0</v>
      </c>
      <c r="O231">
        <f>bef13over!O231*('bef13over filtrert sykkel'!O$3&gt;='Beregning - Sykkel'!$P$114)*('bef13over filtrert sykkel'!O$3&lt;='Beregning - Sykkel'!$P$115)*($A231='Beregning - Sykkel'!$P$94)</f>
        <v>0</v>
      </c>
      <c r="P231">
        <f>bef13over!P231*('bef13over filtrert sykkel'!P$3&gt;='Beregning - Sykkel'!$P$114)*('bef13over filtrert sykkel'!P$3&lt;='Beregning - Sykkel'!$P$115)*($A231='Beregning - Sykkel'!$P$94)</f>
        <v>0</v>
      </c>
      <c r="Q231">
        <f>bef13over!Q231*('bef13over filtrert sykkel'!Q$3&gt;='Beregning - Sykkel'!$P$114)*('bef13over filtrert sykkel'!Q$3&lt;='Beregning - Sykkel'!$P$115)*($A231='Beregning - Sykkel'!$P$94)</f>
        <v>0</v>
      </c>
      <c r="R231">
        <f>bef13over!R231*('bef13over filtrert sykkel'!R$3&gt;='Beregning - Sykkel'!$P$114)*('bef13over filtrert sykkel'!R$3&lt;='Beregning - Sykkel'!$P$115)*($A231='Beregning - Sykkel'!$P$94)</f>
        <v>0</v>
      </c>
      <c r="S231">
        <f>bef13over!S231*('bef13over filtrert sykkel'!S$3&gt;='Beregning - Sykkel'!$P$114)*('bef13over filtrert sykkel'!S$3&lt;='Beregning - Sykkel'!$P$115)*($A231='Beregning - Sykkel'!$P$94)</f>
        <v>0</v>
      </c>
      <c r="T231">
        <f>bef13over!T231*('bef13over filtrert sykkel'!T$3&gt;='Beregning - Sykkel'!$P$114)*('bef13over filtrert sykkel'!T$3&lt;='Beregning - Sykkel'!$P$115)*($A231='Beregning - Sykkel'!$P$94)</f>
        <v>0</v>
      </c>
      <c r="U231">
        <f>bef13over!U231*('bef13over filtrert sykkel'!U$3&gt;='Beregning - Sykkel'!$P$114)*('bef13over filtrert sykkel'!U$3&lt;='Beregning - Sykkel'!$P$115)*($A231='Beregning - Sykkel'!$P$94)</f>
        <v>0</v>
      </c>
      <c r="V231">
        <f>bef13over!V231*('bef13over filtrert sykkel'!V$3&gt;='Beregning - Sykkel'!$P$114)*('bef13over filtrert sykkel'!V$3&lt;='Beregning - Sykkel'!$P$115)*($A231='Beregning - Sykkel'!$P$94)</f>
        <v>0</v>
      </c>
      <c r="W231">
        <f>bef13over!W231*('bef13over filtrert sykkel'!W$3&gt;='Beregning - Sykkel'!$P$114)*('bef13over filtrert sykkel'!W$3&lt;='Beregning - Sykkel'!$P$115)*($A231='Beregning - Sykkel'!$P$94)</f>
        <v>0</v>
      </c>
      <c r="X231">
        <f>bef13over!X231*('bef13over filtrert sykkel'!X$3&gt;='Beregning - Sykkel'!$P$114)*('bef13over filtrert sykkel'!X$3&lt;='Beregning - Sykkel'!$P$115)*($A231='Beregning - Sykkel'!$P$94)</f>
        <v>0</v>
      </c>
      <c r="Y231">
        <f>bef13over!Y231*('bef13over filtrert sykkel'!Y$3&gt;='Beregning - Sykkel'!$P$114)*('bef13over filtrert sykkel'!Y$3&lt;='Beregning - Sykkel'!$P$115)*($A231='Beregning - Sykkel'!$P$94)</f>
        <v>0</v>
      </c>
      <c r="Z231">
        <f>bef13over!Z231*('bef13over filtrert sykkel'!Z$3&gt;='Beregning - Sykkel'!$P$114)*('bef13over filtrert sykkel'!Z$3&lt;='Beregning - Sykkel'!$P$115)*($A231='Beregning - Sykkel'!$P$94)</f>
        <v>0</v>
      </c>
      <c r="AA231">
        <f>bef13over!AA231*('bef13over filtrert sykkel'!AA$3&gt;='Beregning - Sykkel'!$P$114)*('bef13over filtrert sykkel'!AA$3&lt;='Beregning - Sykkel'!$P$115)*($A231='Beregning - Sykkel'!$P$94)</f>
        <v>0</v>
      </c>
      <c r="AB231">
        <f>bef13over!AB231*('bef13over filtrert sykkel'!AB$3&gt;='Beregning - Sykkel'!$P$114)*('bef13over filtrert sykkel'!AB$3&lt;='Beregning - Sykkel'!$P$115)*($A231='Beregning - Sykkel'!$P$94)</f>
        <v>0</v>
      </c>
      <c r="AC231">
        <f>bef13over!AC231*('bef13over filtrert sykkel'!AC$3&gt;='Beregning - Sykkel'!$P$114)*('bef13over filtrert sykkel'!AC$3&lt;='Beregning - Sykkel'!$P$115)*($A231='Beregning - Sykkel'!$P$94)</f>
        <v>0</v>
      </c>
      <c r="AD231">
        <f>bef13over!AD231*('bef13over filtrert sykkel'!AD$3&gt;='Beregning - Sykkel'!$P$114)*('bef13over filtrert sykkel'!AD$3&lt;='Beregning - Sykkel'!$P$115)*($A231='Beregning - Sykkel'!$P$94)</f>
        <v>0</v>
      </c>
    </row>
    <row r="232" spans="1:30">
      <c r="A232">
        <v>1264</v>
      </c>
      <c r="B232">
        <f>bef13over!B232*('bef13over filtrert sykkel'!B$3&gt;='Beregning - Sykkel'!$P$114)*('bef13over filtrert sykkel'!B$3&lt;='Beregning - Sykkel'!$P$115)*($A232='Beregning - Sykkel'!$P$94)</f>
        <v>0</v>
      </c>
      <c r="C232">
        <f>bef13over!C232*('bef13over filtrert sykkel'!C$3&gt;='Beregning - Sykkel'!$P$114)*('bef13over filtrert sykkel'!C$3&lt;='Beregning - Sykkel'!$P$115)*($A232='Beregning - Sykkel'!$P$94)</f>
        <v>0</v>
      </c>
      <c r="D232">
        <f>bef13over!D232*('bef13over filtrert sykkel'!D$3&gt;='Beregning - Sykkel'!$P$114)*('bef13over filtrert sykkel'!D$3&lt;='Beregning - Sykkel'!$P$115)*($A232='Beregning - Sykkel'!$P$94)</f>
        <v>0</v>
      </c>
      <c r="E232">
        <f>bef13over!E232*('bef13over filtrert sykkel'!E$3&gt;='Beregning - Sykkel'!$P$114)*('bef13over filtrert sykkel'!E$3&lt;='Beregning - Sykkel'!$P$115)*($A232='Beregning - Sykkel'!$P$94)</f>
        <v>0</v>
      </c>
      <c r="F232">
        <f>bef13over!F232*('bef13over filtrert sykkel'!F$3&gt;='Beregning - Sykkel'!$P$114)*('bef13over filtrert sykkel'!F$3&lt;='Beregning - Sykkel'!$P$115)*($A232='Beregning - Sykkel'!$P$94)</f>
        <v>0</v>
      </c>
      <c r="G232">
        <f>bef13over!G232*('bef13over filtrert sykkel'!G$3&gt;='Beregning - Sykkel'!$P$114)*('bef13over filtrert sykkel'!G$3&lt;='Beregning - Sykkel'!$P$115)*($A232='Beregning - Sykkel'!$P$94)</f>
        <v>0</v>
      </c>
      <c r="H232">
        <f>bef13over!H232*('bef13over filtrert sykkel'!H$3&gt;='Beregning - Sykkel'!$P$114)*('bef13over filtrert sykkel'!H$3&lt;='Beregning - Sykkel'!$P$115)*($A232='Beregning - Sykkel'!$P$94)</f>
        <v>0</v>
      </c>
      <c r="I232">
        <f>bef13over!I232*('bef13over filtrert sykkel'!I$3&gt;='Beregning - Sykkel'!$P$114)*('bef13over filtrert sykkel'!I$3&lt;='Beregning - Sykkel'!$P$115)*($A232='Beregning - Sykkel'!$P$94)</f>
        <v>0</v>
      </c>
      <c r="J232">
        <f>bef13over!J232*('bef13over filtrert sykkel'!J$3&gt;='Beregning - Sykkel'!$P$114)*('bef13over filtrert sykkel'!J$3&lt;='Beregning - Sykkel'!$P$115)*($A232='Beregning - Sykkel'!$P$94)</f>
        <v>0</v>
      </c>
      <c r="K232">
        <f>bef13over!K232*('bef13over filtrert sykkel'!K$3&gt;='Beregning - Sykkel'!$P$114)*('bef13over filtrert sykkel'!K$3&lt;='Beregning - Sykkel'!$P$115)*($A232='Beregning - Sykkel'!$P$94)</f>
        <v>0</v>
      </c>
      <c r="L232">
        <f>bef13over!L232*('bef13over filtrert sykkel'!L$3&gt;='Beregning - Sykkel'!$P$114)*('bef13over filtrert sykkel'!L$3&lt;='Beregning - Sykkel'!$P$115)*($A232='Beregning - Sykkel'!$P$94)</f>
        <v>0</v>
      </c>
      <c r="M232">
        <f>bef13over!M232*('bef13over filtrert sykkel'!M$3&gt;='Beregning - Sykkel'!$P$114)*('bef13over filtrert sykkel'!M$3&lt;='Beregning - Sykkel'!$P$115)*($A232='Beregning - Sykkel'!$P$94)</f>
        <v>0</v>
      </c>
      <c r="N232">
        <f>bef13over!N232*('bef13over filtrert sykkel'!N$3&gt;='Beregning - Sykkel'!$P$114)*('bef13over filtrert sykkel'!N$3&lt;='Beregning - Sykkel'!$P$115)*($A232='Beregning - Sykkel'!$P$94)</f>
        <v>0</v>
      </c>
      <c r="O232">
        <f>bef13over!O232*('bef13over filtrert sykkel'!O$3&gt;='Beregning - Sykkel'!$P$114)*('bef13over filtrert sykkel'!O$3&lt;='Beregning - Sykkel'!$P$115)*($A232='Beregning - Sykkel'!$P$94)</f>
        <v>0</v>
      </c>
      <c r="P232">
        <f>bef13over!P232*('bef13over filtrert sykkel'!P$3&gt;='Beregning - Sykkel'!$P$114)*('bef13over filtrert sykkel'!P$3&lt;='Beregning - Sykkel'!$P$115)*($A232='Beregning - Sykkel'!$P$94)</f>
        <v>0</v>
      </c>
      <c r="Q232">
        <f>bef13over!Q232*('bef13over filtrert sykkel'!Q$3&gt;='Beregning - Sykkel'!$P$114)*('bef13over filtrert sykkel'!Q$3&lt;='Beregning - Sykkel'!$P$115)*($A232='Beregning - Sykkel'!$P$94)</f>
        <v>0</v>
      </c>
      <c r="R232">
        <f>bef13over!R232*('bef13over filtrert sykkel'!R$3&gt;='Beregning - Sykkel'!$P$114)*('bef13over filtrert sykkel'!R$3&lt;='Beregning - Sykkel'!$P$115)*($A232='Beregning - Sykkel'!$P$94)</f>
        <v>0</v>
      </c>
      <c r="S232">
        <f>bef13over!S232*('bef13over filtrert sykkel'!S$3&gt;='Beregning - Sykkel'!$P$114)*('bef13over filtrert sykkel'!S$3&lt;='Beregning - Sykkel'!$P$115)*($A232='Beregning - Sykkel'!$P$94)</f>
        <v>0</v>
      </c>
      <c r="T232">
        <f>bef13over!T232*('bef13over filtrert sykkel'!T$3&gt;='Beregning - Sykkel'!$P$114)*('bef13over filtrert sykkel'!T$3&lt;='Beregning - Sykkel'!$P$115)*($A232='Beregning - Sykkel'!$P$94)</f>
        <v>0</v>
      </c>
      <c r="U232">
        <f>bef13over!U232*('bef13over filtrert sykkel'!U$3&gt;='Beregning - Sykkel'!$P$114)*('bef13over filtrert sykkel'!U$3&lt;='Beregning - Sykkel'!$P$115)*($A232='Beregning - Sykkel'!$P$94)</f>
        <v>0</v>
      </c>
      <c r="V232">
        <f>bef13over!V232*('bef13over filtrert sykkel'!V$3&gt;='Beregning - Sykkel'!$P$114)*('bef13over filtrert sykkel'!V$3&lt;='Beregning - Sykkel'!$P$115)*($A232='Beregning - Sykkel'!$P$94)</f>
        <v>0</v>
      </c>
      <c r="W232">
        <f>bef13over!W232*('bef13over filtrert sykkel'!W$3&gt;='Beregning - Sykkel'!$P$114)*('bef13over filtrert sykkel'!W$3&lt;='Beregning - Sykkel'!$P$115)*($A232='Beregning - Sykkel'!$P$94)</f>
        <v>0</v>
      </c>
      <c r="X232">
        <f>bef13over!X232*('bef13over filtrert sykkel'!X$3&gt;='Beregning - Sykkel'!$P$114)*('bef13over filtrert sykkel'!X$3&lt;='Beregning - Sykkel'!$P$115)*($A232='Beregning - Sykkel'!$P$94)</f>
        <v>0</v>
      </c>
      <c r="Y232">
        <f>bef13over!Y232*('bef13over filtrert sykkel'!Y$3&gt;='Beregning - Sykkel'!$P$114)*('bef13over filtrert sykkel'!Y$3&lt;='Beregning - Sykkel'!$P$115)*($A232='Beregning - Sykkel'!$P$94)</f>
        <v>0</v>
      </c>
      <c r="Z232">
        <f>bef13over!Z232*('bef13over filtrert sykkel'!Z$3&gt;='Beregning - Sykkel'!$P$114)*('bef13over filtrert sykkel'!Z$3&lt;='Beregning - Sykkel'!$P$115)*($A232='Beregning - Sykkel'!$P$94)</f>
        <v>0</v>
      </c>
      <c r="AA232">
        <f>bef13over!AA232*('bef13over filtrert sykkel'!AA$3&gt;='Beregning - Sykkel'!$P$114)*('bef13over filtrert sykkel'!AA$3&lt;='Beregning - Sykkel'!$P$115)*($A232='Beregning - Sykkel'!$P$94)</f>
        <v>0</v>
      </c>
      <c r="AB232">
        <f>bef13over!AB232*('bef13over filtrert sykkel'!AB$3&gt;='Beregning - Sykkel'!$P$114)*('bef13over filtrert sykkel'!AB$3&lt;='Beregning - Sykkel'!$P$115)*($A232='Beregning - Sykkel'!$P$94)</f>
        <v>0</v>
      </c>
      <c r="AC232">
        <f>bef13over!AC232*('bef13over filtrert sykkel'!AC$3&gt;='Beregning - Sykkel'!$P$114)*('bef13over filtrert sykkel'!AC$3&lt;='Beregning - Sykkel'!$P$115)*($A232='Beregning - Sykkel'!$P$94)</f>
        <v>0</v>
      </c>
      <c r="AD232">
        <f>bef13over!AD232*('bef13over filtrert sykkel'!AD$3&gt;='Beregning - Sykkel'!$P$114)*('bef13over filtrert sykkel'!AD$3&lt;='Beregning - Sykkel'!$P$115)*($A232='Beregning - Sykkel'!$P$94)</f>
        <v>0</v>
      </c>
    </row>
    <row r="233" spans="1:30">
      <c r="A233">
        <v>1265</v>
      </c>
      <c r="B233">
        <f>bef13over!B233*('bef13over filtrert sykkel'!B$3&gt;='Beregning - Sykkel'!$P$114)*('bef13over filtrert sykkel'!B$3&lt;='Beregning - Sykkel'!$P$115)*($A233='Beregning - Sykkel'!$P$94)</f>
        <v>0</v>
      </c>
      <c r="C233">
        <f>bef13over!C233*('bef13over filtrert sykkel'!C$3&gt;='Beregning - Sykkel'!$P$114)*('bef13over filtrert sykkel'!C$3&lt;='Beregning - Sykkel'!$P$115)*($A233='Beregning - Sykkel'!$P$94)</f>
        <v>0</v>
      </c>
      <c r="D233">
        <f>bef13over!D233*('bef13over filtrert sykkel'!D$3&gt;='Beregning - Sykkel'!$P$114)*('bef13over filtrert sykkel'!D$3&lt;='Beregning - Sykkel'!$P$115)*($A233='Beregning - Sykkel'!$P$94)</f>
        <v>0</v>
      </c>
      <c r="E233">
        <f>bef13over!E233*('bef13over filtrert sykkel'!E$3&gt;='Beregning - Sykkel'!$P$114)*('bef13over filtrert sykkel'!E$3&lt;='Beregning - Sykkel'!$P$115)*($A233='Beregning - Sykkel'!$P$94)</f>
        <v>0</v>
      </c>
      <c r="F233">
        <f>bef13over!F233*('bef13over filtrert sykkel'!F$3&gt;='Beregning - Sykkel'!$P$114)*('bef13over filtrert sykkel'!F$3&lt;='Beregning - Sykkel'!$P$115)*($A233='Beregning - Sykkel'!$P$94)</f>
        <v>0</v>
      </c>
      <c r="G233">
        <f>bef13over!G233*('bef13over filtrert sykkel'!G$3&gt;='Beregning - Sykkel'!$P$114)*('bef13over filtrert sykkel'!G$3&lt;='Beregning - Sykkel'!$P$115)*($A233='Beregning - Sykkel'!$P$94)</f>
        <v>0</v>
      </c>
      <c r="H233">
        <f>bef13over!H233*('bef13over filtrert sykkel'!H$3&gt;='Beregning - Sykkel'!$P$114)*('bef13over filtrert sykkel'!H$3&lt;='Beregning - Sykkel'!$P$115)*($A233='Beregning - Sykkel'!$P$94)</f>
        <v>0</v>
      </c>
      <c r="I233">
        <f>bef13over!I233*('bef13over filtrert sykkel'!I$3&gt;='Beregning - Sykkel'!$P$114)*('bef13over filtrert sykkel'!I$3&lt;='Beregning - Sykkel'!$P$115)*($A233='Beregning - Sykkel'!$P$94)</f>
        <v>0</v>
      </c>
      <c r="J233">
        <f>bef13over!J233*('bef13over filtrert sykkel'!J$3&gt;='Beregning - Sykkel'!$P$114)*('bef13over filtrert sykkel'!J$3&lt;='Beregning - Sykkel'!$P$115)*($A233='Beregning - Sykkel'!$P$94)</f>
        <v>0</v>
      </c>
      <c r="K233">
        <f>bef13over!K233*('bef13over filtrert sykkel'!K$3&gt;='Beregning - Sykkel'!$P$114)*('bef13over filtrert sykkel'!K$3&lt;='Beregning - Sykkel'!$P$115)*($A233='Beregning - Sykkel'!$P$94)</f>
        <v>0</v>
      </c>
      <c r="L233">
        <f>bef13over!L233*('bef13over filtrert sykkel'!L$3&gt;='Beregning - Sykkel'!$P$114)*('bef13over filtrert sykkel'!L$3&lt;='Beregning - Sykkel'!$P$115)*($A233='Beregning - Sykkel'!$P$94)</f>
        <v>0</v>
      </c>
      <c r="M233">
        <f>bef13over!M233*('bef13over filtrert sykkel'!M$3&gt;='Beregning - Sykkel'!$P$114)*('bef13over filtrert sykkel'!M$3&lt;='Beregning - Sykkel'!$P$115)*($A233='Beregning - Sykkel'!$P$94)</f>
        <v>0</v>
      </c>
      <c r="N233">
        <f>bef13over!N233*('bef13over filtrert sykkel'!N$3&gt;='Beregning - Sykkel'!$P$114)*('bef13over filtrert sykkel'!N$3&lt;='Beregning - Sykkel'!$P$115)*($A233='Beregning - Sykkel'!$P$94)</f>
        <v>0</v>
      </c>
      <c r="O233">
        <f>bef13over!O233*('bef13over filtrert sykkel'!O$3&gt;='Beregning - Sykkel'!$P$114)*('bef13over filtrert sykkel'!O$3&lt;='Beregning - Sykkel'!$P$115)*($A233='Beregning - Sykkel'!$P$94)</f>
        <v>0</v>
      </c>
      <c r="P233">
        <f>bef13over!P233*('bef13over filtrert sykkel'!P$3&gt;='Beregning - Sykkel'!$P$114)*('bef13over filtrert sykkel'!P$3&lt;='Beregning - Sykkel'!$P$115)*($A233='Beregning - Sykkel'!$P$94)</f>
        <v>0</v>
      </c>
      <c r="Q233">
        <f>bef13over!Q233*('bef13over filtrert sykkel'!Q$3&gt;='Beregning - Sykkel'!$P$114)*('bef13over filtrert sykkel'!Q$3&lt;='Beregning - Sykkel'!$P$115)*($A233='Beregning - Sykkel'!$P$94)</f>
        <v>0</v>
      </c>
      <c r="R233">
        <f>bef13over!R233*('bef13over filtrert sykkel'!R$3&gt;='Beregning - Sykkel'!$P$114)*('bef13over filtrert sykkel'!R$3&lt;='Beregning - Sykkel'!$P$115)*($A233='Beregning - Sykkel'!$P$94)</f>
        <v>0</v>
      </c>
      <c r="S233">
        <f>bef13over!S233*('bef13over filtrert sykkel'!S$3&gt;='Beregning - Sykkel'!$P$114)*('bef13over filtrert sykkel'!S$3&lt;='Beregning - Sykkel'!$P$115)*($A233='Beregning - Sykkel'!$P$94)</f>
        <v>0</v>
      </c>
      <c r="T233">
        <f>bef13over!T233*('bef13over filtrert sykkel'!T$3&gt;='Beregning - Sykkel'!$P$114)*('bef13over filtrert sykkel'!T$3&lt;='Beregning - Sykkel'!$P$115)*($A233='Beregning - Sykkel'!$P$94)</f>
        <v>0</v>
      </c>
      <c r="U233">
        <f>bef13over!U233*('bef13over filtrert sykkel'!U$3&gt;='Beregning - Sykkel'!$P$114)*('bef13over filtrert sykkel'!U$3&lt;='Beregning - Sykkel'!$P$115)*($A233='Beregning - Sykkel'!$P$94)</f>
        <v>0</v>
      </c>
      <c r="V233">
        <f>bef13over!V233*('bef13over filtrert sykkel'!V$3&gt;='Beregning - Sykkel'!$P$114)*('bef13over filtrert sykkel'!V$3&lt;='Beregning - Sykkel'!$P$115)*($A233='Beregning - Sykkel'!$P$94)</f>
        <v>0</v>
      </c>
      <c r="W233">
        <f>bef13over!W233*('bef13over filtrert sykkel'!W$3&gt;='Beregning - Sykkel'!$P$114)*('bef13over filtrert sykkel'!W$3&lt;='Beregning - Sykkel'!$P$115)*($A233='Beregning - Sykkel'!$P$94)</f>
        <v>0</v>
      </c>
      <c r="X233">
        <f>bef13over!X233*('bef13over filtrert sykkel'!X$3&gt;='Beregning - Sykkel'!$P$114)*('bef13over filtrert sykkel'!X$3&lt;='Beregning - Sykkel'!$P$115)*($A233='Beregning - Sykkel'!$P$94)</f>
        <v>0</v>
      </c>
      <c r="Y233">
        <f>bef13over!Y233*('bef13over filtrert sykkel'!Y$3&gt;='Beregning - Sykkel'!$P$114)*('bef13over filtrert sykkel'!Y$3&lt;='Beregning - Sykkel'!$P$115)*($A233='Beregning - Sykkel'!$P$94)</f>
        <v>0</v>
      </c>
      <c r="Z233">
        <f>bef13over!Z233*('bef13over filtrert sykkel'!Z$3&gt;='Beregning - Sykkel'!$P$114)*('bef13over filtrert sykkel'!Z$3&lt;='Beregning - Sykkel'!$P$115)*($A233='Beregning - Sykkel'!$P$94)</f>
        <v>0</v>
      </c>
      <c r="AA233">
        <f>bef13over!AA233*('bef13over filtrert sykkel'!AA$3&gt;='Beregning - Sykkel'!$P$114)*('bef13over filtrert sykkel'!AA$3&lt;='Beregning - Sykkel'!$P$115)*($A233='Beregning - Sykkel'!$P$94)</f>
        <v>0</v>
      </c>
      <c r="AB233">
        <f>bef13over!AB233*('bef13over filtrert sykkel'!AB$3&gt;='Beregning - Sykkel'!$P$114)*('bef13over filtrert sykkel'!AB$3&lt;='Beregning - Sykkel'!$P$115)*($A233='Beregning - Sykkel'!$P$94)</f>
        <v>0</v>
      </c>
      <c r="AC233">
        <f>bef13over!AC233*('bef13over filtrert sykkel'!AC$3&gt;='Beregning - Sykkel'!$P$114)*('bef13over filtrert sykkel'!AC$3&lt;='Beregning - Sykkel'!$P$115)*($A233='Beregning - Sykkel'!$P$94)</f>
        <v>0</v>
      </c>
      <c r="AD233">
        <f>bef13over!AD233*('bef13over filtrert sykkel'!AD$3&gt;='Beregning - Sykkel'!$P$114)*('bef13over filtrert sykkel'!AD$3&lt;='Beregning - Sykkel'!$P$115)*($A233='Beregning - Sykkel'!$P$94)</f>
        <v>0</v>
      </c>
    </row>
    <row r="234" spans="1:30">
      <c r="A234">
        <v>1266</v>
      </c>
      <c r="B234">
        <f>bef13over!B234*('bef13over filtrert sykkel'!B$3&gt;='Beregning - Sykkel'!$P$114)*('bef13over filtrert sykkel'!B$3&lt;='Beregning - Sykkel'!$P$115)*($A234='Beregning - Sykkel'!$P$94)</f>
        <v>0</v>
      </c>
      <c r="C234">
        <f>bef13over!C234*('bef13over filtrert sykkel'!C$3&gt;='Beregning - Sykkel'!$P$114)*('bef13over filtrert sykkel'!C$3&lt;='Beregning - Sykkel'!$P$115)*($A234='Beregning - Sykkel'!$P$94)</f>
        <v>0</v>
      </c>
      <c r="D234">
        <f>bef13over!D234*('bef13over filtrert sykkel'!D$3&gt;='Beregning - Sykkel'!$P$114)*('bef13over filtrert sykkel'!D$3&lt;='Beregning - Sykkel'!$P$115)*($A234='Beregning - Sykkel'!$P$94)</f>
        <v>0</v>
      </c>
      <c r="E234">
        <f>bef13over!E234*('bef13over filtrert sykkel'!E$3&gt;='Beregning - Sykkel'!$P$114)*('bef13over filtrert sykkel'!E$3&lt;='Beregning - Sykkel'!$P$115)*($A234='Beregning - Sykkel'!$P$94)</f>
        <v>0</v>
      </c>
      <c r="F234">
        <f>bef13over!F234*('bef13over filtrert sykkel'!F$3&gt;='Beregning - Sykkel'!$P$114)*('bef13over filtrert sykkel'!F$3&lt;='Beregning - Sykkel'!$P$115)*($A234='Beregning - Sykkel'!$P$94)</f>
        <v>0</v>
      </c>
      <c r="G234">
        <f>bef13over!G234*('bef13over filtrert sykkel'!G$3&gt;='Beregning - Sykkel'!$P$114)*('bef13over filtrert sykkel'!G$3&lt;='Beregning - Sykkel'!$P$115)*($A234='Beregning - Sykkel'!$P$94)</f>
        <v>0</v>
      </c>
      <c r="H234">
        <f>bef13over!H234*('bef13over filtrert sykkel'!H$3&gt;='Beregning - Sykkel'!$P$114)*('bef13over filtrert sykkel'!H$3&lt;='Beregning - Sykkel'!$P$115)*($A234='Beregning - Sykkel'!$P$94)</f>
        <v>0</v>
      </c>
      <c r="I234">
        <f>bef13over!I234*('bef13over filtrert sykkel'!I$3&gt;='Beregning - Sykkel'!$P$114)*('bef13over filtrert sykkel'!I$3&lt;='Beregning - Sykkel'!$P$115)*($A234='Beregning - Sykkel'!$P$94)</f>
        <v>0</v>
      </c>
      <c r="J234">
        <f>bef13over!J234*('bef13over filtrert sykkel'!J$3&gt;='Beregning - Sykkel'!$P$114)*('bef13over filtrert sykkel'!J$3&lt;='Beregning - Sykkel'!$P$115)*($A234='Beregning - Sykkel'!$P$94)</f>
        <v>0</v>
      </c>
      <c r="K234">
        <f>bef13over!K234*('bef13over filtrert sykkel'!K$3&gt;='Beregning - Sykkel'!$P$114)*('bef13over filtrert sykkel'!K$3&lt;='Beregning - Sykkel'!$P$115)*($A234='Beregning - Sykkel'!$P$94)</f>
        <v>0</v>
      </c>
      <c r="L234">
        <f>bef13over!L234*('bef13over filtrert sykkel'!L$3&gt;='Beregning - Sykkel'!$P$114)*('bef13over filtrert sykkel'!L$3&lt;='Beregning - Sykkel'!$P$115)*($A234='Beregning - Sykkel'!$P$94)</f>
        <v>0</v>
      </c>
      <c r="M234">
        <f>bef13over!M234*('bef13over filtrert sykkel'!M$3&gt;='Beregning - Sykkel'!$P$114)*('bef13over filtrert sykkel'!M$3&lt;='Beregning - Sykkel'!$P$115)*($A234='Beregning - Sykkel'!$P$94)</f>
        <v>0</v>
      </c>
      <c r="N234">
        <f>bef13over!N234*('bef13over filtrert sykkel'!N$3&gt;='Beregning - Sykkel'!$P$114)*('bef13over filtrert sykkel'!N$3&lt;='Beregning - Sykkel'!$P$115)*($A234='Beregning - Sykkel'!$P$94)</f>
        <v>0</v>
      </c>
      <c r="O234">
        <f>bef13over!O234*('bef13over filtrert sykkel'!O$3&gt;='Beregning - Sykkel'!$P$114)*('bef13over filtrert sykkel'!O$3&lt;='Beregning - Sykkel'!$P$115)*($A234='Beregning - Sykkel'!$P$94)</f>
        <v>0</v>
      </c>
      <c r="P234">
        <f>bef13over!P234*('bef13over filtrert sykkel'!P$3&gt;='Beregning - Sykkel'!$P$114)*('bef13over filtrert sykkel'!P$3&lt;='Beregning - Sykkel'!$P$115)*($A234='Beregning - Sykkel'!$P$94)</f>
        <v>0</v>
      </c>
      <c r="Q234">
        <f>bef13over!Q234*('bef13over filtrert sykkel'!Q$3&gt;='Beregning - Sykkel'!$P$114)*('bef13over filtrert sykkel'!Q$3&lt;='Beregning - Sykkel'!$P$115)*($A234='Beregning - Sykkel'!$P$94)</f>
        <v>0</v>
      </c>
      <c r="R234">
        <f>bef13over!R234*('bef13over filtrert sykkel'!R$3&gt;='Beregning - Sykkel'!$P$114)*('bef13over filtrert sykkel'!R$3&lt;='Beregning - Sykkel'!$P$115)*($A234='Beregning - Sykkel'!$P$94)</f>
        <v>0</v>
      </c>
      <c r="S234">
        <f>bef13over!S234*('bef13over filtrert sykkel'!S$3&gt;='Beregning - Sykkel'!$P$114)*('bef13over filtrert sykkel'!S$3&lt;='Beregning - Sykkel'!$P$115)*($A234='Beregning - Sykkel'!$P$94)</f>
        <v>0</v>
      </c>
      <c r="T234">
        <f>bef13over!T234*('bef13over filtrert sykkel'!T$3&gt;='Beregning - Sykkel'!$P$114)*('bef13over filtrert sykkel'!T$3&lt;='Beregning - Sykkel'!$P$115)*($A234='Beregning - Sykkel'!$P$94)</f>
        <v>0</v>
      </c>
      <c r="U234">
        <f>bef13over!U234*('bef13over filtrert sykkel'!U$3&gt;='Beregning - Sykkel'!$P$114)*('bef13over filtrert sykkel'!U$3&lt;='Beregning - Sykkel'!$P$115)*($A234='Beregning - Sykkel'!$P$94)</f>
        <v>0</v>
      </c>
      <c r="V234">
        <f>bef13over!V234*('bef13over filtrert sykkel'!V$3&gt;='Beregning - Sykkel'!$P$114)*('bef13over filtrert sykkel'!V$3&lt;='Beregning - Sykkel'!$P$115)*($A234='Beregning - Sykkel'!$P$94)</f>
        <v>0</v>
      </c>
      <c r="W234">
        <f>bef13over!W234*('bef13over filtrert sykkel'!W$3&gt;='Beregning - Sykkel'!$P$114)*('bef13over filtrert sykkel'!W$3&lt;='Beregning - Sykkel'!$P$115)*($A234='Beregning - Sykkel'!$P$94)</f>
        <v>0</v>
      </c>
      <c r="X234">
        <f>bef13over!X234*('bef13over filtrert sykkel'!X$3&gt;='Beregning - Sykkel'!$P$114)*('bef13over filtrert sykkel'!X$3&lt;='Beregning - Sykkel'!$P$115)*($A234='Beregning - Sykkel'!$P$94)</f>
        <v>0</v>
      </c>
      <c r="Y234">
        <f>bef13over!Y234*('bef13over filtrert sykkel'!Y$3&gt;='Beregning - Sykkel'!$P$114)*('bef13over filtrert sykkel'!Y$3&lt;='Beregning - Sykkel'!$P$115)*($A234='Beregning - Sykkel'!$P$94)</f>
        <v>0</v>
      </c>
      <c r="Z234">
        <f>bef13over!Z234*('bef13over filtrert sykkel'!Z$3&gt;='Beregning - Sykkel'!$P$114)*('bef13over filtrert sykkel'!Z$3&lt;='Beregning - Sykkel'!$P$115)*($A234='Beregning - Sykkel'!$P$94)</f>
        <v>0</v>
      </c>
      <c r="AA234">
        <f>bef13over!AA234*('bef13over filtrert sykkel'!AA$3&gt;='Beregning - Sykkel'!$P$114)*('bef13over filtrert sykkel'!AA$3&lt;='Beregning - Sykkel'!$P$115)*($A234='Beregning - Sykkel'!$P$94)</f>
        <v>0</v>
      </c>
      <c r="AB234">
        <f>bef13over!AB234*('bef13over filtrert sykkel'!AB$3&gt;='Beregning - Sykkel'!$P$114)*('bef13over filtrert sykkel'!AB$3&lt;='Beregning - Sykkel'!$P$115)*($A234='Beregning - Sykkel'!$P$94)</f>
        <v>0</v>
      </c>
      <c r="AC234">
        <f>bef13over!AC234*('bef13over filtrert sykkel'!AC$3&gt;='Beregning - Sykkel'!$P$114)*('bef13over filtrert sykkel'!AC$3&lt;='Beregning - Sykkel'!$P$115)*($A234='Beregning - Sykkel'!$P$94)</f>
        <v>0</v>
      </c>
      <c r="AD234">
        <f>bef13over!AD234*('bef13over filtrert sykkel'!AD$3&gt;='Beregning - Sykkel'!$P$114)*('bef13over filtrert sykkel'!AD$3&lt;='Beregning - Sykkel'!$P$115)*($A234='Beregning - Sykkel'!$P$94)</f>
        <v>0</v>
      </c>
    </row>
    <row r="235" spans="1:30">
      <c r="A235">
        <v>1401</v>
      </c>
      <c r="B235">
        <f>bef13over!B235*('bef13over filtrert sykkel'!B$3&gt;='Beregning - Sykkel'!$P$114)*('bef13over filtrert sykkel'!B$3&lt;='Beregning - Sykkel'!$P$115)*($A235='Beregning - Sykkel'!$P$94)</f>
        <v>0</v>
      </c>
      <c r="C235">
        <f>bef13over!C235*('bef13over filtrert sykkel'!C$3&gt;='Beregning - Sykkel'!$P$114)*('bef13over filtrert sykkel'!C$3&lt;='Beregning - Sykkel'!$P$115)*($A235='Beregning - Sykkel'!$P$94)</f>
        <v>0</v>
      </c>
      <c r="D235">
        <f>bef13over!D235*('bef13over filtrert sykkel'!D$3&gt;='Beregning - Sykkel'!$P$114)*('bef13over filtrert sykkel'!D$3&lt;='Beregning - Sykkel'!$P$115)*($A235='Beregning - Sykkel'!$P$94)</f>
        <v>0</v>
      </c>
      <c r="E235">
        <f>bef13over!E235*('bef13over filtrert sykkel'!E$3&gt;='Beregning - Sykkel'!$P$114)*('bef13over filtrert sykkel'!E$3&lt;='Beregning - Sykkel'!$P$115)*($A235='Beregning - Sykkel'!$P$94)</f>
        <v>0</v>
      </c>
      <c r="F235">
        <f>bef13over!F235*('bef13over filtrert sykkel'!F$3&gt;='Beregning - Sykkel'!$P$114)*('bef13over filtrert sykkel'!F$3&lt;='Beregning - Sykkel'!$P$115)*($A235='Beregning - Sykkel'!$P$94)</f>
        <v>0</v>
      </c>
      <c r="G235">
        <f>bef13over!G235*('bef13over filtrert sykkel'!G$3&gt;='Beregning - Sykkel'!$P$114)*('bef13over filtrert sykkel'!G$3&lt;='Beregning - Sykkel'!$P$115)*($A235='Beregning - Sykkel'!$P$94)</f>
        <v>0</v>
      </c>
      <c r="H235">
        <f>bef13over!H235*('bef13over filtrert sykkel'!H$3&gt;='Beregning - Sykkel'!$P$114)*('bef13over filtrert sykkel'!H$3&lt;='Beregning - Sykkel'!$P$115)*($A235='Beregning - Sykkel'!$P$94)</f>
        <v>0</v>
      </c>
      <c r="I235">
        <f>bef13over!I235*('bef13over filtrert sykkel'!I$3&gt;='Beregning - Sykkel'!$P$114)*('bef13over filtrert sykkel'!I$3&lt;='Beregning - Sykkel'!$P$115)*($A235='Beregning - Sykkel'!$P$94)</f>
        <v>0</v>
      </c>
      <c r="J235">
        <f>bef13over!J235*('bef13over filtrert sykkel'!J$3&gt;='Beregning - Sykkel'!$P$114)*('bef13over filtrert sykkel'!J$3&lt;='Beregning - Sykkel'!$P$115)*($A235='Beregning - Sykkel'!$P$94)</f>
        <v>0</v>
      </c>
      <c r="K235">
        <f>bef13over!K235*('bef13over filtrert sykkel'!K$3&gt;='Beregning - Sykkel'!$P$114)*('bef13over filtrert sykkel'!K$3&lt;='Beregning - Sykkel'!$P$115)*($A235='Beregning - Sykkel'!$P$94)</f>
        <v>0</v>
      </c>
      <c r="L235">
        <f>bef13over!L235*('bef13over filtrert sykkel'!L$3&gt;='Beregning - Sykkel'!$P$114)*('bef13over filtrert sykkel'!L$3&lt;='Beregning - Sykkel'!$P$115)*($A235='Beregning - Sykkel'!$P$94)</f>
        <v>0</v>
      </c>
      <c r="M235">
        <f>bef13over!M235*('bef13over filtrert sykkel'!M$3&gt;='Beregning - Sykkel'!$P$114)*('bef13over filtrert sykkel'!M$3&lt;='Beregning - Sykkel'!$P$115)*($A235='Beregning - Sykkel'!$P$94)</f>
        <v>0</v>
      </c>
      <c r="N235">
        <f>bef13over!N235*('bef13over filtrert sykkel'!N$3&gt;='Beregning - Sykkel'!$P$114)*('bef13over filtrert sykkel'!N$3&lt;='Beregning - Sykkel'!$P$115)*($A235='Beregning - Sykkel'!$P$94)</f>
        <v>0</v>
      </c>
      <c r="O235">
        <f>bef13over!O235*('bef13over filtrert sykkel'!O$3&gt;='Beregning - Sykkel'!$P$114)*('bef13over filtrert sykkel'!O$3&lt;='Beregning - Sykkel'!$P$115)*($A235='Beregning - Sykkel'!$P$94)</f>
        <v>0</v>
      </c>
      <c r="P235">
        <f>bef13over!P235*('bef13over filtrert sykkel'!P$3&gt;='Beregning - Sykkel'!$P$114)*('bef13over filtrert sykkel'!P$3&lt;='Beregning - Sykkel'!$P$115)*($A235='Beregning - Sykkel'!$P$94)</f>
        <v>0</v>
      </c>
      <c r="Q235">
        <f>bef13over!Q235*('bef13over filtrert sykkel'!Q$3&gt;='Beregning - Sykkel'!$P$114)*('bef13over filtrert sykkel'!Q$3&lt;='Beregning - Sykkel'!$P$115)*($A235='Beregning - Sykkel'!$P$94)</f>
        <v>0</v>
      </c>
      <c r="R235">
        <f>bef13over!R235*('bef13over filtrert sykkel'!R$3&gt;='Beregning - Sykkel'!$P$114)*('bef13over filtrert sykkel'!R$3&lt;='Beregning - Sykkel'!$P$115)*($A235='Beregning - Sykkel'!$P$94)</f>
        <v>0</v>
      </c>
      <c r="S235">
        <f>bef13over!S235*('bef13over filtrert sykkel'!S$3&gt;='Beregning - Sykkel'!$P$114)*('bef13over filtrert sykkel'!S$3&lt;='Beregning - Sykkel'!$P$115)*($A235='Beregning - Sykkel'!$P$94)</f>
        <v>0</v>
      </c>
      <c r="T235">
        <f>bef13over!T235*('bef13over filtrert sykkel'!T$3&gt;='Beregning - Sykkel'!$P$114)*('bef13over filtrert sykkel'!T$3&lt;='Beregning - Sykkel'!$P$115)*($A235='Beregning - Sykkel'!$P$94)</f>
        <v>0</v>
      </c>
      <c r="U235">
        <f>bef13over!U235*('bef13over filtrert sykkel'!U$3&gt;='Beregning - Sykkel'!$P$114)*('bef13over filtrert sykkel'!U$3&lt;='Beregning - Sykkel'!$P$115)*($A235='Beregning - Sykkel'!$P$94)</f>
        <v>0</v>
      </c>
      <c r="V235">
        <f>bef13over!V235*('bef13over filtrert sykkel'!V$3&gt;='Beregning - Sykkel'!$P$114)*('bef13over filtrert sykkel'!V$3&lt;='Beregning - Sykkel'!$P$115)*($A235='Beregning - Sykkel'!$P$94)</f>
        <v>0</v>
      </c>
      <c r="W235">
        <f>bef13over!W235*('bef13over filtrert sykkel'!W$3&gt;='Beregning - Sykkel'!$P$114)*('bef13over filtrert sykkel'!W$3&lt;='Beregning - Sykkel'!$P$115)*($A235='Beregning - Sykkel'!$P$94)</f>
        <v>0</v>
      </c>
      <c r="X235">
        <f>bef13over!X235*('bef13over filtrert sykkel'!X$3&gt;='Beregning - Sykkel'!$P$114)*('bef13over filtrert sykkel'!X$3&lt;='Beregning - Sykkel'!$P$115)*($A235='Beregning - Sykkel'!$P$94)</f>
        <v>0</v>
      </c>
      <c r="Y235">
        <f>bef13over!Y235*('bef13over filtrert sykkel'!Y$3&gt;='Beregning - Sykkel'!$P$114)*('bef13over filtrert sykkel'!Y$3&lt;='Beregning - Sykkel'!$P$115)*($A235='Beregning - Sykkel'!$P$94)</f>
        <v>0</v>
      </c>
      <c r="Z235">
        <f>bef13over!Z235*('bef13over filtrert sykkel'!Z$3&gt;='Beregning - Sykkel'!$P$114)*('bef13over filtrert sykkel'!Z$3&lt;='Beregning - Sykkel'!$P$115)*($A235='Beregning - Sykkel'!$P$94)</f>
        <v>0</v>
      </c>
      <c r="AA235">
        <f>bef13over!AA235*('bef13over filtrert sykkel'!AA$3&gt;='Beregning - Sykkel'!$P$114)*('bef13over filtrert sykkel'!AA$3&lt;='Beregning - Sykkel'!$P$115)*($A235='Beregning - Sykkel'!$P$94)</f>
        <v>0</v>
      </c>
      <c r="AB235">
        <f>bef13over!AB235*('bef13over filtrert sykkel'!AB$3&gt;='Beregning - Sykkel'!$P$114)*('bef13over filtrert sykkel'!AB$3&lt;='Beregning - Sykkel'!$P$115)*($A235='Beregning - Sykkel'!$P$94)</f>
        <v>0</v>
      </c>
      <c r="AC235">
        <f>bef13over!AC235*('bef13over filtrert sykkel'!AC$3&gt;='Beregning - Sykkel'!$P$114)*('bef13over filtrert sykkel'!AC$3&lt;='Beregning - Sykkel'!$P$115)*($A235='Beregning - Sykkel'!$P$94)</f>
        <v>0</v>
      </c>
      <c r="AD235">
        <f>bef13over!AD235*('bef13over filtrert sykkel'!AD$3&gt;='Beregning - Sykkel'!$P$114)*('bef13over filtrert sykkel'!AD$3&lt;='Beregning - Sykkel'!$P$115)*($A235='Beregning - Sykkel'!$P$94)</f>
        <v>0</v>
      </c>
    </row>
    <row r="236" spans="1:30">
      <c r="A236">
        <v>1411</v>
      </c>
      <c r="B236">
        <f>bef13over!B236*('bef13over filtrert sykkel'!B$3&gt;='Beregning - Sykkel'!$P$114)*('bef13over filtrert sykkel'!B$3&lt;='Beregning - Sykkel'!$P$115)*($A236='Beregning - Sykkel'!$P$94)</f>
        <v>0</v>
      </c>
      <c r="C236">
        <f>bef13over!C236*('bef13over filtrert sykkel'!C$3&gt;='Beregning - Sykkel'!$P$114)*('bef13over filtrert sykkel'!C$3&lt;='Beregning - Sykkel'!$P$115)*($A236='Beregning - Sykkel'!$P$94)</f>
        <v>0</v>
      </c>
      <c r="D236">
        <f>bef13over!D236*('bef13over filtrert sykkel'!D$3&gt;='Beregning - Sykkel'!$P$114)*('bef13over filtrert sykkel'!D$3&lt;='Beregning - Sykkel'!$P$115)*($A236='Beregning - Sykkel'!$P$94)</f>
        <v>0</v>
      </c>
      <c r="E236">
        <f>bef13over!E236*('bef13over filtrert sykkel'!E$3&gt;='Beregning - Sykkel'!$P$114)*('bef13over filtrert sykkel'!E$3&lt;='Beregning - Sykkel'!$P$115)*($A236='Beregning - Sykkel'!$P$94)</f>
        <v>0</v>
      </c>
      <c r="F236">
        <f>bef13over!F236*('bef13over filtrert sykkel'!F$3&gt;='Beregning - Sykkel'!$P$114)*('bef13over filtrert sykkel'!F$3&lt;='Beregning - Sykkel'!$P$115)*($A236='Beregning - Sykkel'!$P$94)</f>
        <v>0</v>
      </c>
      <c r="G236">
        <f>bef13over!G236*('bef13over filtrert sykkel'!G$3&gt;='Beregning - Sykkel'!$P$114)*('bef13over filtrert sykkel'!G$3&lt;='Beregning - Sykkel'!$P$115)*($A236='Beregning - Sykkel'!$P$94)</f>
        <v>0</v>
      </c>
      <c r="H236">
        <f>bef13over!H236*('bef13over filtrert sykkel'!H$3&gt;='Beregning - Sykkel'!$P$114)*('bef13over filtrert sykkel'!H$3&lt;='Beregning - Sykkel'!$P$115)*($A236='Beregning - Sykkel'!$P$94)</f>
        <v>0</v>
      </c>
      <c r="I236">
        <f>bef13over!I236*('bef13over filtrert sykkel'!I$3&gt;='Beregning - Sykkel'!$P$114)*('bef13over filtrert sykkel'!I$3&lt;='Beregning - Sykkel'!$P$115)*($A236='Beregning - Sykkel'!$P$94)</f>
        <v>0</v>
      </c>
      <c r="J236">
        <f>bef13over!J236*('bef13over filtrert sykkel'!J$3&gt;='Beregning - Sykkel'!$P$114)*('bef13over filtrert sykkel'!J$3&lt;='Beregning - Sykkel'!$P$115)*($A236='Beregning - Sykkel'!$P$94)</f>
        <v>0</v>
      </c>
      <c r="K236">
        <f>bef13over!K236*('bef13over filtrert sykkel'!K$3&gt;='Beregning - Sykkel'!$P$114)*('bef13over filtrert sykkel'!K$3&lt;='Beregning - Sykkel'!$P$115)*($A236='Beregning - Sykkel'!$P$94)</f>
        <v>0</v>
      </c>
      <c r="L236">
        <f>bef13over!L236*('bef13over filtrert sykkel'!L$3&gt;='Beregning - Sykkel'!$P$114)*('bef13over filtrert sykkel'!L$3&lt;='Beregning - Sykkel'!$P$115)*($A236='Beregning - Sykkel'!$P$94)</f>
        <v>0</v>
      </c>
      <c r="M236">
        <f>bef13over!M236*('bef13over filtrert sykkel'!M$3&gt;='Beregning - Sykkel'!$P$114)*('bef13over filtrert sykkel'!M$3&lt;='Beregning - Sykkel'!$P$115)*($A236='Beregning - Sykkel'!$P$94)</f>
        <v>0</v>
      </c>
      <c r="N236">
        <f>bef13over!N236*('bef13over filtrert sykkel'!N$3&gt;='Beregning - Sykkel'!$P$114)*('bef13over filtrert sykkel'!N$3&lt;='Beregning - Sykkel'!$P$115)*($A236='Beregning - Sykkel'!$P$94)</f>
        <v>0</v>
      </c>
      <c r="O236">
        <f>bef13over!O236*('bef13over filtrert sykkel'!O$3&gt;='Beregning - Sykkel'!$P$114)*('bef13over filtrert sykkel'!O$3&lt;='Beregning - Sykkel'!$P$115)*($A236='Beregning - Sykkel'!$P$94)</f>
        <v>0</v>
      </c>
      <c r="P236">
        <f>bef13over!P236*('bef13over filtrert sykkel'!P$3&gt;='Beregning - Sykkel'!$P$114)*('bef13over filtrert sykkel'!P$3&lt;='Beregning - Sykkel'!$P$115)*($A236='Beregning - Sykkel'!$P$94)</f>
        <v>0</v>
      </c>
      <c r="Q236">
        <f>bef13over!Q236*('bef13over filtrert sykkel'!Q$3&gt;='Beregning - Sykkel'!$P$114)*('bef13over filtrert sykkel'!Q$3&lt;='Beregning - Sykkel'!$P$115)*($A236='Beregning - Sykkel'!$P$94)</f>
        <v>0</v>
      </c>
      <c r="R236">
        <f>bef13over!R236*('bef13over filtrert sykkel'!R$3&gt;='Beregning - Sykkel'!$P$114)*('bef13over filtrert sykkel'!R$3&lt;='Beregning - Sykkel'!$P$115)*($A236='Beregning - Sykkel'!$P$94)</f>
        <v>0</v>
      </c>
      <c r="S236">
        <f>bef13over!S236*('bef13over filtrert sykkel'!S$3&gt;='Beregning - Sykkel'!$P$114)*('bef13over filtrert sykkel'!S$3&lt;='Beregning - Sykkel'!$P$115)*($A236='Beregning - Sykkel'!$P$94)</f>
        <v>0</v>
      </c>
      <c r="T236">
        <f>bef13over!T236*('bef13over filtrert sykkel'!T$3&gt;='Beregning - Sykkel'!$P$114)*('bef13over filtrert sykkel'!T$3&lt;='Beregning - Sykkel'!$P$115)*($A236='Beregning - Sykkel'!$P$94)</f>
        <v>0</v>
      </c>
      <c r="U236">
        <f>bef13over!U236*('bef13over filtrert sykkel'!U$3&gt;='Beregning - Sykkel'!$P$114)*('bef13over filtrert sykkel'!U$3&lt;='Beregning - Sykkel'!$P$115)*($A236='Beregning - Sykkel'!$P$94)</f>
        <v>0</v>
      </c>
      <c r="V236">
        <f>bef13over!V236*('bef13over filtrert sykkel'!V$3&gt;='Beregning - Sykkel'!$P$114)*('bef13over filtrert sykkel'!V$3&lt;='Beregning - Sykkel'!$P$115)*($A236='Beregning - Sykkel'!$P$94)</f>
        <v>0</v>
      </c>
      <c r="W236">
        <f>bef13over!W236*('bef13over filtrert sykkel'!W$3&gt;='Beregning - Sykkel'!$P$114)*('bef13over filtrert sykkel'!W$3&lt;='Beregning - Sykkel'!$P$115)*($A236='Beregning - Sykkel'!$P$94)</f>
        <v>0</v>
      </c>
      <c r="X236">
        <f>bef13over!X236*('bef13over filtrert sykkel'!X$3&gt;='Beregning - Sykkel'!$P$114)*('bef13over filtrert sykkel'!X$3&lt;='Beregning - Sykkel'!$P$115)*($A236='Beregning - Sykkel'!$P$94)</f>
        <v>0</v>
      </c>
      <c r="Y236">
        <f>bef13over!Y236*('bef13over filtrert sykkel'!Y$3&gt;='Beregning - Sykkel'!$P$114)*('bef13over filtrert sykkel'!Y$3&lt;='Beregning - Sykkel'!$P$115)*($A236='Beregning - Sykkel'!$P$94)</f>
        <v>0</v>
      </c>
      <c r="Z236">
        <f>bef13over!Z236*('bef13over filtrert sykkel'!Z$3&gt;='Beregning - Sykkel'!$P$114)*('bef13over filtrert sykkel'!Z$3&lt;='Beregning - Sykkel'!$P$115)*($A236='Beregning - Sykkel'!$P$94)</f>
        <v>0</v>
      </c>
      <c r="AA236">
        <f>bef13over!AA236*('bef13over filtrert sykkel'!AA$3&gt;='Beregning - Sykkel'!$P$114)*('bef13over filtrert sykkel'!AA$3&lt;='Beregning - Sykkel'!$P$115)*($A236='Beregning - Sykkel'!$P$94)</f>
        <v>0</v>
      </c>
      <c r="AB236">
        <f>bef13over!AB236*('bef13over filtrert sykkel'!AB$3&gt;='Beregning - Sykkel'!$P$114)*('bef13over filtrert sykkel'!AB$3&lt;='Beregning - Sykkel'!$P$115)*($A236='Beregning - Sykkel'!$P$94)</f>
        <v>0</v>
      </c>
      <c r="AC236">
        <f>bef13over!AC236*('bef13over filtrert sykkel'!AC$3&gt;='Beregning - Sykkel'!$P$114)*('bef13over filtrert sykkel'!AC$3&lt;='Beregning - Sykkel'!$P$115)*($A236='Beregning - Sykkel'!$P$94)</f>
        <v>0</v>
      </c>
      <c r="AD236">
        <f>bef13over!AD236*('bef13over filtrert sykkel'!AD$3&gt;='Beregning - Sykkel'!$P$114)*('bef13over filtrert sykkel'!AD$3&lt;='Beregning - Sykkel'!$P$115)*($A236='Beregning - Sykkel'!$P$94)</f>
        <v>0</v>
      </c>
    </row>
    <row r="237" spans="1:30">
      <c r="A237">
        <v>1412</v>
      </c>
      <c r="B237">
        <f>bef13over!B237*('bef13over filtrert sykkel'!B$3&gt;='Beregning - Sykkel'!$P$114)*('bef13over filtrert sykkel'!B$3&lt;='Beregning - Sykkel'!$P$115)*($A237='Beregning - Sykkel'!$P$94)</f>
        <v>0</v>
      </c>
      <c r="C237">
        <f>bef13over!C237*('bef13over filtrert sykkel'!C$3&gt;='Beregning - Sykkel'!$P$114)*('bef13over filtrert sykkel'!C$3&lt;='Beregning - Sykkel'!$P$115)*($A237='Beregning - Sykkel'!$P$94)</f>
        <v>0</v>
      </c>
      <c r="D237">
        <f>bef13over!D237*('bef13over filtrert sykkel'!D$3&gt;='Beregning - Sykkel'!$P$114)*('bef13over filtrert sykkel'!D$3&lt;='Beregning - Sykkel'!$P$115)*($A237='Beregning - Sykkel'!$P$94)</f>
        <v>0</v>
      </c>
      <c r="E237">
        <f>bef13over!E237*('bef13over filtrert sykkel'!E$3&gt;='Beregning - Sykkel'!$P$114)*('bef13over filtrert sykkel'!E$3&lt;='Beregning - Sykkel'!$P$115)*($A237='Beregning - Sykkel'!$P$94)</f>
        <v>0</v>
      </c>
      <c r="F237">
        <f>bef13over!F237*('bef13over filtrert sykkel'!F$3&gt;='Beregning - Sykkel'!$P$114)*('bef13over filtrert sykkel'!F$3&lt;='Beregning - Sykkel'!$P$115)*($A237='Beregning - Sykkel'!$P$94)</f>
        <v>0</v>
      </c>
      <c r="G237">
        <f>bef13over!G237*('bef13over filtrert sykkel'!G$3&gt;='Beregning - Sykkel'!$P$114)*('bef13over filtrert sykkel'!G$3&lt;='Beregning - Sykkel'!$P$115)*($A237='Beregning - Sykkel'!$P$94)</f>
        <v>0</v>
      </c>
      <c r="H237">
        <f>bef13over!H237*('bef13over filtrert sykkel'!H$3&gt;='Beregning - Sykkel'!$P$114)*('bef13over filtrert sykkel'!H$3&lt;='Beregning - Sykkel'!$P$115)*($A237='Beregning - Sykkel'!$P$94)</f>
        <v>0</v>
      </c>
      <c r="I237">
        <f>bef13over!I237*('bef13over filtrert sykkel'!I$3&gt;='Beregning - Sykkel'!$P$114)*('bef13over filtrert sykkel'!I$3&lt;='Beregning - Sykkel'!$P$115)*($A237='Beregning - Sykkel'!$P$94)</f>
        <v>0</v>
      </c>
      <c r="J237">
        <f>bef13over!J237*('bef13over filtrert sykkel'!J$3&gt;='Beregning - Sykkel'!$P$114)*('bef13over filtrert sykkel'!J$3&lt;='Beregning - Sykkel'!$P$115)*($A237='Beregning - Sykkel'!$P$94)</f>
        <v>0</v>
      </c>
      <c r="K237">
        <f>bef13over!K237*('bef13over filtrert sykkel'!K$3&gt;='Beregning - Sykkel'!$P$114)*('bef13over filtrert sykkel'!K$3&lt;='Beregning - Sykkel'!$P$115)*($A237='Beregning - Sykkel'!$P$94)</f>
        <v>0</v>
      </c>
      <c r="L237">
        <f>bef13over!L237*('bef13over filtrert sykkel'!L$3&gt;='Beregning - Sykkel'!$P$114)*('bef13over filtrert sykkel'!L$3&lt;='Beregning - Sykkel'!$P$115)*($A237='Beregning - Sykkel'!$P$94)</f>
        <v>0</v>
      </c>
      <c r="M237">
        <f>bef13over!M237*('bef13over filtrert sykkel'!M$3&gt;='Beregning - Sykkel'!$P$114)*('bef13over filtrert sykkel'!M$3&lt;='Beregning - Sykkel'!$P$115)*($A237='Beregning - Sykkel'!$P$94)</f>
        <v>0</v>
      </c>
      <c r="N237">
        <f>bef13over!N237*('bef13over filtrert sykkel'!N$3&gt;='Beregning - Sykkel'!$P$114)*('bef13over filtrert sykkel'!N$3&lt;='Beregning - Sykkel'!$P$115)*($A237='Beregning - Sykkel'!$P$94)</f>
        <v>0</v>
      </c>
      <c r="O237">
        <f>bef13over!O237*('bef13over filtrert sykkel'!O$3&gt;='Beregning - Sykkel'!$P$114)*('bef13over filtrert sykkel'!O$3&lt;='Beregning - Sykkel'!$P$115)*($A237='Beregning - Sykkel'!$P$94)</f>
        <v>0</v>
      </c>
      <c r="P237">
        <f>bef13over!P237*('bef13over filtrert sykkel'!P$3&gt;='Beregning - Sykkel'!$P$114)*('bef13over filtrert sykkel'!P$3&lt;='Beregning - Sykkel'!$P$115)*($A237='Beregning - Sykkel'!$P$94)</f>
        <v>0</v>
      </c>
      <c r="Q237">
        <f>bef13over!Q237*('bef13over filtrert sykkel'!Q$3&gt;='Beregning - Sykkel'!$P$114)*('bef13over filtrert sykkel'!Q$3&lt;='Beregning - Sykkel'!$P$115)*($A237='Beregning - Sykkel'!$P$94)</f>
        <v>0</v>
      </c>
      <c r="R237">
        <f>bef13over!R237*('bef13over filtrert sykkel'!R$3&gt;='Beregning - Sykkel'!$P$114)*('bef13over filtrert sykkel'!R$3&lt;='Beregning - Sykkel'!$P$115)*($A237='Beregning - Sykkel'!$P$94)</f>
        <v>0</v>
      </c>
      <c r="S237">
        <f>bef13over!S237*('bef13over filtrert sykkel'!S$3&gt;='Beregning - Sykkel'!$P$114)*('bef13over filtrert sykkel'!S$3&lt;='Beregning - Sykkel'!$P$115)*($A237='Beregning - Sykkel'!$P$94)</f>
        <v>0</v>
      </c>
      <c r="T237">
        <f>bef13over!T237*('bef13over filtrert sykkel'!T$3&gt;='Beregning - Sykkel'!$P$114)*('bef13over filtrert sykkel'!T$3&lt;='Beregning - Sykkel'!$P$115)*($A237='Beregning - Sykkel'!$P$94)</f>
        <v>0</v>
      </c>
      <c r="U237">
        <f>bef13over!U237*('bef13over filtrert sykkel'!U$3&gt;='Beregning - Sykkel'!$P$114)*('bef13over filtrert sykkel'!U$3&lt;='Beregning - Sykkel'!$P$115)*($A237='Beregning - Sykkel'!$P$94)</f>
        <v>0</v>
      </c>
      <c r="V237">
        <f>bef13over!V237*('bef13over filtrert sykkel'!V$3&gt;='Beregning - Sykkel'!$P$114)*('bef13over filtrert sykkel'!V$3&lt;='Beregning - Sykkel'!$P$115)*($A237='Beregning - Sykkel'!$P$94)</f>
        <v>0</v>
      </c>
      <c r="W237">
        <f>bef13over!W237*('bef13over filtrert sykkel'!W$3&gt;='Beregning - Sykkel'!$P$114)*('bef13over filtrert sykkel'!W$3&lt;='Beregning - Sykkel'!$P$115)*($A237='Beregning - Sykkel'!$P$94)</f>
        <v>0</v>
      </c>
      <c r="X237">
        <f>bef13over!X237*('bef13over filtrert sykkel'!X$3&gt;='Beregning - Sykkel'!$P$114)*('bef13over filtrert sykkel'!X$3&lt;='Beregning - Sykkel'!$P$115)*($A237='Beregning - Sykkel'!$P$94)</f>
        <v>0</v>
      </c>
      <c r="Y237">
        <f>bef13over!Y237*('bef13over filtrert sykkel'!Y$3&gt;='Beregning - Sykkel'!$P$114)*('bef13over filtrert sykkel'!Y$3&lt;='Beregning - Sykkel'!$P$115)*($A237='Beregning - Sykkel'!$P$94)</f>
        <v>0</v>
      </c>
      <c r="Z237">
        <f>bef13over!Z237*('bef13over filtrert sykkel'!Z$3&gt;='Beregning - Sykkel'!$P$114)*('bef13over filtrert sykkel'!Z$3&lt;='Beregning - Sykkel'!$P$115)*($A237='Beregning - Sykkel'!$P$94)</f>
        <v>0</v>
      </c>
      <c r="AA237">
        <f>bef13over!AA237*('bef13over filtrert sykkel'!AA$3&gt;='Beregning - Sykkel'!$P$114)*('bef13over filtrert sykkel'!AA$3&lt;='Beregning - Sykkel'!$P$115)*($A237='Beregning - Sykkel'!$P$94)</f>
        <v>0</v>
      </c>
      <c r="AB237">
        <f>bef13over!AB237*('bef13over filtrert sykkel'!AB$3&gt;='Beregning - Sykkel'!$P$114)*('bef13over filtrert sykkel'!AB$3&lt;='Beregning - Sykkel'!$P$115)*($A237='Beregning - Sykkel'!$P$94)</f>
        <v>0</v>
      </c>
      <c r="AC237">
        <f>bef13over!AC237*('bef13over filtrert sykkel'!AC$3&gt;='Beregning - Sykkel'!$P$114)*('bef13over filtrert sykkel'!AC$3&lt;='Beregning - Sykkel'!$P$115)*($A237='Beregning - Sykkel'!$P$94)</f>
        <v>0</v>
      </c>
      <c r="AD237">
        <f>bef13over!AD237*('bef13over filtrert sykkel'!AD$3&gt;='Beregning - Sykkel'!$P$114)*('bef13over filtrert sykkel'!AD$3&lt;='Beregning - Sykkel'!$P$115)*($A237='Beregning - Sykkel'!$P$94)</f>
        <v>0</v>
      </c>
    </row>
    <row r="238" spans="1:30">
      <c r="A238">
        <v>1413</v>
      </c>
      <c r="B238">
        <f>bef13over!B238*('bef13over filtrert sykkel'!B$3&gt;='Beregning - Sykkel'!$P$114)*('bef13over filtrert sykkel'!B$3&lt;='Beregning - Sykkel'!$P$115)*($A238='Beregning - Sykkel'!$P$94)</f>
        <v>0</v>
      </c>
      <c r="C238">
        <f>bef13over!C238*('bef13over filtrert sykkel'!C$3&gt;='Beregning - Sykkel'!$P$114)*('bef13over filtrert sykkel'!C$3&lt;='Beregning - Sykkel'!$P$115)*($A238='Beregning - Sykkel'!$P$94)</f>
        <v>0</v>
      </c>
      <c r="D238">
        <f>bef13over!D238*('bef13over filtrert sykkel'!D$3&gt;='Beregning - Sykkel'!$P$114)*('bef13over filtrert sykkel'!D$3&lt;='Beregning - Sykkel'!$P$115)*($A238='Beregning - Sykkel'!$P$94)</f>
        <v>0</v>
      </c>
      <c r="E238">
        <f>bef13over!E238*('bef13over filtrert sykkel'!E$3&gt;='Beregning - Sykkel'!$P$114)*('bef13over filtrert sykkel'!E$3&lt;='Beregning - Sykkel'!$P$115)*($A238='Beregning - Sykkel'!$P$94)</f>
        <v>0</v>
      </c>
      <c r="F238">
        <f>bef13over!F238*('bef13over filtrert sykkel'!F$3&gt;='Beregning - Sykkel'!$P$114)*('bef13over filtrert sykkel'!F$3&lt;='Beregning - Sykkel'!$P$115)*($A238='Beregning - Sykkel'!$P$94)</f>
        <v>0</v>
      </c>
      <c r="G238">
        <f>bef13over!G238*('bef13over filtrert sykkel'!G$3&gt;='Beregning - Sykkel'!$P$114)*('bef13over filtrert sykkel'!G$3&lt;='Beregning - Sykkel'!$P$115)*($A238='Beregning - Sykkel'!$P$94)</f>
        <v>0</v>
      </c>
      <c r="H238">
        <f>bef13over!H238*('bef13over filtrert sykkel'!H$3&gt;='Beregning - Sykkel'!$P$114)*('bef13over filtrert sykkel'!H$3&lt;='Beregning - Sykkel'!$P$115)*($A238='Beregning - Sykkel'!$P$94)</f>
        <v>0</v>
      </c>
      <c r="I238">
        <f>bef13over!I238*('bef13over filtrert sykkel'!I$3&gt;='Beregning - Sykkel'!$P$114)*('bef13over filtrert sykkel'!I$3&lt;='Beregning - Sykkel'!$P$115)*($A238='Beregning - Sykkel'!$P$94)</f>
        <v>0</v>
      </c>
      <c r="J238">
        <f>bef13over!J238*('bef13over filtrert sykkel'!J$3&gt;='Beregning - Sykkel'!$P$114)*('bef13over filtrert sykkel'!J$3&lt;='Beregning - Sykkel'!$P$115)*($A238='Beregning - Sykkel'!$P$94)</f>
        <v>0</v>
      </c>
      <c r="K238">
        <f>bef13over!K238*('bef13over filtrert sykkel'!K$3&gt;='Beregning - Sykkel'!$P$114)*('bef13over filtrert sykkel'!K$3&lt;='Beregning - Sykkel'!$P$115)*($A238='Beregning - Sykkel'!$P$94)</f>
        <v>0</v>
      </c>
      <c r="L238">
        <f>bef13over!L238*('bef13over filtrert sykkel'!L$3&gt;='Beregning - Sykkel'!$P$114)*('bef13over filtrert sykkel'!L$3&lt;='Beregning - Sykkel'!$P$115)*($A238='Beregning - Sykkel'!$P$94)</f>
        <v>0</v>
      </c>
      <c r="M238">
        <f>bef13over!M238*('bef13over filtrert sykkel'!M$3&gt;='Beregning - Sykkel'!$P$114)*('bef13over filtrert sykkel'!M$3&lt;='Beregning - Sykkel'!$P$115)*($A238='Beregning - Sykkel'!$P$94)</f>
        <v>0</v>
      </c>
      <c r="N238">
        <f>bef13over!N238*('bef13over filtrert sykkel'!N$3&gt;='Beregning - Sykkel'!$P$114)*('bef13over filtrert sykkel'!N$3&lt;='Beregning - Sykkel'!$P$115)*($A238='Beregning - Sykkel'!$P$94)</f>
        <v>0</v>
      </c>
      <c r="O238">
        <f>bef13over!O238*('bef13over filtrert sykkel'!O$3&gt;='Beregning - Sykkel'!$P$114)*('bef13over filtrert sykkel'!O$3&lt;='Beregning - Sykkel'!$P$115)*($A238='Beregning - Sykkel'!$P$94)</f>
        <v>0</v>
      </c>
      <c r="P238">
        <f>bef13over!P238*('bef13over filtrert sykkel'!P$3&gt;='Beregning - Sykkel'!$P$114)*('bef13over filtrert sykkel'!P$3&lt;='Beregning - Sykkel'!$P$115)*($A238='Beregning - Sykkel'!$P$94)</f>
        <v>0</v>
      </c>
      <c r="Q238">
        <f>bef13over!Q238*('bef13over filtrert sykkel'!Q$3&gt;='Beregning - Sykkel'!$P$114)*('bef13over filtrert sykkel'!Q$3&lt;='Beregning - Sykkel'!$P$115)*($A238='Beregning - Sykkel'!$P$94)</f>
        <v>0</v>
      </c>
      <c r="R238">
        <f>bef13over!R238*('bef13over filtrert sykkel'!R$3&gt;='Beregning - Sykkel'!$P$114)*('bef13over filtrert sykkel'!R$3&lt;='Beregning - Sykkel'!$P$115)*($A238='Beregning - Sykkel'!$P$94)</f>
        <v>0</v>
      </c>
      <c r="S238">
        <f>bef13over!S238*('bef13over filtrert sykkel'!S$3&gt;='Beregning - Sykkel'!$P$114)*('bef13over filtrert sykkel'!S$3&lt;='Beregning - Sykkel'!$P$115)*($A238='Beregning - Sykkel'!$P$94)</f>
        <v>0</v>
      </c>
      <c r="T238">
        <f>bef13over!T238*('bef13over filtrert sykkel'!T$3&gt;='Beregning - Sykkel'!$P$114)*('bef13over filtrert sykkel'!T$3&lt;='Beregning - Sykkel'!$P$115)*($A238='Beregning - Sykkel'!$P$94)</f>
        <v>0</v>
      </c>
      <c r="U238">
        <f>bef13over!U238*('bef13over filtrert sykkel'!U$3&gt;='Beregning - Sykkel'!$P$114)*('bef13over filtrert sykkel'!U$3&lt;='Beregning - Sykkel'!$P$115)*($A238='Beregning - Sykkel'!$P$94)</f>
        <v>0</v>
      </c>
      <c r="V238">
        <f>bef13over!V238*('bef13over filtrert sykkel'!V$3&gt;='Beregning - Sykkel'!$P$114)*('bef13over filtrert sykkel'!V$3&lt;='Beregning - Sykkel'!$P$115)*($A238='Beregning - Sykkel'!$P$94)</f>
        <v>0</v>
      </c>
      <c r="W238">
        <f>bef13over!W238*('bef13over filtrert sykkel'!W$3&gt;='Beregning - Sykkel'!$P$114)*('bef13over filtrert sykkel'!W$3&lt;='Beregning - Sykkel'!$P$115)*($A238='Beregning - Sykkel'!$P$94)</f>
        <v>0</v>
      </c>
      <c r="X238">
        <f>bef13over!X238*('bef13over filtrert sykkel'!X$3&gt;='Beregning - Sykkel'!$P$114)*('bef13over filtrert sykkel'!X$3&lt;='Beregning - Sykkel'!$P$115)*($A238='Beregning - Sykkel'!$P$94)</f>
        <v>0</v>
      </c>
      <c r="Y238">
        <f>bef13over!Y238*('bef13over filtrert sykkel'!Y$3&gt;='Beregning - Sykkel'!$P$114)*('bef13over filtrert sykkel'!Y$3&lt;='Beregning - Sykkel'!$P$115)*($A238='Beregning - Sykkel'!$P$94)</f>
        <v>0</v>
      </c>
      <c r="Z238">
        <f>bef13over!Z238*('bef13over filtrert sykkel'!Z$3&gt;='Beregning - Sykkel'!$P$114)*('bef13over filtrert sykkel'!Z$3&lt;='Beregning - Sykkel'!$P$115)*($A238='Beregning - Sykkel'!$P$94)</f>
        <v>0</v>
      </c>
      <c r="AA238">
        <f>bef13over!AA238*('bef13over filtrert sykkel'!AA$3&gt;='Beregning - Sykkel'!$P$114)*('bef13over filtrert sykkel'!AA$3&lt;='Beregning - Sykkel'!$P$115)*($A238='Beregning - Sykkel'!$P$94)</f>
        <v>0</v>
      </c>
      <c r="AB238">
        <f>bef13over!AB238*('bef13over filtrert sykkel'!AB$3&gt;='Beregning - Sykkel'!$P$114)*('bef13over filtrert sykkel'!AB$3&lt;='Beregning - Sykkel'!$P$115)*($A238='Beregning - Sykkel'!$P$94)</f>
        <v>0</v>
      </c>
      <c r="AC238">
        <f>bef13over!AC238*('bef13over filtrert sykkel'!AC$3&gt;='Beregning - Sykkel'!$P$114)*('bef13over filtrert sykkel'!AC$3&lt;='Beregning - Sykkel'!$P$115)*($A238='Beregning - Sykkel'!$P$94)</f>
        <v>0</v>
      </c>
      <c r="AD238">
        <f>bef13over!AD238*('bef13over filtrert sykkel'!AD$3&gt;='Beregning - Sykkel'!$P$114)*('bef13over filtrert sykkel'!AD$3&lt;='Beregning - Sykkel'!$P$115)*($A238='Beregning - Sykkel'!$P$94)</f>
        <v>0</v>
      </c>
    </row>
    <row r="239" spans="1:30">
      <c r="A239">
        <v>1416</v>
      </c>
      <c r="B239">
        <f>bef13over!B239*('bef13over filtrert sykkel'!B$3&gt;='Beregning - Sykkel'!$P$114)*('bef13over filtrert sykkel'!B$3&lt;='Beregning - Sykkel'!$P$115)*($A239='Beregning - Sykkel'!$P$94)</f>
        <v>0</v>
      </c>
      <c r="C239">
        <f>bef13over!C239*('bef13over filtrert sykkel'!C$3&gt;='Beregning - Sykkel'!$P$114)*('bef13over filtrert sykkel'!C$3&lt;='Beregning - Sykkel'!$P$115)*($A239='Beregning - Sykkel'!$P$94)</f>
        <v>0</v>
      </c>
      <c r="D239">
        <f>bef13over!D239*('bef13over filtrert sykkel'!D$3&gt;='Beregning - Sykkel'!$P$114)*('bef13over filtrert sykkel'!D$3&lt;='Beregning - Sykkel'!$P$115)*($A239='Beregning - Sykkel'!$P$94)</f>
        <v>0</v>
      </c>
      <c r="E239">
        <f>bef13over!E239*('bef13over filtrert sykkel'!E$3&gt;='Beregning - Sykkel'!$P$114)*('bef13over filtrert sykkel'!E$3&lt;='Beregning - Sykkel'!$P$115)*($A239='Beregning - Sykkel'!$P$94)</f>
        <v>0</v>
      </c>
      <c r="F239">
        <f>bef13over!F239*('bef13over filtrert sykkel'!F$3&gt;='Beregning - Sykkel'!$P$114)*('bef13over filtrert sykkel'!F$3&lt;='Beregning - Sykkel'!$P$115)*($A239='Beregning - Sykkel'!$P$94)</f>
        <v>0</v>
      </c>
      <c r="G239">
        <f>bef13over!G239*('bef13over filtrert sykkel'!G$3&gt;='Beregning - Sykkel'!$P$114)*('bef13over filtrert sykkel'!G$3&lt;='Beregning - Sykkel'!$P$115)*($A239='Beregning - Sykkel'!$P$94)</f>
        <v>0</v>
      </c>
      <c r="H239">
        <f>bef13over!H239*('bef13over filtrert sykkel'!H$3&gt;='Beregning - Sykkel'!$P$114)*('bef13over filtrert sykkel'!H$3&lt;='Beregning - Sykkel'!$P$115)*($A239='Beregning - Sykkel'!$P$94)</f>
        <v>0</v>
      </c>
      <c r="I239">
        <f>bef13over!I239*('bef13over filtrert sykkel'!I$3&gt;='Beregning - Sykkel'!$P$114)*('bef13over filtrert sykkel'!I$3&lt;='Beregning - Sykkel'!$P$115)*($A239='Beregning - Sykkel'!$P$94)</f>
        <v>0</v>
      </c>
      <c r="J239">
        <f>bef13over!J239*('bef13over filtrert sykkel'!J$3&gt;='Beregning - Sykkel'!$P$114)*('bef13over filtrert sykkel'!J$3&lt;='Beregning - Sykkel'!$P$115)*($A239='Beregning - Sykkel'!$P$94)</f>
        <v>0</v>
      </c>
      <c r="K239">
        <f>bef13over!K239*('bef13over filtrert sykkel'!K$3&gt;='Beregning - Sykkel'!$P$114)*('bef13over filtrert sykkel'!K$3&lt;='Beregning - Sykkel'!$P$115)*($A239='Beregning - Sykkel'!$P$94)</f>
        <v>0</v>
      </c>
      <c r="L239">
        <f>bef13over!L239*('bef13over filtrert sykkel'!L$3&gt;='Beregning - Sykkel'!$P$114)*('bef13over filtrert sykkel'!L$3&lt;='Beregning - Sykkel'!$P$115)*($A239='Beregning - Sykkel'!$P$94)</f>
        <v>0</v>
      </c>
      <c r="M239">
        <f>bef13over!M239*('bef13over filtrert sykkel'!M$3&gt;='Beregning - Sykkel'!$P$114)*('bef13over filtrert sykkel'!M$3&lt;='Beregning - Sykkel'!$P$115)*($A239='Beregning - Sykkel'!$P$94)</f>
        <v>0</v>
      </c>
      <c r="N239">
        <f>bef13over!N239*('bef13over filtrert sykkel'!N$3&gt;='Beregning - Sykkel'!$P$114)*('bef13over filtrert sykkel'!N$3&lt;='Beregning - Sykkel'!$P$115)*($A239='Beregning - Sykkel'!$P$94)</f>
        <v>0</v>
      </c>
      <c r="O239">
        <f>bef13over!O239*('bef13over filtrert sykkel'!O$3&gt;='Beregning - Sykkel'!$P$114)*('bef13over filtrert sykkel'!O$3&lt;='Beregning - Sykkel'!$P$115)*($A239='Beregning - Sykkel'!$P$94)</f>
        <v>0</v>
      </c>
      <c r="P239">
        <f>bef13over!P239*('bef13over filtrert sykkel'!P$3&gt;='Beregning - Sykkel'!$P$114)*('bef13over filtrert sykkel'!P$3&lt;='Beregning - Sykkel'!$P$115)*($A239='Beregning - Sykkel'!$P$94)</f>
        <v>0</v>
      </c>
      <c r="Q239">
        <f>bef13over!Q239*('bef13over filtrert sykkel'!Q$3&gt;='Beregning - Sykkel'!$P$114)*('bef13over filtrert sykkel'!Q$3&lt;='Beregning - Sykkel'!$P$115)*($A239='Beregning - Sykkel'!$P$94)</f>
        <v>0</v>
      </c>
      <c r="R239">
        <f>bef13over!R239*('bef13over filtrert sykkel'!R$3&gt;='Beregning - Sykkel'!$P$114)*('bef13over filtrert sykkel'!R$3&lt;='Beregning - Sykkel'!$P$115)*($A239='Beregning - Sykkel'!$P$94)</f>
        <v>0</v>
      </c>
      <c r="S239">
        <f>bef13over!S239*('bef13over filtrert sykkel'!S$3&gt;='Beregning - Sykkel'!$P$114)*('bef13over filtrert sykkel'!S$3&lt;='Beregning - Sykkel'!$P$115)*($A239='Beregning - Sykkel'!$P$94)</f>
        <v>0</v>
      </c>
      <c r="T239">
        <f>bef13over!T239*('bef13over filtrert sykkel'!T$3&gt;='Beregning - Sykkel'!$P$114)*('bef13over filtrert sykkel'!T$3&lt;='Beregning - Sykkel'!$P$115)*($A239='Beregning - Sykkel'!$P$94)</f>
        <v>0</v>
      </c>
      <c r="U239">
        <f>bef13over!U239*('bef13over filtrert sykkel'!U$3&gt;='Beregning - Sykkel'!$P$114)*('bef13over filtrert sykkel'!U$3&lt;='Beregning - Sykkel'!$P$115)*($A239='Beregning - Sykkel'!$P$94)</f>
        <v>0</v>
      </c>
      <c r="V239">
        <f>bef13over!V239*('bef13over filtrert sykkel'!V$3&gt;='Beregning - Sykkel'!$P$114)*('bef13over filtrert sykkel'!V$3&lt;='Beregning - Sykkel'!$P$115)*($A239='Beregning - Sykkel'!$P$94)</f>
        <v>0</v>
      </c>
      <c r="W239">
        <f>bef13over!W239*('bef13over filtrert sykkel'!W$3&gt;='Beregning - Sykkel'!$P$114)*('bef13over filtrert sykkel'!W$3&lt;='Beregning - Sykkel'!$P$115)*($A239='Beregning - Sykkel'!$P$94)</f>
        <v>0</v>
      </c>
      <c r="X239">
        <f>bef13over!X239*('bef13over filtrert sykkel'!X$3&gt;='Beregning - Sykkel'!$P$114)*('bef13over filtrert sykkel'!X$3&lt;='Beregning - Sykkel'!$P$115)*($A239='Beregning - Sykkel'!$P$94)</f>
        <v>0</v>
      </c>
      <c r="Y239">
        <f>bef13over!Y239*('bef13over filtrert sykkel'!Y$3&gt;='Beregning - Sykkel'!$P$114)*('bef13over filtrert sykkel'!Y$3&lt;='Beregning - Sykkel'!$P$115)*($A239='Beregning - Sykkel'!$P$94)</f>
        <v>0</v>
      </c>
      <c r="Z239">
        <f>bef13over!Z239*('bef13over filtrert sykkel'!Z$3&gt;='Beregning - Sykkel'!$P$114)*('bef13over filtrert sykkel'!Z$3&lt;='Beregning - Sykkel'!$P$115)*($A239='Beregning - Sykkel'!$P$94)</f>
        <v>0</v>
      </c>
      <c r="AA239">
        <f>bef13over!AA239*('bef13over filtrert sykkel'!AA$3&gt;='Beregning - Sykkel'!$P$114)*('bef13over filtrert sykkel'!AA$3&lt;='Beregning - Sykkel'!$P$115)*($A239='Beregning - Sykkel'!$P$94)</f>
        <v>0</v>
      </c>
      <c r="AB239">
        <f>bef13over!AB239*('bef13over filtrert sykkel'!AB$3&gt;='Beregning - Sykkel'!$P$114)*('bef13over filtrert sykkel'!AB$3&lt;='Beregning - Sykkel'!$P$115)*($A239='Beregning - Sykkel'!$P$94)</f>
        <v>0</v>
      </c>
      <c r="AC239">
        <f>bef13over!AC239*('bef13over filtrert sykkel'!AC$3&gt;='Beregning - Sykkel'!$P$114)*('bef13over filtrert sykkel'!AC$3&lt;='Beregning - Sykkel'!$P$115)*($A239='Beregning - Sykkel'!$P$94)</f>
        <v>0</v>
      </c>
      <c r="AD239">
        <f>bef13over!AD239*('bef13over filtrert sykkel'!AD$3&gt;='Beregning - Sykkel'!$P$114)*('bef13over filtrert sykkel'!AD$3&lt;='Beregning - Sykkel'!$P$115)*($A239='Beregning - Sykkel'!$P$94)</f>
        <v>0</v>
      </c>
    </row>
    <row r="240" spans="1:30">
      <c r="A240">
        <v>1417</v>
      </c>
      <c r="B240">
        <f>bef13over!B240*('bef13over filtrert sykkel'!B$3&gt;='Beregning - Sykkel'!$P$114)*('bef13over filtrert sykkel'!B$3&lt;='Beregning - Sykkel'!$P$115)*($A240='Beregning - Sykkel'!$P$94)</f>
        <v>0</v>
      </c>
      <c r="C240">
        <f>bef13over!C240*('bef13over filtrert sykkel'!C$3&gt;='Beregning - Sykkel'!$P$114)*('bef13over filtrert sykkel'!C$3&lt;='Beregning - Sykkel'!$P$115)*($A240='Beregning - Sykkel'!$P$94)</f>
        <v>0</v>
      </c>
      <c r="D240">
        <f>bef13over!D240*('bef13over filtrert sykkel'!D$3&gt;='Beregning - Sykkel'!$P$114)*('bef13over filtrert sykkel'!D$3&lt;='Beregning - Sykkel'!$P$115)*($A240='Beregning - Sykkel'!$P$94)</f>
        <v>0</v>
      </c>
      <c r="E240">
        <f>bef13over!E240*('bef13over filtrert sykkel'!E$3&gt;='Beregning - Sykkel'!$P$114)*('bef13over filtrert sykkel'!E$3&lt;='Beregning - Sykkel'!$P$115)*($A240='Beregning - Sykkel'!$P$94)</f>
        <v>0</v>
      </c>
      <c r="F240">
        <f>bef13over!F240*('bef13over filtrert sykkel'!F$3&gt;='Beregning - Sykkel'!$P$114)*('bef13over filtrert sykkel'!F$3&lt;='Beregning - Sykkel'!$P$115)*($A240='Beregning - Sykkel'!$P$94)</f>
        <v>0</v>
      </c>
      <c r="G240">
        <f>bef13over!G240*('bef13over filtrert sykkel'!G$3&gt;='Beregning - Sykkel'!$P$114)*('bef13over filtrert sykkel'!G$3&lt;='Beregning - Sykkel'!$P$115)*($A240='Beregning - Sykkel'!$P$94)</f>
        <v>0</v>
      </c>
      <c r="H240">
        <f>bef13over!H240*('bef13over filtrert sykkel'!H$3&gt;='Beregning - Sykkel'!$P$114)*('bef13over filtrert sykkel'!H$3&lt;='Beregning - Sykkel'!$P$115)*($A240='Beregning - Sykkel'!$P$94)</f>
        <v>0</v>
      </c>
      <c r="I240">
        <f>bef13over!I240*('bef13over filtrert sykkel'!I$3&gt;='Beregning - Sykkel'!$P$114)*('bef13over filtrert sykkel'!I$3&lt;='Beregning - Sykkel'!$P$115)*($A240='Beregning - Sykkel'!$P$94)</f>
        <v>0</v>
      </c>
      <c r="J240">
        <f>bef13over!J240*('bef13over filtrert sykkel'!J$3&gt;='Beregning - Sykkel'!$P$114)*('bef13over filtrert sykkel'!J$3&lt;='Beregning - Sykkel'!$P$115)*($A240='Beregning - Sykkel'!$P$94)</f>
        <v>0</v>
      </c>
      <c r="K240">
        <f>bef13over!K240*('bef13over filtrert sykkel'!K$3&gt;='Beregning - Sykkel'!$P$114)*('bef13over filtrert sykkel'!K$3&lt;='Beregning - Sykkel'!$P$115)*($A240='Beregning - Sykkel'!$P$94)</f>
        <v>0</v>
      </c>
      <c r="L240">
        <f>bef13over!L240*('bef13over filtrert sykkel'!L$3&gt;='Beregning - Sykkel'!$P$114)*('bef13over filtrert sykkel'!L$3&lt;='Beregning - Sykkel'!$P$115)*($A240='Beregning - Sykkel'!$P$94)</f>
        <v>0</v>
      </c>
      <c r="M240">
        <f>bef13over!M240*('bef13over filtrert sykkel'!M$3&gt;='Beregning - Sykkel'!$P$114)*('bef13over filtrert sykkel'!M$3&lt;='Beregning - Sykkel'!$P$115)*($A240='Beregning - Sykkel'!$P$94)</f>
        <v>0</v>
      </c>
      <c r="N240">
        <f>bef13over!N240*('bef13over filtrert sykkel'!N$3&gt;='Beregning - Sykkel'!$P$114)*('bef13over filtrert sykkel'!N$3&lt;='Beregning - Sykkel'!$P$115)*($A240='Beregning - Sykkel'!$P$94)</f>
        <v>0</v>
      </c>
      <c r="O240">
        <f>bef13over!O240*('bef13over filtrert sykkel'!O$3&gt;='Beregning - Sykkel'!$P$114)*('bef13over filtrert sykkel'!O$3&lt;='Beregning - Sykkel'!$P$115)*($A240='Beregning - Sykkel'!$P$94)</f>
        <v>0</v>
      </c>
      <c r="P240">
        <f>bef13over!P240*('bef13over filtrert sykkel'!P$3&gt;='Beregning - Sykkel'!$P$114)*('bef13over filtrert sykkel'!P$3&lt;='Beregning - Sykkel'!$P$115)*($A240='Beregning - Sykkel'!$P$94)</f>
        <v>0</v>
      </c>
      <c r="Q240">
        <f>bef13over!Q240*('bef13over filtrert sykkel'!Q$3&gt;='Beregning - Sykkel'!$P$114)*('bef13over filtrert sykkel'!Q$3&lt;='Beregning - Sykkel'!$P$115)*($A240='Beregning - Sykkel'!$P$94)</f>
        <v>0</v>
      </c>
      <c r="R240">
        <f>bef13over!R240*('bef13over filtrert sykkel'!R$3&gt;='Beregning - Sykkel'!$P$114)*('bef13over filtrert sykkel'!R$3&lt;='Beregning - Sykkel'!$P$115)*($A240='Beregning - Sykkel'!$P$94)</f>
        <v>0</v>
      </c>
      <c r="S240">
        <f>bef13over!S240*('bef13over filtrert sykkel'!S$3&gt;='Beregning - Sykkel'!$P$114)*('bef13over filtrert sykkel'!S$3&lt;='Beregning - Sykkel'!$P$115)*($A240='Beregning - Sykkel'!$P$94)</f>
        <v>0</v>
      </c>
      <c r="T240">
        <f>bef13over!T240*('bef13over filtrert sykkel'!T$3&gt;='Beregning - Sykkel'!$P$114)*('bef13over filtrert sykkel'!T$3&lt;='Beregning - Sykkel'!$P$115)*($A240='Beregning - Sykkel'!$P$94)</f>
        <v>0</v>
      </c>
      <c r="U240">
        <f>bef13over!U240*('bef13over filtrert sykkel'!U$3&gt;='Beregning - Sykkel'!$P$114)*('bef13over filtrert sykkel'!U$3&lt;='Beregning - Sykkel'!$P$115)*($A240='Beregning - Sykkel'!$P$94)</f>
        <v>0</v>
      </c>
      <c r="V240">
        <f>bef13over!V240*('bef13over filtrert sykkel'!V$3&gt;='Beregning - Sykkel'!$P$114)*('bef13over filtrert sykkel'!V$3&lt;='Beregning - Sykkel'!$P$115)*($A240='Beregning - Sykkel'!$P$94)</f>
        <v>0</v>
      </c>
      <c r="W240">
        <f>bef13over!W240*('bef13over filtrert sykkel'!W$3&gt;='Beregning - Sykkel'!$P$114)*('bef13over filtrert sykkel'!W$3&lt;='Beregning - Sykkel'!$P$115)*($A240='Beregning - Sykkel'!$P$94)</f>
        <v>0</v>
      </c>
      <c r="X240">
        <f>bef13over!X240*('bef13over filtrert sykkel'!X$3&gt;='Beregning - Sykkel'!$P$114)*('bef13over filtrert sykkel'!X$3&lt;='Beregning - Sykkel'!$P$115)*($A240='Beregning - Sykkel'!$P$94)</f>
        <v>0</v>
      </c>
      <c r="Y240">
        <f>bef13over!Y240*('bef13over filtrert sykkel'!Y$3&gt;='Beregning - Sykkel'!$P$114)*('bef13over filtrert sykkel'!Y$3&lt;='Beregning - Sykkel'!$P$115)*($A240='Beregning - Sykkel'!$P$94)</f>
        <v>0</v>
      </c>
      <c r="Z240">
        <f>bef13over!Z240*('bef13over filtrert sykkel'!Z$3&gt;='Beregning - Sykkel'!$P$114)*('bef13over filtrert sykkel'!Z$3&lt;='Beregning - Sykkel'!$P$115)*($A240='Beregning - Sykkel'!$P$94)</f>
        <v>0</v>
      </c>
      <c r="AA240">
        <f>bef13over!AA240*('bef13over filtrert sykkel'!AA$3&gt;='Beregning - Sykkel'!$P$114)*('bef13over filtrert sykkel'!AA$3&lt;='Beregning - Sykkel'!$P$115)*($A240='Beregning - Sykkel'!$P$94)</f>
        <v>0</v>
      </c>
      <c r="AB240">
        <f>bef13over!AB240*('bef13over filtrert sykkel'!AB$3&gt;='Beregning - Sykkel'!$P$114)*('bef13over filtrert sykkel'!AB$3&lt;='Beregning - Sykkel'!$P$115)*($A240='Beregning - Sykkel'!$P$94)</f>
        <v>0</v>
      </c>
      <c r="AC240">
        <f>bef13over!AC240*('bef13over filtrert sykkel'!AC$3&gt;='Beregning - Sykkel'!$P$114)*('bef13over filtrert sykkel'!AC$3&lt;='Beregning - Sykkel'!$P$115)*($A240='Beregning - Sykkel'!$P$94)</f>
        <v>0</v>
      </c>
      <c r="AD240">
        <f>bef13over!AD240*('bef13over filtrert sykkel'!AD$3&gt;='Beregning - Sykkel'!$P$114)*('bef13over filtrert sykkel'!AD$3&lt;='Beregning - Sykkel'!$P$115)*($A240='Beregning - Sykkel'!$P$94)</f>
        <v>0</v>
      </c>
    </row>
    <row r="241" spans="1:30">
      <c r="A241">
        <v>1418</v>
      </c>
      <c r="B241">
        <f>bef13over!B241*('bef13over filtrert sykkel'!B$3&gt;='Beregning - Sykkel'!$P$114)*('bef13over filtrert sykkel'!B$3&lt;='Beregning - Sykkel'!$P$115)*($A241='Beregning - Sykkel'!$P$94)</f>
        <v>0</v>
      </c>
      <c r="C241">
        <f>bef13over!C241*('bef13over filtrert sykkel'!C$3&gt;='Beregning - Sykkel'!$P$114)*('bef13over filtrert sykkel'!C$3&lt;='Beregning - Sykkel'!$P$115)*($A241='Beregning - Sykkel'!$P$94)</f>
        <v>0</v>
      </c>
      <c r="D241">
        <f>bef13over!D241*('bef13over filtrert sykkel'!D$3&gt;='Beregning - Sykkel'!$P$114)*('bef13over filtrert sykkel'!D$3&lt;='Beregning - Sykkel'!$P$115)*($A241='Beregning - Sykkel'!$P$94)</f>
        <v>0</v>
      </c>
      <c r="E241">
        <f>bef13over!E241*('bef13over filtrert sykkel'!E$3&gt;='Beregning - Sykkel'!$P$114)*('bef13over filtrert sykkel'!E$3&lt;='Beregning - Sykkel'!$P$115)*($A241='Beregning - Sykkel'!$P$94)</f>
        <v>0</v>
      </c>
      <c r="F241">
        <f>bef13over!F241*('bef13over filtrert sykkel'!F$3&gt;='Beregning - Sykkel'!$P$114)*('bef13over filtrert sykkel'!F$3&lt;='Beregning - Sykkel'!$P$115)*($A241='Beregning - Sykkel'!$P$94)</f>
        <v>0</v>
      </c>
      <c r="G241">
        <f>bef13over!G241*('bef13over filtrert sykkel'!G$3&gt;='Beregning - Sykkel'!$P$114)*('bef13over filtrert sykkel'!G$3&lt;='Beregning - Sykkel'!$P$115)*($A241='Beregning - Sykkel'!$P$94)</f>
        <v>0</v>
      </c>
      <c r="H241">
        <f>bef13over!H241*('bef13over filtrert sykkel'!H$3&gt;='Beregning - Sykkel'!$P$114)*('bef13over filtrert sykkel'!H$3&lt;='Beregning - Sykkel'!$P$115)*($A241='Beregning - Sykkel'!$P$94)</f>
        <v>0</v>
      </c>
      <c r="I241">
        <f>bef13over!I241*('bef13over filtrert sykkel'!I$3&gt;='Beregning - Sykkel'!$P$114)*('bef13over filtrert sykkel'!I$3&lt;='Beregning - Sykkel'!$P$115)*($A241='Beregning - Sykkel'!$P$94)</f>
        <v>0</v>
      </c>
      <c r="J241">
        <f>bef13over!J241*('bef13over filtrert sykkel'!J$3&gt;='Beregning - Sykkel'!$P$114)*('bef13over filtrert sykkel'!J$3&lt;='Beregning - Sykkel'!$P$115)*($A241='Beregning - Sykkel'!$P$94)</f>
        <v>0</v>
      </c>
      <c r="K241">
        <f>bef13over!K241*('bef13over filtrert sykkel'!K$3&gt;='Beregning - Sykkel'!$P$114)*('bef13over filtrert sykkel'!K$3&lt;='Beregning - Sykkel'!$P$115)*($A241='Beregning - Sykkel'!$P$94)</f>
        <v>0</v>
      </c>
      <c r="L241">
        <f>bef13over!L241*('bef13over filtrert sykkel'!L$3&gt;='Beregning - Sykkel'!$P$114)*('bef13over filtrert sykkel'!L$3&lt;='Beregning - Sykkel'!$P$115)*($A241='Beregning - Sykkel'!$P$94)</f>
        <v>0</v>
      </c>
      <c r="M241">
        <f>bef13over!M241*('bef13over filtrert sykkel'!M$3&gt;='Beregning - Sykkel'!$P$114)*('bef13over filtrert sykkel'!M$3&lt;='Beregning - Sykkel'!$P$115)*($A241='Beregning - Sykkel'!$P$94)</f>
        <v>0</v>
      </c>
      <c r="N241">
        <f>bef13over!N241*('bef13over filtrert sykkel'!N$3&gt;='Beregning - Sykkel'!$P$114)*('bef13over filtrert sykkel'!N$3&lt;='Beregning - Sykkel'!$P$115)*($A241='Beregning - Sykkel'!$P$94)</f>
        <v>0</v>
      </c>
      <c r="O241">
        <f>bef13over!O241*('bef13over filtrert sykkel'!O$3&gt;='Beregning - Sykkel'!$P$114)*('bef13over filtrert sykkel'!O$3&lt;='Beregning - Sykkel'!$P$115)*($A241='Beregning - Sykkel'!$P$94)</f>
        <v>0</v>
      </c>
      <c r="P241">
        <f>bef13over!P241*('bef13over filtrert sykkel'!P$3&gt;='Beregning - Sykkel'!$P$114)*('bef13over filtrert sykkel'!P$3&lt;='Beregning - Sykkel'!$P$115)*($A241='Beregning - Sykkel'!$P$94)</f>
        <v>0</v>
      </c>
      <c r="Q241">
        <f>bef13over!Q241*('bef13over filtrert sykkel'!Q$3&gt;='Beregning - Sykkel'!$P$114)*('bef13over filtrert sykkel'!Q$3&lt;='Beregning - Sykkel'!$P$115)*($A241='Beregning - Sykkel'!$P$94)</f>
        <v>0</v>
      </c>
      <c r="R241">
        <f>bef13over!R241*('bef13over filtrert sykkel'!R$3&gt;='Beregning - Sykkel'!$P$114)*('bef13over filtrert sykkel'!R$3&lt;='Beregning - Sykkel'!$P$115)*($A241='Beregning - Sykkel'!$P$94)</f>
        <v>0</v>
      </c>
      <c r="S241">
        <f>bef13over!S241*('bef13over filtrert sykkel'!S$3&gt;='Beregning - Sykkel'!$P$114)*('bef13over filtrert sykkel'!S$3&lt;='Beregning - Sykkel'!$P$115)*($A241='Beregning - Sykkel'!$P$94)</f>
        <v>0</v>
      </c>
      <c r="T241">
        <f>bef13over!T241*('bef13over filtrert sykkel'!T$3&gt;='Beregning - Sykkel'!$P$114)*('bef13over filtrert sykkel'!T$3&lt;='Beregning - Sykkel'!$P$115)*($A241='Beregning - Sykkel'!$P$94)</f>
        <v>0</v>
      </c>
      <c r="U241">
        <f>bef13over!U241*('bef13over filtrert sykkel'!U$3&gt;='Beregning - Sykkel'!$P$114)*('bef13over filtrert sykkel'!U$3&lt;='Beregning - Sykkel'!$P$115)*($A241='Beregning - Sykkel'!$P$94)</f>
        <v>0</v>
      </c>
      <c r="V241">
        <f>bef13over!V241*('bef13over filtrert sykkel'!V$3&gt;='Beregning - Sykkel'!$P$114)*('bef13over filtrert sykkel'!V$3&lt;='Beregning - Sykkel'!$P$115)*($A241='Beregning - Sykkel'!$P$94)</f>
        <v>0</v>
      </c>
      <c r="W241">
        <f>bef13over!W241*('bef13over filtrert sykkel'!W$3&gt;='Beregning - Sykkel'!$P$114)*('bef13over filtrert sykkel'!W$3&lt;='Beregning - Sykkel'!$P$115)*($A241='Beregning - Sykkel'!$P$94)</f>
        <v>0</v>
      </c>
      <c r="X241">
        <f>bef13over!X241*('bef13over filtrert sykkel'!X$3&gt;='Beregning - Sykkel'!$P$114)*('bef13over filtrert sykkel'!X$3&lt;='Beregning - Sykkel'!$P$115)*($A241='Beregning - Sykkel'!$P$94)</f>
        <v>0</v>
      </c>
      <c r="Y241">
        <f>bef13over!Y241*('bef13over filtrert sykkel'!Y$3&gt;='Beregning - Sykkel'!$P$114)*('bef13over filtrert sykkel'!Y$3&lt;='Beregning - Sykkel'!$P$115)*($A241='Beregning - Sykkel'!$P$94)</f>
        <v>0</v>
      </c>
      <c r="Z241">
        <f>bef13over!Z241*('bef13over filtrert sykkel'!Z$3&gt;='Beregning - Sykkel'!$P$114)*('bef13over filtrert sykkel'!Z$3&lt;='Beregning - Sykkel'!$P$115)*($A241='Beregning - Sykkel'!$P$94)</f>
        <v>0</v>
      </c>
      <c r="AA241">
        <f>bef13over!AA241*('bef13over filtrert sykkel'!AA$3&gt;='Beregning - Sykkel'!$P$114)*('bef13over filtrert sykkel'!AA$3&lt;='Beregning - Sykkel'!$P$115)*($A241='Beregning - Sykkel'!$P$94)</f>
        <v>0</v>
      </c>
      <c r="AB241">
        <f>bef13over!AB241*('bef13over filtrert sykkel'!AB$3&gt;='Beregning - Sykkel'!$P$114)*('bef13over filtrert sykkel'!AB$3&lt;='Beregning - Sykkel'!$P$115)*($A241='Beregning - Sykkel'!$P$94)</f>
        <v>0</v>
      </c>
      <c r="AC241">
        <f>bef13over!AC241*('bef13over filtrert sykkel'!AC$3&gt;='Beregning - Sykkel'!$P$114)*('bef13over filtrert sykkel'!AC$3&lt;='Beregning - Sykkel'!$P$115)*($A241='Beregning - Sykkel'!$P$94)</f>
        <v>0</v>
      </c>
      <c r="AD241">
        <f>bef13over!AD241*('bef13over filtrert sykkel'!AD$3&gt;='Beregning - Sykkel'!$P$114)*('bef13over filtrert sykkel'!AD$3&lt;='Beregning - Sykkel'!$P$115)*($A241='Beregning - Sykkel'!$P$94)</f>
        <v>0</v>
      </c>
    </row>
    <row r="242" spans="1:30">
      <c r="A242">
        <v>1419</v>
      </c>
      <c r="B242">
        <f>bef13over!B242*('bef13over filtrert sykkel'!B$3&gt;='Beregning - Sykkel'!$P$114)*('bef13over filtrert sykkel'!B$3&lt;='Beregning - Sykkel'!$P$115)*($A242='Beregning - Sykkel'!$P$94)</f>
        <v>0</v>
      </c>
      <c r="C242">
        <f>bef13over!C242*('bef13over filtrert sykkel'!C$3&gt;='Beregning - Sykkel'!$P$114)*('bef13over filtrert sykkel'!C$3&lt;='Beregning - Sykkel'!$P$115)*($A242='Beregning - Sykkel'!$P$94)</f>
        <v>0</v>
      </c>
      <c r="D242">
        <f>bef13over!D242*('bef13over filtrert sykkel'!D$3&gt;='Beregning - Sykkel'!$P$114)*('bef13over filtrert sykkel'!D$3&lt;='Beregning - Sykkel'!$P$115)*($A242='Beregning - Sykkel'!$P$94)</f>
        <v>0</v>
      </c>
      <c r="E242">
        <f>bef13over!E242*('bef13over filtrert sykkel'!E$3&gt;='Beregning - Sykkel'!$P$114)*('bef13over filtrert sykkel'!E$3&lt;='Beregning - Sykkel'!$P$115)*($A242='Beregning - Sykkel'!$P$94)</f>
        <v>0</v>
      </c>
      <c r="F242">
        <f>bef13over!F242*('bef13over filtrert sykkel'!F$3&gt;='Beregning - Sykkel'!$P$114)*('bef13over filtrert sykkel'!F$3&lt;='Beregning - Sykkel'!$P$115)*($A242='Beregning - Sykkel'!$P$94)</f>
        <v>0</v>
      </c>
      <c r="G242">
        <f>bef13over!G242*('bef13over filtrert sykkel'!G$3&gt;='Beregning - Sykkel'!$P$114)*('bef13over filtrert sykkel'!G$3&lt;='Beregning - Sykkel'!$P$115)*($A242='Beregning - Sykkel'!$P$94)</f>
        <v>0</v>
      </c>
      <c r="H242">
        <f>bef13over!H242*('bef13over filtrert sykkel'!H$3&gt;='Beregning - Sykkel'!$P$114)*('bef13over filtrert sykkel'!H$3&lt;='Beregning - Sykkel'!$P$115)*($A242='Beregning - Sykkel'!$P$94)</f>
        <v>0</v>
      </c>
      <c r="I242">
        <f>bef13over!I242*('bef13over filtrert sykkel'!I$3&gt;='Beregning - Sykkel'!$P$114)*('bef13over filtrert sykkel'!I$3&lt;='Beregning - Sykkel'!$P$115)*($A242='Beregning - Sykkel'!$P$94)</f>
        <v>0</v>
      </c>
      <c r="J242">
        <f>bef13over!J242*('bef13over filtrert sykkel'!J$3&gt;='Beregning - Sykkel'!$P$114)*('bef13over filtrert sykkel'!J$3&lt;='Beregning - Sykkel'!$P$115)*($A242='Beregning - Sykkel'!$P$94)</f>
        <v>0</v>
      </c>
      <c r="K242">
        <f>bef13over!K242*('bef13over filtrert sykkel'!K$3&gt;='Beregning - Sykkel'!$P$114)*('bef13over filtrert sykkel'!K$3&lt;='Beregning - Sykkel'!$P$115)*($A242='Beregning - Sykkel'!$P$94)</f>
        <v>0</v>
      </c>
      <c r="L242">
        <f>bef13over!L242*('bef13over filtrert sykkel'!L$3&gt;='Beregning - Sykkel'!$P$114)*('bef13over filtrert sykkel'!L$3&lt;='Beregning - Sykkel'!$P$115)*($A242='Beregning - Sykkel'!$P$94)</f>
        <v>0</v>
      </c>
      <c r="M242">
        <f>bef13over!M242*('bef13over filtrert sykkel'!M$3&gt;='Beregning - Sykkel'!$P$114)*('bef13over filtrert sykkel'!M$3&lt;='Beregning - Sykkel'!$P$115)*($A242='Beregning - Sykkel'!$P$94)</f>
        <v>0</v>
      </c>
      <c r="N242">
        <f>bef13over!N242*('bef13over filtrert sykkel'!N$3&gt;='Beregning - Sykkel'!$P$114)*('bef13over filtrert sykkel'!N$3&lt;='Beregning - Sykkel'!$P$115)*($A242='Beregning - Sykkel'!$P$94)</f>
        <v>0</v>
      </c>
      <c r="O242">
        <f>bef13over!O242*('bef13over filtrert sykkel'!O$3&gt;='Beregning - Sykkel'!$P$114)*('bef13over filtrert sykkel'!O$3&lt;='Beregning - Sykkel'!$P$115)*($A242='Beregning - Sykkel'!$P$94)</f>
        <v>0</v>
      </c>
      <c r="P242">
        <f>bef13over!P242*('bef13over filtrert sykkel'!P$3&gt;='Beregning - Sykkel'!$P$114)*('bef13over filtrert sykkel'!P$3&lt;='Beregning - Sykkel'!$P$115)*($A242='Beregning - Sykkel'!$P$94)</f>
        <v>0</v>
      </c>
      <c r="Q242">
        <f>bef13over!Q242*('bef13over filtrert sykkel'!Q$3&gt;='Beregning - Sykkel'!$P$114)*('bef13over filtrert sykkel'!Q$3&lt;='Beregning - Sykkel'!$P$115)*($A242='Beregning - Sykkel'!$P$94)</f>
        <v>0</v>
      </c>
      <c r="R242">
        <f>bef13over!R242*('bef13over filtrert sykkel'!R$3&gt;='Beregning - Sykkel'!$P$114)*('bef13over filtrert sykkel'!R$3&lt;='Beregning - Sykkel'!$P$115)*($A242='Beregning - Sykkel'!$P$94)</f>
        <v>0</v>
      </c>
      <c r="S242">
        <f>bef13over!S242*('bef13over filtrert sykkel'!S$3&gt;='Beregning - Sykkel'!$P$114)*('bef13over filtrert sykkel'!S$3&lt;='Beregning - Sykkel'!$P$115)*($A242='Beregning - Sykkel'!$P$94)</f>
        <v>0</v>
      </c>
      <c r="T242">
        <f>bef13over!T242*('bef13over filtrert sykkel'!T$3&gt;='Beregning - Sykkel'!$P$114)*('bef13over filtrert sykkel'!T$3&lt;='Beregning - Sykkel'!$P$115)*($A242='Beregning - Sykkel'!$P$94)</f>
        <v>0</v>
      </c>
      <c r="U242">
        <f>bef13over!U242*('bef13over filtrert sykkel'!U$3&gt;='Beregning - Sykkel'!$P$114)*('bef13over filtrert sykkel'!U$3&lt;='Beregning - Sykkel'!$P$115)*($A242='Beregning - Sykkel'!$P$94)</f>
        <v>0</v>
      </c>
      <c r="V242">
        <f>bef13over!V242*('bef13over filtrert sykkel'!V$3&gt;='Beregning - Sykkel'!$P$114)*('bef13over filtrert sykkel'!V$3&lt;='Beregning - Sykkel'!$P$115)*($A242='Beregning - Sykkel'!$P$94)</f>
        <v>0</v>
      </c>
      <c r="W242">
        <f>bef13over!W242*('bef13over filtrert sykkel'!W$3&gt;='Beregning - Sykkel'!$P$114)*('bef13over filtrert sykkel'!W$3&lt;='Beregning - Sykkel'!$P$115)*($A242='Beregning - Sykkel'!$P$94)</f>
        <v>0</v>
      </c>
      <c r="X242">
        <f>bef13over!X242*('bef13over filtrert sykkel'!X$3&gt;='Beregning - Sykkel'!$P$114)*('bef13over filtrert sykkel'!X$3&lt;='Beregning - Sykkel'!$P$115)*($A242='Beregning - Sykkel'!$P$94)</f>
        <v>0</v>
      </c>
      <c r="Y242">
        <f>bef13over!Y242*('bef13over filtrert sykkel'!Y$3&gt;='Beregning - Sykkel'!$P$114)*('bef13over filtrert sykkel'!Y$3&lt;='Beregning - Sykkel'!$P$115)*($A242='Beregning - Sykkel'!$P$94)</f>
        <v>0</v>
      </c>
      <c r="Z242">
        <f>bef13over!Z242*('bef13over filtrert sykkel'!Z$3&gt;='Beregning - Sykkel'!$P$114)*('bef13over filtrert sykkel'!Z$3&lt;='Beregning - Sykkel'!$P$115)*($A242='Beregning - Sykkel'!$P$94)</f>
        <v>0</v>
      </c>
      <c r="AA242">
        <f>bef13over!AA242*('bef13over filtrert sykkel'!AA$3&gt;='Beregning - Sykkel'!$P$114)*('bef13over filtrert sykkel'!AA$3&lt;='Beregning - Sykkel'!$P$115)*($A242='Beregning - Sykkel'!$P$94)</f>
        <v>0</v>
      </c>
      <c r="AB242">
        <f>bef13over!AB242*('bef13over filtrert sykkel'!AB$3&gt;='Beregning - Sykkel'!$P$114)*('bef13over filtrert sykkel'!AB$3&lt;='Beregning - Sykkel'!$P$115)*($A242='Beregning - Sykkel'!$P$94)</f>
        <v>0</v>
      </c>
      <c r="AC242">
        <f>bef13over!AC242*('bef13over filtrert sykkel'!AC$3&gt;='Beregning - Sykkel'!$P$114)*('bef13over filtrert sykkel'!AC$3&lt;='Beregning - Sykkel'!$P$115)*($A242='Beregning - Sykkel'!$P$94)</f>
        <v>0</v>
      </c>
      <c r="AD242">
        <f>bef13over!AD242*('bef13over filtrert sykkel'!AD$3&gt;='Beregning - Sykkel'!$P$114)*('bef13over filtrert sykkel'!AD$3&lt;='Beregning - Sykkel'!$P$115)*($A242='Beregning - Sykkel'!$P$94)</f>
        <v>0</v>
      </c>
    </row>
    <row r="243" spans="1:30">
      <c r="A243">
        <v>1420</v>
      </c>
      <c r="B243">
        <f>bef13over!B243*('bef13over filtrert sykkel'!B$3&gt;='Beregning - Sykkel'!$P$114)*('bef13over filtrert sykkel'!B$3&lt;='Beregning - Sykkel'!$P$115)*($A243='Beregning - Sykkel'!$P$94)</f>
        <v>0</v>
      </c>
      <c r="C243">
        <f>bef13over!C243*('bef13over filtrert sykkel'!C$3&gt;='Beregning - Sykkel'!$P$114)*('bef13over filtrert sykkel'!C$3&lt;='Beregning - Sykkel'!$P$115)*($A243='Beregning - Sykkel'!$P$94)</f>
        <v>0</v>
      </c>
      <c r="D243">
        <f>bef13over!D243*('bef13over filtrert sykkel'!D$3&gt;='Beregning - Sykkel'!$P$114)*('bef13over filtrert sykkel'!D$3&lt;='Beregning - Sykkel'!$P$115)*($A243='Beregning - Sykkel'!$P$94)</f>
        <v>0</v>
      </c>
      <c r="E243">
        <f>bef13over!E243*('bef13over filtrert sykkel'!E$3&gt;='Beregning - Sykkel'!$P$114)*('bef13over filtrert sykkel'!E$3&lt;='Beregning - Sykkel'!$P$115)*($A243='Beregning - Sykkel'!$P$94)</f>
        <v>0</v>
      </c>
      <c r="F243">
        <f>bef13over!F243*('bef13over filtrert sykkel'!F$3&gt;='Beregning - Sykkel'!$P$114)*('bef13over filtrert sykkel'!F$3&lt;='Beregning - Sykkel'!$P$115)*($A243='Beregning - Sykkel'!$P$94)</f>
        <v>0</v>
      </c>
      <c r="G243">
        <f>bef13over!G243*('bef13over filtrert sykkel'!G$3&gt;='Beregning - Sykkel'!$P$114)*('bef13over filtrert sykkel'!G$3&lt;='Beregning - Sykkel'!$P$115)*($A243='Beregning - Sykkel'!$P$94)</f>
        <v>0</v>
      </c>
      <c r="H243">
        <f>bef13over!H243*('bef13over filtrert sykkel'!H$3&gt;='Beregning - Sykkel'!$P$114)*('bef13over filtrert sykkel'!H$3&lt;='Beregning - Sykkel'!$P$115)*($A243='Beregning - Sykkel'!$P$94)</f>
        <v>0</v>
      </c>
      <c r="I243">
        <f>bef13over!I243*('bef13over filtrert sykkel'!I$3&gt;='Beregning - Sykkel'!$P$114)*('bef13over filtrert sykkel'!I$3&lt;='Beregning - Sykkel'!$P$115)*($A243='Beregning - Sykkel'!$P$94)</f>
        <v>0</v>
      </c>
      <c r="J243">
        <f>bef13over!J243*('bef13over filtrert sykkel'!J$3&gt;='Beregning - Sykkel'!$P$114)*('bef13over filtrert sykkel'!J$3&lt;='Beregning - Sykkel'!$P$115)*($A243='Beregning - Sykkel'!$P$94)</f>
        <v>0</v>
      </c>
      <c r="K243">
        <f>bef13over!K243*('bef13over filtrert sykkel'!K$3&gt;='Beregning - Sykkel'!$P$114)*('bef13over filtrert sykkel'!K$3&lt;='Beregning - Sykkel'!$P$115)*($A243='Beregning - Sykkel'!$P$94)</f>
        <v>0</v>
      </c>
      <c r="L243">
        <f>bef13over!L243*('bef13over filtrert sykkel'!L$3&gt;='Beregning - Sykkel'!$P$114)*('bef13over filtrert sykkel'!L$3&lt;='Beregning - Sykkel'!$P$115)*($A243='Beregning - Sykkel'!$P$94)</f>
        <v>0</v>
      </c>
      <c r="M243">
        <f>bef13over!M243*('bef13over filtrert sykkel'!M$3&gt;='Beregning - Sykkel'!$P$114)*('bef13over filtrert sykkel'!M$3&lt;='Beregning - Sykkel'!$P$115)*($A243='Beregning - Sykkel'!$P$94)</f>
        <v>0</v>
      </c>
      <c r="N243">
        <f>bef13over!N243*('bef13over filtrert sykkel'!N$3&gt;='Beregning - Sykkel'!$P$114)*('bef13over filtrert sykkel'!N$3&lt;='Beregning - Sykkel'!$P$115)*($A243='Beregning - Sykkel'!$P$94)</f>
        <v>0</v>
      </c>
      <c r="O243">
        <f>bef13over!O243*('bef13over filtrert sykkel'!O$3&gt;='Beregning - Sykkel'!$P$114)*('bef13over filtrert sykkel'!O$3&lt;='Beregning - Sykkel'!$P$115)*($A243='Beregning - Sykkel'!$P$94)</f>
        <v>0</v>
      </c>
      <c r="P243">
        <f>bef13over!P243*('bef13over filtrert sykkel'!P$3&gt;='Beregning - Sykkel'!$P$114)*('bef13over filtrert sykkel'!P$3&lt;='Beregning - Sykkel'!$P$115)*($A243='Beregning - Sykkel'!$P$94)</f>
        <v>0</v>
      </c>
      <c r="Q243">
        <f>bef13over!Q243*('bef13over filtrert sykkel'!Q$3&gt;='Beregning - Sykkel'!$P$114)*('bef13over filtrert sykkel'!Q$3&lt;='Beregning - Sykkel'!$P$115)*($A243='Beregning - Sykkel'!$P$94)</f>
        <v>0</v>
      </c>
      <c r="R243">
        <f>bef13over!R243*('bef13over filtrert sykkel'!R$3&gt;='Beregning - Sykkel'!$P$114)*('bef13over filtrert sykkel'!R$3&lt;='Beregning - Sykkel'!$P$115)*($A243='Beregning - Sykkel'!$P$94)</f>
        <v>0</v>
      </c>
      <c r="S243">
        <f>bef13over!S243*('bef13over filtrert sykkel'!S$3&gt;='Beregning - Sykkel'!$P$114)*('bef13over filtrert sykkel'!S$3&lt;='Beregning - Sykkel'!$P$115)*($A243='Beregning - Sykkel'!$P$94)</f>
        <v>0</v>
      </c>
      <c r="T243">
        <f>bef13over!T243*('bef13over filtrert sykkel'!T$3&gt;='Beregning - Sykkel'!$P$114)*('bef13over filtrert sykkel'!T$3&lt;='Beregning - Sykkel'!$P$115)*($A243='Beregning - Sykkel'!$P$94)</f>
        <v>0</v>
      </c>
      <c r="U243">
        <f>bef13over!U243*('bef13over filtrert sykkel'!U$3&gt;='Beregning - Sykkel'!$P$114)*('bef13over filtrert sykkel'!U$3&lt;='Beregning - Sykkel'!$P$115)*($A243='Beregning - Sykkel'!$P$94)</f>
        <v>0</v>
      </c>
      <c r="V243">
        <f>bef13over!V243*('bef13over filtrert sykkel'!V$3&gt;='Beregning - Sykkel'!$P$114)*('bef13over filtrert sykkel'!V$3&lt;='Beregning - Sykkel'!$P$115)*($A243='Beregning - Sykkel'!$P$94)</f>
        <v>0</v>
      </c>
      <c r="W243">
        <f>bef13over!W243*('bef13over filtrert sykkel'!W$3&gt;='Beregning - Sykkel'!$P$114)*('bef13over filtrert sykkel'!W$3&lt;='Beregning - Sykkel'!$P$115)*($A243='Beregning - Sykkel'!$P$94)</f>
        <v>0</v>
      </c>
      <c r="X243">
        <f>bef13over!X243*('bef13over filtrert sykkel'!X$3&gt;='Beregning - Sykkel'!$P$114)*('bef13over filtrert sykkel'!X$3&lt;='Beregning - Sykkel'!$P$115)*($A243='Beregning - Sykkel'!$P$94)</f>
        <v>0</v>
      </c>
      <c r="Y243">
        <f>bef13over!Y243*('bef13over filtrert sykkel'!Y$3&gt;='Beregning - Sykkel'!$P$114)*('bef13over filtrert sykkel'!Y$3&lt;='Beregning - Sykkel'!$P$115)*($A243='Beregning - Sykkel'!$P$94)</f>
        <v>0</v>
      </c>
      <c r="Z243">
        <f>bef13over!Z243*('bef13over filtrert sykkel'!Z$3&gt;='Beregning - Sykkel'!$P$114)*('bef13over filtrert sykkel'!Z$3&lt;='Beregning - Sykkel'!$P$115)*($A243='Beregning - Sykkel'!$P$94)</f>
        <v>0</v>
      </c>
      <c r="AA243">
        <f>bef13over!AA243*('bef13over filtrert sykkel'!AA$3&gt;='Beregning - Sykkel'!$P$114)*('bef13over filtrert sykkel'!AA$3&lt;='Beregning - Sykkel'!$P$115)*($A243='Beregning - Sykkel'!$P$94)</f>
        <v>0</v>
      </c>
      <c r="AB243">
        <f>bef13over!AB243*('bef13over filtrert sykkel'!AB$3&gt;='Beregning - Sykkel'!$P$114)*('bef13over filtrert sykkel'!AB$3&lt;='Beregning - Sykkel'!$P$115)*($A243='Beregning - Sykkel'!$P$94)</f>
        <v>0</v>
      </c>
      <c r="AC243">
        <f>bef13over!AC243*('bef13over filtrert sykkel'!AC$3&gt;='Beregning - Sykkel'!$P$114)*('bef13over filtrert sykkel'!AC$3&lt;='Beregning - Sykkel'!$P$115)*($A243='Beregning - Sykkel'!$P$94)</f>
        <v>0</v>
      </c>
      <c r="AD243">
        <f>bef13over!AD243*('bef13over filtrert sykkel'!AD$3&gt;='Beregning - Sykkel'!$P$114)*('bef13over filtrert sykkel'!AD$3&lt;='Beregning - Sykkel'!$P$115)*($A243='Beregning - Sykkel'!$P$94)</f>
        <v>0</v>
      </c>
    </row>
    <row r="244" spans="1:30">
      <c r="A244">
        <v>1421</v>
      </c>
      <c r="B244">
        <f>bef13over!B244*('bef13over filtrert sykkel'!B$3&gt;='Beregning - Sykkel'!$P$114)*('bef13over filtrert sykkel'!B$3&lt;='Beregning - Sykkel'!$P$115)*($A244='Beregning - Sykkel'!$P$94)</f>
        <v>0</v>
      </c>
      <c r="C244">
        <f>bef13over!C244*('bef13over filtrert sykkel'!C$3&gt;='Beregning - Sykkel'!$P$114)*('bef13over filtrert sykkel'!C$3&lt;='Beregning - Sykkel'!$P$115)*($A244='Beregning - Sykkel'!$P$94)</f>
        <v>0</v>
      </c>
      <c r="D244">
        <f>bef13over!D244*('bef13over filtrert sykkel'!D$3&gt;='Beregning - Sykkel'!$P$114)*('bef13over filtrert sykkel'!D$3&lt;='Beregning - Sykkel'!$P$115)*($A244='Beregning - Sykkel'!$P$94)</f>
        <v>0</v>
      </c>
      <c r="E244">
        <f>bef13over!E244*('bef13over filtrert sykkel'!E$3&gt;='Beregning - Sykkel'!$P$114)*('bef13over filtrert sykkel'!E$3&lt;='Beregning - Sykkel'!$P$115)*($A244='Beregning - Sykkel'!$P$94)</f>
        <v>0</v>
      </c>
      <c r="F244">
        <f>bef13over!F244*('bef13over filtrert sykkel'!F$3&gt;='Beregning - Sykkel'!$P$114)*('bef13over filtrert sykkel'!F$3&lt;='Beregning - Sykkel'!$P$115)*($A244='Beregning - Sykkel'!$P$94)</f>
        <v>0</v>
      </c>
      <c r="G244">
        <f>bef13over!G244*('bef13over filtrert sykkel'!G$3&gt;='Beregning - Sykkel'!$P$114)*('bef13over filtrert sykkel'!G$3&lt;='Beregning - Sykkel'!$P$115)*($A244='Beregning - Sykkel'!$P$94)</f>
        <v>0</v>
      </c>
      <c r="H244">
        <f>bef13over!H244*('bef13over filtrert sykkel'!H$3&gt;='Beregning - Sykkel'!$P$114)*('bef13over filtrert sykkel'!H$3&lt;='Beregning - Sykkel'!$P$115)*($A244='Beregning - Sykkel'!$P$94)</f>
        <v>0</v>
      </c>
      <c r="I244">
        <f>bef13over!I244*('bef13over filtrert sykkel'!I$3&gt;='Beregning - Sykkel'!$P$114)*('bef13over filtrert sykkel'!I$3&lt;='Beregning - Sykkel'!$P$115)*($A244='Beregning - Sykkel'!$P$94)</f>
        <v>0</v>
      </c>
      <c r="J244">
        <f>bef13over!J244*('bef13over filtrert sykkel'!J$3&gt;='Beregning - Sykkel'!$P$114)*('bef13over filtrert sykkel'!J$3&lt;='Beregning - Sykkel'!$P$115)*($A244='Beregning - Sykkel'!$P$94)</f>
        <v>0</v>
      </c>
      <c r="K244">
        <f>bef13over!K244*('bef13over filtrert sykkel'!K$3&gt;='Beregning - Sykkel'!$P$114)*('bef13over filtrert sykkel'!K$3&lt;='Beregning - Sykkel'!$P$115)*($A244='Beregning - Sykkel'!$P$94)</f>
        <v>0</v>
      </c>
      <c r="L244">
        <f>bef13over!L244*('bef13over filtrert sykkel'!L$3&gt;='Beregning - Sykkel'!$P$114)*('bef13over filtrert sykkel'!L$3&lt;='Beregning - Sykkel'!$P$115)*($A244='Beregning - Sykkel'!$P$94)</f>
        <v>0</v>
      </c>
      <c r="M244">
        <f>bef13over!M244*('bef13over filtrert sykkel'!M$3&gt;='Beregning - Sykkel'!$P$114)*('bef13over filtrert sykkel'!M$3&lt;='Beregning - Sykkel'!$P$115)*($A244='Beregning - Sykkel'!$P$94)</f>
        <v>0</v>
      </c>
      <c r="N244">
        <f>bef13over!N244*('bef13over filtrert sykkel'!N$3&gt;='Beregning - Sykkel'!$P$114)*('bef13over filtrert sykkel'!N$3&lt;='Beregning - Sykkel'!$P$115)*($A244='Beregning - Sykkel'!$P$94)</f>
        <v>0</v>
      </c>
      <c r="O244">
        <f>bef13over!O244*('bef13over filtrert sykkel'!O$3&gt;='Beregning - Sykkel'!$P$114)*('bef13over filtrert sykkel'!O$3&lt;='Beregning - Sykkel'!$P$115)*($A244='Beregning - Sykkel'!$P$94)</f>
        <v>0</v>
      </c>
      <c r="P244">
        <f>bef13over!P244*('bef13over filtrert sykkel'!P$3&gt;='Beregning - Sykkel'!$P$114)*('bef13over filtrert sykkel'!P$3&lt;='Beregning - Sykkel'!$P$115)*($A244='Beregning - Sykkel'!$P$94)</f>
        <v>0</v>
      </c>
      <c r="Q244">
        <f>bef13over!Q244*('bef13over filtrert sykkel'!Q$3&gt;='Beregning - Sykkel'!$P$114)*('bef13over filtrert sykkel'!Q$3&lt;='Beregning - Sykkel'!$P$115)*($A244='Beregning - Sykkel'!$P$94)</f>
        <v>0</v>
      </c>
      <c r="R244">
        <f>bef13over!R244*('bef13over filtrert sykkel'!R$3&gt;='Beregning - Sykkel'!$P$114)*('bef13over filtrert sykkel'!R$3&lt;='Beregning - Sykkel'!$P$115)*($A244='Beregning - Sykkel'!$P$94)</f>
        <v>0</v>
      </c>
      <c r="S244">
        <f>bef13over!S244*('bef13over filtrert sykkel'!S$3&gt;='Beregning - Sykkel'!$P$114)*('bef13over filtrert sykkel'!S$3&lt;='Beregning - Sykkel'!$P$115)*($A244='Beregning - Sykkel'!$P$94)</f>
        <v>0</v>
      </c>
      <c r="T244">
        <f>bef13over!T244*('bef13over filtrert sykkel'!T$3&gt;='Beregning - Sykkel'!$P$114)*('bef13over filtrert sykkel'!T$3&lt;='Beregning - Sykkel'!$P$115)*($A244='Beregning - Sykkel'!$P$94)</f>
        <v>0</v>
      </c>
      <c r="U244">
        <f>bef13over!U244*('bef13over filtrert sykkel'!U$3&gt;='Beregning - Sykkel'!$P$114)*('bef13over filtrert sykkel'!U$3&lt;='Beregning - Sykkel'!$P$115)*($A244='Beregning - Sykkel'!$P$94)</f>
        <v>0</v>
      </c>
      <c r="V244">
        <f>bef13over!V244*('bef13over filtrert sykkel'!V$3&gt;='Beregning - Sykkel'!$P$114)*('bef13over filtrert sykkel'!V$3&lt;='Beregning - Sykkel'!$P$115)*($A244='Beregning - Sykkel'!$P$94)</f>
        <v>0</v>
      </c>
      <c r="W244">
        <f>bef13over!W244*('bef13over filtrert sykkel'!W$3&gt;='Beregning - Sykkel'!$P$114)*('bef13over filtrert sykkel'!W$3&lt;='Beregning - Sykkel'!$P$115)*($A244='Beregning - Sykkel'!$P$94)</f>
        <v>0</v>
      </c>
      <c r="X244">
        <f>bef13over!X244*('bef13over filtrert sykkel'!X$3&gt;='Beregning - Sykkel'!$P$114)*('bef13over filtrert sykkel'!X$3&lt;='Beregning - Sykkel'!$P$115)*($A244='Beregning - Sykkel'!$P$94)</f>
        <v>0</v>
      </c>
      <c r="Y244">
        <f>bef13over!Y244*('bef13over filtrert sykkel'!Y$3&gt;='Beregning - Sykkel'!$P$114)*('bef13over filtrert sykkel'!Y$3&lt;='Beregning - Sykkel'!$P$115)*($A244='Beregning - Sykkel'!$P$94)</f>
        <v>0</v>
      </c>
      <c r="Z244">
        <f>bef13over!Z244*('bef13over filtrert sykkel'!Z$3&gt;='Beregning - Sykkel'!$P$114)*('bef13over filtrert sykkel'!Z$3&lt;='Beregning - Sykkel'!$P$115)*($A244='Beregning - Sykkel'!$P$94)</f>
        <v>0</v>
      </c>
      <c r="AA244">
        <f>bef13over!AA244*('bef13over filtrert sykkel'!AA$3&gt;='Beregning - Sykkel'!$P$114)*('bef13over filtrert sykkel'!AA$3&lt;='Beregning - Sykkel'!$P$115)*($A244='Beregning - Sykkel'!$P$94)</f>
        <v>0</v>
      </c>
      <c r="AB244">
        <f>bef13over!AB244*('bef13over filtrert sykkel'!AB$3&gt;='Beregning - Sykkel'!$P$114)*('bef13over filtrert sykkel'!AB$3&lt;='Beregning - Sykkel'!$P$115)*($A244='Beregning - Sykkel'!$P$94)</f>
        <v>0</v>
      </c>
      <c r="AC244">
        <f>bef13over!AC244*('bef13over filtrert sykkel'!AC$3&gt;='Beregning - Sykkel'!$P$114)*('bef13over filtrert sykkel'!AC$3&lt;='Beregning - Sykkel'!$P$115)*($A244='Beregning - Sykkel'!$P$94)</f>
        <v>0</v>
      </c>
      <c r="AD244">
        <f>bef13over!AD244*('bef13over filtrert sykkel'!AD$3&gt;='Beregning - Sykkel'!$P$114)*('bef13over filtrert sykkel'!AD$3&lt;='Beregning - Sykkel'!$P$115)*($A244='Beregning - Sykkel'!$P$94)</f>
        <v>0</v>
      </c>
    </row>
    <row r="245" spans="1:30">
      <c r="A245">
        <v>1422</v>
      </c>
      <c r="B245">
        <f>bef13over!B245*('bef13over filtrert sykkel'!B$3&gt;='Beregning - Sykkel'!$P$114)*('bef13over filtrert sykkel'!B$3&lt;='Beregning - Sykkel'!$P$115)*($A245='Beregning - Sykkel'!$P$94)</f>
        <v>0</v>
      </c>
      <c r="C245">
        <f>bef13over!C245*('bef13over filtrert sykkel'!C$3&gt;='Beregning - Sykkel'!$P$114)*('bef13over filtrert sykkel'!C$3&lt;='Beregning - Sykkel'!$P$115)*($A245='Beregning - Sykkel'!$P$94)</f>
        <v>0</v>
      </c>
      <c r="D245">
        <f>bef13over!D245*('bef13over filtrert sykkel'!D$3&gt;='Beregning - Sykkel'!$P$114)*('bef13over filtrert sykkel'!D$3&lt;='Beregning - Sykkel'!$P$115)*($A245='Beregning - Sykkel'!$P$94)</f>
        <v>0</v>
      </c>
      <c r="E245">
        <f>bef13over!E245*('bef13over filtrert sykkel'!E$3&gt;='Beregning - Sykkel'!$P$114)*('bef13over filtrert sykkel'!E$3&lt;='Beregning - Sykkel'!$P$115)*($A245='Beregning - Sykkel'!$P$94)</f>
        <v>0</v>
      </c>
      <c r="F245">
        <f>bef13over!F245*('bef13over filtrert sykkel'!F$3&gt;='Beregning - Sykkel'!$P$114)*('bef13over filtrert sykkel'!F$3&lt;='Beregning - Sykkel'!$P$115)*($A245='Beregning - Sykkel'!$P$94)</f>
        <v>0</v>
      </c>
      <c r="G245">
        <f>bef13over!G245*('bef13over filtrert sykkel'!G$3&gt;='Beregning - Sykkel'!$P$114)*('bef13over filtrert sykkel'!G$3&lt;='Beregning - Sykkel'!$P$115)*($A245='Beregning - Sykkel'!$P$94)</f>
        <v>0</v>
      </c>
      <c r="H245">
        <f>bef13over!H245*('bef13over filtrert sykkel'!H$3&gt;='Beregning - Sykkel'!$P$114)*('bef13over filtrert sykkel'!H$3&lt;='Beregning - Sykkel'!$P$115)*($A245='Beregning - Sykkel'!$P$94)</f>
        <v>0</v>
      </c>
      <c r="I245">
        <f>bef13over!I245*('bef13over filtrert sykkel'!I$3&gt;='Beregning - Sykkel'!$P$114)*('bef13over filtrert sykkel'!I$3&lt;='Beregning - Sykkel'!$P$115)*($A245='Beregning - Sykkel'!$P$94)</f>
        <v>0</v>
      </c>
      <c r="J245">
        <f>bef13over!J245*('bef13over filtrert sykkel'!J$3&gt;='Beregning - Sykkel'!$P$114)*('bef13over filtrert sykkel'!J$3&lt;='Beregning - Sykkel'!$P$115)*($A245='Beregning - Sykkel'!$P$94)</f>
        <v>0</v>
      </c>
      <c r="K245">
        <f>bef13over!K245*('bef13over filtrert sykkel'!K$3&gt;='Beregning - Sykkel'!$P$114)*('bef13over filtrert sykkel'!K$3&lt;='Beregning - Sykkel'!$P$115)*($A245='Beregning - Sykkel'!$P$94)</f>
        <v>0</v>
      </c>
      <c r="L245">
        <f>bef13over!L245*('bef13over filtrert sykkel'!L$3&gt;='Beregning - Sykkel'!$P$114)*('bef13over filtrert sykkel'!L$3&lt;='Beregning - Sykkel'!$P$115)*($A245='Beregning - Sykkel'!$P$94)</f>
        <v>0</v>
      </c>
      <c r="M245">
        <f>bef13over!M245*('bef13over filtrert sykkel'!M$3&gt;='Beregning - Sykkel'!$P$114)*('bef13over filtrert sykkel'!M$3&lt;='Beregning - Sykkel'!$P$115)*($A245='Beregning - Sykkel'!$P$94)</f>
        <v>0</v>
      </c>
      <c r="N245">
        <f>bef13over!N245*('bef13over filtrert sykkel'!N$3&gt;='Beregning - Sykkel'!$P$114)*('bef13over filtrert sykkel'!N$3&lt;='Beregning - Sykkel'!$P$115)*($A245='Beregning - Sykkel'!$P$94)</f>
        <v>0</v>
      </c>
      <c r="O245">
        <f>bef13over!O245*('bef13over filtrert sykkel'!O$3&gt;='Beregning - Sykkel'!$P$114)*('bef13over filtrert sykkel'!O$3&lt;='Beregning - Sykkel'!$P$115)*($A245='Beregning - Sykkel'!$P$94)</f>
        <v>0</v>
      </c>
      <c r="P245">
        <f>bef13over!P245*('bef13over filtrert sykkel'!P$3&gt;='Beregning - Sykkel'!$P$114)*('bef13over filtrert sykkel'!P$3&lt;='Beregning - Sykkel'!$P$115)*($A245='Beregning - Sykkel'!$P$94)</f>
        <v>0</v>
      </c>
      <c r="Q245">
        <f>bef13over!Q245*('bef13over filtrert sykkel'!Q$3&gt;='Beregning - Sykkel'!$P$114)*('bef13over filtrert sykkel'!Q$3&lt;='Beregning - Sykkel'!$P$115)*($A245='Beregning - Sykkel'!$P$94)</f>
        <v>0</v>
      </c>
      <c r="R245">
        <f>bef13over!R245*('bef13over filtrert sykkel'!R$3&gt;='Beregning - Sykkel'!$P$114)*('bef13over filtrert sykkel'!R$3&lt;='Beregning - Sykkel'!$P$115)*($A245='Beregning - Sykkel'!$P$94)</f>
        <v>0</v>
      </c>
      <c r="S245">
        <f>bef13over!S245*('bef13over filtrert sykkel'!S$3&gt;='Beregning - Sykkel'!$P$114)*('bef13over filtrert sykkel'!S$3&lt;='Beregning - Sykkel'!$P$115)*($A245='Beregning - Sykkel'!$P$94)</f>
        <v>0</v>
      </c>
      <c r="T245">
        <f>bef13over!T245*('bef13over filtrert sykkel'!T$3&gt;='Beregning - Sykkel'!$P$114)*('bef13over filtrert sykkel'!T$3&lt;='Beregning - Sykkel'!$P$115)*($A245='Beregning - Sykkel'!$P$94)</f>
        <v>0</v>
      </c>
      <c r="U245">
        <f>bef13over!U245*('bef13over filtrert sykkel'!U$3&gt;='Beregning - Sykkel'!$P$114)*('bef13over filtrert sykkel'!U$3&lt;='Beregning - Sykkel'!$P$115)*($A245='Beregning - Sykkel'!$P$94)</f>
        <v>0</v>
      </c>
      <c r="V245">
        <f>bef13over!V245*('bef13over filtrert sykkel'!V$3&gt;='Beregning - Sykkel'!$P$114)*('bef13over filtrert sykkel'!V$3&lt;='Beregning - Sykkel'!$P$115)*($A245='Beregning - Sykkel'!$P$94)</f>
        <v>0</v>
      </c>
      <c r="W245">
        <f>bef13over!W245*('bef13over filtrert sykkel'!W$3&gt;='Beregning - Sykkel'!$P$114)*('bef13over filtrert sykkel'!W$3&lt;='Beregning - Sykkel'!$P$115)*($A245='Beregning - Sykkel'!$P$94)</f>
        <v>0</v>
      </c>
      <c r="X245">
        <f>bef13over!X245*('bef13over filtrert sykkel'!X$3&gt;='Beregning - Sykkel'!$P$114)*('bef13over filtrert sykkel'!X$3&lt;='Beregning - Sykkel'!$P$115)*($A245='Beregning - Sykkel'!$P$94)</f>
        <v>0</v>
      </c>
      <c r="Y245">
        <f>bef13over!Y245*('bef13over filtrert sykkel'!Y$3&gt;='Beregning - Sykkel'!$P$114)*('bef13over filtrert sykkel'!Y$3&lt;='Beregning - Sykkel'!$P$115)*($A245='Beregning - Sykkel'!$P$94)</f>
        <v>0</v>
      </c>
      <c r="Z245">
        <f>bef13over!Z245*('bef13over filtrert sykkel'!Z$3&gt;='Beregning - Sykkel'!$P$114)*('bef13over filtrert sykkel'!Z$3&lt;='Beregning - Sykkel'!$P$115)*($A245='Beregning - Sykkel'!$P$94)</f>
        <v>0</v>
      </c>
      <c r="AA245">
        <f>bef13over!AA245*('bef13over filtrert sykkel'!AA$3&gt;='Beregning - Sykkel'!$P$114)*('bef13over filtrert sykkel'!AA$3&lt;='Beregning - Sykkel'!$P$115)*($A245='Beregning - Sykkel'!$P$94)</f>
        <v>0</v>
      </c>
      <c r="AB245">
        <f>bef13over!AB245*('bef13over filtrert sykkel'!AB$3&gt;='Beregning - Sykkel'!$P$114)*('bef13over filtrert sykkel'!AB$3&lt;='Beregning - Sykkel'!$P$115)*($A245='Beregning - Sykkel'!$P$94)</f>
        <v>0</v>
      </c>
      <c r="AC245">
        <f>bef13over!AC245*('bef13over filtrert sykkel'!AC$3&gt;='Beregning - Sykkel'!$P$114)*('bef13over filtrert sykkel'!AC$3&lt;='Beregning - Sykkel'!$P$115)*($A245='Beregning - Sykkel'!$P$94)</f>
        <v>0</v>
      </c>
      <c r="AD245">
        <f>bef13over!AD245*('bef13over filtrert sykkel'!AD$3&gt;='Beregning - Sykkel'!$P$114)*('bef13over filtrert sykkel'!AD$3&lt;='Beregning - Sykkel'!$P$115)*($A245='Beregning - Sykkel'!$P$94)</f>
        <v>0</v>
      </c>
    </row>
    <row r="246" spans="1:30">
      <c r="A246">
        <v>1424</v>
      </c>
      <c r="B246">
        <f>bef13over!B246*('bef13over filtrert sykkel'!B$3&gt;='Beregning - Sykkel'!$P$114)*('bef13over filtrert sykkel'!B$3&lt;='Beregning - Sykkel'!$P$115)*($A246='Beregning - Sykkel'!$P$94)</f>
        <v>0</v>
      </c>
      <c r="C246">
        <f>bef13over!C246*('bef13over filtrert sykkel'!C$3&gt;='Beregning - Sykkel'!$P$114)*('bef13over filtrert sykkel'!C$3&lt;='Beregning - Sykkel'!$P$115)*($A246='Beregning - Sykkel'!$P$94)</f>
        <v>0</v>
      </c>
      <c r="D246">
        <f>bef13over!D246*('bef13over filtrert sykkel'!D$3&gt;='Beregning - Sykkel'!$P$114)*('bef13over filtrert sykkel'!D$3&lt;='Beregning - Sykkel'!$P$115)*($A246='Beregning - Sykkel'!$P$94)</f>
        <v>0</v>
      </c>
      <c r="E246">
        <f>bef13over!E246*('bef13over filtrert sykkel'!E$3&gt;='Beregning - Sykkel'!$P$114)*('bef13over filtrert sykkel'!E$3&lt;='Beregning - Sykkel'!$P$115)*($A246='Beregning - Sykkel'!$P$94)</f>
        <v>0</v>
      </c>
      <c r="F246">
        <f>bef13over!F246*('bef13over filtrert sykkel'!F$3&gt;='Beregning - Sykkel'!$P$114)*('bef13over filtrert sykkel'!F$3&lt;='Beregning - Sykkel'!$P$115)*($A246='Beregning - Sykkel'!$P$94)</f>
        <v>0</v>
      </c>
      <c r="G246">
        <f>bef13over!G246*('bef13over filtrert sykkel'!G$3&gt;='Beregning - Sykkel'!$P$114)*('bef13over filtrert sykkel'!G$3&lt;='Beregning - Sykkel'!$P$115)*($A246='Beregning - Sykkel'!$P$94)</f>
        <v>0</v>
      </c>
      <c r="H246">
        <f>bef13over!H246*('bef13over filtrert sykkel'!H$3&gt;='Beregning - Sykkel'!$P$114)*('bef13over filtrert sykkel'!H$3&lt;='Beregning - Sykkel'!$P$115)*($A246='Beregning - Sykkel'!$P$94)</f>
        <v>0</v>
      </c>
      <c r="I246">
        <f>bef13over!I246*('bef13over filtrert sykkel'!I$3&gt;='Beregning - Sykkel'!$P$114)*('bef13over filtrert sykkel'!I$3&lt;='Beregning - Sykkel'!$P$115)*($A246='Beregning - Sykkel'!$P$94)</f>
        <v>0</v>
      </c>
      <c r="J246">
        <f>bef13over!J246*('bef13over filtrert sykkel'!J$3&gt;='Beregning - Sykkel'!$P$114)*('bef13over filtrert sykkel'!J$3&lt;='Beregning - Sykkel'!$P$115)*($A246='Beregning - Sykkel'!$P$94)</f>
        <v>0</v>
      </c>
      <c r="K246">
        <f>bef13over!K246*('bef13over filtrert sykkel'!K$3&gt;='Beregning - Sykkel'!$P$114)*('bef13over filtrert sykkel'!K$3&lt;='Beregning - Sykkel'!$P$115)*($A246='Beregning - Sykkel'!$P$94)</f>
        <v>0</v>
      </c>
      <c r="L246">
        <f>bef13over!L246*('bef13over filtrert sykkel'!L$3&gt;='Beregning - Sykkel'!$P$114)*('bef13over filtrert sykkel'!L$3&lt;='Beregning - Sykkel'!$P$115)*($A246='Beregning - Sykkel'!$P$94)</f>
        <v>0</v>
      </c>
      <c r="M246">
        <f>bef13over!M246*('bef13over filtrert sykkel'!M$3&gt;='Beregning - Sykkel'!$P$114)*('bef13over filtrert sykkel'!M$3&lt;='Beregning - Sykkel'!$P$115)*($A246='Beregning - Sykkel'!$P$94)</f>
        <v>0</v>
      </c>
      <c r="N246">
        <f>bef13over!N246*('bef13over filtrert sykkel'!N$3&gt;='Beregning - Sykkel'!$P$114)*('bef13over filtrert sykkel'!N$3&lt;='Beregning - Sykkel'!$P$115)*($A246='Beregning - Sykkel'!$P$94)</f>
        <v>0</v>
      </c>
      <c r="O246">
        <f>bef13over!O246*('bef13over filtrert sykkel'!O$3&gt;='Beregning - Sykkel'!$P$114)*('bef13over filtrert sykkel'!O$3&lt;='Beregning - Sykkel'!$P$115)*($A246='Beregning - Sykkel'!$P$94)</f>
        <v>0</v>
      </c>
      <c r="P246">
        <f>bef13over!P246*('bef13over filtrert sykkel'!P$3&gt;='Beregning - Sykkel'!$P$114)*('bef13over filtrert sykkel'!P$3&lt;='Beregning - Sykkel'!$P$115)*($A246='Beregning - Sykkel'!$P$94)</f>
        <v>0</v>
      </c>
      <c r="Q246">
        <f>bef13over!Q246*('bef13over filtrert sykkel'!Q$3&gt;='Beregning - Sykkel'!$P$114)*('bef13over filtrert sykkel'!Q$3&lt;='Beregning - Sykkel'!$P$115)*($A246='Beregning - Sykkel'!$P$94)</f>
        <v>0</v>
      </c>
      <c r="R246">
        <f>bef13over!R246*('bef13over filtrert sykkel'!R$3&gt;='Beregning - Sykkel'!$P$114)*('bef13over filtrert sykkel'!R$3&lt;='Beregning - Sykkel'!$P$115)*($A246='Beregning - Sykkel'!$P$94)</f>
        <v>0</v>
      </c>
      <c r="S246">
        <f>bef13over!S246*('bef13over filtrert sykkel'!S$3&gt;='Beregning - Sykkel'!$P$114)*('bef13over filtrert sykkel'!S$3&lt;='Beregning - Sykkel'!$P$115)*($A246='Beregning - Sykkel'!$P$94)</f>
        <v>0</v>
      </c>
      <c r="T246">
        <f>bef13over!T246*('bef13over filtrert sykkel'!T$3&gt;='Beregning - Sykkel'!$P$114)*('bef13over filtrert sykkel'!T$3&lt;='Beregning - Sykkel'!$P$115)*($A246='Beregning - Sykkel'!$P$94)</f>
        <v>0</v>
      </c>
      <c r="U246">
        <f>bef13over!U246*('bef13over filtrert sykkel'!U$3&gt;='Beregning - Sykkel'!$P$114)*('bef13over filtrert sykkel'!U$3&lt;='Beregning - Sykkel'!$P$115)*($A246='Beregning - Sykkel'!$P$94)</f>
        <v>0</v>
      </c>
      <c r="V246">
        <f>bef13over!V246*('bef13over filtrert sykkel'!V$3&gt;='Beregning - Sykkel'!$P$114)*('bef13over filtrert sykkel'!V$3&lt;='Beregning - Sykkel'!$P$115)*($A246='Beregning - Sykkel'!$P$94)</f>
        <v>0</v>
      </c>
      <c r="W246">
        <f>bef13over!W246*('bef13over filtrert sykkel'!W$3&gt;='Beregning - Sykkel'!$P$114)*('bef13over filtrert sykkel'!W$3&lt;='Beregning - Sykkel'!$P$115)*($A246='Beregning - Sykkel'!$P$94)</f>
        <v>0</v>
      </c>
      <c r="X246">
        <f>bef13over!X246*('bef13over filtrert sykkel'!X$3&gt;='Beregning - Sykkel'!$P$114)*('bef13over filtrert sykkel'!X$3&lt;='Beregning - Sykkel'!$P$115)*($A246='Beregning - Sykkel'!$P$94)</f>
        <v>0</v>
      </c>
      <c r="Y246">
        <f>bef13over!Y246*('bef13over filtrert sykkel'!Y$3&gt;='Beregning - Sykkel'!$P$114)*('bef13over filtrert sykkel'!Y$3&lt;='Beregning - Sykkel'!$P$115)*($A246='Beregning - Sykkel'!$P$94)</f>
        <v>0</v>
      </c>
      <c r="Z246">
        <f>bef13over!Z246*('bef13over filtrert sykkel'!Z$3&gt;='Beregning - Sykkel'!$P$114)*('bef13over filtrert sykkel'!Z$3&lt;='Beregning - Sykkel'!$P$115)*($A246='Beregning - Sykkel'!$P$94)</f>
        <v>0</v>
      </c>
      <c r="AA246">
        <f>bef13over!AA246*('bef13over filtrert sykkel'!AA$3&gt;='Beregning - Sykkel'!$P$114)*('bef13over filtrert sykkel'!AA$3&lt;='Beregning - Sykkel'!$P$115)*($A246='Beregning - Sykkel'!$P$94)</f>
        <v>0</v>
      </c>
      <c r="AB246">
        <f>bef13over!AB246*('bef13over filtrert sykkel'!AB$3&gt;='Beregning - Sykkel'!$P$114)*('bef13over filtrert sykkel'!AB$3&lt;='Beregning - Sykkel'!$P$115)*($A246='Beregning - Sykkel'!$P$94)</f>
        <v>0</v>
      </c>
      <c r="AC246">
        <f>bef13over!AC246*('bef13over filtrert sykkel'!AC$3&gt;='Beregning - Sykkel'!$P$114)*('bef13over filtrert sykkel'!AC$3&lt;='Beregning - Sykkel'!$P$115)*($A246='Beregning - Sykkel'!$P$94)</f>
        <v>0</v>
      </c>
      <c r="AD246">
        <f>bef13over!AD246*('bef13over filtrert sykkel'!AD$3&gt;='Beregning - Sykkel'!$P$114)*('bef13over filtrert sykkel'!AD$3&lt;='Beregning - Sykkel'!$P$115)*($A246='Beregning - Sykkel'!$P$94)</f>
        <v>0</v>
      </c>
    </row>
    <row r="247" spans="1:30">
      <c r="A247">
        <v>1426</v>
      </c>
      <c r="B247">
        <f>bef13over!B247*('bef13over filtrert sykkel'!B$3&gt;='Beregning - Sykkel'!$P$114)*('bef13over filtrert sykkel'!B$3&lt;='Beregning - Sykkel'!$P$115)*($A247='Beregning - Sykkel'!$P$94)</f>
        <v>0</v>
      </c>
      <c r="C247">
        <f>bef13over!C247*('bef13over filtrert sykkel'!C$3&gt;='Beregning - Sykkel'!$P$114)*('bef13over filtrert sykkel'!C$3&lt;='Beregning - Sykkel'!$P$115)*($A247='Beregning - Sykkel'!$P$94)</f>
        <v>0</v>
      </c>
      <c r="D247">
        <f>bef13over!D247*('bef13over filtrert sykkel'!D$3&gt;='Beregning - Sykkel'!$P$114)*('bef13over filtrert sykkel'!D$3&lt;='Beregning - Sykkel'!$P$115)*($A247='Beregning - Sykkel'!$P$94)</f>
        <v>0</v>
      </c>
      <c r="E247">
        <f>bef13over!E247*('bef13over filtrert sykkel'!E$3&gt;='Beregning - Sykkel'!$P$114)*('bef13over filtrert sykkel'!E$3&lt;='Beregning - Sykkel'!$P$115)*($A247='Beregning - Sykkel'!$P$94)</f>
        <v>0</v>
      </c>
      <c r="F247">
        <f>bef13over!F247*('bef13over filtrert sykkel'!F$3&gt;='Beregning - Sykkel'!$P$114)*('bef13over filtrert sykkel'!F$3&lt;='Beregning - Sykkel'!$P$115)*($A247='Beregning - Sykkel'!$P$94)</f>
        <v>0</v>
      </c>
      <c r="G247">
        <f>bef13over!G247*('bef13over filtrert sykkel'!G$3&gt;='Beregning - Sykkel'!$P$114)*('bef13over filtrert sykkel'!G$3&lt;='Beregning - Sykkel'!$P$115)*($A247='Beregning - Sykkel'!$P$94)</f>
        <v>0</v>
      </c>
      <c r="H247">
        <f>bef13over!H247*('bef13over filtrert sykkel'!H$3&gt;='Beregning - Sykkel'!$P$114)*('bef13over filtrert sykkel'!H$3&lt;='Beregning - Sykkel'!$P$115)*($A247='Beregning - Sykkel'!$P$94)</f>
        <v>0</v>
      </c>
      <c r="I247">
        <f>bef13over!I247*('bef13over filtrert sykkel'!I$3&gt;='Beregning - Sykkel'!$P$114)*('bef13over filtrert sykkel'!I$3&lt;='Beregning - Sykkel'!$P$115)*($A247='Beregning - Sykkel'!$P$94)</f>
        <v>0</v>
      </c>
      <c r="J247">
        <f>bef13over!J247*('bef13over filtrert sykkel'!J$3&gt;='Beregning - Sykkel'!$P$114)*('bef13over filtrert sykkel'!J$3&lt;='Beregning - Sykkel'!$P$115)*($A247='Beregning - Sykkel'!$P$94)</f>
        <v>0</v>
      </c>
      <c r="K247">
        <f>bef13over!K247*('bef13over filtrert sykkel'!K$3&gt;='Beregning - Sykkel'!$P$114)*('bef13over filtrert sykkel'!K$3&lt;='Beregning - Sykkel'!$P$115)*($A247='Beregning - Sykkel'!$P$94)</f>
        <v>0</v>
      </c>
      <c r="L247">
        <f>bef13over!L247*('bef13over filtrert sykkel'!L$3&gt;='Beregning - Sykkel'!$P$114)*('bef13over filtrert sykkel'!L$3&lt;='Beregning - Sykkel'!$P$115)*($A247='Beregning - Sykkel'!$P$94)</f>
        <v>0</v>
      </c>
      <c r="M247">
        <f>bef13over!M247*('bef13over filtrert sykkel'!M$3&gt;='Beregning - Sykkel'!$P$114)*('bef13over filtrert sykkel'!M$3&lt;='Beregning - Sykkel'!$P$115)*($A247='Beregning - Sykkel'!$P$94)</f>
        <v>0</v>
      </c>
      <c r="N247">
        <f>bef13over!N247*('bef13over filtrert sykkel'!N$3&gt;='Beregning - Sykkel'!$P$114)*('bef13over filtrert sykkel'!N$3&lt;='Beregning - Sykkel'!$P$115)*($A247='Beregning - Sykkel'!$P$94)</f>
        <v>0</v>
      </c>
      <c r="O247">
        <f>bef13over!O247*('bef13over filtrert sykkel'!O$3&gt;='Beregning - Sykkel'!$P$114)*('bef13over filtrert sykkel'!O$3&lt;='Beregning - Sykkel'!$P$115)*($A247='Beregning - Sykkel'!$P$94)</f>
        <v>0</v>
      </c>
      <c r="P247">
        <f>bef13over!P247*('bef13over filtrert sykkel'!P$3&gt;='Beregning - Sykkel'!$P$114)*('bef13over filtrert sykkel'!P$3&lt;='Beregning - Sykkel'!$P$115)*($A247='Beregning - Sykkel'!$P$94)</f>
        <v>0</v>
      </c>
      <c r="Q247">
        <f>bef13over!Q247*('bef13over filtrert sykkel'!Q$3&gt;='Beregning - Sykkel'!$P$114)*('bef13over filtrert sykkel'!Q$3&lt;='Beregning - Sykkel'!$P$115)*($A247='Beregning - Sykkel'!$P$94)</f>
        <v>0</v>
      </c>
      <c r="R247">
        <f>bef13over!R247*('bef13over filtrert sykkel'!R$3&gt;='Beregning - Sykkel'!$P$114)*('bef13over filtrert sykkel'!R$3&lt;='Beregning - Sykkel'!$P$115)*($A247='Beregning - Sykkel'!$P$94)</f>
        <v>0</v>
      </c>
      <c r="S247">
        <f>bef13over!S247*('bef13over filtrert sykkel'!S$3&gt;='Beregning - Sykkel'!$P$114)*('bef13over filtrert sykkel'!S$3&lt;='Beregning - Sykkel'!$P$115)*($A247='Beregning - Sykkel'!$P$94)</f>
        <v>0</v>
      </c>
      <c r="T247">
        <f>bef13over!T247*('bef13over filtrert sykkel'!T$3&gt;='Beregning - Sykkel'!$P$114)*('bef13over filtrert sykkel'!T$3&lt;='Beregning - Sykkel'!$P$115)*($A247='Beregning - Sykkel'!$P$94)</f>
        <v>0</v>
      </c>
      <c r="U247">
        <f>bef13over!U247*('bef13over filtrert sykkel'!U$3&gt;='Beregning - Sykkel'!$P$114)*('bef13over filtrert sykkel'!U$3&lt;='Beregning - Sykkel'!$P$115)*($A247='Beregning - Sykkel'!$P$94)</f>
        <v>0</v>
      </c>
      <c r="V247">
        <f>bef13over!V247*('bef13over filtrert sykkel'!V$3&gt;='Beregning - Sykkel'!$P$114)*('bef13over filtrert sykkel'!V$3&lt;='Beregning - Sykkel'!$P$115)*($A247='Beregning - Sykkel'!$P$94)</f>
        <v>0</v>
      </c>
      <c r="W247">
        <f>bef13over!W247*('bef13over filtrert sykkel'!W$3&gt;='Beregning - Sykkel'!$P$114)*('bef13over filtrert sykkel'!W$3&lt;='Beregning - Sykkel'!$P$115)*($A247='Beregning - Sykkel'!$P$94)</f>
        <v>0</v>
      </c>
      <c r="X247">
        <f>bef13over!X247*('bef13over filtrert sykkel'!X$3&gt;='Beregning - Sykkel'!$P$114)*('bef13over filtrert sykkel'!X$3&lt;='Beregning - Sykkel'!$P$115)*($A247='Beregning - Sykkel'!$P$94)</f>
        <v>0</v>
      </c>
      <c r="Y247">
        <f>bef13over!Y247*('bef13over filtrert sykkel'!Y$3&gt;='Beregning - Sykkel'!$P$114)*('bef13over filtrert sykkel'!Y$3&lt;='Beregning - Sykkel'!$P$115)*($A247='Beregning - Sykkel'!$P$94)</f>
        <v>0</v>
      </c>
      <c r="Z247">
        <f>bef13over!Z247*('bef13over filtrert sykkel'!Z$3&gt;='Beregning - Sykkel'!$P$114)*('bef13over filtrert sykkel'!Z$3&lt;='Beregning - Sykkel'!$P$115)*($A247='Beregning - Sykkel'!$P$94)</f>
        <v>0</v>
      </c>
      <c r="AA247">
        <f>bef13over!AA247*('bef13over filtrert sykkel'!AA$3&gt;='Beregning - Sykkel'!$P$114)*('bef13over filtrert sykkel'!AA$3&lt;='Beregning - Sykkel'!$P$115)*($A247='Beregning - Sykkel'!$P$94)</f>
        <v>0</v>
      </c>
      <c r="AB247">
        <f>bef13over!AB247*('bef13over filtrert sykkel'!AB$3&gt;='Beregning - Sykkel'!$P$114)*('bef13over filtrert sykkel'!AB$3&lt;='Beregning - Sykkel'!$P$115)*($A247='Beregning - Sykkel'!$P$94)</f>
        <v>0</v>
      </c>
      <c r="AC247">
        <f>bef13over!AC247*('bef13over filtrert sykkel'!AC$3&gt;='Beregning - Sykkel'!$P$114)*('bef13over filtrert sykkel'!AC$3&lt;='Beregning - Sykkel'!$P$115)*($A247='Beregning - Sykkel'!$P$94)</f>
        <v>0</v>
      </c>
      <c r="AD247">
        <f>bef13over!AD247*('bef13over filtrert sykkel'!AD$3&gt;='Beregning - Sykkel'!$P$114)*('bef13over filtrert sykkel'!AD$3&lt;='Beregning - Sykkel'!$P$115)*($A247='Beregning - Sykkel'!$P$94)</f>
        <v>0</v>
      </c>
    </row>
    <row r="248" spans="1:30">
      <c r="A248">
        <v>1428</v>
      </c>
      <c r="B248">
        <f>bef13over!B248*('bef13over filtrert sykkel'!B$3&gt;='Beregning - Sykkel'!$P$114)*('bef13over filtrert sykkel'!B$3&lt;='Beregning - Sykkel'!$P$115)*($A248='Beregning - Sykkel'!$P$94)</f>
        <v>0</v>
      </c>
      <c r="C248">
        <f>bef13over!C248*('bef13over filtrert sykkel'!C$3&gt;='Beregning - Sykkel'!$P$114)*('bef13over filtrert sykkel'!C$3&lt;='Beregning - Sykkel'!$P$115)*($A248='Beregning - Sykkel'!$P$94)</f>
        <v>0</v>
      </c>
      <c r="D248">
        <f>bef13over!D248*('bef13over filtrert sykkel'!D$3&gt;='Beregning - Sykkel'!$P$114)*('bef13over filtrert sykkel'!D$3&lt;='Beregning - Sykkel'!$P$115)*($A248='Beregning - Sykkel'!$P$94)</f>
        <v>0</v>
      </c>
      <c r="E248">
        <f>bef13over!E248*('bef13over filtrert sykkel'!E$3&gt;='Beregning - Sykkel'!$P$114)*('bef13over filtrert sykkel'!E$3&lt;='Beregning - Sykkel'!$P$115)*($A248='Beregning - Sykkel'!$P$94)</f>
        <v>0</v>
      </c>
      <c r="F248">
        <f>bef13over!F248*('bef13over filtrert sykkel'!F$3&gt;='Beregning - Sykkel'!$P$114)*('bef13over filtrert sykkel'!F$3&lt;='Beregning - Sykkel'!$P$115)*($A248='Beregning - Sykkel'!$P$94)</f>
        <v>0</v>
      </c>
      <c r="G248">
        <f>bef13over!G248*('bef13over filtrert sykkel'!G$3&gt;='Beregning - Sykkel'!$P$114)*('bef13over filtrert sykkel'!G$3&lt;='Beregning - Sykkel'!$P$115)*($A248='Beregning - Sykkel'!$P$94)</f>
        <v>0</v>
      </c>
      <c r="H248">
        <f>bef13over!H248*('bef13over filtrert sykkel'!H$3&gt;='Beregning - Sykkel'!$P$114)*('bef13over filtrert sykkel'!H$3&lt;='Beregning - Sykkel'!$P$115)*($A248='Beregning - Sykkel'!$P$94)</f>
        <v>0</v>
      </c>
      <c r="I248">
        <f>bef13over!I248*('bef13over filtrert sykkel'!I$3&gt;='Beregning - Sykkel'!$P$114)*('bef13over filtrert sykkel'!I$3&lt;='Beregning - Sykkel'!$P$115)*($A248='Beregning - Sykkel'!$P$94)</f>
        <v>0</v>
      </c>
      <c r="J248">
        <f>bef13over!J248*('bef13over filtrert sykkel'!J$3&gt;='Beregning - Sykkel'!$P$114)*('bef13over filtrert sykkel'!J$3&lt;='Beregning - Sykkel'!$P$115)*($A248='Beregning - Sykkel'!$P$94)</f>
        <v>0</v>
      </c>
      <c r="K248">
        <f>bef13over!K248*('bef13over filtrert sykkel'!K$3&gt;='Beregning - Sykkel'!$P$114)*('bef13over filtrert sykkel'!K$3&lt;='Beregning - Sykkel'!$P$115)*($A248='Beregning - Sykkel'!$P$94)</f>
        <v>0</v>
      </c>
      <c r="L248">
        <f>bef13over!L248*('bef13over filtrert sykkel'!L$3&gt;='Beregning - Sykkel'!$P$114)*('bef13over filtrert sykkel'!L$3&lt;='Beregning - Sykkel'!$P$115)*($A248='Beregning - Sykkel'!$P$94)</f>
        <v>0</v>
      </c>
      <c r="M248">
        <f>bef13over!M248*('bef13over filtrert sykkel'!M$3&gt;='Beregning - Sykkel'!$P$114)*('bef13over filtrert sykkel'!M$3&lt;='Beregning - Sykkel'!$P$115)*($A248='Beregning - Sykkel'!$P$94)</f>
        <v>0</v>
      </c>
      <c r="N248">
        <f>bef13over!N248*('bef13over filtrert sykkel'!N$3&gt;='Beregning - Sykkel'!$P$114)*('bef13over filtrert sykkel'!N$3&lt;='Beregning - Sykkel'!$P$115)*($A248='Beregning - Sykkel'!$P$94)</f>
        <v>0</v>
      </c>
      <c r="O248">
        <f>bef13over!O248*('bef13over filtrert sykkel'!O$3&gt;='Beregning - Sykkel'!$P$114)*('bef13over filtrert sykkel'!O$3&lt;='Beregning - Sykkel'!$P$115)*($A248='Beregning - Sykkel'!$P$94)</f>
        <v>0</v>
      </c>
      <c r="P248">
        <f>bef13over!P248*('bef13over filtrert sykkel'!P$3&gt;='Beregning - Sykkel'!$P$114)*('bef13over filtrert sykkel'!P$3&lt;='Beregning - Sykkel'!$P$115)*($A248='Beregning - Sykkel'!$P$94)</f>
        <v>0</v>
      </c>
      <c r="Q248">
        <f>bef13over!Q248*('bef13over filtrert sykkel'!Q$3&gt;='Beregning - Sykkel'!$P$114)*('bef13over filtrert sykkel'!Q$3&lt;='Beregning - Sykkel'!$P$115)*($A248='Beregning - Sykkel'!$P$94)</f>
        <v>0</v>
      </c>
      <c r="R248">
        <f>bef13over!R248*('bef13over filtrert sykkel'!R$3&gt;='Beregning - Sykkel'!$P$114)*('bef13over filtrert sykkel'!R$3&lt;='Beregning - Sykkel'!$P$115)*($A248='Beregning - Sykkel'!$P$94)</f>
        <v>0</v>
      </c>
      <c r="S248">
        <f>bef13over!S248*('bef13over filtrert sykkel'!S$3&gt;='Beregning - Sykkel'!$P$114)*('bef13over filtrert sykkel'!S$3&lt;='Beregning - Sykkel'!$P$115)*($A248='Beregning - Sykkel'!$P$94)</f>
        <v>0</v>
      </c>
      <c r="T248">
        <f>bef13over!T248*('bef13over filtrert sykkel'!T$3&gt;='Beregning - Sykkel'!$P$114)*('bef13over filtrert sykkel'!T$3&lt;='Beregning - Sykkel'!$P$115)*($A248='Beregning - Sykkel'!$P$94)</f>
        <v>0</v>
      </c>
      <c r="U248">
        <f>bef13over!U248*('bef13over filtrert sykkel'!U$3&gt;='Beregning - Sykkel'!$P$114)*('bef13over filtrert sykkel'!U$3&lt;='Beregning - Sykkel'!$P$115)*($A248='Beregning - Sykkel'!$P$94)</f>
        <v>0</v>
      </c>
      <c r="V248">
        <f>bef13over!V248*('bef13over filtrert sykkel'!V$3&gt;='Beregning - Sykkel'!$P$114)*('bef13over filtrert sykkel'!V$3&lt;='Beregning - Sykkel'!$P$115)*($A248='Beregning - Sykkel'!$P$94)</f>
        <v>0</v>
      </c>
      <c r="W248">
        <f>bef13over!W248*('bef13over filtrert sykkel'!W$3&gt;='Beregning - Sykkel'!$P$114)*('bef13over filtrert sykkel'!W$3&lt;='Beregning - Sykkel'!$P$115)*($A248='Beregning - Sykkel'!$P$94)</f>
        <v>0</v>
      </c>
      <c r="X248">
        <f>bef13over!X248*('bef13over filtrert sykkel'!X$3&gt;='Beregning - Sykkel'!$P$114)*('bef13over filtrert sykkel'!X$3&lt;='Beregning - Sykkel'!$P$115)*($A248='Beregning - Sykkel'!$P$94)</f>
        <v>0</v>
      </c>
      <c r="Y248">
        <f>bef13over!Y248*('bef13over filtrert sykkel'!Y$3&gt;='Beregning - Sykkel'!$P$114)*('bef13over filtrert sykkel'!Y$3&lt;='Beregning - Sykkel'!$P$115)*($A248='Beregning - Sykkel'!$P$94)</f>
        <v>0</v>
      </c>
      <c r="Z248">
        <f>bef13over!Z248*('bef13over filtrert sykkel'!Z$3&gt;='Beregning - Sykkel'!$P$114)*('bef13over filtrert sykkel'!Z$3&lt;='Beregning - Sykkel'!$P$115)*($A248='Beregning - Sykkel'!$P$94)</f>
        <v>0</v>
      </c>
      <c r="AA248">
        <f>bef13over!AA248*('bef13over filtrert sykkel'!AA$3&gt;='Beregning - Sykkel'!$P$114)*('bef13over filtrert sykkel'!AA$3&lt;='Beregning - Sykkel'!$P$115)*($A248='Beregning - Sykkel'!$P$94)</f>
        <v>0</v>
      </c>
      <c r="AB248">
        <f>bef13over!AB248*('bef13over filtrert sykkel'!AB$3&gt;='Beregning - Sykkel'!$P$114)*('bef13over filtrert sykkel'!AB$3&lt;='Beregning - Sykkel'!$P$115)*($A248='Beregning - Sykkel'!$P$94)</f>
        <v>0</v>
      </c>
      <c r="AC248">
        <f>bef13over!AC248*('bef13over filtrert sykkel'!AC$3&gt;='Beregning - Sykkel'!$P$114)*('bef13over filtrert sykkel'!AC$3&lt;='Beregning - Sykkel'!$P$115)*($A248='Beregning - Sykkel'!$P$94)</f>
        <v>0</v>
      </c>
      <c r="AD248">
        <f>bef13over!AD248*('bef13over filtrert sykkel'!AD$3&gt;='Beregning - Sykkel'!$P$114)*('bef13over filtrert sykkel'!AD$3&lt;='Beregning - Sykkel'!$P$115)*($A248='Beregning - Sykkel'!$P$94)</f>
        <v>0</v>
      </c>
    </row>
    <row r="249" spans="1:30">
      <c r="A249">
        <v>1429</v>
      </c>
      <c r="B249">
        <f>bef13over!B249*('bef13over filtrert sykkel'!B$3&gt;='Beregning - Sykkel'!$P$114)*('bef13over filtrert sykkel'!B$3&lt;='Beregning - Sykkel'!$P$115)*($A249='Beregning - Sykkel'!$P$94)</f>
        <v>0</v>
      </c>
      <c r="C249">
        <f>bef13over!C249*('bef13over filtrert sykkel'!C$3&gt;='Beregning - Sykkel'!$P$114)*('bef13over filtrert sykkel'!C$3&lt;='Beregning - Sykkel'!$P$115)*($A249='Beregning - Sykkel'!$P$94)</f>
        <v>0</v>
      </c>
      <c r="D249">
        <f>bef13over!D249*('bef13over filtrert sykkel'!D$3&gt;='Beregning - Sykkel'!$P$114)*('bef13over filtrert sykkel'!D$3&lt;='Beregning - Sykkel'!$P$115)*($A249='Beregning - Sykkel'!$P$94)</f>
        <v>0</v>
      </c>
      <c r="E249">
        <f>bef13over!E249*('bef13over filtrert sykkel'!E$3&gt;='Beregning - Sykkel'!$P$114)*('bef13over filtrert sykkel'!E$3&lt;='Beregning - Sykkel'!$P$115)*($A249='Beregning - Sykkel'!$P$94)</f>
        <v>0</v>
      </c>
      <c r="F249">
        <f>bef13over!F249*('bef13over filtrert sykkel'!F$3&gt;='Beregning - Sykkel'!$P$114)*('bef13over filtrert sykkel'!F$3&lt;='Beregning - Sykkel'!$P$115)*($A249='Beregning - Sykkel'!$P$94)</f>
        <v>0</v>
      </c>
      <c r="G249">
        <f>bef13over!G249*('bef13over filtrert sykkel'!G$3&gt;='Beregning - Sykkel'!$P$114)*('bef13over filtrert sykkel'!G$3&lt;='Beregning - Sykkel'!$P$115)*($A249='Beregning - Sykkel'!$P$94)</f>
        <v>0</v>
      </c>
      <c r="H249">
        <f>bef13over!H249*('bef13over filtrert sykkel'!H$3&gt;='Beregning - Sykkel'!$P$114)*('bef13over filtrert sykkel'!H$3&lt;='Beregning - Sykkel'!$P$115)*($A249='Beregning - Sykkel'!$P$94)</f>
        <v>0</v>
      </c>
      <c r="I249">
        <f>bef13over!I249*('bef13over filtrert sykkel'!I$3&gt;='Beregning - Sykkel'!$P$114)*('bef13over filtrert sykkel'!I$3&lt;='Beregning - Sykkel'!$P$115)*($A249='Beregning - Sykkel'!$P$94)</f>
        <v>0</v>
      </c>
      <c r="J249">
        <f>bef13over!J249*('bef13over filtrert sykkel'!J$3&gt;='Beregning - Sykkel'!$P$114)*('bef13over filtrert sykkel'!J$3&lt;='Beregning - Sykkel'!$P$115)*($A249='Beregning - Sykkel'!$P$94)</f>
        <v>0</v>
      </c>
      <c r="K249">
        <f>bef13over!K249*('bef13over filtrert sykkel'!K$3&gt;='Beregning - Sykkel'!$P$114)*('bef13over filtrert sykkel'!K$3&lt;='Beregning - Sykkel'!$P$115)*($A249='Beregning - Sykkel'!$P$94)</f>
        <v>0</v>
      </c>
      <c r="L249">
        <f>bef13over!L249*('bef13over filtrert sykkel'!L$3&gt;='Beregning - Sykkel'!$P$114)*('bef13over filtrert sykkel'!L$3&lt;='Beregning - Sykkel'!$P$115)*($A249='Beregning - Sykkel'!$P$94)</f>
        <v>0</v>
      </c>
      <c r="M249">
        <f>bef13over!M249*('bef13over filtrert sykkel'!M$3&gt;='Beregning - Sykkel'!$P$114)*('bef13over filtrert sykkel'!M$3&lt;='Beregning - Sykkel'!$P$115)*($A249='Beregning - Sykkel'!$P$94)</f>
        <v>0</v>
      </c>
      <c r="N249">
        <f>bef13over!N249*('bef13over filtrert sykkel'!N$3&gt;='Beregning - Sykkel'!$P$114)*('bef13over filtrert sykkel'!N$3&lt;='Beregning - Sykkel'!$P$115)*($A249='Beregning - Sykkel'!$P$94)</f>
        <v>0</v>
      </c>
      <c r="O249">
        <f>bef13over!O249*('bef13over filtrert sykkel'!O$3&gt;='Beregning - Sykkel'!$P$114)*('bef13over filtrert sykkel'!O$3&lt;='Beregning - Sykkel'!$P$115)*($A249='Beregning - Sykkel'!$P$94)</f>
        <v>0</v>
      </c>
      <c r="P249">
        <f>bef13over!P249*('bef13over filtrert sykkel'!P$3&gt;='Beregning - Sykkel'!$P$114)*('bef13over filtrert sykkel'!P$3&lt;='Beregning - Sykkel'!$P$115)*($A249='Beregning - Sykkel'!$P$94)</f>
        <v>0</v>
      </c>
      <c r="Q249">
        <f>bef13over!Q249*('bef13over filtrert sykkel'!Q$3&gt;='Beregning - Sykkel'!$P$114)*('bef13over filtrert sykkel'!Q$3&lt;='Beregning - Sykkel'!$P$115)*($A249='Beregning - Sykkel'!$P$94)</f>
        <v>0</v>
      </c>
      <c r="R249">
        <f>bef13over!R249*('bef13over filtrert sykkel'!R$3&gt;='Beregning - Sykkel'!$P$114)*('bef13over filtrert sykkel'!R$3&lt;='Beregning - Sykkel'!$P$115)*($A249='Beregning - Sykkel'!$P$94)</f>
        <v>0</v>
      </c>
      <c r="S249">
        <f>bef13over!S249*('bef13over filtrert sykkel'!S$3&gt;='Beregning - Sykkel'!$P$114)*('bef13over filtrert sykkel'!S$3&lt;='Beregning - Sykkel'!$P$115)*($A249='Beregning - Sykkel'!$P$94)</f>
        <v>0</v>
      </c>
      <c r="T249">
        <f>bef13over!T249*('bef13over filtrert sykkel'!T$3&gt;='Beregning - Sykkel'!$P$114)*('bef13over filtrert sykkel'!T$3&lt;='Beregning - Sykkel'!$P$115)*($A249='Beregning - Sykkel'!$P$94)</f>
        <v>0</v>
      </c>
      <c r="U249">
        <f>bef13over!U249*('bef13over filtrert sykkel'!U$3&gt;='Beregning - Sykkel'!$P$114)*('bef13over filtrert sykkel'!U$3&lt;='Beregning - Sykkel'!$P$115)*($A249='Beregning - Sykkel'!$P$94)</f>
        <v>0</v>
      </c>
      <c r="V249">
        <f>bef13over!V249*('bef13over filtrert sykkel'!V$3&gt;='Beregning - Sykkel'!$P$114)*('bef13over filtrert sykkel'!V$3&lt;='Beregning - Sykkel'!$P$115)*($A249='Beregning - Sykkel'!$P$94)</f>
        <v>0</v>
      </c>
      <c r="W249">
        <f>bef13over!W249*('bef13over filtrert sykkel'!W$3&gt;='Beregning - Sykkel'!$P$114)*('bef13over filtrert sykkel'!W$3&lt;='Beregning - Sykkel'!$P$115)*($A249='Beregning - Sykkel'!$P$94)</f>
        <v>0</v>
      </c>
      <c r="X249">
        <f>bef13over!X249*('bef13over filtrert sykkel'!X$3&gt;='Beregning - Sykkel'!$P$114)*('bef13over filtrert sykkel'!X$3&lt;='Beregning - Sykkel'!$P$115)*($A249='Beregning - Sykkel'!$P$94)</f>
        <v>0</v>
      </c>
      <c r="Y249">
        <f>bef13over!Y249*('bef13over filtrert sykkel'!Y$3&gt;='Beregning - Sykkel'!$P$114)*('bef13over filtrert sykkel'!Y$3&lt;='Beregning - Sykkel'!$P$115)*($A249='Beregning - Sykkel'!$P$94)</f>
        <v>0</v>
      </c>
      <c r="Z249">
        <f>bef13over!Z249*('bef13over filtrert sykkel'!Z$3&gt;='Beregning - Sykkel'!$P$114)*('bef13over filtrert sykkel'!Z$3&lt;='Beregning - Sykkel'!$P$115)*($A249='Beregning - Sykkel'!$P$94)</f>
        <v>0</v>
      </c>
      <c r="AA249">
        <f>bef13over!AA249*('bef13over filtrert sykkel'!AA$3&gt;='Beregning - Sykkel'!$P$114)*('bef13over filtrert sykkel'!AA$3&lt;='Beregning - Sykkel'!$P$115)*($A249='Beregning - Sykkel'!$P$94)</f>
        <v>0</v>
      </c>
      <c r="AB249">
        <f>bef13over!AB249*('bef13over filtrert sykkel'!AB$3&gt;='Beregning - Sykkel'!$P$114)*('bef13over filtrert sykkel'!AB$3&lt;='Beregning - Sykkel'!$P$115)*($A249='Beregning - Sykkel'!$P$94)</f>
        <v>0</v>
      </c>
      <c r="AC249">
        <f>bef13over!AC249*('bef13over filtrert sykkel'!AC$3&gt;='Beregning - Sykkel'!$P$114)*('bef13over filtrert sykkel'!AC$3&lt;='Beregning - Sykkel'!$P$115)*($A249='Beregning - Sykkel'!$P$94)</f>
        <v>0</v>
      </c>
      <c r="AD249">
        <f>bef13over!AD249*('bef13over filtrert sykkel'!AD$3&gt;='Beregning - Sykkel'!$P$114)*('bef13over filtrert sykkel'!AD$3&lt;='Beregning - Sykkel'!$P$115)*($A249='Beregning - Sykkel'!$P$94)</f>
        <v>0</v>
      </c>
    </row>
    <row r="250" spans="1:30">
      <c r="A250">
        <v>1430</v>
      </c>
      <c r="B250">
        <f>bef13over!B250*('bef13over filtrert sykkel'!B$3&gt;='Beregning - Sykkel'!$P$114)*('bef13over filtrert sykkel'!B$3&lt;='Beregning - Sykkel'!$P$115)*($A250='Beregning - Sykkel'!$P$94)</f>
        <v>0</v>
      </c>
      <c r="C250">
        <f>bef13over!C250*('bef13over filtrert sykkel'!C$3&gt;='Beregning - Sykkel'!$P$114)*('bef13over filtrert sykkel'!C$3&lt;='Beregning - Sykkel'!$P$115)*($A250='Beregning - Sykkel'!$P$94)</f>
        <v>0</v>
      </c>
      <c r="D250">
        <f>bef13over!D250*('bef13over filtrert sykkel'!D$3&gt;='Beregning - Sykkel'!$P$114)*('bef13over filtrert sykkel'!D$3&lt;='Beregning - Sykkel'!$P$115)*($A250='Beregning - Sykkel'!$P$94)</f>
        <v>0</v>
      </c>
      <c r="E250">
        <f>bef13over!E250*('bef13over filtrert sykkel'!E$3&gt;='Beregning - Sykkel'!$P$114)*('bef13over filtrert sykkel'!E$3&lt;='Beregning - Sykkel'!$P$115)*($A250='Beregning - Sykkel'!$P$94)</f>
        <v>0</v>
      </c>
      <c r="F250">
        <f>bef13over!F250*('bef13over filtrert sykkel'!F$3&gt;='Beregning - Sykkel'!$P$114)*('bef13over filtrert sykkel'!F$3&lt;='Beregning - Sykkel'!$P$115)*($A250='Beregning - Sykkel'!$P$94)</f>
        <v>0</v>
      </c>
      <c r="G250">
        <f>bef13over!G250*('bef13over filtrert sykkel'!G$3&gt;='Beregning - Sykkel'!$P$114)*('bef13over filtrert sykkel'!G$3&lt;='Beregning - Sykkel'!$P$115)*($A250='Beregning - Sykkel'!$P$94)</f>
        <v>0</v>
      </c>
      <c r="H250">
        <f>bef13over!H250*('bef13over filtrert sykkel'!H$3&gt;='Beregning - Sykkel'!$P$114)*('bef13over filtrert sykkel'!H$3&lt;='Beregning - Sykkel'!$P$115)*($A250='Beregning - Sykkel'!$P$94)</f>
        <v>0</v>
      </c>
      <c r="I250">
        <f>bef13over!I250*('bef13over filtrert sykkel'!I$3&gt;='Beregning - Sykkel'!$P$114)*('bef13over filtrert sykkel'!I$3&lt;='Beregning - Sykkel'!$P$115)*($A250='Beregning - Sykkel'!$P$94)</f>
        <v>0</v>
      </c>
      <c r="J250">
        <f>bef13over!J250*('bef13over filtrert sykkel'!J$3&gt;='Beregning - Sykkel'!$P$114)*('bef13over filtrert sykkel'!J$3&lt;='Beregning - Sykkel'!$P$115)*($A250='Beregning - Sykkel'!$P$94)</f>
        <v>0</v>
      </c>
      <c r="K250">
        <f>bef13over!K250*('bef13over filtrert sykkel'!K$3&gt;='Beregning - Sykkel'!$P$114)*('bef13over filtrert sykkel'!K$3&lt;='Beregning - Sykkel'!$P$115)*($A250='Beregning - Sykkel'!$P$94)</f>
        <v>0</v>
      </c>
      <c r="L250">
        <f>bef13over!L250*('bef13over filtrert sykkel'!L$3&gt;='Beregning - Sykkel'!$P$114)*('bef13over filtrert sykkel'!L$3&lt;='Beregning - Sykkel'!$P$115)*($A250='Beregning - Sykkel'!$P$94)</f>
        <v>0</v>
      </c>
      <c r="M250">
        <f>bef13over!M250*('bef13over filtrert sykkel'!M$3&gt;='Beregning - Sykkel'!$P$114)*('bef13over filtrert sykkel'!M$3&lt;='Beregning - Sykkel'!$P$115)*($A250='Beregning - Sykkel'!$P$94)</f>
        <v>0</v>
      </c>
      <c r="N250">
        <f>bef13over!N250*('bef13over filtrert sykkel'!N$3&gt;='Beregning - Sykkel'!$P$114)*('bef13over filtrert sykkel'!N$3&lt;='Beregning - Sykkel'!$P$115)*($A250='Beregning - Sykkel'!$P$94)</f>
        <v>0</v>
      </c>
      <c r="O250">
        <f>bef13over!O250*('bef13over filtrert sykkel'!O$3&gt;='Beregning - Sykkel'!$P$114)*('bef13over filtrert sykkel'!O$3&lt;='Beregning - Sykkel'!$P$115)*($A250='Beregning - Sykkel'!$P$94)</f>
        <v>0</v>
      </c>
      <c r="P250">
        <f>bef13over!P250*('bef13over filtrert sykkel'!P$3&gt;='Beregning - Sykkel'!$P$114)*('bef13over filtrert sykkel'!P$3&lt;='Beregning - Sykkel'!$P$115)*($A250='Beregning - Sykkel'!$P$94)</f>
        <v>0</v>
      </c>
      <c r="Q250">
        <f>bef13over!Q250*('bef13over filtrert sykkel'!Q$3&gt;='Beregning - Sykkel'!$P$114)*('bef13over filtrert sykkel'!Q$3&lt;='Beregning - Sykkel'!$P$115)*($A250='Beregning - Sykkel'!$P$94)</f>
        <v>0</v>
      </c>
      <c r="R250">
        <f>bef13over!R250*('bef13over filtrert sykkel'!R$3&gt;='Beregning - Sykkel'!$P$114)*('bef13over filtrert sykkel'!R$3&lt;='Beregning - Sykkel'!$P$115)*($A250='Beregning - Sykkel'!$P$94)</f>
        <v>0</v>
      </c>
      <c r="S250">
        <f>bef13over!S250*('bef13over filtrert sykkel'!S$3&gt;='Beregning - Sykkel'!$P$114)*('bef13over filtrert sykkel'!S$3&lt;='Beregning - Sykkel'!$P$115)*($A250='Beregning - Sykkel'!$P$94)</f>
        <v>0</v>
      </c>
      <c r="T250">
        <f>bef13over!T250*('bef13over filtrert sykkel'!T$3&gt;='Beregning - Sykkel'!$P$114)*('bef13over filtrert sykkel'!T$3&lt;='Beregning - Sykkel'!$P$115)*($A250='Beregning - Sykkel'!$P$94)</f>
        <v>0</v>
      </c>
      <c r="U250">
        <f>bef13over!U250*('bef13over filtrert sykkel'!U$3&gt;='Beregning - Sykkel'!$P$114)*('bef13over filtrert sykkel'!U$3&lt;='Beregning - Sykkel'!$P$115)*($A250='Beregning - Sykkel'!$P$94)</f>
        <v>0</v>
      </c>
      <c r="V250">
        <f>bef13over!V250*('bef13over filtrert sykkel'!V$3&gt;='Beregning - Sykkel'!$P$114)*('bef13over filtrert sykkel'!V$3&lt;='Beregning - Sykkel'!$P$115)*($A250='Beregning - Sykkel'!$P$94)</f>
        <v>0</v>
      </c>
      <c r="W250">
        <f>bef13over!W250*('bef13over filtrert sykkel'!W$3&gt;='Beregning - Sykkel'!$P$114)*('bef13over filtrert sykkel'!W$3&lt;='Beregning - Sykkel'!$P$115)*($A250='Beregning - Sykkel'!$P$94)</f>
        <v>0</v>
      </c>
      <c r="X250">
        <f>bef13over!X250*('bef13over filtrert sykkel'!X$3&gt;='Beregning - Sykkel'!$P$114)*('bef13over filtrert sykkel'!X$3&lt;='Beregning - Sykkel'!$P$115)*($A250='Beregning - Sykkel'!$P$94)</f>
        <v>0</v>
      </c>
      <c r="Y250">
        <f>bef13over!Y250*('bef13over filtrert sykkel'!Y$3&gt;='Beregning - Sykkel'!$P$114)*('bef13over filtrert sykkel'!Y$3&lt;='Beregning - Sykkel'!$P$115)*($A250='Beregning - Sykkel'!$P$94)</f>
        <v>0</v>
      </c>
      <c r="Z250">
        <f>bef13over!Z250*('bef13over filtrert sykkel'!Z$3&gt;='Beregning - Sykkel'!$P$114)*('bef13over filtrert sykkel'!Z$3&lt;='Beregning - Sykkel'!$P$115)*($A250='Beregning - Sykkel'!$P$94)</f>
        <v>0</v>
      </c>
      <c r="AA250">
        <f>bef13over!AA250*('bef13over filtrert sykkel'!AA$3&gt;='Beregning - Sykkel'!$P$114)*('bef13over filtrert sykkel'!AA$3&lt;='Beregning - Sykkel'!$P$115)*($A250='Beregning - Sykkel'!$P$94)</f>
        <v>0</v>
      </c>
      <c r="AB250">
        <f>bef13over!AB250*('bef13over filtrert sykkel'!AB$3&gt;='Beregning - Sykkel'!$P$114)*('bef13over filtrert sykkel'!AB$3&lt;='Beregning - Sykkel'!$P$115)*($A250='Beregning - Sykkel'!$P$94)</f>
        <v>0</v>
      </c>
      <c r="AC250">
        <f>bef13over!AC250*('bef13over filtrert sykkel'!AC$3&gt;='Beregning - Sykkel'!$P$114)*('bef13over filtrert sykkel'!AC$3&lt;='Beregning - Sykkel'!$P$115)*($A250='Beregning - Sykkel'!$P$94)</f>
        <v>0</v>
      </c>
      <c r="AD250">
        <f>bef13over!AD250*('bef13over filtrert sykkel'!AD$3&gt;='Beregning - Sykkel'!$P$114)*('bef13over filtrert sykkel'!AD$3&lt;='Beregning - Sykkel'!$P$115)*($A250='Beregning - Sykkel'!$P$94)</f>
        <v>0</v>
      </c>
    </row>
    <row r="251" spans="1:30">
      <c r="A251">
        <v>1431</v>
      </c>
      <c r="B251">
        <f>bef13over!B251*('bef13over filtrert sykkel'!B$3&gt;='Beregning - Sykkel'!$P$114)*('bef13over filtrert sykkel'!B$3&lt;='Beregning - Sykkel'!$P$115)*($A251='Beregning - Sykkel'!$P$94)</f>
        <v>0</v>
      </c>
      <c r="C251">
        <f>bef13over!C251*('bef13over filtrert sykkel'!C$3&gt;='Beregning - Sykkel'!$P$114)*('bef13over filtrert sykkel'!C$3&lt;='Beregning - Sykkel'!$P$115)*($A251='Beregning - Sykkel'!$P$94)</f>
        <v>0</v>
      </c>
      <c r="D251">
        <f>bef13over!D251*('bef13over filtrert sykkel'!D$3&gt;='Beregning - Sykkel'!$P$114)*('bef13over filtrert sykkel'!D$3&lt;='Beregning - Sykkel'!$P$115)*($A251='Beregning - Sykkel'!$P$94)</f>
        <v>0</v>
      </c>
      <c r="E251">
        <f>bef13over!E251*('bef13over filtrert sykkel'!E$3&gt;='Beregning - Sykkel'!$P$114)*('bef13over filtrert sykkel'!E$3&lt;='Beregning - Sykkel'!$P$115)*($A251='Beregning - Sykkel'!$P$94)</f>
        <v>0</v>
      </c>
      <c r="F251">
        <f>bef13over!F251*('bef13over filtrert sykkel'!F$3&gt;='Beregning - Sykkel'!$P$114)*('bef13over filtrert sykkel'!F$3&lt;='Beregning - Sykkel'!$P$115)*($A251='Beregning - Sykkel'!$P$94)</f>
        <v>0</v>
      </c>
      <c r="G251">
        <f>bef13over!G251*('bef13over filtrert sykkel'!G$3&gt;='Beregning - Sykkel'!$P$114)*('bef13over filtrert sykkel'!G$3&lt;='Beregning - Sykkel'!$P$115)*($A251='Beregning - Sykkel'!$P$94)</f>
        <v>0</v>
      </c>
      <c r="H251">
        <f>bef13over!H251*('bef13over filtrert sykkel'!H$3&gt;='Beregning - Sykkel'!$P$114)*('bef13over filtrert sykkel'!H$3&lt;='Beregning - Sykkel'!$P$115)*($A251='Beregning - Sykkel'!$P$94)</f>
        <v>0</v>
      </c>
      <c r="I251">
        <f>bef13over!I251*('bef13over filtrert sykkel'!I$3&gt;='Beregning - Sykkel'!$P$114)*('bef13over filtrert sykkel'!I$3&lt;='Beregning - Sykkel'!$P$115)*($A251='Beregning - Sykkel'!$P$94)</f>
        <v>0</v>
      </c>
      <c r="J251">
        <f>bef13over!J251*('bef13over filtrert sykkel'!J$3&gt;='Beregning - Sykkel'!$P$114)*('bef13over filtrert sykkel'!J$3&lt;='Beregning - Sykkel'!$P$115)*($A251='Beregning - Sykkel'!$P$94)</f>
        <v>0</v>
      </c>
      <c r="K251">
        <f>bef13over!K251*('bef13over filtrert sykkel'!K$3&gt;='Beregning - Sykkel'!$P$114)*('bef13over filtrert sykkel'!K$3&lt;='Beregning - Sykkel'!$P$115)*($A251='Beregning - Sykkel'!$P$94)</f>
        <v>0</v>
      </c>
      <c r="L251">
        <f>bef13over!L251*('bef13over filtrert sykkel'!L$3&gt;='Beregning - Sykkel'!$P$114)*('bef13over filtrert sykkel'!L$3&lt;='Beregning - Sykkel'!$P$115)*($A251='Beregning - Sykkel'!$P$94)</f>
        <v>0</v>
      </c>
      <c r="M251">
        <f>bef13over!M251*('bef13over filtrert sykkel'!M$3&gt;='Beregning - Sykkel'!$P$114)*('bef13over filtrert sykkel'!M$3&lt;='Beregning - Sykkel'!$P$115)*($A251='Beregning - Sykkel'!$P$94)</f>
        <v>0</v>
      </c>
      <c r="N251">
        <f>bef13over!N251*('bef13over filtrert sykkel'!N$3&gt;='Beregning - Sykkel'!$P$114)*('bef13over filtrert sykkel'!N$3&lt;='Beregning - Sykkel'!$P$115)*($A251='Beregning - Sykkel'!$P$94)</f>
        <v>0</v>
      </c>
      <c r="O251">
        <f>bef13over!O251*('bef13over filtrert sykkel'!O$3&gt;='Beregning - Sykkel'!$P$114)*('bef13over filtrert sykkel'!O$3&lt;='Beregning - Sykkel'!$P$115)*($A251='Beregning - Sykkel'!$P$94)</f>
        <v>0</v>
      </c>
      <c r="P251">
        <f>bef13over!P251*('bef13over filtrert sykkel'!P$3&gt;='Beregning - Sykkel'!$P$114)*('bef13over filtrert sykkel'!P$3&lt;='Beregning - Sykkel'!$P$115)*($A251='Beregning - Sykkel'!$P$94)</f>
        <v>0</v>
      </c>
      <c r="Q251">
        <f>bef13over!Q251*('bef13over filtrert sykkel'!Q$3&gt;='Beregning - Sykkel'!$P$114)*('bef13over filtrert sykkel'!Q$3&lt;='Beregning - Sykkel'!$P$115)*($A251='Beregning - Sykkel'!$P$94)</f>
        <v>0</v>
      </c>
      <c r="R251">
        <f>bef13over!R251*('bef13over filtrert sykkel'!R$3&gt;='Beregning - Sykkel'!$P$114)*('bef13over filtrert sykkel'!R$3&lt;='Beregning - Sykkel'!$P$115)*($A251='Beregning - Sykkel'!$P$94)</f>
        <v>0</v>
      </c>
      <c r="S251">
        <f>bef13over!S251*('bef13over filtrert sykkel'!S$3&gt;='Beregning - Sykkel'!$P$114)*('bef13over filtrert sykkel'!S$3&lt;='Beregning - Sykkel'!$P$115)*($A251='Beregning - Sykkel'!$P$94)</f>
        <v>0</v>
      </c>
      <c r="T251">
        <f>bef13over!T251*('bef13over filtrert sykkel'!T$3&gt;='Beregning - Sykkel'!$P$114)*('bef13over filtrert sykkel'!T$3&lt;='Beregning - Sykkel'!$P$115)*($A251='Beregning - Sykkel'!$P$94)</f>
        <v>0</v>
      </c>
      <c r="U251">
        <f>bef13over!U251*('bef13over filtrert sykkel'!U$3&gt;='Beregning - Sykkel'!$P$114)*('bef13over filtrert sykkel'!U$3&lt;='Beregning - Sykkel'!$P$115)*($A251='Beregning - Sykkel'!$P$94)</f>
        <v>0</v>
      </c>
      <c r="V251">
        <f>bef13over!V251*('bef13over filtrert sykkel'!V$3&gt;='Beregning - Sykkel'!$P$114)*('bef13over filtrert sykkel'!V$3&lt;='Beregning - Sykkel'!$P$115)*($A251='Beregning - Sykkel'!$P$94)</f>
        <v>0</v>
      </c>
      <c r="W251">
        <f>bef13over!W251*('bef13over filtrert sykkel'!W$3&gt;='Beregning - Sykkel'!$P$114)*('bef13over filtrert sykkel'!W$3&lt;='Beregning - Sykkel'!$P$115)*($A251='Beregning - Sykkel'!$P$94)</f>
        <v>0</v>
      </c>
      <c r="X251">
        <f>bef13over!X251*('bef13over filtrert sykkel'!X$3&gt;='Beregning - Sykkel'!$P$114)*('bef13over filtrert sykkel'!X$3&lt;='Beregning - Sykkel'!$P$115)*($A251='Beregning - Sykkel'!$P$94)</f>
        <v>0</v>
      </c>
      <c r="Y251">
        <f>bef13over!Y251*('bef13over filtrert sykkel'!Y$3&gt;='Beregning - Sykkel'!$P$114)*('bef13over filtrert sykkel'!Y$3&lt;='Beregning - Sykkel'!$P$115)*($A251='Beregning - Sykkel'!$P$94)</f>
        <v>0</v>
      </c>
      <c r="Z251">
        <f>bef13over!Z251*('bef13over filtrert sykkel'!Z$3&gt;='Beregning - Sykkel'!$P$114)*('bef13over filtrert sykkel'!Z$3&lt;='Beregning - Sykkel'!$P$115)*($A251='Beregning - Sykkel'!$P$94)</f>
        <v>0</v>
      </c>
      <c r="AA251">
        <f>bef13over!AA251*('bef13over filtrert sykkel'!AA$3&gt;='Beregning - Sykkel'!$P$114)*('bef13over filtrert sykkel'!AA$3&lt;='Beregning - Sykkel'!$P$115)*($A251='Beregning - Sykkel'!$P$94)</f>
        <v>0</v>
      </c>
      <c r="AB251">
        <f>bef13over!AB251*('bef13over filtrert sykkel'!AB$3&gt;='Beregning - Sykkel'!$P$114)*('bef13over filtrert sykkel'!AB$3&lt;='Beregning - Sykkel'!$P$115)*($A251='Beregning - Sykkel'!$P$94)</f>
        <v>0</v>
      </c>
      <c r="AC251">
        <f>bef13over!AC251*('bef13over filtrert sykkel'!AC$3&gt;='Beregning - Sykkel'!$P$114)*('bef13over filtrert sykkel'!AC$3&lt;='Beregning - Sykkel'!$P$115)*($A251='Beregning - Sykkel'!$P$94)</f>
        <v>0</v>
      </c>
      <c r="AD251">
        <f>bef13over!AD251*('bef13over filtrert sykkel'!AD$3&gt;='Beregning - Sykkel'!$P$114)*('bef13over filtrert sykkel'!AD$3&lt;='Beregning - Sykkel'!$P$115)*($A251='Beregning - Sykkel'!$P$94)</f>
        <v>0</v>
      </c>
    </row>
    <row r="252" spans="1:30">
      <c r="A252">
        <v>1432</v>
      </c>
      <c r="B252">
        <f>bef13over!B252*('bef13over filtrert sykkel'!B$3&gt;='Beregning - Sykkel'!$P$114)*('bef13over filtrert sykkel'!B$3&lt;='Beregning - Sykkel'!$P$115)*($A252='Beregning - Sykkel'!$P$94)</f>
        <v>0</v>
      </c>
      <c r="C252">
        <f>bef13over!C252*('bef13over filtrert sykkel'!C$3&gt;='Beregning - Sykkel'!$P$114)*('bef13over filtrert sykkel'!C$3&lt;='Beregning - Sykkel'!$P$115)*($A252='Beregning - Sykkel'!$P$94)</f>
        <v>0</v>
      </c>
      <c r="D252">
        <f>bef13over!D252*('bef13over filtrert sykkel'!D$3&gt;='Beregning - Sykkel'!$P$114)*('bef13over filtrert sykkel'!D$3&lt;='Beregning - Sykkel'!$P$115)*($A252='Beregning - Sykkel'!$P$94)</f>
        <v>0</v>
      </c>
      <c r="E252">
        <f>bef13over!E252*('bef13over filtrert sykkel'!E$3&gt;='Beregning - Sykkel'!$P$114)*('bef13over filtrert sykkel'!E$3&lt;='Beregning - Sykkel'!$P$115)*($A252='Beregning - Sykkel'!$P$94)</f>
        <v>0</v>
      </c>
      <c r="F252">
        <f>bef13over!F252*('bef13over filtrert sykkel'!F$3&gt;='Beregning - Sykkel'!$P$114)*('bef13over filtrert sykkel'!F$3&lt;='Beregning - Sykkel'!$P$115)*($A252='Beregning - Sykkel'!$P$94)</f>
        <v>0</v>
      </c>
      <c r="G252">
        <f>bef13over!G252*('bef13over filtrert sykkel'!G$3&gt;='Beregning - Sykkel'!$P$114)*('bef13over filtrert sykkel'!G$3&lt;='Beregning - Sykkel'!$P$115)*($A252='Beregning - Sykkel'!$P$94)</f>
        <v>0</v>
      </c>
      <c r="H252">
        <f>bef13over!H252*('bef13over filtrert sykkel'!H$3&gt;='Beregning - Sykkel'!$P$114)*('bef13over filtrert sykkel'!H$3&lt;='Beregning - Sykkel'!$P$115)*($A252='Beregning - Sykkel'!$P$94)</f>
        <v>0</v>
      </c>
      <c r="I252">
        <f>bef13over!I252*('bef13over filtrert sykkel'!I$3&gt;='Beregning - Sykkel'!$P$114)*('bef13over filtrert sykkel'!I$3&lt;='Beregning - Sykkel'!$P$115)*($A252='Beregning - Sykkel'!$P$94)</f>
        <v>0</v>
      </c>
      <c r="J252">
        <f>bef13over!J252*('bef13over filtrert sykkel'!J$3&gt;='Beregning - Sykkel'!$P$114)*('bef13over filtrert sykkel'!J$3&lt;='Beregning - Sykkel'!$P$115)*($A252='Beregning - Sykkel'!$P$94)</f>
        <v>0</v>
      </c>
      <c r="K252">
        <f>bef13over!K252*('bef13over filtrert sykkel'!K$3&gt;='Beregning - Sykkel'!$P$114)*('bef13over filtrert sykkel'!K$3&lt;='Beregning - Sykkel'!$P$115)*($A252='Beregning - Sykkel'!$P$94)</f>
        <v>0</v>
      </c>
      <c r="L252">
        <f>bef13over!L252*('bef13over filtrert sykkel'!L$3&gt;='Beregning - Sykkel'!$P$114)*('bef13over filtrert sykkel'!L$3&lt;='Beregning - Sykkel'!$P$115)*($A252='Beregning - Sykkel'!$P$94)</f>
        <v>0</v>
      </c>
      <c r="M252">
        <f>bef13over!M252*('bef13over filtrert sykkel'!M$3&gt;='Beregning - Sykkel'!$P$114)*('bef13over filtrert sykkel'!M$3&lt;='Beregning - Sykkel'!$P$115)*($A252='Beregning - Sykkel'!$P$94)</f>
        <v>0</v>
      </c>
      <c r="N252">
        <f>bef13over!N252*('bef13over filtrert sykkel'!N$3&gt;='Beregning - Sykkel'!$P$114)*('bef13over filtrert sykkel'!N$3&lt;='Beregning - Sykkel'!$P$115)*($A252='Beregning - Sykkel'!$P$94)</f>
        <v>0</v>
      </c>
      <c r="O252">
        <f>bef13over!O252*('bef13over filtrert sykkel'!O$3&gt;='Beregning - Sykkel'!$P$114)*('bef13over filtrert sykkel'!O$3&lt;='Beregning - Sykkel'!$P$115)*($A252='Beregning - Sykkel'!$P$94)</f>
        <v>0</v>
      </c>
      <c r="P252">
        <f>bef13over!P252*('bef13over filtrert sykkel'!P$3&gt;='Beregning - Sykkel'!$P$114)*('bef13over filtrert sykkel'!P$3&lt;='Beregning - Sykkel'!$P$115)*($A252='Beregning - Sykkel'!$P$94)</f>
        <v>0</v>
      </c>
      <c r="Q252">
        <f>bef13over!Q252*('bef13over filtrert sykkel'!Q$3&gt;='Beregning - Sykkel'!$P$114)*('bef13over filtrert sykkel'!Q$3&lt;='Beregning - Sykkel'!$P$115)*($A252='Beregning - Sykkel'!$P$94)</f>
        <v>0</v>
      </c>
      <c r="R252">
        <f>bef13over!R252*('bef13over filtrert sykkel'!R$3&gt;='Beregning - Sykkel'!$P$114)*('bef13over filtrert sykkel'!R$3&lt;='Beregning - Sykkel'!$P$115)*($A252='Beregning - Sykkel'!$P$94)</f>
        <v>0</v>
      </c>
      <c r="S252">
        <f>bef13over!S252*('bef13over filtrert sykkel'!S$3&gt;='Beregning - Sykkel'!$P$114)*('bef13over filtrert sykkel'!S$3&lt;='Beregning - Sykkel'!$P$115)*($A252='Beregning - Sykkel'!$P$94)</f>
        <v>0</v>
      </c>
      <c r="T252">
        <f>bef13over!T252*('bef13over filtrert sykkel'!T$3&gt;='Beregning - Sykkel'!$P$114)*('bef13over filtrert sykkel'!T$3&lt;='Beregning - Sykkel'!$P$115)*($A252='Beregning - Sykkel'!$P$94)</f>
        <v>0</v>
      </c>
      <c r="U252">
        <f>bef13over!U252*('bef13over filtrert sykkel'!U$3&gt;='Beregning - Sykkel'!$P$114)*('bef13over filtrert sykkel'!U$3&lt;='Beregning - Sykkel'!$P$115)*($A252='Beregning - Sykkel'!$P$94)</f>
        <v>0</v>
      </c>
      <c r="V252">
        <f>bef13over!V252*('bef13over filtrert sykkel'!V$3&gt;='Beregning - Sykkel'!$P$114)*('bef13over filtrert sykkel'!V$3&lt;='Beregning - Sykkel'!$P$115)*($A252='Beregning - Sykkel'!$P$94)</f>
        <v>0</v>
      </c>
      <c r="W252">
        <f>bef13over!W252*('bef13over filtrert sykkel'!W$3&gt;='Beregning - Sykkel'!$P$114)*('bef13over filtrert sykkel'!W$3&lt;='Beregning - Sykkel'!$P$115)*($A252='Beregning - Sykkel'!$P$94)</f>
        <v>0</v>
      </c>
      <c r="X252">
        <f>bef13over!X252*('bef13over filtrert sykkel'!X$3&gt;='Beregning - Sykkel'!$P$114)*('bef13over filtrert sykkel'!X$3&lt;='Beregning - Sykkel'!$P$115)*($A252='Beregning - Sykkel'!$P$94)</f>
        <v>0</v>
      </c>
      <c r="Y252">
        <f>bef13over!Y252*('bef13over filtrert sykkel'!Y$3&gt;='Beregning - Sykkel'!$P$114)*('bef13over filtrert sykkel'!Y$3&lt;='Beregning - Sykkel'!$P$115)*($A252='Beregning - Sykkel'!$P$94)</f>
        <v>0</v>
      </c>
      <c r="Z252">
        <f>bef13over!Z252*('bef13over filtrert sykkel'!Z$3&gt;='Beregning - Sykkel'!$P$114)*('bef13over filtrert sykkel'!Z$3&lt;='Beregning - Sykkel'!$P$115)*($A252='Beregning - Sykkel'!$P$94)</f>
        <v>0</v>
      </c>
      <c r="AA252">
        <f>bef13over!AA252*('bef13over filtrert sykkel'!AA$3&gt;='Beregning - Sykkel'!$P$114)*('bef13over filtrert sykkel'!AA$3&lt;='Beregning - Sykkel'!$P$115)*($A252='Beregning - Sykkel'!$P$94)</f>
        <v>0</v>
      </c>
      <c r="AB252">
        <f>bef13over!AB252*('bef13over filtrert sykkel'!AB$3&gt;='Beregning - Sykkel'!$P$114)*('bef13over filtrert sykkel'!AB$3&lt;='Beregning - Sykkel'!$P$115)*($A252='Beregning - Sykkel'!$P$94)</f>
        <v>0</v>
      </c>
      <c r="AC252">
        <f>bef13over!AC252*('bef13over filtrert sykkel'!AC$3&gt;='Beregning - Sykkel'!$P$114)*('bef13over filtrert sykkel'!AC$3&lt;='Beregning - Sykkel'!$P$115)*($A252='Beregning - Sykkel'!$P$94)</f>
        <v>0</v>
      </c>
      <c r="AD252">
        <f>bef13over!AD252*('bef13over filtrert sykkel'!AD$3&gt;='Beregning - Sykkel'!$P$114)*('bef13over filtrert sykkel'!AD$3&lt;='Beregning - Sykkel'!$P$115)*($A252='Beregning - Sykkel'!$P$94)</f>
        <v>0</v>
      </c>
    </row>
    <row r="253" spans="1:30">
      <c r="A253">
        <v>1433</v>
      </c>
      <c r="B253">
        <f>bef13over!B253*('bef13over filtrert sykkel'!B$3&gt;='Beregning - Sykkel'!$P$114)*('bef13over filtrert sykkel'!B$3&lt;='Beregning - Sykkel'!$P$115)*($A253='Beregning - Sykkel'!$P$94)</f>
        <v>0</v>
      </c>
      <c r="C253">
        <f>bef13over!C253*('bef13over filtrert sykkel'!C$3&gt;='Beregning - Sykkel'!$P$114)*('bef13over filtrert sykkel'!C$3&lt;='Beregning - Sykkel'!$P$115)*($A253='Beregning - Sykkel'!$P$94)</f>
        <v>0</v>
      </c>
      <c r="D253">
        <f>bef13over!D253*('bef13over filtrert sykkel'!D$3&gt;='Beregning - Sykkel'!$P$114)*('bef13over filtrert sykkel'!D$3&lt;='Beregning - Sykkel'!$P$115)*($A253='Beregning - Sykkel'!$P$94)</f>
        <v>0</v>
      </c>
      <c r="E253">
        <f>bef13over!E253*('bef13over filtrert sykkel'!E$3&gt;='Beregning - Sykkel'!$P$114)*('bef13over filtrert sykkel'!E$3&lt;='Beregning - Sykkel'!$P$115)*($A253='Beregning - Sykkel'!$P$94)</f>
        <v>0</v>
      </c>
      <c r="F253">
        <f>bef13over!F253*('bef13over filtrert sykkel'!F$3&gt;='Beregning - Sykkel'!$P$114)*('bef13over filtrert sykkel'!F$3&lt;='Beregning - Sykkel'!$P$115)*($A253='Beregning - Sykkel'!$P$94)</f>
        <v>0</v>
      </c>
      <c r="G253">
        <f>bef13over!G253*('bef13over filtrert sykkel'!G$3&gt;='Beregning - Sykkel'!$P$114)*('bef13over filtrert sykkel'!G$3&lt;='Beregning - Sykkel'!$P$115)*($A253='Beregning - Sykkel'!$P$94)</f>
        <v>0</v>
      </c>
      <c r="H253">
        <f>bef13over!H253*('bef13over filtrert sykkel'!H$3&gt;='Beregning - Sykkel'!$P$114)*('bef13over filtrert sykkel'!H$3&lt;='Beregning - Sykkel'!$P$115)*($A253='Beregning - Sykkel'!$P$94)</f>
        <v>0</v>
      </c>
      <c r="I253">
        <f>bef13over!I253*('bef13over filtrert sykkel'!I$3&gt;='Beregning - Sykkel'!$P$114)*('bef13over filtrert sykkel'!I$3&lt;='Beregning - Sykkel'!$P$115)*($A253='Beregning - Sykkel'!$P$94)</f>
        <v>0</v>
      </c>
      <c r="J253">
        <f>bef13over!J253*('bef13over filtrert sykkel'!J$3&gt;='Beregning - Sykkel'!$P$114)*('bef13over filtrert sykkel'!J$3&lt;='Beregning - Sykkel'!$P$115)*($A253='Beregning - Sykkel'!$P$94)</f>
        <v>0</v>
      </c>
      <c r="K253">
        <f>bef13over!K253*('bef13over filtrert sykkel'!K$3&gt;='Beregning - Sykkel'!$P$114)*('bef13over filtrert sykkel'!K$3&lt;='Beregning - Sykkel'!$P$115)*($A253='Beregning - Sykkel'!$P$94)</f>
        <v>0</v>
      </c>
      <c r="L253">
        <f>bef13over!L253*('bef13over filtrert sykkel'!L$3&gt;='Beregning - Sykkel'!$P$114)*('bef13over filtrert sykkel'!L$3&lt;='Beregning - Sykkel'!$P$115)*($A253='Beregning - Sykkel'!$P$94)</f>
        <v>0</v>
      </c>
      <c r="M253">
        <f>bef13over!M253*('bef13over filtrert sykkel'!M$3&gt;='Beregning - Sykkel'!$P$114)*('bef13over filtrert sykkel'!M$3&lt;='Beregning - Sykkel'!$P$115)*($A253='Beregning - Sykkel'!$P$94)</f>
        <v>0</v>
      </c>
      <c r="N253">
        <f>bef13over!N253*('bef13over filtrert sykkel'!N$3&gt;='Beregning - Sykkel'!$P$114)*('bef13over filtrert sykkel'!N$3&lt;='Beregning - Sykkel'!$P$115)*($A253='Beregning - Sykkel'!$P$94)</f>
        <v>0</v>
      </c>
      <c r="O253">
        <f>bef13over!O253*('bef13over filtrert sykkel'!O$3&gt;='Beregning - Sykkel'!$P$114)*('bef13over filtrert sykkel'!O$3&lt;='Beregning - Sykkel'!$P$115)*($A253='Beregning - Sykkel'!$P$94)</f>
        <v>0</v>
      </c>
      <c r="P253">
        <f>bef13over!P253*('bef13over filtrert sykkel'!P$3&gt;='Beregning - Sykkel'!$P$114)*('bef13over filtrert sykkel'!P$3&lt;='Beregning - Sykkel'!$P$115)*($A253='Beregning - Sykkel'!$P$94)</f>
        <v>0</v>
      </c>
      <c r="Q253">
        <f>bef13over!Q253*('bef13over filtrert sykkel'!Q$3&gt;='Beregning - Sykkel'!$P$114)*('bef13over filtrert sykkel'!Q$3&lt;='Beregning - Sykkel'!$P$115)*($A253='Beregning - Sykkel'!$P$94)</f>
        <v>0</v>
      </c>
      <c r="R253">
        <f>bef13over!R253*('bef13over filtrert sykkel'!R$3&gt;='Beregning - Sykkel'!$P$114)*('bef13over filtrert sykkel'!R$3&lt;='Beregning - Sykkel'!$P$115)*($A253='Beregning - Sykkel'!$P$94)</f>
        <v>0</v>
      </c>
      <c r="S253">
        <f>bef13over!S253*('bef13over filtrert sykkel'!S$3&gt;='Beregning - Sykkel'!$P$114)*('bef13over filtrert sykkel'!S$3&lt;='Beregning - Sykkel'!$P$115)*($A253='Beregning - Sykkel'!$P$94)</f>
        <v>0</v>
      </c>
      <c r="T253">
        <f>bef13over!T253*('bef13over filtrert sykkel'!T$3&gt;='Beregning - Sykkel'!$P$114)*('bef13over filtrert sykkel'!T$3&lt;='Beregning - Sykkel'!$P$115)*($A253='Beregning - Sykkel'!$P$94)</f>
        <v>0</v>
      </c>
      <c r="U253">
        <f>bef13over!U253*('bef13over filtrert sykkel'!U$3&gt;='Beregning - Sykkel'!$P$114)*('bef13over filtrert sykkel'!U$3&lt;='Beregning - Sykkel'!$P$115)*($A253='Beregning - Sykkel'!$P$94)</f>
        <v>0</v>
      </c>
      <c r="V253">
        <f>bef13over!V253*('bef13over filtrert sykkel'!V$3&gt;='Beregning - Sykkel'!$P$114)*('bef13over filtrert sykkel'!V$3&lt;='Beregning - Sykkel'!$P$115)*($A253='Beregning - Sykkel'!$P$94)</f>
        <v>0</v>
      </c>
      <c r="W253">
        <f>bef13over!W253*('bef13over filtrert sykkel'!W$3&gt;='Beregning - Sykkel'!$P$114)*('bef13over filtrert sykkel'!W$3&lt;='Beregning - Sykkel'!$P$115)*($A253='Beregning - Sykkel'!$P$94)</f>
        <v>0</v>
      </c>
      <c r="X253">
        <f>bef13over!X253*('bef13over filtrert sykkel'!X$3&gt;='Beregning - Sykkel'!$P$114)*('bef13over filtrert sykkel'!X$3&lt;='Beregning - Sykkel'!$P$115)*($A253='Beregning - Sykkel'!$P$94)</f>
        <v>0</v>
      </c>
      <c r="Y253">
        <f>bef13over!Y253*('bef13over filtrert sykkel'!Y$3&gt;='Beregning - Sykkel'!$P$114)*('bef13over filtrert sykkel'!Y$3&lt;='Beregning - Sykkel'!$P$115)*($A253='Beregning - Sykkel'!$P$94)</f>
        <v>0</v>
      </c>
      <c r="Z253">
        <f>bef13over!Z253*('bef13over filtrert sykkel'!Z$3&gt;='Beregning - Sykkel'!$P$114)*('bef13over filtrert sykkel'!Z$3&lt;='Beregning - Sykkel'!$P$115)*($A253='Beregning - Sykkel'!$P$94)</f>
        <v>0</v>
      </c>
      <c r="AA253">
        <f>bef13over!AA253*('bef13over filtrert sykkel'!AA$3&gt;='Beregning - Sykkel'!$P$114)*('bef13over filtrert sykkel'!AA$3&lt;='Beregning - Sykkel'!$P$115)*($A253='Beregning - Sykkel'!$P$94)</f>
        <v>0</v>
      </c>
      <c r="AB253">
        <f>bef13over!AB253*('bef13over filtrert sykkel'!AB$3&gt;='Beregning - Sykkel'!$P$114)*('bef13over filtrert sykkel'!AB$3&lt;='Beregning - Sykkel'!$P$115)*($A253='Beregning - Sykkel'!$P$94)</f>
        <v>0</v>
      </c>
      <c r="AC253">
        <f>bef13over!AC253*('bef13over filtrert sykkel'!AC$3&gt;='Beregning - Sykkel'!$P$114)*('bef13over filtrert sykkel'!AC$3&lt;='Beregning - Sykkel'!$P$115)*($A253='Beregning - Sykkel'!$P$94)</f>
        <v>0</v>
      </c>
      <c r="AD253">
        <f>bef13over!AD253*('bef13over filtrert sykkel'!AD$3&gt;='Beregning - Sykkel'!$P$114)*('bef13over filtrert sykkel'!AD$3&lt;='Beregning - Sykkel'!$P$115)*($A253='Beregning - Sykkel'!$P$94)</f>
        <v>0</v>
      </c>
    </row>
    <row r="254" spans="1:30">
      <c r="A254">
        <v>1438</v>
      </c>
      <c r="B254">
        <f>bef13over!B254*('bef13over filtrert sykkel'!B$3&gt;='Beregning - Sykkel'!$P$114)*('bef13over filtrert sykkel'!B$3&lt;='Beregning - Sykkel'!$P$115)*($A254='Beregning - Sykkel'!$P$94)</f>
        <v>0</v>
      </c>
      <c r="C254">
        <f>bef13over!C254*('bef13over filtrert sykkel'!C$3&gt;='Beregning - Sykkel'!$P$114)*('bef13over filtrert sykkel'!C$3&lt;='Beregning - Sykkel'!$P$115)*($A254='Beregning - Sykkel'!$P$94)</f>
        <v>0</v>
      </c>
      <c r="D254">
        <f>bef13over!D254*('bef13over filtrert sykkel'!D$3&gt;='Beregning - Sykkel'!$P$114)*('bef13over filtrert sykkel'!D$3&lt;='Beregning - Sykkel'!$P$115)*($A254='Beregning - Sykkel'!$P$94)</f>
        <v>0</v>
      </c>
      <c r="E254">
        <f>bef13over!E254*('bef13over filtrert sykkel'!E$3&gt;='Beregning - Sykkel'!$P$114)*('bef13over filtrert sykkel'!E$3&lt;='Beregning - Sykkel'!$P$115)*($A254='Beregning - Sykkel'!$P$94)</f>
        <v>0</v>
      </c>
      <c r="F254">
        <f>bef13over!F254*('bef13over filtrert sykkel'!F$3&gt;='Beregning - Sykkel'!$P$114)*('bef13over filtrert sykkel'!F$3&lt;='Beregning - Sykkel'!$P$115)*($A254='Beregning - Sykkel'!$P$94)</f>
        <v>0</v>
      </c>
      <c r="G254">
        <f>bef13over!G254*('bef13over filtrert sykkel'!G$3&gt;='Beregning - Sykkel'!$P$114)*('bef13over filtrert sykkel'!G$3&lt;='Beregning - Sykkel'!$P$115)*($A254='Beregning - Sykkel'!$P$94)</f>
        <v>0</v>
      </c>
      <c r="H254">
        <f>bef13over!H254*('bef13over filtrert sykkel'!H$3&gt;='Beregning - Sykkel'!$P$114)*('bef13over filtrert sykkel'!H$3&lt;='Beregning - Sykkel'!$P$115)*($A254='Beregning - Sykkel'!$P$94)</f>
        <v>0</v>
      </c>
      <c r="I254">
        <f>bef13over!I254*('bef13over filtrert sykkel'!I$3&gt;='Beregning - Sykkel'!$P$114)*('bef13over filtrert sykkel'!I$3&lt;='Beregning - Sykkel'!$P$115)*($A254='Beregning - Sykkel'!$P$94)</f>
        <v>0</v>
      </c>
      <c r="J254">
        <f>bef13over!J254*('bef13over filtrert sykkel'!J$3&gt;='Beregning - Sykkel'!$P$114)*('bef13over filtrert sykkel'!J$3&lt;='Beregning - Sykkel'!$P$115)*($A254='Beregning - Sykkel'!$P$94)</f>
        <v>0</v>
      </c>
      <c r="K254">
        <f>bef13over!K254*('bef13over filtrert sykkel'!K$3&gt;='Beregning - Sykkel'!$P$114)*('bef13over filtrert sykkel'!K$3&lt;='Beregning - Sykkel'!$P$115)*($A254='Beregning - Sykkel'!$P$94)</f>
        <v>0</v>
      </c>
      <c r="L254">
        <f>bef13over!L254*('bef13over filtrert sykkel'!L$3&gt;='Beregning - Sykkel'!$P$114)*('bef13over filtrert sykkel'!L$3&lt;='Beregning - Sykkel'!$P$115)*($A254='Beregning - Sykkel'!$P$94)</f>
        <v>0</v>
      </c>
      <c r="M254">
        <f>bef13over!M254*('bef13over filtrert sykkel'!M$3&gt;='Beregning - Sykkel'!$P$114)*('bef13over filtrert sykkel'!M$3&lt;='Beregning - Sykkel'!$P$115)*($A254='Beregning - Sykkel'!$P$94)</f>
        <v>0</v>
      </c>
      <c r="N254">
        <f>bef13over!N254*('bef13over filtrert sykkel'!N$3&gt;='Beregning - Sykkel'!$P$114)*('bef13over filtrert sykkel'!N$3&lt;='Beregning - Sykkel'!$P$115)*($A254='Beregning - Sykkel'!$P$94)</f>
        <v>0</v>
      </c>
      <c r="O254">
        <f>bef13over!O254*('bef13over filtrert sykkel'!O$3&gt;='Beregning - Sykkel'!$P$114)*('bef13over filtrert sykkel'!O$3&lt;='Beregning - Sykkel'!$P$115)*($A254='Beregning - Sykkel'!$P$94)</f>
        <v>0</v>
      </c>
      <c r="P254">
        <f>bef13over!P254*('bef13over filtrert sykkel'!P$3&gt;='Beregning - Sykkel'!$P$114)*('bef13over filtrert sykkel'!P$3&lt;='Beregning - Sykkel'!$P$115)*($A254='Beregning - Sykkel'!$P$94)</f>
        <v>0</v>
      </c>
      <c r="Q254">
        <f>bef13over!Q254*('bef13over filtrert sykkel'!Q$3&gt;='Beregning - Sykkel'!$P$114)*('bef13over filtrert sykkel'!Q$3&lt;='Beregning - Sykkel'!$P$115)*($A254='Beregning - Sykkel'!$P$94)</f>
        <v>0</v>
      </c>
      <c r="R254">
        <f>bef13over!R254*('bef13over filtrert sykkel'!R$3&gt;='Beregning - Sykkel'!$P$114)*('bef13over filtrert sykkel'!R$3&lt;='Beregning - Sykkel'!$P$115)*($A254='Beregning - Sykkel'!$P$94)</f>
        <v>0</v>
      </c>
      <c r="S254">
        <f>bef13over!S254*('bef13over filtrert sykkel'!S$3&gt;='Beregning - Sykkel'!$P$114)*('bef13over filtrert sykkel'!S$3&lt;='Beregning - Sykkel'!$P$115)*($A254='Beregning - Sykkel'!$P$94)</f>
        <v>0</v>
      </c>
      <c r="T254">
        <f>bef13over!T254*('bef13over filtrert sykkel'!T$3&gt;='Beregning - Sykkel'!$P$114)*('bef13over filtrert sykkel'!T$3&lt;='Beregning - Sykkel'!$P$115)*($A254='Beregning - Sykkel'!$P$94)</f>
        <v>0</v>
      </c>
      <c r="U254">
        <f>bef13over!U254*('bef13over filtrert sykkel'!U$3&gt;='Beregning - Sykkel'!$P$114)*('bef13over filtrert sykkel'!U$3&lt;='Beregning - Sykkel'!$P$115)*($A254='Beregning - Sykkel'!$P$94)</f>
        <v>0</v>
      </c>
      <c r="V254">
        <f>bef13over!V254*('bef13over filtrert sykkel'!V$3&gt;='Beregning - Sykkel'!$P$114)*('bef13over filtrert sykkel'!V$3&lt;='Beregning - Sykkel'!$P$115)*($A254='Beregning - Sykkel'!$P$94)</f>
        <v>0</v>
      </c>
      <c r="W254">
        <f>bef13over!W254*('bef13over filtrert sykkel'!W$3&gt;='Beregning - Sykkel'!$P$114)*('bef13over filtrert sykkel'!W$3&lt;='Beregning - Sykkel'!$P$115)*($A254='Beregning - Sykkel'!$P$94)</f>
        <v>0</v>
      </c>
      <c r="X254">
        <f>bef13over!X254*('bef13over filtrert sykkel'!X$3&gt;='Beregning - Sykkel'!$P$114)*('bef13over filtrert sykkel'!X$3&lt;='Beregning - Sykkel'!$P$115)*($A254='Beregning - Sykkel'!$P$94)</f>
        <v>0</v>
      </c>
      <c r="Y254">
        <f>bef13over!Y254*('bef13over filtrert sykkel'!Y$3&gt;='Beregning - Sykkel'!$P$114)*('bef13over filtrert sykkel'!Y$3&lt;='Beregning - Sykkel'!$P$115)*($A254='Beregning - Sykkel'!$P$94)</f>
        <v>0</v>
      </c>
      <c r="Z254">
        <f>bef13over!Z254*('bef13over filtrert sykkel'!Z$3&gt;='Beregning - Sykkel'!$P$114)*('bef13over filtrert sykkel'!Z$3&lt;='Beregning - Sykkel'!$P$115)*($A254='Beregning - Sykkel'!$P$94)</f>
        <v>0</v>
      </c>
      <c r="AA254">
        <f>bef13over!AA254*('bef13over filtrert sykkel'!AA$3&gt;='Beregning - Sykkel'!$P$114)*('bef13over filtrert sykkel'!AA$3&lt;='Beregning - Sykkel'!$P$115)*($A254='Beregning - Sykkel'!$P$94)</f>
        <v>0</v>
      </c>
      <c r="AB254">
        <f>bef13over!AB254*('bef13over filtrert sykkel'!AB$3&gt;='Beregning - Sykkel'!$P$114)*('bef13over filtrert sykkel'!AB$3&lt;='Beregning - Sykkel'!$P$115)*($A254='Beregning - Sykkel'!$P$94)</f>
        <v>0</v>
      </c>
      <c r="AC254">
        <f>bef13over!AC254*('bef13over filtrert sykkel'!AC$3&gt;='Beregning - Sykkel'!$P$114)*('bef13over filtrert sykkel'!AC$3&lt;='Beregning - Sykkel'!$P$115)*($A254='Beregning - Sykkel'!$P$94)</f>
        <v>0</v>
      </c>
      <c r="AD254">
        <f>bef13over!AD254*('bef13over filtrert sykkel'!AD$3&gt;='Beregning - Sykkel'!$P$114)*('bef13over filtrert sykkel'!AD$3&lt;='Beregning - Sykkel'!$P$115)*($A254='Beregning - Sykkel'!$P$94)</f>
        <v>0</v>
      </c>
    </row>
    <row r="255" spans="1:30">
      <c r="A255">
        <v>1439</v>
      </c>
      <c r="B255">
        <f>bef13over!B255*('bef13over filtrert sykkel'!B$3&gt;='Beregning - Sykkel'!$P$114)*('bef13over filtrert sykkel'!B$3&lt;='Beregning - Sykkel'!$P$115)*($A255='Beregning - Sykkel'!$P$94)</f>
        <v>0</v>
      </c>
      <c r="C255">
        <f>bef13over!C255*('bef13over filtrert sykkel'!C$3&gt;='Beregning - Sykkel'!$P$114)*('bef13over filtrert sykkel'!C$3&lt;='Beregning - Sykkel'!$P$115)*($A255='Beregning - Sykkel'!$P$94)</f>
        <v>0</v>
      </c>
      <c r="D255">
        <f>bef13over!D255*('bef13over filtrert sykkel'!D$3&gt;='Beregning - Sykkel'!$P$114)*('bef13over filtrert sykkel'!D$3&lt;='Beregning - Sykkel'!$P$115)*($A255='Beregning - Sykkel'!$P$94)</f>
        <v>0</v>
      </c>
      <c r="E255">
        <f>bef13over!E255*('bef13over filtrert sykkel'!E$3&gt;='Beregning - Sykkel'!$P$114)*('bef13over filtrert sykkel'!E$3&lt;='Beregning - Sykkel'!$P$115)*($A255='Beregning - Sykkel'!$P$94)</f>
        <v>0</v>
      </c>
      <c r="F255">
        <f>bef13over!F255*('bef13over filtrert sykkel'!F$3&gt;='Beregning - Sykkel'!$P$114)*('bef13over filtrert sykkel'!F$3&lt;='Beregning - Sykkel'!$P$115)*($A255='Beregning - Sykkel'!$P$94)</f>
        <v>0</v>
      </c>
      <c r="G255">
        <f>bef13over!G255*('bef13over filtrert sykkel'!G$3&gt;='Beregning - Sykkel'!$P$114)*('bef13over filtrert sykkel'!G$3&lt;='Beregning - Sykkel'!$P$115)*($A255='Beregning - Sykkel'!$P$94)</f>
        <v>0</v>
      </c>
      <c r="H255">
        <f>bef13over!H255*('bef13over filtrert sykkel'!H$3&gt;='Beregning - Sykkel'!$P$114)*('bef13over filtrert sykkel'!H$3&lt;='Beregning - Sykkel'!$P$115)*($A255='Beregning - Sykkel'!$P$94)</f>
        <v>0</v>
      </c>
      <c r="I255">
        <f>bef13over!I255*('bef13over filtrert sykkel'!I$3&gt;='Beregning - Sykkel'!$P$114)*('bef13over filtrert sykkel'!I$3&lt;='Beregning - Sykkel'!$P$115)*($A255='Beregning - Sykkel'!$P$94)</f>
        <v>0</v>
      </c>
      <c r="J255">
        <f>bef13over!J255*('bef13over filtrert sykkel'!J$3&gt;='Beregning - Sykkel'!$P$114)*('bef13over filtrert sykkel'!J$3&lt;='Beregning - Sykkel'!$P$115)*($A255='Beregning - Sykkel'!$P$94)</f>
        <v>0</v>
      </c>
      <c r="K255">
        <f>bef13over!K255*('bef13over filtrert sykkel'!K$3&gt;='Beregning - Sykkel'!$P$114)*('bef13over filtrert sykkel'!K$3&lt;='Beregning - Sykkel'!$P$115)*($A255='Beregning - Sykkel'!$P$94)</f>
        <v>0</v>
      </c>
      <c r="L255">
        <f>bef13over!L255*('bef13over filtrert sykkel'!L$3&gt;='Beregning - Sykkel'!$P$114)*('bef13over filtrert sykkel'!L$3&lt;='Beregning - Sykkel'!$P$115)*($A255='Beregning - Sykkel'!$P$94)</f>
        <v>0</v>
      </c>
      <c r="M255">
        <f>bef13over!M255*('bef13over filtrert sykkel'!M$3&gt;='Beregning - Sykkel'!$P$114)*('bef13over filtrert sykkel'!M$3&lt;='Beregning - Sykkel'!$P$115)*($A255='Beregning - Sykkel'!$P$94)</f>
        <v>0</v>
      </c>
      <c r="N255">
        <f>bef13over!N255*('bef13over filtrert sykkel'!N$3&gt;='Beregning - Sykkel'!$P$114)*('bef13over filtrert sykkel'!N$3&lt;='Beregning - Sykkel'!$P$115)*($A255='Beregning - Sykkel'!$P$94)</f>
        <v>0</v>
      </c>
      <c r="O255">
        <f>bef13over!O255*('bef13over filtrert sykkel'!O$3&gt;='Beregning - Sykkel'!$P$114)*('bef13over filtrert sykkel'!O$3&lt;='Beregning - Sykkel'!$P$115)*($A255='Beregning - Sykkel'!$P$94)</f>
        <v>0</v>
      </c>
      <c r="P255">
        <f>bef13over!P255*('bef13over filtrert sykkel'!P$3&gt;='Beregning - Sykkel'!$P$114)*('bef13over filtrert sykkel'!P$3&lt;='Beregning - Sykkel'!$P$115)*($A255='Beregning - Sykkel'!$P$94)</f>
        <v>0</v>
      </c>
      <c r="Q255">
        <f>bef13over!Q255*('bef13over filtrert sykkel'!Q$3&gt;='Beregning - Sykkel'!$P$114)*('bef13over filtrert sykkel'!Q$3&lt;='Beregning - Sykkel'!$P$115)*($A255='Beregning - Sykkel'!$P$94)</f>
        <v>0</v>
      </c>
      <c r="R255">
        <f>bef13over!R255*('bef13over filtrert sykkel'!R$3&gt;='Beregning - Sykkel'!$P$114)*('bef13over filtrert sykkel'!R$3&lt;='Beregning - Sykkel'!$P$115)*($A255='Beregning - Sykkel'!$P$94)</f>
        <v>0</v>
      </c>
      <c r="S255">
        <f>bef13over!S255*('bef13over filtrert sykkel'!S$3&gt;='Beregning - Sykkel'!$P$114)*('bef13over filtrert sykkel'!S$3&lt;='Beregning - Sykkel'!$P$115)*($A255='Beregning - Sykkel'!$P$94)</f>
        <v>0</v>
      </c>
      <c r="T255">
        <f>bef13over!T255*('bef13over filtrert sykkel'!T$3&gt;='Beregning - Sykkel'!$P$114)*('bef13over filtrert sykkel'!T$3&lt;='Beregning - Sykkel'!$P$115)*($A255='Beregning - Sykkel'!$P$94)</f>
        <v>0</v>
      </c>
      <c r="U255">
        <f>bef13over!U255*('bef13over filtrert sykkel'!U$3&gt;='Beregning - Sykkel'!$P$114)*('bef13over filtrert sykkel'!U$3&lt;='Beregning - Sykkel'!$P$115)*($A255='Beregning - Sykkel'!$P$94)</f>
        <v>0</v>
      </c>
      <c r="V255">
        <f>bef13over!V255*('bef13over filtrert sykkel'!V$3&gt;='Beregning - Sykkel'!$P$114)*('bef13over filtrert sykkel'!V$3&lt;='Beregning - Sykkel'!$P$115)*($A255='Beregning - Sykkel'!$P$94)</f>
        <v>0</v>
      </c>
      <c r="W255">
        <f>bef13over!W255*('bef13over filtrert sykkel'!W$3&gt;='Beregning - Sykkel'!$P$114)*('bef13over filtrert sykkel'!W$3&lt;='Beregning - Sykkel'!$P$115)*($A255='Beregning - Sykkel'!$P$94)</f>
        <v>0</v>
      </c>
      <c r="X255">
        <f>bef13over!X255*('bef13over filtrert sykkel'!X$3&gt;='Beregning - Sykkel'!$P$114)*('bef13over filtrert sykkel'!X$3&lt;='Beregning - Sykkel'!$P$115)*($A255='Beregning - Sykkel'!$P$94)</f>
        <v>0</v>
      </c>
      <c r="Y255">
        <f>bef13over!Y255*('bef13over filtrert sykkel'!Y$3&gt;='Beregning - Sykkel'!$P$114)*('bef13over filtrert sykkel'!Y$3&lt;='Beregning - Sykkel'!$P$115)*($A255='Beregning - Sykkel'!$P$94)</f>
        <v>0</v>
      </c>
      <c r="Z255">
        <f>bef13over!Z255*('bef13over filtrert sykkel'!Z$3&gt;='Beregning - Sykkel'!$P$114)*('bef13over filtrert sykkel'!Z$3&lt;='Beregning - Sykkel'!$P$115)*($A255='Beregning - Sykkel'!$P$94)</f>
        <v>0</v>
      </c>
      <c r="AA255">
        <f>bef13over!AA255*('bef13over filtrert sykkel'!AA$3&gt;='Beregning - Sykkel'!$P$114)*('bef13over filtrert sykkel'!AA$3&lt;='Beregning - Sykkel'!$P$115)*($A255='Beregning - Sykkel'!$P$94)</f>
        <v>0</v>
      </c>
      <c r="AB255">
        <f>bef13over!AB255*('bef13over filtrert sykkel'!AB$3&gt;='Beregning - Sykkel'!$P$114)*('bef13over filtrert sykkel'!AB$3&lt;='Beregning - Sykkel'!$P$115)*($A255='Beregning - Sykkel'!$P$94)</f>
        <v>0</v>
      </c>
      <c r="AC255">
        <f>bef13over!AC255*('bef13over filtrert sykkel'!AC$3&gt;='Beregning - Sykkel'!$P$114)*('bef13over filtrert sykkel'!AC$3&lt;='Beregning - Sykkel'!$P$115)*($A255='Beregning - Sykkel'!$P$94)</f>
        <v>0</v>
      </c>
      <c r="AD255">
        <f>bef13over!AD255*('bef13over filtrert sykkel'!AD$3&gt;='Beregning - Sykkel'!$P$114)*('bef13over filtrert sykkel'!AD$3&lt;='Beregning - Sykkel'!$P$115)*($A255='Beregning - Sykkel'!$P$94)</f>
        <v>0</v>
      </c>
    </row>
    <row r="256" spans="1:30">
      <c r="A256">
        <v>1441</v>
      </c>
      <c r="B256">
        <f>bef13over!B256*('bef13over filtrert sykkel'!B$3&gt;='Beregning - Sykkel'!$P$114)*('bef13over filtrert sykkel'!B$3&lt;='Beregning - Sykkel'!$P$115)*($A256='Beregning - Sykkel'!$P$94)</f>
        <v>0</v>
      </c>
      <c r="C256">
        <f>bef13over!C256*('bef13over filtrert sykkel'!C$3&gt;='Beregning - Sykkel'!$P$114)*('bef13over filtrert sykkel'!C$3&lt;='Beregning - Sykkel'!$P$115)*($A256='Beregning - Sykkel'!$P$94)</f>
        <v>0</v>
      </c>
      <c r="D256">
        <f>bef13over!D256*('bef13over filtrert sykkel'!D$3&gt;='Beregning - Sykkel'!$P$114)*('bef13over filtrert sykkel'!D$3&lt;='Beregning - Sykkel'!$P$115)*($A256='Beregning - Sykkel'!$P$94)</f>
        <v>0</v>
      </c>
      <c r="E256">
        <f>bef13over!E256*('bef13over filtrert sykkel'!E$3&gt;='Beregning - Sykkel'!$P$114)*('bef13over filtrert sykkel'!E$3&lt;='Beregning - Sykkel'!$P$115)*($A256='Beregning - Sykkel'!$P$94)</f>
        <v>0</v>
      </c>
      <c r="F256">
        <f>bef13over!F256*('bef13over filtrert sykkel'!F$3&gt;='Beregning - Sykkel'!$P$114)*('bef13over filtrert sykkel'!F$3&lt;='Beregning - Sykkel'!$P$115)*($A256='Beregning - Sykkel'!$P$94)</f>
        <v>0</v>
      </c>
      <c r="G256">
        <f>bef13over!G256*('bef13over filtrert sykkel'!G$3&gt;='Beregning - Sykkel'!$P$114)*('bef13over filtrert sykkel'!G$3&lt;='Beregning - Sykkel'!$P$115)*($A256='Beregning - Sykkel'!$P$94)</f>
        <v>0</v>
      </c>
      <c r="H256">
        <f>bef13over!H256*('bef13over filtrert sykkel'!H$3&gt;='Beregning - Sykkel'!$P$114)*('bef13over filtrert sykkel'!H$3&lt;='Beregning - Sykkel'!$P$115)*($A256='Beregning - Sykkel'!$P$94)</f>
        <v>0</v>
      </c>
      <c r="I256">
        <f>bef13over!I256*('bef13over filtrert sykkel'!I$3&gt;='Beregning - Sykkel'!$P$114)*('bef13over filtrert sykkel'!I$3&lt;='Beregning - Sykkel'!$P$115)*($A256='Beregning - Sykkel'!$P$94)</f>
        <v>0</v>
      </c>
      <c r="J256">
        <f>bef13over!J256*('bef13over filtrert sykkel'!J$3&gt;='Beregning - Sykkel'!$P$114)*('bef13over filtrert sykkel'!J$3&lt;='Beregning - Sykkel'!$P$115)*($A256='Beregning - Sykkel'!$P$94)</f>
        <v>0</v>
      </c>
      <c r="K256">
        <f>bef13over!K256*('bef13over filtrert sykkel'!K$3&gt;='Beregning - Sykkel'!$P$114)*('bef13over filtrert sykkel'!K$3&lt;='Beregning - Sykkel'!$P$115)*($A256='Beregning - Sykkel'!$P$94)</f>
        <v>0</v>
      </c>
      <c r="L256">
        <f>bef13over!L256*('bef13over filtrert sykkel'!L$3&gt;='Beregning - Sykkel'!$P$114)*('bef13over filtrert sykkel'!L$3&lt;='Beregning - Sykkel'!$P$115)*($A256='Beregning - Sykkel'!$P$94)</f>
        <v>0</v>
      </c>
      <c r="M256">
        <f>bef13over!M256*('bef13over filtrert sykkel'!M$3&gt;='Beregning - Sykkel'!$P$114)*('bef13over filtrert sykkel'!M$3&lt;='Beregning - Sykkel'!$P$115)*($A256='Beregning - Sykkel'!$P$94)</f>
        <v>0</v>
      </c>
      <c r="N256">
        <f>bef13over!N256*('bef13over filtrert sykkel'!N$3&gt;='Beregning - Sykkel'!$P$114)*('bef13over filtrert sykkel'!N$3&lt;='Beregning - Sykkel'!$P$115)*($A256='Beregning - Sykkel'!$P$94)</f>
        <v>0</v>
      </c>
      <c r="O256">
        <f>bef13over!O256*('bef13over filtrert sykkel'!O$3&gt;='Beregning - Sykkel'!$P$114)*('bef13over filtrert sykkel'!O$3&lt;='Beregning - Sykkel'!$P$115)*($A256='Beregning - Sykkel'!$P$94)</f>
        <v>0</v>
      </c>
      <c r="P256">
        <f>bef13over!P256*('bef13over filtrert sykkel'!P$3&gt;='Beregning - Sykkel'!$P$114)*('bef13over filtrert sykkel'!P$3&lt;='Beregning - Sykkel'!$P$115)*($A256='Beregning - Sykkel'!$P$94)</f>
        <v>0</v>
      </c>
      <c r="Q256">
        <f>bef13over!Q256*('bef13over filtrert sykkel'!Q$3&gt;='Beregning - Sykkel'!$P$114)*('bef13over filtrert sykkel'!Q$3&lt;='Beregning - Sykkel'!$P$115)*($A256='Beregning - Sykkel'!$P$94)</f>
        <v>0</v>
      </c>
      <c r="R256">
        <f>bef13over!R256*('bef13over filtrert sykkel'!R$3&gt;='Beregning - Sykkel'!$P$114)*('bef13over filtrert sykkel'!R$3&lt;='Beregning - Sykkel'!$P$115)*($A256='Beregning - Sykkel'!$P$94)</f>
        <v>0</v>
      </c>
      <c r="S256">
        <f>bef13over!S256*('bef13over filtrert sykkel'!S$3&gt;='Beregning - Sykkel'!$P$114)*('bef13over filtrert sykkel'!S$3&lt;='Beregning - Sykkel'!$P$115)*($A256='Beregning - Sykkel'!$P$94)</f>
        <v>0</v>
      </c>
      <c r="T256">
        <f>bef13over!T256*('bef13over filtrert sykkel'!T$3&gt;='Beregning - Sykkel'!$P$114)*('bef13over filtrert sykkel'!T$3&lt;='Beregning - Sykkel'!$P$115)*($A256='Beregning - Sykkel'!$P$94)</f>
        <v>0</v>
      </c>
      <c r="U256">
        <f>bef13over!U256*('bef13over filtrert sykkel'!U$3&gt;='Beregning - Sykkel'!$P$114)*('bef13over filtrert sykkel'!U$3&lt;='Beregning - Sykkel'!$P$115)*($A256='Beregning - Sykkel'!$P$94)</f>
        <v>0</v>
      </c>
      <c r="V256">
        <f>bef13over!V256*('bef13over filtrert sykkel'!V$3&gt;='Beregning - Sykkel'!$P$114)*('bef13over filtrert sykkel'!V$3&lt;='Beregning - Sykkel'!$P$115)*($A256='Beregning - Sykkel'!$P$94)</f>
        <v>0</v>
      </c>
      <c r="W256">
        <f>bef13over!W256*('bef13over filtrert sykkel'!W$3&gt;='Beregning - Sykkel'!$P$114)*('bef13over filtrert sykkel'!W$3&lt;='Beregning - Sykkel'!$P$115)*($A256='Beregning - Sykkel'!$P$94)</f>
        <v>0</v>
      </c>
      <c r="X256">
        <f>bef13over!X256*('bef13over filtrert sykkel'!X$3&gt;='Beregning - Sykkel'!$P$114)*('bef13over filtrert sykkel'!X$3&lt;='Beregning - Sykkel'!$P$115)*($A256='Beregning - Sykkel'!$P$94)</f>
        <v>0</v>
      </c>
      <c r="Y256">
        <f>bef13over!Y256*('bef13over filtrert sykkel'!Y$3&gt;='Beregning - Sykkel'!$P$114)*('bef13over filtrert sykkel'!Y$3&lt;='Beregning - Sykkel'!$P$115)*($A256='Beregning - Sykkel'!$P$94)</f>
        <v>0</v>
      </c>
      <c r="Z256">
        <f>bef13over!Z256*('bef13over filtrert sykkel'!Z$3&gt;='Beregning - Sykkel'!$P$114)*('bef13over filtrert sykkel'!Z$3&lt;='Beregning - Sykkel'!$P$115)*($A256='Beregning - Sykkel'!$P$94)</f>
        <v>0</v>
      </c>
      <c r="AA256">
        <f>bef13over!AA256*('bef13over filtrert sykkel'!AA$3&gt;='Beregning - Sykkel'!$P$114)*('bef13over filtrert sykkel'!AA$3&lt;='Beregning - Sykkel'!$P$115)*($A256='Beregning - Sykkel'!$P$94)</f>
        <v>0</v>
      </c>
      <c r="AB256">
        <f>bef13over!AB256*('bef13over filtrert sykkel'!AB$3&gt;='Beregning - Sykkel'!$P$114)*('bef13over filtrert sykkel'!AB$3&lt;='Beregning - Sykkel'!$P$115)*($A256='Beregning - Sykkel'!$P$94)</f>
        <v>0</v>
      </c>
      <c r="AC256">
        <f>bef13over!AC256*('bef13over filtrert sykkel'!AC$3&gt;='Beregning - Sykkel'!$P$114)*('bef13over filtrert sykkel'!AC$3&lt;='Beregning - Sykkel'!$P$115)*($A256='Beregning - Sykkel'!$P$94)</f>
        <v>0</v>
      </c>
      <c r="AD256">
        <f>bef13over!AD256*('bef13over filtrert sykkel'!AD$3&gt;='Beregning - Sykkel'!$P$114)*('bef13over filtrert sykkel'!AD$3&lt;='Beregning - Sykkel'!$P$115)*($A256='Beregning - Sykkel'!$P$94)</f>
        <v>0</v>
      </c>
    </row>
    <row r="257" spans="1:30">
      <c r="A257">
        <v>1443</v>
      </c>
      <c r="B257">
        <f>bef13over!B257*('bef13over filtrert sykkel'!B$3&gt;='Beregning - Sykkel'!$P$114)*('bef13over filtrert sykkel'!B$3&lt;='Beregning - Sykkel'!$P$115)*($A257='Beregning - Sykkel'!$P$94)</f>
        <v>0</v>
      </c>
      <c r="C257">
        <f>bef13over!C257*('bef13over filtrert sykkel'!C$3&gt;='Beregning - Sykkel'!$P$114)*('bef13over filtrert sykkel'!C$3&lt;='Beregning - Sykkel'!$P$115)*($A257='Beregning - Sykkel'!$P$94)</f>
        <v>0</v>
      </c>
      <c r="D257">
        <f>bef13over!D257*('bef13over filtrert sykkel'!D$3&gt;='Beregning - Sykkel'!$P$114)*('bef13over filtrert sykkel'!D$3&lt;='Beregning - Sykkel'!$P$115)*($A257='Beregning - Sykkel'!$P$94)</f>
        <v>0</v>
      </c>
      <c r="E257">
        <f>bef13over!E257*('bef13over filtrert sykkel'!E$3&gt;='Beregning - Sykkel'!$P$114)*('bef13over filtrert sykkel'!E$3&lt;='Beregning - Sykkel'!$P$115)*($A257='Beregning - Sykkel'!$P$94)</f>
        <v>0</v>
      </c>
      <c r="F257">
        <f>bef13over!F257*('bef13over filtrert sykkel'!F$3&gt;='Beregning - Sykkel'!$P$114)*('bef13over filtrert sykkel'!F$3&lt;='Beregning - Sykkel'!$P$115)*($A257='Beregning - Sykkel'!$P$94)</f>
        <v>0</v>
      </c>
      <c r="G257">
        <f>bef13over!G257*('bef13over filtrert sykkel'!G$3&gt;='Beregning - Sykkel'!$P$114)*('bef13over filtrert sykkel'!G$3&lt;='Beregning - Sykkel'!$P$115)*($A257='Beregning - Sykkel'!$P$94)</f>
        <v>0</v>
      </c>
      <c r="H257">
        <f>bef13over!H257*('bef13over filtrert sykkel'!H$3&gt;='Beregning - Sykkel'!$P$114)*('bef13over filtrert sykkel'!H$3&lt;='Beregning - Sykkel'!$P$115)*($A257='Beregning - Sykkel'!$P$94)</f>
        <v>0</v>
      </c>
      <c r="I257">
        <f>bef13over!I257*('bef13over filtrert sykkel'!I$3&gt;='Beregning - Sykkel'!$P$114)*('bef13over filtrert sykkel'!I$3&lt;='Beregning - Sykkel'!$P$115)*($A257='Beregning - Sykkel'!$P$94)</f>
        <v>0</v>
      </c>
      <c r="J257">
        <f>bef13over!J257*('bef13over filtrert sykkel'!J$3&gt;='Beregning - Sykkel'!$P$114)*('bef13over filtrert sykkel'!J$3&lt;='Beregning - Sykkel'!$P$115)*($A257='Beregning - Sykkel'!$P$94)</f>
        <v>0</v>
      </c>
      <c r="K257">
        <f>bef13over!K257*('bef13over filtrert sykkel'!K$3&gt;='Beregning - Sykkel'!$P$114)*('bef13over filtrert sykkel'!K$3&lt;='Beregning - Sykkel'!$P$115)*($A257='Beregning - Sykkel'!$P$94)</f>
        <v>0</v>
      </c>
      <c r="L257">
        <f>bef13over!L257*('bef13over filtrert sykkel'!L$3&gt;='Beregning - Sykkel'!$P$114)*('bef13over filtrert sykkel'!L$3&lt;='Beregning - Sykkel'!$P$115)*($A257='Beregning - Sykkel'!$P$94)</f>
        <v>0</v>
      </c>
      <c r="M257">
        <f>bef13over!M257*('bef13over filtrert sykkel'!M$3&gt;='Beregning - Sykkel'!$P$114)*('bef13over filtrert sykkel'!M$3&lt;='Beregning - Sykkel'!$P$115)*($A257='Beregning - Sykkel'!$P$94)</f>
        <v>0</v>
      </c>
      <c r="N257">
        <f>bef13over!N257*('bef13over filtrert sykkel'!N$3&gt;='Beregning - Sykkel'!$P$114)*('bef13over filtrert sykkel'!N$3&lt;='Beregning - Sykkel'!$P$115)*($A257='Beregning - Sykkel'!$P$94)</f>
        <v>0</v>
      </c>
      <c r="O257">
        <f>bef13over!O257*('bef13over filtrert sykkel'!O$3&gt;='Beregning - Sykkel'!$P$114)*('bef13over filtrert sykkel'!O$3&lt;='Beregning - Sykkel'!$P$115)*($A257='Beregning - Sykkel'!$P$94)</f>
        <v>0</v>
      </c>
      <c r="P257">
        <f>bef13over!P257*('bef13over filtrert sykkel'!P$3&gt;='Beregning - Sykkel'!$P$114)*('bef13over filtrert sykkel'!P$3&lt;='Beregning - Sykkel'!$P$115)*($A257='Beregning - Sykkel'!$P$94)</f>
        <v>0</v>
      </c>
      <c r="Q257">
        <f>bef13over!Q257*('bef13over filtrert sykkel'!Q$3&gt;='Beregning - Sykkel'!$P$114)*('bef13over filtrert sykkel'!Q$3&lt;='Beregning - Sykkel'!$P$115)*($A257='Beregning - Sykkel'!$P$94)</f>
        <v>0</v>
      </c>
      <c r="R257">
        <f>bef13over!R257*('bef13over filtrert sykkel'!R$3&gt;='Beregning - Sykkel'!$P$114)*('bef13over filtrert sykkel'!R$3&lt;='Beregning - Sykkel'!$P$115)*($A257='Beregning - Sykkel'!$P$94)</f>
        <v>0</v>
      </c>
      <c r="S257">
        <f>bef13over!S257*('bef13over filtrert sykkel'!S$3&gt;='Beregning - Sykkel'!$P$114)*('bef13over filtrert sykkel'!S$3&lt;='Beregning - Sykkel'!$P$115)*($A257='Beregning - Sykkel'!$P$94)</f>
        <v>0</v>
      </c>
      <c r="T257">
        <f>bef13over!T257*('bef13over filtrert sykkel'!T$3&gt;='Beregning - Sykkel'!$P$114)*('bef13over filtrert sykkel'!T$3&lt;='Beregning - Sykkel'!$P$115)*($A257='Beregning - Sykkel'!$P$94)</f>
        <v>0</v>
      </c>
      <c r="U257">
        <f>bef13over!U257*('bef13over filtrert sykkel'!U$3&gt;='Beregning - Sykkel'!$P$114)*('bef13over filtrert sykkel'!U$3&lt;='Beregning - Sykkel'!$P$115)*($A257='Beregning - Sykkel'!$P$94)</f>
        <v>0</v>
      </c>
      <c r="V257">
        <f>bef13over!V257*('bef13over filtrert sykkel'!V$3&gt;='Beregning - Sykkel'!$P$114)*('bef13over filtrert sykkel'!V$3&lt;='Beregning - Sykkel'!$P$115)*($A257='Beregning - Sykkel'!$P$94)</f>
        <v>0</v>
      </c>
      <c r="W257">
        <f>bef13over!W257*('bef13over filtrert sykkel'!W$3&gt;='Beregning - Sykkel'!$P$114)*('bef13over filtrert sykkel'!W$3&lt;='Beregning - Sykkel'!$P$115)*($A257='Beregning - Sykkel'!$P$94)</f>
        <v>0</v>
      </c>
      <c r="X257">
        <f>bef13over!X257*('bef13over filtrert sykkel'!X$3&gt;='Beregning - Sykkel'!$P$114)*('bef13over filtrert sykkel'!X$3&lt;='Beregning - Sykkel'!$P$115)*($A257='Beregning - Sykkel'!$P$94)</f>
        <v>0</v>
      </c>
      <c r="Y257">
        <f>bef13over!Y257*('bef13over filtrert sykkel'!Y$3&gt;='Beregning - Sykkel'!$P$114)*('bef13over filtrert sykkel'!Y$3&lt;='Beregning - Sykkel'!$P$115)*($A257='Beregning - Sykkel'!$P$94)</f>
        <v>0</v>
      </c>
      <c r="Z257">
        <f>bef13over!Z257*('bef13over filtrert sykkel'!Z$3&gt;='Beregning - Sykkel'!$P$114)*('bef13over filtrert sykkel'!Z$3&lt;='Beregning - Sykkel'!$P$115)*($A257='Beregning - Sykkel'!$P$94)</f>
        <v>0</v>
      </c>
      <c r="AA257">
        <f>bef13over!AA257*('bef13over filtrert sykkel'!AA$3&gt;='Beregning - Sykkel'!$P$114)*('bef13over filtrert sykkel'!AA$3&lt;='Beregning - Sykkel'!$P$115)*($A257='Beregning - Sykkel'!$P$94)</f>
        <v>0</v>
      </c>
      <c r="AB257">
        <f>bef13over!AB257*('bef13over filtrert sykkel'!AB$3&gt;='Beregning - Sykkel'!$P$114)*('bef13over filtrert sykkel'!AB$3&lt;='Beregning - Sykkel'!$P$115)*($A257='Beregning - Sykkel'!$P$94)</f>
        <v>0</v>
      </c>
      <c r="AC257">
        <f>bef13over!AC257*('bef13over filtrert sykkel'!AC$3&gt;='Beregning - Sykkel'!$P$114)*('bef13over filtrert sykkel'!AC$3&lt;='Beregning - Sykkel'!$P$115)*($A257='Beregning - Sykkel'!$P$94)</f>
        <v>0</v>
      </c>
      <c r="AD257">
        <f>bef13over!AD257*('bef13over filtrert sykkel'!AD$3&gt;='Beregning - Sykkel'!$P$114)*('bef13over filtrert sykkel'!AD$3&lt;='Beregning - Sykkel'!$P$115)*($A257='Beregning - Sykkel'!$P$94)</f>
        <v>0</v>
      </c>
    </row>
    <row r="258" spans="1:30">
      <c r="A258">
        <v>1444</v>
      </c>
      <c r="B258">
        <f>bef13over!B258*('bef13over filtrert sykkel'!B$3&gt;='Beregning - Sykkel'!$P$114)*('bef13over filtrert sykkel'!B$3&lt;='Beregning - Sykkel'!$P$115)*($A258='Beregning - Sykkel'!$P$94)</f>
        <v>0</v>
      </c>
      <c r="C258">
        <f>bef13over!C258*('bef13over filtrert sykkel'!C$3&gt;='Beregning - Sykkel'!$P$114)*('bef13over filtrert sykkel'!C$3&lt;='Beregning - Sykkel'!$P$115)*($A258='Beregning - Sykkel'!$P$94)</f>
        <v>0</v>
      </c>
      <c r="D258">
        <f>bef13over!D258*('bef13over filtrert sykkel'!D$3&gt;='Beregning - Sykkel'!$P$114)*('bef13over filtrert sykkel'!D$3&lt;='Beregning - Sykkel'!$P$115)*($A258='Beregning - Sykkel'!$P$94)</f>
        <v>0</v>
      </c>
      <c r="E258">
        <f>bef13over!E258*('bef13over filtrert sykkel'!E$3&gt;='Beregning - Sykkel'!$P$114)*('bef13over filtrert sykkel'!E$3&lt;='Beregning - Sykkel'!$P$115)*($A258='Beregning - Sykkel'!$P$94)</f>
        <v>0</v>
      </c>
      <c r="F258">
        <f>bef13over!F258*('bef13over filtrert sykkel'!F$3&gt;='Beregning - Sykkel'!$P$114)*('bef13over filtrert sykkel'!F$3&lt;='Beregning - Sykkel'!$P$115)*($A258='Beregning - Sykkel'!$P$94)</f>
        <v>0</v>
      </c>
      <c r="G258">
        <f>bef13over!G258*('bef13over filtrert sykkel'!G$3&gt;='Beregning - Sykkel'!$P$114)*('bef13over filtrert sykkel'!G$3&lt;='Beregning - Sykkel'!$P$115)*($A258='Beregning - Sykkel'!$P$94)</f>
        <v>0</v>
      </c>
      <c r="H258">
        <f>bef13over!H258*('bef13over filtrert sykkel'!H$3&gt;='Beregning - Sykkel'!$P$114)*('bef13over filtrert sykkel'!H$3&lt;='Beregning - Sykkel'!$P$115)*($A258='Beregning - Sykkel'!$P$94)</f>
        <v>0</v>
      </c>
      <c r="I258">
        <f>bef13over!I258*('bef13over filtrert sykkel'!I$3&gt;='Beregning - Sykkel'!$P$114)*('bef13over filtrert sykkel'!I$3&lt;='Beregning - Sykkel'!$P$115)*($A258='Beregning - Sykkel'!$P$94)</f>
        <v>0</v>
      </c>
      <c r="J258">
        <f>bef13over!J258*('bef13over filtrert sykkel'!J$3&gt;='Beregning - Sykkel'!$P$114)*('bef13over filtrert sykkel'!J$3&lt;='Beregning - Sykkel'!$P$115)*($A258='Beregning - Sykkel'!$P$94)</f>
        <v>0</v>
      </c>
      <c r="K258">
        <f>bef13over!K258*('bef13over filtrert sykkel'!K$3&gt;='Beregning - Sykkel'!$P$114)*('bef13over filtrert sykkel'!K$3&lt;='Beregning - Sykkel'!$P$115)*($A258='Beregning - Sykkel'!$P$94)</f>
        <v>0</v>
      </c>
      <c r="L258">
        <f>bef13over!L258*('bef13over filtrert sykkel'!L$3&gt;='Beregning - Sykkel'!$P$114)*('bef13over filtrert sykkel'!L$3&lt;='Beregning - Sykkel'!$P$115)*($A258='Beregning - Sykkel'!$P$94)</f>
        <v>0</v>
      </c>
      <c r="M258">
        <f>bef13over!M258*('bef13over filtrert sykkel'!M$3&gt;='Beregning - Sykkel'!$P$114)*('bef13over filtrert sykkel'!M$3&lt;='Beregning - Sykkel'!$P$115)*($A258='Beregning - Sykkel'!$P$94)</f>
        <v>0</v>
      </c>
      <c r="N258">
        <f>bef13over!N258*('bef13over filtrert sykkel'!N$3&gt;='Beregning - Sykkel'!$P$114)*('bef13over filtrert sykkel'!N$3&lt;='Beregning - Sykkel'!$P$115)*($A258='Beregning - Sykkel'!$P$94)</f>
        <v>0</v>
      </c>
      <c r="O258">
        <f>bef13over!O258*('bef13over filtrert sykkel'!O$3&gt;='Beregning - Sykkel'!$P$114)*('bef13over filtrert sykkel'!O$3&lt;='Beregning - Sykkel'!$P$115)*($A258='Beregning - Sykkel'!$P$94)</f>
        <v>0</v>
      </c>
      <c r="P258">
        <f>bef13over!P258*('bef13over filtrert sykkel'!P$3&gt;='Beregning - Sykkel'!$P$114)*('bef13over filtrert sykkel'!P$3&lt;='Beregning - Sykkel'!$P$115)*($A258='Beregning - Sykkel'!$P$94)</f>
        <v>0</v>
      </c>
      <c r="Q258">
        <f>bef13over!Q258*('bef13over filtrert sykkel'!Q$3&gt;='Beregning - Sykkel'!$P$114)*('bef13over filtrert sykkel'!Q$3&lt;='Beregning - Sykkel'!$P$115)*($A258='Beregning - Sykkel'!$P$94)</f>
        <v>0</v>
      </c>
      <c r="R258">
        <f>bef13over!R258*('bef13over filtrert sykkel'!R$3&gt;='Beregning - Sykkel'!$P$114)*('bef13over filtrert sykkel'!R$3&lt;='Beregning - Sykkel'!$P$115)*($A258='Beregning - Sykkel'!$P$94)</f>
        <v>0</v>
      </c>
      <c r="S258">
        <f>bef13over!S258*('bef13over filtrert sykkel'!S$3&gt;='Beregning - Sykkel'!$P$114)*('bef13over filtrert sykkel'!S$3&lt;='Beregning - Sykkel'!$P$115)*($A258='Beregning - Sykkel'!$P$94)</f>
        <v>0</v>
      </c>
      <c r="T258">
        <f>bef13over!T258*('bef13over filtrert sykkel'!T$3&gt;='Beregning - Sykkel'!$P$114)*('bef13over filtrert sykkel'!T$3&lt;='Beregning - Sykkel'!$P$115)*($A258='Beregning - Sykkel'!$P$94)</f>
        <v>0</v>
      </c>
      <c r="U258">
        <f>bef13over!U258*('bef13over filtrert sykkel'!U$3&gt;='Beregning - Sykkel'!$P$114)*('bef13over filtrert sykkel'!U$3&lt;='Beregning - Sykkel'!$P$115)*($A258='Beregning - Sykkel'!$P$94)</f>
        <v>0</v>
      </c>
      <c r="V258">
        <f>bef13over!V258*('bef13over filtrert sykkel'!V$3&gt;='Beregning - Sykkel'!$P$114)*('bef13over filtrert sykkel'!V$3&lt;='Beregning - Sykkel'!$P$115)*($A258='Beregning - Sykkel'!$P$94)</f>
        <v>0</v>
      </c>
      <c r="W258">
        <f>bef13over!W258*('bef13over filtrert sykkel'!W$3&gt;='Beregning - Sykkel'!$P$114)*('bef13over filtrert sykkel'!W$3&lt;='Beregning - Sykkel'!$P$115)*($A258='Beregning - Sykkel'!$P$94)</f>
        <v>0</v>
      </c>
      <c r="X258">
        <f>bef13over!X258*('bef13over filtrert sykkel'!X$3&gt;='Beregning - Sykkel'!$P$114)*('bef13over filtrert sykkel'!X$3&lt;='Beregning - Sykkel'!$P$115)*($A258='Beregning - Sykkel'!$P$94)</f>
        <v>0</v>
      </c>
      <c r="Y258">
        <f>bef13over!Y258*('bef13over filtrert sykkel'!Y$3&gt;='Beregning - Sykkel'!$P$114)*('bef13over filtrert sykkel'!Y$3&lt;='Beregning - Sykkel'!$P$115)*($A258='Beregning - Sykkel'!$P$94)</f>
        <v>0</v>
      </c>
      <c r="Z258">
        <f>bef13over!Z258*('bef13over filtrert sykkel'!Z$3&gt;='Beregning - Sykkel'!$P$114)*('bef13over filtrert sykkel'!Z$3&lt;='Beregning - Sykkel'!$P$115)*($A258='Beregning - Sykkel'!$P$94)</f>
        <v>0</v>
      </c>
      <c r="AA258">
        <f>bef13over!AA258*('bef13over filtrert sykkel'!AA$3&gt;='Beregning - Sykkel'!$P$114)*('bef13over filtrert sykkel'!AA$3&lt;='Beregning - Sykkel'!$P$115)*($A258='Beregning - Sykkel'!$P$94)</f>
        <v>0</v>
      </c>
      <c r="AB258">
        <f>bef13over!AB258*('bef13over filtrert sykkel'!AB$3&gt;='Beregning - Sykkel'!$P$114)*('bef13over filtrert sykkel'!AB$3&lt;='Beregning - Sykkel'!$P$115)*($A258='Beregning - Sykkel'!$P$94)</f>
        <v>0</v>
      </c>
      <c r="AC258">
        <f>bef13over!AC258*('bef13over filtrert sykkel'!AC$3&gt;='Beregning - Sykkel'!$P$114)*('bef13over filtrert sykkel'!AC$3&lt;='Beregning - Sykkel'!$P$115)*($A258='Beregning - Sykkel'!$P$94)</f>
        <v>0</v>
      </c>
      <c r="AD258">
        <f>bef13over!AD258*('bef13over filtrert sykkel'!AD$3&gt;='Beregning - Sykkel'!$P$114)*('bef13over filtrert sykkel'!AD$3&lt;='Beregning - Sykkel'!$P$115)*($A258='Beregning - Sykkel'!$P$94)</f>
        <v>0</v>
      </c>
    </row>
    <row r="259" spans="1:30">
      <c r="A259">
        <v>1445</v>
      </c>
      <c r="B259">
        <f>bef13over!B259*('bef13over filtrert sykkel'!B$3&gt;='Beregning - Sykkel'!$P$114)*('bef13over filtrert sykkel'!B$3&lt;='Beregning - Sykkel'!$P$115)*($A259='Beregning - Sykkel'!$P$94)</f>
        <v>0</v>
      </c>
      <c r="C259">
        <f>bef13over!C259*('bef13over filtrert sykkel'!C$3&gt;='Beregning - Sykkel'!$P$114)*('bef13over filtrert sykkel'!C$3&lt;='Beregning - Sykkel'!$P$115)*($A259='Beregning - Sykkel'!$P$94)</f>
        <v>0</v>
      </c>
      <c r="D259">
        <f>bef13over!D259*('bef13over filtrert sykkel'!D$3&gt;='Beregning - Sykkel'!$P$114)*('bef13over filtrert sykkel'!D$3&lt;='Beregning - Sykkel'!$P$115)*($A259='Beregning - Sykkel'!$P$94)</f>
        <v>0</v>
      </c>
      <c r="E259">
        <f>bef13over!E259*('bef13over filtrert sykkel'!E$3&gt;='Beregning - Sykkel'!$P$114)*('bef13over filtrert sykkel'!E$3&lt;='Beregning - Sykkel'!$P$115)*($A259='Beregning - Sykkel'!$P$94)</f>
        <v>0</v>
      </c>
      <c r="F259">
        <f>bef13over!F259*('bef13over filtrert sykkel'!F$3&gt;='Beregning - Sykkel'!$P$114)*('bef13over filtrert sykkel'!F$3&lt;='Beregning - Sykkel'!$P$115)*($A259='Beregning - Sykkel'!$P$94)</f>
        <v>0</v>
      </c>
      <c r="G259">
        <f>bef13over!G259*('bef13over filtrert sykkel'!G$3&gt;='Beregning - Sykkel'!$P$114)*('bef13over filtrert sykkel'!G$3&lt;='Beregning - Sykkel'!$P$115)*($A259='Beregning - Sykkel'!$P$94)</f>
        <v>0</v>
      </c>
      <c r="H259">
        <f>bef13over!H259*('bef13over filtrert sykkel'!H$3&gt;='Beregning - Sykkel'!$P$114)*('bef13over filtrert sykkel'!H$3&lt;='Beregning - Sykkel'!$P$115)*($A259='Beregning - Sykkel'!$P$94)</f>
        <v>0</v>
      </c>
      <c r="I259">
        <f>bef13over!I259*('bef13over filtrert sykkel'!I$3&gt;='Beregning - Sykkel'!$P$114)*('bef13over filtrert sykkel'!I$3&lt;='Beregning - Sykkel'!$P$115)*($A259='Beregning - Sykkel'!$P$94)</f>
        <v>0</v>
      </c>
      <c r="J259">
        <f>bef13over!J259*('bef13over filtrert sykkel'!J$3&gt;='Beregning - Sykkel'!$P$114)*('bef13over filtrert sykkel'!J$3&lt;='Beregning - Sykkel'!$P$115)*($A259='Beregning - Sykkel'!$P$94)</f>
        <v>0</v>
      </c>
      <c r="K259">
        <f>bef13over!K259*('bef13over filtrert sykkel'!K$3&gt;='Beregning - Sykkel'!$P$114)*('bef13over filtrert sykkel'!K$3&lt;='Beregning - Sykkel'!$P$115)*($A259='Beregning - Sykkel'!$P$94)</f>
        <v>0</v>
      </c>
      <c r="L259">
        <f>bef13over!L259*('bef13over filtrert sykkel'!L$3&gt;='Beregning - Sykkel'!$P$114)*('bef13over filtrert sykkel'!L$3&lt;='Beregning - Sykkel'!$P$115)*($A259='Beregning - Sykkel'!$P$94)</f>
        <v>0</v>
      </c>
      <c r="M259">
        <f>bef13over!M259*('bef13over filtrert sykkel'!M$3&gt;='Beregning - Sykkel'!$P$114)*('bef13over filtrert sykkel'!M$3&lt;='Beregning - Sykkel'!$P$115)*($A259='Beregning - Sykkel'!$P$94)</f>
        <v>0</v>
      </c>
      <c r="N259">
        <f>bef13over!N259*('bef13over filtrert sykkel'!N$3&gt;='Beregning - Sykkel'!$P$114)*('bef13over filtrert sykkel'!N$3&lt;='Beregning - Sykkel'!$P$115)*($A259='Beregning - Sykkel'!$P$94)</f>
        <v>0</v>
      </c>
      <c r="O259">
        <f>bef13over!O259*('bef13over filtrert sykkel'!O$3&gt;='Beregning - Sykkel'!$P$114)*('bef13over filtrert sykkel'!O$3&lt;='Beregning - Sykkel'!$P$115)*($A259='Beregning - Sykkel'!$P$94)</f>
        <v>0</v>
      </c>
      <c r="P259">
        <f>bef13over!P259*('bef13over filtrert sykkel'!P$3&gt;='Beregning - Sykkel'!$P$114)*('bef13over filtrert sykkel'!P$3&lt;='Beregning - Sykkel'!$P$115)*($A259='Beregning - Sykkel'!$P$94)</f>
        <v>0</v>
      </c>
      <c r="Q259">
        <f>bef13over!Q259*('bef13over filtrert sykkel'!Q$3&gt;='Beregning - Sykkel'!$P$114)*('bef13over filtrert sykkel'!Q$3&lt;='Beregning - Sykkel'!$P$115)*($A259='Beregning - Sykkel'!$P$94)</f>
        <v>0</v>
      </c>
      <c r="R259">
        <f>bef13over!R259*('bef13over filtrert sykkel'!R$3&gt;='Beregning - Sykkel'!$P$114)*('bef13over filtrert sykkel'!R$3&lt;='Beregning - Sykkel'!$P$115)*($A259='Beregning - Sykkel'!$P$94)</f>
        <v>0</v>
      </c>
      <c r="S259">
        <f>bef13over!S259*('bef13over filtrert sykkel'!S$3&gt;='Beregning - Sykkel'!$P$114)*('bef13over filtrert sykkel'!S$3&lt;='Beregning - Sykkel'!$P$115)*($A259='Beregning - Sykkel'!$P$94)</f>
        <v>0</v>
      </c>
      <c r="T259">
        <f>bef13over!T259*('bef13over filtrert sykkel'!T$3&gt;='Beregning - Sykkel'!$P$114)*('bef13over filtrert sykkel'!T$3&lt;='Beregning - Sykkel'!$P$115)*($A259='Beregning - Sykkel'!$P$94)</f>
        <v>0</v>
      </c>
      <c r="U259">
        <f>bef13over!U259*('bef13over filtrert sykkel'!U$3&gt;='Beregning - Sykkel'!$P$114)*('bef13over filtrert sykkel'!U$3&lt;='Beregning - Sykkel'!$P$115)*($A259='Beregning - Sykkel'!$P$94)</f>
        <v>0</v>
      </c>
      <c r="V259">
        <f>bef13over!V259*('bef13over filtrert sykkel'!V$3&gt;='Beregning - Sykkel'!$P$114)*('bef13over filtrert sykkel'!V$3&lt;='Beregning - Sykkel'!$P$115)*($A259='Beregning - Sykkel'!$P$94)</f>
        <v>0</v>
      </c>
      <c r="W259">
        <f>bef13over!W259*('bef13over filtrert sykkel'!W$3&gt;='Beregning - Sykkel'!$P$114)*('bef13over filtrert sykkel'!W$3&lt;='Beregning - Sykkel'!$P$115)*($A259='Beregning - Sykkel'!$P$94)</f>
        <v>0</v>
      </c>
      <c r="X259">
        <f>bef13over!X259*('bef13over filtrert sykkel'!X$3&gt;='Beregning - Sykkel'!$P$114)*('bef13over filtrert sykkel'!X$3&lt;='Beregning - Sykkel'!$P$115)*($A259='Beregning - Sykkel'!$P$94)</f>
        <v>0</v>
      </c>
      <c r="Y259">
        <f>bef13over!Y259*('bef13over filtrert sykkel'!Y$3&gt;='Beregning - Sykkel'!$P$114)*('bef13over filtrert sykkel'!Y$3&lt;='Beregning - Sykkel'!$P$115)*($A259='Beregning - Sykkel'!$P$94)</f>
        <v>0</v>
      </c>
      <c r="Z259">
        <f>bef13over!Z259*('bef13over filtrert sykkel'!Z$3&gt;='Beregning - Sykkel'!$P$114)*('bef13over filtrert sykkel'!Z$3&lt;='Beregning - Sykkel'!$P$115)*($A259='Beregning - Sykkel'!$P$94)</f>
        <v>0</v>
      </c>
      <c r="AA259">
        <f>bef13over!AA259*('bef13over filtrert sykkel'!AA$3&gt;='Beregning - Sykkel'!$P$114)*('bef13over filtrert sykkel'!AA$3&lt;='Beregning - Sykkel'!$P$115)*($A259='Beregning - Sykkel'!$P$94)</f>
        <v>0</v>
      </c>
      <c r="AB259">
        <f>bef13over!AB259*('bef13over filtrert sykkel'!AB$3&gt;='Beregning - Sykkel'!$P$114)*('bef13over filtrert sykkel'!AB$3&lt;='Beregning - Sykkel'!$P$115)*($A259='Beregning - Sykkel'!$P$94)</f>
        <v>0</v>
      </c>
      <c r="AC259">
        <f>bef13over!AC259*('bef13over filtrert sykkel'!AC$3&gt;='Beregning - Sykkel'!$P$114)*('bef13over filtrert sykkel'!AC$3&lt;='Beregning - Sykkel'!$P$115)*($A259='Beregning - Sykkel'!$P$94)</f>
        <v>0</v>
      </c>
      <c r="AD259">
        <f>bef13over!AD259*('bef13over filtrert sykkel'!AD$3&gt;='Beregning - Sykkel'!$P$114)*('bef13over filtrert sykkel'!AD$3&lt;='Beregning - Sykkel'!$P$115)*($A259='Beregning - Sykkel'!$P$94)</f>
        <v>0</v>
      </c>
    </row>
    <row r="260" spans="1:30">
      <c r="A260">
        <v>1449</v>
      </c>
      <c r="B260">
        <f>bef13over!B260*('bef13over filtrert sykkel'!B$3&gt;='Beregning - Sykkel'!$P$114)*('bef13over filtrert sykkel'!B$3&lt;='Beregning - Sykkel'!$P$115)*($A260='Beregning - Sykkel'!$P$94)</f>
        <v>0</v>
      </c>
      <c r="C260">
        <f>bef13over!C260*('bef13over filtrert sykkel'!C$3&gt;='Beregning - Sykkel'!$P$114)*('bef13over filtrert sykkel'!C$3&lt;='Beregning - Sykkel'!$P$115)*($A260='Beregning - Sykkel'!$P$94)</f>
        <v>0</v>
      </c>
      <c r="D260">
        <f>bef13over!D260*('bef13over filtrert sykkel'!D$3&gt;='Beregning - Sykkel'!$P$114)*('bef13over filtrert sykkel'!D$3&lt;='Beregning - Sykkel'!$P$115)*($A260='Beregning - Sykkel'!$P$94)</f>
        <v>0</v>
      </c>
      <c r="E260">
        <f>bef13over!E260*('bef13over filtrert sykkel'!E$3&gt;='Beregning - Sykkel'!$P$114)*('bef13over filtrert sykkel'!E$3&lt;='Beregning - Sykkel'!$P$115)*($A260='Beregning - Sykkel'!$P$94)</f>
        <v>0</v>
      </c>
      <c r="F260">
        <f>bef13over!F260*('bef13over filtrert sykkel'!F$3&gt;='Beregning - Sykkel'!$P$114)*('bef13over filtrert sykkel'!F$3&lt;='Beregning - Sykkel'!$P$115)*($A260='Beregning - Sykkel'!$P$94)</f>
        <v>0</v>
      </c>
      <c r="G260">
        <f>bef13over!G260*('bef13over filtrert sykkel'!G$3&gt;='Beregning - Sykkel'!$P$114)*('bef13over filtrert sykkel'!G$3&lt;='Beregning - Sykkel'!$P$115)*($A260='Beregning - Sykkel'!$P$94)</f>
        <v>0</v>
      </c>
      <c r="H260">
        <f>bef13over!H260*('bef13over filtrert sykkel'!H$3&gt;='Beregning - Sykkel'!$P$114)*('bef13over filtrert sykkel'!H$3&lt;='Beregning - Sykkel'!$P$115)*($A260='Beregning - Sykkel'!$P$94)</f>
        <v>0</v>
      </c>
      <c r="I260">
        <f>bef13over!I260*('bef13over filtrert sykkel'!I$3&gt;='Beregning - Sykkel'!$P$114)*('bef13over filtrert sykkel'!I$3&lt;='Beregning - Sykkel'!$P$115)*($A260='Beregning - Sykkel'!$P$94)</f>
        <v>0</v>
      </c>
      <c r="J260">
        <f>bef13over!J260*('bef13over filtrert sykkel'!J$3&gt;='Beregning - Sykkel'!$P$114)*('bef13over filtrert sykkel'!J$3&lt;='Beregning - Sykkel'!$P$115)*($A260='Beregning - Sykkel'!$P$94)</f>
        <v>0</v>
      </c>
      <c r="K260">
        <f>bef13over!K260*('bef13over filtrert sykkel'!K$3&gt;='Beregning - Sykkel'!$P$114)*('bef13over filtrert sykkel'!K$3&lt;='Beregning - Sykkel'!$P$115)*($A260='Beregning - Sykkel'!$P$94)</f>
        <v>0</v>
      </c>
      <c r="L260">
        <f>bef13over!L260*('bef13over filtrert sykkel'!L$3&gt;='Beregning - Sykkel'!$P$114)*('bef13over filtrert sykkel'!L$3&lt;='Beregning - Sykkel'!$P$115)*($A260='Beregning - Sykkel'!$P$94)</f>
        <v>0</v>
      </c>
      <c r="M260">
        <f>bef13over!M260*('bef13over filtrert sykkel'!M$3&gt;='Beregning - Sykkel'!$P$114)*('bef13over filtrert sykkel'!M$3&lt;='Beregning - Sykkel'!$P$115)*($A260='Beregning - Sykkel'!$P$94)</f>
        <v>0</v>
      </c>
      <c r="N260">
        <f>bef13over!N260*('bef13over filtrert sykkel'!N$3&gt;='Beregning - Sykkel'!$P$114)*('bef13over filtrert sykkel'!N$3&lt;='Beregning - Sykkel'!$P$115)*($A260='Beregning - Sykkel'!$P$94)</f>
        <v>0</v>
      </c>
      <c r="O260">
        <f>bef13over!O260*('bef13over filtrert sykkel'!O$3&gt;='Beregning - Sykkel'!$P$114)*('bef13over filtrert sykkel'!O$3&lt;='Beregning - Sykkel'!$P$115)*($A260='Beregning - Sykkel'!$P$94)</f>
        <v>0</v>
      </c>
      <c r="P260">
        <f>bef13over!P260*('bef13over filtrert sykkel'!P$3&gt;='Beregning - Sykkel'!$P$114)*('bef13over filtrert sykkel'!P$3&lt;='Beregning - Sykkel'!$P$115)*($A260='Beregning - Sykkel'!$P$94)</f>
        <v>0</v>
      </c>
      <c r="Q260">
        <f>bef13over!Q260*('bef13over filtrert sykkel'!Q$3&gt;='Beregning - Sykkel'!$P$114)*('bef13over filtrert sykkel'!Q$3&lt;='Beregning - Sykkel'!$P$115)*($A260='Beregning - Sykkel'!$P$94)</f>
        <v>0</v>
      </c>
      <c r="R260">
        <f>bef13over!R260*('bef13over filtrert sykkel'!R$3&gt;='Beregning - Sykkel'!$P$114)*('bef13over filtrert sykkel'!R$3&lt;='Beregning - Sykkel'!$P$115)*($A260='Beregning - Sykkel'!$P$94)</f>
        <v>0</v>
      </c>
      <c r="S260">
        <f>bef13over!S260*('bef13over filtrert sykkel'!S$3&gt;='Beregning - Sykkel'!$P$114)*('bef13over filtrert sykkel'!S$3&lt;='Beregning - Sykkel'!$P$115)*($A260='Beregning - Sykkel'!$P$94)</f>
        <v>0</v>
      </c>
      <c r="T260">
        <f>bef13over!T260*('bef13over filtrert sykkel'!T$3&gt;='Beregning - Sykkel'!$P$114)*('bef13over filtrert sykkel'!T$3&lt;='Beregning - Sykkel'!$P$115)*($A260='Beregning - Sykkel'!$P$94)</f>
        <v>0</v>
      </c>
      <c r="U260">
        <f>bef13over!U260*('bef13over filtrert sykkel'!U$3&gt;='Beregning - Sykkel'!$P$114)*('bef13over filtrert sykkel'!U$3&lt;='Beregning - Sykkel'!$P$115)*($A260='Beregning - Sykkel'!$P$94)</f>
        <v>0</v>
      </c>
      <c r="V260">
        <f>bef13over!V260*('bef13over filtrert sykkel'!V$3&gt;='Beregning - Sykkel'!$P$114)*('bef13over filtrert sykkel'!V$3&lt;='Beregning - Sykkel'!$P$115)*($A260='Beregning - Sykkel'!$P$94)</f>
        <v>0</v>
      </c>
      <c r="W260">
        <f>bef13over!W260*('bef13over filtrert sykkel'!W$3&gt;='Beregning - Sykkel'!$P$114)*('bef13over filtrert sykkel'!W$3&lt;='Beregning - Sykkel'!$P$115)*($A260='Beregning - Sykkel'!$P$94)</f>
        <v>0</v>
      </c>
      <c r="X260">
        <f>bef13over!X260*('bef13over filtrert sykkel'!X$3&gt;='Beregning - Sykkel'!$P$114)*('bef13over filtrert sykkel'!X$3&lt;='Beregning - Sykkel'!$P$115)*($A260='Beregning - Sykkel'!$P$94)</f>
        <v>0</v>
      </c>
      <c r="Y260">
        <f>bef13over!Y260*('bef13over filtrert sykkel'!Y$3&gt;='Beregning - Sykkel'!$P$114)*('bef13over filtrert sykkel'!Y$3&lt;='Beregning - Sykkel'!$P$115)*($A260='Beregning - Sykkel'!$P$94)</f>
        <v>0</v>
      </c>
      <c r="Z260">
        <f>bef13over!Z260*('bef13over filtrert sykkel'!Z$3&gt;='Beregning - Sykkel'!$P$114)*('bef13over filtrert sykkel'!Z$3&lt;='Beregning - Sykkel'!$P$115)*($A260='Beregning - Sykkel'!$P$94)</f>
        <v>0</v>
      </c>
      <c r="AA260">
        <f>bef13over!AA260*('bef13over filtrert sykkel'!AA$3&gt;='Beregning - Sykkel'!$P$114)*('bef13over filtrert sykkel'!AA$3&lt;='Beregning - Sykkel'!$P$115)*($A260='Beregning - Sykkel'!$P$94)</f>
        <v>0</v>
      </c>
      <c r="AB260">
        <f>bef13over!AB260*('bef13over filtrert sykkel'!AB$3&gt;='Beregning - Sykkel'!$P$114)*('bef13over filtrert sykkel'!AB$3&lt;='Beregning - Sykkel'!$P$115)*($A260='Beregning - Sykkel'!$P$94)</f>
        <v>0</v>
      </c>
      <c r="AC260">
        <f>bef13over!AC260*('bef13over filtrert sykkel'!AC$3&gt;='Beregning - Sykkel'!$P$114)*('bef13over filtrert sykkel'!AC$3&lt;='Beregning - Sykkel'!$P$115)*($A260='Beregning - Sykkel'!$P$94)</f>
        <v>0</v>
      </c>
      <c r="AD260">
        <f>bef13over!AD260*('bef13over filtrert sykkel'!AD$3&gt;='Beregning - Sykkel'!$P$114)*('bef13over filtrert sykkel'!AD$3&lt;='Beregning - Sykkel'!$P$115)*($A260='Beregning - Sykkel'!$P$94)</f>
        <v>0</v>
      </c>
    </row>
    <row r="261" spans="1:30">
      <c r="A261">
        <v>1502</v>
      </c>
      <c r="B261">
        <f>bef13over!B261*('bef13over filtrert sykkel'!B$3&gt;='Beregning - Sykkel'!$P$114)*('bef13over filtrert sykkel'!B$3&lt;='Beregning - Sykkel'!$P$115)*($A261='Beregning - Sykkel'!$P$94)</f>
        <v>0</v>
      </c>
      <c r="C261">
        <f>bef13over!C261*('bef13over filtrert sykkel'!C$3&gt;='Beregning - Sykkel'!$P$114)*('bef13over filtrert sykkel'!C$3&lt;='Beregning - Sykkel'!$P$115)*($A261='Beregning - Sykkel'!$P$94)</f>
        <v>0</v>
      </c>
      <c r="D261">
        <f>bef13over!D261*('bef13over filtrert sykkel'!D$3&gt;='Beregning - Sykkel'!$P$114)*('bef13over filtrert sykkel'!D$3&lt;='Beregning - Sykkel'!$P$115)*($A261='Beregning - Sykkel'!$P$94)</f>
        <v>0</v>
      </c>
      <c r="E261">
        <f>bef13over!E261*('bef13over filtrert sykkel'!E$3&gt;='Beregning - Sykkel'!$P$114)*('bef13over filtrert sykkel'!E$3&lt;='Beregning - Sykkel'!$P$115)*($A261='Beregning - Sykkel'!$P$94)</f>
        <v>0</v>
      </c>
      <c r="F261">
        <f>bef13over!F261*('bef13over filtrert sykkel'!F$3&gt;='Beregning - Sykkel'!$P$114)*('bef13over filtrert sykkel'!F$3&lt;='Beregning - Sykkel'!$P$115)*($A261='Beregning - Sykkel'!$P$94)</f>
        <v>0</v>
      </c>
      <c r="G261">
        <f>bef13over!G261*('bef13over filtrert sykkel'!G$3&gt;='Beregning - Sykkel'!$P$114)*('bef13over filtrert sykkel'!G$3&lt;='Beregning - Sykkel'!$P$115)*($A261='Beregning - Sykkel'!$P$94)</f>
        <v>0</v>
      </c>
      <c r="H261">
        <f>bef13over!H261*('bef13over filtrert sykkel'!H$3&gt;='Beregning - Sykkel'!$P$114)*('bef13over filtrert sykkel'!H$3&lt;='Beregning - Sykkel'!$P$115)*($A261='Beregning - Sykkel'!$P$94)</f>
        <v>0</v>
      </c>
      <c r="I261">
        <f>bef13over!I261*('bef13over filtrert sykkel'!I$3&gt;='Beregning - Sykkel'!$P$114)*('bef13over filtrert sykkel'!I$3&lt;='Beregning - Sykkel'!$P$115)*($A261='Beregning - Sykkel'!$P$94)</f>
        <v>0</v>
      </c>
      <c r="J261">
        <f>bef13over!J261*('bef13over filtrert sykkel'!J$3&gt;='Beregning - Sykkel'!$P$114)*('bef13over filtrert sykkel'!J$3&lt;='Beregning - Sykkel'!$P$115)*($A261='Beregning - Sykkel'!$P$94)</f>
        <v>0</v>
      </c>
      <c r="K261">
        <f>bef13over!K261*('bef13over filtrert sykkel'!K$3&gt;='Beregning - Sykkel'!$P$114)*('bef13over filtrert sykkel'!K$3&lt;='Beregning - Sykkel'!$P$115)*($A261='Beregning - Sykkel'!$P$94)</f>
        <v>0</v>
      </c>
      <c r="L261">
        <f>bef13over!L261*('bef13over filtrert sykkel'!L$3&gt;='Beregning - Sykkel'!$P$114)*('bef13over filtrert sykkel'!L$3&lt;='Beregning - Sykkel'!$P$115)*($A261='Beregning - Sykkel'!$P$94)</f>
        <v>0</v>
      </c>
      <c r="M261">
        <f>bef13over!M261*('bef13over filtrert sykkel'!M$3&gt;='Beregning - Sykkel'!$P$114)*('bef13over filtrert sykkel'!M$3&lt;='Beregning - Sykkel'!$P$115)*($A261='Beregning - Sykkel'!$P$94)</f>
        <v>0</v>
      </c>
      <c r="N261">
        <f>bef13over!N261*('bef13over filtrert sykkel'!N$3&gt;='Beregning - Sykkel'!$P$114)*('bef13over filtrert sykkel'!N$3&lt;='Beregning - Sykkel'!$P$115)*($A261='Beregning - Sykkel'!$P$94)</f>
        <v>0</v>
      </c>
      <c r="O261">
        <f>bef13over!O261*('bef13over filtrert sykkel'!O$3&gt;='Beregning - Sykkel'!$P$114)*('bef13over filtrert sykkel'!O$3&lt;='Beregning - Sykkel'!$P$115)*($A261='Beregning - Sykkel'!$P$94)</f>
        <v>0</v>
      </c>
      <c r="P261">
        <f>bef13over!P261*('bef13over filtrert sykkel'!P$3&gt;='Beregning - Sykkel'!$P$114)*('bef13over filtrert sykkel'!P$3&lt;='Beregning - Sykkel'!$P$115)*($A261='Beregning - Sykkel'!$P$94)</f>
        <v>0</v>
      </c>
      <c r="Q261">
        <f>bef13over!Q261*('bef13over filtrert sykkel'!Q$3&gt;='Beregning - Sykkel'!$P$114)*('bef13over filtrert sykkel'!Q$3&lt;='Beregning - Sykkel'!$P$115)*($A261='Beregning - Sykkel'!$P$94)</f>
        <v>0</v>
      </c>
      <c r="R261">
        <f>bef13over!R261*('bef13over filtrert sykkel'!R$3&gt;='Beregning - Sykkel'!$P$114)*('bef13over filtrert sykkel'!R$3&lt;='Beregning - Sykkel'!$P$115)*($A261='Beregning - Sykkel'!$P$94)</f>
        <v>0</v>
      </c>
      <c r="S261">
        <f>bef13over!S261*('bef13over filtrert sykkel'!S$3&gt;='Beregning - Sykkel'!$P$114)*('bef13over filtrert sykkel'!S$3&lt;='Beregning - Sykkel'!$P$115)*($A261='Beregning - Sykkel'!$P$94)</f>
        <v>0</v>
      </c>
      <c r="T261">
        <f>bef13over!T261*('bef13over filtrert sykkel'!T$3&gt;='Beregning - Sykkel'!$P$114)*('bef13over filtrert sykkel'!T$3&lt;='Beregning - Sykkel'!$P$115)*($A261='Beregning - Sykkel'!$P$94)</f>
        <v>0</v>
      </c>
      <c r="U261">
        <f>bef13over!U261*('bef13over filtrert sykkel'!U$3&gt;='Beregning - Sykkel'!$P$114)*('bef13over filtrert sykkel'!U$3&lt;='Beregning - Sykkel'!$P$115)*($A261='Beregning - Sykkel'!$P$94)</f>
        <v>0</v>
      </c>
      <c r="V261">
        <f>bef13over!V261*('bef13over filtrert sykkel'!V$3&gt;='Beregning - Sykkel'!$P$114)*('bef13over filtrert sykkel'!V$3&lt;='Beregning - Sykkel'!$P$115)*($A261='Beregning - Sykkel'!$P$94)</f>
        <v>0</v>
      </c>
      <c r="W261">
        <f>bef13over!W261*('bef13over filtrert sykkel'!W$3&gt;='Beregning - Sykkel'!$P$114)*('bef13over filtrert sykkel'!W$3&lt;='Beregning - Sykkel'!$P$115)*($A261='Beregning - Sykkel'!$P$94)</f>
        <v>0</v>
      </c>
      <c r="X261">
        <f>bef13over!X261*('bef13over filtrert sykkel'!X$3&gt;='Beregning - Sykkel'!$P$114)*('bef13over filtrert sykkel'!X$3&lt;='Beregning - Sykkel'!$P$115)*($A261='Beregning - Sykkel'!$P$94)</f>
        <v>0</v>
      </c>
      <c r="Y261">
        <f>bef13over!Y261*('bef13over filtrert sykkel'!Y$3&gt;='Beregning - Sykkel'!$P$114)*('bef13over filtrert sykkel'!Y$3&lt;='Beregning - Sykkel'!$P$115)*($A261='Beregning - Sykkel'!$P$94)</f>
        <v>0</v>
      </c>
      <c r="Z261">
        <f>bef13over!Z261*('bef13over filtrert sykkel'!Z$3&gt;='Beregning - Sykkel'!$P$114)*('bef13over filtrert sykkel'!Z$3&lt;='Beregning - Sykkel'!$P$115)*($A261='Beregning - Sykkel'!$P$94)</f>
        <v>0</v>
      </c>
      <c r="AA261">
        <f>bef13over!AA261*('bef13over filtrert sykkel'!AA$3&gt;='Beregning - Sykkel'!$P$114)*('bef13over filtrert sykkel'!AA$3&lt;='Beregning - Sykkel'!$P$115)*($A261='Beregning - Sykkel'!$P$94)</f>
        <v>0</v>
      </c>
      <c r="AB261">
        <f>bef13over!AB261*('bef13over filtrert sykkel'!AB$3&gt;='Beregning - Sykkel'!$P$114)*('bef13over filtrert sykkel'!AB$3&lt;='Beregning - Sykkel'!$P$115)*($A261='Beregning - Sykkel'!$P$94)</f>
        <v>0</v>
      </c>
      <c r="AC261">
        <f>bef13over!AC261*('bef13over filtrert sykkel'!AC$3&gt;='Beregning - Sykkel'!$P$114)*('bef13over filtrert sykkel'!AC$3&lt;='Beregning - Sykkel'!$P$115)*($A261='Beregning - Sykkel'!$P$94)</f>
        <v>0</v>
      </c>
      <c r="AD261">
        <f>bef13over!AD261*('bef13over filtrert sykkel'!AD$3&gt;='Beregning - Sykkel'!$P$114)*('bef13over filtrert sykkel'!AD$3&lt;='Beregning - Sykkel'!$P$115)*($A261='Beregning - Sykkel'!$P$94)</f>
        <v>0</v>
      </c>
    </row>
    <row r="262" spans="1:30">
      <c r="A262">
        <v>1504</v>
      </c>
      <c r="B262">
        <f>bef13over!B262*('bef13over filtrert sykkel'!B$3&gt;='Beregning - Sykkel'!$P$114)*('bef13over filtrert sykkel'!B$3&lt;='Beregning - Sykkel'!$P$115)*($A262='Beregning - Sykkel'!$P$94)</f>
        <v>0</v>
      </c>
      <c r="C262">
        <f>bef13over!C262*('bef13over filtrert sykkel'!C$3&gt;='Beregning - Sykkel'!$P$114)*('bef13over filtrert sykkel'!C$3&lt;='Beregning - Sykkel'!$P$115)*($A262='Beregning - Sykkel'!$P$94)</f>
        <v>0</v>
      </c>
      <c r="D262">
        <f>bef13over!D262*('bef13over filtrert sykkel'!D$3&gt;='Beregning - Sykkel'!$P$114)*('bef13over filtrert sykkel'!D$3&lt;='Beregning - Sykkel'!$P$115)*($A262='Beregning - Sykkel'!$P$94)</f>
        <v>0</v>
      </c>
      <c r="E262">
        <f>bef13over!E262*('bef13over filtrert sykkel'!E$3&gt;='Beregning - Sykkel'!$P$114)*('bef13over filtrert sykkel'!E$3&lt;='Beregning - Sykkel'!$P$115)*($A262='Beregning - Sykkel'!$P$94)</f>
        <v>0</v>
      </c>
      <c r="F262">
        <f>bef13over!F262*('bef13over filtrert sykkel'!F$3&gt;='Beregning - Sykkel'!$P$114)*('bef13over filtrert sykkel'!F$3&lt;='Beregning - Sykkel'!$P$115)*($A262='Beregning - Sykkel'!$P$94)</f>
        <v>0</v>
      </c>
      <c r="G262">
        <f>bef13over!G262*('bef13over filtrert sykkel'!G$3&gt;='Beregning - Sykkel'!$P$114)*('bef13over filtrert sykkel'!G$3&lt;='Beregning - Sykkel'!$P$115)*($A262='Beregning - Sykkel'!$P$94)</f>
        <v>0</v>
      </c>
      <c r="H262">
        <f>bef13over!H262*('bef13over filtrert sykkel'!H$3&gt;='Beregning - Sykkel'!$P$114)*('bef13over filtrert sykkel'!H$3&lt;='Beregning - Sykkel'!$P$115)*($A262='Beregning - Sykkel'!$P$94)</f>
        <v>0</v>
      </c>
      <c r="I262">
        <f>bef13over!I262*('bef13over filtrert sykkel'!I$3&gt;='Beregning - Sykkel'!$P$114)*('bef13over filtrert sykkel'!I$3&lt;='Beregning - Sykkel'!$P$115)*($A262='Beregning - Sykkel'!$P$94)</f>
        <v>0</v>
      </c>
      <c r="J262">
        <f>bef13over!J262*('bef13over filtrert sykkel'!J$3&gt;='Beregning - Sykkel'!$P$114)*('bef13over filtrert sykkel'!J$3&lt;='Beregning - Sykkel'!$P$115)*($A262='Beregning - Sykkel'!$P$94)</f>
        <v>0</v>
      </c>
      <c r="K262">
        <f>bef13over!K262*('bef13over filtrert sykkel'!K$3&gt;='Beregning - Sykkel'!$P$114)*('bef13over filtrert sykkel'!K$3&lt;='Beregning - Sykkel'!$P$115)*($A262='Beregning - Sykkel'!$P$94)</f>
        <v>0</v>
      </c>
      <c r="L262">
        <f>bef13over!L262*('bef13over filtrert sykkel'!L$3&gt;='Beregning - Sykkel'!$P$114)*('bef13over filtrert sykkel'!L$3&lt;='Beregning - Sykkel'!$P$115)*($A262='Beregning - Sykkel'!$P$94)</f>
        <v>0</v>
      </c>
      <c r="M262">
        <f>bef13over!M262*('bef13over filtrert sykkel'!M$3&gt;='Beregning - Sykkel'!$P$114)*('bef13over filtrert sykkel'!M$3&lt;='Beregning - Sykkel'!$P$115)*($A262='Beregning - Sykkel'!$P$94)</f>
        <v>0</v>
      </c>
      <c r="N262">
        <f>bef13over!N262*('bef13over filtrert sykkel'!N$3&gt;='Beregning - Sykkel'!$P$114)*('bef13over filtrert sykkel'!N$3&lt;='Beregning - Sykkel'!$P$115)*($A262='Beregning - Sykkel'!$P$94)</f>
        <v>0</v>
      </c>
      <c r="O262">
        <f>bef13over!O262*('bef13over filtrert sykkel'!O$3&gt;='Beregning - Sykkel'!$P$114)*('bef13over filtrert sykkel'!O$3&lt;='Beregning - Sykkel'!$P$115)*($A262='Beregning - Sykkel'!$P$94)</f>
        <v>0</v>
      </c>
      <c r="P262">
        <f>bef13over!P262*('bef13over filtrert sykkel'!P$3&gt;='Beregning - Sykkel'!$P$114)*('bef13over filtrert sykkel'!P$3&lt;='Beregning - Sykkel'!$P$115)*($A262='Beregning - Sykkel'!$P$94)</f>
        <v>0</v>
      </c>
      <c r="Q262">
        <f>bef13over!Q262*('bef13over filtrert sykkel'!Q$3&gt;='Beregning - Sykkel'!$P$114)*('bef13over filtrert sykkel'!Q$3&lt;='Beregning - Sykkel'!$P$115)*($A262='Beregning - Sykkel'!$P$94)</f>
        <v>0</v>
      </c>
      <c r="R262">
        <f>bef13over!R262*('bef13over filtrert sykkel'!R$3&gt;='Beregning - Sykkel'!$P$114)*('bef13over filtrert sykkel'!R$3&lt;='Beregning - Sykkel'!$P$115)*($A262='Beregning - Sykkel'!$P$94)</f>
        <v>0</v>
      </c>
      <c r="S262">
        <f>bef13over!S262*('bef13over filtrert sykkel'!S$3&gt;='Beregning - Sykkel'!$P$114)*('bef13over filtrert sykkel'!S$3&lt;='Beregning - Sykkel'!$P$115)*($A262='Beregning - Sykkel'!$P$94)</f>
        <v>0</v>
      </c>
      <c r="T262">
        <f>bef13over!T262*('bef13over filtrert sykkel'!T$3&gt;='Beregning - Sykkel'!$P$114)*('bef13over filtrert sykkel'!T$3&lt;='Beregning - Sykkel'!$P$115)*($A262='Beregning - Sykkel'!$P$94)</f>
        <v>0</v>
      </c>
      <c r="U262">
        <f>bef13over!U262*('bef13over filtrert sykkel'!U$3&gt;='Beregning - Sykkel'!$P$114)*('bef13over filtrert sykkel'!U$3&lt;='Beregning - Sykkel'!$P$115)*($A262='Beregning - Sykkel'!$P$94)</f>
        <v>0</v>
      </c>
      <c r="V262">
        <f>bef13over!V262*('bef13over filtrert sykkel'!V$3&gt;='Beregning - Sykkel'!$P$114)*('bef13over filtrert sykkel'!V$3&lt;='Beregning - Sykkel'!$P$115)*($A262='Beregning - Sykkel'!$P$94)</f>
        <v>0</v>
      </c>
      <c r="W262">
        <f>bef13over!W262*('bef13over filtrert sykkel'!W$3&gt;='Beregning - Sykkel'!$P$114)*('bef13over filtrert sykkel'!W$3&lt;='Beregning - Sykkel'!$P$115)*($A262='Beregning - Sykkel'!$P$94)</f>
        <v>0</v>
      </c>
      <c r="X262">
        <f>bef13over!X262*('bef13over filtrert sykkel'!X$3&gt;='Beregning - Sykkel'!$P$114)*('bef13over filtrert sykkel'!X$3&lt;='Beregning - Sykkel'!$P$115)*($A262='Beregning - Sykkel'!$P$94)</f>
        <v>0</v>
      </c>
      <c r="Y262">
        <f>bef13over!Y262*('bef13over filtrert sykkel'!Y$3&gt;='Beregning - Sykkel'!$P$114)*('bef13over filtrert sykkel'!Y$3&lt;='Beregning - Sykkel'!$P$115)*($A262='Beregning - Sykkel'!$P$94)</f>
        <v>0</v>
      </c>
      <c r="Z262">
        <f>bef13over!Z262*('bef13over filtrert sykkel'!Z$3&gt;='Beregning - Sykkel'!$P$114)*('bef13over filtrert sykkel'!Z$3&lt;='Beregning - Sykkel'!$P$115)*($A262='Beregning - Sykkel'!$P$94)</f>
        <v>0</v>
      </c>
      <c r="AA262">
        <f>bef13over!AA262*('bef13over filtrert sykkel'!AA$3&gt;='Beregning - Sykkel'!$P$114)*('bef13over filtrert sykkel'!AA$3&lt;='Beregning - Sykkel'!$P$115)*($A262='Beregning - Sykkel'!$P$94)</f>
        <v>0</v>
      </c>
      <c r="AB262">
        <f>bef13over!AB262*('bef13over filtrert sykkel'!AB$3&gt;='Beregning - Sykkel'!$P$114)*('bef13over filtrert sykkel'!AB$3&lt;='Beregning - Sykkel'!$P$115)*($A262='Beregning - Sykkel'!$P$94)</f>
        <v>0</v>
      </c>
      <c r="AC262">
        <f>bef13over!AC262*('bef13over filtrert sykkel'!AC$3&gt;='Beregning - Sykkel'!$P$114)*('bef13over filtrert sykkel'!AC$3&lt;='Beregning - Sykkel'!$P$115)*($A262='Beregning - Sykkel'!$P$94)</f>
        <v>0</v>
      </c>
      <c r="AD262">
        <f>bef13over!AD262*('bef13over filtrert sykkel'!AD$3&gt;='Beregning - Sykkel'!$P$114)*('bef13over filtrert sykkel'!AD$3&lt;='Beregning - Sykkel'!$P$115)*($A262='Beregning - Sykkel'!$P$94)</f>
        <v>0</v>
      </c>
    </row>
    <row r="263" spans="1:30">
      <c r="A263">
        <v>1505</v>
      </c>
      <c r="B263">
        <f>bef13over!B263*('bef13over filtrert sykkel'!B$3&gt;='Beregning - Sykkel'!$P$114)*('bef13over filtrert sykkel'!B$3&lt;='Beregning - Sykkel'!$P$115)*($A263='Beregning - Sykkel'!$P$94)</f>
        <v>0</v>
      </c>
      <c r="C263">
        <f>bef13over!C263*('bef13over filtrert sykkel'!C$3&gt;='Beregning - Sykkel'!$P$114)*('bef13over filtrert sykkel'!C$3&lt;='Beregning - Sykkel'!$P$115)*($A263='Beregning - Sykkel'!$P$94)</f>
        <v>0</v>
      </c>
      <c r="D263">
        <f>bef13over!D263*('bef13over filtrert sykkel'!D$3&gt;='Beregning - Sykkel'!$P$114)*('bef13over filtrert sykkel'!D$3&lt;='Beregning - Sykkel'!$P$115)*($A263='Beregning - Sykkel'!$P$94)</f>
        <v>0</v>
      </c>
      <c r="E263">
        <f>bef13over!E263*('bef13over filtrert sykkel'!E$3&gt;='Beregning - Sykkel'!$P$114)*('bef13over filtrert sykkel'!E$3&lt;='Beregning - Sykkel'!$P$115)*($A263='Beregning - Sykkel'!$P$94)</f>
        <v>0</v>
      </c>
      <c r="F263">
        <f>bef13over!F263*('bef13over filtrert sykkel'!F$3&gt;='Beregning - Sykkel'!$P$114)*('bef13over filtrert sykkel'!F$3&lt;='Beregning - Sykkel'!$P$115)*($A263='Beregning - Sykkel'!$P$94)</f>
        <v>0</v>
      </c>
      <c r="G263">
        <f>bef13over!G263*('bef13over filtrert sykkel'!G$3&gt;='Beregning - Sykkel'!$P$114)*('bef13over filtrert sykkel'!G$3&lt;='Beregning - Sykkel'!$P$115)*($A263='Beregning - Sykkel'!$P$94)</f>
        <v>0</v>
      </c>
      <c r="H263">
        <f>bef13over!H263*('bef13over filtrert sykkel'!H$3&gt;='Beregning - Sykkel'!$P$114)*('bef13over filtrert sykkel'!H$3&lt;='Beregning - Sykkel'!$P$115)*($A263='Beregning - Sykkel'!$P$94)</f>
        <v>0</v>
      </c>
      <c r="I263">
        <f>bef13over!I263*('bef13over filtrert sykkel'!I$3&gt;='Beregning - Sykkel'!$P$114)*('bef13over filtrert sykkel'!I$3&lt;='Beregning - Sykkel'!$P$115)*($A263='Beregning - Sykkel'!$P$94)</f>
        <v>0</v>
      </c>
      <c r="J263">
        <f>bef13over!J263*('bef13over filtrert sykkel'!J$3&gt;='Beregning - Sykkel'!$P$114)*('bef13over filtrert sykkel'!J$3&lt;='Beregning - Sykkel'!$P$115)*($A263='Beregning - Sykkel'!$P$94)</f>
        <v>0</v>
      </c>
      <c r="K263">
        <f>bef13over!K263*('bef13over filtrert sykkel'!K$3&gt;='Beregning - Sykkel'!$P$114)*('bef13over filtrert sykkel'!K$3&lt;='Beregning - Sykkel'!$P$115)*($A263='Beregning - Sykkel'!$P$94)</f>
        <v>0</v>
      </c>
      <c r="L263">
        <f>bef13over!L263*('bef13over filtrert sykkel'!L$3&gt;='Beregning - Sykkel'!$P$114)*('bef13over filtrert sykkel'!L$3&lt;='Beregning - Sykkel'!$P$115)*($A263='Beregning - Sykkel'!$P$94)</f>
        <v>0</v>
      </c>
      <c r="M263">
        <f>bef13over!M263*('bef13over filtrert sykkel'!M$3&gt;='Beregning - Sykkel'!$P$114)*('bef13over filtrert sykkel'!M$3&lt;='Beregning - Sykkel'!$P$115)*($A263='Beregning - Sykkel'!$P$94)</f>
        <v>0</v>
      </c>
      <c r="N263">
        <f>bef13over!N263*('bef13over filtrert sykkel'!N$3&gt;='Beregning - Sykkel'!$P$114)*('bef13over filtrert sykkel'!N$3&lt;='Beregning - Sykkel'!$P$115)*($A263='Beregning - Sykkel'!$P$94)</f>
        <v>0</v>
      </c>
      <c r="O263">
        <f>bef13over!O263*('bef13over filtrert sykkel'!O$3&gt;='Beregning - Sykkel'!$P$114)*('bef13over filtrert sykkel'!O$3&lt;='Beregning - Sykkel'!$P$115)*($A263='Beregning - Sykkel'!$P$94)</f>
        <v>0</v>
      </c>
      <c r="P263">
        <f>bef13over!P263*('bef13over filtrert sykkel'!P$3&gt;='Beregning - Sykkel'!$P$114)*('bef13over filtrert sykkel'!P$3&lt;='Beregning - Sykkel'!$P$115)*($A263='Beregning - Sykkel'!$P$94)</f>
        <v>0</v>
      </c>
      <c r="Q263">
        <f>bef13over!Q263*('bef13over filtrert sykkel'!Q$3&gt;='Beregning - Sykkel'!$P$114)*('bef13over filtrert sykkel'!Q$3&lt;='Beregning - Sykkel'!$P$115)*($A263='Beregning - Sykkel'!$P$94)</f>
        <v>0</v>
      </c>
      <c r="R263">
        <f>bef13over!R263*('bef13over filtrert sykkel'!R$3&gt;='Beregning - Sykkel'!$P$114)*('bef13over filtrert sykkel'!R$3&lt;='Beregning - Sykkel'!$P$115)*($A263='Beregning - Sykkel'!$P$94)</f>
        <v>0</v>
      </c>
      <c r="S263">
        <f>bef13over!S263*('bef13over filtrert sykkel'!S$3&gt;='Beregning - Sykkel'!$P$114)*('bef13over filtrert sykkel'!S$3&lt;='Beregning - Sykkel'!$P$115)*($A263='Beregning - Sykkel'!$P$94)</f>
        <v>0</v>
      </c>
      <c r="T263">
        <f>bef13over!T263*('bef13over filtrert sykkel'!T$3&gt;='Beregning - Sykkel'!$P$114)*('bef13over filtrert sykkel'!T$3&lt;='Beregning - Sykkel'!$P$115)*($A263='Beregning - Sykkel'!$P$94)</f>
        <v>0</v>
      </c>
      <c r="U263">
        <f>bef13over!U263*('bef13over filtrert sykkel'!U$3&gt;='Beregning - Sykkel'!$P$114)*('bef13over filtrert sykkel'!U$3&lt;='Beregning - Sykkel'!$P$115)*($A263='Beregning - Sykkel'!$P$94)</f>
        <v>0</v>
      </c>
      <c r="V263">
        <f>bef13over!V263*('bef13over filtrert sykkel'!V$3&gt;='Beregning - Sykkel'!$P$114)*('bef13over filtrert sykkel'!V$3&lt;='Beregning - Sykkel'!$P$115)*($A263='Beregning - Sykkel'!$P$94)</f>
        <v>0</v>
      </c>
      <c r="W263">
        <f>bef13over!W263*('bef13over filtrert sykkel'!W$3&gt;='Beregning - Sykkel'!$P$114)*('bef13over filtrert sykkel'!W$3&lt;='Beregning - Sykkel'!$P$115)*($A263='Beregning - Sykkel'!$P$94)</f>
        <v>0</v>
      </c>
      <c r="X263">
        <f>bef13over!X263*('bef13over filtrert sykkel'!X$3&gt;='Beregning - Sykkel'!$P$114)*('bef13over filtrert sykkel'!X$3&lt;='Beregning - Sykkel'!$P$115)*($A263='Beregning - Sykkel'!$P$94)</f>
        <v>0</v>
      </c>
      <c r="Y263">
        <f>bef13over!Y263*('bef13over filtrert sykkel'!Y$3&gt;='Beregning - Sykkel'!$P$114)*('bef13over filtrert sykkel'!Y$3&lt;='Beregning - Sykkel'!$P$115)*($A263='Beregning - Sykkel'!$P$94)</f>
        <v>0</v>
      </c>
      <c r="Z263">
        <f>bef13over!Z263*('bef13over filtrert sykkel'!Z$3&gt;='Beregning - Sykkel'!$P$114)*('bef13over filtrert sykkel'!Z$3&lt;='Beregning - Sykkel'!$P$115)*($A263='Beregning - Sykkel'!$P$94)</f>
        <v>0</v>
      </c>
      <c r="AA263">
        <f>bef13over!AA263*('bef13over filtrert sykkel'!AA$3&gt;='Beregning - Sykkel'!$P$114)*('bef13over filtrert sykkel'!AA$3&lt;='Beregning - Sykkel'!$P$115)*($A263='Beregning - Sykkel'!$P$94)</f>
        <v>0</v>
      </c>
      <c r="AB263">
        <f>bef13over!AB263*('bef13over filtrert sykkel'!AB$3&gt;='Beregning - Sykkel'!$P$114)*('bef13over filtrert sykkel'!AB$3&lt;='Beregning - Sykkel'!$P$115)*($A263='Beregning - Sykkel'!$P$94)</f>
        <v>0</v>
      </c>
      <c r="AC263">
        <f>bef13over!AC263*('bef13over filtrert sykkel'!AC$3&gt;='Beregning - Sykkel'!$P$114)*('bef13over filtrert sykkel'!AC$3&lt;='Beregning - Sykkel'!$P$115)*($A263='Beregning - Sykkel'!$P$94)</f>
        <v>0</v>
      </c>
      <c r="AD263">
        <f>bef13over!AD263*('bef13over filtrert sykkel'!AD$3&gt;='Beregning - Sykkel'!$P$114)*('bef13over filtrert sykkel'!AD$3&lt;='Beregning - Sykkel'!$P$115)*($A263='Beregning - Sykkel'!$P$94)</f>
        <v>0</v>
      </c>
    </row>
    <row r="264" spans="1:30">
      <c r="A264">
        <v>1511</v>
      </c>
      <c r="B264">
        <f>bef13over!B264*('bef13over filtrert sykkel'!B$3&gt;='Beregning - Sykkel'!$P$114)*('bef13over filtrert sykkel'!B$3&lt;='Beregning - Sykkel'!$P$115)*($A264='Beregning - Sykkel'!$P$94)</f>
        <v>0</v>
      </c>
      <c r="C264">
        <f>bef13over!C264*('bef13over filtrert sykkel'!C$3&gt;='Beregning - Sykkel'!$P$114)*('bef13over filtrert sykkel'!C$3&lt;='Beregning - Sykkel'!$P$115)*($A264='Beregning - Sykkel'!$P$94)</f>
        <v>0</v>
      </c>
      <c r="D264">
        <f>bef13over!D264*('bef13over filtrert sykkel'!D$3&gt;='Beregning - Sykkel'!$P$114)*('bef13over filtrert sykkel'!D$3&lt;='Beregning - Sykkel'!$P$115)*($A264='Beregning - Sykkel'!$P$94)</f>
        <v>0</v>
      </c>
      <c r="E264">
        <f>bef13over!E264*('bef13over filtrert sykkel'!E$3&gt;='Beregning - Sykkel'!$P$114)*('bef13over filtrert sykkel'!E$3&lt;='Beregning - Sykkel'!$P$115)*($A264='Beregning - Sykkel'!$P$94)</f>
        <v>0</v>
      </c>
      <c r="F264">
        <f>bef13over!F264*('bef13over filtrert sykkel'!F$3&gt;='Beregning - Sykkel'!$P$114)*('bef13over filtrert sykkel'!F$3&lt;='Beregning - Sykkel'!$P$115)*($A264='Beregning - Sykkel'!$P$94)</f>
        <v>0</v>
      </c>
      <c r="G264">
        <f>bef13over!G264*('bef13over filtrert sykkel'!G$3&gt;='Beregning - Sykkel'!$P$114)*('bef13over filtrert sykkel'!G$3&lt;='Beregning - Sykkel'!$P$115)*($A264='Beregning - Sykkel'!$P$94)</f>
        <v>0</v>
      </c>
      <c r="H264">
        <f>bef13over!H264*('bef13over filtrert sykkel'!H$3&gt;='Beregning - Sykkel'!$P$114)*('bef13over filtrert sykkel'!H$3&lt;='Beregning - Sykkel'!$P$115)*($A264='Beregning - Sykkel'!$P$94)</f>
        <v>0</v>
      </c>
      <c r="I264">
        <f>bef13over!I264*('bef13over filtrert sykkel'!I$3&gt;='Beregning - Sykkel'!$P$114)*('bef13over filtrert sykkel'!I$3&lt;='Beregning - Sykkel'!$P$115)*($A264='Beregning - Sykkel'!$P$94)</f>
        <v>0</v>
      </c>
      <c r="J264">
        <f>bef13over!J264*('bef13over filtrert sykkel'!J$3&gt;='Beregning - Sykkel'!$P$114)*('bef13over filtrert sykkel'!J$3&lt;='Beregning - Sykkel'!$P$115)*($A264='Beregning - Sykkel'!$P$94)</f>
        <v>0</v>
      </c>
      <c r="K264">
        <f>bef13over!K264*('bef13over filtrert sykkel'!K$3&gt;='Beregning - Sykkel'!$P$114)*('bef13over filtrert sykkel'!K$3&lt;='Beregning - Sykkel'!$P$115)*($A264='Beregning - Sykkel'!$P$94)</f>
        <v>0</v>
      </c>
      <c r="L264">
        <f>bef13over!L264*('bef13over filtrert sykkel'!L$3&gt;='Beregning - Sykkel'!$P$114)*('bef13over filtrert sykkel'!L$3&lt;='Beregning - Sykkel'!$P$115)*($A264='Beregning - Sykkel'!$P$94)</f>
        <v>0</v>
      </c>
      <c r="M264">
        <f>bef13over!M264*('bef13over filtrert sykkel'!M$3&gt;='Beregning - Sykkel'!$P$114)*('bef13over filtrert sykkel'!M$3&lt;='Beregning - Sykkel'!$P$115)*($A264='Beregning - Sykkel'!$P$94)</f>
        <v>0</v>
      </c>
      <c r="N264">
        <f>bef13over!N264*('bef13over filtrert sykkel'!N$3&gt;='Beregning - Sykkel'!$P$114)*('bef13over filtrert sykkel'!N$3&lt;='Beregning - Sykkel'!$P$115)*($A264='Beregning - Sykkel'!$P$94)</f>
        <v>0</v>
      </c>
      <c r="O264">
        <f>bef13over!O264*('bef13over filtrert sykkel'!O$3&gt;='Beregning - Sykkel'!$P$114)*('bef13over filtrert sykkel'!O$3&lt;='Beregning - Sykkel'!$P$115)*($A264='Beregning - Sykkel'!$P$94)</f>
        <v>0</v>
      </c>
      <c r="P264">
        <f>bef13over!P264*('bef13over filtrert sykkel'!P$3&gt;='Beregning - Sykkel'!$P$114)*('bef13over filtrert sykkel'!P$3&lt;='Beregning - Sykkel'!$P$115)*($A264='Beregning - Sykkel'!$P$94)</f>
        <v>0</v>
      </c>
      <c r="Q264">
        <f>bef13over!Q264*('bef13over filtrert sykkel'!Q$3&gt;='Beregning - Sykkel'!$P$114)*('bef13over filtrert sykkel'!Q$3&lt;='Beregning - Sykkel'!$P$115)*($A264='Beregning - Sykkel'!$P$94)</f>
        <v>0</v>
      </c>
      <c r="R264">
        <f>bef13over!R264*('bef13over filtrert sykkel'!R$3&gt;='Beregning - Sykkel'!$P$114)*('bef13over filtrert sykkel'!R$3&lt;='Beregning - Sykkel'!$P$115)*($A264='Beregning - Sykkel'!$P$94)</f>
        <v>0</v>
      </c>
      <c r="S264">
        <f>bef13over!S264*('bef13over filtrert sykkel'!S$3&gt;='Beregning - Sykkel'!$P$114)*('bef13over filtrert sykkel'!S$3&lt;='Beregning - Sykkel'!$P$115)*($A264='Beregning - Sykkel'!$P$94)</f>
        <v>0</v>
      </c>
      <c r="T264">
        <f>bef13over!T264*('bef13over filtrert sykkel'!T$3&gt;='Beregning - Sykkel'!$P$114)*('bef13over filtrert sykkel'!T$3&lt;='Beregning - Sykkel'!$P$115)*($A264='Beregning - Sykkel'!$P$94)</f>
        <v>0</v>
      </c>
      <c r="U264">
        <f>bef13over!U264*('bef13over filtrert sykkel'!U$3&gt;='Beregning - Sykkel'!$P$114)*('bef13over filtrert sykkel'!U$3&lt;='Beregning - Sykkel'!$P$115)*($A264='Beregning - Sykkel'!$P$94)</f>
        <v>0</v>
      </c>
      <c r="V264">
        <f>bef13over!V264*('bef13over filtrert sykkel'!V$3&gt;='Beregning - Sykkel'!$P$114)*('bef13over filtrert sykkel'!V$3&lt;='Beregning - Sykkel'!$P$115)*($A264='Beregning - Sykkel'!$P$94)</f>
        <v>0</v>
      </c>
      <c r="W264">
        <f>bef13over!W264*('bef13over filtrert sykkel'!W$3&gt;='Beregning - Sykkel'!$P$114)*('bef13over filtrert sykkel'!W$3&lt;='Beregning - Sykkel'!$P$115)*($A264='Beregning - Sykkel'!$P$94)</f>
        <v>0</v>
      </c>
      <c r="X264">
        <f>bef13over!X264*('bef13over filtrert sykkel'!X$3&gt;='Beregning - Sykkel'!$P$114)*('bef13over filtrert sykkel'!X$3&lt;='Beregning - Sykkel'!$P$115)*($A264='Beregning - Sykkel'!$P$94)</f>
        <v>0</v>
      </c>
      <c r="Y264">
        <f>bef13over!Y264*('bef13over filtrert sykkel'!Y$3&gt;='Beregning - Sykkel'!$P$114)*('bef13over filtrert sykkel'!Y$3&lt;='Beregning - Sykkel'!$P$115)*($A264='Beregning - Sykkel'!$P$94)</f>
        <v>0</v>
      </c>
      <c r="Z264">
        <f>bef13over!Z264*('bef13over filtrert sykkel'!Z$3&gt;='Beregning - Sykkel'!$P$114)*('bef13over filtrert sykkel'!Z$3&lt;='Beregning - Sykkel'!$P$115)*($A264='Beregning - Sykkel'!$P$94)</f>
        <v>0</v>
      </c>
      <c r="AA264">
        <f>bef13over!AA264*('bef13over filtrert sykkel'!AA$3&gt;='Beregning - Sykkel'!$P$114)*('bef13over filtrert sykkel'!AA$3&lt;='Beregning - Sykkel'!$P$115)*($A264='Beregning - Sykkel'!$P$94)</f>
        <v>0</v>
      </c>
      <c r="AB264">
        <f>bef13over!AB264*('bef13over filtrert sykkel'!AB$3&gt;='Beregning - Sykkel'!$P$114)*('bef13over filtrert sykkel'!AB$3&lt;='Beregning - Sykkel'!$P$115)*($A264='Beregning - Sykkel'!$P$94)</f>
        <v>0</v>
      </c>
      <c r="AC264">
        <f>bef13over!AC264*('bef13over filtrert sykkel'!AC$3&gt;='Beregning - Sykkel'!$P$114)*('bef13over filtrert sykkel'!AC$3&lt;='Beregning - Sykkel'!$P$115)*($A264='Beregning - Sykkel'!$P$94)</f>
        <v>0</v>
      </c>
      <c r="AD264">
        <f>bef13over!AD264*('bef13over filtrert sykkel'!AD$3&gt;='Beregning - Sykkel'!$P$114)*('bef13over filtrert sykkel'!AD$3&lt;='Beregning - Sykkel'!$P$115)*($A264='Beregning - Sykkel'!$P$94)</f>
        <v>0</v>
      </c>
    </row>
    <row r="265" spans="1:30">
      <c r="A265">
        <v>1514</v>
      </c>
      <c r="B265">
        <f>bef13over!B265*('bef13over filtrert sykkel'!B$3&gt;='Beregning - Sykkel'!$P$114)*('bef13over filtrert sykkel'!B$3&lt;='Beregning - Sykkel'!$P$115)*($A265='Beregning - Sykkel'!$P$94)</f>
        <v>0</v>
      </c>
      <c r="C265">
        <f>bef13over!C265*('bef13over filtrert sykkel'!C$3&gt;='Beregning - Sykkel'!$P$114)*('bef13over filtrert sykkel'!C$3&lt;='Beregning - Sykkel'!$P$115)*($A265='Beregning - Sykkel'!$P$94)</f>
        <v>0</v>
      </c>
      <c r="D265">
        <f>bef13over!D265*('bef13over filtrert sykkel'!D$3&gt;='Beregning - Sykkel'!$P$114)*('bef13over filtrert sykkel'!D$3&lt;='Beregning - Sykkel'!$P$115)*($A265='Beregning - Sykkel'!$P$94)</f>
        <v>0</v>
      </c>
      <c r="E265">
        <f>bef13over!E265*('bef13over filtrert sykkel'!E$3&gt;='Beregning - Sykkel'!$P$114)*('bef13over filtrert sykkel'!E$3&lt;='Beregning - Sykkel'!$P$115)*($A265='Beregning - Sykkel'!$P$94)</f>
        <v>0</v>
      </c>
      <c r="F265">
        <f>bef13over!F265*('bef13over filtrert sykkel'!F$3&gt;='Beregning - Sykkel'!$P$114)*('bef13over filtrert sykkel'!F$3&lt;='Beregning - Sykkel'!$P$115)*($A265='Beregning - Sykkel'!$P$94)</f>
        <v>0</v>
      </c>
      <c r="G265">
        <f>bef13over!G265*('bef13over filtrert sykkel'!G$3&gt;='Beregning - Sykkel'!$P$114)*('bef13over filtrert sykkel'!G$3&lt;='Beregning - Sykkel'!$P$115)*($A265='Beregning - Sykkel'!$P$94)</f>
        <v>0</v>
      </c>
      <c r="H265">
        <f>bef13over!H265*('bef13over filtrert sykkel'!H$3&gt;='Beregning - Sykkel'!$P$114)*('bef13over filtrert sykkel'!H$3&lt;='Beregning - Sykkel'!$P$115)*($A265='Beregning - Sykkel'!$P$94)</f>
        <v>0</v>
      </c>
      <c r="I265">
        <f>bef13over!I265*('bef13over filtrert sykkel'!I$3&gt;='Beregning - Sykkel'!$P$114)*('bef13over filtrert sykkel'!I$3&lt;='Beregning - Sykkel'!$P$115)*($A265='Beregning - Sykkel'!$P$94)</f>
        <v>0</v>
      </c>
      <c r="J265">
        <f>bef13over!J265*('bef13over filtrert sykkel'!J$3&gt;='Beregning - Sykkel'!$P$114)*('bef13over filtrert sykkel'!J$3&lt;='Beregning - Sykkel'!$P$115)*($A265='Beregning - Sykkel'!$P$94)</f>
        <v>0</v>
      </c>
      <c r="K265">
        <f>bef13over!K265*('bef13over filtrert sykkel'!K$3&gt;='Beregning - Sykkel'!$P$114)*('bef13over filtrert sykkel'!K$3&lt;='Beregning - Sykkel'!$P$115)*($A265='Beregning - Sykkel'!$P$94)</f>
        <v>0</v>
      </c>
      <c r="L265">
        <f>bef13over!L265*('bef13over filtrert sykkel'!L$3&gt;='Beregning - Sykkel'!$P$114)*('bef13over filtrert sykkel'!L$3&lt;='Beregning - Sykkel'!$P$115)*($A265='Beregning - Sykkel'!$P$94)</f>
        <v>0</v>
      </c>
      <c r="M265">
        <f>bef13over!M265*('bef13over filtrert sykkel'!M$3&gt;='Beregning - Sykkel'!$P$114)*('bef13over filtrert sykkel'!M$3&lt;='Beregning - Sykkel'!$P$115)*($A265='Beregning - Sykkel'!$P$94)</f>
        <v>0</v>
      </c>
      <c r="N265">
        <f>bef13over!N265*('bef13over filtrert sykkel'!N$3&gt;='Beregning - Sykkel'!$P$114)*('bef13over filtrert sykkel'!N$3&lt;='Beregning - Sykkel'!$P$115)*($A265='Beregning - Sykkel'!$P$94)</f>
        <v>0</v>
      </c>
      <c r="O265">
        <f>bef13over!O265*('bef13over filtrert sykkel'!O$3&gt;='Beregning - Sykkel'!$P$114)*('bef13over filtrert sykkel'!O$3&lt;='Beregning - Sykkel'!$P$115)*($A265='Beregning - Sykkel'!$P$94)</f>
        <v>0</v>
      </c>
      <c r="P265">
        <f>bef13over!P265*('bef13over filtrert sykkel'!P$3&gt;='Beregning - Sykkel'!$P$114)*('bef13over filtrert sykkel'!P$3&lt;='Beregning - Sykkel'!$P$115)*($A265='Beregning - Sykkel'!$P$94)</f>
        <v>0</v>
      </c>
      <c r="Q265">
        <f>bef13over!Q265*('bef13over filtrert sykkel'!Q$3&gt;='Beregning - Sykkel'!$P$114)*('bef13over filtrert sykkel'!Q$3&lt;='Beregning - Sykkel'!$P$115)*($A265='Beregning - Sykkel'!$P$94)</f>
        <v>0</v>
      </c>
      <c r="R265">
        <f>bef13over!R265*('bef13over filtrert sykkel'!R$3&gt;='Beregning - Sykkel'!$P$114)*('bef13over filtrert sykkel'!R$3&lt;='Beregning - Sykkel'!$P$115)*($A265='Beregning - Sykkel'!$P$94)</f>
        <v>0</v>
      </c>
      <c r="S265">
        <f>bef13over!S265*('bef13over filtrert sykkel'!S$3&gt;='Beregning - Sykkel'!$P$114)*('bef13over filtrert sykkel'!S$3&lt;='Beregning - Sykkel'!$P$115)*($A265='Beregning - Sykkel'!$P$94)</f>
        <v>0</v>
      </c>
      <c r="T265">
        <f>bef13over!T265*('bef13over filtrert sykkel'!T$3&gt;='Beregning - Sykkel'!$P$114)*('bef13over filtrert sykkel'!T$3&lt;='Beregning - Sykkel'!$P$115)*($A265='Beregning - Sykkel'!$P$94)</f>
        <v>0</v>
      </c>
      <c r="U265">
        <f>bef13over!U265*('bef13over filtrert sykkel'!U$3&gt;='Beregning - Sykkel'!$P$114)*('bef13over filtrert sykkel'!U$3&lt;='Beregning - Sykkel'!$P$115)*($A265='Beregning - Sykkel'!$P$94)</f>
        <v>0</v>
      </c>
      <c r="V265">
        <f>bef13over!V265*('bef13over filtrert sykkel'!V$3&gt;='Beregning - Sykkel'!$P$114)*('bef13over filtrert sykkel'!V$3&lt;='Beregning - Sykkel'!$P$115)*($A265='Beregning - Sykkel'!$P$94)</f>
        <v>0</v>
      </c>
      <c r="W265">
        <f>bef13over!W265*('bef13over filtrert sykkel'!W$3&gt;='Beregning - Sykkel'!$P$114)*('bef13over filtrert sykkel'!W$3&lt;='Beregning - Sykkel'!$P$115)*($A265='Beregning - Sykkel'!$P$94)</f>
        <v>0</v>
      </c>
      <c r="X265">
        <f>bef13over!X265*('bef13over filtrert sykkel'!X$3&gt;='Beregning - Sykkel'!$P$114)*('bef13over filtrert sykkel'!X$3&lt;='Beregning - Sykkel'!$P$115)*($A265='Beregning - Sykkel'!$P$94)</f>
        <v>0</v>
      </c>
      <c r="Y265">
        <f>bef13over!Y265*('bef13over filtrert sykkel'!Y$3&gt;='Beregning - Sykkel'!$P$114)*('bef13over filtrert sykkel'!Y$3&lt;='Beregning - Sykkel'!$P$115)*($A265='Beregning - Sykkel'!$P$94)</f>
        <v>0</v>
      </c>
      <c r="Z265">
        <f>bef13over!Z265*('bef13over filtrert sykkel'!Z$3&gt;='Beregning - Sykkel'!$P$114)*('bef13over filtrert sykkel'!Z$3&lt;='Beregning - Sykkel'!$P$115)*($A265='Beregning - Sykkel'!$P$94)</f>
        <v>0</v>
      </c>
      <c r="AA265">
        <f>bef13over!AA265*('bef13over filtrert sykkel'!AA$3&gt;='Beregning - Sykkel'!$P$114)*('bef13over filtrert sykkel'!AA$3&lt;='Beregning - Sykkel'!$P$115)*($A265='Beregning - Sykkel'!$P$94)</f>
        <v>0</v>
      </c>
      <c r="AB265">
        <f>bef13over!AB265*('bef13over filtrert sykkel'!AB$3&gt;='Beregning - Sykkel'!$P$114)*('bef13over filtrert sykkel'!AB$3&lt;='Beregning - Sykkel'!$P$115)*($A265='Beregning - Sykkel'!$P$94)</f>
        <v>0</v>
      </c>
      <c r="AC265">
        <f>bef13over!AC265*('bef13over filtrert sykkel'!AC$3&gt;='Beregning - Sykkel'!$P$114)*('bef13over filtrert sykkel'!AC$3&lt;='Beregning - Sykkel'!$P$115)*($A265='Beregning - Sykkel'!$P$94)</f>
        <v>0</v>
      </c>
      <c r="AD265">
        <f>bef13over!AD265*('bef13over filtrert sykkel'!AD$3&gt;='Beregning - Sykkel'!$P$114)*('bef13over filtrert sykkel'!AD$3&lt;='Beregning - Sykkel'!$P$115)*($A265='Beregning - Sykkel'!$P$94)</f>
        <v>0</v>
      </c>
    </row>
    <row r="266" spans="1:30">
      <c r="A266">
        <v>1515</v>
      </c>
      <c r="B266">
        <f>bef13over!B266*('bef13over filtrert sykkel'!B$3&gt;='Beregning - Sykkel'!$P$114)*('bef13over filtrert sykkel'!B$3&lt;='Beregning - Sykkel'!$P$115)*($A266='Beregning - Sykkel'!$P$94)</f>
        <v>0</v>
      </c>
      <c r="C266">
        <f>bef13over!C266*('bef13over filtrert sykkel'!C$3&gt;='Beregning - Sykkel'!$P$114)*('bef13over filtrert sykkel'!C$3&lt;='Beregning - Sykkel'!$P$115)*($A266='Beregning - Sykkel'!$P$94)</f>
        <v>0</v>
      </c>
      <c r="D266">
        <f>bef13over!D266*('bef13over filtrert sykkel'!D$3&gt;='Beregning - Sykkel'!$P$114)*('bef13over filtrert sykkel'!D$3&lt;='Beregning - Sykkel'!$P$115)*($A266='Beregning - Sykkel'!$P$94)</f>
        <v>0</v>
      </c>
      <c r="E266">
        <f>bef13over!E266*('bef13over filtrert sykkel'!E$3&gt;='Beregning - Sykkel'!$P$114)*('bef13over filtrert sykkel'!E$3&lt;='Beregning - Sykkel'!$P$115)*($A266='Beregning - Sykkel'!$P$94)</f>
        <v>0</v>
      </c>
      <c r="F266">
        <f>bef13over!F266*('bef13over filtrert sykkel'!F$3&gt;='Beregning - Sykkel'!$P$114)*('bef13over filtrert sykkel'!F$3&lt;='Beregning - Sykkel'!$P$115)*($A266='Beregning - Sykkel'!$P$94)</f>
        <v>0</v>
      </c>
      <c r="G266">
        <f>bef13over!G266*('bef13over filtrert sykkel'!G$3&gt;='Beregning - Sykkel'!$P$114)*('bef13over filtrert sykkel'!G$3&lt;='Beregning - Sykkel'!$P$115)*($A266='Beregning - Sykkel'!$P$94)</f>
        <v>0</v>
      </c>
      <c r="H266">
        <f>bef13over!H266*('bef13over filtrert sykkel'!H$3&gt;='Beregning - Sykkel'!$P$114)*('bef13over filtrert sykkel'!H$3&lt;='Beregning - Sykkel'!$P$115)*($A266='Beregning - Sykkel'!$P$94)</f>
        <v>0</v>
      </c>
      <c r="I266">
        <f>bef13over!I266*('bef13over filtrert sykkel'!I$3&gt;='Beregning - Sykkel'!$P$114)*('bef13over filtrert sykkel'!I$3&lt;='Beregning - Sykkel'!$P$115)*($A266='Beregning - Sykkel'!$P$94)</f>
        <v>0</v>
      </c>
      <c r="J266">
        <f>bef13over!J266*('bef13over filtrert sykkel'!J$3&gt;='Beregning - Sykkel'!$P$114)*('bef13over filtrert sykkel'!J$3&lt;='Beregning - Sykkel'!$P$115)*($A266='Beregning - Sykkel'!$P$94)</f>
        <v>0</v>
      </c>
      <c r="K266">
        <f>bef13over!K266*('bef13over filtrert sykkel'!K$3&gt;='Beregning - Sykkel'!$P$114)*('bef13over filtrert sykkel'!K$3&lt;='Beregning - Sykkel'!$P$115)*($A266='Beregning - Sykkel'!$P$94)</f>
        <v>0</v>
      </c>
      <c r="L266">
        <f>bef13over!L266*('bef13over filtrert sykkel'!L$3&gt;='Beregning - Sykkel'!$P$114)*('bef13over filtrert sykkel'!L$3&lt;='Beregning - Sykkel'!$P$115)*($A266='Beregning - Sykkel'!$P$94)</f>
        <v>0</v>
      </c>
      <c r="M266">
        <f>bef13over!M266*('bef13over filtrert sykkel'!M$3&gt;='Beregning - Sykkel'!$P$114)*('bef13over filtrert sykkel'!M$3&lt;='Beregning - Sykkel'!$P$115)*($A266='Beregning - Sykkel'!$P$94)</f>
        <v>0</v>
      </c>
      <c r="N266">
        <f>bef13over!N266*('bef13over filtrert sykkel'!N$3&gt;='Beregning - Sykkel'!$P$114)*('bef13over filtrert sykkel'!N$3&lt;='Beregning - Sykkel'!$P$115)*($A266='Beregning - Sykkel'!$P$94)</f>
        <v>0</v>
      </c>
      <c r="O266">
        <f>bef13over!O266*('bef13over filtrert sykkel'!O$3&gt;='Beregning - Sykkel'!$P$114)*('bef13over filtrert sykkel'!O$3&lt;='Beregning - Sykkel'!$P$115)*($A266='Beregning - Sykkel'!$P$94)</f>
        <v>0</v>
      </c>
      <c r="P266">
        <f>bef13over!P266*('bef13over filtrert sykkel'!P$3&gt;='Beregning - Sykkel'!$P$114)*('bef13over filtrert sykkel'!P$3&lt;='Beregning - Sykkel'!$P$115)*($A266='Beregning - Sykkel'!$P$94)</f>
        <v>0</v>
      </c>
      <c r="Q266">
        <f>bef13over!Q266*('bef13over filtrert sykkel'!Q$3&gt;='Beregning - Sykkel'!$P$114)*('bef13over filtrert sykkel'!Q$3&lt;='Beregning - Sykkel'!$P$115)*($A266='Beregning - Sykkel'!$P$94)</f>
        <v>0</v>
      </c>
      <c r="R266">
        <f>bef13over!R266*('bef13over filtrert sykkel'!R$3&gt;='Beregning - Sykkel'!$P$114)*('bef13over filtrert sykkel'!R$3&lt;='Beregning - Sykkel'!$P$115)*($A266='Beregning - Sykkel'!$P$94)</f>
        <v>0</v>
      </c>
      <c r="S266">
        <f>bef13over!S266*('bef13over filtrert sykkel'!S$3&gt;='Beregning - Sykkel'!$P$114)*('bef13over filtrert sykkel'!S$3&lt;='Beregning - Sykkel'!$P$115)*($A266='Beregning - Sykkel'!$P$94)</f>
        <v>0</v>
      </c>
      <c r="T266">
        <f>bef13over!T266*('bef13over filtrert sykkel'!T$3&gt;='Beregning - Sykkel'!$P$114)*('bef13over filtrert sykkel'!T$3&lt;='Beregning - Sykkel'!$P$115)*($A266='Beregning - Sykkel'!$P$94)</f>
        <v>0</v>
      </c>
      <c r="U266">
        <f>bef13over!U266*('bef13over filtrert sykkel'!U$3&gt;='Beregning - Sykkel'!$P$114)*('bef13over filtrert sykkel'!U$3&lt;='Beregning - Sykkel'!$P$115)*($A266='Beregning - Sykkel'!$P$94)</f>
        <v>0</v>
      </c>
      <c r="V266">
        <f>bef13over!V266*('bef13over filtrert sykkel'!V$3&gt;='Beregning - Sykkel'!$P$114)*('bef13over filtrert sykkel'!V$3&lt;='Beregning - Sykkel'!$P$115)*($A266='Beregning - Sykkel'!$P$94)</f>
        <v>0</v>
      </c>
      <c r="W266">
        <f>bef13over!W266*('bef13over filtrert sykkel'!W$3&gt;='Beregning - Sykkel'!$P$114)*('bef13over filtrert sykkel'!W$3&lt;='Beregning - Sykkel'!$P$115)*($A266='Beregning - Sykkel'!$P$94)</f>
        <v>0</v>
      </c>
      <c r="X266">
        <f>bef13over!X266*('bef13over filtrert sykkel'!X$3&gt;='Beregning - Sykkel'!$P$114)*('bef13over filtrert sykkel'!X$3&lt;='Beregning - Sykkel'!$P$115)*($A266='Beregning - Sykkel'!$P$94)</f>
        <v>0</v>
      </c>
      <c r="Y266">
        <f>bef13over!Y266*('bef13over filtrert sykkel'!Y$3&gt;='Beregning - Sykkel'!$P$114)*('bef13over filtrert sykkel'!Y$3&lt;='Beregning - Sykkel'!$P$115)*($A266='Beregning - Sykkel'!$P$94)</f>
        <v>0</v>
      </c>
      <c r="Z266">
        <f>bef13over!Z266*('bef13over filtrert sykkel'!Z$3&gt;='Beregning - Sykkel'!$P$114)*('bef13over filtrert sykkel'!Z$3&lt;='Beregning - Sykkel'!$P$115)*($A266='Beregning - Sykkel'!$P$94)</f>
        <v>0</v>
      </c>
      <c r="AA266">
        <f>bef13over!AA266*('bef13over filtrert sykkel'!AA$3&gt;='Beregning - Sykkel'!$P$114)*('bef13over filtrert sykkel'!AA$3&lt;='Beregning - Sykkel'!$P$115)*($A266='Beregning - Sykkel'!$P$94)</f>
        <v>0</v>
      </c>
      <c r="AB266">
        <f>bef13over!AB266*('bef13over filtrert sykkel'!AB$3&gt;='Beregning - Sykkel'!$P$114)*('bef13over filtrert sykkel'!AB$3&lt;='Beregning - Sykkel'!$P$115)*($A266='Beregning - Sykkel'!$P$94)</f>
        <v>0</v>
      </c>
      <c r="AC266">
        <f>bef13over!AC266*('bef13over filtrert sykkel'!AC$3&gt;='Beregning - Sykkel'!$P$114)*('bef13over filtrert sykkel'!AC$3&lt;='Beregning - Sykkel'!$P$115)*($A266='Beregning - Sykkel'!$P$94)</f>
        <v>0</v>
      </c>
      <c r="AD266">
        <f>bef13over!AD266*('bef13over filtrert sykkel'!AD$3&gt;='Beregning - Sykkel'!$P$114)*('bef13over filtrert sykkel'!AD$3&lt;='Beregning - Sykkel'!$P$115)*($A266='Beregning - Sykkel'!$P$94)</f>
        <v>0</v>
      </c>
    </row>
    <row r="267" spans="1:30">
      <c r="A267">
        <v>1516</v>
      </c>
      <c r="B267">
        <f>bef13over!B267*('bef13over filtrert sykkel'!B$3&gt;='Beregning - Sykkel'!$P$114)*('bef13over filtrert sykkel'!B$3&lt;='Beregning - Sykkel'!$P$115)*($A267='Beregning - Sykkel'!$P$94)</f>
        <v>0</v>
      </c>
      <c r="C267">
        <f>bef13over!C267*('bef13over filtrert sykkel'!C$3&gt;='Beregning - Sykkel'!$P$114)*('bef13over filtrert sykkel'!C$3&lt;='Beregning - Sykkel'!$P$115)*($A267='Beregning - Sykkel'!$P$94)</f>
        <v>0</v>
      </c>
      <c r="D267">
        <f>bef13over!D267*('bef13over filtrert sykkel'!D$3&gt;='Beregning - Sykkel'!$P$114)*('bef13over filtrert sykkel'!D$3&lt;='Beregning - Sykkel'!$P$115)*($A267='Beregning - Sykkel'!$P$94)</f>
        <v>0</v>
      </c>
      <c r="E267">
        <f>bef13over!E267*('bef13over filtrert sykkel'!E$3&gt;='Beregning - Sykkel'!$P$114)*('bef13over filtrert sykkel'!E$3&lt;='Beregning - Sykkel'!$P$115)*($A267='Beregning - Sykkel'!$P$94)</f>
        <v>0</v>
      </c>
      <c r="F267">
        <f>bef13over!F267*('bef13over filtrert sykkel'!F$3&gt;='Beregning - Sykkel'!$P$114)*('bef13over filtrert sykkel'!F$3&lt;='Beregning - Sykkel'!$P$115)*($A267='Beregning - Sykkel'!$P$94)</f>
        <v>0</v>
      </c>
      <c r="G267">
        <f>bef13over!G267*('bef13over filtrert sykkel'!G$3&gt;='Beregning - Sykkel'!$P$114)*('bef13over filtrert sykkel'!G$3&lt;='Beregning - Sykkel'!$P$115)*($A267='Beregning - Sykkel'!$P$94)</f>
        <v>0</v>
      </c>
      <c r="H267">
        <f>bef13over!H267*('bef13over filtrert sykkel'!H$3&gt;='Beregning - Sykkel'!$P$114)*('bef13over filtrert sykkel'!H$3&lt;='Beregning - Sykkel'!$P$115)*($A267='Beregning - Sykkel'!$P$94)</f>
        <v>0</v>
      </c>
      <c r="I267">
        <f>bef13over!I267*('bef13over filtrert sykkel'!I$3&gt;='Beregning - Sykkel'!$P$114)*('bef13over filtrert sykkel'!I$3&lt;='Beregning - Sykkel'!$P$115)*($A267='Beregning - Sykkel'!$P$94)</f>
        <v>0</v>
      </c>
      <c r="J267">
        <f>bef13over!J267*('bef13over filtrert sykkel'!J$3&gt;='Beregning - Sykkel'!$P$114)*('bef13over filtrert sykkel'!J$3&lt;='Beregning - Sykkel'!$P$115)*($A267='Beregning - Sykkel'!$P$94)</f>
        <v>0</v>
      </c>
      <c r="K267">
        <f>bef13over!K267*('bef13over filtrert sykkel'!K$3&gt;='Beregning - Sykkel'!$P$114)*('bef13over filtrert sykkel'!K$3&lt;='Beregning - Sykkel'!$P$115)*($A267='Beregning - Sykkel'!$P$94)</f>
        <v>0</v>
      </c>
      <c r="L267">
        <f>bef13over!L267*('bef13over filtrert sykkel'!L$3&gt;='Beregning - Sykkel'!$P$114)*('bef13over filtrert sykkel'!L$3&lt;='Beregning - Sykkel'!$P$115)*($A267='Beregning - Sykkel'!$P$94)</f>
        <v>0</v>
      </c>
      <c r="M267">
        <f>bef13over!M267*('bef13over filtrert sykkel'!M$3&gt;='Beregning - Sykkel'!$P$114)*('bef13over filtrert sykkel'!M$3&lt;='Beregning - Sykkel'!$P$115)*($A267='Beregning - Sykkel'!$P$94)</f>
        <v>0</v>
      </c>
      <c r="N267">
        <f>bef13over!N267*('bef13over filtrert sykkel'!N$3&gt;='Beregning - Sykkel'!$P$114)*('bef13over filtrert sykkel'!N$3&lt;='Beregning - Sykkel'!$P$115)*($A267='Beregning - Sykkel'!$P$94)</f>
        <v>0</v>
      </c>
      <c r="O267">
        <f>bef13over!O267*('bef13over filtrert sykkel'!O$3&gt;='Beregning - Sykkel'!$P$114)*('bef13over filtrert sykkel'!O$3&lt;='Beregning - Sykkel'!$P$115)*($A267='Beregning - Sykkel'!$P$94)</f>
        <v>0</v>
      </c>
      <c r="P267">
        <f>bef13over!P267*('bef13over filtrert sykkel'!P$3&gt;='Beregning - Sykkel'!$P$114)*('bef13over filtrert sykkel'!P$3&lt;='Beregning - Sykkel'!$P$115)*($A267='Beregning - Sykkel'!$P$94)</f>
        <v>0</v>
      </c>
      <c r="Q267">
        <f>bef13over!Q267*('bef13over filtrert sykkel'!Q$3&gt;='Beregning - Sykkel'!$P$114)*('bef13over filtrert sykkel'!Q$3&lt;='Beregning - Sykkel'!$P$115)*($A267='Beregning - Sykkel'!$P$94)</f>
        <v>0</v>
      </c>
      <c r="R267">
        <f>bef13over!R267*('bef13over filtrert sykkel'!R$3&gt;='Beregning - Sykkel'!$P$114)*('bef13over filtrert sykkel'!R$3&lt;='Beregning - Sykkel'!$P$115)*($A267='Beregning - Sykkel'!$P$94)</f>
        <v>0</v>
      </c>
      <c r="S267">
        <f>bef13over!S267*('bef13over filtrert sykkel'!S$3&gt;='Beregning - Sykkel'!$P$114)*('bef13over filtrert sykkel'!S$3&lt;='Beregning - Sykkel'!$P$115)*($A267='Beregning - Sykkel'!$P$94)</f>
        <v>0</v>
      </c>
      <c r="T267">
        <f>bef13over!T267*('bef13over filtrert sykkel'!T$3&gt;='Beregning - Sykkel'!$P$114)*('bef13over filtrert sykkel'!T$3&lt;='Beregning - Sykkel'!$P$115)*($A267='Beregning - Sykkel'!$P$94)</f>
        <v>0</v>
      </c>
      <c r="U267">
        <f>bef13over!U267*('bef13over filtrert sykkel'!U$3&gt;='Beregning - Sykkel'!$P$114)*('bef13over filtrert sykkel'!U$3&lt;='Beregning - Sykkel'!$P$115)*($A267='Beregning - Sykkel'!$P$94)</f>
        <v>0</v>
      </c>
      <c r="V267">
        <f>bef13over!V267*('bef13over filtrert sykkel'!V$3&gt;='Beregning - Sykkel'!$P$114)*('bef13over filtrert sykkel'!V$3&lt;='Beregning - Sykkel'!$P$115)*($A267='Beregning - Sykkel'!$P$94)</f>
        <v>0</v>
      </c>
      <c r="W267">
        <f>bef13over!W267*('bef13over filtrert sykkel'!W$3&gt;='Beregning - Sykkel'!$P$114)*('bef13over filtrert sykkel'!W$3&lt;='Beregning - Sykkel'!$P$115)*($A267='Beregning - Sykkel'!$P$94)</f>
        <v>0</v>
      </c>
      <c r="X267">
        <f>bef13over!X267*('bef13over filtrert sykkel'!X$3&gt;='Beregning - Sykkel'!$P$114)*('bef13over filtrert sykkel'!X$3&lt;='Beregning - Sykkel'!$P$115)*($A267='Beregning - Sykkel'!$P$94)</f>
        <v>0</v>
      </c>
      <c r="Y267">
        <f>bef13over!Y267*('bef13over filtrert sykkel'!Y$3&gt;='Beregning - Sykkel'!$P$114)*('bef13over filtrert sykkel'!Y$3&lt;='Beregning - Sykkel'!$P$115)*($A267='Beregning - Sykkel'!$P$94)</f>
        <v>0</v>
      </c>
      <c r="Z267">
        <f>bef13over!Z267*('bef13over filtrert sykkel'!Z$3&gt;='Beregning - Sykkel'!$P$114)*('bef13over filtrert sykkel'!Z$3&lt;='Beregning - Sykkel'!$P$115)*($A267='Beregning - Sykkel'!$P$94)</f>
        <v>0</v>
      </c>
      <c r="AA267">
        <f>bef13over!AA267*('bef13over filtrert sykkel'!AA$3&gt;='Beregning - Sykkel'!$P$114)*('bef13over filtrert sykkel'!AA$3&lt;='Beregning - Sykkel'!$P$115)*($A267='Beregning - Sykkel'!$P$94)</f>
        <v>0</v>
      </c>
      <c r="AB267">
        <f>bef13over!AB267*('bef13over filtrert sykkel'!AB$3&gt;='Beregning - Sykkel'!$P$114)*('bef13over filtrert sykkel'!AB$3&lt;='Beregning - Sykkel'!$P$115)*($A267='Beregning - Sykkel'!$P$94)</f>
        <v>0</v>
      </c>
      <c r="AC267">
        <f>bef13over!AC267*('bef13over filtrert sykkel'!AC$3&gt;='Beregning - Sykkel'!$P$114)*('bef13over filtrert sykkel'!AC$3&lt;='Beregning - Sykkel'!$P$115)*($A267='Beregning - Sykkel'!$P$94)</f>
        <v>0</v>
      </c>
      <c r="AD267">
        <f>bef13over!AD267*('bef13over filtrert sykkel'!AD$3&gt;='Beregning - Sykkel'!$P$114)*('bef13over filtrert sykkel'!AD$3&lt;='Beregning - Sykkel'!$P$115)*($A267='Beregning - Sykkel'!$P$94)</f>
        <v>0</v>
      </c>
    </row>
    <row r="268" spans="1:30">
      <c r="A268">
        <v>1517</v>
      </c>
      <c r="B268">
        <f>bef13over!B268*('bef13over filtrert sykkel'!B$3&gt;='Beregning - Sykkel'!$P$114)*('bef13over filtrert sykkel'!B$3&lt;='Beregning - Sykkel'!$P$115)*($A268='Beregning - Sykkel'!$P$94)</f>
        <v>0</v>
      </c>
      <c r="C268">
        <f>bef13over!C268*('bef13over filtrert sykkel'!C$3&gt;='Beregning - Sykkel'!$P$114)*('bef13over filtrert sykkel'!C$3&lt;='Beregning - Sykkel'!$P$115)*($A268='Beregning - Sykkel'!$P$94)</f>
        <v>0</v>
      </c>
      <c r="D268">
        <f>bef13over!D268*('bef13over filtrert sykkel'!D$3&gt;='Beregning - Sykkel'!$P$114)*('bef13over filtrert sykkel'!D$3&lt;='Beregning - Sykkel'!$P$115)*($A268='Beregning - Sykkel'!$P$94)</f>
        <v>0</v>
      </c>
      <c r="E268">
        <f>bef13over!E268*('bef13over filtrert sykkel'!E$3&gt;='Beregning - Sykkel'!$P$114)*('bef13over filtrert sykkel'!E$3&lt;='Beregning - Sykkel'!$P$115)*($A268='Beregning - Sykkel'!$P$94)</f>
        <v>0</v>
      </c>
      <c r="F268">
        <f>bef13over!F268*('bef13over filtrert sykkel'!F$3&gt;='Beregning - Sykkel'!$P$114)*('bef13over filtrert sykkel'!F$3&lt;='Beregning - Sykkel'!$P$115)*($A268='Beregning - Sykkel'!$P$94)</f>
        <v>0</v>
      </c>
      <c r="G268">
        <f>bef13over!G268*('bef13over filtrert sykkel'!G$3&gt;='Beregning - Sykkel'!$P$114)*('bef13over filtrert sykkel'!G$3&lt;='Beregning - Sykkel'!$P$115)*($A268='Beregning - Sykkel'!$P$94)</f>
        <v>0</v>
      </c>
      <c r="H268">
        <f>bef13over!H268*('bef13over filtrert sykkel'!H$3&gt;='Beregning - Sykkel'!$P$114)*('bef13over filtrert sykkel'!H$3&lt;='Beregning - Sykkel'!$P$115)*($A268='Beregning - Sykkel'!$P$94)</f>
        <v>0</v>
      </c>
      <c r="I268">
        <f>bef13over!I268*('bef13over filtrert sykkel'!I$3&gt;='Beregning - Sykkel'!$P$114)*('bef13over filtrert sykkel'!I$3&lt;='Beregning - Sykkel'!$P$115)*($A268='Beregning - Sykkel'!$P$94)</f>
        <v>0</v>
      </c>
      <c r="J268">
        <f>bef13over!J268*('bef13over filtrert sykkel'!J$3&gt;='Beregning - Sykkel'!$P$114)*('bef13over filtrert sykkel'!J$3&lt;='Beregning - Sykkel'!$P$115)*($A268='Beregning - Sykkel'!$P$94)</f>
        <v>0</v>
      </c>
      <c r="K268">
        <f>bef13over!K268*('bef13over filtrert sykkel'!K$3&gt;='Beregning - Sykkel'!$P$114)*('bef13over filtrert sykkel'!K$3&lt;='Beregning - Sykkel'!$P$115)*($A268='Beregning - Sykkel'!$P$94)</f>
        <v>0</v>
      </c>
      <c r="L268">
        <f>bef13over!L268*('bef13over filtrert sykkel'!L$3&gt;='Beregning - Sykkel'!$P$114)*('bef13over filtrert sykkel'!L$3&lt;='Beregning - Sykkel'!$P$115)*($A268='Beregning - Sykkel'!$P$94)</f>
        <v>0</v>
      </c>
      <c r="M268">
        <f>bef13over!M268*('bef13over filtrert sykkel'!M$3&gt;='Beregning - Sykkel'!$P$114)*('bef13over filtrert sykkel'!M$3&lt;='Beregning - Sykkel'!$P$115)*($A268='Beregning - Sykkel'!$P$94)</f>
        <v>0</v>
      </c>
      <c r="N268">
        <f>bef13over!N268*('bef13over filtrert sykkel'!N$3&gt;='Beregning - Sykkel'!$P$114)*('bef13over filtrert sykkel'!N$3&lt;='Beregning - Sykkel'!$P$115)*($A268='Beregning - Sykkel'!$P$94)</f>
        <v>0</v>
      </c>
      <c r="O268">
        <f>bef13over!O268*('bef13over filtrert sykkel'!O$3&gt;='Beregning - Sykkel'!$P$114)*('bef13over filtrert sykkel'!O$3&lt;='Beregning - Sykkel'!$P$115)*($A268='Beregning - Sykkel'!$P$94)</f>
        <v>0</v>
      </c>
      <c r="P268">
        <f>bef13over!P268*('bef13over filtrert sykkel'!P$3&gt;='Beregning - Sykkel'!$P$114)*('bef13over filtrert sykkel'!P$3&lt;='Beregning - Sykkel'!$P$115)*($A268='Beregning - Sykkel'!$P$94)</f>
        <v>0</v>
      </c>
      <c r="Q268">
        <f>bef13over!Q268*('bef13over filtrert sykkel'!Q$3&gt;='Beregning - Sykkel'!$P$114)*('bef13over filtrert sykkel'!Q$3&lt;='Beregning - Sykkel'!$P$115)*($A268='Beregning - Sykkel'!$P$94)</f>
        <v>0</v>
      </c>
      <c r="R268">
        <f>bef13over!R268*('bef13over filtrert sykkel'!R$3&gt;='Beregning - Sykkel'!$P$114)*('bef13over filtrert sykkel'!R$3&lt;='Beregning - Sykkel'!$P$115)*($A268='Beregning - Sykkel'!$P$94)</f>
        <v>0</v>
      </c>
      <c r="S268">
        <f>bef13over!S268*('bef13over filtrert sykkel'!S$3&gt;='Beregning - Sykkel'!$P$114)*('bef13over filtrert sykkel'!S$3&lt;='Beregning - Sykkel'!$P$115)*($A268='Beregning - Sykkel'!$P$94)</f>
        <v>0</v>
      </c>
      <c r="T268">
        <f>bef13over!T268*('bef13over filtrert sykkel'!T$3&gt;='Beregning - Sykkel'!$P$114)*('bef13over filtrert sykkel'!T$3&lt;='Beregning - Sykkel'!$P$115)*($A268='Beregning - Sykkel'!$P$94)</f>
        <v>0</v>
      </c>
      <c r="U268">
        <f>bef13over!U268*('bef13over filtrert sykkel'!U$3&gt;='Beregning - Sykkel'!$P$114)*('bef13over filtrert sykkel'!U$3&lt;='Beregning - Sykkel'!$P$115)*($A268='Beregning - Sykkel'!$P$94)</f>
        <v>0</v>
      </c>
      <c r="V268">
        <f>bef13over!V268*('bef13over filtrert sykkel'!V$3&gt;='Beregning - Sykkel'!$P$114)*('bef13over filtrert sykkel'!V$3&lt;='Beregning - Sykkel'!$P$115)*($A268='Beregning - Sykkel'!$P$94)</f>
        <v>0</v>
      </c>
      <c r="W268">
        <f>bef13over!W268*('bef13over filtrert sykkel'!W$3&gt;='Beregning - Sykkel'!$P$114)*('bef13over filtrert sykkel'!W$3&lt;='Beregning - Sykkel'!$P$115)*($A268='Beregning - Sykkel'!$P$94)</f>
        <v>0</v>
      </c>
      <c r="X268">
        <f>bef13over!X268*('bef13over filtrert sykkel'!X$3&gt;='Beregning - Sykkel'!$P$114)*('bef13over filtrert sykkel'!X$3&lt;='Beregning - Sykkel'!$P$115)*($A268='Beregning - Sykkel'!$P$94)</f>
        <v>0</v>
      </c>
      <c r="Y268">
        <f>bef13over!Y268*('bef13over filtrert sykkel'!Y$3&gt;='Beregning - Sykkel'!$P$114)*('bef13over filtrert sykkel'!Y$3&lt;='Beregning - Sykkel'!$P$115)*($A268='Beregning - Sykkel'!$P$94)</f>
        <v>0</v>
      </c>
      <c r="Z268">
        <f>bef13over!Z268*('bef13over filtrert sykkel'!Z$3&gt;='Beregning - Sykkel'!$P$114)*('bef13over filtrert sykkel'!Z$3&lt;='Beregning - Sykkel'!$P$115)*($A268='Beregning - Sykkel'!$P$94)</f>
        <v>0</v>
      </c>
      <c r="AA268">
        <f>bef13over!AA268*('bef13over filtrert sykkel'!AA$3&gt;='Beregning - Sykkel'!$P$114)*('bef13over filtrert sykkel'!AA$3&lt;='Beregning - Sykkel'!$P$115)*($A268='Beregning - Sykkel'!$P$94)</f>
        <v>0</v>
      </c>
      <c r="AB268">
        <f>bef13over!AB268*('bef13over filtrert sykkel'!AB$3&gt;='Beregning - Sykkel'!$P$114)*('bef13over filtrert sykkel'!AB$3&lt;='Beregning - Sykkel'!$P$115)*($A268='Beregning - Sykkel'!$P$94)</f>
        <v>0</v>
      </c>
      <c r="AC268">
        <f>bef13over!AC268*('bef13over filtrert sykkel'!AC$3&gt;='Beregning - Sykkel'!$P$114)*('bef13over filtrert sykkel'!AC$3&lt;='Beregning - Sykkel'!$P$115)*($A268='Beregning - Sykkel'!$P$94)</f>
        <v>0</v>
      </c>
      <c r="AD268">
        <f>bef13over!AD268*('bef13over filtrert sykkel'!AD$3&gt;='Beregning - Sykkel'!$P$114)*('bef13over filtrert sykkel'!AD$3&lt;='Beregning - Sykkel'!$P$115)*($A268='Beregning - Sykkel'!$P$94)</f>
        <v>0</v>
      </c>
    </row>
    <row r="269" spans="1:30">
      <c r="A269">
        <v>1519</v>
      </c>
      <c r="B269">
        <f>bef13over!B269*('bef13over filtrert sykkel'!B$3&gt;='Beregning - Sykkel'!$P$114)*('bef13over filtrert sykkel'!B$3&lt;='Beregning - Sykkel'!$P$115)*($A269='Beregning - Sykkel'!$P$94)</f>
        <v>0</v>
      </c>
      <c r="C269">
        <f>bef13over!C269*('bef13over filtrert sykkel'!C$3&gt;='Beregning - Sykkel'!$P$114)*('bef13over filtrert sykkel'!C$3&lt;='Beregning - Sykkel'!$P$115)*($A269='Beregning - Sykkel'!$P$94)</f>
        <v>0</v>
      </c>
      <c r="D269">
        <f>bef13over!D269*('bef13over filtrert sykkel'!D$3&gt;='Beregning - Sykkel'!$P$114)*('bef13over filtrert sykkel'!D$3&lt;='Beregning - Sykkel'!$P$115)*($A269='Beregning - Sykkel'!$P$94)</f>
        <v>0</v>
      </c>
      <c r="E269">
        <f>bef13over!E269*('bef13over filtrert sykkel'!E$3&gt;='Beregning - Sykkel'!$P$114)*('bef13over filtrert sykkel'!E$3&lt;='Beregning - Sykkel'!$P$115)*($A269='Beregning - Sykkel'!$P$94)</f>
        <v>0</v>
      </c>
      <c r="F269">
        <f>bef13over!F269*('bef13over filtrert sykkel'!F$3&gt;='Beregning - Sykkel'!$P$114)*('bef13over filtrert sykkel'!F$3&lt;='Beregning - Sykkel'!$P$115)*($A269='Beregning - Sykkel'!$P$94)</f>
        <v>0</v>
      </c>
      <c r="G269">
        <f>bef13over!G269*('bef13over filtrert sykkel'!G$3&gt;='Beregning - Sykkel'!$P$114)*('bef13over filtrert sykkel'!G$3&lt;='Beregning - Sykkel'!$P$115)*($A269='Beregning - Sykkel'!$P$94)</f>
        <v>0</v>
      </c>
      <c r="H269">
        <f>bef13over!H269*('bef13over filtrert sykkel'!H$3&gt;='Beregning - Sykkel'!$P$114)*('bef13over filtrert sykkel'!H$3&lt;='Beregning - Sykkel'!$P$115)*($A269='Beregning - Sykkel'!$P$94)</f>
        <v>0</v>
      </c>
      <c r="I269">
        <f>bef13over!I269*('bef13over filtrert sykkel'!I$3&gt;='Beregning - Sykkel'!$P$114)*('bef13over filtrert sykkel'!I$3&lt;='Beregning - Sykkel'!$P$115)*($A269='Beregning - Sykkel'!$P$94)</f>
        <v>0</v>
      </c>
      <c r="J269">
        <f>bef13over!J269*('bef13over filtrert sykkel'!J$3&gt;='Beregning - Sykkel'!$P$114)*('bef13over filtrert sykkel'!J$3&lt;='Beregning - Sykkel'!$P$115)*($A269='Beregning - Sykkel'!$P$94)</f>
        <v>0</v>
      </c>
      <c r="K269">
        <f>bef13over!K269*('bef13over filtrert sykkel'!K$3&gt;='Beregning - Sykkel'!$P$114)*('bef13over filtrert sykkel'!K$3&lt;='Beregning - Sykkel'!$P$115)*($A269='Beregning - Sykkel'!$P$94)</f>
        <v>0</v>
      </c>
      <c r="L269">
        <f>bef13over!L269*('bef13over filtrert sykkel'!L$3&gt;='Beregning - Sykkel'!$P$114)*('bef13over filtrert sykkel'!L$3&lt;='Beregning - Sykkel'!$P$115)*($A269='Beregning - Sykkel'!$P$94)</f>
        <v>0</v>
      </c>
      <c r="M269">
        <f>bef13over!M269*('bef13over filtrert sykkel'!M$3&gt;='Beregning - Sykkel'!$P$114)*('bef13over filtrert sykkel'!M$3&lt;='Beregning - Sykkel'!$P$115)*($A269='Beregning - Sykkel'!$P$94)</f>
        <v>0</v>
      </c>
      <c r="N269">
        <f>bef13over!N269*('bef13over filtrert sykkel'!N$3&gt;='Beregning - Sykkel'!$P$114)*('bef13over filtrert sykkel'!N$3&lt;='Beregning - Sykkel'!$P$115)*($A269='Beregning - Sykkel'!$P$94)</f>
        <v>0</v>
      </c>
      <c r="O269">
        <f>bef13over!O269*('bef13over filtrert sykkel'!O$3&gt;='Beregning - Sykkel'!$P$114)*('bef13over filtrert sykkel'!O$3&lt;='Beregning - Sykkel'!$P$115)*($A269='Beregning - Sykkel'!$P$94)</f>
        <v>0</v>
      </c>
      <c r="P269">
        <f>bef13over!P269*('bef13over filtrert sykkel'!P$3&gt;='Beregning - Sykkel'!$P$114)*('bef13over filtrert sykkel'!P$3&lt;='Beregning - Sykkel'!$P$115)*($A269='Beregning - Sykkel'!$P$94)</f>
        <v>0</v>
      </c>
      <c r="Q269">
        <f>bef13over!Q269*('bef13over filtrert sykkel'!Q$3&gt;='Beregning - Sykkel'!$P$114)*('bef13over filtrert sykkel'!Q$3&lt;='Beregning - Sykkel'!$P$115)*($A269='Beregning - Sykkel'!$P$94)</f>
        <v>0</v>
      </c>
      <c r="R269">
        <f>bef13over!R269*('bef13over filtrert sykkel'!R$3&gt;='Beregning - Sykkel'!$P$114)*('bef13over filtrert sykkel'!R$3&lt;='Beregning - Sykkel'!$P$115)*($A269='Beregning - Sykkel'!$P$94)</f>
        <v>0</v>
      </c>
      <c r="S269">
        <f>bef13over!S269*('bef13over filtrert sykkel'!S$3&gt;='Beregning - Sykkel'!$P$114)*('bef13over filtrert sykkel'!S$3&lt;='Beregning - Sykkel'!$P$115)*($A269='Beregning - Sykkel'!$P$94)</f>
        <v>0</v>
      </c>
      <c r="T269">
        <f>bef13over!T269*('bef13over filtrert sykkel'!T$3&gt;='Beregning - Sykkel'!$P$114)*('bef13over filtrert sykkel'!T$3&lt;='Beregning - Sykkel'!$P$115)*($A269='Beregning - Sykkel'!$P$94)</f>
        <v>0</v>
      </c>
      <c r="U269">
        <f>bef13over!U269*('bef13over filtrert sykkel'!U$3&gt;='Beregning - Sykkel'!$P$114)*('bef13over filtrert sykkel'!U$3&lt;='Beregning - Sykkel'!$P$115)*($A269='Beregning - Sykkel'!$P$94)</f>
        <v>0</v>
      </c>
      <c r="V269">
        <f>bef13over!V269*('bef13over filtrert sykkel'!V$3&gt;='Beregning - Sykkel'!$P$114)*('bef13over filtrert sykkel'!V$3&lt;='Beregning - Sykkel'!$P$115)*($A269='Beregning - Sykkel'!$P$94)</f>
        <v>0</v>
      </c>
      <c r="W269">
        <f>bef13over!W269*('bef13over filtrert sykkel'!W$3&gt;='Beregning - Sykkel'!$P$114)*('bef13over filtrert sykkel'!W$3&lt;='Beregning - Sykkel'!$P$115)*($A269='Beregning - Sykkel'!$P$94)</f>
        <v>0</v>
      </c>
      <c r="X269">
        <f>bef13over!X269*('bef13over filtrert sykkel'!X$3&gt;='Beregning - Sykkel'!$P$114)*('bef13over filtrert sykkel'!X$3&lt;='Beregning - Sykkel'!$P$115)*($A269='Beregning - Sykkel'!$P$94)</f>
        <v>0</v>
      </c>
      <c r="Y269">
        <f>bef13over!Y269*('bef13over filtrert sykkel'!Y$3&gt;='Beregning - Sykkel'!$P$114)*('bef13over filtrert sykkel'!Y$3&lt;='Beregning - Sykkel'!$P$115)*($A269='Beregning - Sykkel'!$P$94)</f>
        <v>0</v>
      </c>
      <c r="Z269">
        <f>bef13over!Z269*('bef13over filtrert sykkel'!Z$3&gt;='Beregning - Sykkel'!$P$114)*('bef13over filtrert sykkel'!Z$3&lt;='Beregning - Sykkel'!$P$115)*($A269='Beregning - Sykkel'!$P$94)</f>
        <v>0</v>
      </c>
      <c r="AA269">
        <f>bef13over!AA269*('bef13over filtrert sykkel'!AA$3&gt;='Beregning - Sykkel'!$P$114)*('bef13over filtrert sykkel'!AA$3&lt;='Beregning - Sykkel'!$P$115)*($A269='Beregning - Sykkel'!$P$94)</f>
        <v>0</v>
      </c>
      <c r="AB269">
        <f>bef13over!AB269*('bef13over filtrert sykkel'!AB$3&gt;='Beregning - Sykkel'!$P$114)*('bef13over filtrert sykkel'!AB$3&lt;='Beregning - Sykkel'!$P$115)*($A269='Beregning - Sykkel'!$P$94)</f>
        <v>0</v>
      </c>
      <c r="AC269">
        <f>bef13over!AC269*('bef13over filtrert sykkel'!AC$3&gt;='Beregning - Sykkel'!$P$114)*('bef13over filtrert sykkel'!AC$3&lt;='Beregning - Sykkel'!$P$115)*($A269='Beregning - Sykkel'!$P$94)</f>
        <v>0</v>
      </c>
      <c r="AD269">
        <f>bef13over!AD269*('bef13over filtrert sykkel'!AD$3&gt;='Beregning - Sykkel'!$P$114)*('bef13over filtrert sykkel'!AD$3&lt;='Beregning - Sykkel'!$P$115)*($A269='Beregning - Sykkel'!$P$94)</f>
        <v>0</v>
      </c>
    </row>
    <row r="270" spans="1:30">
      <c r="A270">
        <v>1520</v>
      </c>
      <c r="B270">
        <f>bef13over!B270*('bef13over filtrert sykkel'!B$3&gt;='Beregning - Sykkel'!$P$114)*('bef13over filtrert sykkel'!B$3&lt;='Beregning - Sykkel'!$P$115)*($A270='Beregning - Sykkel'!$P$94)</f>
        <v>0</v>
      </c>
      <c r="C270">
        <f>bef13over!C270*('bef13over filtrert sykkel'!C$3&gt;='Beregning - Sykkel'!$P$114)*('bef13over filtrert sykkel'!C$3&lt;='Beregning - Sykkel'!$P$115)*($A270='Beregning - Sykkel'!$P$94)</f>
        <v>0</v>
      </c>
      <c r="D270">
        <f>bef13over!D270*('bef13over filtrert sykkel'!D$3&gt;='Beregning - Sykkel'!$P$114)*('bef13over filtrert sykkel'!D$3&lt;='Beregning - Sykkel'!$P$115)*($A270='Beregning - Sykkel'!$P$94)</f>
        <v>0</v>
      </c>
      <c r="E270">
        <f>bef13over!E270*('bef13over filtrert sykkel'!E$3&gt;='Beregning - Sykkel'!$P$114)*('bef13over filtrert sykkel'!E$3&lt;='Beregning - Sykkel'!$P$115)*($A270='Beregning - Sykkel'!$P$94)</f>
        <v>0</v>
      </c>
      <c r="F270">
        <f>bef13over!F270*('bef13over filtrert sykkel'!F$3&gt;='Beregning - Sykkel'!$P$114)*('bef13over filtrert sykkel'!F$3&lt;='Beregning - Sykkel'!$P$115)*($A270='Beregning - Sykkel'!$P$94)</f>
        <v>0</v>
      </c>
      <c r="G270">
        <f>bef13over!G270*('bef13over filtrert sykkel'!G$3&gt;='Beregning - Sykkel'!$P$114)*('bef13over filtrert sykkel'!G$3&lt;='Beregning - Sykkel'!$P$115)*($A270='Beregning - Sykkel'!$P$94)</f>
        <v>0</v>
      </c>
      <c r="H270">
        <f>bef13over!H270*('bef13over filtrert sykkel'!H$3&gt;='Beregning - Sykkel'!$P$114)*('bef13over filtrert sykkel'!H$3&lt;='Beregning - Sykkel'!$P$115)*($A270='Beregning - Sykkel'!$P$94)</f>
        <v>0</v>
      </c>
      <c r="I270">
        <f>bef13over!I270*('bef13over filtrert sykkel'!I$3&gt;='Beregning - Sykkel'!$P$114)*('bef13over filtrert sykkel'!I$3&lt;='Beregning - Sykkel'!$P$115)*($A270='Beregning - Sykkel'!$P$94)</f>
        <v>0</v>
      </c>
      <c r="J270">
        <f>bef13over!J270*('bef13over filtrert sykkel'!J$3&gt;='Beregning - Sykkel'!$P$114)*('bef13over filtrert sykkel'!J$3&lt;='Beregning - Sykkel'!$P$115)*($A270='Beregning - Sykkel'!$P$94)</f>
        <v>0</v>
      </c>
      <c r="K270">
        <f>bef13over!K270*('bef13over filtrert sykkel'!K$3&gt;='Beregning - Sykkel'!$P$114)*('bef13over filtrert sykkel'!K$3&lt;='Beregning - Sykkel'!$P$115)*($A270='Beregning - Sykkel'!$P$94)</f>
        <v>0</v>
      </c>
      <c r="L270">
        <f>bef13over!L270*('bef13over filtrert sykkel'!L$3&gt;='Beregning - Sykkel'!$P$114)*('bef13over filtrert sykkel'!L$3&lt;='Beregning - Sykkel'!$P$115)*($A270='Beregning - Sykkel'!$P$94)</f>
        <v>0</v>
      </c>
      <c r="M270">
        <f>bef13over!M270*('bef13over filtrert sykkel'!M$3&gt;='Beregning - Sykkel'!$P$114)*('bef13over filtrert sykkel'!M$3&lt;='Beregning - Sykkel'!$P$115)*($A270='Beregning - Sykkel'!$P$94)</f>
        <v>0</v>
      </c>
      <c r="N270">
        <f>bef13over!N270*('bef13over filtrert sykkel'!N$3&gt;='Beregning - Sykkel'!$P$114)*('bef13over filtrert sykkel'!N$3&lt;='Beregning - Sykkel'!$P$115)*($A270='Beregning - Sykkel'!$P$94)</f>
        <v>0</v>
      </c>
      <c r="O270">
        <f>bef13over!O270*('bef13over filtrert sykkel'!O$3&gt;='Beregning - Sykkel'!$P$114)*('bef13over filtrert sykkel'!O$3&lt;='Beregning - Sykkel'!$P$115)*($A270='Beregning - Sykkel'!$P$94)</f>
        <v>0</v>
      </c>
      <c r="P270">
        <f>bef13over!P270*('bef13over filtrert sykkel'!P$3&gt;='Beregning - Sykkel'!$P$114)*('bef13over filtrert sykkel'!P$3&lt;='Beregning - Sykkel'!$P$115)*($A270='Beregning - Sykkel'!$P$94)</f>
        <v>0</v>
      </c>
      <c r="Q270">
        <f>bef13over!Q270*('bef13over filtrert sykkel'!Q$3&gt;='Beregning - Sykkel'!$P$114)*('bef13over filtrert sykkel'!Q$3&lt;='Beregning - Sykkel'!$P$115)*($A270='Beregning - Sykkel'!$P$94)</f>
        <v>0</v>
      </c>
      <c r="R270">
        <f>bef13over!R270*('bef13over filtrert sykkel'!R$3&gt;='Beregning - Sykkel'!$P$114)*('bef13over filtrert sykkel'!R$3&lt;='Beregning - Sykkel'!$P$115)*($A270='Beregning - Sykkel'!$P$94)</f>
        <v>0</v>
      </c>
      <c r="S270">
        <f>bef13over!S270*('bef13over filtrert sykkel'!S$3&gt;='Beregning - Sykkel'!$P$114)*('bef13over filtrert sykkel'!S$3&lt;='Beregning - Sykkel'!$P$115)*($A270='Beregning - Sykkel'!$P$94)</f>
        <v>0</v>
      </c>
      <c r="T270">
        <f>bef13over!T270*('bef13over filtrert sykkel'!T$3&gt;='Beregning - Sykkel'!$P$114)*('bef13over filtrert sykkel'!T$3&lt;='Beregning - Sykkel'!$P$115)*($A270='Beregning - Sykkel'!$P$94)</f>
        <v>0</v>
      </c>
      <c r="U270">
        <f>bef13over!U270*('bef13over filtrert sykkel'!U$3&gt;='Beregning - Sykkel'!$P$114)*('bef13over filtrert sykkel'!U$3&lt;='Beregning - Sykkel'!$P$115)*($A270='Beregning - Sykkel'!$P$94)</f>
        <v>0</v>
      </c>
      <c r="V270">
        <f>bef13over!V270*('bef13over filtrert sykkel'!V$3&gt;='Beregning - Sykkel'!$P$114)*('bef13over filtrert sykkel'!V$3&lt;='Beregning - Sykkel'!$P$115)*($A270='Beregning - Sykkel'!$P$94)</f>
        <v>0</v>
      </c>
      <c r="W270">
        <f>bef13over!W270*('bef13over filtrert sykkel'!W$3&gt;='Beregning - Sykkel'!$P$114)*('bef13over filtrert sykkel'!W$3&lt;='Beregning - Sykkel'!$P$115)*($A270='Beregning - Sykkel'!$P$94)</f>
        <v>0</v>
      </c>
      <c r="X270">
        <f>bef13over!X270*('bef13over filtrert sykkel'!X$3&gt;='Beregning - Sykkel'!$P$114)*('bef13over filtrert sykkel'!X$3&lt;='Beregning - Sykkel'!$P$115)*($A270='Beregning - Sykkel'!$P$94)</f>
        <v>0</v>
      </c>
      <c r="Y270">
        <f>bef13over!Y270*('bef13over filtrert sykkel'!Y$3&gt;='Beregning - Sykkel'!$P$114)*('bef13over filtrert sykkel'!Y$3&lt;='Beregning - Sykkel'!$P$115)*($A270='Beregning - Sykkel'!$P$94)</f>
        <v>0</v>
      </c>
      <c r="Z270">
        <f>bef13over!Z270*('bef13over filtrert sykkel'!Z$3&gt;='Beregning - Sykkel'!$P$114)*('bef13over filtrert sykkel'!Z$3&lt;='Beregning - Sykkel'!$P$115)*($A270='Beregning - Sykkel'!$P$94)</f>
        <v>0</v>
      </c>
      <c r="AA270">
        <f>bef13over!AA270*('bef13over filtrert sykkel'!AA$3&gt;='Beregning - Sykkel'!$P$114)*('bef13over filtrert sykkel'!AA$3&lt;='Beregning - Sykkel'!$P$115)*($A270='Beregning - Sykkel'!$P$94)</f>
        <v>0</v>
      </c>
      <c r="AB270">
        <f>bef13over!AB270*('bef13over filtrert sykkel'!AB$3&gt;='Beregning - Sykkel'!$P$114)*('bef13over filtrert sykkel'!AB$3&lt;='Beregning - Sykkel'!$P$115)*($A270='Beregning - Sykkel'!$P$94)</f>
        <v>0</v>
      </c>
      <c r="AC270">
        <f>bef13over!AC270*('bef13over filtrert sykkel'!AC$3&gt;='Beregning - Sykkel'!$P$114)*('bef13over filtrert sykkel'!AC$3&lt;='Beregning - Sykkel'!$P$115)*($A270='Beregning - Sykkel'!$P$94)</f>
        <v>0</v>
      </c>
      <c r="AD270">
        <f>bef13over!AD270*('bef13over filtrert sykkel'!AD$3&gt;='Beregning - Sykkel'!$P$114)*('bef13over filtrert sykkel'!AD$3&lt;='Beregning - Sykkel'!$P$115)*($A270='Beregning - Sykkel'!$P$94)</f>
        <v>0</v>
      </c>
    </row>
    <row r="271" spans="1:30">
      <c r="A271">
        <v>1523</v>
      </c>
      <c r="B271">
        <f>bef13over!B271*('bef13over filtrert sykkel'!B$3&gt;='Beregning - Sykkel'!$P$114)*('bef13over filtrert sykkel'!B$3&lt;='Beregning - Sykkel'!$P$115)*($A271='Beregning - Sykkel'!$P$94)</f>
        <v>0</v>
      </c>
      <c r="C271">
        <f>bef13over!C271*('bef13over filtrert sykkel'!C$3&gt;='Beregning - Sykkel'!$P$114)*('bef13over filtrert sykkel'!C$3&lt;='Beregning - Sykkel'!$P$115)*($A271='Beregning - Sykkel'!$P$94)</f>
        <v>0</v>
      </c>
      <c r="D271">
        <f>bef13over!D271*('bef13over filtrert sykkel'!D$3&gt;='Beregning - Sykkel'!$P$114)*('bef13over filtrert sykkel'!D$3&lt;='Beregning - Sykkel'!$P$115)*($A271='Beregning - Sykkel'!$P$94)</f>
        <v>0</v>
      </c>
      <c r="E271">
        <f>bef13over!E271*('bef13over filtrert sykkel'!E$3&gt;='Beregning - Sykkel'!$P$114)*('bef13over filtrert sykkel'!E$3&lt;='Beregning - Sykkel'!$P$115)*($A271='Beregning - Sykkel'!$P$94)</f>
        <v>0</v>
      </c>
      <c r="F271">
        <f>bef13over!F271*('bef13over filtrert sykkel'!F$3&gt;='Beregning - Sykkel'!$P$114)*('bef13over filtrert sykkel'!F$3&lt;='Beregning - Sykkel'!$P$115)*($A271='Beregning - Sykkel'!$P$94)</f>
        <v>0</v>
      </c>
      <c r="G271">
        <f>bef13over!G271*('bef13over filtrert sykkel'!G$3&gt;='Beregning - Sykkel'!$P$114)*('bef13over filtrert sykkel'!G$3&lt;='Beregning - Sykkel'!$P$115)*($A271='Beregning - Sykkel'!$P$94)</f>
        <v>0</v>
      </c>
      <c r="H271">
        <f>bef13over!H271*('bef13over filtrert sykkel'!H$3&gt;='Beregning - Sykkel'!$P$114)*('bef13over filtrert sykkel'!H$3&lt;='Beregning - Sykkel'!$P$115)*($A271='Beregning - Sykkel'!$P$94)</f>
        <v>0</v>
      </c>
      <c r="I271">
        <f>bef13over!I271*('bef13over filtrert sykkel'!I$3&gt;='Beregning - Sykkel'!$P$114)*('bef13over filtrert sykkel'!I$3&lt;='Beregning - Sykkel'!$P$115)*($A271='Beregning - Sykkel'!$P$94)</f>
        <v>0</v>
      </c>
      <c r="J271">
        <f>bef13over!J271*('bef13over filtrert sykkel'!J$3&gt;='Beregning - Sykkel'!$P$114)*('bef13over filtrert sykkel'!J$3&lt;='Beregning - Sykkel'!$P$115)*($A271='Beregning - Sykkel'!$P$94)</f>
        <v>0</v>
      </c>
      <c r="K271">
        <f>bef13over!K271*('bef13over filtrert sykkel'!K$3&gt;='Beregning - Sykkel'!$P$114)*('bef13over filtrert sykkel'!K$3&lt;='Beregning - Sykkel'!$P$115)*($A271='Beregning - Sykkel'!$P$94)</f>
        <v>0</v>
      </c>
      <c r="L271">
        <f>bef13over!L271*('bef13over filtrert sykkel'!L$3&gt;='Beregning - Sykkel'!$P$114)*('bef13over filtrert sykkel'!L$3&lt;='Beregning - Sykkel'!$P$115)*($A271='Beregning - Sykkel'!$P$94)</f>
        <v>0</v>
      </c>
      <c r="M271">
        <f>bef13over!M271*('bef13over filtrert sykkel'!M$3&gt;='Beregning - Sykkel'!$P$114)*('bef13over filtrert sykkel'!M$3&lt;='Beregning - Sykkel'!$P$115)*($A271='Beregning - Sykkel'!$P$94)</f>
        <v>0</v>
      </c>
      <c r="N271">
        <f>bef13over!N271*('bef13over filtrert sykkel'!N$3&gt;='Beregning - Sykkel'!$P$114)*('bef13over filtrert sykkel'!N$3&lt;='Beregning - Sykkel'!$P$115)*($A271='Beregning - Sykkel'!$P$94)</f>
        <v>0</v>
      </c>
      <c r="O271">
        <f>bef13over!O271*('bef13over filtrert sykkel'!O$3&gt;='Beregning - Sykkel'!$P$114)*('bef13over filtrert sykkel'!O$3&lt;='Beregning - Sykkel'!$P$115)*($A271='Beregning - Sykkel'!$P$94)</f>
        <v>0</v>
      </c>
      <c r="P271">
        <f>bef13over!P271*('bef13over filtrert sykkel'!P$3&gt;='Beregning - Sykkel'!$P$114)*('bef13over filtrert sykkel'!P$3&lt;='Beregning - Sykkel'!$P$115)*($A271='Beregning - Sykkel'!$P$94)</f>
        <v>0</v>
      </c>
      <c r="Q271">
        <f>bef13over!Q271*('bef13over filtrert sykkel'!Q$3&gt;='Beregning - Sykkel'!$P$114)*('bef13over filtrert sykkel'!Q$3&lt;='Beregning - Sykkel'!$P$115)*($A271='Beregning - Sykkel'!$P$94)</f>
        <v>0</v>
      </c>
      <c r="R271">
        <f>bef13over!R271*('bef13over filtrert sykkel'!R$3&gt;='Beregning - Sykkel'!$P$114)*('bef13over filtrert sykkel'!R$3&lt;='Beregning - Sykkel'!$P$115)*($A271='Beregning - Sykkel'!$P$94)</f>
        <v>0</v>
      </c>
      <c r="S271">
        <f>bef13over!S271*('bef13over filtrert sykkel'!S$3&gt;='Beregning - Sykkel'!$P$114)*('bef13over filtrert sykkel'!S$3&lt;='Beregning - Sykkel'!$P$115)*($A271='Beregning - Sykkel'!$P$94)</f>
        <v>0</v>
      </c>
      <c r="T271">
        <f>bef13over!T271*('bef13over filtrert sykkel'!T$3&gt;='Beregning - Sykkel'!$P$114)*('bef13over filtrert sykkel'!T$3&lt;='Beregning - Sykkel'!$P$115)*($A271='Beregning - Sykkel'!$P$94)</f>
        <v>0</v>
      </c>
      <c r="U271">
        <f>bef13over!U271*('bef13over filtrert sykkel'!U$3&gt;='Beregning - Sykkel'!$P$114)*('bef13over filtrert sykkel'!U$3&lt;='Beregning - Sykkel'!$P$115)*($A271='Beregning - Sykkel'!$P$94)</f>
        <v>0</v>
      </c>
      <c r="V271">
        <f>bef13over!V271*('bef13over filtrert sykkel'!V$3&gt;='Beregning - Sykkel'!$P$114)*('bef13over filtrert sykkel'!V$3&lt;='Beregning - Sykkel'!$P$115)*($A271='Beregning - Sykkel'!$P$94)</f>
        <v>0</v>
      </c>
      <c r="W271">
        <f>bef13over!W271*('bef13over filtrert sykkel'!W$3&gt;='Beregning - Sykkel'!$P$114)*('bef13over filtrert sykkel'!W$3&lt;='Beregning - Sykkel'!$P$115)*($A271='Beregning - Sykkel'!$P$94)</f>
        <v>0</v>
      </c>
      <c r="X271">
        <f>bef13over!X271*('bef13over filtrert sykkel'!X$3&gt;='Beregning - Sykkel'!$P$114)*('bef13over filtrert sykkel'!X$3&lt;='Beregning - Sykkel'!$P$115)*($A271='Beregning - Sykkel'!$P$94)</f>
        <v>0</v>
      </c>
      <c r="Y271">
        <f>bef13over!Y271*('bef13over filtrert sykkel'!Y$3&gt;='Beregning - Sykkel'!$P$114)*('bef13over filtrert sykkel'!Y$3&lt;='Beregning - Sykkel'!$P$115)*($A271='Beregning - Sykkel'!$P$94)</f>
        <v>0</v>
      </c>
      <c r="Z271">
        <f>bef13over!Z271*('bef13over filtrert sykkel'!Z$3&gt;='Beregning - Sykkel'!$P$114)*('bef13over filtrert sykkel'!Z$3&lt;='Beregning - Sykkel'!$P$115)*($A271='Beregning - Sykkel'!$P$94)</f>
        <v>0</v>
      </c>
      <c r="AA271">
        <f>bef13over!AA271*('bef13over filtrert sykkel'!AA$3&gt;='Beregning - Sykkel'!$P$114)*('bef13over filtrert sykkel'!AA$3&lt;='Beregning - Sykkel'!$P$115)*($A271='Beregning - Sykkel'!$P$94)</f>
        <v>0</v>
      </c>
      <c r="AB271">
        <f>bef13over!AB271*('bef13over filtrert sykkel'!AB$3&gt;='Beregning - Sykkel'!$P$114)*('bef13over filtrert sykkel'!AB$3&lt;='Beregning - Sykkel'!$P$115)*($A271='Beregning - Sykkel'!$P$94)</f>
        <v>0</v>
      </c>
      <c r="AC271">
        <f>bef13over!AC271*('bef13over filtrert sykkel'!AC$3&gt;='Beregning - Sykkel'!$P$114)*('bef13over filtrert sykkel'!AC$3&lt;='Beregning - Sykkel'!$P$115)*($A271='Beregning - Sykkel'!$P$94)</f>
        <v>0</v>
      </c>
      <c r="AD271">
        <f>bef13over!AD271*('bef13over filtrert sykkel'!AD$3&gt;='Beregning - Sykkel'!$P$114)*('bef13over filtrert sykkel'!AD$3&lt;='Beregning - Sykkel'!$P$115)*($A271='Beregning - Sykkel'!$P$94)</f>
        <v>0</v>
      </c>
    </row>
    <row r="272" spans="1:30">
      <c r="A272">
        <v>1524</v>
      </c>
      <c r="B272">
        <f>bef13over!B272*('bef13over filtrert sykkel'!B$3&gt;='Beregning - Sykkel'!$P$114)*('bef13over filtrert sykkel'!B$3&lt;='Beregning - Sykkel'!$P$115)*($A272='Beregning - Sykkel'!$P$94)</f>
        <v>0</v>
      </c>
      <c r="C272">
        <f>bef13over!C272*('bef13over filtrert sykkel'!C$3&gt;='Beregning - Sykkel'!$P$114)*('bef13over filtrert sykkel'!C$3&lt;='Beregning - Sykkel'!$P$115)*($A272='Beregning - Sykkel'!$P$94)</f>
        <v>0</v>
      </c>
      <c r="D272">
        <f>bef13over!D272*('bef13over filtrert sykkel'!D$3&gt;='Beregning - Sykkel'!$P$114)*('bef13over filtrert sykkel'!D$3&lt;='Beregning - Sykkel'!$P$115)*($A272='Beregning - Sykkel'!$P$94)</f>
        <v>0</v>
      </c>
      <c r="E272">
        <f>bef13over!E272*('bef13over filtrert sykkel'!E$3&gt;='Beregning - Sykkel'!$P$114)*('bef13over filtrert sykkel'!E$3&lt;='Beregning - Sykkel'!$P$115)*($A272='Beregning - Sykkel'!$P$94)</f>
        <v>0</v>
      </c>
      <c r="F272">
        <f>bef13over!F272*('bef13over filtrert sykkel'!F$3&gt;='Beregning - Sykkel'!$P$114)*('bef13over filtrert sykkel'!F$3&lt;='Beregning - Sykkel'!$P$115)*($A272='Beregning - Sykkel'!$P$94)</f>
        <v>0</v>
      </c>
      <c r="G272">
        <f>bef13over!G272*('bef13over filtrert sykkel'!G$3&gt;='Beregning - Sykkel'!$P$114)*('bef13over filtrert sykkel'!G$3&lt;='Beregning - Sykkel'!$P$115)*($A272='Beregning - Sykkel'!$P$94)</f>
        <v>0</v>
      </c>
      <c r="H272">
        <f>bef13over!H272*('bef13over filtrert sykkel'!H$3&gt;='Beregning - Sykkel'!$P$114)*('bef13over filtrert sykkel'!H$3&lt;='Beregning - Sykkel'!$P$115)*($A272='Beregning - Sykkel'!$P$94)</f>
        <v>0</v>
      </c>
      <c r="I272">
        <f>bef13over!I272*('bef13over filtrert sykkel'!I$3&gt;='Beregning - Sykkel'!$P$114)*('bef13over filtrert sykkel'!I$3&lt;='Beregning - Sykkel'!$P$115)*($A272='Beregning - Sykkel'!$P$94)</f>
        <v>0</v>
      </c>
      <c r="J272">
        <f>bef13over!J272*('bef13over filtrert sykkel'!J$3&gt;='Beregning - Sykkel'!$P$114)*('bef13over filtrert sykkel'!J$3&lt;='Beregning - Sykkel'!$P$115)*($A272='Beregning - Sykkel'!$P$94)</f>
        <v>0</v>
      </c>
      <c r="K272">
        <f>bef13over!K272*('bef13over filtrert sykkel'!K$3&gt;='Beregning - Sykkel'!$P$114)*('bef13over filtrert sykkel'!K$3&lt;='Beregning - Sykkel'!$P$115)*($A272='Beregning - Sykkel'!$P$94)</f>
        <v>0</v>
      </c>
      <c r="L272">
        <f>bef13over!L272*('bef13over filtrert sykkel'!L$3&gt;='Beregning - Sykkel'!$P$114)*('bef13over filtrert sykkel'!L$3&lt;='Beregning - Sykkel'!$P$115)*($A272='Beregning - Sykkel'!$P$94)</f>
        <v>0</v>
      </c>
      <c r="M272">
        <f>bef13over!M272*('bef13over filtrert sykkel'!M$3&gt;='Beregning - Sykkel'!$P$114)*('bef13over filtrert sykkel'!M$3&lt;='Beregning - Sykkel'!$P$115)*($A272='Beregning - Sykkel'!$P$94)</f>
        <v>0</v>
      </c>
      <c r="N272">
        <f>bef13over!N272*('bef13over filtrert sykkel'!N$3&gt;='Beregning - Sykkel'!$P$114)*('bef13over filtrert sykkel'!N$3&lt;='Beregning - Sykkel'!$P$115)*($A272='Beregning - Sykkel'!$P$94)</f>
        <v>0</v>
      </c>
      <c r="O272">
        <f>bef13over!O272*('bef13over filtrert sykkel'!O$3&gt;='Beregning - Sykkel'!$P$114)*('bef13over filtrert sykkel'!O$3&lt;='Beregning - Sykkel'!$P$115)*($A272='Beregning - Sykkel'!$P$94)</f>
        <v>0</v>
      </c>
      <c r="P272">
        <f>bef13over!P272*('bef13over filtrert sykkel'!P$3&gt;='Beregning - Sykkel'!$P$114)*('bef13over filtrert sykkel'!P$3&lt;='Beregning - Sykkel'!$P$115)*($A272='Beregning - Sykkel'!$P$94)</f>
        <v>0</v>
      </c>
      <c r="Q272">
        <f>bef13over!Q272*('bef13over filtrert sykkel'!Q$3&gt;='Beregning - Sykkel'!$P$114)*('bef13over filtrert sykkel'!Q$3&lt;='Beregning - Sykkel'!$P$115)*($A272='Beregning - Sykkel'!$P$94)</f>
        <v>0</v>
      </c>
      <c r="R272">
        <f>bef13over!R272*('bef13over filtrert sykkel'!R$3&gt;='Beregning - Sykkel'!$P$114)*('bef13over filtrert sykkel'!R$3&lt;='Beregning - Sykkel'!$P$115)*($A272='Beregning - Sykkel'!$P$94)</f>
        <v>0</v>
      </c>
      <c r="S272">
        <f>bef13over!S272*('bef13over filtrert sykkel'!S$3&gt;='Beregning - Sykkel'!$P$114)*('bef13over filtrert sykkel'!S$3&lt;='Beregning - Sykkel'!$P$115)*($A272='Beregning - Sykkel'!$P$94)</f>
        <v>0</v>
      </c>
      <c r="T272">
        <f>bef13over!T272*('bef13over filtrert sykkel'!T$3&gt;='Beregning - Sykkel'!$P$114)*('bef13over filtrert sykkel'!T$3&lt;='Beregning - Sykkel'!$P$115)*($A272='Beregning - Sykkel'!$P$94)</f>
        <v>0</v>
      </c>
      <c r="U272">
        <f>bef13over!U272*('bef13over filtrert sykkel'!U$3&gt;='Beregning - Sykkel'!$P$114)*('bef13over filtrert sykkel'!U$3&lt;='Beregning - Sykkel'!$P$115)*($A272='Beregning - Sykkel'!$P$94)</f>
        <v>0</v>
      </c>
      <c r="V272">
        <f>bef13over!V272*('bef13over filtrert sykkel'!V$3&gt;='Beregning - Sykkel'!$P$114)*('bef13over filtrert sykkel'!V$3&lt;='Beregning - Sykkel'!$P$115)*($A272='Beregning - Sykkel'!$P$94)</f>
        <v>0</v>
      </c>
      <c r="W272">
        <f>bef13over!W272*('bef13over filtrert sykkel'!W$3&gt;='Beregning - Sykkel'!$P$114)*('bef13over filtrert sykkel'!W$3&lt;='Beregning - Sykkel'!$P$115)*($A272='Beregning - Sykkel'!$P$94)</f>
        <v>0</v>
      </c>
      <c r="X272">
        <f>bef13over!X272*('bef13over filtrert sykkel'!X$3&gt;='Beregning - Sykkel'!$P$114)*('bef13over filtrert sykkel'!X$3&lt;='Beregning - Sykkel'!$P$115)*($A272='Beregning - Sykkel'!$P$94)</f>
        <v>0</v>
      </c>
      <c r="Y272">
        <f>bef13over!Y272*('bef13over filtrert sykkel'!Y$3&gt;='Beregning - Sykkel'!$P$114)*('bef13over filtrert sykkel'!Y$3&lt;='Beregning - Sykkel'!$P$115)*($A272='Beregning - Sykkel'!$P$94)</f>
        <v>0</v>
      </c>
      <c r="Z272">
        <f>bef13over!Z272*('bef13over filtrert sykkel'!Z$3&gt;='Beregning - Sykkel'!$P$114)*('bef13over filtrert sykkel'!Z$3&lt;='Beregning - Sykkel'!$P$115)*($A272='Beregning - Sykkel'!$P$94)</f>
        <v>0</v>
      </c>
      <c r="AA272">
        <f>bef13over!AA272*('bef13over filtrert sykkel'!AA$3&gt;='Beregning - Sykkel'!$P$114)*('bef13over filtrert sykkel'!AA$3&lt;='Beregning - Sykkel'!$P$115)*($A272='Beregning - Sykkel'!$P$94)</f>
        <v>0</v>
      </c>
      <c r="AB272">
        <f>bef13over!AB272*('bef13over filtrert sykkel'!AB$3&gt;='Beregning - Sykkel'!$P$114)*('bef13over filtrert sykkel'!AB$3&lt;='Beregning - Sykkel'!$P$115)*($A272='Beregning - Sykkel'!$P$94)</f>
        <v>0</v>
      </c>
      <c r="AC272">
        <f>bef13over!AC272*('bef13over filtrert sykkel'!AC$3&gt;='Beregning - Sykkel'!$P$114)*('bef13over filtrert sykkel'!AC$3&lt;='Beregning - Sykkel'!$P$115)*($A272='Beregning - Sykkel'!$P$94)</f>
        <v>0</v>
      </c>
      <c r="AD272">
        <f>bef13over!AD272*('bef13over filtrert sykkel'!AD$3&gt;='Beregning - Sykkel'!$P$114)*('bef13over filtrert sykkel'!AD$3&lt;='Beregning - Sykkel'!$P$115)*($A272='Beregning - Sykkel'!$P$94)</f>
        <v>0</v>
      </c>
    </row>
    <row r="273" spans="1:30">
      <c r="A273">
        <v>1525</v>
      </c>
      <c r="B273">
        <f>bef13over!B273*('bef13over filtrert sykkel'!B$3&gt;='Beregning - Sykkel'!$P$114)*('bef13over filtrert sykkel'!B$3&lt;='Beregning - Sykkel'!$P$115)*($A273='Beregning - Sykkel'!$P$94)</f>
        <v>0</v>
      </c>
      <c r="C273">
        <f>bef13over!C273*('bef13over filtrert sykkel'!C$3&gt;='Beregning - Sykkel'!$P$114)*('bef13over filtrert sykkel'!C$3&lt;='Beregning - Sykkel'!$P$115)*($A273='Beregning - Sykkel'!$P$94)</f>
        <v>0</v>
      </c>
      <c r="D273">
        <f>bef13over!D273*('bef13over filtrert sykkel'!D$3&gt;='Beregning - Sykkel'!$P$114)*('bef13over filtrert sykkel'!D$3&lt;='Beregning - Sykkel'!$P$115)*($A273='Beregning - Sykkel'!$P$94)</f>
        <v>0</v>
      </c>
      <c r="E273">
        <f>bef13over!E273*('bef13over filtrert sykkel'!E$3&gt;='Beregning - Sykkel'!$P$114)*('bef13over filtrert sykkel'!E$3&lt;='Beregning - Sykkel'!$P$115)*($A273='Beregning - Sykkel'!$P$94)</f>
        <v>0</v>
      </c>
      <c r="F273">
        <f>bef13over!F273*('bef13over filtrert sykkel'!F$3&gt;='Beregning - Sykkel'!$P$114)*('bef13over filtrert sykkel'!F$3&lt;='Beregning - Sykkel'!$P$115)*($A273='Beregning - Sykkel'!$P$94)</f>
        <v>0</v>
      </c>
      <c r="G273">
        <f>bef13over!G273*('bef13over filtrert sykkel'!G$3&gt;='Beregning - Sykkel'!$P$114)*('bef13over filtrert sykkel'!G$3&lt;='Beregning - Sykkel'!$P$115)*($A273='Beregning - Sykkel'!$P$94)</f>
        <v>0</v>
      </c>
      <c r="H273">
        <f>bef13over!H273*('bef13over filtrert sykkel'!H$3&gt;='Beregning - Sykkel'!$P$114)*('bef13over filtrert sykkel'!H$3&lt;='Beregning - Sykkel'!$P$115)*($A273='Beregning - Sykkel'!$P$94)</f>
        <v>0</v>
      </c>
      <c r="I273">
        <f>bef13over!I273*('bef13over filtrert sykkel'!I$3&gt;='Beregning - Sykkel'!$P$114)*('bef13over filtrert sykkel'!I$3&lt;='Beregning - Sykkel'!$P$115)*($A273='Beregning - Sykkel'!$P$94)</f>
        <v>0</v>
      </c>
      <c r="J273">
        <f>bef13over!J273*('bef13over filtrert sykkel'!J$3&gt;='Beregning - Sykkel'!$P$114)*('bef13over filtrert sykkel'!J$3&lt;='Beregning - Sykkel'!$P$115)*($A273='Beregning - Sykkel'!$P$94)</f>
        <v>0</v>
      </c>
      <c r="K273">
        <f>bef13over!K273*('bef13over filtrert sykkel'!K$3&gt;='Beregning - Sykkel'!$P$114)*('bef13over filtrert sykkel'!K$3&lt;='Beregning - Sykkel'!$P$115)*($A273='Beregning - Sykkel'!$P$94)</f>
        <v>0</v>
      </c>
      <c r="L273">
        <f>bef13over!L273*('bef13over filtrert sykkel'!L$3&gt;='Beregning - Sykkel'!$P$114)*('bef13over filtrert sykkel'!L$3&lt;='Beregning - Sykkel'!$P$115)*($A273='Beregning - Sykkel'!$P$94)</f>
        <v>0</v>
      </c>
      <c r="M273">
        <f>bef13over!M273*('bef13over filtrert sykkel'!M$3&gt;='Beregning - Sykkel'!$P$114)*('bef13over filtrert sykkel'!M$3&lt;='Beregning - Sykkel'!$P$115)*($A273='Beregning - Sykkel'!$P$94)</f>
        <v>0</v>
      </c>
      <c r="N273">
        <f>bef13over!N273*('bef13over filtrert sykkel'!N$3&gt;='Beregning - Sykkel'!$P$114)*('bef13over filtrert sykkel'!N$3&lt;='Beregning - Sykkel'!$P$115)*($A273='Beregning - Sykkel'!$P$94)</f>
        <v>0</v>
      </c>
      <c r="O273">
        <f>bef13over!O273*('bef13over filtrert sykkel'!O$3&gt;='Beregning - Sykkel'!$P$114)*('bef13over filtrert sykkel'!O$3&lt;='Beregning - Sykkel'!$P$115)*($A273='Beregning - Sykkel'!$P$94)</f>
        <v>0</v>
      </c>
      <c r="P273">
        <f>bef13over!P273*('bef13over filtrert sykkel'!P$3&gt;='Beregning - Sykkel'!$P$114)*('bef13over filtrert sykkel'!P$3&lt;='Beregning - Sykkel'!$P$115)*($A273='Beregning - Sykkel'!$P$94)</f>
        <v>0</v>
      </c>
      <c r="Q273">
        <f>bef13over!Q273*('bef13over filtrert sykkel'!Q$3&gt;='Beregning - Sykkel'!$P$114)*('bef13over filtrert sykkel'!Q$3&lt;='Beregning - Sykkel'!$P$115)*($A273='Beregning - Sykkel'!$P$94)</f>
        <v>0</v>
      </c>
      <c r="R273">
        <f>bef13over!R273*('bef13over filtrert sykkel'!R$3&gt;='Beregning - Sykkel'!$P$114)*('bef13over filtrert sykkel'!R$3&lt;='Beregning - Sykkel'!$P$115)*($A273='Beregning - Sykkel'!$P$94)</f>
        <v>0</v>
      </c>
      <c r="S273">
        <f>bef13over!S273*('bef13over filtrert sykkel'!S$3&gt;='Beregning - Sykkel'!$P$114)*('bef13over filtrert sykkel'!S$3&lt;='Beregning - Sykkel'!$P$115)*($A273='Beregning - Sykkel'!$P$94)</f>
        <v>0</v>
      </c>
      <c r="T273">
        <f>bef13over!T273*('bef13over filtrert sykkel'!T$3&gt;='Beregning - Sykkel'!$P$114)*('bef13over filtrert sykkel'!T$3&lt;='Beregning - Sykkel'!$P$115)*($A273='Beregning - Sykkel'!$P$94)</f>
        <v>0</v>
      </c>
      <c r="U273">
        <f>bef13over!U273*('bef13over filtrert sykkel'!U$3&gt;='Beregning - Sykkel'!$P$114)*('bef13over filtrert sykkel'!U$3&lt;='Beregning - Sykkel'!$P$115)*($A273='Beregning - Sykkel'!$P$94)</f>
        <v>0</v>
      </c>
      <c r="V273">
        <f>bef13over!V273*('bef13over filtrert sykkel'!V$3&gt;='Beregning - Sykkel'!$P$114)*('bef13over filtrert sykkel'!V$3&lt;='Beregning - Sykkel'!$P$115)*($A273='Beregning - Sykkel'!$P$94)</f>
        <v>0</v>
      </c>
      <c r="W273">
        <f>bef13over!W273*('bef13over filtrert sykkel'!W$3&gt;='Beregning - Sykkel'!$P$114)*('bef13over filtrert sykkel'!W$3&lt;='Beregning - Sykkel'!$P$115)*($A273='Beregning - Sykkel'!$P$94)</f>
        <v>0</v>
      </c>
      <c r="X273">
        <f>bef13over!X273*('bef13over filtrert sykkel'!X$3&gt;='Beregning - Sykkel'!$P$114)*('bef13over filtrert sykkel'!X$3&lt;='Beregning - Sykkel'!$P$115)*($A273='Beregning - Sykkel'!$P$94)</f>
        <v>0</v>
      </c>
      <c r="Y273">
        <f>bef13over!Y273*('bef13over filtrert sykkel'!Y$3&gt;='Beregning - Sykkel'!$P$114)*('bef13over filtrert sykkel'!Y$3&lt;='Beregning - Sykkel'!$P$115)*($A273='Beregning - Sykkel'!$P$94)</f>
        <v>0</v>
      </c>
      <c r="Z273">
        <f>bef13over!Z273*('bef13over filtrert sykkel'!Z$3&gt;='Beregning - Sykkel'!$P$114)*('bef13over filtrert sykkel'!Z$3&lt;='Beregning - Sykkel'!$P$115)*($A273='Beregning - Sykkel'!$P$94)</f>
        <v>0</v>
      </c>
      <c r="AA273">
        <f>bef13over!AA273*('bef13over filtrert sykkel'!AA$3&gt;='Beregning - Sykkel'!$P$114)*('bef13over filtrert sykkel'!AA$3&lt;='Beregning - Sykkel'!$P$115)*($A273='Beregning - Sykkel'!$P$94)</f>
        <v>0</v>
      </c>
      <c r="AB273">
        <f>bef13over!AB273*('bef13over filtrert sykkel'!AB$3&gt;='Beregning - Sykkel'!$P$114)*('bef13over filtrert sykkel'!AB$3&lt;='Beregning - Sykkel'!$P$115)*($A273='Beregning - Sykkel'!$P$94)</f>
        <v>0</v>
      </c>
      <c r="AC273">
        <f>bef13over!AC273*('bef13over filtrert sykkel'!AC$3&gt;='Beregning - Sykkel'!$P$114)*('bef13over filtrert sykkel'!AC$3&lt;='Beregning - Sykkel'!$P$115)*($A273='Beregning - Sykkel'!$P$94)</f>
        <v>0</v>
      </c>
      <c r="AD273">
        <f>bef13over!AD273*('bef13over filtrert sykkel'!AD$3&gt;='Beregning - Sykkel'!$P$114)*('bef13over filtrert sykkel'!AD$3&lt;='Beregning - Sykkel'!$P$115)*($A273='Beregning - Sykkel'!$P$94)</f>
        <v>0</v>
      </c>
    </row>
    <row r="274" spans="1:30">
      <c r="A274">
        <v>1526</v>
      </c>
      <c r="B274">
        <f>bef13over!B274*('bef13over filtrert sykkel'!B$3&gt;='Beregning - Sykkel'!$P$114)*('bef13over filtrert sykkel'!B$3&lt;='Beregning - Sykkel'!$P$115)*($A274='Beregning - Sykkel'!$P$94)</f>
        <v>0</v>
      </c>
      <c r="C274">
        <f>bef13over!C274*('bef13over filtrert sykkel'!C$3&gt;='Beregning - Sykkel'!$P$114)*('bef13over filtrert sykkel'!C$3&lt;='Beregning - Sykkel'!$P$115)*($A274='Beregning - Sykkel'!$P$94)</f>
        <v>0</v>
      </c>
      <c r="D274">
        <f>bef13over!D274*('bef13over filtrert sykkel'!D$3&gt;='Beregning - Sykkel'!$P$114)*('bef13over filtrert sykkel'!D$3&lt;='Beregning - Sykkel'!$P$115)*($A274='Beregning - Sykkel'!$P$94)</f>
        <v>0</v>
      </c>
      <c r="E274">
        <f>bef13over!E274*('bef13over filtrert sykkel'!E$3&gt;='Beregning - Sykkel'!$P$114)*('bef13over filtrert sykkel'!E$3&lt;='Beregning - Sykkel'!$P$115)*($A274='Beregning - Sykkel'!$P$94)</f>
        <v>0</v>
      </c>
      <c r="F274">
        <f>bef13over!F274*('bef13over filtrert sykkel'!F$3&gt;='Beregning - Sykkel'!$P$114)*('bef13over filtrert sykkel'!F$3&lt;='Beregning - Sykkel'!$P$115)*($A274='Beregning - Sykkel'!$P$94)</f>
        <v>0</v>
      </c>
      <c r="G274">
        <f>bef13over!G274*('bef13over filtrert sykkel'!G$3&gt;='Beregning - Sykkel'!$P$114)*('bef13over filtrert sykkel'!G$3&lt;='Beregning - Sykkel'!$P$115)*($A274='Beregning - Sykkel'!$P$94)</f>
        <v>0</v>
      </c>
      <c r="H274">
        <f>bef13over!H274*('bef13over filtrert sykkel'!H$3&gt;='Beregning - Sykkel'!$P$114)*('bef13over filtrert sykkel'!H$3&lt;='Beregning - Sykkel'!$P$115)*($A274='Beregning - Sykkel'!$P$94)</f>
        <v>0</v>
      </c>
      <c r="I274">
        <f>bef13over!I274*('bef13over filtrert sykkel'!I$3&gt;='Beregning - Sykkel'!$P$114)*('bef13over filtrert sykkel'!I$3&lt;='Beregning - Sykkel'!$P$115)*($A274='Beregning - Sykkel'!$P$94)</f>
        <v>0</v>
      </c>
      <c r="J274">
        <f>bef13over!J274*('bef13over filtrert sykkel'!J$3&gt;='Beregning - Sykkel'!$P$114)*('bef13over filtrert sykkel'!J$3&lt;='Beregning - Sykkel'!$P$115)*($A274='Beregning - Sykkel'!$P$94)</f>
        <v>0</v>
      </c>
      <c r="K274">
        <f>bef13over!K274*('bef13over filtrert sykkel'!K$3&gt;='Beregning - Sykkel'!$P$114)*('bef13over filtrert sykkel'!K$3&lt;='Beregning - Sykkel'!$P$115)*($A274='Beregning - Sykkel'!$P$94)</f>
        <v>0</v>
      </c>
      <c r="L274">
        <f>bef13over!L274*('bef13over filtrert sykkel'!L$3&gt;='Beregning - Sykkel'!$P$114)*('bef13over filtrert sykkel'!L$3&lt;='Beregning - Sykkel'!$P$115)*($A274='Beregning - Sykkel'!$P$94)</f>
        <v>0</v>
      </c>
      <c r="M274">
        <f>bef13over!M274*('bef13over filtrert sykkel'!M$3&gt;='Beregning - Sykkel'!$P$114)*('bef13over filtrert sykkel'!M$3&lt;='Beregning - Sykkel'!$P$115)*($A274='Beregning - Sykkel'!$P$94)</f>
        <v>0</v>
      </c>
      <c r="N274">
        <f>bef13over!N274*('bef13over filtrert sykkel'!N$3&gt;='Beregning - Sykkel'!$P$114)*('bef13over filtrert sykkel'!N$3&lt;='Beregning - Sykkel'!$P$115)*($A274='Beregning - Sykkel'!$P$94)</f>
        <v>0</v>
      </c>
      <c r="O274">
        <f>bef13over!O274*('bef13over filtrert sykkel'!O$3&gt;='Beregning - Sykkel'!$P$114)*('bef13over filtrert sykkel'!O$3&lt;='Beregning - Sykkel'!$P$115)*($A274='Beregning - Sykkel'!$P$94)</f>
        <v>0</v>
      </c>
      <c r="P274">
        <f>bef13over!P274*('bef13over filtrert sykkel'!P$3&gt;='Beregning - Sykkel'!$P$114)*('bef13over filtrert sykkel'!P$3&lt;='Beregning - Sykkel'!$P$115)*($A274='Beregning - Sykkel'!$P$94)</f>
        <v>0</v>
      </c>
      <c r="Q274">
        <f>bef13over!Q274*('bef13over filtrert sykkel'!Q$3&gt;='Beregning - Sykkel'!$P$114)*('bef13over filtrert sykkel'!Q$3&lt;='Beregning - Sykkel'!$P$115)*($A274='Beregning - Sykkel'!$P$94)</f>
        <v>0</v>
      </c>
      <c r="R274">
        <f>bef13over!R274*('bef13over filtrert sykkel'!R$3&gt;='Beregning - Sykkel'!$P$114)*('bef13over filtrert sykkel'!R$3&lt;='Beregning - Sykkel'!$P$115)*($A274='Beregning - Sykkel'!$P$94)</f>
        <v>0</v>
      </c>
      <c r="S274">
        <f>bef13over!S274*('bef13over filtrert sykkel'!S$3&gt;='Beregning - Sykkel'!$P$114)*('bef13over filtrert sykkel'!S$3&lt;='Beregning - Sykkel'!$P$115)*($A274='Beregning - Sykkel'!$P$94)</f>
        <v>0</v>
      </c>
      <c r="T274">
        <f>bef13over!T274*('bef13over filtrert sykkel'!T$3&gt;='Beregning - Sykkel'!$P$114)*('bef13over filtrert sykkel'!T$3&lt;='Beregning - Sykkel'!$P$115)*($A274='Beregning - Sykkel'!$P$94)</f>
        <v>0</v>
      </c>
      <c r="U274">
        <f>bef13over!U274*('bef13over filtrert sykkel'!U$3&gt;='Beregning - Sykkel'!$P$114)*('bef13over filtrert sykkel'!U$3&lt;='Beregning - Sykkel'!$P$115)*($A274='Beregning - Sykkel'!$P$94)</f>
        <v>0</v>
      </c>
      <c r="V274">
        <f>bef13over!V274*('bef13over filtrert sykkel'!V$3&gt;='Beregning - Sykkel'!$P$114)*('bef13over filtrert sykkel'!V$3&lt;='Beregning - Sykkel'!$P$115)*($A274='Beregning - Sykkel'!$P$94)</f>
        <v>0</v>
      </c>
      <c r="W274">
        <f>bef13over!W274*('bef13over filtrert sykkel'!W$3&gt;='Beregning - Sykkel'!$P$114)*('bef13over filtrert sykkel'!W$3&lt;='Beregning - Sykkel'!$P$115)*($A274='Beregning - Sykkel'!$P$94)</f>
        <v>0</v>
      </c>
      <c r="X274">
        <f>bef13over!X274*('bef13over filtrert sykkel'!X$3&gt;='Beregning - Sykkel'!$P$114)*('bef13over filtrert sykkel'!X$3&lt;='Beregning - Sykkel'!$P$115)*($A274='Beregning - Sykkel'!$P$94)</f>
        <v>0</v>
      </c>
      <c r="Y274">
        <f>bef13over!Y274*('bef13over filtrert sykkel'!Y$3&gt;='Beregning - Sykkel'!$P$114)*('bef13over filtrert sykkel'!Y$3&lt;='Beregning - Sykkel'!$P$115)*($A274='Beregning - Sykkel'!$P$94)</f>
        <v>0</v>
      </c>
      <c r="Z274">
        <f>bef13over!Z274*('bef13over filtrert sykkel'!Z$3&gt;='Beregning - Sykkel'!$P$114)*('bef13over filtrert sykkel'!Z$3&lt;='Beregning - Sykkel'!$P$115)*($A274='Beregning - Sykkel'!$P$94)</f>
        <v>0</v>
      </c>
      <c r="AA274">
        <f>bef13over!AA274*('bef13over filtrert sykkel'!AA$3&gt;='Beregning - Sykkel'!$P$114)*('bef13over filtrert sykkel'!AA$3&lt;='Beregning - Sykkel'!$P$115)*($A274='Beregning - Sykkel'!$P$94)</f>
        <v>0</v>
      </c>
      <c r="AB274">
        <f>bef13over!AB274*('bef13over filtrert sykkel'!AB$3&gt;='Beregning - Sykkel'!$P$114)*('bef13over filtrert sykkel'!AB$3&lt;='Beregning - Sykkel'!$P$115)*($A274='Beregning - Sykkel'!$P$94)</f>
        <v>0</v>
      </c>
      <c r="AC274">
        <f>bef13over!AC274*('bef13over filtrert sykkel'!AC$3&gt;='Beregning - Sykkel'!$P$114)*('bef13over filtrert sykkel'!AC$3&lt;='Beregning - Sykkel'!$P$115)*($A274='Beregning - Sykkel'!$P$94)</f>
        <v>0</v>
      </c>
      <c r="AD274">
        <f>bef13over!AD274*('bef13over filtrert sykkel'!AD$3&gt;='Beregning - Sykkel'!$P$114)*('bef13over filtrert sykkel'!AD$3&lt;='Beregning - Sykkel'!$P$115)*($A274='Beregning - Sykkel'!$P$94)</f>
        <v>0</v>
      </c>
    </row>
    <row r="275" spans="1:30">
      <c r="A275">
        <v>1528</v>
      </c>
      <c r="B275">
        <f>bef13over!B275*('bef13over filtrert sykkel'!B$3&gt;='Beregning - Sykkel'!$P$114)*('bef13over filtrert sykkel'!B$3&lt;='Beregning - Sykkel'!$P$115)*($A275='Beregning - Sykkel'!$P$94)</f>
        <v>0</v>
      </c>
      <c r="C275">
        <f>bef13over!C275*('bef13over filtrert sykkel'!C$3&gt;='Beregning - Sykkel'!$P$114)*('bef13over filtrert sykkel'!C$3&lt;='Beregning - Sykkel'!$P$115)*($A275='Beregning - Sykkel'!$P$94)</f>
        <v>0</v>
      </c>
      <c r="D275">
        <f>bef13over!D275*('bef13over filtrert sykkel'!D$3&gt;='Beregning - Sykkel'!$P$114)*('bef13over filtrert sykkel'!D$3&lt;='Beregning - Sykkel'!$P$115)*($A275='Beregning - Sykkel'!$P$94)</f>
        <v>0</v>
      </c>
      <c r="E275">
        <f>bef13over!E275*('bef13over filtrert sykkel'!E$3&gt;='Beregning - Sykkel'!$P$114)*('bef13over filtrert sykkel'!E$3&lt;='Beregning - Sykkel'!$P$115)*($A275='Beregning - Sykkel'!$P$94)</f>
        <v>0</v>
      </c>
      <c r="F275">
        <f>bef13over!F275*('bef13over filtrert sykkel'!F$3&gt;='Beregning - Sykkel'!$P$114)*('bef13over filtrert sykkel'!F$3&lt;='Beregning - Sykkel'!$P$115)*($A275='Beregning - Sykkel'!$P$94)</f>
        <v>0</v>
      </c>
      <c r="G275">
        <f>bef13over!G275*('bef13over filtrert sykkel'!G$3&gt;='Beregning - Sykkel'!$P$114)*('bef13over filtrert sykkel'!G$3&lt;='Beregning - Sykkel'!$P$115)*($A275='Beregning - Sykkel'!$P$94)</f>
        <v>0</v>
      </c>
      <c r="H275">
        <f>bef13over!H275*('bef13over filtrert sykkel'!H$3&gt;='Beregning - Sykkel'!$P$114)*('bef13over filtrert sykkel'!H$3&lt;='Beregning - Sykkel'!$P$115)*($A275='Beregning - Sykkel'!$P$94)</f>
        <v>0</v>
      </c>
      <c r="I275">
        <f>bef13over!I275*('bef13over filtrert sykkel'!I$3&gt;='Beregning - Sykkel'!$P$114)*('bef13over filtrert sykkel'!I$3&lt;='Beregning - Sykkel'!$P$115)*($A275='Beregning - Sykkel'!$P$94)</f>
        <v>0</v>
      </c>
      <c r="J275">
        <f>bef13over!J275*('bef13over filtrert sykkel'!J$3&gt;='Beregning - Sykkel'!$P$114)*('bef13over filtrert sykkel'!J$3&lt;='Beregning - Sykkel'!$P$115)*($A275='Beregning - Sykkel'!$P$94)</f>
        <v>0</v>
      </c>
      <c r="K275">
        <f>bef13over!K275*('bef13over filtrert sykkel'!K$3&gt;='Beregning - Sykkel'!$P$114)*('bef13over filtrert sykkel'!K$3&lt;='Beregning - Sykkel'!$P$115)*($A275='Beregning - Sykkel'!$P$94)</f>
        <v>0</v>
      </c>
      <c r="L275">
        <f>bef13over!L275*('bef13over filtrert sykkel'!L$3&gt;='Beregning - Sykkel'!$P$114)*('bef13over filtrert sykkel'!L$3&lt;='Beregning - Sykkel'!$P$115)*($A275='Beregning - Sykkel'!$P$94)</f>
        <v>0</v>
      </c>
      <c r="M275">
        <f>bef13over!M275*('bef13over filtrert sykkel'!M$3&gt;='Beregning - Sykkel'!$P$114)*('bef13over filtrert sykkel'!M$3&lt;='Beregning - Sykkel'!$P$115)*($A275='Beregning - Sykkel'!$P$94)</f>
        <v>0</v>
      </c>
      <c r="N275">
        <f>bef13over!N275*('bef13over filtrert sykkel'!N$3&gt;='Beregning - Sykkel'!$P$114)*('bef13over filtrert sykkel'!N$3&lt;='Beregning - Sykkel'!$P$115)*($A275='Beregning - Sykkel'!$P$94)</f>
        <v>0</v>
      </c>
      <c r="O275">
        <f>bef13over!O275*('bef13over filtrert sykkel'!O$3&gt;='Beregning - Sykkel'!$P$114)*('bef13over filtrert sykkel'!O$3&lt;='Beregning - Sykkel'!$P$115)*($A275='Beregning - Sykkel'!$P$94)</f>
        <v>0</v>
      </c>
      <c r="P275">
        <f>bef13over!P275*('bef13over filtrert sykkel'!P$3&gt;='Beregning - Sykkel'!$P$114)*('bef13over filtrert sykkel'!P$3&lt;='Beregning - Sykkel'!$P$115)*($A275='Beregning - Sykkel'!$P$94)</f>
        <v>0</v>
      </c>
      <c r="Q275">
        <f>bef13over!Q275*('bef13over filtrert sykkel'!Q$3&gt;='Beregning - Sykkel'!$P$114)*('bef13over filtrert sykkel'!Q$3&lt;='Beregning - Sykkel'!$P$115)*($A275='Beregning - Sykkel'!$P$94)</f>
        <v>0</v>
      </c>
      <c r="R275">
        <f>bef13over!R275*('bef13over filtrert sykkel'!R$3&gt;='Beregning - Sykkel'!$P$114)*('bef13over filtrert sykkel'!R$3&lt;='Beregning - Sykkel'!$P$115)*($A275='Beregning - Sykkel'!$P$94)</f>
        <v>0</v>
      </c>
      <c r="S275">
        <f>bef13over!S275*('bef13over filtrert sykkel'!S$3&gt;='Beregning - Sykkel'!$P$114)*('bef13over filtrert sykkel'!S$3&lt;='Beregning - Sykkel'!$P$115)*($A275='Beregning - Sykkel'!$P$94)</f>
        <v>0</v>
      </c>
      <c r="T275">
        <f>bef13over!T275*('bef13over filtrert sykkel'!T$3&gt;='Beregning - Sykkel'!$P$114)*('bef13over filtrert sykkel'!T$3&lt;='Beregning - Sykkel'!$P$115)*($A275='Beregning - Sykkel'!$P$94)</f>
        <v>0</v>
      </c>
      <c r="U275">
        <f>bef13over!U275*('bef13over filtrert sykkel'!U$3&gt;='Beregning - Sykkel'!$P$114)*('bef13over filtrert sykkel'!U$3&lt;='Beregning - Sykkel'!$P$115)*($A275='Beregning - Sykkel'!$P$94)</f>
        <v>0</v>
      </c>
      <c r="V275">
        <f>bef13over!V275*('bef13over filtrert sykkel'!V$3&gt;='Beregning - Sykkel'!$P$114)*('bef13over filtrert sykkel'!V$3&lt;='Beregning - Sykkel'!$P$115)*($A275='Beregning - Sykkel'!$P$94)</f>
        <v>0</v>
      </c>
      <c r="W275">
        <f>bef13over!W275*('bef13over filtrert sykkel'!W$3&gt;='Beregning - Sykkel'!$P$114)*('bef13over filtrert sykkel'!W$3&lt;='Beregning - Sykkel'!$P$115)*($A275='Beregning - Sykkel'!$P$94)</f>
        <v>0</v>
      </c>
      <c r="X275">
        <f>bef13over!X275*('bef13over filtrert sykkel'!X$3&gt;='Beregning - Sykkel'!$P$114)*('bef13over filtrert sykkel'!X$3&lt;='Beregning - Sykkel'!$P$115)*($A275='Beregning - Sykkel'!$P$94)</f>
        <v>0</v>
      </c>
      <c r="Y275">
        <f>bef13over!Y275*('bef13over filtrert sykkel'!Y$3&gt;='Beregning - Sykkel'!$P$114)*('bef13over filtrert sykkel'!Y$3&lt;='Beregning - Sykkel'!$P$115)*($A275='Beregning - Sykkel'!$P$94)</f>
        <v>0</v>
      </c>
      <c r="Z275">
        <f>bef13over!Z275*('bef13over filtrert sykkel'!Z$3&gt;='Beregning - Sykkel'!$P$114)*('bef13over filtrert sykkel'!Z$3&lt;='Beregning - Sykkel'!$P$115)*($A275='Beregning - Sykkel'!$P$94)</f>
        <v>0</v>
      </c>
      <c r="AA275">
        <f>bef13over!AA275*('bef13over filtrert sykkel'!AA$3&gt;='Beregning - Sykkel'!$P$114)*('bef13over filtrert sykkel'!AA$3&lt;='Beregning - Sykkel'!$P$115)*($A275='Beregning - Sykkel'!$P$94)</f>
        <v>0</v>
      </c>
      <c r="AB275">
        <f>bef13over!AB275*('bef13over filtrert sykkel'!AB$3&gt;='Beregning - Sykkel'!$P$114)*('bef13over filtrert sykkel'!AB$3&lt;='Beregning - Sykkel'!$P$115)*($A275='Beregning - Sykkel'!$P$94)</f>
        <v>0</v>
      </c>
      <c r="AC275">
        <f>bef13over!AC275*('bef13over filtrert sykkel'!AC$3&gt;='Beregning - Sykkel'!$P$114)*('bef13over filtrert sykkel'!AC$3&lt;='Beregning - Sykkel'!$P$115)*($A275='Beregning - Sykkel'!$P$94)</f>
        <v>0</v>
      </c>
      <c r="AD275">
        <f>bef13over!AD275*('bef13over filtrert sykkel'!AD$3&gt;='Beregning - Sykkel'!$P$114)*('bef13over filtrert sykkel'!AD$3&lt;='Beregning - Sykkel'!$P$115)*($A275='Beregning - Sykkel'!$P$94)</f>
        <v>0</v>
      </c>
    </row>
    <row r="276" spans="1:30">
      <c r="A276">
        <v>1529</v>
      </c>
      <c r="B276">
        <f>bef13over!B276*('bef13over filtrert sykkel'!B$3&gt;='Beregning - Sykkel'!$P$114)*('bef13over filtrert sykkel'!B$3&lt;='Beregning - Sykkel'!$P$115)*($A276='Beregning - Sykkel'!$P$94)</f>
        <v>0</v>
      </c>
      <c r="C276">
        <f>bef13over!C276*('bef13over filtrert sykkel'!C$3&gt;='Beregning - Sykkel'!$P$114)*('bef13over filtrert sykkel'!C$3&lt;='Beregning - Sykkel'!$P$115)*($A276='Beregning - Sykkel'!$P$94)</f>
        <v>0</v>
      </c>
      <c r="D276">
        <f>bef13over!D276*('bef13over filtrert sykkel'!D$3&gt;='Beregning - Sykkel'!$P$114)*('bef13over filtrert sykkel'!D$3&lt;='Beregning - Sykkel'!$P$115)*($A276='Beregning - Sykkel'!$P$94)</f>
        <v>0</v>
      </c>
      <c r="E276">
        <f>bef13over!E276*('bef13over filtrert sykkel'!E$3&gt;='Beregning - Sykkel'!$P$114)*('bef13over filtrert sykkel'!E$3&lt;='Beregning - Sykkel'!$P$115)*($A276='Beregning - Sykkel'!$P$94)</f>
        <v>0</v>
      </c>
      <c r="F276">
        <f>bef13over!F276*('bef13over filtrert sykkel'!F$3&gt;='Beregning - Sykkel'!$P$114)*('bef13over filtrert sykkel'!F$3&lt;='Beregning - Sykkel'!$P$115)*($A276='Beregning - Sykkel'!$P$94)</f>
        <v>0</v>
      </c>
      <c r="G276">
        <f>bef13over!G276*('bef13over filtrert sykkel'!G$3&gt;='Beregning - Sykkel'!$P$114)*('bef13over filtrert sykkel'!G$3&lt;='Beregning - Sykkel'!$P$115)*($A276='Beregning - Sykkel'!$P$94)</f>
        <v>0</v>
      </c>
      <c r="H276">
        <f>bef13over!H276*('bef13over filtrert sykkel'!H$3&gt;='Beregning - Sykkel'!$P$114)*('bef13over filtrert sykkel'!H$3&lt;='Beregning - Sykkel'!$P$115)*($A276='Beregning - Sykkel'!$P$94)</f>
        <v>0</v>
      </c>
      <c r="I276">
        <f>bef13over!I276*('bef13over filtrert sykkel'!I$3&gt;='Beregning - Sykkel'!$P$114)*('bef13over filtrert sykkel'!I$3&lt;='Beregning - Sykkel'!$P$115)*($A276='Beregning - Sykkel'!$P$94)</f>
        <v>0</v>
      </c>
      <c r="J276">
        <f>bef13over!J276*('bef13over filtrert sykkel'!J$3&gt;='Beregning - Sykkel'!$P$114)*('bef13over filtrert sykkel'!J$3&lt;='Beregning - Sykkel'!$P$115)*($A276='Beregning - Sykkel'!$P$94)</f>
        <v>0</v>
      </c>
      <c r="K276">
        <f>bef13over!K276*('bef13over filtrert sykkel'!K$3&gt;='Beregning - Sykkel'!$P$114)*('bef13over filtrert sykkel'!K$3&lt;='Beregning - Sykkel'!$P$115)*($A276='Beregning - Sykkel'!$P$94)</f>
        <v>0</v>
      </c>
      <c r="L276">
        <f>bef13over!L276*('bef13over filtrert sykkel'!L$3&gt;='Beregning - Sykkel'!$P$114)*('bef13over filtrert sykkel'!L$3&lt;='Beregning - Sykkel'!$P$115)*($A276='Beregning - Sykkel'!$P$94)</f>
        <v>0</v>
      </c>
      <c r="M276">
        <f>bef13over!M276*('bef13over filtrert sykkel'!M$3&gt;='Beregning - Sykkel'!$P$114)*('bef13over filtrert sykkel'!M$3&lt;='Beregning - Sykkel'!$P$115)*($A276='Beregning - Sykkel'!$P$94)</f>
        <v>0</v>
      </c>
      <c r="N276">
        <f>bef13over!N276*('bef13over filtrert sykkel'!N$3&gt;='Beregning - Sykkel'!$P$114)*('bef13over filtrert sykkel'!N$3&lt;='Beregning - Sykkel'!$P$115)*($A276='Beregning - Sykkel'!$P$94)</f>
        <v>0</v>
      </c>
      <c r="O276">
        <f>bef13over!O276*('bef13over filtrert sykkel'!O$3&gt;='Beregning - Sykkel'!$P$114)*('bef13over filtrert sykkel'!O$3&lt;='Beregning - Sykkel'!$P$115)*($A276='Beregning - Sykkel'!$P$94)</f>
        <v>0</v>
      </c>
      <c r="P276">
        <f>bef13over!P276*('bef13over filtrert sykkel'!P$3&gt;='Beregning - Sykkel'!$P$114)*('bef13over filtrert sykkel'!P$3&lt;='Beregning - Sykkel'!$P$115)*($A276='Beregning - Sykkel'!$P$94)</f>
        <v>0</v>
      </c>
      <c r="Q276">
        <f>bef13over!Q276*('bef13over filtrert sykkel'!Q$3&gt;='Beregning - Sykkel'!$P$114)*('bef13over filtrert sykkel'!Q$3&lt;='Beregning - Sykkel'!$P$115)*($A276='Beregning - Sykkel'!$P$94)</f>
        <v>0</v>
      </c>
      <c r="R276">
        <f>bef13over!R276*('bef13over filtrert sykkel'!R$3&gt;='Beregning - Sykkel'!$P$114)*('bef13over filtrert sykkel'!R$3&lt;='Beregning - Sykkel'!$P$115)*($A276='Beregning - Sykkel'!$P$94)</f>
        <v>0</v>
      </c>
      <c r="S276">
        <f>bef13over!S276*('bef13over filtrert sykkel'!S$3&gt;='Beregning - Sykkel'!$P$114)*('bef13over filtrert sykkel'!S$3&lt;='Beregning - Sykkel'!$P$115)*($A276='Beregning - Sykkel'!$P$94)</f>
        <v>0</v>
      </c>
      <c r="T276">
        <f>bef13over!T276*('bef13over filtrert sykkel'!T$3&gt;='Beregning - Sykkel'!$P$114)*('bef13over filtrert sykkel'!T$3&lt;='Beregning - Sykkel'!$P$115)*($A276='Beregning - Sykkel'!$P$94)</f>
        <v>0</v>
      </c>
      <c r="U276">
        <f>bef13over!U276*('bef13over filtrert sykkel'!U$3&gt;='Beregning - Sykkel'!$P$114)*('bef13over filtrert sykkel'!U$3&lt;='Beregning - Sykkel'!$P$115)*($A276='Beregning - Sykkel'!$P$94)</f>
        <v>0</v>
      </c>
      <c r="V276">
        <f>bef13over!V276*('bef13over filtrert sykkel'!V$3&gt;='Beregning - Sykkel'!$P$114)*('bef13over filtrert sykkel'!V$3&lt;='Beregning - Sykkel'!$P$115)*($A276='Beregning - Sykkel'!$P$94)</f>
        <v>0</v>
      </c>
      <c r="W276">
        <f>bef13over!W276*('bef13over filtrert sykkel'!W$3&gt;='Beregning - Sykkel'!$P$114)*('bef13over filtrert sykkel'!W$3&lt;='Beregning - Sykkel'!$P$115)*($A276='Beregning - Sykkel'!$P$94)</f>
        <v>0</v>
      </c>
      <c r="X276">
        <f>bef13over!X276*('bef13over filtrert sykkel'!X$3&gt;='Beregning - Sykkel'!$P$114)*('bef13over filtrert sykkel'!X$3&lt;='Beregning - Sykkel'!$P$115)*($A276='Beregning - Sykkel'!$P$94)</f>
        <v>0</v>
      </c>
      <c r="Y276">
        <f>bef13over!Y276*('bef13over filtrert sykkel'!Y$3&gt;='Beregning - Sykkel'!$P$114)*('bef13over filtrert sykkel'!Y$3&lt;='Beregning - Sykkel'!$P$115)*($A276='Beregning - Sykkel'!$P$94)</f>
        <v>0</v>
      </c>
      <c r="Z276">
        <f>bef13over!Z276*('bef13over filtrert sykkel'!Z$3&gt;='Beregning - Sykkel'!$P$114)*('bef13over filtrert sykkel'!Z$3&lt;='Beregning - Sykkel'!$P$115)*($A276='Beregning - Sykkel'!$P$94)</f>
        <v>0</v>
      </c>
      <c r="AA276">
        <f>bef13over!AA276*('bef13over filtrert sykkel'!AA$3&gt;='Beregning - Sykkel'!$P$114)*('bef13over filtrert sykkel'!AA$3&lt;='Beregning - Sykkel'!$P$115)*($A276='Beregning - Sykkel'!$P$94)</f>
        <v>0</v>
      </c>
      <c r="AB276">
        <f>bef13over!AB276*('bef13over filtrert sykkel'!AB$3&gt;='Beregning - Sykkel'!$P$114)*('bef13over filtrert sykkel'!AB$3&lt;='Beregning - Sykkel'!$P$115)*($A276='Beregning - Sykkel'!$P$94)</f>
        <v>0</v>
      </c>
      <c r="AC276">
        <f>bef13over!AC276*('bef13over filtrert sykkel'!AC$3&gt;='Beregning - Sykkel'!$P$114)*('bef13over filtrert sykkel'!AC$3&lt;='Beregning - Sykkel'!$P$115)*($A276='Beregning - Sykkel'!$P$94)</f>
        <v>0</v>
      </c>
      <c r="AD276">
        <f>bef13over!AD276*('bef13over filtrert sykkel'!AD$3&gt;='Beregning - Sykkel'!$P$114)*('bef13over filtrert sykkel'!AD$3&lt;='Beregning - Sykkel'!$P$115)*($A276='Beregning - Sykkel'!$P$94)</f>
        <v>0</v>
      </c>
    </row>
    <row r="277" spans="1:30">
      <c r="A277">
        <v>1531</v>
      </c>
      <c r="B277">
        <f>bef13over!B277*('bef13over filtrert sykkel'!B$3&gt;='Beregning - Sykkel'!$P$114)*('bef13over filtrert sykkel'!B$3&lt;='Beregning - Sykkel'!$P$115)*($A277='Beregning - Sykkel'!$P$94)</f>
        <v>0</v>
      </c>
      <c r="C277">
        <f>bef13over!C277*('bef13over filtrert sykkel'!C$3&gt;='Beregning - Sykkel'!$P$114)*('bef13over filtrert sykkel'!C$3&lt;='Beregning - Sykkel'!$P$115)*($A277='Beregning - Sykkel'!$P$94)</f>
        <v>0</v>
      </c>
      <c r="D277">
        <f>bef13over!D277*('bef13over filtrert sykkel'!D$3&gt;='Beregning - Sykkel'!$P$114)*('bef13over filtrert sykkel'!D$3&lt;='Beregning - Sykkel'!$P$115)*($A277='Beregning - Sykkel'!$P$94)</f>
        <v>0</v>
      </c>
      <c r="E277">
        <f>bef13over!E277*('bef13over filtrert sykkel'!E$3&gt;='Beregning - Sykkel'!$P$114)*('bef13over filtrert sykkel'!E$3&lt;='Beregning - Sykkel'!$P$115)*($A277='Beregning - Sykkel'!$P$94)</f>
        <v>0</v>
      </c>
      <c r="F277">
        <f>bef13over!F277*('bef13over filtrert sykkel'!F$3&gt;='Beregning - Sykkel'!$P$114)*('bef13over filtrert sykkel'!F$3&lt;='Beregning - Sykkel'!$P$115)*($A277='Beregning - Sykkel'!$P$94)</f>
        <v>0</v>
      </c>
      <c r="G277">
        <f>bef13over!G277*('bef13over filtrert sykkel'!G$3&gt;='Beregning - Sykkel'!$P$114)*('bef13over filtrert sykkel'!G$3&lt;='Beregning - Sykkel'!$P$115)*($A277='Beregning - Sykkel'!$P$94)</f>
        <v>0</v>
      </c>
      <c r="H277">
        <f>bef13over!H277*('bef13over filtrert sykkel'!H$3&gt;='Beregning - Sykkel'!$P$114)*('bef13over filtrert sykkel'!H$3&lt;='Beregning - Sykkel'!$P$115)*($A277='Beregning - Sykkel'!$P$94)</f>
        <v>0</v>
      </c>
      <c r="I277">
        <f>bef13over!I277*('bef13over filtrert sykkel'!I$3&gt;='Beregning - Sykkel'!$P$114)*('bef13over filtrert sykkel'!I$3&lt;='Beregning - Sykkel'!$P$115)*($A277='Beregning - Sykkel'!$P$94)</f>
        <v>0</v>
      </c>
      <c r="J277">
        <f>bef13over!J277*('bef13over filtrert sykkel'!J$3&gt;='Beregning - Sykkel'!$P$114)*('bef13over filtrert sykkel'!J$3&lt;='Beregning - Sykkel'!$P$115)*($A277='Beregning - Sykkel'!$P$94)</f>
        <v>0</v>
      </c>
      <c r="K277">
        <f>bef13over!K277*('bef13over filtrert sykkel'!K$3&gt;='Beregning - Sykkel'!$P$114)*('bef13over filtrert sykkel'!K$3&lt;='Beregning - Sykkel'!$P$115)*($A277='Beregning - Sykkel'!$P$94)</f>
        <v>0</v>
      </c>
      <c r="L277">
        <f>bef13over!L277*('bef13over filtrert sykkel'!L$3&gt;='Beregning - Sykkel'!$P$114)*('bef13over filtrert sykkel'!L$3&lt;='Beregning - Sykkel'!$P$115)*($A277='Beregning - Sykkel'!$P$94)</f>
        <v>0</v>
      </c>
      <c r="M277">
        <f>bef13over!M277*('bef13over filtrert sykkel'!M$3&gt;='Beregning - Sykkel'!$P$114)*('bef13over filtrert sykkel'!M$3&lt;='Beregning - Sykkel'!$P$115)*($A277='Beregning - Sykkel'!$P$94)</f>
        <v>0</v>
      </c>
      <c r="N277">
        <f>bef13over!N277*('bef13over filtrert sykkel'!N$3&gt;='Beregning - Sykkel'!$P$114)*('bef13over filtrert sykkel'!N$3&lt;='Beregning - Sykkel'!$P$115)*($A277='Beregning - Sykkel'!$P$94)</f>
        <v>0</v>
      </c>
      <c r="O277">
        <f>bef13over!O277*('bef13over filtrert sykkel'!O$3&gt;='Beregning - Sykkel'!$P$114)*('bef13over filtrert sykkel'!O$3&lt;='Beregning - Sykkel'!$P$115)*($A277='Beregning - Sykkel'!$P$94)</f>
        <v>0</v>
      </c>
      <c r="P277">
        <f>bef13over!P277*('bef13over filtrert sykkel'!P$3&gt;='Beregning - Sykkel'!$P$114)*('bef13over filtrert sykkel'!P$3&lt;='Beregning - Sykkel'!$P$115)*($A277='Beregning - Sykkel'!$P$94)</f>
        <v>0</v>
      </c>
      <c r="Q277">
        <f>bef13over!Q277*('bef13over filtrert sykkel'!Q$3&gt;='Beregning - Sykkel'!$P$114)*('bef13over filtrert sykkel'!Q$3&lt;='Beregning - Sykkel'!$P$115)*($A277='Beregning - Sykkel'!$P$94)</f>
        <v>0</v>
      </c>
      <c r="R277">
        <f>bef13over!R277*('bef13over filtrert sykkel'!R$3&gt;='Beregning - Sykkel'!$P$114)*('bef13over filtrert sykkel'!R$3&lt;='Beregning - Sykkel'!$P$115)*($A277='Beregning - Sykkel'!$P$94)</f>
        <v>0</v>
      </c>
      <c r="S277">
        <f>bef13over!S277*('bef13over filtrert sykkel'!S$3&gt;='Beregning - Sykkel'!$P$114)*('bef13over filtrert sykkel'!S$3&lt;='Beregning - Sykkel'!$P$115)*($A277='Beregning - Sykkel'!$P$94)</f>
        <v>0</v>
      </c>
      <c r="T277">
        <f>bef13over!T277*('bef13over filtrert sykkel'!T$3&gt;='Beregning - Sykkel'!$P$114)*('bef13over filtrert sykkel'!T$3&lt;='Beregning - Sykkel'!$P$115)*($A277='Beregning - Sykkel'!$P$94)</f>
        <v>0</v>
      </c>
      <c r="U277">
        <f>bef13over!U277*('bef13over filtrert sykkel'!U$3&gt;='Beregning - Sykkel'!$P$114)*('bef13over filtrert sykkel'!U$3&lt;='Beregning - Sykkel'!$P$115)*($A277='Beregning - Sykkel'!$P$94)</f>
        <v>0</v>
      </c>
      <c r="V277">
        <f>bef13over!V277*('bef13over filtrert sykkel'!V$3&gt;='Beregning - Sykkel'!$P$114)*('bef13over filtrert sykkel'!V$3&lt;='Beregning - Sykkel'!$P$115)*($A277='Beregning - Sykkel'!$P$94)</f>
        <v>0</v>
      </c>
      <c r="W277">
        <f>bef13over!W277*('bef13over filtrert sykkel'!W$3&gt;='Beregning - Sykkel'!$P$114)*('bef13over filtrert sykkel'!W$3&lt;='Beregning - Sykkel'!$P$115)*($A277='Beregning - Sykkel'!$P$94)</f>
        <v>0</v>
      </c>
      <c r="X277">
        <f>bef13over!X277*('bef13over filtrert sykkel'!X$3&gt;='Beregning - Sykkel'!$P$114)*('bef13over filtrert sykkel'!X$3&lt;='Beregning - Sykkel'!$P$115)*($A277='Beregning - Sykkel'!$P$94)</f>
        <v>0</v>
      </c>
      <c r="Y277">
        <f>bef13over!Y277*('bef13over filtrert sykkel'!Y$3&gt;='Beregning - Sykkel'!$P$114)*('bef13over filtrert sykkel'!Y$3&lt;='Beregning - Sykkel'!$P$115)*($A277='Beregning - Sykkel'!$P$94)</f>
        <v>0</v>
      </c>
      <c r="Z277">
        <f>bef13over!Z277*('bef13over filtrert sykkel'!Z$3&gt;='Beregning - Sykkel'!$P$114)*('bef13over filtrert sykkel'!Z$3&lt;='Beregning - Sykkel'!$P$115)*($A277='Beregning - Sykkel'!$P$94)</f>
        <v>0</v>
      </c>
      <c r="AA277">
        <f>bef13over!AA277*('bef13over filtrert sykkel'!AA$3&gt;='Beregning - Sykkel'!$P$114)*('bef13over filtrert sykkel'!AA$3&lt;='Beregning - Sykkel'!$P$115)*($A277='Beregning - Sykkel'!$P$94)</f>
        <v>0</v>
      </c>
      <c r="AB277">
        <f>bef13over!AB277*('bef13over filtrert sykkel'!AB$3&gt;='Beregning - Sykkel'!$P$114)*('bef13over filtrert sykkel'!AB$3&lt;='Beregning - Sykkel'!$P$115)*($A277='Beregning - Sykkel'!$P$94)</f>
        <v>0</v>
      </c>
      <c r="AC277">
        <f>bef13over!AC277*('bef13over filtrert sykkel'!AC$3&gt;='Beregning - Sykkel'!$P$114)*('bef13over filtrert sykkel'!AC$3&lt;='Beregning - Sykkel'!$P$115)*($A277='Beregning - Sykkel'!$P$94)</f>
        <v>0</v>
      </c>
      <c r="AD277">
        <f>bef13over!AD277*('bef13over filtrert sykkel'!AD$3&gt;='Beregning - Sykkel'!$P$114)*('bef13over filtrert sykkel'!AD$3&lt;='Beregning - Sykkel'!$P$115)*($A277='Beregning - Sykkel'!$P$94)</f>
        <v>0</v>
      </c>
    </row>
    <row r="278" spans="1:30">
      <c r="A278">
        <v>1532</v>
      </c>
      <c r="B278">
        <f>bef13over!B278*('bef13over filtrert sykkel'!B$3&gt;='Beregning - Sykkel'!$P$114)*('bef13over filtrert sykkel'!B$3&lt;='Beregning - Sykkel'!$P$115)*($A278='Beregning - Sykkel'!$P$94)</f>
        <v>0</v>
      </c>
      <c r="C278">
        <f>bef13over!C278*('bef13over filtrert sykkel'!C$3&gt;='Beregning - Sykkel'!$P$114)*('bef13over filtrert sykkel'!C$3&lt;='Beregning - Sykkel'!$P$115)*($A278='Beregning - Sykkel'!$P$94)</f>
        <v>0</v>
      </c>
      <c r="D278">
        <f>bef13over!D278*('bef13over filtrert sykkel'!D$3&gt;='Beregning - Sykkel'!$P$114)*('bef13over filtrert sykkel'!D$3&lt;='Beregning - Sykkel'!$P$115)*($A278='Beregning - Sykkel'!$P$94)</f>
        <v>0</v>
      </c>
      <c r="E278">
        <f>bef13over!E278*('bef13over filtrert sykkel'!E$3&gt;='Beregning - Sykkel'!$P$114)*('bef13over filtrert sykkel'!E$3&lt;='Beregning - Sykkel'!$P$115)*($A278='Beregning - Sykkel'!$P$94)</f>
        <v>0</v>
      </c>
      <c r="F278">
        <f>bef13over!F278*('bef13over filtrert sykkel'!F$3&gt;='Beregning - Sykkel'!$P$114)*('bef13over filtrert sykkel'!F$3&lt;='Beregning - Sykkel'!$P$115)*($A278='Beregning - Sykkel'!$P$94)</f>
        <v>0</v>
      </c>
      <c r="G278">
        <f>bef13over!G278*('bef13over filtrert sykkel'!G$3&gt;='Beregning - Sykkel'!$P$114)*('bef13over filtrert sykkel'!G$3&lt;='Beregning - Sykkel'!$P$115)*($A278='Beregning - Sykkel'!$P$94)</f>
        <v>0</v>
      </c>
      <c r="H278">
        <f>bef13over!H278*('bef13over filtrert sykkel'!H$3&gt;='Beregning - Sykkel'!$P$114)*('bef13over filtrert sykkel'!H$3&lt;='Beregning - Sykkel'!$P$115)*($A278='Beregning - Sykkel'!$P$94)</f>
        <v>0</v>
      </c>
      <c r="I278">
        <f>bef13over!I278*('bef13over filtrert sykkel'!I$3&gt;='Beregning - Sykkel'!$P$114)*('bef13over filtrert sykkel'!I$3&lt;='Beregning - Sykkel'!$P$115)*($A278='Beregning - Sykkel'!$P$94)</f>
        <v>0</v>
      </c>
      <c r="J278">
        <f>bef13over!J278*('bef13over filtrert sykkel'!J$3&gt;='Beregning - Sykkel'!$P$114)*('bef13over filtrert sykkel'!J$3&lt;='Beregning - Sykkel'!$P$115)*($A278='Beregning - Sykkel'!$P$94)</f>
        <v>0</v>
      </c>
      <c r="K278">
        <f>bef13over!K278*('bef13over filtrert sykkel'!K$3&gt;='Beregning - Sykkel'!$P$114)*('bef13over filtrert sykkel'!K$3&lt;='Beregning - Sykkel'!$P$115)*($A278='Beregning - Sykkel'!$P$94)</f>
        <v>0</v>
      </c>
      <c r="L278">
        <f>bef13over!L278*('bef13over filtrert sykkel'!L$3&gt;='Beregning - Sykkel'!$P$114)*('bef13over filtrert sykkel'!L$3&lt;='Beregning - Sykkel'!$P$115)*($A278='Beregning - Sykkel'!$P$94)</f>
        <v>0</v>
      </c>
      <c r="M278">
        <f>bef13over!M278*('bef13over filtrert sykkel'!M$3&gt;='Beregning - Sykkel'!$P$114)*('bef13over filtrert sykkel'!M$3&lt;='Beregning - Sykkel'!$P$115)*($A278='Beregning - Sykkel'!$P$94)</f>
        <v>0</v>
      </c>
      <c r="N278">
        <f>bef13over!N278*('bef13over filtrert sykkel'!N$3&gt;='Beregning - Sykkel'!$P$114)*('bef13over filtrert sykkel'!N$3&lt;='Beregning - Sykkel'!$P$115)*($A278='Beregning - Sykkel'!$P$94)</f>
        <v>0</v>
      </c>
      <c r="O278">
        <f>bef13over!O278*('bef13over filtrert sykkel'!O$3&gt;='Beregning - Sykkel'!$P$114)*('bef13over filtrert sykkel'!O$3&lt;='Beregning - Sykkel'!$P$115)*($A278='Beregning - Sykkel'!$P$94)</f>
        <v>0</v>
      </c>
      <c r="P278">
        <f>bef13over!P278*('bef13over filtrert sykkel'!P$3&gt;='Beregning - Sykkel'!$P$114)*('bef13over filtrert sykkel'!P$3&lt;='Beregning - Sykkel'!$P$115)*($A278='Beregning - Sykkel'!$P$94)</f>
        <v>0</v>
      </c>
      <c r="Q278">
        <f>bef13over!Q278*('bef13over filtrert sykkel'!Q$3&gt;='Beregning - Sykkel'!$P$114)*('bef13over filtrert sykkel'!Q$3&lt;='Beregning - Sykkel'!$P$115)*($A278='Beregning - Sykkel'!$P$94)</f>
        <v>0</v>
      </c>
      <c r="R278">
        <f>bef13over!R278*('bef13over filtrert sykkel'!R$3&gt;='Beregning - Sykkel'!$P$114)*('bef13over filtrert sykkel'!R$3&lt;='Beregning - Sykkel'!$P$115)*($A278='Beregning - Sykkel'!$P$94)</f>
        <v>0</v>
      </c>
      <c r="S278">
        <f>bef13over!S278*('bef13over filtrert sykkel'!S$3&gt;='Beregning - Sykkel'!$P$114)*('bef13over filtrert sykkel'!S$3&lt;='Beregning - Sykkel'!$P$115)*($A278='Beregning - Sykkel'!$P$94)</f>
        <v>0</v>
      </c>
      <c r="T278">
        <f>bef13over!T278*('bef13over filtrert sykkel'!T$3&gt;='Beregning - Sykkel'!$P$114)*('bef13over filtrert sykkel'!T$3&lt;='Beregning - Sykkel'!$P$115)*($A278='Beregning - Sykkel'!$P$94)</f>
        <v>0</v>
      </c>
      <c r="U278">
        <f>bef13over!U278*('bef13over filtrert sykkel'!U$3&gt;='Beregning - Sykkel'!$P$114)*('bef13over filtrert sykkel'!U$3&lt;='Beregning - Sykkel'!$P$115)*($A278='Beregning - Sykkel'!$P$94)</f>
        <v>0</v>
      </c>
      <c r="V278">
        <f>bef13over!V278*('bef13over filtrert sykkel'!V$3&gt;='Beregning - Sykkel'!$P$114)*('bef13over filtrert sykkel'!V$3&lt;='Beregning - Sykkel'!$P$115)*($A278='Beregning - Sykkel'!$P$94)</f>
        <v>0</v>
      </c>
      <c r="W278">
        <f>bef13over!W278*('bef13over filtrert sykkel'!W$3&gt;='Beregning - Sykkel'!$P$114)*('bef13over filtrert sykkel'!W$3&lt;='Beregning - Sykkel'!$P$115)*($A278='Beregning - Sykkel'!$P$94)</f>
        <v>0</v>
      </c>
      <c r="X278">
        <f>bef13over!X278*('bef13over filtrert sykkel'!X$3&gt;='Beregning - Sykkel'!$P$114)*('bef13over filtrert sykkel'!X$3&lt;='Beregning - Sykkel'!$P$115)*($A278='Beregning - Sykkel'!$P$94)</f>
        <v>0</v>
      </c>
      <c r="Y278">
        <f>bef13over!Y278*('bef13over filtrert sykkel'!Y$3&gt;='Beregning - Sykkel'!$P$114)*('bef13over filtrert sykkel'!Y$3&lt;='Beregning - Sykkel'!$P$115)*($A278='Beregning - Sykkel'!$P$94)</f>
        <v>0</v>
      </c>
      <c r="Z278">
        <f>bef13over!Z278*('bef13over filtrert sykkel'!Z$3&gt;='Beregning - Sykkel'!$P$114)*('bef13over filtrert sykkel'!Z$3&lt;='Beregning - Sykkel'!$P$115)*($A278='Beregning - Sykkel'!$P$94)</f>
        <v>0</v>
      </c>
      <c r="AA278">
        <f>bef13over!AA278*('bef13over filtrert sykkel'!AA$3&gt;='Beregning - Sykkel'!$P$114)*('bef13over filtrert sykkel'!AA$3&lt;='Beregning - Sykkel'!$P$115)*($A278='Beregning - Sykkel'!$P$94)</f>
        <v>0</v>
      </c>
      <c r="AB278">
        <f>bef13over!AB278*('bef13over filtrert sykkel'!AB$3&gt;='Beregning - Sykkel'!$P$114)*('bef13over filtrert sykkel'!AB$3&lt;='Beregning - Sykkel'!$P$115)*($A278='Beregning - Sykkel'!$P$94)</f>
        <v>0</v>
      </c>
      <c r="AC278">
        <f>bef13over!AC278*('bef13over filtrert sykkel'!AC$3&gt;='Beregning - Sykkel'!$P$114)*('bef13over filtrert sykkel'!AC$3&lt;='Beregning - Sykkel'!$P$115)*($A278='Beregning - Sykkel'!$P$94)</f>
        <v>0</v>
      </c>
      <c r="AD278">
        <f>bef13over!AD278*('bef13over filtrert sykkel'!AD$3&gt;='Beregning - Sykkel'!$P$114)*('bef13over filtrert sykkel'!AD$3&lt;='Beregning - Sykkel'!$P$115)*($A278='Beregning - Sykkel'!$P$94)</f>
        <v>0</v>
      </c>
    </row>
    <row r="279" spans="1:30">
      <c r="A279">
        <v>1534</v>
      </c>
      <c r="B279">
        <f>bef13over!B279*('bef13over filtrert sykkel'!B$3&gt;='Beregning - Sykkel'!$P$114)*('bef13over filtrert sykkel'!B$3&lt;='Beregning - Sykkel'!$P$115)*($A279='Beregning - Sykkel'!$P$94)</f>
        <v>0</v>
      </c>
      <c r="C279">
        <f>bef13over!C279*('bef13over filtrert sykkel'!C$3&gt;='Beregning - Sykkel'!$P$114)*('bef13over filtrert sykkel'!C$3&lt;='Beregning - Sykkel'!$P$115)*($A279='Beregning - Sykkel'!$P$94)</f>
        <v>0</v>
      </c>
      <c r="D279">
        <f>bef13over!D279*('bef13over filtrert sykkel'!D$3&gt;='Beregning - Sykkel'!$P$114)*('bef13over filtrert sykkel'!D$3&lt;='Beregning - Sykkel'!$P$115)*($A279='Beregning - Sykkel'!$P$94)</f>
        <v>0</v>
      </c>
      <c r="E279">
        <f>bef13over!E279*('bef13over filtrert sykkel'!E$3&gt;='Beregning - Sykkel'!$P$114)*('bef13over filtrert sykkel'!E$3&lt;='Beregning - Sykkel'!$P$115)*($A279='Beregning - Sykkel'!$P$94)</f>
        <v>0</v>
      </c>
      <c r="F279">
        <f>bef13over!F279*('bef13over filtrert sykkel'!F$3&gt;='Beregning - Sykkel'!$P$114)*('bef13over filtrert sykkel'!F$3&lt;='Beregning - Sykkel'!$P$115)*($A279='Beregning - Sykkel'!$P$94)</f>
        <v>0</v>
      </c>
      <c r="G279">
        <f>bef13over!G279*('bef13over filtrert sykkel'!G$3&gt;='Beregning - Sykkel'!$P$114)*('bef13over filtrert sykkel'!G$3&lt;='Beregning - Sykkel'!$P$115)*($A279='Beregning - Sykkel'!$P$94)</f>
        <v>0</v>
      </c>
      <c r="H279">
        <f>bef13over!H279*('bef13over filtrert sykkel'!H$3&gt;='Beregning - Sykkel'!$P$114)*('bef13over filtrert sykkel'!H$3&lt;='Beregning - Sykkel'!$P$115)*($A279='Beregning - Sykkel'!$P$94)</f>
        <v>0</v>
      </c>
      <c r="I279">
        <f>bef13over!I279*('bef13over filtrert sykkel'!I$3&gt;='Beregning - Sykkel'!$P$114)*('bef13over filtrert sykkel'!I$3&lt;='Beregning - Sykkel'!$P$115)*($A279='Beregning - Sykkel'!$P$94)</f>
        <v>0</v>
      </c>
      <c r="J279">
        <f>bef13over!J279*('bef13over filtrert sykkel'!J$3&gt;='Beregning - Sykkel'!$P$114)*('bef13over filtrert sykkel'!J$3&lt;='Beregning - Sykkel'!$P$115)*($A279='Beregning - Sykkel'!$P$94)</f>
        <v>0</v>
      </c>
      <c r="K279">
        <f>bef13over!K279*('bef13over filtrert sykkel'!K$3&gt;='Beregning - Sykkel'!$P$114)*('bef13over filtrert sykkel'!K$3&lt;='Beregning - Sykkel'!$P$115)*($A279='Beregning - Sykkel'!$P$94)</f>
        <v>0</v>
      </c>
      <c r="L279">
        <f>bef13over!L279*('bef13over filtrert sykkel'!L$3&gt;='Beregning - Sykkel'!$P$114)*('bef13over filtrert sykkel'!L$3&lt;='Beregning - Sykkel'!$P$115)*($A279='Beregning - Sykkel'!$P$94)</f>
        <v>0</v>
      </c>
      <c r="M279">
        <f>bef13over!M279*('bef13over filtrert sykkel'!M$3&gt;='Beregning - Sykkel'!$P$114)*('bef13over filtrert sykkel'!M$3&lt;='Beregning - Sykkel'!$P$115)*($A279='Beregning - Sykkel'!$P$94)</f>
        <v>0</v>
      </c>
      <c r="N279">
        <f>bef13over!N279*('bef13over filtrert sykkel'!N$3&gt;='Beregning - Sykkel'!$P$114)*('bef13over filtrert sykkel'!N$3&lt;='Beregning - Sykkel'!$P$115)*($A279='Beregning - Sykkel'!$P$94)</f>
        <v>0</v>
      </c>
      <c r="O279">
        <f>bef13over!O279*('bef13over filtrert sykkel'!O$3&gt;='Beregning - Sykkel'!$P$114)*('bef13over filtrert sykkel'!O$3&lt;='Beregning - Sykkel'!$P$115)*($A279='Beregning - Sykkel'!$P$94)</f>
        <v>0</v>
      </c>
      <c r="P279">
        <f>bef13over!P279*('bef13over filtrert sykkel'!P$3&gt;='Beregning - Sykkel'!$P$114)*('bef13over filtrert sykkel'!P$3&lt;='Beregning - Sykkel'!$P$115)*($A279='Beregning - Sykkel'!$P$94)</f>
        <v>0</v>
      </c>
      <c r="Q279">
        <f>bef13over!Q279*('bef13over filtrert sykkel'!Q$3&gt;='Beregning - Sykkel'!$P$114)*('bef13over filtrert sykkel'!Q$3&lt;='Beregning - Sykkel'!$P$115)*($A279='Beregning - Sykkel'!$P$94)</f>
        <v>0</v>
      </c>
      <c r="R279">
        <f>bef13over!R279*('bef13over filtrert sykkel'!R$3&gt;='Beregning - Sykkel'!$P$114)*('bef13over filtrert sykkel'!R$3&lt;='Beregning - Sykkel'!$P$115)*($A279='Beregning - Sykkel'!$P$94)</f>
        <v>0</v>
      </c>
      <c r="S279">
        <f>bef13over!S279*('bef13over filtrert sykkel'!S$3&gt;='Beregning - Sykkel'!$P$114)*('bef13over filtrert sykkel'!S$3&lt;='Beregning - Sykkel'!$P$115)*($A279='Beregning - Sykkel'!$P$94)</f>
        <v>0</v>
      </c>
      <c r="T279">
        <f>bef13over!T279*('bef13over filtrert sykkel'!T$3&gt;='Beregning - Sykkel'!$P$114)*('bef13over filtrert sykkel'!T$3&lt;='Beregning - Sykkel'!$P$115)*($A279='Beregning - Sykkel'!$P$94)</f>
        <v>0</v>
      </c>
      <c r="U279">
        <f>bef13over!U279*('bef13over filtrert sykkel'!U$3&gt;='Beregning - Sykkel'!$P$114)*('bef13over filtrert sykkel'!U$3&lt;='Beregning - Sykkel'!$P$115)*($A279='Beregning - Sykkel'!$P$94)</f>
        <v>0</v>
      </c>
      <c r="V279">
        <f>bef13over!V279*('bef13over filtrert sykkel'!V$3&gt;='Beregning - Sykkel'!$P$114)*('bef13over filtrert sykkel'!V$3&lt;='Beregning - Sykkel'!$P$115)*($A279='Beregning - Sykkel'!$P$94)</f>
        <v>0</v>
      </c>
      <c r="W279">
        <f>bef13over!W279*('bef13over filtrert sykkel'!W$3&gt;='Beregning - Sykkel'!$P$114)*('bef13over filtrert sykkel'!W$3&lt;='Beregning - Sykkel'!$P$115)*($A279='Beregning - Sykkel'!$P$94)</f>
        <v>0</v>
      </c>
      <c r="X279">
        <f>bef13over!X279*('bef13over filtrert sykkel'!X$3&gt;='Beregning - Sykkel'!$P$114)*('bef13over filtrert sykkel'!X$3&lt;='Beregning - Sykkel'!$P$115)*($A279='Beregning - Sykkel'!$P$94)</f>
        <v>0</v>
      </c>
      <c r="Y279">
        <f>bef13over!Y279*('bef13over filtrert sykkel'!Y$3&gt;='Beregning - Sykkel'!$P$114)*('bef13over filtrert sykkel'!Y$3&lt;='Beregning - Sykkel'!$P$115)*($A279='Beregning - Sykkel'!$P$94)</f>
        <v>0</v>
      </c>
      <c r="Z279">
        <f>bef13over!Z279*('bef13over filtrert sykkel'!Z$3&gt;='Beregning - Sykkel'!$P$114)*('bef13over filtrert sykkel'!Z$3&lt;='Beregning - Sykkel'!$P$115)*($A279='Beregning - Sykkel'!$P$94)</f>
        <v>0</v>
      </c>
      <c r="AA279">
        <f>bef13over!AA279*('bef13over filtrert sykkel'!AA$3&gt;='Beregning - Sykkel'!$P$114)*('bef13over filtrert sykkel'!AA$3&lt;='Beregning - Sykkel'!$P$115)*($A279='Beregning - Sykkel'!$P$94)</f>
        <v>0</v>
      </c>
      <c r="AB279">
        <f>bef13over!AB279*('bef13over filtrert sykkel'!AB$3&gt;='Beregning - Sykkel'!$P$114)*('bef13over filtrert sykkel'!AB$3&lt;='Beregning - Sykkel'!$P$115)*($A279='Beregning - Sykkel'!$P$94)</f>
        <v>0</v>
      </c>
      <c r="AC279">
        <f>bef13over!AC279*('bef13over filtrert sykkel'!AC$3&gt;='Beregning - Sykkel'!$P$114)*('bef13over filtrert sykkel'!AC$3&lt;='Beregning - Sykkel'!$P$115)*($A279='Beregning - Sykkel'!$P$94)</f>
        <v>0</v>
      </c>
      <c r="AD279">
        <f>bef13over!AD279*('bef13over filtrert sykkel'!AD$3&gt;='Beregning - Sykkel'!$P$114)*('bef13over filtrert sykkel'!AD$3&lt;='Beregning - Sykkel'!$P$115)*($A279='Beregning - Sykkel'!$P$94)</f>
        <v>0</v>
      </c>
    </row>
    <row r="280" spans="1:30">
      <c r="A280">
        <v>1535</v>
      </c>
      <c r="B280">
        <f>bef13over!B280*('bef13over filtrert sykkel'!B$3&gt;='Beregning - Sykkel'!$P$114)*('bef13over filtrert sykkel'!B$3&lt;='Beregning - Sykkel'!$P$115)*($A280='Beregning - Sykkel'!$P$94)</f>
        <v>0</v>
      </c>
      <c r="C280">
        <f>bef13over!C280*('bef13over filtrert sykkel'!C$3&gt;='Beregning - Sykkel'!$P$114)*('bef13over filtrert sykkel'!C$3&lt;='Beregning - Sykkel'!$P$115)*($A280='Beregning - Sykkel'!$P$94)</f>
        <v>0</v>
      </c>
      <c r="D280">
        <f>bef13over!D280*('bef13over filtrert sykkel'!D$3&gt;='Beregning - Sykkel'!$P$114)*('bef13over filtrert sykkel'!D$3&lt;='Beregning - Sykkel'!$P$115)*($A280='Beregning - Sykkel'!$P$94)</f>
        <v>0</v>
      </c>
      <c r="E280">
        <f>bef13over!E280*('bef13over filtrert sykkel'!E$3&gt;='Beregning - Sykkel'!$P$114)*('bef13over filtrert sykkel'!E$3&lt;='Beregning - Sykkel'!$P$115)*($A280='Beregning - Sykkel'!$P$94)</f>
        <v>0</v>
      </c>
      <c r="F280">
        <f>bef13over!F280*('bef13over filtrert sykkel'!F$3&gt;='Beregning - Sykkel'!$P$114)*('bef13over filtrert sykkel'!F$3&lt;='Beregning - Sykkel'!$P$115)*($A280='Beregning - Sykkel'!$P$94)</f>
        <v>0</v>
      </c>
      <c r="G280">
        <f>bef13over!G280*('bef13over filtrert sykkel'!G$3&gt;='Beregning - Sykkel'!$P$114)*('bef13over filtrert sykkel'!G$3&lt;='Beregning - Sykkel'!$P$115)*($A280='Beregning - Sykkel'!$P$94)</f>
        <v>0</v>
      </c>
      <c r="H280">
        <f>bef13over!H280*('bef13over filtrert sykkel'!H$3&gt;='Beregning - Sykkel'!$P$114)*('bef13over filtrert sykkel'!H$3&lt;='Beregning - Sykkel'!$P$115)*($A280='Beregning - Sykkel'!$P$94)</f>
        <v>0</v>
      </c>
      <c r="I280">
        <f>bef13over!I280*('bef13over filtrert sykkel'!I$3&gt;='Beregning - Sykkel'!$P$114)*('bef13over filtrert sykkel'!I$3&lt;='Beregning - Sykkel'!$P$115)*($A280='Beregning - Sykkel'!$P$94)</f>
        <v>0</v>
      </c>
      <c r="J280">
        <f>bef13over!J280*('bef13over filtrert sykkel'!J$3&gt;='Beregning - Sykkel'!$P$114)*('bef13over filtrert sykkel'!J$3&lt;='Beregning - Sykkel'!$P$115)*($A280='Beregning - Sykkel'!$P$94)</f>
        <v>0</v>
      </c>
      <c r="K280">
        <f>bef13over!K280*('bef13over filtrert sykkel'!K$3&gt;='Beregning - Sykkel'!$P$114)*('bef13over filtrert sykkel'!K$3&lt;='Beregning - Sykkel'!$P$115)*($A280='Beregning - Sykkel'!$P$94)</f>
        <v>0</v>
      </c>
      <c r="L280">
        <f>bef13over!L280*('bef13over filtrert sykkel'!L$3&gt;='Beregning - Sykkel'!$P$114)*('bef13over filtrert sykkel'!L$3&lt;='Beregning - Sykkel'!$P$115)*($A280='Beregning - Sykkel'!$P$94)</f>
        <v>0</v>
      </c>
      <c r="M280">
        <f>bef13over!M280*('bef13over filtrert sykkel'!M$3&gt;='Beregning - Sykkel'!$P$114)*('bef13over filtrert sykkel'!M$3&lt;='Beregning - Sykkel'!$P$115)*($A280='Beregning - Sykkel'!$P$94)</f>
        <v>0</v>
      </c>
      <c r="N280">
        <f>bef13over!N280*('bef13over filtrert sykkel'!N$3&gt;='Beregning - Sykkel'!$P$114)*('bef13over filtrert sykkel'!N$3&lt;='Beregning - Sykkel'!$P$115)*($A280='Beregning - Sykkel'!$P$94)</f>
        <v>0</v>
      </c>
      <c r="O280">
        <f>bef13over!O280*('bef13over filtrert sykkel'!O$3&gt;='Beregning - Sykkel'!$P$114)*('bef13over filtrert sykkel'!O$3&lt;='Beregning - Sykkel'!$P$115)*($A280='Beregning - Sykkel'!$P$94)</f>
        <v>0</v>
      </c>
      <c r="P280">
        <f>bef13over!P280*('bef13over filtrert sykkel'!P$3&gt;='Beregning - Sykkel'!$P$114)*('bef13over filtrert sykkel'!P$3&lt;='Beregning - Sykkel'!$P$115)*($A280='Beregning - Sykkel'!$P$94)</f>
        <v>0</v>
      </c>
      <c r="Q280">
        <f>bef13over!Q280*('bef13over filtrert sykkel'!Q$3&gt;='Beregning - Sykkel'!$P$114)*('bef13over filtrert sykkel'!Q$3&lt;='Beregning - Sykkel'!$P$115)*($A280='Beregning - Sykkel'!$P$94)</f>
        <v>0</v>
      </c>
      <c r="R280">
        <f>bef13over!R280*('bef13over filtrert sykkel'!R$3&gt;='Beregning - Sykkel'!$P$114)*('bef13over filtrert sykkel'!R$3&lt;='Beregning - Sykkel'!$P$115)*($A280='Beregning - Sykkel'!$P$94)</f>
        <v>0</v>
      </c>
      <c r="S280">
        <f>bef13over!S280*('bef13over filtrert sykkel'!S$3&gt;='Beregning - Sykkel'!$P$114)*('bef13over filtrert sykkel'!S$3&lt;='Beregning - Sykkel'!$P$115)*($A280='Beregning - Sykkel'!$P$94)</f>
        <v>0</v>
      </c>
      <c r="T280">
        <f>bef13over!T280*('bef13over filtrert sykkel'!T$3&gt;='Beregning - Sykkel'!$P$114)*('bef13over filtrert sykkel'!T$3&lt;='Beregning - Sykkel'!$P$115)*($A280='Beregning - Sykkel'!$P$94)</f>
        <v>0</v>
      </c>
      <c r="U280">
        <f>bef13over!U280*('bef13over filtrert sykkel'!U$3&gt;='Beregning - Sykkel'!$P$114)*('bef13over filtrert sykkel'!U$3&lt;='Beregning - Sykkel'!$P$115)*($A280='Beregning - Sykkel'!$P$94)</f>
        <v>0</v>
      </c>
      <c r="V280">
        <f>bef13over!V280*('bef13over filtrert sykkel'!V$3&gt;='Beregning - Sykkel'!$P$114)*('bef13over filtrert sykkel'!V$3&lt;='Beregning - Sykkel'!$P$115)*($A280='Beregning - Sykkel'!$P$94)</f>
        <v>0</v>
      </c>
      <c r="W280">
        <f>bef13over!W280*('bef13over filtrert sykkel'!W$3&gt;='Beregning - Sykkel'!$P$114)*('bef13over filtrert sykkel'!W$3&lt;='Beregning - Sykkel'!$P$115)*($A280='Beregning - Sykkel'!$P$94)</f>
        <v>0</v>
      </c>
      <c r="X280">
        <f>bef13over!X280*('bef13over filtrert sykkel'!X$3&gt;='Beregning - Sykkel'!$P$114)*('bef13over filtrert sykkel'!X$3&lt;='Beregning - Sykkel'!$P$115)*($A280='Beregning - Sykkel'!$P$94)</f>
        <v>0</v>
      </c>
      <c r="Y280">
        <f>bef13over!Y280*('bef13over filtrert sykkel'!Y$3&gt;='Beregning - Sykkel'!$P$114)*('bef13over filtrert sykkel'!Y$3&lt;='Beregning - Sykkel'!$P$115)*($A280='Beregning - Sykkel'!$P$94)</f>
        <v>0</v>
      </c>
      <c r="Z280">
        <f>bef13over!Z280*('bef13over filtrert sykkel'!Z$3&gt;='Beregning - Sykkel'!$P$114)*('bef13over filtrert sykkel'!Z$3&lt;='Beregning - Sykkel'!$P$115)*($A280='Beregning - Sykkel'!$P$94)</f>
        <v>0</v>
      </c>
      <c r="AA280">
        <f>bef13over!AA280*('bef13over filtrert sykkel'!AA$3&gt;='Beregning - Sykkel'!$P$114)*('bef13over filtrert sykkel'!AA$3&lt;='Beregning - Sykkel'!$P$115)*($A280='Beregning - Sykkel'!$P$94)</f>
        <v>0</v>
      </c>
      <c r="AB280">
        <f>bef13over!AB280*('bef13over filtrert sykkel'!AB$3&gt;='Beregning - Sykkel'!$P$114)*('bef13over filtrert sykkel'!AB$3&lt;='Beregning - Sykkel'!$P$115)*($A280='Beregning - Sykkel'!$P$94)</f>
        <v>0</v>
      </c>
      <c r="AC280">
        <f>bef13over!AC280*('bef13over filtrert sykkel'!AC$3&gt;='Beregning - Sykkel'!$P$114)*('bef13over filtrert sykkel'!AC$3&lt;='Beregning - Sykkel'!$P$115)*($A280='Beregning - Sykkel'!$P$94)</f>
        <v>0</v>
      </c>
      <c r="AD280">
        <f>bef13over!AD280*('bef13over filtrert sykkel'!AD$3&gt;='Beregning - Sykkel'!$P$114)*('bef13over filtrert sykkel'!AD$3&lt;='Beregning - Sykkel'!$P$115)*($A280='Beregning - Sykkel'!$P$94)</f>
        <v>0</v>
      </c>
    </row>
    <row r="281" spans="1:30">
      <c r="A281">
        <v>1539</v>
      </c>
      <c r="B281">
        <f>bef13over!B281*('bef13over filtrert sykkel'!B$3&gt;='Beregning - Sykkel'!$P$114)*('bef13over filtrert sykkel'!B$3&lt;='Beregning - Sykkel'!$P$115)*($A281='Beregning - Sykkel'!$P$94)</f>
        <v>0</v>
      </c>
      <c r="C281">
        <f>bef13over!C281*('bef13over filtrert sykkel'!C$3&gt;='Beregning - Sykkel'!$P$114)*('bef13over filtrert sykkel'!C$3&lt;='Beregning - Sykkel'!$P$115)*($A281='Beregning - Sykkel'!$P$94)</f>
        <v>0</v>
      </c>
      <c r="D281">
        <f>bef13over!D281*('bef13over filtrert sykkel'!D$3&gt;='Beregning - Sykkel'!$P$114)*('bef13over filtrert sykkel'!D$3&lt;='Beregning - Sykkel'!$P$115)*($A281='Beregning - Sykkel'!$P$94)</f>
        <v>0</v>
      </c>
      <c r="E281">
        <f>bef13over!E281*('bef13over filtrert sykkel'!E$3&gt;='Beregning - Sykkel'!$P$114)*('bef13over filtrert sykkel'!E$3&lt;='Beregning - Sykkel'!$P$115)*($A281='Beregning - Sykkel'!$P$94)</f>
        <v>0</v>
      </c>
      <c r="F281">
        <f>bef13over!F281*('bef13over filtrert sykkel'!F$3&gt;='Beregning - Sykkel'!$P$114)*('bef13over filtrert sykkel'!F$3&lt;='Beregning - Sykkel'!$P$115)*($A281='Beregning - Sykkel'!$P$94)</f>
        <v>0</v>
      </c>
      <c r="G281">
        <f>bef13over!G281*('bef13over filtrert sykkel'!G$3&gt;='Beregning - Sykkel'!$P$114)*('bef13over filtrert sykkel'!G$3&lt;='Beregning - Sykkel'!$P$115)*($A281='Beregning - Sykkel'!$P$94)</f>
        <v>0</v>
      </c>
      <c r="H281">
        <f>bef13over!H281*('bef13over filtrert sykkel'!H$3&gt;='Beregning - Sykkel'!$P$114)*('bef13over filtrert sykkel'!H$3&lt;='Beregning - Sykkel'!$P$115)*($A281='Beregning - Sykkel'!$P$94)</f>
        <v>0</v>
      </c>
      <c r="I281">
        <f>bef13over!I281*('bef13over filtrert sykkel'!I$3&gt;='Beregning - Sykkel'!$P$114)*('bef13over filtrert sykkel'!I$3&lt;='Beregning - Sykkel'!$P$115)*($A281='Beregning - Sykkel'!$P$94)</f>
        <v>0</v>
      </c>
      <c r="J281">
        <f>bef13over!J281*('bef13over filtrert sykkel'!J$3&gt;='Beregning - Sykkel'!$P$114)*('bef13over filtrert sykkel'!J$3&lt;='Beregning - Sykkel'!$P$115)*($A281='Beregning - Sykkel'!$P$94)</f>
        <v>0</v>
      </c>
      <c r="K281">
        <f>bef13over!K281*('bef13over filtrert sykkel'!K$3&gt;='Beregning - Sykkel'!$P$114)*('bef13over filtrert sykkel'!K$3&lt;='Beregning - Sykkel'!$P$115)*($A281='Beregning - Sykkel'!$P$94)</f>
        <v>0</v>
      </c>
      <c r="L281">
        <f>bef13over!L281*('bef13over filtrert sykkel'!L$3&gt;='Beregning - Sykkel'!$P$114)*('bef13over filtrert sykkel'!L$3&lt;='Beregning - Sykkel'!$P$115)*($A281='Beregning - Sykkel'!$P$94)</f>
        <v>0</v>
      </c>
      <c r="M281">
        <f>bef13over!M281*('bef13over filtrert sykkel'!M$3&gt;='Beregning - Sykkel'!$P$114)*('bef13over filtrert sykkel'!M$3&lt;='Beregning - Sykkel'!$P$115)*($A281='Beregning - Sykkel'!$P$94)</f>
        <v>0</v>
      </c>
      <c r="N281">
        <f>bef13over!N281*('bef13over filtrert sykkel'!N$3&gt;='Beregning - Sykkel'!$P$114)*('bef13over filtrert sykkel'!N$3&lt;='Beregning - Sykkel'!$P$115)*($A281='Beregning - Sykkel'!$P$94)</f>
        <v>0</v>
      </c>
      <c r="O281">
        <f>bef13over!O281*('bef13over filtrert sykkel'!O$3&gt;='Beregning - Sykkel'!$P$114)*('bef13over filtrert sykkel'!O$3&lt;='Beregning - Sykkel'!$P$115)*($A281='Beregning - Sykkel'!$P$94)</f>
        <v>0</v>
      </c>
      <c r="P281">
        <f>bef13over!P281*('bef13over filtrert sykkel'!P$3&gt;='Beregning - Sykkel'!$P$114)*('bef13over filtrert sykkel'!P$3&lt;='Beregning - Sykkel'!$P$115)*($A281='Beregning - Sykkel'!$P$94)</f>
        <v>0</v>
      </c>
      <c r="Q281">
        <f>bef13over!Q281*('bef13over filtrert sykkel'!Q$3&gt;='Beregning - Sykkel'!$P$114)*('bef13over filtrert sykkel'!Q$3&lt;='Beregning - Sykkel'!$P$115)*($A281='Beregning - Sykkel'!$P$94)</f>
        <v>0</v>
      </c>
      <c r="R281">
        <f>bef13over!R281*('bef13over filtrert sykkel'!R$3&gt;='Beregning - Sykkel'!$P$114)*('bef13over filtrert sykkel'!R$3&lt;='Beregning - Sykkel'!$P$115)*($A281='Beregning - Sykkel'!$P$94)</f>
        <v>0</v>
      </c>
      <c r="S281">
        <f>bef13over!S281*('bef13over filtrert sykkel'!S$3&gt;='Beregning - Sykkel'!$P$114)*('bef13over filtrert sykkel'!S$3&lt;='Beregning - Sykkel'!$P$115)*($A281='Beregning - Sykkel'!$P$94)</f>
        <v>0</v>
      </c>
      <c r="T281">
        <f>bef13over!T281*('bef13over filtrert sykkel'!T$3&gt;='Beregning - Sykkel'!$P$114)*('bef13over filtrert sykkel'!T$3&lt;='Beregning - Sykkel'!$P$115)*($A281='Beregning - Sykkel'!$P$94)</f>
        <v>0</v>
      </c>
      <c r="U281">
        <f>bef13over!U281*('bef13over filtrert sykkel'!U$3&gt;='Beregning - Sykkel'!$P$114)*('bef13over filtrert sykkel'!U$3&lt;='Beregning - Sykkel'!$P$115)*($A281='Beregning - Sykkel'!$P$94)</f>
        <v>0</v>
      </c>
      <c r="V281">
        <f>bef13over!V281*('bef13over filtrert sykkel'!V$3&gt;='Beregning - Sykkel'!$P$114)*('bef13over filtrert sykkel'!V$3&lt;='Beregning - Sykkel'!$P$115)*($A281='Beregning - Sykkel'!$P$94)</f>
        <v>0</v>
      </c>
      <c r="W281">
        <f>bef13over!W281*('bef13over filtrert sykkel'!W$3&gt;='Beregning - Sykkel'!$P$114)*('bef13over filtrert sykkel'!W$3&lt;='Beregning - Sykkel'!$P$115)*($A281='Beregning - Sykkel'!$P$94)</f>
        <v>0</v>
      </c>
      <c r="X281">
        <f>bef13over!X281*('bef13over filtrert sykkel'!X$3&gt;='Beregning - Sykkel'!$P$114)*('bef13over filtrert sykkel'!X$3&lt;='Beregning - Sykkel'!$P$115)*($A281='Beregning - Sykkel'!$P$94)</f>
        <v>0</v>
      </c>
      <c r="Y281">
        <f>bef13over!Y281*('bef13over filtrert sykkel'!Y$3&gt;='Beregning - Sykkel'!$P$114)*('bef13over filtrert sykkel'!Y$3&lt;='Beregning - Sykkel'!$P$115)*($A281='Beregning - Sykkel'!$P$94)</f>
        <v>0</v>
      </c>
      <c r="Z281">
        <f>bef13over!Z281*('bef13over filtrert sykkel'!Z$3&gt;='Beregning - Sykkel'!$P$114)*('bef13over filtrert sykkel'!Z$3&lt;='Beregning - Sykkel'!$P$115)*($A281='Beregning - Sykkel'!$P$94)</f>
        <v>0</v>
      </c>
      <c r="AA281">
        <f>bef13over!AA281*('bef13over filtrert sykkel'!AA$3&gt;='Beregning - Sykkel'!$P$114)*('bef13over filtrert sykkel'!AA$3&lt;='Beregning - Sykkel'!$P$115)*($A281='Beregning - Sykkel'!$P$94)</f>
        <v>0</v>
      </c>
      <c r="AB281">
        <f>bef13over!AB281*('bef13over filtrert sykkel'!AB$3&gt;='Beregning - Sykkel'!$P$114)*('bef13over filtrert sykkel'!AB$3&lt;='Beregning - Sykkel'!$P$115)*($A281='Beregning - Sykkel'!$P$94)</f>
        <v>0</v>
      </c>
      <c r="AC281">
        <f>bef13over!AC281*('bef13over filtrert sykkel'!AC$3&gt;='Beregning - Sykkel'!$P$114)*('bef13over filtrert sykkel'!AC$3&lt;='Beregning - Sykkel'!$P$115)*($A281='Beregning - Sykkel'!$P$94)</f>
        <v>0</v>
      </c>
      <c r="AD281">
        <f>bef13over!AD281*('bef13over filtrert sykkel'!AD$3&gt;='Beregning - Sykkel'!$P$114)*('bef13over filtrert sykkel'!AD$3&lt;='Beregning - Sykkel'!$P$115)*($A281='Beregning - Sykkel'!$P$94)</f>
        <v>0</v>
      </c>
    </row>
    <row r="282" spans="1:30">
      <c r="A282">
        <v>1543</v>
      </c>
      <c r="B282">
        <f>bef13over!B282*('bef13over filtrert sykkel'!B$3&gt;='Beregning - Sykkel'!$P$114)*('bef13over filtrert sykkel'!B$3&lt;='Beregning - Sykkel'!$P$115)*($A282='Beregning - Sykkel'!$P$94)</f>
        <v>0</v>
      </c>
      <c r="C282">
        <f>bef13over!C282*('bef13over filtrert sykkel'!C$3&gt;='Beregning - Sykkel'!$P$114)*('bef13over filtrert sykkel'!C$3&lt;='Beregning - Sykkel'!$P$115)*($A282='Beregning - Sykkel'!$P$94)</f>
        <v>0</v>
      </c>
      <c r="D282">
        <f>bef13over!D282*('bef13over filtrert sykkel'!D$3&gt;='Beregning - Sykkel'!$P$114)*('bef13over filtrert sykkel'!D$3&lt;='Beregning - Sykkel'!$P$115)*($A282='Beregning - Sykkel'!$P$94)</f>
        <v>0</v>
      </c>
      <c r="E282">
        <f>bef13over!E282*('bef13over filtrert sykkel'!E$3&gt;='Beregning - Sykkel'!$P$114)*('bef13over filtrert sykkel'!E$3&lt;='Beregning - Sykkel'!$P$115)*($A282='Beregning - Sykkel'!$P$94)</f>
        <v>0</v>
      </c>
      <c r="F282">
        <f>bef13over!F282*('bef13over filtrert sykkel'!F$3&gt;='Beregning - Sykkel'!$P$114)*('bef13over filtrert sykkel'!F$3&lt;='Beregning - Sykkel'!$P$115)*($A282='Beregning - Sykkel'!$P$94)</f>
        <v>0</v>
      </c>
      <c r="G282">
        <f>bef13over!G282*('bef13over filtrert sykkel'!G$3&gt;='Beregning - Sykkel'!$P$114)*('bef13over filtrert sykkel'!G$3&lt;='Beregning - Sykkel'!$P$115)*($A282='Beregning - Sykkel'!$P$94)</f>
        <v>0</v>
      </c>
      <c r="H282">
        <f>bef13over!H282*('bef13over filtrert sykkel'!H$3&gt;='Beregning - Sykkel'!$P$114)*('bef13over filtrert sykkel'!H$3&lt;='Beregning - Sykkel'!$P$115)*($A282='Beregning - Sykkel'!$P$94)</f>
        <v>0</v>
      </c>
      <c r="I282">
        <f>bef13over!I282*('bef13over filtrert sykkel'!I$3&gt;='Beregning - Sykkel'!$P$114)*('bef13over filtrert sykkel'!I$3&lt;='Beregning - Sykkel'!$P$115)*($A282='Beregning - Sykkel'!$P$94)</f>
        <v>0</v>
      </c>
      <c r="J282">
        <f>bef13over!J282*('bef13over filtrert sykkel'!J$3&gt;='Beregning - Sykkel'!$P$114)*('bef13over filtrert sykkel'!J$3&lt;='Beregning - Sykkel'!$P$115)*($A282='Beregning - Sykkel'!$P$94)</f>
        <v>0</v>
      </c>
      <c r="K282">
        <f>bef13over!K282*('bef13over filtrert sykkel'!K$3&gt;='Beregning - Sykkel'!$P$114)*('bef13over filtrert sykkel'!K$3&lt;='Beregning - Sykkel'!$P$115)*($A282='Beregning - Sykkel'!$P$94)</f>
        <v>0</v>
      </c>
      <c r="L282">
        <f>bef13over!L282*('bef13over filtrert sykkel'!L$3&gt;='Beregning - Sykkel'!$P$114)*('bef13over filtrert sykkel'!L$3&lt;='Beregning - Sykkel'!$P$115)*($A282='Beregning - Sykkel'!$P$94)</f>
        <v>0</v>
      </c>
      <c r="M282">
        <f>bef13over!M282*('bef13over filtrert sykkel'!M$3&gt;='Beregning - Sykkel'!$P$114)*('bef13over filtrert sykkel'!M$3&lt;='Beregning - Sykkel'!$P$115)*($A282='Beregning - Sykkel'!$P$94)</f>
        <v>0</v>
      </c>
      <c r="N282">
        <f>bef13over!N282*('bef13over filtrert sykkel'!N$3&gt;='Beregning - Sykkel'!$P$114)*('bef13over filtrert sykkel'!N$3&lt;='Beregning - Sykkel'!$P$115)*($A282='Beregning - Sykkel'!$P$94)</f>
        <v>0</v>
      </c>
      <c r="O282">
        <f>bef13over!O282*('bef13over filtrert sykkel'!O$3&gt;='Beregning - Sykkel'!$P$114)*('bef13over filtrert sykkel'!O$3&lt;='Beregning - Sykkel'!$P$115)*($A282='Beregning - Sykkel'!$P$94)</f>
        <v>0</v>
      </c>
      <c r="P282">
        <f>bef13over!P282*('bef13over filtrert sykkel'!P$3&gt;='Beregning - Sykkel'!$P$114)*('bef13over filtrert sykkel'!P$3&lt;='Beregning - Sykkel'!$P$115)*($A282='Beregning - Sykkel'!$P$94)</f>
        <v>0</v>
      </c>
      <c r="Q282">
        <f>bef13over!Q282*('bef13over filtrert sykkel'!Q$3&gt;='Beregning - Sykkel'!$P$114)*('bef13over filtrert sykkel'!Q$3&lt;='Beregning - Sykkel'!$P$115)*($A282='Beregning - Sykkel'!$P$94)</f>
        <v>0</v>
      </c>
      <c r="R282">
        <f>bef13over!R282*('bef13over filtrert sykkel'!R$3&gt;='Beregning - Sykkel'!$P$114)*('bef13over filtrert sykkel'!R$3&lt;='Beregning - Sykkel'!$P$115)*($A282='Beregning - Sykkel'!$P$94)</f>
        <v>0</v>
      </c>
      <c r="S282">
        <f>bef13over!S282*('bef13over filtrert sykkel'!S$3&gt;='Beregning - Sykkel'!$P$114)*('bef13over filtrert sykkel'!S$3&lt;='Beregning - Sykkel'!$P$115)*($A282='Beregning - Sykkel'!$P$94)</f>
        <v>0</v>
      </c>
      <c r="T282">
        <f>bef13over!T282*('bef13over filtrert sykkel'!T$3&gt;='Beregning - Sykkel'!$P$114)*('bef13over filtrert sykkel'!T$3&lt;='Beregning - Sykkel'!$P$115)*($A282='Beregning - Sykkel'!$P$94)</f>
        <v>0</v>
      </c>
      <c r="U282">
        <f>bef13over!U282*('bef13over filtrert sykkel'!U$3&gt;='Beregning - Sykkel'!$P$114)*('bef13over filtrert sykkel'!U$3&lt;='Beregning - Sykkel'!$P$115)*($A282='Beregning - Sykkel'!$P$94)</f>
        <v>0</v>
      </c>
      <c r="V282">
        <f>bef13over!V282*('bef13over filtrert sykkel'!V$3&gt;='Beregning - Sykkel'!$P$114)*('bef13over filtrert sykkel'!V$3&lt;='Beregning - Sykkel'!$P$115)*($A282='Beregning - Sykkel'!$P$94)</f>
        <v>0</v>
      </c>
      <c r="W282">
        <f>bef13over!W282*('bef13over filtrert sykkel'!W$3&gt;='Beregning - Sykkel'!$P$114)*('bef13over filtrert sykkel'!W$3&lt;='Beregning - Sykkel'!$P$115)*($A282='Beregning - Sykkel'!$P$94)</f>
        <v>0</v>
      </c>
      <c r="X282">
        <f>bef13over!X282*('bef13over filtrert sykkel'!X$3&gt;='Beregning - Sykkel'!$P$114)*('bef13over filtrert sykkel'!X$3&lt;='Beregning - Sykkel'!$P$115)*($A282='Beregning - Sykkel'!$P$94)</f>
        <v>0</v>
      </c>
      <c r="Y282">
        <f>bef13over!Y282*('bef13over filtrert sykkel'!Y$3&gt;='Beregning - Sykkel'!$P$114)*('bef13over filtrert sykkel'!Y$3&lt;='Beregning - Sykkel'!$P$115)*($A282='Beregning - Sykkel'!$P$94)</f>
        <v>0</v>
      </c>
      <c r="Z282">
        <f>bef13over!Z282*('bef13over filtrert sykkel'!Z$3&gt;='Beregning - Sykkel'!$P$114)*('bef13over filtrert sykkel'!Z$3&lt;='Beregning - Sykkel'!$P$115)*($A282='Beregning - Sykkel'!$P$94)</f>
        <v>0</v>
      </c>
      <c r="AA282">
        <f>bef13over!AA282*('bef13over filtrert sykkel'!AA$3&gt;='Beregning - Sykkel'!$P$114)*('bef13over filtrert sykkel'!AA$3&lt;='Beregning - Sykkel'!$P$115)*($A282='Beregning - Sykkel'!$P$94)</f>
        <v>0</v>
      </c>
      <c r="AB282">
        <f>bef13over!AB282*('bef13over filtrert sykkel'!AB$3&gt;='Beregning - Sykkel'!$P$114)*('bef13over filtrert sykkel'!AB$3&lt;='Beregning - Sykkel'!$P$115)*($A282='Beregning - Sykkel'!$P$94)</f>
        <v>0</v>
      </c>
      <c r="AC282">
        <f>bef13over!AC282*('bef13over filtrert sykkel'!AC$3&gt;='Beregning - Sykkel'!$P$114)*('bef13over filtrert sykkel'!AC$3&lt;='Beregning - Sykkel'!$P$115)*($A282='Beregning - Sykkel'!$P$94)</f>
        <v>0</v>
      </c>
      <c r="AD282">
        <f>bef13over!AD282*('bef13over filtrert sykkel'!AD$3&gt;='Beregning - Sykkel'!$P$114)*('bef13over filtrert sykkel'!AD$3&lt;='Beregning - Sykkel'!$P$115)*($A282='Beregning - Sykkel'!$P$94)</f>
        <v>0</v>
      </c>
    </row>
    <row r="283" spans="1:30">
      <c r="A283">
        <v>1545</v>
      </c>
      <c r="B283">
        <f>bef13over!B283*('bef13over filtrert sykkel'!B$3&gt;='Beregning - Sykkel'!$P$114)*('bef13over filtrert sykkel'!B$3&lt;='Beregning - Sykkel'!$P$115)*($A283='Beregning - Sykkel'!$P$94)</f>
        <v>0</v>
      </c>
      <c r="C283">
        <f>bef13over!C283*('bef13over filtrert sykkel'!C$3&gt;='Beregning - Sykkel'!$P$114)*('bef13over filtrert sykkel'!C$3&lt;='Beregning - Sykkel'!$P$115)*($A283='Beregning - Sykkel'!$P$94)</f>
        <v>0</v>
      </c>
      <c r="D283">
        <f>bef13over!D283*('bef13over filtrert sykkel'!D$3&gt;='Beregning - Sykkel'!$P$114)*('bef13over filtrert sykkel'!D$3&lt;='Beregning - Sykkel'!$P$115)*($A283='Beregning - Sykkel'!$P$94)</f>
        <v>0</v>
      </c>
      <c r="E283">
        <f>bef13over!E283*('bef13over filtrert sykkel'!E$3&gt;='Beregning - Sykkel'!$P$114)*('bef13over filtrert sykkel'!E$3&lt;='Beregning - Sykkel'!$P$115)*($A283='Beregning - Sykkel'!$P$94)</f>
        <v>0</v>
      </c>
      <c r="F283">
        <f>bef13over!F283*('bef13over filtrert sykkel'!F$3&gt;='Beregning - Sykkel'!$P$114)*('bef13over filtrert sykkel'!F$3&lt;='Beregning - Sykkel'!$P$115)*($A283='Beregning - Sykkel'!$P$94)</f>
        <v>0</v>
      </c>
      <c r="G283">
        <f>bef13over!G283*('bef13over filtrert sykkel'!G$3&gt;='Beregning - Sykkel'!$P$114)*('bef13over filtrert sykkel'!G$3&lt;='Beregning - Sykkel'!$P$115)*($A283='Beregning - Sykkel'!$P$94)</f>
        <v>0</v>
      </c>
      <c r="H283">
        <f>bef13over!H283*('bef13over filtrert sykkel'!H$3&gt;='Beregning - Sykkel'!$P$114)*('bef13over filtrert sykkel'!H$3&lt;='Beregning - Sykkel'!$P$115)*($A283='Beregning - Sykkel'!$P$94)</f>
        <v>0</v>
      </c>
      <c r="I283">
        <f>bef13over!I283*('bef13over filtrert sykkel'!I$3&gt;='Beregning - Sykkel'!$P$114)*('bef13over filtrert sykkel'!I$3&lt;='Beregning - Sykkel'!$P$115)*($A283='Beregning - Sykkel'!$P$94)</f>
        <v>0</v>
      </c>
      <c r="J283">
        <f>bef13over!J283*('bef13over filtrert sykkel'!J$3&gt;='Beregning - Sykkel'!$P$114)*('bef13over filtrert sykkel'!J$3&lt;='Beregning - Sykkel'!$P$115)*($A283='Beregning - Sykkel'!$P$94)</f>
        <v>0</v>
      </c>
      <c r="K283">
        <f>bef13over!K283*('bef13over filtrert sykkel'!K$3&gt;='Beregning - Sykkel'!$P$114)*('bef13over filtrert sykkel'!K$3&lt;='Beregning - Sykkel'!$P$115)*($A283='Beregning - Sykkel'!$P$94)</f>
        <v>0</v>
      </c>
      <c r="L283">
        <f>bef13over!L283*('bef13over filtrert sykkel'!L$3&gt;='Beregning - Sykkel'!$P$114)*('bef13over filtrert sykkel'!L$3&lt;='Beregning - Sykkel'!$P$115)*($A283='Beregning - Sykkel'!$P$94)</f>
        <v>0</v>
      </c>
      <c r="M283">
        <f>bef13over!M283*('bef13over filtrert sykkel'!M$3&gt;='Beregning - Sykkel'!$P$114)*('bef13over filtrert sykkel'!M$3&lt;='Beregning - Sykkel'!$P$115)*($A283='Beregning - Sykkel'!$P$94)</f>
        <v>0</v>
      </c>
      <c r="N283">
        <f>bef13over!N283*('bef13over filtrert sykkel'!N$3&gt;='Beregning - Sykkel'!$P$114)*('bef13over filtrert sykkel'!N$3&lt;='Beregning - Sykkel'!$P$115)*($A283='Beregning - Sykkel'!$P$94)</f>
        <v>0</v>
      </c>
      <c r="O283">
        <f>bef13over!O283*('bef13over filtrert sykkel'!O$3&gt;='Beregning - Sykkel'!$P$114)*('bef13over filtrert sykkel'!O$3&lt;='Beregning - Sykkel'!$P$115)*($A283='Beregning - Sykkel'!$P$94)</f>
        <v>0</v>
      </c>
      <c r="P283">
        <f>bef13over!P283*('bef13over filtrert sykkel'!P$3&gt;='Beregning - Sykkel'!$P$114)*('bef13over filtrert sykkel'!P$3&lt;='Beregning - Sykkel'!$P$115)*($A283='Beregning - Sykkel'!$P$94)</f>
        <v>0</v>
      </c>
      <c r="Q283">
        <f>bef13over!Q283*('bef13over filtrert sykkel'!Q$3&gt;='Beregning - Sykkel'!$P$114)*('bef13over filtrert sykkel'!Q$3&lt;='Beregning - Sykkel'!$P$115)*($A283='Beregning - Sykkel'!$P$94)</f>
        <v>0</v>
      </c>
      <c r="R283">
        <f>bef13over!R283*('bef13over filtrert sykkel'!R$3&gt;='Beregning - Sykkel'!$P$114)*('bef13over filtrert sykkel'!R$3&lt;='Beregning - Sykkel'!$P$115)*($A283='Beregning - Sykkel'!$P$94)</f>
        <v>0</v>
      </c>
      <c r="S283">
        <f>bef13over!S283*('bef13over filtrert sykkel'!S$3&gt;='Beregning - Sykkel'!$P$114)*('bef13over filtrert sykkel'!S$3&lt;='Beregning - Sykkel'!$P$115)*($A283='Beregning - Sykkel'!$P$94)</f>
        <v>0</v>
      </c>
      <c r="T283">
        <f>bef13over!T283*('bef13over filtrert sykkel'!T$3&gt;='Beregning - Sykkel'!$P$114)*('bef13over filtrert sykkel'!T$3&lt;='Beregning - Sykkel'!$P$115)*($A283='Beregning - Sykkel'!$P$94)</f>
        <v>0</v>
      </c>
      <c r="U283">
        <f>bef13over!U283*('bef13over filtrert sykkel'!U$3&gt;='Beregning - Sykkel'!$P$114)*('bef13over filtrert sykkel'!U$3&lt;='Beregning - Sykkel'!$P$115)*($A283='Beregning - Sykkel'!$P$94)</f>
        <v>0</v>
      </c>
      <c r="V283">
        <f>bef13over!V283*('bef13over filtrert sykkel'!V$3&gt;='Beregning - Sykkel'!$P$114)*('bef13over filtrert sykkel'!V$3&lt;='Beregning - Sykkel'!$P$115)*($A283='Beregning - Sykkel'!$P$94)</f>
        <v>0</v>
      </c>
      <c r="W283">
        <f>bef13over!W283*('bef13over filtrert sykkel'!W$3&gt;='Beregning - Sykkel'!$P$114)*('bef13over filtrert sykkel'!W$3&lt;='Beregning - Sykkel'!$P$115)*($A283='Beregning - Sykkel'!$P$94)</f>
        <v>0</v>
      </c>
      <c r="X283">
        <f>bef13over!X283*('bef13over filtrert sykkel'!X$3&gt;='Beregning - Sykkel'!$P$114)*('bef13over filtrert sykkel'!X$3&lt;='Beregning - Sykkel'!$P$115)*($A283='Beregning - Sykkel'!$P$94)</f>
        <v>0</v>
      </c>
      <c r="Y283">
        <f>bef13over!Y283*('bef13over filtrert sykkel'!Y$3&gt;='Beregning - Sykkel'!$P$114)*('bef13over filtrert sykkel'!Y$3&lt;='Beregning - Sykkel'!$P$115)*($A283='Beregning - Sykkel'!$P$94)</f>
        <v>0</v>
      </c>
      <c r="Z283">
        <f>bef13over!Z283*('bef13over filtrert sykkel'!Z$3&gt;='Beregning - Sykkel'!$P$114)*('bef13over filtrert sykkel'!Z$3&lt;='Beregning - Sykkel'!$P$115)*($A283='Beregning - Sykkel'!$P$94)</f>
        <v>0</v>
      </c>
      <c r="AA283">
        <f>bef13over!AA283*('bef13over filtrert sykkel'!AA$3&gt;='Beregning - Sykkel'!$P$114)*('bef13over filtrert sykkel'!AA$3&lt;='Beregning - Sykkel'!$P$115)*($A283='Beregning - Sykkel'!$P$94)</f>
        <v>0</v>
      </c>
      <c r="AB283">
        <f>bef13over!AB283*('bef13over filtrert sykkel'!AB$3&gt;='Beregning - Sykkel'!$P$114)*('bef13over filtrert sykkel'!AB$3&lt;='Beregning - Sykkel'!$P$115)*($A283='Beregning - Sykkel'!$P$94)</f>
        <v>0</v>
      </c>
      <c r="AC283">
        <f>bef13over!AC283*('bef13over filtrert sykkel'!AC$3&gt;='Beregning - Sykkel'!$P$114)*('bef13over filtrert sykkel'!AC$3&lt;='Beregning - Sykkel'!$P$115)*($A283='Beregning - Sykkel'!$P$94)</f>
        <v>0</v>
      </c>
      <c r="AD283">
        <f>bef13over!AD283*('bef13over filtrert sykkel'!AD$3&gt;='Beregning - Sykkel'!$P$114)*('bef13over filtrert sykkel'!AD$3&lt;='Beregning - Sykkel'!$P$115)*($A283='Beregning - Sykkel'!$P$94)</f>
        <v>0</v>
      </c>
    </row>
    <row r="284" spans="1:30">
      <c r="A284">
        <v>1546</v>
      </c>
      <c r="B284">
        <f>bef13over!B284*('bef13over filtrert sykkel'!B$3&gt;='Beregning - Sykkel'!$P$114)*('bef13over filtrert sykkel'!B$3&lt;='Beregning - Sykkel'!$P$115)*($A284='Beregning - Sykkel'!$P$94)</f>
        <v>0</v>
      </c>
      <c r="C284">
        <f>bef13over!C284*('bef13over filtrert sykkel'!C$3&gt;='Beregning - Sykkel'!$P$114)*('bef13over filtrert sykkel'!C$3&lt;='Beregning - Sykkel'!$P$115)*($A284='Beregning - Sykkel'!$P$94)</f>
        <v>0</v>
      </c>
      <c r="D284">
        <f>bef13over!D284*('bef13over filtrert sykkel'!D$3&gt;='Beregning - Sykkel'!$P$114)*('bef13over filtrert sykkel'!D$3&lt;='Beregning - Sykkel'!$P$115)*($A284='Beregning - Sykkel'!$P$94)</f>
        <v>0</v>
      </c>
      <c r="E284">
        <f>bef13over!E284*('bef13over filtrert sykkel'!E$3&gt;='Beregning - Sykkel'!$P$114)*('bef13over filtrert sykkel'!E$3&lt;='Beregning - Sykkel'!$P$115)*($A284='Beregning - Sykkel'!$P$94)</f>
        <v>0</v>
      </c>
      <c r="F284">
        <f>bef13over!F284*('bef13over filtrert sykkel'!F$3&gt;='Beregning - Sykkel'!$P$114)*('bef13over filtrert sykkel'!F$3&lt;='Beregning - Sykkel'!$P$115)*($A284='Beregning - Sykkel'!$P$94)</f>
        <v>0</v>
      </c>
      <c r="G284">
        <f>bef13over!G284*('bef13over filtrert sykkel'!G$3&gt;='Beregning - Sykkel'!$P$114)*('bef13over filtrert sykkel'!G$3&lt;='Beregning - Sykkel'!$P$115)*($A284='Beregning - Sykkel'!$P$94)</f>
        <v>0</v>
      </c>
      <c r="H284">
        <f>bef13over!H284*('bef13over filtrert sykkel'!H$3&gt;='Beregning - Sykkel'!$P$114)*('bef13over filtrert sykkel'!H$3&lt;='Beregning - Sykkel'!$P$115)*($A284='Beregning - Sykkel'!$P$94)</f>
        <v>0</v>
      </c>
      <c r="I284">
        <f>bef13over!I284*('bef13over filtrert sykkel'!I$3&gt;='Beregning - Sykkel'!$P$114)*('bef13over filtrert sykkel'!I$3&lt;='Beregning - Sykkel'!$P$115)*($A284='Beregning - Sykkel'!$P$94)</f>
        <v>0</v>
      </c>
      <c r="J284">
        <f>bef13over!J284*('bef13over filtrert sykkel'!J$3&gt;='Beregning - Sykkel'!$P$114)*('bef13over filtrert sykkel'!J$3&lt;='Beregning - Sykkel'!$P$115)*($A284='Beregning - Sykkel'!$P$94)</f>
        <v>0</v>
      </c>
      <c r="K284">
        <f>bef13over!K284*('bef13over filtrert sykkel'!K$3&gt;='Beregning - Sykkel'!$P$114)*('bef13over filtrert sykkel'!K$3&lt;='Beregning - Sykkel'!$P$115)*($A284='Beregning - Sykkel'!$P$94)</f>
        <v>0</v>
      </c>
      <c r="L284">
        <f>bef13over!L284*('bef13over filtrert sykkel'!L$3&gt;='Beregning - Sykkel'!$P$114)*('bef13over filtrert sykkel'!L$3&lt;='Beregning - Sykkel'!$P$115)*($A284='Beregning - Sykkel'!$P$94)</f>
        <v>0</v>
      </c>
      <c r="M284">
        <f>bef13over!M284*('bef13over filtrert sykkel'!M$3&gt;='Beregning - Sykkel'!$P$114)*('bef13over filtrert sykkel'!M$3&lt;='Beregning - Sykkel'!$P$115)*($A284='Beregning - Sykkel'!$P$94)</f>
        <v>0</v>
      </c>
      <c r="N284">
        <f>bef13over!N284*('bef13over filtrert sykkel'!N$3&gt;='Beregning - Sykkel'!$P$114)*('bef13over filtrert sykkel'!N$3&lt;='Beregning - Sykkel'!$P$115)*($A284='Beregning - Sykkel'!$P$94)</f>
        <v>0</v>
      </c>
      <c r="O284">
        <f>bef13over!O284*('bef13over filtrert sykkel'!O$3&gt;='Beregning - Sykkel'!$P$114)*('bef13over filtrert sykkel'!O$3&lt;='Beregning - Sykkel'!$P$115)*($A284='Beregning - Sykkel'!$P$94)</f>
        <v>0</v>
      </c>
      <c r="P284">
        <f>bef13over!P284*('bef13over filtrert sykkel'!P$3&gt;='Beregning - Sykkel'!$P$114)*('bef13over filtrert sykkel'!P$3&lt;='Beregning - Sykkel'!$P$115)*($A284='Beregning - Sykkel'!$P$94)</f>
        <v>0</v>
      </c>
      <c r="Q284">
        <f>bef13over!Q284*('bef13over filtrert sykkel'!Q$3&gt;='Beregning - Sykkel'!$P$114)*('bef13over filtrert sykkel'!Q$3&lt;='Beregning - Sykkel'!$P$115)*($A284='Beregning - Sykkel'!$P$94)</f>
        <v>0</v>
      </c>
      <c r="R284">
        <f>bef13over!R284*('bef13over filtrert sykkel'!R$3&gt;='Beregning - Sykkel'!$P$114)*('bef13over filtrert sykkel'!R$3&lt;='Beregning - Sykkel'!$P$115)*($A284='Beregning - Sykkel'!$P$94)</f>
        <v>0</v>
      </c>
      <c r="S284">
        <f>bef13over!S284*('bef13over filtrert sykkel'!S$3&gt;='Beregning - Sykkel'!$P$114)*('bef13over filtrert sykkel'!S$3&lt;='Beregning - Sykkel'!$P$115)*($A284='Beregning - Sykkel'!$P$94)</f>
        <v>0</v>
      </c>
      <c r="T284">
        <f>bef13over!T284*('bef13over filtrert sykkel'!T$3&gt;='Beregning - Sykkel'!$P$114)*('bef13over filtrert sykkel'!T$3&lt;='Beregning - Sykkel'!$P$115)*($A284='Beregning - Sykkel'!$P$94)</f>
        <v>0</v>
      </c>
      <c r="U284">
        <f>bef13over!U284*('bef13over filtrert sykkel'!U$3&gt;='Beregning - Sykkel'!$P$114)*('bef13over filtrert sykkel'!U$3&lt;='Beregning - Sykkel'!$P$115)*($A284='Beregning - Sykkel'!$P$94)</f>
        <v>0</v>
      </c>
      <c r="V284">
        <f>bef13over!V284*('bef13over filtrert sykkel'!V$3&gt;='Beregning - Sykkel'!$P$114)*('bef13over filtrert sykkel'!V$3&lt;='Beregning - Sykkel'!$P$115)*($A284='Beregning - Sykkel'!$P$94)</f>
        <v>0</v>
      </c>
      <c r="W284">
        <f>bef13over!W284*('bef13over filtrert sykkel'!W$3&gt;='Beregning - Sykkel'!$P$114)*('bef13over filtrert sykkel'!W$3&lt;='Beregning - Sykkel'!$P$115)*($A284='Beregning - Sykkel'!$P$94)</f>
        <v>0</v>
      </c>
      <c r="X284">
        <f>bef13over!X284*('bef13over filtrert sykkel'!X$3&gt;='Beregning - Sykkel'!$P$114)*('bef13over filtrert sykkel'!X$3&lt;='Beregning - Sykkel'!$P$115)*($A284='Beregning - Sykkel'!$P$94)</f>
        <v>0</v>
      </c>
      <c r="Y284">
        <f>bef13over!Y284*('bef13over filtrert sykkel'!Y$3&gt;='Beregning - Sykkel'!$P$114)*('bef13over filtrert sykkel'!Y$3&lt;='Beregning - Sykkel'!$P$115)*($A284='Beregning - Sykkel'!$P$94)</f>
        <v>0</v>
      </c>
      <c r="Z284">
        <f>bef13over!Z284*('bef13over filtrert sykkel'!Z$3&gt;='Beregning - Sykkel'!$P$114)*('bef13over filtrert sykkel'!Z$3&lt;='Beregning - Sykkel'!$P$115)*($A284='Beregning - Sykkel'!$P$94)</f>
        <v>0</v>
      </c>
      <c r="AA284">
        <f>bef13over!AA284*('bef13over filtrert sykkel'!AA$3&gt;='Beregning - Sykkel'!$P$114)*('bef13over filtrert sykkel'!AA$3&lt;='Beregning - Sykkel'!$P$115)*($A284='Beregning - Sykkel'!$P$94)</f>
        <v>0</v>
      </c>
      <c r="AB284">
        <f>bef13over!AB284*('bef13over filtrert sykkel'!AB$3&gt;='Beregning - Sykkel'!$P$114)*('bef13over filtrert sykkel'!AB$3&lt;='Beregning - Sykkel'!$P$115)*($A284='Beregning - Sykkel'!$P$94)</f>
        <v>0</v>
      </c>
      <c r="AC284">
        <f>bef13over!AC284*('bef13over filtrert sykkel'!AC$3&gt;='Beregning - Sykkel'!$P$114)*('bef13over filtrert sykkel'!AC$3&lt;='Beregning - Sykkel'!$P$115)*($A284='Beregning - Sykkel'!$P$94)</f>
        <v>0</v>
      </c>
      <c r="AD284">
        <f>bef13over!AD284*('bef13over filtrert sykkel'!AD$3&gt;='Beregning - Sykkel'!$P$114)*('bef13over filtrert sykkel'!AD$3&lt;='Beregning - Sykkel'!$P$115)*($A284='Beregning - Sykkel'!$P$94)</f>
        <v>0</v>
      </c>
    </row>
    <row r="285" spans="1:30">
      <c r="A285">
        <v>1547</v>
      </c>
      <c r="B285">
        <f>bef13over!B285*('bef13over filtrert sykkel'!B$3&gt;='Beregning - Sykkel'!$P$114)*('bef13over filtrert sykkel'!B$3&lt;='Beregning - Sykkel'!$P$115)*($A285='Beregning - Sykkel'!$P$94)</f>
        <v>0</v>
      </c>
      <c r="C285">
        <f>bef13over!C285*('bef13over filtrert sykkel'!C$3&gt;='Beregning - Sykkel'!$P$114)*('bef13over filtrert sykkel'!C$3&lt;='Beregning - Sykkel'!$P$115)*($A285='Beregning - Sykkel'!$P$94)</f>
        <v>0</v>
      </c>
      <c r="D285">
        <f>bef13over!D285*('bef13over filtrert sykkel'!D$3&gt;='Beregning - Sykkel'!$P$114)*('bef13over filtrert sykkel'!D$3&lt;='Beregning - Sykkel'!$P$115)*($A285='Beregning - Sykkel'!$P$94)</f>
        <v>0</v>
      </c>
      <c r="E285">
        <f>bef13over!E285*('bef13over filtrert sykkel'!E$3&gt;='Beregning - Sykkel'!$P$114)*('bef13over filtrert sykkel'!E$3&lt;='Beregning - Sykkel'!$P$115)*($A285='Beregning - Sykkel'!$P$94)</f>
        <v>0</v>
      </c>
      <c r="F285">
        <f>bef13over!F285*('bef13over filtrert sykkel'!F$3&gt;='Beregning - Sykkel'!$P$114)*('bef13over filtrert sykkel'!F$3&lt;='Beregning - Sykkel'!$P$115)*($A285='Beregning - Sykkel'!$P$94)</f>
        <v>0</v>
      </c>
      <c r="G285">
        <f>bef13over!G285*('bef13over filtrert sykkel'!G$3&gt;='Beregning - Sykkel'!$P$114)*('bef13over filtrert sykkel'!G$3&lt;='Beregning - Sykkel'!$P$115)*($A285='Beregning - Sykkel'!$P$94)</f>
        <v>0</v>
      </c>
      <c r="H285">
        <f>bef13over!H285*('bef13over filtrert sykkel'!H$3&gt;='Beregning - Sykkel'!$P$114)*('bef13over filtrert sykkel'!H$3&lt;='Beregning - Sykkel'!$P$115)*($A285='Beregning - Sykkel'!$P$94)</f>
        <v>0</v>
      </c>
      <c r="I285">
        <f>bef13over!I285*('bef13over filtrert sykkel'!I$3&gt;='Beregning - Sykkel'!$P$114)*('bef13over filtrert sykkel'!I$3&lt;='Beregning - Sykkel'!$P$115)*($A285='Beregning - Sykkel'!$P$94)</f>
        <v>0</v>
      </c>
      <c r="J285">
        <f>bef13over!J285*('bef13over filtrert sykkel'!J$3&gt;='Beregning - Sykkel'!$P$114)*('bef13over filtrert sykkel'!J$3&lt;='Beregning - Sykkel'!$P$115)*($A285='Beregning - Sykkel'!$P$94)</f>
        <v>0</v>
      </c>
      <c r="K285">
        <f>bef13over!K285*('bef13over filtrert sykkel'!K$3&gt;='Beregning - Sykkel'!$P$114)*('bef13over filtrert sykkel'!K$3&lt;='Beregning - Sykkel'!$P$115)*($A285='Beregning - Sykkel'!$P$94)</f>
        <v>0</v>
      </c>
      <c r="L285">
        <f>bef13over!L285*('bef13over filtrert sykkel'!L$3&gt;='Beregning - Sykkel'!$P$114)*('bef13over filtrert sykkel'!L$3&lt;='Beregning - Sykkel'!$P$115)*($A285='Beregning - Sykkel'!$P$94)</f>
        <v>0</v>
      </c>
      <c r="M285">
        <f>bef13over!M285*('bef13over filtrert sykkel'!M$3&gt;='Beregning - Sykkel'!$P$114)*('bef13over filtrert sykkel'!M$3&lt;='Beregning - Sykkel'!$P$115)*($A285='Beregning - Sykkel'!$P$94)</f>
        <v>0</v>
      </c>
      <c r="N285">
        <f>bef13over!N285*('bef13over filtrert sykkel'!N$3&gt;='Beregning - Sykkel'!$P$114)*('bef13over filtrert sykkel'!N$3&lt;='Beregning - Sykkel'!$P$115)*($A285='Beregning - Sykkel'!$P$94)</f>
        <v>0</v>
      </c>
      <c r="O285">
        <f>bef13over!O285*('bef13over filtrert sykkel'!O$3&gt;='Beregning - Sykkel'!$P$114)*('bef13over filtrert sykkel'!O$3&lt;='Beregning - Sykkel'!$P$115)*($A285='Beregning - Sykkel'!$P$94)</f>
        <v>0</v>
      </c>
      <c r="P285">
        <f>bef13over!P285*('bef13over filtrert sykkel'!P$3&gt;='Beregning - Sykkel'!$P$114)*('bef13over filtrert sykkel'!P$3&lt;='Beregning - Sykkel'!$P$115)*($A285='Beregning - Sykkel'!$P$94)</f>
        <v>0</v>
      </c>
      <c r="Q285">
        <f>bef13over!Q285*('bef13over filtrert sykkel'!Q$3&gt;='Beregning - Sykkel'!$P$114)*('bef13over filtrert sykkel'!Q$3&lt;='Beregning - Sykkel'!$P$115)*($A285='Beregning - Sykkel'!$P$94)</f>
        <v>0</v>
      </c>
      <c r="R285">
        <f>bef13over!R285*('bef13over filtrert sykkel'!R$3&gt;='Beregning - Sykkel'!$P$114)*('bef13over filtrert sykkel'!R$3&lt;='Beregning - Sykkel'!$P$115)*($A285='Beregning - Sykkel'!$P$94)</f>
        <v>0</v>
      </c>
      <c r="S285">
        <f>bef13over!S285*('bef13over filtrert sykkel'!S$3&gt;='Beregning - Sykkel'!$P$114)*('bef13over filtrert sykkel'!S$3&lt;='Beregning - Sykkel'!$P$115)*($A285='Beregning - Sykkel'!$P$94)</f>
        <v>0</v>
      </c>
      <c r="T285">
        <f>bef13over!T285*('bef13over filtrert sykkel'!T$3&gt;='Beregning - Sykkel'!$P$114)*('bef13over filtrert sykkel'!T$3&lt;='Beregning - Sykkel'!$P$115)*($A285='Beregning - Sykkel'!$P$94)</f>
        <v>0</v>
      </c>
      <c r="U285">
        <f>bef13over!U285*('bef13over filtrert sykkel'!U$3&gt;='Beregning - Sykkel'!$P$114)*('bef13over filtrert sykkel'!U$3&lt;='Beregning - Sykkel'!$P$115)*($A285='Beregning - Sykkel'!$P$94)</f>
        <v>0</v>
      </c>
      <c r="V285">
        <f>bef13over!V285*('bef13over filtrert sykkel'!V$3&gt;='Beregning - Sykkel'!$P$114)*('bef13over filtrert sykkel'!V$3&lt;='Beregning - Sykkel'!$P$115)*($A285='Beregning - Sykkel'!$P$94)</f>
        <v>0</v>
      </c>
      <c r="W285">
        <f>bef13over!W285*('bef13over filtrert sykkel'!W$3&gt;='Beregning - Sykkel'!$P$114)*('bef13over filtrert sykkel'!W$3&lt;='Beregning - Sykkel'!$P$115)*($A285='Beregning - Sykkel'!$P$94)</f>
        <v>0</v>
      </c>
      <c r="X285">
        <f>bef13over!X285*('bef13over filtrert sykkel'!X$3&gt;='Beregning - Sykkel'!$P$114)*('bef13over filtrert sykkel'!X$3&lt;='Beregning - Sykkel'!$P$115)*($A285='Beregning - Sykkel'!$P$94)</f>
        <v>0</v>
      </c>
      <c r="Y285">
        <f>bef13over!Y285*('bef13over filtrert sykkel'!Y$3&gt;='Beregning - Sykkel'!$P$114)*('bef13over filtrert sykkel'!Y$3&lt;='Beregning - Sykkel'!$P$115)*($A285='Beregning - Sykkel'!$P$94)</f>
        <v>0</v>
      </c>
      <c r="Z285">
        <f>bef13over!Z285*('bef13over filtrert sykkel'!Z$3&gt;='Beregning - Sykkel'!$P$114)*('bef13over filtrert sykkel'!Z$3&lt;='Beregning - Sykkel'!$P$115)*($A285='Beregning - Sykkel'!$P$94)</f>
        <v>0</v>
      </c>
      <c r="AA285">
        <f>bef13over!AA285*('bef13over filtrert sykkel'!AA$3&gt;='Beregning - Sykkel'!$P$114)*('bef13over filtrert sykkel'!AA$3&lt;='Beregning - Sykkel'!$P$115)*($A285='Beregning - Sykkel'!$P$94)</f>
        <v>0</v>
      </c>
      <c r="AB285">
        <f>bef13over!AB285*('bef13over filtrert sykkel'!AB$3&gt;='Beregning - Sykkel'!$P$114)*('bef13over filtrert sykkel'!AB$3&lt;='Beregning - Sykkel'!$P$115)*($A285='Beregning - Sykkel'!$P$94)</f>
        <v>0</v>
      </c>
      <c r="AC285">
        <f>bef13over!AC285*('bef13over filtrert sykkel'!AC$3&gt;='Beregning - Sykkel'!$P$114)*('bef13over filtrert sykkel'!AC$3&lt;='Beregning - Sykkel'!$P$115)*($A285='Beregning - Sykkel'!$P$94)</f>
        <v>0</v>
      </c>
      <c r="AD285">
        <f>bef13over!AD285*('bef13over filtrert sykkel'!AD$3&gt;='Beregning - Sykkel'!$P$114)*('bef13over filtrert sykkel'!AD$3&lt;='Beregning - Sykkel'!$P$115)*($A285='Beregning - Sykkel'!$P$94)</f>
        <v>0</v>
      </c>
    </row>
    <row r="286" spans="1:30">
      <c r="A286">
        <v>1548</v>
      </c>
      <c r="B286">
        <f>bef13over!B286*('bef13over filtrert sykkel'!B$3&gt;='Beregning - Sykkel'!$P$114)*('bef13over filtrert sykkel'!B$3&lt;='Beregning - Sykkel'!$P$115)*($A286='Beregning - Sykkel'!$P$94)</f>
        <v>0</v>
      </c>
      <c r="C286">
        <f>bef13over!C286*('bef13over filtrert sykkel'!C$3&gt;='Beregning - Sykkel'!$P$114)*('bef13over filtrert sykkel'!C$3&lt;='Beregning - Sykkel'!$P$115)*($A286='Beregning - Sykkel'!$P$94)</f>
        <v>0</v>
      </c>
      <c r="D286">
        <f>bef13over!D286*('bef13over filtrert sykkel'!D$3&gt;='Beregning - Sykkel'!$P$114)*('bef13over filtrert sykkel'!D$3&lt;='Beregning - Sykkel'!$P$115)*($A286='Beregning - Sykkel'!$P$94)</f>
        <v>0</v>
      </c>
      <c r="E286">
        <f>bef13over!E286*('bef13over filtrert sykkel'!E$3&gt;='Beregning - Sykkel'!$P$114)*('bef13over filtrert sykkel'!E$3&lt;='Beregning - Sykkel'!$P$115)*($A286='Beregning - Sykkel'!$P$94)</f>
        <v>0</v>
      </c>
      <c r="F286">
        <f>bef13over!F286*('bef13over filtrert sykkel'!F$3&gt;='Beregning - Sykkel'!$P$114)*('bef13over filtrert sykkel'!F$3&lt;='Beregning - Sykkel'!$P$115)*($A286='Beregning - Sykkel'!$P$94)</f>
        <v>0</v>
      </c>
      <c r="G286">
        <f>bef13over!G286*('bef13over filtrert sykkel'!G$3&gt;='Beregning - Sykkel'!$P$114)*('bef13over filtrert sykkel'!G$3&lt;='Beregning - Sykkel'!$P$115)*($A286='Beregning - Sykkel'!$P$94)</f>
        <v>0</v>
      </c>
      <c r="H286">
        <f>bef13over!H286*('bef13over filtrert sykkel'!H$3&gt;='Beregning - Sykkel'!$P$114)*('bef13over filtrert sykkel'!H$3&lt;='Beregning - Sykkel'!$P$115)*($A286='Beregning - Sykkel'!$P$94)</f>
        <v>0</v>
      </c>
      <c r="I286">
        <f>bef13over!I286*('bef13over filtrert sykkel'!I$3&gt;='Beregning - Sykkel'!$P$114)*('bef13over filtrert sykkel'!I$3&lt;='Beregning - Sykkel'!$P$115)*($A286='Beregning - Sykkel'!$P$94)</f>
        <v>0</v>
      </c>
      <c r="J286">
        <f>bef13over!J286*('bef13over filtrert sykkel'!J$3&gt;='Beregning - Sykkel'!$P$114)*('bef13over filtrert sykkel'!J$3&lt;='Beregning - Sykkel'!$P$115)*($A286='Beregning - Sykkel'!$P$94)</f>
        <v>0</v>
      </c>
      <c r="K286">
        <f>bef13over!K286*('bef13over filtrert sykkel'!K$3&gt;='Beregning - Sykkel'!$P$114)*('bef13over filtrert sykkel'!K$3&lt;='Beregning - Sykkel'!$P$115)*($A286='Beregning - Sykkel'!$P$94)</f>
        <v>0</v>
      </c>
      <c r="L286">
        <f>bef13over!L286*('bef13over filtrert sykkel'!L$3&gt;='Beregning - Sykkel'!$P$114)*('bef13over filtrert sykkel'!L$3&lt;='Beregning - Sykkel'!$P$115)*($A286='Beregning - Sykkel'!$P$94)</f>
        <v>0</v>
      </c>
      <c r="M286">
        <f>bef13over!M286*('bef13over filtrert sykkel'!M$3&gt;='Beregning - Sykkel'!$P$114)*('bef13over filtrert sykkel'!M$3&lt;='Beregning - Sykkel'!$P$115)*($A286='Beregning - Sykkel'!$P$94)</f>
        <v>0</v>
      </c>
      <c r="N286">
        <f>bef13over!N286*('bef13over filtrert sykkel'!N$3&gt;='Beregning - Sykkel'!$P$114)*('bef13over filtrert sykkel'!N$3&lt;='Beregning - Sykkel'!$P$115)*($A286='Beregning - Sykkel'!$P$94)</f>
        <v>0</v>
      </c>
      <c r="O286">
        <f>bef13over!O286*('bef13over filtrert sykkel'!O$3&gt;='Beregning - Sykkel'!$P$114)*('bef13over filtrert sykkel'!O$3&lt;='Beregning - Sykkel'!$P$115)*($A286='Beregning - Sykkel'!$P$94)</f>
        <v>0</v>
      </c>
      <c r="P286">
        <f>bef13over!P286*('bef13over filtrert sykkel'!P$3&gt;='Beregning - Sykkel'!$P$114)*('bef13over filtrert sykkel'!P$3&lt;='Beregning - Sykkel'!$P$115)*($A286='Beregning - Sykkel'!$P$94)</f>
        <v>0</v>
      </c>
      <c r="Q286">
        <f>bef13over!Q286*('bef13over filtrert sykkel'!Q$3&gt;='Beregning - Sykkel'!$P$114)*('bef13over filtrert sykkel'!Q$3&lt;='Beregning - Sykkel'!$P$115)*($A286='Beregning - Sykkel'!$P$94)</f>
        <v>0</v>
      </c>
      <c r="R286">
        <f>bef13over!R286*('bef13over filtrert sykkel'!R$3&gt;='Beregning - Sykkel'!$P$114)*('bef13over filtrert sykkel'!R$3&lt;='Beregning - Sykkel'!$P$115)*($A286='Beregning - Sykkel'!$P$94)</f>
        <v>0</v>
      </c>
      <c r="S286">
        <f>bef13over!S286*('bef13over filtrert sykkel'!S$3&gt;='Beregning - Sykkel'!$P$114)*('bef13over filtrert sykkel'!S$3&lt;='Beregning - Sykkel'!$P$115)*($A286='Beregning - Sykkel'!$P$94)</f>
        <v>0</v>
      </c>
      <c r="T286">
        <f>bef13over!T286*('bef13over filtrert sykkel'!T$3&gt;='Beregning - Sykkel'!$P$114)*('bef13over filtrert sykkel'!T$3&lt;='Beregning - Sykkel'!$P$115)*($A286='Beregning - Sykkel'!$P$94)</f>
        <v>0</v>
      </c>
      <c r="U286">
        <f>bef13over!U286*('bef13over filtrert sykkel'!U$3&gt;='Beregning - Sykkel'!$P$114)*('bef13over filtrert sykkel'!U$3&lt;='Beregning - Sykkel'!$P$115)*($A286='Beregning - Sykkel'!$P$94)</f>
        <v>0</v>
      </c>
      <c r="V286">
        <f>bef13over!V286*('bef13over filtrert sykkel'!V$3&gt;='Beregning - Sykkel'!$P$114)*('bef13over filtrert sykkel'!V$3&lt;='Beregning - Sykkel'!$P$115)*($A286='Beregning - Sykkel'!$P$94)</f>
        <v>0</v>
      </c>
      <c r="W286">
        <f>bef13over!W286*('bef13over filtrert sykkel'!W$3&gt;='Beregning - Sykkel'!$P$114)*('bef13over filtrert sykkel'!W$3&lt;='Beregning - Sykkel'!$P$115)*($A286='Beregning - Sykkel'!$P$94)</f>
        <v>0</v>
      </c>
      <c r="X286">
        <f>bef13over!X286*('bef13over filtrert sykkel'!X$3&gt;='Beregning - Sykkel'!$P$114)*('bef13over filtrert sykkel'!X$3&lt;='Beregning - Sykkel'!$P$115)*($A286='Beregning - Sykkel'!$P$94)</f>
        <v>0</v>
      </c>
      <c r="Y286">
        <f>bef13over!Y286*('bef13over filtrert sykkel'!Y$3&gt;='Beregning - Sykkel'!$P$114)*('bef13over filtrert sykkel'!Y$3&lt;='Beregning - Sykkel'!$P$115)*($A286='Beregning - Sykkel'!$P$94)</f>
        <v>0</v>
      </c>
      <c r="Z286">
        <f>bef13over!Z286*('bef13over filtrert sykkel'!Z$3&gt;='Beregning - Sykkel'!$P$114)*('bef13over filtrert sykkel'!Z$3&lt;='Beregning - Sykkel'!$P$115)*($A286='Beregning - Sykkel'!$P$94)</f>
        <v>0</v>
      </c>
      <c r="AA286">
        <f>bef13over!AA286*('bef13over filtrert sykkel'!AA$3&gt;='Beregning - Sykkel'!$P$114)*('bef13over filtrert sykkel'!AA$3&lt;='Beregning - Sykkel'!$P$115)*($A286='Beregning - Sykkel'!$P$94)</f>
        <v>0</v>
      </c>
      <c r="AB286">
        <f>bef13over!AB286*('bef13over filtrert sykkel'!AB$3&gt;='Beregning - Sykkel'!$P$114)*('bef13over filtrert sykkel'!AB$3&lt;='Beregning - Sykkel'!$P$115)*($A286='Beregning - Sykkel'!$P$94)</f>
        <v>0</v>
      </c>
      <c r="AC286">
        <f>bef13over!AC286*('bef13over filtrert sykkel'!AC$3&gt;='Beregning - Sykkel'!$P$114)*('bef13over filtrert sykkel'!AC$3&lt;='Beregning - Sykkel'!$P$115)*($A286='Beregning - Sykkel'!$P$94)</f>
        <v>0</v>
      </c>
      <c r="AD286">
        <f>bef13over!AD286*('bef13over filtrert sykkel'!AD$3&gt;='Beregning - Sykkel'!$P$114)*('bef13over filtrert sykkel'!AD$3&lt;='Beregning - Sykkel'!$P$115)*($A286='Beregning - Sykkel'!$P$94)</f>
        <v>0</v>
      </c>
    </row>
    <row r="287" spans="1:30">
      <c r="A287">
        <v>1551</v>
      </c>
      <c r="B287">
        <f>bef13over!B287*('bef13over filtrert sykkel'!B$3&gt;='Beregning - Sykkel'!$P$114)*('bef13over filtrert sykkel'!B$3&lt;='Beregning - Sykkel'!$P$115)*($A287='Beregning - Sykkel'!$P$94)</f>
        <v>0</v>
      </c>
      <c r="C287">
        <f>bef13over!C287*('bef13over filtrert sykkel'!C$3&gt;='Beregning - Sykkel'!$P$114)*('bef13over filtrert sykkel'!C$3&lt;='Beregning - Sykkel'!$P$115)*($A287='Beregning - Sykkel'!$P$94)</f>
        <v>0</v>
      </c>
      <c r="D287">
        <f>bef13over!D287*('bef13over filtrert sykkel'!D$3&gt;='Beregning - Sykkel'!$P$114)*('bef13over filtrert sykkel'!D$3&lt;='Beregning - Sykkel'!$P$115)*($A287='Beregning - Sykkel'!$P$94)</f>
        <v>0</v>
      </c>
      <c r="E287">
        <f>bef13over!E287*('bef13over filtrert sykkel'!E$3&gt;='Beregning - Sykkel'!$P$114)*('bef13over filtrert sykkel'!E$3&lt;='Beregning - Sykkel'!$P$115)*($A287='Beregning - Sykkel'!$P$94)</f>
        <v>0</v>
      </c>
      <c r="F287">
        <f>bef13over!F287*('bef13over filtrert sykkel'!F$3&gt;='Beregning - Sykkel'!$P$114)*('bef13over filtrert sykkel'!F$3&lt;='Beregning - Sykkel'!$P$115)*($A287='Beregning - Sykkel'!$P$94)</f>
        <v>0</v>
      </c>
      <c r="G287">
        <f>bef13over!G287*('bef13over filtrert sykkel'!G$3&gt;='Beregning - Sykkel'!$P$114)*('bef13over filtrert sykkel'!G$3&lt;='Beregning - Sykkel'!$P$115)*($A287='Beregning - Sykkel'!$P$94)</f>
        <v>0</v>
      </c>
      <c r="H287">
        <f>bef13over!H287*('bef13over filtrert sykkel'!H$3&gt;='Beregning - Sykkel'!$P$114)*('bef13over filtrert sykkel'!H$3&lt;='Beregning - Sykkel'!$P$115)*($A287='Beregning - Sykkel'!$P$94)</f>
        <v>0</v>
      </c>
      <c r="I287">
        <f>bef13over!I287*('bef13over filtrert sykkel'!I$3&gt;='Beregning - Sykkel'!$P$114)*('bef13over filtrert sykkel'!I$3&lt;='Beregning - Sykkel'!$P$115)*($A287='Beregning - Sykkel'!$P$94)</f>
        <v>0</v>
      </c>
      <c r="J287">
        <f>bef13over!J287*('bef13over filtrert sykkel'!J$3&gt;='Beregning - Sykkel'!$P$114)*('bef13over filtrert sykkel'!J$3&lt;='Beregning - Sykkel'!$P$115)*($A287='Beregning - Sykkel'!$P$94)</f>
        <v>0</v>
      </c>
      <c r="K287">
        <f>bef13over!K287*('bef13over filtrert sykkel'!K$3&gt;='Beregning - Sykkel'!$P$114)*('bef13over filtrert sykkel'!K$3&lt;='Beregning - Sykkel'!$P$115)*($A287='Beregning - Sykkel'!$P$94)</f>
        <v>0</v>
      </c>
      <c r="L287">
        <f>bef13over!L287*('bef13over filtrert sykkel'!L$3&gt;='Beregning - Sykkel'!$P$114)*('bef13over filtrert sykkel'!L$3&lt;='Beregning - Sykkel'!$P$115)*($A287='Beregning - Sykkel'!$P$94)</f>
        <v>0</v>
      </c>
      <c r="M287">
        <f>bef13over!M287*('bef13over filtrert sykkel'!M$3&gt;='Beregning - Sykkel'!$P$114)*('bef13over filtrert sykkel'!M$3&lt;='Beregning - Sykkel'!$P$115)*($A287='Beregning - Sykkel'!$P$94)</f>
        <v>0</v>
      </c>
      <c r="N287">
        <f>bef13over!N287*('bef13over filtrert sykkel'!N$3&gt;='Beregning - Sykkel'!$P$114)*('bef13over filtrert sykkel'!N$3&lt;='Beregning - Sykkel'!$P$115)*($A287='Beregning - Sykkel'!$P$94)</f>
        <v>0</v>
      </c>
      <c r="O287">
        <f>bef13over!O287*('bef13over filtrert sykkel'!O$3&gt;='Beregning - Sykkel'!$P$114)*('bef13over filtrert sykkel'!O$3&lt;='Beregning - Sykkel'!$P$115)*($A287='Beregning - Sykkel'!$P$94)</f>
        <v>0</v>
      </c>
      <c r="P287">
        <f>bef13over!P287*('bef13over filtrert sykkel'!P$3&gt;='Beregning - Sykkel'!$P$114)*('bef13over filtrert sykkel'!P$3&lt;='Beregning - Sykkel'!$P$115)*($A287='Beregning - Sykkel'!$P$94)</f>
        <v>0</v>
      </c>
      <c r="Q287">
        <f>bef13over!Q287*('bef13over filtrert sykkel'!Q$3&gt;='Beregning - Sykkel'!$P$114)*('bef13over filtrert sykkel'!Q$3&lt;='Beregning - Sykkel'!$P$115)*($A287='Beregning - Sykkel'!$P$94)</f>
        <v>0</v>
      </c>
      <c r="R287">
        <f>bef13over!R287*('bef13over filtrert sykkel'!R$3&gt;='Beregning - Sykkel'!$P$114)*('bef13over filtrert sykkel'!R$3&lt;='Beregning - Sykkel'!$P$115)*($A287='Beregning - Sykkel'!$P$94)</f>
        <v>0</v>
      </c>
      <c r="S287">
        <f>bef13over!S287*('bef13over filtrert sykkel'!S$3&gt;='Beregning - Sykkel'!$P$114)*('bef13over filtrert sykkel'!S$3&lt;='Beregning - Sykkel'!$P$115)*($A287='Beregning - Sykkel'!$P$94)</f>
        <v>0</v>
      </c>
      <c r="T287">
        <f>bef13over!T287*('bef13over filtrert sykkel'!T$3&gt;='Beregning - Sykkel'!$P$114)*('bef13over filtrert sykkel'!T$3&lt;='Beregning - Sykkel'!$P$115)*($A287='Beregning - Sykkel'!$P$94)</f>
        <v>0</v>
      </c>
      <c r="U287">
        <f>bef13over!U287*('bef13over filtrert sykkel'!U$3&gt;='Beregning - Sykkel'!$P$114)*('bef13over filtrert sykkel'!U$3&lt;='Beregning - Sykkel'!$P$115)*($A287='Beregning - Sykkel'!$P$94)</f>
        <v>0</v>
      </c>
      <c r="V287">
        <f>bef13over!V287*('bef13over filtrert sykkel'!V$3&gt;='Beregning - Sykkel'!$P$114)*('bef13over filtrert sykkel'!V$3&lt;='Beregning - Sykkel'!$P$115)*($A287='Beregning - Sykkel'!$P$94)</f>
        <v>0</v>
      </c>
      <c r="W287">
        <f>bef13over!W287*('bef13over filtrert sykkel'!W$3&gt;='Beregning - Sykkel'!$P$114)*('bef13over filtrert sykkel'!W$3&lt;='Beregning - Sykkel'!$P$115)*($A287='Beregning - Sykkel'!$P$94)</f>
        <v>0</v>
      </c>
      <c r="X287">
        <f>bef13over!X287*('bef13over filtrert sykkel'!X$3&gt;='Beregning - Sykkel'!$P$114)*('bef13over filtrert sykkel'!X$3&lt;='Beregning - Sykkel'!$P$115)*($A287='Beregning - Sykkel'!$P$94)</f>
        <v>0</v>
      </c>
      <c r="Y287">
        <f>bef13over!Y287*('bef13over filtrert sykkel'!Y$3&gt;='Beregning - Sykkel'!$P$114)*('bef13over filtrert sykkel'!Y$3&lt;='Beregning - Sykkel'!$P$115)*($A287='Beregning - Sykkel'!$P$94)</f>
        <v>0</v>
      </c>
      <c r="Z287">
        <f>bef13over!Z287*('bef13over filtrert sykkel'!Z$3&gt;='Beregning - Sykkel'!$P$114)*('bef13over filtrert sykkel'!Z$3&lt;='Beregning - Sykkel'!$P$115)*($A287='Beregning - Sykkel'!$P$94)</f>
        <v>0</v>
      </c>
      <c r="AA287">
        <f>bef13over!AA287*('bef13over filtrert sykkel'!AA$3&gt;='Beregning - Sykkel'!$P$114)*('bef13over filtrert sykkel'!AA$3&lt;='Beregning - Sykkel'!$P$115)*($A287='Beregning - Sykkel'!$P$94)</f>
        <v>0</v>
      </c>
      <c r="AB287">
        <f>bef13over!AB287*('bef13over filtrert sykkel'!AB$3&gt;='Beregning - Sykkel'!$P$114)*('bef13over filtrert sykkel'!AB$3&lt;='Beregning - Sykkel'!$P$115)*($A287='Beregning - Sykkel'!$P$94)</f>
        <v>0</v>
      </c>
      <c r="AC287">
        <f>bef13over!AC287*('bef13over filtrert sykkel'!AC$3&gt;='Beregning - Sykkel'!$P$114)*('bef13over filtrert sykkel'!AC$3&lt;='Beregning - Sykkel'!$P$115)*($A287='Beregning - Sykkel'!$P$94)</f>
        <v>0</v>
      </c>
      <c r="AD287">
        <f>bef13over!AD287*('bef13over filtrert sykkel'!AD$3&gt;='Beregning - Sykkel'!$P$114)*('bef13over filtrert sykkel'!AD$3&lt;='Beregning - Sykkel'!$P$115)*($A287='Beregning - Sykkel'!$P$94)</f>
        <v>0</v>
      </c>
    </row>
    <row r="288" spans="1:30">
      <c r="A288">
        <v>1554</v>
      </c>
      <c r="B288">
        <f>bef13over!B288*('bef13over filtrert sykkel'!B$3&gt;='Beregning - Sykkel'!$P$114)*('bef13over filtrert sykkel'!B$3&lt;='Beregning - Sykkel'!$P$115)*($A288='Beregning - Sykkel'!$P$94)</f>
        <v>0</v>
      </c>
      <c r="C288">
        <f>bef13over!C288*('bef13over filtrert sykkel'!C$3&gt;='Beregning - Sykkel'!$P$114)*('bef13over filtrert sykkel'!C$3&lt;='Beregning - Sykkel'!$P$115)*($A288='Beregning - Sykkel'!$P$94)</f>
        <v>0</v>
      </c>
      <c r="D288">
        <f>bef13over!D288*('bef13over filtrert sykkel'!D$3&gt;='Beregning - Sykkel'!$P$114)*('bef13over filtrert sykkel'!D$3&lt;='Beregning - Sykkel'!$P$115)*($A288='Beregning - Sykkel'!$P$94)</f>
        <v>0</v>
      </c>
      <c r="E288">
        <f>bef13over!E288*('bef13over filtrert sykkel'!E$3&gt;='Beregning - Sykkel'!$P$114)*('bef13over filtrert sykkel'!E$3&lt;='Beregning - Sykkel'!$P$115)*($A288='Beregning - Sykkel'!$P$94)</f>
        <v>0</v>
      </c>
      <c r="F288">
        <f>bef13over!F288*('bef13over filtrert sykkel'!F$3&gt;='Beregning - Sykkel'!$P$114)*('bef13over filtrert sykkel'!F$3&lt;='Beregning - Sykkel'!$P$115)*($A288='Beregning - Sykkel'!$P$94)</f>
        <v>0</v>
      </c>
      <c r="G288">
        <f>bef13over!G288*('bef13over filtrert sykkel'!G$3&gt;='Beregning - Sykkel'!$P$114)*('bef13over filtrert sykkel'!G$3&lt;='Beregning - Sykkel'!$P$115)*($A288='Beregning - Sykkel'!$P$94)</f>
        <v>0</v>
      </c>
      <c r="H288">
        <f>bef13over!H288*('bef13over filtrert sykkel'!H$3&gt;='Beregning - Sykkel'!$P$114)*('bef13over filtrert sykkel'!H$3&lt;='Beregning - Sykkel'!$P$115)*($A288='Beregning - Sykkel'!$P$94)</f>
        <v>0</v>
      </c>
      <c r="I288">
        <f>bef13over!I288*('bef13over filtrert sykkel'!I$3&gt;='Beregning - Sykkel'!$P$114)*('bef13over filtrert sykkel'!I$3&lt;='Beregning - Sykkel'!$P$115)*($A288='Beregning - Sykkel'!$P$94)</f>
        <v>0</v>
      </c>
      <c r="J288">
        <f>bef13over!J288*('bef13over filtrert sykkel'!J$3&gt;='Beregning - Sykkel'!$P$114)*('bef13over filtrert sykkel'!J$3&lt;='Beregning - Sykkel'!$P$115)*($A288='Beregning - Sykkel'!$P$94)</f>
        <v>0</v>
      </c>
      <c r="K288">
        <f>bef13over!K288*('bef13over filtrert sykkel'!K$3&gt;='Beregning - Sykkel'!$P$114)*('bef13over filtrert sykkel'!K$3&lt;='Beregning - Sykkel'!$P$115)*($A288='Beregning - Sykkel'!$P$94)</f>
        <v>0</v>
      </c>
      <c r="L288">
        <f>bef13over!L288*('bef13over filtrert sykkel'!L$3&gt;='Beregning - Sykkel'!$P$114)*('bef13over filtrert sykkel'!L$3&lt;='Beregning - Sykkel'!$P$115)*($A288='Beregning - Sykkel'!$P$94)</f>
        <v>0</v>
      </c>
      <c r="M288">
        <f>bef13over!M288*('bef13over filtrert sykkel'!M$3&gt;='Beregning - Sykkel'!$P$114)*('bef13over filtrert sykkel'!M$3&lt;='Beregning - Sykkel'!$P$115)*($A288='Beregning - Sykkel'!$P$94)</f>
        <v>0</v>
      </c>
      <c r="N288">
        <f>bef13over!N288*('bef13over filtrert sykkel'!N$3&gt;='Beregning - Sykkel'!$P$114)*('bef13over filtrert sykkel'!N$3&lt;='Beregning - Sykkel'!$P$115)*($A288='Beregning - Sykkel'!$P$94)</f>
        <v>0</v>
      </c>
      <c r="O288">
        <f>bef13over!O288*('bef13over filtrert sykkel'!O$3&gt;='Beregning - Sykkel'!$P$114)*('bef13over filtrert sykkel'!O$3&lt;='Beregning - Sykkel'!$P$115)*($A288='Beregning - Sykkel'!$P$94)</f>
        <v>0</v>
      </c>
      <c r="P288">
        <f>bef13over!P288*('bef13over filtrert sykkel'!P$3&gt;='Beregning - Sykkel'!$P$114)*('bef13over filtrert sykkel'!P$3&lt;='Beregning - Sykkel'!$P$115)*($A288='Beregning - Sykkel'!$P$94)</f>
        <v>0</v>
      </c>
      <c r="Q288">
        <f>bef13over!Q288*('bef13over filtrert sykkel'!Q$3&gt;='Beregning - Sykkel'!$P$114)*('bef13over filtrert sykkel'!Q$3&lt;='Beregning - Sykkel'!$P$115)*($A288='Beregning - Sykkel'!$P$94)</f>
        <v>0</v>
      </c>
      <c r="R288">
        <f>bef13over!R288*('bef13over filtrert sykkel'!R$3&gt;='Beregning - Sykkel'!$P$114)*('bef13over filtrert sykkel'!R$3&lt;='Beregning - Sykkel'!$P$115)*($A288='Beregning - Sykkel'!$P$94)</f>
        <v>0</v>
      </c>
      <c r="S288">
        <f>bef13over!S288*('bef13over filtrert sykkel'!S$3&gt;='Beregning - Sykkel'!$P$114)*('bef13over filtrert sykkel'!S$3&lt;='Beregning - Sykkel'!$P$115)*($A288='Beregning - Sykkel'!$P$94)</f>
        <v>0</v>
      </c>
      <c r="T288">
        <f>bef13over!T288*('bef13over filtrert sykkel'!T$3&gt;='Beregning - Sykkel'!$P$114)*('bef13over filtrert sykkel'!T$3&lt;='Beregning - Sykkel'!$P$115)*($A288='Beregning - Sykkel'!$P$94)</f>
        <v>0</v>
      </c>
      <c r="U288">
        <f>bef13over!U288*('bef13over filtrert sykkel'!U$3&gt;='Beregning - Sykkel'!$P$114)*('bef13over filtrert sykkel'!U$3&lt;='Beregning - Sykkel'!$P$115)*($A288='Beregning - Sykkel'!$P$94)</f>
        <v>0</v>
      </c>
      <c r="V288">
        <f>bef13over!V288*('bef13over filtrert sykkel'!V$3&gt;='Beregning - Sykkel'!$P$114)*('bef13over filtrert sykkel'!V$3&lt;='Beregning - Sykkel'!$P$115)*($A288='Beregning - Sykkel'!$P$94)</f>
        <v>0</v>
      </c>
      <c r="W288">
        <f>bef13over!W288*('bef13over filtrert sykkel'!W$3&gt;='Beregning - Sykkel'!$P$114)*('bef13over filtrert sykkel'!W$3&lt;='Beregning - Sykkel'!$P$115)*($A288='Beregning - Sykkel'!$P$94)</f>
        <v>0</v>
      </c>
      <c r="X288">
        <f>bef13over!X288*('bef13over filtrert sykkel'!X$3&gt;='Beregning - Sykkel'!$P$114)*('bef13over filtrert sykkel'!X$3&lt;='Beregning - Sykkel'!$P$115)*($A288='Beregning - Sykkel'!$P$94)</f>
        <v>0</v>
      </c>
      <c r="Y288">
        <f>bef13over!Y288*('bef13over filtrert sykkel'!Y$3&gt;='Beregning - Sykkel'!$P$114)*('bef13over filtrert sykkel'!Y$3&lt;='Beregning - Sykkel'!$P$115)*($A288='Beregning - Sykkel'!$P$94)</f>
        <v>0</v>
      </c>
      <c r="Z288">
        <f>bef13over!Z288*('bef13over filtrert sykkel'!Z$3&gt;='Beregning - Sykkel'!$P$114)*('bef13over filtrert sykkel'!Z$3&lt;='Beregning - Sykkel'!$P$115)*($A288='Beregning - Sykkel'!$P$94)</f>
        <v>0</v>
      </c>
      <c r="AA288">
        <f>bef13over!AA288*('bef13over filtrert sykkel'!AA$3&gt;='Beregning - Sykkel'!$P$114)*('bef13over filtrert sykkel'!AA$3&lt;='Beregning - Sykkel'!$P$115)*($A288='Beregning - Sykkel'!$P$94)</f>
        <v>0</v>
      </c>
      <c r="AB288">
        <f>bef13over!AB288*('bef13over filtrert sykkel'!AB$3&gt;='Beregning - Sykkel'!$P$114)*('bef13over filtrert sykkel'!AB$3&lt;='Beregning - Sykkel'!$P$115)*($A288='Beregning - Sykkel'!$P$94)</f>
        <v>0</v>
      </c>
      <c r="AC288">
        <f>bef13over!AC288*('bef13over filtrert sykkel'!AC$3&gt;='Beregning - Sykkel'!$P$114)*('bef13over filtrert sykkel'!AC$3&lt;='Beregning - Sykkel'!$P$115)*($A288='Beregning - Sykkel'!$P$94)</f>
        <v>0</v>
      </c>
      <c r="AD288">
        <f>bef13over!AD288*('bef13over filtrert sykkel'!AD$3&gt;='Beregning - Sykkel'!$P$114)*('bef13over filtrert sykkel'!AD$3&lt;='Beregning - Sykkel'!$P$115)*($A288='Beregning - Sykkel'!$P$94)</f>
        <v>0</v>
      </c>
    </row>
    <row r="289" spans="1:30">
      <c r="A289">
        <v>1557</v>
      </c>
      <c r="B289">
        <f>bef13over!B289*('bef13over filtrert sykkel'!B$3&gt;='Beregning - Sykkel'!$P$114)*('bef13over filtrert sykkel'!B$3&lt;='Beregning - Sykkel'!$P$115)*($A289='Beregning - Sykkel'!$P$94)</f>
        <v>0</v>
      </c>
      <c r="C289">
        <f>bef13over!C289*('bef13over filtrert sykkel'!C$3&gt;='Beregning - Sykkel'!$P$114)*('bef13over filtrert sykkel'!C$3&lt;='Beregning - Sykkel'!$P$115)*($A289='Beregning - Sykkel'!$P$94)</f>
        <v>0</v>
      </c>
      <c r="D289">
        <f>bef13over!D289*('bef13over filtrert sykkel'!D$3&gt;='Beregning - Sykkel'!$P$114)*('bef13over filtrert sykkel'!D$3&lt;='Beregning - Sykkel'!$P$115)*($A289='Beregning - Sykkel'!$P$94)</f>
        <v>0</v>
      </c>
      <c r="E289">
        <f>bef13over!E289*('bef13over filtrert sykkel'!E$3&gt;='Beregning - Sykkel'!$P$114)*('bef13over filtrert sykkel'!E$3&lt;='Beregning - Sykkel'!$P$115)*($A289='Beregning - Sykkel'!$P$94)</f>
        <v>0</v>
      </c>
      <c r="F289">
        <f>bef13over!F289*('bef13over filtrert sykkel'!F$3&gt;='Beregning - Sykkel'!$P$114)*('bef13over filtrert sykkel'!F$3&lt;='Beregning - Sykkel'!$P$115)*($A289='Beregning - Sykkel'!$P$94)</f>
        <v>0</v>
      </c>
      <c r="G289">
        <f>bef13over!G289*('bef13over filtrert sykkel'!G$3&gt;='Beregning - Sykkel'!$P$114)*('bef13over filtrert sykkel'!G$3&lt;='Beregning - Sykkel'!$P$115)*($A289='Beregning - Sykkel'!$P$94)</f>
        <v>0</v>
      </c>
      <c r="H289">
        <f>bef13over!H289*('bef13over filtrert sykkel'!H$3&gt;='Beregning - Sykkel'!$P$114)*('bef13over filtrert sykkel'!H$3&lt;='Beregning - Sykkel'!$P$115)*($A289='Beregning - Sykkel'!$P$94)</f>
        <v>0</v>
      </c>
      <c r="I289">
        <f>bef13over!I289*('bef13over filtrert sykkel'!I$3&gt;='Beregning - Sykkel'!$P$114)*('bef13over filtrert sykkel'!I$3&lt;='Beregning - Sykkel'!$P$115)*($A289='Beregning - Sykkel'!$P$94)</f>
        <v>0</v>
      </c>
      <c r="J289">
        <f>bef13over!J289*('bef13over filtrert sykkel'!J$3&gt;='Beregning - Sykkel'!$P$114)*('bef13over filtrert sykkel'!J$3&lt;='Beregning - Sykkel'!$P$115)*($A289='Beregning - Sykkel'!$P$94)</f>
        <v>0</v>
      </c>
      <c r="K289">
        <f>bef13over!K289*('bef13over filtrert sykkel'!K$3&gt;='Beregning - Sykkel'!$P$114)*('bef13over filtrert sykkel'!K$3&lt;='Beregning - Sykkel'!$P$115)*($A289='Beregning - Sykkel'!$P$94)</f>
        <v>0</v>
      </c>
      <c r="L289">
        <f>bef13over!L289*('bef13over filtrert sykkel'!L$3&gt;='Beregning - Sykkel'!$P$114)*('bef13over filtrert sykkel'!L$3&lt;='Beregning - Sykkel'!$P$115)*($A289='Beregning - Sykkel'!$P$94)</f>
        <v>0</v>
      </c>
      <c r="M289">
        <f>bef13over!M289*('bef13over filtrert sykkel'!M$3&gt;='Beregning - Sykkel'!$P$114)*('bef13over filtrert sykkel'!M$3&lt;='Beregning - Sykkel'!$P$115)*($A289='Beregning - Sykkel'!$P$94)</f>
        <v>0</v>
      </c>
      <c r="N289">
        <f>bef13over!N289*('bef13over filtrert sykkel'!N$3&gt;='Beregning - Sykkel'!$P$114)*('bef13over filtrert sykkel'!N$3&lt;='Beregning - Sykkel'!$P$115)*($A289='Beregning - Sykkel'!$P$94)</f>
        <v>0</v>
      </c>
      <c r="O289">
        <f>bef13over!O289*('bef13over filtrert sykkel'!O$3&gt;='Beregning - Sykkel'!$P$114)*('bef13over filtrert sykkel'!O$3&lt;='Beregning - Sykkel'!$P$115)*($A289='Beregning - Sykkel'!$P$94)</f>
        <v>0</v>
      </c>
      <c r="P289">
        <f>bef13over!P289*('bef13over filtrert sykkel'!P$3&gt;='Beregning - Sykkel'!$P$114)*('bef13over filtrert sykkel'!P$3&lt;='Beregning - Sykkel'!$P$115)*($A289='Beregning - Sykkel'!$P$94)</f>
        <v>0</v>
      </c>
      <c r="Q289">
        <f>bef13over!Q289*('bef13over filtrert sykkel'!Q$3&gt;='Beregning - Sykkel'!$P$114)*('bef13over filtrert sykkel'!Q$3&lt;='Beregning - Sykkel'!$P$115)*($A289='Beregning - Sykkel'!$P$94)</f>
        <v>0</v>
      </c>
      <c r="R289">
        <f>bef13over!R289*('bef13over filtrert sykkel'!R$3&gt;='Beregning - Sykkel'!$P$114)*('bef13over filtrert sykkel'!R$3&lt;='Beregning - Sykkel'!$P$115)*($A289='Beregning - Sykkel'!$P$94)</f>
        <v>0</v>
      </c>
      <c r="S289">
        <f>bef13over!S289*('bef13over filtrert sykkel'!S$3&gt;='Beregning - Sykkel'!$P$114)*('bef13over filtrert sykkel'!S$3&lt;='Beregning - Sykkel'!$P$115)*($A289='Beregning - Sykkel'!$P$94)</f>
        <v>0</v>
      </c>
      <c r="T289">
        <f>bef13over!T289*('bef13over filtrert sykkel'!T$3&gt;='Beregning - Sykkel'!$P$114)*('bef13over filtrert sykkel'!T$3&lt;='Beregning - Sykkel'!$P$115)*($A289='Beregning - Sykkel'!$P$94)</f>
        <v>0</v>
      </c>
      <c r="U289">
        <f>bef13over!U289*('bef13over filtrert sykkel'!U$3&gt;='Beregning - Sykkel'!$P$114)*('bef13over filtrert sykkel'!U$3&lt;='Beregning - Sykkel'!$P$115)*($A289='Beregning - Sykkel'!$P$94)</f>
        <v>0</v>
      </c>
      <c r="V289">
        <f>bef13over!V289*('bef13over filtrert sykkel'!V$3&gt;='Beregning - Sykkel'!$P$114)*('bef13over filtrert sykkel'!V$3&lt;='Beregning - Sykkel'!$P$115)*($A289='Beregning - Sykkel'!$P$94)</f>
        <v>0</v>
      </c>
      <c r="W289">
        <f>bef13over!W289*('bef13over filtrert sykkel'!W$3&gt;='Beregning - Sykkel'!$P$114)*('bef13over filtrert sykkel'!W$3&lt;='Beregning - Sykkel'!$P$115)*($A289='Beregning - Sykkel'!$P$94)</f>
        <v>0</v>
      </c>
      <c r="X289">
        <f>bef13over!X289*('bef13over filtrert sykkel'!X$3&gt;='Beregning - Sykkel'!$P$114)*('bef13over filtrert sykkel'!X$3&lt;='Beregning - Sykkel'!$P$115)*($A289='Beregning - Sykkel'!$P$94)</f>
        <v>0</v>
      </c>
      <c r="Y289">
        <f>bef13over!Y289*('bef13over filtrert sykkel'!Y$3&gt;='Beregning - Sykkel'!$P$114)*('bef13over filtrert sykkel'!Y$3&lt;='Beregning - Sykkel'!$P$115)*($A289='Beregning - Sykkel'!$P$94)</f>
        <v>0</v>
      </c>
      <c r="Z289">
        <f>bef13over!Z289*('bef13over filtrert sykkel'!Z$3&gt;='Beregning - Sykkel'!$P$114)*('bef13over filtrert sykkel'!Z$3&lt;='Beregning - Sykkel'!$P$115)*($A289='Beregning - Sykkel'!$P$94)</f>
        <v>0</v>
      </c>
      <c r="AA289">
        <f>bef13over!AA289*('bef13over filtrert sykkel'!AA$3&gt;='Beregning - Sykkel'!$P$114)*('bef13over filtrert sykkel'!AA$3&lt;='Beregning - Sykkel'!$P$115)*($A289='Beregning - Sykkel'!$P$94)</f>
        <v>0</v>
      </c>
      <c r="AB289">
        <f>bef13over!AB289*('bef13over filtrert sykkel'!AB$3&gt;='Beregning - Sykkel'!$P$114)*('bef13over filtrert sykkel'!AB$3&lt;='Beregning - Sykkel'!$P$115)*($A289='Beregning - Sykkel'!$P$94)</f>
        <v>0</v>
      </c>
      <c r="AC289">
        <f>bef13over!AC289*('bef13over filtrert sykkel'!AC$3&gt;='Beregning - Sykkel'!$P$114)*('bef13over filtrert sykkel'!AC$3&lt;='Beregning - Sykkel'!$P$115)*($A289='Beregning - Sykkel'!$P$94)</f>
        <v>0</v>
      </c>
      <c r="AD289">
        <f>bef13over!AD289*('bef13over filtrert sykkel'!AD$3&gt;='Beregning - Sykkel'!$P$114)*('bef13over filtrert sykkel'!AD$3&lt;='Beregning - Sykkel'!$P$115)*($A289='Beregning - Sykkel'!$P$94)</f>
        <v>0</v>
      </c>
    </row>
    <row r="290" spans="1:30">
      <c r="A290">
        <v>1560</v>
      </c>
      <c r="B290">
        <f>bef13over!B290*('bef13over filtrert sykkel'!B$3&gt;='Beregning - Sykkel'!$P$114)*('bef13over filtrert sykkel'!B$3&lt;='Beregning - Sykkel'!$P$115)*($A290='Beregning - Sykkel'!$P$94)</f>
        <v>0</v>
      </c>
      <c r="C290">
        <f>bef13over!C290*('bef13over filtrert sykkel'!C$3&gt;='Beregning - Sykkel'!$P$114)*('bef13over filtrert sykkel'!C$3&lt;='Beregning - Sykkel'!$P$115)*($A290='Beregning - Sykkel'!$P$94)</f>
        <v>0</v>
      </c>
      <c r="D290">
        <f>bef13over!D290*('bef13over filtrert sykkel'!D$3&gt;='Beregning - Sykkel'!$P$114)*('bef13over filtrert sykkel'!D$3&lt;='Beregning - Sykkel'!$P$115)*($A290='Beregning - Sykkel'!$P$94)</f>
        <v>0</v>
      </c>
      <c r="E290">
        <f>bef13over!E290*('bef13over filtrert sykkel'!E$3&gt;='Beregning - Sykkel'!$P$114)*('bef13over filtrert sykkel'!E$3&lt;='Beregning - Sykkel'!$P$115)*($A290='Beregning - Sykkel'!$P$94)</f>
        <v>0</v>
      </c>
      <c r="F290">
        <f>bef13over!F290*('bef13over filtrert sykkel'!F$3&gt;='Beregning - Sykkel'!$P$114)*('bef13over filtrert sykkel'!F$3&lt;='Beregning - Sykkel'!$P$115)*($A290='Beregning - Sykkel'!$P$94)</f>
        <v>0</v>
      </c>
      <c r="G290">
        <f>bef13over!G290*('bef13over filtrert sykkel'!G$3&gt;='Beregning - Sykkel'!$P$114)*('bef13over filtrert sykkel'!G$3&lt;='Beregning - Sykkel'!$P$115)*($A290='Beregning - Sykkel'!$P$94)</f>
        <v>0</v>
      </c>
      <c r="H290">
        <f>bef13over!H290*('bef13over filtrert sykkel'!H$3&gt;='Beregning - Sykkel'!$P$114)*('bef13over filtrert sykkel'!H$3&lt;='Beregning - Sykkel'!$P$115)*($A290='Beregning - Sykkel'!$P$94)</f>
        <v>0</v>
      </c>
      <c r="I290">
        <f>bef13over!I290*('bef13over filtrert sykkel'!I$3&gt;='Beregning - Sykkel'!$P$114)*('bef13over filtrert sykkel'!I$3&lt;='Beregning - Sykkel'!$P$115)*($A290='Beregning - Sykkel'!$P$94)</f>
        <v>0</v>
      </c>
      <c r="J290">
        <f>bef13over!J290*('bef13over filtrert sykkel'!J$3&gt;='Beregning - Sykkel'!$P$114)*('bef13over filtrert sykkel'!J$3&lt;='Beregning - Sykkel'!$P$115)*($A290='Beregning - Sykkel'!$P$94)</f>
        <v>0</v>
      </c>
      <c r="K290">
        <f>bef13over!K290*('bef13over filtrert sykkel'!K$3&gt;='Beregning - Sykkel'!$P$114)*('bef13over filtrert sykkel'!K$3&lt;='Beregning - Sykkel'!$P$115)*($A290='Beregning - Sykkel'!$P$94)</f>
        <v>0</v>
      </c>
      <c r="L290">
        <f>bef13over!L290*('bef13over filtrert sykkel'!L$3&gt;='Beregning - Sykkel'!$P$114)*('bef13over filtrert sykkel'!L$3&lt;='Beregning - Sykkel'!$P$115)*($A290='Beregning - Sykkel'!$P$94)</f>
        <v>0</v>
      </c>
      <c r="M290">
        <f>bef13over!M290*('bef13over filtrert sykkel'!M$3&gt;='Beregning - Sykkel'!$P$114)*('bef13over filtrert sykkel'!M$3&lt;='Beregning - Sykkel'!$P$115)*($A290='Beregning - Sykkel'!$P$94)</f>
        <v>0</v>
      </c>
      <c r="N290">
        <f>bef13over!N290*('bef13over filtrert sykkel'!N$3&gt;='Beregning - Sykkel'!$P$114)*('bef13over filtrert sykkel'!N$3&lt;='Beregning - Sykkel'!$P$115)*($A290='Beregning - Sykkel'!$P$94)</f>
        <v>0</v>
      </c>
      <c r="O290">
        <f>bef13over!O290*('bef13over filtrert sykkel'!O$3&gt;='Beregning - Sykkel'!$P$114)*('bef13over filtrert sykkel'!O$3&lt;='Beregning - Sykkel'!$P$115)*($A290='Beregning - Sykkel'!$P$94)</f>
        <v>0</v>
      </c>
      <c r="P290">
        <f>bef13over!P290*('bef13over filtrert sykkel'!P$3&gt;='Beregning - Sykkel'!$P$114)*('bef13over filtrert sykkel'!P$3&lt;='Beregning - Sykkel'!$P$115)*($A290='Beregning - Sykkel'!$P$94)</f>
        <v>0</v>
      </c>
      <c r="Q290">
        <f>bef13over!Q290*('bef13over filtrert sykkel'!Q$3&gt;='Beregning - Sykkel'!$P$114)*('bef13over filtrert sykkel'!Q$3&lt;='Beregning - Sykkel'!$P$115)*($A290='Beregning - Sykkel'!$P$94)</f>
        <v>0</v>
      </c>
      <c r="R290">
        <f>bef13over!R290*('bef13over filtrert sykkel'!R$3&gt;='Beregning - Sykkel'!$P$114)*('bef13over filtrert sykkel'!R$3&lt;='Beregning - Sykkel'!$P$115)*($A290='Beregning - Sykkel'!$P$94)</f>
        <v>0</v>
      </c>
      <c r="S290">
        <f>bef13over!S290*('bef13over filtrert sykkel'!S$3&gt;='Beregning - Sykkel'!$P$114)*('bef13over filtrert sykkel'!S$3&lt;='Beregning - Sykkel'!$P$115)*($A290='Beregning - Sykkel'!$P$94)</f>
        <v>0</v>
      </c>
      <c r="T290">
        <f>bef13over!T290*('bef13over filtrert sykkel'!T$3&gt;='Beregning - Sykkel'!$P$114)*('bef13over filtrert sykkel'!T$3&lt;='Beregning - Sykkel'!$P$115)*($A290='Beregning - Sykkel'!$P$94)</f>
        <v>0</v>
      </c>
      <c r="U290">
        <f>bef13over!U290*('bef13over filtrert sykkel'!U$3&gt;='Beregning - Sykkel'!$P$114)*('bef13over filtrert sykkel'!U$3&lt;='Beregning - Sykkel'!$P$115)*($A290='Beregning - Sykkel'!$P$94)</f>
        <v>0</v>
      </c>
      <c r="V290">
        <f>bef13over!V290*('bef13over filtrert sykkel'!V$3&gt;='Beregning - Sykkel'!$P$114)*('bef13over filtrert sykkel'!V$3&lt;='Beregning - Sykkel'!$P$115)*($A290='Beregning - Sykkel'!$P$94)</f>
        <v>0</v>
      </c>
      <c r="W290">
        <f>bef13over!W290*('bef13over filtrert sykkel'!W$3&gt;='Beregning - Sykkel'!$P$114)*('bef13over filtrert sykkel'!W$3&lt;='Beregning - Sykkel'!$P$115)*($A290='Beregning - Sykkel'!$P$94)</f>
        <v>0</v>
      </c>
      <c r="X290">
        <f>bef13over!X290*('bef13over filtrert sykkel'!X$3&gt;='Beregning - Sykkel'!$P$114)*('bef13over filtrert sykkel'!X$3&lt;='Beregning - Sykkel'!$P$115)*($A290='Beregning - Sykkel'!$P$94)</f>
        <v>0</v>
      </c>
      <c r="Y290">
        <f>bef13over!Y290*('bef13over filtrert sykkel'!Y$3&gt;='Beregning - Sykkel'!$P$114)*('bef13over filtrert sykkel'!Y$3&lt;='Beregning - Sykkel'!$P$115)*($A290='Beregning - Sykkel'!$P$94)</f>
        <v>0</v>
      </c>
      <c r="Z290">
        <f>bef13over!Z290*('bef13over filtrert sykkel'!Z$3&gt;='Beregning - Sykkel'!$P$114)*('bef13over filtrert sykkel'!Z$3&lt;='Beregning - Sykkel'!$P$115)*($A290='Beregning - Sykkel'!$P$94)</f>
        <v>0</v>
      </c>
      <c r="AA290">
        <f>bef13over!AA290*('bef13over filtrert sykkel'!AA$3&gt;='Beregning - Sykkel'!$P$114)*('bef13over filtrert sykkel'!AA$3&lt;='Beregning - Sykkel'!$P$115)*($A290='Beregning - Sykkel'!$P$94)</f>
        <v>0</v>
      </c>
      <c r="AB290">
        <f>bef13over!AB290*('bef13over filtrert sykkel'!AB$3&gt;='Beregning - Sykkel'!$P$114)*('bef13over filtrert sykkel'!AB$3&lt;='Beregning - Sykkel'!$P$115)*($A290='Beregning - Sykkel'!$P$94)</f>
        <v>0</v>
      </c>
      <c r="AC290">
        <f>bef13over!AC290*('bef13over filtrert sykkel'!AC$3&gt;='Beregning - Sykkel'!$P$114)*('bef13over filtrert sykkel'!AC$3&lt;='Beregning - Sykkel'!$P$115)*($A290='Beregning - Sykkel'!$P$94)</f>
        <v>0</v>
      </c>
      <c r="AD290">
        <f>bef13over!AD290*('bef13over filtrert sykkel'!AD$3&gt;='Beregning - Sykkel'!$P$114)*('bef13over filtrert sykkel'!AD$3&lt;='Beregning - Sykkel'!$P$115)*($A290='Beregning - Sykkel'!$P$94)</f>
        <v>0</v>
      </c>
    </row>
    <row r="291" spans="1:30">
      <c r="A291">
        <v>1563</v>
      </c>
      <c r="B291">
        <f>bef13over!B291*('bef13over filtrert sykkel'!B$3&gt;='Beregning - Sykkel'!$P$114)*('bef13over filtrert sykkel'!B$3&lt;='Beregning - Sykkel'!$P$115)*($A291='Beregning - Sykkel'!$P$94)</f>
        <v>0</v>
      </c>
      <c r="C291">
        <f>bef13over!C291*('bef13over filtrert sykkel'!C$3&gt;='Beregning - Sykkel'!$P$114)*('bef13over filtrert sykkel'!C$3&lt;='Beregning - Sykkel'!$P$115)*($A291='Beregning - Sykkel'!$P$94)</f>
        <v>0</v>
      </c>
      <c r="D291">
        <f>bef13over!D291*('bef13over filtrert sykkel'!D$3&gt;='Beregning - Sykkel'!$P$114)*('bef13over filtrert sykkel'!D$3&lt;='Beregning - Sykkel'!$P$115)*($A291='Beregning - Sykkel'!$P$94)</f>
        <v>0</v>
      </c>
      <c r="E291">
        <f>bef13over!E291*('bef13over filtrert sykkel'!E$3&gt;='Beregning - Sykkel'!$P$114)*('bef13over filtrert sykkel'!E$3&lt;='Beregning - Sykkel'!$P$115)*($A291='Beregning - Sykkel'!$P$94)</f>
        <v>0</v>
      </c>
      <c r="F291">
        <f>bef13over!F291*('bef13over filtrert sykkel'!F$3&gt;='Beregning - Sykkel'!$P$114)*('bef13over filtrert sykkel'!F$3&lt;='Beregning - Sykkel'!$P$115)*($A291='Beregning - Sykkel'!$P$94)</f>
        <v>0</v>
      </c>
      <c r="G291">
        <f>bef13over!G291*('bef13over filtrert sykkel'!G$3&gt;='Beregning - Sykkel'!$P$114)*('bef13over filtrert sykkel'!G$3&lt;='Beregning - Sykkel'!$P$115)*($A291='Beregning - Sykkel'!$P$94)</f>
        <v>0</v>
      </c>
      <c r="H291">
        <f>bef13over!H291*('bef13over filtrert sykkel'!H$3&gt;='Beregning - Sykkel'!$P$114)*('bef13over filtrert sykkel'!H$3&lt;='Beregning - Sykkel'!$P$115)*($A291='Beregning - Sykkel'!$P$94)</f>
        <v>0</v>
      </c>
      <c r="I291">
        <f>bef13over!I291*('bef13over filtrert sykkel'!I$3&gt;='Beregning - Sykkel'!$P$114)*('bef13over filtrert sykkel'!I$3&lt;='Beregning - Sykkel'!$P$115)*($A291='Beregning - Sykkel'!$P$94)</f>
        <v>0</v>
      </c>
      <c r="J291">
        <f>bef13over!J291*('bef13over filtrert sykkel'!J$3&gt;='Beregning - Sykkel'!$P$114)*('bef13over filtrert sykkel'!J$3&lt;='Beregning - Sykkel'!$P$115)*($A291='Beregning - Sykkel'!$P$94)</f>
        <v>0</v>
      </c>
      <c r="K291">
        <f>bef13over!K291*('bef13over filtrert sykkel'!K$3&gt;='Beregning - Sykkel'!$P$114)*('bef13over filtrert sykkel'!K$3&lt;='Beregning - Sykkel'!$P$115)*($A291='Beregning - Sykkel'!$P$94)</f>
        <v>0</v>
      </c>
      <c r="L291">
        <f>bef13over!L291*('bef13over filtrert sykkel'!L$3&gt;='Beregning - Sykkel'!$P$114)*('bef13over filtrert sykkel'!L$3&lt;='Beregning - Sykkel'!$P$115)*($A291='Beregning - Sykkel'!$P$94)</f>
        <v>0</v>
      </c>
      <c r="M291">
        <f>bef13over!M291*('bef13over filtrert sykkel'!M$3&gt;='Beregning - Sykkel'!$P$114)*('bef13over filtrert sykkel'!M$3&lt;='Beregning - Sykkel'!$P$115)*($A291='Beregning - Sykkel'!$P$94)</f>
        <v>0</v>
      </c>
      <c r="N291">
        <f>bef13over!N291*('bef13over filtrert sykkel'!N$3&gt;='Beregning - Sykkel'!$P$114)*('bef13over filtrert sykkel'!N$3&lt;='Beregning - Sykkel'!$P$115)*($A291='Beregning - Sykkel'!$P$94)</f>
        <v>0</v>
      </c>
      <c r="O291">
        <f>bef13over!O291*('bef13over filtrert sykkel'!O$3&gt;='Beregning - Sykkel'!$P$114)*('bef13over filtrert sykkel'!O$3&lt;='Beregning - Sykkel'!$P$115)*($A291='Beregning - Sykkel'!$P$94)</f>
        <v>0</v>
      </c>
      <c r="P291">
        <f>bef13over!P291*('bef13over filtrert sykkel'!P$3&gt;='Beregning - Sykkel'!$P$114)*('bef13over filtrert sykkel'!P$3&lt;='Beregning - Sykkel'!$P$115)*($A291='Beregning - Sykkel'!$P$94)</f>
        <v>0</v>
      </c>
      <c r="Q291">
        <f>bef13over!Q291*('bef13over filtrert sykkel'!Q$3&gt;='Beregning - Sykkel'!$P$114)*('bef13over filtrert sykkel'!Q$3&lt;='Beregning - Sykkel'!$P$115)*($A291='Beregning - Sykkel'!$P$94)</f>
        <v>0</v>
      </c>
      <c r="R291">
        <f>bef13over!R291*('bef13over filtrert sykkel'!R$3&gt;='Beregning - Sykkel'!$P$114)*('bef13over filtrert sykkel'!R$3&lt;='Beregning - Sykkel'!$P$115)*($A291='Beregning - Sykkel'!$P$94)</f>
        <v>0</v>
      </c>
      <c r="S291">
        <f>bef13over!S291*('bef13over filtrert sykkel'!S$3&gt;='Beregning - Sykkel'!$P$114)*('bef13over filtrert sykkel'!S$3&lt;='Beregning - Sykkel'!$P$115)*($A291='Beregning - Sykkel'!$P$94)</f>
        <v>0</v>
      </c>
      <c r="T291">
        <f>bef13over!T291*('bef13over filtrert sykkel'!T$3&gt;='Beregning - Sykkel'!$P$114)*('bef13over filtrert sykkel'!T$3&lt;='Beregning - Sykkel'!$P$115)*($A291='Beregning - Sykkel'!$P$94)</f>
        <v>0</v>
      </c>
      <c r="U291">
        <f>bef13over!U291*('bef13over filtrert sykkel'!U$3&gt;='Beregning - Sykkel'!$P$114)*('bef13over filtrert sykkel'!U$3&lt;='Beregning - Sykkel'!$P$115)*($A291='Beregning - Sykkel'!$P$94)</f>
        <v>0</v>
      </c>
      <c r="V291">
        <f>bef13over!V291*('bef13over filtrert sykkel'!V$3&gt;='Beregning - Sykkel'!$P$114)*('bef13over filtrert sykkel'!V$3&lt;='Beregning - Sykkel'!$P$115)*($A291='Beregning - Sykkel'!$P$94)</f>
        <v>0</v>
      </c>
      <c r="W291">
        <f>bef13over!W291*('bef13over filtrert sykkel'!W$3&gt;='Beregning - Sykkel'!$P$114)*('bef13over filtrert sykkel'!W$3&lt;='Beregning - Sykkel'!$P$115)*($A291='Beregning - Sykkel'!$P$94)</f>
        <v>0</v>
      </c>
      <c r="X291">
        <f>bef13over!X291*('bef13over filtrert sykkel'!X$3&gt;='Beregning - Sykkel'!$P$114)*('bef13over filtrert sykkel'!X$3&lt;='Beregning - Sykkel'!$P$115)*($A291='Beregning - Sykkel'!$P$94)</f>
        <v>0</v>
      </c>
      <c r="Y291">
        <f>bef13over!Y291*('bef13over filtrert sykkel'!Y$3&gt;='Beregning - Sykkel'!$P$114)*('bef13over filtrert sykkel'!Y$3&lt;='Beregning - Sykkel'!$P$115)*($A291='Beregning - Sykkel'!$P$94)</f>
        <v>0</v>
      </c>
      <c r="Z291">
        <f>bef13over!Z291*('bef13over filtrert sykkel'!Z$3&gt;='Beregning - Sykkel'!$P$114)*('bef13over filtrert sykkel'!Z$3&lt;='Beregning - Sykkel'!$P$115)*($A291='Beregning - Sykkel'!$P$94)</f>
        <v>0</v>
      </c>
      <c r="AA291">
        <f>bef13over!AA291*('bef13over filtrert sykkel'!AA$3&gt;='Beregning - Sykkel'!$P$114)*('bef13over filtrert sykkel'!AA$3&lt;='Beregning - Sykkel'!$P$115)*($A291='Beregning - Sykkel'!$P$94)</f>
        <v>0</v>
      </c>
      <c r="AB291">
        <f>bef13over!AB291*('bef13over filtrert sykkel'!AB$3&gt;='Beregning - Sykkel'!$P$114)*('bef13over filtrert sykkel'!AB$3&lt;='Beregning - Sykkel'!$P$115)*($A291='Beregning - Sykkel'!$P$94)</f>
        <v>0</v>
      </c>
      <c r="AC291">
        <f>bef13over!AC291*('bef13over filtrert sykkel'!AC$3&gt;='Beregning - Sykkel'!$P$114)*('bef13over filtrert sykkel'!AC$3&lt;='Beregning - Sykkel'!$P$115)*($A291='Beregning - Sykkel'!$P$94)</f>
        <v>0</v>
      </c>
      <c r="AD291">
        <f>bef13over!AD291*('bef13over filtrert sykkel'!AD$3&gt;='Beregning - Sykkel'!$P$114)*('bef13over filtrert sykkel'!AD$3&lt;='Beregning - Sykkel'!$P$115)*($A291='Beregning - Sykkel'!$P$94)</f>
        <v>0</v>
      </c>
    </row>
    <row r="292" spans="1:30">
      <c r="A292">
        <v>1566</v>
      </c>
      <c r="B292">
        <f>bef13over!B292*('bef13over filtrert sykkel'!B$3&gt;='Beregning - Sykkel'!$P$114)*('bef13over filtrert sykkel'!B$3&lt;='Beregning - Sykkel'!$P$115)*($A292='Beregning - Sykkel'!$P$94)</f>
        <v>0</v>
      </c>
      <c r="C292">
        <f>bef13over!C292*('bef13over filtrert sykkel'!C$3&gt;='Beregning - Sykkel'!$P$114)*('bef13over filtrert sykkel'!C$3&lt;='Beregning - Sykkel'!$P$115)*($A292='Beregning - Sykkel'!$P$94)</f>
        <v>0</v>
      </c>
      <c r="D292">
        <f>bef13over!D292*('bef13over filtrert sykkel'!D$3&gt;='Beregning - Sykkel'!$P$114)*('bef13over filtrert sykkel'!D$3&lt;='Beregning - Sykkel'!$P$115)*($A292='Beregning - Sykkel'!$P$94)</f>
        <v>0</v>
      </c>
      <c r="E292">
        <f>bef13over!E292*('bef13over filtrert sykkel'!E$3&gt;='Beregning - Sykkel'!$P$114)*('bef13over filtrert sykkel'!E$3&lt;='Beregning - Sykkel'!$P$115)*($A292='Beregning - Sykkel'!$P$94)</f>
        <v>0</v>
      </c>
      <c r="F292">
        <f>bef13over!F292*('bef13over filtrert sykkel'!F$3&gt;='Beregning - Sykkel'!$P$114)*('bef13over filtrert sykkel'!F$3&lt;='Beregning - Sykkel'!$P$115)*($A292='Beregning - Sykkel'!$P$94)</f>
        <v>0</v>
      </c>
      <c r="G292">
        <f>bef13over!G292*('bef13over filtrert sykkel'!G$3&gt;='Beregning - Sykkel'!$P$114)*('bef13over filtrert sykkel'!G$3&lt;='Beregning - Sykkel'!$P$115)*($A292='Beregning - Sykkel'!$P$94)</f>
        <v>0</v>
      </c>
      <c r="H292">
        <f>bef13over!H292*('bef13over filtrert sykkel'!H$3&gt;='Beregning - Sykkel'!$P$114)*('bef13over filtrert sykkel'!H$3&lt;='Beregning - Sykkel'!$P$115)*($A292='Beregning - Sykkel'!$P$94)</f>
        <v>0</v>
      </c>
      <c r="I292">
        <f>bef13over!I292*('bef13over filtrert sykkel'!I$3&gt;='Beregning - Sykkel'!$P$114)*('bef13over filtrert sykkel'!I$3&lt;='Beregning - Sykkel'!$P$115)*($A292='Beregning - Sykkel'!$P$94)</f>
        <v>0</v>
      </c>
      <c r="J292">
        <f>bef13over!J292*('bef13over filtrert sykkel'!J$3&gt;='Beregning - Sykkel'!$P$114)*('bef13over filtrert sykkel'!J$3&lt;='Beregning - Sykkel'!$P$115)*($A292='Beregning - Sykkel'!$P$94)</f>
        <v>0</v>
      </c>
      <c r="K292">
        <f>bef13over!K292*('bef13over filtrert sykkel'!K$3&gt;='Beregning - Sykkel'!$P$114)*('bef13over filtrert sykkel'!K$3&lt;='Beregning - Sykkel'!$P$115)*($A292='Beregning - Sykkel'!$P$94)</f>
        <v>0</v>
      </c>
      <c r="L292">
        <f>bef13over!L292*('bef13over filtrert sykkel'!L$3&gt;='Beregning - Sykkel'!$P$114)*('bef13over filtrert sykkel'!L$3&lt;='Beregning - Sykkel'!$P$115)*($A292='Beregning - Sykkel'!$P$94)</f>
        <v>0</v>
      </c>
      <c r="M292">
        <f>bef13over!M292*('bef13over filtrert sykkel'!M$3&gt;='Beregning - Sykkel'!$P$114)*('bef13over filtrert sykkel'!M$3&lt;='Beregning - Sykkel'!$P$115)*($A292='Beregning - Sykkel'!$P$94)</f>
        <v>0</v>
      </c>
      <c r="N292">
        <f>bef13over!N292*('bef13over filtrert sykkel'!N$3&gt;='Beregning - Sykkel'!$P$114)*('bef13over filtrert sykkel'!N$3&lt;='Beregning - Sykkel'!$P$115)*($A292='Beregning - Sykkel'!$P$94)</f>
        <v>0</v>
      </c>
      <c r="O292">
        <f>bef13over!O292*('bef13over filtrert sykkel'!O$3&gt;='Beregning - Sykkel'!$P$114)*('bef13over filtrert sykkel'!O$3&lt;='Beregning - Sykkel'!$P$115)*($A292='Beregning - Sykkel'!$P$94)</f>
        <v>0</v>
      </c>
      <c r="P292">
        <f>bef13over!P292*('bef13over filtrert sykkel'!P$3&gt;='Beregning - Sykkel'!$P$114)*('bef13over filtrert sykkel'!P$3&lt;='Beregning - Sykkel'!$P$115)*($A292='Beregning - Sykkel'!$P$94)</f>
        <v>0</v>
      </c>
      <c r="Q292">
        <f>bef13over!Q292*('bef13over filtrert sykkel'!Q$3&gt;='Beregning - Sykkel'!$P$114)*('bef13over filtrert sykkel'!Q$3&lt;='Beregning - Sykkel'!$P$115)*($A292='Beregning - Sykkel'!$P$94)</f>
        <v>0</v>
      </c>
      <c r="R292">
        <f>bef13over!R292*('bef13over filtrert sykkel'!R$3&gt;='Beregning - Sykkel'!$P$114)*('bef13over filtrert sykkel'!R$3&lt;='Beregning - Sykkel'!$P$115)*($A292='Beregning - Sykkel'!$P$94)</f>
        <v>0</v>
      </c>
      <c r="S292">
        <f>bef13over!S292*('bef13over filtrert sykkel'!S$3&gt;='Beregning - Sykkel'!$P$114)*('bef13over filtrert sykkel'!S$3&lt;='Beregning - Sykkel'!$P$115)*($A292='Beregning - Sykkel'!$P$94)</f>
        <v>0</v>
      </c>
      <c r="T292">
        <f>bef13over!T292*('bef13over filtrert sykkel'!T$3&gt;='Beregning - Sykkel'!$P$114)*('bef13over filtrert sykkel'!T$3&lt;='Beregning - Sykkel'!$P$115)*($A292='Beregning - Sykkel'!$P$94)</f>
        <v>0</v>
      </c>
      <c r="U292">
        <f>bef13over!U292*('bef13over filtrert sykkel'!U$3&gt;='Beregning - Sykkel'!$P$114)*('bef13over filtrert sykkel'!U$3&lt;='Beregning - Sykkel'!$P$115)*($A292='Beregning - Sykkel'!$P$94)</f>
        <v>0</v>
      </c>
      <c r="V292">
        <f>bef13over!V292*('bef13over filtrert sykkel'!V$3&gt;='Beregning - Sykkel'!$P$114)*('bef13over filtrert sykkel'!V$3&lt;='Beregning - Sykkel'!$P$115)*($A292='Beregning - Sykkel'!$P$94)</f>
        <v>0</v>
      </c>
      <c r="W292">
        <f>bef13over!W292*('bef13over filtrert sykkel'!W$3&gt;='Beregning - Sykkel'!$P$114)*('bef13over filtrert sykkel'!W$3&lt;='Beregning - Sykkel'!$P$115)*($A292='Beregning - Sykkel'!$P$94)</f>
        <v>0</v>
      </c>
      <c r="X292">
        <f>bef13over!X292*('bef13over filtrert sykkel'!X$3&gt;='Beregning - Sykkel'!$P$114)*('bef13over filtrert sykkel'!X$3&lt;='Beregning - Sykkel'!$P$115)*($A292='Beregning - Sykkel'!$P$94)</f>
        <v>0</v>
      </c>
      <c r="Y292">
        <f>bef13over!Y292*('bef13over filtrert sykkel'!Y$3&gt;='Beregning - Sykkel'!$P$114)*('bef13over filtrert sykkel'!Y$3&lt;='Beregning - Sykkel'!$P$115)*($A292='Beregning - Sykkel'!$P$94)</f>
        <v>0</v>
      </c>
      <c r="Z292">
        <f>bef13over!Z292*('bef13over filtrert sykkel'!Z$3&gt;='Beregning - Sykkel'!$P$114)*('bef13over filtrert sykkel'!Z$3&lt;='Beregning - Sykkel'!$P$115)*($A292='Beregning - Sykkel'!$P$94)</f>
        <v>0</v>
      </c>
      <c r="AA292">
        <f>bef13over!AA292*('bef13over filtrert sykkel'!AA$3&gt;='Beregning - Sykkel'!$P$114)*('bef13over filtrert sykkel'!AA$3&lt;='Beregning - Sykkel'!$P$115)*($A292='Beregning - Sykkel'!$P$94)</f>
        <v>0</v>
      </c>
      <c r="AB292">
        <f>bef13over!AB292*('bef13over filtrert sykkel'!AB$3&gt;='Beregning - Sykkel'!$P$114)*('bef13over filtrert sykkel'!AB$3&lt;='Beregning - Sykkel'!$P$115)*($A292='Beregning - Sykkel'!$P$94)</f>
        <v>0</v>
      </c>
      <c r="AC292">
        <f>bef13over!AC292*('bef13over filtrert sykkel'!AC$3&gt;='Beregning - Sykkel'!$P$114)*('bef13over filtrert sykkel'!AC$3&lt;='Beregning - Sykkel'!$P$115)*($A292='Beregning - Sykkel'!$P$94)</f>
        <v>0</v>
      </c>
      <c r="AD292">
        <f>bef13over!AD292*('bef13over filtrert sykkel'!AD$3&gt;='Beregning - Sykkel'!$P$114)*('bef13over filtrert sykkel'!AD$3&lt;='Beregning - Sykkel'!$P$115)*($A292='Beregning - Sykkel'!$P$94)</f>
        <v>0</v>
      </c>
    </row>
    <row r="293" spans="1:30">
      <c r="A293">
        <v>1567</v>
      </c>
      <c r="B293">
        <f>bef13over!B293*('bef13over filtrert sykkel'!B$3&gt;='Beregning - Sykkel'!$P$114)*('bef13over filtrert sykkel'!B$3&lt;='Beregning - Sykkel'!$P$115)*($A293='Beregning - Sykkel'!$P$94)</f>
        <v>0</v>
      </c>
      <c r="C293">
        <f>bef13over!C293*('bef13over filtrert sykkel'!C$3&gt;='Beregning - Sykkel'!$P$114)*('bef13over filtrert sykkel'!C$3&lt;='Beregning - Sykkel'!$P$115)*($A293='Beregning - Sykkel'!$P$94)</f>
        <v>0</v>
      </c>
      <c r="D293">
        <f>bef13over!D293*('bef13over filtrert sykkel'!D$3&gt;='Beregning - Sykkel'!$P$114)*('bef13over filtrert sykkel'!D$3&lt;='Beregning - Sykkel'!$P$115)*($A293='Beregning - Sykkel'!$P$94)</f>
        <v>0</v>
      </c>
      <c r="E293">
        <f>bef13over!E293*('bef13over filtrert sykkel'!E$3&gt;='Beregning - Sykkel'!$P$114)*('bef13over filtrert sykkel'!E$3&lt;='Beregning - Sykkel'!$P$115)*($A293='Beregning - Sykkel'!$P$94)</f>
        <v>0</v>
      </c>
      <c r="F293">
        <f>bef13over!F293*('bef13over filtrert sykkel'!F$3&gt;='Beregning - Sykkel'!$P$114)*('bef13over filtrert sykkel'!F$3&lt;='Beregning - Sykkel'!$P$115)*($A293='Beregning - Sykkel'!$P$94)</f>
        <v>0</v>
      </c>
      <c r="G293">
        <f>bef13over!G293*('bef13over filtrert sykkel'!G$3&gt;='Beregning - Sykkel'!$P$114)*('bef13over filtrert sykkel'!G$3&lt;='Beregning - Sykkel'!$P$115)*($A293='Beregning - Sykkel'!$P$94)</f>
        <v>0</v>
      </c>
      <c r="H293">
        <f>bef13over!H293*('bef13over filtrert sykkel'!H$3&gt;='Beregning - Sykkel'!$P$114)*('bef13over filtrert sykkel'!H$3&lt;='Beregning - Sykkel'!$P$115)*($A293='Beregning - Sykkel'!$P$94)</f>
        <v>0</v>
      </c>
      <c r="I293">
        <f>bef13over!I293*('bef13over filtrert sykkel'!I$3&gt;='Beregning - Sykkel'!$P$114)*('bef13over filtrert sykkel'!I$3&lt;='Beregning - Sykkel'!$P$115)*($A293='Beregning - Sykkel'!$P$94)</f>
        <v>0</v>
      </c>
      <c r="J293">
        <f>bef13over!J293*('bef13over filtrert sykkel'!J$3&gt;='Beregning - Sykkel'!$P$114)*('bef13over filtrert sykkel'!J$3&lt;='Beregning - Sykkel'!$P$115)*($A293='Beregning - Sykkel'!$P$94)</f>
        <v>0</v>
      </c>
      <c r="K293">
        <f>bef13over!K293*('bef13over filtrert sykkel'!K$3&gt;='Beregning - Sykkel'!$P$114)*('bef13over filtrert sykkel'!K$3&lt;='Beregning - Sykkel'!$P$115)*($A293='Beregning - Sykkel'!$P$94)</f>
        <v>0</v>
      </c>
      <c r="L293">
        <f>bef13over!L293*('bef13over filtrert sykkel'!L$3&gt;='Beregning - Sykkel'!$P$114)*('bef13over filtrert sykkel'!L$3&lt;='Beregning - Sykkel'!$P$115)*($A293='Beregning - Sykkel'!$P$94)</f>
        <v>0</v>
      </c>
      <c r="M293">
        <f>bef13over!M293*('bef13over filtrert sykkel'!M$3&gt;='Beregning - Sykkel'!$P$114)*('bef13over filtrert sykkel'!M$3&lt;='Beregning - Sykkel'!$P$115)*($A293='Beregning - Sykkel'!$P$94)</f>
        <v>0</v>
      </c>
      <c r="N293">
        <f>bef13over!N293*('bef13over filtrert sykkel'!N$3&gt;='Beregning - Sykkel'!$P$114)*('bef13over filtrert sykkel'!N$3&lt;='Beregning - Sykkel'!$P$115)*($A293='Beregning - Sykkel'!$P$94)</f>
        <v>0</v>
      </c>
      <c r="O293">
        <f>bef13over!O293*('bef13over filtrert sykkel'!O$3&gt;='Beregning - Sykkel'!$P$114)*('bef13over filtrert sykkel'!O$3&lt;='Beregning - Sykkel'!$P$115)*($A293='Beregning - Sykkel'!$P$94)</f>
        <v>0</v>
      </c>
      <c r="P293">
        <f>bef13over!P293*('bef13over filtrert sykkel'!P$3&gt;='Beregning - Sykkel'!$P$114)*('bef13over filtrert sykkel'!P$3&lt;='Beregning - Sykkel'!$P$115)*($A293='Beregning - Sykkel'!$P$94)</f>
        <v>0</v>
      </c>
      <c r="Q293">
        <f>bef13over!Q293*('bef13over filtrert sykkel'!Q$3&gt;='Beregning - Sykkel'!$P$114)*('bef13over filtrert sykkel'!Q$3&lt;='Beregning - Sykkel'!$P$115)*($A293='Beregning - Sykkel'!$P$94)</f>
        <v>0</v>
      </c>
      <c r="R293">
        <f>bef13over!R293*('bef13over filtrert sykkel'!R$3&gt;='Beregning - Sykkel'!$P$114)*('bef13over filtrert sykkel'!R$3&lt;='Beregning - Sykkel'!$P$115)*($A293='Beregning - Sykkel'!$P$94)</f>
        <v>0</v>
      </c>
      <c r="S293">
        <f>bef13over!S293*('bef13over filtrert sykkel'!S$3&gt;='Beregning - Sykkel'!$P$114)*('bef13over filtrert sykkel'!S$3&lt;='Beregning - Sykkel'!$P$115)*($A293='Beregning - Sykkel'!$P$94)</f>
        <v>0</v>
      </c>
      <c r="T293">
        <f>bef13over!T293*('bef13over filtrert sykkel'!T$3&gt;='Beregning - Sykkel'!$P$114)*('bef13over filtrert sykkel'!T$3&lt;='Beregning - Sykkel'!$P$115)*($A293='Beregning - Sykkel'!$P$94)</f>
        <v>0</v>
      </c>
      <c r="U293">
        <f>bef13over!U293*('bef13over filtrert sykkel'!U$3&gt;='Beregning - Sykkel'!$P$114)*('bef13over filtrert sykkel'!U$3&lt;='Beregning - Sykkel'!$P$115)*($A293='Beregning - Sykkel'!$P$94)</f>
        <v>0</v>
      </c>
      <c r="V293">
        <f>bef13over!V293*('bef13over filtrert sykkel'!V$3&gt;='Beregning - Sykkel'!$P$114)*('bef13over filtrert sykkel'!V$3&lt;='Beregning - Sykkel'!$P$115)*($A293='Beregning - Sykkel'!$P$94)</f>
        <v>0</v>
      </c>
      <c r="W293">
        <f>bef13over!W293*('bef13over filtrert sykkel'!W$3&gt;='Beregning - Sykkel'!$P$114)*('bef13over filtrert sykkel'!W$3&lt;='Beregning - Sykkel'!$P$115)*($A293='Beregning - Sykkel'!$P$94)</f>
        <v>0</v>
      </c>
      <c r="X293">
        <f>bef13over!X293*('bef13over filtrert sykkel'!X$3&gt;='Beregning - Sykkel'!$P$114)*('bef13over filtrert sykkel'!X$3&lt;='Beregning - Sykkel'!$P$115)*($A293='Beregning - Sykkel'!$P$94)</f>
        <v>0</v>
      </c>
      <c r="Y293">
        <f>bef13over!Y293*('bef13over filtrert sykkel'!Y$3&gt;='Beregning - Sykkel'!$P$114)*('bef13over filtrert sykkel'!Y$3&lt;='Beregning - Sykkel'!$P$115)*($A293='Beregning - Sykkel'!$P$94)</f>
        <v>0</v>
      </c>
      <c r="Z293">
        <f>bef13over!Z293*('bef13over filtrert sykkel'!Z$3&gt;='Beregning - Sykkel'!$P$114)*('bef13over filtrert sykkel'!Z$3&lt;='Beregning - Sykkel'!$P$115)*($A293='Beregning - Sykkel'!$P$94)</f>
        <v>0</v>
      </c>
      <c r="AA293">
        <f>bef13over!AA293*('bef13over filtrert sykkel'!AA$3&gt;='Beregning - Sykkel'!$P$114)*('bef13over filtrert sykkel'!AA$3&lt;='Beregning - Sykkel'!$P$115)*($A293='Beregning - Sykkel'!$P$94)</f>
        <v>0</v>
      </c>
      <c r="AB293">
        <f>bef13over!AB293*('bef13over filtrert sykkel'!AB$3&gt;='Beregning - Sykkel'!$P$114)*('bef13over filtrert sykkel'!AB$3&lt;='Beregning - Sykkel'!$P$115)*($A293='Beregning - Sykkel'!$P$94)</f>
        <v>0</v>
      </c>
      <c r="AC293">
        <f>bef13over!AC293*('bef13over filtrert sykkel'!AC$3&gt;='Beregning - Sykkel'!$P$114)*('bef13over filtrert sykkel'!AC$3&lt;='Beregning - Sykkel'!$P$115)*($A293='Beregning - Sykkel'!$P$94)</f>
        <v>0</v>
      </c>
      <c r="AD293">
        <f>bef13over!AD293*('bef13over filtrert sykkel'!AD$3&gt;='Beregning - Sykkel'!$P$114)*('bef13over filtrert sykkel'!AD$3&lt;='Beregning - Sykkel'!$P$115)*($A293='Beregning - Sykkel'!$P$94)</f>
        <v>0</v>
      </c>
    </row>
    <row r="294" spans="1:30">
      <c r="A294">
        <v>1571</v>
      </c>
      <c r="B294">
        <f>bef13over!B294*('bef13over filtrert sykkel'!B$3&gt;='Beregning - Sykkel'!$P$114)*('bef13over filtrert sykkel'!B$3&lt;='Beregning - Sykkel'!$P$115)*($A294='Beregning - Sykkel'!$P$94)</f>
        <v>0</v>
      </c>
      <c r="C294">
        <f>bef13over!C294*('bef13over filtrert sykkel'!C$3&gt;='Beregning - Sykkel'!$P$114)*('bef13over filtrert sykkel'!C$3&lt;='Beregning - Sykkel'!$P$115)*($A294='Beregning - Sykkel'!$P$94)</f>
        <v>0</v>
      </c>
      <c r="D294">
        <f>bef13over!D294*('bef13over filtrert sykkel'!D$3&gt;='Beregning - Sykkel'!$P$114)*('bef13over filtrert sykkel'!D$3&lt;='Beregning - Sykkel'!$P$115)*($A294='Beregning - Sykkel'!$P$94)</f>
        <v>0</v>
      </c>
      <c r="E294">
        <f>bef13over!E294*('bef13over filtrert sykkel'!E$3&gt;='Beregning - Sykkel'!$P$114)*('bef13over filtrert sykkel'!E$3&lt;='Beregning - Sykkel'!$P$115)*($A294='Beregning - Sykkel'!$P$94)</f>
        <v>0</v>
      </c>
      <c r="F294">
        <f>bef13over!F294*('bef13over filtrert sykkel'!F$3&gt;='Beregning - Sykkel'!$P$114)*('bef13over filtrert sykkel'!F$3&lt;='Beregning - Sykkel'!$P$115)*($A294='Beregning - Sykkel'!$P$94)</f>
        <v>0</v>
      </c>
      <c r="G294">
        <f>bef13over!G294*('bef13over filtrert sykkel'!G$3&gt;='Beregning - Sykkel'!$P$114)*('bef13over filtrert sykkel'!G$3&lt;='Beregning - Sykkel'!$P$115)*($A294='Beregning - Sykkel'!$P$94)</f>
        <v>0</v>
      </c>
      <c r="H294">
        <f>bef13over!H294*('bef13over filtrert sykkel'!H$3&gt;='Beregning - Sykkel'!$P$114)*('bef13over filtrert sykkel'!H$3&lt;='Beregning - Sykkel'!$P$115)*($A294='Beregning - Sykkel'!$P$94)</f>
        <v>0</v>
      </c>
      <c r="I294">
        <f>bef13over!I294*('bef13over filtrert sykkel'!I$3&gt;='Beregning - Sykkel'!$P$114)*('bef13over filtrert sykkel'!I$3&lt;='Beregning - Sykkel'!$P$115)*($A294='Beregning - Sykkel'!$P$94)</f>
        <v>0</v>
      </c>
      <c r="J294">
        <f>bef13over!J294*('bef13over filtrert sykkel'!J$3&gt;='Beregning - Sykkel'!$P$114)*('bef13over filtrert sykkel'!J$3&lt;='Beregning - Sykkel'!$P$115)*($A294='Beregning - Sykkel'!$P$94)</f>
        <v>0</v>
      </c>
      <c r="K294">
        <f>bef13over!K294*('bef13over filtrert sykkel'!K$3&gt;='Beregning - Sykkel'!$P$114)*('bef13over filtrert sykkel'!K$3&lt;='Beregning - Sykkel'!$P$115)*($A294='Beregning - Sykkel'!$P$94)</f>
        <v>0</v>
      </c>
      <c r="L294">
        <f>bef13over!L294*('bef13over filtrert sykkel'!L$3&gt;='Beregning - Sykkel'!$P$114)*('bef13over filtrert sykkel'!L$3&lt;='Beregning - Sykkel'!$P$115)*($A294='Beregning - Sykkel'!$P$94)</f>
        <v>0</v>
      </c>
      <c r="M294">
        <f>bef13over!M294*('bef13over filtrert sykkel'!M$3&gt;='Beregning - Sykkel'!$P$114)*('bef13over filtrert sykkel'!M$3&lt;='Beregning - Sykkel'!$P$115)*($A294='Beregning - Sykkel'!$P$94)</f>
        <v>0</v>
      </c>
      <c r="N294">
        <f>bef13over!N294*('bef13over filtrert sykkel'!N$3&gt;='Beregning - Sykkel'!$P$114)*('bef13over filtrert sykkel'!N$3&lt;='Beregning - Sykkel'!$P$115)*($A294='Beregning - Sykkel'!$P$94)</f>
        <v>0</v>
      </c>
      <c r="O294">
        <f>bef13over!O294*('bef13over filtrert sykkel'!O$3&gt;='Beregning - Sykkel'!$P$114)*('bef13over filtrert sykkel'!O$3&lt;='Beregning - Sykkel'!$P$115)*($A294='Beregning - Sykkel'!$P$94)</f>
        <v>0</v>
      </c>
      <c r="P294">
        <f>bef13over!P294*('bef13over filtrert sykkel'!P$3&gt;='Beregning - Sykkel'!$P$114)*('bef13over filtrert sykkel'!P$3&lt;='Beregning - Sykkel'!$P$115)*($A294='Beregning - Sykkel'!$P$94)</f>
        <v>0</v>
      </c>
      <c r="Q294">
        <f>bef13over!Q294*('bef13over filtrert sykkel'!Q$3&gt;='Beregning - Sykkel'!$P$114)*('bef13over filtrert sykkel'!Q$3&lt;='Beregning - Sykkel'!$P$115)*($A294='Beregning - Sykkel'!$P$94)</f>
        <v>0</v>
      </c>
      <c r="R294">
        <f>bef13over!R294*('bef13over filtrert sykkel'!R$3&gt;='Beregning - Sykkel'!$P$114)*('bef13over filtrert sykkel'!R$3&lt;='Beregning - Sykkel'!$P$115)*($A294='Beregning - Sykkel'!$P$94)</f>
        <v>0</v>
      </c>
      <c r="S294">
        <f>bef13over!S294*('bef13over filtrert sykkel'!S$3&gt;='Beregning - Sykkel'!$P$114)*('bef13over filtrert sykkel'!S$3&lt;='Beregning - Sykkel'!$P$115)*($A294='Beregning - Sykkel'!$P$94)</f>
        <v>0</v>
      </c>
      <c r="T294">
        <f>bef13over!T294*('bef13over filtrert sykkel'!T$3&gt;='Beregning - Sykkel'!$P$114)*('bef13over filtrert sykkel'!T$3&lt;='Beregning - Sykkel'!$P$115)*($A294='Beregning - Sykkel'!$P$94)</f>
        <v>0</v>
      </c>
      <c r="U294">
        <f>bef13over!U294*('bef13over filtrert sykkel'!U$3&gt;='Beregning - Sykkel'!$P$114)*('bef13over filtrert sykkel'!U$3&lt;='Beregning - Sykkel'!$P$115)*($A294='Beregning - Sykkel'!$P$94)</f>
        <v>0</v>
      </c>
      <c r="V294">
        <f>bef13over!V294*('bef13over filtrert sykkel'!V$3&gt;='Beregning - Sykkel'!$P$114)*('bef13over filtrert sykkel'!V$3&lt;='Beregning - Sykkel'!$P$115)*($A294='Beregning - Sykkel'!$P$94)</f>
        <v>0</v>
      </c>
      <c r="W294">
        <f>bef13over!W294*('bef13over filtrert sykkel'!W$3&gt;='Beregning - Sykkel'!$P$114)*('bef13over filtrert sykkel'!W$3&lt;='Beregning - Sykkel'!$P$115)*($A294='Beregning - Sykkel'!$P$94)</f>
        <v>0</v>
      </c>
      <c r="X294">
        <f>bef13over!X294*('bef13over filtrert sykkel'!X$3&gt;='Beregning - Sykkel'!$P$114)*('bef13over filtrert sykkel'!X$3&lt;='Beregning - Sykkel'!$P$115)*($A294='Beregning - Sykkel'!$P$94)</f>
        <v>0</v>
      </c>
      <c r="Y294">
        <f>bef13over!Y294*('bef13over filtrert sykkel'!Y$3&gt;='Beregning - Sykkel'!$P$114)*('bef13over filtrert sykkel'!Y$3&lt;='Beregning - Sykkel'!$P$115)*($A294='Beregning - Sykkel'!$P$94)</f>
        <v>0</v>
      </c>
      <c r="Z294">
        <f>bef13over!Z294*('bef13over filtrert sykkel'!Z$3&gt;='Beregning - Sykkel'!$P$114)*('bef13over filtrert sykkel'!Z$3&lt;='Beregning - Sykkel'!$P$115)*($A294='Beregning - Sykkel'!$P$94)</f>
        <v>0</v>
      </c>
      <c r="AA294">
        <f>bef13over!AA294*('bef13over filtrert sykkel'!AA$3&gt;='Beregning - Sykkel'!$P$114)*('bef13over filtrert sykkel'!AA$3&lt;='Beregning - Sykkel'!$P$115)*($A294='Beregning - Sykkel'!$P$94)</f>
        <v>0</v>
      </c>
      <c r="AB294">
        <f>bef13over!AB294*('bef13over filtrert sykkel'!AB$3&gt;='Beregning - Sykkel'!$P$114)*('bef13over filtrert sykkel'!AB$3&lt;='Beregning - Sykkel'!$P$115)*($A294='Beregning - Sykkel'!$P$94)</f>
        <v>0</v>
      </c>
      <c r="AC294">
        <f>bef13over!AC294*('bef13over filtrert sykkel'!AC$3&gt;='Beregning - Sykkel'!$P$114)*('bef13over filtrert sykkel'!AC$3&lt;='Beregning - Sykkel'!$P$115)*($A294='Beregning - Sykkel'!$P$94)</f>
        <v>0</v>
      </c>
      <c r="AD294">
        <f>bef13over!AD294*('bef13over filtrert sykkel'!AD$3&gt;='Beregning - Sykkel'!$P$114)*('bef13over filtrert sykkel'!AD$3&lt;='Beregning - Sykkel'!$P$115)*($A294='Beregning - Sykkel'!$P$94)</f>
        <v>0</v>
      </c>
    </row>
    <row r="295" spans="1:30">
      <c r="A295">
        <v>1573</v>
      </c>
      <c r="B295">
        <f>bef13over!B295*('bef13over filtrert sykkel'!B$3&gt;='Beregning - Sykkel'!$P$114)*('bef13over filtrert sykkel'!B$3&lt;='Beregning - Sykkel'!$P$115)*($A295='Beregning - Sykkel'!$P$94)</f>
        <v>0</v>
      </c>
      <c r="C295">
        <f>bef13over!C295*('bef13over filtrert sykkel'!C$3&gt;='Beregning - Sykkel'!$P$114)*('bef13over filtrert sykkel'!C$3&lt;='Beregning - Sykkel'!$P$115)*($A295='Beregning - Sykkel'!$P$94)</f>
        <v>0</v>
      </c>
      <c r="D295">
        <f>bef13over!D295*('bef13over filtrert sykkel'!D$3&gt;='Beregning - Sykkel'!$P$114)*('bef13over filtrert sykkel'!D$3&lt;='Beregning - Sykkel'!$P$115)*($A295='Beregning - Sykkel'!$P$94)</f>
        <v>0</v>
      </c>
      <c r="E295">
        <f>bef13over!E295*('bef13over filtrert sykkel'!E$3&gt;='Beregning - Sykkel'!$P$114)*('bef13over filtrert sykkel'!E$3&lt;='Beregning - Sykkel'!$P$115)*($A295='Beregning - Sykkel'!$P$94)</f>
        <v>0</v>
      </c>
      <c r="F295">
        <f>bef13over!F295*('bef13over filtrert sykkel'!F$3&gt;='Beregning - Sykkel'!$P$114)*('bef13over filtrert sykkel'!F$3&lt;='Beregning - Sykkel'!$P$115)*($A295='Beregning - Sykkel'!$P$94)</f>
        <v>0</v>
      </c>
      <c r="G295">
        <f>bef13over!G295*('bef13over filtrert sykkel'!G$3&gt;='Beregning - Sykkel'!$P$114)*('bef13over filtrert sykkel'!G$3&lt;='Beregning - Sykkel'!$P$115)*($A295='Beregning - Sykkel'!$P$94)</f>
        <v>0</v>
      </c>
      <c r="H295">
        <f>bef13over!H295*('bef13over filtrert sykkel'!H$3&gt;='Beregning - Sykkel'!$P$114)*('bef13over filtrert sykkel'!H$3&lt;='Beregning - Sykkel'!$P$115)*($A295='Beregning - Sykkel'!$P$94)</f>
        <v>0</v>
      </c>
      <c r="I295">
        <f>bef13over!I295*('bef13over filtrert sykkel'!I$3&gt;='Beregning - Sykkel'!$P$114)*('bef13over filtrert sykkel'!I$3&lt;='Beregning - Sykkel'!$P$115)*($A295='Beregning - Sykkel'!$P$94)</f>
        <v>0</v>
      </c>
      <c r="J295">
        <f>bef13over!J295*('bef13over filtrert sykkel'!J$3&gt;='Beregning - Sykkel'!$P$114)*('bef13over filtrert sykkel'!J$3&lt;='Beregning - Sykkel'!$P$115)*($A295='Beregning - Sykkel'!$P$94)</f>
        <v>0</v>
      </c>
      <c r="K295">
        <f>bef13over!K295*('bef13over filtrert sykkel'!K$3&gt;='Beregning - Sykkel'!$P$114)*('bef13over filtrert sykkel'!K$3&lt;='Beregning - Sykkel'!$P$115)*($A295='Beregning - Sykkel'!$P$94)</f>
        <v>0</v>
      </c>
      <c r="L295">
        <f>bef13over!L295*('bef13over filtrert sykkel'!L$3&gt;='Beregning - Sykkel'!$P$114)*('bef13over filtrert sykkel'!L$3&lt;='Beregning - Sykkel'!$P$115)*($A295='Beregning - Sykkel'!$P$94)</f>
        <v>0</v>
      </c>
      <c r="M295">
        <f>bef13over!M295*('bef13over filtrert sykkel'!M$3&gt;='Beregning - Sykkel'!$P$114)*('bef13over filtrert sykkel'!M$3&lt;='Beregning - Sykkel'!$P$115)*($A295='Beregning - Sykkel'!$P$94)</f>
        <v>0</v>
      </c>
      <c r="N295">
        <f>bef13over!N295*('bef13over filtrert sykkel'!N$3&gt;='Beregning - Sykkel'!$P$114)*('bef13over filtrert sykkel'!N$3&lt;='Beregning - Sykkel'!$P$115)*($A295='Beregning - Sykkel'!$P$94)</f>
        <v>0</v>
      </c>
      <c r="O295">
        <f>bef13over!O295*('bef13over filtrert sykkel'!O$3&gt;='Beregning - Sykkel'!$P$114)*('bef13over filtrert sykkel'!O$3&lt;='Beregning - Sykkel'!$P$115)*($A295='Beregning - Sykkel'!$P$94)</f>
        <v>0</v>
      </c>
      <c r="P295">
        <f>bef13over!P295*('bef13over filtrert sykkel'!P$3&gt;='Beregning - Sykkel'!$P$114)*('bef13over filtrert sykkel'!P$3&lt;='Beregning - Sykkel'!$P$115)*($A295='Beregning - Sykkel'!$P$94)</f>
        <v>0</v>
      </c>
      <c r="Q295">
        <f>bef13over!Q295*('bef13over filtrert sykkel'!Q$3&gt;='Beregning - Sykkel'!$P$114)*('bef13over filtrert sykkel'!Q$3&lt;='Beregning - Sykkel'!$P$115)*($A295='Beregning - Sykkel'!$P$94)</f>
        <v>0</v>
      </c>
      <c r="R295">
        <f>bef13over!R295*('bef13over filtrert sykkel'!R$3&gt;='Beregning - Sykkel'!$P$114)*('bef13over filtrert sykkel'!R$3&lt;='Beregning - Sykkel'!$P$115)*($A295='Beregning - Sykkel'!$P$94)</f>
        <v>0</v>
      </c>
      <c r="S295">
        <f>bef13over!S295*('bef13over filtrert sykkel'!S$3&gt;='Beregning - Sykkel'!$P$114)*('bef13over filtrert sykkel'!S$3&lt;='Beregning - Sykkel'!$P$115)*($A295='Beregning - Sykkel'!$P$94)</f>
        <v>0</v>
      </c>
      <c r="T295">
        <f>bef13over!T295*('bef13over filtrert sykkel'!T$3&gt;='Beregning - Sykkel'!$P$114)*('bef13over filtrert sykkel'!T$3&lt;='Beregning - Sykkel'!$P$115)*($A295='Beregning - Sykkel'!$P$94)</f>
        <v>0</v>
      </c>
      <c r="U295">
        <f>bef13over!U295*('bef13over filtrert sykkel'!U$3&gt;='Beregning - Sykkel'!$P$114)*('bef13over filtrert sykkel'!U$3&lt;='Beregning - Sykkel'!$P$115)*($A295='Beregning - Sykkel'!$P$94)</f>
        <v>0</v>
      </c>
      <c r="V295">
        <f>bef13over!V295*('bef13over filtrert sykkel'!V$3&gt;='Beregning - Sykkel'!$P$114)*('bef13over filtrert sykkel'!V$3&lt;='Beregning - Sykkel'!$P$115)*($A295='Beregning - Sykkel'!$P$94)</f>
        <v>0</v>
      </c>
      <c r="W295">
        <f>bef13over!W295*('bef13over filtrert sykkel'!W$3&gt;='Beregning - Sykkel'!$P$114)*('bef13over filtrert sykkel'!W$3&lt;='Beregning - Sykkel'!$P$115)*($A295='Beregning - Sykkel'!$P$94)</f>
        <v>0</v>
      </c>
      <c r="X295">
        <f>bef13over!X295*('bef13over filtrert sykkel'!X$3&gt;='Beregning - Sykkel'!$P$114)*('bef13over filtrert sykkel'!X$3&lt;='Beregning - Sykkel'!$P$115)*($A295='Beregning - Sykkel'!$P$94)</f>
        <v>0</v>
      </c>
      <c r="Y295">
        <f>bef13over!Y295*('bef13over filtrert sykkel'!Y$3&gt;='Beregning - Sykkel'!$P$114)*('bef13over filtrert sykkel'!Y$3&lt;='Beregning - Sykkel'!$P$115)*($A295='Beregning - Sykkel'!$P$94)</f>
        <v>0</v>
      </c>
      <c r="Z295">
        <f>bef13over!Z295*('bef13over filtrert sykkel'!Z$3&gt;='Beregning - Sykkel'!$P$114)*('bef13over filtrert sykkel'!Z$3&lt;='Beregning - Sykkel'!$P$115)*($A295='Beregning - Sykkel'!$P$94)</f>
        <v>0</v>
      </c>
      <c r="AA295">
        <f>bef13over!AA295*('bef13over filtrert sykkel'!AA$3&gt;='Beregning - Sykkel'!$P$114)*('bef13over filtrert sykkel'!AA$3&lt;='Beregning - Sykkel'!$P$115)*($A295='Beregning - Sykkel'!$P$94)</f>
        <v>0</v>
      </c>
      <c r="AB295">
        <f>bef13over!AB295*('bef13over filtrert sykkel'!AB$3&gt;='Beregning - Sykkel'!$P$114)*('bef13over filtrert sykkel'!AB$3&lt;='Beregning - Sykkel'!$P$115)*($A295='Beregning - Sykkel'!$P$94)</f>
        <v>0</v>
      </c>
      <c r="AC295">
        <f>bef13over!AC295*('bef13over filtrert sykkel'!AC$3&gt;='Beregning - Sykkel'!$P$114)*('bef13over filtrert sykkel'!AC$3&lt;='Beregning - Sykkel'!$P$115)*($A295='Beregning - Sykkel'!$P$94)</f>
        <v>0</v>
      </c>
      <c r="AD295">
        <f>bef13over!AD295*('bef13over filtrert sykkel'!AD$3&gt;='Beregning - Sykkel'!$P$114)*('bef13over filtrert sykkel'!AD$3&lt;='Beregning - Sykkel'!$P$115)*($A295='Beregning - Sykkel'!$P$94)</f>
        <v>0</v>
      </c>
    </row>
    <row r="296" spans="1:30">
      <c r="A296">
        <v>1576</v>
      </c>
      <c r="B296">
        <f>bef13over!B296*('bef13over filtrert sykkel'!B$3&gt;='Beregning - Sykkel'!$P$114)*('bef13over filtrert sykkel'!B$3&lt;='Beregning - Sykkel'!$P$115)*($A296='Beregning - Sykkel'!$P$94)</f>
        <v>0</v>
      </c>
      <c r="C296">
        <f>bef13over!C296*('bef13over filtrert sykkel'!C$3&gt;='Beregning - Sykkel'!$P$114)*('bef13over filtrert sykkel'!C$3&lt;='Beregning - Sykkel'!$P$115)*($A296='Beregning - Sykkel'!$P$94)</f>
        <v>0</v>
      </c>
      <c r="D296">
        <f>bef13over!D296*('bef13over filtrert sykkel'!D$3&gt;='Beregning - Sykkel'!$P$114)*('bef13over filtrert sykkel'!D$3&lt;='Beregning - Sykkel'!$P$115)*($A296='Beregning - Sykkel'!$P$94)</f>
        <v>0</v>
      </c>
      <c r="E296">
        <f>bef13over!E296*('bef13over filtrert sykkel'!E$3&gt;='Beregning - Sykkel'!$P$114)*('bef13over filtrert sykkel'!E$3&lt;='Beregning - Sykkel'!$P$115)*($A296='Beregning - Sykkel'!$P$94)</f>
        <v>0</v>
      </c>
      <c r="F296">
        <f>bef13over!F296*('bef13over filtrert sykkel'!F$3&gt;='Beregning - Sykkel'!$P$114)*('bef13over filtrert sykkel'!F$3&lt;='Beregning - Sykkel'!$P$115)*($A296='Beregning - Sykkel'!$P$94)</f>
        <v>0</v>
      </c>
      <c r="G296">
        <f>bef13over!G296*('bef13over filtrert sykkel'!G$3&gt;='Beregning - Sykkel'!$P$114)*('bef13over filtrert sykkel'!G$3&lt;='Beregning - Sykkel'!$P$115)*($A296='Beregning - Sykkel'!$P$94)</f>
        <v>0</v>
      </c>
      <c r="H296">
        <f>bef13over!H296*('bef13over filtrert sykkel'!H$3&gt;='Beregning - Sykkel'!$P$114)*('bef13over filtrert sykkel'!H$3&lt;='Beregning - Sykkel'!$P$115)*($A296='Beregning - Sykkel'!$P$94)</f>
        <v>0</v>
      </c>
      <c r="I296">
        <f>bef13over!I296*('bef13over filtrert sykkel'!I$3&gt;='Beregning - Sykkel'!$P$114)*('bef13over filtrert sykkel'!I$3&lt;='Beregning - Sykkel'!$P$115)*($A296='Beregning - Sykkel'!$P$94)</f>
        <v>0</v>
      </c>
      <c r="J296">
        <f>bef13over!J296*('bef13over filtrert sykkel'!J$3&gt;='Beregning - Sykkel'!$P$114)*('bef13over filtrert sykkel'!J$3&lt;='Beregning - Sykkel'!$P$115)*($A296='Beregning - Sykkel'!$P$94)</f>
        <v>0</v>
      </c>
      <c r="K296">
        <f>bef13over!K296*('bef13over filtrert sykkel'!K$3&gt;='Beregning - Sykkel'!$P$114)*('bef13over filtrert sykkel'!K$3&lt;='Beregning - Sykkel'!$P$115)*($A296='Beregning - Sykkel'!$P$94)</f>
        <v>0</v>
      </c>
      <c r="L296">
        <f>bef13over!L296*('bef13over filtrert sykkel'!L$3&gt;='Beregning - Sykkel'!$P$114)*('bef13over filtrert sykkel'!L$3&lt;='Beregning - Sykkel'!$P$115)*($A296='Beregning - Sykkel'!$P$94)</f>
        <v>0</v>
      </c>
      <c r="M296">
        <f>bef13over!M296*('bef13over filtrert sykkel'!M$3&gt;='Beregning - Sykkel'!$P$114)*('bef13over filtrert sykkel'!M$3&lt;='Beregning - Sykkel'!$P$115)*($A296='Beregning - Sykkel'!$P$94)</f>
        <v>0</v>
      </c>
      <c r="N296">
        <f>bef13over!N296*('bef13over filtrert sykkel'!N$3&gt;='Beregning - Sykkel'!$P$114)*('bef13over filtrert sykkel'!N$3&lt;='Beregning - Sykkel'!$P$115)*($A296='Beregning - Sykkel'!$P$94)</f>
        <v>0</v>
      </c>
      <c r="O296">
        <f>bef13over!O296*('bef13over filtrert sykkel'!O$3&gt;='Beregning - Sykkel'!$P$114)*('bef13over filtrert sykkel'!O$3&lt;='Beregning - Sykkel'!$P$115)*($A296='Beregning - Sykkel'!$P$94)</f>
        <v>0</v>
      </c>
      <c r="P296">
        <f>bef13over!P296*('bef13over filtrert sykkel'!P$3&gt;='Beregning - Sykkel'!$P$114)*('bef13over filtrert sykkel'!P$3&lt;='Beregning - Sykkel'!$P$115)*($A296='Beregning - Sykkel'!$P$94)</f>
        <v>0</v>
      </c>
      <c r="Q296">
        <f>bef13over!Q296*('bef13over filtrert sykkel'!Q$3&gt;='Beregning - Sykkel'!$P$114)*('bef13over filtrert sykkel'!Q$3&lt;='Beregning - Sykkel'!$P$115)*($A296='Beregning - Sykkel'!$P$94)</f>
        <v>0</v>
      </c>
      <c r="R296">
        <f>bef13over!R296*('bef13over filtrert sykkel'!R$3&gt;='Beregning - Sykkel'!$P$114)*('bef13over filtrert sykkel'!R$3&lt;='Beregning - Sykkel'!$P$115)*($A296='Beregning - Sykkel'!$P$94)</f>
        <v>0</v>
      </c>
      <c r="S296">
        <f>bef13over!S296*('bef13over filtrert sykkel'!S$3&gt;='Beregning - Sykkel'!$P$114)*('bef13over filtrert sykkel'!S$3&lt;='Beregning - Sykkel'!$P$115)*($A296='Beregning - Sykkel'!$P$94)</f>
        <v>0</v>
      </c>
      <c r="T296">
        <f>bef13over!T296*('bef13over filtrert sykkel'!T$3&gt;='Beregning - Sykkel'!$P$114)*('bef13over filtrert sykkel'!T$3&lt;='Beregning - Sykkel'!$P$115)*($A296='Beregning - Sykkel'!$P$94)</f>
        <v>0</v>
      </c>
      <c r="U296">
        <f>bef13over!U296*('bef13over filtrert sykkel'!U$3&gt;='Beregning - Sykkel'!$P$114)*('bef13over filtrert sykkel'!U$3&lt;='Beregning - Sykkel'!$P$115)*($A296='Beregning - Sykkel'!$P$94)</f>
        <v>0</v>
      </c>
      <c r="V296">
        <f>bef13over!V296*('bef13over filtrert sykkel'!V$3&gt;='Beregning - Sykkel'!$P$114)*('bef13over filtrert sykkel'!V$3&lt;='Beregning - Sykkel'!$P$115)*($A296='Beregning - Sykkel'!$P$94)</f>
        <v>0</v>
      </c>
      <c r="W296">
        <f>bef13over!W296*('bef13over filtrert sykkel'!W$3&gt;='Beregning - Sykkel'!$P$114)*('bef13over filtrert sykkel'!W$3&lt;='Beregning - Sykkel'!$P$115)*($A296='Beregning - Sykkel'!$P$94)</f>
        <v>0</v>
      </c>
      <c r="X296">
        <f>bef13over!X296*('bef13over filtrert sykkel'!X$3&gt;='Beregning - Sykkel'!$P$114)*('bef13over filtrert sykkel'!X$3&lt;='Beregning - Sykkel'!$P$115)*($A296='Beregning - Sykkel'!$P$94)</f>
        <v>0</v>
      </c>
      <c r="Y296">
        <f>bef13over!Y296*('bef13over filtrert sykkel'!Y$3&gt;='Beregning - Sykkel'!$P$114)*('bef13over filtrert sykkel'!Y$3&lt;='Beregning - Sykkel'!$P$115)*($A296='Beregning - Sykkel'!$P$94)</f>
        <v>0</v>
      </c>
      <c r="Z296">
        <f>bef13over!Z296*('bef13over filtrert sykkel'!Z$3&gt;='Beregning - Sykkel'!$P$114)*('bef13over filtrert sykkel'!Z$3&lt;='Beregning - Sykkel'!$P$115)*($A296='Beregning - Sykkel'!$P$94)</f>
        <v>0</v>
      </c>
      <c r="AA296">
        <f>bef13over!AA296*('bef13over filtrert sykkel'!AA$3&gt;='Beregning - Sykkel'!$P$114)*('bef13over filtrert sykkel'!AA$3&lt;='Beregning - Sykkel'!$P$115)*($A296='Beregning - Sykkel'!$P$94)</f>
        <v>0</v>
      </c>
      <c r="AB296">
        <f>bef13over!AB296*('bef13over filtrert sykkel'!AB$3&gt;='Beregning - Sykkel'!$P$114)*('bef13over filtrert sykkel'!AB$3&lt;='Beregning - Sykkel'!$P$115)*($A296='Beregning - Sykkel'!$P$94)</f>
        <v>0</v>
      </c>
      <c r="AC296">
        <f>bef13over!AC296*('bef13over filtrert sykkel'!AC$3&gt;='Beregning - Sykkel'!$P$114)*('bef13over filtrert sykkel'!AC$3&lt;='Beregning - Sykkel'!$P$115)*($A296='Beregning - Sykkel'!$P$94)</f>
        <v>0</v>
      </c>
      <c r="AD296">
        <f>bef13over!AD296*('bef13over filtrert sykkel'!AD$3&gt;='Beregning - Sykkel'!$P$114)*('bef13over filtrert sykkel'!AD$3&lt;='Beregning - Sykkel'!$P$115)*($A296='Beregning - Sykkel'!$P$94)</f>
        <v>0</v>
      </c>
    </row>
    <row r="297" spans="1:30">
      <c r="A297">
        <v>1601</v>
      </c>
      <c r="B297">
        <f>bef13over!B297*('bef13over filtrert sykkel'!B$3&gt;='Beregning - Sykkel'!$P$114)*('bef13over filtrert sykkel'!B$3&lt;='Beregning - Sykkel'!$P$115)*($A297='Beregning - Sykkel'!$P$94)</f>
        <v>0</v>
      </c>
      <c r="C297">
        <f>bef13over!C297*('bef13over filtrert sykkel'!C$3&gt;='Beregning - Sykkel'!$P$114)*('bef13over filtrert sykkel'!C$3&lt;='Beregning - Sykkel'!$P$115)*($A297='Beregning - Sykkel'!$P$94)</f>
        <v>0</v>
      </c>
      <c r="D297">
        <f>bef13over!D297*('bef13over filtrert sykkel'!D$3&gt;='Beregning - Sykkel'!$P$114)*('bef13over filtrert sykkel'!D$3&lt;='Beregning - Sykkel'!$P$115)*($A297='Beregning - Sykkel'!$P$94)</f>
        <v>0</v>
      </c>
      <c r="E297">
        <f>bef13over!E297*('bef13over filtrert sykkel'!E$3&gt;='Beregning - Sykkel'!$P$114)*('bef13over filtrert sykkel'!E$3&lt;='Beregning - Sykkel'!$P$115)*($A297='Beregning - Sykkel'!$P$94)</f>
        <v>0</v>
      </c>
      <c r="F297">
        <f>bef13over!F297*('bef13over filtrert sykkel'!F$3&gt;='Beregning - Sykkel'!$P$114)*('bef13over filtrert sykkel'!F$3&lt;='Beregning - Sykkel'!$P$115)*($A297='Beregning - Sykkel'!$P$94)</f>
        <v>0</v>
      </c>
      <c r="G297">
        <f>bef13over!G297*('bef13over filtrert sykkel'!G$3&gt;='Beregning - Sykkel'!$P$114)*('bef13over filtrert sykkel'!G$3&lt;='Beregning - Sykkel'!$P$115)*($A297='Beregning - Sykkel'!$P$94)</f>
        <v>0</v>
      </c>
      <c r="H297">
        <f>bef13over!H297*('bef13over filtrert sykkel'!H$3&gt;='Beregning - Sykkel'!$P$114)*('bef13over filtrert sykkel'!H$3&lt;='Beregning - Sykkel'!$P$115)*($A297='Beregning - Sykkel'!$P$94)</f>
        <v>0</v>
      </c>
      <c r="I297">
        <f>bef13over!I297*('bef13over filtrert sykkel'!I$3&gt;='Beregning - Sykkel'!$P$114)*('bef13over filtrert sykkel'!I$3&lt;='Beregning - Sykkel'!$P$115)*($A297='Beregning - Sykkel'!$P$94)</f>
        <v>0</v>
      </c>
      <c r="J297">
        <f>bef13over!J297*('bef13over filtrert sykkel'!J$3&gt;='Beregning - Sykkel'!$P$114)*('bef13over filtrert sykkel'!J$3&lt;='Beregning - Sykkel'!$P$115)*($A297='Beregning - Sykkel'!$P$94)</f>
        <v>0</v>
      </c>
      <c r="K297">
        <f>bef13over!K297*('bef13over filtrert sykkel'!K$3&gt;='Beregning - Sykkel'!$P$114)*('bef13over filtrert sykkel'!K$3&lt;='Beregning - Sykkel'!$P$115)*($A297='Beregning - Sykkel'!$P$94)</f>
        <v>0</v>
      </c>
      <c r="L297">
        <f>bef13over!L297*('bef13over filtrert sykkel'!L$3&gt;='Beregning - Sykkel'!$P$114)*('bef13over filtrert sykkel'!L$3&lt;='Beregning - Sykkel'!$P$115)*($A297='Beregning - Sykkel'!$P$94)</f>
        <v>0</v>
      </c>
      <c r="M297">
        <f>bef13over!M297*('bef13over filtrert sykkel'!M$3&gt;='Beregning - Sykkel'!$P$114)*('bef13over filtrert sykkel'!M$3&lt;='Beregning - Sykkel'!$P$115)*($A297='Beregning - Sykkel'!$P$94)</f>
        <v>0</v>
      </c>
      <c r="N297">
        <f>bef13over!N297*('bef13over filtrert sykkel'!N$3&gt;='Beregning - Sykkel'!$P$114)*('bef13over filtrert sykkel'!N$3&lt;='Beregning - Sykkel'!$P$115)*($A297='Beregning - Sykkel'!$P$94)</f>
        <v>0</v>
      </c>
      <c r="O297">
        <f>bef13over!O297*('bef13over filtrert sykkel'!O$3&gt;='Beregning - Sykkel'!$P$114)*('bef13over filtrert sykkel'!O$3&lt;='Beregning - Sykkel'!$P$115)*($A297='Beregning - Sykkel'!$P$94)</f>
        <v>0</v>
      </c>
      <c r="P297">
        <f>bef13over!P297*('bef13over filtrert sykkel'!P$3&gt;='Beregning - Sykkel'!$P$114)*('bef13over filtrert sykkel'!P$3&lt;='Beregning - Sykkel'!$P$115)*($A297='Beregning - Sykkel'!$P$94)</f>
        <v>0</v>
      </c>
      <c r="Q297">
        <f>bef13over!Q297*('bef13over filtrert sykkel'!Q$3&gt;='Beregning - Sykkel'!$P$114)*('bef13over filtrert sykkel'!Q$3&lt;='Beregning - Sykkel'!$P$115)*($A297='Beregning - Sykkel'!$P$94)</f>
        <v>0</v>
      </c>
      <c r="R297">
        <f>bef13over!R297*('bef13over filtrert sykkel'!R$3&gt;='Beregning - Sykkel'!$P$114)*('bef13over filtrert sykkel'!R$3&lt;='Beregning - Sykkel'!$P$115)*($A297='Beregning - Sykkel'!$P$94)</f>
        <v>0</v>
      </c>
      <c r="S297">
        <f>bef13over!S297*('bef13over filtrert sykkel'!S$3&gt;='Beregning - Sykkel'!$P$114)*('bef13over filtrert sykkel'!S$3&lt;='Beregning - Sykkel'!$P$115)*($A297='Beregning - Sykkel'!$P$94)</f>
        <v>0</v>
      </c>
      <c r="T297">
        <f>bef13over!T297*('bef13over filtrert sykkel'!T$3&gt;='Beregning - Sykkel'!$P$114)*('bef13over filtrert sykkel'!T$3&lt;='Beregning - Sykkel'!$P$115)*($A297='Beregning - Sykkel'!$P$94)</f>
        <v>0</v>
      </c>
      <c r="U297">
        <f>bef13over!U297*('bef13over filtrert sykkel'!U$3&gt;='Beregning - Sykkel'!$P$114)*('bef13over filtrert sykkel'!U$3&lt;='Beregning - Sykkel'!$P$115)*($A297='Beregning - Sykkel'!$P$94)</f>
        <v>0</v>
      </c>
      <c r="V297">
        <f>bef13over!V297*('bef13over filtrert sykkel'!V$3&gt;='Beregning - Sykkel'!$P$114)*('bef13over filtrert sykkel'!V$3&lt;='Beregning - Sykkel'!$P$115)*($A297='Beregning - Sykkel'!$P$94)</f>
        <v>0</v>
      </c>
      <c r="W297">
        <f>bef13over!W297*('bef13over filtrert sykkel'!W$3&gt;='Beregning - Sykkel'!$P$114)*('bef13over filtrert sykkel'!W$3&lt;='Beregning - Sykkel'!$P$115)*($A297='Beregning - Sykkel'!$P$94)</f>
        <v>0</v>
      </c>
      <c r="X297">
        <f>bef13over!X297*('bef13over filtrert sykkel'!X$3&gt;='Beregning - Sykkel'!$P$114)*('bef13over filtrert sykkel'!X$3&lt;='Beregning - Sykkel'!$P$115)*($A297='Beregning - Sykkel'!$P$94)</f>
        <v>0</v>
      </c>
      <c r="Y297">
        <f>bef13over!Y297*('bef13over filtrert sykkel'!Y$3&gt;='Beregning - Sykkel'!$P$114)*('bef13over filtrert sykkel'!Y$3&lt;='Beregning - Sykkel'!$P$115)*($A297='Beregning - Sykkel'!$P$94)</f>
        <v>0</v>
      </c>
      <c r="Z297">
        <f>bef13over!Z297*('bef13over filtrert sykkel'!Z$3&gt;='Beregning - Sykkel'!$P$114)*('bef13over filtrert sykkel'!Z$3&lt;='Beregning - Sykkel'!$P$115)*($A297='Beregning - Sykkel'!$P$94)</f>
        <v>0</v>
      </c>
      <c r="AA297">
        <f>bef13over!AA297*('bef13over filtrert sykkel'!AA$3&gt;='Beregning - Sykkel'!$P$114)*('bef13over filtrert sykkel'!AA$3&lt;='Beregning - Sykkel'!$P$115)*($A297='Beregning - Sykkel'!$P$94)</f>
        <v>0</v>
      </c>
      <c r="AB297">
        <f>bef13over!AB297*('bef13over filtrert sykkel'!AB$3&gt;='Beregning - Sykkel'!$P$114)*('bef13over filtrert sykkel'!AB$3&lt;='Beregning - Sykkel'!$P$115)*($A297='Beregning - Sykkel'!$P$94)</f>
        <v>0</v>
      </c>
      <c r="AC297">
        <f>bef13over!AC297*('bef13over filtrert sykkel'!AC$3&gt;='Beregning - Sykkel'!$P$114)*('bef13over filtrert sykkel'!AC$3&lt;='Beregning - Sykkel'!$P$115)*($A297='Beregning - Sykkel'!$P$94)</f>
        <v>0</v>
      </c>
      <c r="AD297">
        <f>bef13over!AD297*('bef13over filtrert sykkel'!AD$3&gt;='Beregning - Sykkel'!$P$114)*('bef13over filtrert sykkel'!AD$3&lt;='Beregning - Sykkel'!$P$115)*($A297='Beregning - Sykkel'!$P$94)</f>
        <v>0</v>
      </c>
    </row>
    <row r="298" spans="1:30">
      <c r="A298">
        <v>1612</v>
      </c>
      <c r="B298">
        <f>bef13over!B298*('bef13over filtrert sykkel'!B$3&gt;='Beregning - Sykkel'!$P$114)*('bef13over filtrert sykkel'!B$3&lt;='Beregning - Sykkel'!$P$115)*($A298='Beregning - Sykkel'!$P$94)</f>
        <v>0</v>
      </c>
      <c r="C298">
        <f>bef13over!C298*('bef13over filtrert sykkel'!C$3&gt;='Beregning - Sykkel'!$P$114)*('bef13over filtrert sykkel'!C$3&lt;='Beregning - Sykkel'!$P$115)*($A298='Beregning - Sykkel'!$P$94)</f>
        <v>0</v>
      </c>
      <c r="D298">
        <f>bef13over!D298*('bef13over filtrert sykkel'!D$3&gt;='Beregning - Sykkel'!$P$114)*('bef13over filtrert sykkel'!D$3&lt;='Beregning - Sykkel'!$P$115)*($A298='Beregning - Sykkel'!$P$94)</f>
        <v>0</v>
      </c>
      <c r="E298">
        <f>bef13over!E298*('bef13over filtrert sykkel'!E$3&gt;='Beregning - Sykkel'!$P$114)*('bef13over filtrert sykkel'!E$3&lt;='Beregning - Sykkel'!$P$115)*($A298='Beregning - Sykkel'!$P$94)</f>
        <v>0</v>
      </c>
      <c r="F298">
        <f>bef13over!F298*('bef13over filtrert sykkel'!F$3&gt;='Beregning - Sykkel'!$P$114)*('bef13over filtrert sykkel'!F$3&lt;='Beregning - Sykkel'!$P$115)*($A298='Beregning - Sykkel'!$P$94)</f>
        <v>0</v>
      </c>
      <c r="G298">
        <f>bef13over!G298*('bef13over filtrert sykkel'!G$3&gt;='Beregning - Sykkel'!$P$114)*('bef13over filtrert sykkel'!G$3&lt;='Beregning - Sykkel'!$P$115)*($A298='Beregning - Sykkel'!$P$94)</f>
        <v>0</v>
      </c>
      <c r="H298">
        <f>bef13over!H298*('bef13over filtrert sykkel'!H$3&gt;='Beregning - Sykkel'!$P$114)*('bef13over filtrert sykkel'!H$3&lt;='Beregning - Sykkel'!$P$115)*($A298='Beregning - Sykkel'!$P$94)</f>
        <v>0</v>
      </c>
      <c r="I298">
        <f>bef13over!I298*('bef13over filtrert sykkel'!I$3&gt;='Beregning - Sykkel'!$P$114)*('bef13over filtrert sykkel'!I$3&lt;='Beregning - Sykkel'!$P$115)*($A298='Beregning - Sykkel'!$P$94)</f>
        <v>0</v>
      </c>
      <c r="J298">
        <f>bef13over!J298*('bef13over filtrert sykkel'!J$3&gt;='Beregning - Sykkel'!$P$114)*('bef13over filtrert sykkel'!J$3&lt;='Beregning - Sykkel'!$P$115)*($A298='Beregning - Sykkel'!$P$94)</f>
        <v>0</v>
      </c>
      <c r="K298">
        <f>bef13over!K298*('bef13over filtrert sykkel'!K$3&gt;='Beregning - Sykkel'!$P$114)*('bef13over filtrert sykkel'!K$3&lt;='Beregning - Sykkel'!$P$115)*($A298='Beregning - Sykkel'!$P$94)</f>
        <v>0</v>
      </c>
      <c r="L298">
        <f>bef13over!L298*('bef13over filtrert sykkel'!L$3&gt;='Beregning - Sykkel'!$P$114)*('bef13over filtrert sykkel'!L$3&lt;='Beregning - Sykkel'!$P$115)*($A298='Beregning - Sykkel'!$P$94)</f>
        <v>0</v>
      </c>
      <c r="M298">
        <f>bef13over!M298*('bef13over filtrert sykkel'!M$3&gt;='Beregning - Sykkel'!$P$114)*('bef13over filtrert sykkel'!M$3&lt;='Beregning - Sykkel'!$P$115)*($A298='Beregning - Sykkel'!$P$94)</f>
        <v>0</v>
      </c>
      <c r="N298">
        <f>bef13over!N298*('bef13over filtrert sykkel'!N$3&gt;='Beregning - Sykkel'!$P$114)*('bef13over filtrert sykkel'!N$3&lt;='Beregning - Sykkel'!$P$115)*($A298='Beregning - Sykkel'!$P$94)</f>
        <v>0</v>
      </c>
      <c r="O298">
        <f>bef13over!O298*('bef13over filtrert sykkel'!O$3&gt;='Beregning - Sykkel'!$P$114)*('bef13over filtrert sykkel'!O$3&lt;='Beregning - Sykkel'!$P$115)*($A298='Beregning - Sykkel'!$P$94)</f>
        <v>0</v>
      </c>
      <c r="P298">
        <f>bef13over!P298*('bef13over filtrert sykkel'!P$3&gt;='Beregning - Sykkel'!$P$114)*('bef13over filtrert sykkel'!P$3&lt;='Beregning - Sykkel'!$P$115)*($A298='Beregning - Sykkel'!$P$94)</f>
        <v>0</v>
      </c>
      <c r="Q298">
        <f>bef13over!Q298*('bef13over filtrert sykkel'!Q$3&gt;='Beregning - Sykkel'!$P$114)*('bef13over filtrert sykkel'!Q$3&lt;='Beregning - Sykkel'!$P$115)*($A298='Beregning - Sykkel'!$P$94)</f>
        <v>0</v>
      </c>
      <c r="R298">
        <f>bef13over!R298*('bef13over filtrert sykkel'!R$3&gt;='Beregning - Sykkel'!$P$114)*('bef13over filtrert sykkel'!R$3&lt;='Beregning - Sykkel'!$P$115)*($A298='Beregning - Sykkel'!$P$94)</f>
        <v>0</v>
      </c>
      <c r="S298">
        <f>bef13over!S298*('bef13over filtrert sykkel'!S$3&gt;='Beregning - Sykkel'!$P$114)*('bef13over filtrert sykkel'!S$3&lt;='Beregning - Sykkel'!$P$115)*($A298='Beregning - Sykkel'!$P$94)</f>
        <v>0</v>
      </c>
      <c r="T298">
        <f>bef13over!T298*('bef13over filtrert sykkel'!T$3&gt;='Beregning - Sykkel'!$P$114)*('bef13over filtrert sykkel'!T$3&lt;='Beregning - Sykkel'!$P$115)*($A298='Beregning - Sykkel'!$P$94)</f>
        <v>0</v>
      </c>
      <c r="U298">
        <f>bef13over!U298*('bef13over filtrert sykkel'!U$3&gt;='Beregning - Sykkel'!$P$114)*('bef13over filtrert sykkel'!U$3&lt;='Beregning - Sykkel'!$P$115)*($A298='Beregning - Sykkel'!$P$94)</f>
        <v>0</v>
      </c>
      <c r="V298">
        <f>bef13over!V298*('bef13over filtrert sykkel'!V$3&gt;='Beregning - Sykkel'!$P$114)*('bef13over filtrert sykkel'!V$3&lt;='Beregning - Sykkel'!$P$115)*($A298='Beregning - Sykkel'!$P$94)</f>
        <v>0</v>
      </c>
      <c r="W298">
        <f>bef13over!W298*('bef13over filtrert sykkel'!W$3&gt;='Beregning - Sykkel'!$P$114)*('bef13over filtrert sykkel'!W$3&lt;='Beregning - Sykkel'!$P$115)*($A298='Beregning - Sykkel'!$P$94)</f>
        <v>0</v>
      </c>
      <c r="X298">
        <f>bef13over!X298*('bef13over filtrert sykkel'!X$3&gt;='Beregning - Sykkel'!$P$114)*('bef13over filtrert sykkel'!X$3&lt;='Beregning - Sykkel'!$P$115)*($A298='Beregning - Sykkel'!$P$94)</f>
        <v>0</v>
      </c>
      <c r="Y298">
        <f>bef13over!Y298*('bef13over filtrert sykkel'!Y$3&gt;='Beregning - Sykkel'!$P$114)*('bef13over filtrert sykkel'!Y$3&lt;='Beregning - Sykkel'!$P$115)*($A298='Beregning - Sykkel'!$P$94)</f>
        <v>0</v>
      </c>
      <c r="Z298">
        <f>bef13over!Z298*('bef13over filtrert sykkel'!Z$3&gt;='Beregning - Sykkel'!$P$114)*('bef13over filtrert sykkel'!Z$3&lt;='Beregning - Sykkel'!$P$115)*($A298='Beregning - Sykkel'!$P$94)</f>
        <v>0</v>
      </c>
      <c r="AA298">
        <f>bef13over!AA298*('bef13over filtrert sykkel'!AA$3&gt;='Beregning - Sykkel'!$P$114)*('bef13over filtrert sykkel'!AA$3&lt;='Beregning - Sykkel'!$P$115)*($A298='Beregning - Sykkel'!$P$94)</f>
        <v>0</v>
      </c>
      <c r="AB298">
        <f>bef13over!AB298*('bef13over filtrert sykkel'!AB$3&gt;='Beregning - Sykkel'!$P$114)*('bef13over filtrert sykkel'!AB$3&lt;='Beregning - Sykkel'!$P$115)*($A298='Beregning - Sykkel'!$P$94)</f>
        <v>0</v>
      </c>
      <c r="AC298">
        <f>bef13over!AC298*('bef13over filtrert sykkel'!AC$3&gt;='Beregning - Sykkel'!$P$114)*('bef13over filtrert sykkel'!AC$3&lt;='Beregning - Sykkel'!$P$115)*($A298='Beregning - Sykkel'!$P$94)</f>
        <v>0</v>
      </c>
      <c r="AD298">
        <f>bef13over!AD298*('bef13over filtrert sykkel'!AD$3&gt;='Beregning - Sykkel'!$P$114)*('bef13over filtrert sykkel'!AD$3&lt;='Beregning - Sykkel'!$P$115)*($A298='Beregning - Sykkel'!$P$94)</f>
        <v>0</v>
      </c>
    </row>
    <row r="299" spans="1:30">
      <c r="A299">
        <v>1613</v>
      </c>
      <c r="B299">
        <f>bef13over!B299*('bef13over filtrert sykkel'!B$3&gt;='Beregning - Sykkel'!$P$114)*('bef13over filtrert sykkel'!B$3&lt;='Beregning - Sykkel'!$P$115)*($A299='Beregning - Sykkel'!$P$94)</f>
        <v>0</v>
      </c>
      <c r="C299">
        <f>bef13over!C299*('bef13over filtrert sykkel'!C$3&gt;='Beregning - Sykkel'!$P$114)*('bef13over filtrert sykkel'!C$3&lt;='Beregning - Sykkel'!$P$115)*($A299='Beregning - Sykkel'!$P$94)</f>
        <v>0</v>
      </c>
      <c r="D299">
        <f>bef13over!D299*('bef13over filtrert sykkel'!D$3&gt;='Beregning - Sykkel'!$P$114)*('bef13over filtrert sykkel'!D$3&lt;='Beregning - Sykkel'!$P$115)*($A299='Beregning - Sykkel'!$P$94)</f>
        <v>0</v>
      </c>
      <c r="E299">
        <f>bef13over!E299*('bef13over filtrert sykkel'!E$3&gt;='Beregning - Sykkel'!$P$114)*('bef13over filtrert sykkel'!E$3&lt;='Beregning - Sykkel'!$P$115)*($A299='Beregning - Sykkel'!$P$94)</f>
        <v>0</v>
      </c>
      <c r="F299">
        <f>bef13over!F299*('bef13over filtrert sykkel'!F$3&gt;='Beregning - Sykkel'!$P$114)*('bef13over filtrert sykkel'!F$3&lt;='Beregning - Sykkel'!$P$115)*($A299='Beregning - Sykkel'!$P$94)</f>
        <v>0</v>
      </c>
      <c r="G299">
        <f>bef13over!G299*('bef13over filtrert sykkel'!G$3&gt;='Beregning - Sykkel'!$P$114)*('bef13over filtrert sykkel'!G$3&lt;='Beregning - Sykkel'!$P$115)*($A299='Beregning - Sykkel'!$P$94)</f>
        <v>0</v>
      </c>
      <c r="H299">
        <f>bef13over!H299*('bef13over filtrert sykkel'!H$3&gt;='Beregning - Sykkel'!$P$114)*('bef13over filtrert sykkel'!H$3&lt;='Beregning - Sykkel'!$P$115)*($A299='Beregning - Sykkel'!$P$94)</f>
        <v>0</v>
      </c>
      <c r="I299">
        <f>bef13over!I299*('bef13over filtrert sykkel'!I$3&gt;='Beregning - Sykkel'!$P$114)*('bef13over filtrert sykkel'!I$3&lt;='Beregning - Sykkel'!$P$115)*($A299='Beregning - Sykkel'!$P$94)</f>
        <v>0</v>
      </c>
      <c r="J299">
        <f>bef13over!J299*('bef13over filtrert sykkel'!J$3&gt;='Beregning - Sykkel'!$P$114)*('bef13over filtrert sykkel'!J$3&lt;='Beregning - Sykkel'!$P$115)*($A299='Beregning - Sykkel'!$P$94)</f>
        <v>0</v>
      </c>
      <c r="K299">
        <f>bef13over!K299*('bef13over filtrert sykkel'!K$3&gt;='Beregning - Sykkel'!$P$114)*('bef13over filtrert sykkel'!K$3&lt;='Beregning - Sykkel'!$P$115)*($A299='Beregning - Sykkel'!$P$94)</f>
        <v>0</v>
      </c>
      <c r="L299">
        <f>bef13over!L299*('bef13over filtrert sykkel'!L$3&gt;='Beregning - Sykkel'!$P$114)*('bef13over filtrert sykkel'!L$3&lt;='Beregning - Sykkel'!$P$115)*($A299='Beregning - Sykkel'!$P$94)</f>
        <v>0</v>
      </c>
      <c r="M299">
        <f>bef13over!M299*('bef13over filtrert sykkel'!M$3&gt;='Beregning - Sykkel'!$P$114)*('bef13over filtrert sykkel'!M$3&lt;='Beregning - Sykkel'!$P$115)*($A299='Beregning - Sykkel'!$P$94)</f>
        <v>0</v>
      </c>
      <c r="N299">
        <f>bef13over!N299*('bef13over filtrert sykkel'!N$3&gt;='Beregning - Sykkel'!$P$114)*('bef13over filtrert sykkel'!N$3&lt;='Beregning - Sykkel'!$P$115)*($A299='Beregning - Sykkel'!$P$94)</f>
        <v>0</v>
      </c>
      <c r="O299">
        <f>bef13over!O299*('bef13over filtrert sykkel'!O$3&gt;='Beregning - Sykkel'!$P$114)*('bef13over filtrert sykkel'!O$3&lt;='Beregning - Sykkel'!$P$115)*($A299='Beregning - Sykkel'!$P$94)</f>
        <v>0</v>
      </c>
      <c r="P299">
        <f>bef13over!P299*('bef13over filtrert sykkel'!P$3&gt;='Beregning - Sykkel'!$P$114)*('bef13over filtrert sykkel'!P$3&lt;='Beregning - Sykkel'!$P$115)*($A299='Beregning - Sykkel'!$P$94)</f>
        <v>0</v>
      </c>
      <c r="Q299">
        <f>bef13over!Q299*('bef13over filtrert sykkel'!Q$3&gt;='Beregning - Sykkel'!$P$114)*('bef13over filtrert sykkel'!Q$3&lt;='Beregning - Sykkel'!$P$115)*($A299='Beregning - Sykkel'!$P$94)</f>
        <v>0</v>
      </c>
      <c r="R299">
        <f>bef13over!R299*('bef13over filtrert sykkel'!R$3&gt;='Beregning - Sykkel'!$P$114)*('bef13over filtrert sykkel'!R$3&lt;='Beregning - Sykkel'!$P$115)*($A299='Beregning - Sykkel'!$P$94)</f>
        <v>0</v>
      </c>
      <c r="S299">
        <f>bef13over!S299*('bef13over filtrert sykkel'!S$3&gt;='Beregning - Sykkel'!$P$114)*('bef13over filtrert sykkel'!S$3&lt;='Beregning - Sykkel'!$P$115)*($A299='Beregning - Sykkel'!$P$94)</f>
        <v>0</v>
      </c>
      <c r="T299">
        <f>bef13over!T299*('bef13over filtrert sykkel'!T$3&gt;='Beregning - Sykkel'!$P$114)*('bef13over filtrert sykkel'!T$3&lt;='Beregning - Sykkel'!$P$115)*($A299='Beregning - Sykkel'!$P$94)</f>
        <v>0</v>
      </c>
      <c r="U299">
        <f>bef13over!U299*('bef13over filtrert sykkel'!U$3&gt;='Beregning - Sykkel'!$P$114)*('bef13over filtrert sykkel'!U$3&lt;='Beregning - Sykkel'!$P$115)*($A299='Beregning - Sykkel'!$P$94)</f>
        <v>0</v>
      </c>
      <c r="V299">
        <f>bef13over!V299*('bef13over filtrert sykkel'!V$3&gt;='Beregning - Sykkel'!$P$114)*('bef13over filtrert sykkel'!V$3&lt;='Beregning - Sykkel'!$P$115)*($A299='Beregning - Sykkel'!$P$94)</f>
        <v>0</v>
      </c>
      <c r="W299">
        <f>bef13over!W299*('bef13over filtrert sykkel'!W$3&gt;='Beregning - Sykkel'!$P$114)*('bef13over filtrert sykkel'!W$3&lt;='Beregning - Sykkel'!$P$115)*($A299='Beregning - Sykkel'!$P$94)</f>
        <v>0</v>
      </c>
      <c r="X299">
        <f>bef13over!X299*('bef13over filtrert sykkel'!X$3&gt;='Beregning - Sykkel'!$P$114)*('bef13over filtrert sykkel'!X$3&lt;='Beregning - Sykkel'!$P$115)*($A299='Beregning - Sykkel'!$P$94)</f>
        <v>0</v>
      </c>
      <c r="Y299">
        <f>bef13over!Y299*('bef13over filtrert sykkel'!Y$3&gt;='Beregning - Sykkel'!$P$114)*('bef13over filtrert sykkel'!Y$3&lt;='Beregning - Sykkel'!$P$115)*($A299='Beregning - Sykkel'!$P$94)</f>
        <v>0</v>
      </c>
      <c r="Z299">
        <f>bef13over!Z299*('bef13over filtrert sykkel'!Z$3&gt;='Beregning - Sykkel'!$P$114)*('bef13over filtrert sykkel'!Z$3&lt;='Beregning - Sykkel'!$P$115)*($A299='Beregning - Sykkel'!$P$94)</f>
        <v>0</v>
      </c>
      <c r="AA299">
        <f>bef13over!AA299*('bef13over filtrert sykkel'!AA$3&gt;='Beregning - Sykkel'!$P$114)*('bef13over filtrert sykkel'!AA$3&lt;='Beregning - Sykkel'!$P$115)*($A299='Beregning - Sykkel'!$P$94)</f>
        <v>0</v>
      </c>
      <c r="AB299">
        <f>bef13over!AB299*('bef13over filtrert sykkel'!AB$3&gt;='Beregning - Sykkel'!$P$114)*('bef13over filtrert sykkel'!AB$3&lt;='Beregning - Sykkel'!$P$115)*($A299='Beregning - Sykkel'!$P$94)</f>
        <v>0</v>
      </c>
      <c r="AC299">
        <f>bef13over!AC299*('bef13over filtrert sykkel'!AC$3&gt;='Beregning - Sykkel'!$P$114)*('bef13over filtrert sykkel'!AC$3&lt;='Beregning - Sykkel'!$P$115)*($A299='Beregning - Sykkel'!$P$94)</f>
        <v>0</v>
      </c>
      <c r="AD299">
        <f>bef13over!AD299*('bef13over filtrert sykkel'!AD$3&gt;='Beregning - Sykkel'!$P$114)*('bef13over filtrert sykkel'!AD$3&lt;='Beregning - Sykkel'!$P$115)*($A299='Beregning - Sykkel'!$P$94)</f>
        <v>0</v>
      </c>
    </row>
    <row r="300" spans="1:30">
      <c r="A300">
        <v>1617</v>
      </c>
      <c r="B300">
        <f>bef13over!B300*('bef13over filtrert sykkel'!B$3&gt;='Beregning - Sykkel'!$P$114)*('bef13over filtrert sykkel'!B$3&lt;='Beregning - Sykkel'!$P$115)*($A300='Beregning - Sykkel'!$P$94)</f>
        <v>0</v>
      </c>
      <c r="C300">
        <f>bef13over!C300*('bef13over filtrert sykkel'!C$3&gt;='Beregning - Sykkel'!$P$114)*('bef13over filtrert sykkel'!C$3&lt;='Beregning - Sykkel'!$P$115)*($A300='Beregning - Sykkel'!$P$94)</f>
        <v>0</v>
      </c>
      <c r="D300">
        <f>bef13over!D300*('bef13over filtrert sykkel'!D$3&gt;='Beregning - Sykkel'!$P$114)*('bef13over filtrert sykkel'!D$3&lt;='Beregning - Sykkel'!$P$115)*($A300='Beregning - Sykkel'!$P$94)</f>
        <v>0</v>
      </c>
      <c r="E300">
        <f>bef13over!E300*('bef13over filtrert sykkel'!E$3&gt;='Beregning - Sykkel'!$P$114)*('bef13over filtrert sykkel'!E$3&lt;='Beregning - Sykkel'!$P$115)*($A300='Beregning - Sykkel'!$P$94)</f>
        <v>0</v>
      </c>
      <c r="F300">
        <f>bef13over!F300*('bef13over filtrert sykkel'!F$3&gt;='Beregning - Sykkel'!$P$114)*('bef13over filtrert sykkel'!F$3&lt;='Beregning - Sykkel'!$P$115)*($A300='Beregning - Sykkel'!$P$94)</f>
        <v>0</v>
      </c>
      <c r="G300">
        <f>bef13over!G300*('bef13over filtrert sykkel'!G$3&gt;='Beregning - Sykkel'!$P$114)*('bef13over filtrert sykkel'!G$3&lt;='Beregning - Sykkel'!$P$115)*($A300='Beregning - Sykkel'!$P$94)</f>
        <v>0</v>
      </c>
      <c r="H300">
        <f>bef13over!H300*('bef13over filtrert sykkel'!H$3&gt;='Beregning - Sykkel'!$P$114)*('bef13over filtrert sykkel'!H$3&lt;='Beregning - Sykkel'!$P$115)*($A300='Beregning - Sykkel'!$P$94)</f>
        <v>0</v>
      </c>
      <c r="I300">
        <f>bef13over!I300*('bef13over filtrert sykkel'!I$3&gt;='Beregning - Sykkel'!$P$114)*('bef13over filtrert sykkel'!I$3&lt;='Beregning - Sykkel'!$P$115)*($A300='Beregning - Sykkel'!$P$94)</f>
        <v>0</v>
      </c>
      <c r="J300">
        <f>bef13over!J300*('bef13over filtrert sykkel'!J$3&gt;='Beregning - Sykkel'!$P$114)*('bef13over filtrert sykkel'!J$3&lt;='Beregning - Sykkel'!$P$115)*($A300='Beregning - Sykkel'!$P$94)</f>
        <v>0</v>
      </c>
      <c r="K300">
        <f>bef13over!K300*('bef13over filtrert sykkel'!K$3&gt;='Beregning - Sykkel'!$P$114)*('bef13over filtrert sykkel'!K$3&lt;='Beregning - Sykkel'!$P$115)*($A300='Beregning - Sykkel'!$P$94)</f>
        <v>0</v>
      </c>
      <c r="L300">
        <f>bef13over!L300*('bef13over filtrert sykkel'!L$3&gt;='Beregning - Sykkel'!$P$114)*('bef13over filtrert sykkel'!L$3&lt;='Beregning - Sykkel'!$P$115)*($A300='Beregning - Sykkel'!$P$94)</f>
        <v>0</v>
      </c>
      <c r="M300">
        <f>bef13over!M300*('bef13over filtrert sykkel'!M$3&gt;='Beregning - Sykkel'!$P$114)*('bef13over filtrert sykkel'!M$3&lt;='Beregning - Sykkel'!$P$115)*($A300='Beregning - Sykkel'!$P$94)</f>
        <v>0</v>
      </c>
      <c r="N300">
        <f>bef13over!N300*('bef13over filtrert sykkel'!N$3&gt;='Beregning - Sykkel'!$P$114)*('bef13over filtrert sykkel'!N$3&lt;='Beregning - Sykkel'!$P$115)*($A300='Beregning - Sykkel'!$P$94)</f>
        <v>0</v>
      </c>
      <c r="O300">
        <f>bef13over!O300*('bef13over filtrert sykkel'!O$3&gt;='Beregning - Sykkel'!$P$114)*('bef13over filtrert sykkel'!O$3&lt;='Beregning - Sykkel'!$P$115)*($A300='Beregning - Sykkel'!$P$94)</f>
        <v>0</v>
      </c>
      <c r="P300">
        <f>bef13over!P300*('bef13over filtrert sykkel'!P$3&gt;='Beregning - Sykkel'!$P$114)*('bef13over filtrert sykkel'!P$3&lt;='Beregning - Sykkel'!$P$115)*($A300='Beregning - Sykkel'!$P$94)</f>
        <v>0</v>
      </c>
      <c r="Q300">
        <f>bef13over!Q300*('bef13over filtrert sykkel'!Q$3&gt;='Beregning - Sykkel'!$P$114)*('bef13over filtrert sykkel'!Q$3&lt;='Beregning - Sykkel'!$P$115)*($A300='Beregning - Sykkel'!$P$94)</f>
        <v>0</v>
      </c>
      <c r="R300">
        <f>bef13over!R300*('bef13over filtrert sykkel'!R$3&gt;='Beregning - Sykkel'!$P$114)*('bef13over filtrert sykkel'!R$3&lt;='Beregning - Sykkel'!$P$115)*($A300='Beregning - Sykkel'!$P$94)</f>
        <v>0</v>
      </c>
      <c r="S300">
        <f>bef13over!S300*('bef13over filtrert sykkel'!S$3&gt;='Beregning - Sykkel'!$P$114)*('bef13over filtrert sykkel'!S$3&lt;='Beregning - Sykkel'!$P$115)*($A300='Beregning - Sykkel'!$P$94)</f>
        <v>0</v>
      </c>
      <c r="T300">
        <f>bef13over!T300*('bef13over filtrert sykkel'!T$3&gt;='Beregning - Sykkel'!$P$114)*('bef13over filtrert sykkel'!T$3&lt;='Beregning - Sykkel'!$P$115)*($A300='Beregning - Sykkel'!$P$94)</f>
        <v>0</v>
      </c>
      <c r="U300">
        <f>bef13over!U300*('bef13over filtrert sykkel'!U$3&gt;='Beregning - Sykkel'!$P$114)*('bef13over filtrert sykkel'!U$3&lt;='Beregning - Sykkel'!$P$115)*($A300='Beregning - Sykkel'!$P$94)</f>
        <v>0</v>
      </c>
      <c r="V300">
        <f>bef13over!V300*('bef13over filtrert sykkel'!V$3&gt;='Beregning - Sykkel'!$P$114)*('bef13over filtrert sykkel'!V$3&lt;='Beregning - Sykkel'!$P$115)*($A300='Beregning - Sykkel'!$P$94)</f>
        <v>0</v>
      </c>
      <c r="W300">
        <f>bef13over!W300*('bef13over filtrert sykkel'!W$3&gt;='Beregning - Sykkel'!$P$114)*('bef13over filtrert sykkel'!W$3&lt;='Beregning - Sykkel'!$P$115)*($A300='Beregning - Sykkel'!$P$94)</f>
        <v>0</v>
      </c>
      <c r="X300">
        <f>bef13over!X300*('bef13over filtrert sykkel'!X$3&gt;='Beregning - Sykkel'!$P$114)*('bef13over filtrert sykkel'!X$3&lt;='Beregning - Sykkel'!$P$115)*($A300='Beregning - Sykkel'!$P$94)</f>
        <v>0</v>
      </c>
      <c r="Y300">
        <f>bef13over!Y300*('bef13over filtrert sykkel'!Y$3&gt;='Beregning - Sykkel'!$P$114)*('bef13over filtrert sykkel'!Y$3&lt;='Beregning - Sykkel'!$P$115)*($A300='Beregning - Sykkel'!$P$94)</f>
        <v>0</v>
      </c>
      <c r="Z300">
        <f>bef13over!Z300*('bef13over filtrert sykkel'!Z$3&gt;='Beregning - Sykkel'!$P$114)*('bef13over filtrert sykkel'!Z$3&lt;='Beregning - Sykkel'!$P$115)*($A300='Beregning - Sykkel'!$P$94)</f>
        <v>0</v>
      </c>
      <c r="AA300">
        <f>bef13over!AA300*('bef13over filtrert sykkel'!AA$3&gt;='Beregning - Sykkel'!$P$114)*('bef13over filtrert sykkel'!AA$3&lt;='Beregning - Sykkel'!$P$115)*($A300='Beregning - Sykkel'!$P$94)</f>
        <v>0</v>
      </c>
      <c r="AB300">
        <f>bef13over!AB300*('bef13over filtrert sykkel'!AB$3&gt;='Beregning - Sykkel'!$P$114)*('bef13over filtrert sykkel'!AB$3&lt;='Beregning - Sykkel'!$P$115)*($A300='Beregning - Sykkel'!$P$94)</f>
        <v>0</v>
      </c>
      <c r="AC300">
        <f>bef13over!AC300*('bef13over filtrert sykkel'!AC$3&gt;='Beregning - Sykkel'!$P$114)*('bef13over filtrert sykkel'!AC$3&lt;='Beregning - Sykkel'!$P$115)*($A300='Beregning - Sykkel'!$P$94)</f>
        <v>0</v>
      </c>
      <c r="AD300">
        <f>bef13over!AD300*('bef13over filtrert sykkel'!AD$3&gt;='Beregning - Sykkel'!$P$114)*('bef13over filtrert sykkel'!AD$3&lt;='Beregning - Sykkel'!$P$115)*($A300='Beregning - Sykkel'!$P$94)</f>
        <v>0</v>
      </c>
    </row>
    <row r="301" spans="1:30">
      <c r="A301">
        <v>1620</v>
      </c>
      <c r="B301">
        <f>bef13over!B301*('bef13over filtrert sykkel'!B$3&gt;='Beregning - Sykkel'!$P$114)*('bef13over filtrert sykkel'!B$3&lt;='Beregning - Sykkel'!$P$115)*($A301='Beregning - Sykkel'!$P$94)</f>
        <v>0</v>
      </c>
      <c r="C301">
        <f>bef13over!C301*('bef13over filtrert sykkel'!C$3&gt;='Beregning - Sykkel'!$P$114)*('bef13over filtrert sykkel'!C$3&lt;='Beregning - Sykkel'!$P$115)*($A301='Beregning - Sykkel'!$P$94)</f>
        <v>0</v>
      </c>
      <c r="D301">
        <f>bef13over!D301*('bef13over filtrert sykkel'!D$3&gt;='Beregning - Sykkel'!$P$114)*('bef13over filtrert sykkel'!D$3&lt;='Beregning - Sykkel'!$P$115)*($A301='Beregning - Sykkel'!$P$94)</f>
        <v>0</v>
      </c>
      <c r="E301">
        <f>bef13over!E301*('bef13over filtrert sykkel'!E$3&gt;='Beregning - Sykkel'!$P$114)*('bef13over filtrert sykkel'!E$3&lt;='Beregning - Sykkel'!$P$115)*($A301='Beregning - Sykkel'!$P$94)</f>
        <v>0</v>
      </c>
      <c r="F301">
        <f>bef13over!F301*('bef13over filtrert sykkel'!F$3&gt;='Beregning - Sykkel'!$P$114)*('bef13over filtrert sykkel'!F$3&lt;='Beregning - Sykkel'!$P$115)*($A301='Beregning - Sykkel'!$P$94)</f>
        <v>0</v>
      </c>
      <c r="G301">
        <f>bef13over!G301*('bef13over filtrert sykkel'!G$3&gt;='Beregning - Sykkel'!$P$114)*('bef13over filtrert sykkel'!G$3&lt;='Beregning - Sykkel'!$P$115)*($A301='Beregning - Sykkel'!$P$94)</f>
        <v>0</v>
      </c>
      <c r="H301">
        <f>bef13over!H301*('bef13over filtrert sykkel'!H$3&gt;='Beregning - Sykkel'!$P$114)*('bef13over filtrert sykkel'!H$3&lt;='Beregning - Sykkel'!$P$115)*($A301='Beregning - Sykkel'!$P$94)</f>
        <v>0</v>
      </c>
      <c r="I301">
        <f>bef13over!I301*('bef13over filtrert sykkel'!I$3&gt;='Beregning - Sykkel'!$P$114)*('bef13over filtrert sykkel'!I$3&lt;='Beregning - Sykkel'!$P$115)*($A301='Beregning - Sykkel'!$P$94)</f>
        <v>0</v>
      </c>
      <c r="J301">
        <f>bef13over!J301*('bef13over filtrert sykkel'!J$3&gt;='Beregning - Sykkel'!$P$114)*('bef13over filtrert sykkel'!J$3&lt;='Beregning - Sykkel'!$P$115)*($A301='Beregning - Sykkel'!$P$94)</f>
        <v>0</v>
      </c>
      <c r="K301">
        <f>bef13over!K301*('bef13over filtrert sykkel'!K$3&gt;='Beregning - Sykkel'!$P$114)*('bef13over filtrert sykkel'!K$3&lt;='Beregning - Sykkel'!$P$115)*($A301='Beregning - Sykkel'!$P$94)</f>
        <v>0</v>
      </c>
      <c r="L301">
        <f>bef13over!L301*('bef13over filtrert sykkel'!L$3&gt;='Beregning - Sykkel'!$P$114)*('bef13over filtrert sykkel'!L$3&lt;='Beregning - Sykkel'!$P$115)*($A301='Beregning - Sykkel'!$P$94)</f>
        <v>0</v>
      </c>
      <c r="M301">
        <f>bef13over!M301*('bef13over filtrert sykkel'!M$3&gt;='Beregning - Sykkel'!$P$114)*('bef13over filtrert sykkel'!M$3&lt;='Beregning - Sykkel'!$P$115)*($A301='Beregning - Sykkel'!$P$94)</f>
        <v>0</v>
      </c>
      <c r="N301">
        <f>bef13over!N301*('bef13over filtrert sykkel'!N$3&gt;='Beregning - Sykkel'!$P$114)*('bef13over filtrert sykkel'!N$3&lt;='Beregning - Sykkel'!$P$115)*($A301='Beregning - Sykkel'!$P$94)</f>
        <v>0</v>
      </c>
      <c r="O301">
        <f>bef13over!O301*('bef13over filtrert sykkel'!O$3&gt;='Beregning - Sykkel'!$P$114)*('bef13over filtrert sykkel'!O$3&lt;='Beregning - Sykkel'!$P$115)*($A301='Beregning - Sykkel'!$P$94)</f>
        <v>0</v>
      </c>
      <c r="P301">
        <f>bef13over!P301*('bef13over filtrert sykkel'!P$3&gt;='Beregning - Sykkel'!$P$114)*('bef13over filtrert sykkel'!P$3&lt;='Beregning - Sykkel'!$P$115)*($A301='Beregning - Sykkel'!$P$94)</f>
        <v>0</v>
      </c>
      <c r="Q301">
        <f>bef13over!Q301*('bef13over filtrert sykkel'!Q$3&gt;='Beregning - Sykkel'!$P$114)*('bef13over filtrert sykkel'!Q$3&lt;='Beregning - Sykkel'!$P$115)*($A301='Beregning - Sykkel'!$P$94)</f>
        <v>0</v>
      </c>
      <c r="R301">
        <f>bef13over!R301*('bef13over filtrert sykkel'!R$3&gt;='Beregning - Sykkel'!$P$114)*('bef13over filtrert sykkel'!R$3&lt;='Beregning - Sykkel'!$P$115)*($A301='Beregning - Sykkel'!$P$94)</f>
        <v>0</v>
      </c>
      <c r="S301">
        <f>bef13over!S301*('bef13over filtrert sykkel'!S$3&gt;='Beregning - Sykkel'!$P$114)*('bef13over filtrert sykkel'!S$3&lt;='Beregning - Sykkel'!$P$115)*($A301='Beregning - Sykkel'!$P$94)</f>
        <v>0</v>
      </c>
      <c r="T301">
        <f>bef13over!T301*('bef13over filtrert sykkel'!T$3&gt;='Beregning - Sykkel'!$P$114)*('bef13over filtrert sykkel'!T$3&lt;='Beregning - Sykkel'!$P$115)*($A301='Beregning - Sykkel'!$P$94)</f>
        <v>0</v>
      </c>
      <c r="U301">
        <f>bef13over!U301*('bef13over filtrert sykkel'!U$3&gt;='Beregning - Sykkel'!$P$114)*('bef13over filtrert sykkel'!U$3&lt;='Beregning - Sykkel'!$P$115)*($A301='Beregning - Sykkel'!$P$94)</f>
        <v>0</v>
      </c>
      <c r="V301">
        <f>bef13over!V301*('bef13over filtrert sykkel'!V$3&gt;='Beregning - Sykkel'!$P$114)*('bef13over filtrert sykkel'!V$3&lt;='Beregning - Sykkel'!$P$115)*($A301='Beregning - Sykkel'!$P$94)</f>
        <v>0</v>
      </c>
      <c r="W301">
        <f>bef13over!W301*('bef13over filtrert sykkel'!W$3&gt;='Beregning - Sykkel'!$P$114)*('bef13over filtrert sykkel'!W$3&lt;='Beregning - Sykkel'!$P$115)*($A301='Beregning - Sykkel'!$P$94)</f>
        <v>0</v>
      </c>
      <c r="X301">
        <f>bef13over!X301*('bef13over filtrert sykkel'!X$3&gt;='Beregning - Sykkel'!$P$114)*('bef13over filtrert sykkel'!X$3&lt;='Beregning - Sykkel'!$P$115)*($A301='Beregning - Sykkel'!$P$94)</f>
        <v>0</v>
      </c>
      <c r="Y301">
        <f>bef13over!Y301*('bef13over filtrert sykkel'!Y$3&gt;='Beregning - Sykkel'!$P$114)*('bef13over filtrert sykkel'!Y$3&lt;='Beregning - Sykkel'!$P$115)*($A301='Beregning - Sykkel'!$P$94)</f>
        <v>0</v>
      </c>
      <c r="Z301">
        <f>bef13over!Z301*('bef13over filtrert sykkel'!Z$3&gt;='Beregning - Sykkel'!$P$114)*('bef13over filtrert sykkel'!Z$3&lt;='Beregning - Sykkel'!$P$115)*($A301='Beregning - Sykkel'!$P$94)</f>
        <v>0</v>
      </c>
      <c r="AA301">
        <f>bef13over!AA301*('bef13over filtrert sykkel'!AA$3&gt;='Beregning - Sykkel'!$P$114)*('bef13over filtrert sykkel'!AA$3&lt;='Beregning - Sykkel'!$P$115)*($A301='Beregning - Sykkel'!$P$94)</f>
        <v>0</v>
      </c>
      <c r="AB301">
        <f>bef13over!AB301*('bef13over filtrert sykkel'!AB$3&gt;='Beregning - Sykkel'!$P$114)*('bef13over filtrert sykkel'!AB$3&lt;='Beregning - Sykkel'!$P$115)*($A301='Beregning - Sykkel'!$P$94)</f>
        <v>0</v>
      </c>
      <c r="AC301">
        <f>bef13over!AC301*('bef13over filtrert sykkel'!AC$3&gt;='Beregning - Sykkel'!$P$114)*('bef13over filtrert sykkel'!AC$3&lt;='Beregning - Sykkel'!$P$115)*($A301='Beregning - Sykkel'!$P$94)</f>
        <v>0</v>
      </c>
      <c r="AD301">
        <f>bef13over!AD301*('bef13over filtrert sykkel'!AD$3&gt;='Beregning - Sykkel'!$P$114)*('bef13over filtrert sykkel'!AD$3&lt;='Beregning - Sykkel'!$P$115)*($A301='Beregning - Sykkel'!$P$94)</f>
        <v>0</v>
      </c>
    </row>
    <row r="302" spans="1:30">
      <c r="A302">
        <v>1621</v>
      </c>
      <c r="B302">
        <f>bef13over!B302*('bef13over filtrert sykkel'!B$3&gt;='Beregning - Sykkel'!$P$114)*('bef13over filtrert sykkel'!B$3&lt;='Beregning - Sykkel'!$P$115)*($A302='Beregning - Sykkel'!$P$94)</f>
        <v>0</v>
      </c>
      <c r="C302">
        <f>bef13over!C302*('bef13over filtrert sykkel'!C$3&gt;='Beregning - Sykkel'!$P$114)*('bef13over filtrert sykkel'!C$3&lt;='Beregning - Sykkel'!$P$115)*($A302='Beregning - Sykkel'!$P$94)</f>
        <v>0</v>
      </c>
      <c r="D302">
        <f>bef13over!D302*('bef13over filtrert sykkel'!D$3&gt;='Beregning - Sykkel'!$P$114)*('bef13over filtrert sykkel'!D$3&lt;='Beregning - Sykkel'!$P$115)*($A302='Beregning - Sykkel'!$P$94)</f>
        <v>0</v>
      </c>
      <c r="E302">
        <f>bef13over!E302*('bef13over filtrert sykkel'!E$3&gt;='Beregning - Sykkel'!$P$114)*('bef13over filtrert sykkel'!E$3&lt;='Beregning - Sykkel'!$P$115)*($A302='Beregning - Sykkel'!$P$94)</f>
        <v>0</v>
      </c>
      <c r="F302">
        <f>bef13over!F302*('bef13over filtrert sykkel'!F$3&gt;='Beregning - Sykkel'!$P$114)*('bef13over filtrert sykkel'!F$3&lt;='Beregning - Sykkel'!$P$115)*($A302='Beregning - Sykkel'!$P$94)</f>
        <v>0</v>
      </c>
      <c r="G302">
        <f>bef13over!G302*('bef13over filtrert sykkel'!G$3&gt;='Beregning - Sykkel'!$P$114)*('bef13over filtrert sykkel'!G$3&lt;='Beregning - Sykkel'!$P$115)*($A302='Beregning - Sykkel'!$P$94)</f>
        <v>0</v>
      </c>
      <c r="H302">
        <f>bef13over!H302*('bef13over filtrert sykkel'!H$3&gt;='Beregning - Sykkel'!$P$114)*('bef13over filtrert sykkel'!H$3&lt;='Beregning - Sykkel'!$P$115)*($A302='Beregning - Sykkel'!$P$94)</f>
        <v>0</v>
      </c>
      <c r="I302">
        <f>bef13over!I302*('bef13over filtrert sykkel'!I$3&gt;='Beregning - Sykkel'!$P$114)*('bef13over filtrert sykkel'!I$3&lt;='Beregning - Sykkel'!$P$115)*($A302='Beregning - Sykkel'!$P$94)</f>
        <v>0</v>
      </c>
      <c r="J302">
        <f>bef13over!J302*('bef13over filtrert sykkel'!J$3&gt;='Beregning - Sykkel'!$P$114)*('bef13over filtrert sykkel'!J$3&lt;='Beregning - Sykkel'!$P$115)*($A302='Beregning - Sykkel'!$P$94)</f>
        <v>0</v>
      </c>
      <c r="K302">
        <f>bef13over!K302*('bef13over filtrert sykkel'!K$3&gt;='Beregning - Sykkel'!$P$114)*('bef13over filtrert sykkel'!K$3&lt;='Beregning - Sykkel'!$P$115)*($A302='Beregning - Sykkel'!$P$94)</f>
        <v>0</v>
      </c>
      <c r="L302">
        <f>bef13over!L302*('bef13over filtrert sykkel'!L$3&gt;='Beregning - Sykkel'!$P$114)*('bef13over filtrert sykkel'!L$3&lt;='Beregning - Sykkel'!$P$115)*($A302='Beregning - Sykkel'!$P$94)</f>
        <v>0</v>
      </c>
      <c r="M302">
        <f>bef13over!M302*('bef13over filtrert sykkel'!M$3&gt;='Beregning - Sykkel'!$P$114)*('bef13over filtrert sykkel'!M$3&lt;='Beregning - Sykkel'!$P$115)*($A302='Beregning - Sykkel'!$P$94)</f>
        <v>0</v>
      </c>
      <c r="N302">
        <f>bef13over!N302*('bef13over filtrert sykkel'!N$3&gt;='Beregning - Sykkel'!$P$114)*('bef13over filtrert sykkel'!N$3&lt;='Beregning - Sykkel'!$P$115)*($A302='Beregning - Sykkel'!$P$94)</f>
        <v>0</v>
      </c>
      <c r="O302">
        <f>bef13over!O302*('bef13over filtrert sykkel'!O$3&gt;='Beregning - Sykkel'!$P$114)*('bef13over filtrert sykkel'!O$3&lt;='Beregning - Sykkel'!$P$115)*($A302='Beregning - Sykkel'!$P$94)</f>
        <v>0</v>
      </c>
      <c r="P302">
        <f>bef13over!P302*('bef13over filtrert sykkel'!P$3&gt;='Beregning - Sykkel'!$P$114)*('bef13over filtrert sykkel'!P$3&lt;='Beregning - Sykkel'!$P$115)*($A302='Beregning - Sykkel'!$P$94)</f>
        <v>0</v>
      </c>
      <c r="Q302">
        <f>bef13over!Q302*('bef13over filtrert sykkel'!Q$3&gt;='Beregning - Sykkel'!$P$114)*('bef13over filtrert sykkel'!Q$3&lt;='Beregning - Sykkel'!$P$115)*($A302='Beregning - Sykkel'!$P$94)</f>
        <v>0</v>
      </c>
      <c r="R302">
        <f>bef13over!R302*('bef13over filtrert sykkel'!R$3&gt;='Beregning - Sykkel'!$P$114)*('bef13over filtrert sykkel'!R$3&lt;='Beregning - Sykkel'!$P$115)*($A302='Beregning - Sykkel'!$P$94)</f>
        <v>0</v>
      </c>
      <c r="S302">
        <f>bef13over!S302*('bef13over filtrert sykkel'!S$3&gt;='Beregning - Sykkel'!$P$114)*('bef13over filtrert sykkel'!S$3&lt;='Beregning - Sykkel'!$P$115)*($A302='Beregning - Sykkel'!$P$94)</f>
        <v>0</v>
      </c>
      <c r="T302">
        <f>bef13over!T302*('bef13over filtrert sykkel'!T$3&gt;='Beregning - Sykkel'!$P$114)*('bef13over filtrert sykkel'!T$3&lt;='Beregning - Sykkel'!$P$115)*($A302='Beregning - Sykkel'!$P$94)</f>
        <v>0</v>
      </c>
      <c r="U302">
        <f>bef13over!U302*('bef13over filtrert sykkel'!U$3&gt;='Beregning - Sykkel'!$P$114)*('bef13over filtrert sykkel'!U$3&lt;='Beregning - Sykkel'!$P$115)*($A302='Beregning - Sykkel'!$P$94)</f>
        <v>0</v>
      </c>
      <c r="V302">
        <f>bef13over!V302*('bef13over filtrert sykkel'!V$3&gt;='Beregning - Sykkel'!$P$114)*('bef13over filtrert sykkel'!V$3&lt;='Beregning - Sykkel'!$P$115)*($A302='Beregning - Sykkel'!$P$94)</f>
        <v>0</v>
      </c>
      <c r="W302">
        <f>bef13over!W302*('bef13over filtrert sykkel'!W$3&gt;='Beregning - Sykkel'!$P$114)*('bef13over filtrert sykkel'!W$3&lt;='Beregning - Sykkel'!$P$115)*($A302='Beregning - Sykkel'!$P$94)</f>
        <v>0</v>
      </c>
      <c r="X302">
        <f>bef13over!X302*('bef13over filtrert sykkel'!X$3&gt;='Beregning - Sykkel'!$P$114)*('bef13over filtrert sykkel'!X$3&lt;='Beregning - Sykkel'!$P$115)*($A302='Beregning - Sykkel'!$P$94)</f>
        <v>0</v>
      </c>
      <c r="Y302">
        <f>bef13over!Y302*('bef13over filtrert sykkel'!Y$3&gt;='Beregning - Sykkel'!$P$114)*('bef13over filtrert sykkel'!Y$3&lt;='Beregning - Sykkel'!$P$115)*($A302='Beregning - Sykkel'!$P$94)</f>
        <v>0</v>
      </c>
      <c r="Z302">
        <f>bef13over!Z302*('bef13over filtrert sykkel'!Z$3&gt;='Beregning - Sykkel'!$P$114)*('bef13over filtrert sykkel'!Z$3&lt;='Beregning - Sykkel'!$P$115)*($A302='Beregning - Sykkel'!$P$94)</f>
        <v>0</v>
      </c>
      <c r="AA302">
        <f>bef13over!AA302*('bef13over filtrert sykkel'!AA$3&gt;='Beregning - Sykkel'!$P$114)*('bef13over filtrert sykkel'!AA$3&lt;='Beregning - Sykkel'!$P$115)*($A302='Beregning - Sykkel'!$P$94)</f>
        <v>0</v>
      </c>
      <c r="AB302">
        <f>bef13over!AB302*('bef13over filtrert sykkel'!AB$3&gt;='Beregning - Sykkel'!$P$114)*('bef13over filtrert sykkel'!AB$3&lt;='Beregning - Sykkel'!$P$115)*($A302='Beregning - Sykkel'!$P$94)</f>
        <v>0</v>
      </c>
      <c r="AC302">
        <f>bef13over!AC302*('bef13over filtrert sykkel'!AC$3&gt;='Beregning - Sykkel'!$P$114)*('bef13over filtrert sykkel'!AC$3&lt;='Beregning - Sykkel'!$P$115)*($A302='Beregning - Sykkel'!$P$94)</f>
        <v>0</v>
      </c>
      <c r="AD302">
        <f>bef13over!AD302*('bef13over filtrert sykkel'!AD$3&gt;='Beregning - Sykkel'!$P$114)*('bef13over filtrert sykkel'!AD$3&lt;='Beregning - Sykkel'!$P$115)*($A302='Beregning - Sykkel'!$P$94)</f>
        <v>0</v>
      </c>
    </row>
    <row r="303" spans="1:30">
      <c r="A303">
        <v>1622</v>
      </c>
      <c r="B303">
        <f>bef13over!B303*('bef13over filtrert sykkel'!B$3&gt;='Beregning - Sykkel'!$P$114)*('bef13over filtrert sykkel'!B$3&lt;='Beregning - Sykkel'!$P$115)*($A303='Beregning - Sykkel'!$P$94)</f>
        <v>0</v>
      </c>
      <c r="C303">
        <f>bef13over!C303*('bef13over filtrert sykkel'!C$3&gt;='Beregning - Sykkel'!$P$114)*('bef13over filtrert sykkel'!C$3&lt;='Beregning - Sykkel'!$P$115)*($A303='Beregning - Sykkel'!$P$94)</f>
        <v>0</v>
      </c>
      <c r="D303">
        <f>bef13over!D303*('bef13over filtrert sykkel'!D$3&gt;='Beregning - Sykkel'!$P$114)*('bef13over filtrert sykkel'!D$3&lt;='Beregning - Sykkel'!$P$115)*($A303='Beregning - Sykkel'!$P$94)</f>
        <v>0</v>
      </c>
      <c r="E303">
        <f>bef13over!E303*('bef13over filtrert sykkel'!E$3&gt;='Beregning - Sykkel'!$P$114)*('bef13over filtrert sykkel'!E$3&lt;='Beregning - Sykkel'!$P$115)*($A303='Beregning - Sykkel'!$P$94)</f>
        <v>0</v>
      </c>
      <c r="F303">
        <f>bef13over!F303*('bef13over filtrert sykkel'!F$3&gt;='Beregning - Sykkel'!$P$114)*('bef13over filtrert sykkel'!F$3&lt;='Beregning - Sykkel'!$P$115)*($A303='Beregning - Sykkel'!$P$94)</f>
        <v>0</v>
      </c>
      <c r="G303">
        <f>bef13over!G303*('bef13over filtrert sykkel'!G$3&gt;='Beregning - Sykkel'!$P$114)*('bef13over filtrert sykkel'!G$3&lt;='Beregning - Sykkel'!$P$115)*($A303='Beregning - Sykkel'!$P$94)</f>
        <v>0</v>
      </c>
      <c r="H303">
        <f>bef13over!H303*('bef13over filtrert sykkel'!H$3&gt;='Beregning - Sykkel'!$P$114)*('bef13over filtrert sykkel'!H$3&lt;='Beregning - Sykkel'!$P$115)*($A303='Beregning - Sykkel'!$P$94)</f>
        <v>0</v>
      </c>
      <c r="I303">
        <f>bef13over!I303*('bef13over filtrert sykkel'!I$3&gt;='Beregning - Sykkel'!$P$114)*('bef13over filtrert sykkel'!I$3&lt;='Beregning - Sykkel'!$P$115)*($A303='Beregning - Sykkel'!$P$94)</f>
        <v>0</v>
      </c>
      <c r="J303">
        <f>bef13over!J303*('bef13over filtrert sykkel'!J$3&gt;='Beregning - Sykkel'!$P$114)*('bef13over filtrert sykkel'!J$3&lt;='Beregning - Sykkel'!$P$115)*($A303='Beregning - Sykkel'!$P$94)</f>
        <v>0</v>
      </c>
      <c r="K303">
        <f>bef13over!K303*('bef13over filtrert sykkel'!K$3&gt;='Beregning - Sykkel'!$P$114)*('bef13over filtrert sykkel'!K$3&lt;='Beregning - Sykkel'!$P$115)*($A303='Beregning - Sykkel'!$P$94)</f>
        <v>0</v>
      </c>
      <c r="L303">
        <f>bef13over!L303*('bef13over filtrert sykkel'!L$3&gt;='Beregning - Sykkel'!$P$114)*('bef13over filtrert sykkel'!L$3&lt;='Beregning - Sykkel'!$P$115)*($A303='Beregning - Sykkel'!$P$94)</f>
        <v>0</v>
      </c>
      <c r="M303">
        <f>bef13over!M303*('bef13over filtrert sykkel'!M$3&gt;='Beregning - Sykkel'!$P$114)*('bef13over filtrert sykkel'!M$3&lt;='Beregning - Sykkel'!$P$115)*($A303='Beregning - Sykkel'!$P$94)</f>
        <v>0</v>
      </c>
      <c r="N303">
        <f>bef13over!N303*('bef13over filtrert sykkel'!N$3&gt;='Beregning - Sykkel'!$P$114)*('bef13over filtrert sykkel'!N$3&lt;='Beregning - Sykkel'!$P$115)*($A303='Beregning - Sykkel'!$P$94)</f>
        <v>0</v>
      </c>
      <c r="O303">
        <f>bef13over!O303*('bef13over filtrert sykkel'!O$3&gt;='Beregning - Sykkel'!$P$114)*('bef13over filtrert sykkel'!O$3&lt;='Beregning - Sykkel'!$P$115)*($A303='Beregning - Sykkel'!$P$94)</f>
        <v>0</v>
      </c>
      <c r="P303">
        <f>bef13over!P303*('bef13over filtrert sykkel'!P$3&gt;='Beregning - Sykkel'!$P$114)*('bef13over filtrert sykkel'!P$3&lt;='Beregning - Sykkel'!$P$115)*($A303='Beregning - Sykkel'!$P$94)</f>
        <v>0</v>
      </c>
      <c r="Q303">
        <f>bef13over!Q303*('bef13over filtrert sykkel'!Q$3&gt;='Beregning - Sykkel'!$P$114)*('bef13over filtrert sykkel'!Q$3&lt;='Beregning - Sykkel'!$P$115)*($A303='Beregning - Sykkel'!$P$94)</f>
        <v>0</v>
      </c>
      <c r="R303">
        <f>bef13over!R303*('bef13over filtrert sykkel'!R$3&gt;='Beregning - Sykkel'!$P$114)*('bef13over filtrert sykkel'!R$3&lt;='Beregning - Sykkel'!$P$115)*($A303='Beregning - Sykkel'!$P$94)</f>
        <v>0</v>
      </c>
      <c r="S303">
        <f>bef13over!S303*('bef13over filtrert sykkel'!S$3&gt;='Beregning - Sykkel'!$P$114)*('bef13over filtrert sykkel'!S$3&lt;='Beregning - Sykkel'!$P$115)*($A303='Beregning - Sykkel'!$P$94)</f>
        <v>0</v>
      </c>
      <c r="T303">
        <f>bef13over!T303*('bef13over filtrert sykkel'!T$3&gt;='Beregning - Sykkel'!$P$114)*('bef13over filtrert sykkel'!T$3&lt;='Beregning - Sykkel'!$P$115)*($A303='Beregning - Sykkel'!$P$94)</f>
        <v>0</v>
      </c>
      <c r="U303">
        <f>bef13over!U303*('bef13over filtrert sykkel'!U$3&gt;='Beregning - Sykkel'!$P$114)*('bef13over filtrert sykkel'!U$3&lt;='Beregning - Sykkel'!$P$115)*($A303='Beregning - Sykkel'!$P$94)</f>
        <v>0</v>
      </c>
      <c r="V303">
        <f>bef13over!V303*('bef13over filtrert sykkel'!V$3&gt;='Beregning - Sykkel'!$P$114)*('bef13over filtrert sykkel'!V$3&lt;='Beregning - Sykkel'!$P$115)*($A303='Beregning - Sykkel'!$P$94)</f>
        <v>0</v>
      </c>
      <c r="W303">
        <f>bef13over!W303*('bef13over filtrert sykkel'!W$3&gt;='Beregning - Sykkel'!$P$114)*('bef13over filtrert sykkel'!W$3&lt;='Beregning - Sykkel'!$P$115)*($A303='Beregning - Sykkel'!$P$94)</f>
        <v>0</v>
      </c>
      <c r="X303">
        <f>bef13over!X303*('bef13over filtrert sykkel'!X$3&gt;='Beregning - Sykkel'!$P$114)*('bef13over filtrert sykkel'!X$3&lt;='Beregning - Sykkel'!$P$115)*($A303='Beregning - Sykkel'!$P$94)</f>
        <v>0</v>
      </c>
      <c r="Y303">
        <f>bef13over!Y303*('bef13over filtrert sykkel'!Y$3&gt;='Beregning - Sykkel'!$P$114)*('bef13over filtrert sykkel'!Y$3&lt;='Beregning - Sykkel'!$P$115)*($A303='Beregning - Sykkel'!$P$94)</f>
        <v>0</v>
      </c>
      <c r="Z303">
        <f>bef13over!Z303*('bef13over filtrert sykkel'!Z$3&gt;='Beregning - Sykkel'!$P$114)*('bef13over filtrert sykkel'!Z$3&lt;='Beregning - Sykkel'!$P$115)*($A303='Beregning - Sykkel'!$P$94)</f>
        <v>0</v>
      </c>
      <c r="AA303">
        <f>bef13over!AA303*('bef13over filtrert sykkel'!AA$3&gt;='Beregning - Sykkel'!$P$114)*('bef13over filtrert sykkel'!AA$3&lt;='Beregning - Sykkel'!$P$115)*($A303='Beregning - Sykkel'!$P$94)</f>
        <v>0</v>
      </c>
      <c r="AB303">
        <f>bef13over!AB303*('bef13over filtrert sykkel'!AB$3&gt;='Beregning - Sykkel'!$P$114)*('bef13over filtrert sykkel'!AB$3&lt;='Beregning - Sykkel'!$P$115)*($A303='Beregning - Sykkel'!$P$94)</f>
        <v>0</v>
      </c>
      <c r="AC303">
        <f>bef13over!AC303*('bef13over filtrert sykkel'!AC$3&gt;='Beregning - Sykkel'!$P$114)*('bef13over filtrert sykkel'!AC$3&lt;='Beregning - Sykkel'!$P$115)*($A303='Beregning - Sykkel'!$P$94)</f>
        <v>0</v>
      </c>
      <c r="AD303">
        <f>bef13over!AD303*('bef13over filtrert sykkel'!AD$3&gt;='Beregning - Sykkel'!$P$114)*('bef13over filtrert sykkel'!AD$3&lt;='Beregning - Sykkel'!$P$115)*($A303='Beregning - Sykkel'!$P$94)</f>
        <v>0</v>
      </c>
    </row>
    <row r="304" spans="1:30">
      <c r="A304">
        <v>1624</v>
      </c>
      <c r="B304">
        <f>bef13over!B304*('bef13over filtrert sykkel'!B$3&gt;='Beregning - Sykkel'!$P$114)*('bef13over filtrert sykkel'!B$3&lt;='Beregning - Sykkel'!$P$115)*($A304='Beregning - Sykkel'!$P$94)</f>
        <v>0</v>
      </c>
      <c r="C304">
        <f>bef13over!C304*('bef13over filtrert sykkel'!C$3&gt;='Beregning - Sykkel'!$P$114)*('bef13over filtrert sykkel'!C$3&lt;='Beregning - Sykkel'!$P$115)*($A304='Beregning - Sykkel'!$P$94)</f>
        <v>0</v>
      </c>
      <c r="D304">
        <f>bef13over!D304*('bef13over filtrert sykkel'!D$3&gt;='Beregning - Sykkel'!$P$114)*('bef13over filtrert sykkel'!D$3&lt;='Beregning - Sykkel'!$P$115)*($A304='Beregning - Sykkel'!$P$94)</f>
        <v>0</v>
      </c>
      <c r="E304">
        <f>bef13over!E304*('bef13over filtrert sykkel'!E$3&gt;='Beregning - Sykkel'!$P$114)*('bef13over filtrert sykkel'!E$3&lt;='Beregning - Sykkel'!$P$115)*($A304='Beregning - Sykkel'!$P$94)</f>
        <v>0</v>
      </c>
      <c r="F304">
        <f>bef13over!F304*('bef13over filtrert sykkel'!F$3&gt;='Beregning - Sykkel'!$P$114)*('bef13over filtrert sykkel'!F$3&lt;='Beregning - Sykkel'!$P$115)*($A304='Beregning - Sykkel'!$P$94)</f>
        <v>0</v>
      </c>
      <c r="G304">
        <f>bef13over!G304*('bef13over filtrert sykkel'!G$3&gt;='Beregning - Sykkel'!$P$114)*('bef13over filtrert sykkel'!G$3&lt;='Beregning - Sykkel'!$P$115)*($A304='Beregning - Sykkel'!$P$94)</f>
        <v>0</v>
      </c>
      <c r="H304">
        <f>bef13over!H304*('bef13over filtrert sykkel'!H$3&gt;='Beregning - Sykkel'!$P$114)*('bef13over filtrert sykkel'!H$3&lt;='Beregning - Sykkel'!$P$115)*($A304='Beregning - Sykkel'!$P$94)</f>
        <v>0</v>
      </c>
      <c r="I304">
        <f>bef13over!I304*('bef13over filtrert sykkel'!I$3&gt;='Beregning - Sykkel'!$P$114)*('bef13over filtrert sykkel'!I$3&lt;='Beregning - Sykkel'!$P$115)*($A304='Beregning - Sykkel'!$P$94)</f>
        <v>0</v>
      </c>
      <c r="J304">
        <f>bef13over!J304*('bef13over filtrert sykkel'!J$3&gt;='Beregning - Sykkel'!$P$114)*('bef13over filtrert sykkel'!J$3&lt;='Beregning - Sykkel'!$P$115)*($A304='Beregning - Sykkel'!$P$94)</f>
        <v>0</v>
      </c>
      <c r="K304">
        <f>bef13over!K304*('bef13over filtrert sykkel'!K$3&gt;='Beregning - Sykkel'!$P$114)*('bef13over filtrert sykkel'!K$3&lt;='Beregning - Sykkel'!$P$115)*($A304='Beregning - Sykkel'!$P$94)</f>
        <v>0</v>
      </c>
      <c r="L304">
        <f>bef13over!L304*('bef13over filtrert sykkel'!L$3&gt;='Beregning - Sykkel'!$P$114)*('bef13over filtrert sykkel'!L$3&lt;='Beregning - Sykkel'!$P$115)*($A304='Beregning - Sykkel'!$P$94)</f>
        <v>0</v>
      </c>
      <c r="M304">
        <f>bef13over!M304*('bef13over filtrert sykkel'!M$3&gt;='Beregning - Sykkel'!$P$114)*('bef13over filtrert sykkel'!M$3&lt;='Beregning - Sykkel'!$P$115)*($A304='Beregning - Sykkel'!$P$94)</f>
        <v>0</v>
      </c>
      <c r="N304">
        <f>bef13over!N304*('bef13over filtrert sykkel'!N$3&gt;='Beregning - Sykkel'!$P$114)*('bef13over filtrert sykkel'!N$3&lt;='Beregning - Sykkel'!$P$115)*($A304='Beregning - Sykkel'!$P$94)</f>
        <v>0</v>
      </c>
      <c r="O304">
        <f>bef13over!O304*('bef13over filtrert sykkel'!O$3&gt;='Beregning - Sykkel'!$P$114)*('bef13over filtrert sykkel'!O$3&lt;='Beregning - Sykkel'!$P$115)*($A304='Beregning - Sykkel'!$P$94)</f>
        <v>0</v>
      </c>
      <c r="P304">
        <f>bef13over!P304*('bef13over filtrert sykkel'!P$3&gt;='Beregning - Sykkel'!$P$114)*('bef13over filtrert sykkel'!P$3&lt;='Beregning - Sykkel'!$P$115)*($A304='Beregning - Sykkel'!$P$94)</f>
        <v>0</v>
      </c>
      <c r="Q304">
        <f>bef13over!Q304*('bef13over filtrert sykkel'!Q$3&gt;='Beregning - Sykkel'!$P$114)*('bef13over filtrert sykkel'!Q$3&lt;='Beregning - Sykkel'!$P$115)*($A304='Beregning - Sykkel'!$P$94)</f>
        <v>0</v>
      </c>
      <c r="R304">
        <f>bef13over!R304*('bef13over filtrert sykkel'!R$3&gt;='Beregning - Sykkel'!$P$114)*('bef13over filtrert sykkel'!R$3&lt;='Beregning - Sykkel'!$P$115)*($A304='Beregning - Sykkel'!$P$94)</f>
        <v>0</v>
      </c>
      <c r="S304">
        <f>bef13over!S304*('bef13over filtrert sykkel'!S$3&gt;='Beregning - Sykkel'!$P$114)*('bef13over filtrert sykkel'!S$3&lt;='Beregning - Sykkel'!$P$115)*($A304='Beregning - Sykkel'!$P$94)</f>
        <v>0</v>
      </c>
      <c r="T304">
        <f>bef13over!T304*('bef13over filtrert sykkel'!T$3&gt;='Beregning - Sykkel'!$P$114)*('bef13over filtrert sykkel'!T$3&lt;='Beregning - Sykkel'!$P$115)*($A304='Beregning - Sykkel'!$P$94)</f>
        <v>0</v>
      </c>
      <c r="U304">
        <f>bef13over!U304*('bef13over filtrert sykkel'!U$3&gt;='Beregning - Sykkel'!$P$114)*('bef13over filtrert sykkel'!U$3&lt;='Beregning - Sykkel'!$P$115)*($A304='Beregning - Sykkel'!$P$94)</f>
        <v>0</v>
      </c>
      <c r="V304">
        <f>bef13over!V304*('bef13over filtrert sykkel'!V$3&gt;='Beregning - Sykkel'!$P$114)*('bef13over filtrert sykkel'!V$3&lt;='Beregning - Sykkel'!$P$115)*($A304='Beregning - Sykkel'!$P$94)</f>
        <v>0</v>
      </c>
      <c r="W304">
        <f>bef13over!W304*('bef13over filtrert sykkel'!W$3&gt;='Beregning - Sykkel'!$P$114)*('bef13over filtrert sykkel'!W$3&lt;='Beregning - Sykkel'!$P$115)*($A304='Beregning - Sykkel'!$P$94)</f>
        <v>0</v>
      </c>
      <c r="X304">
        <f>bef13over!X304*('bef13over filtrert sykkel'!X$3&gt;='Beregning - Sykkel'!$P$114)*('bef13over filtrert sykkel'!X$3&lt;='Beregning - Sykkel'!$P$115)*($A304='Beregning - Sykkel'!$P$94)</f>
        <v>0</v>
      </c>
      <c r="Y304">
        <f>bef13over!Y304*('bef13over filtrert sykkel'!Y$3&gt;='Beregning - Sykkel'!$P$114)*('bef13over filtrert sykkel'!Y$3&lt;='Beregning - Sykkel'!$P$115)*($A304='Beregning - Sykkel'!$P$94)</f>
        <v>0</v>
      </c>
      <c r="Z304">
        <f>bef13over!Z304*('bef13over filtrert sykkel'!Z$3&gt;='Beregning - Sykkel'!$P$114)*('bef13over filtrert sykkel'!Z$3&lt;='Beregning - Sykkel'!$P$115)*($A304='Beregning - Sykkel'!$P$94)</f>
        <v>0</v>
      </c>
      <c r="AA304">
        <f>bef13over!AA304*('bef13over filtrert sykkel'!AA$3&gt;='Beregning - Sykkel'!$P$114)*('bef13over filtrert sykkel'!AA$3&lt;='Beregning - Sykkel'!$P$115)*($A304='Beregning - Sykkel'!$P$94)</f>
        <v>0</v>
      </c>
      <c r="AB304">
        <f>bef13over!AB304*('bef13over filtrert sykkel'!AB$3&gt;='Beregning - Sykkel'!$P$114)*('bef13over filtrert sykkel'!AB$3&lt;='Beregning - Sykkel'!$P$115)*($A304='Beregning - Sykkel'!$P$94)</f>
        <v>0</v>
      </c>
      <c r="AC304">
        <f>bef13over!AC304*('bef13over filtrert sykkel'!AC$3&gt;='Beregning - Sykkel'!$P$114)*('bef13over filtrert sykkel'!AC$3&lt;='Beregning - Sykkel'!$P$115)*($A304='Beregning - Sykkel'!$P$94)</f>
        <v>0</v>
      </c>
      <c r="AD304">
        <f>bef13over!AD304*('bef13over filtrert sykkel'!AD$3&gt;='Beregning - Sykkel'!$P$114)*('bef13over filtrert sykkel'!AD$3&lt;='Beregning - Sykkel'!$P$115)*($A304='Beregning - Sykkel'!$P$94)</f>
        <v>0</v>
      </c>
    </row>
    <row r="305" spans="1:30">
      <c r="A305">
        <v>1627</v>
      </c>
      <c r="B305">
        <f>bef13over!B305*('bef13over filtrert sykkel'!B$3&gt;='Beregning - Sykkel'!$P$114)*('bef13over filtrert sykkel'!B$3&lt;='Beregning - Sykkel'!$P$115)*($A305='Beregning - Sykkel'!$P$94)</f>
        <v>0</v>
      </c>
      <c r="C305">
        <f>bef13over!C305*('bef13over filtrert sykkel'!C$3&gt;='Beregning - Sykkel'!$P$114)*('bef13over filtrert sykkel'!C$3&lt;='Beregning - Sykkel'!$P$115)*($A305='Beregning - Sykkel'!$P$94)</f>
        <v>0</v>
      </c>
      <c r="D305">
        <f>bef13over!D305*('bef13over filtrert sykkel'!D$3&gt;='Beregning - Sykkel'!$P$114)*('bef13over filtrert sykkel'!D$3&lt;='Beregning - Sykkel'!$P$115)*($A305='Beregning - Sykkel'!$P$94)</f>
        <v>0</v>
      </c>
      <c r="E305">
        <f>bef13over!E305*('bef13over filtrert sykkel'!E$3&gt;='Beregning - Sykkel'!$P$114)*('bef13over filtrert sykkel'!E$3&lt;='Beregning - Sykkel'!$P$115)*($A305='Beregning - Sykkel'!$P$94)</f>
        <v>0</v>
      </c>
      <c r="F305">
        <f>bef13over!F305*('bef13over filtrert sykkel'!F$3&gt;='Beregning - Sykkel'!$P$114)*('bef13over filtrert sykkel'!F$3&lt;='Beregning - Sykkel'!$P$115)*($A305='Beregning - Sykkel'!$P$94)</f>
        <v>0</v>
      </c>
      <c r="G305">
        <f>bef13over!G305*('bef13over filtrert sykkel'!G$3&gt;='Beregning - Sykkel'!$P$114)*('bef13over filtrert sykkel'!G$3&lt;='Beregning - Sykkel'!$P$115)*($A305='Beregning - Sykkel'!$P$94)</f>
        <v>0</v>
      </c>
      <c r="H305">
        <f>bef13over!H305*('bef13over filtrert sykkel'!H$3&gt;='Beregning - Sykkel'!$P$114)*('bef13over filtrert sykkel'!H$3&lt;='Beregning - Sykkel'!$P$115)*($A305='Beregning - Sykkel'!$P$94)</f>
        <v>0</v>
      </c>
      <c r="I305">
        <f>bef13over!I305*('bef13over filtrert sykkel'!I$3&gt;='Beregning - Sykkel'!$P$114)*('bef13over filtrert sykkel'!I$3&lt;='Beregning - Sykkel'!$P$115)*($A305='Beregning - Sykkel'!$P$94)</f>
        <v>0</v>
      </c>
      <c r="J305">
        <f>bef13over!J305*('bef13over filtrert sykkel'!J$3&gt;='Beregning - Sykkel'!$P$114)*('bef13over filtrert sykkel'!J$3&lt;='Beregning - Sykkel'!$P$115)*($A305='Beregning - Sykkel'!$P$94)</f>
        <v>0</v>
      </c>
      <c r="K305">
        <f>bef13over!K305*('bef13over filtrert sykkel'!K$3&gt;='Beregning - Sykkel'!$P$114)*('bef13over filtrert sykkel'!K$3&lt;='Beregning - Sykkel'!$P$115)*($A305='Beregning - Sykkel'!$P$94)</f>
        <v>0</v>
      </c>
      <c r="L305">
        <f>bef13over!L305*('bef13over filtrert sykkel'!L$3&gt;='Beregning - Sykkel'!$P$114)*('bef13over filtrert sykkel'!L$3&lt;='Beregning - Sykkel'!$P$115)*($A305='Beregning - Sykkel'!$P$94)</f>
        <v>0</v>
      </c>
      <c r="M305">
        <f>bef13over!M305*('bef13over filtrert sykkel'!M$3&gt;='Beregning - Sykkel'!$P$114)*('bef13over filtrert sykkel'!M$3&lt;='Beregning - Sykkel'!$P$115)*($A305='Beregning - Sykkel'!$P$94)</f>
        <v>0</v>
      </c>
      <c r="N305">
        <f>bef13over!N305*('bef13over filtrert sykkel'!N$3&gt;='Beregning - Sykkel'!$P$114)*('bef13over filtrert sykkel'!N$3&lt;='Beregning - Sykkel'!$P$115)*($A305='Beregning - Sykkel'!$P$94)</f>
        <v>0</v>
      </c>
      <c r="O305">
        <f>bef13over!O305*('bef13over filtrert sykkel'!O$3&gt;='Beregning - Sykkel'!$P$114)*('bef13over filtrert sykkel'!O$3&lt;='Beregning - Sykkel'!$P$115)*($A305='Beregning - Sykkel'!$P$94)</f>
        <v>0</v>
      </c>
      <c r="P305">
        <f>bef13over!P305*('bef13over filtrert sykkel'!P$3&gt;='Beregning - Sykkel'!$P$114)*('bef13over filtrert sykkel'!P$3&lt;='Beregning - Sykkel'!$P$115)*($A305='Beregning - Sykkel'!$P$94)</f>
        <v>0</v>
      </c>
      <c r="Q305">
        <f>bef13over!Q305*('bef13over filtrert sykkel'!Q$3&gt;='Beregning - Sykkel'!$P$114)*('bef13over filtrert sykkel'!Q$3&lt;='Beregning - Sykkel'!$P$115)*($A305='Beregning - Sykkel'!$P$94)</f>
        <v>0</v>
      </c>
      <c r="R305">
        <f>bef13over!R305*('bef13over filtrert sykkel'!R$3&gt;='Beregning - Sykkel'!$P$114)*('bef13over filtrert sykkel'!R$3&lt;='Beregning - Sykkel'!$P$115)*($A305='Beregning - Sykkel'!$P$94)</f>
        <v>0</v>
      </c>
      <c r="S305">
        <f>bef13over!S305*('bef13over filtrert sykkel'!S$3&gt;='Beregning - Sykkel'!$P$114)*('bef13over filtrert sykkel'!S$3&lt;='Beregning - Sykkel'!$P$115)*($A305='Beregning - Sykkel'!$P$94)</f>
        <v>0</v>
      </c>
      <c r="T305">
        <f>bef13over!T305*('bef13over filtrert sykkel'!T$3&gt;='Beregning - Sykkel'!$P$114)*('bef13over filtrert sykkel'!T$3&lt;='Beregning - Sykkel'!$P$115)*($A305='Beregning - Sykkel'!$P$94)</f>
        <v>0</v>
      </c>
      <c r="U305">
        <f>bef13over!U305*('bef13over filtrert sykkel'!U$3&gt;='Beregning - Sykkel'!$P$114)*('bef13over filtrert sykkel'!U$3&lt;='Beregning - Sykkel'!$P$115)*($A305='Beregning - Sykkel'!$P$94)</f>
        <v>0</v>
      </c>
      <c r="V305">
        <f>bef13over!V305*('bef13over filtrert sykkel'!V$3&gt;='Beregning - Sykkel'!$P$114)*('bef13over filtrert sykkel'!V$3&lt;='Beregning - Sykkel'!$P$115)*($A305='Beregning - Sykkel'!$P$94)</f>
        <v>0</v>
      </c>
      <c r="W305">
        <f>bef13over!W305*('bef13over filtrert sykkel'!W$3&gt;='Beregning - Sykkel'!$P$114)*('bef13over filtrert sykkel'!W$3&lt;='Beregning - Sykkel'!$P$115)*($A305='Beregning - Sykkel'!$P$94)</f>
        <v>0</v>
      </c>
      <c r="X305">
        <f>bef13over!X305*('bef13over filtrert sykkel'!X$3&gt;='Beregning - Sykkel'!$P$114)*('bef13over filtrert sykkel'!X$3&lt;='Beregning - Sykkel'!$P$115)*($A305='Beregning - Sykkel'!$P$94)</f>
        <v>0</v>
      </c>
      <c r="Y305">
        <f>bef13over!Y305*('bef13over filtrert sykkel'!Y$3&gt;='Beregning - Sykkel'!$P$114)*('bef13over filtrert sykkel'!Y$3&lt;='Beregning - Sykkel'!$P$115)*($A305='Beregning - Sykkel'!$P$94)</f>
        <v>0</v>
      </c>
      <c r="Z305">
        <f>bef13over!Z305*('bef13over filtrert sykkel'!Z$3&gt;='Beregning - Sykkel'!$P$114)*('bef13over filtrert sykkel'!Z$3&lt;='Beregning - Sykkel'!$P$115)*($A305='Beregning - Sykkel'!$P$94)</f>
        <v>0</v>
      </c>
      <c r="AA305">
        <f>bef13over!AA305*('bef13over filtrert sykkel'!AA$3&gt;='Beregning - Sykkel'!$P$114)*('bef13over filtrert sykkel'!AA$3&lt;='Beregning - Sykkel'!$P$115)*($A305='Beregning - Sykkel'!$P$94)</f>
        <v>0</v>
      </c>
      <c r="AB305">
        <f>bef13over!AB305*('bef13over filtrert sykkel'!AB$3&gt;='Beregning - Sykkel'!$P$114)*('bef13over filtrert sykkel'!AB$3&lt;='Beregning - Sykkel'!$P$115)*($A305='Beregning - Sykkel'!$P$94)</f>
        <v>0</v>
      </c>
      <c r="AC305">
        <f>bef13over!AC305*('bef13over filtrert sykkel'!AC$3&gt;='Beregning - Sykkel'!$P$114)*('bef13over filtrert sykkel'!AC$3&lt;='Beregning - Sykkel'!$P$115)*($A305='Beregning - Sykkel'!$P$94)</f>
        <v>0</v>
      </c>
      <c r="AD305">
        <f>bef13over!AD305*('bef13over filtrert sykkel'!AD$3&gt;='Beregning - Sykkel'!$P$114)*('bef13over filtrert sykkel'!AD$3&lt;='Beregning - Sykkel'!$P$115)*($A305='Beregning - Sykkel'!$P$94)</f>
        <v>0</v>
      </c>
    </row>
    <row r="306" spans="1:30">
      <c r="A306">
        <v>1630</v>
      </c>
      <c r="B306">
        <f>bef13over!B306*('bef13over filtrert sykkel'!B$3&gt;='Beregning - Sykkel'!$P$114)*('bef13over filtrert sykkel'!B$3&lt;='Beregning - Sykkel'!$P$115)*($A306='Beregning - Sykkel'!$P$94)</f>
        <v>0</v>
      </c>
      <c r="C306">
        <f>bef13over!C306*('bef13over filtrert sykkel'!C$3&gt;='Beregning - Sykkel'!$P$114)*('bef13over filtrert sykkel'!C$3&lt;='Beregning - Sykkel'!$P$115)*($A306='Beregning - Sykkel'!$P$94)</f>
        <v>0</v>
      </c>
      <c r="D306">
        <f>bef13over!D306*('bef13over filtrert sykkel'!D$3&gt;='Beregning - Sykkel'!$P$114)*('bef13over filtrert sykkel'!D$3&lt;='Beregning - Sykkel'!$P$115)*($A306='Beregning - Sykkel'!$P$94)</f>
        <v>0</v>
      </c>
      <c r="E306">
        <f>bef13over!E306*('bef13over filtrert sykkel'!E$3&gt;='Beregning - Sykkel'!$P$114)*('bef13over filtrert sykkel'!E$3&lt;='Beregning - Sykkel'!$P$115)*($A306='Beregning - Sykkel'!$P$94)</f>
        <v>0</v>
      </c>
      <c r="F306">
        <f>bef13over!F306*('bef13over filtrert sykkel'!F$3&gt;='Beregning - Sykkel'!$P$114)*('bef13over filtrert sykkel'!F$3&lt;='Beregning - Sykkel'!$P$115)*($A306='Beregning - Sykkel'!$P$94)</f>
        <v>0</v>
      </c>
      <c r="G306">
        <f>bef13over!G306*('bef13over filtrert sykkel'!G$3&gt;='Beregning - Sykkel'!$P$114)*('bef13over filtrert sykkel'!G$3&lt;='Beregning - Sykkel'!$P$115)*($A306='Beregning - Sykkel'!$P$94)</f>
        <v>0</v>
      </c>
      <c r="H306">
        <f>bef13over!H306*('bef13over filtrert sykkel'!H$3&gt;='Beregning - Sykkel'!$P$114)*('bef13over filtrert sykkel'!H$3&lt;='Beregning - Sykkel'!$P$115)*($A306='Beregning - Sykkel'!$P$94)</f>
        <v>0</v>
      </c>
      <c r="I306">
        <f>bef13over!I306*('bef13over filtrert sykkel'!I$3&gt;='Beregning - Sykkel'!$P$114)*('bef13over filtrert sykkel'!I$3&lt;='Beregning - Sykkel'!$P$115)*($A306='Beregning - Sykkel'!$P$94)</f>
        <v>0</v>
      </c>
      <c r="J306">
        <f>bef13over!J306*('bef13over filtrert sykkel'!J$3&gt;='Beregning - Sykkel'!$P$114)*('bef13over filtrert sykkel'!J$3&lt;='Beregning - Sykkel'!$P$115)*($A306='Beregning - Sykkel'!$P$94)</f>
        <v>0</v>
      </c>
      <c r="K306">
        <f>bef13over!K306*('bef13over filtrert sykkel'!K$3&gt;='Beregning - Sykkel'!$P$114)*('bef13over filtrert sykkel'!K$3&lt;='Beregning - Sykkel'!$P$115)*($A306='Beregning - Sykkel'!$P$94)</f>
        <v>0</v>
      </c>
      <c r="L306">
        <f>bef13over!L306*('bef13over filtrert sykkel'!L$3&gt;='Beregning - Sykkel'!$P$114)*('bef13over filtrert sykkel'!L$3&lt;='Beregning - Sykkel'!$P$115)*($A306='Beregning - Sykkel'!$P$94)</f>
        <v>0</v>
      </c>
      <c r="M306">
        <f>bef13over!M306*('bef13over filtrert sykkel'!M$3&gt;='Beregning - Sykkel'!$P$114)*('bef13over filtrert sykkel'!M$3&lt;='Beregning - Sykkel'!$P$115)*($A306='Beregning - Sykkel'!$P$94)</f>
        <v>0</v>
      </c>
      <c r="N306">
        <f>bef13over!N306*('bef13over filtrert sykkel'!N$3&gt;='Beregning - Sykkel'!$P$114)*('bef13over filtrert sykkel'!N$3&lt;='Beregning - Sykkel'!$P$115)*($A306='Beregning - Sykkel'!$P$94)</f>
        <v>0</v>
      </c>
      <c r="O306">
        <f>bef13over!O306*('bef13over filtrert sykkel'!O$3&gt;='Beregning - Sykkel'!$P$114)*('bef13over filtrert sykkel'!O$3&lt;='Beregning - Sykkel'!$P$115)*($A306='Beregning - Sykkel'!$P$94)</f>
        <v>0</v>
      </c>
      <c r="P306">
        <f>bef13over!P306*('bef13over filtrert sykkel'!P$3&gt;='Beregning - Sykkel'!$P$114)*('bef13over filtrert sykkel'!P$3&lt;='Beregning - Sykkel'!$P$115)*($A306='Beregning - Sykkel'!$P$94)</f>
        <v>0</v>
      </c>
      <c r="Q306">
        <f>bef13over!Q306*('bef13over filtrert sykkel'!Q$3&gt;='Beregning - Sykkel'!$P$114)*('bef13over filtrert sykkel'!Q$3&lt;='Beregning - Sykkel'!$P$115)*($A306='Beregning - Sykkel'!$P$94)</f>
        <v>0</v>
      </c>
      <c r="R306">
        <f>bef13over!R306*('bef13over filtrert sykkel'!R$3&gt;='Beregning - Sykkel'!$P$114)*('bef13over filtrert sykkel'!R$3&lt;='Beregning - Sykkel'!$P$115)*($A306='Beregning - Sykkel'!$P$94)</f>
        <v>0</v>
      </c>
      <c r="S306">
        <f>bef13over!S306*('bef13over filtrert sykkel'!S$3&gt;='Beregning - Sykkel'!$P$114)*('bef13over filtrert sykkel'!S$3&lt;='Beregning - Sykkel'!$P$115)*($A306='Beregning - Sykkel'!$P$94)</f>
        <v>0</v>
      </c>
      <c r="T306">
        <f>bef13over!T306*('bef13over filtrert sykkel'!T$3&gt;='Beregning - Sykkel'!$P$114)*('bef13over filtrert sykkel'!T$3&lt;='Beregning - Sykkel'!$P$115)*($A306='Beregning - Sykkel'!$P$94)</f>
        <v>0</v>
      </c>
      <c r="U306">
        <f>bef13over!U306*('bef13over filtrert sykkel'!U$3&gt;='Beregning - Sykkel'!$P$114)*('bef13over filtrert sykkel'!U$3&lt;='Beregning - Sykkel'!$P$115)*($A306='Beregning - Sykkel'!$P$94)</f>
        <v>0</v>
      </c>
      <c r="V306">
        <f>bef13over!V306*('bef13over filtrert sykkel'!V$3&gt;='Beregning - Sykkel'!$P$114)*('bef13over filtrert sykkel'!V$3&lt;='Beregning - Sykkel'!$P$115)*($A306='Beregning - Sykkel'!$P$94)</f>
        <v>0</v>
      </c>
      <c r="W306">
        <f>bef13over!W306*('bef13over filtrert sykkel'!W$3&gt;='Beregning - Sykkel'!$P$114)*('bef13over filtrert sykkel'!W$3&lt;='Beregning - Sykkel'!$P$115)*($A306='Beregning - Sykkel'!$P$94)</f>
        <v>0</v>
      </c>
      <c r="X306">
        <f>bef13over!X306*('bef13over filtrert sykkel'!X$3&gt;='Beregning - Sykkel'!$P$114)*('bef13over filtrert sykkel'!X$3&lt;='Beregning - Sykkel'!$P$115)*($A306='Beregning - Sykkel'!$P$94)</f>
        <v>0</v>
      </c>
      <c r="Y306">
        <f>bef13over!Y306*('bef13over filtrert sykkel'!Y$3&gt;='Beregning - Sykkel'!$P$114)*('bef13over filtrert sykkel'!Y$3&lt;='Beregning - Sykkel'!$P$115)*($A306='Beregning - Sykkel'!$P$94)</f>
        <v>0</v>
      </c>
      <c r="Z306">
        <f>bef13over!Z306*('bef13over filtrert sykkel'!Z$3&gt;='Beregning - Sykkel'!$P$114)*('bef13over filtrert sykkel'!Z$3&lt;='Beregning - Sykkel'!$P$115)*($A306='Beregning - Sykkel'!$P$94)</f>
        <v>0</v>
      </c>
      <c r="AA306">
        <f>bef13over!AA306*('bef13over filtrert sykkel'!AA$3&gt;='Beregning - Sykkel'!$P$114)*('bef13over filtrert sykkel'!AA$3&lt;='Beregning - Sykkel'!$P$115)*($A306='Beregning - Sykkel'!$P$94)</f>
        <v>0</v>
      </c>
      <c r="AB306">
        <f>bef13over!AB306*('bef13over filtrert sykkel'!AB$3&gt;='Beregning - Sykkel'!$P$114)*('bef13over filtrert sykkel'!AB$3&lt;='Beregning - Sykkel'!$P$115)*($A306='Beregning - Sykkel'!$P$94)</f>
        <v>0</v>
      </c>
      <c r="AC306">
        <f>bef13over!AC306*('bef13over filtrert sykkel'!AC$3&gt;='Beregning - Sykkel'!$P$114)*('bef13over filtrert sykkel'!AC$3&lt;='Beregning - Sykkel'!$P$115)*($A306='Beregning - Sykkel'!$P$94)</f>
        <v>0</v>
      </c>
      <c r="AD306">
        <f>bef13over!AD306*('bef13over filtrert sykkel'!AD$3&gt;='Beregning - Sykkel'!$P$114)*('bef13over filtrert sykkel'!AD$3&lt;='Beregning - Sykkel'!$P$115)*($A306='Beregning - Sykkel'!$P$94)</f>
        <v>0</v>
      </c>
    </row>
    <row r="307" spans="1:30">
      <c r="A307">
        <v>1632</v>
      </c>
      <c r="B307">
        <f>bef13over!B307*('bef13over filtrert sykkel'!B$3&gt;='Beregning - Sykkel'!$P$114)*('bef13over filtrert sykkel'!B$3&lt;='Beregning - Sykkel'!$P$115)*($A307='Beregning - Sykkel'!$P$94)</f>
        <v>0</v>
      </c>
      <c r="C307">
        <f>bef13over!C307*('bef13over filtrert sykkel'!C$3&gt;='Beregning - Sykkel'!$P$114)*('bef13over filtrert sykkel'!C$3&lt;='Beregning - Sykkel'!$P$115)*($A307='Beregning - Sykkel'!$P$94)</f>
        <v>0</v>
      </c>
      <c r="D307">
        <f>bef13over!D307*('bef13over filtrert sykkel'!D$3&gt;='Beregning - Sykkel'!$P$114)*('bef13over filtrert sykkel'!D$3&lt;='Beregning - Sykkel'!$P$115)*($A307='Beregning - Sykkel'!$P$94)</f>
        <v>0</v>
      </c>
      <c r="E307">
        <f>bef13over!E307*('bef13over filtrert sykkel'!E$3&gt;='Beregning - Sykkel'!$P$114)*('bef13over filtrert sykkel'!E$3&lt;='Beregning - Sykkel'!$P$115)*($A307='Beregning - Sykkel'!$P$94)</f>
        <v>0</v>
      </c>
      <c r="F307">
        <f>bef13over!F307*('bef13over filtrert sykkel'!F$3&gt;='Beregning - Sykkel'!$P$114)*('bef13over filtrert sykkel'!F$3&lt;='Beregning - Sykkel'!$P$115)*($A307='Beregning - Sykkel'!$P$94)</f>
        <v>0</v>
      </c>
      <c r="G307">
        <f>bef13over!G307*('bef13over filtrert sykkel'!G$3&gt;='Beregning - Sykkel'!$P$114)*('bef13over filtrert sykkel'!G$3&lt;='Beregning - Sykkel'!$P$115)*($A307='Beregning - Sykkel'!$P$94)</f>
        <v>0</v>
      </c>
      <c r="H307">
        <f>bef13over!H307*('bef13over filtrert sykkel'!H$3&gt;='Beregning - Sykkel'!$P$114)*('bef13over filtrert sykkel'!H$3&lt;='Beregning - Sykkel'!$P$115)*($A307='Beregning - Sykkel'!$P$94)</f>
        <v>0</v>
      </c>
      <c r="I307">
        <f>bef13over!I307*('bef13over filtrert sykkel'!I$3&gt;='Beregning - Sykkel'!$P$114)*('bef13over filtrert sykkel'!I$3&lt;='Beregning - Sykkel'!$P$115)*($A307='Beregning - Sykkel'!$P$94)</f>
        <v>0</v>
      </c>
      <c r="J307">
        <f>bef13over!J307*('bef13over filtrert sykkel'!J$3&gt;='Beregning - Sykkel'!$P$114)*('bef13over filtrert sykkel'!J$3&lt;='Beregning - Sykkel'!$P$115)*($A307='Beregning - Sykkel'!$P$94)</f>
        <v>0</v>
      </c>
      <c r="K307">
        <f>bef13over!K307*('bef13over filtrert sykkel'!K$3&gt;='Beregning - Sykkel'!$P$114)*('bef13over filtrert sykkel'!K$3&lt;='Beregning - Sykkel'!$P$115)*($A307='Beregning - Sykkel'!$P$94)</f>
        <v>0</v>
      </c>
      <c r="L307">
        <f>bef13over!L307*('bef13over filtrert sykkel'!L$3&gt;='Beregning - Sykkel'!$P$114)*('bef13over filtrert sykkel'!L$3&lt;='Beregning - Sykkel'!$P$115)*($A307='Beregning - Sykkel'!$P$94)</f>
        <v>0</v>
      </c>
      <c r="M307">
        <f>bef13over!M307*('bef13over filtrert sykkel'!M$3&gt;='Beregning - Sykkel'!$P$114)*('bef13over filtrert sykkel'!M$3&lt;='Beregning - Sykkel'!$P$115)*($A307='Beregning - Sykkel'!$P$94)</f>
        <v>0</v>
      </c>
      <c r="N307">
        <f>bef13over!N307*('bef13over filtrert sykkel'!N$3&gt;='Beregning - Sykkel'!$P$114)*('bef13over filtrert sykkel'!N$3&lt;='Beregning - Sykkel'!$P$115)*($A307='Beregning - Sykkel'!$P$94)</f>
        <v>0</v>
      </c>
      <c r="O307">
        <f>bef13over!O307*('bef13over filtrert sykkel'!O$3&gt;='Beregning - Sykkel'!$P$114)*('bef13over filtrert sykkel'!O$3&lt;='Beregning - Sykkel'!$P$115)*($A307='Beregning - Sykkel'!$P$94)</f>
        <v>0</v>
      </c>
      <c r="P307">
        <f>bef13over!P307*('bef13over filtrert sykkel'!P$3&gt;='Beregning - Sykkel'!$P$114)*('bef13over filtrert sykkel'!P$3&lt;='Beregning - Sykkel'!$P$115)*($A307='Beregning - Sykkel'!$P$94)</f>
        <v>0</v>
      </c>
      <c r="Q307">
        <f>bef13over!Q307*('bef13over filtrert sykkel'!Q$3&gt;='Beregning - Sykkel'!$P$114)*('bef13over filtrert sykkel'!Q$3&lt;='Beregning - Sykkel'!$P$115)*($A307='Beregning - Sykkel'!$P$94)</f>
        <v>0</v>
      </c>
      <c r="R307">
        <f>bef13over!R307*('bef13over filtrert sykkel'!R$3&gt;='Beregning - Sykkel'!$P$114)*('bef13over filtrert sykkel'!R$3&lt;='Beregning - Sykkel'!$P$115)*($A307='Beregning - Sykkel'!$P$94)</f>
        <v>0</v>
      </c>
      <c r="S307">
        <f>bef13over!S307*('bef13over filtrert sykkel'!S$3&gt;='Beregning - Sykkel'!$P$114)*('bef13over filtrert sykkel'!S$3&lt;='Beregning - Sykkel'!$P$115)*($A307='Beregning - Sykkel'!$P$94)</f>
        <v>0</v>
      </c>
      <c r="T307">
        <f>bef13over!T307*('bef13over filtrert sykkel'!T$3&gt;='Beregning - Sykkel'!$P$114)*('bef13over filtrert sykkel'!T$3&lt;='Beregning - Sykkel'!$P$115)*($A307='Beregning - Sykkel'!$P$94)</f>
        <v>0</v>
      </c>
      <c r="U307">
        <f>bef13over!U307*('bef13over filtrert sykkel'!U$3&gt;='Beregning - Sykkel'!$P$114)*('bef13over filtrert sykkel'!U$3&lt;='Beregning - Sykkel'!$P$115)*($A307='Beregning - Sykkel'!$P$94)</f>
        <v>0</v>
      </c>
      <c r="V307">
        <f>bef13over!V307*('bef13over filtrert sykkel'!V$3&gt;='Beregning - Sykkel'!$P$114)*('bef13over filtrert sykkel'!V$3&lt;='Beregning - Sykkel'!$P$115)*($A307='Beregning - Sykkel'!$P$94)</f>
        <v>0</v>
      </c>
      <c r="W307">
        <f>bef13over!W307*('bef13over filtrert sykkel'!W$3&gt;='Beregning - Sykkel'!$P$114)*('bef13over filtrert sykkel'!W$3&lt;='Beregning - Sykkel'!$P$115)*($A307='Beregning - Sykkel'!$P$94)</f>
        <v>0</v>
      </c>
      <c r="X307">
        <f>bef13over!X307*('bef13over filtrert sykkel'!X$3&gt;='Beregning - Sykkel'!$P$114)*('bef13over filtrert sykkel'!X$3&lt;='Beregning - Sykkel'!$P$115)*($A307='Beregning - Sykkel'!$P$94)</f>
        <v>0</v>
      </c>
      <c r="Y307">
        <f>bef13over!Y307*('bef13over filtrert sykkel'!Y$3&gt;='Beregning - Sykkel'!$P$114)*('bef13over filtrert sykkel'!Y$3&lt;='Beregning - Sykkel'!$P$115)*($A307='Beregning - Sykkel'!$P$94)</f>
        <v>0</v>
      </c>
      <c r="Z307">
        <f>bef13over!Z307*('bef13over filtrert sykkel'!Z$3&gt;='Beregning - Sykkel'!$P$114)*('bef13over filtrert sykkel'!Z$3&lt;='Beregning - Sykkel'!$P$115)*($A307='Beregning - Sykkel'!$P$94)</f>
        <v>0</v>
      </c>
      <c r="AA307">
        <f>bef13over!AA307*('bef13over filtrert sykkel'!AA$3&gt;='Beregning - Sykkel'!$P$114)*('bef13over filtrert sykkel'!AA$3&lt;='Beregning - Sykkel'!$P$115)*($A307='Beregning - Sykkel'!$P$94)</f>
        <v>0</v>
      </c>
      <c r="AB307">
        <f>bef13over!AB307*('bef13over filtrert sykkel'!AB$3&gt;='Beregning - Sykkel'!$P$114)*('bef13over filtrert sykkel'!AB$3&lt;='Beregning - Sykkel'!$P$115)*($A307='Beregning - Sykkel'!$P$94)</f>
        <v>0</v>
      </c>
      <c r="AC307">
        <f>bef13over!AC307*('bef13over filtrert sykkel'!AC$3&gt;='Beregning - Sykkel'!$P$114)*('bef13over filtrert sykkel'!AC$3&lt;='Beregning - Sykkel'!$P$115)*($A307='Beregning - Sykkel'!$P$94)</f>
        <v>0</v>
      </c>
      <c r="AD307">
        <f>bef13over!AD307*('bef13over filtrert sykkel'!AD$3&gt;='Beregning - Sykkel'!$P$114)*('bef13over filtrert sykkel'!AD$3&lt;='Beregning - Sykkel'!$P$115)*($A307='Beregning - Sykkel'!$P$94)</f>
        <v>0</v>
      </c>
    </row>
    <row r="308" spans="1:30">
      <c r="A308">
        <v>1633</v>
      </c>
      <c r="B308">
        <f>bef13over!B308*('bef13over filtrert sykkel'!B$3&gt;='Beregning - Sykkel'!$P$114)*('bef13over filtrert sykkel'!B$3&lt;='Beregning - Sykkel'!$P$115)*($A308='Beregning - Sykkel'!$P$94)</f>
        <v>0</v>
      </c>
      <c r="C308">
        <f>bef13over!C308*('bef13over filtrert sykkel'!C$3&gt;='Beregning - Sykkel'!$P$114)*('bef13over filtrert sykkel'!C$3&lt;='Beregning - Sykkel'!$P$115)*($A308='Beregning - Sykkel'!$P$94)</f>
        <v>0</v>
      </c>
      <c r="D308">
        <f>bef13over!D308*('bef13over filtrert sykkel'!D$3&gt;='Beregning - Sykkel'!$P$114)*('bef13over filtrert sykkel'!D$3&lt;='Beregning - Sykkel'!$P$115)*($A308='Beregning - Sykkel'!$P$94)</f>
        <v>0</v>
      </c>
      <c r="E308">
        <f>bef13over!E308*('bef13over filtrert sykkel'!E$3&gt;='Beregning - Sykkel'!$P$114)*('bef13over filtrert sykkel'!E$3&lt;='Beregning - Sykkel'!$P$115)*($A308='Beregning - Sykkel'!$P$94)</f>
        <v>0</v>
      </c>
      <c r="F308">
        <f>bef13over!F308*('bef13over filtrert sykkel'!F$3&gt;='Beregning - Sykkel'!$P$114)*('bef13over filtrert sykkel'!F$3&lt;='Beregning - Sykkel'!$P$115)*($A308='Beregning - Sykkel'!$P$94)</f>
        <v>0</v>
      </c>
      <c r="G308">
        <f>bef13over!G308*('bef13over filtrert sykkel'!G$3&gt;='Beregning - Sykkel'!$P$114)*('bef13over filtrert sykkel'!G$3&lt;='Beregning - Sykkel'!$P$115)*($A308='Beregning - Sykkel'!$P$94)</f>
        <v>0</v>
      </c>
      <c r="H308">
        <f>bef13over!H308*('bef13over filtrert sykkel'!H$3&gt;='Beregning - Sykkel'!$P$114)*('bef13over filtrert sykkel'!H$3&lt;='Beregning - Sykkel'!$P$115)*($A308='Beregning - Sykkel'!$P$94)</f>
        <v>0</v>
      </c>
      <c r="I308">
        <f>bef13over!I308*('bef13over filtrert sykkel'!I$3&gt;='Beregning - Sykkel'!$P$114)*('bef13over filtrert sykkel'!I$3&lt;='Beregning - Sykkel'!$P$115)*($A308='Beregning - Sykkel'!$P$94)</f>
        <v>0</v>
      </c>
      <c r="J308">
        <f>bef13over!J308*('bef13over filtrert sykkel'!J$3&gt;='Beregning - Sykkel'!$P$114)*('bef13over filtrert sykkel'!J$3&lt;='Beregning - Sykkel'!$P$115)*($A308='Beregning - Sykkel'!$P$94)</f>
        <v>0</v>
      </c>
      <c r="K308">
        <f>bef13over!K308*('bef13over filtrert sykkel'!K$3&gt;='Beregning - Sykkel'!$P$114)*('bef13over filtrert sykkel'!K$3&lt;='Beregning - Sykkel'!$P$115)*($A308='Beregning - Sykkel'!$P$94)</f>
        <v>0</v>
      </c>
      <c r="L308">
        <f>bef13over!L308*('bef13over filtrert sykkel'!L$3&gt;='Beregning - Sykkel'!$P$114)*('bef13over filtrert sykkel'!L$3&lt;='Beregning - Sykkel'!$P$115)*($A308='Beregning - Sykkel'!$P$94)</f>
        <v>0</v>
      </c>
      <c r="M308">
        <f>bef13over!M308*('bef13over filtrert sykkel'!M$3&gt;='Beregning - Sykkel'!$P$114)*('bef13over filtrert sykkel'!M$3&lt;='Beregning - Sykkel'!$P$115)*($A308='Beregning - Sykkel'!$P$94)</f>
        <v>0</v>
      </c>
      <c r="N308">
        <f>bef13over!N308*('bef13over filtrert sykkel'!N$3&gt;='Beregning - Sykkel'!$P$114)*('bef13over filtrert sykkel'!N$3&lt;='Beregning - Sykkel'!$P$115)*($A308='Beregning - Sykkel'!$P$94)</f>
        <v>0</v>
      </c>
      <c r="O308">
        <f>bef13over!O308*('bef13over filtrert sykkel'!O$3&gt;='Beregning - Sykkel'!$P$114)*('bef13over filtrert sykkel'!O$3&lt;='Beregning - Sykkel'!$P$115)*($A308='Beregning - Sykkel'!$P$94)</f>
        <v>0</v>
      </c>
      <c r="P308">
        <f>bef13over!P308*('bef13over filtrert sykkel'!P$3&gt;='Beregning - Sykkel'!$P$114)*('bef13over filtrert sykkel'!P$3&lt;='Beregning - Sykkel'!$P$115)*($A308='Beregning - Sykkel'!$P$94)</f>
        <v>0</v>
      </c>
      <c r="Q308">
        <f>bef13over!Q308*('bef13over filtrert sykkel'!Q$3&gt;='Beregning - Sykkel'!$P$114)*('bef13over filtrert sykkel'!Q$3&lt;='Beregning - Sykkel'!$P$115)*($A308='Beregning - Sykkel'!$P$94)</f>
        <v>0</v>
      </c>
      <c r="R308">
        <f>bef13over!R308*('bef13over filtrert sykkel'!R$3&gt;='Beregning - Sykkel'!$P$114)*('bef13over filtrert sykkel'!R$3&lt;='Beregning - Sykkel'!$P$115)*($A308='Beregning - Sykkel'!$P$94)</f>
        <v>0</v>
      </c>
      <c r="S308">
        <f>bef13over!S308*('bef13over filtrert sykkel'!S$3&gt;='Beregning - Sykkel'!$P$114)*('bef13over filtrert sykkel'!S$3&lt;='Beregning - Sykkel'!$P$115)*($A308='Beregning - Sykkel'!$P$94)</f>
        <v>0</v>
      </c>
      <c r="T308">
        <f>bef13over!T308*('bef13over filtrert sykkel'!T$3&gt;='Beregning - Sykkel'!$P$114)*('bef13over filtrert sykkel'!T$3&lt;='Beregning - Sykkel'!$P$115)*($A308='Beregning - Sykkel'!$P$94)</f>
        <v>0</v>
      </c>
      <c r="U308">
        <f>bef13over!U308*('bef13over filtrert sykkel'!U$3&gt;='Beregning - Sykkel'!$P$114)*('bef13over filtrert sykkel'!U$3&lt;='Beregning - Sykkel'!$P$115)*($A308='Beregning - Sykkel'!$P$94)</f>
        <v>0</v>
      </c>
      <c r="V308">
        <f>bef13over!V308*('bef13over filtrert sykkel'!V$3&gt;='Beregning - Sykkel'!$P$114)*('bef13over filtrert sykkel'!V$3&lt;='Beregning - Sykkel'!$P$115)*($A308='Beregning - Sykkel'!$P$94)</f>
        <v>0</v>
      </c>
      <c r="W308">
        <f>bef13over!W308*('bef13over filtrert sykkel'!W$3&gt;='Beregning - Sykkel'!$P$114)*('bef13over filtrert sykkel'!W$3&lt;='Beregning - Sykkel'!$P$115)*($A308='Beregning - Sykkel'!$P$94)</f>
        <v>0</v>
      </c>
      <c r="X308">
        <f>bef13over!X308*('bef13over filtrert sykkel'!X$3&gt;='Beregning - Sykkel'!$P$114)*('bef13over filtrert sykkel'!X$3&lt;='Beregning - Sykkel'!$P$115)*($A308='Beregning - Sykkel'!$P$94)</f>
        <v>0</v>
      </c>
      <c r="Y308">
        <f>bef13over!Y308*('bef13over filtrert sykkel'!Y$3&gt;='Beregning - Sykkel'!$P$114)*('bef13over filtrert sykkel'!Y$3&lt;='Beregning - Sykkel'!$P$115)*($A308='Beregning - Sykkel'!$P$94)</f>
        <v>0</v>
      </c>
      <c r="Z308">
        <f>bef13over!Z308*('bef13over filtrert sykkel'!Z$3&gt;='Beregning - Sykkel'!$P$114)*('bef13over filtrert sykkel'!Z$3&lt;='Beregning - Sykkel'!$P$115)*($A308='Beregning - Sykkel'!$P$94)</f>
        <v>0</v>
      </c>
      <c r="AA308">
        <f>bef13over!AA308*('bef13over filtrert sykkel'!AA$3&gt;='Beregning - Sykkel'!$P$114)*('bef13over filtrert sykkel'!AA$3&lt;='Beregning - Sykkel'!$P$115)*($A308='Beregning - Sykkel'!$P$94)</f>
        <v>0</v>
      </c>
      <c r="AB308">
        <f>bef13over!AB308*('bef13over filtrert sykkel'!AB$3&gt;='Beregning - Sykkel'!$P$114)*('bef13over filtrert sykkel'!AB$3&lt;='Beregning - Sykkel'!$P$115)*($A308='Beregning - Sykkel'!$P$94)</f>
        <v>0</v>
      </c>
      <c r="AC308">
        <f>bef13over!AC308*('bef13over filtrert sykkel'!AC$3&gt;='Beregning - Sykkel'!$P$114)*('bef13over filtrert sykkel'!AC$3&lt;='Beregning - Sykkel'!$P$115)*($A308='Beregning - Sykkel'!$P$94)</f>
        <v>0</v>
      </c>
      <c r="AD308">
        <f>bef13over!AD308*('bef13over filtrert sykkel'!AD$3&gt;='Beregning - Sykkel'!$P$114)*('bef13over filtrert sykkel'!AD$3&lt;='Beregning - Sykkel'!$P$115)*($A308='Beregning - Sykkel'!$P$94)</f>
        <v>0</v>
      </c>
    </row>
    <row r="309" spans="1:30">
      <c r="A309">
        <v>1634</v>
      </c>
      <c r="B309">
        <f>bef13over!B309*('bef13over filtrert sykkel'!B$3&gt;='Beregning - Sykkel'!$P$114)*('bef13over filtrert sykkel'!B$3&lt;='Beregning - Sykkel'!$P$115)*($A309='Beregning - Sykkel'!$P$94)</f>
        <v>0</v>
      </c>
      <c r="C309">
        <f>bef13over!C309*('bef13over filtrert sykkel'!C$3&gt;='Beregning - Sykkel'!$P$114)*('bef13over filtrert sykkel'!C$3&lt;='Beregning - Sykkel'!$P$115)*($A309='Beregning - Sykkel'!$P$94)</f>
        <v>0</v>
      </c>
      <c r="D309">
        <f>bef13over!D309*('bef13over filtrert sykkel'!D$3&gt;='Beregning - Sykkel'!$P$114)*('bef13over filtrert sykkel'!D$3&lt;='Beregning - Sykkel'!$P$115)*($A309='Beregning - Sykkel'!$P$94)</f>
        <v>0</v>
      </c>
      <c r="E309">
        <f>bef13over!E309*('bef13over filtrert sykkel'!E$3&gt;='Beregning - Sykkel'!$P$114)*('bef13over filtrert sykkel'!E$3&lt;='Beregning - Sykkel'!$P$115)*($A309='Beregning - Sykkel'!$P$94)</f>
        <v>0</v>
      </c>
      <c r="F309">
        <f>bef13over!F309*('bef13over filtrert sykkel'!F$3&gt;='Beregning - Sykkel'!$P$114)*('bef13over filtrert sykkel'!F$3&lt;='Beregning - Sykkel'!$P$115)*($A309='Beregning - Sykkel'!$P$94)</f>
        <v>0</v>
      </c>
      <c r="G309">
        <f>bef13over!G309*('bef13over filtrert sykkel'!G$3&gt;='Beregning - Sykkel'!$P$114)*('bef13over filtrert sykkel'!G$3&lt;='Beregning - Sykkel'!$P$115)*($A309='Beregning - Sykkel'!$P$94)</f>
        <v>0</v>
      </c>
      <c r="H309">
        <f>bef13over!H309*('bef13over filtrert sykkel'!H$3&gt;='Beregning - Sykkel'!$P$114)*('bef13over filtrert sykkel'!H$3&lt;='Beregning - Sykkel'!$P$115)*($A309='Beregning - Sykkel'!$P$94)</f>
        <v>0</v>
      </c>
      <c r="I309">
        <f>bef13over!I309*('bef13over filtrert sykkel'!I$3&gt;='Beregning - Sykkel'!$P$114)*('bef13over filtrert sykkel'!I$3&lt;='Beregning - Sykkel'!$P$115)*($A309='Beregning - Sykkel'!$P$94)</f>
        <v>0</v>
      </c>
      <c r="J309">
        <f>bef13over!J309*('bef13over filtrert sykkel'!J$3&gt;='Beregning - Sykkel'!$P$114)*('bef13over filtrert sykkel'!J$3&lt;='Beregning - Sykkel'!$P$115)*($A309='Beregning - Sykkel'!$P$94)</f>
        <v>0</v>
      </c>
      <c r="K309">
        <f>bef13over!K309*('bef13over filtrert sykkel'!K$3&gt;='Beregning - Sykkel'!$P$114)*('bef13over filtrert sykkel'!K$3&lt;='Beregning - Sykkel'!$P$115)*($A309='Beregning - Sykkel'!$P$94)</f>
        <v>0</v>
      </c>
      <c r="L309">
        <f>bef13over!L309*('bef13over filtrert sykkel'!L$3&gt;='Beregning - Sykkel'!$P$114)*('bef13over filtrert sykkel'!L$3&lt;='Beregning - Sykkel'!$P$115)*($A309='Beregning - Sykkel'!$P$94)</f>
        <v>0</v>
      </c>
      <c r="M309">
        <f>bef13over!M309*('bef13over filtrert sykkel'!M$3&gt;='Beregning - Sykkel'!$P$114)*('bef13over filtrert sykkel'!M$3&lt;='Beregning - Sykkel'!$P$115)*($A309='Beregning - Sykkel'!$P$94)</f>
        <v>0</v>
      </c>
      <c r="N309">
        <f>bef13over!N309*('bef13over filtrert sykkel'!N$3&gt;='Beregning - Sykkel'!$P$114)*('bef13over filtrert sykkel'!N$3&lt;='Beregning - Sykkel'!$P$115)*($A309='Beregning - Sykkel'!$P$94)</f>
        <v>0</v>
      </c>
      <c r="O309">
        <f>bef13over!O309*('bef13over filtrert sykkel'!O$3&gt;='Beregning - Sykkel'!$P$114)*('bef13over filtrert sykkel'!O$3&lt;='Beregning - Sykkel'!$P$115)*($A309='Beregning - Sykkel'!$P$94)</f>
        <v>0</v>
      </c>
      <c r="P309">
        <f>bef13over!P309*('bef13over filtrert sykkel'!P$3&gt;='Beregning - Sykkel'!$P$114)*('bef13over filtrert sykkel'!P$3&lt;='Beregning - Sykkel'!$P$115)*($A309='Beregning - Sykkel'!$P$94)</f>
        <v>0</v>
      </c>
      <c r="Q309">
        <f>bef13over!Q309*('bef13over filtrert sykkel'!Q$3&gt;='Beregning - Sykkel'!$P$114)*('bef13over filtrert sykkel'!Q$3&lt;='Beregning - Sykkel'!$P$115)*($A309='Beregning - Sykkel'!$P$94)</f>
        <v>0</v>
      </c>
      <c r="R309">
        <f>bef13over!R309*('bef13over filtrert sykkel'!R$3&gt;='Beregning - Sykkel'!$P$114)*('bef13over filtrert sykkel'!R$3&lt;='Beregning - Sykkel'!$P$115)*($A309='Beregning - Sykkel'!$P$94)</f>
        <v>0</v>
      </c>
      <c r="S309">
        <f>bef13over!S309*('bef13over filtrert sykkel'!S$3&gt;='Beregning - Sykkel'!$P$114)*('bef13over filtrert sykkel'!S$3&lt;='Beregning - Sykkel'!$P$115)*($A309='Beregning - Sykkel'!$P$94)</f>
        <v>0</v>
      </c>
      <c r="T309">
        <f>bef13over!T309*('bef13over filtrert sykkel'!T$3&gt;='Beregning - Sykkel'!$P$114)*('bef13over filtrert sykkel'!T$3&lt;='Beregning - Sykkel'!$P$115)*($A309='Beregning - Sykkel'!$P$94)</f>
        <v>0</v>
      </c>
      <c r="U309">
        <f>bef13over!U309*('bef13over filtrert sykkel'!U$3&gt;='Beregning - Sykkel'!$P$114)*('bef13over filtrert sykkel'!U$3&lt;='Beregning - Sykkel'!$P$115)*($A309='Beregning - Sykkel'!$P$94)</f>
        <v>0</v>
      </c>
      <c r="V309">
        <f>bef13over!V309*('bef13over filtrert sykkel'!V$3&gt;='Beregning - Sykkel'!$P$114)*('bef13over filtrert sykkel'!V$3&lt;='Beregning - Sykkel'!$P$115)*($A309='Beregning - Sykkel'!$P$94)</f>
        <v>0</v>
      </c>
      <c r="W309">
        <f>bef13over!W309*('bef13over filtrert sykkel'!W$3&gt;='Beregning - Sykkel'!$P$114)*('bef13over filtrert sykkel'!W$3&lt;='Beregning - Sykkel'!$P$115)*($A309='Beregning - Sykkel'!$P$94)</f>
        <v>0</v>
      </c>
      <c r="X309">
        <f>bef13over!X309*('bef13over filtrert sykkel'!X$3&gt;='Beregning - Sykkel'!$P$114)*('bef13over filtrert sykkel'!X$3&lt;='Beregning - Sykkel'!$P$115)*($A309='Beregning - Sykkel'!$P$94)</f>
        <v>0</v>
      </c>
      <c r="Y309">
        <f>bef13over!Y309*('bef13over filtrert sykkel'!Y$3&gt;='Beregning - Sykkel'!$P$114)*('bef13over filtrert sykkel'!Y$3&lt;='Beregning - Sykkel'!$P$115)*($A309='Beregning - Sykkel'!$P$94)</f>
        <v>0</v>
      </c>
      <c r="Z309">
        <f>bef13over!Z309*('bef13over filtrert sykkel'!Z$3&gt;='Beregning - Sykkel'!$P$114)*('bef13over filtrert sykkel'!Z$3&lt;='Beregning - Sykkel'!$P$115)*($A309='Beregning - Sykkel'!$P$94)</f>
        <v>0</v>
      </c>
      <c r="AA309">
        <f>bef13over!AA309*('bef13over filtrert sykkel'!AA$3&gt;='Beregning - Sykkel'!$P$114)*('bef13over filtrert sykkel'!AA$3&lt;='Beregning - Sykkel'!$P$115)*($A309='Beregning - Sykkel'!$P$94)</f>
        <v>0</v>
      </c>
      <c r="AB309">
        <f>bef13over!AB309*('bef13over filtrert sykkel'!AB$3&gt;='Beregning - Sykkel'!$P$114)*('bef13over filtrert sykkel'!AB$3&lt;='Beregning - Sykkel'!$P$115)*($A309='Beregning - Sykkel'!$P$94)</f>
        <v>0</v>
      </c>
      <c r="AC309">
        <f>bef13over!AC309*('bef13over filtrert sykkel'!AC$3&gt;='Beregning - Sykkel'!$P$114)*('bef13over filtrert sykkel'!AC$3&lt;='Beregning - Sykkel'!$P$115)*($A309='Beregning - Sykkel'!$P$94)</f>
        <v>0</v>
      </c>
      <c r="AD309">
        <f>bef13over!AD309*('bef13over filtrert sykkel'!AD$3&gt;='Beregning - Sykkel'!$P$114)*('bef13over filtrert sykkel'!AD$3&lt;='Beregning - Sykkel'!$P$115)*($A309='Beregning - Sykkel'!$P$94)</f>
        <v>0</v>
      </c>
    </row>
    <row r="310" spans="1:30">
      <c r="A310">
        <v>1635</v>
      </c>
      <c r="B310">
        <f>bef13over!B310*('bef13over filtrert sykkel'!B$3&gt;='Beregning - Sykkel'!$P$114)*('bef13over filtrert sykkel'!B$3&lt;='Beregning - Sykkel'!$P$115)*($A310='Beregning - Sykkel'!$P$94)</f>
        <v>0</v>
      </c>
      <c r="C310">
        <f>bef13over!C310*('bef13over filtrert sykkel'!C$3&gt;='Beregning - Sykkel'!$P$114)*('bef13over filtrert sykkel'!C$3&lt;='Beregning - Sykkel'!$P$115)*($A310='Beregning - Sykkel'!$P$94)</f>
        <v>0</v>
      </c>
      <c r="D310">
        <f>bef13over!D310*('bef13over filtrert sykkel'!D$3&gt;='Beregning - Sykkel'!$P$114)*('bef13over filtrert sykkel'!D$3&lt;='Beregning - Sykkel'!$P$115)*($A310='Beregning - Sykkel'!$P$94)</f>
        <v>0</v>
      </c>
      <c r="E310">
        <f>bef13over!E310*('bef13over filtrert sykkel'!E$3&gt;='Beregning - Sykkel'!$P$114)*('bef13over filtrert sykkel'!E$3&lt;='Beregning - Sykkel'!$P$115)*($A310='Beregning - Sykkel'!$P$94)</f>
        <v>0</v>
      </c>
      <c r="F310">
        <f>bef13over!F310*('bef13over filtrert sykkel'!F$3&gt;='Beregning - Sykkel'!$P$114)*('bef13over filtrert sykkel'!F$3&lt;='Beregning - Sykkel'!$P$115)*($A310='Beregning - Sykkel'!$P$94)</f>
        <v>0</v>
      </c>
      <c r="G310">
        <f>bef13over!G310*('bef13over filtrert sykkel'!G$3&gt;='Beregning - Sykkel'!$P$114)*('bef13over filtrert sykkel'!G$3&lt;='Beregning - Sykkel'!$P$115)*($A310='Beregning - Sykkel'!$P$94)</f>
        <v>0</v>
      </c>
      <c r="H310">
        <f>bef13over!H310*('bef13over filtrert sykkel'!H$3&gt;='Beregning - Sykkel'!$P$114)*('bef13over filtrert sykkel'!H$3&lt;='Beregning - Sykkel'!$P$115)*($A310='Beregning - Sykkel'!$P$94)</f>
        <v>0</v>
      </c>
      <c r="I310">
        <f>bef13over!I310*('bef13over filtrert sykkel'!I$3&gt;='Beregning - Sykkel'!$P$114)*('bef13over filtrert sykkel'!I$3&lt;='Beregning - Sykkel'!$P$115)*($A310='Beregning - Sykkel'!$P$94)</f>
        <v>0</v>
      </c>
      <c r="J310">
        <f>bef13over!J310*('bef13over filtrert sykkel'!J$3&gt;='Beregning - Sykkel'!$P$114)*('bef13over filtrert sykkel'!J$3&lt;='Beregning - Sykkel'!$P$115)*($A310='Beregning - Sykkel'!$P$94)</f>
        <v>0</v>
      </c>
      <c r="K310">
        <f>bef13over!K310*('bef13over filtrert sykkel'!K$3&gt;='Beregning - Sykkel'!$P$114)*('bef13over filtrert sykkel'!K$3&lt;='Beregning - Sykkel'!$P$115)*($A310='Beregning - Sykkel'!$P$94)</f>
        <v>0</v>
      </c>
      <c r="L310">
        <f>bef13over!L310*('bef13over filtrert sykkel'!L$3&gt;='Beregning - Sykkel'!$P$114)*('bef13over filtrert sykkel'!L$3&lt;='Beregning - Sykkel'!$P$115)*($A310='Beregning - Sykkel'!$P$94)</f>
        <v>0</v>
      </c>
      <c r="M310">
        <f>bef13over!M310*('bef13over filtrert sykkel'!M$3&gt;='Beregning - Sykkel'!$P$114)*('bef13over filtrert sykkel'!M$3&lt;='Beregning - Sykkel'!$P$115)*($A310='Beregning - Sykkel'!$P$94)</f>
        <v>0</v>
      </c>
      <c r="N310">
        <f>bef13over!N310*('bef13over filtrert sykkel'!N$3&gt;='Beregning - Sykkel'!$P$114)*('bef13over filtrert sykkel'!N$3&lt;='Beregning - Sykkel'!$P$115)*($A310='Beregning - Sykkel'!$P$94)</f>
        <v>0</v>
      </c>
      <c r="O310">
        <f>bef13over!O310*('bef13over filtrert sykkel'!O$3&gt;='Beregning - Sykkel'!$P$114)*('bef13over filtrert sykkel'!O$3&lt;='Beregning - Sykkel'!$P$115)*($A310='Beregning - Sykkel'!$P$94)</f>
        <v>0</v>
      </c>
      <c r="P310">
        <f>bef13over!P310*('bef13over filtrert sykkel'!P$3&gt;='Beregning - Sykkel'!$P$114)*('bef13over filtrert sykkel'!P$3&lt;='Beregning - Sykkel'!$P$115)*($A310='Beregning - Sykkel'!$P$94)</f>
        <v>0</v>
      </c>
      <c r="Q310">
        <f>bef13over!Q310*('bef13over filtrert sykkel'!Q$3&gt;='Beregning - Sykkel'!$P$114)*('bef13over filtrert sykkel'!Q$3&lt;='Beregning - Sykkel'!$P$115)*($A310='Beregning - Sykkel'!$P$94)</f>
        <v>0</v>
      </c>
      <c r="R310">
        <f>bef13over!R310*('bef13over filtrert sykkel'!R$3&gt;='Beregning - Sykkel'!$P$114)*('bef13over filtrert sykkel'!R$3&lt;='Beregning - Sykkel'!$P$115)*($A310='Beregning - Sykkel'!$P$94)</f>
        <v>0</v>
      </c>
      <c r="S310">
        <f>bef13over!S310*('bef13over filtrert sykkel'!S$3&gt;='Beregning - Sykkel'!$P$114)*('bef13over filtrert sykkel'!S$3&lt;='Beregning - Sykkel'!$P$115)*($A310='Beregning - Sykkel'!$P$94)</f>
        <v>0</v>
      </c>
      <c r="T310">
        <f>bef13over!T310*('bef13over filtrert sykkel'!T$3&gt;='Beregning - Sykkel'!$P$114)*('bef13over filtrert sykkel'!T$3&lt;='Beregning - Sykkel'!$P$115)*($A310='Beregning - Sykkel'!$P$94)</f>
        <v>0</v>
      </c>
      <c r="U310">
        <f>bef13over!U310*('bef13over filtrert sykkel'!U$3&gt;='Beregning - Sykkel'!$P$114)*('bef13over filtrert sykkel'!U$3&lt;='Beregning - Sykkel'!$P$115)*($A310='Beregning - Sykkel'!$P$94)</f>
        <v>0</v>
      </c>
      <c r="V310">
        <f>bef13over!V310*('bef13over filtrert sykkel'!V$3&gt;='Beregning - Sykkel'!$P$114)*('bef13over filtrert sykkel'!V$3&lt;='Beregning - Sykkel'!$P$115)*($A310='Beregning - Sykkel'!$P$94)</f>
        <v>0</v>
      </c>
      <c r="W310">
        <f>bef13over!W310*('bef13over filtrert sykkel'!W$3&gt;='Beregning - Sykkel'!$P$114)*('bef13over filtrert sykkel'!W$3&lt;='Beregning - Sykkel'!$P$115)*($A310='Beregning - Sykkel'!$P$94)</f>
        <v>0</v>
      </c>
      <c r="X310">
        <f>bef13over!X310*('bef13over filtrert sykkel'!X$3&gt;='Beregning - Sykkel'!$P$114)*('bef13over filtrert sykkel'!X$3&lt;='Beregning - Sykkel'!$P$115)*($A310='Beregning - Sykkel'!$P$94)</f>
        <v>0</v>
      </c>
      <c r="Y310">
        <f>bef13over!Y310*('bef13over filtrert sykkel'!Y$3&gt;='Beregning - Sykkel'!$P$114)*('bef13over filtrert sykkel'!Y$3&lt;='Beregning - Sykkel'!$P$115)*($A310='Beregning - Sykkel'!$P$94)</f>
        <v>0</v>
      </c>
      <c r="Z310">
        <f>bef13over!Z310*('bef13over filtrert sykkel'!Z$3&gt;='Beregning - Sykkel'!$P$114)*('bef13over filtrert sykkel'!Z$3&lt;='Beregning - Sykkel'!$P$115)*($A310='Beregning - Sykkel'!$P$94)</f>
        <v>0</v>
      </c>
      <c r="AA310">
        <f>bef13over!AA310*('bef13over filtrert sykkel'!AA$3&gt;='Beregning - Sykkel'!$P$114)*('bef13over filtrert sykkel'!AA$3&lt;='Beregning - Sykkel'!$P$115)*($A310='Beregning - Sykkel'!$P$94)</f>
        <v>0</v>
      </c>
      <c r="AB310">
        <f>bef13over!AB310*('bef13over filtrert sykkel'!AB$3&gt;='Beregning - Sykkel'!$P$114)*('bef13over filtrert sykkel'!AB$3&lt;='Beregning - Sykkel'!$P$115)*($A310='Beregning - Sykkel'!$P$94)</f>
        <v>0</v>
      </c>
      <c r="AC310">
        <f>bef13over!AC310*('bef13over filtrert sykkel'!AC$3&gt;='Beregning - Sykkel'!$P$114)*('bef13over filtrert sykkel'!AC$3&lt;='Beregning - Sykkel'!$P$115)*($A310='Beregning - Sykkel'!$P$94)</f>
        <v>0</v>
      </c>
      <c r="AD310">
        <f>bef13over!AD310*('bef13over filtrert sykkel'!AD$3&gt;='Beregning - Sykkel'!$P$114)*('bef13over filtrert sykkel'!AD$3&lt;='Beregning - Sykkel'!$P$115)*($A310='Beregning - Sykkel'!$P$94)</f>
        <v>0</v>
      </c>
    </row>
    <row r="311" spans="1:30">
      <c r="A311">
        <v>1636</v>
      </c>
      <c r="B311">
        <f>bef13over!B311*('bef13over filtrert sykkel'!B$3&gt;='Beregning - Sykkel'!$P$114)*('bef13over filtrert sykkel'!B$3&lt;='Beregning - Sykkel'!$P$115)*($A311='Beregning - Sykkel'!$P$94)</f>
        <v>0</v>
      </c>
      <c r="C311">
        <f>bef13over!C311*('bef13over filtrert sykkel'!C$3&gt;='Beregning - Sykkel'!$P$114)*('bef13over filtrert sykkel'!C$3&lt;='Beregning - Sykkel'!$P$115)*($A311='Beregning - Sykkel'!$P$94)</f>
        <v>0</v>
      </c>
      <c r="D311">
        <f>bef13over!D311*('bef13over filtrert sykkel'!D$3&gt;='Beregning - Sykkel'!$P$114)*('bef13over filtrert sykkel'!D$3&lt;='Beregning - Sykkel'!$P$115)*($A311='Beregning - Sykkel'!$P$94)</f>
        <v>0</v>
      </c>
      <c r="E311">
        <f>bef13over!E311*('bef13over filtrert sykkel'!E$3&gt;='Beregning - Sykkel'!$P$114)*('bef13over filtrert sykkel'!E$3&lt;='Beregning - Sykkel'!$P$115)*($A311='Beregning - Sykkel'!$P$94)</f>
        <v>0</v>
      </c>
      <c r="F311">
        <f>bef13over!F311*('bef13over filtrert sykkel'!F$3&gt;='Beregning - Sykkel'!$P$114)*('bef13over filtrert sykkel'!F$3&lt;='Beregning - Sykkel'!$P$115)*($A311='Beregning - Sykkel'!$P$94)</f>
        <v>0</v>
      </c>
      <c r="G311">
        <f>bef13over!G311*('bef13over filtrert sykkel'!G$3&gt;='Beregning - Sykkel'!$P$114)*('bef13over filtrert sykkel'!G$3&lt;='Beregning - Sykkel'!$P$115)*($A311='Beregning - Sykkel'!$P$94)</f>
        <v>0</v>
      </c>
      <c r="H311">
        <f>bef13over!H311*('bef13over filtrert sykkel'!H$3&gt;='Beregning - Sykkel'!$P$114)*('bef13over filtrert sykkel'!H$3&lt;='Beregning - Sykkel'!$P$115)*($A311='Beregning - Sykkel'!$P$94)</f>
        <v>0</v>
      </c>
      <c r="I311">
        <f>bef13over!I311*('bef13over filtrert sykkel'!I$3&gt;='Beregning - Sykkel'!$P$114)*('bef13over filtrert sykkel'!I$3&lt;='Beregning - Sykkel'!$P$115)*($A311='Beregning - Sykkel'!$P$94)</f>
        <v>0</v>
      </c>
      <c r="J311">
        <f>bef13over!J311*('bef13over filtrert sykkel'!J$3&gt;='Beregning - Sykkel'!$P$114)*('bef13over filtrert sykkel'!J$3&lt;='Beregning - Sykkel'!$P$115)*($A311='Beregning - Sykkel'!$P$94)</f>
        <v>0</v>
      </c>
      <c r="K311">
        <f>bef13over!K311*('bef13over filtrert sykkel'!K$3&gt;='Beregning - Sykkel'!$P$114)*('bef13over filtrert sykkel'!K$3&lt;='Beregning - Sykkel'!$P$115)*($A311='Beregning - Sykkel'!$P$94)</f>
        <v>0</v>
      </c>
      <c r="L311">
        <f>bef13over!L311*('bef13over filtrert sykkel'!L$3&gt;='Beregning - Sykkel'!$P$114)*('bef13over filtrert sykkel'!L$3&lt;='Beregning - Sykkel'!$P$115)*($A311='Beregning - Sykkel'!$P$94)</f>
        <v>0</v>
      </c>
      <c r="M311">
        <f>bef13over!M311*('bef13over filtrert sykkel'!M$3&gt;='Beregning - Sykkel'!$P$114)*('bef13over filtrert sykkel'!M$3&lt;='Beregning - Sykkel'!$P$115)*($A311='Beregning - Sykkel'!$P$94)</f>
        <v>0</v>
      </c>
      <c r="N311">
        <f>bef13over!N311*('bef13over filtrert sykkel'!N$3&gt;='Beregning - Sykkel'!$P$114)*('bef13over filtrert sykkel'!N$3&lt;='Beregning - Sykkel'!$P$115)*($A311='Beregning - Sykkel'!$P$94)</f>
        <v>0</v>
      </c>
      <c r="O311">
        <f>bef13over!O311*('bef13over filtrert sykkel'!O$3&gt;='Beregning - Sykkel'!$P$114)*('bef13over filtrert sykkel'!O$3&lt;='Beregning - Sykkel'!$P$115)*($A311='Beregning - Sykkel'!$P$94)</f>
        <v>0</v>
      </c>
      <c r="P311">
        <f>bef13over!P311*('bef13over filtrert sykkel'!P$3&gt;='Beregning - Sykkel'!$P$114)*('bef13over filtrert sykkel'!P$3&lt;='Beregning - Sykkel'!$P$115)*($A311='Beregning - Sykkel'!$P$94)</f>
        <v>0</v>
      </c>
      <c r="Q311">
        <f>bef13over!Q311*('bef13over filtrert sykkel'!Q$3&gt;='Beregning - Sykkel'!$P$114)*('bef13over filtrert sykkel'!Q$3&lt;='Beregning - Sykkel'!$P$115)*($A311='Beregning - Sykkel'!$P$94)</f>
        <v>0</v>
      </c>
      <c r="R311">
        <f>bef13over!R311*('bef13over filtrert sykkel'!R$3&gt;='Beregning - Sykkel'!$P$114)*('bef13over filtrert sykkel'!R$3&lt;='Beregning - Sykkel'!$P$115)*($A311='Beregning - Sykkel'!$P$94)</f>
        <v>0</v>
      </c>
      <c r="S311">
        <f>bef13over!S311*('bef13over filtrert sykkel'!S$3&gt;='Beregning - Sykkel'!$P$114)*('bef13over filtrert sykkel'!S$3&lt;='Beregning - Sykkel'!$P$115)*($A311='Beregning - Sykkel'!$P$94)</f>
        <v>0</v>
      </c>
      <c r="T311">
        <f>bef13over!T311*('bef13over filtrert sykkel'!T$3&gt;='Beregning - Sykkel'!$P$114)*('bef13over filtrert sykkel'!T$3&lt;='Beregning - Sykkel'!$P$115)*($A311='Beregning - Sykkel'!$P$94)</f>
        <v>0</v>
      </c>
      <c r="U311">
        <f>bef13over!U311*('bef13over filtrert sykkel'!U$3&gt;='Beregning - Sykkel'!$P$114)*('bef13over filtrert sykkel'!U$3&lt;='Beregning - Sykkel'!$P$115)*($A311='Beregning - Sykkel'!$P$94)</f>
        <v>0</v>
      </c>
      <c r="V311">
        <f>bef13over!V311*('bef13over filtrert sykkel'!V$3&gt;='Beregning - Sykkel'!$P$114)*('bef13over filtrert sykkel'!V$3&lt;='Beregning - Sykkel'!$P$115)*($A311='Beregning - Sykkel'!$P$94)</f>
        <v>0</v>
      </c>
      <c r="W311">
        <f>bef13over!W311*('bef13over filtrert sykkel'!W$3&gt;='Beregning - Sykkel'!$P$114)*('bef13over filtrert sykkel'!W$3&lt;='Beregning - Sykkel'!$P$115)*($A311='Beregning - Sykkel'!$P$94)</f>
        <v>0</v>
      </c>
      <c r="X311">
        <f>bef13over!X311*('bef13over filtrert sykkel'!X$3&gt;='Beregning - Sykkel'!$P$114)*('bef13over filtrert sykkel'!X$3&lt;='Beregning - Sykkel'!$P$115)*($A311='Beregning - Sykkel'!$P$94)</f>
        <v>0</v>
      </c>
      <c r="Y311">
        <f>bef13over!Y311*('bef13over filtrert sykkel'!Y$3&gt;='Beregning - Sykkel'!$P$114)*('bef13over filtrert sykkel'!Y$3&lt;='Beregning - Sykkel'!$P$115)*($A311='Beregning - Sykkel'!$P$94)</f>
        <v>0</v>
      </c>
      <c r="Z311">
        <f>bef13over!Z311*('bef13over filtrert sykkel'!Z$3&gt;='Beregning - Sykkel'!$P$114)*('bef13over filtrert sykkel'!Z$3&lt;='Beregning - Sykkel'!$P$115)*($A311='Beregning - Sykkel'!$P$94)</f>
        <v>0</v>
      </c>
      <c r="AA311">
        <f>bef13over!AA311*('bef13over filtrert sykkel'!AA$3&gt;='Beregning - Sykkel'!$P$114)*('bef13over filtrert sykkel'!AA$3&lt;='Beregning - Sykkel'!$P$115)*($A311='Beregning - Sykkel'!$P$94)</f>
        <v>0</v>
      </c>
      <c r="AB311">
        <f>bef13over!AB311*('bef13over filtrert sykkel'!AB$3&gt;='Beregning - Sykkel'!$P$114)*('bef13over filtrert sykkel'!AB$3&lt;='Beregning - Sykkel'!$P$115)*($A311='Beregning - Sykkel'!$P$94)</f>
        <v>0</v>
      </c>
      <c r="AC311">
        <f>bef13over!AC311*('bef13over filtrert sykkel'!AC$3&gt;='Beregning - Sykkel'!$P$114)*('bef13over filtrert sykkel'!AC$3&lt;='Beregning - Sykkel'!$P$115)*($A311='Beregning - Sykkel'!$P$94)</f>
        <v>0</v>
      </c>
      <c r="AD311">
        <f>bef13over!AD311*('bef13over filtrert sykkel'!AD$3&gt;='Beregning - Sykkel'!$P$114)*('bef13over filtrert sykkel'!AD$3&lt;='Beregning - Sykkel'!$P$115)*($A311='Beregning - Sykkel'!$P$94)</f>
        <v>0</v>
      </c>
    </row>
    <row r="312" spans="1:30">
      <c r="A312">
        <v>1638</v>
      </c>
      <c r="B312">
        <f>bef13over!B312*('bef13over filtrert sykkel'!B$3&gt;='Beregning - Sykkel'!$P$114)*('bef13over filtrert sykkel'!B$3&lt;='Beregning - Sykkel'!$P$115)*($A312='Beregning - Sykkel'!$P$94)</f>
        <v>0</v>
      </c>
      <c r="C312">
        <f>bef13over!C312*('bef13over filtrert sykkel'!C$3&gt;='Beregning - Sykkel'!$P$114)*('bef13over filtrert sykkel'!C$3&lt;='Beregning - Sykkel'!$P$115)*($A312='Beregning - Sykkel'!$P$94)</f>
        <v>0</v>
      </c>
      <c r="D312">
        <f>bef13over!D312*('bef13over filtrert sykkel'!D$3&gt;='Beregning - Sykkel'!$P$114)*('bef13over filtrert sykkel'!D$3&lt;='Beregning - Sykkel'!$P$115)*($A312='Beregning - Sykkel'!$P$94)</f>
        <v>0</v>
      </c>
      <c r="E312">
        <f>bef13over!E312*('bef13over filtrert sykkel'!E$3&gt;='Beregning - Sykkel'!$P$114)*('bef13over filtrert sykkel'!E$3&lt;='Beregning - Sykkel'!$P$115)*($A312='Beregning - Sykkel'!$P$94)</f>
        <v>0</v>
      </c>
      <c r="F312">
        <f>bef13over!F312*('bef13over filtrert sykkel'!F$3&gt;='Beregning - Sykkel'!$P$114)*('bef13over filtrert sykkel'!F$3&lt;='Beregning - Sykkel'!$P$115)*($A312='Beregning - Sykkel'!$P$94)</f>
        <v>0</v>
      </c>
      <c r="G312">
        <f>bef13over!G312*('bef13over filtrert sykkel'!G$3&gt;='Beregning - Sykkel'!$P$114)*('bef13over filtrert sykkel'!G$3&lt;='Beregning - Sykkel'!$P$115)*($A312='Beregning - Sykkel'!$P$94)</f>
        <v>0</v>
      </c>
      <c r="H312">
        <f>bef13over!H312*('bef13over filtrert sykkel'!H$3&gt;='Beregning - Sykkel'!$P$114)*('bef13over filtrert sykkel'!H$3&lt;='Beregning - Sykkel'!$P$115)*($A312='Beregning - Sykkel'!$P$94)</f>
        <v>0</v>
      </c>
      <c r="I312">
        <f>bef13over!I312*('bef13over filtrert sykkel'!I$3&gt;='Beregning - Sykkel'!$P$114)*('bef13over filtrert sykkel'!I$3&lt;='Beregning - Sykkel'!$P$115)*($A312='Beregning - Sykkel'!$P$94)</f>
        <v>0</v>
      </c>
      <c r="J312">
        <f>bef13over!J312*('bef13over filtrert sykkel'!J$3&gt;='Beregning - Sykkel'!$P$114)*('bef13over filtrert sykkel'!J$3&lt;='Beregning - Sykkel'!$P$115)*($A312='Beregning - Sykkel'!$P$94)</f>
        <v>0</v>
      </c>
      <c r="K312">
        <f>bef13over!K312*('bef13over filtrert sykkel'!K$3&gt;='Beregning - Sykkel'!$P$114)*('bef13over filtrert sykkel'!K$3&lt;='Beregning - Sykkel'!$P$115)*($A312='Beregning - Sykkel'!$P$94)</f>
        <v>0</v>
      </c>
      <c r="L312">
        <f>bef13over!L312*('bef13over filtrert sykkel'!L$3&gt;='Beregning - Sykkel'!$P$114)*('bef13over filtrert sykkel'!L$3&lt;='Beregning - Sykkel'!$P$115)*($A312='Beregning - Sykkel'!$P$94)</f>
        <v>0</v>
      </c>
      <c r="M312">
        <f>bef13over!M312*('bef13over filtrert sykkel'!M$3&gt;='Beregning - Sykkel'!$P$114)*('bef13over filtrert sykkel'!M$3&lt;='Beregning - Sykkel'!$P$115)*($A312='Beregning - Sykkel'!$P$94)</f>
        <v>0</v>
      </c>
      <c r="N312">
        <f>bef13over!N312*('bef13over filtrert sykkel'!N$3&gt;='Beregning - Sykkel'!$P$114)*('bef13over filtrert sykkel'!N$3&lt;='Beregning - Sykkel'!$P$115)*($A312='Beregning - Sykkel'!$P$94)</f>
        <v>0</v>
      </c>
      <c r="O312">
        <f>bef13over!O312*('bef13over filtrert sykkel'!O$3&gt;='Beregning - Sykkel'!$P$114)*('bef13over filtrert sykkel'!O$3&lt;='Beregning - Sykkel'!$P$115)*($A312='Beregning - Sykkel'!$P$94)</f>
        <v>0</v>
      </c>
      <c r="P312">
        <f>bef13over!P312*('bef13over filtrert sykkel'!P$3&gt;='Beregning - Sykkel'!$P$114)*('bef13over filtrert sykkel'!P$3&lt;='Beregning - Sykkel'!$P$115)*($A312='Beregning - Sykkel'!$P$94)</f>
        <v>0</v>
      </c>
      <c r="Q312">
        <f>bef13over!Q312*('bef13over filtrert sykkel'!Q$3&gt;='Beregning - Sykkel'!$P$114)*('bef13over filtrert sykkel'!Q$3&lt;='Beregning - Sykkel'!$P$115)*($A312='Beregning - Sykkel'!$P$94)</f>
        <v>0</v>
      </c>
      <c r="R312">
        <f>bef13over!R312*('bef13over filtrert sykkel'!R$3&gt;='Beregning - Sykkel'!$P$114)*('bef13over filtrert sykkel'!R$3&lt;='Beregning - Sykkel'!$P$115)*($A312='Beregning - Sykkel'!$P$94)</f>
        <v>0</v>
      </c>
      <c r="S312">
        <f>bef13over!S312*('bef13over filtrert sykkel'!S$3&gt;='Beregning - Sykkel'!$P$114)*('bef13over filtrert sykkel'!S$3&lt;='Beregning - Sykkel'!$P$115)*($A312='Beregning - Sykkel'!$P$94)</f>
        <v>0</v>
      </c>
      <c r="T312">
        <f>bef13over!T312*('bef13over filtrert sykkel'!T$3&gt;='Beregning - Sykkel'!$P$114)*('bef13over filtrert sykkel'!T$3&lt;='Beregning - Sykkel'!$P$115)*($A312='Beregning - Sykkel'!$P$94)</f>
        <v>0</v>
      </c>
      <c r="U312">
        <f>bef13over!U312*('bef13over filtrert sykkel'!U$3&gt;='Beregning - Sykkel'!$P$114)*('bef13over filtrert sykkel'!U$3&lt;='Beregning - Sykkel'!$P$115)*($A312='Beregning - Sykkel'!$P$94)</f>
        <v>0</v>
      </c>
      <c r="V312">
        <f>bef13over!V312*('bef13over filtrert sykkel'!V$3&gt;='Beregning - Sykkel'!$P$114)*('bef13over filtrert sykkel'!V$3&lt;='Beregning - Sykkel'!$P$115)*($A312='Beregning - Sykkel'!$P$94)</f>
        <v>0</v>
      </c>
      <c r="W312">
        <f>bef13over!W312*('bef13over filtrert sykkel'!W$3&gt;='Beregning - Sykkel'!$P$114)*('bef13over filtrert sykkel'!W$3&lt;='Beregning - Sykkel'!$P$115)*($A312='Beregning - Sykkel'!$P$94)</f>
        <v>0</v>
      </c>
      <c r="X312">
        <f>bef13over!X312*('bef13over filtrert sykkel'!X$3&gt;='Beregning - Sykkel'!$P$114)*('bef13over filtrert sykkel'!X$3&lt;='Beregning - Sykkel'!$P$115)*($A312='Beregning - Sykkel'!$P$94)</f>
        <v>0</v>
      </c>
      <c r="Y312">
        <f>bef13over!Y312*('bef13over filtrert sykkel'!Y$3&gt;='Beregning - Sykkel'!$P$114)*('bef13over filtrert sykkel'!Y$3&lt;='Beregning - Sykkel'!$P$115)*($A312='Beregning - Sykkel'!$P$94)</f>
        <v>0</v>
      </c>
      <c r="Z312">
        <f>bef13over!Z312*('bef13over filtrert sykkel'!Z$3&gt;='Beregning - Sykkel'!$P$114)*('bef13over filtrert sykkel'!Z$3&lt;='Beregning - Sykkel'!$P$115)*($A312='Beregning - Sykkel'!$P$94)</f>
        <v>0</v>
      </c>
      <c r="AA312">
        <f>bef13over!AA312*('bef13over filtrert sykkel'!AA$3&gt;='Beregning - Sykkel'!$P$114)*('bef13over filtrert sykkel'!AA$3&lt;='Beregning - Sykkel'!$P$115)*($A312='Beregning - Sykkel'!$P$94)</f>
        <v>0</v>
      </c>
      <c r="AB312">
        <f>bef13over!AB312*('bef13over filtrert sykkel'!AB$3&gt;='Beregning - Sykkel'!$P$114)*('bef13over filtrert sykkel'!AB$3&lt;='Beregning - Sykkel'!$P$115)*($A312='Beregning - Sykkel'!$P$94)</f>
        <v>0</v>
      </c>
      <c r="AC312">
        <f>bef13over!AC312*('bef13over filtrert sykkel'!AC$3&gt;='Beregning - Sykkel'!$P$114)*('bef13over filtrert sykkel'!AC$3&lt;='Beregning - Sykkel'!$P$115)*($A312='Beregning - Sykkel'!$P$94)</f>
        <v>0</v>
      </c>
      <c r="AD312">
        <f>bef13over!AD312*('bef13over filtrert sykkel'!AD$3&gt;='Beregning - Sykkel'!$P$114)*('bef13over filtrert sykkel'!AD$3&lt;='Beregning - Sykkel'!$P$115)*($A312='Beregning - Sykkel'!$P$94)</f>
        <v>0</v>
      </c>
    </row>
    <row r="313" spans="1:30">
      <c r="A313">
        <v>1640</v>
      </c>
      <c r="B313">
        <f>bef13over!B313*('bef13over filtrert sykkel'!B$3&gt;='Beregning - Sykkel'!$P$114)*('bef13over filtrert sykkel'!B$3&lt;='Beregning - Sykkel'!$P$115)*($A313='Beregning - Sykkel'!$P$94)</f>
        <v>0</v>
      </c>
      <c r="C313">
        <f>bef13over!C313*('bef13over filtrert sykkel'!C$3&gt;='Beregning - Sykkel'!$P$114)*('bef13over filtrert sykkel'!C$3&lt;='Beregning - Sykkel'!$P$115)*($A313='Beregning - Sykkel'!$P$94)</f>
        <v>0</v>
      </c>
      <c r="D313">
        <f>bef13over!D313*('bef13over filtrert sykkel'!D$3&gt;='Beregning - Sykkel'!$P$114)*('bef13over filtrert sykkel'!D$3&lt;='Beregning - Sykkel'!$P$115)*($A313='Beregning - Sykkel'!$P$94)</f>
        <v>0</v>
      </c>
      <c r="E313">
        <f>bef13over!E313*('bef13over filtrert sykkel'!E$3&gt;='Beregning - Sykkel'!$P$114)*('bef13over filtrert sykkel'!E$3&lt;='Beregning - Sykkel'!$P$115)*($A313='Beregning - Sykkel'!$P$94)</f>
        <v>0</v>
      </c>
      <c r="F313">
        <f>bef13over!F313*('bef13over filtrert sykkel'!F$3&gt;='Beregning - Sykkel'!$P$114)*('bef13over filtrert sykkel'!F$3&lt;='Beregning - Sykkel'!$P$115)*($A313='Beregning - Sykkel'!$P$94)</f>
        <v>0</v>
      </c>
      <c r="G313">
        <f>bef13over!G313*('bef13over filtrert sykkel'!G$3&gt;='Beregning - Sykkel'!$P$114)*('bef13over filtrert sykkel'!G$3&lt;='Beregning - Sykkel'!$P$115)*($A313='Beregning - Sykkel'!$P$94)</f>
        <v>0</v>
      </c>
      <c r="H313">
        <f>bef13over!H313*('bef13over filtrert sykkel'!H$3&gt;='Beregning - Sykkel'!$P$114)*('bef13over filtrert sykkel'!H$3&lt;='Beregning - Sykkel'!$P$115)*($A313='Beregning - Sykkel'!$P$94)</f>
        <v>0</v>
      </c>
      <c r="I313">
        <f>bef13over!I313*('bef13over filtrert sykkel'!I$3&gt;='Beregning - Sykkel'!$P$114)*('bef13over filtrert sykkel'!I$3&lt;='Beregning - Sykkel'!$P$115)*($A313='Beregning - Sykkel'!$P$94)</f>
        <v>0</v>
      </c>
      <c r="J313">
        <f>bef13over!J313*('bef13over filtrert sykkel'!J$3&gt;='Beregning - Sykkel'!$P$114)*('bef13over filtrert sykkel'!J$3&lt;='Beregning - Sykkel'!$P$115)*($A313='Beregning - Sykkel'!$P$94)</f>
        <v>0</v>
      </c>
      <c r="K313">
        <f>bef13over!K313*('bef13over filtrert sykkel'!K$3&gt;='Beregning - Sykkel'!$P$114)*('bef13over filtrert sykkel'!K$3&lt;='Beregning - Sykkel'!$P$115)*($A313='Beregning - Sykkel'!$P$94)</f>
        <v>0</v>
      </c>
      <c r="L313">
        <f>bef13over!L313*('bef13over filtrert sykkel'!L$3&gt;='Beregning - Sykkel'!$P$114)*('bef13over filtrert sykkel'!L$3&lt;='Beregning - Sykkel'!$P$115)*($A313='Beregning - Sykkel'!$P$94)</f>
        <v>0</v>
      </c>
      <c r="M313">
        <f>bef13over!M313*('bef13over filtrert sykkel'!M$3&gt;='Beregning - Sykkel'!$P$114)*('bef13over filtrert sykkel'!M$3&lt;='Beregning - Sykkel'!$P$115)*($A313='Beregning - Sykkel'!$P$94)</f>
        <v>0</v>
      </c>
      <c r="N313">
        <f>bef13over!N313*('bef13over filtrert sykkel'!N$3&gt;='Beregning - Sykkel'!$P$114)*('bef13over filtrert sykkel'!N$3&lt;='Beregning - Sykkel'!$P$115)*($A313='Beregning - Sykkel'!$P$94)</f>
        <v>0</v>
      </c>
      <c r="O313">
        <f>bef13over!O313*('bef13over filtrert sykkel'!O$3&gt;='Beregning - Sykkel'!$P$114)*('bef13over filtrert sykkel'!O$3&lt;='Beregning - Sykkel'!$P$115)*($A313='Beregning - Sykkel'!$P$94)</f>
        <v>0</v>
      </c>
      <c r="P313">
        <f>bef13over!P313*('bef13over filtrert sykkel'!P$3&gt;='Beregning - Sykkel'!$P$114)*('bef13over filtrert sykkel'!P$3&lt;='Beregning - Sykkel'!$P$115)*($A313='Beregning - Sykkel'!$P$94)</f>
        <v>0</v>
      </c>
      <c r="Q313">
        <f>bef13over!Q313*('bef13over filtrert sykkel'!Q$3&gt;='Beregning - Sykkel'!$P$114)*('bef13over filtrert sykkel'!Q$3&lt;='Beregning - Sykkel'!$P$115)*($A313='Beregning - Sykkel'!$P$94)</f>
        <v>0</v>
      </c>
      <c r="R313">
        <f>bef13over!R313*('bef13over filtrert sykkel'!R$3&gt;='Beregning - Sykkel'!$P$114)*('bef13over filtrert sykkel'!R$3&lt;='Beregning - Sykkel'!$P$115)*($A313='Beregning - Sykkel'!$P$94)</f>
        <v>0</v>
      </c>
      <c r="S313">
        <f>bef13over!S313*('bef13over filtrert sykkel'!S$3&gt;='Beregning - Sykkel'!$P$114)*('bef13over filtrert sykkel'!S$3&lt;='Beregning - Sykkel'!$P$115)*($A313='Beregning - Sykkel'!$P$94)</f>
        <v>0</v>
      </c>
      <c r="T313">
        <f>bef13over!T313*('bef13over filtrert sykkel'!T$3&gt;='Beregning - Sykkel'!$P$114)*('bef13over filtrert sykkel'!T$3&lt;='Beregning - Sykkel'!$P$115)*($A313='Beregning - Sykkel'!$P$94)</f>
        <v>0</v>
      </c>
      <c r="U313">
        <f>bef13over!U313*('bef13over filtrert sykkel'!U$3&gt;='Beregning - Sykkel'!$P$114)*('bef13over filtrert sykkel'!U$3&lt;='Beregning - Sykkel'!$P$115)*($A313='Beregning - Sykkel'!$P$94)</f>
        <v>0</v>
      </c>
      <c r="V313">
        <f>bef13over!V313*('bef13over filtrert sykkel'!V$3&gt;='Beregning - Sykkel'!$P$114)*('bef13over filtrert sykkel'!V$3&lt;='Beregning - Sykkel'!$P$115)*($A313='Beregning - Sykkel'!$P$94)</f>
        <v>0</v>
      </c>
      <c r="W313">
        <f>bef13over!W313*('bef13over filtrert sykkel'!W$3&gt;='Beregning - Sykkel'!$P$114)*('bef13over filtrert sykkel'!W$3&lt;='Beregning - Sykkel'!$P$115)*($A313='Beregning - Sykkel'!$P$94)</f>
        <v>0</v>
      </c>
      <c r="X313">
        <f>bef13over!X313*('bef13over filtrert sykkel'!X$3&gt;='Beregning - Sykkel'!$P$114)*('bef13over filtrert sykkel'!X$3&lt;='Beregning - Sykkel'!$P$115)*($A313='Beregning - Sykkel'!$P$94)</f>
        <v>0</v>
      </c>
      <c r="Y313">
        <f>bef13over!Y313*('bef13over filtrert sykkel'!Y$3&gt;='Beregning - Sykkel'!$P$114)*('bef13over filtrert sykkel'!Y$3&lt;='Beregning - Sykkel'!$P$115)*($A313='Beregning - Sykkel'!$P$94)</f>
        <v>0</v>
      </c>
      <c r="Z313">
        <f>bef13over!Z313*('bef13over filtrert sykkel'!Z$3&gt;='Beregning - Sykkel'!$P$114)*('bef13over filtrert sykkel'!Z$3&lt;='Beregning - Sykkel'!$P$115)*($A313='Beregning - Sykkel'!$P$94)</f>
        <v>0</v>
      </c>
      <c r="AA313">
        <f>bef13over!AA313*('bef13over filtrert sykkel'!AA$3&gt;='Beregning - Sykkel'!$P$114)*('bef13over filtrert sykkel'!AA$3&lt;='Beregning - Sykkel'!$P$115)*($A313='Beregning - Sykkel'!$P$94)</f>
        <v>0</v>
      </c>
      <c r="AB313">
        <f>bef13over!AB313*('bef13over filtrert sykkel'!AB$3&gt;='Beregning - Sykkel'!$P$114)*('bef13over filtrert sykkel'!AB$3&lt;='Beregning - Sykkel'!$P$115)*($A313='Beregning - Sykkel'!$P$94)</f>
        <v>0</v>
      </c>
      <c r="AC313">
        <f>bef13over!AC313*('bef13over filtrert sykkel'!AC$3&gt;='Beregning - Sykkel'!$P$114)*('bef13over filtrert sykkel'!AC$3&lt;='Beregning - Sykkel'!$P$115)*($A313='Beregning - Sykkel'!$P$94)</f>
        <v>0</v>
      </c>
      <c r="AD313">
        <f>bef13over!AD313*('bef13over filtrert sykkel'!AD$3&gt;='Beregning - Sykkel'!$P$114)*('bef13over filtrert sykkel'!AD$3&lt;='Beregning - Sykkel'!$P$115)*($A313='Beregning - Sykkel'!$P$94)</f>
        <v>0</v>
      </c>
    </row>
    <row r="314" spans="1:30">
      <c r="A314">
        <v>1644</v>
      </c>
      <c r="B314">
        <f>bef13over!B314*('bef13over filtrert sykkel'!B$3&gt;='Beregning - Sykkel'!$P$114)*('bef13over filtrert sykkel'!B$3&lt;='Beregning - Sykkel'!$P$115)*($A314='Beregning - Sykkel'!$P$94)</f>
        <v>0</v>
      </c>
      <c r="C314">
        <f>bef13over!C314*('bef13over filtrert sykkel'!C$3&gt;='Beregning - Sykkel'!$P$114)*('bef13over filtrert sykkel'!C$3&lt;='Beregning - Sykkel'!$P$115)*($A314='Beregning - Sykkel'!$P$94)</f>
        <v>0</v>
      </c>
      <c r="D314">
        <f>bef13over!D314*('bef13over filtrert sykkel'!D$3&gt;='Beregning - Sykkel'!$P$114)*('bef13over filtrert sykkel'!D$3&lt;='Beregning - Sykkel'!$P$115)*($A314='Beregning - Sykkel'!$P$94)</f>
        <v>0</v>
      </c>
      <c r="E314">
        <f>bef13over!E314*('bef13over filtrert sykkel'!E$3&gt;='Beregning - Sykkel'!$P$114)*('bef13over filtrert sykkel'!E$3&lt;='Beregning - Sykkel'!$P$115)*($A314='Beregning - Sykkel'!$P$94)</f>
        <v>0</v>
      </c>
      <c r="F314">
        <f>bef13over!F314*('bef13over filtrert sykkel'!F$3&gt;='Beregning - Sykkel'!$P$114)*('bef13over filtrert sykkel'!F$3&lt;='Beregning - Sykkel'!$P$115)*($A314='Beregning - Sykkel'!$P$94)</f>
        <v>0</v>
      </c>
      <c r="G314">
        <f>bef13over!G314*('bef13over filtrert sykkel'!G$3&gt;='Beregning - Sykkel'!$P$114)*('bef13over filtrert sykkel'!G$3&lt;='Beregning - Sykkel'!$P$115)*($A314='Beregning - Sykkel'!$P$94)</f>
        <v>0</v>
      </c>
      <c r="H314">
        <f>bef13over!H314*('bef13over filtrert sykkel'!H$3&gt;='Beregning - Sykkel'!$P$114)*('bef13over filtrert sykkel'!H$3&lt;='Beregning - Sykkel'!$P$115)*($A314='Beregning - Sykkel'!$P$94)</f>
        <v>0</v>
      </c>
      <c r="I314">
        <f>bef13over!I314*('bef13over filtrert sykkel'!I$3&gt;='Beregning - Sykkel'!$P$114)*('bef13over filtrert sykkel'!I$3&lt;='Beregning - Sykkel'!$P$115)*($A314='Beregning - Sykkel'!$P$94)</f>
        <v>0</v>
      </c>
      <c r="J314">
        <f>bef13over!J314*('bef13over filtrert sykkel'!J$3&gt;='Beregning - Sykkel'!$P$114)*('bef13over filtrert sykkel'!J$3&lt;='Beregning - Sykkel'!$P$115)*($A314='Beregning - Sykkel'!$P$94)</f>
        <v>0</v>
      </c>
      <c r="K314">
        <f>bef13over!K314*('bef13over filtrert sykkel'!K$3&gt;='Beregning - Sykkel'!$P$114)*('bef13over filtrert sykkel'!K$3&lt;='Beregning - Sykkel'!$P$115)*($A314='Beregning - Sykkel'!$P$94)</f>
        <v>0</v>
      </c>
      <c r="L314">
        <f>bef13over!L314*('bef13over filtrert sykkel'!L$3&gt;='Beregning - Sykkel'!$P$114)*('bef13over filtrert sykkel'!L$3&lt;='Beregning - Sykkel'!$P$115)*($A314='Beregning - Sykkel'!$P$94)</f>
        <v>0</v>
      </c>
      <c r="M314">
        <f>bef13over!M314*('bef13over filtrert sykkel'!M$3&gt;='Beregning - Sykkel'!$P$114)*('bef13over filtrert sykkel'!M$3&lt;='Beregning - Sykkel'!$P$115)*($A314='Beregning - Sykkel'!$P$94)</f>
        <v>0</v>
      </c>
      <c r="N314">
        <f>bef13over!N314*('bef13over filtrert sykkel'!N$3&gt;='Beregning - Sykkel'!$P$114)*('bef13over filtrert sykkel'!N$3&lt;='Beregning - Sykkel'!$P$115)*($A314='Beregning - Sykkel'!$P$94)</f>
        <v>0</v>
      </c>
      <c r="O314">
        <f>bef13over!O314*('bef13over filtrert sykkel'!O$3&gt;='Beregning - Sykkel'!$P$114)*('bef13over filtrert sykkel'!O$3&lt;='Beregning - Sykkel'!$P$115)*($A314='Beregning - Sykkel'!$P$94)</f>
        <v>0</v>
      </c>
      <c r="P314">
        <f>bef13over!P314*('bef13over filtrert sykkel'!P$3&gt;='Beregning - Sykkel'!$P$114)*('bef13over filtrert sykkel'!P$3&lt;='Beregning - Sykkel'!$P$115)*($A314='Beregning - Sykkel'!$P$94)</f>
        <v>0</v>
      </c>
      <c r="Q314">
        <f>bef13over!Q314*('bef13over filtrert sykkel'!Q$3&gt;='Beregning - Sykkel'!$P$114)*('bef13over filtrert sykkel'!Q$3&lt;='Beregning - Sykkel'!$P$115)*($A314='Beregning - Sykkel'!$P$94)</f>
        <v>0</v>
      </c>
      <c r="R314">
        <f>bef13over!R314*('bef13over filtrert sykkel'!R$3&gt;='Beregning - Sykkel'!$P$114)*('bef13over filtrert sykkel'!R$3&lt;='Beregning - Sykkel'!$P$115)*($A314='Beregning - Sykkel'!$P$94)</f>
        <v>0</v>
      </c>
      <c r="S314">
        <f>bef13over!S314*('bef13over filtrert sykkel'!S$3&gt;='Beregning - Sykkel'!$P$114)*('bef13over filtrert sykkel'!S$3&lt;='Beregning - Sykkel'!$P$115)*($A314='Beregning - Sykkel'!$P$94)</f>
        <v>0</v>
      </c>
      <c r="T314">
        <f>bef13over!T314*('bef13over filtrert sykkel'!T$3&gt;='Beregning - Sykkel'!$P$114)*('bef13over filtrert sykkel'!T$3&lt;='Beregning - Sykkel'!$P$115)*($A314='Beregning - Sykkel'!$P$94)</f>
        <v>0</v>
      </c>
      <c r="U314">
        <f>bef13over!U314*('bef13over filtrert sykkel'!U$3&gt;='Beregning - Sykkel'!$P$114)*('bef13over filtrert sykkel'!U$3&lt;='Beregning - Sykkel'!$P$115)*($A314='Beregning - Sykkel'!$P$94)</f>
        <v>0</v>
      </c>
      <c r="V314">
        <f>bef13over!V314*('bef13over filtrert sykkel'!V$3&gt;='Beregning - Sykkel'!$P$114)*('bef13over filtrert sykkel'!V$3&lt;='Beregning - Sykkel'!$P$115)*($A314='Beregning - Sykkel'!$P$94)</f>
        <v>0</v>
      </c>
      <c r="W314">
        <f>bef13over!W314*('bef13over filtrert sykkel'!W$3&gt;='Beregning - Sykkel'!$P$114)*('bef13over filtrert sykkel'!W$3&lt;='Beregning - Sykkel'!$P$115)*($A314='Beregning - Sykkel'!$P$94)</f>
        <v>0</v>
      </c>
      <c r="X314">
        <f>bef13over!X314*('bef13over filtrert sykkel'!X$3&gt;='Beregning - Sykkel'!$P$114)*('bef13over filtrert sykkel'!X$3&lt;='Beregning - Sykkel'!$P$115)*($A314='Beregning - Sykkel'!$P$94)</f>
        <v>0</v>
      </c>
      <c r="Y314">
        <f>bef13over!Y314*('bef13over filtrert sykkel'!Y$3&gt;='Beregning - Sykkel'!$P$114)*('bef13over filtrert sykkel'!Y$3&lt;='Beregning - Sykkel'!$P$115)*($A314='Beregning - Sykkel'!$P$94)</f>
        <v>0</v>
      </c>
      <c r="Z314">
        <f>bef13over!Z314*('bef13over filtrert sykkel'!Z$3&gt;='Beregning - Sykkel'!$P$114)*('bef13over filtrert sykkel'!Z$3&lt;='Beregning - Sykkel'!$P$115)*($A314='Beregning - Sykkel'!$P$94)</f>
        <v>0</v>
      </c>
      <c r="AA314">
        <f>bef13over!AA314*('bef13over filtrert sykkel'!AA$3&gt;='Beregning - Sykkel'!$P$114)*('bef13over filtrert sykkel'!AA$3&lt;='Beregning - Sykkel'!$P$115)*($A314='Beregning - Sykkel'!$P$94)</f>
        <v>0</v>
      </c>
      <c r="AB314">
        <f>bef13over!AB314*('bef13over filtrert sykkel'!AB$3&gt;='Beregning - Sykkel'!$P$114)*('bef13over filtrert sykkel'!AB$3&lt;='Beregning - Sykkel'!$P$115)*($A314='Beregning - Sykkel'!$P$94)</f>
        <v>0</v>
      </c>
      <c r="AC314">
        <f>bef13over!AC314*('bef13over filtrert sykkel'!AC$3&gt;='Beregning - Sykkel'!$P$114)*('bef13over filtrert sykkel'!AC$3&lt;='Beregning - Sykkel'!$P$115)*($A314='Beregning - Sykkel'!$P$94)</f>
        <v>0</v>
      </c>
      <c r="AD314">
        <f>bef13over!AD314*('bef13over filtrert sykkel'!AD$3&gt;='Beregning - Sykkel'!$P$114)*('bef13over filtrert sykkel'!AD$3&lt;='Beregning - Sykkel'!$P$115)*($A314='Beregning - Sykkel'!$P$94)</f>
        <v>0</v>
      </c>
    </row>
    <row r="315" spans="1:30">
      <c r="A315">
        <v>1648</v>
      </c>
      <c r="B315">
        <f>bef13over!B315*('bef13over filtrert sykkel'!B$3&gt;='Beregning - Sykkel'!$P$114)*('bef13over filtrert sykkel'!B$3&lt;='Beregning - Sykkel'!$P$115)*($A315='Beregning - Sykkel'!$P$94)</f>
        <v>0</v>
      </c>
      <c r="C315">
        <f>bef13over!C315*('bef13over filtrert sykkel'!C$3&gt;='Beregning - Sykkel'!$P$114)*('bef13over filtrert sykkel'!C$3&lt;='Beregning - Sykkel'!$P$115)*($A315='Beregning - Sykkel'!$P$94)</f>
        <v>0</v>
      </c>
      <c r="D315">
        <f>bef13over!D315*('bef13over filtrert sykkel'!D$3&gt;='Beregning - Sykkel'!$P$114)*('bef13over filtrert sykkel'!D$3&lt;='Beregning - Sykkel'!$P$115)*($A315='Beregning - Sykkel'!$P$94)</f>
        <v>0</v>
      </c>
      <c r="E315">
        <f>bef13over!E315*('bef13over filtrert sykkel'!E$3&gt;='Beregning - Sykkel'!$P$114)*('bef13over filtrert sykkel'!E$3&lt;='Beregning - Sykkel'!$P$115)*($A315='Beregning - Sykkel'!$P$94)</f>
        <v>0</v>
      </c>
      <c r="F315">
        <f>bef13over!F315*('bef13over filtrert sykkel'!F$3&gt;='Beregning - Sykkel'!$P$114)*('bef13over filtrert sykkel'!F$3&lt;='Beregning - Sykkel'!$P$115)*($A315='Beregning - Sykkel'!$P$94)</f>
        <v>0</v>
      </c>
      <c r="G315">
        <f>bef13over!G315*('bef13over filtrert sykkel'!G$3&gt;='Beregning - Sykkel'!$P$114)*('bef13over filtrert sykkel'!G$3&lt;='Beregning - Sykkel'!$P$115)*($A315='Beregning - Sykkel'!$P$94)</f>
        <v>0</v>
      </c>
      <c r="H315">
        <f>bef13over!H315*('bef13over filtrert sykkel'!H$3&gt;='Beregning - Sykkel'!$P$114)*('bef13over filtrert sykkel'!H$3&lt;='Beregning - Sykkel'!$P$115)*($A315='Beregning - Sykkel'!$P$94)</f>
        <v>0</v>
      </c>
      <c r="I315">
        <f>bef13over!I315*('bef13over filtrert sykkel'!I$3&gt;='Beregning - Sykkel'!$P$114)*('bef13over filtrert sykkel'!I$3&lt;='Beregning - Sykkel'!$P$115)*($A315='Beregning - Sykkel'!$P$94)</f>
        <v>0</v>
      </c>
      <c r="J315">
        <f>bef13over!J315*('bef13over filtrert sykkel'!J$3&gt;='Beregning - Sykkel'!$P$114)*('bef13over filtrert sykkel'!J$3&lt;='Beregning - Sykkel'!$P$115)*($A315='Beregning - Sykkel'!$P$94)</f>
        <v>0</v>
      </c>
      <c r="K315">
        <f>bef13over!K315*('bef13over filtrert sykkel'!K$3&gt;='Beregning - Sykkel'!$P$114)*('bef13over filtrert sykkel'!K$3&lt;='Beregning - Sykkel'!$P$115)*($A315='Beregning - Sykkel'!$P$94)</f>
        <v>0</v>
      </c>
      <c r="L315">
        <f>bef13over!L315*('bef13over filtrert sykkel'!L$3&gt;='Beregning - Sykkel'!$P$114)*('bef13over filtrert sykkel'!L$3&lt;='Beregning - Sykkel'!$P$115)*($A315='Beregning - Sykkel'!$P$94)</f>
        <v>0</v>
      </c>
      <c r="M315">
        <f>bef13over!M315*('bef13over filtrert sykkel'!M$3&gt;='Beregning - Sykkel'!$P$114)*('bef13over filtrert sykkel'!M$3&lt;='Beregning - Sykkel'!$P$115)*($A315='Beregning - Sykkel'!$P$94)</f>
        <v>0</v>
      </c>
      <c r="N315">
        <f>bef13over!N315*('bef13over filtrert sykkel'!N$3&gt;='Beregning - Sykkel'!$P$114)*('bef13over filtrert sykkel'!N$3&lt;='Beregning - Sykkel'!$P$115)*($A315='Beregning - Sykkel'!$P$94)</f>
        <v>0</v>
      </c>
      <c r="O315">
        <f>bef13over!O315*('bef13over filtrert sykkel'!O$3&gt;='Beregning - Sykkel'!$P$114)*('bef13over filtrert sykkel'!O$3&lt;='Beregning - Sykkel'!$P$115)*($A315='Beregning - Sykkel'!$P$94)</f>
        <v>0</v>
      </c>
      <c r="P315">
        <f>bef13over!P315*('bef13over filtrert sykkel'!P$3&gt;='Beregning - Sykkel'!$P$114)*('bef13over filtrert sykkel'!P$3&lt;='Beregning - Sykkel'!$P$115)*($A315='Beregning - Sykkel'!$P$94)</f>
        <v>0</v>
      </c>
      <c r="Q315">
        <f>bef13over!Q315*('bef13over filtrert sykkel'!Q$3&gt;='Beregning - Sykkel'!$P$114)*('bef13over filtrert sykkel'!Q$3&lt;='Beregning - Sykkel'!$P$115)*($A315='Beregning - Sykkel'!$P$94)</f>
        <v>0</v>
      </c>
      <c r="R315">
        <f>bef13over!R315*('bef13over filtrert sykkel'!R$3&gt;='Beregning - Sykkel'!$P$114)*('bef13over filtrert sykkel'!R$3&lt;='Beregning - Sykkel'!$P$115)*($A315='Beregning - Sykkel'!$P$94)</f>
        <v>0</v>
      </c>
      <c r="S315">
        <f>bef13over!S315*('bef13over filtrert sykkel'!S$3&gt;='Beregning - Sykkel'!$P$114)*('bef13over filtrert sykkel'!S$3&lt;='Beregning - Sykkel'!$P$115)*($A315='Beregning - Sykkel'!$P$94)</f>
        <v>0</v>
      </c>
      <c r="T315">
        <f>bef13over!T315*('bef13over filtrert sykkel'!T$3&gt;='Beregning - Sykkel'!$P$114)*('bef13over filtrert sykkel'!T$3&lt;='Beregning - Sykkel'!$P$115)*($A315='Beregning - Sykkel'!$P$94)</f>
        <v>0</v>
      </c>
      <c r="U315">
        <f>bef13over!U315*('bef13over filtrert sykkel'!U$3&gt;='Beregning - Sykkel'!$P$114)*('bef13over filtrert sykkel'!U$3&lt;='Beregning - Sykkel'!$P$115)*($A315='Beregning - Sykkel'!$P$94)</f>
        <v>0</v>
      </c>
      <c r="V315">
        <f>bef13over!V315*('bef13over filtrert sykkel'!V$3&gt;='Beregning - Sykkel'!$P$114)*('bef13over filtrert sykkel'!V$3&lt;='Beregning - Sykkel'!$P$115)*($A315='Beregning - Sykkel'!$P$94)</f>
        <v>0</v>
      </c>
      <c r="W315">
        <f>bef13over!W315*('bef13over filtrert sykkel'!W$3&gt;='Beregning - Sykkel'!$P$114)*('bef13over filtrert sykkel'!W$3&lt;='Beregning - Sykkel'!$P$115)*($A315='Beregning - Sykkel'!$P$94)</f>
        <v>0</v>
      </c>
      <c r="X315">
        <f>bef13over!X315*('bef13over filtrert sykkel'!X$3&gt;='Beregning - Sykkel'!$P$114)*('bef13over filtrert sykkel'!X$3&lt;='Beregning - Sykkel'!$P$115)*($A315='Beregning - Sykkel'!$P$94)</f>
        <v>0</v>
      </c>
      <c r="Y315">
        <f>bef13over!Y315*('bef13over filtrert sykkel'!Y$3&gt;='Beregning - Sykkel'!$P$114)*('bef13over filtrert sykkel'!Y$3&lt;='Beregning - Sykkel'!$P$115)*($A315='Beregning - Sykkel'!$P$94)</f>
        <v>0</v>
      </c>
      <c r="Z315">
        <f>bef13over!Z315*('bef13over filtrert sykkel'!Z$3&gt;='Beregning - Sykkel'!$P$114)*('bef13over filtrert sykkel'!Z$3&lt;='Beregning - Sykkel'!$P$115)*($A315='Beregning - Sykkel'!$P$94)</f>
        <v>0</v>
      </c>
      <c r="AA315">
        <f>bef13over!AA315*('bef13over filtrert sykkel'!AA$3&gt;='Beregning - Sykkel'!$P$114)*('bef13over filtrert sykkel'!AA$3&lt;='Beregning - Sykkel'!$P$115)*($A315='Beregning - Sykkel'!$P$94)</f>
        <v>0</v>
      </c>
      <c r="AB315">
        <f>bef13over!AB315*('bef13over filtrert sykkel'!AB$3&gt;='Beregning - Sykkel'!$P$114)*('bef13over filtrert sykkel'!AB$3&lt;='Beregning - Sykkel'!$P$115)*($A315='Beregning - Sykkel'!$P$94)</f>
        <v>0</v>
      </c>
      <c r="AC315">
        <f>bef13over!AC315*('bef13over filtrert sykkel'!AC$3&gt;='Beregning - Sykkel'!$P$114)*('bef13over filtrert sykkel'!AC$3&lt;='Beregning - Sykkel'!$P$115)*($A315='Beregning - Sykkel'!$P$94)</f>
        <v>0</v>
      </c>
      <c r="AD315">
        <f>bef13over!AD315*('bef13over filtrert sykkel'!AD$3&gt;='Beregning - Sykkel'!$P$114)*('bef13over filtrert sykkel'!AD$3&lt;='Beregning - Sykkel'!$P$115)*($A315='Beregning - Sykkel'!$P$94)</f>
        <v>0</v>
      </c>
    </row>
    <row r="316" spans="1:30">
      <c r="A316">
        <v>1653</v>
      </c>
      <c r="B316">
        <f>bef13over!B316*('bef13over filtrert sykkel'!B$3&gt;='Beregning - Sykkel'!$P$114)*('bef13over filtrert sykkel'!B$3&lt;='Beregning - Sykkel'!$P$115)*($A316='Beregning - Sykkel'!$P$94)</f>
        <v>0</v>
      </c>
      <c r="C316">
        <f>bef13over!C316*('bef13over filtrert sykkel'!C$3&gt;='Beregning - Sykkel'!$P$114)*('bef13over filtrert sykkel'!C$3&lt;='Beregning - Sykkel'!$P$115)*($A316='Beregning - Sykkel'!$P$94)</f>
        <v>0</v>
      </c>
      <c r="D316">
        <f>bef13over!D316*('bef13over filtrert sykkel'!D$3&gt;='Beregning - Sykkel'!$P$114)*('bef13over filtrert sykkel'!D$3&lt;='Beregning - Sykkel'!$P$115)*($A316='Beregning - Sykkel'!$P$94)</f>
        <v>0</v>
      </c>
      <c r="E316">
        <f>bef13over!E316*('bef13over filtrert sykkel'!E$3&gt;='Beregning - Sykkel'!$P$114)*('bef13over filtrert sykkel'!E$3&lt;='Beregning - Sykkel'!$P$115)*($A316='Beregning - Sykkel'!$P$94)</f>
        <v>0</v>
      </c>
      <c r="F316">
        <f>bef13over!F316*('bef13over filtrert sykkel'!F$3&gt;='Beregning - Sykkel'!$P$114)*('bef13over filtrert sykkel'!F$3&lt;='Beregning - Sykkel'!$P$115)*($A316='Beregning - Sykkel'!$P$94)</f>
        <v>0</v>
      </c>
      <c r="G316">
        <f>bef13over!G316*('bef13over filtrert sykkel'!G$3&gt;='Beregning - Sykkel'!$P$114)*('bef13over filtrert sykkel'!G$3&lt;='Beregning - Sykkel'!$P$115)*($A316='Beregning - Sykkel'!$P$94)</f>
        <v>0</v>
      </c>
      <c r="H316">
        <f>bef13over!H316*('bef13over filtrert sykkel'!H$3&gt;='Beregning - Sykkel'!$P$114)*('bef13over filtrert sykkel'!H$3&lt;='Beregning - Sykkel'!$P$115)*($A316='Beregning - Sykkel'!$P$94)</f>
        <v>0</v>
      </c>
      <c r="I316">
        <f>bef13over!I316*('bef13over filtrert sykkel'!I$3&gt;='Beregning - Sykkel'!$P$114)*('bef13over filtrert sykkel'!I$3&lt;='Beregning - Sykkel'!$P$115)*($A316='Beregning - Sykkel'!$P$94)</f>
        <v>0</v>
      </c>
      <c r="J316">
        <f>bef13over!J316*('bef13over filtrert sykkel'!J$3&gt;='Beregning - Sykkel'!$P$114)*('bef13over filtrert sykkel'!J$3&lt;='Beregning - Sykkel'!$P$115)*($A316='Beregning - Sykkel'!$P$94)</f>
        <v>0</v>
      </c>
      <c r="K316">
        <f>bef13over!K316*('bef13over filtrert sykkel'!K$3&gt;='Beregning - Sykkel'!$P$114)*('bef13over filtrert sykkel'!K$3&lt;='Beregning - Sykkel'!$P$115)*($A316='Beregning - Sykkel'!$P$94)</f>
        <v>0</v>
      </c>
      <c r="L316">
        <f>bef13over!L316*('bef13over filtrert sykkel'!L$3&gt;='Beregning - Sykkel'!$P$114)*('bef13over filtrert sykkel'!L$3&lt;='Beregning - Sykkel'!$P$115)*($A316='Beregning - Sykkel'!$P$94)</f>
        <v>0</v>
      </c>
      <c r="M316">
        <f>bef13over!M316*('bef13over filtrert sykkel'!M$3&gt;='Beregning - Sykkel'!$P$114)*('bef13over filtrert sykkel'!M$3&lt;='Beregning - Sykkel'!$P$115)*($A316='Beregning - Sykkel'!$P$94)</f>
        <v>0</v>
      </c>
      <c r="N316">
        <f>bef13over!N316*('bef13over filtrert sykkel'!N$3&gt;='Beregning - Sykkel'!$P$114)*('bef13over filtrert sykkel'!N$3&lt;='Beregning - Sykkel'!$P$115)*($A316='Beregning - Sykkel'!$P$94)</f>
        <v>0</v>
      </c>
      <c r="O316">
        <f>bef13over!O316*('bef13over filtrert sykkel'!O$3&gt;='Beregning - Sykkel'!$P$114)*('bef13over filtrert sykkel'!O$3&lt;='Beregning - Sykkel'!$P$115)*($A316='Beregning - Sykkel'!$P$94)</f>
        <v>0</v>
      </c>
      <c r="P316">
        <f>bef13over!P316*('bef13over filtrert sykkel'!P$3&gt;='Beregning - Sykkel'!$P$114)*('bef13over filtrert sykkel'!P$3&lt;='Beregning - Sykkel'!$P$115)*($A316='Beregning - Sykkel'!$P$94)</f>
        <v>0</v>
      </c>
      <c r="Q316">
        <f>bef13over!Q316*('bef13over filtrert sykkel'!Q$3&gt;='Beregning - Sykkel'!$P$114)*('bef13over filtrert sykkel'!Q$3&lt;='Beregning - Sykkel'!$P$115)*($A316='Beregning - Sykkel'!$P$94)</f>
        <v>0</v>
      </c>
      <c r="R316">
        <f>bef13over!R316*('bef13over filtrert sykkel'!R$3&gt;='Beregning - Sykkel'!$P$114)*('bef13over filtrert sykkel'!R$3&lt;='Beregning - Sykkel'!$P$115)*($A316='Beregning - Sykkel'!$P$94)</f>
        <v>0</v>
      </c>
      <c r="S316">
        <f>bef13over!S316*('bef13over filtrert sykkel'!S$3&gt;='Beregning - Sykkel'!$P$114)*('bef13over filtrert sykkel'!S$3&lt;='Beregning - Sykkel'!$P$115)*($A316='Beregning - Sykkel'!$P$94)</f>
        <v>0</v>
      </c>
      <c r="T316">
        <f>bef13over!T316*('bef13over filtrert sykkel'!T$3&gt;='Beregning - Sykkel'!$P$114)*('bef13over filtrert sykkel'!T$3&lt;='Beregning - Sykkel'!$P$115)*($A316='Beregning - Sykkel'!$P$94)</f>
        <v>0</v>
      </c>
      <c r="U316">
        <f>bef13over!U316*('bef13over filtrert sykkel'!U$3&gt;='Beregning - Sykkel'!$P$114)*('bef13over filtrert sykkel'!U$3&lt;='Beregning - Sykkel'!$P$115)*($A316='Beregning - Sykkel'!$P$94)</f>
        <v>0</v>
      </c>
      <c r="V316">
        <f>bef13over!V316*('bef13over filtrert sykkel'!V$3&gt;='Beregning - Sykkel'!$P$114)*('bef13over filtrert sykkel'!V$3&lt;='Beregning - Sykkel'!$P$115)*($A316='Beregning - Sykkel'!$P$94)</f>
        <v>0</v>
      </c>
      <c r="W316">
        <f>bef13over!W316*('bef13over filtrert sykkel'!W$3&gt;='Beregning - Sykkel'!$P$114)*('bef13over filtrert sykkel'!W$3&lt;='Beregning - Sykkel'!$P$115)*($A316='Beregning - Sykkel'!$P$94)</f>
        <v>0</v>
      </c>
      <c r="X316">
        <f>bef13over!X316*('bef13over filtrert sykkel'!X$3&gt;='Beregning - Sykkel'!$P$114)*('bef13over filtrert sykkel'!X$3&lt;='Beregning - Sykkel'!$P$115)*($A316='Beregning - Sykkel'!$P$94)</f>
        <v>0</v>
      </c>
      <c r="Y316">
        <f>bef13over!Y316*('bef13over filtrert sykkel'!Y$3&gt;='Beregning - Sykkel'!$P$114)*('bef13over filtrert sykkel'!Y$3&lt;='Beregning - Sykkel'!$P$115)*($A316='Beregning - Sykkel'!$P$94)</f>
        <v>0</v>
      </c>
      <c r="Z316">
        <f>bef13over!Z316*('bef13over filtrert sykkel'!Z$3&gt;='Beregning - Sykkel'!$P$114)*('bef13over filtrert sykkel'!Z$3&lt;='Beregning - Sykkel'!$P$115)*($A316='Beregning - Sykkel'!$P$94)</f>
        <v>0</v>
      </c>
      <c r="AA316">
        <f>bef13over!AA316*('bef13over filtrert sykkel'!AA$3&gt;='Beregning - Sykkel'!$P$114)*('bef13over filtrert sykkel'!AA$3&lt;='Beregning - Sykkel'!$P$115)*($A316='Beregning - Sykkel'!$P$94)</f>
        <v>0</v>
      </c>
      <c r="AB316">
        <f>bef13over!AB316*('bef13over filtrert sykkel'!AB$3&gt;='Beregning - Sykkel'!$P$114)*('bef13over filtrert sykkel'!AB$3&lt;='Beregning - Sykkel'!$P$115)*($A316='Beregning - Sykkel'!$P$94)</f>
        <v>0</v>
      </c>
      <c r="AC316">
        <f>bef13over!AC316*('bef13over filtrert sykkel'!AC$3&gt;='Beregning - Sykkel'!$P$114)*('bef13over filtrert sykkel'!AC$3&lt;='Beregning - Sykkel'!$P$115)*($A316='Beregning - Sykkel'!$P$94)</f>
        <v>0</v>
      </c>
      <c r="AD316">
        <f>bef13over!AD316*('bef13over filtrert sykkel'!AD$3&gt;='Beregning - Sykkel'!$P$114)*('bef13over filtrert sykkel'!AD$3&lt;='Beregning - Sykkel'!$P$115)*($A316='Beregning - Sykkel'!$P$94)</f>
        <v>0</v>
      </c>
    </row>
    <row r="317" spans="1:30">
      <c r="A317">
        <v>1657</v>
      </c>
      <c r="B317">
        <f>bef13over!B317*('bef13over filtrert sykkel'!B$3&gt;='Beregning - Sykkel'!$P$114)*('bef13over filtrert sykkel'!B$3&lt;='Beregning - Sykkel'!$P$115)*($A317='Beregning - Sykkel'!$P$94)</f>
        <v>0</v>
      </c>
      <c r="C317">
        <f>bef13over!C317*('bef13over filtrert sykkel'!C$3&gt;='Beregning - Sykkel'!$P$114)*('bef13over filtrert sykkel'!C$3&lt;='Beregning - Sykkel'!$P$115)*($A317='Beregning - Sykkel'!$P$94)</f>
        <v>0</v>
      </c>
      <c r="D317">
        <f>bef13over!D317*('bef13over filtrert sykkel'!D$3&gt;='Beregning - Sykkel'!$P$114)*('bef13over filtrert sykkel'!D$3&lt;='Beregning - Sykkel'!$P$115)*($A317='Beregning - Sykkel'!$P$94)</f>
        <v>0</v>
      </c>
      <c r="E317">
        <f>bef13over!E317*('bef13over filtrert sykkel'!E$3&gt;='Beregning - Sykkel'!$P$114)*('bef13over filtrert sykkel'!E$3&lt;='Beregning - Sykkel'!$P$115)*($A317='Beregning - Sykkel'!$P$94)</f>
        <v>0</v>
      </c>
      <c r="F317">
        <f>bef13over!F317*('bef13over filtrert sykkel'!F$3&gt;='Beregning - Sykkel'!$P$114)*('bef13over filtrert sykkel'!F$3&lt;='Beregning - Sykkel'!$P$115)*($A317='Beregning - Sykkel'!$P$94)</f>
        <v>0</v>
      </c>
      <c r="G317">
        <f>bef13over!G317*('bef13over filtrert sykkel'!G$3&gt;='Beregning - Sykkel'!$P$114)*('bef13over filtrert sykkel'!G$3&lt;='Beregning - Sykkel'!$P$115)*($A317='Beregning - Sykkel'!$P$94)</f>
        <v>0</v>
      </c>
      <c r="H317">
        <f>bef13over!H317*('bef13over filtrert sykkel'!H$3&gt;='Beregning - Sykkel'!$P$114)*('bef13over filtrert sykkel'!H$3&lt;='Beregning - Sykkel'!$P$115)*($A317='Beregning - Sykkel'!$P$94)</f>
        <v>0</v>
      </c>
      <c r="I317">
        <f>bef13over!I317*('bef13over filtrert sykkel'!I$3&gt;='Beregning - Sykkel'!$P$114)*('bef13over filtrert sykkel'!I$3&lt;='Beregning - Sykkel'!$P$115)*($A317='Beregning - Sykkel'!$P$94)</f>
        <v>0</v>
      </c>
      <c r="J317">
        <f>bef13over!J317*('bef13over filtrert sykkel'!J$3&gt;='Beregning - Sykkel'!$P$114)*('bef13over filtrert sykkel'!J$3&lt;='Beregning - Sykkel'!$P$115)*($A317='Beregning - Sykkel'!$P$94)</f>
        <v>0</v>
      </c>
      <c r="K317">
        <f>bef13over!K317*('bef13over filtrert sykkel'!K$3&gt;='Beregning - Sykkel'!$P$114)*('bef13over filtrert sykkel'!K$3&lt;='Beregning - Sykkel'!$P$115)*($A317='Beregning - Sykkel'!$P$94)</f>
        <v>0</v>
      </c>
      <c r="L317">
        <f>bef13over!L317*('bef13over filtrert sykkel'!L$3&gt;='Beregning - Sykkel'!$P$114)*('bef13over filtrert sykkel'!L$3&lt;='Beregning - Sykkel'!$P$115)*($A317='Beregning - Sykkel'!$P$94)</f>
        <v>0</v>
      </c>
      <c r="M317">
        <f>bef13over!M317*('bef13over filtrert sykkel'!M$3&gt;='Beregning - Sykkel'!$P$114)*('bef13over filtrert sykkel'!M$3&lt;='Beregning - Sykkel'!$P$115)*($A317='Beregning - Sykkel'!$P$94)</f>
        <v>0</v>
      </c>
      <c r="N317">
        <f>bef13over!N317*('bef13over filtrert sykkel'!N$3&gt;='Beregning - Sykkel'!$P$114)*('bef13over filtrert sykkel'!N$3&lt;='Beregning - Sykkel'!$P$115)*($A317='Beregning - Sykkel'!$P$94)</f>
        <v>0</v>
      </c>
      <c r="O317">
        <f>bef13over!O317*('bef13over filtrert sykkel'!O$3&gt;='Beregning - Sykkel'!$P$114)*('bef13over filtrert sykkel'!O$3&lt;='Beregning - Sykkel'!$P$115)*($A317='Beregning - Sykkel'!$P$94)</f>
        <v>0</v>
      </c>
      <c r="P317">
        <f>bef13over!P317*('bef13over filtrert sykkel'!P$3&gt;='Beregning - Sykkel'!$P$114)*('bef13over filtrert sykkel'!P$3&lt;='Beregning - Sykkel'!$P$115)*($A317='Beregning - Sykkel'!$P$94)</f>
        <v>0</v>
      </c>
      <c r="Q317">
        <f>bef13over!Q317*('bef13over filtrert sykkel'!Q$3&gt;='Beregning - Sykkel'!$P$114)*('bef13over filtrert sykkel'!Q$3&lt;='Beregning - Sykkel'!$P$115)*($A317='Beregning - Sykkel'!$P$94)</f>
        <v>0</v>
      </c>
      <c r="R317">
        <f>bef13over!R317*('bef13over filtrert sykkel'!R$3&gt;='Beregning - Sykkel'!$P$114)*('bef13over filtrert sykkel'!R$3&lt;='Beregning - Sykkel'!$P$115)*($A317='Beregning - Sykkel'!$P$94)</f>
        <v>0</v>
      </c>
      <c r="S317">
        <f>bef13over!S317*('bef13over filtrert sykkel'!S$3&gt;='Beregning - Sykkel'!$P$114)*('bef13over filtrert sykkel'!S$3&lt;='Beregning - Sykkel'!$P$115)*($A317='Beregning - Sykkel'!$P$94)</f>
        <v>0</v>
      </c>
      <c r="T317">
        <f>bef13over!T317*('bef13over filtrert sykkel'!T$3&gt;='Beregning - Sykkel'!$P$114)*('bef13over filtrert sykkel'!T$3&lt;='Beregning - Sykkel'!$P$115)*($A317='Beregning - Sykkel'!$P$94)</f>
        <v>0</v>
      </c>
      <c r="U317">
        <f>bef13over!U317*('bef13over filtrert sykkel'!U$3&gt;='Beregning - Sykkel'!$P$114)*('bef13over filtrert sykkel'!U$3&lt;='Beregning - Sykkel'!$P$115)*($A317='Beregning - Sykkel'!$P$94)</f>
        <v>0</v>
      </c>
      <c r="V317">
        <f>bef13over!V317*('bef13over filtrert sykkel'!V$3&gt;='Beregning - Sykkel'!$P$114)*('bef13over filtrert sykkel'!V$3&lt;='Beregning - Sykkel'!$P$115)*($A317='Beregning - Sykkel'!$P$94)</f>
        <v>0</v>
      </c>
      <c r="W317">
        <f>bef13over!W317*('bef13over filtrert sykkel'!W$3&gt;='Beregning - Sykkel'!$P$114)*('bef13over filtrert sykkel'!W$3&lt;='Beregning - Sykkel'!$P$115)*($A317='Beregning - Sykkel'!$P$94)</f>
        <v>0</v>
      </c>
      <c r="X317">
        <f>bef13over!X317*('bef13over filtrert sykkel'!X$3&gt;='Beregning - Sykkel'!$P$114)*('bef13over filtrert sykkel'!X$3&lt;='Beregning - Sykkel'!$P$115)*($A317='Beregning - Sykkel'!$P$94)</f>
        <v>0</v>
      </c>
      <c r="Y317">
        <f>bef13over!Y317*('bef13over filtrert sykkel'!Y$3&gt;='Beregning - Sykkel'!$P$114)*('bef13over filtrert sykkel'!Y$3&lt;='Beregning - Sykkel'!$P$115)*($A317='Beregning - Sykkel'!$P$94)</f>
        <v>0</v>
      </c>
      <c r="Z317">
        <f>bef13over!Z317*('bef13over filtrert sykkel'!Z$3&gt;='Beregning - Sykkel'!$P$114)*('bef13over filtrert sykkel'!Z$3&lt;='Beregning - Sykkel'!$P$115)*($A317='Beregning - Sykkel'!$P$94)</f>
        <v>0</v>
      </c>
      <c r="AA317">
        <f>bef13over!AA317*('bef13over filtrert sykkel'!AA$3&gt;='Beregning - Sykkel'!$P$114)*('bef13over filtrert sykkel'!AA$3&lt;='Beregning - Sykkel'!$P$115)*($A317='Beregning - Sykkel'!$P$94)</f>
        <v>0</v>
      </c>
      <c r="AB317">
        <f>bef13over!AB317*('bef13over filtrert sykkel'!AB$3&gt;='Beregning - Sykkel'!$P$114)*('bef13over filtrert sykkel'!AB$3&lt;='Beregning - Sykkel'!$P$115)*($A317='Beregning - Sykkel'!$P$94)</f>
        <v>0</v>
      </c>
      <c r="AC317">
        <f>bef13over!AC317*('bef13over filtrert sykkel'!AC$3&gt;='Beregning - Sykkel'!$P$114)*('bef13over filtrert sykkel'!AC$3&lt;='Beregning - Sykkel'!$P$115)*($A317='Beregning - Sykkel'!$P$94)</f>
        <v>0</v>
      </c>
      <c r="AD317">
        <f>bef13over!AD317*('bef13over filtrert sykkel'!AD$3&gt;='Beregning - Sykkel'!$P$114)*('bef13over filtrert sykkel'!AD$3&lt;='Beregning - Sykkel'!$P$115)*($A317='Beregning - Sykkel'!$P$94)</f>
        <v>0</v>
      </c>
    </row>
    <row r="318" spans="1:30">
      <c r="A318">
        <v>1662</v>
      </c>
      <c r="B318">
        <f>bef13over!B318*('bef13over filtrert sykkel'!B$3&gt;='Beregning - Sykkel'!$P$114)*('bef13over filtrert sykkel'!B$3&lt;='Beregning - Sykkel'!$P$115)*($A318='Beregning - Sykkel'!$P$94)</f>
        <v>0</v>
      </c>
      <c r="C318">
        <f>bef13over!C318*('bef13over filtrert sykkel'!C$3&gt;='Beregning - Sykkel'!$P$114)*('bef13over filtrert sykkel'!C$3&lt;='Beregning - Sykkel'!$P$115)*($A318='Beregning - Sykkel'!$P$94)</f>
        <v>0</v>
      </c>
      <c r="D318">
        <f>bef13over!D318*('bef13over filtrert sykkel'!D$3&gt;='Beregning - Sykkel'!$P$114)*('bef13over filtrert sykkel'!D$3&lt;='Beregning - Sykkel'!$P$115)*($A318='Beregning - Sykkel'!$P$94)</f>
        <v>0</v>
      </c>
      <c r="E318">
        <f>bef13over!E318*('bef13over filtrert sykkel'!E$3&gt;='Beregning - Sykkel'!$P$114)*('bef13over filtrert sykkel'!E$3&lt;='Beregning - Sykkel'!$P$115)*($A318='Beregning - Sykkel'!$P$94)</f>
        <v>0</v>
      </c>
      <c r="F318">
        <f>bef13over!F318*('bef13over filtrert sykkel'!F$3&gt;='Beregning - Sykkel'!$P$114)*('bef13over filtrert sykkel'!F$3&lt;='Beregning - Sykkel'!$P$115)*($A318='Beregning - Sykkel'!$P$94)</f>
        <v>0</v>
      </c>
      <c r="G318">
        <f>bef13over!G318*('bef13over filtrert sykkel'!G$3&gt;='Beregning - Sykkel'!$P$114)*('bef13over filtrert sykkel'!G$3&lt;='Beregning - Sykkel'!$P$115)*($A318='Beregning - Sykkel'!$P$94)</f>
        <v>0</v>
      </c>
      <c r="H318">
        <f>bef13over!H318*('bef13over filtrert sykkel'!H$3&gt;='Beregning - Sykkel'!$P$114)*('bef13over filtrert sykkel'!H$3&lt;='Beregning - Sykkel'!$P$115)*($A318='Beregning - Sykkel'!$P$94)</f>
        <v>0</v>
      </c>
      <c r="I318">
        <f>bef13over!I318*('bef13over filtrert sykkel'!I$3&gt;='Beregning - Sykkel'!$P$114)*('bef13over filtrert sykkel'!I$3&lt;='Beregning - Sykkel'!$P$115)*($A318='Beregning - Sykkel'!$P$94)</f>
        <v>0</v>
      </c>
      <c r="J318">
        <f>bef13over!J318*('bef13over filtrert sykkel'!J$3&gt;='Beregning - Sykkel'!$P$114)*('bef13over filtrert sykkel'!J$3&lt;='Beregning - Sykkel'!$P$115)*($A318='Beregning - Sykkel'!$P$94)</f>
        <v>0</v>
      </c>
      <c r="K318">
        <f>bef13over!K318*('bef13over filtrert sykkel'!K$3&gt;='Beregning - Sykkel'!$P$114)*('bef13over filtrert sykkel'!K$3&lt;='Beregning - Sykkel'!$P$115)*($A318='Beregning - Sykkel'!$P$94)</f>
        <v>0</v>
      </c>
      <c r="L318">
        <f>bef13over!L318*('bef13over filtrert sykkel'!L$3&gt;='Beregning - Sykkel'!$P$114)*('bef13over filtrert sykkel'!L$3&lt;='Beregning - Sykkel'!$P$115)*($A318='Beregning - Sykkel'!$P$94)</f>
        <v>0</v>
      </c>
      <c r="M318">
        <f>bef13over!M318*('bef13over filtrert sykkel'!M$3&gt;='Beregning - Sykkel'!$P$114)*('bef13over filtrert sykkel'!M$3&lt;='Beregning - Sykkel'!$P$115)*($A318='Beregning - Sykkel'!$P$94)</f>
        <v>0</v>
      </c>
      <c r="N318">
        <f>bef13over!N318*('bef13over filtrert sykkel'!N$3&gt;='Beregning - Sykkel'!$P$114)*('bef13over filtrert sykkel'!N$3&lt;='Beregning - Sykkel'!$P$115)*($A318='Beregning - Sykkel'!$P$94)</f>
        <v>0</v>
      </c>
      <c r="O318">
        <f>bef13over!O318*('bef13over filtrert sykkel'!O$3&gt;='Beregning - Sykkel'!$P$114)*('bef13over filtrert sykkel'!O$3&lt;='Beregning - Sykkel'!$P$115)*($A318='Beregning - Sykkel'!$P$94)</f>
        <v>0</v>
      </c>
      <c r="P318">
        <f>bef13over!P318*('bef13over filtrert sykkel'!P$3&gt;='Beregning - Sykkel'!$P$114)*('bef13over filtrert sykkel'!P$3&lt;='Beregning - Sykkel'!$P$115)*($A318='Beregning - Sykkel'!$P$94)</f>
        <v>0</v>
      </c>
      <c r="Q318">
        <f>bef13over!Q318*('bef13over filtrert sykkel'!Q$3&gt;='Beregning - Sykkel'!$P$114)*('bef13over filtrert sykkel'!Q$3&lt;='Beregning - Sykkel'!$P$115)*($A318='Beregning - Sykkel'!$P$94)</f>
        <v>0</v>
      </c>
      <c r="R318">
        <f>bef13over!R318*('bef13over filtrert sykkel'!R$3&gt;='Beregning - Sykkel'!$P$114)*('bef13over filtrert sykkel'!R$3&lt;='Beregning - Sykkel'!$P$115)*($A318='Beregning - Sykkel'!$P$94)</f>
        <v>0</v>
      </c>
      <c r="S318">
        <f>bef13over!S318*('bef13over filtrert sykkel'!S$3&gt;='Beregning - Sykkel'!$P$114)*('bef13over filtrert sykkel'!S$3&lt;='Beregning - Sykkel'!$P$115)*($A318='Beregning - Sykkel'!$P$94)</f>
        <v>0</v>
      </c>
      <c r="T318">
        <f>bef13over!T318*('bef13over filtrert sykkel'!T$3&gt;='Beregning - Sykkel'!$P$114)*('bef13over filtrert sykkel'!T$3&lt;='Beregning - Sykkel'!$P$115)*($A318='Beregning - Sykkel'!$P$94)</f>
        <v>0</v>
      </c>
      <c r="U318">
        <f>bef13over!U318*('bef13over filtrert sykkel'!U$3&gt;='Beregning - Sykkel'!$P$114)*('bef13over filtrert sykkel'!U$3&lt;='Beregning - Sykkel'!$P$115)*($A318='Beregning - Sykkel'!$P$94)</f>
        <v>0</v>
      </c>
      <c r="V318">
        <f>bef13over!V318*('bef13over filtrert sykkel'!V$3&gt;='Beregning - Sykkel'!$P$114)*('bef13over filtrert sykkel'!V$3&lt;='Beregning - Sykkel'!$P$115)*($A318='Beregning - Sykkel'!$P$94)</f>
        <v>0</v>
      </c>
      <c r="W318">
        <f>bef13over!W318*('bef13over filtrert sykkel'!W$3&gt;='Beregning - Sykkel'!$P$114)*('bef13over filtrert sykkel'!W$3&lt;='Beregning - Sykkel'!$P$115)*($A318='Beregning - Sykkel'!$P$94)</f>
        <v>0</v>
      </c>
      <c r="X318">
        <f>bef13over!X318*('bef13over filtrert sykkel'!X$3&gt;='Beregning - Sykkel'!$P$114)*('bef13over filtrert sykkel'!X$3&lt;='Beregning - Sykkel'!$P$115)*($A318='Beregning - Sykkel'!$P$94)</f>
        <v>0</v>
      </c>
      <c r="Y318">
        <f>bef13over!Y318*('bef13over filtrert sykkel'!Y$3&gt;='Beregning - Sykkel'!$P$114)*('bef13over filtrert sykkel'!Y$3&lt;='Beregning - Sykkel'!$P$115)*($A318='Beregning - Sykkel'!$P$94)</f>
        <v>0</v>
      </c>
      <c r="Z318">
        <f>bef13over!Z318*('bef13over filtrert sykkel'!Z$3&gt;='Beregning - Sykkel'!$P$114)*('bef13over filtrert sykkel'!Z$3&lt;='Beregning - Sykkel'!$P$115)*($A318='Beregning - Sykkel'!$P$94)</f>
        <v>0</v>
      </c>
      <c r="AA318">
        <f>bef13over!AA318*('bef13over filtrert sykkel'!AA$3&gt;='Beregning - Sykkel'!$P$114)*('bef13over filtrert sykkel'!AA$3&lt;='Beregning - Sykkel'!$P$115)*($A318='Beregning - Sykkel'!$P$94)</f>
        <v>0</v>
      </c>
      <c r="AB318">
        <f>bef13over!AB318*('bef13over filtrert sykkel'!AB$3&gt;='Beregning - Sykkel'!$P$114)*('bef13over filtrert sykkel'!AB$3&lt;='Beregning - Sykkel'!$P$115)*($A318='Beregning - Sykkel'!$P$94)</f>
        <v>0</v>
      </c>
      <c r="AC318">
        <f>bef13over!AC318*('bef13over filtrert sykkel'!AC$3&gt;='Beregning - Sykkel'!$P$114)*('bef13over filtrert sykkel'!AC$3&lt;='Beregning - Sykkel'!$P$115)*($A318='Beregning - Sykkel'!$P$94)</f>
        <v>0</v>
      </c>
      <c r="AD318">
        <f>bef13over!AD318*('bef13over filtrert sykkel'!AD$3&gt;='Beregning - Sykkel'!$P$114)*('bef13over filtrert sykkel'!AD$3&lt;='Beregning - Sykkel'!$P$115)*($A318='Beregning - Sykkel'!$P$94)</f>
        <v>0</v>
      </c>
    </row>
    <row r="319" spans="1:30">
      <c r="A319">
        <v>1663</v>
      </c>
      <c r="B319">
        <f>bef13over!B319*('bef13over filtrert sykkel'!B$3&gt;='Beregning - Sykkel'!$P$114)*('bef13over filtrert sykkel'!B$3&lt;='Beregning - Sykkel'!$P$115)*($A319='Beregning - Sykkel'!$P$94)</f>
        <v>0</v>
      </c>
      <c r="C319">
        <f>bef13over!C319*('bef13over filtrert sykkel'!C$3&gt;='Beregning - Sykkel'!$P$114)*('bef13over filtrert sykkel'!C$3&lt;='Beregning - Sykkel'!$P$115)*($A319='Beregning - Sykkel'!$P$94)</f>
        <v>0</v>
      </c>
      <c r="D319">
        <f>bef13over!D319*('bef13over filtrert sykkel'!D$3&gt;='Beregning - Sykkel'!$P$114)*('bef13over filtrert sykkel'!D$3&lt;='Beregning - Sykkel'!$P$115)*($A319='Beregning - Sykkel'!$P$94)</f>
        <v>0</v>
      </c>
      <c r="E319">
        <f>bef13over!E319*('bef13over filtrert sykkel'!E$3&gt;='Beregning - Sykkel'!$P$114)*('bef13over filtrert sykkel'!E$3&lt;='Beregning - Sykkel'!$P$115)*($A319='Beregning - Sykkel'!$P$94)</f>
        <v>0</v>
      </c>
      <c r="F319">
        <f>bef13over!F319*('bef13over filtrert sykkel'!F$3&gt;='Beregning - Sykkel'!$P$114)*('bef13over filtrert sykkel'!F$3&lt;='Beregning - Sykkel'!$P$115)*($A319='Beregning - Sykkel'!$P$94)</f>
        <v>0</v>
      </c>
      <c r="G319">
        <f>bef13over!G319*('bef13over filtrert sykkel'!G$3&gt;='Beregning - Sykkel'!$P$114)*('bef13over filtrert sykkel'!G$3&lt;='Beregning - Sykkel'!$P$115)*($A319='Beregning - Sykkel'!$P$94)</f>
        <v>0</v>
      </c>
      <c r="H319">
        <f>bef13over!H319*('bef13over filtrert sykkel'!H$3&gt;='Beregning - Sykkel'!$P$114)*('bef13over filtrert sykkel'!H$3&lt;='Beregning - Sykkel'!$P$115)*($A319='Beregning - Sykkel'!$P$94)</f>
        <v>0</v>
      </c>
      <c r="I319">
        <f>bef13over!I319*('bef13over filtrert sykkel'!I$3&gt;='Beregning - Sykkel'!$P$114)*('bef13over filtrert sykkel'!I$3&lt;='Beregning - Sykkel'!$P$115)*($A319='Beregning - Sykkel'!$P$94)</f>
        <v>0</v>
      </c>
      <c r="J319">
        <f>bef13over!J319*('bef13over filtrert sykkel'!J$3&gt;='Beregning - Sykkel'!$P$114)*('bef13over filtrert sykkel'!J$3&lt;='Beregning - Sykkel'!$P$115)*($A319='Beregning - Sykkel'!$P$94)</f>
        <v>0</v>
      </c>
      <c r="K319">
        <f>bef13over!K319*('bef13over filtrert sykkel'!K$3&gt;='Beregning - Sykkel'!$P$114)*('bef13over filtrert sykkel'!K$3&lt;='Beregning - Sykkel'!$P$115)*($A319='Beregning - Sykkel'!$P$94)</f>
        <v>0</v>
      </c>
      <c r="L319">
        <f>bef13over!L319*('bef13over filtrert sykkel'!L$3&gt;='Beregning - Sykkel'!$P$114)*('bef13over filtrert sykkel'!L$3&lt;='Beregning - Sykkel'!$P$115)*($A319='Beregning - Sykkel'!$P$94)</f>
        <v>0</v>
      </c>
      <c r="M319">
        <f>bef13over!M319*('bef13over filtrert sykkel'!M$3&gt;='Beregning - Sykkel'!$P$114)*('bef13over filtrert sykkel'!M$3&lt;='Beregning - Sykkel'!$P$115)*($A319='Beregning - Sykkel'!$P$94)</f>
        <v>0</v>
      </c>
      <c r="N319">
        <f>bef13over!N319*('bef13over filtrert sykkel'!N$3&gt;='Beregning - Sykkel'!$P$114)*('bef13over filtrert sykkel'!N$3&lt;='Beregning - Sykkel'!$P$115)*($A319='Beregning - Sykkel'!$P$94)</f>
        <v>0</v>
      </c>
      <c r="O319">
        <f>bef13over!O319*('bef13over filtrert sykkel'!O$3&gt;='Beregning - Sykkel'!$P$114)*('bef13over filtrert sykkel'!O$3&lt;='Beregning - Sykkel'!$P$115)*($A319='Beregning - Sykkel'!$P$94)</f>
        <v>0</v>
      </c>
      <c r="P319">
        <f>bef13over!P319*('bef13over filtrert sykkel'!P$3&gt;='Beregning - Sykkel'!$P$114)*('bef13over filtrert sykkel'!P$3&lt;='Beregning - Sykkel'!$P$115)*($A319='Beregning - Sykkel'!$P$94)</f>
        <v>0</v>
      </c>
      <c r="Q319">
        <f>bef13over!Q319*('bef13over filtrert sykkel'!Q$3&gt;='Beregning - Sykkel'!$P$114)*('bef13over filtrert sykkel'!Q$3&lt;='Beregning - Sykkel'!$P$115)*($A319='Beregning - Sykkel'!$P$94)</f>
        <v>0</v>
      </c>
      <c r="R319">
        <f>bef13over!R319*('bef13over filtrert sykkel'!R$3&gt;='Beregning - Sykkel'!$P$114)*('bef13over filtrert sykkel'!R$3&lt;='Beregning - Sykkel'!$P$115)*($A319='Beregning - Sykkel'!$P$94)</f>
        <v>0</v>
      </c>
      <c r="S319">
        <f>bef13over!S319*('bef13over filtrert sykkel'!S$3&gt;='Beregning - Sykkel'!$P$114)*('bef13over filtrert sykkel'!S$3&lt;='Beregning - Sykkel'!$P$115)*($A319='Beregning - Sykkel'!$P$94)</f>
        <v>0</v>
      </c>
      <c r="T319">
        <f>bef13over!T319*('bef13over filtrert sykkel'!T$3&gt;='Beregning - Sykkel'!$P$114)*('bef13over filtrert sykkel'!T$3&lt;='Beregning - Sykkel'!$P$115)*($A319='Beregning - Sykkel'!$P$94)</f>
        <v>0</v>
      </c>
      <c r="U319">
        <f>bef13over!U319*('bef13over filtrert sykkel'!U$3&gt;='Beregning - Sykkel'!$P$114)*('bef13over filtrert sykkel'!U$3&lt;='Beregning - Sykkel'!$P$115)*($A319='Beregning - Sykkel'!$P$94)</f>
        <v>0</v>
      </c>
      <c r="V319">
        <f>bef13over!V319*('bef13over filtrert sykkel'!V$3&gt;='Beregning - Sykkel'!$P$114)*('bef13over filtrert sykkel'!V$3&lt;='Beregning - Sykkel'!$P$115)*($A319='Beregning - Sykkel'!$P$94)</f>
        <v>0</v>
      </c>
      <c r="W319">
        <f>bef13over!W319*('bef13over filtrert sykkel'!W$3&gt;='Beregning - Sykkel'!$P$114)*('bef13over filtrert sykkel'!W$3&lt;='Beregning - Sykkel'!$P$115)*($A319='Beregning - Sykkel'!$P$94)</f>
        <v>0</v>
      </c>
      <c r="X319">
        <f>bef13over!X319*('bef13over filtrert sykkel'!X$3&gt;='Beregning - Sykkel'!$P$114)*('bef13over filtrert sykkel'!X$3&lt;='Beregning - Sykkel'!$P$115)*($A319='Beregning - Sykkel'!$P$94)</f>
        <v>0</v>
      </c>
      <c r="Y319">
        <f>bef13over!Y319*('bef13over filtrert sykkel'!Y$3&gt;='Beregning - Sykkel'!$P$114)*('bef13over filtrert sykkel'!Y$3&lt;='Beregning - Sykkel'!$P$115)*($A319='Beregning - Sykkel'!$P$94)</f>
        <v>0</v>
      </c>
      <c r="Z319">
        <f>bef13over!Z319*('bef13over filtrert sykkel'!Z$3&gt;='Beregning - Sykkel'!$P$114)*('bef13over filtrert sykkel'!Z$3&lt;='Beregning - Sykkel'!$P$115)*($A319='Beregning - Sykkel'!$P$94)</f>
        <v>0</v>
      </c>
      <c r="AA319">
        <f>bef13over!AA319*('bef13over filtrert sykkel'!AA$3&gt;='Beregning - Sykkel'!$P$114)*('bef13over filtrert sykkel'!AA$3&lt;='Beregning - Sykkel'!$P$115)*($A319='Beregning - Sykkel'!$P$94)</f>
        <v>0</v>
      </c>
      <c r="AB319">
        <f>bef13over!AB319*('bef13over filtrert sykkel'!AB$3&gt;='Beregning - Sykkel'!$P$114)*('bef13over filtrert sykkel'!AB$3&lt;='Beregning - Sykkel'!$P$115)*($A319='Beregning - Sykkel'!$P$94)</f>
        <v>0</v>
      </c>
      <c r="AC319">
        <f>bef13over!AC319*('bef13over filtrert sykkel'!AC$3&gt;='Beregning - Sykkel'!$P$114)*('bef13over filtrert sykkel'!AC$3&lt;='Beregning - Sykkel'!$P$115)*($A319='Beregning - Sykkel'!$P$94)</f>
        <v>0</v>
      </c>
      <c r="AD319">
        <f>bef13over!AD319*('bef13over filtrert sykkel'!AD$3&gt;='Beregning - Sykkel'!$P$114)*('bef13over filtrert sykkel'!AD$3&lt;='Beregning - Sykkel'!$P$115)*($A319='Beregning - Sykkel'!$P$94)</f>
        <v>0</v>
      </c>
    </row>
    <row r="320" spans="1:30">
      <c r="A320">
        <v>1664</v>
      </c>
      <c r="B320">
        <f>bef13over!B320*('bef13over filtrert sykkel'!B$3&gt;='Beregning - Sykkel'!$P$114)*('bef13over filtrert sykkel'!B$3&lt;='Beregning - Sykkel'!$P$115)*($A320='Beregning - Sykkel'!$P$94)</f>
        <v>0</v>
      </c>
      <c r="C320">
        <f>bef13over!C320*('bef13over filtrert sykkel'!C$3&gt;='Beregning - Sykkel'!$P$114)*('bef13over filtrert sykkel'!C$3&lt;='Beregning - Sykkel'!$P$115)*($A320='Beregning - Sykkel'!$P$94)</f>
        <v>0</v>
      </c>
      <c r="D320">
        <f>bef13over!D320*('bef13over filtrert sykkel'!D$3&gt;='Beregning - Sykkel'!$P$114)*('bef13over filtrert sykkel'!D$3&lt;='Beregning - Sykkel'!$P$115)*($A320='Beregning - Sykkel'!$P$94)</f>
        <v>0</v>
      </c>
      <c r="E320">
        <f>bef13over!E320*('bef13over filtrert sykkel'!E$3&gt;='Beregning - Sykkel'!$P$114)*('bef13over filtrert sykkel'!E$3&lt;='Beregning - Sykkel'!$P$115)*($A320='Beregning - Sykkel'!$P$94)</f>
        <v>0</v>
      </c>
      <c r="F320">
        <f>bef13over!F320*('bef13over filtrert sykkel'!F$3&gt;='Beregning - Sykkel'!$P$114)*('bef13over filtrert sykkel'!F$3&lt;='Beregning - Sykkel'!$P$115)*($A320='Beregning - Sykkel'!$P$94)</f>
        <v>0</v>
      </c>
      <c r="G320">
        <f>bef13over!G320*('bef13over filtrert sykkel'!G$3&gt;='Beregning - Sykkel'!$P$114)*('bef13over filtrert sykkel'!G$3&lt;='Beregning - Sykkel'!$P$115)*($A320='Beregning - Sykkel'!$P$94)</f>
        <v>0</v>
      </c>
      <c r="H320">
        <f>bef13over!H320*('bef13over filtrert sykkel'!H$3&gt;='Beregning - Sykkel'!$P$114)*('bef13over filtrert sykkel'!H$3&lt;='Beregning - Sykkel'!$P$115)*($A320='Beregning - Sykkel'!$P$94)</f>
        <v>0</v>
      </c>
      <c r="I320">
        <f>bef13over!I320*('bef13over filtrert sykkel'!I$3&gt;='Beregning - Sykkel'!$P$114)*('bef13over filtrert sykkel'!I$3&lt;='Beregning - Sykkel'!$P$115)*($A320='Beregning - Sykkel'!$P$94)</f>
        <v>0</v>
      </c>
      <c r="J320">
        <f>bef13over!J320*('bef13over filtrert sykkel'!J$3&gt;='Beregning - Sykkel'!$P$114)*('bef13over filtrert sykkel'!J$3&lt;='Beregning - Sykkel'!$P$115)*($A320='Beregning - Sykkel'!$P$94)</f>
        <v>0</v>
      </c>
      <c r="K320">
        <f>bef13over!K320*('bef13over filtrert sykkel'!K$3&gt;='Beregning - Sykkel'!$P$114)*('bef13over filtrert sykkel'!K$3&lt;='Beregning - Sykkel'!$P$115)*($A320='Beregning - Sykkel'!$P$94)</f>
        <v>0</v>
      </c>
      <c r="L320">
        <f>bef13over!L320*('bef13over filtrert sykkel'!L$3&gt;='Beregning - Sykkel'!$P$114)*('bef13over filtrert sykkel'!L$3&lt;='Beregning - Sykkel'!$P$115)*($A320='Beregning - Sykkel'!$P$94)</f>
        <v>0</v>
      </c>
      <c r="M320">
        <f>bef13over!M320*('bef13over filtrert sykkel'!M$3&gt;='Beregning - Sykkel'!$P$114)*('bef13over filtrert sykkel'!M$3&lt;='Beregning - Sykkel'!$P$115)*($A320='Beregning - Sykkel'!$P$94)</f>
        <v>0</v>
      </c>
      <c r="N320">
        <f>bef13over!N320*('bef13over filtrert sykkel'!N$3&gt;='Beregning - Sykkel'!$P$114)*('bef13over filtrert sykkel'!N$3&lt;='Beregning - Sykkel'!$P$115)*($A320='Beregning - Sykkel'!$P$94)</f>
        <v>0</v>
      </c>
      <c r="O320">
        <f>bef13over!O320*('bef13over filtrert sykkel'!O$3&gt;='Beregning - Sykkel'!$P$114)*('bef13over filtrert sykkel'!O$3&lt;='Beregning - Sykkel'!$P$115)*($A320='Beregning - Sykkel'!$P$94)</f>
        <v>0</v>
      </c>
      <c r="P320">
        <f>bef13over!P320*('bef13over filtrert sykkel'!P$3&gt;='Beregning - Sykkel'!$P$114)*('bef13over filtrert sykkel'!P$3&lt;='Beregning - Sykkel'!$P$115)*($A320='Beregning - Sykkel'!$P$94)</f>
        <v>0</v>
      </c>
      <c r="Q320">
        <f>bef13over!Q320*('bef13over filtrert sykkel'!Q$3&gt;='Beregning - Sykkel'!$P$114)*('bef13over filtrert sykkel'!Q$3&lt;='Beregning - Sykkel'!$P$115)*($A320='Beregning - Sykkel'!$P$94)</f>
        <v>0</v>
      </c>
      <c r="R320">
        <f>bef13over!R320*('bef13over filtrert sykkel'!R$3&gt;='Beregning - Sykkel'!$P$114)*('bef13over filtrert sykkel'!R$3&lt;='Beregning - Sykkel'!$P$115)*($A320='Beregning - Sykkel'!$P$94)</f>
        <v>0</v>
      </c>
      <c r="S320">
        <f>bef13over!S320*('bef13over filtrert sykkel'!S$3&gt;='Beregning - Sykkel'!$P$114)*('bef13over filtrert sykkel'!S$3&lt;='Beregning - Sykkel'!$P$115)*($A320='Beregning - Sykkel'!$P$94)</f>
        <v>0</v>
      </c>
      <c r="T320">
        <f>bef13over!T320*('bef13over filtrert sykkel'!T$3&gt;='Beregning - Sykkel'!$P$114)*('bef13over filtrert sykkel'!T$3&lt;='Beregning - Sykkel'!$P$115)*($A320='Beregning - Sykkel'!$P$94)</f>
        <v>0</v>
      </c>
      <c r="U320">
        <f>bef13over!U320*('bef13over filtrert sykkel'!U$3&gt;='Beregning - Sykkel'!$P$114)*('bef13over filtrert sykkel'!U$3&lt;='Beregning - Sykkel'!$P$115)*($A320='Beregning - Sykkel'!$P$94)</f>
        <v>0</v>
      </c>
      <c r="V320">
        <f>bef13over!V320*('bef13over filtrert sykkel'!V$3&gt;='Beregning - Sykkel'!$P$114)*('bef13over filtrert sykkel'!V$3&lt;='Beregning - Sykkel'!$P$115)*($A320='Beregning - Sykkel'!$P$94)</f>
        <v>0</v>
      </c>
      <c r="W320">
        <f>bef13over!W320*('bef13over filtrert sykkel'!W$3&gt;='Beregning - Sykkel'!$P$114)*('bef13over filtrert sykkel'!W$3&lt;='Beregning - Sykkel'!$P$115)*($A320='Beregning - Sykkel'!$P$94)</f>
        <v>0</v>
      </c>
      <c r="X320">
        <f>bef13over!X320*('bef13over filtrert sykkel'!X$3&gt;='Beregning - Sykkel'!$P$114)*('bef13over filtrert sykkel'!X$3&lt;='Beregning - Sykkel'!$P$115)*($A320='Beregning - Sykkel'!$P$94)</f>
        <v>0</v>
      </c>
      <c r="Y320">
        <f>bef13over!Y320*('bef13over filtrert sykkel'!Y$3&gt;='Beregning - Sykkel'!$P$114)*('bef13over filtrert sykkel'!Y$3&lt;='Beregning - Sykkel'!$P$115)*($A320='Beregning - Sykkel'!$P$94)</f>
        <v>0</v>
      </c>
      <c r="Z320">
        <f>bef13over!Z320*('bef13over filtrert sykkel'!Z$3&gt;='Beregning - Sykkel'!$P$114)*('bef13over filtrert sykkel'!Z$3&lt;='Beregning - Sykkel'!$P$115)*($A320='Beregning - Sykkel'!$P$94)</f>
        <v>0</v>
      </c>
      <c r="AA320">
        <f>bef13over!AA320*('bef13over filtrert sykkel'!AA$3&gt;='Beregning - Sykkel'!$P$114)*('bef13over filtrert sykkel'!AA$3&lt;='Beregning - Sykkel'!$P$115)*($A320='Beregning - Sykkel'!$P$94)</f>
        <v>0</v>
      </c>
      <c r="AB320">
        <f>bef13over!AB320*('bef13over filtrert sykkel'!AB$3&gt;='Beregning - Sykkel'!$P$114)*('bef13over filtrert sykkel'!AB$3&lt;='Beregning - Sykkel'!$P$115)*($A320='Beregning - Sykkel'!$P$94)</f>
        <v>0</v>
      </c>
      <c r="AC320">
        <f>bef13over!AC320*('bef13over filtrert sykkel'!AC$3&gt;='Beregning - Sykkel'!$P$114)*('bef13over filtrert sykkel'!AC$3&lt;='Beregning - Sykkel'!$P$115)*($A320='Beregning - Sykkel'!$P$94)</f>
        <v>0</v>
      </c>
      <c r="AD320">
        <f>bef13over!AD320*('bef13over filtrert sykkel'!AD$3&gt;='Beregning - Sykkel'!$P$114)*('bef13over filtrert sykkel'!AD$3&lt;='Beregning - Sykkel'!$P$115)*($A320='Beregning - Sykkel'!$P$94)</f>
        <v>0</v>
      </c>
    </row>
    <row r="321" spans="1:30">
      <c r="A321">
        <v>1665</v>
      </c>
      <c r="B321">
        <f>bef13over!B321*('bef13over filtrert sykkel'!B$3&gt;='Beregning - Sykkel'!$P$114)*('bef13over filtrert sykkel'!B$3&lt;='Beregning - Sykkel'!$P$115)*($A321='Beregning - Sykkel'!$P$94)</f>
        <v>0</v>
      </c>
      <c r="C321">
        <f>bef13over!C321*('bef13over filtrert sykkel'!C$3&gt;='Beregning - Sykkel'!$P$114)*('bef13over filtrert sykkel'!C$3&lt;='Beregning - Sykkel'!$P$115)*($A321='Beregning - Sykkel'!$P$94)</f>
        <v>0</v>
      </c>
      <c r="D321">
        <f>bef13over!D321*('bef13over filtrert sykkel'!D$3&gt;='Beregning - Sykkel'!$P$114)*('bef13over filtrert sykkel'!D$3&lt;='Beregning - Sykkel'!$P$115)*($A321='Beregning - Sykkel'!$P$94)</f>
        <v>0</v>
      </c>
      <c r="E321">
        <f>bef13over!E321*('bef13over filtrert sykkel'!E$3&gt;='Beregning - Sykkel'!$P$114)*('bef13over filtrert sykkel'!E$3&lt;='Beregning - Sykkel'!$P$115)*($A321='Beregning - Sykkel'!$P$94)</f>
        <v>0</v>
      </c>
      <c r="F321">
        <f>bef13over!F321*('bef13over filtrert sykkel'!F$3&gt;='Beregning - Sykkel'!$P$114)*('bef13over filtrert sykkel'!F$3&lt;='Beregning - Sykkel'!$P$115)*($A321='Beregning - Sykkel'!$P$94)</f>
        <v>0</v>
      </c>
      <c r="G321">
        <f>bef13over!G321*('bef13over filtrert sykkel'!G$3&gt;='Beregning - Sykkel'!$P$114)*('bef13over filtrert sykkel'!G$3&lt;='Beregning - Sykkel'!$P$115)*($A321='Beregning - Sykkel'!$P$94)</f>
        <v>0</v>
      </c>
      <c r="H321">
        <f>bef13over!H321*('bef13over filtrert sykkel'!H$3&gt;='Beregning - Sykkel'!$P$114)*('bef13over filtrert sykkel'!H$3&lt;='Beregning - Sykkel'!$P$115)*($A321='Beregning - Sykkel'!$P$94)</f>
        <v>0</v>
      </c>
      <c r="I321">
        <f>bef13over!I321*('bef13over filtrert sykkel'!I$3&gt;='Beregning - Sykkel'!$P$114)*('bef13over filtrert sykkel'!I$3&lt;='Beregning - Sykkel'!$P$115)*($A321='Beregning - Sykkel'!$P$94)</f>
        <v>0</v>
      </c>
      <c r="J321">
        <f>bef13over!J321*('bef13over filtrert sykkel'!J$3&gt;='Beregning - Sykkel'!$P$114)*('bef13over filtrert sykkel'!J$3&lt;='Beregning - Sykkel'!$P$115)*($A321='Beregning - Sykkel'!$P$94)</f>
        <v>0</v>
      </c>
      <c r="K321">
        <f>bef13over!K321*('bef13over filtrert sykkel'!K$3&gt;='Beregning - Sykkel'!$P$114)*('bef13over filtrert sykkel'!K$3&lt;='Beregning - Sykkel'!$P$115)*($A321='Beregning - Sykkel'!$P$94)</f>
        <v>0</v>
      </c>
      <c r="L321">
        <f>bef13over!L321*('bef13over filtrert sykkel'!L$3&gt;='Beregning - Sykkel'!$P$114)*('bef13over filtrert sykkel'!L$3&lt;='Beregning - Sykkel'!$P$115)*($A321='Beregning - Sykkel'!$P$94)</f>
        <v>0</v>
      </c>
      <c r="M321">
        <f>bef13over!M321*('bef13over filtrert sykkel'!M$3&gt;='Beregning - Sykkel'!$P$114)*('bef13over filtrert sykkel'!M$3&lt;='Beregning - Sykkel'!$P$115)*($A321='Beregning - Sykkel'!$P$94)</f>
        <v>0</v>
      </c>
      <c r="N321">
        <f>bef13over!N321*('bef13over filtrert sykkel'!N$3&gt;='Beregning - Sykkel'!$P$114)*('bef13over filtrert sykkel'!N$3&lt;='Beregning - Sykkel'!$P$115)*($A321='Beregning - Sykkel'!$P$94)</f>
        <v>0</v>
      </c>
      <c r="O321">
        <f>bef13over!O321*('bef13over filtrert sykkel'!O$3&gt;='Beregning - Sykkel'!$P$114)*('bef13over filtrert sykkel'!O$3&lt;='Beregning - Sykkel'!$P$115)*($A321='Beregning - Sykkel'!$P$94)</f>
        <v>0</v>
      </c>
      <c r="P321">
        <f>bef13over!P321*('bef13over filtrert sykkel'!P$3&gt;='Beregning - Sykkel'!$P$114)*('bef13over filtrert sykkel'!P$3&lt;='Beregning - Sykkel'!$P$115)*($A321='Beregning - Sykkel'!$P$94)</f>
        <v>0</v>
      </c>
      <c r="Q321">
        <f>bef13over!Q321*('bef13over filtrert sykkel'!Q$3&gt;='Beregning - Sykkel'!$P$114)*('bef13over filtrert sykkel'!Q$3&lt;='Beregning - Sykkel'!$P$115)*($A321='Beregning - Sykkel'!$P$94)</f>
        <v>0</v>
      </c>
      <c r="R321">
        <f>bef13over!R321*('bef13over filtrert sykkel'!R$3&gt;='Beregning - Sykkel'!$P$114)*('bef13over filtrert sykkel'!R$3&lt;='Beregning - Sykkel'!$P$115)*($A321='Beregning - Sykkel'!$P$94)</f>
        <v>0</v>
      </c>
      <c r="S321">
        <f>bef13over!S321*('bef13over filtrert sykkel'!S$3&gt;='Beregning - Sykkel'!$P$114)*('bef13over filtrert sykkel'!S$3&lt;='Beregning - Sykkel'!$P$115)*($A321='Beregning - Sykkel'!$P$94)</f>
        <v>0</v>
      </c>
      <c r="T321">
        <f>bef13over!T321*('bef13over filtrert sykkel'!T$3&gt;='Beregning - Sykkel'!$P$114)*('bef13over filtrert sykkel'!T$3&lt;='Beregning - Sykkel'!$P$115)*($A321='Beregning - Sykkel'!$P$94)</f>
        <v>0</v>
      </c>
      <c r="U321">
        <f>bef13over!U321*('bef13over filtrert sykkel'!U$3&gt;='Beregning - Sykkel'!$P$114)*('bef13over filtrert sykkel'!U$3&lt;='Beregning - Sykkel'!$P$115)*($A321='Beregning - Sykkel'!$P$94)</f>
        <v>0</v>
      </c>
      <c r="V321">
        <f>bef13over!V321*('bef13over filtrert sykkel'!V$3&gt;='Beregning - Sykkel'!$P$114)*('bef13over filtrert sykkel'!V$3&lt;='Beregning - Sykkel'!$P$115)*($A321='Beregning - Sykkel'!$P$94)</f>
        <v>0</v>
      </c>
      <c r="W321">
        <f>bef13over!W321*('bef13over filtrert sykkel'!W$3&gt;='Beregning - Sykkel'!$P$114)*('bef13over filtrert sykkel'!W$3&lt;='Beregning - Sykkel'!$P$115)*($A321='Beregning - Sykkel'!$P$94)</f>
        <v>0</v>
      </c>
      <c r="X321">
        <f>bef13over!X321*('bef13over filtrert sykkel'!X$3&gt;='Beregning - Sykkel'!$P$114)*('bef13over filtrert sykkel'!X$3&lt;='Beregning - Sykkel'!$P$115)*($A321='Beregning - Sykkel'!$P$94)</f>
        <v>0</v>
      </c>
      <c r="Y321">
        <f>bef13over!Y321*('bef13over filtrert sykkel'!Y$3&gt;='Beregning - Sykkel'!$P$114)*('bef13over filtrert sykkel'!Y$3&lt;='Beregning - Sykkel'!$P$115)*($A321='Beregning - Sykkel'!$P$94)</f>
        <v>0</v>
      </c>
      <c r="Z321">
        <f>bef13over!Z321*('bef13over filtrert sykkel'!Z$3&gt;='Beregning - Sykkel'!$P$114)*('bef13over filtrert sykkel'!Z$3&lt;='Beregning - Sykkel'!$P$115)*($A321='Beregning - Sykkel'!$P$94)</f>
        <v>0</v>
      </c>
      <c r="AA321">
        <f>bef13over!AA321*('bef13over filtrert sykkel'!AA$3&gt;='Beregning - Sykkel'!$P$114)*('bef13over filtrert sykkel'!AA$3&lt;='Beregning - Sykkel'!$P$115)*($A321='Beregning - Sykkel'!$P$94)</f>
        <v>0</v>
      </c>
      <c r="AB321">
        <f>bef13over!AB321*('bef13over filtrert sykkel'!AB$3&gt;='Beregning - Sykkel'!$P$114)*('bef13over filtrert sykkel'!AB$3&lt;='Beregning - Sykkel'!$P$115)*($A321='Beregning - Sykkel'!$P$94)</f>
        <v>0</v>
      </c>
      <c r="AC321">
        <f>bef13over!AC321*('bef13over filtrert sykkel'!AC$3&gt;='Beregning - Sykkel'!$P$114)*('bef13over filtrert sykkel'!AC$3&lt;='Beregning - Sykkel'!$P$115)*($A321='Beregning - Sykkel'!$P$94)</f>
        <v>0</v>
      </c>
      <c r="AD321">
        <f>bef13over!AD321*('bef13over filtrert sykkel'!AD$3&gt;='Beregning - Sykkel'!$P$114)*('bef13over filtrert sykkel'!AD$3&lt;='Beregning - Sykkel'!$P$115)*($A321='Beregning - Sykkel'!$P$94)</f>
        <v>0</v>
      </c>
    </row>
    <row r="322" spans="1:30">
      <c r="A322">
        <v>1702</v>
      </c>
      <c r="B322">
        <f>bef13over!B322*('bef13over filtrert sykkel'!B$3&gt;='Beregning - Sykkel'!$P$114)*('bef13over filtrert sykkel'!B$3&lt;='Beregning - Sykkel'!$P$115)*($A322='Beregning - Sykkel'!$P$94)</f>
        <v>0</v>
      </c>
      <c r="C322">
        <f>bef13over!C322*('bef13over filtrert sykkel'!C$3&gt;='Beregning - Sykkel'!$P$114)*('bef13over filtrert sykkel'!C$3&lt;='Beregning - Sykkel'!$P$115)*($A322='Beregning - Sykkel'!$P$94)</f>
        <v>0</v>
      </c>
      <c r="D322">
        <f>bef13over!D322*('bef13over filtrert sykkel'!D$3&gt;='Beregning - Sykkel'!$P$114)*('bef13over filtrert sykkel'!D$3&lt;='Beregning - Sykkel'!$P$115)*($A322='Beregning - Sykkel'!$P$94)</f>
        <v>0</v>
      </c>
      <c r="E322">
        <f>bef13over!E322*('bef13over filtrert sykkel'!E$3&gt;='Beregning - Sykkel'!$P$114)*('bef13over filtrert sykkel'!E$3&lt;='Beregning - Sykkel'!$P$115)*($A322='Beregning - Sykkel'!$P$94)</f>
        <v>0</v>
      </c>
      <c r="F322">
        <f>bef13over!F322*('bef13over filtrert sykkel'!F$3&gt;='Beregning - Sykkel'!$P$114)*('bef13over filtrert sykkel'!F$3&lt;='Beregning - Sykkel'!$P$115)*($A322='Beregning - Sykkel'!$P$94)</f>
        <v>0</v>
      </c>
      <c r="G322">
        <f>bef13over!G322*('bef13over filtrert sykkel'!G$3&gt;='Beregning - Sykkel'!$P$114)*('bef13over filtrert sykkel'!G$3&lt;='Beregning - Sykkel'!$P$115)*($A322='Beregning - Sykkel'!$P$94)</f>
        <v>0</v>
      </c>
      <c r="H322">
        <f>bef13over!H322*('bef13over filtrert sykkel'!H$3&gt;='Beregning - Sykkel'!$P$114)*('bef13over filtrert sykkel'!H$3&lt;='Beregning - Sykkel'!$P$115)*($A322='Beregning - Sykkel'!$P$94)</f>
        <v>0</v>
      </c>
      <c r="I322">
        <f>bef13over!I322*('bef13over filtrert sykkel'!I$3&gt;='Beregning - Sykkel'!$P$114)*('bef13over filtrert sykkel'!I$3&lt;='Beregning - Sykkel'!$P$115)*($A322='Beregning - Sykkel'!$P$94)</f>
        <v>0</v>
      </c>
      <c r="J322">
        <f>bef13over!J322*('bef13over filtrert sykkel'!J$3&gt;='Beregning - Sykkel'!$P$114)*('bef13over filtrert sykkel'!J$3&lt;='Beregning - Sykkel'!$P$115)*($A322='Beregning - Sykkel'!$P$94)</f>
        <v>0</v>
      </c>
      <c r="K322">
        <f>bef13over!K322*('bef13over filtrert sykkel'!K$3&gt;='Beregning - Sykkel'!$P$114)*('bef13over filtrert sykkel'!K$3&lt;='Beregning - Sykkel'!$P$115)*($A322='Beregning - Sykkel'!$P$94)</f>
        <v>0</v>
      </c>
      <c r="L322">
        <f>bef13over!L322*('bef13over filtrert sykkel'!L$3&gt;='Beregning - Sykkel'!$P$114)*('bef13over filtrert sykkel'!L$3&lt;='Beregning - Sykkel'!$P$115)*($A322='Beregning - Sykkel'!$P$94)</f>
        <v>0</v>
      </c>
      <c r="M322">
        <f>bef13over!M322*('bef13over filtrert sykkel'!M$3&gt;='Beregning - Sykkel'!$P$114)*('bef13over filtrert sykkel'!M$3&lt;='Beregning - Sykkel'!$P$115)*($A322='Beregning - Sykkel'!$P$94)</f>
        <v>0</v>
      </c>
      <c r="N322">
        <f>bef13over!N322*('bef13over filtrert sykkel'!N$3&gt;='Beregning - Sykkel'!$P$114)*('bef13over filtrert sykkel'!N$3&lt;='Beregning - Sykkel'!$P$115)*($A322='Beregning - Sykkel'!$P$94)</f>
        <v>0</v>
      </c>
      <c r="O322">
        <f>bef13over!O322*('bef13over filtrert sykkel'!O$3&gt;='Beregning - Sykkel'!$P$114)*('bef13over filtrert sykkel'!O$3&lt;='Beregning - Sykkel'!$P$115)*($A322='Beregning - Sykkel'!$P$94)</f>
        <v>0</v>
      </c>
      <c r="P322">
        <f>bef13over!P322*('bef13over filtrert sykkel'!P$3&gt;='Beregning - Sykkel'!$P$114)*('bef13over filtrert sykkel'!P$3&lt;='Beregning - Sykkel'!$P$115)*($A322='Beregning - Sykkel'!$P$94)</f>
        <v>0</v>
      </c>
      <c r="Q322">
        <f>bef13over!Q322*('bef13over filtrert sykkel'!Q$3&gt;='Beregning - Sykkel'!$P$114)*('bef13over filtrert sykkel'!Q$3&lt;='Beregning - Sykkel'!$P$115)*($A322='Beregning - Sykkel'!$P$94)</f>
        <v>0</v>
      </c>
      <c r="R322">
        <f>bef13over!R322*('bef13over filtrert sykkel'!R$3&gt;='Beregning - Sykkel'!$P$114)*('bef13over filtrert sykkel'!R$3&lt;='Beregning - Sykkel'!$P$115)*($A322='Beregning - Sykkel'!$P$94)</f>
        <v>0</v>
      </c>
      <c r="S322">
        <f>bef13over!S322*('bef13over filtrert sykkel'!S$3&gt;='Beregning - Sykkel'!$P$114)*('bef13over filtrert sykkel'!S$3&lt;='Beregning - Sykkel'!$P$115)*($A322='Beregning - Sykkel'!$P$94)</f>
        <v>0</v>
      </c>
      <c r="T322">
        <f>bef13over!T322*('bef13over filtrert sykkel'!T$3&gt;='Beregning - Sykkel'!$P$114)*('bef13over filtrert sykkel'!T$3&lt;='Beregning - Sykkel'!$P$115)*($A322='Beregning - Sykkel'!$P$94)</f>
        <v>0</v>
      </c>
      <c r="U322">
        <f>bef13over!U322*('bef13over filtrert sykkel'!U$3&gt;='Beregning - Sykkel'!$P$114)*('bef13over filtrert sykkel'!U$3&lt;='Beregning - Sykkel'!$P$115)*($A322='Beregning - Sykkel'!$P$94)</f>
        <v>0</v>
      </c>
      <c r="V322">
        <f>bef13over!V322*('bef13over filtrert sykkel'!V$3&gt;='Beregning - Sykkel'!$P$114)*('bef13over filtrert sykkel'!V$3&lt;='Beregning - Sykkel'!$P$115)*($A322='Beregning - Sykkel'!$P$94)</f>
        <v>0</v>
      </c>
      <c r="W322">
        <f>bef13over!W322*('bef13over filtrert sykkel'!W$3&gt;='Beregning - Sykkel'!$P$114)*('bef13over filtrert sykkel'!W$3&lt;='Beregning - Sykkel'!$P$115)*($A322='Beregning - Sykkel'!$P$94)</f>
        <v>0</v>
      </c>
      <c r="X322">
        <f>bef13over!X322*('bef13over filtrert sykkel'!X$3&gt;='Beregning - Sykkel'!$P$114)*('bef13over filtrert sykkel'!X$3&lt;='Beregning - Sykkel'!$P$115)*($A322='Beregning - Sykkel'!$P$94)</f>
        <v>0</v>
      </c>
      <c r="Y322">
        <f>bef13over!Y322*('bef13over filtrert sykkel'!Y$3&gt;='Beregning - Sykkel'!$P$114)*('bef13over filtrert sykkel'!Y$3&lt;='Beregning - Sykkel'!$P$115)*($A322='Beregning - Sykkel'!$P$94)</f>
        <v>0</v>
      </c>
      <c r="Z322">
        <f>bef13over!Z322*('bef13over filtrert sykkel'!Z$3&gt;='Beregning - Sykkel'!$P$114)*('bef13over filtrert sykkel'!Z$3&lt;='Beregning - Sykkel'!$P$115)*($A322='Beregning - Sykkel'!$P$94)</f>
        <v>0</v>
      </c>
      <c r="AA322">
        <f>bef13over!AA322*('bef13over filtrert sykkel'!AA$3&gt;='Beregning - Sykkel'!$P$114)*('bef13over filtrert sykkel'!AA$3&lt;='Beregning - Sykkel'!$P$115)*($A322='Beregning - Sykkel'!$P$94)</f>
        <v>0</v>
      </c>
      <c r="AB322">
        <f>bef13over!AB322*('bef13over filtrert sykkel'!AB$3&gt;='Beregning - Sykkel'!$P$114)*('bef13over filtrert sykkel'!AB$3&lt;='Beregning - Sykkel'!$P$115)*($A322='Beregning - Sykkel'!$P$94)</f>
        <v>0</v>
      </c>
      <c r="AC322">
        <f>bef13over!AC322*('bef13over filtrert sykkel'!AC$3&gt;='Beregning - Sykkel'!$P$114)*('bef13over filtrert sykkel'!AC$3&lt;='Beregning - Sykkel'!$P$115)*($A322='Beregning - Sykkel'!$P$94)</f>
        <v>0</v>
      </c>
      <c r="AD322">
        <f>bef13over!AD322*('bef13over filtrert sykkel'!AD$3&gt;='Beregning - Sykkel'!$P$114)*('bef13over filtrert sykkel'!AD$3&lt;='Beregning - Sykkel'!$P$115)*($A322='Beregning - Sykkel'!$P$94)</f>
        <v>0</v>
      </c>
    </row>
    <row r="323" spans="1:30">
      <c r="A323">
        <v>1703</v>
      </c>
      <c r="B323">
        <f>bef13over!B323*('bef13over filtrert sykkel'!B$3&gt;='Beregning - Sykkel'!$P$114)*('bef13over filtrert sykkel'!B$3&lt;='Beregning - Sykkel'!$P$115)*($A323='Beregning - Sykkel'!$P$94)</f>
        <v>0</v>
      </c>
      <c r="C323">
        <f>bef13over!C323*('bef13over filtrert sykkel'!C$3&gt;='Beregning - Sykkel'!$P$114)*('bef13over filtrert sykkel'!C$3&lt;='Beregning - Sykkel'!$P$115)*($A323='Beregning - Sykkel'!$P$94)</f>
        <v>0</v>
      </c>
      <c r="D323">
        <f>bef13over!D323*('bef13over filtrert sykkel'!D$3&gt;='Beregning - Sykkel'!$P$114)*('bef13over filtrert sykkel'!D$3&lt;='Beregning - Sykkel'!$P$115)*($A323='Beregning - Sykkel'!$P$94)</f>
        <v>0</v>
      </c>
      <c r="E323">
        <f>bef13over!E323*('bef13over filtrert sykkel'!E$3&gt;='Beregning - Sykkel'!$P$114)*('bef13over filtrert sykkel'!E$3&lt;='Beregning - Sykkel'!$P$115)*($A323='Beregning - Sykkel'!$P$94)</f>
        <v>0</v>
      </c>
      <c r="F323">
        <f>bef13over!F323*('bef13over filtrert sykkel'!F$3&gt;='Beregning - Sykkel'!$P$114)*('bef13over filtrert sykkel'!F$3&lt;='Beregning - Sykkel'!$P$115)*($A323='Beregning - Sykkel'!$P$94)</f>
        <v>0</v>
      </c>
      <c r="G323">
        <f>bef13over!G323*('bef13over filtrert sykkel'!G$3&gt;='Beregning - Sykkel'!$P$114)*('bef13over filtrert sykkel'!G$3&lt;='Beregning - Sykkel'!$P$115)*($A323='Beregning - Sykkel'!$P$94)</f>
        <v>0</v>
      </c>
      <c r="H323">
        <f>bef13over!H323*('bef13over filtrert sykkel'!H$3&gt;='Beregning - Sykkel'!$P$114)*('bef13over filtrert sykkel'!H$3&lt;='Beregning - Sykkel'!$P$115)*($A323='Beregning - Sykkel'!$P$94)</f>
        <v>0</v>
      </c>
      <c r="I323">
        <f>bef13over!I323*('bef13over filtrert sykkel'!I$3&gt;='Beregning - Sykkel'!$P$114)*('bef13over filtrert sykkel'!I$3&lt;='Beregning - Sykkel'!$P$115)*($A323='Beregning - Sykkel'!$P$94)</f>
        <v>0</v>
      </c>
      <c r="J323">
        <f>bef13over!J323*('bef13over filtrert sykkel'!J$3&gt;='Beregning - Sykkel'!$P$114)*('bef13over filtrert sykkel'!J$3&lt;='Beregning - Sykkel'!$P$115)*($A323='Beregning - Sykkel'!$P$94)</f>
        <v>0</v>
      </c>
      <c r="K323">
        <f>bef13over!K323*('bef13over filtrert sykkel'!K$3&gt;='Beregning - Sykkel'!$P$114)*('bef13over filtrert sykkel'!K$3&lt;='Beregning - Sykkel'!$P$115)*($A323='Beregning - Sykkel'!$P$94)</f>
        <v>0</v>
      </c>
      <c r="L323">
        <f>bef13over!L323*('bef13over filtrert sykkel'!L$3&gt;='Beregning - Sykkel'!$P$114)*('bef13over filtrert sykkel'!L$3&lt;='Beregning - Sykkel'!$P$115)*($A323='Beregning - Sykkel'!$P$94)</f>
        <v>0</v>
      </c>
      <c r="M323">
        <f>bef13over!M323*('bef13over filtrert sykkel'!M$3&gt;='Beregning - Sykkel'!$P$114)*('bef13over filtrert sykkel'!M$3&lt;='Beregning - Sykkel'!$P$115)*($A323='Beregning - Sykkel'!$P$94)</f>
        <v>0</v>
      </c>
      <c r="N323">
        <f>bef13over!N323*('bef13over filtrert sykkel'!N$3&gt;='Beregning - Sykkel'!$P$114)*('bef13over filtrert sykkel'!N$3&lt;='Beregning - Sykkel'!$P$115)*($A323='Beregning - Sykkel'!$P$94)</f>
        <v>0</v>
      </c>
      <c r="O323">
        <f>bef13over!O323*('bef13over filtrert sykkel'!O$3&gt;='Beregning - Sykkel'!$P$114)*('bef13over filtrert sykkel'!O$3&lt;='Beregning - Sykkel'!$P$115)*($A323='Beregning - Sykkel'!$P$94)</f>
        <v>0</v>
      </c>
      <c r="P323">
        <f>bef13over!P323*('bef13over filtrert sykkel'!P$3&gt;='Beregning - Sykkel'!$P$114)*('bef13over filtrert sykkel'!P$3&lt;='Beregning - Sykkel'!$P$115)*($A323='Beregning - Sykkel'!$P$94)</f>
        <v>0</v>
      </c>
      <c r="Q323">
        <f>bef13over!Q323*('bef13over filtrert sykkel'!Q$3&gt;='Beregning - Sykkel'!$P$114)*('bef13over filtrert sykkel'!Q$3&lt;='Beregning - Sykkel'!$P$115)*($A323='Beregning - Sykkel'!$P$94)</f>
        <v>0</v>
      </c>
      <c r="R323">
        <f>bef13over!R323*('bef13over filtrert sykkel'!R$3&gt;='Beregning - Sykkel'!$P$114)*('bef13over filtrert sykkel'!R$3&lt;='Beregning - Sykkel'!$P$115)*($A323='Beregning - Sykkel'!$P$94)</f>
        <v>0</v>
      </c>
      <c r="S323">
        <f>bef13over!S323*('bef13over filtrert sykkel'!S$3&gt;='Beregning - Sykkel'!$P$114)*('bef13over filtrert sykkel'!S$3&lt;='Beregning - Sykkel'!$P$115)*($A323='Beregning - Sykkel'!$P$94)</f>
        <v>0</v>
      </c>
      <c r="T323">
        <f>bef13over!T323*('bef13over filtrert sykkel'!T$3&gt;='Beregning - Sykkel'!$P$114)*('bef13over filtrert sykkel'!T$3&lt;='Beregning - Sykkel'!$P$115)*($A323='Beregning - Sykkel'!$P$94)</f>
        <v>0</v>
      </c>
      <c r="U323">
        <f>bef13over!U323*('bef13over filtrert sykkel'!U$3&gt;='Beregning - Sykkel'!$P$114)*('bef13over filtrert sykkel'!U$3&lt;='Beregning - Sykkel'!$P$115)*($A323='Beregning - Sykkel'!$P$94)</f>
        <v>0</v>
      </c>
      <c r="V323">
        <f>bef13over!V323*('bef13over filtrert sykkel'!V$3&gt;='Beregning - Sykkel'!$P$114)*('bef13over filtrert sykkel'!V$3&lt;='Beregning - Sykkel'!$P$115)*($A323='Beregning - Sykkel'!$P$94)</f>
        <v>0</v>
      </c>
      <c r="W323">
        <f>bef13over!W323*('bef13over filtrert sykkel'!W$3&gt;='Beregning - Sykkel'!$P$114)*('bef13over filtrert sykkel'!W$3&lt;='Beregning - Sykkel'!$P$115)*($A323='Beregning - Sykkel'!$P$94)</f>
        <v>0</v>
      </c>
      <c r="X323">
        <f>bef13over!X323*('bef13over filtrert sykkel'!X$3&gt;='Beregning - Sykkel'!$P$114)*('bef13over filtrert sykkel'!X$3&lt;='Beregning - Sykkel'!$P$115)*($A323='Beregning - Sykkel'!$P$94)</f>
        <v>0</v>
      </c>
      <c r="Y323">
        <f>bef13over!Y323*('bef13over filtrert sykkel'!Y$3&gt;='Beregning - Sykkel'!$P$114)*('bef13over filtrert sykkel'!Y$3&lt;='Beregning - Sykkel'!$P$115)*($A323='Beregning - Sykkel'!$P$94)</f>
        <v>0</v>
      </c>
      <c r="Z323">
        <f>bef13over!Z323*('bef13over filtrert sykkel'!Z$3&gt;='Beregning - Sykkel'!$P$114)*('bef13over filtrert sykkel'!Z$3&lt;='Beregning - Sykkel'!$P$115)*($A323='Beregning - Sykkel'!$P$94)</f>
        <v>0</v>
      </c>
      <c r="AA323">
        <f>bef13over!AA323*('bef13over filtrert sykkel'!AA$3&gt;='Beregning - Sykkel'!$P$114)*('bef13over filtrert sykkel'!AA$3&lt;='Beregning - Sykkel'!$P$115)*($A323='Beregning - Sykkel'!$P$94)</f>
        <v>0</v>
      </c>
      <c r="AB323">
        <f>bef13over!AB323*('bef13over filtrert sykkel'!AB$3&gt;='Beregning - Sykkel'!$P$114)*('bef13over filtrert sykkel'!AB$3&lt;='Beregning - Sykkel'!$P$115)*($A323='Beregning - Sykkel'!$P$94)</f>
        <v>0</v>
      </c>
      <c r="AC323">
        <f>bef13over!AC323*('bef13over filtrert sykkel'!AC$3&gt;='Beregning - Sykkel'!$P$114)*('bef13over filtrert sykkel'!AC$3&lt;='Beregning - Sykkel'!$P$115)*($A323='Beregning - Sykkel'!$P$94)</f>
        <v>0</v>
      </c>
      <c r="AD323">
        <f>bef13over!AD323*('bef13over filtrert sykkel'!AD$3&gt;='Beregning - Sykkel'!$P$114)*('bef13over filtrert sykkel'!AD$3&lt;='Beregning - Sykkel'!$P$115)*($A323='Beregning - Sykkel'!$P$94)</f>
        <v>0</v>
      </c>
    </row>
    <row r="324" spans="1:30">
      <c r="A324">
        <v>1711</v>
      </c>
      <c r="B324">
        <f>bef13over!B324*('bef13over filtrert sykkel'!B$3&gt;='Beregning - Sykkel'!$P$114)*('bef13over filtrert sykkel'!B$3&lt;='Beregning - Sykkel'!$P$115)*($A324='Beregning - Sykkel'!$P$94)</f>
        <v>0</v>
      </c>
      <c r="C324">
        <f>bef13over!C324*('bef13over filtrert sykkel'!C$3&gt;='Beregning - Sykkel'!$P$114)*('bef13over filtrert sykkel'!C$3&lt;='Beregning - Sykkel'!$P$115)*($A324='Beregning - Sykkel'!$P$94)</f>
        <v>0</v>
      </c>
      <c r="D324">
        <f>bef13over!D324*('bef13over filtrert sykkel'!D$3&gt;='Beregning - Sykkel'!$P$114)*('bef13over filtrert sykkel'!D$3&lt;='Beregning - Sykkel'!$P$115)*($A324='Beregning - Sykkel'!$P$94)</f>
        <v>0</v>
      </c>
      <c r="E324">
        <f>bef13over!E324*('bef13over filtrert sykkel'!E$3&gt;='Beregning - Sykkel'!$P$114)*('bef13over filtrert sykkel'!E$3&lt;='Beregning - Sykkel'!$P$115)*($A324='Beregning - Sykkel'!$P$94)</f>
        <v>0</v>
      </c>
      <c r="F324">
        <f>bef13over!F324*('bef13over filtrert sykkel'!F$3&gt;='Beregning - Sykkel'!$P$114)*('bef13over filtrert sykkel'!F$3&lt;='Beregning - Sykkel'!$P$115)*($A324='Beregning - Sykkel'!$P$94)</f>
        <v>0</v>
      </c>
      <c r="G324">
        <f>bef13over!G324*('bef13over filtrert sykkel'!G$3&gt;='Beregning - Sykkel'!$P$114)*('bef13over filtrert sykkel'!G$3&lt;='Beregning - Sykkel'!$P$115)*($A324='Beregning - Sykkel'!$P$94)</f>
        <v>0</v>
      </c>
      <c r="H324">
        <f>bef13over!H324*('bef13over filtrert sykkel'!H$3&gt;='Beregning - Sykkel'!$P$114)*('bef13over filtrert sykkel'!H$3&lt;='Beregning - Sykkel'!$P$115)*($A324='Beregning - Sykkel'!$P$94)</f>
        <v>0</v>
      </c>
      <c r="I324">
        <f>bef13over!I324*('bef13over filtrert sykkel'!I$3&gt;='Beregning - Sykkel'!$P$114)*('bef13over filtrert sykkel'!I$3&lt;='Beregning - Sykkel'!$P$115)*($A324='Beregning - Sykkel'!$P$94)</f>
        <v>0</v>
      </c>
      <c r="J324">
        <f>bef13over!J324*('bef13over filtrert sykkel'!J$3&gt;='Beregning - Sykkel'!$P$114)*('bef13over filtrert sykkel'!J$3&lt;='Beregning - Sykkel'!$P$115)*($A324='Beregning - Sykkel'!$P$94)</f>
        <v>0</v>
      </c>
      <c r="K324">
        <f>bef13over!K324*('bef13over filtrert sykkel'!K$3&gt;='Beregning - Sykkel'!$P$114)*('bef13over filtrert sykkel'!K$3&lt;='Beregning - Sykkel'!$P$115)*($A324='Beregning - Sykkel'!$P$94)</f>
        <v>0</v>
      </c>
      <c r="L324">
        <f>bef13over!L324*('bef13over filtrert sykkel'!L$3&gt;='Beregning - Sykkel'!$P$114)*('bef13over filtrert sykkel'!L$3&lt;='Beregning - Sykkel'!$P$115)*($A324='Beregning - Sykkel'!$P$94)</f>
        <v>0</v>
      </c>
      <c r="M324">
        <f>bef13over!M324*('bef13over filtrert sykkel'!M$3&gt;='Beregning - Sykkel'!$P$114)*('bef13over filtrert sykkel'!M$3&lt;='Beregning - Sykkel'!$P$115)*($A324='Beregning - Sykkel'!$P$94)</f>
        <v>0</v>
      </c>
      <c r="N324">
        <f>bef13over!N324*('bef13over filtrert sykkel'!N$3&gt;='Beregning - Sykkel'!$P$114)*('bef13over filtrert sykkel'!N$3&lt;='Beregning - Sykkel'!$P$115)*($A324='Beregning - Sykkel'!$P$94)</f>
        <v>0</v>
      </c>
      <c r="O324">
        <f>bef13over!O324*('bef13over filtrert sykkel'!O$3&gt;='Beregning - Sykkel'!$P$114)*('bef13over filtrert sykkel'!O$3&lt;='Beregning - Sykkel'!$P$115)*($A324='Beregning - Sykkel'!$P$94)</f>
        <v>0</v>
      </c>
      <c r="P324">
        <f>bef13over!P324*('bef13over filtrert sykkel'!P$3&gt;='Beregning - Sykkel'!$P$114)*('bef13over filtrert sykkel'!P$3&lt;='Beregning - Sykkel'!$P$115)*($A324='Beregning - Sykkel'!$P$94)</f>
        <v>0</v>
      </c>
      <c r="Q324">
        <f>bef13over!Q324*('bef13over filtrert sykkel'!Q$3&gt;='Beregning - Sykkel'!$P$114)*('bef13over filtrert sykkel'!Q$3&lt;='Beregning - Sykkel'!$P$115)*($A324='Beregning - Sykkel'!$P$94)</f>
        <v>0</v>
      </c>
      <c r="R324">
        <f>bef13over!R324*('bef13over filtrert sykkel'!R$3&gt;='Beregning - Sykkel'!$P$114)*('bef13over filtrert sykkel'!R$3&lt;='Beregning - Sykkel'!$P$115)*($A324='Beregning - Sykkel'!$P$94)</f>
        <v>0</v>
      </c>
      <c r="S324">
        <f>bef13over!S324*('bef13over filtrert sykkel'!S$3&gt;='Beregning - Sykkel'!$P$114)*('bef13over filtrert sykkel'!S$3&lt;='Beregning - Sykkel'!$P$115)*($A324='Beregning - Sykkel'!$P$94)</f>
        <v>0</v>
      </c>
      <c r="T324">
        <f>bef13over!T324*('bef13over filtrert sykkel'!T$3&gt;='Beregning - Sykkel'!$P$114)*('bef13over filtrert sykkel'!T$3&lt;='Beregning - Sykkel'!$P$115)*($A324='Beregning - Sykkel'!$P$94)</f>
        <v>0</v>
      </c>
      <c r="U324">
        <f>bef13over!U324*('bef13over filtrert sykkel'!U$3&gt;='Beregning - Sykkel'!$P$114)*('bef13over filtrert sykkel'!U$3&lt;='Beregning - Sykkel'!$P$115)*($A324='Beregning - Sykkel'!$P$94)</f>
        <v>0</v>
      </c>
      <c r="V324">
        <f>bef13over!V324*('bef13over filtrert sykkel'!V$3&gt;='Beregning - Sykkel'!$P$114)*('bef13over filtrert sykkel'!V$3&lt;='Beregning - Sykkel'!$P$115)*($A324='Beregning - Sykkel'!$P$94)</f>
        <v>0</v>
      </c>
      <c r="W324">
        <f>bef13over!W324*('bef13over filtrert sykkel'!W$3&gt;='Beregning - Sykkel'!$P$114)*('bef13over filtrert sykkel'!W$3&lt;='Beregning - Sykkel'!$P$115)*($A324='Beregning - Sykkel'!$P$94)</f>
        <v>0</v>
      </c>
      <c r="X324">
        <f>bef13over!X324*('bef13over filtrert sykkel'!X$3&gt;='Beregning - Sykkel'!$P$114)*('bef13over filtrert sykkel'!X$3&lt;='Beregning - Sykkel'!$P$115)*($A324='Beregning - Sykkel'!$P$94)</f>
        <v>0</v>
      </c>
      <c r="Y324">
        <f>bef13over!Y324*('bef13over filtrert sykkel'!Y$3&gt;='Beregning - Sykkel'!$P$114)*('bef13over filtrert sykkel'!Y$3&lt;='Beregning - Sykkel'!$P$115)*($A324='Beregning - Sykkel'!$P$94)</f>
        <v>0</v>
      </c>
      <c r="Z324">
        <f>bef13over!Z324*('bef13over filtrert sykkel'!Z$3&gt;='Beregning - Sykkel'!$P$114)*('bef13over filtrert sykkel'!Z$3&lt;='Beregning - Sykkel'!$P$115)*($A324='Beregning - Sykkel'!$P$94)</f>
        <v>0</v>
      </c>
      <c r="AA324">
        <f>bef13over!AA324*('bef13over filtrert sykkel'!AA$3&gt;='Beregning - Sykkel'!$P$114)*('bef13over filtrert sykkel'!AA$3&lt;='Beregning - Sykkel'!$P$115)*($A324='Beregning - Sykkel'!$P$94)</f>
        <v>0</v>
      </c>
      <c r="AB324">
        <f>bef13over!AB324*('bef13over filtrert sykkel'!AB$3&gt;='Beregning - Sykkel'!$P$114)*('bef13over filtrert sykkel'!AB$3&lt;='Beregning - Sykkel'!$P$115)*($A324='Beregning - Sykkel'!$P$94)</f>
        <v>0</v>
      </c>
      <c r="AC324">
        <f>bef13over!AC324*('bef13over filtrert sykkel'!AC$3&gt;='Beregning - Sykkel'!$P$114)*('bef13over filtrert sykkel'!AC$3&lt;='Beregning - Sykkel'!$P$115)*($A324='Beregning - Sykkel'!$P$94)</f>
        <v>0</v>
      </c>
      <c r="AD324">
        <f>bef13over!AD324*('bef13over filtrert sykkel'!AD$3&gt;='Beregning - Sykkel'!$P$114)*('bef13over filtrert sykkel'!AD$3&lt;='Beregning - Sykkel'!$P$115)*($A324='Beregning - Sykkel'!$P$94)</f>
        <v>0</v>
      </c>
    </row>
    <row r="325" spans="1:30">
      <c r="A325">
        <v>1714</v>
      </c>
      <c r="B325">
        <f>bef13over!B325*('bef13over filtrert sykkel'!B$3&gt;='Beregning - Sykkel'!$P$114)*('bef13over filtrert sykkel'!B$3&lt;='Beregning - Sykkel'!$P$115)*($A325='Beregning - Sykkel'!$P$94)</f>
        <v>0</v>
      </c>
      <c r="C325">
        <f>bef13over!C325*('bef13over filtrert sykkel'!C$3&gt;='Beregning - Sykkel'!$P$114)*('bef13over filtrert sykkel'!C$3&lt;='Beregning - Sykkel'!$P$115)*($A325='Beregning - Sykkel'!$P$94)</f>
        <v>0</v>
      </c>
      <c r="D325">
        <f>bef13over!D325*('bef13over filtrert sykkel'!D$3&gt;='Beregning - Sykkel'!$P$114)*('bef13over filtrert sykkel'!D$3&lt;='Beregning - Sykkel'!$P$115)*($A325='Beregning - Sykkel'!$P$94)</f>
        <v>0</v>
      </c>
      <c r="E325">
        <f>bef13over!E325*('bef13over filtrert sykkel'!E$3&gt;='Beregning - Sykkel'!$P$114)*('bef13over filtrert sykkel'!E$3&lt;='Beregning - Sykkel'!$P$115)*($A325='Beregning - Sykkel'!$P$94)</f>
        <v>0</v>
      </c>
      <c r="F325">
        <f>bef13over!F325*('bef13over filtrert sykkel'!F$3&gt;='Beregning - Sykkel'!$P$114)*('bef13over filtrert sykkel'!F$3&lt;='Beregning - Sykkel'!$P$115)*($A325='Beregning - Sykkel'!$P$94)</f>
        <v>0</v>
      </c>
      <c r="G325">
        <f>bef13over!G325*('bef13over filtrert sykkel'!G$3&gt;='Beregning - Sykkel'!$P$114)*('bef13over filtrert sykkel'!G$3&lt;='Beregning - Sykkel'!$P$115)*($A325='Beregning - Sykkel'!$P$94)</f>
        <v>0</v>
      </c>
      <c r="H325">
        <f>bef13over!H325*('bef13over filtrert sykkel'!H$3&gt;='Beregning - Sykkel'!$P$114)*('bef13over filtrert sykkel'!H$3&lt;='Beregning - Sykkel'!$P$115)*($A325='Beregning - Sykkel'!$P$94)</f>
        <v>0</v>
      </c>
      <c r="I325">
        <f>bef13over!I325*('bef13over filtrert sykkel'!I$3&gt;='Beregning - Sykkel'!$P$114)*('bef13over filtrert sykkel'!I$3&lt;='Beregning - Sykkel'!$P$115)*($A325='Beregning - Sykkel'!$P$94)</f>
        <v>0</v>
      </c>
      <c r="J325">
        <f>bef13over!J325*('bef13over filtrert sykkel'!J$3&gt;='Beregning - Sykkel'!$P$114)*('bef13over filtrert sykkel'!J$3&lt;='Beregning - Sykkel'!$P$115)*($A325='Beregning - Sykkel'!$P$94)</f>
        <v>0</v>
      </c>
      <c r="K325">
        <f>bef13over!K325*('bef13over filtrert sykkel'!K$3&gt;='Beregning - Sykkel'!$P$114)*('bef13over filtrert sykkel'!K$3&lt;='Beregning - Sykkel'!$P$115)*($A325='Beregning - Sykkel'!$P$94)</f>
        <v>0</v>
      </c>
      <c r="L325">
        <f>bef13over!L325*('bef13over filtrert sykkel'!L$3&gt;='Beregning - Sykkel'!$P$114)*('bef13over filtrert sykkel'!L$3&lt;='Beregning - Sykkel'!$P$115)*($A325='Beregning - Sykkel'!$P$94)</f>
        <v>0</v>
      </c>
      <c r="M325">
        <f>bef13over!M325*('bef13over filtrert sykkel'!M$3&gt;='Beregning - Sykkel'!$P$114)*('bef13over filtrert sykkel'!M$3&lt;='Beregning - Sykkel'!$P$115)*($A325='Beregning - Sykkel'!$P$94)</f>
        <v>0</v>
      </c>
      <c r="N325">
        <f>bef13over!N325*('bef13over filtrert sykkel'!N$3&gt;='Beregning - Sykkel'!$P$114)*('bef13over filtrert sykkel'!N$3&lt;='Beregning - Sykkel'!$P$115)*($A325='Beregning - Sykkel'!$P$94)</f>
        <v>0</v>
      </c>
      <c r="O325">
        <f>bef13over!O325*('bef13over filtrert sykkel'!O$3&gt;='Beregning - Sykkel'!$P$114)*('bef13over filtrert sykkel'!O$3&lt;='Beregning - Sykkel'!$P$115)*($A325='Beregning - Sykkel'!$P$94)</f>
        <v>0</v>
      </c>
      <c r="P325">
        <f>bef13over!P325*('bef13over filtrert sykkel'!P$3&gt;='Beregning - Sykkel'!$P$114)*('bef13over filtrert sykkel'!P$3&lt;='Beregning - Sykkel'!$P$115)*($A325='Beregning - Sykkel'!$P$94)</f>
        <v>0</v>
      </c>
      <c r="Q325">
        <f>bef13over!Q325*('bef13over filtrert sykkel'!Q$3&gt;='Beregning - Sykkel'!$P$114)*('bef13over filtrert sykkel'!Q$3&lt;='Beregning - Sykkel'!$P$115)*($A325='Beregning - Sykkel'!$P$94)</f>
        <v>0</v>
      </c>
      <c r="R325">
        <f>bef13over!R325*('bef13over filtrert sykkel'!R$3&gt;='Beregning - Sykkel'!$P$114)*('bef13over filtrert sykkel'!R$3&lt;='Beregning - Sykkel'!$P$115)*($A325='Beregning - Sykkel'!$P$94)</f>
        <v>0</v>
      </c>
      <c r="S325">
        <f>bef13over!S325*('bef13over filtrert sykkel'!S$3&gt;='Beregning - Sykkel'!$P$114)*('bef13over filtrert sykkel'!S$3&lt;='Beregning - Sykkel'!$P$115)*($A325='Beregning - Sykkel'!$P$94)</f>
        <v>0</v>
      </c>
      <c r="T325">
        <f>bef13over!T325*('bef13over filtrert sykkel'!T$3&gt;='Beregning - Sykkel'!$P$114)*('bef13over filtrert sykkel'!T$3&lt;='Beregning - Sykkel'!$P$115)*($A325='Beregning - Sykkel'!$P$94)</f>
        <v>0</v>
      </c>
      <c r="U325">
        <f>bef13over!U325*('bef13over filtrert sykkel'!U$3&gt;='Beregning - Sykkel'!$P$114)*('bef13over filtrert sykkel'!U$3&lt;='Beregning - Sykkel'!$P$115)*($A325='Beregning - Sykkel'!$P$94)</f>
        <v>0</v>
      </c>
      <c r="V325">
        <f>bef13over!V325*('bef13over filtrert sykkel'!V$3&gt;='Beregning - Sykkel'!$P$114)*('bef13over filtrert sykkel'!V$3&lt;='Beregning - Sykkel'!$P$115)*($A325='Beregning - Sykkel'!$P$94)</f>
        <v>0</v>
      </c>
      <c r="W325">
        <f>bef13over!W325*('bef13over filtrert sykkel'!W$3&gt;='Beregning - Sykkel'!$P$114)*('bef13over filtrert sykkel'!W$3&lt;='Beregning - Sykkel'!$P$115)*($A325='Beregning - Sykkel'!$P$94)</f>
        <v>0</v>
      </c>
      <c r="X325">
        <f>bef13over!X325*('bef13over filtrert sykkel'!X$3&gt;='Beregning - Sykkel'!$P$114)*('bef13over filtrert sykkel'!X$3&lt;='Beregning - Sykkel'!$P$115)*($A325='Beregning - Sykkel'!$P$94)</f>
        <v>0</v>
      </c>
      <c r="Y325">
        <f>bef13over!Y325*('bef13over filtrert sykkel'!Y$3&gt;='Beregning - Sykkel'!$P$114)*('bef13over filtrert sykkel'!Y$3&lt;='Beregning - Sykkel'!$P$115)*($A325='Beregning - Sykkel'!$P$94)</f>
        <v>0</v>
      </c>
      <c r="Z325">
        <f>bef13over!Z325*('bef13over filtrert sykkel'!Z$3&gt;='Beregning - Sykkel'!$P$114)*('bef13over filtrert sykkel'!Z$3&lt;='Beregning - Sykkel'!$P$115)*($A325='Beregning - Sykkel'!$P$94)</f>
        <v>0</v>
      </c>
      <c r="AA325">
        <f>bef13over!AA325*('bef13over filtrert sykkel'!AA$3&gt;='Beregning - Sykkel'!$P$114)*('bef13over filtrert sykkel'!AA$3&lt;='Beregning - Sykkel'!$P$115)*($A325='Beregning - Sykkel'!$P$94)</f>
        <v>0</v>
      </c>
      <c r="AB325">
        <f>bef13over!AB325*('bef13over filtrert sykkel'!AB$3&gt;='Beregning - Sykkel'!$P$114)*('bef13over filtrert sykkel'!AB$3&lt;='Beregning - Sykkel'!$P$115)*($A325='Beregning - Sykkel'!$P$94)</f>
        <v>0</v>
      </c>
      <c r="AC325">
        <f>bef13over!AC325*('bef13over filtrert sykkel'!AC$3&gt;='Beregning - Sykkel'!$P$114)*('bef13over filtrert sykkel'!AC$3&lt;='Beregning - Sykkel'!$P$115)*($A325='Beregning - Sykkel'!$P$94)</f>
        <v>0</v>
      </c>
      <c r="AD325">
        <f>bef13over!AD325*('bef13over filtrert sykkel'!AD$3&gt;='Beregning - Sykkel'!$P$114)*('bef13over filtrert sykkel'!AD$3&lt;='Beregning - Sykkel'!$P$115)*($A325='Beregning - Sykkel'!$P$94)</f>
        <v>0</v>
      </c>
    </row>
    <row r="326" spans="1:30">
      <c r="A326">
        <v>1717</v>
      </c>
      <c r="B326">
        <f>bef13over!B326*('bef13over filtrert sykkel'!B$3&gt;='Beregning - Sykkel'!$P$114)*('bef13over filtrert sykkel'!B$3&lt;='Beregning - Sykkel'!$P$115)*($A326='Beregning - Sykkel'!$P$94)</f>
        <v>0</v>
      </c>
      <c r="C326">
        <f>bef13over!C326*('bef13over filtrert sykkel'!C$3&gt;='Beregning - Sykkel'!$P$114)*('bef13over filtrert sykkel'!C$3&lt;='Beregning - Sykkel'!$P$115)*($A326='Beregning - Sykkel'!$P$94)</f>
        <v>0</v>
      </c>
      <c r="D326">
        <f>bef13over!D326*('bef13over filtrert sykkel'!D$3&gt;='Beregning - Sykkel'!$P$114)*('bef13over filtrert sykkel'!D$3&lt;='Beregning - Sykkel'!$P$115)*($A326='Beregning - Sykkel'!$P$94)</f>
        <v>0</v>
      </c>
      <c r="E326">
        <f>bef13over!E326*('bef13over filtrert sykkel'!E$3&gt;='Beregning - Sykkel'!$P$114)*('bef13over filtrert sykkel'!E$3&lt;='Beregning - Sykkel'!$P$115)*($A326='Beregning - Sykkel'!$P$94)</f>
        <v>0</v>
      </c>
      <c r="F326">
        <f>bef13over!F326*('bef13over filtrert sykkel'!F$3&gt;='Beregning - Sykkel'!$P$114)*('bef13over filtrert sykkel'!F$3&lt;='Beregning - Sykkel'!$P$115)*($A326='Beregning - Sykkel'!$P$94)</f>
        <v>0</v>
      </c>
      <c r="G326">
        <f>bef13over!G326*('bef13over filtrert sykkel'!G$3&gt;='Beregning - Sykkel'!$P$114)*('bef13over filtrert sykkel'!G$3&lt;='Beregning - Sykkel'!$P$115)*($A326='Beregning - Sykkel'!$P$94)</f>
        <v>0</v>
      </c>
      <c r="H326">
        <f>bef13over!H326*('bef13over filtrert sykkel'!H$3&gt;='Beregning - Sykkel'!$P$114)*('bef13over filtrert sykkel'!H$3&lt;='Beregning - Sykkel'!$P$115)*($A326='Beregning - Sykkel'!$P$94)</f>
        <v>0</v>
      </c>
      <c r="I326">
        <f>bef13over!I326*('bef13over filtrert sykkel'!I$3&gt;='Beregning - Sykkel'!$P$114)*('bef13over filtrert sykkel'!I$3&lt;='Beregning - Sykkel'!$P$115)*($A326='Beregning - Sykkel'!$P$94)</f>
        <v>0</v>
      </c>
      <c r="J326">
        <f>bef13over!J326*('bef13over filtrert sykkel'!J$3&gt;='Beregning - Sykkel'!$P$114)*('bef13over filtrert sykkel'!J$3&lt;='Beregning - Sykkel'!$P$115)*($A326='Beregning - Sykkel'!$P$94)</f>
        <v>0</v>
      </c>
      <c r="K326">
        <f>bef13over!K326*('bef13over filtrert sykkel'!K$3&gt;='Beregning - Sykkel'!$P$114)*('bef13over filtrert sykkel'!K$3&lt;='Beregning - Sykkel'!$P$115)*($A326='Beregning - Sykkel'!$P$94)</f>
        <v>0</v>
      </c>
      <c r="L326">
        <f>bef13over!L326*('bef13over filtrert sykkel'!L$3&gt;='Beregning - Sykkel'!$P$114)*('bef13over filtrert sykkel'!L$3&lt;='Beregning - Sykkel'!$P$115)*($A326='Beregning - Sykkel'!$P$94)</f>
        <v>0</v>
      </c>
      <c r="M326">
        <f>bef13over!M326*('bef13over filtrert sykkel'!M$3&gt;='Beregning - Sykkel'!$P$114)*('bef13over filtrert sykkel'!M$3&lt;='Beregning - Sykkel'!$P$115)*($A326='Beregning - Sykkel'!$P$94)</f>
        <v>0</v>
      </c>
      <c r="N326">
        <f>bef13over!N326*('bef13over filtrert sykkel'!N$3&gt;='Beregning - Sykkel'!$P$114)*('bef13over filtrert sykkel'!N$3&lt;='Beregning - Sykkel'!$P$115)*($A326='Beregning - Sykkel'!$P$94)</f>
        <v>0</v>
      </c>
      <c r="O326">
        <f>bef13over!O326*('bef13over filtrert sykkel'!O$3&gt;='Beregning - Sykkel'!$P$114)*('bef13over filtrert sykkel'!O$3&lt;='Beregning - Sykkel'!$P$115)*($A326='Beregning - Sykkel'!$P$94)</f>
        <v>0</v>
      </c>
      <c r="P326">
        <f>bef13over!P326*('bef13over filtrert sykkel'!P$3&gt;='Beregning - Sykkel'!$P$114)*('bef13over filtrert sykkel'!P$3&lt;='Beregning - Sykkel'!$P$115)*($A326='Beregning - Sykkel'!$P$94)</f>
        <v>0</v>
      </c>
      <c r="Q326">
        <f>bef13over!Q326*('bef13over filtrert sykkel'!Q$3&gt;='Beregning - Sykkel'!$P$114)*('bef13over filtrert sykkel'!Q$3&lt;='Beregning - Sykkel'!$P$115)*($A326='Beregning - Sykkel'!$P$94)</f>
        <v>0</v>
      </c>
      <c r="R326">
        <f>bef13over!R326*('bef13over filtrert sykkel'!R$3&gt;='Beregning - Sykkel'!$P$114)*('bef13over filtrert sykkel'!R$3&lt;='Beregning - Sykkel'!$P$115)*($A326='Beregning - Sykkel'!$P$94)</f>
        <v>0</v>
      </c>
      <c r="S326">
        <f>bef13over!S326*('bef13over filtrert sykkel'!S$3&gt;='Beregning - Sykkel'!$P$114)*('bef13over filtrert sykkel'!S$3&lt;='Beregning - Sykkel'!$P$115)*($A326='Beregning - Sykkel'!$P$94)</f>
        <v>0</v>
      </c>
      <c r="T326">
        <f>bef13over!T326*('bef13over filtrert sykkel'!T$3&gt;='Beregning - Sykkel'!$P$114)*('bef13over filtrert sykkel'!T$3&lt;='Beregning - Sykkel'!$P$115)*($A326='Beregning - Sykkel'!$P$94)</f>
        <v>0</v>
      </c>
      <c r="U326">
        <f>bef13over!U326*('bef13over filtrert sykkel'!U$3&gt;='Beregning - Sykkel'!$P$114)*('bef13over filtrert sykkel'!U$3&lt;='Beregning - Sykkel'!$P$115)*($A326='Beregning - Sykkel'!$P$94)</f>
        <v>0</v>
      </c>
      <c r="V326">
        <f>bef13over!V326*('bef13over filtrert sykkel'!V$3&gt;='Beregning - Sykkel'!$P$114)*('bef13over filtrert sykkel'!V$3&lt;='Beregning - Sykkel'!$P$115)*($A326='Beregning - Sykkel'!$P$94)</f>
        <v>0</v>
      </c>
      <c r="W326">
        <f>bef13over!W326*('bef13over filtrert sykkel'!W$3&gt;='Beregning - Sykkel'!$P$114)*('bef13over filtrert sykkel'!W$3&lt;='Beregning - Sykkel'!$P$115)*($A326='Beregning - Sykkel'!$P$94)</f>
        <v>0</v>
      </c>
      <c r="X326">
        <f>bef13over!X326*('bef13over filtrert sykkel'!X$3&gt;='Beregning - Sykkel'!$P$114)*('bef13over filtrert sykkel'!X$3&lt;='Beregning - Sykkel'!$P$115)*($A326='Beregning - Sykkel'!$P$94)</f>
        <v>0</v>
      </c>
      <c r="Y326">
        <f>bef13over!Y326*('bef13over filtrert sykkel'!Y$3&gt;='Beregning - Sykkel'!$P$114)*('bef13over filtrert sykkel'!Y$3&lt;='Beregning - Sykkel'!$P$115)*($A326='Beregning - Sykkel'!$P$94)</f>
        <v>0</v>
      </c>
      <c r="Z326">
        <f>bef13over!Z326*('bef13over filtrert sykkel'!Z$3&gt;='Beregning - Sykkel'!$P$114)*('bef13over filtrert sykkel'!Z$3&lt;='Beregning - Sykkel'!$P$115)*($A326='Beregning - Sykkel'!$P$94)</f>
        <v>0</v>
      </c>
      <c r="AA326">
        <f>bef13over!AA326*('bef13over filtrert sykkel'!AA$3&gt;='Beregning - Sykkel'!$P$114)*('bef13over filtrert sykkel'!AA$3&lt;='Beregning - Sykkel'!$P$115)*($A326='Beregning - Sykkel'!$P$94)</f>
        <v>0</v>
      </c>
      <c r="AB326">
        <f>bef13over!AB326*('bef13over filtrert sykkel'!AB$3&gt;='Beregning - Sykkel'!$P$114)*('bef13over filtrert sykkel'!AB$3&lt;='Beregning - Sykkel'!$P$115)*($A326='Beregning - Sykkel'!$P$94)</f>
        <v>0</v>
      </c>
      <c r="AC326">
        <f>bef13over!AC326*('bef13over filtrert sykkel'!AC$3&gt;='Beregning - Sykkel'!$P$114)*('bef13over filtrert sykkel'!AC$3&lt;='Beregning - Sykkel'!$P$115)*($A326='Beregning - Sykkel'!$P$94)</f>
        <v>0</v>
      </c>
      <c r="AD326">
        <f>bef13over!AD326*('bef13over filtrert sykkel'!AD$3&gt;='Beregning - Sykkel'!$P$114)*('bef13over filtrert sykkel'!AD$3&lt;='Beregning - Sykkel'!$P$115)*($A326='Beregning - Sykkel'!$P$94)</f>
        <v>0</v>
      </c>
    </row>
    <row r="327" spans="1:30">
      <c r="A327">
        <v>1718</v>
      </c>
      <c r="B327">
        <f>bef13over!B327*('bef13over filtrert sykkel'!B$3&gt;='Beregning - Sykkel'!$P$114)*('bef13over filtrert sykkel'!B$3&lt;='Beregning - Sykkel'!$P$115)*($A327='Beregning - Sykkel'!$P$94)</f>
        <v>0</v>
      </c>
      <c r="C327">
        <f>bef13over!C327*('bef13over filtrert sykkel'!C$3&gt;='Beregning - Sykkel'!$P$114)*('bef13over filtrert sykkel'!C$3&lt;='Beregning - Sykkel'!$P$115)*($A327='Beregning - Sykkel'!$P$94)</f>
        <v>0</v>
      </c>
      <c r="D327">
        <f>bef13over!D327*('bef13over filtrert sykkel'!D$3&gt;='Beregning - Sykkel'!$P$114)*('bef13over filtrert sykkel'!D$3&lt;='Beregning - Sykkel'!$P$115)*($A327='Beregning - Sykkel'!$P$94)</f>
        <v>0</v>
      </c>
      <c r="E327">
        <f>bef13over!E327*('bef13over filtrert sykkel'!E$3&gt;='Beregning - Sykkel'!$P$114)*('bef13over filtrert sykkel'!E$3&lt;='Beregning - Sykkel'!$P$115)*($A327='Beregning - Sykkel'!$P$94)</f>
        <v>0</v>
      </c>
      <c r="F327">
        <f>bef13over!F327*('bef13over filtrert sykkel'!F$3&gt;='Beregning - Sykkel'!$P$114)*('bef13over filtrert sykkel'!F$3&lt;='Beregning - Sykkel'!$P$115)*($A327='Beregning - Sykkel'!$P$94)</f>
        <v>0</v>
      </c>
      <c r="G327">
        <f>bef13over!G327*('bef13over filtrert sykkel'!G$3&gt;='Beregning - Sykkel'!$P$114)*('bef13over filtrert sykkel'!G$3&lt;='Beregning - Sykkel'!$P$115)*($A327='Beregning - Sykkel'!$P$94)</f>
        <v>0</v>
      </c>
      <c r="H327">
        <f>bef13over!H327*('bef13over filtrert sykkel'!H$3&gt;='Beregning - Sykkel'!$P$114)*('bef13over filtrert sykkel'!H$3&lt;='Beregning - Sykkel'!$P$115)*($A327='Beregning - Sykkel'!$P$94)</f>
        <v>0</v>
      </c>
      <c r="I327">
        <f>bef13over!I327*('bef13over filtrert sykkel'!I$3&gt;='Beregning - Sykkel'!$P$114)*('bef13over filtrert sykkel'!I$3&lt;='Beregning - Sykkel'!$P$115)*($A327='Beregning - Sykkel'!$P$94)</f>
        <v>0</v>
      </c>
      <c r="J327">
        <f>bef13over!J327*('bef13over filtrert sykkel'!J$3&gt;='Beregning - Sykkel'!$P$114)*('bef13over filtrert sykkel'!J$3&lt;='Beregning - Sykkel'!$P$115)*($A327='Beregning - Sykkel'!$P$94)</f>
        <v>0</v>
      </c>
      <c r="K327">
        <f>bef13over!K327*('bef13over filtrert sykkel'!K$3&gt;='Beregning - Sykkel'!$P$114)*('bef13over filtrert sykkel'!K$3&lt;='Beregning - Sykkel'!$P$115)*($A327='Beregning - Sykkel'!$P$94)</f>
        <v>0</v>
      </c>
      <c r="L327">
        <f>bef13over!L327*('bef13over filtrert sykkel'!L$3&gt;='Beregning - Sykkel'!$P$114)*('bef13over filtrert sykkel'!L$3&lt;='Beregning - Sykkel'!$P$115)*($A327='Beregning - Sykkel'!$P$94)</f>
        <v>0</v>
      </c>
      <c r="M327">
        <f>bef13over!M327*('bef13over filtrert sykkel'!M$3&gt;='Beregning - Sykkel'!$P$114)*('bef13over filtrert sykkel'!M$3&lt;='Beregning - Sykkel'!$P$115)*($A327='Beregning - Sykkel'!$P$94)</f>
        <v>0</v>
      </c>
      <c r="N327">
        <f>bef13over!N327*('bef13over filtrert sykkel'!N$3&gt;='Beregning - Sykkel'!$P$114)*('bef13over filtrert sykkel'!N$3&lt;='Beregning - Sykkel'!$P$115)*($A327='Beregning - Sykkel'!$P$94)</f>
        <v>0</v>
      </c>
      <c r="O327">
        <f>bef13over!O327*('bef13over filtrert sykkel'!O$3&gt;='Beregning - Sykkel'!$P$114)*('bef13over filtrert sykkel'!O$3&lt;='Beregning - Sykkel'!$P$115)*($A327='Beregning - Sykkel'!$P$94)</f>
        <v>0</v>
      </c>
      <c r="P327">
        <f>bef13over!P327*('bef13over filtrert sykkel'!P$3&gt;='Beregning - Sykkel'!$P$114)*('bef13over filtrert sykkel'!P$3&lt;='Beregning - Sykkel'!$P$115)*($A327='Beregning - Sykkel'!$P$94)</f>
        <v>0</v>
      </c>
      <c r="Q327">
        <f>bef13over!Q327*('bef13over filtrert sykkel'!Q$3&gt;='Beregning - Sykkel'!$P$114)*('bef13over filtrert sykkel'!Q$3&lt;='Beregning - Sykkel'!$P$115)*($A327='Beregning - Sykkel'!$P$94)</f>
        <v>0</v>
      </c>
      <c r="R327">
        <f>bef13over!R327*('bef13over filtrert sykkel'!R$3&gt;='Beregning - Sykkel'!$P$114)*('bef13over filtrert sykkel'!R$3&lt;='Beregning - Sykkel'!$P$115)*($A327='Beregning - Sykkel'!$P$94)</f>
        <v>0</v>
      </c>
      <c r="S327">
        <f>bef13over!S327*('bef13over filtrert sykkel'!S$3&gt;='Beregning - Sykkel'!$P$114)*('bef13over filtrert sykkel'!S$3&lt;='Beregning - Sykkel'!$P$115)*($A327='Beregning - Sykkel'!$P$94)</f>
        <v>0</v>
      </c>
      <c r="T327">
        <f>bef13over!T327*('bef13over filtrert sykkel'!T$3&gt;='Beregning - Sykkel'!$P$114)*('bef13over filtrert sykkel'!T$3&lt;='Beregning - Sykkel'!$P$115)*($A327='Beregning - Sykkel'!$P$94)</f>
        <v>0</v>
      </c>
      <c r="U327">
        <f>bef13over!U327*('bef13over filtrert sykkel'!U$3&gt;='Beregning - Sykkel'!$P$114)*('bef13over filtrert sykkel'!U$3&lt;='Beregning - Sykkel'!$P$115)*($A327='Beregning - Sykkel'!$P$94)</f>
        <v>0</v>
      </c>
      <c r="V327">
        <f>bef13over!V327*('bef13over filtrert sykkel'!V$3&gt;='Beregning - Sykkel'!$P$114)*('bef13over filtrert sykkel'!V$3&lt;='Beregning - Sykkel'!$P$115)*($A327='Beregning - Sykkel'!$P$94)</f>
        <v>0</v>
      </c>
      <c r="W327">
        <f>bef13over!W327*('bef13over filtrert sykkel'!W$3&gt;='Beregning - Sykkel'!$P$114)*('bef13over filtrert sykkel'!W$3&lt;='Beregning - Sykkel'!$P$115)*($A327='Beregning - Sykkel'!$P$94)</f>
        <v>0</v>
      </c>
      <c r="X327">
        <f>bef13over!X327*('bef13over filtrert sykkel'!X$3&gt;='Beregning - Sykkel'!$P$114)*('bef13over filtrert sykkel'!X$3&lt;='Beregning - Sykkel'!$P$115)*($A327='Beregning - Sykkel'!$P$94)</f>
        <v>0</v>
      </c>
      <c r="Y327">
        <f>bef13over!Y327*('bef13over filtrert sykkel'!Y$3&gt;='Beregning - Sykkel'!$P$114)*('bef13over filtrert sykkel'!Y$3&lt;='Beregning - Sykkel'!$P$115)*($A327='Beregning - Sykkel'!$P$94)</f>
        <v>0</v>
      </c>
      <c r="Z327">
        <f>bef13over!Z327*('bef13over filtrert sykkel'!Z$3&gt;='Beregning - Sykkel'!$P$114)*('bef13over filtrert sykkel'!Z$3&lt;='Beregning - Sykkel'!$P$115)*($A327='Beregning - Sykkel'!$P$94)</f>
        <v>0</v>
      </c>
      <c r="AA327">
        <f>bef13over!AA327*('bef13over filtrert sykkel'!AA$3&gt;='Beregning - Sykkel'!$P$114)*('bef13over filtrert sykkel'!AA$3&lt;='Beregning - Sykkel'!$P$115)*($A327='Beregning - Sykkel'!$P$94)</f>
        <v>0</v>
      </c>
      <c r="AB327">
        <f>bef13over!AB327*('bef13over filtrert sykkel'!AB$3&gt;='Beregning - Sykkel'!$P$114)*('bef13over filtrert sykkel'!AB$3&lt;='Beregning - Sykkel'!$P$115)*($A327='Beregning - Sykkel'!$P$94)</f>
        <v>0</v>
      </c>
      <c r="AC327">
        <f>bef13over!AC327*('bef13over filtrert sykkel'!AC$3&gt;='Beregning - Sykkel'!$P$114)*('bef13over filtrert sykkel'!AC$3&lt;='Beregning - Sykkel'!$P$115)*($A327='Beregning - Sykkel'!$P$94)</f>
        <v>0</v>
      </c>
      <c r="AD327">
        <f>bef13over!AD327*('bef13over filtrert sykkel'!AD$3&gt;='Beregning - Sykkel'!$P$114)*('bef13over filtrert sykkel'!AD$3&lt;='Beregning - Sykkel'!$P$115)*($A327='Beregning - Sykkel'!$P$94)</f>
        <v>0</v>
      </c>
    </row>
    <row r="328" spans="1:30">
      <c r="A328">
        <v>1719</v>
      </c>
      <c r="B328">
        <f>bef13over!B328*('bef13over filtrert sykkel'!B$3&gt;='Beregning - Sykkel'!$P$114)*('bef13over filtrert sykkel'!B$3&lt;='Beregning - Sykkel'!$P$115)*($A328='Beregning - Sykkel'!$P$94)</f>
        <v>0</v>
      </c>
      <c r="C328">
        <f>bef13over!C328*('bef13over filtrert sykkel'!C$3&gt;='Beregning - Sykkel'!$P$114)*('bef13over filtrert sykkel'!C$3&lt;='Beregning - Sykkel'!$P$115)*($A328='Beregning - Sykkel'!$P$94)</f>
        <v>0</v>
      </c>
      <c r="D328">
        <f>bef13over!D328*('bef13over filtrert sykkel'!D$3&gt;='Beregning - Sykkel'!$P$114)*('bef13over filtrert sykkel'!D$3&lt;='Beregning - Sykkel'!$P$115)*($A328='Beregning - Sykkel'!$P$94)</f>
        <v>0</v>
      </c>
      <c r="E328">
        <f>bef13over!E328*('bef13over filtrert sykkel'!E$3&gt;='Beregning - Sykkel'!$P$114)*('bef13over filtrert sykkel'!E$3&lt;='Beregning - Sykkel'!$P$115)*($A328='Beregning - Sykkel'!$P$94)</f>
        <v>0</v>
      </c>
      <c r="F328">
        <f>bef13over!F328*('bef13over filtrert sykkel'!F$3&gt;='Beregning - Sykkel'!$P$114)*('bef13over filtrert sykkel'!F$3&lt;='Beregning - Sykkel'!$P$115)*($A328='Beregning - Sykkel'!$P$94)</f>
        <v>0</v>
      </c>
      <c r="G328">
        <f>bef13over!G328*('bef13over filtrert sykkel'!G$3&gt;='Beregning - Sykkel'!$P$114)*('bef13over filtrert sykkel'!G$3&lt;='Beregning - Sykkel'!$P$115)*($A328='Beregning - Sykkel'!$P$94)</f>
        <v>0</v>
      </c>
      <c r="H328">
        <f>bef13over!H328*('bef13over filtrert sykkel'!H$3&gt;='Beregning - Sykkel'!$P$114)*('bef13over filtrert sykkel'!H$3&lt;='Beregning - Sykkel'!$P$115)*($A328='Beregning - Sykkel'!$P$94)</f>
        <v>0</v>
      </c>
      <c r="I328">
        <f>bef13over!I328*('bef13over filtrert sykkel'!I$3&gt;='Beregning - Sykkel'!$P$114)*('bef13over filtrert sykkel'!I$3&lt;='Beregning - Sykkel'!$P$115)*($A328='Beregning - Sykkel'!$P$94)</f>
        <v>0</v>
      </c>
      <c r="J328">
        <f>bef13over!J328*('bef13over filtrert sykkel'!J$3&gt;='Beregning - Sykkel'!$P$114)*('bef13over filtrert sykkel'!J$3&lt;='Beregning - Sykkel'!$P$115)*($A328='Beregning - Sykkel'!$P$94)</f>
        <v>0</v>
      </c>
      <c r="K328">
        <f>bef13over!K328*('bef13over filtrert sykkel'!K$3&gt;='Beregning - Sykkel'!$P$114)*('bef13over filtrert sykkel'!K$3&lt;='Beregning - Sykkel'!$P$115)*($A328='Beregning - Sykkel'!$P$94)</f>
        <v>0</v>
      </c>
      <c r="L328">
        <f>bef13over!L328*('bef13over filtrert sykkel'!L$3&gt;='Beregning - Sykkel'!$P$114)*('bef13over filtrert sykkel'!L$3&lt;='Beregning - Sykkel'!$P$115)*($A328='Beregning - Sykkel'!$P$94)</f>
        <v>0</v>
      </c>
      <c r="M328">
        <f>bef13over!M328*('bef13over filtrert sykkel'!M$3&gt;='Beregning - Sykkel'!$P$114)*('bef13over filtrert sykkel'!M$3&lt;='Beregning - Sykkel'!$P$115)*($A328='Beregning - Sykkel'!$P$94)</f>
        <v>0</v>
      </c>
      <c r="N328">
        <f>bef13over!N328*('bef13over filtrert sykkel'!N$3&gt;='Beregning - Sykkel'!$P$114)*('bef13over filtrert sykkel'!N$3&lt;='Beregning - Sykkel'!$P$115)*($A328='Beregning - Sykkel'!$P$94)</f>
        <v>0</v>
      </c>
      <c r="O328">
        <f>bef13over!O328*('bef13over filtrert sykkel'!O$3&gt;='Beregning - Sykkel'!$P$114)*('bef13over filtrert sykkel'!O$3&lt;='Beregning - Sykkel'!$P$115)*($A328='Beregning - Sykkel'!$P$94)</f>
        <v>0</v>
      </c>
      <c r="P328">
        <f>bef13over!P328*('bef13over filtrert sykkel'!P$3&gt;='Beregning - Sykkel'!$P$114)*('bef13over filtrert sykkel'!P$3&lt;='Beregning - Sykkel'!$P$115)*($A328='Beregning - Sykkel'!$P$94)</f>
        <v>0</v>
      </c>
      <c r="Q328">
        <f>bef13over!Q328*('bef13over filtrert sykkel'!Q$3&gt;='Beregning - Sykkel'!$P$114)*('bef13over filtrert sykkel'!Q$3&lt;='Beregning - Sykkel'!$P$115)*($A328='Beregning - Sykkel'!$P$94)</f>
        <v>0</v>
      </c>
      <c r="R328">
        <f>bef13over!R328*('bef13over filtrert sykkel'!R$3&gt;='Beregning - Sykkel'!$P$114)*('bef13over filtrert sykkel'!R$3&lt;='Beregning - Sykkel'!$P$115)*($A328='Beregning - Sykkel'!$P$94)</f>
        <v>0</v>
      </c>
      <c r="S328">
        <f>bef13over!S328*('bef13over filtrert sykkel'!S$3&gt;='Beregning - Sykkel'!$P$114)*('bef13over filtrert sykkel'!S$3&lt;='Beregning - Sykkel'!$P$115)*($A328='Beregning - Sykkel'!$P$94)</f>
        <v>0</v>
      </c>
      <c r="T328">
        <f>bef13over!T328*('bef13over filtrert sykkel'!T$3&gt;='Beregning - Sykkel'!$P$114)*('bef13over filtrert sykkel'!T$3&lt;='Beregning - Sykkel'!$P$115)*($A328='Beregning - Sykkel'!$P$94)</f>
        <v>0</v>
      </c>
      <c r="U328">
        <f>bef13over!U328*('bef13over filtrert sykkel'!U$3&gt;='Beregning - Sykkel'!$P$114)*('bef13over filtrert sykkel'!U$3&lt;='Beregning - Sykkel'!$P$115)*($A328='Beregning - Sykkel'!$P$94)</f>
        <v>0</v>
      </c>
      <c r="V328">
        <f>bef13over!V328*('bef13over filtrert sykkel'!V$3&gt;='Beregning - Sykkel'!$P$114)*('bef13over filtrert sykkel'!V$3&lt;='Beregning - Sykkel'!$P$115)*($A328='Beregning - Sykkel'!$P$94)</f>
        <v>0</v>
      </c>
      <c r="W328">
        <f>bef13over!W328*('bef13over filtrert sykkel'!W$3&gt;='Beregning - Sykkel'!$P$114)*('bef13over filtrert sykkel'!W$3&lt;='Beregning - Sykkel'!$P$115)*($A328='Beregning - Sykkel'!$P$94)</f>
        <v>0</v>
      </c>
      <c r="X328">
        <f>bef13over!X328*('bef13over filtrert sykkel'!X$3&gt;='Beregning - Sykkel'!$P$114)*('bef13over filtrert sykkel'!X$3&lt;='Beregning - Sykkel'!$P$115)*($A328='Beregning - Sykkel'!$P$94)</f>
        <v>0</v>
      </c>
      <c r="Y328">
        <f>bef13over!Y328*('bef13over filtrert sykkel'!Y$3&gt;='Beregning - Sykkel'!$P$114)*('bef13over filtrert sykkel'!Y$3&lt;='Beregning - Sykkel'!$P$115)*($A328='Beregning - Sykkel'!$P$94)</f>
        <v>0</v>
      </c>
      <c r="Z328">
        <f>bef13over!Z328*('bef13over filtrert sykkel'!Z$3&gt;='Beregning - Sykkel'!$P$114)*('bef13over filtrert sykkel'!Z$3&lt;='Beregning - Sykkel'!$P$115)*($A328='Beregning - Sykkel'!$P$94)</f>
        <v>0</v>
      </c>
      <c r="AA328">
        <f>bef13over!AA328*('bef13over filtrert sykkel'!AA$3&gt;='Beregning - Sykkel'!$P$114)*('bef13over filtrert sykkel'!AA$3&lt;='Beregning - Sykkel'!$P$115)*($A328='Beregning - Sykkel'!$P$94)</f>
        <v>0</v>
      </c>
      <c r="AB328">
        <f>bef13over!AB328*('bef13over filtrert sykkel'!AB$3&gt;='Beregning - Sykkel'!$P$114)*('bef13over filtrert sykkel'!AB$3&lt;='Beregning - Sykkel'!$P$115)*($A328='Beregning - Sykkel'!$P$94)</f>
        <v>0</v>
      </c>
      <c r="AC328">
        <f>bef13over!AC328*('bef13over filtrert sykkel'!AC$3&gt;='Beregning - Sykkel'!$P$114)*('bef13over filtrert sykkel'!AC$3&lt;='Beregning - Sykkel'!$P$115)*($A328='Beregning - Sykkel'!$P$94)</f>
        <v>0</v>
      </c>
      <c r="AD328">
        <f>bef13over!AD328*('bef13over filtrert sykkel'!AD$3&gt;='Beregning - Sykkel'!$P$114)*('bef13over filtrert sykkel'!AD$3&lt;='Beregning - Sykkel'!$P$115)*($A328='Beregning - Sykkel'!$P$94)</f>
        <v>0</v>
      </c>
    </row>
    <row r="329" spans="1:30">
      <c r="A329">
        <v>1721</v>
      </c>
      <c r="B329">
        <f>bef13over!B329*('bef13over filtrert sykkel'!B$3&gt;='Beregning - Sykkel'!$P$114)*('bef13over filtrert sykkel'!B$3&lt;='Beregning - Sykkel'!$P$115)*($A329='Beregning - Sykkel'!$P$94)</f>
        <v>0</v>
      </c>
      <c r="C329">
        <f>bef13over!C329*('bef13over filtrert sykkel'!C$3&gt;='Beregning - Sykkel'!$P$114)*('bef13over filtrert sykkel'!C$3&lt;='Beregning - Sykkel'!$P$115)*($A329='Beregning - Sykkel'!$P$94)</f>
        <v>0</v>
      </c>
      <c r="D329">
        <f>bef13over!D329*('bef13over filtrert sykkel'!D$3&gt;='Beregning - Sykkel'!$P$114)*('bef13over filtrert sykkel'!D$3&lt;='Beregning - Sykkel'!$P$115)*($A329='Beregning - Sykkel'!$P$94)</f>
        <v>0</v>
      </c>
      <c r="E329">
        <f>bef13over!E329*('bef13over filtrert sykkel'!E$3&gt;='Beregning - Sykkel'!$P$114)*('bef13over filtrert sykkel'!E$3&lt;='Beregning - Sykkel'!$P$115)*($A329='Beregning - Sykkel'!$P$94)</f>
        <v>0</v>
      </c>
      <c r="F329">
        <f>bef13over!F329*('bef13over filtrert sykkel'!F$3&gt;='Beregning - Sykkel'!$P$114)*('bef13over filtrert sykkel'!F$3&lt;='Beregning - Sykkel'!$P$115)*($A329='Beregning - Sykkel'!$P$94)</f>
        <v>0</v>
      </c>
      <c r="G329">
        <f>bef13over!G329*('bef13over filtrert sykkel'!G$3&gt;='Beregning - Sykkel'!$P$114)*('bef13over filtrert sykkel'!G$3&lt;='Beregning - Sykkel'!$P$115)*($A329='Beregning - Sykkel'!$P$94)</f>
        <v>0</v>
      </c>
      <c r="H329">
        <f>bef13over!H329*('bef13over filtrert sykkel'!H$3&gt;='Beregning - Sykkel'!$P$114)*('bef13over filtrert sykkel'!H$3&lt;='Beregning - Sykkel'!$P$115)*($A329='Beregning - Sykkel'!$P$94)</f>
        <v>0</v>
      </c>
      <c r="I329">
        <f>bef13over!I329*('bef13over filtrert sykkel'!I$3&gt;='Beregning - Sykkel'!$P$114)*('bef13over filtrert sykkel'!I$3&lt;='Beregning - Sykkel'!$P$115)*($A329='Beregning - Sykkel'!$P$94)</f>
        <v>0</v>
      </c>
      <c r="J329">
        <f>bef13over!J329*('bef13over filtrert sykkel'!J$3&gt;='Beregning - Sykkel'!$P$114)*('bef13over filtrert sykkel'!J$3&lt;='Beregning - Sykkel'!$P$115)*($A329='Beregning - Sykkel'!$P$94)</f>
        <v>0</v>
      </c>
      <c r="K329">
        <f>bef13over!K329*('bef13over filtrert sykkel'!K$3&gt;='Beregning - Sykkel'!$P$114)*('bef13over filtrert sykkel'!K$3&lt;='Beregning - Sykkel'!$P$115)*($A329='Beregning - Sykkel'!$P$94)</f>
        <v>0</v>
      </c>
      <c r="L329">
        <f>bef13over!L329*('bef13over filtrert sykkel'!L$3&gt;='Beregning - Sykkel'!$P$114)*('bef13over filtrert sykkel'!L$3&lt;='Beregning - Sykkel'!$P$115)*($A329='Beregning - Sykkel'!$P$94)</f>
        <v>0</v>
      </c>
      <c r="M329">
        <f>bef13over!M329*('bef13over filtrert sykkel'!M$3&gt;='Beregning - Sykkel'!$P$114)*('bef13over filtrert sykkel'!M$3&lt;='Beregning - Sykkel'!$P$115)*($A329='Beregning - Sykkel'!$P$94)</f>
        <v>0</v>
      </c>
      <c r="N329">
        <f>bef13over!N329*('bef13over filtrert sykkel'!N$3&gt;='Beregning - Sykkel'!$P$114)*('bef13over filtrert sykkel'!N$3&lt;='Beregning - Sykkel'!$P$115)*($A329='Beregning - Sykkel'!$P$94)</f>
        <v>0</v>
      </c>
      <c r="O329">
        <f>bef13over!O329*('bef13over filtrert sykkel'!O$3&gt;='Beregning - Sykkel'!$P$114)*('bef13over filtrert sykkel'!O$3&lt;='Beregning - Sykkel'!$P$115)*($A329='Beregning - Sykkel'!$P$94)</f>
        <v>0</v>
      </c>
      <c r="P329">
        <f>bef13over!P329*('bef13over filtrert sykkel'!P$3&gt;='Beregning - Sykkel'!$P$114)*('bef13over filtrert sykkel'!P$3&lt;='Beregning - Sykkel'!$P$115)*($A329='Beregning - Sykkel'!$P$94)</f>
        <v>0</v>
      </c>
      <c r="Q329">
        <f>bef13over!Q329*('bef13over filtrert sykkel'!Q$3&gt;='Beregning - Sykkel'!$P$114)*('bef13over filtrert sykkel'!Q$3&lt;='Beregning - Sykkel'!$P$115)*($A329='Beregning - Sykkel'!$P$94)</f>
        <v>0</v>
      </c>
      <c r="R329">
        <f>bef13over!R329*('bef13over filtrert sykkel'!R$3&gt;='Beregning - Sykkel'!$P$114)*('bef13over filtrert sykkel'!R$3&lt;='Beregning - Sykkel'!$P$115)*($A329='Beregning - Sykkel'!$P$94)</f>
        <v>0</v>
      </c>
      <c r="S329">
        <f>bef13over!S329*('bef13over filtrert sykkel'!S$3&gt;='Beregning - Sykkel'!$P$114)*('bef13over filtrert sykkel'!S$3&lt;='Beregning - Sykkel'!$P$115)*($A329='Beregning - Sykkel'!$P$94)</f>
        <v>0</v>
      </c>
      <c r="T329">
        <f>bef13over!T329*('bef13over filtrert sykkel'!T$3&gt;='Beregning - Sykkel'!$P$114)*('bef13over filtrert sykkel'!T$3&lt;='Beregning - Sykkel'!$P$115)*($A329='Beregning - Sykkel'!$P$94)</f>
        <v>0</v>
      </c>
      <c r="U329">
        <f>bef13over!U329*('bef13over filtrert sykkel'!U$3&gt;='Beregning - Sykkel'!$P$114)*('bef13over filtrert sykkel'!U$3&lt;='Beregning - Sykkel'!$P$115)*($A329='Beregning - Sykkel'!$P$94)</f>
        <v>0</v>
      </c>
      <c r="V329">
        <f>bef13over!V329*('bef13over filtrert sykkel'!V$3&gt;='Beregning - Sykkel'!$P$114)*('bef13over filtrert sykkel'!V$3&lt;='Beregning - Sykkel'!$P$115)*($A329='Beregning - Sykkel'!$P$94)</f>
        <v>0</v>
      </c>
      <c r="W329">
        <f>bef13over!W329*('bef13over filtrert sykkel'!W$3&gt;='Beregning - Sykkel'!$P$114)*('bef13over filtrert sykkel'!W$3&lt;='Beregning - Sykkel'!$P$115)*($A329='Beregning - Sykkel'!$P$94)</f>
        <v>0</v>
      </c>
      <c r="X329">
        <f>bef13over!X329*('bef13over filtrert sykkel'!X$3&gt;='Beregning - Sykkel'!$P$114)*('bef13over filtrert sykkel'!X$3&lt;='Beregning - Sykkel'!$P$115)*($A329='Beregning - Sykkel'!$P$94)</f>
        <v>0</v>
      </c>
      <c r="Y329">
        <f>bef13over!Y329*('bef13over filtrert sykkel'!Y$3&gt;='Beregning - Sykkel'!$P$114)*('bef13over filtrert sykkel'!Y$3&lt;='Beregning - Sykkel'!$P$115)*($A329='Beregning - Sykkel'!$P$94)</f>
        <v>0</v>
      </c>
      <c r="Z329">
        <f>bef13over!Z329*('bef13over filtrert sykkel'!Z$3&gt;='Beregning - Sykkel'!$P$114)*('bef13over filtrert sykkel'!Z$3&lt;='Beregning - Sykkel'!$P$115)*($A329='Beregning - Sykkel'!$P$94)</f>
        <v>0</v>
      </c>
      <c r="AA329">
        <f>bef13over!AA329*('bef13over filtrert sykkel'!AA$3&gt;='Beregning - Sykkel'!$P$114)*('bef13over filtrert sykkel'!AA$3&lt;='Beregning - Sykkel'!$P$115)*($A329='Beregning - Sykkel'!$P$94)</f>
        <v>0</v>
      </c>
      <c r="AB329">
        <f>bef13over!AB329*('bef13over filtrert sykkel'!AB$3&gt;='Beregning - Sykkel'!$P$114)*('bef13over filtrert sykkel'!AB$3&lt;='Beregning - Sykkel'!$P$115)*($A329='Beregning - Sykkel'!$P$94)</f>
        <v>0</v>
      </c>
      <c r="AC329">
        <f>bef13over!AC329*('bef13over filtrert sykkel'!AC$3&gt;='Beregning - Sykkel'!$P$114)*('bef13over filtrert sykkel'!AC$3&lt;='Beregning - Sykkel'!$P$115)*($A329='Beregning - Sykkel'!$P$94)</f>
        <v>0</v>
      </c>
      <c r="AD329">
        <f>bef13over!AD329*('bef13over filtrert sykkel'!AD$3&gt;='Beregning - Sykkel'!$P$114)*('bef13over filtrert sykkel'!AD$3&lt;='Beregning - Sykkel'!$P$115)*($A329='Beregning - Sykkel'!$P$94)</f>
        <v>0</v>
      </c>
    </row>
    <row r="330" spans="1:30">
      <c r="A330">
        <v>1723</v>
      </c>
      <c r="B330">
        <f>bef13over!B330*('bef13over filtrert sykkel'!B$3&gt;='Beregning - Sykkel'!$P$114)*('bef13over filtrert sykkel'!B$3&lt;='Beregning - Sykkel'!$P$115)*($A330='Beregning - Sykkel'!$P$94)</f>
        <v>0</v>
      </c>
      <c r="C330">
        <f>bef13over!C330*('bef13over filtrert sykkel'!C$3&gt;='Beregning - Sykkel'!$P$114)*('bef13over filtrert sykkel'!C$3&lt;='Beregning - Sykkel'!$P$115)*($A330='Beregning - Sykkel'!$P$94)</f>
        <v>0</v>
      </c>
      <c r="D330">
        <f>bef13over!D330*('bef13over filtrert sykkel'!D$3&gt;='Beregning - Sykkel'!$P$114)*('bef13over filtrert sykkel'!D$3&lt;='Beregning - Sykkel'!$P$115)*($A330='Beregning - Sykkel'!$P$94)</f>
        <v>0</v>
      </c>
      <c r="E330">
        <f>bef13over!E330*('bef13over filtrert sykkel'!E$3&gt;='Beregning - Sykkel'!$P$114)*('bef13over filtrert sykkel'!E$3&lt;='Beregning - Sykkel'!$P$115)*($A330='Beregning - Sykkel'!$P$94)</f>
        <v>0</v>
      </c>
      <c r="F330">
        <f>bef13over!F330*('bef13over filtrert sykkel'!F$3&gt;='Beregning - Sykkel'!$P$114)*('bef13over filtrert sykkel'!F$3&lt;='Beregning - Sykkel'!$P$115)*($A330='Beregning - Sykkel'!$P$94)</f>
        <v>0</v>
      </c>
      <c r="G330">
        <f>bef13over!G330*('bef13over filtrert sykkel'!G$3&gt;='Beregning - Sykkel'!$P$114)*('bef13over filtrert sykkel'!G$3&lt;='Beregning - Sykkel'!$P$115)*($A330='Beregning - Sykkel'!$P$94)</f>
        <v>0</v>
      </c>
      <c r="H330">
        <f>bef13over!H330*('bef13over filtrert sykkel'!H$3&gt;='Beregning - Sykkel'!$P$114)*('bef13over filtrert sykkel'!H$3&lt;='Beregning - Sykkel'!$P$115)*($A330='Beregning - Sykkel'!$P$94)</f>
        <v>0</v>
      </c>
      <c r="I330">
        <f>bef13over!I330*('bef13over filtrert sykkel'!I$3&gt;='Beregning - Sykkel'!$P$114)*('bef13over filtrert sykkel'!I$3&lt;='Beregning - Sykkel'!$P$115)*($A330='Beregning - Sykkel'!$P$94)</f>
        <v>0</v>
      </c>
      <c r="J330">
        <f>bef13over!J330*('bef13over filtrert sykkel'!J$3&gt;='Beregning - Sykkel'!$P$114)*('bef13over filtrert sykkel'!J$3&lt;='Beregning - Sykkel'!$P$115)*($A330='Beregning - Sykkel'!$P$94)</f>
        <v>0</v>
      </c>
      <c r="K330">
        <f>bef13over!K330*('bef13over filtrert sykkel'!K$3&gt;='Beregning - Sykkel'!$P$114)*('bef13over filtrert sykkel'!K$3&lt;='Beregning - Sykkel'!$P$115)*($A330='Beregning - Sykkel'!$P$94)</f>
        <v>0</v>
      </c>
      <c r="L330">
        <f>bef13over!L330*('bef13over filtrert sykkel'!L$3&gt;='Beregning - Sykkel'!$P$114)*('bef13over filtrert sykkel'!L$3&lt;='Beregning - Sykkel'!$P$115)*($A330='Beregning - Sykkel'!$P$94)</f>
        <v>0</v>
      </c>
      <c r="M330">
        <f>bef13over!M330*('bef13over filtrert sykkel'!M$3&gt;='Beregning - Sykkel'!$P$114)*('bef13over filtrert sykkel'!M$3&lt;='Beregning - Sykkel'!$P$115)*($A330='Beregning - Sykkel'!$P$94)</f>
        <v>0</v>
      </c>
      <c r="N330">
        <f>bef13over!N330*('bef13over filtrert sykkel'!N$3&gt;='Beregning - Sykkel'!$P$114)*('bef13over filtrert sykkel'!N$3&lt;='Beregning - Sykkel'!$P$115)*($A330='Beregning - Sykkel'!$P$94)</f>
        <v>0</v>
      </c>
      <c r="O330">
        <f>bef13over!O330*('bef13over filtrert sykkel'!O$3&gt;='Beregning - Sykkel'!$P$114)*('bef13over filtrert sykkel'!O$3&lt;='Beregning - Sykkel'!$P$115)*($A330='Beregning - Sykkel'!$P$94)</f>
        <v>0</v>
      </c>
      <c r="P330">
        <f>bef13over!P330*('bef13over filtrert sykkel'!P$3&gt;='Beregning - Sykkel'!$P$114)*('bef13over filtrert sykkel'!P$3&lt;='Beregning - Sykkel'!$P$115)*($A330='Beregning - Sykkel'!$P$94)</f>
        <v>0</v>
      </c>
      <c r="Q330">
        <f>bef13over!Q330*('bef13over filtrert sykkel'!Q$3&gt;='Beregning - Sykkel'!$P$114)*('bef13over filtrert sykkel'!Q$3&lt;='Beregning - Sykkel'!$P$115)*($A330='Beregning - Sykkel'!$P$94)</f>
        <v>0</v>
      </c>
      <c r="R330">
        <f>bef13over!R330*('bef13over filtrert sykkel'!R$3&gt;='Beregning - Sykkel'!$P$114)*('bef13over filtrert sykkel'!R$3&lt;='Beregning - Sykkel'!$P$115)*($A330='Beregning - Sykkel'!$P$94)</f>
        <v>0</v>
      </c>
      <c r="S330">
        <f>bef13over!S330*('bef13over filtrert sykkel'!S$3&gt;='Beregning - Sykkel'!$P$114)*('bef13over filtrert sykkel'!S$3&lt;='Beregning - Sykkel'!$P$115)*($A330='Beregning - Sykkel'!$P$94)</f>
        <v>0</v>
      </c>
      <c r="T330">
        <f>bef13over!T330*('bef13over filtrert sykkel'!T$3&gt;='Beregning - Sykkel'!$P$114)*('bef13over filtrert sykkel'!T$3&lt;='Beregning - Sykkel'!$P$115)*($A330='Beregning - Sykkel'!$P$94)</f>
        <v>0</v>
      </c>
      <c r="U330">
        <f>bef13over!U330*('bef13over filtrert sykkel'!U$3&gt;='Beregning - Sykkel'!$P$114)*('bef13over filtrert sykkel'!U$3&lt;='Beregning - Sykkel'!$P$115)*($A330='Beregning - Sykkel'!$P$94)</f>
        <v>0</v>
      </c>
      <c r="V330">
        <f>bef13over!V330*('bef13over filtrert sykkel'!V$3&gt;='Beregning - Sykkel'!$P$114)*('bef13over filtrert sykkel'!V$3&lt;='Beregning - Sykkel'!$P$115)*($A330='Beregning - Sykkel'!$P$94)</f>
        <v>0</v>
      </c>
      <c r="W330">
        <f>bef13over!W330*('bef13over filtrert sykkel'!W$3&gt;='Beregning - Sykkel'!$P$114)*('bef13over filtrert sykkel'!W$3&lt;='Beregning - Sykkel'!$P$115)*($A330='Beregning - Sykkel'!$P$94)</f>
        <v>0</v>
      </c>
      <c r="X330">
        <f>bef13over!X330*('bef13over filtrert sykkel'!X$3&gt;='Beregning - Sykkel'!$P$114)*('bef13over filtrert sykkel'!X$3&lt;='Beregning - Sykkel'!$P$115)*($A330='Beregning - Sykkel'!$P$94)</f>
        <v>0</v>
      </c>
      <c r="Y330">
        <f>bef13over!Y330*('bef13over filtrert sykkel'!Y$3&gt;='Beregning - Sykkel'!$P$114)*('bef13over filtrert sykkel'!Y$3&lt;='Beregning - Sykkel'!$P$115)*($A330='Beregning - Sykkel'!$P$94)</f>
        <v>0</v>
      </c>
      <c r="Z330">
        <f>bef13over!Z330*('bef13over filtrert sykkel'!Z$3&gt;='Beregning - Sykkel'!$P$114)*('bef13over filtrert sykkel'!Z$3&lt;='Beregning - Sykkel'!$P$115)*($A330='Beregning - Sykkel'!$P$94)</f>
        <v>0</v>
      </c>
      <c r="AA330">
        <f>bef13over!AA330*('bef13over filtrert sykkel'!AA$3&gt;='Beregning - Sykkel'!$P$114)*('bef13over filtrert sykkel'!AA$3&lt;='Beregning - Sykkel'!$P$115)*($A330='Beregning - Sykkel'!$P$94)</f>
        <v>0</v>
      </c>
      <c r="AB330">
        <f>bef13over!AB330*('bef13over filtrert sykkel'!AB$3&gt;='Beregning - Sykkel'!$P$114)*('bef13over filtrert sykkel'!AB$3&lt;='Beregning - Sykkel'!$P$115)*($A330='Beregning - Sykkel'!$P$94)</f>
        <v>0</v>
      </c>
      <c r="AC330">
        <f>bef13over!AC330*('bef13over filtrert sykkel'!AC$3&gt;='Beregning - Sykkel'!$P$114)*('bef13over filtrert sykkel'!AC$3&lt;='Beregning - Sykkel'!$P$115)*($A330='Beregning - Sykkel'!$P$94)</f>
        <v>0</v>
      </c>
      <c r="AD330">
        <f>bef13over!AD330*('bef13over filtrert sykkel'!AD$3&gt;='Beregning - Sykkel'!$P$114)*('bef13over filtrert sykkel'!AD$3&lt;='Beregning - Sykkel'!$P$115)*($A330='Beregning - Sykkel'!$P$94)</f>
        <v>0</v>
      </c>
    </row>
    <row r="331" spans="1:30">
      <c r="A331">
        <v>1724</v>
      </c>
      <c r="B331">
        <f>bef13over!B331*('bef13over filtrert sykkel'!B$3&gt;='Beregning - Sykkel'!$P$114)*('bef13over filtrert sykkel'!B$3&lt;='Beregning - Sykkel'!$P$115)*($A331='Beregning - Sykkel'!$P$94)</f>
        <v>0</v>
      </c>
      <c r="C331">
        <f>bef13over!C331*('bef13over filtrert sykkel'!C$3&gt;='Beregning - Sykkel'!$P$114)*('bef13over filtrert sykkel'!C$3&lt;='Beregning - Sykkel'!$P$115)*($A331='Beregning - Sykkel'!$P$94)</f>
        <v>0</v>
      </c>
      <c r="D331">
        <f>bef13over!D331*('bef13over filtrert sykkel'!D$3&gt;='Beregning - Sykkel'!$P$114)*('bef13over filtrert sykkel'!D$3&lt;='Beregning - Sykkel'!$P$115)*($A331='Beregning - Sykkel'!$P$94)</f>
        <v>0</v>
      </c>
      <c r="E331">
        <f>bef13over!E331*('bef13over filtrert sykkel'!E$3&gt;='Beregning - Sykkel'!$P$114)*('bef13over filtrert sykkel'!E$3&lt;='Beregning - Sykkel'!$P$115)*($A331='Beregning - Sykkel'!$P$94)</f>
        <v>0</v>
      </c>
      <c r="F331">
        <f>bef13over!F331*('bef13over filtrert sykkel'!F$3&gt;='Beregning - Sykkel'!$P$114)*('bef13over filtrert sykkel'!F$3&lt;='Beregning - Sykkel'!$P$115)*($A331='Beregning - Sykkel'!$P$94)</f>
        <v>0</v>
      </c>
      <c r="G331">
        <f>bef13over!G331*('bef13over filtrert sykkel'!G$3&gt;='Beregning - Sykkel'!$P$114)*('bef13over filtrert sykkel'!G$3&lt;='Beregning - Sykkel'!$P$115)*($A331='Beregning - Sykkel'!$P$94)</f>
        <v>0</v>
      </c>
      <c r="H331">
        <f>bef13over!H331*('bef13over filtrert sykkel'!H$3&gt;='Beregning - Sykkel'!$P$114)*('bef13over filtrert sykkel'!H$3&lt;='Beregning - Sykkel'!$P$115)*($A331='Beregning - Sykkel'!$P$94)</f>
        <v>0</v>
      </c>
      <c r="I331">
        <f>bef13over!I331*('bef13over filtrert sykkel'!I$3&gt;='Beregning - Sykkel'!$P$114)*('bef13over filtrert sykkel'!I$3&lt;='Beregning - Sykkel'!$P$115)*($A331='Beregning - Sykkel'!$P$94)</f>
        <v>0</v>
      </c>
      <c r="J331">
        <f>bef13over!J331*('bef13over filtrert sykkel'!J$3&gt;='Beregning - Sykkel'!$P$114)*('bef13over filtrert sykkel'!J$3&lt;='Beregning - Sykkel'!$P$115)*($A331='Beregning - Sykkel'!$P$94)</f>
        <v>0</v>
      </c>
      <c r="K331">
        <f>bef13over!K331*('bef13over filtrert sykkel'!K$3&gt;='Beregning - Sykkel'!$P$114)*('bef13over filtrert sykkel'!K$3&lt;='Beregning - Sykkel'!$P$115)*($A331='Beregning - Sykkel'!$P$94)</f>
        <v>0</v>
      </c>
      <c r="L331">
        <f>bef13over!L331*('bef13over filtrert sykkel'!L$3&gt;='Beregning - Sykkel'!$P$114)*('bef13over filtrert sykkel'!L$3&lt;='Beregning - Sykkel'!$P$115)*($A331='Beregning - Sykkel'!$P$94)</f>
        <v>0</v>
      </c>
      <c r="M331">
        <f>bef13over!M331*('bef13over filtrert sykkel'!M$3&gt;='Beregning - Sykkel'!$P$114)*('bef13over filtrert sykkel'!M$3&lt;='Beregning - Sykkel'!$P$115)*($A331='Beregning - Sykkel'!$P$94)</f>
        <v>0</v>
      </c>
      <c r="N331">
        <f>bef13over!N331*('bef13over filtrert sykkel'!N$3&gt;='Beregning - Sykkel'!$P$114)*('bef13over filtrert sykkel'!N$3&lt;='Beregning - Sykkel'!$P$115)*($A331='Beregning - Sykkel'!$P$94)</f>
        <v>0</v>
      </c>
      <c r="O331">
        <f>bef13over!O331*('bef13over filtrert sykkel'!O$3&gt;='Beregning - Sykkel'!$P$114)*('bef13over filtrert sykkel'!O$3&lt;='Beregning - Sykkel'!$P$115)*($A331='Beregning - Sykkel'!$P$94)</f>
        <v>0</v>
      </c>
      <c r="P331">
        <f>bef13over!P331*('bef13over filtrert sykkel'!P$3&gt;='Beregning - Sykkel'!$P$114)*('bef13over filtrert sykkel'!P$3&lt;='Beregning - Sykkel'!$P$115)*($A331='Beregning - Sykkel'!$P$94)</f>
        <v>0</v>
      </c>
      <c r="Q331">
        <f>bef13over!Q331*('bef13over filtrert sykkel'!Q$3&gt;='Beregning - Sykkel'!$P$114)*('bef13over filtrert sykkel'!Q$3&lt;='Beregning - Sykkel'!$P$115)*($A331='Beregning - Sykkel'!$P$94)</f>
        <v>0</v>
      </c>
      <c r="R331">
        <f>bef13over!R331*('bef13over filtrert sykkel'!R$3&gt;='Beregning - Sykkel'!$P$114)*('bef13over filtrert sykkel'!R$3&lt;='Beregning - Sykkel'!$P$115)*($A331='Beregning - Sykkel'!$P$94)</f>
        <v>0</v>
      </c>
      <c r="S331">
        <f>bef13over!S331*('bef13over filtrert sykkel'!S$3&gt;='Beregning - Sykkel'!$P$114)*('bef13over filtrert sykkel'!S$3&lt;='Beregning - Sykkel'!$P$115)*($A331='Beregning - Sykkel'!$P$94)</f>
        <v>0</v>
      </c>
      <c r="T331">
        <f>bef13over!T331*('bef13over filtrert sykkel'!T$3&gt;='Beregning - Sykkel'!$P$114)*('bef13over filtrert sykkel'!T$3&lt;='Beregning - Sykkel'!$P$115)*($A331='Beregning - Sykkel'!$P$94)</f>
        <v>0</v>
      </c>
      <c r="U331">
        <f>bef13over!U331*('bef13over filtrert sykkel'!U$3&gt;='Beregning - Sykkel'!$P$114)*('bef13over filtrert sykkel'!U$3&lt;='Beregning - Sykkel'!$P$115)*($A331='Beregning - Sykkel'!$P$94)</f>
        <v>0</v>
      </c>
      <c r="V331">
        <f>bef13over!V331*('bef13over filtrert sykkel'!V$3&gt;='Beregning - Sykkel'!$P$114)*('bef13over filtrert sykkel'!V$3&lt;='Beregning - Sykkel'!$P$115)*($A331='Beregning - Sykkel'!$P$94)</f>
        <v>0</v>
      </c>
      <c r="W331">
        <f>bef13over!W331*('bef13over filtrert sykkel'!W$3&gt;='Beregning - Sykkel'!$P$114)*('bef13over filtrert sykkel'!W$3&lt;='Beregning - Sykkel'!$P$115)*($A331='Beregning - Sykkel'!$P$94)</f>
        <v>0</v>
      </c>
      <c r="X331">
        <f>bef13over!X331*('bef13over filtrert sykkel'!X$3&gt;='Beregning - Sykkel'!$P$114)*('bef13over filtrert sykkel'!X$3&lt;='Beregning - Sykkel'!$P$115)*($A331='Beregning - Sykkel'!$P$94)</f>
        <v>0</v>
      </c>
      <c r="Y331">
        <f>bef13over!Y331*('bef13over filtrert sykkel'!Y$3&gt;='Beregning - Sykkel'!$P$114)*('bef13over filtrert sykkel'!Y$3&lt;='Beregning - Sykkel'!$P$115)*($A331='Beregning - Sykkel'!$P$94)</f>
        <v>0</v>
      </c>
      <c r="Z331">
        <f>bef13over!Z331*('bef13over filtrert sykkel'!Z$3&gt;='Beregning - Sykkel'!$P$114)*('bef13over filtrert sykkel'!Z$3&lt;='Beregning - Sykkel'!$P$115)*($A331='Beregning - Sykkel'!$P$94)</f>
        <v>0</v>
      </c>
      <c r="AA331">
        <f>bef13over!AA331*('bef13over filtrert sykkel'!AA$3&gt;='Beregning - Sykkel'!$P$114)*('bef13over filtrert sykkel'!AA$3&lt;='Beregning - Sykkel'!$P$115)*($A331='Beregning - Sykkel'!$P$94)</f>
        <v>0</v>
      </c>
      <c r="AB331">
        <f>bef13over!AB331*('bef13over filtrert sykkel'!AB$3&gt;='Beregning - Sykkel'!$P$114)*('bef13over filtrert sykkel'!AB$3&lt;='Beregning - Sykkel'!$P$115)*($A331='Beregning - Sykkel'!$P$94)</f>
        <v>0</v>
      </c>
      <c r="AC331">
        <f>bef13over!AC331*('bef13over filtrert sykkel'!AC$3&gt;='Beregning - Sykkel'!$P$114)*('bef13over filtrert sykkel'!AC$3&lt;='Beregning - Sykkel'!$P$115)*($A331='Beregning - Sykkel'!$P$94)</f>
        <v>0</v>
      </c>
      <c r="AD331">
        <f>bef13over!AD331*('bef13over filtrert sykkel'!AD$3&gt;='Beregning - Sykkel'!$P$114)*('bef13over filtrert sykkel'!AD$3&lt;='Beregning - Sykkel'!$P$115)*($A331='Beregning - Sykkel'!$P$94)</f>
        <v>0</v>
      </c>
    </row>
    <row r="332" spans="1:30">
      <c r="A332">
        <v>1725</v>
      </c>
      <c r="B332">
        <f>bef13over!B332*('bef13over filtrert sykkel'!B$3&gt;='Beregning - Sykkel'!$P$114)*('bef13over filtrert sykkel'!B$3&lt;='Beregning - Sykkel'!$P$115)*($A332='Beregning - Sykkel'!$P$94)</f>
        <v>0</v>
      </c>
      <c r="C332">
        <f>bef13over!C332*('bef13over filtrert sykkel'!C$3&gt;='Beregning - Sykkel'!$P$114)*('bef13over filtrert sykkel'!C$3&lt;='Beregning - Sykkel'!$P$115)*($A332='Beregning - Sykkel'!$P$94)</f>
        <v>0</v>
      </c>
      <c r="D332">
        <f>bef13over!D332*('bef13over filtrert sykkel'!D$3&gt;='Beregning - Sykkel'!$P$114)*('bef13over filtrert sykkel'!D$3&lt;='Beregning - Sykkel'!$P$115)*($A332='Beregning - Sykkel'!$P$94)</f>
        <v>0</v>
      </c>
      <c r="E332">
        <f>bef13over!E332*('bef13over filtrert sykkel'!E$3&gt;='Beregning - Sykkel'!$P$114)*('bef13over filtrert sykkel'!E$3&lt;='Beregning - Sykkel'!$P$115)*($A332='Beregning - Sykkel'!$P$94)</f>
        <v>0</v>
      </c>
      <c r="F332">
        <f>bef13over!F332*('bef13over filtrert sykkel'!F$3&gt;='Beregning - Sykkel'!$P$114)*('bef13over filtrert sykkel'!F$3&lt;='Beregning - Sykkel'!$P$115)*($A332='Beregning - Sykkel'!$P$94)</f>
        <v>0</v>
      </c>
      <c r="G332">
        <f>bef13over!G332*('bef13over filtrert sykkel'!G$3&gt;='Beregning - Sykkel'!$P$114)*('bef13over filtrert sykkel'!G$3&lt;='Beregning - Sykkel'!$P$115)*($A332='Beregning - Sykkel'!$P$94)</f>
        <v>0</v>
      </c>
      <c r="H332">
        <f>bef13over!H332*('bef13over filtrert sykkel'!H$3&gt;='Beregning - Sykkel'!$P$114)*('bef13over filtrert sykkel'!H$3&lt;='Beregning - Sykkel'!$P$115)*($A332='Beregning - Sykkel'!$P$94)</f>
        <v>0</v>
      </c>
      <c r="I332">
        <f>bef13over!I332*('bef13over filtrert sykkel'!I$3&gt;='Beregning - Sykkel'!$P$114)*('bef13over filtrert sykkel'!I$3&lt;='Beregning - Sykkel'!$P$115)*($A332='Beregning - Sykkel'!$P$94)</f>
        <v>0</v>
      </c>
      <c r="J332">
        <f>bef13over!J332*('bef13over filtrert sykkel'!J$3&gt;='Beregning - Sykkel'!$P$114)*('bef13over filtrert sykkel'!J$3&lt;='Beregning - Sykkel'!$P$115)*($A332='Beregning - Sykkel'!$P$94)</f>
        <v>0</v>
      </c>
      <c r="K332">
        <f>bef13over!K332*('bef13over filtrert sykkel'!K$3&gt;='Beregning - Sykkel'!$P$114)*('bef13over filtrert sykkel'!K$3&lt;='Beregning - Sykkel'!$P$115)*($A332='Beregning - Sykkel'!$P$94)</f>
        <v>0</v>
      </c>
      <c r="L332">
        <f>bef13over!L332*('bef13over filtrert sykkel'!L$3&gt;='Beregning - Sykkel'!$P$114)*('bef13over filtrert sykkel'!L$3&lt;='Beregning - Sykkel'!$P$115)*($A332='Beregning - Sykkel'!$P$94)</f>
        <v>0</v>
      </c>
      <c r="M332">
        <f>bef13over!M332*('bef13over filtrert sykkel'!M$3&gt;='Beregning - Sykkel'!$P$114)*('bef13over filtrert sykkel'!M$3&lt;='Beregning - Sykkel'!$P$115)*($A332='Beregning - Sykkel'!$P$94)</f>
        <v>0</v>
      </c>
      <c r="N332">
        <f>bef13over!N332*('bef13over filtrert sykkel'!N$3&gt;='Beregning - Sykkel'!$P$114)*('bef13over filtrert sykkel'!N$3&lt;='Beregning - Sykkel'!$P$115)*($A332='Beregning - Sykkel'!$P$94)</f>
        <v>0</v>
      </c>
      <c r="O332">
        <f>bef13over!O332*('bef13over filtrert sykkel'!O$3&gt;='Beregning - Sykkel'!$P$114)*('bef13over filtrert sykkel'!O$3&lt;='Beregning - Sykkel'!$P$115)*($A332='Beregning - Sykkel'!$P$94)</f>
        <v>0</v>
      </c>
      <c r="P332">
        <f>bef13over!P332*('bef13over filtrert sykkel'!P$3&gt;='Beregning - Sykkel'!$P$114)*('bef13over filtrert sykkel'!P$3&lt;='Beregning - Sykkel'!$P$115)*($A332='Beregning - Sykkel'!$P$94)</f>
        <v>0</v>
      </c>
      <c r="Q332">
        <f>bef13over!Q332*('bef13over filtrert sykkel'!Q$3&gt;='Beregning - Sykkel'!$P$114)*('bef13over filtrert sykkel'!Q$3&lt;='Beregning - Sykkel'!$P$115)*($A332='Beregning - Sykkel'!$P$94)</f>
        <v>0</v>
      </c>
      <c r="R332">
        <f>bef13over!R332*('bef13over filtrert sykkel'!R$3&gt;='Beregning - Sykkel'!$P$114)*('bef13over filtrert sykkel'!R$3&lt;='Beregning - Sykkel'!$P$115)*($A332='Beregning - Sykkel'!$P$94)</f>
        <v>0</v>
      </c>
      <c r="S332">
        <f>bef13over!S332*('bef13over filtrert sykkel'!S$3&gt;='Beregning - Sykkel'!$P$114)*('bef13over filtrert sykkel'!S$3&lt;='Beregning - Sykkel'!$P$115)*($A332='Beregning - Sykkel'!$P$94)</f>
        <v>0</v>
      </c>
      <c r="T332">
        <f>bef13over!T332*('bef13over filtrert sykkel'!T$3&gt;='Beregning - Sykkel'!$P$114)*('bef13over filtrert sykkel'!T$3&lt;='Beregning - Sykkel'!$P$115)*($A332='Beregning - Sykkel'!$P$94)</f>
        <v>0</v>
      </c>
      <c r="U332">
        <f>bef13over!U332*('bef13over filtrert sykkel'!U$3&gt;='Beregning - Sykkel'!$P$114)*('bef13over filtrert sykkel'!U$3&lt;='Beregning - Sykkel'!$P$115)*($A332='Beregning - Sykkel'!$P$94)</f>
        <v>0</v>
      </c>
      <c r="V332">
        <f>bef13over!V332*('bef13over filtrert sykkel'!V$3&gt;='Beregning - Sykkel'!$P$114)*('bef13over filtrert sykkel'!V$3&lt;='Beregning - Sykkel'!$P$115)*($A332='Beregning - Sykkel'!$P$94)</f>
        <v>0</v>
      </c>
      <c r="W332">
        <f>bef13over!W332*('bef13over filtrert sykkel'!W$3&gt;='Beregning - Sykkel'!$P$114)*('bef13over filtrert sykkel'!W$3&lt;='Beregning - Sykkel'!$P$115)*($A332='Beregning - Sykkel'!$P$94)</f>
        <v>0</v>
      </c>
      <c r="X332">
        <f>bef13over!X332*('bef13over filtrert sykkel'!X$3&gt;='Beregning - Sykkel'!$P$114)*('bef13over filtrert sykkel'!X$3&lt;='Beregning - Sykkel'!$P$115)*($A332='Beregning - Sykkel'!$P$94)</f>
        <v>0</v>
      </c>
      <c r="Y332">
        <f>bef13over!Y332*('bef13over filtrert sykkel'!Y$3&gt;='Beregning - Sykkel'!$P$114)*('bef13over filtrert sykkel'!Y$3&lt;='Beregning - Sykkel'!$P$115)*($A332='Beregning - Sykkel'!$P$94)</f>
        <v>0</v>
      </c>
      <c r="Z332">
        <f>bef13over!Z332*('bef13over filtrert sykkel'!Z$3&gt;='Beregning - Sykkel'!$P$114)*('bef13over filtrert sykkel'!Z$3&lt;='Beregning - Sykkel'!$P$115)*($A332='Beregning - Sykkel'!$P$94)</f>
        <v>0</v>
      </c>
      <c r="AA332">
        <f>bef13over!AA332*('bef13over filtrert sykkel'!AA$3&gt;='Beregning - Sykkel'!$P$114)*('bef13over filtrert sykkel'!AA$3&lt;='Beregning - Sykkel'!$P$115)*($A332='Beregning - Sykkel'!$P$94)</f>
        <v>0</v>
      </c>
      <c r="AB332">
        <f>bef13over!AB332*('bef13over filtrert sykkel'!AB$3&gt;='Beregning - Sykkel'!$P$114)*('bef13over filtrert sykkel'!AB$3&lt;='Beregning - Sykkel'!$P$115)*($A332='Beregning - Sykkel'!$P$94)</f>
        <v>0</v>
      </c>
      <c r="AC332">
        <f>bef13over!AC332*('bef13over filtrert sykkel'!AC$3&gt;='Beregning - Sykkel'!$P$114)*('bef13over filtrert sykkel'!AC$3&lt;='Beregning - Sykkel'!$P$115)*($A332='Beregning - Sykkel'!$P$94)</f>
        <v>0</v>
      </c>
      <c r="AD332">
        <f>bef13over!AD332*('bef13over filtrert sykkel'!AD$3&gt;='Beregning - Sykkel'!$P$114)*('bef13over filtrert sykkel'!AD$3&lt;='Beregning - Sykkel'!$P$115)*($A332='Beregning - Sykkel'!$P$94)</f>
        <v>0</v>
      </c>
    </row>
    <row r="333" spans="1:30">
      <c r="A333">
        <v>1729</v>
      </c>
      <c r="B333">
        <f>bef13over!B333*('bef13over filtrert sykkel'!B$3&gt;='Beregning - Sykkel'!$P$114)*('bef13over filtrert sykkel'!B$3&lt;='Beregning - Sykkel'!$P$115)*($A333='Beregning - Sykkel'!$P$94)</f>
        <v>0</v>
      </c>
      <c r="C333">
        <f>bef13over!C333*('bef13over filtrert sykkel'!C$3&gt;='Beregning - Sykkel'!$P$114)*('bef13over filtrert sykkel'!C$3&lt;='Beregning - Sykkel'!$P$115)*($A333='Beregning - Sykkel'!$P$94)</f>
        <v>0</v>
      </c>
      <c r="D333">
        <f>bef13over!D333*('bef13over filtrert sykkel'!D$3&gt;='Beregning - Sykkel'!$P$114)*('bef13over filtrert sykkel'!D$3&lt;='Beregning - Sykkel'!$P$115)*($A333='Beregning - Sykkel'!$P$94)</f>
        <v>0</v>
      </c>
      <c r="E333">
        <f>bef13over!E333*('bef13over filtrert sykkel'!E$3&gt;='Beregning - Sykkel'!$P$114)*('bef13over filtrert sykkel'!E$3&lt;='Beregning - Sykkel'!$P$115)*($A333='Beregning - Sykkel'!$P$94)</f>
        <v>0</v>
      </c>
      <c r="F333">
        <f>bef13over!F333*('bef13over filtrert sykkel'!F$3&gt;='Beregning - Sykkel'!$P$114)*('bef13over filtrert sykkel'!F$3&lt;='Beregning - Sykkel'!$P$115)*($A333='Beregning - Sykkel'!$P$94)</f>
        <v>0</v>
      </c>
      <c r="G333">
        <f>bef13over!G333*('bef13over filtrert sykkel'!G$3&gt;='Beregning - Sykkel'!$P$114)*('bef13over filtrert sykkel'!G$3&lt;='Beregning - Sykkel'!$P$115)*($A333='Beregning - Sykkel'!$P$94)</f>
        <v>0</v>
      </c>
      <c r="H333">
        <f>bef13over!H333*('bef13over filtrert sykkel'!H$3&gt;='Beregning - Sykkel'!$P$114)*('bef13over filtrert sykkel'!H$3&lt;='Beregning - Sykkel'!$P$115)*($A333='Beregning - Sykkel'!$P$94)</f>
        <v>0</v>
      </c>
      <c r="I333">
        <f>bef13over!I333*('bef13over filtrert sykkel'!I$3&gt;='Beregning - Sykkel'!$P$114)*('bef13over filtrert sykkel'!I$3&lt;='Beregning - Sykkel'!$P$115)*($A333='Beregning - Sykkel'!$P$94)</f>
        <v>0</v>
      </c>
      <c r="J333">
        <f>bef13over!J333*('bef13over filtrert sykkel'!J$3&gt;='Beregning - Sykkel'!$P$114)*('bef13over filtrert sykkel'!J$3&lt;='Beregning - Sykkel'!$P$115)*($A333='Beregning - Sykkel'!$P$94)</f>
        <v>0</v>
      </c>
      <c r="K333">
        <f>bef13over!K333*('bef13over filtrert sykkel'!K$3&gt;='Beregning - Sykkel'!$P$114)*('bef13over filtrert sykkel'!K$3&lt;='Beregning - Sykkel'!$P$115)*($A333='Beregning - Sykkel'!$P$94)</f>
        <v>0</v>
      </c>
      <c r="L333">
        <f>bef13over!L333*('bef13over filtrert sykkel'!L$3&gt;='Beregning - Sykkel'!$P$114)*('bef13over filtrert sykkel'!L$3&lt;='Beregning - Sykkel'!$P$115)*($A333='Beregning - Sykkel'!$P$94)</f>
        <v>0</v>
      </c>
      <c r="M333">
        <f>bef13over!M333*('bef13over filtrert sykkel'!M$3&gt;='Beregning - Sykkel'!$P$114)*('bef13over filtrert sykkel'!M$3&lt;='Beregning - Sykkel'!$P$115)*($A333='Beregning - Sykkel'!$P$94)</f>
        <v>0</v>
      </c>
      <c r="N333">
        <f>bef13over!N333*('bef13over filtrert sykkel'!N$3&gt;='Beregning - Sykkel'!$P$114)*('bef13over filtrert sykkel'!N$3&lt;='Beregning - Sykkel'!$P$115)*($A333='Beregning - Sykkel'!$P$94)</f>
        <v>0</v>
      </c>
      <c r="O333">
        <f>bef13over!O333*('bef13over filtrert sykkel'!O$3&gt;='Beregning - Sykkel'!$P$114)*('bef13over filtrert sykkel'!O$3&lt;='Beregning - Sykkel'!$P$115)*($A333='Beregning - Sykkel'!$P$94)</f>
        <v>0</v>
      </c>
      <c r="P333">
        <f>bef13over!P333*('bef13over filtrert sykkel'!P$3&gt;='Beregning - Sykkel'!$P$114)*('bef13over filtrert sykkel'!P$3&lt;='Beregning - Sykkel'!$P$115)*($A333='Beregning - Sykkel'!$P$94)</f>
        <v>0</v>
      </c>
      <c r="Q333">
        <f>bef13over!Q333*('bef13over filtrert sykkel'!Q$3&gt;='Beregning - Sykkel'!$P$114)*('bef13over filtrert sykkel'!Q$3&lt;='Beregning - Sykkel'!$P$115)*($A333='Beregning - Sykkel'!$P$94)</f>
        <v>0</v>
      </c>
      <c r="R333">
        <f>bef13over!R333*('bef13over filtrert sykkel'!R$3&gt;='Beregning - Sykkel'!$P$114)*('bef13over filtrert sykkel'!R$3&lt;='Beregning - Sykkel'!$P$115)*($A333='Beregning - Sykkel'!$P$94)</f>
        <v>0</v>
      </c>
      <c r="S333">
        <f>bef13over!S333*('bef13over filtrert sykkel'!S$3&gt;='Beregning - Sykkel'!$P$114)*('bef13over filtrert sykkel'!S$3&lt;='Beregning - Sykkel'!$P$115)*($A333='Beregning - Sykkel'!$P$94)</f>
        <v>0</v>
      </c>
      <c r="T333">
        <f>bef13over!T333*('bef13over filtrert sykkel'!T$3&gt;='Beregning - Sykkel'!$P$114)*('bef13over filtrert sykkel'!T$3&lt;='Beregning - Sykkel'!$P$115)*($A333='Beregning - Sykkel'!$P$94)</f>
        <v>0</v>
      </c>
      <c r="U333">
        <f>bef13over!U333*('bef13over filtrert sykkel'!U$3&gt;='Beregning - Sykkel'!$P$114)*('bef13over filtrert sykkel'!U$3&lt;='Beregning - Sykkel'!$P$115)*($A333='Beregning - Sykkel'!$P$94)</f>
        <v>0</v>
      </c>
      <c r="V333">
        <f>bef13over!V333*('bef13over filtrert sykkel'!V$3&gt;='Beregning - Sykkel'!$P$114)*('bef13over filtrert sykkel'!V$3&lt;='Beregning - Sykkel'!$P$115)*($A333='Beregning - Sykkel'!$P$94)</f>
        <v>0</v>
      </c>
      <c r="W333">
        <f>bef13over!W333*('bef13over filtrert sykkel'!W$3&gt;='Beregning - Sykkel'!$P$114)*('bef13over filtrert sykkel'!W$3&lt;='Beregning - Sykkel'!$P$115)*($A333='Beregning - Sykkel'!$P$94)</f>
        <v>0</v>
      </c>
      <c r="X333">
        <f>bef13over!X333*('bef13over filtrert sykkel'!X$3&gt;='Beregning - Sykkel'!$P$114)*('bef13over filtrert sykkel'!X$3&lt;='Beregning - Sykkel'!$P$115)*($A333='Beregning - Sykkel'!$P$94)</f>
        <v>0</v>
      </c>
      <c r="Y333">
        <f>bef13over!Y333*('bef13over filtrert sykkel'!Y$3&gt;='Beregning - Sykkel'!$P$114)*('bef13over filtrert sykkel'!Y$3&lt;='Beregning - Sykkel'!$P$115)*($A333='Beregning - Sykkel'!$P$94)</f>
        <v>0</v>
      </c>
      <c r="Z333">
        <f>bef13over!Z333*('bef13over filtrert sykkel'!Z$3&gt;='Beregning - Sykkel'!$P$114)*('bef13over filtrert sykkel'!Z$3&lt;='Beregning - Sykkel'!$P$115)*($A333='Beregning - Sykkel'!$P$94)</f>
        <v>0</v>
      </c>
      <c r="AA333">
        <f>bef13over!AA333*('bef13over filtrert sykkel'!AA$3&gt;='Beregning - Sykkel'!$P$114)*('bef13over filtrert sykkel'!AA$3&lt;='Beregning - Sykkel'!$P$115)*($A333='Beregning - Sykkel'!$P$94)</f>
        <v>0</v>
      </c>
      <c r="AB333">
        <f>bef13over!AB333*('bef13over filtrert sykkel'!AB$3&gt;='Beregning - Sykkel'!$P$114)*('bef13over filtrert sykkel'!AB$3&lt;='Beregning - Sykkel'!$P$115)*($A333='Beregning - Sykkel'!$P$94)</f>
        <v>0</v>
      </c>
      <c r="AC333">
        <f>bef13over!AC333*('bef13over filtrert sykkel'!AC$3&gt;='Beregning - Sykkel'!$P$114)*('bef13over filtrert sykkel'!AC$3&lt;='Beregning - Sykkel'!$P$115)*($A333='Beregning - Sykkel'!$P$94)</f>
        <v>0</v>
      </c>
      <c r="AD333">
        <f>bef13over!AD333*('bef13over filtrert sykkel'!AD$3&gt;='Beregning - Sykkel'!$P$114)*('bef13over filtrert sykkel'!AD$3&lt;='Beregning - Sykkel'!$P$115)*($A333='Beregning - Sykkel'!$P$94)</f>
        <v>0</v>
      </c>
    </row>
    <row r="334" spans="1:30">
      <c r="A334">
        <v>1736</v>
      </c>
      <c r="B334">
        <f>bef13over!B334*('bef13over filtrert sykkel'!B$3&gt;='Beregning - Sykkel'!$P$114)*('bef13over filtrert sykkel'!B$3&lt;='Beregning - Sykkel'!$P$115)*($A334='Beregning - Sykkel'!$P$94)</f>
        <v>0</v>
      </c>
      <c r="C334">
        <f>bef13over!C334*('bef13over filtrert sykkel'!C$3&gt;='Beregning - Sykkel'!$P$114)*('bef13over filtrert sykkel'!C$3&lt;='Beregning - Sykkel'!$P$115)*($A334='Beregning - Sykkel'!$P$94)</f>
        <v>0</v>
      </c>
      <c r="D334">
        <f>bef13over!D334*('bef13over filtrert sykkel'!D$3&gt;='Beregning - Sykkel'!$P$114)*('bef13over filtrert sykkel'!D$3&lt;='Beregning - Sykkel'!$P$115)*($A334='Beregning - Sykkel'!$P$94)</f>
        <v>0</v>
      </c>
      <c r="E334">
        <f>bef13over!E334*('bef13over filtrert sykkel'!E$3&gt;='Beregning - Sykkel'!$P$114)*('bef13over filtrert sykkel'!E$3&lt;='Beregning - Sykkel'!$P$115)*($A334='Beregning - Sykkel'!$P$94)</f>
        <v>0</v>
      </c>
      <c r="F334">
        <f>bef13over!F334*('bef13over filtrert sykkel'!F$3&gt;='Beregning - Sykkel'!$P$114)*('bef13over filtrert sykkel'!F$3&lt;='Beregning - Sykkel'!$P$115)*($A334='Beregning - Sykkel'!$P$94)</f>
        <v>0</v>
      </c>
      <c r="G334">
        <f>bef13over!G334*('bef13over filtrert sykkel'!G$3&gt;='Beregning - Sykkel'!$P$114)*('bef13over filtrert sykkel'!G$3&lt;='Beregning - Sykkel'!$P$115)*($A334='Beregning - Sykkel'!$P$94)</f>
        <v>0</v>
      </c>
      <c r="H334">
        <f>bef13over!H334*('bef13over filtrert sykkel'!H$3&gt;='Beregning - Sykkel'!$P$114)*('bef13over filtrert sykkel'!H$3&lt;='Beregning - Sykkel'!$P$115)*($A334='Beregning - Sykkel'!$P$94)</f>
        <v>0</v>
      </c>
      <c r="I334">
        <f>bef13over!I334*('bef13over filtrert sykkel'!I$3&gt;='Beregning - Sykkel'!$P$114)*('bef13over filtrert sykkel'!I$3&lt;='Beregning - Sykkel'!$P$115)*($A334='Beregning - Sykkel'!$P$94)</f>
        <v>0</v>
      </c>
      <c r="J334">
        <f>bef13over!J334*('bef13over filtrert sykkel'!J$3&gt;='Beregning - Sykkel'!$P$114)*('bef13over filtrert sykkel'!J$3&lt;='Beregning - Sykkel'!$P$115)*($A334='Beregning - Sykkel'!$P$94)</f>
        <v>0</v>
      </c>
      <c r="K334">
        <f>bef13over!K334*('bef13over filtrert sykkel'!K$3&gt;='Beregning - Sykkel'!$P$114)*('bef13over filtrert sykkel'!K$3&lt;='Beregning - Sykkel'!$P$115)*($A334='Beregning - Sykkel'!$P$94)</f>
        <v>0</v>
      </c>
      <c r="L334">
        <f>bef13over!L334*('bef13over filtrert sykkel'!L$3&gt;='Beregning - Sykkel'!$P$114)*('bef13over filtrert sykkel'!L$3&lt;='Beregning - Sykkel'!$P$115)*($A334='Beregning - Sykkel'!$P$94)</f>
        <v>0</v>
      </c>
      <c r="M334">
        <f>bef13over!M334*('bef13over filtrert sykkel'!M$3&gt;='Beregning - Sykkel'!$P$114)*('bef13over filtrert sykkel'!M$3&lt;='Beregning - Sykkel'!$P$115)*($A334='Beregning - Sykkel'!$P$94)</f>
        <v>0</v>
      </c>
      <c r="N334">
        <f>bef13over!N334*('bef13over filtrert sykkel'!N$3&gt;='Beregning - Sykkel'!$P$114)*('bef13over filtrert sykkel'!N$3&lt;='Beregning - Sykkel'!$P$115)*($A334='Beregning - Sykkel'!$P$94)</f>
        <v>0</v>
      </c>
      <c r="O334">
        <f>bef13over!O334*('bef13over filtrert sykkel'!O$3&gt;='Beregning - Sykkel'!$P$114)*('bef13over filtrert sykkel'!O$3&lt;='Beregning - Sykkel'!$P$115)*($A334='Beregning - Sykkel'!$P$94)</f>
        <v>0</v>
      </c>
      <c r="P334">
        <f>bef13over!P334*('bef13over filtrert sykkel'!P$3&gt;='Beregning - Sykkel'!$P$114)*('bef13over filtrert sykkel'!P$3&lt;='Beregning - Sykkel'!$P$115)*($A334='Beregning - Sykkel'!$P$94)</f>
        <v>0</v>
      </c>
      <c r="Q334">
        <f>bef13over!Q334*('bef13over filtrert sykkel'!Q$3&gt;='Beregning - Sykkel'!$P$114)*('bef13over filtrert sykkel'!Q$3&lt;='Beregning - Sykkel'!$P$115)*($A334='Beregning - Sykkel'!$P$94)</f>
        <v>0</v>
      </c>
      <c r="R334">
        <f>bef13over!R334*('bef13over filtrert sykkel'!R$3&gt;='Beregning - Sykkel'!$P$114)*('bef13over filtrert sykkel'!R$3&lt;='Beregning - Sykkel'!$P$115)*($A334='Beregning - Sykkel'!$P$94)</f>
        <v>0</v>
      </c>
      <c r="S334">
        <f>bef13over!S334*('bef13over filtrert sykkel'!S$3&gt;='Beregning - Sykkel'!$P$114)*('bef13over filtrert sykkel'!S$3&lt;='Beregning - Sykkel'!$P$115)*($A334='Beregning - Sykkel'!$P$94)</f>
        <v>0</v>
      </c>
      <c r="T334">
        <f>bef13over!T334*('bef13over filtrert sykkel'!T$3&gt;='Beregning - Sykkel'!$P$114)*('bef13over filtrert sykkel'!T$3&lt;='Beregning - Sykkel'!$P$115)*($A334='Beregning - Sykkel'!$P$94)</f>
        <v>0</v>
      </c>
      <c r="U334">
        <f>bef13over!U334*('bef13over filtrert sykkel'!U$3&gt;='Beregning - Sykkel'!$P$114)*('bef13over filtrert sykkel'!U$3&lt;='Beregning - Sykkel'!$P$115)*($A334='Beregning - Sykkel'!$P$94)</f>
        <v>0</v>
      </c>
      <c r="V334">
        <f>bef13over!V334*('bef13over filtrert sykkel'!V$3&gt;='Beregning - Sykkel'!$P$114)*('bef13over filtrert sykkel'!V$3&lt;='Beregning - Sykkel'!$P$115)*($A334='Beregning - Sykkel'!$P$94)</f>
        <v>0</v>
      </c>
      <c r="W334">
        <f>bef13over!W334*('bef13over filtrert sykkel'!W$3&gt;='Beregning - Sykkel'!$P$114)*('bef13over filtrert sykkel'!W$3&lt;='Beregning - Sykkel'!$P$115)*($A334='Beregning - Sykkel'!$P$94)</f>
        <v>0</v>
      </c>
      <c r="X334">
        <f>bef13over!X334*('bef13over filtrert sykkel'!X$3&gt;='Beregning - Sykkel'!$P$114)*('bef13over filtrert sykkel'!X$3&lt;='Beregning - Sykkel'!$P$115)*($A334='Beregning - Sykkel'!$P$94)</f>
        <v>0</v>
      </c>
      <c r="Y334">
        <f>bef13over!Y334*('bef13over filtrert sykkel'!Y$3&gt;='Beregning - Sykkel'!$P$114)*('bef13over filtrert sykkel'!Y$3&lt;='Beregning - Sykkel'!$P$115)*($A334='Beregning - Sykkel'!$P$94)</f>
        <v>0</v>
      </c>
      <c r="Z334">
        <f>bef13over!Z334*('bef13over filtrert sykkel'!Z$3&gt;='Beregning - Sykkel'!$P$114)*('bef13over filtrert sykkel'!Z$3&lt;='Beregning - Sykkel'!$P$115)*($A334='Beregning - Sykkel'!$P$94)</f>
        <v>0</v>
      </c>
      <c r="AA334">
        <f>bef13over!AA334*('bef13over filtrert sykkel'!AA$3&gt;='Beregning - Sykkel'!$P$114)*('bef13over filtrert sykkel'!AA$3&lt;='Beregning - Sykkel'!$P$115)*($A334='Beregning - Sykkel'!$P$94)</f>
        <v>0</v>
      </c>
      <c r="AB334">
        <f>bef13over!AB334*('bef13over filtrert sykkel'!AB$3&gt;='Beregning - Sykkel'!$P$114)*('bef13over filtrert sykkel'!AB$3&lt;='Beregning - Sykkel'!$P$115)*($A334='Beregning - Sykkel'!$P$94)</f>
        <v>0</v>
      </c>
      <c r="AC334">
        <f>bef13over!AC334*('bef13over filtrert sykkel'!AC$3&gt;='Beregning - Sykkel'!$P$114)*('bef13over filtrert sykkel'!AC$3&lt;='Beregning - Sykkel'!$P$115)*($A334='Beregning - Sykkel'!$P$94)</f>
        <v>0</v>
      </c>
      <c r="AD334">
        <f>bef13over!AD334*('bef13over filtrert sykkel'!AD$3&gt;='Beregning - Sykkel'!$P$114)*('bef13over filtrert sykkel'!AD$3&lt;='Beregning - Sykkel'!$P$115)*($A334='Beregning - Sykkel'!$P$94)</f>
        <v>0</v>
      </c>
    </row>
    <row r="335" spans="1:30">
      <c r="A335">
        <v>1738</v>
      </c>
      <c r="B335">
        <f>bef13over!B335*('bef13over filtrert sykkel'!B$3&gt;='Beregning - Sykkel'!$P$114)*('bef13over filtrert sykkel'!B$3&lt;='Beregning - Sykkel'!$P$115)*($A335='Beregning - Sykkel'!$P$94)</f>
        <v>0</v>
      </c>
      <c r="C335">
        <f>bef13over!C335*('bef13over filtrert sykkel'!C$3&gt;='Beregning - Sykkel'!$P$114)*('bef13over filtrert sykkel'!C$3&lt;='Beregning - Sykkel'!$P$115)*($A335='Beregning - Sykkel'!$P$94)</f>
        <v>0</v>
      </c>
      <c r="D335">
        <f>bef13over!D335*('bef13over filtrert sykkel'!D$3&gt;='Beregning - Sykkel'!$P$114)*('bef13over filtrert sykkel'!D$3&lt;='Beregning - Sykkel'!$P$115)*($A335='Beregning - Sykkel'!$P$94)</f>
        <v>0</v>
      </c>
      <c r="E335">
        <f>bef13over!E335*('bef13over filtrert sykkel'!E$3&gt;='Beregning - Sykkel'!$P$114)*('bef13over filtrert sykkel'!E$3&lt;='Beregning - Sykkel'!$P$115)*($A335='Beregning - Sykkel'!$P$94)</f>
        <v>0</v>
      </c>
      <c r="F335">
        <f>bef13over!F335*('bef13over filtrert sykkel'!F$3&gt;='Beregning - Sykkel'!$P$114)*('bef13over filtrert sykkel'!F$3&lt;='Beregning - Sykkel'!$P$115)*($A335='Beregning - Sykkel'!$P$94)</f>
        <v>0</v>
      </c>
      <c r="G335">
        <f>bef13over!G335*('bef13over filtrert sykkel'!G$3&gt;='Beregning - Sykkel'!$P$114)*('bef13over filtrert sykkel'!G$3&lt;='Beregning - Sykkel'!$P$115)*($A335='Beregning - Sykkel'!$P$94)</f>
        <v>0</v>
      </c>
      <c r="H335">
        <f>bef13over!H335*('bef13over filtrert sykkel'!H$3&gt;='Beregning - Sykkel'!$P$114)*('bef13over filtrert sykkel'!H$3&lt;='Beregning - Sykkel'!$P$115)*($A335='Beregning - Sykkel'!$P$94)</f>
        <v>0</v>
      </c>
      <c r="I335">
        <f>bef13over!I335*('bef13over filtrert sykkel'!I$3&gt;='Beregning - Sykkel'!$P$114)*('bef13over filtrert sykkel'!I$3&lt;='Beregning - Sykkel'!$P$115)*($A335='Beregning - Sykkel'!$P$94)</f>
        <v>0</v>
      </c>
      <c r="J335">
        <f>bef13over!J335*('bef13over filtrert sykkel'!J$3&gt;='Beregning - Sykkel'!$P$114)*('bef13over filtrert sykkel'!J$3&lt;='Beregning - Sykkel'!$P$115)*($A335='Beregning - Sykkel'!$P$94)</f>
        <v>0</v>
      </c>
      <c r="K335">
        <f>bef13over!K335*('bef13over filtrert sykkel'!K$3&gt;='Beregning - Sykkel'!$P$114)*('bef13over filtrert sykkel'!K$3&lt;='Beregning - Sykkel'!$P$115)*($A335='Beregning - Sykkel'!$P$94)</f>
        <v>0</v>
      </c>
      <c r="L335">
        <f>bef13over!L335*('bef13over filtrert sykkel'!L$3&gt;='Beregning - Sykkel'!$P$114)*('bef13over filtrert sykkel'!L$3&lt;='Beregning - Sykkel'!$P$115)*($A335='Beregning - Sykkel'!$P$94)</f>
        <v>0</v>
      </c>
      <c r="M335">
        <f>bef13over!M335*('bef13over filtrert sykkel'!M$3&gt;='Beregning - Sykkel'!$P$114)*('bef13over filtrert sykkel'!M$3&lt;='Beregning - Sykkel'!$P$115)*($A335='Beregning - Sykkel'!$P$94)</f>
        <v>0</v>
      </c>
      <c r="N335">
        <f>bef13over!N335*('bef13over filtrert sykkel'!N$3&gt;='Beregning - Sykkel'!$P$114)*('bef13over filtrert sykkel'!N$3&lt;='Beregning - Sykkel'!$P$115)*($A335='Beregning - Sykkel'!$P$94)</f>
        <v>0</v>
      </c>
      <c r="O335">
        <f>bef13over!O335*('bef13over filtrert sykkel'!O$3&gt;='Beregning - Sykkel'!$P$114)*('bef13over filtrert sykkel'!O$3&lt;='Beregning - Sykkel'!$P$115)*($A335='Beregning - Sykkel'!$P$94)</f>
        <v>0</v>
      </c>
      <c r="P335">
        <f>bef13over!P335*('bef13over filtrert sykkel'!P$3&gt;='Beregning - Sykkel'!$P$114)*('bef13over filtrert sykkel'!P$3&lt;='Beregning - Sykkel'!$P$115)*($A335='Beregning - Sykkel'!$P$94)</f>
        <v>0</v>
      </c>
      <c r="Q335">
        <f>bef13over!Q335*('bef13over filtrert sykkel'!Q$3&gt;='Beregning - Sykkel'!$P$114)*('bef13over filtrert sykkel'!Q$3&lt;='Beregning - Sykkel'!$P$115)*($A335='Beregning - Sykkel'!$P$94)</f>
        <v>0</v>
      </c>
      <c r="R335">
        <f>bef13over!R335*('bef13over filtrert sykkel'!R$3&gt;='Beregning - Sykkel'!$P$114)*('bef13over filtrert sykkel'!R$3&lt;='Beregning - Sykkel'!$P$115)*($A335='Beregning - Sykkel'!$P$94)</f>
        <v>0</v>
      </c>
      <c r="S335">
        <f>bef13over!S335*('bef13over filtrert sykkel'!S$3&gt;='Beregning - Sykkel'!$P$114)*('bef13over filtrert sykkel'!S$3&lt;='Beregning - Sykkel'!$P$115)*($A335='Beregning - Sykkel'!$P$94)</f>
        <v>0</v>
      </c>
      <c r="T335">
        <f>bef13over!T335*('bef13over filtrert sykkel'!T$3&gt;='Beregning - Sykkel'!$P$114)*('bef13over filtrert sykkel'!T$3&lt;='Beregning - Sykkel'!$P$115)*($A335='Beregning - Sykkel'!$P$94)</f>
        <v>0</v>
      </c>
      <c r="U335">
        <f>bef13over!U335*('bef13over filtrert sykkel'!U$3&gt;='Beregning - Sykkel'!$P$114)*('bef13over filtrert sykkel'!U$3&lt;='Beregning - Sykkel'!$P$115)*($A335='Beregning - Sykkel'!$P$94)</f>
        <v>0</v>
      </c>
      <c r="V335">
        <f>bef13over!V335*('bef13over filtrert sykkel'!V$3&gt;='Beregning - Sykkel'!$P$114)*('bef13over filtrert sykkel'!V$3&lt;='Beregning - Sykkel'!$P$115)*($A335='Beregning - Sykkel'!$P$94)</f>
        <v>0</v>
      </c>
      <c r="W335">
        <f>bef13over!W335*('bef13over filtrert sykkel'!W$3&gt;='Beregning - Sykkel'!$P$114)*('bef13over filtrert sykkel'!W$3&lt;='Beregning - Sykkel'!$P$115)*($A335='Beregning - Sykkel'!$P$94)</f>
        <v>0</v>
      </c>
      <c r="X335">
        <f>bef13over!X335*('bef13over filtrert sykkel'!X$3&gt;='Beregning - Sykkel'!$P$114)*('bef13over filtrert sykkel'!X$3&lt;='Beregning - Sykkel'!$P$115)*($A335='Beregning - Sykkel'!$P$94)</f>
        <v>0</v>
      </c>
      <c r="Y335">
        <f>bef13over!Y335*('bef13over filtrert sykkel'!Y$3&gt;='Beregning - Sykkel'!$P$114)*('bef13over filtrert sykkel'!Y$3&lt;='Beregning - Sykkel'!$P$115)*($A335='Beregning - Sykkel'!$P$94)</f>
        <v>0</v>
      </c>
      <c r="Z335">
        <f>bef13over!Z335*('bef13over filtrert sykkel'!Z$3&gt;='Beregning - Sykkel'!$P$114)*('bef13over filtrert sykkel'!Z$3&lt;='Beregning - Sykkel'!$P$115)*($A335='Beregning - Sykkel'!$P$94)</f>
        <v>0</v>
      </c>
      <c r="AA335">
        <f>bef13over!AA335*('bef13over filtrert sykkel'!AA$3&gt;='Beregning - Sykkel'!$P$114)*('bef13over filtrert sykkel'!AA$3&lt;='Beregning - Sykkel'!$P$115)*($A335='Beregning - Sykkel'!$P$94)</f>
        <v>0</v>
      </c>
      <c r="AB335">
        <f>bef13over!AB335*('bef13over filtrert sykkel'!AB$3&gt;='Beregning - Sykkel'!$P$114)*('bef13over filtrert sykkel'!AB$3&lt;='Beregning - Sykkel'!$P$115)*($A335='Beregning - Sykkel'!$P$94)</f>
        <v>0</v>
      </c>
      <c r="AC335">
        <f>bef13over!AC335*('bef13over filtrert sykkel'!AC$3&gt;='Beregning - Sykkel'!$P$114)*('bef13over filtrert sykkel'!AC$3&lt;='Beregning - Sykkel'!$P$115)*($A335='Beregning - Sykkel'!$P$94)</f>
        <v>0</v>
      </c>
      <c r="AD335">
        <f>bef13over!AD335*('bef13over filtrert sykkel'!AD$3&gt;='Beregning - Sykkel'!$P$114)*('bef13over filtrert sykkel'!AD$3&lt;='Beregning - Sykkel'!$P$115)*($A335='Beregning - Sykkel'!$P$94)</f>
        <v>0</v>
      </c>
    </row>
    <row r="336" spans="1:30">
      <c r="A336">
        <v>1739</v>
      </c>
      <c r="B336">
        <f>bef13over!B336*('bef13over filtrert sykkel'!B$3&gt;='Beregning - Sykkel'!$P$114)*('bef13over filtrert sykkel'!B$3&lt;='Beregning - Sykkel'!$P$115)*($A336='Beregning - Sykkel'!$P$94)</f>
        <v>0</v>
      </c>
      <c r="C336">
        <f>bef13over!C336*('bef13over filtrert sykkel'!C$3&gt;='Beregning - Sykkel'!$P$114)*('bef13over filtrert sykkel'!C$3&lt;='Beregning - Sykkel'!$P$115)*($A336='Beregning - Sykkel'!$P$94)</f>
        <v>0</v>
      </c>
      <c r="D336">
        <f>bef13over!D336*('bef13over filtrert sykkel'!D$3&gt;='Beregning - Sykkel'!$P$114)*('bef13over filtrert sykkel'!D$3&lt;='Beregning - Sykkel'!$P$115)*($A336='Beregning - Sykkel'!$P$94)</f>
        <v>0</v>
      </c>
      <c r="E336">
        <f>bef13over!E336*('bef13over filtrert sykkel'!E$3&gt;='Beregning - Sykkel'!$P$114)*('bef13over filtrert sykkel'!E$3&lt;='Beregning - Sykkel'!$P$115)*($A336='Beregning - Sykkel'!$P$94)</f>
        <v>0</v>
      </c>
      <c r="F336">
        <f>bef13over!F336*('bef13over filtrert sykkel'!F$3&gt;='Beregning - Sykkel'!$P$114)*('bef13over filtrert sykkel'!F$3&lt;='Beregning - Sykkel'!$P$115)*($A336='Beregning - Sykkel'!$P$94)</f>
        <v>0</v>
      </c>
      <c r="G336">
        <f>bef13over!G336*('bef13over filtrert sykkel'!G$3&gt;='Beregning - Sykkel'!$P$114)*('bef13over filtrert sykkel'!G$3&lt;='Beregning - Sykkel'!$P$115)*($A336='Beregning - Sykkel'!$P$94)</f>
        <v>0</v>
      </c>
      <c r="H336">
        <f>bef13over!H336*('bef13over filtrert sykkel'!H$3&gt;='Beregning - Sykkel'!$P$114)*('bef13over filtrert sykkel'!H$3&lt;='Beregning - Sykkel'!$P$115)*($A336='Beregning - Sykkel'!$P$94)</f>
        <v>0</v>
      </c>
      <c r="I336">
        <f>bef13over!I336*('bef13over filtrert sykkel'!I$3&gt;='Beregning - Sykkel'!$P$114)*('bef13over filtrert sykkel'!I$3&lt;='Beregning - Sykkel'!$P$115)*($A336='Beregning - Sykkel'!$P$94)</f>
        <v>0</v>
      </c>
      <c r="J336">
        <f>bef13over!J336*('bef13over filtrert sykkel'!J$3&gt;='Beregning - Sykkel'!$P$114)*('bef13over filtrert sykkel'!J$3&lt;='Beregning - Sykkel'!$P$115)*($A336='Beregning - Sykkel'!$P$94)</f>
        <v>0</v>
      </c>
      <c r="K336">
        <f>bef13over!K336*('bef13over filtrert sykkel'!K$3&gt;='Beregning - Sykkel'!$P$114)*('bef13over filtrert sykkel'!K$3&lt;='Beregning - Sykkel'!$P$115)*($A336='Beregning - Sykkel'!$P$94)</f>
        <v>0</v>
      </c>
      <c r="L336">
        <f>bef13over!L336*('bef13over filtrert sykkel'!L$3&gt;='Beregning - Sykkel'!$P$114)*('bef13over filtrert sykkel'!L$3&lt;='Beregning - Sykkel'!$P$115)*($A336='Beregning - Sykkel'!$P$94)</f>
        <v>0</v>
      </c>
      <c r="M336">
        <f>bef13over!M336*('bef13over filtrert sykkel'!M$3&gt;='Beregning - Sykkel'!$P$114)*('bef13over filtrert sykkel'!M$3&lt;='Beregning - Sykkel'!$P$115)*($A336='Beregning - Sykkel'!$P$94)</f>
        <v>0</v>
      </c>
      <c r="N336">
        <f>bef13over!N336*('bef13over filtrert sykkel'!N$3&gt;='Beregning - Sykkel'!$P$114)*('bef13over filtrert sykkel'!N$3&lt;='Beregning - Sykkel'!$P$115)*($A336='Beregning - Sykkel'!$P$94)</f>
        <v>0</v>
      </c>
      <c r="O336">
        <f>bef13over!O336*('bef13over filtrert sykkel'!O$3&gt;='Beregning - Sykkel'!$P$114)*('bef13over filtrert sykkel'!O$3&lt;='Beregning - Sykkel'!$P$115)*($A336='Beregning - Sykkel'!$P$94)</f>
        <v>0</v>
      </c>
      <c r="P336">
        <f>bef13over!P336*('bef13over filtrert sykkel'!P$3&gt;='Beregning - Sykkel'!$P$114)*('bef13over filtrert sykkel'!P$3&lt;='Beregning - Sykkel'!$P$115)*($A336='Beregning - Sykkel'!$P$94)</f>
        <v>0</v>
      </c>
      <c r="Q336">
        <f>bef13over!Q336*('bef13over filtrert sykkel'!Q$3&gt;='Beregning - Sykkel'!$P$114)*('bef13over filtrert sykkel'!Q$3&lt;='Beregning - Sykkel'!$P$115)*($A336='Beregning - Sykkel'!$P$94)</f>
        <v>0</v>
      </c>
      <c r="R336">
        <f>bef13over!R336*('bef13over filtrert sykkel'!R$3&gt;='Beregning - Sykkel'!$P$114)*('bef13over filtrert sykkel'!R$3&lt;='Beregning - Sykkel'!$P$115)*($A336='Beregning - Sykkel'!$P$94)</f>
        <v>0</v>
      </c>
      <c r="S336">
        <f>bef13over!S336*('bef13over filtrert sykkel'!S$3&gt;='Beregning - Sykkel'!$P$114)*('bef13over filtrert sykkel'!S$3&lt;='Beregning - Sykkel'!$P$115)*($A336='Beregning - Sykkel'!$P$94)</f>
        <v>0</v>
      </c>
      <c r="T336">
        <f>bef13over!T336*('bef13over filtrert sykkel'!T$3&gt;='Beregning - Sykkel'!$P$114)*('bef13over filtrert sykkel'!T$3&lt;='Beregning - Sykkel'!$P$115)*($A336='Beregning - Sykkel'!$P$94)</f>
        <v>0</v>
      </c>
      <c r="U336">
        <f>bef13over!U336*('bef13over filtrert sykkel'!U$3&gt;='Beregning - Sykkel'!$P$114)*('bef13over filtrert sykkel'!U$3&lt;='Beregning - Sykkel'!$P$115)*($A336='Beregning - Sykkel'!$P$94)</f>
        <v>0</v>
      </c>
      <c r="V336">
        <f>bef13over!V336*('bef13over filtrert sykkel'!V$3&gt;='Beregning - Sykkel'!$P$114)*('bef13over filtrert sykkel'!V$3&lt;='Beregning - Sykkel'!$P$115)*($A336='Beregning - Sykkel'!$P$94)</f>
        <v>0</v>
      </c>
      <c r="W336">
        <f>bef13over!W336*('bef13over filtrert sykkel'!W$3&gt;='Beregning - Sykkel'!$P$114)*('bef13over filtrert sykkel'!W$3&lt;='Beregning - Sykkel'!$P$115)*($A336='Beregning - Sykkel'!$P$94)</f>
        <v>0</v>
      </c>
      <c r="X336">
        <f>bef13over!X336*('bef13over filtrert sykkel'!X$3&gt;='Beregning - Sykkel'!$P$114)*('bef13over filtrert sykkel'!X$3&lt;='Beregning - Sykkel'!$P$115)*($A336='Beregning - Sykkel'!$P$94)</f>
        <v>0</v>
      </c>
      <c r="Y336">
        <f>bef13over!Y336*('bef13over filtrert sykkel'!Y$3&gt;='Beregning - Sykkel'!$P$114)*('bef13over filtrert sykkel'!Y$3&lt;='Beregning - Sykkel'!$P$115)*($A336='Beregning - Sykkel'!$P$94)</f>
        <v>0</v>
      </c>
      <c r="Z336">
        <f>bef13over!Z336*('bef13over filtrert sykkel'!Z$3&gt;='Beregning - Sykkel'!$P$114)*('bef13over filtrert sykkel'!Z$3&lt;='Beregning - Sykkel'!$P$115)*($A336='Beregning - Sykkel'!$P$94)</f>
        <v>0</v>
      </c>
      <c r="AA336">
        <f>bef13over!AA336*('bef13over filtrert sykkel'!AA$3&gt;='Beregning - Sykkel'!$P$114)*('bef13over filtrert sykkel'!AA$3&lt;='Beregning - Sykkel'!$P$115)*($A336='Beregning - Sykkel'!$P$94)</f>
        <v>0</v>
      </c>
      <c r="AB336">
        <f>bef13over!AB336*('bef13over filtrert sykkel'!AB$3&gt;='Beregning - Sykkel'!$P$114)*('bef13over filtrert sykkel'!AB$3&lt;='Beregning - Sykkel'!$P$115)*($A336='Beregning - Sykkel'!$P$94)</f>
        <v>0</v>
      </c>
      <c r="AC336">
        <f>bef13over!AC336*('bef13over filtrert sykkel'!AC$3&gt;='Beregning - Sykkel'!$P$114)*('bef13over filtrert sykkel'!AC$3&lt;='Beregning - Sykkel'!$P$115)*($A336='Beregning - Sykkel'!$P$94)</f>
        <v>0</v>
      </c>
      <c r="AD336">
        <f>bef13over!AD336*('bef13over filtrert sykkel'!AD$3&gt;='Beregning - Sykkel'!$P$114)*('bef13over filtrert sykkel'!AD$3&lt;='Beregning - Sykkel'!$P$115)*($A336='Beregning - Sykkel'!$P$94)</f>
        <v>0</v>
      </c>
    </row>
    <row r="337" spans="1:30">
      <c r="A337">
        <v>1740</v>
      </c>
      <c r="B337">
        <f>bef13over!B337*('bef13over filtrert sykkel'!B$3&gt;='Beregning - Sykkel'!$P$114)*('bef13over filtrert sykkel'!B$3&lt;='Beregning - Sykkel'!$P$115)*($A337='Beregning - Sykkel'!$P$94)</f>
        <v>0</v>
      </c>
      <c r="C337">
        <f>bef13over!C337*('bef13over filtrert sykkel'!C$3&gt;='Beregning - Sykkel'!$P$114)*('bef13over filtrert sykkel'!C$3&lt;='Beregning - Sykkel'!$P$115)*($A337='Beregning - Sykkel'!$P$94)</f>
        <v>0</v>
      </c>
      <c r="D337">
        <f>bef13over!D337*('bef13over filtrert sykkel'!D$3&gt;='Beregning - Sykkel'!$P$114)*('bef13over filtrert sykkel'!D$3&lt;='Beregning - Sykkel'!$P$115)*($A337='Beregning - Sykkel'!$P$94)</f>
        <v>0</v>
      </c>
      <c r="E337">
        <f>bef13over!E337*('bef13over filtrert sykkel'!E$3&gt;='Beregning - Sykkel'!$P$114)*('bef13over filtrert sykkel'!E$3&lt;='Beregning - Sykkel'!$P$115)*($A337='Beregning - Sykkel'!$P$94)</f>
        <v>0</v>
      </c>
      <c r="F337">
        <f>bef13over!F337*('bef13over filtrert sykkel'!F$3&gt;='Beregning - Sykkel'!$P$114)*('bef13over filtrert sykkel'!F$3&lt;='Beregning - Sykkel'!$P$115)*($A337='Beregning - Sykkel'!$P$94)</f>
        <v>0</v>
      </c>
      <c r="G337">
        <f>bef13over!G337*('bef13over filtrert sykkel'!G$3&gt;='Beregning - Sykkel'!$P$114)*('bef13over filtrert sykkel'!G$3&lt;='Beregning - Sykkel'!$P$115)*($A337='Beregning - Sykkel'!$P$94)</f>
        <v>0</v>
      </c>
      <c r="H337">
        <f>bef13over!H337*('bef13over filtrert sykkel'!H$3&gt;='Beregning - Sykkel'!$P$114)*('bef13over filtrert sykkel'!H$3&lt;='Beregning - Sykkel'!$P$115)*($A337='Beregning - Sykkel'!$P$94)</f>
        <v>0</v>
      </c>
      <c r="I337">
        <f>bef13over!I337*('bef13over filtrert sykkel'!I$3&gt;='Beregning - Sykkel'!$P$114)*('bef13over filtrert sykkel'!I$3&lt;='Beregning - Sykkel'!$P$115)*($A337='Beregning - Sykkel'!$P$94)</f>
        <v>0</v>
      </c>
      <c r="J337">
        <f>bef13over!J337*('bef13over filtrert sykkel'!J$3&gt;='Beregning - Sykkel'!$P$114)*('bef13over filtrert sykkel'!J$3&lt;='Beregning - Sykkel'!$P$115)*($A337='Beregning - Sykkel'!$P$94)</f>
        <v>0</v>
      </c>
      <c r="K337">
        <f>bef13over!K337*('bef13over filtrert sykkel'!K$3&gt;='Beregning - Sykkel'!$P$114)*('bef13over filtrert sykkel'!K$3&lt;='Beregning - Sykkel'!$P$115)*($A337='Beregning - Sykkel'!$P$94)</f>
        <v>0</v>
      </c>
      <c r="L337">
        <f>bef13over!L337*('bef13over filtrert sykkel'!L$3&gt;='Beregning - Sykkel'!$P$114)*('bef13over filtrert sykkel'!L$3&lt;='Beregning - Sykkel'!$P$115)*($A337='Beregning - Sykkel'!$P$94)</f>
        <v>0</v>
      </c>
      <c r="M337">
        <f>bef13over!M337*('bef13over filtrert sykkel'!M$3&gt;='Beregning - Sykkel'!$P$114)*('bef13over filtrert sykkel'!M$3&lt;='Beregning - Sykkel'!$P$115)*($A337='Beregning - Sykkel'!$P$94)</f>
        <v>0</v>
      </c>
      <c r="N337">
        <f>bef13over!N337*('bef13over filtrert sykkel'!N$3&gt;='Beregning - Sykkel'!$P$114)*('bef13over filtrert sykkel'!N$3&lt;='Beregning - Sykkel'!$P$115)*($A337='Beregning - Sykkel'!$P$94)</f>
        <v>0</v>
      </c>
      <c r="O337">
        <f>bef13over!O337*('bef13over filtrert sykkel'!O$3&gt;='Beregning - Sykkel'!$P$114)*('bef13over filtrert sykkel'!O$3&lt;='Beregning - Sykkel'!$P$115)*($A337='Beregning - Sykkel'!$P$94)</f>
        <v>0</v>
      </c>
      <c r="P337">
        <f>bef13over!P337*('bef13over filtrert sykkel'!P$3&gt;='Beregning - Sykkel'!$P$114)*('bef13over filtrert sykkel'!P$3&lt;='Beregning - Sykkel'!$P$115)*($A337='Beregning - Sykkel'!$P$94)</f>
        <v>0</v>
      </c>
      <c r="Q337">
        <f>bef13over!Q337*('bef13over filtrert sykkel'!Q$3&gt;='Beregning - Sykkel'!$P$114)*('bef13over filtrert sykkel'!Q$3&lt;='Beregning - Sykkel'!$P$115)*($A337='Beregning - Sykkel'!$P$94)</f>
        <v>0</v>
      </c>
      <c r="R337">
        <f>bef13over!R337*('bef13over filtrert sykkel'!R$3&gt;='Beregning - Sykkel'!$P$114)*('bef13over filtrert sykkel'!R$3&lt;='Beregning - Sykkel'!$P$115)*($A337='Beregning - Sykkel'!$P$94)</f>
        <v>0</v>
      </c>
      <c r="S337">
        <f>bef13over!S337*('bef13over filtrert sykkel'!S$3&gt;='Beregning - Sykkel'!$P$114)*('bef13over filtrert sykkel'!S$3&lt;='Beregning - Sykkel'!$P$115)*($A337='Beregning - Sykkel'!$P$94)</f>
        <v>0</v>
      </c>
      <c r="T337">
        <f>bef13over!T337*('bef13over filtrert sykkel'!T$3&gt;='Beregning - Sykkel'!$P$114)*('bef13over filtrert sykkel'!T$3&lt;='Beregning - Sykkel'!$P$115)*($A337='Beregning - Sykkel'!$P$94)</f>
        <v>0</v>
      </c>
      <c r="U337">
        <f>bef13over!U337*('bef13over filtrert sykkel'!U$3&gt;='Beregning - Sykkel'!$P$114)*('bef13over filtrert sykkel'!U$3&lt;='Beregning - Sykkel'!$P$115)*($A337='Beregning - Sykkel'!$P$94)</f>
        <v>0</v>
      </c>
      <c r="V337">
        <f>bef13over!V337*('bef13over filtrert sykkel'!V$3&gt;='Beregning - Sykkel'!$P$114)*('bef13over filtrert sykkel'!V$3&lt;='Beregning - Sykkel'!$P$115)*($A337='Beregning - Sykkel'!$P$94)</f>
        <v>0</v>
      </c>
      <c r="W337">
        <f>bef13over!W337*('bef13over filtrert sykkel'!W$3&gt;='Beregning - Sykkel'!$P$114)*('bef13over filtrert sykkel'!W$3&lt;='Beregning - Sykkel'!$P$115)*($A337='Beregning - Sykkel'!$P$94)</f>
        <v>0</v>
      </c>
      <c r="X337">
        <f>bef13over!X337*('bef13over filtrert sykkel'!X$3&gt;='Beregning - Sykkel'!$P$114)*('bef13over filtrert sykkel'!X$3&lt;='Beregning - Sykkel'!$P$115)*($A337='Beregning - Sykkel'!$P$94)</f>
        <v>0</v>
      </c>
      <c r="Y337">
        <f>bef13over!Y337*('bef13over filtrert sykkel'!Y$3&gt;='Beregning - Sykkel'!$P$114)*('bef13over filtrert sykkel'!Y$3&lt;='Beregning - Sykkel'!$P$115)*($A337='Beregning - Sykkel'!$P$94)</f>
        <v>0</v>
      </c>
      <c r="Z337">
        <f>bef13over!Z337*('bef13over filtrert sykkel'!Z$3&gt;='Beregning - Sykkel'!$P$114)*('bef13over filtrert sykkel'!Z$3&lt;='Beregning - Sykkel'!$P$115)*($A337='Beregning - Sykkel'!$P$94)</f>
        <v>0</v>
      </c>
      <c r="AA337">
        <f>bef13over!AA337*('bef13over filtrert sykkel'!AA$3&gt;='Beregning - Sykkel'!$P$114)*('bef13over filtrert sykkel'!AA$3&lt;='Beregning - Sykkel'!$P$115)*($A337='Beregning - Sykkel'!$P$94)</f>
        <v>0</v>
      </c>
      <c r="AB337">
        <f>bef13over!AB337*('bef13over filtrert sykkel'!AB$3&gt;='Beregning - Sykkel'!$P$114)*('bef13over filtrert sykkel'!AB$3&lt;='Beregning - Sykkel'!$P$115)*($A337='Beregning - Sykkel'!$P$94)</f>
        <v>0</v>
      </c>
      <c r="AC337">
        <f>bef13over!AC337*('bef13over filtrert sykkel'!AC$3&gt;='Beregning - Sykkel'!$P$114)*('bef13over filtrert sykkel'!AC$3&lt;='Beregning - Sykkel'!$P$115)*($A337='Beregning - Sykkel'!$P$94)</f>
        <v>0</v>
      </c>
      <c r="AD337">
        <f>bef13over!AD337*('bef13over filtrert sykkel'!AD$3&gt;='Beregning - Sykkel'!$P$114)*('bef13over filtrert sykkel'!AD$3&lt;='Beregning - Sykkel'!$P$115)*($A337='Beregning - Sykkel'!$P$94)</f>
        <v>0</v>
      </c>
    </row>
    <row r="338" spans="1:30">
      <c r="A338">
        <v>1742</v>
      </c>
      <c r="B338">
        <f>bef13over!B338*('bef13over filtrert sykkel'!B$3&gt;='Beregning - Sykkel'!$P$114)*('bef13over filtrert sykkel'!B$3&lt;='Beregning - Sykkel'!$P$115)*($A338='Beregning - Sykkel'!$P$94)</f>
        <v>0</v>
      </c>
      <c r="C338">
        <f>bef13over!C338*('bef13over filtrert sykkel'!C$3&gt;='Beregning - Sykkel'!$P$114)*('bef13over filtrert sykkel'!C$3&lt;='Beregning - Sykkel'!$P$115)*($A338='Beregning - Sykkel'!$P$94)</f>
        <v>0</v>
      </c>
      <c r="D338">
        <f>bef13over!D338*('bef13over filtrert sykkel'!D$3&gt;='Beregning - Sykkel'!$P$114)*('bef13over filtrert sykkel'!D$3&lt;='Beregning - Sykkel'!$P$115)*($A338='Beregning - Sykkel'!$P$94)</f>
        <v>0</v>
      </c>
      <c r="E338">
        <f>bef13over!E338*('bef13over filtrert sykkel'!E$3&gt;='Beregning - Sykkel'!$P$114)*('bef13over filtrert sykkel'!E$3&lt;='Beregning - Sykkel'!$P$115)*($A338='Beregning - Sykkel'!$P$94)</f>
        <v>0</v>
      </c>
      <c r="F338">
        <f>bef13over!F338*('bef13over filtrert sykkel'!F$3&gt;='Beregning - Sykkel'!$P$114)*('bef13over filtrert sykkel'!F$3&lt;='Beregning - Sykkel'!$P$115)*($A338='Beregning - Sykkel'!$P$94)</f>
        <v>0</v>
      </c>
      <c r="G338">
        <f>bef13over!G338*('bef13over filtrert sykkel'!G$3&gt;='Beregning - Sykkel'!$P$114)*('bef13over filtrert sykkel'!G$3&lt;='Beregning - Sykkel'!$P$115)*($A338='Beregning - Sykkel'!$P$94)</f>
        <v>0</v>
      </c>
      <c r="H338">
        <f>bef13over!H338*('bef13over filtrert sykkel'!H$3&gt;='Beregning - Sykkel'!$P$114)*('bef13over filtrert sykkel'!H$3&lt;='Beregning - Sykkel'!$P$115)*($A338='Beregning - Sykkel'!$P$94)</f>
        <v>0</v>
      </c>
      <c r="I338">
        <f>bef13over!I338*('bef13over filtrert sykkel'!I$3&gt;='Beregning - Sykkel'!$P$114)*('bef13over filtrert sykkel'!I$3&lt;='Beregning - Sykkel'!$P$115)*($A338='Beregning - Sykkel'!$P$94)</f>
        <v>0</v>
      </c>
      <c r="J338">
        <f>bef13over!J338*('bef13over filtrert sykkel'!J$3&gt;='Beregning - Sykkel'!$P$114)*('bef13over filtrert sykkel'!J$3&lt;='Beregning - Sykkel'!$P$115)*($A338='Beregning - Sykkel'!$P$94)</f>
        <v>0</v>
      </c>
      <c r="K338">
        <f>bef13over!K338*('bef13over filtrert sykkel'!K$3&gt;='Beregning - Sykkel'!$P$114)*('bef13over filtrert sykkel'!K$3&lt;='Beregning - Sykkel'!$P$115)*($A338='Beregning - Sykkel'!$P$94)</f>
        <v>0</v>
      </c>
      <c r="L338">
        <f>bef13over!L338*('bef13over filtrert sykkel'!L$3&gt;='Beregning - Sykkel'!$P$114)*('bef13over filtrert sykkel'!L$3&lt;='Beregning - Sykkel'!$P$115)*($A338='Beregning - Sykkel'!$P$94)</f>
        <v>0</v>
      </c>
      <c r="M338">
        <f>bef13over!M338*('bef13over filtrert sykkel'!M$3&gt;='Beregning - Sykkel'!$P$114)*('bef13over filtrert sykkel'!M$3&lt;='Beregning - Sykkel'!$P$115)*($A338='Beregning - Sykkel'!$P$94)</f>
        <v>0</v>
      </c>
      <c r="N338">
        <f>bef13over!N338*('bef13over filtrert sykkel'!N$3&gt;='Beregning - Sykkel'!$P$114)*('bef13over filtrert sykkel'!N$3&lt;='Beregning - Sykkel'!$P$115)*($A338='Beregning - Sykkel'!$P$94)</f>
        <v>0</v>
      </c>
      <c r="O338">
        <f>bef13over!O338*('bef13over filtrert sykkel'!O$3&gt;='Beregning - Sykkel'!$P$114)*('bef13over filtrert sykkel'!O$3&lt;='Beregning - Sykkel'!$P$115)*($A338='Beregning - Sykkel'!$P$94)</f>
        <v>0</v>
      </c>
      <c r="P338">
        <f>bef13over!P338*('bef13over filtrert sykkel'!P$3&gt;='Beregning - Sykkel'!$P$114)*('bef13over filtrert sykkel'!P$3&lt;='Beregning - Sykkel'!$P$115)*($A338='Beregning - Sykkel'!$P$94)</f>
        <v>0</v>
      </c>
      <c r="Q338">
        <f>bef13over!Q338*('bef13over filtrert sykkel'!Q$3&gt;='Beregning - Sykkel'!$P$114)*('bef13over filtrert sykkel'!Q$3&lt;='Beregning - Sykkel'!$P$115)*($A338='Beregning - Sykkel'!$P$94)</f>
        <v>0</v>
      </c>
      <c r="R338">
        <f>bef13over!R338*('bef13over filtrert sykkel'!R$3&gt;='Beregning - Sykkel'!$P$114)*('bef13over filtrert sykkel'!R$3&lt;='Beregning - Sykkel'!$P$115)*($A338='Beregning - Sykkel'!$P$94)</f>
        <v>0</v>
      </c>
      <c r="S338">
        <f>bef13over!S338*('bef13over filtrert sykkel'!S$3&gt;='Beregning - Sykkel'!$P$114)*('bef13over filtrert sykkel'!S$3&lt;='Beregning - Sykkel'!$P$115)*($A338='Beregning - Sykkel'!$P$94)</f>
        <v>0</v>
      </c>
      <c r="T338">
        <f>bef13over!T338*('bef13over filtrert sykkel'!T$3&gt;='Beregning - Sykkel'!$P$114)*('bef13over filtrert sykkel'!T$3&lt;='Beregning - Sykkel'!$P$115)*($A338='Beregning - Sykkel'!$P$94)</f>
        <v>0</v>
      </c>
      <c r="U338">
        <f>bef13over!U338*('bef13over filtrert sykkel'!U$3&gt;='Beregning - Sykkel'!$P$114)*('bef13over filtrert sykkel'!U$3&lt;='Beregning - Sykkel'!$P$115)*($A338='Beregning - Sykkel'!$P$94)</f>
        <v>0</v>
      </c>
      <c r="V338">
        <f>bef13over!V338*('bef13over filtrert sykkel'!V$3&gt;='Beregning - Sykkel'!$P$114)*('bef13over filtrert sykkel'!V$3&lt;='Beregning - Sykkel'!$P$115)*($A338='Beregning - Sykkel'!$P$94)</f>
        <v>0</v>
      </c>
      <c r="W338">
        <f>bef13over!W338*('bef13over filtrert sykkel'!W$3&gt;='Beregning - Sykkel'!$P$114)*('bef13over filtrert sykkel'!W$3&lt;='Beregning - Sykkel'!$P$115)*($A338='Beregning - Sykkel'!$P$94)</f>
        <v>0</v>
      </c>
      <c r="X338">
        <f>bef13over!X338*('bef13over filtrert sykkel'!X$3&gt;='Beregning - Sykkel'!$P$114)*('bef13over filtrert sykkel'!X$3&lt;='Beregning - Sykkel'!$P$115)*($A338='Beregning - Sykkel'!$P$94)</f>
        <v>0</v>
      </c>
      <c r="Y338">
        <f>bef13over!Y338*('bef13over filtrert sykkel'!Y$3&gt;='Beregning - Sykkel'!$P$114)*('bef13over filtrert sykkel'!Y$3&lt;='Beregning - Sykkel'!$P$115)*($A338='Beregning - Sykkel'!$P$94)</f>
        <v>0</v>
      </c>
      <c r="Z338">
        <f>bef13over!Z338*('bef13over filtrert sykkel'!Z$3&gt;='Beregning - Sykkel'!$P$114)*('bef13over filtrert sykkel'!Z$3&lt;='Beregning - Sykkel'!$P$115)*($A338='Beregning - Sykkel'!$P$94)</f>
        <v>0</v>
      </c>
      <c r="AA338">
        <f>bef13over!AA338*('bef13over filtrert sykkel'!AA$3&gt;='Beregning - Sykkel'!$P$114)*('bef13over filtrert sykkel'!AA$3&lt;='Beregning - Sykkel'!$P$115)*($A338='Beregning - Sykkel'!$P$94)</f>
        <v>0</v>
      </c>
      <c r="AB338">
        <f>bef13over!AB338*('bef13over filtrert sykkel'!AB$3&gt;='Beregning - Sykkel'!$P$114)*('bef13over filtrert sykkel'!AB$3&lt;='Beregning - Sykkel'!$P$115)*($A338='Beregning - Sykkel'!$P$94)</f>
        <v>0</v>
      </c>
      <c r="AC338">
        <f>bef13over!AC338*('bef13over filtrert sykkel'!AC$3&gt;='Beregning - Sykkel'!$P$114)*('bef13over filtrert sykkel'!AC$3&lt;='Beregning - Sykkel'!$P$115)*($A338='Beregning - Sykkel'!$P$94)</f>
        <v>0</v>
      </c>
      <c r="AD338">
        <f>bef13over!AD338*('bef13over filtrert sykkel'!AD$3&gt;='Beregning - Sykkel'!$P$114)*('bef13over filtrert sykkel'!AD$3&lt;='Beregning - Sykkel'!$P$115)*($A338='Beregning - Sykkel'!$P$94)</f>
        <v>0</v>
      </c>
    </row>
    <row r="339" spans="1:30">
      <c r="A339">
        <v>1743</v>
      </c>
      <c r="B339">
        <f>bef13over!B339*('bef13over filtrert sykkel'!B$3&gt;='Beregning - Sykkel'!$P$114)*('bef13over filtrert sykkel'!B$3&lt;='Beregning - Sykkel'!$P$115)*($A339='Beregning - Sykkel'!$P$94)</f>
        <v>0</v>
      </c>
      <c r="C339">
        <f>bef13over!C339*('bef13over filtrert sykkel'!C$3&gt;='Beregning - Sykkel'!$P$114)*('bef13over filtrert sykkel'!C$3&lt;='Beregning - Sykkel'!$P$115)*($A339='Beregning - Sykkel'!$P$94)</f>
        <v>0</v>
      </c>
      <c r="D339">
        <f>bef13over!D339*('bef13over filtrert sykkel'!D$3&gt;='Beregning - Sykkel'!$P$114)*('bef13over filtrert sykkel'!D$3&lt;='Beregning - Sykkel'!$P$115)*($A339='Beregning - Sykkel'!$P$94)</f>
        <v>0</v>
      </c>
      <c r="E339">
        <f>bef13over!E339*('bef13over filtrert sykkel'!E$3&gt;='Beregning - Sykkel'!$P$114)*('bef13over filtrert sykkel'!E$3&lt;='Beregning - Sykkel'!$P$115)*($A339='Beregning - Sykkel'!$P$94)</f>
        <v>0</v>
      </c>
      <c r="F339">
        <f>bef13over!F339*('bef13over filtrert sykkel'!F$3&gt;='Beregning - Sykkel'!$P$114)*('bef13over filtrert sykkel'!F$3&lt;='Beregning - Sykkel'!$P$115)*($A339='Beregning - Sykkel'!$P$94)</f>
        <v>0</v>
      </c>
      <c r="G339">
        <f>bef13over!G339*('bef13over filtrert sykkel'!G$3&gt;='Beregning - Sykkel'!$P$114)*('bef13over filtrert sykkel'!G$3&lt;='Beregning - Sykkel'!$P$115)*($A339='Beregning - Sykkel'!$P$94)</f>
        <v>0</v>
      </c>
      <c r="H339">
        <f>bef13over!H339*('bef13over filtrert sykkel'!H$3&gt;='Beregning - Sykkel'!$P$114)*('bef13over filtrert sykkel'!H$3&lt;='Beregning - Sykkel'!$P$115)*($A339='Beregning - Sykkel'!$P$94)</f>
        <v>0</v>
      </c>
      <c r="I339">
        <f>bef13over!I339*('bef13over filtrert sykkel'!I$3&gt;='Beregning - Sykkel'!$P$114)*('bef13over filtrert sykkel'!I$3&lt;='Beregning - Sykkel'!$P$115)*($A339='Beregning - Sykkel'!$P$94)</f>
        <v>0</v>
      </c>
      <c r="J339">
        <f>bef13over!J339*('bef13over filtrert sykkel'!J$3&gt;='Beregning - Sykkel'!$P$114)*('bef13over filtrert sykkel'!J$3&lt;='Beregning - Sykkel'!$P$115)*($A339='Beregning - Sykkel'!$P$94)</f>
        <v>0</v>
      </c>
      <c r="K339">
        <f>bef13over!K339*('bef13over filtrert sykkel'!K$3&gt;='Beregning - Sykkel'!$P$114)*('bef13over filtrert sykkel'!K$3&lt;='Beregning - Sykkel'!$P$115)*($A339='Beregning - Sykkel'!$P$94)</f>
        <v>0</v>
      </c>
      <c r="L339">
        <f>bef13over!L339*('bef13over filtrert sykkel'!L$3&gt;='Beregning - Sykkel'!$P$114)*('bef13over filtrert sykkel'!L$3&lt;='Beregning - Sykkel'!$P$115)*($A339='Beregning - Sykkel'!$P$94)</f>
        <v>0</v>
      </c>
      <c r="M339">
        <f>bef13over!M339*('bef13over filtrert sykkel'!M$3&gt;='Beregning - Sykkel'!$P$114)*('bef13over filtrert sykkel'!M$3&lt;='Beregning - Sykkel'!$P$115)*($A339='Beregning - Sykkel'!$P$94)</f>
        <v>0</v>
      </c>
      <c r="N339">
        <f>bef13over!N339*('bef13over filtrert sykkel'!N$3&gt;='Beregning - Sykkel'!$P$114)*('bef13over filtrert sykkel'!N$3&lt;='Beregning - Sykkel'!$P$115)*($A339='Beregning - Sykkel'!$P$94)</f>
        <v>0</v>
      </c>
      <c r="O339">
        <f>bef13over!O339*('bef13over filtrert sykkel'!O$3&gt;='Beregning - Sykkel'!$P$114)*('bef13over filtrert sykkel'!O$3&lt;='Beregning - Sykkel'!$P$115)*($A339='Beregning - Sykkel'!$P$94)</f>
        <v>0</v>
      </c>
      <c r="P339">
        <f>bef13over!P339*('bef13over filtrert sykkel'!P$3&gt;='Beregning - Sykkel'!$P$114)*('bef13over filtrert sykkel'!P$3&lt;='Beregning - Sykkel'!$P$115)*($A339='Beregning - Sykkel'!$P$94)</f>
        <v>0</v>
      </c>
      <c r="Q339">
        <f>bef13over!Q339*('bef13over filtrert sykkel'!Q$3&gt;='Beregning - Sykkel'!$P$114)*('bef13over filtrert sykkel'!Q$3&lt;='Beregning - Sykkel'!$P$115)*($A339='Beregning - Sykkel'!$P$94)</f>
        <v>0</v>
      </c>
      <c r="R339">
        <f>bef13over!R339*('bef13over filtrert sykkel'!R$3&gt;='Beregning - Sykkel'!$P$114)*('bef13over filtrert sykkel'!R$3&lt;='Beregning - Sykkel'!$P$115)*($A339='Beregning - Sykkel'!$P$94)</f>
        <v>0</v>
      </c>
      <c r="S339">
        <f>bef13over!S339*('bef13over filtrert sykkel'!S$3&gt;='Beregning - Sykkel'!$P$114)*('bef13over filtrert sykkel'!S$3&lt;='Beregning - Sykkel'!$P$115)*($A339='Beregning - Sykkel'!$P$94)</f>
        <v>0</v>
      </c>
      <c r="T339">
        <f>bef13over!T339*('bef13over filtrert sykkel'!T$3&gt;='Beregning - Sykkel'!$P$114)*('bef13over filtrert sykkel'!T$3&lt;='Beregning - Sykkel'!$P$115)*($A339='Beregning - Sykkel'!$P$94)</f>
        <v>0</v>
      </c>
      <c r="U339">
        <f>bef13over!U339*('bef13over filtrert sykkel'!U$3&gt;='Beregning - Sykkel'!$P$114)*('bef13over filtrert sykkel'!U$3&lt;='Beregning - Sykkel'!$P$115)*($A339='Beregning - Sykkel'!$P$94)</f>
        <v>0</v>
      </c>
      <c r="V339">
        <f>bef13over!V339*('bef13over filtrert sykkel'!V$3&gt;='Beregning - Sykkel'!$P$114)*('bef13over filtrert sykkel'!V$3&lt;='Beregning - Sykkel'!$P$115)*($A339='Beregning - Sykkel'!$P$94)</f>
        <v>0</v>
      </c>
      <c r="W339">
        <f>bef13over!W339*('bef13over filtrert sykkel'!W$3&gt;='Beregning - Sykkel'!$P$114)*('bef13over filtrert sykkel'!W$3&lt;='Beregning - Sykkel'!$P$115)*($A339='Beregning - Sykkel'!$P$94)</f>
        <v>0</v>
      </c>
      <c r="X339">
        <f>bef13over!X339*('bef13over filtrert sykkel'!X$3&gt;='Beregning - Sykkel'!$P$114)*('bef13over filtrert sykkel'!X$3&lt;='Beregning - Sykkel'!$P$115)*($A339='Beregning - Sykkel'!$P$94)</f>
        <v>0</v>
      </c>
      <c r="Y339">
        <f>bef13over!Y339*('bef13over filtrert sykkel'!Y$3&gt;='Beregning - Sykkel'!$P$114)*('bef13over filtrert sykkel'!Y$3&lt;='Beregning - Sykkel'!$P$115)*($A339='Beregning - Sykkel'!$P$94)</f>
        <v>0</v>
      </c>
      <c r="Z339">
        <f>bef13over!Z339*('bef13over filtrert sykkel'!Z$3&gt;='Beregning - Sykkel'!$P$114)*('bef13over filtrert sykkel'!Z$3&lt;='Beregning - Sykkel'!$P$115)*($A339='Beregning - Sykkel'!$P$94)</f>
        <v>0</v>
      </c>
      <c r="AA339">
        <f>bef13over!AA339*('bef13over filtrert sykkel'!AA$3&gt;='Beregning - Sykkel'!$P$114)*('bef13over filtrert sykkel'!AA$3&lt;='Beregning - Sykkel'!$P$115)*($A339='Beregning - Sykkel'!$P$94)</f>
        <v>0</v>
      </c>
      <c r="AB339">
        <f>bef13over!AB339*('bef13over filtrert sykkel'!AB$3&gt;='Beregning - Sykkel'!$P$114)*('bef13over filtrert sykkel'!AB$3&lt;='Beregning - Sykkel'!$P$115)*($A339='Beregning - Sykkel'!$P$94)</f>
        <v>0</v>
      </c>
      <c r="AC339">
        <f>bef13over!AC339*('bef13over filtrert sykkel'!AC$3&gt;='Beregning - Sykkel'!$P$114)*('bef13over filtrert sykkel'!AC$3&lt;='Beregning - Sykkel'!$P$115)*($A339='Beregning - Sykkel'!$P$94)</f>
        <v>0</v>
      </c>
      <c r="AD339">
        <f>bef13over!AD339*('bef13over filtrert sykkel'!AD$3&gt;='Beregning - Sykkel'!$P$114)*('bef13over filtrert sykkel'!AD$3&lt;='Beregning - Sykkel'!$P$115)*($A339='Beregning - Sykkel'!$P$94)</f>
        <v>0</v>
      </c>
    </row>
    <row r="340" spans="1:30">
      <c r="A340">
        <v>1744</v>
      </c>
      <c r="B340">
        <f>bef13over!B340*('bef13over filtrert sykkel'!B$3&gt;='Beregning - Sykkel'!$P$114)*('bef13over filtrert sykkel'!B$3&lt;='Beregning - Sykkel'!$P$115)*($A340='Beregning - Sykkel'!$P$94)</f>
        <v>0</v>
      </c>
      <c r="C340">
        <f>bef13over!C340*('bef13over filtrert sykkel'!C$3&gt;='Beregning - Sykkel'!$P$114)*('bef13over filtrert sykkel'!C$3&lt;='Beregning - Sykkel'!$P$115)*($A340='Beregning - Sykkel'!$P$94)</f>
        <v>0</v>
      </c>
      <c r="D340">
        <f>bef13over!D340*('bef13over filtrert sykkel'!D$3&gt;='Beregning - Sykkel'!$P$114)*('bef13over filtrert sykkel'!D$3&lt;='Beregning - Sykkel'!$P$115)*($A340='Beregning - Sykkel'!$P$94)</f>
        <v>0</v>
      </c>
      <c r="E340">
        <f>bef13over!E340*('bef13over filtrert sykkel'!E$3&gt;='Beregning - Sykkel'!$P$114)*('bef13over filtrert sykkel'!E$3&lt;='Beregning - Sykkel'!$P$115)*($A340='Beregning - Sykkel'!$P$94)</f>
        <v>0</v>
      </c>
      <c r="F340">
        <f>bef13over!F340*('bef13over filtrert sykkel'!F$3&gt;='Beregning - Sykkel'!$P$114)*('bef13over filtrert sykkel'!F$3&lt;='Beregning - Sykkel'!$P$115)*($A340='Beregning - Sykkel'!$P$94)</f>
        <v>0</v>
      </c>
      <c r="G340">
        <f>bef13over!G340*('bef13over filtrert sykkel'!G$3&gt;='Beregning - Sykkel'!$P$114)*('bef13over filtrert sykkel'!G$3&lt;='Beregning - Sykkel'!$P$115)*($A340='Beregning - Sykkel'!$P$94)</f>
        <v>0</v>
      </c>
      <c r="H340">
        <f>bef13over!H340*('bef13over filtrert sykkel'!H$3&gt;='Beregning - Sykkel'!$P$114)*('bef13over filtrert sykkel'!H$3&lt;='Beregning - Sykkel'!$P$115)*($A340='Beregning - Sykkel'!$P$94)</f>
        <v>0</v>
      </c>
      <c r="I340">
        <f>bef13over!I340*('bef13over filtrert sykkel'!I$3&gt;='Beregning - Sykkel'!$P$114)*('bef13over filtrert sykkel'!I$3&lt;='Beregning - Sykkel'!$P$115)*($A340='Beregning - Sykkel'!$P$94)</f>
        <v>0</v>
      </c>
      <c r="J340">
        <f>bef13over!J340*('bef13over filtrert sykkel'!J$3&gt;='Beregning - Sykkel'!$P$114)*('bef13over filtrert sykkel'!J$3&lt;='Beregning - Sykkel'!$P$115)*($A340='Beregning - Sykkel'!$P$94)</f>
        <v>0</v>
      </c>
      <c r="K340">
        <f>bef13over!K340*('bef13over filtrert sykkel'!K$3&gt;='Beregning - Sykkel'!$P$114)*('bef13over filtrert sykkel'!K$3&lt;='Beregning - Sykkel'!$P$115)*($A340='Beregning - Sykkel'!$P$94)</f>
        <v>0</v>
      </c>
      <c r="L340">
        <f>bef13over!L340*('bef13over filtrert sykkel'!L$3&gt;='Beregning - Sykkel'!$P$114)*('bef13over filtrert sykkel'!L$3&lt;='Beregning - Sykkel'!$P$115)*($A340='Beregning - Sykkel'!$P$94)</f>
        <v>0</v>
      </c>
      <c r="M340">
        <f>bef13over!M340*('bef13over filtrert sykkel'!M$3&gt;='Beregning - Sykkel'!$P$114)*('bef13over filtrert sykkel'!M$3&lt;='Beregning - Sykkel'!$P$115)*($A340='Beregning - Sykkel'!$P$94)</f>
        <v>0</v>
      </c>
      <c r="N340">
        <f>bef13over!N340*('bef13over filtrert sykkel'!N$3&gt;='Beregning - Sykkel'!$P$114)*('bef13over filtrert sykkel'!N$3&lt;='Beregning - Sykkel'!$P$115)*($A340='Beregning - Sykkel'!$P$94)</f>
        <v>0</v>
      </c>
      <c r="O340">
        <f>bef13over!O340*('bef13over filtrert sykkel'!O$3&gt;='Beregning - Sykkel'!$P$114)*('bef13over filtrert sykkel'!O$3&lt;='Beregning - Sykkel'!$P$115)*($A340='Beregning - Sykkel'!$P$94)</f>
        <v>0</v>
      </c>
      <c r="P340">
        <f>bef13over!P340*('bef13over filtrert sykkel'!P$3&gt;='Beregning - Sykkel'!$P$114)*('bef13over filtrert sykkel'!P$3&lt;='Beregning - Sykkel'!$P$115)*($A340='Beregning - Sykkel'!$P$94)</f>
        <v>0</v>
      </c>
      <c r="Q340">
        <f>bef13over!Q340*('bef13over filtrert sykkel'!Q$3&gt;='Beregning - Sykkel'!$P$114)*('bef13over filtrert sykkel'!Q$3&lt;='Beregning - Sykkel'!$P$115)*($A340='Beregning - Sykkel'!$P$94)</f>
        <v>0</v>
      </c>
      <c r="R340">
        <f>bef13over!R340*('bef13over filtrert sykkel'!R$3&gt;='Beregning - Sykkel'!$P$114)*('bef13over filtrert sykkel'!R$3&lt;='Beregning - Sykkel'!$P$115)*($A340='Beregning - Sykkel'!$P$94)</f>
        <v>0</v>
      </c>
      <c r="S340">
        <f>bef13over!S340*('bef13over filtrert sykkel'!S$3&gt;='Beregning - Sykkel'!$P$114)*('bef13over filtrert sykkel'!S$3&lt;='Beregning - Sykkel'!$P$115)*($A340='Beregning - Sykkel'!$P$94)</f>
        <v>0</v>
      </c>
      <c r="T340">
        <f>bef13over!T340*('bef13over filtrert sykkel'!T$3&gt;='Beregning - Sykkel'!$P$114)*('bef13over filtrert sykkel'!T$3&lt;='Beregning - Sykkel'!$P$115)*($A340='Beregning - Sykkel'!$P$94)</f>
        <v>0</v>
      </c>
      <c r="U340">
        <f>bef13over!U340*('bef13over filtrert sykkel'!U$3&gt;='Beregning - Sykkel'!$P$114)*('bef13over filtrert sykkel'!U$3&lt;='Beregning - Sykkel'!$P$115)*($A340='Beregning - Sykkel'!$P$94)</f>
        <v>0</v>
      </c>
      <c r="V340">
        <f>bef13over!V340*('bef13over filtrert sykkel'!V$3&gt;='Beregning - Sykkel'!$P$114)*('bef13over filtrert sykkel'!V$3&lt;='Beregning - Sykkel'!$P$115)*($A340='Beregning - Sykkel'!$P$94)</f>
        <v>0</v>
      </c>
      <c r="W340">
        <f>bef13over!W340*('bef13over filtrert sykkel'!W$3&gt;='Beregning - Sykkel'!$P$114)*('bef13over filtrert sykkel'!W$3&lt;='Beregning - Sykkel'!$P$115)*($A340='Beregning - Sykkel'!$P$94)</f>
        <v>0</v>
      </c>
      <c r="X340">
        <f>bef13over!X340*('bef13over filtrert sykkel'!X$3&gt;='Beregning - Sykkel'!$P$114)*('bef13over filtrert sykkel'!X$3&lt;='Beregning - Sykkel'!$P$115)*($A340='Beregning - Sykkel'!$P$94)</f>
        <v>0</v>
      </c>
      <c r="Y340">
        <f>bef13over!Y340*('bef13over filtrert sykkel'!Y$3&gt;='Beregning - Sykkel'!$P$114)*('bef13over filtrert sykkel'!Y$3&lt;='Beregning - Sykkel'!$P$115)*($A340='Beregning - Sykkel'!$P$94)</f>
        <v>0</v>
      </c>
      <c r="Z340">
        <f>bef13over!Z340*('bef13over filtrert sykkel'!Z$3&gt;='Beregning - Sykkel'!$P$114)*('bef13over filtrert sykkel'!Z$3&lt;='Beregning - Sykkel'!$P$115)*($A340='Beregning - Sykkel'!$P$94)</f>
        <v>0</v>
      </c>
      <c r="AA340">
        <f>bef13over!AA340*('bef13over filtrert sykkel'!AA$3&gt;='Beregning - Sykkel'!$P$114)*('bef13over filtrert sykkel'!AA$3&lt;='Beregning - Sykkel'!$P$115)*($A340='Beregning - Sykkel'!$P$94)</f>
        <v>0</v>
      </c>
      <c r="AB340">
        <f>bef13over!AB340*('bef13over filtrert sykkel'!AB$3&gt;='Beregning - Sykkel'!$P$114)*('bef13over filtrert sykkel'!AB$3&lt;='Beregning - Sykkel'!$P$115)*($A340='Beregning - Sykkel'!$P$94)</f>
        <v>0</v>
      </c>
      <c r="AC340">
        <f>bef13over!AC340*('bef13over filtrert sykkel'!AC$3&gt;='Beregning - Sykkel'!$P$114)*('bef13over filtrert sykkel'!AC$3&lt;='Beregning - Sykkel'!$P$115)*($A340='Beregning - Sykkel'!$P$94)</f>
        <v>0</v>
      </c>
      <c r="AD340">
        <f>bef13over!AD340*('bef13over filtrert sykkel'!AD$3&gt;='Beregning - Sykkel'!$P$114)*('bef13over filtrert sykkel'!AD$3&lt;='Beregning - Sykkel'!$P$115)*($A340='Beregning - Sykkel'!$P$94)</f>
        <v>0</v>
      </c>
    </row>
    <row r="341" spans="1:30">
      <c r="A341">
        <v>1748</v>
      </c>
      <c r="B341">
        <f>bef13over!B341*('bef13over filtrert sykkel'!B$3&gt;='Beregning - Sykkel'!$P$114)*('bef13over filtrert sykkel'!B$3&lt;='Beregning - Sykkel'!$P$115)*($A341='Beregning - Sykkel'!$P$94)</f>
        <v>0</v>
      </c>
      <c r="C341">
        <f>bef13over!C341*('bef13over filtrert sykkel'!C$3&gt;='Beregning - Sykkel'!$P$114)*('bef13over filtrert sykkel'!C$3&lt;='Beregning - Sykkel'!$P$115)*($A341='Beregning - Sykkel'!$P$94)</f>
        <v>0</v>
      </c>
      <c r="D341">
        <f>bef13over!D341*('bef13over filtrert sykkel'!D$3&gt;='Beregning - Sykkel'!$P$114)*('bef13over filtrert sykkel'!D$3&lt;='Beregning - Sykkel'!$P$115)*($A341='Beregning - Sykkel'!$P$94)</f>
        <v>0</v>
      </c>
      <c r="E341">
        <f>bef13over!E341*('bef13over filtrert sykkel'!E$3&gt;='Beregning - Sykkel'!$P$114)*('bef13over filtrert sykkel'!E$3&lt;='Beregning - Sykkel'!$P$115)*($A341='Beregning - Sykkel'!$P$94)</f>
        <v>0</v>
      </c>
      <c r="F341">
        <f>bef13over!F341*('bef13over filtrert sykkel'!F$3&gt;='Beregning - Sykkel'!$P$114)*('bef13over filtrert sykkel'!F$3&lt;='Beregning - Sykkel'!$P$115)*($A341='Beregning - Sykkel'!$P$94)</f>
        <v>0</v>
      </c>
      <c r="G341">
        <f>bef13over!G341*('bef13over filtrert sykkel'!G$3&gt;='Beregning - Sykkel'!$P$114)*('bef13over filtrert sykkel'!G$3&lt;='Beregning - Sykkel'!$P$115)*($A341='Beregning - Sykkel'!$P$94)</f>
        <v>0</v>
      </c>
      <c r="H341">
        <f>bef13over!H341*('bef13over filtrert sykkel'!H$3&gt;='Beregning - Sykkel'!$P$114)*('bef13over filtrert sykkel'!H$3&lt;='Beregning - Sykkel'!$P$115)*($A341='Beregning - Sykkel'!$P$94)</f>
        <v>0</v>
      </c>
      <c r="I341">
        <f>bef13over!I341*('bef13over filtrert sykkel'!I$3&gt;='Beregning - Sykkel'!$P$114)*('bef13over filtrert sykkel'!I$3&lt;='Beregning - Sykkel'!$P$115)*($A341='Beregning - Sykkel'!$P$94)</f>
        <v>0</v>
      </c>
      <c r="J341">
        <f>bef13over!J341*('bef13over filtrert sykkel'!J$3&gt;='Beregning - Sykkel'!$P$114)*('bef13over filtrert sykkel'!J$3&lt;='Beregning - Sykkel'!$P$115)*($A341='Beregning - Sykkel'!$P$94)</f>
        <v>0</v>
      </c>
      <c r="K341">
        <f>bef13over!K341*('bef13over filtrert sykkel'!K$3&gt;='Beregning - Sykkel'!$P$114)*('bef13over filtrert sykkel'!K$3&lt;='Beregning - Sykkel'!$P$115)*($A341='Beregning - Sykkel'!$P$94)</f>
        <v>0</v>
      </c>
      <c r="L341">
        <f>bef13over!L341*('bef13over filtrert sykkel'!L$3&gt;='Beregning - Sykkel'!$P$114)*('bef13over filtrert sykkel'!L$3&lt;='Beregning - Sykkel'!$P$115)*($A341='Beregning - Sykkel'!$P$94)</f>
        <v>0</v>
      </c>
      <c r="M341">
        <f>bef13over!M341*('bef13over filtrert sykkel'!M$3&gt;='Beregning - Sykkel'!$P$114)*('bef13over filtrert sykkel'!M$3&lt;='Beregning - Sykkel'!$P$115)*($A341='Beregning - Sykkel'!$P$94)</f>
        <v>0</v>
      </c>
      <c r="N341">
        <f>bef13over!N341*('bef13over filtrert sykkel'!N$3&gt;='Beregning - Sykkel'!$P$114)*('bef13over filtrert sykkel'!N$3&lt;='Beregning - Sykkel'!$P$115)*($A341='Beregning - Sykkel'!$P$94)</f>
        <v>0</v>
      </c>
      <c r="O341">
        <f>bef13over!O341*('bef13over filtrert sykkel'!O$3&gt;='Beregning - Sykkel'!$P$114)*('bef13over filtrert sykkel'!O$3&lt;='Beregning - Sykkel'!$P$115)*($A341='Beregning - Sykkel'!$P$94)</f>
        <v>0</v>
      </c>
      <c r="P341">
        <f>bef13over!P341*('bef13over filtrert sykkel'!P$3&gt;='Beregning - Sykkel'!$P$114)*('bef13over filtrert sykkel'!P$3&lt;='Beregning - Sykkel'!$P$115)*($A341='Beregning - Sykkel'!$P$94)</f>
        <v>0</v>
      </c>
      <c r="Q341">
        <f>bef13over!Q341*('bef13over filtrert sykkel'!Q$3&gt;='Beregning - Sykkel'!$P$114)*('bef13over filtrert sykkel'!Q$3&lt;='Beregning - Sykkel'!$P$115)*($A341='Beregning - Sykkel'!$P$94)</f>
        <v>0</v>
      </c>
      <c r="R341">
        <f>bef13over!R341*('bef13over filtrert sykkel'!R$3&gt;='Beregning - Sykkel'!$P$114)*('bef13over filtrert sykkel'!R$3&lt;='Beregning - Sykkel'!$P$115)*($A341='Beregning - Sykkel'!$P$94)</f>
        <v>0</v>
      </c>
      <c r="S341">
        <f>bef13over!S341*('bef13over filtrert sykkel'!S$3&gt;='Beregning - Sykkel'!$P$114)*('bef13over filtrert sykkel'!S$3&lt;='Beregning - Sykkel'!$P$115)*($A341='Beregning - Sykkel'!$P$94)</f>
        <v>0</v>
      </c>
      <c r="T341">
        <f>bef13over!T341*('bef13over filtrert sykkel'!T$3&gt;='Beregning - Sykkel'!$P$114)*('bef13over filtrert sykkel'!T$3&lt;='Beregning - Sykkel'!$P$115)*($A341='Beregning - Sykkel'!$P$94)</f>
        <v>0</v>
      </c>
      <c r="U341">
        <f>bef13over!U341*('bef13over filtrert sykkel'!U$3&gt;='Beregning - Sykkel'!$P$114)*('bef13over filtrert sykkel'!U$3&lt;='Beregning - Sykkel'!$P$115)*($A341='Beregning - Sykkel'!$P$94)</f>
        <v>0</v>
      </c>
      <c r="V341">
        <f>bef13over!V341*('bef13over filtrert sykkel'!V$3&gt;='Beregning - Sykkel'!$P$114)*('bef13over filtrert sykkel'!V$3&lt;='Beregning - Sykkel'!$P$115)*($A341='Beregning - Sykkel'!$P$94)</f>
        <v>0</v>
      </c>
      <c r="W341">
        <f>bef13over!W341*('bef13over filtrert sykkel'!W$3&gt;='Beregning - Sykkel'!$P$114)*('bef13over filtrert sykkel'!W$3&lt;='Beregning - Sykkel'!$P$115)*($A341='Beregning - Sykkel'!$P$94)</f>
        <v>0</v>
      </c>
      <c r="X341">
        <f>bef13over!X341*('bef13over filtrert sykkel'!X$3&gt;='Beregning - Sykkel'!$P$114)*('bef13over filtrert sykkel'!X$3&lt;='Beregning - Sykkel'!$P$115)*($A341='Beregning - Sykkel'!$P$94)</f>
        <v>0</v>
      </c>
      <c r="Y341">
        <f>bef13over!Y341*('bef13over filtrert sykkel'!Y$3&gt;='Beregning - Sykkel'!$P$114)*('bef13over filtrert sykkel'!Y$3&lt;='Beregning - Sykkel'!$P$115)*($A341='Beregning - Sykkel'!$P$94)</f>
        <v>0</v>
      </c>
      <c r="Z341">
        <f>bef13over!Z341*('bef13over filtrert sykkel'!Z$3&gt;='Beregning - Sykkel'!$P$114)*('bef13over filtrert sykkel'!Z$3&lt;='Beregning - Sykkel'!$P$115)*($A341='Beregning - Sykkel'!$P$94)</f>
        <v>0</v>
      </c>
      <c r="AA341">
        <f>bef13over!AA341*('bef13over filtrert sykkel'!AA$3&gt;='Beregning - Sykkel'!$P$114)*('bef13over filtrert sykkel'!AA$3&lt;='Beregning - Sykkel'!$P$115)*($A341='Beregning - Sykkel'!$P$94)</f>
        <v>0</v>
      </c>
      <c r="AB341">
        <f>bef13over!AB341*('bef13over filtrert sykkel'!AB$3&gt;='Beregning - Sykkel'!$P$114)*('bef13over filtrert sykkel'!AB$3&lt;='Beregning - Sykkel'!$P$115)*($A341='Beregning - Sykkel'!$P$94)</f>
        <v>0</v>
      </c>
      <c r="AC341">
        <f>bef13over!AC341*('bef13over filtrert sykkel'!AC$3&gt;='Beregning - Sykkel'!$P$114)*('bef13over filtrert sykkel'!AC$3&lt;='Beregning - Sykkel'!$P$115)*($A341='Beregning - Sykkel'!$P$94)</f>
        <v>0</v>
      </c>
      <c r="AD341">
        <f>bef13over!AD341*('bef13over filtrert sykkel'!AD$3&gt;='Beregning - Sykkel'!$P$114)*('bef13over filtrert sykkel'!AD$3&lt;='Beregning - Sykkel'!$P$115)*($A341='Beregning - Sykkel'!$P$94)</f>
        <v>0</v>
      </c>
    </row>
    <row r="342" spans="1:30">
      <c r="A342">
        <v>1749</v>
      </c>
      <c r="B342">
        <f>bef13over!B342*('bef13over filtrert sykkel'!B$3&gt;='Beregning - Sykkel'!$P$114)*('bef13over filtrert sykkel'!B$3&lt;='Beregning - Sykkel'!$P$115)*($A342='Beregning - Sykkel'!$P$94)</f>
        <v>0</v>
      </c>
      <c r="C342">
        <f>bef13over!C342*('bef13over filtrert sykkel'!C$3&gt;='Beregning - Sykkel'!$P$114)*('bef13over filtrert sykkel'!C$3&lt;='Beregning - Sykkel'!$P$115)*($A342='Beregning - Sykkel'!$P$94)</f>
        <v>0</v>
      </c>
      <c r="D342">
        <f>bef13over!D342*('bef13over filtrert sykkel'!D$3&gt;='Beregning - Sykkel'!$P$114)*('bef13over filtrert sykkel'!D$3&lt;='Beregning - Sykkel'!$P$115)*($A342='Beregning - Sykkel'!$P$94)</f>
        <v>0</v>
      </c>
      <c r="E342">
        <f>bef13over!E342*('bef13over filtrert sykkel'!E$3&gt;='Beregning - Sykkel'!$P$114)*('bef13over filtrert sykkel'!E$3&lt;='Beregning - Sykkel'!$P$115)*($A342='Beregning - Sykkel'!$P$94)</f>
        <v>0</v>
      </c>
      <c r="F342">
        <f>bef13over!F342*('bef13over filtrert sykkel'!F$3&gt;='Beregning - Sykkel'!$P$114)*('bef13over filtrert sykkel'!F$3&lt;='Beregning - Sykkel'!$P$115)*($A342='Beregning - Sykkel'!$P$94)</f>
        <v>0</v>
      </c>
      <c r="G342">
        <f>bef13over!G342*('bef13over filtrert sykkel'!G$3&gt;='Beregning - Sykkel'!$P$114)*('bef13over filtrert sykkel'!G$3&lt;='Beregning - Sykkel'!$P$115)*($A342='Beregning - Sykkel'!$P$94)</f>
        <v>0</v>
      </c>
      <c r="H342">
        <f>bef13over!H342*('bef13over filtrert sykkel'!H$3&gt;='Beregning - Sykkel'!$P$114)*('bef13over filtrert sykkel'!H$3&lt;='Beregning - Sykkel'!$P$115)*($A342='Beregning - Sykkel'!$P$94)</f>
        <v>0</v>
      </c>
      <c r="I342">
        <f>bef13over!I342*('bef13over filtrert sykkel'!I$3&gt;='Beregning - Sykkel'!$P$114)*('bef13over filtrert sykkel'!I$3&lt;='Beregning - Sykkel'!$P$115)*($A342='Beregning - Sykkel'!$P$94)</f>
        <v>0</v>
      </c>
      <c r="J342">
        <f>bef13over!J342*('bef13over filtrert sykkel'!J$3&gt;='Beregning - Sykkel'!$P$114)*('bef13over filtrert sykkel'!J$3&lt;='Beregning - Sykkel'!$P$115)*($A342='Beregning - Sykkel'!$P$94)</f>
        <v>0</v>
      </c>
      <c r="K342">
        <f>bef13over!K342*('bef13over filtrert sykkel'!K$3&gt;='Beregning - Sykkel'!$P$114)*('bef13over filtrert sykkel'!K$3&lt;='Beregning - Sykkel'!$P$115)*($A342='Beregning - Sykkel'!$P$94)</f>
        <v>0</v>
      </c>
      <c r="L342">
        <f>bef13over!L342*('bef13over filtrert sykkel'!L$3&gt;='Beregning - Sykkel'!$P$114)*('bef13over filtrert sykkel'!L$3&lt;='Beregning - Sykkel'!$P$115)*($A342='Beregning - Sykkel'!$P$94)</f>
        <v>0</v>
      </c>
      <c r="M342">
        <f>bef13over!M342*('bef13over filtrert sykkel'!M$3&gt;='Beregning - Sykkel'!$P$114)*('bef13over filtrert sykkel'!M$3&lt;='Beregning - Sykkel'!$P$115)*($A342='Beregning - Sykkel'!$P$94)</f>
        <v>0</v>
      </c>
      <c r="N342">
        <f>bef13over!N342*('bef13over filtrert sykkel'!N$3&gt;='Beregning - Sykkel'!$P$114)*('bef13over filtrert sykkel'!N$3&lt;='Beregning - Sykkel'!$P$115)*($A342='Beregning - Sykkel'!$P$94)</f>
        <v>0</v>
      </c>
      <c r="O342">
        <f>bef13over!O342*('bef13over filtrert sykkel'!O$3&gt;='Beregning - Sykkel'!$P$114)*('bef13over filtrert sykkel'!O$3&lt;='Beregning - Sykkel'!$P$115)*($A342='Beregning - Sykkel'!$P$94)</f>
        <v>0</v>
      </c>
      <c r="P342">
        <f>bef13over!P342*('bef13over filtrert sykkel'!P$3&gt;='Beregning - Sykkel'!$P$114)*('bef13over filtrert sykkel'!P$3&lt;='Beregning - Sykkel'!$P$115)*($A342='Beregning - Sykkel'!$P$94)</f>
        <v>0</v>
      </c>
      <c r="Q342">
        <f>bef13over!Q342*('bef13over filtrert sykkel'!Q$3&gt;='Beregning - Sykkel'!$P$114)*('bef13over filtrert sykkel'!Q$3&lt;='Beregning - Sykkel'!$P$115)*($A342='Beregning - Sykkel'!$P$94)</f>
        <v>0</v>
      </c>
      <c r="R342">
        <f>bef13over!R342*('bef13over filtrert sykkel'!R$3&gt;='Beregning - Sykkel'!$P$114)*('bef13over filtrert sykkel'!R$3&lt;='Beregning - Sykkel'!$P$115)*($A342='Beregning - Sykkel'!$P$94)</f>
        <v>0</v>
      </c>
      <c r="S342">
        <f>bef13over!S342*('bef13over filtrert sykkel'!S$3&gt;='Beregning - Sykkel'!$P$114)*('bef13over filtrert sykkel'!S$3&lt;='Beregning - Sykkel'!$P$115)*($A342='Beregning - Sykkel'!$P$94)</f>
        <v>0</v>
      </c>
      <c r="T342">
        <f>bef13over!T342*('bef13over filtrert sykkel'!T$3&gt;='Beregning - Sykkel'!$P$114)*('bef13over filtrert sykkel'!T$3&lt;='Beregning - Sykkel'!$P$115)*($A342='Beregning - Sykkel'!$P$94)</f>
        <v>0</v>
      </c>
      <c r="U342">
        <f>bef13over!U342*('bef13over filtrert sykkel'!U$3&gt;='Beregning - Sykkel'!$P$114)*('bef13over filtrert sykkel'!U$3&lt;='Beregning - Sykkel'!$P$115)*($A342='Beregning - Sykkel'!$P$94)</f>
        <v>0</v>
      </c>
      <c r="V342">
        <f>bef13over!V342*('bef13over filtrert sykkel'!V$3&gt;='Beregning - Sykkel'!$P$114)*('bef13over filtrert sykkel'!V$3&lt;='Beregning - Sykkel'!$P$115)*($A342='Beregning - Sykkel'!$P$94)</f>
        <v>0</v>
      </c>
      <c r="W342">
        <f>bef13over!W342*('bef13over filtrert sykkel'!W$3&gt;='Beregning - Sykkel'!$P$114)*('bef13over filtrert sykkel'!W$3&lt;='Beregning - Sykkel'!$P$115)*($A342='Beregning - Sykkel'!$P$94)</f>
        <v>0</v>
      </c>
      <c r="X342">
        <f>bef13over!X342*('bef13over filtrert sykkel'!X$3&gt;='Beregning - Sykkel'!$P$114)*('bef13over filtrert sykkel'!X$3&lt;='Beregning - Sykkel'!$P$115)*($A342='Beregning - Sykkel'!$P$94)</f>
        <v>0</v>
      </c>
      <c r="Y342">
        <f>bef13over!Y342*('bef13over filtrert sykkel'!Y$3&gt;='Beregning - Sykkel'!$P$114)*('bef13over filtrert sykkel'!Y$3&lt;='Beregning - Sykkel'!$P$115)*($A342='Beregning - Sykkel'!$P$94)</f>
        <v>0</v>
      </c>
      <c r="Z342">
        <f>bef13over!Z342*('bef13over filtrert sykkel'!Z$3&gt;='Beregning - Sykkel'!$P$114)*('bef13over filtrert sykkel'!Z$3&lt;='Beregning - Sykkel'!$P$115)*($A342='Beregning - Sykkel'!$P$94)</f>
        <v>0</v>
      </c>
      <c r="AA342">
        <f>bef13over!AA342*('bef13over filtrert sykkel'!AA$3&gt;='Beregning - Sykkel'!$P$114)*('bef13over filtrert sykkel'!AA$3&lt;='Beregning - Sykkel'!$P$115)*($A342='Beregning - Sykkel'!$P$94)</f>
        <v>0</v>
      </c>
      <c r="AB342">
        <f>bef13over!AB342*('bef13over filtrert sykkel'!AB$3&gt;='Beregning - Sykkel'!$P$114)*('bef13over filtrert sykkel'!AB$3&lt;='Beregning - Sykkel'!$P$115)*($A342='Beregning - Sykkel'!$P$94)</f>
        <v>0</v>
      </c>
      <c r="AC342">
        <f>bef13over!AC342*('bef13over filtrert sykkel'!AC$3&gt;='Beregning - Sykkel'!$P$114)*('bef13over filtrert sykkel'!AC$3&lt;='Beregning - Sykkel'!$P$115)*($A342='Beregning - Sykkel'!$P$94)</f>
        <v>0</v>
      </c>
      <c r="AD342">
        <f>bef13over!AD342*('bef13over filtrert sykkel'!AD$3&gt;='Beregning - Sykkel'!$P$114)*('bef13over filtrert sykkel'!AD$3&lt;='Beregning - Sykkel'!$P$115)*($A342='Beregning - Sykkel'!$P$94)</f>
        <v>0</v>
      </c>
    </row>
    <row r="343" spans="1:30">
      <c r="A343">
        <v>1750</v>
      </c>
      <c r="B343">
        <f>bef13over!B343*('bef13over filtrert sykkel'!B$3&gt;='Beregning - Sykkel'!$P$114)*('bef13over filtrert sykkel'!B$3&lt;='Beregning - Sykkel'!$P$115)*($A343='Beregning - Sykkel'!$P$94)</f>
        <v>0</v>
      </c>
      <c r="C343">
        <f>bef13over!C343*('bef13over filtrert sykkel'!C$3&gt;='Beregning - Sykkel'!$P$114)*('bef13over filtrert sykkel'!C$3&lt;='Beregning - Sykkel'!$P$115)*($A343='Beregning - Sykkel'!$P$94)</f>
        <v>0</v>
      </c>
      <c r="D343">
        <f>bef13over!D343*('bef13over filtrert sykkel'!D$3&gt;='Beregning - Sykkel'!$P$114)*('bef13over filtrert sykkel'!D$3&lt;='Beregning - Sykkel'!$P$115)*($A343='Beregning - Sykkel'!$P$94)</f>
        <v>0</v>
      </c>
      <c r="E343">
        <f>bef13over!E343*('bef13over filtrert sykkel'!E$3&gt;='Beregning - Sykkel'!$P$114)*('bef13over filtrert sykkel'!E$3&lt;='Beregning - Sykkel'!$P$115)*($A343='Beregning - Sykkel'!$P$94)</f>
        <v>0</v>
      </c>
      <c r="F343">
        <f>bef13over!F343*('bef13over filtrert sykkel'!F$3&gt;='Beregning - Sykkel'!$P$114)*('bef13over filtrert sykkel'!F$3&lt;='Beregning - Sykkel'!$P$115)*($A343='Beregning - Sykkel'!$P$94)</f>
        <v>0</v>
      </c>
      <c r="G343">
        <f>bef13over!G343*('bef13over filtrert sykkel'!G$3&gt;='Beregning - Sykkel'!$P$114)*('bef13over filtrert sykkel'!G$3&lt;='Beregning - Sykkel'!$P$115)*($A343='Beregning - Sykkel'!$P$94)</f>
        <v>0</v>
      </c>
      <c r="H343">
        <f>bef13over!H343*('bef13over filtrert sykkel'!H$3&gt;='Beregning - Sykkel'!$P$114)*('bef13over filtrert sykkel'!H$3&lt;='Beregning - Sykkel'!$P$115)*($A343='Beregning - Sykkel'!$P$94)</f>
        <v>0</v>
      </c>
      <c r="I343">
        <f>bef13over!I343*('bef13over filtrert sykkel'!I$3&gt;='Beregning - Sykkel'!$P$114)*('bef13over filtrert sykkel'!I$3&lt;='Beregning - Sykkel'!$P$115)*($A343='Beregning - Sykkel'!$P$94)</f>
        <v>0</v>
      </c>
      <c r="J343">
        <f>bef13over!J343*('bef13over filtrert sykkel'!J$3&gt;='Beregning - Sykkel'!$P$114)*('bef13over filtrert sykkel'!J$3&lt;='Beregning - Sykkel'!$P$115)*($A343='Beregning - Sykkel'!$P$94)</f>
        <v>0</v>
      </c>
      <c r="K343">
        <f>bef13over!K343*('bef13over filtrert sykkel'!K$3&gt;='Beregning - Sykkel'!$P$114)*('bef13over filtrert sykkel'!K$3&lt;='Beregning - Sykkel'!$P$115)*($A343='Beregning - Sykkel'!$P$94)</f>
        <v>0</v>
      </c>
      <c r="L343">
        <f>bef13over!L343*('bef13over filtrert sykkel'!L$3&gt;='Beregning - Sykkel'!$P$114)*('bef13over filtrert sykkel'!L$3&lt;='Beregning - Sykkel'!$P$115)*($A343='Beregning - Sykkel'!$P$94)</f>
        <v>0</v>
      </c>
      <c r="M343">
        <f>bef13over!M343*('bef13over filtrert sykkel'!M$3&gt;='Beregning - Sykkel'!$P$114)*('bef13over filtrert sykkel'!M$3&lt;='Beregning - Sykkel'!$P$115)*($A343='Beregning - Sykkel'!$P$94)</f>
        <v>0</v>
      </c>
      <c r="N343">
        <f>bef13over!N343*('bef13over filtrert sykkel'!N$3&gt;='Beregning - Sykkel'!$P$114)*('bef13over filtrert sykkel'!N$3&lt;='Beregning - Sykkel'!$P$115)*($A343='Beregning - Sykkel'!$P$94)</f>
        <v>0</v>
      </c>
      <c r="O343">
        <f>bef13over!O343*('bef13over filtrert sykkel'!O$3&gt;='Beregning - Sykkel'!$P$114)*('bef13over filtrert sykkel'!O$3&lt;='Beregning - Sykkel'!$P$115)*($A343='Beregning - Sykkel'!$P$94)</f>
        <v>0</v>
      </c>
      <c r="P343">
        <f>bef13over!P343*('bef13over filtrert sykkel'!P$3&gt;='Beregning - Sykkel'!$P$114)*('bef13over filtrert sykkel'!P$3&lt;='Beregning - Sykkel'!$P$115)*($A343='Beregning - Sykkel'!$P$94)</f>
        <v>0</v>
      </c>
      <c r="Q343">
        <f>bef13over!Q343*('bef13over filtrert sykkel'!Q$3&gt;='Beregning - Sykkel'!$P$114)*('bef13over filtrert sykkel'!Q$3&lt;='Beregning - Sykkel'!$P$115)*($A343='Beregning - Sykkel'!$P$94)</f>
        <v>0</v>
      </c>
      <c r="R343">
        <f>bef13over!R343*('bef13over filtrert sykkel'!R$3&gt;='Beregning - Sykkel'!$P$114)*('bef13over filtrert sykkel'!R$3&lt;='Beregning - Sykkel'!$P$115)*($A343='Beregning - Sykkel'!$P$94)</f>
        <v>0</v>
      </c>
      <c r="S343">
        <f>bef13over!S343*('bef13over filtrert sykkel'!S$3&gt;='Beregning - Sykkel'!$P$114)*('bef13over filtrert sykkel'!S$3&lt;='Beregning - Sykkel'!$P$115)*($A343='Beregning - Sykkel'!$P$94)</f>
        <v>0</v>
      </c>
      <c r="T343">
        <f>bef13over!T343*('bef13over filtrert sykkel'!T$3&gt;='Beregning - Sykkel'!$P$114)*('bef13over filtrert sykkel'!T$3&lt;='Beregning - Sykkel'!$P$115)*($A343='Beregning - Sykkel'!$P$94)</f>
        <v>0</v>
      </c>
      <c r="U343">
        <f>bef13over!U343*('bef13over filtrert sykkel'!U$3&gt;='Beregning - Sykkel'!$P$114)*('bef13over filtrert sykkel'!U$3&lt;='Beregning - Sykkel'!$P$115)*($A343='Beregning - Sykkel'!$P$94)</f>
        <v>0</v>
      </c>
      <c r="V343">
        <f>bef13over!V343*('bef13over filtrert sykkel'!V$3&gt;='Beregning - Sykkel'!$P$114)*('bef13over filtrert sykkel'!V$3&lt;='Beregning - Sykkel'!$P$115)*($A343='Beregning - Sykkel'!$P$94)</f>
        <v>0</v>
      </c>
      <c r="W343">
        <f>bef13over!W343*('bef13over filtrert sykkel'!W$3&gt;='Beregning - Sykkel'!$P$114)*('bef13over filtrert sykkel'!W$3&lt;='Beregning - Sykkel'!$P$115)*($A343='Beregning - Sykkel'!$P$94)</f>
        <v>0</v>
      </c>
      <c r="X343">
        <f>bef13over!X343*('bef13over filtrert sykkel'!X$3&gt;='Beregning - Sykkel'!$P$114)*('bef13over filtrert sykkel'!X$3&lt;='Beregning - Sykkel'!$P$115)*($A343='Beregning - Sykkel'!$P$94)</f>
        <v>0</v>
      </c>
      <c r="Y343">
        <f>bef13over!Y343*('bef13over filtrert sykkel'!Y$3&gt;='Beregning - Sykkel'!$P$114)*('bef13over filtrert sykkel'!Y$3&lt;='Beregning - Sykkel'!$P$115)*($A343='Beregning - Sykkel'!$P$94)</f>
        <v>0</v>
      </c>
      <c r="Z343">
        <f>bef13over!Z343*('bef13over filtrert sykkel'!Z$3&gt;='Beregning - Sykkel'!$P$114)*('bef13over filtrert sykkel'!Z$3&lt;='Beregning - Sykkel'!$P$115)*($A343='Beregning - Sykkel'!$P$94)</f>
        <v>0</v>
      </c>
      <c r="AA343">
        <f>bef13over!AA343*('bef13over filtrert sykkel'!AA$3&gt;='Beregning - Sykkel'!$P$114)*('bef13over filtrert sykkel'!AA$3&lt;='Beregning - Sykkel'!$P$115)*($A343='Beregning - Sykkel'!$P$94)</f>
        <v>0</v>
      </c>
      <c r="AB343">
        <f>bef13over!AB343*('bef13over filtrert sykkel'!AB$3&gt;='Beregning - Sykkel'!$P$114)*('bef13over filtrert sykkel'!AB$3&lt;='Beregning - Sykkel'!$P$115)*($A343='Beregning - Sykkel'!$P$94)</f>
        <v>0</v>
      </c>
      <c r="AC343">
        <f>bef13over!AC343*('bef13over filtrert sykkel'!AC$3&gt;='Beregning - Sykkel'!$P$114)*('bef13over filtrert sykkel'!AC$3&lt;='Beregning - Sykkel'!$P$115)*($A343='Beregning - Sykkel'!$P$94)</f>
        <v>0</v>
      </c>
      <c r="AD343">
        <f>bef13over!AD343*('bef13over filtrert sykkel'!AD$3&gt;='Beregning - Sykkel'!$P$114)*('bef13over filtrert sykkel'!AD$3&lt;='Beregning - Sykkel'!$P$115)*($A343='Beregning - Sykkel'!$P$94)</f>
        <v>0</v>
      </c>
    </row>
    <row r="344" spans="1:30">
      <c r="A344">
        <v>1751</v>
      </c>
      <c r="B344">
        <f>bef13over!B344*('bef13over filtrert sykkel'!B$3&gt;='Beregning - Sykkel'!$P$114)*('bef13over filtrert sykkel'!B$3&lt;='Beregning - Sykkel'!$P$115)*($A344='Beregning - Sykkel'!$P$94)</f>
        <v>0</v>
      </c>
      <c r="C344">
        <f>bef13over!C344*('bef13over filtrert sykkel'!C$3&gt;='Beregning - Sykkel'!$P$114)*('bef13over filtrert sykkel'!C$3&lt;='Beregning - Sykkel'!$P$115)*($A344='Beregning - Sykkel'!$P$94)</f>
        <v>0</v>
      </c>
      <c r="D344">
        <f>bef13over!D344*('bef13over filtrert sykkel'!D$3&gt;='Beregning - Sykkel'!$P$114)*('bef13over filtrert sykkel'!D$3&lt;='Beregning - Sykkel'!$P$115)*($A344='Beregning - Sykkel'!$P$94)</f>
        <v>0</v>
      </c>
      <c r="E344">
        <f>bef13over!E344*('bef13over filtrert sykkel'!E$3&gt;='Beregning - Sykkel'!$P$114)*('bef13over filtrert sykkel'!E$3&lt;='Beregning - Sykkel'!$P$115)*($A344='Beregning - Sykkel'!$P$94)</f>
        <v>0</v>
      </c>
      <c r="F344">
        <f>bef13over!F344*('bef13over filtrert sykkel'!F$3&gt;='Beregning - Sykkel'!$P$114)*('bef13over filtrert sykkel'!F$3&lt;='Beregning - Sykkel'!$P$115)*($A344='Beregning - Sykkel'!$P$94)</f>
        <v>0</v>
      </c>
      <c r="G344">
        <f>bef13over!G344*('bef13over filtrert sykkel'!G$3&gt;='Beregning - Sykkel'!$P$114)*('bef13over filtrert sykkel'!G$3&lt;='Beregning - Sykkel'!$P$115)*($A344='Beregning - Sykkel'!$P$94)</f>
        <v>0</v>
      </c>
      <c r="H344">
        <f>bef13over!H344*('bef13over filtrert sykkel'!H$3&gt;='Beregning - Sykkel'!$P$114)*('bef13over filtrert sykkel'!H$3&lt;='Beregning - Sykkel'!$P$115)*($A344='Beregning - Sykkel'!$P$94)</f>
        <v>0</v>
      </c>
      <c r="I344">
        <f>bef13over!I344*('bef13over filtrert sykkel'!I$3&gt;='Beregning - Sykkel'!$P$114)*('bef13over filtrert sykkel'!I$3&lt;='Beregning - Sykkel'!$P$115)*($A344='Beregning - Sykkel'!$P$94)</f>
        <v>0</v>
      </c>
      <c r="J344">
        <f>bef13over!J344*('bef13over filtrert sykkel'!J$3&gt;='Beregning - Sykkel'!$P$114)*('bef13over filtrert sykkel'!J$3&lt;='Beregning - Sykkel'!$P$115)*($A344='Beregning - Sykkel'!$P$94)</f>
        <v>0</v>
      </c>
      <c r="K344">
        <f>bef13over!K344*('bef13over filtrert sykkel'!K$3&gt;='Beregning - Sykkel'!$P$114)*('bef13over filtrert sykkel'!K$3&lt;='Beregning - Sykkel'!$P$115)*($A344='Beregning - Sykkel'!$P$94)</f>
        <v>0</v>
      </c>
      <c r="L344">
        <f>bef13over!L344*('bef13over filtrert sykkel'!L$3&gt;='Beregning - Sykkel'!$P$114)*('bef13over filtrert sykkel'!L$3&lt;='Beregning - Sykkel'!$P$115)*($A344='Beregning - Sykkel'!$P$94)</f>
        <v>0</v>
      </c>
      <c r="M344">
        <f>bef13over!M344*('bef13over filtrert sykkel'!M$3&gt;='Beregning - Sykkel'!$P$114)*('bef13over filtrert sykkel'!M$3&lt;='Beregning - Sykkel'!$P$115)*($A344='Beregning - Sykkel'!$P$94)</f>
        <v>0</v>
      </c>
      <c r="N344">
        <f>bef13over!N344*('bef13over filtrert sykkel'!N$3&gt;='Beregning - Sykkel'!$P$114)*('bef13over filtrert sykkel'!N$3&lt;='Beregning - Sykkel'!$P$115)*($A344='Beregning - Sykkel'!$P$94)</f>
        <v>0</v>
      </c>
      <c r="O344">
        <f>bef13over!O344*('bef13over filtrert sykkel'!O$3&gt;='Beregning - Sykkel'!$P$114)*('bef13over filtrert sykkel'!O$3&lt;='Beregning - Sykkel'!$P$115)*($A344='Beregning - Sykkel'!$P$94)</f>
        <v>0</v>
      </c>
      <c r="P344">
        <f>bef13over!P344*('bef13over filtrert sykkel'!P$3&gt;='Beregning - Sykkel'!$P$114)*('bef13over filtrert sykkel'!P$3&lt;='Beregning - Sykkel'!$P$115)*($A344='Beregning - Sykkel'!$P$94)</f>
        <v>0</v>
      </c>
      <c r="Q344">
        <f>bef13over!Q344*('bef13over filtrert sykkel'!Q$3&gt;='Beregning - Sykkel'!$P$114)*('bef13over filtrert sykkel'!Q$3&lt;='Beregning - Sykkel'!$P$115)*($A344='Beregning - Sykkel'!$P$94)</f>
        <v>0</v>
      </c>
      <c r="R344">
        <f>bef13over!R344*('bef13over filtrert sykkel'!R$3&gt;='Beregning - Sykkel'!$P$114)*('bef13over filtrert sykkel'!R$3&lt;='Beregning - Sykkel'!$P$115)*($A344='Beregning - Sykkel'!$P$94)</f>
        <v>0</v>
      </c>
      <c r="S344">
        <f>bef13over!S344*('bef13over filtrert sykkel'!S$3&gt;='Beregning - Sykkel'!$P$114)*('bef13over filtrert sykkel'!S$3&lt;='Beregning - Sykkel'!$P$115)*($A344='Beregning - Sykkel'!$P$94)</f>
        <v>0</v>
      </c>
      <c r="T344">
        <f>bef13over!T344*('bef13over filtrert sykkel'!T$3&gt;='Beregning - Sykkel'!$P$114)*('bef13over filtrert sykkel'!T$3&lt;='Beregning - Sykkel'!$P$115)*($A344='Beregning - Sykkel'!$P$94)</f>
        <v>0</v>
      </c>
      <c r="U344">
        <f>bef13over!U344*('bef13over filtrert sykkel'!U$3&gt;='Beregning - Sykkel'!$P$114)*('bef13over filtrert sykkel'!U$3&lt;='Beregning - Sykkel'!$P$115)*($A344='Beregning - Sykkel'!$P$94)</f>
        <v>0</v>
      </c>
      <c r="V344">
        <f>bef13over!V344*('bef13over filtrert sykkel'!V$3&gt;='Beregning - Sykkel'!$P$114)*('bef13over filtrert sykkel'!V$3&lt;='Beregning - Sykkel'!$P$115)*($A344='Beregning - Sykkel'!$P$94)</f>
        <v>0</v>
      </c>
      <c r="W344">
        <f>bef13over!W344*('bef13over filtrert sykkel'!W$3&gt;='Beregning - Sykkel'!$P$114)*('bef13over filtrert sykkel'!W$3&lt;='Beregning - Sykkel'!$P$115)*($A344='Beregning - Sykkel'!$P$94)</f>
        <v>0</v>
      </c>
      <c r="X344">
        <f>bef13over!X344*('bef13over filtrert sykkel'!X$3&gt;='Beregning - Sykkel'!$P$114)*('bef13over filtrert sykkel'!X$3&lt;='Beregning - Sykkel'!$P$115)*($A344='Beregning - Sykkel'!$P$94)</f>
        <v>0</v>
      </c>
      <c r="Y344">
        <f>bef13over!Y344*('bef13over filtrert sykkel'!Y$3&gt;='Beregning - Sykkel'!$P$114)*('bef13over filtrert sykkel'!Y$3&lt;='Beregning - Sykkel'!$P$115)*($A344='Beregning - Sykkel'!$P$94)</f>
        <v>0</v>
      </c>
      <c r="Z344">
        <f>bef13over!Z344*('bef13over filtrert sykkel'!Z$3&gt;='Beregning - Sykkel'!$P$114)*('bef13over filtrert sykkel'!Z$3&lt;='Beregning - Sykkel'!$P$115)*($A344='Beregning - Sykkel'!$P$94)</f>
        <v>0</v>
      </c>
      <c r="AA344">
        <f>bef13over!AA344*('bef13over filtrert sykkel'!AA$3&gt;='Beregning - Sykkel'!$P$114)*('bef13over filtrert sykkel'!AA$3&lt;='Beregning - Sykkel'!$P$115)*($A344='Beregning - Sykkel'!$P$94)</f>
        <v>0</v>
      </c>
      <c r="AB344">
        <f>bef13over!AB344*('bef13over filtrert sykkel'!AB$3&gt;='Beregning - Sykkel'!$P$114)*('bef13over filtrert sykkel'!AB$3&lt;='Beregning - Sykkel'!$P$115)*($A344='Beregning - Sykkel'!$P$94)</f>
        <v>0</v>
      </c>
      <c r="AC344">
        <f>bef13over!AC344*('bef13over filtrert sykkel'!AC$3&gt;='Beregning - Sykkel'!$P$114)*('bef13over filtrert sykkel'!AC$3&lt;='Beregning - Sykkel'!$P$115)*($A344='Beregning - Sykkel'!$P$94)</f>
        <v>0</v>
      </c>
      <c r="AD344">
        <f>bef13over!AD344*('bef13over filtrert sykkel'!AD$3&gt;='Beregning - Sykkel'!$P$114)*('bef13over filtrert sykkel'!AD$3&lt;='Beregning - Sykkel'!$P$115)*($A344='Beregning - Sykkel'!$P$94)</f>
        <v>0</v>
      </c>
    </row>
    <row r="345" spans="1:30">
      <c r="A345">
        <v>1755</v>
      </c>
      <c r="B345">
        <f>bef13over!B345*('bef13over filtrert sykkel'!B$3&gt;='Beregning - Sykkel'!$P$114)*('bef13over filtrert sykkel'!B$3&lt;='Beregning - Sykkel'!$P$115)*($A345='Beregning - Sykkel'!$P$94)</f>
        <v>0</v>
      </c>
      <c r="C345">
        <f>bef13over!C345*('bef13over filtrert sykkel'!C$3&gt;='Beregning - Sykkel'!$P$114)*('bef13over filtrert sykkel'!C$3&lt;='Beregning - Sykkel'!$P$115)*($A345='Beregning - Sykkel'!$P$94)</f>
        <v>0</v>
      </c>
      <c r="D345">
        <f>bef13over!D345*('bef13over filtrert sykkel'!D$3&gt;='Beregning - Sykkel'!$P$114)*('bef13over filtrert sykkel'!D$3&lt;='Beregning - Sykkel'!$P$115)*($A345='Beregning - Sykkel'!$P$94)</f>
        <v>0</v>
      </c>
      <c r="E345">
        <f>bef13over!E345*('bef13over filtrert sykkel'!E$3&gt;='Beregning - Sykkel'!$P$114)*('bef13over filtrert sykkel'!E$3&lt;='Beregning - Sykkel'!$P$115)*($A345='Beregning - Sykkel'!$P$94)</f>
        <v>0</v>
      </c>
      <c r="F345">
        <f>bef13over!F345*('bef13over filtrert sykkel'!F$3&gt;='Beregning - Sykkel'!$P$114)*('bef13over filtrert sykkel'!F$3&lt;='Beregning - Sykkel'!$P$115)*($A345='Beregning - Sykkel'!$P$94)</f>
        <v>0</v>
      </c>
      <c r="G345">
        <f>bef13over!G345*('bef13over filtrert sykkel'!G$3&gt;='Beregning - Sykkel'!$P$114)*('bef13over filtrert sykkel'!G$3&lt;='Beregning - Sykkel'!$P$115)*($A345='Beregning - Sykkel'!$P$94)</f>
        <v>0</v>
      </c>
      <c r="H345">
        <f>bef13over!H345*('bef13over filtrert sykkel'!H$3&gt;='Beregning - Sykkel'!$P$114)*('bef13over filtrert sykkel'!H$3&lt;='Beregning - Sykkel'!$P$115)*($A345='Beregning - Sykkel'!$P$94)</f>
        <v>0</v>
      </c>
      <c r="I345">
        <f>bef13over!I345*('bef13over filtrert sykkel'!I$3&gt;='Beregning - Sykkel'!$P$114)*('bef13over filtrert sykkel'!I$3&lt;='Beregning - Sykkel'!$P$115)*($A345='Beregning - Sykkel'!$P$94)</f>
        <v>0</v>
      </c>
      <c r="J345">
        <f>bef13over!J345*('bef13over filtrert sykkel'!J$3&gt;='Beregning - Sykkel'!$P$114)*('bef13over filtrert sykkel'!J$3&lt;='Beregning - Sykkel'!$P$115)*($A345='Beregning - Sykkel'!$P$94)</f>
        <v>0</v>
      </c>
      <c r="K345">
        <f>bef13over!K345*('bef13over filtrert sykkel'!K$3&gt;='Beregning - Sykkel'!$P$114)*('bef13over filtrert sykkel'!K$3&lt;='Beregning - Sykkel'!$P$115)*($A345='Beregning - Sykkel'!$P$94)</f>
        <v>0</v>
      </c>
      <c r="L345">
        <f>bef13over!L345*('bef13over filtrert sykkel'!L$3&gt;='Beregning - Sykkel'!$P$114)*('bef13over filtrert sykkel'!L$3&lt;='Beregning - Sykkel'!$P$115)*($A345='Beregning - Sykkel'!$P$94)</f>
        <v>0</v>
      </c>
      <c r="M345">
        <f>bef13over!M345*('bef13over filtrert sykkel'!M$3&gt;='Beregning - Sykkel'!$P$114)*('bef13over filtrert sykkel'!M$3&lt;='Beregning - Sykkel'!$P$115)*($A345='Beregning - Sykkel'!$P$94)</f>
        <v>0</v>
      </c>
      <c r="N345">
        <f>bef13over!N345*('bef13over filtrert sykkel'!N$3&gt;='Beregning - Sykkel'!$P$114)*('bef13over filtrert sykkel'!N$3&lt;='Beregning - Sykkel'!$P$115)*($A345='Beregning - Sykkel'!$P$94)</f>
        <v>0</v>
      </c>
      <c r="O345">
        <f>bef13over!O345*('bef13over filtrert sykkel'!O$3&gt;='Beregning - Sykkel'!$P$114)*('bef13over filtrert sykkel'!O$3&lt;='Beregning - Sykkel'!$P$115)*($A345='Beregning - Sykkel'!$P$94)</f>
        <v>0</v>
      </c>
      <c r="P345">
        <f>bef13over!P345*('bef13over filtrert sykkel'!P$3&gt;='Beregning - Sykkel'!$P$114)*('bef13over filtrert sykkel'!P$3&lt;='Beregning - Sykkel'!$P$115)*($A345='Beregning - Sykkel'!$P$94)</f>
        <v>0</v>
      </c>
      <c r="Q345">
        <f>bef13over!Q345*('bef13over filtrert sykkel'!Q$3&gt;='Beregning - Sykkel'!$P$114)*('bef13over filtrert sykkel'!Q$3&lt;='Beregning - Sykkel'!$P$115)*($A345='Beregning - Sykkel'!$P$94)</f>
        <v>0</v>
      </c>
      <c r="R345">
        <f>bef13over!R345*('bef13over filtrert sykkel'!R$3&gt;='Beregning - Sykkel'!$P$114)*('bef13over filtrert sykkel'!R$3&lt;='Beregning - Sykkel'!$P$115)*($A345='Beregning - Sykkel'!$P$94)</f>
        <v>0</v>
      </c>
      <c r="S345">
        <f>bef13over!S345*('bef13over filtrert sykkel'!S$3&gt;='Beregning - Sykkel'!$P$114)*('bef13over filtrert sykkel'!S$3&lt;='Beregning - Sykkel'!$P$115)*($A345='Beregning - Sykkel'!$P$94)</f>
        <v>0</v>
      </c>
      <c r="T345">
        <f>bef13over!T345*('bef13over filtrert sykkel'!T$3&gt;='Beregning - Sykkel'!$P$114)*('bef13over filtrert sykkel'!T$3&lt;='Beregning - Sykkel'!$P$115)*($A345='Beregning - Sykkel'!$P$94)</f>
        <v>0</v>
      </c>
      <c r="U345">
        <f>bef13over!U345*('bef13over filtrert sykkel'!U$3&gt;='Beregning - Sykkel'!$P$114)*('bef13over filtrert sykkel'!U$3&lt;='Beregning - Sykkel'!$P$115)*($A345='Beregning - Sykkel'!$P$94)</f>
        <v>0</v>
      </c>
      <c r="V345">
        <f>bef13over!V345*('bef13over filtrert sykkel'!V$3&gt;='Beregning - Sykkel'!$P$114)*('bef13over filtrert sykkel'!V$3&lt;='Beregning - Sykkel'!$P$115)*($A345='Beregning - Sykkel'!$P$94)</f>
        <v>0</v>
      </c>
      <c r="W345">
        <f>bef13over!W345*('bef13over filtrert sykkel'!W$3&gt;='Beregning - Sykkel'!$P$114)*('bef13over filtrert sykkel'!W$3&lt;='Beregning - Sykkel'!$P$115)*($A345='Beregning - Sykkel'!$P$94)</f>
        <v>0</v>
      </c>
      <c r="X345">
        <f>bef13over!X345*('bef13over filtrert sykkel'!X$3&gt;='Beregning - Sykkel'!$P$114)*('bef13over filtrert sykkel'!X$3&lt;='Beregning - Sykkel'!$P$115)*($A345='Beregning - Sykkel'!$P$94)</f>
        <v>0</v>
      </c>
      <c r="Y345">
        <f>bef13over!Y345*('bef13over filtrert sykkel'!Y$3&gt;='Beregning - Sykkel'!$P$114)*('bef13over filtrert sykkel'!Y$3&lt;='Beregning - Sykkel'!$P$115)*($A345='Beregning - Sykkel'!$P$94)</f>
        <v>0</v>
      </c>
      <c r="Z345">
        <f>bef13over!Z345*('bef13over filtrert sykkel'!Z$3&gt;='Beregning - Sykkel'!$P$114)*('bef13over filtrert sykkel'!Z$3&lt;='Beregning - Sykkel'!$P$115)*($A345='Beregning - Sykkel'!$P$94)</f>
        <v>0</v>
      </c>
      <c r="AA345">
        <f>bef13over!AA345*('bef13over filtrert sykkel'!AA$3&gt;='Beregning - Sykkel'!$P$114)*('bef13over filtrert sykkel'!AA$3&lt;='Beregning - Sykkel'!$P$115)*($A345='Beregning - Sykkel'!$P$94)</f>
        <v>0</v>
      </c>
      <c r="AB345">
        <f>bef13over!AB345*('bef13over filtrert sykkel'!AB$3&gt;='Beregning - Sykkel'!$P$114)*('bef13over filtrert sykkel'!AB$3&lt;='Beregning - Sykkel'!$P$115)*($A345='Beregning - Sykkel'!$P$94)</f>
        <v>0</v>
      </c>
      <c r="AC345">
        <f>bef13over!AC345*('bef13over filtrert sykkel'!AC$3&gt;='Beregning - Sykkel'!$P$114)*('bef13over filtrert sykkel'!AC$3&lt;='Beregning - Sykkel'!$P$115)*($A345='Beregning - Sykkel'!$P$94)</f>
        <v>0</v>
      </c>
      <c r="AD345">
        <f>bef13over!AD345*('bef13over filtrert sykkel'!AD$3&gt;='Beregning - Sykkel'!$P$114)*('bef13over filtrert sykkel'!AD$3&lt;='Beregning - Sykkel'!$P$115)*($A345='Beregning - Sykkel'!$P$94)</f>
        <v>0</v>
      </c>
    </row>
    <row r="346" spans="1:30">
      <c r="A346">
        <v>1756</v>
      </c>
      <c r="B346">
        <f>bef13over!B346*('bef13over filtrert sykkel'!B$3&gt;='Beregning - Sykkel'!$P$114)*('bef13over filtrert sykkel'!B$3&lt;='Beregning - Sykkel'!$P$115)*($A346='Beregning - Sykkel'!$P$94)</f>
        <v>0</v>
      </c>
      <c r="C346">
        <f>bef13over!C346*('bef13over filtrert sykkel'!C$3&gt;='Beregning - Sykkel'!$P$114)*('bef13over filtrert sykkel'!C$3&lt;='Beregning - Sykkel'!$P$115)*($A346='Beregning - Sykkel'!$P$94)</f>
        <v>0</v>
      </c>
      <c r="D346">
        <f>bef13over!D346*('bef13over filtrert sykkel'!D$3&gt;='Beregning - Sykkel'!$P$114)*('bef13over filtrert sykkel'!D$3&lt;='Beregning - Sykkel'!$P$115)*($A346='Beregning - Sykkel'!$P$94)</f>
        <v>0</v>
      </c>
      <c r="E346">
        <f>bef13over!E346*('bef13over filtrert sykkel'!E$3&gt;='Beregning - Sykkel'!$P$114)*('bef13over filtrert sykkel'!E$3&lt;='Beregning - Sykkel'!$P$115)*($A346='Beregning - Sykkel'!$P$94)</f>
        <v>0</v>
      </c>
      <c r="F346">
        <f>bef13over!F346*('bef13over filtrert sykkel'!F$3&gt;='Beregning - Sykkel'!$P$114)*('bef13over filtrert sykkel'!F$3&lt;='Beregning - Sykkel'!$P$115)*($A346='Beregning - Sykkel'!$P$94)</f>
        <v>0</v>
      </c>
      <c r="G346">
        <f>bef13over!G346*('bef13over filtrert sykkel'!G$3&gt;='Beregning - Sykkel'!$P$114)*('bef13over filtrert sykkel'!G$3&lt;='Beregning - Sykkel'!$P$115)*($A346='Beregning - Sykkel'!$P$94)</f>
        <v>0</v>
      </c>
      <c r="H346">
        <f>bef13over!H346*('bef13over filtrert sykkel'!H$3&gt;='Beregning - Sykkel'!$P$114)*('bef13over filtrert sykkel'!H$3&lt;='Beregning - Sykkel'!$P$115)*($A346='Beregning - Sykkel'!$P$94)</f>
        <v>0</v>
      </c>
      <c r="I346">
        <f>bef13over!I346*('bef13over filtrert sykkel'!I$3&gt;='Beregning - Sykkel'!$P$114)*('bef13over filtrert sykkel'!I$3&lt;='Beregning - Sykkel'!$P$115)*($A346='Beregning - Sykkel'!$P$94)</f>
        <v>0</v>
      </c>
      <c r="J346">
        <f>bef13over!J346*('bef13over filtrert sykkel'!J$3&gt;='Beregning - Sykkel'!$P$114)*('bef13over filtrert sykkel'!J$3&lt;='Beregning - Sykkel'!$P$115)*($A346='Beregning - Sykkel'!$P$94)</f>
        <v>0</v>
      </c>
      <c r="K346">
        <f>bef13over!K346*('bef13over filtrert sykkel'!K$3&gt;='Beregning - Sykkel'!$P$114)*('bef13over filtrert sykkel'!K$3&lt;='Beregning - Sykkel'!$P$115)*($A346='Beregning - Sykkel'!$P$94)</f>
        <v>0</v>
      </c>
      <c r="L346">
        <f>bef13over!L346*('bef13over filtrert sykkel'!L$3&gt;='Beregning - Sykkel'!$P$114)*('bef13over filtrert sykkel'!L$3&lt;='Beregning - Sykkel'!$P$115)*($A346='Beregning - Sykkel'!$P$94)</f>
        <v>0</v>
      </c>
      <c r="M346">
        <f>bef13over!M346*('bef13over filtrert sykkel'!M$3&gt;='Beregning - Sykkel'!$P$114)*('bef13over filtrert sykkel'!M$3&lt;='Beregning - Sykkel'!$P$115)*($A346='Beregning - Sykkel'!$P$94)</f>
        <v>0</v>
      </c>
      <c r="N346">
        <f>bef13over!N346*('bef13over filtrert sykkel'!N$3&gt;='Beregning - Sykkel'!$P$114)*('bef13over filtrert sykkel'!N$3&lt;='Beregning - Sykkel'!$P$115)*($A346='Beregning - Sykkel'!$P$94)</f>
        <v>0</v>
      </c>
      <c r="O346">
        <f>bef13over!O346*('bef13over filtrert sykkel'!O$3&gt;='Beregning - Sykkel'!$P$114)*('bef13over filtrert sykkel'!O$3&lt;='Beregning - Sykkel'!$P$115)*($A346='Beregning - Sykkel'!$P$94)</f>
        <v>0</v>
      </c>
      <c r="P346">
        <f>bef13over!P346*('bef13over filtrert sykkel'!P$3&gt;='Beregning - Sykkel'!$P$114)*('bef13over filtrert sykkel'!P$3&lt;='Beregning - Sykkel'!$P$115)*($A346='Beregning - Sykkel'!$P$94)</f>
        <v>0</v>
      </c>
      <c r="Q346">
        <f>bef13over!Q346*('bef13over filtrert sykkel'!Q$3&gt;='Beregning - Sykkel'!$P$114)*('bef13over filtrert sykkel'!Q$3&lt;='Beregning - Sykkel'!$P$115)*($A346='Beregning - Sykkel'!$P$94)</f>
        <v>0</v>
      </c>
      <c r="R346">
        <f>bef13over!R346*('bef13over filtrert sykkel'!R$3&gt;='Beregning - Sykkel'!$P$114)*('bef13over filtrert sykkel'!R$3&lt;='Beregning - Sykkel'!$P$115)*($A346='Beregning - Sykkel'!$P$94)</f>
        <v>0</v>
      </c>
      <c r="S346">
        <f>bef13over!S346*('bef13over filtrert sykkel'!S$3&gt;='Beregning - Sykkel'!$P$114)*('bef13over filtrert sykkel'!S$3&lt;='Beregning - Sykkel'!$P$115)*($A346='Beregning - Sykkel'!$P$94)</f>
        <v>0</v>
      </c>
      <c r="T346">
        <f>bef13over!T346*('bef13over filtrert sykkel'!T$3&gt;='Beregning - Sykkel'!$P$114)*('bef13over filtrert sykkel'!T$3&lt;='Beregning - Sykkel'!$P$115)*($A346='Beregning - Sykkel'!$P$94)</f>
        <v>0</v>
      </c>
      <c r="U346">
        <f>bef13over!U346*('bef13over filtrert sykkel'!U$3&gt;='Beregning - Sykkel'!$P$114)*('bef13over filtrert sykkel'!U$3&lt;='Beregning - Sykkel'!$P$115)*($A346='Beregning - Sykkel'!$P$94)</f>
        <v>0</v>
      </c>
      <c r="V346">
        <f>bef13over!V346*('bef13over filtrert sykkel'!V$3&gt;='Beregning - Sykkel'!$P$114)*('bef13over filtrert sykkel'!V$3&lt;='Beregning - Sykkel'!$P$115)*($A346='Beregning - Sykkel'!$P$94)</f>
        <v>0</v>
      </c>
      <c r="W346">
        <f>bef13over!W346*('bef13over filtrert sykkel'!W$3&gt;='Beregning - Sykkel'!$P$114)*('bef13over filtrert sykkel'!W$3&lt;='Beregning - Sykkel'!$P$115)*($A346='Beregning - Sykkel'!$P$94)</f>
        <v>0</v>
      </c>
      <c r="X346">
        <f>bef13over!X346*('bef13over filtrert sykkel'!X$3&gt;='Beregning - Sykkel'!$P$114)*('bef13over filtrert sykkel'!X$3&lt;='Beregning - Sykkel'!$P$115)*($A346='Beregning - Sykkel'!$P$94)</f>
        <v>0</v>
      </c>
      <c r="Y346">
        <f>bef13over!Y346*('bef13over filtrert sykkel'!Y$3&gt;='Beregning - Sykkel'!$P$114)*('bef13over filtrert sykkel'!Y$3&lt;='Beregning - Sykkel'!$P$115)*($A346='Beregning - Sykkel'!$P$94)</f>
        <v>0</v>
      </c>
      <c r="Z346">
        <f>bef13over!Z346*('bef13over filtrert sykkel'!Z$3&gt;='Beregning - Sykkel'!$P$114)*('bef13over filtrert sykkel'!Z$3&lt;='Beregning - Sykkel'!$P$115)*($A346='Beregning - Sykkel'!$P$94)</f>
        <v>0</v>
      </c>
      <c r="AA346">
        <f>bef13over!AA346*('bef13over filtrert sykkel'!AA$3&gt;='Beregning - Sykkel'!$P$114)*('bef13over filtrert sykkel'!AA$3&lt;='Beregning - Sykkel'!$P$115)*($A346='Beregning - Sykkel'!$P$94)</f>
        <v>0</v>
      </c>
      <c r="AB346">
        <f>bef13over!AB346*('bef13over filtrert sykkel'!AB$3&gt;='Beregning - Sykkel'!$P$114)*('bef13over filtrert sykkel'!AB$3&lt;='Beregning - Sykkel'!$P$115)*($A346='Beregning - Sykkel'!$P$94)</f>
        <v>0</v>
      </c>
      <c r="AC346">
        <f>bef13over!AC346*('bef13over filtrert sykkel'!AC$3&gt;='Beregning - Sykkel'!$P$114)*('bef13over filtrert sykkel'!AC$3&lt;='Beregning - Sykkel'!$P$115)*($A346='Beregning - Sykkel'!$P$94)</f>
        <v>0</v>
      </c>
      <c r="AD346">
        <f>bef13over!AD346*('bef13over filtrert sykkel'!AD$3&gt;='Beregning - Sykkel'!$P$114)*('bef13over filtrert sykkel'!AD$3&lt;='Beregning - Sykkel'!$P$115)*($A346='Beregning - Sykkel'!$P$94)</f>
        <v>0</v>
      </c>
    </row>
    <row r="347" spans="1:30">
      <c r="A347">
        <v>1804</v>
      </c>
      <c r="B347">
        <f>bef13over!B347*('bef13over filtrert sykkel'!B$3&gt;='Beregning - Sykkel'!$P$114)*('bef13over filtrert sykkel'!B$3&lt;='Beregning - Sykkel'!$P$115)*($A347='Beregning - Sykkel'!$P$94)</f>
        <v>0</v>
      </c>
      <c r="C347">
        <f>bef13over!C347*('bef13over filtrert sykkel'!C$3&gt;='Beregning - Sykkel'!$P$114)*('bef13over filtrert sykkel'!C$3&lt;='Beregning - Sykkel'!$P$115)*($A347='Beregning - Sykkel'!$P$94)</f>
        <v>0</v>
      </c>
      <c r="D347">
        <f>bef13over!D347*('bef13over filtrert sykkel'!D$3&gt;='Beregning - Sykkel'!$P$114)*('bef13over filtrert sykkel'!D$3&lt;='Beregning - Sykkel'!$P$115)*($A347='Beregning - Sykkel'!$P$94)</f>
        <v>0</v>
      </c>
      <c r="E347">
        <f>bef13over!E347*('bef13over filtrert sykkel'!E$3&gt;='Beregning - Sykkel'!$P$114)*('bef13over filtrert sykkel'!E$3&lt;='Beregning - Sykkel'!$P$115)*($A347='Beregning - Sykkel'!$P$94)</f>
        <v>0</v>
      </c>
      <c r="F347">
        <f>bef13over!F347*('bef13over filtrert sykkel'!F$3&gt;='Beregning - Sykkel'!$P$114)*('bef13over filtrert sykkel'!F$3&lt;='Beregning - Sykkel'!$P$115)*($A347='Beregning - Sykkel'!$P$94)</f>
        <v>0</v>
      </c>
      <c r="G347">
        <f>bef13over!G347*('bef13over filtrert sykkel'!G$3&gt;='Beregning - Sykkel'!$P$114)*('bef13over filtrert sykkel'!G$3&lt;='Beregning - Sykkel'!$P$115)*($A347='Beregning - Sykkel'!$P$94)</f>
        <v>0</v>
      </c>
      <c r="H347">
        <f>bef13over!H347*('bef13over filtrert sykkel'!H$3&gt;='Beregning - Sykkel'!$P$114)*('bef13over filtrert sykkel'!H$3&lt;='Beregning - Sykkel'!$P$115)*($A347='Beregning - Sykkel'!$P$94)</f>
        <v>0</v>
      </c>
      <c r="I347">
        <f>bef13over!I347*('bef13over filtrert sykkel'!I$3&gt;='Beregning - Sykkel'!$P$114)*('bef13over filtrert sykkel'!I$3&lt;='Beregning - Sykkel'!$P$115)*($A347='Beregning - Sykkel'!$P$94)</f>
        <v>0</v>
      </c>
      <c r="J347">
        <f>bef13over!J347*('bef13over filtrert sykkel'!J$3&gt;='Beregning - Sykkel'!$P$114)*('bef13over filtrert sykkel'!J$3&lt;='Beregning - Sykkel'!$P$115)*($A347='Beregning - Sykkel'!$P$94)</f>
        <v>0</v>
      </c>
      <c r="K347">
        <f>bef13over!K347*('bef13over filtrert sykkel'!K$3&gt;='Beregning - Sykkel'!$P$114)*('bef13over filtrert sykkel'!K$3&lt;='Beregning - Sykkel'!$P$115)*($A347='Beregning - Sykkel'!$P$94)</f>
        <v>0</v>
      </c>
      <c r="L347">
        <f>bef13over!L347*('bef13over filtrert sykkel'!L$3&gt;='Beregning - Sykkel'!$P$114)*('bef13over filtrert sykkel'!L$3&lt;='Beregning - Sykkel'!$P$115)*($A347='Beregning - Sykkel'!$P$94)</f>
        <v>0</v>
      </c>
      <c r="M347">
        <f>bef13over!M347*('bef13over filtrert sykkel'!M$3&gt;='Beregning - Sykkel'!$P$114)*('bef13over filtrert sykkel'!M$3&lt;='Beregning - Sykkel'!$P$115)*($A347='Beregning - Sykkel'!$P$94)</f>
        <v>0</v>
      </c>
      <c r="N347">
        <f>bef13over!N347*('bef13over filtrert sykkel'!N$3&gt;='Beregning - Sykkel'!$P$114)*('bef13over filtrert sykkel'!N$3&lt;='Beregning - Sykkel'!$P$115)*($A347='Beregning - Sykkel'!$P$94)</f>
        <v>0</v>
      </c>
      <c r="O347">
        <f>bef13over!O347*('bef13over filtrert sykkel'!O$3&gt;='Beregning - Sykkel'!$P$114)*('bef13over filtrert sykkel'!O$3&lt;='Beregning - Sykkel'!$P$115)*($A347='Beregning - Sykkel'!$P$94)</f>
        <v>0</v>
      </c>
      <c r="P347">
        <f>bef13over!P347*('bef13over filtrert sykkel'!P$3&gt;='Beregning - Sykkel'!$P$114)*('bef13over filtrert sykkel'!P$3&lt;='Beregning - Sykkel'!$P$115)*($A347='Beregning - Sykkel'!$P$94)</f>
        <v>0</v>
      </c>
      <c r="Q347">
        <f>bef13over!Q347*('bef13over filtrert sykkel'!Q$3&gt;='Beregning - Sykkel'!$P$114)*('bef13over filtrert sykkel'!Q$3&lt;='Beregning - Sykkel'!$P$115)*($A347='Beregning - Sykkel'!$P$94)</f>
        <v>0</v>
      </c>
      <c r="R347">
        <f>bef13over!R347*('bef13over filtrert sykkel'!R$3&gt;='Beregning - Sykkel'!$P$114)*('bef13over filtrert sykkel'!R$3&lt;='Beregning - Sykkel'!$P$115)*($A347='Beregning - Sykkel'!$P$94)</f>
        <v>0</v>
      </c>
      <c r="S347">
        <f>bef13over!S347*('bef13over filtrert sykkel'!S$3&gt;='Beregning - Sykkel'!$P$114)*('bef13over filtrert sykkel'!S$3&lt;='Beregning - Sykkel'!$P$115)*($A347='Beregning - Sykkel'!$P$94)</f>
        <v>0</v>
      </c>
      <c r="T347">
        <f>bef13over!T347*('bef13over filtrert sykkel'!T$3&gt;='Beregning - Sykkel'!$P$114)*('bef13over filtrert sykkel'!T$3&lt;='Beregning - Sykkel'!$P$115)*($A347='Beregning - Sykkel'!$P$94)</f>
        <v>0</v>
      </c>
      <c r="U347">
        <f>bef13over!U347*('bef13over filtrert sykkel'!U$3&gt;='Beregning - Sykkel'!$P$114)*('bef13over filtrert sykkel'!U$3&lt;='Beregning - Sykkel'!$P$115)*($A347='Beregning - Sykkel'!$P$94)</f>
        <v>0</v>
      </c>
      <c r="V347">
        <f>bef13over!V347*('bef13over filtrert sykkel'!V$3&gt;='Beregning - Sykkel'!$P$114)*('bef13over filtrert sykkel'!V$3&lt;='Beregning - Sykkel'!$P$115)*($A347='Beregning - Sykkel'!$P$94)</f>
        <v>0</v>
      </c>
      <c r="W347">
        <f>bef13over!W347*('bef13over filtrert sykkel'!W$3&gt;='Beregning - Sykkel'!$P$114)*('bef13over filtrert sykkel'!W$3&lt;='Beregning - Sykkel'!$P$115)*($A347='Beregning - Sykkel'!$P$94)</f>
        <v>0</v>
      </c>
      <c r="X347">
        <f>bef13over!X347*('bef13over filtrert sykkel'!X$3&gt;='Beregning - Sykkel'!$P$114)*('bef13over filtrert sykkel'!X$3&lt;='Beregning - Sykkel'!$P$115)*($A347='Beregning - Sykkel'!$P$94)</f>
        <v>0</v>
      </c>
      <c r="Y347">
        <f>bef13over!Y347*('bef13over filtrert sykkel'!Y$3&gt;='Beregning - Sykkel'!$P$114)*('bef13over filtrert sykkel'!Y$3&lt;='Beregning - Sykkel'!$P$115)*($A347='Beregning - Sykkel'!$P$94)</f>
        <v>0</v>
      </c>
      <c r="Z347">
        <f>bef13over!Z347*('bef13over filtrert sykkel'!Z$3&gt;='Beregning - Sykkel'!$P$114)*('bef13over filtrert sykkel'!Z$3&lt;='Beregning - Sykkel'!$P$115)*($A347='Beregning - Sykkel'!$P$94)</f>
        <v>0</v>
      </c>
      <c r="AA347">
        <f>bef13over!AA347*('bef13over filtrert sykkel'!AA$3&gt;='Beregning - Sykkel'!$P$114)*('bef13over filtrert sykkel'!AA$3&lt;='Beregning - Sykkel'!$P$115)*($A347='Beregning - Sykkel'!$P$94)</f>
        <v>0</v>
      </c>
      <c r="AB347">
        <f>bef13over!AB347*('bef13over filtrert sykkel'!AB$3&gt;='Beregning - Sykkel'!$P$114)*('bef13over filtrert sykkel'!AB$3&lt;='Beregning - Sykkel'!$P$115)*($A347='Beregning - Sykkel'!$P$94)</f>
        <v>0</v>
      </c>
      <c r="AC347">
        <f>bef13over!AC347*('bef13over filtrert sykkel'!AC$3&gt;='Beregning - Sykkel'!$P$114)*('bef13over filtrert sykkel'!AC$3&lt;='Beregning - Sykkel'!$P$115)*($A347='Beregning - Sykkel'!$P$94)</f>
        <v>0</v>
      </c>
      <c r="AD347">
        <f>bef13over!AD347*('bef13over filtrert sykkel'!AD$3&gt;='Beregning - Sykkel'!$P$114)*('bef13over filtrert sykkel'!AD$3&lt;='Beregning - Sykkel'!$P$115)*($A347='Beregning - Sykkel'!$P$94)</f>
        <v>0</v>
      </c>
    </row>
    <row r="348" spans="1:30">
      <c r="A348">
        <v>1805</v>
      </c>
      <c r="B348">
        <f>bef13over!B348*('bef13over filtrert sykkel'!B$3&gt;='Beregning - Sykkel'!$P$114)*('bef13over filtrert sykkel'!B$3&lt;='Beregning - Sykkel'!$P$115)*($A348='Beregning - Sykkel'!$P$94)</f>
        <v>0</v>
      </c>
      <c r="C348">
        <f>bef13over!C348*('bef13over filtrert sykkel'!C$3&gt;='Beregning - Sykkel'!$P$114)*('bef13over filtrert sykkel'!C$3&lt;='Beregning - Sykkel'!$P$115)*($A348='Beregning - Sykkel'!$P$94)</f>
        <v>0</v>
      </c>
      <c r="D348">
        <f>bef13over!D348*('bef13over filtrert sykkel'!D$3&gt;='Beregning - Sykkel'!$P$114)*('bef13over filtrert sykkel'!D$3&lt;='Beregning - Sykkel'!$P$115)*($A348='Beregning - Sykkel'!$P$94)</f>
        <v>0</v>
      </c>
      <c r="E348">
        <f>bef13over!E348*('bef13over filtrert sykkel'!E$3&gt;='Beregning - Sykkel'!$P$114)*('bef13over filtrert sykkel'!E$3&lt;='Beregning - Sykkel'!$P$115)*($A348='Beregning - Sykkel'!$P$94)</f>
        <v>0</v>
      </c>
      <c r="F348">
        <f>bef13over!F348*('bef13over filtrert sykkel'!F$3&gt;='Beregning - Sykkel'!$P$114)*('bef13over filtrert sykkel'!F$3&lt;='Beregning - Sykkel'!$P$115)*($A348='Beregning - Sykkel'!$P$94)</f>
        <v>0</v>
      </c>
      <c r="G348">
        <f>bef13over!G348*('bef13over filtrert sykkel'!G$3&gt;='Beregning - Sykkel'!$P$114)*('bef13over filtrert sykkel'!G$3&lt;='Beregning - Sykkel'!$P$115)*($A348='Beregning - Sykkel'!$P$94)</f>
        <v>0</v>
      </c>
      <c r="H348">
        <f>bef13over!H348*('bef13over filtrert sykkel'!H$3&gt;='Beregning - Sykkel'!$P$114)*('bef13over filtrert sykkel'!H$3&lt;='Beregning - Sykkel'!$P$115)*($A348='Beregning - Sykkel'!$P$94)</f>
        <v>0</v>
      </c>
      <c r="I348">
        <f>bef13over!I348*('bef13over filtrert sykkel'!I$3&gt;='Beregning - Sykkel'!$P$114)*('bef13over filtrert sykkel'!I$3&lt;='Beregning - Sykkel'!$P$115)*($A348='Beregning - Sykkel'!$P$94)</f>
        <v>0</v>
      </c>
      <c r="J348">
        <f>bef13over!J348*('bef13over filtrert sykkel'!J$3&gt;='Beregning - Sykkel'!$P$114)*('bef13over filtrert sykkel'!J$3&lt;='Beregning - Sykkel'!$P$115)*($A348='Beregning - Sykkel'!$P$94)</f>
        <v>0</v>
      </c>
      <c r="K348">
        <f>bef13over!K348*('bef13over filtrert sykkel'!K$3&gt;='Beregning - Sykkel'!$P$114)*('bef13over filtrert sykkel'!K$3&lt;='Beregning - Sykkel'!$P$115)*($A348='Beregning - Sykkel'!$P$94)</f>
        <v>0</v>
      </c>
      <c r="L348">
        <f>bef13over!L348*('bef13over filtrert sykkel'!L$3&gt;='Beregning - Sykkel'!$P$114)*('bef13over filtrert sykkel'!L$3&lt;='Beregning - Sykkel'!$P$115)*($A348='Beregning - Sykkel'!$P$94)</f>
        <v>0</v>
      </c>
      <c r="M348">
        <f>bef13over!M348*('bef13over filtrert sykkel'!M$3&gt;='Beregning - Sykkel'!$P$114)*('bef13over filtrert sykkel'!M$3&lt;='Beregning - Sykkel'!$P$115)*($A348='Beregning - Sykkel'!$P$94)</f>
        <v>0</v>
      </c>
      <c r="N348">
        <f>bef13over!N348*('bef13over filtrert sykkel'!N$3&gt;='Beregning - Sykkel'!$P$114)*('bef13over filtrert sykkel'!N$3&lt;='Beregning - Sykkel'!$P$115)*($A348='Beregning - Sykkel'!$P$94)</f>
        <v>0</v>
      </c>
      <c r="O348">
        <f>bef13over!O348*('bef13over filtrert sykkel'!O$3&gt;='Beregning - Sykkel'!$P$114)*('bef13over filtrert sykkel'!O$3&lt;='Beregning - Sykkel'!$P$115)*($A348='Beregning - Sykkel'!$P$94)</f>
        <v>0</v>
      </c>
      <c r="P348">
        <f>bef13over!P348*('bef13over filtrert sykkel'!P$3&gt;='Beregning - Sykkel'!$P$114)*('bef13over filtrert sykkel'!P$3&lt;='Beregning - Sykkel'!$P$115)*($A348='Beregning - Sykkel'!$P$94)</f>
        <v>0</v>
      </c>
      <c r="Q348">
        <f>bef13over!Q348*('bef13over filtrert sykkel'!Q$3&gt;='Beregning - Sykkel'!$P$114)*('bef13over filtrert sykkel'!Q$3&lt;='Beregning - Sykkel'!$P$115)*($A348='Beregning - Sykkel'!$P$94)</f>
        <v>0</v>
      </c>
      <c r="R348">
        <f>bef13over!R348*('bef13over filtrert sykkel'!R$3&gt;='Beregning - Sykkel'!$P$114)*('bef13over filtrert sykkel'!R$3&lt;='Beregning - Sykkel'!$P$115)*($A348='Beregning - Sykkel'!$P$94)</f>
        <v>0</v>
      </c>
      <c r="S348">
        <f>bef13over!S348*('bef13over filtrert sykkel'!S$3&gt;='Beregning - Sykkel'!$P$114)*('bef13over filtrert sykkel'!S$3&lt;='Beregning - Sykkel'!$P$115)*($A348='Beregning - Sykkel'!$P$94)</f>
        <v>0</v>
      </c>
      <c r="T348">
        <f>bef13over!T348*('bef13over filtrert sykkel'!T$3&gt;='Beregning - Sykkel'!$P$114)*('bef13over filtrert sykkel'!T$3&lt;='Beregning - Sykkel'!$P$115)*($A348='Beregning - Sykkel'!$P$94)</f>
        <v>0</v>
      </c>
      <c r="U348">
        <f>bef13over!U348*('bef13over filtrert sykkel'!U$3&gt;='Beregning - Sykkel'!$P$114)*('bef13over filtrert sykkel'!U$3&lt;='Beregning - Sykkel'!$P$115)*($A348='Beregning - Sykkel'!$P$94)</f>
        <v>0</v>
      </c>
      <c r="V348">
        <f>bef13over!V348*('bef13over filtrert sykkel'!V$3&gt;='Beregning - Sykkel'!$P$114)*('bef13over filtrert sykkel'!V$3&lt;='Beregning - Sykkel'!$P$115)*($A348='Beregning - Sykkel'!$P$94)</f>
        <v>0</v>
      </c>
      <c r="W348">
        <f>bef13over!W348*('bef13over filtrert sykkel'!W$3&gt;='Beregning - Sykkel'!$P$114)*('bef13over filtrert sykkel'!W$3&lt;='Beregning - Sykkel'!$P$115)*($A348='Beregning - Sykkel'!$P$94)</f>
        <v>0</v>
      </c>
      <c r="X348">
        <f>bef13over!X348*('bef13over filtrert sykkel'!X$3&gt;='Beregning - Sykkel'!$P$114)*('bef13over filtrert sykkel'!X$3&lt;='Beregning - Sykkel'!$P$115)*($A348='Beregning - Sykkel'!$P$94)</f>
        <v>0</v>
      </c>
      <c r="Y348">
        <f>bef13over!Y348*('bef13over filtrert sykkel'!Y$3&gt;='Beregning - Sykkel'!$P$114)*('bef13over filtrert sykkel'!Y$3&lt;='Beregning - Sykkel'!$P$115)*($A348='Beregning - Sykkel'!$P$94)</f>
        <v>0</v>
      </c>
      <c r="Z348">
        <f>bef13over!Z348*('bef13over filtrert sykkel'!Z$3&gt;='Beregning - Sykkel'!$P$114)*('bef13over filtrert sykkel'!Z$3&lt;='Beregning - Sykkel'!$P$115)*($A348='Beregning - Sykkel'!$P$94)</f>
        <v>0</v>
      </c>
      <c r="AA348">
        <f>bef13over!AA348*('bef13over filtrert sykkel'!AA$3&gt;='Beregning - Sykkel'!$P$114)*('bef13over filtrert sykkel'!AA$3&lt;='Beregning - Sykkel'!$P$115)*($A348='Beregning - Sykkel'!$P$94)</f>
        <v>0</v>
      </c>
      <c r="AB348">
        <f>bef13over!AB348*('bef13over filtrert sykkel'!AB$3&gt;='Beregning - Sykkel'!$P$114)*('bef13over filtrert sykkel'!AB$3&lt;='Beregning - Sykkel'!$P$115)*($A348='Beregning - Sykkel'!$P$94)</f>
        <v>0</v>
      </c>
      <c r="AC348">
        <f>bef13over!AC348*('bef13over filtrert sykkel'!AC$3&gt;='Beregning - Sykkel'!$P$114)*('bef13over filtrert sykkel'!AC$3&lt;='Beregning - Sykkel'!$P$115)*($A348='Beregning - Sykkel'!$P$94)</f>
        <v>0</v>
      </c>
      <c r="AD348">
        <f>bef13over!AD348*('bef13over filtrert sykkel'!AD$3&gt;='Beregning - Sykkel'!$P$114)*('bef13over filtrert sykkel'!AD$3&lt;='Beregning - Sykkel'!$P$115)*($A348='Beregning - Sykkel'!$P$94)</f>
        <v>0</v>
      </c>
    </row>
    <row r="349" spans="1:30">
      <c r="A349">
        <v>1811</v>
      </c>
      <c r="B349">
        <f>bef13over!B349*('bef13over filtrert sykkel'!B$3&gt;='Beregning - Sykkel'!$P$114)*('bef13over filtrert sykkel'!B$3&lt;='Beregning - Sykkel'!$P$115)*($A349='Beregning - Sykkel'!$P$94)</f>
        <v>0</v>
      </c>
      <c r="C349">
        <f>bef13over!C349*('bef13over filtrert sykkel'!C$3&gt;='Beregning - Sykkel'!$P$114)*('bef13over filtrert sykkel'!C$3&lt;='Beregning - Sykkel'!$P$115)*($A349='Beregning - Sykkel'!$P$94)</f>
        <v>0</v>
      </c>
      <c r="D349">
        <f>bef13over!D349*('bef13over filtrert sykkel'!D$3&gt;='Beregning - Sykkel'!$P$114)*('bef13over filtrert sykkel'!D$3&lt;='Beregning - Sykkel'!$P$115)*($A349='Beregning - Sykkel'!$P$94)</f>
        <v>0</v>
      </c>
      <c r="E349">
        <f>bef13over!E349*('bef13over filtrert sykkel'!E$3&gt;='Beregning - Sykkel'!$P$114)*('bef13over filtrert sykkel'!E$3&lt;='Beregning - Sykkel'!$P$115)*($A349='Beregning - Sykkel'!$P$94)</f>
        <v>0</v>
      </c>
      <c r="F349">
        <f>bef13over!F349*('bef13over filtrert sykkel'!F$3&gt;='Beregning - Sykkel'!$P$114)*('bef13over filtrert sykkel'!F$3&lt;='Beregning - Sykkel'!$P$115)*($A349='Beregning - Sykkel'!$P$94)</f>
        <v>0</v>
      </c>
      <c r="G349">
        <f>bef13over!G349*('bef13over filtrert sykkel'!G$3&gt;='Beregning - Sykkel'!$P$114)*('bef13over filtrert sykkel'!G$3&lt;='Beregning - Sykkel'!$P$115)*($A349='Beregning - Sykkel'!$P$94)</f>
        <v>0</v>
      </c>
      <c r="H349">
        <f>bef13over!H349*('bef13over filtrert sykkel'!H$3&gt;='Beregning - Sykkel'!$P$114)*('bef13over filtrert sykkel'!H$3&lt;='Beregning - Sykkel'!$P$115)*($A349='Beregning - Sykkel'!$P$94)</f>
        <v>0</v>
      </c>
      <c r="I349">
        <f>bef13over!I349*('bef13over filtrert sykkel'!I$3&gt;='Beregning - Sykkel'!$P$114)*('bef13over filtrert sykkel'!I$3&lt;='Beregning - Sykkel'!$P$115)*($A349='Beregning - Sykkel'!$P$94)</f>
        <v>0</v>
      </c>
      <c r="J349">
        <f>bef13over!J349*('bef13over filtrert sykkel'!J$3&gt;='Beregning - Sykkel'!$P$114)*('bef13over filtrert sykkel'!J$3&lt;='Beregning - Sykkel'!$P$115)*($A349='Beregning - Sykkel'!$P$94)</f>
        <v>0</v>
      </c>
      <c r="K349">
        <f>bef13over!K349*('bef13over filtrert sykkel'!K$3&gt;='Beregning - Sykkel'!$P$114)*('bef13over filtrert sykkel'!K$3&lt;='Beregning - Sykkel'!$P$115)*($A349='Beregning - Sykkel'!$P$94)</f>
        <v>0</v>
      </c>
      <c r="L349">
        <f>bef13over!L349*('bef13over filtrert sykkel'!L$3&gt;='Beregning - Sykkel'!$P$114)*('bef13over filtrert sykkel'!L$3&lt;='Beregning - Sykkel'!$P$115)*($A349='Beregning - Sykkel'!$P$94)</f>
        <v>0</v>
      </c>
      <c r="M349">
        <f>bef13over!M349*('bef13over filtrert sykkel'!M$3&gt;='Beregning - Sykkel'!$P$114)*('bef13over filtrert sykkel'!M$3&lt;='Beregning - Sykkel'!$P$115)*($A349='Beregning - Sykkel'!$P$94)</f>
        <v>0</v>
      </c>
      <c r="N349">
        <f>bef13over!N349*('bef13over filtrert sykkel'!N$3&gt;='Beregning - Sykkel'!$P$114)*('bef13over filtrert sykkel'!N$3&lt;='Beregning - Sykkel'!$P$115)*($A349='Beregning - Sykkel'!$P$94)</f>
        <v>0</v>
      </c>
      <c r="O349">
        <f>bef13over!O349*('bef13over filtrert sykkel'!O$3&gt;='Beregning - Sykkel'!$P$114)*('bef13over filtrert sykkel'!O$3&lt;='Beregning - Sykkel'!$P$115)*($A349='Beregning - Sykkel'!$P$94)</f>
        <v>0</v>
      </c>
      <c r="P349">
        <f>bef13over!P349*('bef13over filtrert sykkel'!P$3&gt;='Beregning - Sykkel'!$P$114)*('bef13over filtrert sykkel'!P$3&lt;='Beregning - Sykkel'!$P$115)*($A349='Beregning - Sykkel'!$P$94)</f>
        <v>0</v>
      </c>
      <c r="Q349">
        <f>bef13over!Q349*('bef13over filtrert sykkel'!Q$3&gt;='Beregning - Sykkel'!$P$114)*('bef13over filtrert sykkel'!Q$3&lt;='Beregning - Sykkel'!$P$115)*($A349='Beregning - Sykkel'!$P$94)</f>
        <v>0</v>
      </c>
      <c r="R349">
        <f>bef13over!R349*('bef13over filtrert sykkel'!R$3&gt;='Beregning - Sykkel'!$P$114)*('bef13over filtrert sykkel'!R$3&lt;='Beregning - Sykkel'!$P$115)*($A349='Beregning - Sykkel'!$P$94)</f>
        <v>0</v>
      </c>
      <c r="S349">
        <f>bef13over!S349*('bef13over filtrert sykkel'!S$3&gt;='Beregning - Sykkel'!$P$114)*('bef13over filtrert sykkel'!S$3&lt;='Beregning - Sykkel'!$P$115)*($A349='Beregning - Sykkel'!$P$94)</f>
        <v>0</v>
      </c>
      <c r="T349">
        <f>bef13over!T349*('bef13over filtrert sykkel'!T$3&gt;='Beregning - Sykkel'!$P$114)*('bef13over filtrert sykkel'!T$3&lt;='Beregning - Sykkel'!$P$115)*($A349='Beregning - Sykkel'!$P$94)</f>
        <v>0</v>
      </c>
      <c r="U349">
        <f>bef13over!U349*('bef13over filtrert sykkel'!U$3&gt;='Beregning - Sykkel'!$P$114)*('bef13over filtrert sykkel'!U$3&lt;='Beregning - Sykkel'!$P$115)*($A349='Beregning - Sykkel'!$P$94)</f>
        <v>0</v>
      </c>
      <c r="V349">
        <f>bef13over!V349*('bef13over filtrert sykkel'!V$3&gt;='Beregning - Sykkel'!$P$114)*('bef13over filtrert sykkel'!V$3&lt;='Beregning - Sykkel'!$P$115)*($A349='Beregning - Sykkel'!$P$94)</f>
        <v>0</v>
      </c>
      <c r="W349">
        <f>bef13over!W349*('bef13over filtrert sykkel'!W$3&gt;='Beregning - Sykkel'!$P$114)*('bef13over filtrert sykkel'!W$3&lt;='Beregning - Sykkel'!$P$115)*($A349='Beregning - Sykkel'!$P$94)</f>
        <v>0</v>
      </c>
      <c r="X349">
        <f>bef13over!X349*('bef13over filtrert sykkel'!X$3&gt;='Beregning - Sykkel'!$P$114)*('bef13over filtrert sykkel'!X$3&lt;='Beregning - Sykkel'!$P$115)*($A349='Beregning - Sykkel'!$P$94)</f>
        <v>0</v>
      </c>
      <c r="Y349">
        <f>bef13over!Y349*('bef13over filtrert sykkel'!Y$3&gt;='Beregning - Sykkel'!$P$114)*('bef13over filtrert sykkel'!Y$3&lt;='Beregning - Sykkel'!$P$115)*($A349='Beregning - Sykkel'!$P$94)</f>
        <v>0</v>
      </c>
      <c r="Z349">
        <f>bef13over!Z349*('bef13over filtrert sykkel'!Z$3&gt;='Beregning - Sykkel'!$P$114)*('bef13over filtrert sykkel'!Z$3&lt;='Beregning - Sykkel'!$P$115)*($A349='Beregning - Sykkel'!$P$94)</f>
        <v>0</v>
      </c>
      <c r="AA349">
        <f>bef13over!AA349*('bef13over filtrert sykkel'!AA$3&gt;='Beregning - Sykkel'!$P$114)*('bef13over filtrert sykkel'!AA$3&lt;='Beregning - Sykkel'!$P$115)*($A349='Beregning - Sykkel'!$P$94)</f>
        <v>0</v>
      </c>
      <c r="AB349">
        <f>bef13over!AB349*('bef13over filtrert sykkel'!AB$3&gt;='Beregning - Sykkel'!$P$114)*('bef13over filtrert sykkel'!AB$3&lt;='Beregning - Sykkel'!$P$115)*($A349='Beregning - Sykkel'!$P$94)</f>
        <v>0</v>
      </c>
      <c r="AC349">
        <f>bef13over!AC349*('bef13over filtrert sykkel'!AC$3&gt;='Beregning - Sykkel'!$P$114)*('bef13over filtrert sykkel'!AC$3&lt;='Beregning - Sykkel'!$P$115)*($A349='Beregning - Sykkel'!$P$94)</f>
        <v>0</v>
      </c>
      <c r="AD349">
        <f>bef13over!AD349*('bef13over filtrert sykkel'!AD$3&gt;='Beregning - Sykkel'!$P$114)*('bef13over filtrert sykkel'!AD$3&lt;='Beregning - Sykkel'!$P$115)*($A349='Beregning - Sykkel'!$P$94)</f>
        <v>0</v>
      </c>
    </row>
    <row r="350" spans="1:30">
      <c r="A350">
        <v>1812</v>
      </c>
      <c r="B350">
        <f>bef13over!B350*('bef13over filtrert sykkel'!B$3&gt;='Beregning - Sykkel'!$P$114)*('bef13over filtrert sykkel'!B$3&lt;='Beregning - Sykkel'!$P$115)*($A350='Beregning - Sykkel'!$P$94)</f>
        <v>0</v>
      </c>
      <c r="C350">
        <f>bef13over!C350*('bef13over filtrert sykkel'!C$3&gt;='Beregning - Sykkel'!$P$114)*('bef13over filtrert sykkel'!C$3&lt;='Beregning - Sykkel'!$P$115)*($A350='Beregning - Sykkel'!$P$94)</f>
        <v>0</v>
      </c>
      <c r="D350">
        <f>bef13over!D350*('bef13over filtrert sykkel'!D$3&gt;='Beregning - Sykkel'!$P$114)*('bef13over filtrert sykkel'!D$3&lt;='Beregning - Sykkel'!$P$115)*($A350='Beregning - Sykkel'!$P$94)</f>
        <v>0</v>
      </c>
      <c r="E350">
        <f>bef13over!E350*('bef13over filtrert sykkel'!E$3&gt;='Beregning - Sykkel'!$P$114)*('bef13over filtrert sykkel'!E$3&lt;='Beregning - Sykkel'!$P$115)*($A350='Beregning - Sykkel'!$P$94)</f>
        <v>0</v>
      </c>
      <c r="F350">
        <f>bef13over!F350*('bef13over filtrert sykkel'!F$3&gt;='Beregning - Sykkel'!$P$114)*('bef13over filtrert sykkel'!F$3&lt;='Beregning - Sykkel'!$P$115)*($A350='Beregning - Sykkel'!$P$94)</f>
        <v>0</v>
      </c>
      <c r="G350">
        <f>bef13over!G350*('bef13over filtrert sykkel'!G$3&gt;='Beregning - Sykkel'!$P$114)*('bef13over filtrert sykkel'!G$3&lt;='Beregning - Sykkel'!$P$115)*($A350='Beregning - Sykkel'!$P$94)</f>
        <v>0</v>
      </c>
      <c r="H350">
        <f>bef13over!H350*('bef13over filtrert sykkel'!H$3&gt;='Beregning - Sykkel'!$P$114)*('bef13over filtrert sykkel'!H$3&lt;='Beregning - Sykkel'!$P$115)*($A350='Beregning - Sykkel'!$P$94)</f>
        <v>0</v>
      </c>
      <c r="I350">
        <f>bef13over!I350*('bef13over filtrert sykkel'!I$3&gt;='Beregning - Sykkel'!$P$114)*('bef13over filtrert sykkel'!I$3&lt;='Beregning - Sykkel'!$P$115)*($A350='Beregning - Sykkel'!$P$94)</f>
        <v>0</v>
      </c>
      <c r="J350">
        <f>bef13over!J350*('bef13over filtrert sykkel'!J$3&gt;='Beregning - Sykkel'!$P$114)*('bef13over filtrert sykkel'!J$3&lt;='Beregning - Sykkel'!$P$115)*($A350='Beregning - Sykkel'!$P$94)</f>
        <v>0</v>
      </c>
      <c r="K350">
        <f>bef13over!K350*('bef13over filtrert sykkel'!K$3&gt;='Beregning - Sykkel'!$P$114)*('bef13over filtrert sykkel'!K$3&lt;='Beregning - Sykkel'!$P$115)*($A350='Beregning - Sykkel'!$P$94)</f>
        <v>0</v>
      </c>
      <c r="L350">
        <f>bef13over!L350*('bef13over filtrert sykkel'!L$3&gt;='Beregning - Sykkel'!$P$114)*('bef13over filtrert sykkel'!L$3&lt;='Beregning - Sykkel'!$P$115)*($A350='Beregning - Sykkel'!$P$94)</f>
        <v>0</v>
      </c>
      <c r="M350">
        <f>bef13over!M350*('bef13over filtrert sykkel'!M$3&gt;='Beregning - Sykkel'!$P$114)*('bef13over filtrert sykkel'!M$3&lt;='Beregning - Sykkel'!$P$115)*($A350='Beregning - Sykkel'!$P$94)</f>
        <v>0</v>
      </c>
      <c r="N350">
        <f>bef13over!N350*('bef13over filtrert sykkel'!N$3&gt;='Beregning - Sykkel'!$P$114)*('bef13over filtrert sykkel'!N$3&lt;='Beregning - Sykkel'!$P$115)*($A350='Beregning - Sykkel'!$P$94)</f>
        <v>0</v>
      </c>
      <c r="O350">
        <f>bef13over!O350*('bef13over filtrert sykkel'!O$3&gt;='Beregning - Sykkel'!$P$114)*('bef13over filtrert sykkel'!O$3&lt;='Beregning - Sykkel'!$P$115)*($A350='Beregning - Sykkel'!$P$94)</f>
        <v>0</v>
      </c>
      <c r="P350">
        <f>bef13over!P350*('bef13over filtrert sykkel'!P$3&gt;='Beregning - Sykkel'!$P$114)*('bef13over filtrert sykkel'!P$3&lt;='Beregning - Sykkel'!$P$115)*($A350='Beregning - Sykkel'!$P$94)</f>
        <v>0</v>
      </c>
      <c r="Q350">
        <f>bef13over!Q350*('bef13over filtrert sykkel'!Q$3&gt;='Beregning - Sykkel'!$P$114)*('bef13over filtrert sykkel'!Q$3&lt;='Beregning - Sykkel'!$P$115)*($A350='Beregning - Sykkel'!$P$94)</f>
        <v>0</v>
      </c>
      <c r="R350">
        <f>bef13over!R350*('bef13over filtrert sykkel'!R$3&gt;='Beregning - Sykkel'!$P$114)*('bef13over filtrert sykkel'!R$3&lt;='Beregning - Sykkel'!$P$115)*($A350='Beregning - Sykkel'!$P$94)</f>
        <v>0</v>
      </c>
      <c r="S350">
        <f>bef13over!S350*('bef13over filtrert sykkel'!S$3&gt;='Beregning - Sykkel'!$P$114)*('bef13over filtrert sykkel'!S$3&lt;='Beregning - Sykkel'!$P$115)*($A350='Beregning - Sykkel'!$P$94)</f>
        <v>0</v>
      </c>
      <c r="T350">
        <f>bef13over!T350*('bef13over filtrert sykkel'!T$3&gt;='Beregning - Sykkel'!$P$114)*('bef13over filtrert sykkel'!T$3&lt;='Beregning - Sykkel'!$P$115)*($A350='Beregning - Sykkel'!$P$94)</f>
        <v>0</v>
      </c>
      <c r="U350">
        <f>bef13over!U350*('bef13over filtrert sykkel'!U$3&gt;='Beregning - Sykkel'!$P$114)*('bef13over filtrert sykkel'!U$3&lt;='Beregning - Sykkel'!$P$115)*($A350='Beregning - Sykkel'!$P$94)</f>
        <v>0</v>
      </c>
      <c r="V350">
        <f>bef13over!V350*('bef13over filtrert sykkel'!V$3&gt;='Beregning - Sykkel'!$P$114)*('bef13over filtrert sykkel'!V$3&lt;='Beregning - Sykkel'!$P$115)*($A350='Beregning - Sykkel'!$P$94)</f>
        <v>0</v>
      </c>
      <c r="W350">
        <f>bef13over!W350*('bef13over filtrert sykkel'!W$3&gt;='Beregning - Sykkel'!$P$114)*('bef13over filtrert sykkel'!W$3&lt;='Beregning - Sykkel'!$P$115)*($A350='Beregning - Sykkel'!$P$94)</f>
        <v>0</v>
      </c>
      <c r="X350">
        <f>bef13over!X350*('bef13over filtrert sykkel'!X$3&gt;='Beregning - Sykkel'!$P$114)*('bef13over filtrert sykkel'!X$3&lt;='Beregning - Sykkel'!$P$115)*($A350='Beregning - Sykkel'!$P$94)</f>
        <v>0</v>
      </c>
      <c r="Y350">
        <f>bef13over!Y350*('bef13over filtrert sykkel'!Y$3&gt;='Beregning - Sykkel'!$P$114)*('bef13over filtrert sykkel'!Y$3&lt;='Beregning - Sykkel'!$P$115)*($A350='Beregning - Sykkel'!$P$94)</f>
        <v>0</v>
      </c>
      <c r="Z350">
        <f>bef13over!Z350*('bef13over filtrert sykkel'!Z$3&gt;='Beregning - Sykkel'!$P$114)*('bef13over filtrert sykkel'!Z$3&lt;='Beregning - Sykkel'!$P$115)*($A350='Beregning - Sykkel'!$P$94)</f>
        <v>0</v>
      </c>
      <c r="AA350">
        <f>bef13over!AA350*('bef13over filtrert sykkel'!AA$3&gt;='Beregning - Sykkel'!$P$114)*('bef13over filtrert sykkel'!AA$3&lt;='Beregning - Sykkel'!$P$115)*($A350='Beregning - Sykkel'!$P$94)</f>
        <v>0</v>
      </c>
      <c r="AB350">
        <f>bef13over!AB350*('bef13over filtrert sykkel'!AB$3&gt;='Beregning - Sykkel'!$P$114)*('bef13over filtrert sykkel'!AB$3&lt;='Beregning - Sykkel'!$P$115)*($A350='Beregning - Sykkel'!$P$94)</f>
        <v>0</v>
      </c>
      <c r="AC350">
        <f>bef13over!AC350*('bef13over filtrert sykkel'!AC$3&gt;='Beregning - Sykkel'!$P$114)*('bef13over filtrert sykkel'!AC$3&lt;='Beregning - Sykkel'!$P$115)*($A350='Beregning - Sykkel'!$P$94)</f>
        <v>0</v>
      </c>
      <c r="AD350">
        <f>bef13over!AD350*('bef13over filtrert sykkel'!AD$3&gt;='Beregning - Sykkel'!$P$114)*('bef13over filtrert sykkel'!AD$3&lt;='Beregning - Sykkel'!$P$115)*($A350='Beregning - Sykkel'!$P$94)</f>
        <v>0</v>
      </c>
    </row>
    <row r="351" spans="1:30">
      <c r="A351">
        <v>1813</v>
      </c>
      <c r="B351">
        <f>bef13over!B351*('bef13over filtrert sykkel'!B$3&gt;='Beregning - Sykkel'!$P$114)*('bef13over filtrert sykkel'!B$3&lt;='Beregning - Sykkel'!$P$115)*($A351='Beregning - Sykkel'!$P$94)</f>
        <v>0</v>
      </c>
      <c r="C351">
        <f>bef13over!C351*('bef13over filtrert sykkel'!C$3&gt;='Beregning - Sykkel'!$P$114)*('bef13over filtrert sykkel'!C$3&lt;='Beregning - Sykkel'!$P$115)*($A351='Beregning - Sykkel'!$P$94)</f>
        <v>0</v>
      </c>
      <c r="D351">
        <f>bef13over!D351*('bef13over filtrert sykkel'!D$3&gt;='Beregning - Sykkel'!$P$114)*('bef13over filtrert sykkel'!D$3&lt;='Beregning - Sykkel'!$P$115)*($A351='Beregning - Sykkel'!$P$94)</f>
        <v>0</v>
      </c>
      <c r="E351">
        <f>bef13over!E351*('bef13over filtrert sykkel'!E$3&gt;='Beregning - Sykkel'!$P$114)*('bef13over filtrert sykkel'!E$3&lt;='Beregning - Sykkel'!$P$115)*($A351='Beregning - Sykkel'!$P$94)</f>
        <v>0</v>
      </c>
      <c r="F351">
        <f>bef13over!F351*('bef13over filtrert sykkel'!F$3&gt;='Beregning - Sykkel'!$P$114)*('bef13over filtrert sykkel'!F$3&lt;='Beregning - Sykkel'!$P$115)*($A351='Beregning - Sykkel'!$P$94)</f>
        <v>0</v>
      </c>
      <c r="G351">
        <f>bef13over!G351*('bef13over filtrert sykkel'!G$3&gt;='Beregning - Sykkel'!$P$114)*('bef13over filtrert sykkel'!G$3&lt;='Beregning - Sykkel'!$P$115)*($A351='Beregning - Sykkel'!$P$94)</f>
        <v>0</v>
      </c>
      <c r="H351">
        <f>bef13over!H351*('bef13over filtrert sykkel'!H$3&gt;='Beregning - Sykkel'!$P$114)*('bef13over filtrert sykkel'!H$3&lt;='Beregning - Sykkel'!$P$115)*($A351='Beregning - Sykkel'!$P$94)</f>
        <v>0</v>
      </c>
      <c r="I351">
        <f>bef13over!I351*('bef13over filtrert sykkel'!I$3&gt;='Beregning - Sykkel'!$P$114)*('bef13over filtrert sykkel'!I$3&lt;='Beregning - Sykkel'!$P$115)*($A351='Beregning - Sykkel'!$P$94)</f>
        <v>0</v>
      </c>
      <c r="J351">
        <f>bef13over!J351*('bef13over filtrert sykkel'!J$3&gt;='Beregning - Sykkel'!$P$114)*('bef13over filtrert sykkel'!J$3&lt;='Beregning - Sykkel'!$P$115)*($A351='Beregning - Sykkel'!$P$94)</f>
        <v>0</v>
      </c>
      <c r="K351">
        <f>bef13over!K351*('bef13over filtrert sykkel'!K$3&gt;='Beregning - Sykkel'!$P$114)*('bef13over filtrert sykkel'!K$3&lt;='Beregning - Sykkel'!$P$115)*($A351='Beregning - Sykkel'!$P$94)</f>
        <v>0</v>
      </c>
      <c r="L351">
        <f>bef13over!L351*('bef13over filtrert sykkel'!L$3&gt;='Beregning - Sykkel'!$P$114)*('bef13over filtrert sykkel'!L$3&lt;='Beregning - Sykkel'!$P$115)*($A351='Beregning - Sykkel'!$P$94)</f>
        <v>0</v>
      </c>
      <c r="M351">
        <f>bef13over!M351*('bef13over filtrert sykkel'!M$3&gt;='Beregning - Sykkel'!$P$114)*('bef13over filtrert sykkel'!M$3&lt;='Beregning - Sykkel'!$P$115)*($A351='Beregning - Sykkel'!$P$94)</f>
        <v>0</v>
      </c>
      <c r="N351">
        <f>bef13over!N351*('bef13over filtrert sykkel'!N$3&gt;='Beregning - Sykkel'!$P$114)*('bef13over filtrert sykkel'!N$3&lt;='Beregning - Sykkel'!$P$115)*($A351='Beregning - Sykkel'!$P$94)</f>
        <v>0</v>
      </c>
      <c r="O351">
        <f>bef13over!O351*('bef13over filtrert sykkel'!O$3&gt;='Beregning - Sykkel'!$P$114)*('bef13over filtrert sykkel'!O$3&lt;='Beregning - Sykkel'!$P$115)*($A351='Beregning - Sykkel'!$P$94)</f>
        <v>0</v>
      </c>
      <c r="P351">
        <f>bef13over!P351*('bef13over filtrert sykkel'!P$3&gt;='Beregning - Sykkel'!$P$114)*('bef13over filtrert sykkel'!P$3&lt;='Beregning - Sykkel'!$P$115)*($A351='Beregning - Sykkel'!$P$94)</f>
        <v>0</v>
      </c>
      <c r="Q351">
        <f>bef13over!Q351*('bef13over filtrert sykkel'!Q$3&gt;='Beregning - Sykkel'!$P$114)*('bef13over filtrert sykkel'!Q$3&lt;='Beregning - Sykkel'!$P$115)*($A351='Beregning - Sykkel'!$P$94)</f>
        <v>0</v>
      </c>
      <c r="R351">
        <f>bef13over!R351*('bef13over filtrert sykkel'!R$3&gt;='Beregning - Sykkel'!$P$114)*('bef13over filtrert sykkel'!R$3&lt;='Beregning - Sykkel'!$P$115)*($A351='Beregning - Sykkel'!$P$94)</f>
        <v>0</v>
      </c>
      <c r="S351">
        <f>bef13over!S351*('bef13over filtrert sykkel'!S$3&gt;='Beregning - Sykkel'!$P$114)*('bef13over filtrert sykkel'!S$3&lt;='Beregning - Sykkel'!$P$115)*($A351='Beregning - Sykkel'!$P$94)</f>
        <v>0</v>
      </c>
      <c r="T351">
        <f>bef13over!T351*('bef13over filtrert sykkel'!T$3&gt;='Beregning - Sykkel'!$P$114)*('bef13over filtrert sykkel'!T$3&lt;='Beregning - Sykkel'!$P$115)*($A351='Beregning - Sykkel'!$P$94)</f>
        <v>0</v>
      </c>
      <c r="U351">
        <f>bef13over!U351*('bef13over filtrert sykkel'!U$3&gt;='Beregning - Sykkel'!$P$114)*('bef13over filtrert sykkel'!U$3&lt;='Beregning - Sykkel'!$P$115)*($A351='Beregning - Sykkel'!$P$94)</f>
        <v>0</v>
      </c>
      <c r="V351">
        <f>bef13over!V351*('bef13over filtrert sykkel'!V$3&gt;='Beregning - Sykkel'!$P$114)*('bef13over filtrert sykkel'!V$3&lt;='Beregning - Sykkel'!$P$115)*($A351='Beregning - Sykkel'!$P$94)</f>
        <v>0</v>
      </c>
      <c r="W351">
        <f>bef13over!W351*('bef13over filtrert sykkel'!W$3&gt;='Beregning - Sykkel'!$P$114)*('bef13over filtrert sykkel'!W$3&lt;='Beregning - Sykkel'!$P$115)*($A351='Beregning - Sykkel'!$P$94)</f>
        <v>0</v>
      </c>
      <c r="X351">
        <f>bef13over!X351*('bef13over filtrert sykkel'!X$3&gt;='Beregning - Sykkel'!$P$114)*('bef13over filtrert sykkel'!X$3&lt;='Beregning - Sykkel'!$P$115)*($A351='Beregning - Sykkel'!$P$94)</f>
        <v>0</v>
      </c>
      <c r="Y351">
        <f>bef13over!Y351*('bef13over filtrert sykkel'!Y$3&gt;='Beregning - Sykkel'!$P$114)*('bef13over filtrert sykkel'!Y$3&lt;='Beregning - Sykkel'!$P$115)*($A351='Beregning - Sykkel'!$P$94)</f>
        <v>0</v>
      </c>
      <c r="Z351">
        <f>bef13over!Z351*('bef13over filtrert sykkel'!Z$3&gt;='Beregning - Sykkel'!$P$114)*('bef13over filtrert sykkel'!Z$3&lt;='Beregning - Sykkel'!$P$115)*($A351='Beregning - Sykkel'!$P$94)</f>
        <v>0</v>
      </c>
      <c r="AA351">
        <f>bef13over!AA351*('bef13over filtrert sykkel'!AA$3&gt;='Beregning - Sykkel'!$P$114)*('bef13over filtrert sykkel'!AA$3&lt;='Beregning - Sykkel'!$P$115)*($A351='Beregning - Sykkel'!$P$94)</f>
        <v>0</v>
      </c>
      <c r="AB351">
        <f>bef13over!AB351*('bef13over filtrert sykkel'!AB$3&gt;='Beregning - Sykkel'!$P$114)*('bef13over filtrert sykkel'!AB$3&lt;='Beregning - Sykkel'!$P$115)*($A351='Beregning - Sykkel'!$P$94)</f>
        <v>0</v>
      </c>
      <c r="AC351">
        <f>bef13over!AC351*('bef13over filtrert sykkel'!AC$3&gt;='Beregning - Sykkel'!$P$114)*('bef13over filtrert sykkel'!AC$3&lt;='Beregning - Sykkel'!$P$115)*($A351='Beregning - Sykkel'!$P$94)</f>
        <v>0</v>
      </c>
      <c r="AD351">
        <f>bef13over!AD351*('bef13over filtrert sykkel'!AD$3&gt;='Beregning - Sykkel'!$P$114)*('bef13over filtrert sykkel'!AD$3&lt;='Beregning - Sykkel'!$P$115)*($A351='Beregning - Sykkel'!$P$94)</f>
        <v>0</v>
      </c>
    </row>
    <row r="352" spans="1:30">
      <c r="A352">
        <v>1815</v>
      </c>
      <c r="B352">
        <f>bef13over!B352*('bef13over filtrert sykkel'!B$3&gt;='Beregning - Sykkel'!$P$114)*('bef13over filtrert sykkel'!B$3&lt;='Beregning - Sykkel'!$P$115)*($A352='Beregning - Sykkel'!$P$94)</f>
        <v>0</v>
      </c>
      <c r="C352">
        <f>bef13over!C352*('bef13over filtrert sykkel'!C$3&gt;='Beregning - Sykkel'!$P$114)*('bef13over filtrert sykkel'!C$3&lt;='Beregning - Sykkel'!$P$115)*($A352='Beregning - Sykkel'!$P$94)</f>
        <v>0</v>
      </c>
      <c r="D352">
        <f>bef13over!D352*('bef13over filtrert sykkel'!D$3&gt;='Beregning - Sykkel'!$P$114)*('bef13over filtrert sykkel'!D$3&lt;='Beregning - Sykkel'!$P$115)*($A352='Beregning - Sykkel'!$P$94)</f>
        <v>0</v>
      </c>
      <c r="E352">
        <f>bef13over!E352*('bef13over filtrert sykkel'!E$3&gt;='Beregning - Sykkel'!$P$114)*('bef13over filtrert sykkel'!E$3&lt;='Beregning - Sykkel'!$P$115)*($A352='Beregning - Sykkel'!$P$94)</f>
        <v>0</v>
      </c>
      <c r="F352">
        <f>bef13over!F352*('bef13over filtrert sykkel'!F$3&gt;='Beregning - Sykkel'!$P$114)*('bef13over filtrert sykkel'!F$3&lt;='Beregning - Sykkel'!$P$115)*($A352='Beregning - Sykkel'!$P$94)</f>
        <v>0</v>
      </c>
      <c r="G352">
        <f>bef13over!G352*('bef13over filtrert sykkel'!G$3&gt;='Beregning - Sykkel'!$P$114)*('bef13over filtrert sykkel'!G$3&lt;='Beregning - Sykkel'!$P$115)*($A352='Beregning - Sykkel'!$P$94)</f>
        <v>0</v>
      </c>
      <c r="H352">
        <f>bef13over!H352*('bef13over filtrert sykkel'!H$3&gt;='Beregning - Sykkel'!$P$114)*('bef13over filtrert sykkel'!H$3&lt;='Beregning - Sykkel'!$P$115)*($A352='Beregning - Sykkel'!$P$94)</f>
        <v>0</v>
      </c>
      <c r="I352">
        <f>bef13over!I352*('bef13over filtrert sykkel'!I$3&gt;='Beregning - Sykkel'!$P$114)*('bef13over filtrert sykkel'!I$3&lt;='Beregning - Sykkel'!$P$115)*($A352='Beregning - Sykkel'!$P$94)</f>
        <v>0</v>
      </c>
      <c r="J352">
        <f>bef13over!J352*('bef13over filtrert sykkel'!J$3&gt;='Beregning - Sykkel'!$P$114)*('bef13over filtrert sykkel'!J$3&lt;='Beregning - Sykkel'!$P$115)*($A352='Beregning - Sykkel'!$P$94)</f>
        <v>0</v>
      </c>
      <c r="K352">
        <f>bef13over!K352*('bef13over filtrert sykkel'!K$3&gt;='Beregning - Sykkel'!$P$114)*('bef13over filtrert sykkel'!K$3&lt;='Beregning - Sykkel'!$P$115)*($A352='Beregning - Sykkel'!$P$94)</f>
        <v>0</v>
      </c>
      <c r="L352">
        <f>bef13over!L352*('bef13over filtrert sykkel'!L$3&gt;='Beregning - Sykkel'!$P$114)*('bef13over filtrert sykkel'!L$3&lt;='Beregning - Sykkel'!$P$115)*($A352='Beregning - Sykkel'!$P$94)</f>
        <v>0</v>
      </c>
      <c r="M352">
        <f>bef13over!M352*('bef13over filtrert sykkel'!M$3&gt;='Beregning - Sykkel'!$P$114)*('bef13over filtrert sykkel'!M$3&lt;='Beregning - Sykkel'!$P$115)*($A352='Beregning - Sykkel'!$P$94)</f>
        <v>0</v>
      </c>
      <c r="N352">
        <f>bef13over!N352*('bef13over filtrert sykkel'!N$3&gt;='Beregning - Sykkel'!$P$114)*('bef13over filtrert sykkel'!N$3&lt;='Beregning - Sykkel'!$P$115)*($A352='Beregning - Sykkel'!$P$94)</f>
        <v>0</v>
      </c>
      <c r="O352">
        <f>bef13over!O352*('bef13over filtrert sykkel'!O$3&gt;='Beregning - Sykkel'!$P$114)*('bef13over filtrert sykkel'!O$3&lt;='Beregning - Sykkel'!$P$115)*($A352='Beregning - Sykkel'!$P$94)</f>
        <v>0</v>
      </c>
      <c r="P352">
        <f>bef13over!P352*('bef13over filtrert sykkel'!P$3&gt;='Beregning - Sykkel'!$P$114)*('bef13over filtrert sykkel'!P$3&lt;='Beregning - Sykkel'!$P$115)*($A352='Beregning - Sykkel'!$P$94)</f>
        <v>0</v>
      </c>
      <c r="Q352">
        <f>bef13over!Q352*('bef13over filtrert sykkel'!Q$3&gt;='Beregning - Sykkel'!$P$114)*('bef13over filtrert sykkel'!Q$3&lt;='Beregning - Sykkel'!$P$115)*($A352='Beregning - Sykkel'!$P$94)</f>
        <v>0</v>
      </c>
      <c r="R352">
        <f>bef13over!R352*('bef13over filtrert sykkel'!R$3&gt;='Beregning - Sykkel'!$P$114)*('bef13over filtrert sykkel'!R$3&lt;='Beregning - Sykkel'!$P$115)*($A352='Beregning - Sykkel'!$P$94)</f>
        <v>0</v>
      </c>
      <c r="S352">
        <f>bef13over!S352*('bef13over filtrert sykkel'!S$3&gt;='Beregning - Sykkel'!$P$114)*('bef13over filtrert sykkel'!S$3&lt;='Beregning - Sykkel'!$P$115)*($A352='Beregning - Sykkel'!$P$94)</f>
        <v>0</v>
      </c>
      <c r="T352">
        <f>bef13over!T352*('bef13over filtrert sykkel'!T$3&gt;='Beregning - Sykkel'!$P$114)*('bef13over filtrert sykkel'!T$3&lt;='Beregning - Sykkel'!$P$115)*($A352='Beregning - Sykkel'!$P$94)</f>
        <v>0</v>
      </c>
      <c r="U352">
        <f>bef13over!U352*('bef13over filtrert sykkel'!U$3&gt;='Beregning - Sykkel'!$P$114)*('bef13over filtrert sykkel'!U$3&lt;='Beregning - Sykkel'!$P$115)*($A352='Beregning - Sykkel'!$P$94)</f>
        <v>0</v>
      </c>
      <c r="V352">
        <f>bef13over!V352*('bef13over filtrert sykkel'!V$3&gt;='Beregning - Sykkel'!$P$114)*('bef13over filtrert sykkel'!V$3&lt;='Beregning - Sykkel'!$P$115)*($A352='Beregning - Sykkel'!$P$94)</f>
        <v>0</v>
      </c>
      <c r="W352">
        <f>bef13over!W352*('bef13over filtrert sykkel'!W$3&gt;='Beregning - Sykkel'!$P$114)*('bef13over filtrert sykkel'!W$3&lt;='Beregning - Sykkel'!$P$115)*($A352='Beregning - Sykkel'!$P$94)</f>
        <v>0</v>
      </c>
      <c r="X352">
        <f>bef13over!X352*('bef13over filtrert sykkel'!X$3&gt;='Beregning - Sykkel'!$P$114)*('bef13over filtrert sykkel'!X$3&lt;='Beregning - Sykkel'!$P$115)*($A352='Beregning - Sykkel'!$P$94)</f>
        <v>0</v>
      </c>
      <c r="Y352">
        <f>bef13over!Y352*('bef13over filtrert sykkel'!Y$3&gt;='Beregning - Sykkel'!$P$114)*('bef13over filtrert sykkel'!Y$3&lt;='Beregning - Sykkel'!$P$115)*($A352='Beregning - Sykkel'!$P$94)</f>
        <v>0</v>
      </c>
      <c r="Z352">
        <f>bef13over!Z352*('bef13over filtrert sykkel'!Z$3&gt;='Beregning - Sykkel'!$P$114)*('bef13over filtrert sykkel'!Z$3&lt;='Beregning - Sykkel'!$P$115)*($A352='Beregning - Sykkel'!$P$94)</f>
        <v>0</v>
      </c>
      <c r="AA352">
        <f>bef13over!AA352*('bef13over filtrert sykkel'!AA$3&gt;='Beregning - Sykkel'!$P$114)*('bef13over filtrert sykkel'!AA$3&lt;='Beregning - Sykkel'!$P$115)*($A352='Beregning - Sykkel'!$P$94)</f>
        <v>0</v>
      </c>
      <c r="AB352">
        <f>bef13over!AB352*('bef13over filtrert sykkel'!AB$3&gt;='Beregning - Sykkel'!$P$114)*('bef13over filtrert sykkel'!AB$3&lt;='Beregning - Sykkel'!$P$115)*($A352='Beregning - Sykkel'!$P$94)</f>
        <v>0</v>
      </c>
      <c r="AC352">
        <f>bef13over!AC352*('bef13over filtrert sykkel'!AC$3&gt;='Beregning - Sykkel'!$P$114)*('bef13over filtrert sykkel'!AC$3&lt;='Beregning - Sykkel'!$P$115)*($A352='Beregning - Sykkel'!$P$94)</f>
        <v>0</v>
      </c>
      <c r="AD352">
        <f>bef13over!AD352*('bef13over filtrert sykkel'!AD$3&gt;='Beregning - Sykkel'!$P$114)*('bef13over filtrert sykkel'!AD$3&lt;='Beregning - Sykkel'!$P$115)*($A352='Beregning - Sykkel'!$P$94)</f>
        <v>0</v>
      </c>
    </row>
    <row r="353" spans="1:30">
      <c r="A353">
        <v>1816</v>
      </c>
      <c r="B353">
        <f>bef13over!B353*('bef13over filtrert sykkel'!B$3&gt;='Beregning - Sykkel'!$P$114)*('bef13over filtrert sykkel'!B$3&lt;='Beregning - Sykkel'!$P$115)*($A353='Beregning - Sykkel'!$P$94)</f>
        <v>0</v>
      </c>
      <c r="C353">
        <f>bef13over!C353*('bef13over filtrert sykkel'!C$3&gt;='Beregning - Sykkel'!$P$114)*('bef13over filtrert sykkel'!C$3&lt;='Beregning - Sykkel'!$P$115)*($A353='Beregning - Sykkel'!$P$94)</f>
        <v>0</v>
      </c>
      <c r="D353">
        <f>bef13over!D353*('bef13over filtrert sykkel'!D$3&gt;='Beregning - Sykkel'!$P$114)*('bef13over filtrert sykkel'!D$3&lt;='Beregning - Sykkel'!$P$115)*($A353='Beregning - Sykkel'!$P$94)</f>
        <v>0</v>
      </c>
      <c r="E353">
        <f>bef13over!E353*('bef13over filtrert sykkel'!E$3&gt;='Beregning - Sykkel'!$P$114)*('bef13over filtrert sykkel'!E$3&lt;='Beregning - Sykkel'!$P$115)*($A353='Beregning - Sykkel'!$P$94)</f>
        <v>0</v>
      </c>
      <c r="F353">
        <f>bef13over!F353*('bef13over filtrert sykkel'!F$3&gt;='Beregning - Sykkel'!$P$114)*('bef13over filtrert sykkel'!F$3&lt;='Beregning - Sykkel'!$P$115)*($A353='Beregning - Sykkel'!$P$94)</f>
        <v>0</v>
      </c>
      <c r="G353">
        <f>bef13over!G353*('bef13over filtrert sykkel'!G$3&gt;='Beregning - Sykkel'!$P$114)*('bef13over filtrert sykkel'!G$3&lt;='Beregning - Sykkel'!$P$115)*($A353='Beregning - Sykkel'!$P$94)</f>
        <v>0</v>
      </c>
      <c r="H353">
        <f>bef13over!H353*('bef13over filtrert sykkel'!H$3&gt;='Beregning - Sykkel'!$P$114)*('bef13over filtrert sykkel'!H$3&lt;='Beregning - Sykkel'!$P$115)*($A353='Beregning - Sykkel'!$P$94)</f>
        <v>0</v>
      </c>
      <c r="I353">
        <f>bef13over!I353*('bef13over filtrert sykkel'!I$3&gt;='Beregning - Sykkel'!$P$114)*('bef13over filtrert sykkel'!I$3&lt;='Beregning - Sykkel'!$P$115)*($A353='Beregning - Sykkel'!$P$94)</f>
        <v>0</v>
      </c>
      <c r="J353">
        <f>bef13over!J353*('bef13over filtrert sykkel'!J$3&gt;='Beregning - Sykkel'!$P$114)*('bef13over filtrert sykkel'!J$3&lt;='Beregning - Sykkel'!$P$115)*($A353='Beregning - Sykkel'!$P$94)</f>
        <v>0</v>
      </c>
      <c r="K353">
        <f>bef13over!K353*('bef13over filtrert sykkel'!K$3&gt;='Beregning - Sykkel'!$P$114)*('bef13over filtrert sykkel'!K$3&lt;='Beregning - Sykkel'!$P$115)*($A353='Beregning - Sykkel'!$P$94)</f>
        <v>0</v>
      </c>
      <c r="L353">
        <f>bef13over!L353*('bef13over filtrert sykkel'!L$3&gt;='Beregning - Sykkel'!$P$114)*('bef13over filtrert sykkel'!L$3&lt;='Beregning - Sykkel'!$P$115)*($A353='Beregning - Sykkel'!$P$94)</f>
        <v>0</v>
      </c>
      <c r="M353">
        <f>bef13over!M353*('bef13over filtrert sykkel'!M$3&gt;='Beregning - Sykkel'!$P$114)*('bef13over filtrert sykkel'!M$3&lt;='Beregning - Sykkel'!$P$115)*($A353='Beregning - Sykkel'!$P$94)</f>
        <v>0</v>
      </c>
      <c r="N353">
        <f>bef13over!N353*('bef13over filtrert sykkel'!N$3&gt;='Beregning - Sykkel'!$P$114)*('bef13over filtrert sykkel'!N$3&lt;='Beregning - Sykkel'!$P$115)*($A353='Beregning - Sykkel'!$P$94)</f>
        <v>0</v>
      </c>
      <c r="O353">
        <f>bef13over!O353*('bef13over filtrert sykkel'!O$3&gt;='Beregning - Sykkel'!$P$114)*('bef13over filtrert sykkel'!O$3&lt;='Beregning - Sykkel'!$P$115)*($A353='Beregning - Sykkel'!$P$94)</f>
        <v>0</v>
      </c>
      <c r="P353">
        <f>bef13over!P353*('bef13over filtrert sykkel'!P$3&gt;='Beregning - Sykkel'!$P$114)*('bef13over filtrert sykkel'!P$3&lt;='Beregning - Sykkel'!$P$115)*($A353='Beregning - Sykkel'!$P$94)</f>
        <v>0</v>
      </c>
      <c r="Q353">
        <f>bef13over!Q353*('bef13over filtrert sykkel'!Q$3&gt;='Beregning - Sykkel'!$P$114)*('bef13over filtrert sykkel'!Q$3&lt;='Beregning - Sykkel'!$P$115)*($A353='Beregning - Sykkel'!$P$94)</f>
        <v>0</v>
      </c>
      <c r="R353">
        <f>bef13over!R353*('bef13over filtrert sykkel'!R$3&gt;='Beregning - Sykkel'!$P$114)*('bef13over filtrert sykkel'!R$3&lt;='Beregning - Sykkel'!$P$115)*($A353='Beregning - Sykkel'!$P$94)</f>
        <v>0</v>
      </c>
      <c r="S353">
        <f>bef13over!S353*('bef13over filtrert sykkel'!S$3&gt;='Beregning - Sykkel'!$P$114)*('bef13over filtrert sykkel'!S$3&lt;='Beregning - Sykkel'!$P$115)*($A353='Beregning - Sykkel'!$P$94)</f>
        <v>0</v>
      </c>
      <c r="T353">
        <f>bef13over!T353*('bef13over filtrert sykkel'!T$3&gt;='Beregning - Sykkel'!$P$114)*('bef13over filtrert sykkel'!T$3&lt;='Beregning - Sykkel'!$P$115)*($A353='Beregning - Sykkel'!$P$94)</f>
        <v>0</v>
      </c>
      <c r="U353">
        <f>bef13over!U353*('bef13over filtrert sykkel'!U$3&gt;='Beregning - Sykkel'!$P$114)*('bef13over filtrert sykkel'!U$3&lt;='Beregning - Sykkel'!$P$115)*($A353='Beregning - Sykkel'!$P$94)</f>
        <v>0</v>
      </c>
      <c r="V353">
        <f>bef13over!V353*('bef13over filtrert sykkel'!V$3&gt;='Beregning - Sykkel'!$P$114)*('bef13over filtrert sykkel'!V$3&lt;='Beregning - Sykkel'!$P$115)*($A353='Beregning - Sykkel'!$P$94)</f>
        <v>0</v>
      </c>
      <c r="W353">
        <f>bef13over!W353*('bef13over filtrert sykkel'!W$3&gt;='Beregning - Sykkel'!$P$114)*('bef13over filtrert sykkel'!W$3&lt;='Beregning - Sykkel'!$P$115)*($A353='Beregning - Sykkel'!$P$94)</f>
        <v>0</v>
      </c>
      <c r="X353">
        <f>bef13over!X353*('bef13over filtrert sykkel'!X$3&gt;='Beregning - Sykkel'!$P$114)*('bef13over filtrert sykkel'!X$3&lt;='Beregning - Sykkel'!$P$115)*($A353='Beregning - Sykkel'!$P$94)</f>
        <v>0</v>
      </c>
      <c r="Y353">
        <f>bef13over!Y353*('bef13over filtrert sykkel'!Y$3&gt;='Beregning - Sykkel'!$P$114)*('bef13over filtrert sykkel'!Y$3&lt;='Beregning - Sykkel'!$P$115)*($A353='Beregning - Sykkel'!$P$94)</f>
        <v>0</v>
      </c>
      <c r="Z353">
        <f>bef13over!Z353*('bef13over filtrert sykkel'!Z$3&gt;='Beregning - Sykkel'!$P$114)*('bef13over filtrert sykkel'!Z$3&lt;='Beregning - Sykkel'!$P$115)*($A353='Beregning - Sykkel'!$P$94)</f>
        <v>0</v>
      </c>
      <c r="AA353">
        <f>bef13over!AA353*('bef13over filtrert sykkel'!AA$3&gt;='Beregning - Sykkel'!$P$114)*('bef13over filtrert sykkel'!AA$3&lt;='Beregning - Sykkel'!$P$115)*($A353='Beregning - Sykkel'!$P$94)</f>
        <v>0</v>
      </c>
      <c r="AB353">
        <f>bef13over!AB353*('bef13over filtrert sykkel'!AB$3&gt;='Beregning - Sykkel'!$P$114)*('bef13over filtrert sykkel'!AB$3&lt;='Beregning - Sykkel'!$P$115)*($A353='Beregning - Sykkel'!$P$94)</f>
        <v>0</v>
      </c>
      <c r="AC353">
        <f>bef13over!AC353*('bef13over filtrert sykkel'!AC$3&gt;='Beregning - Sykkel'!$P$114)*('bef13over filtrert sykkel'!AC$3&lt;='Beregning - Sykkel'!$P$115)*($A353='Beregning - Sykkel'!$P$94)</f>
        <v>0</v>
      </c>
      <c r="AD353">
        <f>bef13over!AD353*('bef13over filtrert sykkel'!AD$3&gt;='Beregning - Sykkel'!$P$114)*('bef13over filtrert sykkel'!AD$3&lt;='Beregning - Sykkel'!$P$115)*($A353='Beregning - Sykkel'!$P$94)</f>
        <v>0</v>
      </c>
    </row>
    <row r="354" spans="1:30">
      <c r="A354">
        <v>1818</v>
      </c>
      <c r="B354">
        <f>bef13over!B354*('bef13over filtrert sykkel'!B$3&gt;='Beregning - Sykkel'!$P$114)*('bef13over filtrert sykkel'!B$3&lt;='Beregning - Sykkel'!$P$115)*($A354='Beregning - Sykkel'!$P$94)</f>
        <v>0</v>
      </c>
      <c r="C354">
        <f>bef13over!C354*('bef13over filtrert sykkel'!C$3&gt;='Beregning - Sykkel'!$P$114)*('bef13over filtrert sykkel'!C$3&lt;='Beregning - Sykkel'!$P$115)*($A354='Beregning - Sykkel'!$P$94)</f>
        <v>0</v>
      </c>
      <c r="D354">
        <f>bef13over!D354*('bef13over filtrert sykkel'!D$3&gt;='Beregning - Sykkel'!$P$114)*('bef13over filtrert sykkel'!D$3&lt;='Beregning - Sykkel'!$P$115)*($A354='Beregning - Sykkel'!$P$94)</f>
        <v>0</v>
      </c>
      <c r="E354">
        <f>bef13over!E354*('bef13over filtrert sykkel'!E$3&gt;='Beregning - Sykkel'!$P$114)*('bef13over filtrert sykkel'!E$3&lt;='Beregning - Sykkel'!$P$115)*($A354='Beregning - Sykkel'!$P$94)</f>
        <v>0</v>
      </c>
      <c r="F354">
        <f>bef13over!F354*('bef13over filtrert sykkel'!F$3&gt;='Beregning - Sykkel'!$P$114)*('bef13over filtrert sykkel'!F$3&lt;='Beregning - Sykkel'!$P$115)*($A354='Beregning - Sykkel'!$P$94)</f>
        <v>0</v>
      </c>
      <c r="G354">
        <f>bef13over!G354*('bef13over filtrert sykkel'!G$3&gt;='Beregning - Sykkel'!$P$114)*('bef13over filtrert sykkel'!G$3&lt;='Beregning - Sykkel'!$P$115)*($A354='Beregning - Sykkel'!$P$94)</f>
        <v>0</v>
      </c>
      <c r="H354">
        <f>bef13over!H354*('bef13over filtrert sykkel'!H$3&gt;='Beregning - Sykkel'!$P$114)*('bef13over filtrert sykkel'!H$3&lt;='Beregning - Sykkel'!$P$115)*($A354='Beregning - Sykkel'!$P$94)</f>
        <v>0</v>
      </c>
      <c r="I354">
        <f>bef13over!I354*('bef13over filtrert sykkel'!I$3&gt;='Beregning - Sykkel'!$P$114)*('bef13over filtrert sykkel'!I$3&lt;='Beregning - Sykkel'!$P$115)*($A354='Beregning - Sykkel'!$P$94)</f>
        <v>0</v>
      </c>
      <c r="J354">
        <f>bef13over!J354*('bef13over filtrert sykkel'!J$3&gt;='Beregning - Sykkel'!$P$114)*('bef13over filtrert sykkel'!J$3&lt;='Beregning - Sykkel'!$P$115)*($A354='Beregning - Sykkel'!$P$94)</f>
        <v>0</v>
      </c>
      <c r="K354">
        <f>bef13over!K354*('bef13over filtrert sykkel'!K$3&gt;='Beregning - Sykkel'!$P$114)*('bef13over filtrert sykkel'!K$3&lt;='Beregning - Sykkel'!$P$115)*($A354='Beregning - Sykkel'!$P$94)</f>
        <v>0</v>
      </c>
      <c r="L354">
        <f>bef13over!L354*('bef13over filtrert sykkel'!L$3&gt;='Beregning - Sykkel'!$P$114)*('bef13over filtrert sykkel'!L$3&lt;='Beregning - Sykkel'!$P$115)*($A354='Beregning - Sykkel'!$P$94)</f>
        <v>0</v>
      </c>
      <c r="M354">
        <f>bef13over!M354*('bef13over filtrert sykkel'!M$3&gt;='Beregning - Sykkel'!$P$114)*('bef13over filtrert sykkel'!M$3&lt;='Beregning - Sykkel'!$P$115)*($A354='Beregning - Sykkel'!$P$94)</f>
        <v>0</v>
      </c>
      <c r="N354">
        <f>bef13over!N354*('bef13over filtrert sykkel'!N$3&gt;='Beregning - Sykkel'!$P$114)*('bef13over filtrert sykkel'!N$3&lt;='Beregning - Sykkel'!$P$115)*($A354='Beregning - Sykkel'!$P$94)</f>
        <v>0</v>
      </c>
      <c r="O354">
        <f>bef13over!O354*('bef13over filtrert sykkel'!O$3&gt;='Beregning - Sykkel'!$P$114)*('bef13over filtrert sykkel'!O$3&lt;='Beregning - Sykkel'!$P$115)*($A354='Beregning - Sykkel'!$P$94)</f>
        <v>0</v>
      </c>
      <c r="P354">
        <f>bef13over!P354*('bef13over filtrert sykkel'!P$3&gt;='Beregning - Sykkel'!$P$114)*('bef13over filtrert sykkel'!P$3&lt;='Beregning - Sykkel'!$P$115)*($A354='Beregning - Sykkel'!$P$94)</f>
        <v>0</v>
      </c>
      <c r="Q354">
        <f>bef13over!Q354*('bef13over filtrert sykkel'!Q$3&gt;='Beregning - Sykkel'!$P$114)*('bef13over filtrert sykkel'!Q$3&lt;='Beregning - Sykkel'!$P$115)*($A354='Beregning - Sykkel'!$P$94)</f>
        <v>0</v>
      </c>
      <c r="R354">
        <f>bef13over!R354*('bef13over filtrert sykkel'!R$3&gt;='Beregning - Sykkel'!$P$114)*('bef13over filtrert sykkel'!R$3&lt;='Beregning - Sykkel'!$P$115)*($A354='Beregning - Sykkel'!$P$94)</f>
        <v>0</v>
      </c>
      <c r="S354">
        <f>bef13over!S354*('bef13over filtrert sykkel'!S$3&gt;='Beregning - Sykkel'!$P$114)*('bef13over filtrert sykkel'!S$3&lt;='Beregning - Sykkel'!$P$115)*($A354='Beregning - Sykkel'!$P$94)</f>
        <v>0</v>
      </c>
      <c r="T354">
        <f>bef13over!T354*('bef13over filtrert sykkel'!T$3&gt;='Beregning - Sykkel'!$P$114)*('bef13over filtrert sykkel'!T$3&lt;='Beregning - Sykkel'!$P$115)*($A354='Beregning - Sykkel'!$P$94)</f>
        <v>0</v>
      </c>
      <c r="U354">
        <f>bef13over!U354*('bef13over filtrert sykkel'!U$3&gt;='Beregning - Sykkel'!$P$114)*('bef13over filtrert sykkel'!U$3&lt;='Beregning - Sykkel'!$P$115)*($A354='Beregning - Sykkel'!$P$94)</f>
        <v>0</v>
      </c>
      <c r="V354">
        <f>bef13over!V354*('bef13over filtrert sykkel'!V$3&gt;='Beregning - Sykkel'!$P$114)*('bef13over filtrert sykkel'!V$3&lt;='Beregning - Sykkel'!$P$115)*($A354='Beregning - Sykkel'!$P$94)</f>
        <v>0</v>
      </c>
      <c r="W354">
        <f>bef13over!W354*('bef13over filtrert sykkel'!W$3&gt;='Beregning - Sykkel'!$P$114)*('bef13over filtrert sykkel'!W$3&lt;='Beregning - Sykkel'!$P$115)*($A354='Beregning - Sykkel'!$P$94)</f>
        <v>0</v>
      </c>
      <c r="X354">
        <f>bef13over!X354*('bef13over filtrert sykkel'!X$3&gt;='Beregning - Sykkel'!$P$114)*('bef13over filtrert sykkel'!X$3&lt;='Beregning - Sykkel'!$P$115)*($A354='Beregning - Sykkel'!$P$94)</f>
        <v>0</v>
      </c>
      <c r="Y354">
        <f>bef13over!Y354*('bef13over filtrert sykkel'!Y$3&gt;='Beregning - Sykkel'!$P$114)*('bef13over filtrert sykkel'!Y$3&lt;='Beregning - Sykkel'!$P$115)*($A354='Beregning - Sykkel'!$P$94)</f>
        <v>0</v>
      </c>
      <c r="Z354">
        <f>bef13over!Z354*('bef13over filtrert sykkel'!Z$3&gt;='Beregning - Sykkel'!$P$114)*('bef13over filtrert sykkel'!Z$3&lt;='Beregning - Sykkel'!$P$115)*($A354='Beregning - Sykkel'!$P$94)</f>
        <v>0</v>
      </c>
      <c r="AA354">
        <f>bef13over!AA354*('bef13over filtrert sykkel'!AA$3&gt;='Beregning - Sykkel'!$P$114)*('bef13over filtrert sykkel'!AA$3&lt;='Beregning - Sykkel'!$P$115)*($A354='Beregning - Sykkel'!$P$94)</f>
        <v>0</v>
      </c>
      <c r="AB354">
        <f>bef13over!AB354*('bef13over filtrert sykkel'!AB$3&gt;='Beregning - Sykkel'!$P$114)*('bef13over filtrert sykkel'!AB$3&lt;='Beregning - Sykkel'!$P$115)*($A354='Beregning - Sykkel'!$P$94)</f>
        <v>0</v>
      </c>
      <c r="AC354">
        <f>bef13over!AC354*('bef13over filtrert sykkel'!AC$3&gt;='Beregning - Sykkel'!$P$114)*('bef13over filtrert sykkel'!AC$3&lt;='Beregning - Sykkel'!$P$115)*($A354='Beregning - Sykkel'!$P$94)</f>
        <v>0</v>
      </c>
      <c r="AD354">
        <f>bef13over!AD354*('bef13over filtrert sykkel'!AD$3&gt;='Beregning - Sykkel'!$P$114)*('bef13over filtrert sykkel'!AD$3&lt;='Beregning - Sykkel'!$P$115)*($A354='Beregning - Sykkel'!$P$94)</f>
        <v>0</v>
      </c>
    </row>
    <row r="355" spans="1:30">
      <c r="A355">
        <v>1820</v>
      </c>
      <c r="B355">
        <f>bef13over!B355*('bef13over filtrert sykkel'!B$3&gt;='Beregning - Sykkel'!$P$114)*('bef13over filtrert sykkel'!B$3&lt;='Beregning - Sykkel'!$P$115)*($A355='Beregning - Sykkel'!$P$94)</f>
        <v>0</v>
      </c>
      <c r="C355">
        <f>bef13over!C355*('bef13over filtrert sykkel'!C$3&gt;='Beregning - Sykkel'!$P$114)*('bef13over filtrert sykkel'!C$3&lt;='Beregning - Sykkel'!$P$115)*($A355='Beregning - Sykkel'!$P$94)</f>
        <v>0</v>
      </c>
      <c r="D355">
        <f>bef13over!D355*('bef13over filtrert sykkel'!D$3&gt;='Beregning - Sykkel'!$P$114)*('bef13over filtrert sykkel'!D$3&lt;='Beregning - Sykkel'!$P$115)*($A355='Beregning - Sykkel'!$P$94)</f>
        <v>0</v>
      </c>
      <c r="E355">
        <f>bef13over!E355*('bef13over filtrert sykkel'!E$3&gt;='Beregning - Sykkel'!$P$114)*('bef13over filtrert sykkel'!E$3&lt;='Beregning - Sykkel'!$P$115)*($A355='Beregning - Sykkel'!$P$94)</f>
        <v>0</v>
      </c>
      <c r="F355">
        <f>bef13over!F355*('bef13over filtrert sykkel'!F$3&gt;='Beregning - Sykkel'!$P$114)*('bef13over filtrert sykkel'!F$3&lt;='Beregning - Sykkel'!$P$115)*($A355='Beregning - Sykkel'!$P$94)</f>
        <v>0</v>
      </c>
      <c r="G355">
        <f>bef13over!G355*('bef13over filtrert sykkel'!G$3&gt;='Beregning - Sykkel'!$P$114)*('bef13over filtrert sykkel'!G$3&lt;='Beregning - Sykkel'!$P$115)*($A355='Beregning - Sykkel'!$P$94)</f>
        <v>0</v>
      </c>
      <c r="H355">
        <f>bef13over!H355*('bef13over filtrert sykkel'!H$3&gt;='Beregning - Sykkel'!$P$114)*('bef13over filtrert sykkel'!H$3&lt;='Beregning - Sykkel'!$P$115)*($A355='Beregning - Sykkel'!$P$94)</f>
        <v>0</v>
      </c>
      <c r="I355">
        <f>bef13over!I355*('bef13over filtrert sykkel'!I$3&gt;='Beregning - Sykkel'!$P$114)*('bef13over filtrert sykkel'!I$3&lt;='Beregning - Sykkel'!$P$115)*($A355='Beregning - Sykkel'!$P$94)</f>
        <v>0</v>
      </c>
      <c r="J355">
        <f>bef13over!J355*('bef13over filtrert sykkel'!J$3&gt;='Beregning - Sykkel'!$P$114)*('bef13over filtrert sykkel'!J$3&lt;='Beregning - Sykkel'!$P$115)*($A355='Beregning - Sykkel'!$P$94)</f>
        <v>0</v>
      </c>
      <c r="K355">
        <f>bef13over!K355*('bef13over filtrert sykkel'!K$3&gt;='Beregning - Sykkel'!$P$114)*('bef13over filtrert sykkel'!K$3&lt;='Beregning - Sykkel'!$P$115)*($A355='Beregning - Sykkel'!$P$94)</f>
        <v>0</v>
      </c>
      <c r="L355">
        <f>bef13over!L355*('bef13over filtrert sykkel'!L$3&gt;='Beregning - Sykkel'!$P$114)*('bef13over filtrert sykkel'!L$3&lt;='Beregning - Sykkel'!$P$115)*($A355='Beregning - Sykkel'!$P$94)</f>
        <v>0</v>
      </c>
      <c r="M355">
        <f>bef13over!M355*('bef13over filtrert sykkel'!M$3&gt;='Beregning - Sykkel'!$P$114)*('bef13over filtrert sykkel'!M$3&lt;='Beregning - Sykkel'!$P$115)*($A355='Beregning - Sykkel'!$P$94)</f>
        <v>0</v>
      </c>
      <c r="N355">
        <f>bef13over!N355*('bef13over filtrert sykkel'!N$3&gt;='Beregning - Sykkel'!$P$114)*('bef13over filtrert sykkel'!N$3&lt;='Beregning - Sykkel'!$P$115)*($A355='Beregning - Sykkel'!$P$94)</f>
        <v>0</v>
      </c>
      <c r="O355">
        <f>bef13over!O355*('bef13over filtrert sykkel'!O$3&gt;='Beregning - Sykkel'!$P$114)*('bef13over filtrert sykkel'!O$3&lt;='Beregning - Sykkel'!$P$115)*($A355='Beregning - Sykkel'!$P$94)</f>
        <v>0</v>
      </c>
      <c r="P355">
        <f>bef13over!P355*('bef13over filtrert sykkel'!P$3&gt;='Beregning - Sykkel'!$P$114)*('bef13over filtrert sykkel'!P$3&lt;='Beregning - Sykkel'!$P$115)*($A355='Beregning - Sykkel'!$P$94)</f>
        <v>0</v>
      </c>
      <c r="Q355">
        <f>bef13over!Q355*('bef13over filtrert sykkel'!Q$3&gt;='Beregning - Sykkel'!$P$114)*('bef13over filtrert sykkel'!Q$3&lt;='Beregning - Sykkel'!$P$115)*($A355='Beregning - Sykkel'!$P$94)</f>
        <v>0</v>
      </c>
      <c r="R355">
        <f>bef13over!R355*('bef13over filtrert sykkel'!R$3&gt;='Beregning - Sykkel'!$P$114)*('bef13over filtrert sykkel'!R$3&lt;='Beregning - Sykkel'!$P$115)*($A355='Beregning - Sykkel'!$P$94)</f>
        <v>0</v>
      </c>
      <c r="S355">
        <f>bef13over!S355*('bef13over filtrert sykkel'!S$3&gt;='Beregning - Sykkel'!$P$114)*('bef13over filtrert sykkel'!S$3&lt;='Beregning - Sykkel'!$P$115)*($A355='Beregning - Sykkel'!$P$94)</f>
        <v>0</v>
      </c>
      <c r="T355">
        <f>bef13over!T355*('bef13over filtrert sykkel'!T$3&gt;='Beregning - Sykkel'!$P$114)*('bef13over filtrert sykkel'!T$3&lt;='Beregning - Sykkel'!$P$115)*($A355='Beregning - Sykkel'!$P$94)</f>
        <v>0</v>
      </c>
      <c r="U355">
        <f>bef13over!U355*('bef13over filtrert sykkel'!U$3&gt;='Beregning - Sykkel'!$P$114)*('bef13over filtrert sykkel'!U$3&lt;='Beregning - Sykkel'!$P$115)*($A355='Beregning - Sykkel'!$P$94)</f>
        <v>0</v>
      </c>
      <c r="V355">
        <f>bef13over!V355*('bef13over filtrert sykkel'!V$3&gt;='Beregning - Sykkel'!$P$114)*('bef13over filtrert sykkel'!V$3&lt;='Beregning - Sykkel'!$P$115)*($A355='Beregning - Sykkel'!$P$94)</f>
        <v>0</v>
      </c>
      <c r="W355">
        <f>bef13over!W355*('bef13over filtrert sykkel'!W$3&gt;='Beregning - Sykkel'!$P$114)*('bef13over filtrert sykkel'!W$3&lt;='Beregning - Sykkel'!$P$115)*($A355='Beregning - Sykkel'!$P$94)</f>
        <v>0</v>
      </c>
      <c r="X355">
        <f>bef13over!X355*('bef13over filtrert sykkel'!X$3&gt;='Beregning - Sykkel'!$P$114)*('bef13over filtrert sykkel'!X$3&lt;='Beregning - Sykkel'!$P$115)*($A355='Beregning - Sykkel'!$P$94)</f>
        <v>0</v>
      </c>
      <c r="Y355">
        <f>bef13over!Y355*('bef13over filtrert sykkel'!Y$3&gt;='Beregning - Sykkel'!$P$114)*('bef13over filtrert sykkel'!Y$3&lt;='Beregning - Sykkel'!$P$115)*($A355='Beregning - Sykkel'!$P$94)</f>
        <v>0</v>
      </c>
      <c r="Z355">
        <f>bef13over!Z355*('bef13over filtrert sykkel'!Z$3&gt;='Beregning - Sykkel'!$P$114)*('bef13over filtrert sykkel'!Z$3&lt;='Beregning - Sykkel'!$P$115)*($A355='Beregning - Sykkel'!$P$94)</f>
        <v>0</v>
      </c>
      <c r="AA355">
        <f>bef13over!AA355*('bef13over filtrert sykkel'!AA$3&gt;='Beregning - Sykkel'!$P$114)*('bef13over filtrert sykkel'!AA$3&lt;='Beregning - Sykkel'!$P$115)*($A355='Beregning - Sykkel'!$P$94)</f>
        <v>0</v>
      </c>
      <c r="AB355">
        <f>bef13over!AB355*('bef13over filtrert sykkel'!AB$3&gt;='Beregning - Sykkel'!$P$114)*('bef13over filtrert sykkel'!AB$3&lt;='Beregning - Sykkel'!$P$115)*($A355='Beregning - Sykkel'!$P$94)</f>
        <v>0</v>
      </c>
      <c r="AC355">
        <f>bef13over!AC355*('bef13over filtrert sykkel'!AC$3&gt;='Beregning - Sykkel'!$P$114)*('bef13over filtrert sykkel'!AC$3&lt;='Beregning - Sykkel'!$P$115)*($A355='Beregning - Sykkel'!$P$94)</f>
        <v>0</v>
      </c>
      <c r="AD355">
        <f>bef13over!AD355*('bef13over filtrert sykkel'!AD$3&gt;='Beregning - Sykkel'!$P$114)*('bef13over filtrert sykkel'!AD$3&lt;='Beregning - Sykkel'!$P$115)*($A355='Beregning - Sykkel'!$P$94)</f>
        <v>0</v>
      </c>
    </row>
    <row r="356" spans="1:30">
      <c r="A356">
        <v>1822</v>
      </c>
      <c r="B356">
        <f>bef13over!B356*('bef13over filtrert sykkel'!B$3&gt;='Beregning - Sykkel'!$P$114)*('bef13over filtrert sykkel'!B$3&lt;='Beregning - Sykkel'!$P$115)*($A356='Beregning - Sykkel'!$P$94)</f>
        <v>0</v>
      </c>
      <c r="C356">
        <f>bef13over!C356*('bef13over filtrert sykkel'!C$3&gt;='Beregning - Sykkel'!$P$114)*('bef13over filtrert sykkel'!C$3&lt;='Beregning - Sykkel'!$P$115)*($A356='Beregning - Sykkel'!$P$94)</f>
        <v>0</v>
      </c>
      <c r="D356">
        <f>bef13over!D356*('bef13over filtrert sykkel'!D$3&gt;='Beregning - Sykkel'!$P$114)*('bef13over filtrert sykkel'!D$3&lt;='Beregning - Sykkel'!$P$115)*($A356='Beregning - Sykkel'!$P$94)</f>
        <v>0</v>
      </c>
      <c r="E356">
        <f>bef13over!E356*('bef13over filtrert sykkel'!E$3&gt;='Beregning - Sykkel'!$P$114)*('bef13over filtrert sykkel'!E$3&lt;='Beregning - Sykkel'!$P$115)*($A356='Beregning - Sykkel'!$P$94)</f>
        <v>0</v>
      </c>
      <c r="F356">
        <f>bef13over!F356*('bef13over filtrert sykkel'!F$3&gt;='Beregning - Sykkel'!$P$114)*('bef13over filtrert sykkel'!F$3&lt;='Beregning - Sykkel'!$P$115)*($A356='Beregning - Sykkel'!$P$94)</f>
        <v>0</v>
      </c>
      <c r="G356">
        <f>bef13over!G356*('bef13over filtrert sykkel'!G$3&gt;='Beregning - Sykkel'!$P$114)*('bef13over filtrert sykkel'!G$3&lt;='Beregning - Sykkel'!$P$115)*($A356='Beregning - Sykkel'!$P$94)</f>
        <v>0</v>
      </c>
      <c r="H356">
        <f>bef13over!H356*('bef13over filtrert sykkel'!H$3&gt;='Beregning - Sykkel'!$P$114)*('bef13over filtrert sykkel'!H$3&lt;='Beregning - Sykkel'!$P$115)*($A356='Beregning - Sykkel'!$P$94)</f>
        <v>0</v>
      </c>
      <c r="I356">
        <f>bef13over!I356*('bef13over filtrert sykkel'!I$3&gt;='Beregning - Sykkel'!$P$114)*('bef13over filtrert sykkel'!I$3&lt;='Beregning - Sykkel'!$P$115)*($A356='Beregning - Sykkel'!$P$94)</f>
        <v>0</v>
      </c>
      <c r="J356">
        <f>bef13over!J356*('bef13over filtrert sykkel'!J$3&gt;='Beregning - Sykkel'!$P$114)*('bef13over filtrert sykkel'!J$3&lt;='Beregning - Sykkel'!$P$115)*($A356='Beregning - Sykkel'!$P$94)</f>
        <v>0</v>
      </c>
      <c r="K356">
        <f>bef13over!K356*('bef13over filtrert sykkel'!K$3&gt;='Beregning - Sykkel'!$P$114)*('bef13over filtrert sykkel'!K$3&lt;='Beregning - Sykkel'!$P$115)*($A356='Beregning - Sykkel'!$P$94)</f>
        <v>0</v>
      </c>
      <c r="L356">
        <f>bef13over!L356*('bef13over filtrert sykkel'!L$3&gt;='Beregning - Sykkel'!$P$114)*('bef13over filtrert sykkel'!L$3&lt;='Beregning - Sykkel'!$P$115)*($A356='Beregning - Sykkel'!$P$94)</f>
        <v>0</v>
      </c>
      <c r="M356">
        <f>bef13over!M356*('bef13over filtrert sykkel'!M$3&gt;='Beregning - Sykkel'!$P$114)*('bef13over filtrert sykkel'!M$3&lt;='Beregning - Sykkel'!$P$115)*($A356='Beregning - Sykkel'!$P$94)</f>
        <v>0</v>
      </c>
      <c r="N356">
        <f>bef13over!N356*('bef13over filtrert sykkel'!N$3&gt;='Beregning - Sykkel'!$P$114)*('bef13over filtrert sykkel'!N$3&lt;='Beregning - Sykkel'!$P$115)*($A356='Beregning - Sykkel'!$P$94)</f>
        <v>0</v>
      </c>
      <c r="O356">
        <f>bef13over!O356*('bef13over filtrert sykkel'!O$3&gt;='Beregning - Sykkel'!$P$114)*('bef13over filtrert sykkel'!O$3&lt;='Beregning - Sykkel'!$P$115)*($A356='Beregning - Sykkel'!$P$94)</f>
        <v>0</v>
      </c>
      <c r="P356">
        <f>bef13over!P356*('bef13over filtrert sykkel'!P$3&gt;='Beregning - Sykkel'!$P$114)*('bef13over filtrert sykkel'!P$3&lt;='Beregning - Sykkel'!$P$115)*($A356='Beregning - Sykkel'!$P$94)</f>
        <v>0</v>
      </c>
      <c r="Q356">
        <f>bef13over!Q356*('bef13over filtrert sykkel'!Q$3&gt;='Beregning - Sykkel'!$P$114)*('bef13over filtrert sykkel'!Q$3&lt;='Beregning - Sykkel'!$P$115)*($A356='Beregning - Sykkel'!$P$94)</f>
        <v>0</v>
      </c>
      <c r="R356">
        <f>bef13over!R356*('bef13over filtrert sykkel'!R$3&gt;='Beregning - Sykkel'!$P$114)*('bef13over filtrert sykkel'!R$3&lt;='Beregning - Sykkel'!$P$115)*($A356='Beregning - Sykkel'!$P$94)</f>
        <v>0</v>
      </c>
      <c r="S356">
        <f>bef13over!S356*('bef13over filtrert sykkel'!S$3&gt;='Beregning - Sykkel'!$P$114)*('bef13over filtrert sykkel'!S$3&lt;='Beregning - Sykkel'!$P$115)*($A356='Beregning - Sykkel'!$P$94)</f>
        <v>0</v>
      </c>
      <c r="T356">
        <f>bef13over!T356*('bef13over filtrert sykkel'!T$3&gt;='Beregning - Sykkel'!$P$114)*('bef13over filtrert sykkel'!T$3&lt;='Beregning - Sykkel'!$P$115)*($A356='Beregning - Sykkel'!$P$94)</f>
        <v>0</v>
      </c>
      <c r="U356">
        <f>bef13over!U356*('bef13over filtrert sykkel'!U$3&gt;='Beregning - Sykkel'!$P$114)*('bef13over filtrert sykkel'!U$3&lt;='Beregning - Sykkel'!$P$115)*($A356='Beregning - Sykkel'!$P$94)</f>
        <v>0</v>
      </c>
      <c r="V356">
        <f>bef13over!V356*('bef13over filtrert sykkel'!V$3&gt;='Beregning - Sykkel'!$P$114)*('bef13over filtrert sykkel'!V$3&lt;='Beregning - Sykkel'!$P$115)*($A356='Beregning - Sykkel'!$P$94)</f>
        <v>0</v>
      </c>
      <c r="W356">
        <f>bef13over!W356*('bef13over filtrert sykkel'!W$3&gt;='Beregning - Sykkel'!$P$114)*('bef13over filtrert sykkel'!W$3&lt;='Beregning - Sykkel'!$P$115)*($A356='Beregning - Sykkel'!$P$94)</f>
        <v>0</v>
      </c>
      <c r="X356">
        <f>bef13over!X356*('bef13over filtrert sykkel'!X$3&gt;='Beregning - Sykkel'!$P$114)*('bef13over filtrert sykkel'!X$3&lt;='Beregning - Sykkel'!$P$115)*($A356='Beregning - Sykkel'!$P$94)</f>
        <v>0</v>
      </c>
      <c r="Y356">
        <f>bef13over!Y356*('bef13over filtrert sykkel'!Y$3&gt;='Beregning - Sykkel'!$P$114)*('bef13over filtrert sykkel'!Y$3&lt;='Beregning - Sykkel'!$P$115)*($A356='Beregning - Sykkel'!$P$94)</f>
        <v>0</v>
      </c>
      <c r="Z356">
        <f>bef13over!Z356*('bef13over filtrert sykkel'!Z$3&gt;='Beregning - Sykkel'!$P$114)*('bef13over filtrert sykkel'!Z$3&lt;='Beregning - Sykkel'!$P$115)*($A356='Beregning - Sykkel'!$P$94)</f>
        <v>0</v>
      </c>
      <c r="AA356">
        <f>bef13over!AA356*('bef13over filtrert sykkel'!AA$3&gt;='Beregning - Sykkel'!$P$114)*('bef13over filtrert sykkel'!AA$3&lt;='Beregning - Sykkel'!$P$115)*($A356='Beregning - Sykkel'!$P$94)</f>
        <v>0</v>
      </c>
      <c r="AB356">
        <f>bef13over!AB356*('bef13over filtrert sykkel'!AB$3&gt;='Beregning - Sykkel'!$P$114)*('bef13over filtrert sykkel'!AB$3&lt;='Beregning - Sykkel'!$P$115)*($A356='Beregning - Sykkel'!$P$94)</f>
        <v>0</v>
      </c>
      <c r="AC356">
        <f>bef13over!AC356*('bef13over filtrert sykkel'!AC$3&gt;='Beregning - Sykkel'!$P$114)*('bef13over filtrert sykkel'!AC$3&lt;='Beregning - Sykkel'!$P$115)*($A356='Beregning - Sykkel'!$P$94)</f>
        <v>0</v>
      </c>
      <c r="AD356">
        <f>bef13over!AD356*('bef13over filtrert sykkel'!AD$3&gt;='Beregning - Sykkel'!$P$114)*('bef13over filtrert sykkel'!AD$3&lt;='Beregning - Sykkel'!$P$115)*($A356='Beregning - Sykkel'!$P$94)</f>
        <v>0</v>
      </c>
    </row>
    <row r="357" spans="1:30">
      <c r="A357">
        <v>1824</v>
      </c>
      <c r="B357">
        <f>bef13over!B357*('bef13over filtrert sykkel'!B$3&gt;='Beregning - Sykkel'!$P$114)*('bef13over filtrert sykkel'!B$3&lt;='Beregning - Sykkel'!$P$115)*($A357='Beregning - Sykkel'!$P$94)</f>
        <v>0</v>
      </c>
      <c r="C357">
        <f>bef13over!C357*('bef13over filtrert sykkel'!C$3&gt;='Beregning - Sykkel'!$P$114)*('bef13over filtrert sykkel'!C$3&lt;='Beregning - Sykkel'!$P$115)*($A357='Beregning - Sykkel'!$P$94)</f>
        <v>0</v>
      </c>
      <c r="D357">
        <f>bef13over!D357*('bef13over filtrert sykkel'!D$3&gt;='Beregning - Sykkel'!$P$114)*('bef13over filtrert sykkel'!D$3&lt;='Beregning - Sykkel'!$P$115)*($A357='Beregning - Sykkel'!$P$94)</f>
        <v>0</v>
      </c>
      <c r="E357">
        <f>bef13over!E357*('bef13over filtrert sykkel'!E$3&gt;='Beregning - Sykkel'!$P$114)*('bef13over filtrert sykkel'!E$3&lt;='Beregning - Sykkel'!$P$115)*($A357='Beregning - Sykkel'!$P$94)</f>
        <v>0</v>
      </c>
      <c r="F357">
        <f>bef13over!F357*('bef13over filtrert sykkel'!F$3&gt;='Beregning - Sykkel'!$P$114)*('bef13over filtrert sykkel'!F$3&lt;='Beregning - Sykkel'!$P$115)*($A357='Beregning - Sykkel'!$P$94)</f>
        <v>0</v>
      </c>
      <c r="G357">
        <f>bef13over!G357*('bef13over filtrert sykkel'!G$3&gt;='Beregning - Sykkel'!$P$114)*('bef13over filtrert sykkel'!G$3&lt;='Beregning - Sykkel'!$P$115)*($A357='Beregning - Sykkel'!$P$94)</f>
        <v>0</v>
      </c>
      <c r="H357">
        <f>bef13over!H357*('bef13over filtrert sykkel'!H$3&gt;='Beregning - Sykkel'!$P$114)*('bef13over filtrert sykkel'!H$3&lt;='Beregning - Sykkel'!$P$115)*($A357='Beregning - Sykkel'!$P$94)</f>
        <v>0</v>
      </c>
      <c r="I357">
        <f>bef13over!I357*('bef13over filtrert sykkel'!I$3&gt;='Beregning - Sykkel'!$P$114)*('bef13over filtrert sykkel'!I$3&lt;='Beregning - Sykkel'!$P$115)*($A357='Beregning - Sykkel'!$P$94)</f>
        <v>0</v>
      </c>
      <c r="J357">
        <f>bef13over!J357*('bef13over filtrert sykkel'!J$3&gt;='Beregning - Sykkel'!$P$114)*('bef13over filtrert sykkel'!J$3&lt;='Beregning - Sykkel'!$P$115)*($A357='Beregning - Sykkel'!$P$94)</f>
        <v>0</v>
      </c>
      <c r="K357">
        <f>bef13over!K357*('bef13over filtrert sykkel'!K$3&gt;='Beregning - Sykkel'!$P$114)*('bef13over filtrert sykkel'!K$3&lt;='Beregning - Sykkel'!$P$115)*($A357='Beregning - Sykkel'!$P$94)</f>
        <v>0</v>
      </c>
      <c r="L357">
        <f>bef13over!L357*('bef13over filtrert sykkel'!L$3&gt;='Beregning - Sykkel'!$P$114)*('bef13over filtrert sykkel'!L$3&lt;='Beregning - Sykkel'!$P$115)*($A357='Beregning - Sykkel'!$P$94)</f>
        <v>0</v>
      </c>
      <c r="M357">
        <f>bef13over!M357*('bef13over filtrert sykkel'!M$3&gt;='Beregning - Sykkel'!$P$114)*('bef13over filtrert sykkel'!M$3&lt;='Beregning - Sykkel'!$P$115)*($A357='Beregning - Sykkel'!$P$94)</f>
        <v>0</v>
      </c>
      <c r="N357">
        <f>bef13over!N357*('bef13over filtrert sykkel'!N$3&gt;='Beregning - Sykkel'!$P$114)*('bef13over filtrert sykkel'!N$3&lt;='Beregning - Sykkel'!$P$115)*($A357='Beregning - Sykkel'!$P$94)</f>
        <v>0</v>
      </c>
      <c r="O357">
        <f>bef13over!O357*('bef13over filtrert sykkel'!O$3&gt;='Beregning - Sykkel'!$P$114)*('bef13over filtrert sykkel'!O$3&lt;='Beregning - Sykkel'!$P$115)*($A357='Beregning - Sykkel'!$P$94)</f>
        <v>0</v>
      </c>
      <c r="P357">
        <f>bef13over!P357*('bef13over filtrert sykkel'!P$3&gt;='Beregning - Sykkel'!$P$114)*('bef13over filtrert sykkel'!P$3&lt;='Beregning - Sykkel'!$P$115)*($A357='Beregning - Sykkel'!$P$94)</f>
        <v>0</v>
      </c>
      <c r="Q357">
        <f>bef13over!Q357*('bef13over filtrert sykkel'!Q$3&gt;='Beregning - Sykkel'!$P$114)*('bef13over filtrert sykkel'!Q$3&lt;='Beregning - Sykkel'!$P$115)*($A357='Beregning - Sykkel'!$P$94)</f>
        <v>0</v>
      </c>
      <c r="R357">
        <f>bef13over!R357*('bef13over filtrert sykkel'!R$3&gt;='Beregning - Sykkel'!$P$114)*('bef13over filtrert sykkel'!R$3&lt;='Beregning - Sykkel'!$P$115)*($A357='Beregning - Sykkel'!$P$94)</f>
        <v>0</v>
      </c>
      <c r="S357">
        <f>bef13over!S357*('bef13over filtrert sykkel'!S$3&gt;='Beregning - Sykkel'!$P$114)*('bef13over filtrert sykkel'!S$3&lt;='Beregning - Sykkel'!$P$115)*($A357='Beregning - Sykkel'!$P$94)</f>
        <v>0</v>
      </c>
      <c r="T357">
        <f>bef13over!T357*('bef13over filtrert sykkel'!T$3&gt;='Beregning - Sykkel'!$P$114)*('bef13over filtrert sykkel'!T$3&lt;='Beregning - Sykkel'!$P$115)*($A357='Beregning - Sykkel'!$P$94)</f>
        <v>0</v>
      </c>
      <c r="U357">
        <f>bef13over!U357*('bef13over filtrert sykkel'!U$3&gt;='Beregning - Sykkel'!$P$114)*('bef13over filtrert sykkel'!U$3&lt;='Beregning - Sykkel'!$P$115)*($A357='Beregning - Sykkel'!$P$94)</f>
        <v>0</v>
      </c>
      <c r="V357">
        <f>bef13over!V357*('bef13over filtrert sykkel'!V$3&gt;='Beregning - Sykkel'!$P$114)*('bef13over filtrert sykkel'!V$3&lt;='Beregning - Sykkel'!$P$115)*($A357='Beregning - Sykkel'!$P$94)</f>
        <v>0</v>
      </c>
      <c r="W357">
        <f>bef13over!W357*('bef13over filtrert sykkel'!W$3&gt;='Beregning - Sykkel'!$P$114)*('bef13over filtrert sykkel'!W$3&lt;='Beregning - Sykkel'!$P$115)*($A357='Beregning - Sykkel'!$P$94)</f>
        <v>0</v>
      </c>
      <c r="X357">
        <f>bef13over!X357*('bef13over filtrert sykkel'!X$3&gt;='Beregning - Sykkel'!$P$114)*('bef13over filtrert sykkel'!X$3&lt;='Beregning - Sykkel'!$P$115)*($A357='Beregning - Sykkel'!$P$94)</f>
        <v>0</v>
      </c>
      <c r="Y357">
        <f>bef13over!Y357*('bef13over filtrert sykkel'!Y$3&gt;='Beregning - Sykkel'!$P$114)*('bef13over filtrert sykkel'!Y$3&lt;='Beregning - Sykkel'!$P$115)*($A357='Beregning - Sykkel'!$P$94)</f>
        <v>0</v>
      </c>
      <c r="Z357">
        <f>bef13over!Z357*('bef13over filtrert sykkel'!Z$3&gt;='Beregning - Sykkel'!$P$114)*('bef13over filtrert sykkel'!Z$3&lt;='Beregning - Sykkel'!$P$115)*($A357='Beregning - Sykkel'!$P$94)</f>
        <v>0</v>
      </c>
      <c r="AA357">
        <f>bef13over!AA357*('bef13over filtrert sykkel'!AA$3&gt;='Beregning - Sykkel'!$P$114)*('bef13over filtrert sykkel'!AA$3&lt;='Beregning - Sykkel'!$P$115)*($A357='Beregning - Sykkel'!$P$94)</f>
        <v>0</v>
      </c>
      <c r="AB357">
        <f>bef13over!AB357*('bef13over filtrert sykkel'!AB$3&gt;='Beregning - Sykkel'!$P$114)*('bef13over filtrert sykkel'!AB$3&lt;='Beregning - Sykkel'!$P$115)*($A357='Beregning - Sykkel'!$P$94)</f>
        <v>0</v>
      </c>
      <c r="AC357">
        <f>bef13over!AC357*('bef13over filtrert sykkel'!AC$3&gt;='Beregning - Sykkel'!$P$114)*('bef13over filtrert sykkel'!AC$3&lt;='Beregning - Sykkel'!$P$115)*($A357='Beregning - Sykkel'!$P$94)</f>
        <v>0</v>
      </c>
      <c r="AD357">
        <f>bef13over!AD357*('bef13over filtrert sykkel'!AD$3&gt;='Beregning - Sykkel'!$P$114)*('bef13over filtrert sykkel'!AD$3&lt;='Beregning - Sykkel'!$P$115)*($A357='Beregning - Sykkel'!$P$94)</f>
        <v>0</v>
      </c>
    </row>
    <row r="358" spans="1:30">
      <c r="A358">
        <v>1825</v>
      </c>
      <c r="B358">
        <f>bef13over!B358*('bef13over filtrert sykkel'!B$3&gt;='Beregning - Sykkel'!$P$114)*('bef13over filtrert sykkel'!B$3&lt;='Beregning - Sykkel'!$P$115)*($A358='Beregning - Sykkel'!$P$94)</f>
        <v>0</v>
      </c>
      <c r="C358">
        <f>bef13over!C358*('bef13over filtrert sykkel'!C$3&gt;='Beregning - Sykkel'!$P$114)*('bef13over filtrert sykkel'!C$3&lt;='Beregning - Sykkel'!$P$115)*($A358='Beregning - Sykkel'!$P$94)</f>
        <v>0</v>
      </c>
      <c r="D358">
        <f>bef13over!D358*('bef13over filtrert sykkel'!D$3&gt;='Beregning - Sykkel'!$P$114)*('bef13over filtrert sykkel'!D$3&lt;='Beregning - Sykkel'!$P$115)*($A358='Beregning - Sykkel'!$P$94)</f>
        <v>0</v>
      </c>
      <c r="E358">
        <f>bef13over!E358*('bef13over filtrert sykkel'!E$3&gt;='Beregning - Sykkel'!$P$114)*('bef13over filtrert sykkel'!E$3&lt;='Beregning - Sykkel'!$P$115)*($A358='Beregning - Sykkel'!$P$94)</f>
        <v>0</v>
      </c>
      <c r="F358">
        <f>bef13over!F358*('bef13over filtrert sykkel'!F$3&gt;='Beregning - Sykkel'!$P$114)*('bef13over filtrert sykkel'!F$3&lt;='Beregning - Sykkel'!$P$115)*($A358='Beregning - Sykkel'!$P$94)</f>
        <v>0</v>
      </c>
      <c r="G358">
        <f>bef13over!G358*('bef13over filtrert sykkel'!G$3&gt;='Beregning - Sykkel'!$P$114)*('bef13over filtrert sykkel'!G$3&lt;='Beregning - Sykkel'!$P$115)*($A358='Beregning - Sykkel'!$P$94)</f>
        <v>0</v>
      </c>
      <c r="H358">
        <f>bef13over!H358*('bef13over filtrert sykkel'!H$3&gt;='Beregning - Sykkel'!$P$114)*('bef13over filtrert sykkel'!H$3&lt;='Beregning - Sykkel'!$P$115)*($A358='Beregning - Sykkel'!$P$94)</f>
        <v>0</v>
      </c>
      <c r="I358">
        <f>bef13over!I358*('bef13over filtrert sykkel'!I$3&gt;='Beregning - Sykkel'!$P$114)*('bef13over filtrert sykkel'!I$3&lt;='Beregning - Sykkel'!$P$115)*($A358='Beregning - Sykkel'!$P$94)</f>
        <v>0</v>
      </c>
      <c r="J358">
        <f>bef13over!J358*('bef13over filtrert sykkel'!J$3&gt;='Beregning - Sykkel'!$P$114)*('bef13over filtrert sykkel'!J$3&lt;='Beregning - Sykkel'!$P$115)*($A358='Beregning - Sykkel'!$P$94)</f>
        <v>0</v>
      </c>
      <c r="K358">
        <f>bef13over!K358*('bef13over filtrert sykkel'!K$3&gt;='Beregning - Sykkel'!$P$114)*('bef13over filtrert sykkel'!K$3&lt;='Beregning - Sykkel'!$P$115)*($A358='Beregning - Sykkel'!$P$94)</f>
        <v>0</v>
      </c>
      <c r="L358">
        <f>bef13over!L358*('bef13over filtrert sykkel'!L$3&gt;='Beregning - Sykkel'!$P$114)*('bef13over filtrert sykkel'!L$3&lt;='Beregning - Sykkel'!$P$115)*($A358='Beregning - Sykkel'!$P$94)</f>
        <v>0</v>
      </c>
      <c r="M358">
        <f>bef13over!M358*('bef13over filtrert sykkel'!M$3&gt;='Beregning - Sykkel'!$P$114)*('bef13over filtrert sykkel'!M$3&lt;='Beregning - Sykkel'!$P$115)*($A358='Beregning - Sykkel'!$P$94)</f>
        <v>0</v>
      </c>
      <c r="N358">
        <f>bef13over!N358*('bef13over filtrert sykkel'!N$3&gt;='Beregning - Sykkel'!$P$114)*('bef13over filtrert sykkel'!N$3&lt;='Beregning - Sykkel'!$P$115)*($A358='Beregning - Sykkel'!$P$94)</f>
        <v>0</v>
      </c>
      <c r="O358">
        <f>bef13over!O358*('bef13over filtrert sykkel'!O$3&gt;='Beregning - Sykkel'!$P$114)*('bef13over filtrert sykkel'!O$3&lt;='Beregning - Sykkel'!$P$115)*($A358='Beregning - Sykkel'!$P$94)</f>
        <v>0</v>
      </c>
      <c r="P358">
        <f>bef13over!P358*('bef13over filtrert sykkel'!P$3&gt;='Beregning - Sykkel'!$P$114)*('bef13over filtrert sykkel'!P$3&lt;='Beregning - Sykkel'!$P$115)*($A358='Beregning - Sykkel'!$P$94)</f>
        <v>0</v>
      </c>
      <c r="Q358">
        <f>bef13over!Q358*('bef13over filtrert sykkel'!Q$3&gt;='Beregning - Sykkel'!$P$114)*('bef13over filtrert sykkel'!Q$3&lt;='Beregning - Sykkel'!$P$115)*($A358='Beregning - Sykkel'!$P$94)</f>
        <v>0</v>
      </c>
      <c r="R358">
        <f>bef13over!R358*('bef13over filtrert sykkel'!R$3&gt;='Beregning - Sykkel'!$P$114)*('bef13over filtrert sykkel'!R$3&lt;='Beregning - Sykkel'!$P$115)*($A358='Beregning - Sykkel'!$P$94)</f>
        <v>0</v>
      </c>
      <c r="S358">
        <f>bef13over!S358*('bef13over filtrert sykkel'!S$3&gt;='Beregning - Sykkel'!$P$114)*('bef13over filtrert sykkel'!S$3&lt;='Beregning - Sykkel'!$P$115)*($A358='Beregning - Sykkel'!$P$94)</f>
        <v>0</v>
      </c>
      <c r="T358">
        <f>bef13over!T358*('bef13over filtrert sykkel'!T$3&gt;='Beregning - Sykkel'!$P$114)*('bef13over filtrert sykkel'!T$3&lt;='Beregning - Sykkel'!$P$115)*($A358='Beregning - Sykkel'!$P$94)</f>
        <v>0</v>
      </c>
      <c r="U358">
        <f>bef13over!U358*('bef13over filtrert sykkel'!U$3&gt;='Beregning - Sykkel'!$P$114)*('bef13over filtrert sykkel'!U$3&lt;='Beregning - Sykkel'!$P$115)*($A358='Beregning - Sykkel'!$P$94)</f>
        <v>0</v>
      </c>
      <c r="V358">
        <f>bef13over!V358*('bef13over filtrert sykkel'!V$3&gt;='Beregning - Sykkel'!$P$114)*('bef13over filtrert sykkel'!V$3&lt;='Beregning - Sykkel'!$P$115)*($A358='Beregning - Sykkel'!$P$94)</f>
        <v>0</v>
      </c>
      <c r="W358">
        <f>bef13over!W358*('bef13over filtrert sykkel'!W$3&gt;='Beregning - Sykkel'!$P$114)*('bef13over filtrert sykkel'!W$3&lt;='Beregning - Sykkel'!$P$115)*($A358='Beregning - Sykkel'!$P$94)</f>
        <v>0</v>
      </c>
      <c r="X358">
        <f>bef13over!X358*('bef13over filtrert sykkel'!X$3&gt;='Beregning - Sykkel'!$P$114)*('bef13over filtrert sykkel'!X$3&lt;='Beregning - Sykkel'!$P$115)*($A358='Beregning - Sykkel'!$P$94)</f>
        <v>0</v>
      </c>
      <c r="Y358">
        <f>bef13over!Y358*('bef13over filtrert sykkel'!Y$3&gt;='Beregning - Sykkel'!$P$114)*('bef13over filtrert sykkel'!Y$3&lt;='Beregning - Sykkel'!$P$115)*($A358='Beregning - Sykkel'!$P$94)</f>
        <v>0</v>
      </c>
      <c r="Z358">
        <f>bef13over!Z358*('bef13over filtrert sykkel'!Z$3&gt;='Beregning - Sykkel'!$P$114)*('bef13over filtrert sykkel'!Z$3&lt;='Beregning - Sykkel'!$P$115)*($A358='Beregning - Sykkel'!$P$94)</f>
        <v>0</v>
      </c>
      <c r="AA358">
        <f>bef13over!AA358*('bef13over filtrert sykkel'!AA$3&gt;='Beregning - Sykkel'!$P$114)*('bef13over filtrert sykkel'!AA$3&lt;='Beregning - Sykkel'!$P$115)*($A358='Beregning - Sykkel'!$P$94)</f>
        <v>0</v>
      </c>
      <c r="AB358">
        <f>bef13over!AB358*('bef13over filtrert sykkel'!AB$3&gt;='Beregning - Sykkel'!$P$114)*('bef13over filtrert sykkel'!AB$3&lt;='Beregning - Sykkel'!$P$115)*($A358='Beregning - Sykkel'!$P$94)</f>
        <v>0</v>
      </c>
      <c r="AC358">
        <f>bef13over!AC358*('bef13over filtrert sykkel'!AC$3&gt;='Beregning - Sykkel'!$P$114)*('bef13over filtrert sykkel'!AC$3&lt;='Beregning - Sykkel'!$P$115)*($A358='Beregning - Sykkel'!$P$94)</f>
        <v>0</v>
      </c>
      <c r="AD358">
        <f>bef13over!AD358*('bef13over filtrert sykkel'!AD$3&gt;='Beregning - Sykkel'!$P$114)*('bef13over filtrert sykkel'!AD$3&lt;='Beregning - Sykkel'!$P$115)*($A358='Beregning - Sykkel'!$P$94)</f>
        <v>0</v>
      </c>
    </row>
    <row r="359" spans="1:30">
      <c r="A359">
        <v>1826</v>
      </c>
      <c r="B359">
        <f>bef13over!B359*('bef13over filtrert sykkel'!B$3&gt;='Beregning - Sykkel'!$P$114)*('bef13over filtrert sykkel'!B$3&lt;='Beregning - Sykkel'!$P$115)*($A359='Beregning - Sykkel'!$P$94)</f>
        <v>0</v>
      </c>
      <c r="C359">
        <f>bef13over!C359*('bef13over filtrert sykkel'!C$3&gt;='Beregning - Sykkel'!$P$114)*('bef13over filtrert sykkel'!C$3&lt;='Beregning - Sykkel'!$P$115)*($A359='Beregning - Sykkel'!$P$94)</f>
        <v>0</v>
      </c>
      <c r="D359">
        <f>bef13over!D359*('bef13over filtrert sykkel'!D$3&gt;='Beregning - Sykkel'!$P$114)*('bef13over filtrert sykkel'!D$3&lt;='Beregning - Sykkel'!$P$115)*($A359='Beregning - Sykkel'!$P$94)</f>
        <v>0</v>
      </c>
      <c r="E359">
        <f>bef13over!E359*('bef13over filtrert sykkel'!E$3&gt;='Beregning - Sykkel'!$P$114)*('bef13over filtrert sykkel'!E$3&lt;='Beregning - Sykkel'!$P$115)*($A359='Beregning - Sykkel'!$P$94)</f>
        <v>0</v>
      </c>
      <c r="F359">
        <f>bef13over!F359*('bef13over filtrert sykkel'!F$3&gt;='Beregning - Sykkel'!$P$114)*('bef13over filtrert sykkel'!F$3&lt;='Beregning - Sykkel'!$P$115)*($A359='Beregning - Sykkel'!$P$94)</f>
        <v>0</v>
      </c>
      <c r="G359">
        <f>bef13over!G359*('bef13over filtrert sykkel'!G$3&gt;='Beregning - Sykkel'!$P$114)*('bef13over filtrert sykkel'!G$3&lt;='Beregning - Sykkel'!$P$115)*($A359='Beregning - Sykkel'!$P$94)</f>
        <v>0</v>
      </c>
      <c r="H359">
        <f>bef13over!H359*('bef13over filtrert sykkel'!H$3&gt;='Beregning - Sykkel'!$P$114)*('bef13over filtrert sykkel'!H$3&lt;='Beregning - Sykkel'!$P$115)*($A359='Beregning - Sykkel'!$P$94)</f>
        <v>0</v>
      </c>
      <c r="I359">
        <f>bef13over!I359*('bef13over filtrert sykkel'!I$3&gt;='Beregning - Sykkel'!$P$114)*('bef13over filtrert sykkel'!I$3&lt;='Beregning - Sykkel'!$P$115)*($A359='Beregning - Sykkel'!$P$94)</f>
        <v>0</v>
      </c>
      <c r="J359">
        <f>bef13over!J359*('bef13over filtrert sykkel'!J$3&gt;='Beregning - Sykkel'!$P$114)*('bef13over filtrert sykkel'!J$3&lt;='Beregning - Sykkel'!$P$115)*($A359='Beregning - Sykkel'!$P$94)</f>
        <v>0</v>
      </c>
      <c r="K359">
        <f>bef13over!K359*('bef13over filtrert sykkel'!K$3&gt;='Beregning - Sykkel'!$P$114)*('bef13over filtrert sykkel'!K$3&lt;='Beregning - Sykkel'!$P$115)*($A359='Beregning - Sykkel'!$P$94)</f>
        <v>0</v>
      </c>
      <c r="L359">
        <f>bef13over!L359*('bef13over filtrert sykkel'!L$3&gt;='Beregning - Sykkel'!$P$114)*('bef13over filtrert sykkel'!L$3&lt;='Beregning - Sykkel'!$P$115)*($A359='Beregning - Sykkel'!$P$94)</f>
        <v>0</v>
      </c>
      <c r="M359">
        <f>bef13over!M359*('bef13over filtrert sykkel'!M$3&gt;='Beregning - Sykkel'!$P$114)*('bef13over filtrert sykkel'!M$3&lt;='Beregning - Sykkel'!$P$115)*($A359='Beregning - Sykkel'!$P$94)</f>
        <v>0</v>
      </c>
      <c r="N359">
        <f>bef13over!N359*('bef13over filtrert sykkel'!N$3&gt;='Beregning - Sykkel'!$P$114)*('bef13over filtrert sykkel'!N$3&lt;='Beregning - Sykkel'!$P$115)*($A359='Beregning - Sykkel'!$P$94)</f>
        <v>0</v>
      </c>
      <c r="O359">
        <f>bef13over!O359*('bef13over filtrert sykkel'!O$3&gt;='Beregning - Sykkel'!$P$114)*('bef13over filtrert sykkel'!O$3&lt;='Beregning - Sykkel'!$P$115)*($A359='Beregning - Sykkel'!$P$94)</f>
        <v>0</v>
      </c>
      <c r="P359">
        <f>bef13over!P359*('bef13over filtrert sykkel'!P$3&gt;='Beregning - Sykkel'!$P$114)*('bef13over filtrert sykkel'!P$3&lt;='Beregning - Sykkel'!$P$115)*($A359='Beregning - Sykkel'!$P$94)</f>
        <v>0</v>
      </c>
      <c r="Q359">
        <f>bef13over!Q359*('bef13over filtrert sykkel'!Q$3&gt;='Beregning - Sykkel'!$P$114)*('bef13over filtrert sykkel'!Q$3&lt;='Beregning - Sykkel'!$P$115)*($A359='Beregning - Sykkel'!$P$94)</f>
        <v>0</v>
      </c>
      <c r="R359">
        <f>bef13over!R359*('bef13over filtrert sykkel'!R$3&gt;='Beregning - Sykkel'!$P$114)*('bef13over filtrert sykkel'!R$3&lt;='Beregning - Sykkel'!$P$115)*($A359='Beregning - Sykkel'!$P$94)</f>
        <v>0</v>
      </c>
      <c r="S359">
        <f>bef13over!S359*('bef13over filtrert sykkel'!S$3&gt;='Beregning - Sykkel'!$P$114)*('bef13over filtrert sykkel'!S$3&lt;='Beregning - Sykkel'!$P$115)*($A359='Beregning - Sykkel'!$P$94)</f>
        <v>0</v>
      </c>
      <c r="T359">
        <f>bef13over!T359*('bef13over filtrert sykkel'!T$3&gt;='Beregning - Sykkel'!$P$114)*('bef13over filtrert sykkel'!T$3&lt;='Beregning - Sykkel'!$P$115)*($A359='Beregning - Sykkel'!$P$94)</f>
        <v>0</v>
      </c>
      <c r="U359">
        <f>bef13over!U359*('bef13over filtrert sykkel'!U$3&gt;='Beregning - Sykkel'!$P$114)*('bef13over filtrert sykkel'!U$3&lt;='Beregning - Sykkel'!$P$115)*($A359='Beregning - Sykkel'!$P$94)</f>
        <v>0</v>
      </c>
      <c r="V359">
        <f>bef13over!V359*('bef13over filtrert sykkel'!V$3&gt;='Beregning - Sykkel'!$P$114)*('bef13over filtrert sykkel'!V$3&lt;='Beregning - Sykkel'!$P$115)*($A359='Beregning - Sykkel'!$P$94)</f>
        <v>0</v>
      </c>
      <c r="W359">
        <f>bef13over!W359*('bef13over filtrert sykkel'!W$3&gt;='Beregning - Sykkel'!$P$114)*('bef13over filtrert sykkel'!W$3&lt;='Beregning - Sykkel'!$P$115)*($A359='Beregning - Sykkel'!$P$94)</f>
        <v>0</v>
      </c>
      <c r="X359">
        <f>bef13over!X359*('bef13over filtrert sykkel'!X$3&gt;='Beregning - Sykkel'!$P$114)*('bef13over filtrert sykkel'!X$3&lt;='Beregning - Sykkel'!$P$115)*($A359='Beregning - Sykkel'!$P$94)</f>
        <v>0</v>
      </c>
      <c r="Y359">
        <f>bef13over!Y359*('bef13over filtrert sykkel'!Y$3&gt;='Beregning - Sykkel'!$P$114)*('bef13over filtrert sykkel'!Y$3&lt;='Beregning - Sykkel'!$P$115)*($A359='Beregning - Sykkel'!$P$94)</f>
        <v>0</v>
      </c>
      <c r="Z359">
        <f>bef13over!Z359*('bef13over filtrert sykkel'!Z$3&gt;='Beregning - Sykkel'!$P$114)*('bef13over filtrert sykkel'!Z$3&lt;='Beregning - Sykkel'!$P$115)*($A359='Beregning - Sykkel'!$P$94)</f>
        <v>0</v>
      </c>
      <c r="AA359">
        <f>bef13over!AA359*('bef13over filtrert sykkel'!AA$3&gt;='Beregning - Sykkel'!$P$114)*('bef13over filtrert sykkel'!AA$3&lt;='Beregning - Sykkel'!$P$115)*($A359='Beregning - Sykkel'!$P$94)</f>
        <v>0</v>
      </c>
      <c r="AB359">
        <f>bef13over!AB359*('bef13over filtrert sykkel'!AB$3&gt;='Beregning - Sykkel'!$P$114)*('bef13over filtrert sykkel'!AB$3&lt;='Beregning - Sykkel'!$P$115)*($A359='Beregning - Sykkel'!$P$94)</f>
        <v>0</v>
      </c>
      <c r="AC359">
        <f>bef13over!AC359*('bef13over filtrert sykkel'!AC$3&gt;='Beregning - Sykkel'!$P$114)*('bef13over filtrert sykkel'!AC$3&lt;='Beregning - Sykkel'!$P$115)*($A359='Beregning - Sykkel'!$P$94)</f>
        <v>0</v>
      </c>
      <c r="AD359">
        <f>bef13over!AD359*('bef13over filtrert sykkel'!AD$3&gt;='Beregning - Sykkel'!$P$114)*('bef13over filtrert sykkel'!AD$3&lt;='Beregning - Sykkel'!$P$115)*($A359='Beregning - Sykkel'!$P$94)</f>
        <v>0</v>
      </c>
    </row>
    <row r="360" spans="1:30">
      <c r="A360">
        <v>1827</v>
      </c>
      <c r="B360">
        <f>bef13over!B360*('bef13over filtrert sykkel'!B$3&gt;='Beregning - Sykkel'!$P$114)*('bef13over filtrert sykkel'!B$3&lt;='Beregning - Sykkel'!$P$115)*($A360='Beregning - Sykkel'!$P$94)</f>
        <v>0</v>
      </c>
      <c r="C360">
        <f>bef13over!C360*('bef13over filtrert sykkel'!C$3&gt;='Beregning - Sykkel'!$P$114)*('bef13over filtrert sykkel'!C$3&lt;='Beregning - Sykkel'!$P$115)*($A360='Beregning - Sykkel'!$P$94)</f>
        <v>0</v>
      </c>
      <c r="D360">
        <f>bef13over!D360*('bef13over filtrert sykkel'!D$3&gt;='Beregning - Sykkel'!$P$114)*('bef13over filtrert sykkel'!D$3&lt;='Beregning - Sykkel'!$P$115)*($A360='Beregning - Sykkel'!$P$94)</f>
        <v>0</v>
      </c>
      <c r="E360">
        <f>bef13over!E360*('bef13over filtrert sykkel'!E$3&gt;='Beregning - Sykkel'!$P$114)*('bef13over filtrert sykkel'!E$3&lt;='Beregning - Sykkel'!$P$115)*($A360='Beregning - Sykkel'!$P$94)</f>
        <v>0</v>
      </c>
      <c r="F360">
        <f>bef13over!F360*('bef13over filtrert sykkel'!F$3&gt;='Beregning - Sykkel'!$P$114)*('bef13over filtrert sykkel'!F$3&lt;='Beregning - Sykkel'!$P$115)*($A360='Beregning - Sykkel'!$P$94)</f>
        <v>0</v>
      </c>
      <c r="G360">
        <f>bef13over!G360*('bef13over filtrert sykkel'!G$3&gt;='Beregning - Sykkel'!$P$114)*('bef13over filtrert sykkel'!G$3&lt;='Beregning - Sykkel'!$P$115)*($A360='Beregning - Sykkel'!$P$94)</f>
        <v>0</v>
      </c>
      <c r="H360">
        <f>bef13over!H360*('bef13over filtrert sykkel'!H$3&gt;='Beregning - Sykkel'!$P$114)*('bef13over filtrert sykkel'!H$3&lt;='Beregning - Sykkel'!$P$115)*($A360='Beregning - Sykkel'!$P$94)</f>
        <v>0</v>
      </c>
      <c r="I360">
        <f>bef13over!I360*('bef13over filtrert sykkel'!I$3&gt;='Beregning - Sykkel'!$P$114)*('bef13over filtrert sykkel'!I$3&lt;='Beregning - Sykkel'!$P$115)*($A360='Beregning - Sykkel'!$P$94)</f>
        <v>0</v>
      </c>
      <c r="J360">
        <f>bef13over!J360*('bef13over filtrert sykkel'!J$3&gt;='Beregning - Sykkel'!$P$114)*('bef13over filtrert sykkel'!J$3&lt;='Beregning - Sykkel'!$P$115)*($A360='Beregning - Sykkel'!$P$94)</f>
        <v>0</v>
      </c>
      <c r="K360">
        <f>bef13over!K360*('bef13over filtrert sykkel'!K$3&gt;='Beregning - Sykkel'!$P$114)*('bef13over filtrert sykkel'!K$3&lt;='Beregning - Sykkel'!$P$115)*($A360='Beregning - Sykkel'!$P$94)</f>
        <v>0</v>
      </c>
      <c r="L360">
        <f>bef13over!L360*('bef13over filtrert sykkel'!L$3&gt;='Beregning - Sykkel'!$P$114)*('bef13over filtrert sykkel'!L$3&lt;='Beregning - Sykkel'!$P$115)*($A360='Beregning - Sykkel'!$P$94)</f>
        <v>0</v>
      </c>
      <c r="M360">
        <f>bef13over!M360*('bef13over filtrert sykkel'!M$3&gt;='Beregning - Sykkel'!$P$114)*('bef13over filtrert sykkel'!M$3&lt;='Beregning - Sykkel'!$P$115)*($A360='Beregning - Sykkel'!$P$94)</f>
        <v>0</v>
      </c>
      <c r="N360">
        <f>bef13over!N360*('bef13over filtrert sykkel'!N$3&gt;='Beregning - Sykkel'!$P$114)*('bef13over filtrert sykkel'!N$3&lt;='Beregning - Sykkel'!$P$115)*($A360='Beregning - Sykkel'!$P$94)</f>
        <v>0</v>
      </c>
      <c r="O360">
        <f>bef13over!O360*('bef13over filtrert sykkel'!O$3&gt;='Beregning - Sykkel'!$P$114)*('bef13over filtrert sykkel'!O$3&lt;='Beregning - Sykkel'!$P$115)*($A360='Beregning - Sykkel'!$P$94)</f>
        <v>0</v>
      </c>
      <c r="P360">
        <f>bef13over!P360*('bef13over filtrert sykkel'!P$3&gt;='Beregning - Sykkel'!$P$114)*('bef13over filtrert sykkel'!P$3&lt;='Beregning - Sykkel'!$P$115)*($A360='Beregning - Sykkel'!$P$94)</f>
        <v>0</v>
      </c>
      <c r="Q360">
        <f>bef13over!Q360*('bef13over filtrert sykkel'!Q$3&gt;='Beregning - Sykkel'!$P$114)*('bef13over filtrert sykkel'!Q$3&lt;='Beregning - Sykkel'!$P$115)*($A360='Beregning - Sykkel'!$P$94)</f>
        <v>0</v>
      </c>
      <c r="R360">
        <f>bef13over!R360*('bef13over filtrert sykkel'!R$3&gt;='Beregning - Sykkel'!$P$114)*('bef13over filtrert sykkel'!R$3&lt;='Beregning - Sykkel'!$P$115)*($A360='Beregning - Sykkel'!$P$94)</f>
        <v>0</v>
      </c>
      <c r="S360">
        <f>bef13over!S360*('bef13over filtrert sykkel'!S$3&gt;='Beregning - Sykkel'!$P$114)*('bef13over filtrert sykkel'!S$3&lt;='Beregning - Sykkel'!$P$115)*($A360='Beregning - Sykkel'!$P$94)</f>
        <v>0</v>
      </c>
      <c r="T360">
        <f>bef13over!T360*('bef13over filtrert sykkel'!T$3&gt;='Beregning - Sykkel'!$P$114)*('bef13over filtrert sykkel'!T$3&lt;='Beregning - Sykkel'!$P$115)*($A360='Beregning - Sykkel'!$P$94)</f>
        <v>0</v>
      </c>
      <c r="U360">
        <f>bef13over!U360*('bef13over filtrert sykkel'!U$3&gt;='Beregning - Sykkel'!$P$114)*('bef13over filtrert sykkel'!U$3&lt;='Beregning - Sykkel'!$P$115)*($A360='Beregning - Sykkel'!$P$94)</f>
        <v>0</v>
      </c>
      <c r="V360">
        <f>bef13over!V360*('bef13over filtrert sykkel'!V$3&gt;='Beregning - Sykkel'!$P$114)*('bef13over filtrert sykkel'!V$3&lt;='Beregning - Sykkel'!$P$115)*($A360='Beregning - Sykkel'!$P$94)</f>
        <v>0</v>
      </c>
      <c r="W360">
        <f>bef13over!W360*('bef13over filtrert sykkel'!W$3&gt;='Beregning - Sykkel'!$P$114)*('bef13over filtrert sykkel'!W$3&lt;='Beregning - Sykkel'!$P$115)*($A360='Beregning - Sykkel'!$P$94)</f>
        <v>0</v>
      </c>
      <c r="X360">
        <f>bef13over!X360*('bef13over filtrert sykkel'!X$3&gt;='Beregning - Sykkel'!$P$114)*('bef13over filtrert sykkel'!X$3&lt;='Beregning - Sykkel'!$P$115)*($A360='Beregning - Sykkel'!$P$94)</f>
        <v>0</v>
      </c>
      <c r="Y360">
        <f>bef13over!Y360*('bef13over filtrert sykkel'!Y$3&gt;='Beregning - Sykkel'!$P$114)*('bef13over filtrert sykkel'!Y$3&lt;='Beregning - Sykkel'!$P$115)*($A360='Beregning - Sykkel'!$P$94)</f>
        <v>0</v>
      </c>
      <c r="Z360">
        <f>bef13over!Z360*('bef13over filtrert sykkel'!Z$3&gt;='Beregning - Sykkel'!$P$114)*('bef13over filtrert sykkel'!Z$3&lt;='Beregning - Sykkel'!$P$115)*($A360='Beregning - Sykkel'!$P$94)</f>
        <v>0</v>
      </c>
      <c r="AA360">
        <f>bef13over!AA360*('bef13over filtrert sykkel'!AA$3&gt;='Beregning - Sykkel'!$P$114)*('bef13over filtrert sykkel'!AA$3&lt;='Beregning - Sykkel'!$P$115)*($A360='Beregning - Sykkel'!$P$94)</f>
        <v>0</v>
      </c>
      <c r="AB360">
        <f>bef13over!AB360*('bef13over filtrert sykkel'!AB$3&gt;='Beregning - Sykkel'!$P$114)*('bef13over filtrert sykkel'!AB$3&lt;='Beregning - Sykkel'!$P$115)*($A360='Beregning - Sykkel'!$P$94)</f>
        <v>0</v>
      </c>
      <c r="AC360">
        <f>bef13over!AC360*('bef13over filtrert sykkel'!AC$3&gt;='Beregning - Sykkel'!$P$114)*('bef13over filtrert sykkel'!AC$3&lt;='Beregning - Sykkel'!$P$115)*($A360='Beregning - Sykkel'!$P$94)</f>
        <v>0</v>
      </c>
      <c r="AD360">
        <f>bef13over!AD360*('bef13over filtrert sykkel'!AD$3&gt;='Beregning - Sykkel'!$P$114)*('bef13over filtrert sykkel'!AD$3&lt;='Beregning - Sykkel'!$P$115)*($A360='Beregning - Sykkel'!$P$94)</f>
        <v>0</v>
      </c>
    </row>
    <row r="361" spans="1:30">
      <c r="A361">
        <v>1828</v>
      </c>
      <c r="B361">
        <f>bef13over!B361*('bef13over filtrert sykkel'!B$3&gt;='Beregning - Sykkel'!$P$114)*('bef13over filtrert sykkel'!B$3&lt;='Beregning - Sykkel'!$P$115)*($A361='Beregning - Sykkel'!$P$94)</f>
        <v>0</v>
      </c>
      <c r="C361">
        <f>bef13over!C361*('bef13over filtrert sykkel'!C$3&gt;='Beregning - Sykkel'!$P$114)*('bef13over filtrert sykkel'!C$3&lt;='Beregning - Sykkel'!$P$115)*($A361='Beregning - Sykkel'!$P$94)</f>
        <v>0</v>
      </c>
      <c r="D361">
        <f>bef13over!D361*('bef13over filtrert sykkel'!D$3&gt;='Beregning - Sykkel'!$P$114)*('bef13over filtrert sykkel'!D$3&lt;='Beregning - Sykkel'!$P$115)*($A361='Beregning - Sykkel'!$P$94)</f>
        <v>0</v>
      </c>
      <c r="E361">
        <f>bef13over!E361*('bef13over filtrert sykkel'!E$3&gt;='Beregning - Sykkel'!$P$114)*('bef13over filtrert sykkel'!E$3&lt;='Beregning - Sykkel'!$P$115)*($A361='Beregning - Sykkel'!$P$94)</f>
        <v>0</v>
      </c>
      <c r="F361">
        <f>bef13over!F361*('bef13over filtrert sykkel'!F$3&gt;='Beregning - Sykkel'!$P$114)*('bef13over filtrert sykkel'!F$3&lt;='Beregning - Sykkel'!$P$115)*($A361='Beregning - Sykkel'!$P$94)</f>
        <v>0</v>
      </c>
      <c r="G361">
        <f>bef13over!G361*('bef13over filtrert sykkel'!G$3&gt;='Beregning - Sykkel'!$P$114)*('bef13over filtrert sykkel'!G$3&lt;='Beregning - Sykkel'!$P$115)*($A361='Beregning - Sykkel'!$P$94)</f>
        <v>0</v>
      </c>
      <c r="H361">
        <f>bef13over!H361*('bef13over filtrert sykkel'!H$3&gt;='Beregning - Sykkel'!$P$114)*('bef13over filtrert sykkel'!H$3&lt;='Beregning - Sykkel'!$P$115)*($A361='Beregning - Sykkel'!$P$94)</f>
        <v>0</v>
      </c>
      <c r="I361">
        <f>bef13over!I361*('bef13over filtrert sykkel'!I$3&gt;='Beregning - Sykkel'!$P$114)*('bef13over filtrert sykkel'!I$3&lt;='Beregning - Sykkel'!$P$115)*($A361='Beregning - Sykkel'!$P$94)</f>
        <v>0</v>
      </c>
      <c r="J361">
        <f>bef13over!J361*('bef13over filtrert sykkel'!J$3&gt;='Beregning - Sykkel'!$P$114)*('bef13over filtrert sykkel'!J$3&lt;='Beregning - Sykkel'!$P$115)*($A361='Beregning - Sykkel'!$P$94)</f>
        <v>0</v>
      </c>
      <c r="K361">
        <f>bef13over!K361*('bef13over filtrert sykkel'!K$3&gt;='Beregning - Sykkel'!$P$114)*('bef13over filtrert sykkel'!K$3&lt;='Beregning - Sykkel'!$P$115)*($A361='Beregning - Sykkel'!$P$94)</f>
        <v>0</v>
      </c>
      <c r="L361">
        <f>bef13over!L361*('bef13over filtrert sykkel'!L$3&gt;='Beregning - Sykkel'!$P$114)*('bef13over filtrert sykkel'!L$3&lt;='Beregning - Sykkel'!$P$115)*($A361='Beregning - Sykkel'!$P$94)</f>
        <v>0</v>
      </c>
      <c r="M361">
        <f>bef13over!M361*('bef13over filtrert sykkel'!M$3&gt;='Beregning - Sykkel'!$P$114)*('bef13over filtrert sykkel'!M$3&lt;='Beregning - Sykkel'!$P$115)*($A361='Beregning - Sykkel'!$P$94)</f>
        <v>0</v>
      </c>
      <c r="N361">
        <f>bef13over!N361*('bef13over filtrert sykkel'!N$3&gt;='Beregning - Sykkel'!$P$114)*('bef13over filtrert sykkel'!N$3&lt;='Beregning - Sykkel'!$P$115)*($A361='Beregning - Sykkel'!$P$94)</f>
        <v>0</v>
      </c>
      <c r="O361">
        <f>bef13over!O361*('bef13over filtrert sykkel'!O$3&gt;='Beregning - Sykkel'!$P$114)*('bef13over filtrert sykkel'!O$3&lt;='Beregning - Sykkel'!$P$115)*($A361='Beregning - Sykkel'!$P$94)</f>
        <v>0</v>
      </c>
      <c r="P361">
        <f>bef13over!P361*('bef13over filtrert sykkel'!P$3&gt;='Beregning - Sykkel'!$P$114)*('bef13over filtrert sykkel'!P$3&lt;='Beregning - Sykkel'!$P$115)*($A361='Beregning - Sykkel'!$P$94)</f>
        <v>0</v>
      </c>
      <c r="Q361">
        <f>bef13over!Q361*('bef13over filtrert sykkel'!Q$3&gt;='Beregning - Sykkel'!$P$114)*('bef13over filtrert sykkel'!Q$3&lt;='Beregning - Sykkel'!$P$115)*($A361='Beregning - Sykkel'!$P$94)</f>
        <v>0</v>
      </c>
      <c r="R361">
        <f>bef13over!R361*('bef13over filtrert sykkel'!R$3&gt;='Beregning - Sykkel'!$P$114)*('bef13over filtrert sykkel'!R$3&lt;='Beregning - Sykkel'!$P$115)*($A361='Beregning - Sykkel'!$P$94)</f>
        <v>0</v>
      </c>
      <c r="S361">
        <f>bef13over!S361*('bef13over filtrert sykkel'!S$3&gt;='Beregning - Sykkel'!$P$114)*('bef13over filtrert sykkel'!S$3&lt;='Beregning - Sykkel'!$P$115)*($A361='Beregning - Sykkel'!$P$94)</f>
        <v>0</v>
      </c>
      <c r="T361">
        <f>bef13over!T361*('bef13over filtrert sykkel'!T$3&gt;='Beregning - Sykkel'!$P$114)*('bef13over filtrert sykkel'!T$3&lt;='Beregning - Sykkel'!$P$115)*($A361='Beregning - Sykkel'!$P$94)</f>
        <v>0</v>
      </c>
      <c r="U361">
        <f>bef13over!U361*('bef13over filtrert sykkel'!U$3&gt;='Beregning - Sykkel'!$P$114)*('bef13over filtrert sykkel'!U$3&lt;='Beregning - Sykkel'!$P$115)*($A361='Beregning - Sykkel'!$P$94)</f>
        <v>0</v>
      </c>
      <c r="V361">
        <f>bef13over!V361*('bef13over filtrert sykkel'!V$3&gt;='Beregning - Sykkel'!$P$114)*('bef13over filtrert sykkel'!V$3&lt;='Beregning - Sykkel'!$P$115)*($A361='Beregning - Sykkel'!$P$94)</f>
        <v>0</v>
      </c>
      <c r="W361">
        <f>bef13over!W361*('bef13over filtrert sykkel'!W$3&gt;='Beregning - Sykkel'!$P$114)*('bef13over filtrert sykkel'!W$3&lt;='Beregning - Sykkel'!$P$115)*($A361='Beregning - Sykkel'!$P$94)</f>
        <v>0</v>
      </c>
      <c r="X361">
        <f>bef13over!X361*('bef13over filtrert sykkel'!X$3&gt;='Beregning - Sykkel'!$P$114)*('bef13over filtrert sykkel'!X$3&lt;='Beregning - Sykkel'!$P$115)*($A361='Beregning - Sykkel'!$P$94)</f>
        <v>0</v>
      </c>
      <c r="Y361">
        <f>bef13over!Y361*('bef13over filtrert sykkel'!Y$3&gt;='Beregning - Sykkel'!$P$114)*('bef13over filtrert sykkel'!Y$3&lt;='Beregning - Sykkel'!$P$115)*($A361='Beregning - Sykkel'!$P$94)</f>
        <v>0</v>
      </c>
      <c r="Z361">
        <f>bef13over!Z361*('bef13over filtrert sykkel'!Z$3&gt;='Beregning - Sykkel'!$P$114)*('bef13over filtrert sykkel'!Z$3&lt;='Beregning - Sykkel'!$P$115)*($A361='Beregning - Sykkel'!$P$94)</f>
        <v>0</v>
      </c>
      <c r="AA361">
        <f>bef13over!AA361*('bef13over filtrert sykkel'!AA$3&gt;='Beregning - Sykkel'!$P$114)*('bef13over filtrert sykkel'!AA$3&lt;='Beregning - Sykkel'!$P$115)*($A361='Beregning - Sykkel'!$P$94)</f>
        <v>0</v>
      </c>
      <c r="AB361">
        <f>bef13over!AB361*('bef13over filtrert sykkel'!AB$3&gt;='Beregning - Sykkel'!$P$114)*('bef13over filtrert sykkel'!AB$3&lt;='Beregning - Sykkel'!$P$115)*($A361='Beregning - Sykkel'!$P$94)</f>
        <v>0</v>
      </c>
      <c r="AC361">
        <f>bef13over!AC361*('bef13over filtrert sykkel'!AC$3&gt;='Beregning - Sykkel'!$P$114)*('bef13over filtrert sykkel'!AC$3&lt;='Beregning - Sykkel'!$P$115)*($A361='Beregning - Sykkel'!$P$94)</f>
        <v>0</v>
      </c>
      <c r="AD361">
        <f>bef13over!AD361*('bef13over filtrert sykkel'!AD$3&gt;='Beregning - Sykkel'!$P$114)*('bef13over filtrert sykkel'!AD$3&lt;='Beregning - Sykkel'!$P$115)*($A361='Beregning - Sykkel'!$P$94)</f>
        <v>0</v>
      </c>
    </row>
    <row r="362" spans="1:30">
      <c r="A362">
        <v>1832</v>
      </c>
      <c r="B362">
        <f>bef13over!B362*('bef13over filtrert sykkel'!B$3&gt;='Beregning - Sykkel'!$P$114)*('bef13over filtrert sykkel'!B$3&lt;='Beregning - Sykkel'!$P$115)*($A362='Beregning - Sykkel'!$P$94)</f>
        <v>0</v>
      </c>
      <c r="C362">
        <f>bef13over!C362*('bef13over filtrert sykkel'!C$3&gt;='Beregning - Sykkel'!$P$114)*('bef13over filtrert sykkel'!C$3&lt;='Beregning - Sykkel'!$P$115)*($A362='Beregning - Sykkel'!$P$94)</f>
        <v>0</v>
      </c>
      <c r="D362">
        <f>bef13over!D362*('bef13over filtrert sykkel'!D$3&gt;='Beregning - Sykkel'!$P$114)*('bef13over filtrert sykkel'!D$3&lt;='Beregning - Sykkel'!$P$115)*($A362='Beregning - Sykkel'!$P$94)</f>
        <v>0</v>
      </c>
      <c r="E362">
        <f>bef13over!E362*('bef13over filtrert sykkel'!E$3&gt;='Beregning - Sykkel'!$P$114)*('bef13over filtrert sykkel'!E$3&lt;='Beregning - Sykkel'!$P$115)*($A362='Beregning - Sykkel'!$P$94)</f>
        <v>0</v>
      </c>
      <c r="F362">
        <f>bef13over!F362*('bef13over filtrert sykkel'!F$3&gt;='Beregning - Sykkel'!$P$114)*('bef13over filtrert sykkel'!F$3&lt;='Beregning - Sykkel'!$P$115)*($A362='Beregning - Sykkel'!$P$94)</f>
        <v>0</v>
      </c>
      <c r="G362">
        <f>bef13over!G362*('bef13over filtrert sykkel'!G$3&gt;='Beregning - Sykkel'!$P$114)*('bef13over filtrert sykkel'!G$3&lt;='Beregning - Sykkel'!$P$115)*($A362='Beregning - Sykkel'!$P$94)</f>
        <v>0</v>
      </c>
      <c r="H362">
        <f>bef13over!H362*('bef13over filtrert sykkel'!H$3&gt;='Beregning - Sykkel'!$P$114)*('bef13over filtrert sykkel'!H$3&lt;='Beregning - Sykkel'!$P$115)*($A362='Beregning - Sykkel'!$P$94)</f>
        <v>0</v>
      </c>
      <c r="I362">
        <f>bef13over!I362*('bef13over filtrert sykkel'!I$3&gt;='Beregning - Sykkel'!$P$114)*('bef13over filtrert sykkel'!I$3&lt;='Beregning - Sykkel'!$P$115)*($A362='Beregning - Sykkel'!$P$94)</f>
        <v>0</v>
      </c>
      <c r="J362">
        <f>bef13over!J362*('bef13over filtrert sykkel'!J$3&gt;='Beregning - Sykkel'!$P$114)*('bef13over filtrert sykkel'!J$3&lt;='Beregning - Sykkel'!$P$115)*($A362='Beregning - Sykkel'!$P$94)</f>
        <v>0</v>
      </c>
      <c r="K362">
        <f>bef13over!K362*('bef13over filtrert sykkel'!K$3&gt;='Beregning - Sykkel'!$P$114)*('bef13over filtrert sykkel'!K$3&lt;='Beregning - Sykkel'!$P$115)*($A362='Beregning - Sykkel'!$P$94)</f>
        <v>0</v>
      </c>
      <c r="L362">
        <f>bef13over!L362*('bef13over filtrert sykkel'!L$3&gt;='Beregning - Sykkel'!$P$114)*('bef13over filtrert sykkel'!L$3&lt;='Beregning - Sykkel'!$P$115)*($A362='Beregning - Sykkel'!$P$94)</f>
        <v>0</v>
      </c>
      <c r="M362">
        <f>bef13over!M362*('bef13over filtrert sykkel'!M$3&gt;='Beregning - Sykkel'!$P$114)*('bef13over filtrert sykkel'!M$3&lt;='Beregning - Sykkel'!$P$115)*($A362='Beregning - Sykkel'!$P$94)</f>
        <v>0</v>
      </c>
      <c r="N362">
        <f>bef13over!N362*('bef13over filtrert sykkel'!N$3&gt;='Beregning - Sykkel'!$P$114)*('bef13over filtrert sykkel'!N$3&lt;='Beregning - Sykkel'!$P$115)*($A362='Beregning - Sykkel'!$P$94)</f>
        <v>0</v>
      </c>
      <c r="O362">
        <f>bef13over!O362*('bef13over filtrert sykkel'!O$3&gt;='Beregning - Sykkel'!$P$114)*('bef13over filtrert sykkel'!O$3&lt;='Beregning - Sykkel'!$P$115)*($A362='Beregning - Sykkel'!$P$94)</f>
        <v>0</v>
      </c>
      <c r="P362">
        <f>bef13over!P362*('bef13over filtrert sykkel'!P$3&gt;='Beregning - Sykkel'!$P$114)*('bef13over filtrert sykkel'!P$3&lt;='Beregning - Sykkel'!$P$115)*($A362='Beregning - Sykkel'!$P$94)</f>
        <v>0</v>
      </c>
      <c r="Q362">
        <f>bef13over!Q362*('bef13over filtrert sykkel'!Q$3&gt;='Beregning - Sykkel'!$P$114)*('bef13over filtrert sykkel'!Q$3&lt;='Beregning - Sykkel'!$P$115)*($A362='Beregning - Sykkel'!$P$94)</f>
        <v>0</v>
      </c>
      <c r="R362">
        <f>bef13over!R362*('bef13over filtrert sykkel'!R$3&gt;='Beregning - Sykkel'!$P$114)*('bef13over filtrert sykkel'!R$3&lt;='Beregning - Sykkel'!$P$115)*($A362='Beregning - Sykkel'!$P$94)</f>
        <v>0</v>
      </c>
      <c r="S362">
        <f>bef13over!S362*('bef13over filtrert sykkel'!S$3&gt;='Beregning - Sykkel'!$P$114)*('bef13over filtrert sykkel'!S$3&lt;='Beregning - Sykkel'!$P$115)*($A362='Beregning - Sykkel'!$P$94)</f>
        <v>0</v>
      </c>
      <c r="T362">
        <f>bef13over!T362*('bef13over filtrert sykkel'!T$3&gt;='Beregning - Sykkel'!$P$114)*('bef13over filtrert sykkel'!T$3&lt;='Beregning - Sykkel'!$P$115)*($A362='Beregning - Sykkel'!$P$94)</f>
        <v>0</v>
      </c>
      <c r="U362">
        <f>bef13over!U362*('bef13over filtrert sykkel'!U$3&gt;='Beregning - Sykkel'!$P$114)*('bef13over filtrert sykkel'!U$3&lt;='Beregning - Sykkel'!$P$115)*($A362='Beregning - Sykkel'!$P$94)</f>
        <v>0</v>
      </c>
      <c r="V362">
        <f>bef13over!V362*('bef13over filtrert sykkel'!V$3&gt;='Beregning - Sykkel'!$P$114)*('bef13over filtrert sykkel'!V$3&lt;='Beregning - Sykkel'!$P$115)*($A362='Beregning - Sykkel'!$P$94)</f>
        <v>0</v>
      </c>
      <c r="W362">
        <f>bef13over!W362*('bef13over filtrert sykkel'!W$3&gt;='Beregning - Sykkel'!$P$114)*('bef13over filtrert sykkel'!W$3&lt;='Beregning - Sykkel'!$P$115)*($A362='Beregning - Sykkel'!$P$94)</f>
        <v>0</v>
      </c>
      <c r="X362">
        <f>bef13over!X362*('bef13over filtrert sykkel'!X$3&gt;='Beregning - Sykkel'!$P$114)*('bef13over filtrert sykkel'!X$3&lt;='Beregning - Sykkel'!$P$115)*($A362='Beregning - Sykkel'!$P$94)</f>
        <v>0</v>
      </c>
      <c r="Y362">
        <f>bef13over!Y362*('bef13over filtrert sykkel'!Y$3&gt;='Beregning - Sykkel'!$P$114)*('bef13over filtrert sykkel'!Y$3&lt;='Beregning - Sykkel'!$P$115)*($A362='Beregning - Sykkel'!$P$94)</f>
        <v>0</v>
      </c>
      <c r="Z362">
        <f>bef13over!Z362*('bef13over filtrert sykkel'!Z$3&gt;='Beregning - Sykkel'!$P$114)*('bef13over filtrert sykkel'!Z$3&lt;='Beregning - Sykkel'!$P$115)*($A362='Beregning - Sykkel'!$P$94)</f>
        <v>0</v>
      </c>
      <c r="AA362">
        <f>bef13over!AA362*('bef13over filtrert sykkel'!AA$3&gt;='Beregning - Sykkel'!$P$114)*('bef13over filtrert sykkel'!AA$3&lt;='Beregning - Sykkel'!$P$115)*($A362='Beregning - Sykkel'!$P$94)</f>
        <v>0</v>
      </c>
      <c r="AB362">
        <f>bef13over!AB362*('bef13over filtrert sykkel'!AB$3&gt;='Beregning - Sykkel'!$P$114)*('bef13over filtrert sykkel'!AB$3&lt;='Beregning - Sykkel'!$P$115)*($A362='Beregning - Sykkel'!$P$94)</f>
        <v>0</v>
      </c>
      <c r="AC362">
        <f>bef13over!AC362*('bef13over filtrert sykkel'!AC$3&gt;='Beregning - Sykkel'!$P$114)*('bef13over filtrert sykkel'!AC$3&lt;='Beregning - Sykkel'!$P$115)*($A362='Beregning - Sykkel'!$P$94)</f>
        <v>0</v>
      </c>
      <c r="AD362">
        <f>bef13over!AD362*('bef13over filtrert sykkel'!AD$3&gt;='Beregning - Sykkel'!$P$114)*('bef13over filtrert sykkel'!AD$3&lt;='Beregning - Sykkel'!$P$115)*($A362='Beregning - Sykkel'!$P$94)</f>
        <v>0</v>
      </c>
    </row>
    <row r="363" spans="1:30">
      <c r="A363">
        <v>1833</v>
      </c>
      <c r="B363">
        <f>bef13over!B363*('bef13over filtrert sykkel'!B$3&gt;='Beregning - Sykkel'!$P$114)*('bef13over filtrert sykkel'!B$3&lt;='Beregning - Sykkel'!$P$115)*($A363='Beregning - Sykkel'!$P$94)</f>
        <v>0</v>
      </c>
      <c r="C363">
        <f>bef13over!C363*('bef13over filtrert sykkel'!C$3&gt;='Beregning - Sykkel'!$P$114)*('bef13over filtrert sykkel'!C$3&lt;='Beregning - Sykkel'!$P$115)*($A363='Beregning - Sykkel'!$P$94)</f>
        <v>0</v>
      </c>
      <c r="D363">
        <f>bef13over!D363*('bef13over filtrert sykkel'!D$3&gt;='Beregning - Sykkel'!$P$114)*('bef13over filtrert sykkel'!D$3&lt;='Beregning - Sykkel'!$P$115)*($A363='Beregning - Sykkel'!$P$94)</f>
        <v>0</v>
      </c>
      <c r="E363">
        <f>bef13over!E363*('bef13over filtrert sykkel'!E$3&gt;='Beregning - Sykkel'!$P$114)*('bef13over filtrert sykkel'!E$3&lt;='Beregning - Sykkel'!$P$115)*($A363='Beregning - Sykkel'!$P$94)</f>
        <v>0</v>
      </c>
      <c r="F363">
        <f>bef13over!F363*('bef13over filtrert sykkel'!F$3&gt;='Beregning - Sykkel'!$P$114)*('bef13over filtrert sykkel'!F$3&lt;='Beregning - Sykkel'!$P$115)*($A363='Beregning - Sykkel'!$P$94)</f>
        <v>0</v>
      </c>
      <c r="G363">
        <f>bef13over!G363*('bef13over filtrert sykkel'!G$3&gt;='Beregning - Sykkel'!$P$114)*('bef13over filtrert sykkel'!G$3&lt;='Beregning - Sykkel'!$P$115)*($A363='Beregning - Sykkel'!$P$94)</f>
        <v>0</v>
      </c>
      <c r="H363">
        <f>bef13over!H363*('bef13over filtrert sykkel'!H$3&gt;='Beregning - Sykkel'!$P$114)*('bef13over filtrert sykkel'!H$3&lt;='Beregning - Sykkel'!$P$115)*($A363='Beregning - Sykkel'!$P$94)</f>
        <v>0</v>
      </c>
      <c r="I363">
        <f>bef13over!I363*('bef13over filtrert sykkel'!I$3&gt;='Beregning - Sykkel'!$P$114)*('bef13over filtrert sykkel'!I$3&lt;='Beregning - Sykkel'!$P$115)*($A363='Beregning - Sykkel'!$P$94)</f>
        <v>0</v>
      </c>
      <c r="J363">
        <f>bef13over!J363*('bef13over filtrert sykkel'!J$3&gt;='Beregning - Sykkel'!$P$114)*('bef13over filtrert sykkel'!J$3&lt;='Beregning - Sykkel'!$P$115)*($A363='Beregning - Sykkel'!$P$94)</f>
        <v>0</v>
      </c>
      <c r="K363">
        <f>bef13over!K363*('bef13over filtrert sykkel'!K$3&gt;='Beregning - Sykkel'!$P$114)*('bef13over filtrert sykkel'!K$3&lt;='Beregning - Sykkel'!$P$115)*($A363='Beregning - Sykkel'!$P$94)</f>
        <v>0</v>
      </c>
      <c r="L363">
        <f>bef13over!L363*('bef13over filtrert sykkel'!L$3&gt;='Beregning - Sykkel'!$P$114)*('bef13over filtrert sykkel'!L$3&lt;='Beregning - Sykkel'!$P$115)*($A363='Beregning - Sykkel'!$P$94)</f>
        <v>0</v>
      </c>
      <c r="M363">
        <f>bef13over!M363*('bef13over filtrert sykkel'!M$3&gt;='Beregning - Sykkel'!$P$114)*('bef13over filtrert sykkel'!M$3&lt;='Beregning - Sykkel'!$P$115)*($A363='Beregning - Sykkel'!$P$94)</f>
        <v>0</v>
      </c>
      <c r="N363">
        <f>bef13over!N363*('bef13over filtrert sykkel'!N$3&gt;='Beregning - Sykkel'!$P$114)*('bef13over filtrert sykkel'!N$3&lt;='Beregning - Sykkel'!$P$115)*($A363='Beregning - Sykkel'!$P$94)</f>
        <v>0</v>
      </c>
      <c r="O363">
        <f>bef13over!O363*('bef13over filtrert sykkel'!O$3&gt;='Beregning - Sykkel'!$P$114)*('bef13over filtrert sykkel'!O$3&lt;='Beregning - Sykkel'!$P$115)*($A363='Beregning - Sykkel'!$P$94)</f>
        <v>0</v>
      </c>
      <c r="P363">
        <f>bef13over!P363*('bef13over filtrert sykkel'!P$3&gt;='Beregning - Sykkel'!$P$114)*('bef13over filtrert sykkel'!P$3&lt;='Beregning - Sykkel'!$P$115)*($A363='Beregning - Sykkel'!$P$94)</f>
        <v>0</v>
      </c>
      <c r="Q363">
        <f>bef13over!Q363*('bef13over filtrert sykkel'!Q$3&gt;='Beregning - Sykkel'!$P$114)*('bef13over filtrert sykkel'!Q$3&lt;='Beregning - Sykkel'!$P$115)*($A363='Beregning - Sykkel'!$P$94)</f>
        <v>0</v>
      </c>
      <c r="R363">
        <f>bef13over!R363*('bef13over filtrert sykkel'!R$3&gt;='Beregning - Sykkel'!$P$114)*('bef13over filtrert sykkel'!R$3&lt;='Beregning - Sykkel'!$P$115)*($A363='Beregning - Sykkel'!$P$94)</f>
        <v>0</v>
      </c>
      <c r="S363">
        <f>bef13over!S363*('bef13over filtrert sykkel'!S$3&gt;='Beregning - Sykkel'!$P$114)*('bef13over filtrert sykkel'!S$3&lt;='Beregning - Sykkel'!$P$115)*($A363='Beregning - Sykkel'!$P$94)</f>
        <v>0</v>
      </c>
      <c r="T363">
        <f>bef13over!T363*('bef13over filtrert sykkel'!T$3&gt;='Beregning - Sykkel'!$P$114)*('bef13over filtrert sykkel'!T$3&lt;='Beregning - Sykkel'!$P$115)*($A363='Beregning - Sykkel'!$P$94)</f>
        <v>0</v>
      </c>
      <c r="U363">
        <f>bef13over!U363*('bef13over filtrert sykkel'!U$3&gt;='Beregning - Sykkel'!$P$114)*('bef13over filtrert sykkel'!U$3&lt;='Beregning - Sykkel'!$P$115)*($A363='Beregning - Sykkel'!$P$94)</f>
        <v>0</v>
      </c>
      <c r="V363">
        <f>bef13over!V363*('bef13over filtrert sykkel'!V$3&gt;='Beregning - Sykkel'!$P$114)*('bef13over filtrert sykkel'!V$3&lt;='Beregning - Sykkel'!$P$115)*($A363='Beregning - Sykkel'!$P$94)</f>
        <v>0</v>
      </c>
      <c r="W363">
        <f>bef13over!W363*('bef13over filtrert sykkel'!W$3&gt;='Beregning - Sykkel'!$P$114)*('bef13over filtrert sykkel'!W$3&lt;='Beregning - Sykkel'!$P$115)*($A363='Beregning - Sykkel'!$P$94)</f>
        <v>0</v>
      </c>
      <c r="X363">
        <f>bef13over!X363*('bef13over filtrert sykkel'!X$3&gt;='Beregning - Sykkel'!$P$114)*('bef13over filtrert sykkel'!X$3&lt;='Beregning - Sykkel'!$P$115)*($A363='Beregning - Sykkel'!$P$94)</f>
        <v>0</v>
      </c>
      <c r="Y363">
        <f>bef13over!Y363*('bef13over filtrert sykkel'!Y$3&gt;='Beregning - Sykkel'!$P$114)*('bef13over filtrert sykkel'!Y$3&lt;='Beregning - Sykkel'!$P$115)*($A363='Beregning - Sykkel'!$P$94)</f>
        <v>0</v>
      </c>
      <c r="Z363">
        <f>bef13over!Z363*('bef13over filtrert sykkel'!Z$3&gt;='Beregning - Sykkel'!$P$114)*('bef13over filtrert sykkel'!Z$3&lt;='Beregning - Sykkel'!$P$115)*($A363='Beregning - Sykkel'!$P$94)</f>
        <v>0</v>
      </c>
      <c r="AA363">
        <f>bef13over!AA363*('bef13over filtrert sykkel'!AA$3&gt;='Beregning - Sykkel'!$P$114)*('bef13over filtrert sykkel'!AA$3&lt;='Beregning - Sykkel'!$P$115)*($A363='Beregning - Sykkel'!$P$94)</f>
        <v>0</v>
      </c>
      <c r="AB363">
        <f>bef13over!AB363*('bef13over filtrert sykkel'!AB$3&gt;='Beregning - Sykkel'!$P$114)*('bef13over filtrert sykkel'!AB$3&lt;='Beregning - Sykkel'!$P$115)*($A363='Beregning - Sykkel'!$P$94)</f>
        <v>0</v>
      </c>
      <c r="AC363">
        <f>bef13over!AC363*('bef13over filtrert sykkel'!AC$3&gt;='Beregning - Sykkel'!$P$114)*('bef13over filtrert sykkel'!AC$3&lt;='Beregning - Sykkel'!$P$115)*($A363='Beregning - Sykkel'!$P$94)</f>
        <v>0</v>
      </c>
      <c r="AD363">
        <f>bef13over!AD363*('bef13over filtrert sykkel'!AD$3&gt;='Beregning - Sykkel'!$P$114)*('bef13over filtrert sykkel'!AD$3&lt;='Beregning - Sykkel'!$P$115)*($A363='Beregning - Sykkel'!$P$94)</f>
        <v>0</v>
      </c>
    </row>
    <row r="364" spans="1:30">
      <c r="A364">
        <v>1834</v>
      </c>
      <c r="B364">
        <f>bef13over!B364*('bef13over filtrert sykkel'!B$3&gt;='Beregning - Sykkel'!$P$114)*('bef13over filtrert sykkel'!B$3&lt;='Beregning - Sykkel'!$P$115)*($A364='Beregning - Sykkel'!$P$94)</f>
        <v>0</v>
      </c>
      <c r="C364">
        <f>bef13over!C364*('bef13over filtrert sykkel'!C$3&gt;='Beregning - Sykkel'!$P$114)*('bef13over filtrert sykkel'!C$3&lt;='Beregning - Sykkel'!$P$115)*($A364='Beregning - Sykkel'!$P$94)</f>
        <v>0</v>
      </c>
      <c r="D364">
        <f>bef13over!D364*('bef13over filtrert sykkel'!D$3&gt;='Beregning - Sykkel'!$P$114)*('bef13over filtrert sykkel'!D$3&lt;='Beregning - Sykkel'!$P$115)*($A364='Beregning - Sykkel'!$P$94)</f>
        <v>0</v>
      </c>
      <c r="E364">
        <f>bef13over!E364*('bef13over filtrert sykkel'!E$3&gt;='Beregning - Sykkel'!$P$114)*('bef13over filtrert sykkel'!E$3&lt;='Beregning - Sykkel'!$P$115)*($A364='Beregning - Sykkel'!$P$94)</f>
        <v>0</v>
      </c>
      <c r="F364">
        <f>bef13over!F364*('bef13over filtrert sykkel'!F$3&gt;='Beregning - Sykkel'!$P$114)*('bef13over filtrert sykkel'!F$3&lt;='Beregning - Sykkel'!$P$115)*($A364='Beregning - Sykkel'!$P$94)</f>
        <v>0</v>
      </c>
      <c r="G364">
        <f>bef13over!G364*('bef13over filtrert sykkel'!G$3&gt;='Beregning - Sykkel'!$P$114)*('bef13over filtrert sykkel'!G$3&lt;='Beregning - Sykkel'!$P$115)*($A364='Beregning - Sykkel'!$P$94)</f>
        <v>0</v>
      </c>
      <c r="H364">
        <f>bef13over!H364*('bef13over filtrert sykkel'!H$3&gt;='Beregning - Sykkel'!$P$114)*('bef13over filtrert sykkel'!H$3&lt;='Beregning - Sykkel'!$P$115)*($A364='Beregning - Sykkel'!$P$94)</f>
        <v>0</v>
      </c>
      <c r="I364">
        <f>bef13over!I364*('bef13over filtrert sykkel'!I$3&gt;='Beregning - Sykkel'!$P$114)*('bef13over filtrert sykkel'!I$3&lt;='Beregning - Sykkel'!$P$115)*($A364='Beregning - Sykkel'!$P$94)</f>
        <v>0</v>
      </c>
      <c r="J364">
        <f>bef13over!J364*('bef13over filtrert sykkel'!J$3&gt;='Beregning - Sykkel'!$P$114)*('bef13over filtrert sykkel'!J$3&lt;='Beregning - Sykkel'!$P$115)*($A364='Beregning - Sykkel'!$P$94)</f>
        <v>0</v>
      </c>
      <c r="K364">
        <f>bef13over!K364*('bef13over filtrert sykkel'!K$3&gt;='Beregning - Sykkel'!$P$114)*('bef13over filtrert sykkel'!K$3&lt;='Beregning - Sykkel'!$P$115)*($A364='Beregning - Sykkel'!$P$94)</f>
        <v>0</v>
      </c>
      <c r="L364">
        <f>bef13over!L364*('bef13over filtrert sykkel'!L$3&gt;='Beregning - Sykkel'!$P$114)*('bef13over filtrert sykkel'!L$3&lt;='Beregning - Sykkel'!$P$115)*($A364='Beregning - Sykkel'!$P$94)</f>
        <v>0</v>
      </c>
      <c r="M364">
        <f>bef13over!M364*('bef13over filtrert sykkel'!M$3&gt;='Beregning - Sykkel'!$P$114)*('bef13over filtrert sykkel'!M$3&lt;='Beregning - Sykkel'!$P$115)*($A364='Beregning - Sykkel'!$P$94)</f>
        <v>0</v>
      </c>
      <c r="N364">
        <f>bef13over!N364*('bef13over filtrert sykkel'!N$3&gt;='Beregning - Sykkel'!$P$114)*('bef13over filtrert sykkel'!N$3&lt;='Beregning - Sykkel'!$P$115)*($A364='Beregning - Sykkel'!$P$94)</f>
        <v>0</v>
      </c>
      <c r="O364">
        <f>bef13over!O364*('bef13over filtrert sykkel'!O$3&gt;='Beregning - Sykkel'!$P$114)*('bef13over filtrert sykkel'!O$3&lt;='Beregning - Sykkel'!$P$115)*($A364='Beregning - Sykkel'!$P$94)</f>
        <v>0</v>
      </c>
      <c r="P364">
        <f>bef13over!P364*('bef13over filtrert sykkel'!P$3&gt;='Beregning - Sykkel'!$P$114)*('bef13over filtrert sykkel'!P$3&lt;='Beregning - Sykkel'!$P$115)*($A364='Beregning - Sykkel'!$P$94)</f>
        <v>0</v>
      </c>
      <c r="Q364">
        <f>bef13over!Q364*('bef13over filtrert sykkel'!Q$3&gt;='Beregning - Sykkel'!$P$114)*('bef13over filtrert sykkel'!Q$3&lt;='Beregning - Sykkel'!$P$115)*($A364='Beregning - Sykkel'!$P$94)</f>
        <v>0</v>
      </c>
      <c r="R364">
        <f>bef13over!R364*('bef13over filtrert sykkel'!R$3&gt;='Beregning - Sykkel'!$P$114)*('bef13over filtrert sykkel'!R$3&lt;='Beregning - Sykkel'!$P$115)*($A364='Beregning - Sykkel'!$P$94)</f>
        <v>0</v>
      </c>
      <c r="S364">
        <f>bef13over!S364*('bef13over filtrert sykkel'!S$3&gt;='Beregning - Sykkel'!$P$114)*('bef13over filtrert sykkel'!S$3&lt;='Beregning - Sykkel'!$P$115)*($A364='Beregning - Sykkel'!$P$94)</f>
        <v>0</v>
      </c>
      <c r="T364">
        <f>bef13over!T364*('bef13over filtrert sykkel'!T$3&gt;='Beregning - Sykkel'!$P$114)*('bef13over filtrert sykkel'!T$3&lt;='Beregning - Sykkel'!$P$115)*($A364='Beregning - Sykkel'!$P$94)</f>
        <v>0</v>
      </c>
      <c r="U364">
        <f>bef13over!U364*('bef13over filtrert sykkel'!U$3&gt;='Beregning - Sykkel'!$P$114)*('bef13over filtrert sykkel'!U$3&lt;='Beregning - Sykkel'!$P$115)*($A364='Beregning - Sykkel'!$P$94)</f>
        <v>0</v>
      </c>
      <c r="V364">
        <f>bef13over!V364*('bef13over filtrert sykkel'!V$3&gt;='Beregning - Sykkel'!$P$114)*('bef13over filtrert sykkel'!V$3&lt;='Beregning - Sykkel'!$P$115)*($A364='Beregning - Sykkel'!$P$94)</f>
        <v>0</v>
      </c>
      <c r="W364">
        <f>bef13over!W364*('bef13over filtrert sykkel'!W$3&gt;='Beregning - Sykkel'!$P$114)*('bef13over filtrert sykkel'!W$3&lt;='Beregning - Sykkel'!$P$115)*($A364='Beregning - Sykkel'!$P$94)</f>
        <v>0</v>
      </c>
      <c r="X364">
        <f>bef13over!X364*('bef13over filtrert sykkel'!X$3&gt;='Beregning - Sykkel'!$P$114)*('bef13over filtrert sykkel'!X$3&lt;='Beregning - Sykkel'!$P$115)*($A364='Beregning - Sykkel'!$P$94)</f>
        <v>0</v>
      </c>
      <c r="Y364">
        <f>bef13over!Y364*('bef13over filtrert sykkel'!Y$3&gt;='Beregning - Sykkel'!$P$114)*('bef13over filtrert sykkel'!Y$3&lt;='Beregning - Sykkel'!$P$115)*($A364='Beregning - Sykkel'!$P$94)</f>
        <v>0</v>
      </c>
      <c r="Z364">
        <f>bef13over!Z364*('bef13over filtrert sykkel'!Z$3&gt;='Beregning - Sykkel'!$P$114)*('bef13over filtrert sykkel'!Z$3&lt;='Beregning - Sykkel'!$P$115)*($A364='Beregning - Sykkel'!$P$94)</f>
        <v>0</v>
      </c>
      <c r="AA364">
        <f>bef13over!AA364*('bef13over filtrert sykkel'!AA$3&gt;='Beregning - Sykkel'!$P$114)*('bef13over filtrert sykkel'!AA$3&lt;='Beregning - Sykkel'!$P$115)*($A364='Beregning - Sykkel'!$P$94)</f>
        <v>0</v>
      </c>
      <c r="AB364">
        <f>bef13over!AB364*('bef13over filtrert sykkel'!AB$3&gt;='Beregning - Sykkel'!$P$114)*('bef13over filtrert sykkel'!AB$3&lt;='Beregning - Sykkel'!$P$115)*($A364='Beregning - Sykkel'!$P$94)</f>
        <v>0</v>
      </c>
      <c r="AC364">
        <f>bef13over!AC364*('bef13over filtrert sykkel'!AC$3&gt;='Beregning - Sykkel'!$P$114)*('bef13over filtrert sykkel'!AC$3&lt;='Beregning - Sykkel'!$P$115)*($A364='Beregning - Sykkel'!$P$94)</f>
        <v>0</v>
      </c>
      <c r="AD364">
        <f>bef13over!AD364*('bef13over filtrert sykkel'!AD$3&gt;='Beregning - Sykkel'!$P$114)*('bef13over filtrert sykkel'!AD$3&lt;='Beregning - Sykkel'!$P$115)*($A364='Beregning - Sykkel'!$P$94)</f>
        <v>0</v>
      </c>
    </row>
    <row r="365" spans="1:30">
      <c r="A365">
        <v>1835</v>
      </c>
      <c r="B365">
        <f>bef13over!B365*('bef13over filtrert sykkel'!B$3&gt;='Beregning - Sykkel'!$P$114)*('bef13over filtrert sykkel'!B$3&lt;='Beregning - Sykkel'!$P$115)*($A365='Beregning - Sykkel'!$P$94)</f>
        <v>0</v>
      </c>
      <c r="C365">
        <f>bef13over!C365*('bef13over filtrert sykkel'!C$3&gt;='Beregning - Sykkel'!$P$114)*('bef13over filtrert sykkel'!C$3&lt;='Beregning - Sykkel'!$P$115)*($A365='Beregning - Sykkel'!$P$94)</f>
        <v>0</v>
      </c>
      <c r="D365">
        <f>bef13over!D365*('bef13over filtrert sykkel'!D$3&gt;='Beregning - Sykkel'!$P$114)*('bef13over filtrert sykkel'!D$3&lt;='Beregning - Sykkel'!$P$115)*($A365='Beregning - Sykkel'!$P$94)</f>
        <v>0</v>
      </c>
      <c r="E365">
        <f>bef13over!E365*('bef13over filtrert sykkel'!E$3&gt;='Beregning - Sykkel'!$P$114)*('bef13over filtrert sykkel'!E$3&lt;='Beregning - Sykkel'!$P$115)*($A365='Beregning - Sykkel'!$P$94)</f>
        <v>0</v>
      </c>
      <c r="F365">
        <f>bef13over!F365*('bef13over filtrert sykkel'!F$3&gt;='Beregning - Sykkel'!$P$114)*('bef13over filtrert sykkel'!F$3&lt;='Beregning - Sykkel'!$P$115)*($A365='Beregning - Sykkel'!$P$94)</f>
        <v>0</v>
      </c>
      <c r="G365">
        <f>bef13over!G365*('bef13over filtrert sykkel'!G$3&gt;='Beregning - Sykkel'!$P$114)*('bef13over filtrert sykkel'!G$3&lt;='Beregning - Sykkel'!$P$115)*($A365='Beregning - Sykkel'!$P$94)</f>
        <v>0</v>
      </c>
      <c r="H365">
        <f>bef13over!H365*('bef13over filtrert sykkel'!H$3&gt;='Beregning - Sykkel'!$P$114)*('bef13over filtrert sykkel'!H$3&lt;='Beregning - Sykkel'!$P$115)*($A365='Beregning - Sykkel'!$P$94)</f>
        <v>0</v>
      </c>
      <c r="I365">
        <f>bef13over!I365*('bef13over filtrert sykkel'!I$3&gt;='Beregning - Sykkel'!$P$114)*('bef13over filtrert sykkel'!I$3&lt;='Beregning - Sykkel'!$P$115)*($A365='Beregning - Sykkel'!$P$94)</f>
        <v>0</v>
      </c>
      <c r="J365">
        <f>bef13over!J365*('bef13over filtrert sykkel'!J$3&gt;='Beregning - Sykkel'!$P$114)*('bef13over filtrert sykkel'!J$3&lt;='Beregning - Sykkel'!$P$115)*($A365='Beregning - Sykkel'!$P$94)</f>
        <v>0</v>
      </c>
      <c r="K365">
        <f>bef13over!K365*('bef13over filtrert sykkel'!K$3&gt;='Beregning - Sykkel'!$P$114)*('bef13over filtrert sykkel'!K$3&lt;='Beregning - Sykkel'!$P$115)*($A365='Beregning - Sykkel'!$P$94)</f>
        <v>0</v>
      </c>
      <c r="L365">
        <f>bef13over!L365*('bef13over filtrert sykkel'!L$3&gt;='Beregning - Sykkel'!$P$114)*('bef13over filtrert sykkel'!L$3&lt;='Beregning - Sykkel'!$P$115)*($A365='Beregning - Sykkel'!$P$94)</f>
        <v>0</v>
      </c>
      <c r="M365">
        <f>bef13over!M365*('bef13over filtrert sykkel'!M$3&gt;='Beregning - Sykkel'!$P$114)*('bef13over filtrert sykkel'!M$3&lt;='Beregning - Sykkel'!$P$115)*($A365='Beregning - Sykkel'!$P$94)</f>
        <v>0</v>
      </c>
      <c r="N365">
        <f>bef13over!N365*('bef13over filtrert sykkel'!N$3&gt;='Beregning - Sykkel'!$P$114)*('bef13over filtrert sykkel'!N$3&lt;='Beregning - Sykkel'!$P$115)*($A365='Beregning - Sykkel'!$P$94)</f>
        <v>0</v>
      </c>
      <c r="O365">
        <f>bef13over!O365*('bef13over filtrert sykkel'!O$3&gt;='Beregning - Sykkel'!$P$114)*('bef13over filtrert sykkel'!O$3&lt;='Beregning - Sykkel'!$P$115)*($A365='Beregning - Sykkel'!$P$94)</f>
        <v>0</v>
      </c>
      <c r="P365">
        <f>bef13over!P365*('bef13over filtrert sykkel'!P$3&gt;='Beregning - Sykkel'!$P$114)*('bef13over filtrert sykkel'!P$3&lt;='Beregning - Sykkel'!$P$115)*($A365='Beregning - Sykkel'!$P$94)</f>
        <v>0</v>
      </c>
      <c r="Q365">
        <f>bef13over!Q365*('bef13over filtrert sykkel'!Q$3&gt;='Beregning - Sykkel'!$P$114)*('bef13over filtrert sykkel'!Q$3&lt;='Beregning - Sykkel'!$P$115)*($A365='Beregning - Sykkel'!$P$94)</f>
        <v>0</v>
      </c>
      <c r="R365">
        <f>bef13over!R365*('bef13over filtrert sykkel'!R$3&gt;='Beregning - Sykkel'!$P$114)*('bef13over filtrert sykkel'!R$3&lt;='Beregning - Sykkel'!$P$115)*($A365='Beregning - Sykkel'!$P$94)</f>
        <v>0</v>
      </c>
      <c r="S365">
        <f>bef13over!S365*('bef13over filtrert sykkel'!S$3&gt;='Beregning - Sykkel'!$P$114)*('bef13over filtrert sykkel'!S$3&lt;='Beregning - Sykkel'!$P$115)*($A365='Beregning - Sykkel'!$P$94)</f>
        <v>0</v>
      </c>
      <c r="T365">
        <f>bef13over!T365*('bef13over filtrert sykkel'!T$3&gt;='Beregning - Sykkel'!$P$114)*('bef13over filtrert sykkel'!T$3&lt;='Beregning - Sykkel'!$P$115)*($A365='Beregning - Sykkel'!$P$94)</f>
        <v>0</v>
      </c>
      <c r="U365">
        <f>bef13over!U365*('bef13over filtrert sykkel'!U$3&gt;='Beregning - Sykkel'!$P$114)*('bef13over filtrert sykkel'!U$3&lt;='Beregning - Sykkel'!$P$115)*($A365='Beregning - Sykkel'!$P$94)</f>
        <v>0</v>
      </c>
      <c r="V365">
        <f>bef13over!V365*('bef13over filtrert sykkel'!V$3&gt;='Beregning - Sykkel'!$P$114)*('bef13over filtrert sykkel'!V$3&lt;='Beregning - Sykkel'!$P$115)*($A365='Beregning - Sykkel'!$P$94)</f>
        <v>0</v>
      </c>
      <c r="W365">
        <f>bef13over!W365*('bef13over filtrert sykkel'!W$3&gt;='Beregning - Sykkel'!$P$114)*('bef13over filtrert sykkel'!W$3&lt;='Beregning - Sykkel'!$P$115)*($A365='Beregning - Sykkel'!$P$94)</f>
        <v>0</v>
      </c>
      <c r="X365">
        <f>bef13over!X365*('bef13over filtrert sykkel'!X$3&gt;='Beregning - Sykkel'!$P$114)*('bef13over filtrert sykkel'!X$3&lt;='Beregning - Sykkel'!$P$115)*($A365='Beregning - Sykkel'!$P$94)</f>
        <v>0</v>
      </c>
      <c r="Y365">
        <f>bef13over!Y365*('bef13over filtrert sykkel'!Y$3&gt;='Beregning - Sykkel'!$P$114)*('bef13over filtrert sykkel'!Y$3&lt;='Beregning - Sykkel'!$P$115)*($A365='Beregning - Sykkel'!$P$94)</f>
        <v>0</v>
      </c>
      <c r="Z365">
        <f>bef13over!Z365*('bef13over filtrert sykkel'!Z$3&gt;='Beregning - Sykkel'!$P$114)*('bef13over filtrert sykkel'!Z$3&lt;='Beregning - Sykkel'!$P$115)*($A365='Beregning - Sykkel'!$P$94)</f>
        <v>0</v>
      </c>
      <c r="AA365">
        <f>bef13over!AA365*('bef13over filtrert sykkel'!AA$3&gt;='Beregning - Sykkel'!$P$114)*('bef13over filtrert sykkel'!AA$3&lt;='Beregning - Sykkel'!$P$115)*($A365='Beregning - Sykkel'!$P$94)</f>
        <v>0</v>
      </c>
      <c r="AB365">
        <f>bef13over!AB365*('bef13over filtrert sykkel'!AB$3&gt;='Beregning - Sykkel'!$P$114)*('bef13over filtrert sykkel'!AB$3&lt;='Beregning - Sykkel'!$P$115)*($A365='Beregning - Sykkel'!$P$94)</f>
        <v>0</v>
      </c>
      <c r="AC365">
        <f>bef13over!AC365*('bef13over filtrert sykkel'!AC$3&gt;='Beregning - Sykkel'!$P$114)*('bef13over filtrert sykkel'!AC$3&lt;='Beregning - Sykkel'!$P$115)*($A365='Beregning - Sykkel'!$P$94)</f>
        <v>0</v>
      </c>
      <c r="AD365">
        <f>bef13over!AD365*('bef13over filtrert sykkel'!AD$3&gt;='Beregning - Sykkel'!$P$114)*('bef13over filtrert sykkel'!AD$3&lt;='Beregning - Sykkel'!$P$115)*($A365='Beregning - Sykkel'!$P$94)</f>
        <v>0</v>
      </c>
    </row>
    <row r="366" spans="1:30">
      <c r="A366">
        <v>1836</v>
      </c>
      <c r="B366">
        <f>bef13over!B366*('bef13over filtrert sykkel'!B$3&gt;='Beregning - Sykkel'!$P$114)*('bef13over filtrert sykkel'!B$3&lt;='Beregning - Sykkel'!$P$115)*($A366='Beregning - Sykkel'!$P$94)</f>
        <v>0</v>
      </c>
      <c r="C366">
        <f>bef13over!C366*('bef13over filtrert sykkel'!C$3&gt;='Beregning - Sykkel'!$P$114)*('bef13over filtrert sykkel'!C$3&lt;='Beregning - Sykkel'!$P$115)*($A366='Beregning - Sykkel'!$P$94)</f>
        <v>0</v>
      </c>
      <c r="D366">
        <f>bef13over!D366*('bef13over filtrert sykkel'!D$3&gt;='Beregning - Sykkel'!$P$114)*('bef13over filtrert sykkel'!D$3&lt;='Beregning - Sykkel'!$P$115)*($A366='Beregning - Sykkel'!$P$94)</f>
        <v>0</v>
      </c>
      <c r="E366">
        <f>bef13over!E366*('bef13over filtrert sykkel'!E$3&gt;='Beregning - Sykkel'!$P$114)*('bef13over filtrert sykkel'!E$3&lt;='Beregning - Sykkel'!$P$115)*($A366='Beregning - Sykkel'!$P$94)</f>
        <v>0</v>
      </c>
      <c r="F366">
        <f>bef13over!F366*('bef13over filtrert sykkel'!F$3&gt;='Beregning - Sykkel'!$P$114)*('bef13over filtrert sykkel'!F$3&lt;='Beregning - Sykkel'!$P$115)*($A366='Beregning - Sykkel'!$P$94)</f>
        <v>0</v>
      </c>
      <c r="G366">
        <f>bef13over!G366*('bef13over filtrert sykkel'!G$3&gt;='Beregning - Sykkel'!$P$114)*('bef13over filtrert sykkel'!G$3&lt;='Beregning - Sykkel'!$P$115)*($A366='Beregning - Sykkel'!$P$94)</f>
        <v>0</v>
      </c>
      <c r="H366">
        <f>bef13over!H366*('bef13over filtrert sykkel'!H$3&gt;='Beregning - Sykkel'!$P$114)*('bef13over filtrert sykkel'!H$3&lt;='Beregning - Sykkel'!$P$115)*($A366='Beregning - Sykkel'!$P$94)</f>
        <v>0</v>
      </c>
      <c r="I366">
        <f>bef13over!I366*('bef13over filtrert sykkel'!I$3&gt;='Beregning - Sykkel'!$P$114)*('bef13over filtrert sykkel'!I$3&lt;='Beregning - Sykkel'!$P$115)*($A366='Beregning - Sykkel'!$P$94)</f>
        <v>0</v>
      </c>
      <c r="J366">
        <f>bef13over!J366*('bef13over filtrert sykkel'!J$3&gt;='Beregning - Sykkel'!$P$114)*('bef13over filtrert sykkel'!J$3&lt;='Beregning - Sykkel'!$P$115)*($A366='Beregning - Sykkel'!$P$94)</f>
        <v>0</v>
      </c>
      <c r="K366">
        <f>bef13over!K366*('bef13over filtrert sykkel'!K$3&gt;='Beregning - Sykkel'!$P$114)*('bef13over filtrert sykkel'!K$3&lt;='Beregning - Sykkel'!$P$115)*($A366='Beregning - Sykkel'!$P$94)</f>
        <v>0</v>
      </c>
      <c r="L366">
        <f>bef13over!L366*('bef13over filtrert sykkel'!L$3&gt;='Beregning - Sykkel'!$P$114)*('bef13over filtrert sykkel'!L$3&lt;='Beregning - Sykkel'!$P$115)*($A366='Beregning - Sykkel'!$P$94)</f>
        <v>0</v>
      </c>
      <c r="M366">
        <f>bef13over!M366*('bef13over filtrert sykkel'!M$3&gt;='Beregning - Sykkel'!$P$114)*('bef13over filtrert sykkel'!M$3&lt;='Beregning - Sykkel'!$P$115)*($A366='Beregning - Sykkel'!$P$94)</f>
        <v>0</v>
      </c>
      <c r="N366">
        <f>bef13over!N366*('bef13over filtrert sykkel'!N$3&gt;='Beregning - Sykkel'!$P$114)*('bef13over filtrert sykkel'!N$3&lt;='Beregning - Sykkel'!$P$115)*($A366='Beregning - Sykkel'!$P$94)</f>
        <v>0</v>
      </c>
      <c r="O366">
        <f>bef13over!O366*('bef13over filtrert sykkel'!O$3&gt;='Beregning - Sykkel'!$P$114)*('bef13over filtrert sykkel'!O$3&lt;='Beregning - Sykkel'!$P$115)*($A366='Beregning - Sykkel'!$P$94)</f>
        <v>0</v>
      </c>
      <c r="P366">
        <f>bef13over!P366*('bef13over filtrert sykkel'!P$3&gt;='Beregning - Sykkel'!$P$114)*('bef13over filtrert sykkel'!P$3&lt;='Beregning - Sykkel'!$P$115)*($A366='Beregning - Sykkel'!$P$94)</f>
        <v>0</v>
      </c>
      <c r="Q366">
        <f>bef13over!Q366*('bef13over filtrert sykkel'!Q$3&gt;='Beregning - Sykkel'!$P$114)*('bef13over filtrert sykkel'!Q$3&lt;='Beregning - Sykkel'!$P$115)*($A366='Beregning - Sykkel'!$P$94)</f>
        <v>0</v>
      </c>
      <c r="R366">
        <f>bef13over!R366*('bef13over filtrert sykkel'!R$3&gt;='Beregning - Sykkel'!$P$114)*('bef13over filtrert sykkel'!R$3&lt;='Beregning - Sykkel'!$P$115)*($A366='Beregning - Sykkel'!$P$94)</f>
        <v>0</v>
      </c>
      <c r="S366">
        <f>bef13over!S366*('bef13over filtrert sykkel'!S$3&gt;='Beregning - Sykkel'!$P$114)*('bef13over filtrert sykkel'!S$3&lt;='Beregning - Sykkel'!$P$115)*($A366='Beregning - Sykkel'!$P$94)</f>
        <v>0</v>
      </c>
      <c r="T366">
        <f>bef13over!T366*('bef13over filtrert sykkel'!T$3&gt;='Beregning - Sykkel'!$P$114)*('bef13over filtrert sykkel'!T$3&lt;='Beregning - Sykkel'!$P$115)*($A366='Beregning - Sykkel'!$P$94)</f>
        <v>0</v>
      </c>
      <c r="U366">
        <f>bef13over!U366*('bef13over filtrert sykkel'!U$3&gt;='Beregning - Sykkel'!$P$114)*('bef13over filtrert sykkel'!U$3&lt;='Beregning - Sykkel'!$P$115)*($A366='Beregning - Sykkel'!$P$94)</f>
        <v>0</v>
      </c>
      <c r="V366">
        <f>bef13over!V366*('bef13over filtrert sykkel'!V$3&gt;='Beregning - Sykkel'!$P$114)*('bef13over filtrert sykkel'!V$3&lt;='Beregning - Sykkel'!$P$115)*($A366='Beregning - Sykkel'!$P$94)</f>
        <v>0</v>
      </c>
      <c r="W366">
        <f>bef13over!W366*('bef13over filtrert sykkel'!W$3&gt;='Beregning - Sykkel'!$P$114)*('bef13over filtrert sykkel'!W$3&lt;='Beregning - Sykkel'!$P$115)*($A366='Beregning - Sykkel'!$P$94)</f>
        <v>0</v>
      </c>
      <c r="X366">
        <f>bef13over!X366*('bef13over filtrert sykkel'!X$3&gt;='Beregning - Sykkel'!$P$114)*('bef13over filtrert sykkel'!X$3&lt;='Beregning - Sykkel'!$P$115)*($A366='Beregning - Sykkel'!$P$94)</f>
        <v>0</v>
      </c>
      <c r="Y366">
        <f>bef13over!Y366*('bef13over filtrert sykkel'!Y$3&gt;='Beregning - Sykkel'!$P$114)*('bef13over filtrert sykkel'!Y$3&lt;='Beregning - Sykkel'!$P$115)*($A366='Beregning - Sykkel'!$P$94)</f>
        <v>0</v>
      </c>
      <c r="Z366">
        <f>bef13over!Z366*('bef13over filtrert sykkel'!Z$3&gt;='Beregning - Sykkel'!$P$114)*('bef13over filtrert sykkel'!Z$3&lt;='Beregning - Sykkel'!$P$115)*($A366='Beregning - Sykkel'!$P$94)</f>
        <v>0</v>
      </c>
      <c r="AA366">
        <f>bef13over!AA366*('bef13over filtrert sykkel'!AA$3&gt;='Beregning - Sykkel'!$P$114)*('bef13over filtrert sykkel'!AA$3&lt;='Beregning - Sykkel'!$P$115)*($A366='Beregning - Sykkel'!$P$94)</f>
        <v>0</v>
      </c>
      <c r="AB366">
        <f>bef13over!AB366*('bef13over filtrert sykkel'!AB$3&gt;='Beregning - Sykkel'!$P$114)*('bef13over filtrert sykkel'!AB$3&lt;='Beregning - Sykkel'!$P$115)*($A366='Beregning - Sykkel'!$P$94)</f>
        <v>0</v>
      </c>
      <c r="AC366">
        <f>bef13over!AC366*('bef13over filtrert sykkel'!AC$3&gt;='Beregning - Sykkel'!$P$114)*('bef13over filtrert sykkel'!AC$3&lt;='Beregning - Sykkel'!$P$115)*($A366='Beregning - Sykkel'!$P$94)</f>
        <v>0</v>
      </c>
      <c r="AD366">
        <f>bef13over!AD366*('bef13over filtrert sykkel'!AD$3&gt;='Beregning - Sykkel'!$P$114)*('bef13over filtrert sykkel'!AD$3&lt;='Beregning - Sykkel'!$P$115)*($A366='Beregning - Sykkel'!$P$94)</f>
        <v>0</v>
      </c>
    </row>
    <row r="367" spans="1:30">
      <c r="A367">
        <v>1837</v>
      </c>
      <c r="B367">
        <f>bef13over!B367*('bef13over filtrert sykkel'!B$3&gt;='Beregning - Sykkel'!$P$114)*('bef13over filtrert sykkel'!B$3&lt;='Beregning - Sykkel'!$P$115)*($A367='Beregning - Sykkel'!$P$94)</f>
        <v>0</v>
      </c>
      <c r="C367">
        <f>bef13over!C367*('bef13over filtrert sykkel'!C$3&gt;='Beregning - Sykkel'!$P$114)*('bef13over filtrert sykkel'!C$3&lt;='Beregning - Sykkel'!$P$115)*($A367='Beregning - Sykkel'!$P$94)</f>
        <v>0</v>
      </c>
      <c r="D367">
        <f>bef13over!D367*('bef13over filtrert sykkel'!D$3&gt;='Beregning - Sykkel'!$P$114)*('bef13over filtrert sykkel'!D$3&lt;='Beregning - Sykkel'!$P$115)*($A367='Beregning - Sykkel'!$P$94)</f>
        <v>0</v>
      </c>
      <c r="E367">
        <f>bef13over!E367*('bef13over filtrert sykkel'!E$3&gt;='Beregning - Sykkel'!$P$114)*('bef13over filtrert sykkel'!E$3&lt;='Beregning - Sykkel'!$P$115)*($A367='Beregning - Sykkel'!$P$94)</f>
        <v>0</v>
      </c>
      <c r="F367">
        <f>bef13over!F367*('bef13over filtrert sykkel'!F$3&gt;='Beregning - Sykkel'!$P$114)*('bef13over filtrert sykkel'!F$3&lt;='Beregning - Sykkel'!$P$115)*($A367='Beregning - Sykkel'!$P$94)</f>
        <v>0</v>
      </c>
      <c r="G367">
        <f>bef13over!G367*('bef13over filtrert sykkel'!G$3&gt;='Beregning - Sykkel'!$P$114)*('bef13over filtrert sykkel'!G$3&lt;='Beregning - Sykkel'!$P$115)*($A367='Beregning - Sykkel'!$P$94)</f>
        <v>0</v>
      </c>
      <c r="H367">
        <f>bef13over!H367*('bef13over filtrert sykkel'!H$3&gt;='Beregning - Sykkel'!$P$114)*('bef13over filtrert sykkel'!H$3&lt;='Beregning - Sykkel'!$P$115)*($A367='Beregning - Sykkel'!$P$94)</f>
        <v>0</v>
      </c>
      <c r="I367">
        <f>bef13over!I367*('bef13over filtrert sykkel'!I$3&gt;='Beregning - Sykkel'!$P$114)*('bef13over filtrert sykkel'!I$3&lt;='Beregning - Sykkel'!$P$115)*($A367='Beregning - Sykkel'!$P$94)</f>
        <v>0</v>
      </c>
      <c r="J367">
        <f>bef13over!J367*('bef13over filtrert sykkel'!J$3&gt;='Beregning - Sykkel'!$P$114)*('bef13over filtrert sykkel'!J$3&lt;='Beregning - Sykkel'!$P$115)*($A367='Beregning - Sykkel'!$P$94)</f>
        <v>0</v>
      </c>
      <c r="K367">
        <f>bef13over!K367*('bef13over filtrert sykkel'!K$3&gt;='Beregning - Sykkel'!$P$114)*('bef13over filtrert sykkel'!K$3&lt;='Beregning - Sykkel'!$P$115)*($A367='Beregning - Sykkel'!$P$94)</f>
        <v>0</v>
      </c>
      <c r="L367">
        <f>bef13over!L367*('bef13over filtrert sykkel'!L$3&gt;='Beregning - Sykkel'!$P$114)*('bef13over filtrert sykkel'!L$3&lt;='Beregning - Sykkel'!$P$115)*($A367='Beregning - Sykkel'!$P$94)</f>
        <v>0</v>
      </c>
      <c r="M367">
        <f>bef13over!M367*('bef13over filtrert sykkel'!M$3&gt;='Beregning - Sykkel'!$P$114)*('bef13over filtrert sykkel'!M$3&lt;='Beregning - Sykkel'!$P$115)*($A367='Beregning - Sykkel'!$P$94)</f>
        <v>0</v>
      </c>
      <c r="N367">
        <f>bef13over!N367*('bef13over filtrert sykkel'!N$3&gt;='Beregning - Sykkel'!$P$114)*('bef13over filtrert sykkel'!N$3&lt;='Beregning - Sykkel'!$P$115)*($A367='Beregning - Sykkel'!$P$94)</f>
        <v>0</v>
      </c>
      <c r="O367">
        <f>bef13over!O367*('bef13over filtrert sykkel'!O$3&gt;='Beregning - Sykkel'!$P$114)*('bef13over filtrert sykkel'!O$3&lt;='Beregning - Sykkel'!$P$115)*($A367='Beregning - Sykkel'!$P$94)</f>
        <v>0</v>
      </c>
      <c r="P367">
        <f>bef13over!P367*('bef13over filtrert sykkel'!P$3&gt;='Beregning - Sykkel'!$P$114)*('bef13over filtrert sykkel'!P$3&lt;='Beregning - Sykkel'!$P$115)*($A367='Beregning - Sykkel'!$P$94)</f>
        <v>0</v>
      </c>
      <c r="Q367">
        <f>bef13over!Q367*('bef13over filtrert sykkel'!Q$3&gt;='Beregning - Sykkel'!$P$114)*('bef13over filtrert sykkel'!Q$3&lt;='Beregning - Sykkel'!$P$115)*($A367='Beregning - Sykkel'!$P$94)</f>
        <v>0</v>
      </c>
      <c r="R367">
        <f>bef13over!R367*('bef13over filtrert sykkel'!R$3&gt;='Beregning - Sykkel'!$P$114)*('bef13over filtrert sykkel'!R$3&lt;='Beregning - Sykkel'!$P$115)*($A367='Beregning - Sykkel'!$P$94)</f>
        <v>0</v>
      </c>
      <c r="S367">
        <f>bef13over!S367*('bef13over filtrert sykkel'!S$3&gt;='Beregning - Sykkel'!$P$114)*('bef13over filtrert sykkel'!S$3&lt;='Beregning - Sykkel'!$P$115)*($A367='Beregning - Sykkel'!$P$94)</f>
        <v>0</v>
      </c>
      <c r="T367">
        <f>bef13over!T367*('bef13over filtrert sykkel'!T$3&gt;='Beregning - Sykkel'!$P$114)*('bef13over filtrert sykkel'!T$3&lt;='Beregning - Sykkel'!$P$115)*($A367='Beregning - Sykkel'!$P$94)</f>
        <v>0</v>
      </c>
      <c r="U367">
        <f>bef13over!U367*('bef13over filtrert sykkel'!U$3&gt;='Beregning - Sykkel'!$P$114)*('bef13over filtrert sykkel'!U$3&lt;='Beregning - Sykkel'!$P$115)*($A367='Beregning - Sykkel'!$P$94)</f>
        <v>0</v>
      </c>
      <c r="V367">
        <f>bef13over!V367*('bef13over filtrert sykkel'!V$3&gt;='Beregning - Sykkel'!$P$114)*('bef13over filtrert sykkel'!V$3&lt;='Beregning - Sykkel'!$P$115)*($A367='Beregning - Sykkel'!$P$94)</f>
        <v>0</v>
      </c>
      <c r="W367">
        <f>bef13over!W367*('bef13over filtrert sykkel'!W$3&gt;='Beregning - Sykkel'!$P$114)*('bef13over filtrert sykkel'!W$3&lt;='Beregning - Sykkel'!$P$115)*($A367='Beregning - Sykkel'!$P$94)</f>
        <v>0</v>
      </c>
      <c r="X367">
        <f>bef13over!X367*('bef13over filtrert sykkel'!X$3&gt;='Beregning - Sykkel'!$P$114)*('bef13over filtrert sykkel'!X$3&lt;='Beregning - Sykkel'!$P$115)*($A367='Beregning - Sykkel'!$P$94)</f>
        <v>0</v>
      </c>
      <c r="Y367">
        <f>bef13over!Y367*('bef13over filtrert sykkel'!Y$3&gt;='Beregning - Sykkel'!$P$114)*('bef13over filtrert sykkel'!Y$3&lt;='Beregning - Sykkel'!$P$115)*($A367='Beregning - Sykkel'!$P$94)</f>
        <v>0</v>
      </c>
      <c r="Z367">
        <f>bef13over!Z367*('bef13over filtrert sykkel'!Z$3&gt;='Beregning - Sykkel'!$P$114)*('bef13over filtrert sykkel'!Z$3&lt;='Beregning - Sykkel'!$P$115)*($A367='Beregning - Sykkel'!$P$94)</f>
        <v>0</v>
      </c>
      <c r="AA367">
        <f>bef13over!AA367*('bef13over filtrert sykkel'!AA$3&gt;='Beregning - Sykkel'!$P$114)*('bef13over filtrert sykkel'!AA$3&lt;='Beregning - Sykkel'!$P$115)*($A367='Beregning - Sykkel'!$P$94)</f>
        <v>0</v>
      </c>
      <c r="AB367">
        <f>bef13over!AB367*('bef13over filtrert sykkel'!AB$3&gt;='Beregning - Sykkel'!$P$114)*('bef13over filtrert sykkel'!AB$3&lt;='Beregning - Sykkel'!$P$115)*($A367='Beregning - Sykkel'!$P$94)</f>
        <v>0</v>
      </c>
      <c r="AC367">
        <f>bef13over!AC367*('bef13over filtrert sykkel'!AC$3&gt;='Beregning - Sykkel'!$P$114)*('bef13over filtrert sykkel'!AC$3&lt;='Beregning - Sykkel'!$P$115)*($A367='Beregning - Sykkel'!$P$94)</f>
        <v>0</v>
      </c>
      <c r="AD367">
        <f>bef13over!AD367*('bef13over filtrert sykkel'!AD$3&gt;='Beregning - Sykkel'!$P$114)*('bef13over filtrert sykkel'!AD$3&lt;='Beregning - Sykkel'!$P$115)*($A367='Beregning - Sykkel'!$P$94)</f>
        <v>0</v>
      </c>
    </row>
    <row r="368" spans="1:30">
      <c r="A368">
        <v>1838</v>
      </c>
      <c r="B368">
        <f>bef13over!B368*('bef13over filtrert sykkel'!B$3&gt;='Beregning - Sykkel'!$P$114)*('bef13over filtrert sykkel'!B$3&lt;='Beregning - Sykkel'!$P$115)*($A368='Beregning - Sykkel'!$P$94)</f>
        <v>0</v>
      </c>
      <c r="C368">
        <f>bef13over!C368*('bef13over filtrert sykkel'!C$3&gt;='Beregning - Sykkel'!$P$114)*('bef13over filtrert sykkel'!C$3&lt;='Beregning - Sykkel'!$P$115)*($A368='Beregning - Sykkel'!$P$94)</f>
        <v>0</v>
      </c>
      <c r="D368">
        <f>bef13over!D368*('bef13over filtrert sykkel'!D$3&gt;='Beregning - Sykkel'!$P$114)*('bef13over filtrert sykkel'!D$3&lt;='Beregning - Sykkel'!$P$115)*($A368='Beregning - Sykkel'!$P$94)</f>
        <v>0</v>
      </c>
      <c r="E368">
        <f>bef13over!E368*('bef13over filtrert sykkel'!E$3&gt;='Beregning - Sykkel'!$P$114)*('bef13over filtrert sykkel'!E$3&lt;='Beregning - Sykkel'!$P$115)*($A368='Beregning - Sykkel'!$P$94)</f>
        <v>0</v>
      </c>
      <c r="F368">
        <f>bef13over!F368*('bef13over filtrert sykkel'!F$3&gt;='Beregning - Sykkel'!$P$114)*('bef13over filtrert sykkel'!F$3&lt;='Beregning - Sykkel'!$P$115)*($A368='Beregning - Sykkel'!$P$94)</f>
        <v>0</v>
      </c>
      <c r="G368">
        <f>bef13over!G368*('bef13over filtrert sykkel'!G$3&gt;='Beregning - Sykkel'!$P$114)*('bef13over filtrert sykkel'!G$3&lt;='Beregning - Sykkel'!$P$115)*($A368='Beregning - Sykkel'!$P$94)</f>
        <v>0</v>
      </c>
      <c r="H368">
        <f>bef13over!H368*('bef13over filtrert sykkel'!H$3&gt;='Beregning - Sykkel'!$P$114)*('bef13over filtrert sykkel'!H$3&lt;='Beregning - Sykkel'!$P$115)*($A368='Beregning - Sykkel'!$P$94)</f>
        <v>0</v>
      </c>
      <c r="I368">
        <f>bef13over!I368*('bef13over filtrert sykkel'!I$3&gt;='Beregning - Sykkel'!$P$114)*('bef13over filtrert sykkel'!I$3&lt;='Beregning - Sykkel'!$P$115)*($A368='Beregning - Sykkel'!$P$94)</f>
        <v>0</v>
      </c>
      <c r="J368">
        <f>bef13over!J368*('bef13over filtrert sykkel'!J$3&gt;='Beregning - Sykkel'!$P$114)*('bef13over filtrert sykkel'!J$3&lt;='Beregning - Sykkel'!$P$115)*($A368='Beregning - Sykkel'!$P$94)</f>
        <v>0</v>
      </c>
      <c r="K368">
        <f>bef13over!K368*('bef13over filtrert sykkel'!K$3&gt;='Beregning - Sykkel'!$P$114)*('bef13over filtrert sykkel'!K$3&lt;='Beregning - Sykkel'!$P$115)*($A368='Beregning - Sykkel'!$P$94)</f>
        <v>0</v>
      </c>
      <c r="L368">
        <f>bef13over!L368*('bef13over filtrert sykkel'!L$3&gt;='Beregning - Sykkel'!$P$114)*('bef13over filtrert sykkel'!L$3&lt;='Beregning - Sykkel'!$P$115)*($A368='Beregning - Sykkel'!$P$94)</f>
        <v>0</v>
      </c>
      <c r="M368">
        <f>bef13over!M368*('bef13over filtrert sykkel'!M$3&gt;='Beregning - Sykkel'!$P$114)*('bef13over filtrert sykkel'!M$3&lt;='Beregning - Sykkel'!$P$115)*($A368='Beregning - Sykkel'!$P$94)</f>
        <v>0</v>
      </c>
      <c r="N368">
        <f>bef13over!N368*('bef13over filtrert sykkel'!N$3&gt;='Beregning - Sykkel'!$P$114)*('bef13over filtrert sykkel'!N$3&lt;='Beregning - Sykkel'!$P$115)*($A368='Beregning - Sykkel'!$P$94)</f>
        <v>0</v>
      </c>
      <c r="O368">
        <f>bef13over!O368*('bef13over filtrert sykkel'!O$3&gt;='Beregning - Sykkel'!$P$114)*('bef13over filtrert sykkel'!O$3&lt;='Beregning - Sykkel'!$P$115)*($A368='Beregning - Sykkel'!$P$94)</f>
        <v>0</v>
      </c>
      <c r="P368">
        <f>bef13over!P368*('bef13over filtrert sykkel'!P$3&gt;='Beregning - Sykkel'!$P$114)*('bef13over filtrert sykkel'!P$3&lt;='Beregning - Sykkel'!$P$115)*($A368='Beregning - Sykkel'!$P$94)</f>
        <v>0</v>
      </c>
      <c r="Q368">
        <f>bef13over!Q368*('bef13over filtrert sykkel'!Q$3&gt;='Beregning - Sykkel'!$P$114)*('bef13over filtrert sykkel'!Q$3&lt;='Beregning - Sykkel'!$P$115)*($A368='Beregning - Sykkel'!$P$94)</f>
        <v>0</v>
      </c>
      <c r="R368">
        <f>bef13over!R368*('bef13over filtrert sykkel'!R$3&gt;='Beregning - Sykkel'!$P$114)*('bef13over filtrert sykkel'!R$3&lt;='Beregning - Sykkel'!$P$115)*($A368='Beregning - Sykkel'!$P$94)</f>
        <v>0</v>
      </c>
      <c r="S368">
        <f>bef13over!S368*('bef13over filtrert sykkel'!S$3&gt;='Beregning - Sykkel'!$P$114)*('bef13over filtrert sykkel'!S$3&lt;='Beregning - Sykkel'!$P$115)*($A368='Beregning - Sykkel'!$P$94)</f>
        <v>0</v>
      </c>
      <c r="T368">
        <f>bef13over!T368*('bef13over filtrert sykkel'!T$3&gt;='Beregning - Sykkel'!$P$114)*('bef13over filtrert sykkel'!T$3&lt;='Beregning - Sykkel'!$P$115)*($A368='Beregning - Sykkel'!$P$94)</f>
        <v>0</v>
      </c>
      <c r="U368">
        <f>bef13over!U368*('bef13over filtrert sykkel'!U$3&gt;='Beregning - Sykkel'!$P$114)*('bef13over filtrert sykkel'!U$3&lt;='Beregning - Sykkel'!$P$115)*($A368='Beregning - Sykkel'!$P$94)</f>
        <v>0</v>
      </c>
      <c r="V368">
        <f>bef13over!V368*('bef13over filtrert sykkel'!V$3&gt;='Beregning - Sykkel'!$P$114)*('bef13over filtrert sykkel'!V$3&lt;='Beregning - Sykkel'!$P$115)*($A368='Beregning - Sykkel'!$P$94)</f>
        <v>0</v>
      </c>
      <c r="W368">
        <f>bef13over!W368*('bef13over filtrert sykkel'!W$3&gt;='Beregning - Sykkel'!$P$114)*('bef13over filtrert sykkel'!W$3&lt;='Beregning - Sykkel'!$P$115)*($A368='Beregning - Sykkel'!$P$94)</f>
        <v>0</v>
      </c>
      <c r="X368">
        <f>bef13over!X368*('bef13over filtrert sykkel'!X$3&gt;='Beregning - Sykkel'!$P$114)*('bef13over filtrert sykkel'!X$3&lt;='Beregning - Sykkel'!$P$115)*($A368='Beregning - Sykkel'!$P$94)</f>
        <v>0</v>
      </c>
      <c r="Y368">
        <f>bef13over!Y368*('bef13over filtrert sykkel'!Y$3&gt;='Beregning - Sykkel'!$P$114)*('bef13over filtrert sykkel'!Y$3&lt;='Beregning - Sykkel'!$P$115)*($A368='Beregning - Sykkel'!$P$94)</f>
        <v>0</v>
      </c>
      <c r="Z368">
        <f>bef13over!Z368*('bef13over filtrert sykkel'!Z$3&gt;='Beregning - Sykkel'!$P$114)*('bef13over filtrert sykkel'!Z$3&lt;='Beregning - Sykkel'!$P$115)*($A368='Beregning - Sykkel'!$P$94)</f>
        <v>0</v>
      </c>
      <c r="AA368">
        <f>bef13over!AA368*('bef13over filtrert sykkel'!AA$3&gt;='Beregning - Sykkel'!$P$114)*('bef13over filtrert sykkel'!AA$3&lt;='Beregning - Sykkel'!$P$115)*($A368='Beregning - Sykkel'!$P$94)</f>
        <v>0</v>
      </c>
      <c r="AB368">
        <f>bef13over!AB368*('bef13over filtrert sykkel'!AB$3&gt;='Beregning - Sykkel'!$P$114)*('bef13over filtrert sykkel'!AB$3&lt;='Beregning - Sykkel'!$P$115)*($A368='Beregning - Sykkel'!$P$94)</f>
        <v>0</v>
      </c>
      <c r="AC368">
        <f>bef13over!AC368*('bef13over filtrert sykkel'!AC$3&gt;='Beregning - Sykkel'!$P$114)*('bef13over filtrert sykkel'!AC$3&lt;='Beregning - Sykkel'!$P$115)*($A368='Beregning - Sykkel'!$P$94)</f>
        <v>0</v>
      </c>
      <c r="AD368">
        <f>bef13over!AD368*('bef13over filtrert sykkel'!AD$3&gt;='Beregning - Sykkel'!$P$114)*('bef13over filtrert sykkel'!AD$3&lt;='Beregning - Sykkel'!$P$115)*($A368='Beregning - Sykkel'!$P$94)</f>
        <v>0</v>
      </c>
    </row>
    <row r="369" spans="1:30">
      <c r="A369">
        <v>1839</v>
      </c>
      <c r="B369">
        <f>bef13over!B369*('bef13over filtrert sykkel'!B$3&gt;='Beregning - Sykkel'!$P$114)*('bef13over filtrert sykkel'!B$3&lt;='Beregning - Sykkel'!$P$115)*($A369='Beregning - Sykkel'!$P$94)</f>
        <v>0</v>
      </c>
      <c r="C369">
        <f>bef13over!C369*('bef13over filtrert sykkel'!C$3&gt;='Beregning - Sykkel'!$P$114)*('bef13over filtrert sykkel'!C$3&lt;='Beregning - Sykkel'!$P$115)*($A369='Beregning - Sykkel'!$P$94)</f>
        <v>0</v>
      </c>
      <c r="D369">
        <f>bef13over!D369*('bef13over filtrert sykkel'!D$3&gt;='Beregning - Sykkel'!$P$114)*('bef13over filtrert sykkel'!D$3&lt;='Beregning - Sykkel'!$P$115)*($A369='Beregning - Sykkel'!$P$94)</f>
        <v>0</v>
      </c>
      <c r="E369">
        <f>bef13over!E369*('bef13over filtrert sykkel'!E$3&gt;='Beregning - Sykkel'!$P$114)*('bef13over filtrert sykkel'!E$3&lt;='Beregning - Sykkel'!$P$115)*($A369='Beregning - Sykkel'!$P$94)</f>
        <v>0</v>
      </c>
      <c r="F369">
        <f>bef13over!F369*('bef13over filtrert sykkel'!F$3&gt;='Beregning - Sykkel'!$P$114)*('bef13over filtrert sykkel'!F$3&lt;='Beregning - Sykkel'!$P$115)*($A369='Beregning - Sykkel'!$P$94)</f>
        <v>0</v>
      </c>
      <c r="G369">
        <f>bef13over!G369*('bef13over filtrert sykkel'!G$3&gt;='Beregning - Sykkel'!$P$114)*('bef13over filtrert sykkel'!G$3&lt;='Beregning - Sykkel'!$P$115)*($A369='Beregning - Sykkel'!$P$94)</f>
        <v>0</v>
      </c>
      <c r="H369">
        <f>bef13over!H369*('bef13over filtrert sykkel'!H$3&gt;='Beregning - Sykkel'!$P$114)*('bef13over filtrert sykkel'!H$3&lt;='Beregning - Sykkel'!$P$115)*($A369='Beregning - Sykkel'!$P$94)</f>
        <v>0</v>
      </c>
      <c r="I369">
        <f>bef13over!I369*('bef13over filtrert sykkel'!I$3&gt;='Beregning - Sykkel'!$P$114)*('bef13over filtrert sykkel'!I$3&lt;='Beregning - Sykkel'!$P$115)*($A369='Beregning - Sykkel'!$P$94)</f>
        <v>0</v>
      </c>
      <c r="J369">
        <f>bef13over!J369*('bef13over filtrert sykkel'!J$3&gt;='Beregning - Sykkel'!$P$114)*('bef13over filtrert sykkel'!J$3&lt;='Beregning - Sykkel'!$P$115)*($A369='Beregning - Sykkel'!$P$94)</f>
        <v>0</v>
      </c>
      <c r="K369">
        <f>bef13over!K369*('bef13over filtrert sykkel'!K$3&gt;='Beregning - Sykkel'!$P$114)*('bef13over filtrert sykkel'!K$3&lt;='Beregning - Sykkel'!$P$115)*($A369='Beregning - Sykkel'!$P$94)</f>
        <v>0</v>
      </c>
      <c r="L369">
        <f>bef13over!L369*('bef13over filtrert sykkel'!L$3&gt;='Beregning - Sykkel'!$P$114)*('bef13over filtrert sykkel'!L$3&lt;='Beregning - Sykkel'!$P$115)*($A369='Beregning - Sykkel'!$P$94)</f>
        <v>0</v>
      </c>
      <c r="M369">
        <f>bef13over!M369*('bef13over filtrert sykkel'!M$3&gt;='Beregning - Sykkel'!$P$114)*('bef13over filtrert sykkel'!M$3&lt;='Beregning - Sykkel'!$P$115)*($A369='Beregning - Sykkel'!$P$94)</f>
        <v>0</v>
      </c>
      <c r="N369">
        <f>bef13over!N369*('bef13over filtrert sykkel'!N$3&gt;='Beregning - Sykkel'!$P$114)*('bef13over filtrert sykkel'!N$3&lt;='Beregning - Sykkel'!$P$115)*($A369='Beregning - Sykkel'!$P$94)</f>
        <v>0</v>
      </c>
      <c r="O369">
        <f>bef13over!O369*('bef13over filtrert sykkel'!O$3&gt;='Beregning - Sykkel'!$P$114)*('bef13over filtrert sykkel'!O$3&lt;='Beregning - Sykkel'!$P$115)*($A369='Beregning - Sykkel'!$P$94)</f>
        <v>0</v>
      </c>
      <c r="P369">
        <f>bef13over!P369*('bef13over filtrert sykkel'!P$3&gt;='Beregning - Sykkel'!$P$114)*('bef13over filtrert sykkel'!P$3&lt;='Beregning - Sykkel'!$P$115)*($A369='Beregning - Sykkel'!$P$94)</f>
        <v>0</v>
      </c>
      <c r="Q369">
        <f>bef13over!Q369*('bef13over filtrert sykkel'!Q$3&gt;='Beregning - Sykkel'!$P$114)*('bef13over filtrert sykkel'!Q$3&lt;='Beregning - Sykkel'!$P$115)*($A369='Beregning - Sykkel'!$P$94)</f>
        <v>0</v>
      </c>
      <c r="R369">
        <f>bef13over!R369*('bef13over filtrert sykkel'!R$3&gt;='Beregning - Sykkel'!$P$114)*('bef13over filtrert sykkel'!R$3&lt;='Beregning - Sykkel'!$P$115)*($A369='Beregning - Sykkel'!$P$94)</f>
        <v>0</v>
      </c>
      <c r="S369">
        <f>bef13over!S369*('bef13over filtrert sykkel'!S$3&gt;='Beregning - Sykkel'!$P$114)*('bef13over filtrert sykkel'!S$3&lt;='Beregning - Sykkel'!$P$115)*($A369='Beregning - Sykkel'!$P$94)</f>
        <v>0</v>
      </c>
      <c r="T369">
        <f>bef13over!T369*('bef13over filtrert sykkel'!T$3&gt;='Beregning - Sykkel'!$P$114)*('bef13over filtrert sykkel'!T$3&lt;='Beregning - Sykkel'!$P$115)*($A369='Beregning - Sykkel'!$P$94)</f>
        <v>0</v>
      </c>
      <c r="U369">
        <f>bef13over!U369*('bef13over filtrert sykkel'!U$3&gt;='Beregning - Sykkel'!$P$114)*('bef13over filtrert sykkel'!U$3&lt;='Beregning - Sykkel'!$P$115)*($A369='Beregning - Sykkel'!$P$94)</f>
        <v>0</v>
      </c>
      <c r="V369">
        <f>bef13over!V369*('bef13over filtrert sykkel'!V$3&gt;='Beregning - Sykkel'!$P$114)*('bef13over filtrert sykkel'!V$3&lt;='Beregning - Sykkel'!$P$115)*($A369='Beregning - Sykkel'!$P$94)</f>
        <v>0</v>
      </c>
      <c r="W369">
        <f>bef13over!W369*('bef13over filtrert sykkel'!W$3&gt;='Beregning - Sykkel'!$P$114)*('bef13over filtrert sykkel'!W$3&lt;='Beregning - Sykkel'!$P$115)*($A369='Beregning - Sykkel'!$P$94)</f>
        <v>0</v>
      </c>
      <c r="X369">
        <f>bef13over!X369*('bef13over filtrert sykkel'!X$3&gt;='Beregning - Sykkel'!$P$114)*('bef13over filtrert sykkel'!X$3&lt;='Beregning - Sykkel'!$P$115)*($A369='Beregning - Sykkel'!$P$94)</f>
        <v>0</v>
      </c>
      <c r="Y369">
        <f>bef13over!Y369*('bef13over filtrert sykkel'!Y$3&gt;='Beregning - Sykkel'!$P$114)*('bef13over filtrert sykkel'!Y$3&lt;='Beregning - Sykkel'!$P$115)*($A369='Beregning - Sykkel'!$P$94)</f>
        <v>0</v>
      </c>
      <c r="Z369">
        <f>bef13over!Z369*('bef13over filtrert sykkel'!Z$3&gt;='Beregning - Sykkel'!$P$114)*('bef13over filtrert sykkel'!Z$3&lt;='Beregning - Sykkel'!$P$115)*($A369='Beregning - Sykkel'!$P$94)</f>
        <v>0</v>
      </c>
      <c r="AA369">
        <f>bef13over!AA369*('bef13over filtrert sykkel'!AA$3&gt;='Beregning - Sykkel'!$P$114)*('bef13over filtrert sykkel'!AA$3&lt;='Beregning - Sykkel'!$P$115)*($A369='Beregning - Sykkel'!$P$94)</f>
        <v>0</v>
      </c>
      <c r="AB369">
        <f>bef13over!AB369*('bef13over filtrert sykkel'!AB$3&gt;='Beregning - Sykkel'!$P$114)*('bef13over filtrert sykkel'!AB$3&lt;='Beregning - Sykkel'!$P$115)*($A369='Beregning - Sykkel'!$P$94)</f>
        <v>0</v>
      </c>
      <c r="AC369">
        <f>bef13over!AC369*('bef13over filtrert sykkel'!AC$3&gt;='Beregning - Sykkel'!$P$114)*('bef13over filtrert sykkel'!AC$3&lt;='Beregning - Sykkel'!$P$115)*($A369='Beregning - Sykkel'!$P$94)</f>
        <v>0</v>
      </c>
      <c r="AD369">
        <f>bef13over!AD369*('bef13over filtrert sykkel'!AD$3&gt;='Beregning - Sykkel'!$P$114)*('bef13over filtrert sykkel'!AD$3&lt;='Beregning - Sykkel'!$P$115)*($A369='Beregning - Sykkel'!$P$94)</f>
        <v>0</v>
      </c>
    </row>
    <row r="370" spans="1:30">
      <c r="A370">
        <v>1840</v>
      </c>
      <c r="B370">
        <f>bef13over!B370*('bef13over filtrert sykkel'!B$3&gt;='Beregning - Sykkel'!$P$114)*('bef13over filtrert sykkel'!B$3&lt;='Beregning - Sykkel'!$P$115)*($A370='Beregning - Sykkel'!$P$94)</f>
        <v>0</v>
      </c>
      <c r="C370">
        <f>bef13over!C370*('bef13over filtrert sykkel'!C$3&gt;='Beregning - Sykkel'!$P$114)*('bef13over filtrert sykkel'!C$3&lt;='Beregning - Sykkel'!$P$115)*($A370='Beregning - Sykkel'!$P$94)</f>
        <v>0</v>
      </c>
      <c r="D370">
        <f>bef13over!D370*('bef13over filtrert sykkel'!D$3&gt;='Beregning - Sykkel'!$P$114)*('bef13over filtrert sykkel'!D$3&lt;='Beregning - Sykkel'!$P$115)*($A370='Beregning - Sykkel'!$P$94)</f>
        <v>0</v>
      </c>
      <c r="E370">
        <f>bef13over!E370*('bef13over filtrert sykkel'!E$3&gt;='Beregning - Sykkel'!$P$114)*('bef13over filtrert sykkel'!E$3&lt;='Beregning - Sykkel'!$P$115)*($A370='Beregning - Sykkel'!$P$94)</f>
        <v>0</v>
      </c>
      <c r="F370">
        <f>bef13over!F370*('bef13over filtrert sykkel'!F$3&gt;='Beregning - Sykkel'!$P$114)*('bef13over filtrert sykkel'!F$3&lt;='Beregning - Sykkel'!$P$115)*($A370='Beregning - Sykkel'!$P$94)</f>
        <v>0</v>
      </c>
      <c r="G370">
        <f>bef13over!G370*('bef13over filtrert sykkel'!G$3&gt;='Beregning - Sykkel'!$P$114)*('bef13over filtrert sykkel'!G$3&lt;='Beregning - Sykkel'!$P$115)*($A370='Beregning - Sykkel'!$P$94)</f>
        <v>0</v>
      </c>
      <c r="H370">
        <f>bef13over!H370*('bef13over filtrert sykkel'!H$3&gt;='Beregning - Sykkel'!$P$114)*('bef13over filtrert sykkel'!H$3&lt;='Beregning - Sykkel'!$P$115)*($A370='Beregning - Sykkel'!$P$94)</f>
        <v>0</v>
      </c>
      <c r="I370">
        <f>bef13over!I370*('bef13over filtrert sykkel'!I$3&gt;='Beregning - Sykkel'!$P$114)*('bef13over filtrert sykkel'!I$3&lt;='Beregning - Sykkel'!$P$115)*($A370='Beregning - Sykkel'!$P$94)</f>
        <v>0</v>
      </c>
      <c r="J370">
        <f>bef13over!J370*('bef13over filtrert sykkel'!J$3&gt;='Beregning - Sykkel'!$P$114)*('bef13over filtrert sykkel'!J$3&lt;='Beregning - Sykkel'!$P$115)*($A370='Beregning - Sykkel'!$P$94)</f>
        <v>0</v>
      </c>
      <c r="K370">
        <f>bef13over!K370*('bef13over filtrert sykkel'!K$3&gt;='Beregning - Sykkel'!$P$114)*('bef13over filtrert sykkel'!K$3&lt;='Beregning - Sykkel'!$P$115)*($A370='Beregning - Sykkel'!$P$94)</f>
        <v>0</v>
      </c>
      <c r="L370">
        <f>bef13over!L370*('bef13over filtrert sykkel'!L$3&gt;='Beregning - Sykkel'!$P$114)*('bef13over filtrert sykkel'!L$3&lt;='Beregning - Sykkel'!$P$115)*($A370='Beregning - Sykkel'!$P$94)</f>
        <v>0</v>
      </c>
      <c r="M370">
        <f>bef13over!M370*('bef13over filtrert sykkel'!M$3&gt;='Beregning - Sykkel'!$P$114)*('bef13over filtrert sykkel'!M$3&lt;='Beregning - Sykkel'!$P$115)*($A370='Beregning - Sykkel'!$P$94)</f>
        <v>0</v>
      </c>
      <c r="N370">
        <f>bef13over!N370*('bef13over filtrert sykkel'!N$3&gt;='Beregning - Sykkel'!$P$114)*('bef13over filtrert sykkel'!N$3&lt;='Beregning - Sykkel'!$P$115)*($A370='Beregning - Sykkel'!$P$94)</f>
        <v>0</v>
      </c>
      <c r="O370">
        <f>bef13over!O370*('bef13over filtrert sykkel'!O$3&gt;='Beregning - Sykkel'!$P$114)*('bef13over filtrert sykkel'!O$3&lt;='Beregning - Sykkel'!$P$115)*($A370='Beregning - Sykkel'!$P$94)</f>
        <v>0</v>
      </c>
      <c r="P370">
        <f>bef13over!P370*('bef13over filtrert sykkel'!P$3&gt;='Beregning - Sykkel'!$P$114)*('bef13over filtrert sykkel'!P$3&lt;='Beregning - Sykkel'!$P$115)*($A370='Beregning - Sykkel'!$P$94)</f>
        <v>0</v>
      </c>
      <c r="Q370">
        <f>bef13over!Q370*('bef13over filtrert sykkel'!Q$3&gt;='Beregning - Sykkel'!$P$114)*('bef13over filtrert sykkel'!Q$3&lt;='Beregning - Sykkel'!$P$115)*($A370='Beregning - Sykkel'!$P$94)</f>
        <v>0</v>
      </c>
      <c r="R370">
        <f>bef13over!R370*('bef13over filtrert sykkel'!R$3&gt;='Beregning - Sykkel'!$P$114)*('bef13over filtrert sykkel'!R$3&lt;='Beregning - Sykkel'!$P$115)*($A370='Beregning - Sykkel'!$P$94)</f>
        <v>0</v>
      </c>
      <c r="S370">
        <f>bef13over!S370*('bef13over filtrert sykkel'!S$3&gt;='Beregning - Sykkel'!$P$114)*('bef13over filtrert sykkel'!S$3&lt;='Beregning - Sykkel'!$P$115)*($A370='Beregning - Sykkel'!$P$94)</f>
        <v>0</v>
      </c>
      <c r="T370">
        <f>bef13over!T370*('bef13over filtrert sykkel'!T$3&gt;='Beregning - Sykkel'!$P$114)*('bef13over filtrert sykkel'!T$3&lt;='Beregning - Sykkel'!$P$115)*($A370='Beregning - Sykkel'!$P$94)</f>
        <v>0</v>
      </c>
      <c r="U370">
        <f>bef13over!U370*('bef13over filtrert sykkel'!U$3&gt;='Beregning - Sykkel'!$P$114)*('bef13over filtrert sykkel'!U$3&lt;='Beregning - Sykkel'!$P$115)*($A370='Beregning - Sykkel'!$P$94)</f>
        <v>0</v>
      </c>
      <c r="V370">
        <f>bef13over!V370*('bef13over filtrert sykkel'!V$3&gt;='Beregning - Sykkel'!$P$114)*('bef13over filtrert sykkel'!V$3&lt;='Beregning - Sykkel'!$P$115)*($A370='Beregning - Sykkel'!$P$94)</f>
        <v>0</v>
      </c>
      <c r="W370">
        <f>bef13over!W370*('bef13over filtrert sykkel'!W$3&gt;='Beregning - Sykkel'!$P$114)*('bef13over filtrert sykkel'!W$3&lt;='Beregning - Sykkel'!$P$115)*($A370='Beregning - Sykkel'!$P$94)</f>
        <v>0</v>
      </c>
      <c r="X370">
        <f>bef13over!X370*('bef13over filtrert sykkel'!X$3&gt;='Beregning - Sykkel'!$P$114)*('bef13over filtrert sykkel'!X$3&lt;='Beregning - Sykkel'!$P$115)*($A370='Beregning - Sykkel'!$P$94)</f>
        <v>0</v>
      </c>
      <c r="Y370">
        <f>bef13over!Y370*('bef13over filtrert sykkel'!Y$3&gt;='Beregning - Sykkel'!$P$114)*('bef13over filtrert sykkel'!Y$3&lt;='Beregning - Sykkel'!$P$115)*($A370='Beregning - Sykkel'!$P$94)</f>
        <v>0</v>
      </c>
      <c r="Z370">
        <f>bef13over!Z370*('bef13over filtrert sykkel'!Z$3&gt;='Beregning - Sykkel'!$P$114)*('bef13over filtrert sykkel'!Z$3&lt;='Beregning - Sykkel'!$P$115)*($A370='Beregning - Sykkel'!$P$94)</f>
        <v>0</v>
      </c>
      <c r="AA370">
        <f>bef13over!AA370*('bef13over filtrert sykkel'!AA$3&gt;='Beregning - Sykkel'!$P$114)*('bef13over filtrert sykkel'!AA$3&lt;='Beregning - Sykkel'!$P$115)*($A370='Beregning - Sykkel'!$P$94)</f>
        <v>0</v>
      </c>
      <c r="AB370">
        <f>bef13over!AB370*('bef13over filtrert sykkel'!AB$3&gt;='Beregning - Sykkel'!$P$114)*('bef13over filtrert sykkel'!AB$3&lt;='Beregning - Sykkel'!$P$115)*($A370='Beregning - Sykkel'!$P$94)</f>
        <v>0</v>
      </c>
      <c r="AC370">
        <f>bef13over!AC370*('bef13over filtrert sykkel'!AC$3&gt;='Beregning - Sykkel'!$P$114)*('bef13over filtrert sykkel'!AC$3&lt;='Beregning - Sykkel'!$P$115)*($A370='Beregning - Sykkel'!$P$94)</f>
        <v>0</v>
      </c>
      <c r="AD370">
        <f>bef13over!AD370*('bef13over filtrert sykkel'!AD$3&gt;='Beregning - Sykkel'!$P$114)*('bef13over filtrert sykkel'!AD$3&lt;='Beregning - Sykkel'!$P$115)*($A370='Beregning - Sykkel'!$P$94)</f>
        <v>0</v>
      </c>
    </row>
    <row r="371" spans="1:30">
      <c r="A371">
        <v>1841</v>
      </c>
      <c r="B371">
        <f>bef13over!B371*('bef13over filtrert sykkel'!B$3&gt;='Beregning - Sykkel'!$P$114)*('bef13over filtrert sykkel'!B$3&lt;='Beregning - Sykkel'!$P$115)*($A371='Beregning - Sykkel'!$P$94)</f>
        <v>0</v>
      </c>
      <c r="C371">
        <f>bef13over!C371*('bef13over filtrert sykkel'!C$3&gt;='Beregning - Sykkel'!$P$114)*('bef13over filtrert sykkel'!C$3&lt;='Beregning - Sykkel'!$P$115)*($A371='Beregning - Sykkel'!$P$94)</f>
        <v>0</v>
      </c>
      <c r="D371">
        <f>bef13over!D371*('bef13over filtrert sykkel'!D$3&gt;='Beregning - Sykkel'!$P$114)*('bef13over filtrert sykkel'!D$3&lt;='Beregning - Sykkel'!$P$115)*($A371='Beregning - Sykkel'!$P$94)</f>
        <v>0</v>
      </c>
      <c r="E371">
        <f>bef13over!E371*('bef13over filtrert sykkel'!E$3&gt;='Beregning - Sykkel'!$P$114)*('bef13over filtrert sykkel'!E$3&lt;='Beregning - Sykkel'!$P$115)*($A371='Beregning - Sykkel'!$P$94)</f>
        <v>0</v>
      </c>
      <c r="F371">
        <f>bef13over!F371*('bef13over filtrert sykkel'!F$3&gt;='Beregning - Sykkel'!$P$114)*('bef13over filtrert sykkel'!F$3&lt;='Beregning - Sykkel'!$P$115)*($A371='Beregning - Sykkel'!$P$94)</f>
        <v>0</v>
      </c>
      <c r="G371">
        <f>bef13over!G371*('bef13over filtrert sykkel'!G$3&gt;='Beregning - Sykkel'!$P$114)*('bef13over filtrert sykkel'!G$3&lt;='Beregning - Sykkel'!$P$115)*($A371='Beregning - Sykkel'!$P$94)</f>
        <v>0</v>
      </c>
      <c r="H371">
        <f>bef13over!H371*('bef13over filtrert sykkel'!H$3&gt;='Beregning - Sykkel'!$P$114)*('bef13over filtrert sykkel'!H$3&lt;='Beregning - Sykkel'!$P$115)*($A371='Beregning - Sykkel'!$P$94)</f>
        <v>0</v>
      </c>
      <c r="I371">
        <f>bef13over!I371*('bef13over filtrert sykkel'!I$3&gt;='Beregning - Sykkel'!$P$114)*('bef13over filtrert sykkel'!I$3&lt;='Beregning - Sykkel'!$P$115)*($A371='Beregning - Sykkel'!$P$94)</f>
        <v>0</v>
      </c>
      <c r="J371">
        <f>bef13over!J371*('bef13over filtrert sykkel'!J$3&gt;='Beregning - Sykkel'!$P$114)*('bef13over filtrert sykkel'!J$3&lt;='Beregning - Sykkel'!$P$115)*($A371='Beregning - Sykkel'!$P$94)</f>
        <v>0</v>
      </c>
      <c r="K371">
        <f>bef13over!K371*('bef13over filtrert sykkel'!K$3&gt;='Beregning - Sykkel'!$P$114)*('bef13over filtrert sykkel'!K$3&lt;='Beregning - Sykkel'!$P$115)*($A371='Beregning - Sykkel'!$P$94)</f>
        <v>0</v>
      </c>
      <c r="L371">
        <f>bef13over!L371*('bef13over filtrert sykkel'!L$3&gt;='Beregning - Sykkel'!$P$114)*('bef13over filtrert sykkel'!L$3&lt;='Beregning - Sykkel'!$P$115)*($A371='Beregning - Sykkel'!$P$94)</f>
        <v>0</v>
      </c>
      <c r="M371">
        <f>bef13over!M371*('bef13over filtrert sykkel'!M$3&gt;='Beregning - Sykkel'!$P$114)*('bef13over filtrert sykkel'!M$3&lt;='Beregning - Sykkel'!$P$115)*($A371='Beregning - Sykkel'!$P$94)</f>
        <v>0</v>
      </c>
      <c r="N371">
        <f>bef13over!N371*('bef13over filtrert sykkel'!N$3&gt;='Beregning - Sykkel'!$P$114)*('bef13over filtrert sykkel'!N$3&lt;='Beregning - Sykkel'!$P$115)*($A371='Beregning - Sykkel'!$P$94)</f>
        <v>0</v>
      </c>
      <c r="O371">
        <f>bef13over!O371*('bef13over filtrert sykkel'!O$3&gt;='Beregning - Sykkel'!$P$114)*('bef13over filtrert sykkel'!O$3&lt;='Beregning - Sykkel'!$P$115)*($A371='Beregning - Sykkel'!$P$94)</f>
        <v>0</v>
      </c>
      <c r="P371">
        <f>bef13over!P371*('bef13over filtrert sykkel'!P$3&gt;='Beregning - Sykkel'!$P$114)*('bef13over filtrert sykkel'!P$3&lt;='Beregning - Sykkel'!$P$115)*($A371='Beregning - Sykkel'!$P$94)</f>
        <v>0</v>
      </c>
      <c r="Q371">
        <f>bef13over!Q371*('bef13over filtrert sykkel'!Q$3&gt;='Beregning - Sykkel'!$P$114)*('bef13over filtrert sykkel'!Q$3&lt;='Beregning - Sykkel'!$P$115)*($A371='Beregning - Sykkel'!$P$94)</f>
        <v>0</v>
      </c>
      <c r="R371">
        <f>bef13over!R371*('bef13over filtrert sykkel'!R$3&gt;='Beregning - Sykkel'!$P$114)*('bef13over filtrert sykkel'!R$3&lt;='Beregning - Sykkel'!$P$115)*($A371='Beregning - Sykkel'!$P$94)</f>
        <v>0</v>
      </c>
      <c r="S371">
        <f>bef13over!S371*('bef13over filtrert sykkel'!S$3&gt;='Beregning - Sykkel'!$P$114)*('bef13over filtrert sykkel'!S$3&lt;='Beregning - Sykkel'!$P$115)*($A371='Beregning - Sykkel'!$P$94)</f>
        <v>0</v>
      </c>
      <c r="T371">
        <f>bef13over!T371*('bef13over filtrert sykkel'!T$3&gt;='Beregning - Sykkel'!$P$114)*('bef13over filtrert sykkel'!T$3&lt;='Beregning - Sykkel'!$P$115)*($A371='Beregning - Sykkel'!$P$94)</f>
        <v>0</v>
      </c>
      <c r="U371">
        <f>bef13over!U371*('bef13over filtrert sykkel'!U$3&gt;='Beregning - Sykkel'!$P$114)*('bef13over filtrert sykkel'!U$3&lt;='Beregning - Sykkel'!$P$115)*($A371='Beregning - Sykkel'!$P$94)</f>
        <v>0</v>
      </c>
      <c r="V371">
        <f>bef13over!V371*('bef13over filtrert sykkel'!V$3&gt;='Beregning - Sykkel'!$P$114)*('bef13over filtrert sykkel'!V$3&lt;='Beregning - Sykkel'!$P$115)*($A371='Beregning - Sykkel'!$P$94)</f>
        <v>0</v>
      </c>
      <c r="W371">
        <f>bef13over!W371*('bef13over filtrert sykkel'!W$3&gt;='Beregning - Sykkel'!$P$114)*('bef13over filtrert sykkel'!W$3&lt;='Beregning - Sykkel'!$P$115)*($A371='Beregning - Sykkel'!$P$94)</f>
        <v>0</v>
      </c>
      <c r="X371">
        <f>bef13over!X371*('bef13over filtrert sykkel'!X$3&gt;='Beregning - Sykkel'!$P$114)*('bef13over filtrert sykkel'!X$3&lt;='Beregning - Sykkel'!$P$115)*($A371='Beregning - Sykkel'!$P$94)</f>
        <v>0</v>
      </c>
      <c r="Y371">
        <f>bef13over!Y371*('bef13over filtrert sykkel'!Y$3&gt;='Beregning - Sykkel'!$P$114)*('bef13over filtrert sykkel'!Y$3&lt;='Beregning - Sykkel'!$P$115)*($A371='Beregning - Sykkel'!$P$94)</f>
        <v>0</v>
      </c>
      <c r="Z371">
        <f>bef13over!Z371*('bef13over filtrert sykkel'!Z$3&gt;='Beregning - Sykkel'!$P$114)*('bef13over filtrert sykkel'!Z$3&lt;='Beregning - Sykkel'!$P$115)*($A371='Beregning - Sykkel'!$P$94)</f>
        <v>0</v>
      </c>
      <c r="AA371">
        <f>bef13over!AA371*('bef13over filtrert sykkel'!AA$3&gt;='Beregning - Sykkel'!$P$114)*('bef13over filtrert sykkel'!AA$3&lt;='Beregning - Sykkel'!$P$115)*($A371='Beregning - Sykkel'!$P$94)</f>
        <v>0</v>
      </c>
      <c r="AB371">
        <f>bef13over!AB371*('bef13over filtrert sykkel'!AB$3&gt;='Beregning - Sykkel'!$P$114)*('bef13over filtrert sykkel'!AB$3&lt;='Beregning - Sykkel'!$P$115)*($A371='Beregning - Sykkel'!$P$94)</f>
        <v>0</v>
      </c>
      <c r="AC371">
        <f>bef13over!AC371*('bef13over filtrert sykkel'!AC$3&gt;='Beregning - Sykkel'!$P$114)*('bef13over filtrert sykkel'!AC$3&lt;='Beregning - Sykkel'!$P$115)*($A371='Beregning - Sykkel'!$P$94)</f>
        <v>0</v>
      </c>
      <c r="AD371">
        <f>bef13over!AD371*('bef13over filtrert sykkel'!AD$3&gt;='Beregning - Sykkel'!$P$114)*('bef13over filtrert sykkel'!AD$3&lt;='Beregning - Sykkel'!$P$115)*($A371='Beregning - Sykkel'!$P$94)</f>
        <v>0</v>
      </c>
    </row>
    <row r="372" spans="1:30">
      <c r="A372">
        <v>1845</v>
      </c>
      <c r="B372">
        <f>bef13over!B372*('bef13over filtrert sykkel'!B$3&gt;='Beregning - Sykkel'!$P$114)*('bef13over filtrert sykkel'!B$3&lt;='Beregning - Sykkel'!$P$115)*($A372='Beregning - Sykkel'!$P$94)</f>
        <v>0</v>
      </c>
      <c r="C372">
        <f>bef13over!C372*('bef13over filtrert sykkel'!C$3&gt;='Beregning - Sykkel'!$P$114)*('bef13over filtrert sykkel'!C$3&lt;='Beregning - Sykkel'!$P$115)*($A372='Beregning - Sykkel'!$P$94)</f>
        <v>0</v>
      </c>
      <c r="D372">
        <f>bef13over!D372*('bef13over filtrert sykkel'!D$3&gt;='Beregning - Sykkel'!$P$114)*('bef13over filtrert sykkel'!D$3&lt;='Beregning - Sykkel'!$P$115)*($A372='Beregning - Sykkel'!$P$94)</f>
        <v>0</v>
      </c>
      <c r="E372">
        <f>bef13over!E372*('bef13over filtrert sykkel'!E$3&gt;='Beregning - Sykkel'!$P$114)*('bef13over filtrert sykkel'!E$3&lt;='Beregning - Sykkel'!$P$115)*($A372='Beregning - Sykkel'!$P$94)</f>
        <v>0</v>
      </c>
      <c r="F372">
        <f>bef13over!F372*('bef13over filtrert sykkel'!F$3&gt;='Beregning - Sykkel'!$P$114)*('bef13over filtrert sykkel'!F$3&lt;='Beregning - Sykkel'!$P$115)*($A372='Beregning - Sykkel'!$P$94)</f>
        <v>0</v>
      </c>
      <c r="G372">
        <f>bef13over!G372*('bef13over filtrert sykkel'!G$3&gt;='Beregning - Sykkel'!$P$114)*('bef13over filtrert sykkel'!G$3&lt;='Beregning - Sykkel'!$P$115)*($A372='Beregning - Sykkel'!$P$94)</f>
        <v>0</v>
      </c>
      <c r="H372">
        <f>bef13over!H372*('bef13over filtrert sykkel'!H$3&gt;='Beregning - Sykkel'!$P$114)*('bef13over filtrert sykkel'!H$3&lt;='Beregning - Sykkel'!$P$115)*($A372='Beregning - Sykkel'!$P$94)</f>
        <v>0</v>
      </c>
      <c r="I372">
        <f>bef13over!I372*('bef13over filtrert sykkel'!I$3&gt;='Beregning - Sykkel'!$P$114)*('bef13over filtrert sykkel'!I$3&lt;='Beregning - Sykkel'!$P$115)*($A372='Beregning - Sykkel'!$P$94)</f>
        <v>0</v>
      </c>
      <c r="J372">
        <f>bef13over!J372*('bef13over filtrert sykkel'!J$3&gt;='Beregning - Sykkel'!$P$114)*('bef13over filtrert sykkel'!J$3&lt;='Beregning - Sykkel'!$P$115)*($A372='Beregning - Sykkel'!$P$94)</f>
        <v>0</v>
      </c>
      <c r="K372">
        <f>bef13over!K372*('bef13over filtrert sykkel'!K$3&gt;='Beregning - Sykkel'!$P$114)*('bef13over filtrert sykkel'!K$3&lt;='Beregning - Sykkel'!$P$115)*($A372='Beregning - Sykkel'!$P$94)</f>
        <v>0</v>
      </c>
      <c r="L372">
        <f>bef13over!L372*('bef13over filtrert sykkel'!L$3&gt;='Beregning - Sykkel'!$P$114)*('bef13over filtrert sykkel'!L$3&lt;='Beregning - Sykkel'!$P$115)*($A372='Beregning - Sykkel'!$P$94)</f>
        <v>0</v>
      </c>
      <c r="M372">
        <f>bef13over!M372*('bef13over filtrert sykkel'!M$3&gt;='Beregning - Sykkel'!$P$114)*('bef13over filtrert sykkel'!M$3&lt;='Beregning - Sykkel'!$P$115)*($A372='Beregning - Sykkel'!$P$94)</f>
        <v>0</v>
      </c>
      <c r="N372">
        <f>bef13over!N372*('bef13over filtrert sykkel'!N$3&gt;='Beregning - Sykkel'!$P$114)*('bef13over filtrert sykkel'!N$3&lt;='Beregning - Sykkel'!$P$115)*($A372='Beregning - Sykkel'!$P$94)</f>
        <v>0</v>
      </c>
      <c r="O372">
        <f>bef13over!O372*('bef13over filtrert sykkel'!O$3&gt;='Beregning - Sykkel'!$P$114)*('bef13over filtrert sykkel'!O$3&lt;='Beregning - Sykkel'!$P$115)*($A372='Beregning - Sykkel'!$P$94)</f>
        <v>0</v>
      </c>
      <c r="P372">
        <f>bef13over!P372*('bef13over filtrert sykkel'!P$3&gt;='Beregning - Sykkel'!$P$114)*('bef13over filtrert sykkel'!P$3&lt;='Beregning - Sykkel'!$P$115)*($A372='Beregning - Sykkel'!$P$94)</f>
        <v>0</v>
      </c>
      <c r="Q372">
        <f>bef13over!Q372*('bef13over filtrert sykkel'!Q$3&gt;='Beregning - Sykkel'!$P$114)*('bef13over filtrert sykkel'!Q$3&lt;='Beregning - Sykkel'!$P$115)*($A372='Beregning - Sykkel'!$P$94)</f>
        <v>0</v>
      </c>
      <c r="R372">
        <f>bef13over!R372*('bef13over filtrert sykkel'!R$3&gt;='Beregning - Sykkel'!$P$114)*('bef13over filtrert sykkel'!R$3&lt;='Beregning - Sykkel'!$P$115)*($A372='Beregning - Sykkel'!$P$94)</f>
        <v>0</v>
      </c>
      <c r="S372">
        <f>bef13over!S372*('bef13over filtrert sykkel'!S$3&gt;='Beregning - Sykkel'!$P$114)*('bef13over filtrert sykkel'!S$3&lt;='Beregning - Sykkel'!$P$115)*($A372='Beregning - Sykkel'!$P$94)</f>
        <v>0</v>
      </c>
      <c r="T372">
        <f>bef13over!T372*('bef13over filtrert sykkel'!T$3&gt;='Beregning - Sykkel'!$P$114)*('bef13over filtrert sykkel'!T$3&lt;='Beregning - Sykkel'!$P$115)*($A372='Beregning - Sykkel'!$P$94)</f>
        <v>0</v>
      </c>
      <c r="U372">
        <f>bef13over!U372*('bef13over filtrert sykkel'!U$3&gt;='Beregning - Sykkel'!$P$114)*('bef13over filtrert sykkel'!U$3&lt;='Beregning - Sykkel'!$P$115)*($A372='Beregning - Sykkel'!$P$94)</f>
        <v>0</v>
      </c>
      <c r="V372">
        <f>bef13over!V372*('bef13over filtrert sykkel'!V$3&gt;='Beregning - Sykkel'!$P$114)*('bef13over filtrert sykkel'!V$3&lt;='Beregning - Sykkel'!$P$115)*($A372='Beregning - Sykkel'!$P$94)</f>
        <v>0</v>
      </c>
      <c r="W372">
        <f>bef13over!W372*('bef13over filtrert sykkel'!W$3&gt;='Beregning - Sykkel'!$P$114)*('bef13over filtrert sykkel'!W$3&lt;='Beregning - Sykkel'!$P$115)*($A372='Beregning - Sykkel'!$P$94)</f>
        <v>0</v>
      </c>
      <c r="X372">
        <f>bef13over!X372*('bef13over filtrert sykkel'!X$3&gt;='Beregning - Sykkel'!$P$114)*('bef13over filtrert sykkel'!X$3&lt;='Beregning - Sykkel'!$P$115)*($A372='Beregning - Sykkel'!$P$94)</f>
        <v>0</v>
      </c>
      <c r="Y372">
        <f>bef13over!Y372*('bef13over filtrert sykkel'!Y$3&gt;='Beregning - Sykkel'!$P$114)*('bef13over filtrert sykkel'!Y$3&lt;='Beregning - Sykkel'!$P$115)*($A372='Beregning - Sykkel'!$P$94)</f>
        <v>0</v>
      </c>
      <c r="Z372">
        <f>bef13over!Z372*('bef13over filtrert sykkel'!Z$3&gt;='Beregning - Sykkel'!$P$114)*('bef13over filtrert sykkel'!Z$3&lt;='Beregning - Sykkel'!$P$115)*($A372='Beregning - Sykkel'!$P$94)</f>
        <v>0</v>
      </c>
      <c r="AA372">
        <f>bef13over!AA372*('bef13over filtrert sykkel'!AA$3&gt;='Beregning - Sykkel'!$P$114)*('bef13over filtrert sykkel'!AA$3&lt;='Beregning - Sykkel'!$P$115)*($A372='Beregning - Sykkel'!$P$94)</f>
        <v>0</v>
      </c>
      <c r="AB372">
        <f>bef13over!AB372*('bef13over filtrert sykkel'!AB$3&gt;='Beregning - Sykkel'!$P$114)*('bef13over filtrert sykkel'!AB$3&lt;='Beregning - Sykkel'!$P$115)*($A372='Beregning - Sykkel'!$P$94)</f>
        <v>0</v>
      </c>
      <c r="AC372">
        <f>bef13over!AC372*('bef13over filtrert sykkel'!AC$3&gt;='Beregning - Sykkel'!$P$114)*('bef13over filtrert sykkel'!AC$3&lt;='Beregning - Sykkel'!$P$115)*($A372='Beregning - Sykkel'!$P$94)</f>
        <v>0</v>
      </c>
      <c r="AD372">
        <f>bef13over!AD372*('bef13over filtrert sykkel'!AD$3&gt;='Beregning - Sykkel'!$P$114)*('bef13over filtrert sykkel'!AD$3&lt;='Beregning - Sykkel'!$P$115)*($A372='Beregning - Sykkel'!$P$94)</f>
        <v>0</v>
      </c>
    </row>
    <row r="373" spans="1:30">
      <c r="A373">
        <v>1848</v>
      </c>
      <c r="B373">
        <f>bef13over!B373*('bef13over filtrert sykkel'!B$3&gt;='Beregning - Sykkel'!$P$114)*('bef13over filtrert sykkel'!B$3&lt;='Beregning - Sykkel'!$P$115)*($A373='Beregning - Sykkel'!$P$94)</f>
        <v>0</v>
      </c>
      <c r="C373">
        <f>bef13over!C373*('bef13over filtrert sykkel'!C$3&gt;='Beregning - Sykkel'!$P$114)*('bef13over filtrert sykkel'!C$3&lt;='Beregning - Sykkel'!$P$115)*($A373='Beregning - Sykkel'!$P$94)</f>
        <v>0</v>
      </c>
      <c r="D373">
        <f>bef13over!D373*('bef13over filtrert sykkel'!D$3&gt;='Beregning - Sykkel'!$P$114)*('bef13over filtrert sykkel'!D$3&lt;='Beregning - Sykkel'!$P$115)*($A373='Beregning - Sykkel'!$P$94)</f>
        <v>0</v>
      </c>
      <c r="E373">
        <f>bef13over!E373*('bef13over filtrert sykkel'!E$3&gt;='Beregning - Sykkel'!$P$114)*('bef13over filtrert sykkel'!E$3&lt;='Beregning - Sykkel'!$P$115)*($A373='Beregning - Sykkel'!$P$94)</f>
        <v>0</v>
      </c>
      <c r="F373">
        <f>bef13over!F373*('bef13over filtrert sykkel'!F$3&gt;='Beregning - Sykkel'!$P$114)*('bef13over filtrert sykkel'!F$3&lt;='Beregning - Sykkel'!$P$115)*($A373='Beregning - Sykkel'!$P$94)</f>
        <v>0</v>
      </c>
      <c r="G373">
        <f>bef13over!G373*('bef13over filtrert sykkel'!G$3&gt;='Beregning - Sykkel'!$P$114)*('bef13over filtrert sykkel'!G$3&lt;='Beregning - Sykkel'!$P$115)*($A373='Beregning - Sykkel'!$P$94)</f>
        <v>0</v>
      </c>
      <c r="H373">
        <f>bef13over!H373*('bef13over filtrert sykkel'!H$3&gt;='Beregning - Sykkel'!$P$114)*('bef13over filtrert sykkel'!H$3&lt;='Beregning - Sykkel'!$P$115)*($A373='Beregning - Sykkel'!$P$94)</f>
        <v>0</v>
      </c>
      <c r="I373">
        <f>bef13over!I373*('bef13over filtrert sykkel'!I$3&gt;='Beregning - Sykkel'!$P$114)*('bef13over filtrert sykkel'!I$3&lt;='Beregning - Sykkel'!$P$115)*($A373='Beregning - Sykkel'!$P$94)</f>
        <v>0</v>
      </c>
      <c r="J373">
        <f>bef13over!J373*('bef13over filtrert sykkel'!J$3&gt;='Beregning - Sykkel'!$P$114)*('bef13over filtrert sykkel'!J$3&lt;='Beregning - Sykkel'!$P$115)*($A373='Beregning - Sykkel'!$P$94)</f>
        <v>0</v>
      </c>
      <c r="K373">
        <f>bef13over!K373*('bef13over filtrert sykkel'!K$3&gt;='Beregning - Sykkel'!$P$114)*('bef13over filtrert sykkel'!K$3&lt;='Beregning - Sykkel'!$P$115)*($A373='Beregning - Sykkel'!$P$94)</f>
        <v>0</v>
      </c>
      <c r="L373">
        <f>bef13over!L373*('bef13over filtrert sykkel'!L$3&gt;='Beregning - Sykkel'!$P$114)*('bef13over filtrert sykkel'!L$3&lt;='Beregning - Sykkel'!$P$115)*($A373='Beregning - Sykkel'!$P$94)</f>
        <v>0</v>
      </c>
      <c r="M373">
        <f>bef13over!M373*('bef13over filtrert sykkel'!M$3&gt;='Beregning - Sykkel'!$P$114)*('bef13over filtrert sykkel'!M$3&lt;='Beregning - Sykkel'!$P$115)*($A373='Beregning - Sykkel'!$P$94)</f>
        <v>0</v>
      </c>
      <c r="N373">
        <f>bef13over!N373*('bef13over filtrert sykkel'!N$3&gt;='Beregning - Sykkel'!$P$114)*('bef13over filtrert sykkel'!N$3&lt;='Beregning - Sykkel'!$P$115)*($A373='Beregning - Sykkel'!$P$94)</f>
        <v>0</v>
      </c>
      <c r="O373">
        <f>bef13over!O373*('bef13over filtrert sykkel'!O$3&gt;='Beregning - Sykkel'!$P$114)*('bef13over filtrert sykkel'!O$3&lt;='Beregning - Sykkel'!$P$115)*($A373='Beregning - Sykkel'!$P$94)</f>
        <v>0</v>
      </c>
      <c r="P373">
        <f>bef13over!P373*('bef13over filtrert sykkel'!P$3&gt;='Beregning - Sykkel'!$P$114)*('bef13over filtrert sykkel'!P$3&lt;='Beregning - Sykkel'!$P$115)*($A373='Beregning - Sykkel'!$P$94)</f>
        <v>0</v>
      </c>
      <c r="Q373">
        <f>bef13over!Q373*('bef13over filtrert sykkel'!Q$3&gt;='Beregning - Sykkel'!$P$114)*('bef13over filtrert sykkel'!Q$3&lt;='Beregning - Sykkel'!$P$115)*($A373='Beregning - Sykkel'!$P$94)</f>
        <v>0</v>
      </c>
      <c r="R373">
        <f>bef13over!R373*('bef13over filtrert sykkel'!R$3&gt;='Beregning - Sykkel'!$P$114)*('bef13over filtrert sykkel'!R$3&lt;='Beregning - Sykkel'!$P$115)*($A373='Beregning - Sykkel'!$P$94)</f>
        <v>0</v>
      </c>
      <c r="S373">
        <f>bef13over!S373*('bef13over filtrert sykkel'!S$3&gt;='Beregning - Sykkel'!$P$114)*('bef13over filtrert sykkel'!S$3&lt;='Beregning - Sykkel'!$P$115)*($A373='Beregning - Sykkel'!$P$94)</f>
        <v>0</v>
      </c>
      <c r="T373">
        <f>bef13over!T373*('bef13over filtrert sykkel'!T$3&gt;='Beregning - Sykkel'!$P$114)*('bef13over filtrert sykkel'!T$3&lt;='Beregning - Sykkel'!$P$115)*($A373='Beregning - Sykkel'!$P$94)</f>
        <v>0</v>
      </c>
      <c r="U373">
        <f>bef13over!U373*('bef13over filtrert sykkel'!U$3&gt;='Beregning - Sykkel'!$P$114)*('bef13over filtrert sykkel'!U$3&lt;='Beregning - Sykkel'!$P$115)*($A373='Beregning - Sykkel'!$P$94)</f>
        <v>0</v>
      </c>
      <c r="V373">
        <f>bef13over!V373*('bef13over filtrert sykkel'!V$3&gt;='Beregning - Sykkel'!$P$114)*('bef13over filtrert sykkel'!V$3&lt;='Beregning - Sykkel'!$P$115)*($A373='Beregning - Sykkel'!$P$94)</f>
        <v>0</v>
      </c>
      <c r="W373">
        <f>bef13over!W373*('bef13over filtrert sykkel'!W$3&gt;='Beregning - Sykkel'!$P$114)*('bef13over filtrert sykkel'!W$3&lt;='Beregning - Sykkel'!$P$115)*($A373='Beregning - Sykkel'!$P$94)</f>
        <v>0</v>
      </c>
      <c r="X373">
        <f>bef13over!X373*('bef13over filtrert sykkel'!X$3&gt;='Beregning - Sykkel'!$P$114)*('bef13over filtrert sykkel'!X$3&lt;='Beregning - Sykkel'!$P$115)*($A373='Beregning - Sykkel'!$P$94)</f>
        <v>0</v>
      </c>
      <c r="Y373">
        <f>bef13over!Y373*('bef13over filtrert sykkel'!Y$3&gt;='Beregning - Sykkel'!$P$114)*('bef13over filtrert sykkel'!Y$3&lt;='Beregning - Sykkel'!$P$115)*($A373='Beregning - Sykkel'!$P$94)</f>
        <v>0</v>
      </c>
      <c r="Z373">
        <f>bef13over!Z373*('bef13over filtrert sykkel'!Z$3&gt;='Beregning - Sykkel'!$P$114)*('bef13over filtrert sykkel'!Z$3&lt;='Beregning - Sykkel'!$P$115)*($A373='Beregning - Sykkel'!$P$94)</f>
        <v>0</v>
      </c>
      <c r="AA373">
        <f>bef13over!AA373*('bef13over filtrert sykkel'!AA$3&gt;='Beregning - Sykkel'!$P$114)*('bef13over filtrert sykkel'!AA$3&lt;='Beregning - Sykkel'!$P$115)*($A373='Beregning - Sykkel'!$P$94)</f>
        <v>0</v>
      </c>
      <c r="AB373">
        <f>bef13over!AB373*('bef13over filtrert sykkel'!AB$3&gt;='Beregning - Sykkel'!$P$114)*('bef13over filtrert sykkel'!AB$3&lt;='Beregning - Sykkel'!$P$115)*($A373='Beregning - Sykkel'!$P$94)</f>
        <v>0</v>
      </c>
      <c r="AC373">
        <f>bef13over!AC373*('bef13over filtrert sykkel'!AC$3&gt;='Beregning - Sykkel'!$P$114)*('bef13over filtrert sykkel'!AC$3&lt;='Beregning - Sykkel'!$P$115)*($A373='Beregning - Sykkel'!$P$94)</f>
        <v>0</v>
      </c>
      <c r="AD373">
        <f>bef13over!AD373*('bef13over filtrert sykkel'!AD$3&gt;='Beregning - Sykkel'!$P$114)*('bef13over filtrert sykkel'!AD$3&lt;='Beregning - Sykkel'!$P$115)*($A373='Beregning - Sykkel'!$P$94)</f>
        <v>0</v>
      </c>
    </row>
    <row r="374" spans="1:30">
      <c r="A374">
        <v>1849</v>
      </c>
      <c r="B374">
        <f>bef13over!B374*('bef13over filtrert sykkel'!B$3&gt;='Beregning - Sykkel'!$P$114)*('bef13over filtrert sykkel'!B$3&lt;='Beregning - Sykkel'!$P$115)*($A374='Beregning - Sykkel'!$P$94)</f>
        <v>0</v>
      </c>
      <c r="C374">
        <f>bef13over!C374*('bef13over filtrert sykkel'!C$3&gt;='Beregning - Sykkel'!$P$114)*('bef13over filtrert sykkel'!C$3&lt;='Beregning - Sykkel'!$P$115)*($A374='Beregning - Sykkel'!$P$94)</f>
        <v>0</v>
      </c>
      <c r="D374">
        <f>bef13over!D374*('bef13over filtrert sykkel'!D$3&gt;='Beregning - Sykkel'!$P$114)*('bef13over filtrert sykkel'!D$3&lt;='Beregning - Sykkel'!$P$115)*($A374='Beregning - Sykkel'!$P$94)</f>
        <v>0</v>
      </c>
      <c r="E374">
        <f>bef13over!E374*('bef13over filtrert sykkel'!E$3&gt;='Beregning - Sykkel'!$P$114)*('bef13over filtrert sykkel'!E$3&lt;='Beregning - Sykkel'!$P$115)*($A374='Beregning - Sykkel'!$P$94)</f>
        <v>0</v>
      </c>
      <c r="F374">
        <f>bef13over!F374*('bef13over filtrert sykkel'!F$3&gt;='Beregning - Sykkel'!$P$114)*('bef13over filtrert sykkel'!F$3&lt;='Beregning - Sykkel'!$P$115)*($A374='Beregning - Sykkel'!$P$94)</f>
        <v>0</v>
      </c>
      <c r="G374">
        <f>bef13over!G374*('bef13over filtrert sykkel'!G$3&gt;='Beregning - Sykkel'!$P$114)*('bef13over filtrert sykkel'!G$3&lt;='Beregning - Sykkel'!$P$115)*($A374='Beregning - Sykkel'!$P$94)</f>
        <v>0</v>
      </c>
      <c r="H374">
        <f>bef13over!H374*('bef13over filtrert sykkel'!H$3&gt;='Beregning - Sykkel'!$P$114)*('bef13over filtrert sykkel'!H$3&lt;='Beregning - Sykkel'!$P$115)*($A374='Beregning - Sykkel'!$P$94)</f>
        <v>0</v>
      </c>
      <c r="I374">
        <f>bef13over!I374*('bef13over filtrert sykkel'!I$3&gt;='Beregning - Sykkel'!$P$114)*('bef13over filtrert sykkel'!I$3&lt;='Beregning - Sykkel'!$P$115)*($A374='Beregning - Sykkel'!$P$94)</f>
        <v>0</v>
      </c>
      <c r="J374">
        <f>bef13over!J374*('bef13over filtrert sykkel'!J$3&gt;='Beregning - Sykkel'!$P$114)*('bef13over filtrert sykkel'!J$3&lt;='Beregning - Sykkel'!$P$115)*($A374='Beregning - Sykkel'!$P$94)</f>
        <v>0</v>
      </c>
      <c r="K374">
        <f>bef13over!K374*('bef13over filtrert sykkel'!K$3&gt;='Beregning - Sykkel'!$P$114)*('bef13over filtrert sykkel'!K$3&lt;='Beregning - Sykkel'!$P$115)*($A374='Beregning - Sykkel'!$P$94)</f>
        <v>0</v>
      </c>
      <c r="L374">
        <f>bef13over!L374*('bef13over filtrert sykkel'!L$3&gt;='Beregning - Sykkel'!$P$114)*('bef13over filtrert sykkel'!L$3&lt;='Beregning - Sykkel'!$P$115)*($A374='Beregning - Sykkel'!$P$94)</f>
        <v>0</v>
      </c>
      <c r="M374">
        <f>bef13over!M374*('bef13over filtrert sykkel'!M$3&gt;='Beregning - Sykkel'!$P$114)*('bef13over filtrert sykkel'!M$3&lt;='Beregning - Sykkel'!$P$115)*($A374='Beregning - Sykkel'!$P$94)</f>
        <v>0</v>
      </c>
      <c r="N374">
        <f>bef13over!N374*('bef13over filtrert sykkel'!N$3&gt;='Beregning - Sykkel'!$P$114)*('bef13over filtrert sykkel'!N$3&lt;='Beregning - Sykkel'!$P$115)*($A374='Beregning - Sykkel'!$P$94)</f>
        <v>0</v>
      </c>
      <c r="O374">
        <f>bef13over!O374*('bef13over filtrert sykkel'!O$3&gt;='Beregning - Sykkel'!$P$114)*('bef13over filtrert sykkel'!O$3&lt;='Beregning - Sykkel'!$P$115)*($A374='Beregning - Sykkel'!$P$94)</f>
        <v>0</v>
      </c>
      <c r="P374">
        <f>bef13over!P374*('bef13over filtrert sykkel'!P$3&gt;='Beregning - Sykkel'!$P$114)*('bef13over filtrert sykkel'!P$3&lt;='Beregning - Sykkel'!$P$115)*($A374='Beregning - Sykkel'!$P$94)</f>
        <v>0</v>
      </c>
      <c r="Q374">
        <f>bef13over!Q374*('bef13over filtrert sykkel'!Q$3&gt;='Beregning - Sykkel'!$P$114)*('bef13over filtrert sykkel'!Q$3&lt;='Beregning - Sykkel'!$P$115)*($A374='Beregning - Sykkel'!$P$94)</f>
        <v>0</v>
      </c>
      <c r="R374">
        <f>bef13over!R374*('bef13over filtrert sykkel'!R$3&gt;='Beregning - Sykkel'!$P$114)*('bef13over filtrert sykkel'!R$3&lt;='Beregning - Sykkel'!$P$115)*($A374='Beregning - Sykkel'!$P$94)</f>
        <v>0</v>
      </c>
      <c r="S374">
        <f>bef13over!S374*('bef13over filtrert sykkel'!S$3&gt;='Beregning - Sykkel'!$P$114)*('bef13over filtrert sykkel'!S$3&lt;='Beregning - Sykkel'!$P$115)*($A374='Beregning - Sykkel'!$P$94)</f>
        <v>0</v>
      </c>
      <c r="T374">
        <f>bef13over!T374*('bef13over filtrert sykkel'!T$3&gt;='Beregning - Sykkel'!$P$114)*('bef13over filtrert sykkel'!T$3&lt;='Beregning - Sykkel'!$P$115)*($A374='Beregning - Sykkel'!$P$94)</f>
        <v>0</v>
      </c>
      <c r="U374">
        <f>bef13over!U374*('bef13over filtrert sykkel'!U$3&gt;='Beregning - Sykkel'!$P$114)*('bef13over filtrert sykkel'!U$3&lt;='Beregning - Sykkel'!$P$115)*($A374='Beregning - Sykkel'!$P$94)</f>
        <v>0</v>
      </c>
      <c r="V374">
        <f>bef13over!V374*('bef13over filtrert sykkel'!V$3&gt;='Beregning - Sykkel'!$P$114)*('bef13over filtrert sykkel'!V$3&lt;='Beregning - Sykkel'!$P$115)*($A374='Beregning - Sykkel'!$P$94)</f>
        <v>0</v>
      </c>
      <c r="W374">
        <f>bef13over!W374*('bef13over filtrert sykkel'!W$3&gt;='Beregning - Sykkel'!$P$114)*('bef13over filtrert sykkel'!W$3&lt;='Beregning - Sykkel'!$P$115)*($A374='Beregning - Sykkel'!$P$94)</f>
        <v>0</v>
      </c>
      <c r="X374">
        <f>bef13over!X374*('bef13over filtrert sykkel'!X$3&gt;='Beregning - Sykkel'!$P$114)*('bef13over filtrert sykkel'!X$3&lt;='Beregning - Sykkel'!$P$115)*($A374='Beregning - Sykkel'!$P$94)</f>
        <v>0</v>
      </c>
      <c r="Y374">
        <f>bef13over!Y374*('bef13over filtrert sykkel'!Y$3&gt;='Beregning - Sykkel'!$P$114)*('bef13over filtrert sykkel'!Y$3&lt;='Beregning - Sykkel'!$P$115)*($A374='Beregning - Sykkel'!$P$94)</f>
        <v>0</v>
      </c>
      <c r="Z374">
        <f>bef13over!Z374*('bef13over filtrert sykkel'!Z$3&gt;='Beregning - Sykkel'!$P$114)*('bef13over filtrert sykkel'!Z$3&lt;='Beregning - Sykkel'!$P$115)*($A374='Beregning - Sykkel'!$P$94)</f>
        <v>0</v>
      </c>
      <c r="AA374">
        <f>bef13over!AA374*('bef13over filtrert sykkel'!AA$3&gt;='Beregning - Sykkel'!$P$114)*('bef13over filtrert sykkel'!AA$3&lt;='Beregning - Sykkel'!$P$115)*($A374='Beregning - Sykkel'!$P$94)</f>
        <v>0</v>
      </c>
      <c r="AB374">
        <f>bef13over!AB374*('bef13over filtrert sykkel'!AB$3&gt;='Beregning - Sykkel'!$P$114)*('bef13over filtrert sykkel'!AB$3&lt;='Beregning - Sykkel'!$P$115)*($A374='Beregning - Sykkel'!$P$94)</f>
        <v>0</v>
      </c>
      <c r="AC374">
        <f>bef13over!AC374*('bef13over filtrert sykkel'!AC$3&gt;='Beregning - Sykkel'!$P$114)*('bef13over filtrert sykkel'!AC$3&lt;='Beregning - Sykkel'!$P$115)*($A374='Beregning - Sykkel'!$P$94)</f>
        <v>0</v>
      </c>
      <c r="AD374">
        <f>bef13over!AD374*('bef13over filtrert sykkel'!AD$3&gt;='Beregning - Sykkel'!$P$114)*('bef13over filtrert sykkel'!AD$3&lt;='Beregning - Sykkel'!$P$115)*($A374='Beregning - Sykkel'!$P$94)</f>
        <v>0</v>
      </c>
    </row>
    <row r="375" spans="1:30">
      <c r="A375">
        <v>1850</v>
      </c>
      <c r="B375">
        <f>bef13over!B375*('bef13over filtrert sykkel'!B$3&gt;='Beregning - Sykkel'!$P$114)*('bef13over filtrert sykkel'!B$3&lt;='Beregning - Sykkel'!$P$115)*($A375='Beregning - Sykkel'!$P$94)</f>
        <v>0</v>
      </c>
      <c r="C375">
        <f>bef13over!C375*('bef13over filtrert sykkel'!C$3&gt;='Beregning - Sykkel'!$P$114)*('bef13over filtrert sykkel'!C$3&lt;='Beregning - Sykkel'!$P$115)*($A375='Beregning - Sykkel'!$P$94)</f>
        <v>0</v>
      </c>
      <c r="D375">
        <f>bef13over!D375*('bef13over filtrert sykkel'!D$3&gt;='Beregning - Sykkel'!$P$114)*('bef13over filtrert sykkel'!D$3&lt;='Beregning - Sykkel'!$P$115)*($A375='Beregning - Sykkel'!$P$94)</f>
        <v>0</v>
      </c>
      <c r="E375">
        <f>bef13over!E375*('bef13over filtrert sykkel'!E$3&gt;='Beregning - Sykkel'!$P$114)*('bef13over filtrert sykkel'!E$3&lt;='Beregning - Sykkel'!$P$115)*($A375='Beregning - Sykkel'!$P$94)</f>
        <v>0</v>
      </c>
      <c r="F375">
        <f>bef13over!F375*('bef13over filtrert sykkel'!F$3&gt;='Beregning - Sykkel'!$P$114)*('bef13over filtrert sykkel'!F$3&lt;='Beregning - Sykkel'!$P$115)*($A375='Beregning - Sykkel'!$P$94)</f>
        <v>0</v>
      </c>
      <c r="G375">
        <f>bef13over!G375*('bef13over filtrert sykkel'!G$3&gt;='Beregning - Sykkel'!$P$114)*('bef13over filtrert sykkel'!G$3&lt;='Beregning - Sykkel'!$P$115)*($A375='Beregning - Sykkel'!$P$94)</f>
        <v>0</v>
      </c>
      <c r="H375">
        <f>bef13over!H375*('bef13over filtrert sykkel'!H$3&gt;='Beregning - Sykkel'!$P$114)*('bef13over filtrert sykkel'!H$3&lt;='Beregning - Sykkel'!$P$115)*($A375='Beregning - Sykkel'!$P$94)</f>
        <v>0</v>
      </c>
      <c r="I375">
        <f>bef13over!I375*('bef13over filtrert sykkel'!I$3&gt;='Beregning - Sykkel'!$P$114)*('bef13over filtrert sykkel'!I$3&lt;='Beregning - Sykkel'!$P$115)*($A375='Beregning - Sykkel'!$P$94)</f>
        <v>0</v>
      </c>
      <c r="J375">
        <f>bef13over!J375*('bef13over filtrert sykkel'!J$3&gt;='Beregning - Sykkel'!$P$114)*('bef13over filtrert sykkel'!J$3&lt;='Beregning - Sykkel'!$P$115)*($A375='Beregning - Sykkel'!$P$94)</f>
        <v>0</v>
      </c>
      <c r="K375">
        <f>bef13over!K375*('bef13over filtrert sykkel'!K$3&gt;='Beregning - Sykkel'!$P$114)*('bef13over filtrert sykkel'!K$3&lt;='Beregning - Sykkel'!$P$115)*($A375='Beregning - Sykkel'!$P$94)</f>
        <v>0</v>
      </c>
      <c r="L375">
        <f>bef13over!L375*('bef13over filtrert sykkel'!L$3&gt;='Beregning - Sykkel'!$P$114)*('bef13over filtrert sykkel'!L$3&lt;='Beregning - Sykkel'!$P$115)*($A375='Beregning - Sykkel'!$P$94)</f>
        <v>0</v>
      </c>
      <c r="M375">
        <f>bef13over!M375*('bef13over filtrert sykkel'!M$3&gt;='Beregning - Sykkel'!$P$114)*('bef13over filtrert sykkel'!M$3&lt;='Beregning - Sykkel'!$P$115)*($A375='Beregning - Sykkel'!$P$94)</f>
        <v>0</v>
      </c>
      <c r="N375">
        <f>bef13over!N375*('bef13over filtrert sykkel'!N$3&gt;='Beregning - Sykkel'!$P$114)*('bef13over filtrert sykkel'!N$3&lt;='Beregning - Sykkel'!$P$115)*($A375='Beregning - Sykkel'!$P$94)</f>
        <v>0</v>
      </c>
      <c r="O375">
        <f>bef13over!O375*('bef13over filtrert sykkel'!O$3&gt;='Beregning - Sykkel'!$P$114)*('bef13over filtrert sykkel'!O$3&lt;='Beregning - Sykkel'!$P$115)*($A375='Beregning - Sykkel'!$P$94)</f>
        <v>0</v>
      </c>
      <c r="P375">
        <f>bef13over!P375*('bef13over filtrert sykkel'!P$3&gt;='Beregning - Sykkel'!$P$114)*('bef13over filtrert sykkel'!P$3&lt;='Beregning - Sykkel'!$P$115)*($A375='Beregning - Sykkel'!$P$94)</f>
        <v>0</v>
      </c>
      <c r="Q375">
        <f>bef13over!Q375*('bef13over filtrert sykkel'!Q$3&gt;='Beregning - Sykkel'!$P$114)*('bef13over filtrert sykkel'!Q$3&lt;='Beregning - Sykkel'!$P$115)*($A375='Beregning - Sykkel'!$P$94)</f>
        <v>0</v>
      </c>
      <c r="R375">
        <f>bef13over!R375*('bef13over filtrert sykkel'!R$3&gt;='Beregning - Sykkel'!$P$114)*('bef13over filtrert sykkel'!R$3&lt;='Beregning - Sykkel'!$P$115)*($A375='Beregning - Sykkel'!$P$94)</f>
        <v>0</v>
      </c>
      <c r="S375">
        <f>bef13over!S375*('bef13over filtrert sykkel'!S$3&gt;='Beregning - Sykkel'!$P$114)*('bef13over filtrert sykkel'!S$3&lt;='Beregning - Sykkel'!$P$115)*($A375='Beregning - Sykkel'!$P$94)</f>
        <v>0</v>
      </c>
      <c r="T375">
        <f>bef13over!T375*('bef13over filtrert sykkel'!T$3&gt;='Beregning - Sykkel'!$P$114)*('bef13over filtrert sykkel'!T$3&lt;='Beregning - Sykkel'!$P$115)*($A375='Beregning - Sykkel'!$P$94)</f>
        <v>0</v>
      </c>
      <c r="U375">
        <f>bef13over!U375*('bef13over filtrert sykkel'!U$3&gt;='Beregning - Sykkel'!$P$114)*('bef13over filtrert sykkel'!U$3&lt;='Beregning - Sykkel'!$P$115)*($A375='Beregning - Sykkel'!$P$94)</f>
        <v>0</v>
      </c>
      <c r="V375">
        <f>bef13over!V375*('bef13over filtrert sykkel'!V$3&gt;='Beregning - Sykkel'!$P$114)*('bef13over filtrert sykkel'!V$3&lt;='Beregning - Sykkel'!$P$115)*($A375='Beregning - Sykkel'!$P$94)</f>
        <v>0</v>
      </c>
      <c r="W375">
        <f>bef13over!W375*('bef13over filtrert sykkel'!W$3&gt;='Beregning - Sykkel'!$P$114)*('bef13over filtrert sykkel'!W$3&lt;='Beregning - Sykkel'!$P$115)*($A375='Beregning - Sykkel'!$P$94)</f>
        <v>0</v>
      </c>
      <c r="X375">
        <f>bef13over!X375*('bef13over filtrert sykkel'!X$3&gt;='Beregning - Sykkel'!$P$114)*('bef13over filtrert sykkel'!X$3&lt;='Beregning - Sykkel'!$P$115)*($A375='Beregning - Sykkel'!$P$94)</f>
        <v>0</v>
      </c>
      <c r="Y375">
        <f>bef13over!Y375*('bef13over filtrert sykkel'!Y$3&gt;='Beregning - Sykkel'!$P$114)*('bef13over filtrert sykkel'!Y$3&lt;='Beregning - Sykkel'!$P$115)*($A375='Beregning - Sykkel'!$P$94)</f>
        <v>0</v>
      </c>
      <c r="Z375">
        <f>bef13over!Z375*('bef13over filtrert sykkel'!Z$3&gt;='Beregning - Sykkel'!$P$114)*('bef13over filtrert sykkel'!Z$3&lt;='Beregning - Sykkel'!$P$115)*($A375='Beregning - Sykkel'!$P$94)</f>
        <v>0</v>
      </c>
      <c r="AA375">
        <f>bef13over!AA375*('bef13over filtrert sykkel'!AA$3&gt;='Beregning - Sykkel'!$P$114)*('bef13over filtrert sykkel'!AA$3&lt;='Beregning - Sykkel'!$P$115)*($A375='Beregning - Sykkel'!$P$94)</f>
        <v>0</v>
      </c>
      <c r="AB375">
        <f>bef13over!AB375*('bef13over filtrert sykkel'!AB$3&gt;='Beregning - Sykkel'!$P$114)*('bef13over filtrert sykkel'!AB$3&lt;='Beregning - Sykkel'!$P$115)*($A375='Beregning - Sykkel'!$P$94)</f>
        <v>0</v>
      </c>
      <c r="AC375">
        <f>bef13over!AC375*('bef13over filtrert sykkel'!AC$3&gt;='Beregning - Sykkel'!$P$114)*('bef13over filtrert sykkel'!AC$3&lt;='Beregning - Sykkel'!$P$115)*($A375='Beregning - Sykkel'!$P$94)</f>
        <v>0</v>
      </c>
      <c r="AD375">
        <f>bef13over!AD375*('bef13over filtrert sykkel'!AD$3&gt;='Beregning - Sykkel'!$P$114)*('bef13over filtrert sykkel'!AD$3&lt;='Beregning - Sykkel'!$P$115)*($A375='Beregning - Sykkel'!$P$94)</f>
        <v>0</v>
      </c>
    </row>
    <row r="376" spans="1:30">
      <c r="A376">
        <v>1851</v>
      </c>
      <c r="B376">
        <f>bef13over!B376*('bef13over filtrert sykkel'!B$3&gt;='Beregning - Sykkel'!$P$114)*('bef13over filtrert sykkel'!B$3&lt;='Beregning - Sykkel'!$P$115)*($A376='Beregning - Sykkel'!$P$94)</f>
        <v>0</v>
      </c>
      <c r="C376">
        <f>bef13over!C376*('bef13over filtrert sykkel'!C$3&gt;='Beregning - Sykkel'!$P$114)*('bef13over filtrert sykkel'!C$3&lt;='Beregning - Sykkel'!$P$115)*($A376='Beregning - Sykkel'!$P$94)</f>
        <v>0</v>
      </c>
      <c r="D376">
        <f>bef13over!D376*('bef13over filtrert sykkel'!D$3&gt;='Beregning - Sykkel'!$P$114)*('bef13over filtrert sykkel'!D$3&lt;='Beregning - Sykkel'!$P$115)*($A376='Beregning - Sykkel'!$P$94)</f>
        <v>0</v>
      </c>
      <c r="E376">
        <f>bef13over!E376*('bef13over filtrert sykkel'!E$3&gt;='Beregning - Sykkel'!$P$114)*('bef13over filtrert sykkel'!E$3&lt;='Beregning - Sykkel'!$P$115)*($A376='Beregning - Sykkel'!$P$94)</f>
        <v>0</v>
      </c>
      <c r="F376">
        <f>bef13over!F376*('bef13over filtrert sykkel'!F$3&gt;='Beregning - Sykkel'!$P$114)*('bef13over filtrert sykkel'!F$3&lt;='Beregning - Sykkel'!$P$115)*($A376='Beregning - Sykkel'!$P$94)</f>
        <v>0</v>
      </c>
      <c r="G376">
        <f>bef13over!G376*('bef13over filtrert sykkel'!G$3&gt;='Beregning - Sykkel'!$P$114)*('bef13over filtrert sykkel'!G$3&lt;='Beregning - Sykkel'!$P$115)*($A376='Beregning - Sykkel'!$P$94)</f>
        <v>0</v>
      </c>
      <c r="H376">
        <f>bef13over!H376*('bef13over filtrert sykkel'!H$3&gt;='Beregning - Sykkel'!$P$114)*('bef13over filtrert sykkel'!H$3&lt;='Beregning - Sykkel'!$P$115)*($A376='Beregning - Sykkel'!$P$94)</f>
        <v>0</v>
      </c>
      <c r="I376">
        <f>bef13over!I376*('bef13over filtrert sykkel'!I$3&gt;='Beregning - Sykkel'!$P$114)*('bef13over filtrert sykkel'!I$3&lt;='Beregning - Sykkel'!$P$115)*($A376='Beregning - Sykkel'!$P$94)</f>
        <v>0</v>
      </c>
      <c r="J376">
        <f>bef13over!J376*('bef13over filtrert sykkel'!J$3&gt;='Beregning - Sykkel'!$P$114)*('bef13over filtrert sykkel'!J$3&lt;='Beregning - Sykkel'!$P$115)*($A376='Beregning - Sykkel'!$P$94)</f>
        <v>0</v>
      </c>
      <c r="K376">
        <f>bef13over!K376*('bef13over filtrert sykkel'!K$3&gt;='Beregning - Sykkel'!$P$114)*('bef13over filtrert sykkel'!K$3&lt;='Beregning - Sykkel'!$P$115)*($A376='Beregning - Sykkel'!$P$94)</f>
        <v>0</v>
      </c>
      <c r="L376">
        <f>bef13over!L376*('bef13over filtrert sykkel'!L$3&gt;='Beregning - Sykkel'!$P$114)*('bef13over filtrert sykkel'!L$3&lt;='Beregning - Sykkel'!$P$115)*($A376='Beregning - Sykkel'!$P$94)</f>
        <v>0</v>
      </c>
      <c r="M376">
        <f>bef13over!M376*('bef13over filtrert sykkel'!M$3&gt;='Beregning - Sykkel'!$P$114)*('bef13over filtrert sykkel'!M$3&lt;='Beregning - Sykkel'!$P$115)*($A376='Beregning - Sykkel'!$P$94)</f>
        <v>0</v>
      </c>
      <c r="N376">
        <f>bef13over!N376*('bef13over filtrert sykkel'!N$3&gt;='Beregning - Sykkel'!$P$114)*('bef13over filtrert sykkel'!N$3&lt;='Beregning - Sykkel'!$P$115)*($A376='Beregning - Sykkel'!$P$94)</f>
        <v>0</v>
      </c>
      <c r="O376">
        <f>bef13over!O376*('bef13over filtrert sykkel'!O$3&gt;='Beregning - Sykkel'!$P$114)*('bef13over filtrert sykkel'!O$3&lt;='Beregning - Sykkel'!$P$115)*($A376='Beregning - Sykkel'!$P$94)</f>
        <v>0</v>
      </c>
      <c r="P376">
        <f>bef13over!P376*('bef13over filtrert sykkel'!P$3&gt;='Beregning - Sykkel'!$P$114)*('bef13over filtrert sykkel'!P$3&lt;='Beregning - Sykkel'!$P$115)*($A376='Beregning - Sykkel'!$P$94)</f>
        <v>0</v>
      </c>
      <c r="Q376">
        <f>bef13over!Q376*('bef13over filtrert sykkel'!Q$3&gt;='Beregning - Sykkel'!$P$114)*('bef13over filtrert sykkel'!Q$3&lt;='Beregning - Sykkel'!$P$115)*($A376='Beregning - Sykkel'!$P$94)</f>
        <v>0</v>
      </c>
      <c r="R376">
        <f>bef13over!R376*('bef13over filtrert sykkel'!R$3&gt;='Beregning - Sykkel'!$P$114)*('bef13over filtrert sykkel'!R$3&lt;='Beregning - Sykkel'!$P$115)*($A376='Beregning - Sykkel'!$P$94)</f>
        <v>0</v>
      </c>
      <c r="S376">
        <f>bef13over!S376*('bef13over filtrert sykkel'!S$3&gt;='Beregning - Sykkel'!$P$114)*('bef13over filtrert sykkel'!S$3&lt;='Beregning - Sykkel'!$P$115)*($A376='Beregning - Sykkel'!$P$94)</f>
        <v>0</v>
      </c>
      <c r="T376">
        <f>bef13over!T376*('bef13over filtrert sykkel'!T$3&gt;='Beregning - Sykkel'!$P$114)*('bef13over filtrert sykkel'!T$3&lt;='Beregning - Sykkel'!$P$115)*($A376='Beregning - Sykkel'!$P$94)</f>
        <v>0</v>
      </c>
      <c r="U376">
        <f>bef13over!U376*('bef13over filtrert sykkel'!U$3&gt;='Beregning - Sykkel'!$P$114)*('bef13over filtrert sykkel'!U$3&lt;='Beregning - Sykkel'!$P$115)*($A376='Beregning - Sykkel'!$P$94)</f>
        <v>0</v>
      </c>
      <c r="V376">
        <f>bef13over!V376*('bef13over filtrert sykkel'!V$3&gt;='Beregning - Sykkel'!$P$114)*('bef13over filtrert sykkel'!V$3&lt;='Beregning - Sykkel'!$P$115)*($A376='Beregning - Sykkel'!$P$94)</f>
        <v>0</v>
      </c>
      <c r="W376">
        <f>bef13over!W376*('bef13over filtrert sykkel'!W$3&gt;='Beregning - Sykkel'!$P$114)*('bef13over filtrert sykkel'!W$3&lt;='Beregning - Sykkel'!$P$115)*($A376='Beregning - Sykkel'!$P$94)</f>
        <v>0</v>
      </c>
      <c r="X376">
        <f>bef13over!X376*('bef13over filtrert sykkel'!X$3&gt;='Beregning - Sykkel'!$P$114)*('bef13over filtrert sykkel'!X$3&lt;='Beregning - Sykkel'!$P$115)*($A376='Beregning - Sykkel'!$P$94)</f>
        <v>0</v>
      </c>
      <c r="Y376">
        <f>bef13over!Y376*('bef13over filtrert sykkel'!Y$3&gt;='Beregning - Sykkel'!$P$114)*('bef13over filtrert sykkel'!Y$3&lt;='Beregning - Sykkel'!$P$115)*($A376='Beregning - Sykkel'!$P$94)</f>
        <v>0</v>
      </c>
      <c r="Z376">
        <f>bef13over!Z376*('bef13over filtrert sykkel'!Z$3&gt;='Beregning - Sykkel'!$P$114)*('bef13over filtrert sykkel'!Z$3&lt;='Beregning - Sykkel'!$P$115)*($A376='Beregning - Sykkel'!$P$94)</f>
        <v>0</v>
      </c>
      <c r="AA376">
        <f>bef13over!AA376*('bef13over filtrert sykkel'!AA$3&gt;='Beregning - Sykkel'!$P$114)*('bef13over filtrert sykkel'!AA$3&lt;='Beregning - Sykkel'!$P$115)*($A376='Beregning - Sykkel'!$P$94)</f>
        <v>0</v>
      </c>
      <c r="AB376">
        <f>bef13over!AB376*('bef13over filtrert sykkel'!AB$3&gt;='Beregning - Sykkel'!$P$114)*('bef13over filtrert sykkel'!AB$3&lt;='Beregning - Sykkel'!$P$115)*($A376='Beregning - Sykkel'!$P$94)</f>
        <v>0</v>
      </c>
      <c r="AC376">
        <f>bef13over!AC376*('bef13over filtrert sykkel'!AC$3&gt;='Beregning - Sykkel'!$P$114)*('bef13over filtrert sykkel'!AC$3&lt;='Beregning - Sykkel'!$P$115)*($A376='Beregning - Sykkel'!$P$94)</f>
        <v>0</v>
      </c>
      <c r="AD376">
        <f>bef13over!AD376*('bef13over filtrert sykkel'!AD$3&gt;='Beregning - Sykkel'!$P$114)*('bef13over filtrert sykkel'!AD$3&lt;='Beregning - Sykkel'!$P$115)*($A376='Beregning - Sykkel'!$P$94)</f>
        <v>0</v>
      </c>
    </row>
    <row r="377" spans="1:30">
      <c r="A377">
        <v>1852</v>
      </c>
      <c r="B377">
        <f>bef13over!B377*('bef13over filtrert sykkel'!B$3&gt;='Beregning - Sykkel'!$P$114)*('bef13over filtrert sykkel'!B$3&lt;='Beregning - Sykkel'!$P$115)*($A377='Beregning - Sykkel'!$P$94)</f>
        <v>0</v>
      </c>
      <c r="C377">
        <f>bef13over!C377*('bef13over filtrert sykkel'!C$3&gt;='Beregning - Sykkel'!$P$114)*('bef13over filtrert sykkel'!C$3&lt;='Beregning - Sykkel'!$P$115)*($A377='Beregning - Sykkel'!$P$94)</f>
        <v>0</v>
      </c>
      <c r="D377">
        <f>bef13over!D377*('bef13over filtrert sykkel'!D$3&gt;='Beregning - Sykkel'!$P$114)*('bef13over filtrert sykkel'!D$3&lt;='Beregning - Sykkel'!$P$115)*($A377='Beregning - Sykkel'!$P$94)</f>
        <v>0</v>
      </c>
      <c r="E377">
        <f>bef13over!E377*('bef13over filtrert sykkel'!E$3&gt;='Beregning - Sykkel'!$P$114)*('bef13over filtrert sykkel'!E$3&lt;='Beregning - Sykkel'!$P$115)*($A377='Beregning - Sykkel'!$P$94)</f>
        <v>0</v>
      </c>
      <c r="F377">
        <f>bef13over!F377*('bef13over filtrert sykkel'!F$3&gt;='Beregning - Sykkel'!$P$114)*('bef13over filtrert sykkel'!F$3&lt;='Beregning - Sykkel'!$P$115)*($A377='Beregning - Sykkel'!$P$94)</f>
        <v>0</v>
      </c>
      <c r="G377">
        <f>bef13over!G377*('bef13over filtrert sykkel'!G$3&gt;='Beregning - Sykkel'!$P$114)*('bef13over filtrert sykkel'!G$3&lt;='Beregning - Sykkel'!$P$115)*($A377='Beregning - Sykkel'!$P$94)</f>
        <v>0</v>
      </c>
      <c r="H377">
        <f>bef13over!H377*('bef13over filtrert sykkel'!H$3&gt;='Beregning - Sykkel'!$P$114)*('bef13over filtrert sykkel'!H$3&lt;='Beregning - Sykkel'!$P$115)*($A377='Beregning - Sykkel'!$P$94)</f>
        <v>0</v>
      </c>
      <c r="I377">
        <f>bef13over!I377*('bef13over filtrert sykkel'!I$3&gt;='Beregning - Sykkel'!$P$114)*('bef13over filtrert sykkel'!I$3&lt;='Beregning - Sykkel'!$P$115)*($A377='Beregning - Sykkel'!$P$94)</f>
        <v>0</v>
      </c>
      <c r="J377">
        <f>bef13over!J377*('bef13over filtrert sykkel'!J$3&gt;='Beregning - Sykkel'!$P$114)*('bef13over filtrert sykkel'!J$3&lt;='Beregning - Sykkel'!$P$115)*($A377='Beregning - Sykkel'!$P$94)</f>
        <v>0</v>
      </c>
      <c r="K377">
        <f>bef13over!K377*('bef13over filtrert sykkel'!K$3&gt;='Beregning - Sykkel'!$P$114)*('bef13over filtrert sykkel'!K$3&lt;='Beregning - Sykkel'!$P$115)*($A377='Beregning - Sykkel'!$P$94)</f>
        <v>0</v>
      </c>
      <c r="L377">
        <f>bef13over!L377*('bef13over filtrert sykkel'!L$3&gt;='Beregning - Sykkel'!$P$114)*('bef13over filtrert sykkel'!L$3&lt;='Beregning - Sykkel'!$P$115)*($A377='Beregning - Sykkel'!$P$94)</f>
        <v>0</v>
      </c>
      <c r="M377">
        <f>bef13over!M377*('bef13over filtrert sykkel'!M$3&gt;='Beregning - Sykkel'!$P$114)*('bef13over filtrert sykkel'!M$3&lt;='Beregning - Sykkel'!$P$115)*($A377='Beregning - Sykkel'!$P$94)</f>
        <v>0</v>
      </c>
      <c r="N377">
        <f>bef13over!N377*('bef13over filtrert sykkel'!N$3&gt;='Beregning - Sykkel'!$P$114)*('bef13over filtrert sykkel'!N$3&lt;='Beregning - Sykkel'!$P$115)*($A377='Beregning - Sykkel'!$P$94)</f>
        <v>0</v>
      </c>
      <c r="O377">
        <f>bef13over!O377*('bef13over filtrert sykkel'!O$3&gt;='Beregning - Sykkel'!$P$114)*('bef13over filtrert sykkel'!O$3&lt;='Beregning - Sykkel'!$P$115)*($A377='Beregning - Sykkel'!$P$94)</f>
        <v>0</v>
      </c>
      <c r="P377">
        <f>bef13over!P377*('bef13over filtrert sykkel'!P$3&gt;='Beregning - Sykkel'!$P$114)*('bef13over filtrert sykkel'!P$3&lt;='Beregning - Sykkel'!$P$115)*($A377='Beregning - Sykkel'!$P$94)</f>
        <v>0</v>
      </c>
      <c r="Q377">
        <f>bef13over!Q377*('bef13over filtrert sykkel'!Q$3&gt;='Beregning - Sykkel'!$P$114)*('bef13over filtrert sykkel'!Q$3&lt;='Beregning - Sykkel'!$P$115)*($A377='Beregning - Sykkel'!$P$94)</f>
        <v>0</v>
      </c>
      <c r="R377">
        <f>bef13over!R377*('bef13over filtrert sykkel'!R$3&gt;='Beregning - Sykkel'!$P$114)*('bef13over filtrert sykkel'!R$3&lt;='Beregning - Sykkel'!$P$115)*($A377='Beregning - Sykkel'!$P$94)</f>
        <v>0</v>
      </c>
      <c r="S377">
        <f>bef13over!S377*('bef13over filtrert sykkel'!S$3&gt;='Beregning - Sykkel'!$P$114)*('bef13over filtrert sykkel'!S$3&lt;='Beregning - Sykkel'!$P$115)*($A377='Beregning - Sykkel'!$P$94)</f>
        <v>0</v>
      </c>
      <c r="T377">
        <f>bef13over!T377*('bef13over filtrert sykkel'!T$3&gt;='Beregning - Sykkel'!$P$114)*('bef13over filtrert sykkel'!T$3&lt;='Beregning - Sykkel'!$P$115)*($A377='Beregning - Sykkel'!$P$94)</f>
        <v>0</v>
      </c>
      <c r="U377">
        <f>bef13over!U377*('bef13over filtrert sykkel'!U$3&gt;='Beregning - Sykkel'!$P$114)*('bef13over filtrert sykkel'!U$3&lt;='Beregning - Sykkel'!$P$115)*($A377='Beregning - Sykkel'!$P$94)</f>
        <v>0</v>
      </c>
      <c r="V377">
        <f>bef13over!V377*('bef13over filtrert sykkel'!V$3&gt;='Beregning - Sykkel'!$P$114)*('bef13over filtrert sykkel'!V$3&lt;='Beregning - Sykkel'!$P$115)*($A377='Beregning - Sykkel'!$P$94)</f>
        <v>0</v>
      </c>
      <c r="W377">
        <f>bef13over!W377*('bef13over filtrert sykkel'!W$3&gt;='Beregning - Sykkel'!$P$114)*('bef13over filtrert sykkel'!W$3&lt;='Beregning - Sykkel'!$P$115)*($A377='Beregning - Sykkel'!$P$94)</f>
        <v>0</v>
      </c>
      <c r="X377">
        <f>bef13over!X377*('bef13over filtrert sykkel'!X$3&gt;='Beregning - Sykkel'!$P$114)*('bef13over filtrert sykkel'!X$3&lt;='Beregning - Sykkel'!$P$115)*($A377='Beregning - Sykkel'!$P$94)</f>
        <v>0</v>
      </c>
      <c r="Y377">
        <f>bef13over!Y377*('bef13over filtrert sykkel'!Y$3&gt;='Beregning - Sykkel'!$P$114)*('bef13over filtrert sykkel'!Y$3&lt;='Beregning - Sykkel'!$P$115)*($A377='Beregning - Sykkel'!$P$94)</f>
        <v>0</v>
      </c>
      <c r="Z377">
        <f>bef13over!Z377*('bef13over filtrert sykkel'!Z$3&gt;='Beregning - Sykkel'!$P$114)*('bef13over filtrert sykkel'!Z$3&lt;='Beregning - Sykkel'!$P$115)*($A377='Beregning - Sykkel'!$P$94)</f>
        <v>0</v>
      </c>
      <c r="AA377">
        <f>bef13over!AA377*('bef13over filtrert sykkel'!AA$3&gt;='Beregning - Sykkel'!$P$114)*('bef13over filtrert sykkel'!AA$3&lt;='Beregning - Sykkel'!$P$115)*($A377='Beregning - Sykkel'!$P$94)</f>
        <v>0</v>
      </c>
      <c r="AB377">
        <f>bef13over!AB377*('bef13over filtrert sykkel'!AB$3&gt;='Beregning - Sykkel'!$P$114)*('bef13over filtrert sykkel'!AB$3&lt;='Beregning - Sykkel'!$P$115)*($A377='Beregning - Sykkel'!$P$94)</f>
        <v>0</v>
      </c>
      <c r="AC377">
        <f>bef13over!AC377*('bef13over filtrert sykkel'!AC$3&gt;='Beregning - Sykkel'!$P$114)*('bef13over filtrert sykkel'!AC$3&lt;='Beregning - Sykkel'!$P$115)*($A377='Beregning - Sykkel'!$P$94)</f>
        <v>0</v>
      </c>
      <c r="AD377">
        <f>bef13over!AD377*('bef13over filtrert sykkel'!AD$3&gt;='Beregning - Sykkel'!$P$114)*('bef13over filtrert sykkel'!AD$3&lt;='Beregning - Sykkel'!$P$115)*($A377='Beregning - Sykkel'!$P$94)</f>
        <v>0</v>
      </c>
    </row>
    <row r="378" spans="1:30">
      <c r="A378">
        <v>1853</v>
      </c>
      <c r="B378">
        <f>bef13over!B378*('bef13over filtrert sykkel'!B$3&gt;='Beregning - Sykkel'!$P$114)*('bef13over filtrert sykkel'!B$3&lt;='Beregning - Sykkel'!$P$115)*($A378='Beregning - Sykkel'!$P$94)</f>
        <v>0</v>
      </c>
      <c r="C378">
        <f>bef13over!C378*('bef13over filtrert sykkel'!C$3&gt;='Beregning - Sykkel'!$P$114)*('bef13over filtrert sykkel'!C$3&lt;='Beregning - Sykkel'!$P$115)*($A378='Beregning - Sykkel'!$P$94)</f>
        <v>0</v>
      </c>
      <c r="D378">
        <f>bef13over!D378*('bef13over filtrert sykkel'!D$3&gt;='Beregning - Sykkel'!$P$114)*('bef13over filtrert sykkel'!D$3&lt;='Beregning - Sykkel'!$P$115)*($A378='Beregning - Sykkel'!$P$94)</f>
        <v>0</v>
      </c>
      <c r="E378">
        <f>bef13over!E378*('bef13over filtrert sykkel'!E$3&gt;='Beregning - Sykkel'!$P$114)*('bef13over filtrert sykkel'!E$3&lt;='Beregning - Sykkel'!$P$115)*($A378='Beregning - Sykkel'!$P$94)</f>
        <v>0</v>
      </c>
      <c r="F378">
        <f>bef13over!F378*('bef13over filtrert sykkel'!F$3&gt;='Beregning - Sykkel'!$P$114)*('bef13over filtrert sykkel'!F$3&lt;='Beregning - Sykkel'!$P$115)*($A378='Beregning - Sykkel'!$P$94)</f>
        <v>0</v>
      </c>
      <c r="G378">
        <f>bef13over!G378*('bef13over filtrert sykkel'!G$3&gt;='Beregning - Sykkel'!$P$114)*('bef13over filtrert sykkel'!G$3&lt;='Beregning - Sykkel'!$P$115)*($A378='Beregning - Sykkel'!$P$94)</f>
        <v>0</v>
      </c>
      <c r="H378">
        <f>bef13over!H378*('bef13over filtrert sykkel'!H$3&gt;='Beregning - Sykkel'!$P$114)*('bef13over filtrert sykkel'!H$3&lt;='Beregning - Sykkel'!$P$115)*($A378='Beregning - Sykkel'!$P$94)</f>
        <v>0</v>
      </c>
      <c r="I378">
        <f>bef13over!I378*('bef13over filtrert sykkel'!I$3&gt;='Beregning - Sykkel'!$P$114)*('bef13over filtrert sykkel'!I$3&lt;='Beregning - Sykkel'!$P$115)*($A378='Beregning - Sykkel'!$P$94)</f>
        <v>0</v>
      </c>
      <c r="J378">
        <f>bef13over!J378*('bef13over filtrert sykkel'!J$3&gt;='Beregning - Sykkel'!$P$114)*('bef13over filtrert sykkel'!J$3&lt;='Beregning - Sykkel'!$P$115)*($A378='Beregning - Sykkel'!$P$94)</f>
        <v>0</v>
      </c>
      <c r="K378">
        <f>bef13over!K378*('bef13over filtrert sykkel'!K$3&gt;='Beregning - Sykkel'!$P$114)*('bef13over filtrert sykkel'!K$3&lt;='Beregning - Sykkel'!$P$115)*($A378='Beregning - Sykkel'!$P$94)</f>
        <v>0</v>
      </c>
      <c r="L378">
        <f>bef13over!L378*('bef13over filtrert sykkel'!L$3&gt;='Beregning - Sykkel'!$P$114)*('bef13over filtrert sykkel'!L$3&lt;='Beregning - Sykkel'!$P$115)*($A378='Beregning - Sykkel'!$P$94)</f>
        <v>0</v>
      </c>
      <c r="M378">
        <f>bef13over!M378*('bef13over filtrert sykkel'!M$3&gt;='Beregning - Sykkel'!$P$114)*('bef13over filtrert sykkel'!M$3&lt;='Beregning - Sykkel'!$P$115)*($A378='Beregning - Sykkel'!$P$94)</f>
        <v>0</v>
      </c>
      <c r="N378">
        <f>bef13over!N378*('bef13over filtrert sykkel'!N$3&gt;='Beregning - Sykkel'!$P$114)*('bef13over filtrert sykkel'!N$3&lt;='Beregning - Sykkel'!$P$115)*($A378='Beregning - Sykkel'!$P$94)</f>
        <v>0</v>
      </c>
      <c r="O378">
        <f>bef13over!O378*('bef13over filtrert sykkel'!O$3&gt;='Beregning - Sykkel'!$P$114)*('bef13over filtrert sykkel'!O$3&lt;='Beregning - Sykkel'!$P$115)*($A378='Beregning - Sykkel'!$P$94)</f>
        <v>0</v>
      </c>
      <c r="P378">
        <f>bef13over!P378*('bef13over filtrert sykkel'!P$3&gt;='Beregning - Sykkel'!$P$114)*('bef13over filtrert sykkel'!P$3&lt;='Beregning - Sykkel'!$P$115)*($A378='Beregning - Sykkel'!$P$94)</f>
        <v>0</v>
      </c>
      <c r="Q378">
        <f>bef13over!Q378*('bef13over filtrert sykkel'!Q$3&gt;='Beregning - Sykkel'!$P$114)*('bef13over filtrert sykkel'!Q$3&lt;='Beregning - Sykkel'!$P$115)*($A378='Beregning - Sykkel'!$P$94)</f>
        <v>0</v>
      </c>
      <c r="R378">
        <f>bef13over!R378*('bef13over filtrert sykkel'!R$3&gt;='Beregning - Sykkel'!$P$114)*('bef13over filtrert sykkel'!R$3&lt;='Beregning - Sykkel'!$P$115)*($A378='Beregning - Sykkel'!$P$94)</f>
        <v>0</v>
      </c>
      <c r="S378">
        <f>bef13over!S378*('bef13over filtrert sykkel'!S$3&gt;='Beregning - Sykkel'!$P$114)*('bef13over filtrert sykkel'!S$3&lt;='Beregning - Sykkel'!$P$115)*($A378='Beregning - Sykkel'!$P$94)</f>
        <v>0</v>
      </c>
      <c r="T378">
        <f>bef13over!T378*('bef13over filtrert sykkel'!T$3&gt;='Beregning - Sykkel'!$P$114)*('bef13over filtrert sykkel'!T$3&lt;='Beregning - Sykkel'!$P$115)*($A378='Beregning - Sykkel'!$P$94)</f>
        <v>0</v>
      </c>
      <c r="U378">
        <f>bef13over!U378*('bef13over filtrert sykkel'!U$3&gt;='Beregning - Sykkel'!$P$114)*('bef13over filtrert sykkel'!U$3&lt;='Beregning - Sykkel'!$P$115)*($A378='Beregning - Sykkel'!$P$94)</f>
        <v>0</v>
      </c>
      <c r="V378">
        <f>bef13over!V378*('bef13over filtrert sykkel'!V$3&gt;='Beregning - Sykkel'!$P$114)*('bef13over filtrert sykkel'!V$3&lt;='Beregning - Sykkel'!$P$115)*($A378='Beregning - Sykkel'!$P$94)</f>
        <v>0</v>
      </c>
      <c r="W378">
        <f>bef13over!W378*('bef13over filtrert sykkel'!W$3&gt;='Beregning - Sykkel'!$P$114)*('bef13over filtrert sykkel'!W$3&lt;='Beregning - Sykkel'!$P$115)*($A378='Beregning - Sykkel'!$P$94)</f>
        <v>0</v>
      </c>
      <c r="X378">
        <f>bef13over!X378*('bef13over filtrert sykkel'!X$3&gt;='Beregning - Sykkel'!$P$114)*('bef13over filtrert sykkel'!X$3&lt;='Beregning - Sykkel'!$P$115)*($A378='Beregning - Sykkel'!$P$94)</f>
        <v>0</v>
      </c>
      <c r="Y378">
        <f>bef13over!Y378*('bef13over filtrert sykkel'!Y$3&gt;='Beregning - Sykkel'!$P$114)*('bef13over filtrert sykkel'!Y$3&lt;='Beregning - Sykkel'!$P$115)*($A378='Beregning - Sykkel'!$P$94)</f>
        <v>0</v>
      </c>
      <c r="Z378">
        <f>bef13over!Z378*('bef13over filtrert sykkel'!Z$3&gt;='Beregning - Sykkel'!$P$114)*('bef13over filtrert sykkel'!Z$3&lt;='Beregning - Sykkel'!$P$115)*($A378='Beregning - Sykkel'!$P$94)</f>
        <v>0</v>
      </c>
      <c r="AA378">
        <f>bef13over!AA378*('bef13over filtrert sykkel'!AA$3&gt;='Beregning - Sykkel'!$P$114)*('bef13over filtrert sykkel'!AA$3&lt;='Beregning - Sykkel'!$P$115)*($A378='Beregning - Sykkel'!$P$94)</f>
        <v>0</v>
      </c>
      <c r="AB378">
        <f>bef13over!AB378*('bef13over filtrert sykkel'!AB$3&gt;='Beregning - Sykkel'!$P$114)*('bef13over filtrert sykkel'!AB$3&lt;='Beregning - Sykkel'!$P$115)*($A378='Beregning - Sykkel'!$P$94)</f>
        <v>0</v>
      </c>
      <c r="AC378">
        <f>bef13over!AC378*('bef13over filtrert sykkel'!AC$3&gt;='Beregning - Sykkel'!$P$114)*('bef13over filtrert sykkel'!AC$3&lt;='Beregning - Sykkel'!$P$115)*($A378='Beregning - Sykkel'!$P$94)</f>
        <v>0</v>
      </c>
      <c r="AD378">
        <f>bef13over!AD378*('bef13over filtrert sykkel'!AD$3&gt;='Beregning - Sykkel'!$P$114)*('bef13over filtrert sykkel'!AD$3&lt;='Beregning - Sykkel'!$P$115)*($A378='Beregning - Sykkel'!$P$94)</f>
        <v>0</v>
      </c>
    </row>
    <row r="379" spans="1:30">
      <c r="A379">
        <v>1854</v>
      </c>
      <c r="B379">
        <f>bef13over!B379*('bef13over filtrert sykkel'!B$3&gt;='Beregning - Sykkel'!$P$114)*('bef13over filtrert sykkel'!B$3&lt;='Beregning - Sykkel'!$P$115)*($A379='Beregning - Sykkel'!$P$94)</f>
        <v>0</v>
      </c>
      <c r="C379">
        <f>bef13over!C379*('bef13over filtrert sykkel'!C$3&gt;='Beregning - Sykkel'!$P$114)*('bef13over filtrert sykkel'!C$3&lt;='Beregning - Sykkel'!$P$115)*($A379='Beregning - Sykkel'!$P$94)</f>
        <v>0</v>
      </c>
      <c r="D379">
        <f>bef13over!D379*('bef13over filtrert sykkel'!D$3&gt;='Beregning - Sykkel'!$P$114)*('bef13over filtrert sykkel'!D$3&lt;='Beregning - Sykkel'!$P$115)*($A379='Beregning - Sykkel'!$P$94)</f>
        <v>0</v>
      </c>
      <c r="E379">
        <f>bef13over!E379*('bef13over filtrert sykkel'!E$3&gt;='Beregning - Sykkel'!$P$114)*('bef13over filtrert sykkel'!E$3&lt;='Beregning - Sykkel'!$P$115)*($A379='Beregning - Sykkel'!$P$94)</f>
        <v>0</v>
      </c>
      <c r="F379">
        <f>bef13over!F379*('bef13over filtrert sykkel'!F$3&gt;='Beregning - Sykkel'!$P$114)*('bef13over filtrert sykkel'!F$3&lt;='Beregning - Sykkel'!$P$115)*($A379='Beregning - Sykkel'!$P$94)</f>
        <v>0</v>
      </c>
      <c r="G379">
        <f>bef13over!G379*('bef13over filtrert sykkel'!G$3&gt;='Beregning - Sykkel'!$P$114)*('bef13over filtrert sykkel'!G$3&lt;='Beregning - Sykkel'!$P$115)*($A379='Beregning - Sykkel'!$P$94)</f>
        <v>0</v>
      </c>
      <c r="H379">
        <f>bef13over!H379*('bef13over filtrert sykkel'!H$3&gt;='Beregning - Sykkel'!$P$114)*('bef13over filtrert sykkel'!H$3&lt;='Beregning - Sykkel'!$P$115)*($A379='Beregning - Sykkel'!$P$94)</f>
        <v>0</v>
      </c>
      <c r="I379">
        <f>bef13over!I379*('bef13over filtrert sykkel'!I$3&gt;='Beregning - Sykkel'!$P$114)*('bef13over filtrert sykkel'!I$3&lt;='Beregning - Sykkel'!$P$115)*($A379='Beregning - Sykkel'!$P$94)</f>
        <v>0</v>
      </c>
      <c r="J379">
        <f>bef13over!J379*('bef13over filtrert sykkel'!J$3&gt;='Beregning - Sykkel'!$P$114)*('bef13over filtrert sykkel'!J$3&lt;='Beregning - Sykkel'!$P$115)*($A379='Beregning - Sykkel'!$P$94)</f>
        <v>0</v>
      </c>
      <c r="K379">
        <f>bef13over!K379*('bef13over filtrert sykkel'!K$3&gt;='Beregning - Sykkel'!$P$114)*('bef13over filtrert sykkel'!K$3&lt;='Beregning - Sykkel'!$P$115)*($A379='Beregning - Sykkel'!$P$94)</f>
        <v>0</v>
      </c>
      <c r="L379">
        <f>bef13over!L379*('bef13over filtrert sykkel'!L$3&gt;='Beregning - Sykkel'!$P$114)*('bef13over filtrert sykkel'!L$3&lt;='Beregning - Sykkel'!$P$115)*($A379='Beregning - Sykkel'!$P$94)</f>
        <v>0</v>
      </c>
      <c r="M379">
        <f>bef13over!M379*('bef13over filtrert sykkel'!M$3&gt;='Beregning - Sykkel'!$P$114)*('bef13over filtrert sykkel'!M$3&lt;='Beregning - Sykkel'!$P$115)*($A379='Beregning - Sykkel'!$P$94)</f>
        <v>0</v>
      </c>
      <c r="N379">
        <f>bef13over!N379*('bef13over filtrert sykkel'!N$3&gt;='Beregning - Sykkel'!$P$114)*('bef13over filtrert sykkel'!N$3&lt;='Beregning - Sykkel'!$P$115)*($A379='Beregning - Sykkel'!$P$94)</f>
        <v>0</v>
      </c>
      <c r="O379">
        <f>bef13over!O379*('bef13over filtrert sykkel'!O$3&gt;='Beregning - Sykkel'!$P$114)*('bef13over filtrert sykkel'!O$3&lt;='Beregning - Sykkel'!$P$115)*($A379='Beregning - Sykkel'!$P$94)</f>
        <v>0</v>
      </c>
      <c r="P379">
        <f>bef13over!P379*('bef13over filtrert sykkel'!P$3&gt;='Beregning - Sykkel'!$P$114)*('bef13over filtrert sykkel'!P$3&lt;='Beregning - Sykkel'!$P$115)*($A379='Beregning - Sykkel'!$P$94)</f>
        <v>0</v>
      </c>
      <c r="Q379">
        <f>bef13over!Q379*('bef13over filtrert sykkel'!Q$3&gt;='Beregning - Sykkel'!$P$114)*('bef13over filtrert sykkel'!Q$3&lt;='Beregning - Sykkel'!$P$115)*($A379='Beregning - Sykkel'!$P$94)</f>
        <v>0</v>
      </c>
      <c r="R379">
        <f>bef13over!R379*('bef13over filtrert sykkel'!R$3&gt;='Beregning - Sykkel'!$P$114)*('bef13over filtrert sykkel'!R$3&lt;='Beregning - Sykkel'!$P$115)*($A379='Beregning - Sykkel'!$P$94)</f>
        <v>0</v>
      </c>
      <c r="S379">
        <f>bef13over!S379*('bef13over filtrert sykkel'!S$3&gt;='Beregning - Sykkel'!$P$114)*('bef13over filtrert sykkel'!S$3&lt;='Beregning - Sykkel'!$P$115)*($A379='Beregning - Sykkel'!$P$94)</f>
        <v>0</v>
      </c>
      <c r="T379">
        <f>bef13over!T379*('bef13over filtrert sykkel'!T$3&gt;='Beregning - Sykkel'!$P$114)*('bef13over filtrert sykkel'!T$3&lt;='Beregning - Sykkel'!$P$115)*($A379='Beregning - Sykkel'!$P$94)</f>
        <v>0</v>
      </c>
      <c r="U379">
        <f>bef13over!U379*('bef13over filtrert sykkel'!U$3&gt;='Beregning - Sykkel'!$P$114)*('bef13over filtrert sykkel'!U$3&lt;='Beregning - Sykkel'!$P$115)*($A379='Beregning - Sykkel'!$P$94)</f>
        <v>0</v>
      </c>
      <c r="V379">
        <f>bef13over!V379*('bef13over filtrert sykkel'!V$3&gt;='Beregning - Sykkel'!$P$114)*('bef13over filtrert sykkel'!V$3&lt;='Beregning - Sykkel'!$P$115)*($A379='Beregning - Sykkel'!$P$94)</f>
        <v>0</v>
      </c>
      <c r="W379">
        <f>bef13over!W379*('bef13over filtrert sykkel'!W$3&gt;='Beregning - Sykkel'!$P$114)*('bef13over filtrert sykkel'!W$3&lt;='Beregning - Sykkel'!$P$115)*($A379='Beregning - Sykkel'!$P$94)</f>
        <v>0</v>
      </c>
      <c r="X379">
        <f>bef13over!X379*('bef13over filtrert sykkel'!X$3&gt;='Beregning - Sykkel'!$P$114)*('bef13over filtrert sykkel'!X$3&lt;='Beregning - Sykkel'!$P$115)*($A379='Beregning - Sykkel'!$P$94)</f>
        <v>0</v>
      </c>
      <c r="Y379">
        <f>bef13over!Y379*('bef13over filtrert sykkel'!Y$3&gt;='Beregning - Sykkel'!$P$114)*('bef13over filtrert sykkel'!Y$3&lt;='Beregning - Sykkel'!$P$115)*($A379='Beregning - Sykkel'!$P$94)</f>
        <v>0</v>
      </c>
      <c r="Z379">
        <f>bef13over!Z379*('bef13over filtrert sykkel'!Z$3&gt;='Beregning - Sykkel'!$P$114)*('bef13over filtrert sykkel'!Z$3&lt;='Beregning - Sykkel'!$P$115)*($A379='Beregning - Sykkel'!$P$94)</f>
        <v>0</v>
      </c>
      <c r="AA379">
        <f>bef13over!AA379*('bef13over filtrert sykkel'!AA$3&gt;='Beregning - Sykkel'!$P$114)*('bef13over filtrert sykkel'!AA$3&lt;='Beregning - Sykkel'!$P$115)*($A379='Beregning - Sykkel'!$P$94)</f>
        <v>0</v>
      </c>
      <c r="AB379">
        <f>bef13over!AB379*('bef13over filtrert sykkel'!AB$3&gt;='Beregning - Sykkel'!$P$114)*('bef13over filtrert sykkel'!AB$3&lt;='Beregning - Sykkel'!$P$115)*($A379='Beregning - Sykkel'!$P$94)</f>
        <v>0</v>
      </c>
      <c r="AC379">
        <f>bef13over!AC379*('bef13over filtrert sykkel'!AC$3&gt;='Beregning - Sykkel'!$P$114)*('bef13over filtrert sykkel'!AC$3&lt;='Beregning - Sykkel'!$P$115)*($A379='Beregning - Sykkel'!$P$94)</f>
        <v>0</v>
      </c>
      <c r="AD379">
        <f>bef13over!AD379*('bef13over filtrert sykkel'!AD$3&gt;='Beregning - Sykkel'!$P$114)*('bef13over filtrert sykkel'!AD$3&lt;='Beregning - Sykkel'!$P$115)*($A379='Beregning - Sykkel'!$P$94)</f>
        <v>0</v>
      </c>
    </row>
    <row r="380" spans="1:30">
      <c r="A380">
        <v>1856</v>
      </c>
      <c r="B380">
        <f>bef13over!B380*('bef13over filtrert sykkel'!B$3&gt;='Beregning - Sykkel'!$P$114)*('bef13over filtrert sykkel'!B$3&lt;='Beregning - Sykkel'!$P$115)*($A380='Beregning - Sykkel'!$P$94)</f>
        <v>0</v>
      </c>
      <c r="C380">
        <f>bef13over!C380*('bef13over filtrert sykkel'!C$3&gt;='Beregning - Sykkel'!$P$114)*('bef13over filtrert sykkel'!C$3&lt;='Beregning - Sykkel'!$P$115)*($A380='Beregning - Sykkel'!$P$94)</f>
        <v>0</v>
      </c>
      <c r="D380">
        <f>bef13over!D380*('bef13over filtrert sykkel'!D$3&gt;='Beregning - Sykkel'!$P$114)*('bef13over filtrert sykkel'!D$3&lt;='Beregning - Sykkel'!$P$115)*($A380='Beregning - Sykkel'!$P$94)</f>
        <v>0</v>
      </c>
      <c r="E380">
        <f>bef13over!E380*('bef13over filtrert sykkel'!E$3&gt;='Beregning - Sykkel'!$P$114)*('bef13over filtrert sykkel'!E$3&lt;='Beregning - Sykkel'!$P$115)*($A380='Beregning - Sykkel'!$P$94)</f>
        <v>0</v>
      </c>
      <c r="F380">
        <f>bef13over!F380*('bef13over filtrert sykkel'!F$3&gt;='Beregning - Sykkel'!$P$114)*('bef13over filtrert sykkel'!F$3&lt;='Beregning - Sykkel'!$P$115)*($A380='Beregning - Sykkel'!$P$94)</f>
        <v>0</v>
      </c>
      <c r="G380">
        <f>bef13over!G380*('bef13over filtrert sykkel'!G$3&gt;='Beregning - Sykkel'!$P$114)*('bef13over filtrert sykkel'!G$3&lt;='Beregning - Sykkel'!$P$115)*($A380='Beregning - Sykkel'!$P$94)</f>
        <v>0</v>
      </c>
      <c r="H380">
        <f>bef13over!H380*('bef13over filtrert sykkel'!H$3&gt;='Beregning - Sykkel'!$P$114)*('bef13over filtrert sykkel'!H$3&lt;='Beregning - Sykkel'!$P$115)*($A380='Beregning - Sykkel'!$P$94)</f>
        <v>0</v>
      </c>
      <c r="I380">
        <f>bef13over!I380*('bef13over filtrert sykkel'!I$3&gt;='Beregning - Sykkel'!$P$114)*('bef13over filtrert sykkel'!I$3&lt;='Beregning - Sykkel'!$P$115)*($A380='Beregning - Sykkel'!$P$94)</f>
        <v>0</v>
      </c>
      <c r="J380">
        <f>bef13over!J380*('bef13over filtrert sykkel'!J$3&gt;='Beregning - Sykkel'!$P$114)*('bef13over filtrert sykkel'!J$3&lt;='Beregning - Sykkel'!$P$115)*($A380='Beregning - Sykkel'!$P$94)</f>
        <v>0</v>
      </c>
      <c r="K380">
        <f>bef13over!K380*('bef13over filtrert sykkel'!K$3&gt;='Beregning - Sykkel'!$P$114)*('bef13over filtrert sykkel'!K$3&lt;='Beregning - Sykkel'!$P$115)*($A380='Beregning - Sykkel'!$P$94)</f>
        <v>0</v>
      </c>
      <c r="L380">
        <f>bef13over!L380*('bef13over filtrert sykkel'!L$3&gt;='Beregning - Sykkel'!$P$114)*('bef13over filtrert sykkel'!L$3&lt;='Beregning - Sykkel'!$P$115)*($A380='Beregning - Sykkel'!$P$94)</f>
        <v>0</v>
      </c>
      <c r="M380">
        <f>bef13over!M380*('bef13over filtrert sykkel'!M$3&gt;='Beregning - Sykkel'!$P$114)*('bef13over filtrert sykkel'!M$3&lt;='Beregning - Sykkel'!$P$115)*($A380='Beregning - Sykkel'!$P$94)</f>
        <v>0</v>
      </c>
      <c r="N380">
        <f>bef13over!N380*('bef13over filtrert sykkel'!N$3&gt;='Beregning - Sykkel'!$P$114)*('bef13over filtrert sykkel'!N$3&lt;='Beregning - Sykkel'!$P$115)*($A380='Beregning - Sykkel'!$P$94)</f>
        <v>0</v>
      </c>
      <c r="O380">
        <f>bef13over!O380*('bef13over filtrert sykkel'!O$3&gt;='Beregning - Sykkel'!$P$114)*('bef13over filtrert sykkel'!O$3&lt;='Beregning - Sykkel'!$P$115)*($A380='Beregning - Sykkel'!$P$94)</f>
        <v>0</v>
      </c>
      <c r="P380">
        <f>bef13over!P380*('bef13over filtrert sykkel'!P$3&gt;='Beregning - Sykkel'!$P$114)*('bef13over filtrert sykkel'!P$3&lt;='Beregning - Sykkel'!$P$115)*($A380='Beregning - Sykkel'!$P$94)</f>
        <v>0</v>
      </c>
      <c r="Q380">
        <f>bef13over!Q380*('bef13over filtrert sykkel'!Q$3&gt;='Beregning - Sykkel'!$P$114)*('bef13over filtrert sykkel'!Q$3&lt;='Beregning - Sykkel'!$P$115)*($A380='Beregning - Sykkel'!$P$94)</f>
        <v>0</v>
      </c>
      <c r="R380">
        <f>bef13over!R380*('bef13over filtrert sykkel'!R$3&gt;='Beregning - Sykkel'!$P$114)*('bef13over filtrert sykkel'!R$3&lt;='Beregning - Sykkel'!$P$115)*($A380='Beregning - Sykkel'!$P$94)</f>
        <v>0</v>
      </c>
      <c r="S380">
        <f>bef13over!S380*('bef13over filtrert sykkel'!S$3&gt;='Beregning - Sykkel'!$P$114)*('bef13over filtrert sykkel'!S$3&lt;='Beregning - Sykkel'!$P$115)*($A380='Beregning - Sykkel'!$P$94)</f>
        <v>0</v>
      </c>
      <c r="T380">
        <f>bef13over!T380*('bef13over filtrert sykkel'!T$3&gt;='Beregning - Sykkel'!$P$114)*('bef13over filtrert sykkel'!T$3&lt;='Beregning - Sykkel'!$P$115)*($A380='Beregning - Sykkel'!$P$94)</f>
        <v>0</v>
      </c>
      <c r="U380">
        <f>bef13over!U380*('bef13over filtrert sykkel'!U$3&gt;='Beregning - Sykkel'!$P$114)*('bef13over filtrert sykkel'!U$3&lt;='Beregning - Sykkel'!$P$115)*($A380='Beregning - Sykkel'!$P$94)</f>
        <v>0</v>
      </c>
      <c r="V380">
        <f>bef13over!V380*('bef13over filtrert sykkel'!V$3&gt;='Beregning - Sykkel'!$P$114)*('bef13over filtrert sykkel'!V$3&lt;='Beregning - Sykkel'!$P$115)*($A380='Beregning - Sykkel'!$P$94)</f>
        <v>0</v>
      </c>
      <c r="W380">
        <f>bef13over!W380*('bef13over filtrert sykkel'!W$3&gt;='Beregning - Sykkel'!$P$114)*('bef13over filtrert sykkel'!W$3&lt;='Beregning - Sykkel'!$P$115)*($A380='Beregning - Sykkel'!$P$94)</f>
        <v>0</v>
      </c>
      <c r="X380">
        <f>bef13over!X380*('bef13over filtrert sykkel'!X$3&gt;='Beregning - Sykkel'!$P$114)*('bef13over filtrert sykkel'!X$3&lt;='Beregning - Sykkel'!$P$115)*($A380='Beregning - Sykkel'!$P$94)</f>
        <v>0</v>
      </c>
      <c r="Y380">
        <f>bef13over!Y380*('bef13over filtrert sykkel'!Y$3&gt;='Beregning - Sykkel'!$P$114)*('bef13over filtrert sykkel'!Y$3&lt;='Beregning - Sykkel'!$P$115)*($A380='Beregning - Sykkel'!$P$94)</f>
        <v>0</v>
      </c>
      <c r="Z380">
        <f>bef13over!Z380*('bef13over filtrert sykkel'!Z$3&gt;='Beregning - Sykkel'!$P$114)*('bef13over filtrert sykkel'!Z$3&lt;='Beregning - Sykkel'!$P$115)*($A380='Beregning - Sykkel'!$P$94)</f>
        <v>0</v>
      </c>
      <c r="AA380">
        <f>bef13over!AA380*('bef13over filtrert sykkel'!AA$3&gt;='Beregning - Sykkel'!$P$114)*('bef13over filtrert sykkel'!AA$3&lt;='Beregning - Sykkel'!$P$115)*($A380='Beregning - Sykkel'!$P$94)</f>
        <v>0</v>
      </c>
      <c r="AB380">
        <f>bef13over!AB380*('bef13over filtrert sykkel'!AB$3&gt;='Beregning - Sykkel'!$P$114)*('bef13over filtrert sykkel'!AB$3&lt;='Beregning - Sykkel'!$P$115)*($A380='Beregning - Sykkel'!$P$94)</f>
        <v>0</v>
      </c>
      <c r="AC380">
        <f>bef13over!AC380*('bef13over filtrert sykkel'!AC$3&gt;='Beregning - Sykkel'!$P$114)*('bef13over filtrert sykkel'!AC$3&lt;='Beregning - Sykkel'!$P$115)*($A380='Beregning - Sykkel'!$P$94)</f>
        <v>0</v>
      </c>
      <c r="AD380">
        <f>bef13over!AD380*('bef13over filtrert sykkel'!AD$3&gt;='Beregning - Sykkel'!$P$114)*('bef13over filtrert sykkel'!AD$3&lt;='Beregning - Sykkel'!$P$115)*($A380='Beregning - Sykkel'!$P$94)</f>
        <v>0</v>
      </c>
    </row>
    <row r="381" spans="1:30">
      <c r="A381">
        <v>1857</v>
      </c>
      <c r="B381">
        <f>bef13over!B381*('bef13over filtrert sykkel'!B$3&gt;='Beregning - Sykkel'!$P$114)*('bef13over filtrert sykkel'!B$3&lt;='Beregning - Sykkel'!$P$115)*($A381='Beregning - Sykkel'!$P$94)</f>
        <v>0</v>
      </c>
      <c r="C381">
        <f>bef13over!C381*('bef13over filtrert sykkel'!C$3&gt;='Beregning - Sykkel'!$P$114)*('bef13over filtrert sykkel'!C$3&lt;='Beregning - Sykkel'!$P$115)*($A381='Beregning - Sykkel'!$P$94)</f>
        <v>0</v>
      </c>
      <c r="D381">
        <f>bef13over!D381*('bef13over filtrert sykkel'!D$3&gt;='Beregning - Sykkel'!$P$114)*('bef13over filtrert sykkel'!D$3&lt;='Beregning - Sykkel'!$P$115)*($A381='Beregning - Sykkel'!$P$94)</f>
        <v>0</v>
      </c>
      <c r="E381">
        <f>bef13over!E381*('bef13over filtrert sykkel'!E$3&gt;='Beregning - Sykkel'!$P$114)*('bef13over filtrert sykkel'!E$3&lt;='Beregning - Sykkel'!$P$115)*($A381='Beregning - Sykkel'!$P$94)</f>
        <v>0</v>
      </c>
      <c r="F381">
        <f>bef13over!F381*('bef13over filtrert sykkel'!F$3&gt;='Beregning - Sykkel'!$P$114)*('bef13over filtrert sykkel'!F$3&lt;='Beregning - Sykkel'!$P$115)*($A381='Beregning - Sykkel'!$P$94)</f>
        <v>0</v>
      </c>
      <c r="G381">
        <f>bef13over!G381*('bef13over filtrert sykkel'!G$3&gt;='Beregning - Sykkel'!$P$114)*('bef13over filtrert sykkel'!G$3&lt;='Beregning - Sykkel'!$P$115)*($A381='Beregning - Sykkel'!$P$94)</f>
        <v>0</v>
      </c>
      <c r="H381">
        <f>bef13over!H381*('bef13over filtrert sykkel'!H$3&gt;='Beregning - Sykkel'!$P$114)*('bef13over filtrert sykkel'!H$3&lt;='Beregning - Sykkel'!$P$115)*($A381='Beregning - Sykkel'!$P$94)</f>
        <v>0</v>
      </c>
      <c r="I381">
        <f>bef13over!I381*('bef13over filtrert sykkel'!I$3&gt;='Beregning - Sykkel'!$P$114)*('bef13over filtrert sykkel'!I$3&lt;='Beregning - Sykkel'!$P$115)*($A381='Beregning - Sykkel'!$P$94)</f>
        <v>0</v>
      </c>
      <c r="J381">
        <f>bef13over!J381*('bef13over filtrert sykkel'!J$3&gt;='Beregning - Sykkel'!$P$114)*('bef13over filtrert sykkel'!J$3&lt;='Beregning - Sykkel'!$P$115)*($A381='Beregning - Sykkel'!$P$94)</f>
        <v>0</v>
      </c>
      <c r="K381">
        <f>bef13over!K381*('bef13over filtrert sykkel'!K$3&gt;='Beregning - Sykkel'!$P$114)*('bef13over filtrert sykkel'!K$3&lt;='Beregning - Sykkel'!$P$115)*($A381='Beregning - Sykkel'!$P$94)</f>
        <v>0</v>
      </c>
      <c r="L381">
        <f>bef13over!L381*('bef13over filtrert sykkel'!L$3&gt;='Beregning - Sykkel'!$P$114)*('bef13over filtrert sykkel'!L$3&lt;='Beregning - Sykkel'!$P$115)*($A381='Beregning - Sykkel'!$P$94)</f>
        <v>0</v>
      </c>
      <c r="M381">
        <f>bef13over!M381*('bef13over filtrert sykkel'!M$3&gt;='Beregning - Sykkel'!$P$114)*('bef13over filtrert sykkel'!M$3&lt;='Beregning - Sykkel'!$P$115)*($A381='Beregning - Sykkel'!$P$94)</f>
        <v>0</v>
      </c>
      <c r="N381">
        <f>bef13over!N381*('bef13over filtrert sykkel'!N$3&gt;='Beregning - Sykkel'!$P$114)*('bef13over filtrert sykkel'!N$3&lt;='Beregning - Sykkel'!$P$115)*($A381='Beregning - Sykkel'!$P$94)</f>
        <v>0</v>
      </c>
      <c r="O381">
        <f>bef13over!O381*('bef13over filtrert sykkel'!O$3&gt;='Beregning - Sykkel'!$P$114)*('bef13over filtrert sykkel'!O$3&lt;='Beregning - Sykkel'!$P$115)*($A381='Beregning - Sykkel'!$P$94)</f>
        <v>0</v>
      </c>
      <c r="P381">
        <f>bef13over!P381*('bef13over filtrert sykkel'!P$3&gt;='Beregning - Sykkel'!$P$114)*('bef13over filtrert sykkel'!P$3&lt;='Beregning - Sykkel'!$P$115)*($A381='Beregning - Sykkel'!$P$94)</f>
        <v>0</v>
      </c>
      <c r="Q381">
        <f>bef13over!Q381*('bef13over filtrert sykkel'!Q$3&gt;='Beregning - Sykkel'!$P$114)*('bef13over filtrert sykkel'!Q$3&lt;='Beregning - Sykkel'!$P$115)*($A381='Beregning - Sykkel'!$P$94)</f>
        <v>0</v>
      </c>
      <c r="R381">
        <f>bef13over!R381*('bef13over filtrert sykkel'!R$3&gt;='Beregning - Sykkel'!$P$114)*('bef13over filtrert sykkel'!R$3&lt;='Beregning - Sykkel'!$P$115)*($A381='Beregning - Sykkel'!$P$94)</f>
        <v>0</v>
      </c>
      <c r="S381">
        <f>bef13over!S381*('bef13over filtrert sykkel'!S$3&gt;='Beregning - Sykkel'!$P$114)*('bef13over filtrert sykkel'!S$3&lt;='Beregning - Sykkel'!$P$115)*($A381='Beregning - Sykkel'!$P$94)</f>
        <v>0</v>
      </c>
      <c r="T381">
        <f>bef13over!T381*('bef13over filtrert sykkel'!T$3&gt;='Beregning - Sykkel'!$P$114)*('bef13over filtrert sykkel'!T$3&lt;='Beregning - Sykkel'!$P$115)*($A381='Beregning - Sykkel'!$P$94)</f>
        <v>0</v>
      </c>
      <c r="U381">
        <f>bef13over!U381*('bef13over filtrert sykkel'!U$3&gt;='Beregning - Sykkel'!$P$114)*('bef13over filtrert sykkel'!U$3&lt;='Beregning - Sykkel'!$P$115)*($A381='Beregning - Sykkel'!$P$94)</f>
        <v>0</v>
      </c>
      <c r="V381">
        <f>bef13over!V381*('bef13over filtrert sykkel'!V$3&gt;='Beregning - Sykkel'!$P$114)*('bef13over filtrert sykkel'!V$3&lt;='Beregning - Sykkel'!$P$115)*($A381='Beregning - Sykkel'!$P$94)</f>
        <v>0</v>
      </c>
      <c r="W381">
        <f>bef13over!W381*('bef13over filtrert sykkel'!W$3&gt;='Beregning - Sykkel'!$P$114)*('bef13over filtrert sykkel'!W$3&lt;='Beregning - Sykkel'!$P$115)*($A381='Beregning - Sykkel'!$P$94)</f>
        <v>0</v>
      </c>
      <c r="X381">
        <f>bef13over!X381*('bef13over filtrert sykkel'!X$3&gt;='Beregning - Sykkel'!$P$114)*('bef13over filtrert sykkel'!X$3&lt;='Beregning - Sykkel'!$P$115)*($A381='Beregning - Sykkel'!$P$94)</f>
        <v>0</v>
      </c>
      <c r="Y381">
        <f>bef13over!Y381*('bef13over filtrert sykkel'!Y$3&gt;='Beregning - Sykkel'!$P$114)*('bef13over filtrert sykkel'!Y$3&lt;='Beregning - Sykkel'!$P$115)*($A381='Beregning - Sykkel'!$P$94)</f>
        <v>0</v>
      </c>
      <c r="Z381">
        <f>bef13over!Z381*('bef13over filtrert sykkel'!Z$3&gt;='Beregning - Sykkel'!$P$114)*('bef13over filtrert sykkel'!Z$3&lt;='Beregning - Sykkel'!$P$115)*($A381='Beregning - Sykkel'!$P$94)</f>
        <v>0</v>
      </c>
      <c r="AA381">
        <f>bef13over!AA381*('bef13over filtrert sykkel'!AA$3&gt;='Beregning - Sykkel'!$P$114)*('bef13over filtrert sykkel'!AA$3&lt;='Beregning - Sykkel'!$P$115)*($A381='Beregning - Sykkel'!$P$94)</f>
        <v>0</v>
      </c>
      <c r="AB381">
        <f>bef13over!AB381*('bef13over filtrert sykkel'!AB$3&gt;='Beregning - Sykkel'!$P$114)*('bef13over filtrert sykkel'!AB$3&lt;='Beregning - Sykkel'!$P$115)*($A381='Beregning - Sykkel'!$P$94)</f>
        <v>0</v>
      </c>
      <c r="AC381">
        <f>bef13over!AC381*('bef13over filtrert sykkel'!AC$3&gt;='Beregning - Sykkel'!$P$114)*('bef13over filtrert sykkel'!AC$3&lt;='Beregning - Sykkel'!$P$115)*($A381='Beregning - Sykkel'!$P$94)</f>
        <v>0</v>
      </c>
      <c r="AD381">
        <f>bef13over!AD381*('bef13over filtrert sykkel'!AD$3&gt;='Beregning - Sykkel'!$P$114)*('bef13over filtrert sykkel'!AD$3&lt;='Beregning - Sykkel'!$P$115)*($A381='Beregning - Sykkel'!$P$94)</f>
        <v>0</v>
      </c>
    </row>
    <row r="382" spans="1:30">
      <c r="A382">
        <v>1859</v>
      </c>
      <c r="B382">
        <f>bef13over!B382*('bef13over filtrert sykkel'!B$3&gt;='Beregning - Sykkel'!$P$114)*('bef13over filtrert sykkel'!B$3&lt;='Beregning - Sykkel'!$P$115)*($A382='Beregning - Sykkel'!$P$94)</f>
        <v>0</v>
      </c>
      <c r="C382">
        <f>bef13over!C382*('bef13over filtrert sykkel'!C$3&gt;='Beregning - Sykkel'!$P$114)*('bef13over filtrert sykkel'!C$3&lt;='Beregning - Sykkel'!$P$115)*($A382='Beregning - Sykkel'!$P$94)</f>
        <v>0</v>
      </c>
      <c r="D382">
        <f>bef13over!D382*('bef13over filtrert sykkel'!D$3&gt;='Beregning - Sykkel'!$P$114)*('bef13over filtrert sykkel'!D$3&lt;='Beregning - Sykkel'!$P$115)*($A382='Beregning - Sykkel'!$P$94)</f>
        <v>0</v>
      </c>
      <c r="E382">
        <f>bef13over!E382*('bef13over filtrert sykkel'!E$3&gt;='Beregning - Sykkel'!$P$114)*('bef13over filtrert sykkel'!E$3&lt;='Beregning - Sykkel'!$P$115)*($A382='Beregning - Sykkel'!$P$94)</f>
        <v>0</v>
      </c>
      <c r="F382">
        <f>bef13over!F382*('bef13over filtrert sykkel'!F$3&gt;='Beregning - Sykkel'!$P$114)*('bef13over filtrert sykkel'!F$3&lt;='Beregning - Sykkel'!$P$115)*($A382='Beregning - Sykkel'!$P$94)</f>
        <v>0</v>
      </c>
      <c r="G382">
        <f>bef13over!G382*('bef13over filtrert sykkel'!G$3&gt;='Beregning - Sykkel'!$P$114)*('bef13over filtrert sykkel'!G$3&lt;='Beregning - Sykkel'!$P$115)*($A382='Beregning - Sykkel'!$P$94)</f>
        <v>0</v>
      </c>
      <c r="H382">
        <f>bef13over!H382*('bef13over filtrert sykkel'!H$3&gt;='Beregning - Sykkel'!$P$114)*('bef13over filtrert sykkel'!H$3&lt;='Beregning - Sykkel'!$P$115)*($A382='Beregning - Sykkel'!$P$94)</f>
        <v>0</v>
      </c>
      <c r="I382">
        <f>bef13over!I382*('bef13over filtrert sykkel'!I$3&gt;='Beregning - Sykkel'!$P$114)*('bef13over filtrert sykkel'!I$3&lt;='Beregning - Sykkel'!$P$115)*($A382='Beregning - Sykkel'!$P$94)</f>
        <v>0</v>
      </c>
      <c r="J382">
        <f>bef13over!J382*('bef13over filtrert sykkel'!J$3&gt;='Beregning - Sykkel'!$P$114)*('bef13over filtrert sykkel'!J$3&lt;='Beregning - Sykkel'!$P$115)*($A382='Beregning - Sykkel'!$P$94)</f>
        <v>0</v>
      </c>
      <c r="K382">
        <f>bef13over!K382*('bef13over filtrert sykkel'!K$3&gt;='Beregning - Sykkel'!$P$114)*('bef13over filtrert sykkel'!K$3&lt;='Beregning - Sykkel'!$P$115)*($A382='Beregning - Sykkel'!$P$94)</f>
        <v>0</v>
      </c>
      <c r="L382">
        <f>bef13over!L382*('bef13over filtrert sykkel'!L$3&gt;='Beregning - Sykkel'!$P$114)*('bef13over filtrert sykkel'!L$3&lt;='Beregning - Sykkel'!$P$115)*($A382='Beregning - Sykkel'!$P$94)</f>
        <v>0</v>
      </c>
      <c r="M382">
        <f>bef13over!M382*('bef13over filtrert sykkel'!M$3&gt;='Beregning - Sykkel'!$P$114)*('bef13over filtrert sykkel'!M$3&lt;='Beregning - Sykkel'!$P$115)*($A382='Beregning - Sykkel'!$P$94)</f>
        <v>0</v>
      </c>
      <c r="N382">
        <f>bef13over!N382*('bef13over filtrert sykkel'!N$3&gt;='Beregning - Sykkel'!$P$114)*('bef13over filtrert sykkel'!N$3&lt;='Beregning - Sykkel'!$P$115)*($A382='Beregning - Sykkel'!$P$94)</f>
        <v>0</v>
      </c>
      <c r="O382">
        <f>bef13over!O382*('bef13over filtrert sykkel'!O$3&gt;='Beregning - Sykkel'!$P$114)*('bef13over filtrert sykkel'!O$3&lt;='Beregning - Sykkel'!$P$115)*($A382='Beregning - Sykkel'!$P$94)</f>
        <v>0</v>
      </c>
      <c r="P382">
        <f>bef13over!P382*('bef13over filtrert sykkel'!P$3&gt;='Beregning - Sykkel'!$P$114)*('bef13over filtrert sykkel'!P$3&lt;='Beregning - Sykkel'!$P$115)*($A382='Beregning - Sykkel'!$P$94)</f>
        <v>0</v>
      </c>
      <c r="Q382">
        <f>bef13over!Q382*('bef13over filtrert sykkel'!Q$3&gt;='Beregning - Sykkel'!$P$114)*('bef13over filtrert sykkel'!Q$3&lt;='Beregning - Sykkel'!$P$115)*($A382='Beregning - Sykkel'!$P$94)</f>
        <v>0</v>
      </c>
      <c r="R382">
        <f>bef13over!R382*('bef13over filtrert sykkel'!R$3&gt;='Beregning - Sykkel'!$P$114)*('bef13over filtrert sykkel'!R$3&lt;='Beregning - Sykkel'!$P$115)*($A382='Beregning - Sykkel'!$P$94)</f>
        <v>0</v>
      </c>
      <c r="S382">
        <f>bef13over!S382*('bef13over filtrert sykkel'!S$3&gt;='Beregning - Sykkel'!$P$114)*('bef13over filtrert sykkel'!S$3&lt;='Beregning - Sykkel'!$P$115)*($A382='Beregning - Sykkel'!$P$94)</f>
        <v>0</v>
      </c>
      <c r="T382">
        <f>bef13over!T382*('bef13over filtrert sykkel'!T$3&gt;='Beregning - Sykkel'!$P$114)*('bef13over filtrert sykkel'!T$3&lt;='Beregning - Sykkel'!$P$115)*($A382='Beregning - Sykkel'!$P$94)</f>
        <v>0</v>
      </c>
      <c r="U382">
        <f>bef13over!U382*('bef13over filtrert sykkel'!U$3&gt;='Beregning - Sykkel'!$P$114)*('bef13over filtrert sykkel'!U$3&lt;='Beregning - Sykkel'!$P$115)*($A382='Beregning - Sykkel'!$P$94)</f>
        <v>0</v>
      </c>
      <c r="V382">
        <f>bef13over!V382*('bef13over filtrert sykkel'!V$3&gt;='Beregning - Sykkel'!$P$114)*('bef13over filtrert sykkel'!V$3&lt;='Beregning - Sykkel'!$P$115)*($A382='Beregning - Sykkel'!$P$94)</f>
        <v>0</v>
      </c>
      <c r="W382">
        <f>bef13over!W382*('bef13over filtrert sykkel'!W$3&gt;='Beregning - Sykkel'!$P$114)*('bef13over filtrert sykkel'!W$3&lt;='Beregning - Sykkel'!$P$115)*($A382='Beregning - Sykkel'!$P$94)</f>
        <v>0</v>
      </c>
      <c r="X382">
        <f>bef13over!X382*('bef13over filtrert sykkel'!X$3&gt;='Beregning - Sykkel'!$P$114)*('bef13over filtrert sykkel'!X$3&lt;='Beregning - Sykkel'!$P$115)*($A382='Beregning - Sykkel'!$P$94)</f>
        <v>0</v>
      </c>
      <c r="Y382">
        <f>bef13over!Y382*('bef13over filtrert sykkel'!Y$3&gt;='Beregning - Sykkel'!$P$114)*('bef13over filtrert sykkel'!Y$3&lt;='Beregning - Sykkel'!$P$115)*($A382='Beregning - Sykkel'!$P$94)</f>
        <v>0</v>
      </c>
      <c r="Z382">
        <f>bef13over!Z382*('bef13over filtrert sykkel'!Z$3&gt;='Beregning - Sykkel'!$P$114)*('bef13over filtrert sykkel'!Z$3&lt;='Beregning - Sykkel'!$P$115)*($A382='Beregning - Sykkel'!$P$94)</f>
        <v>0</v>
      </c>
      <c r="AA382">
        <f>bef13over!AA382*('bef13over filtrert sykkel'!AA$3&gt;='Beregning - Sykkel'!$P$114)*('bef13over filtrert sykkel'!AA$3&lt;='Beregning - Sykkel'!$P$115)*($A382='Beregning - Sykkel'!$P$94)</f>
        <v>0</v>
      </c>
      <c r="AB382">
        <f>bef13over!AB382*('bef13over filtrert sykkel'!AB$3&gt;='Beregning - Sykkel'!$P$114)*('bef13over filtrert sykkel'!AB$3&lt;='Beregning - Sykkel'!$P$115)*($A382='Beregning - Sykkel'!$P$94)</f>
        <v>0</v>
      </c>
      <c r="AC382">
        <f>bef13over!AC382*('bef13over filtrert sykkel'!AC$3&gt;='Beregning - Sykkel'!$P$114)*('bef13over filtrert sykkel'!AC$3&lt;='Beregning - Sykkel'!$P$115)*($A382='Beregning - Sykkel'!$P$94)</f>
        <v>0</v>
      </c>
      <c r="AD382">
        <f>bef13over!AD382*('bef13over filtrert sykkel'!AD$3&gt;='Beregning - Sykkel'!$P$114)*('bef13over filtrert sykkel'!AD$3&lt;='Beregning - Sykkel'!$P$115)*($A382='Beregning - Sykkel'!$P$94)</f>
        <v>0</v>
      </c>
    </row>
    <row r="383" spans="1:30">
      <c r="A383">
        <v>1860</v>
      </c>
      <c r="B383">
        <f>bef13over!B383*('bef13over filtrert sykkel'!B$3&gt;='Beregning - Sykkel'!$P$114)*('bef13over filtrert sykkel'!B$3&lt;='Beregning - Sykkel'!$P$115)*($A383='Beregning - Sykkel'!$P$94)</f>
        <v>0</v>
      </c>
      <c r="C383">
        <f>bef13over!C383*('bef13over filtrert sykkel'!C$3&gt;='Beregning - Sykkel'!$P$114)*('bef13over filtrert sykkel'!C$3&lt;='Beregning - Sykkel'!$P$115)*($A383='Beregning - Sykkel'!$P$94)</f>
        <v>0</v>
      </c>
      <c r="D383">
        <f>bef13over!D383*('bef13over filtrert sykkel'!D$3&gt;='Beregning - Sykkel'!$P$114)*('bef13over filtrert sykkel'!D$3&lt;='Beregning - Sykkel'!$P$115)*($A383='Beregning - Sykkel'!$P$94)</f>
        <v>0</v>
      </c>
      <c r="E383">
        <f>bef13over!E383*('bef13over filtrert sykkel'!E$3&gt;='Beregning - Sykkel'!$P$114)*('bef13over filtrert sykkel'!E$3&lt;='Beregning - Sykkel'!$P$115)*($A383='Beregning - Sykkel'!$P$94)</f>
        <v>0</v>
      </c>
      <c r="F383">
        <f>bef13over!F383*('bef13over filtrert sykkel'!F$3&gt;='Beregning - Sykkel'!$P$114)*('bef13over filtrert sykkel'!F$3&lt;='Beregning - Sykkel'!$P$115)*($A383='Beregning - Sykkel'!$P$94)</f>
        <v>0</v>
      </c>
      <c r="G383">
        <f>bef13over!G383*('bef13over filtrert sykkel'!G$3&gt;='Beregning - Sykkel'!$P$114)*('bef13over filtrert sykkel'!G$3&lt;='Beregning - Sykkel'!$P$115)*($A383='Beregning - Sykkel'!$P$94)</f>
        <v>0</v>
      </c>
      <c r="H383">
        <f>bef13over!H383*('bef13over filtrert sykkel'!H$3&gt;='Beregning - Sykkel'!$P$114)*('bef13over filtrert sykkel'!H$3&lt;='Beregning - Sykkel'!$P$115)*($A383='Beregning - Sykkel'!$P$94)</f>
        <v>0</v>
      </c>
      <c r="I383">
        <f>bef13over!I383*('bef13over filtrert sykkel'!I$3&gt;='Beregning - Sykkel'!$P$114)*('bef13over filtrert sykkel'!I$3&lt;='Beregning - Sykkel'!$P$115)*($A383='Beregning - Sykkel'!$P$94)</f>
        <v>0</v>
      </c>
      <c r="J383">
        <f>bef13over!J383*('bef13over filtrert sykkel'!J$3&gt;='Beregning - Sykkel'!$P$114)*('bef13over filtrert sykkel'!J$3&lt;='Beregning - Sykkel'!$P$115)*($A383='Beregning - Sykkel'!$P$94)</f>
        <v>0</v>
      </c>
      <c r="K383">
        <f>bef13over!K383*('bef13over filtrert sykkel'!K$3&gt;='Beregning - Sykkel'!$P$114)*('bef13over filtrert sykkel'!K$3&lt;='Beregning - Sykkel'!$P$115)*($A383='Beregning - Sykkel'!$P$94)</f>
        <v>0</v>
      </c>
      <c r="L383">
        <f>bef13over!L383*('bef13over filtrert sykkel'!L$3&gt;='Beregning - Sykkel'!$P$114)*('bef13over filtrert sykkel'!L$3&lt;='Beregning - Sykkel'!$P$115)*($A383='Beregning - Sykkel'!$P$94)</f>
        <v>0</v>
      </c>
      <c r="M383">
        <f>bef13over!M383*('bef13over filtrert sykkel'!M$3&gt;='Beregning - Sykkel'!$P$114)*('bef13over filtrert sykkel'!M$3&lt;='Beregning - Sykkel'!$P$115)*($A383='Beregning - Sykkel'!$P$94)</f>
        <v>0</v>
      </c>
      <c r="N383">
        <f>bef13over!N383*('bef13over filtrert sykkel'!N$3&gt;='Beregning - Sykkel'!$P$114)*('bef13over filtrert sykkel'!N$3&lt;='Beregning - Sykkel'!$P$115)*($A383='Beregning - Sykkel'!$P$94)</f>
        <v>0</v>
      </c>
      <c r="O383">
        <f>bef13over!O383*('bef13over filtrert sykkel'!O$3&gt;='Beregning - Sykkel'!$P$114)*('bef13over filtrert sykkel'!O$3&lt;='Beregning - Sykkel'!$P$115)*($A383='Beregning - Sykkel'!$P$94)</f>
        <v>0</v>
      </c>
      <c r="P383">
        <f>bef13over!P383*('bef13over filtrert sykkel'!P$3&gt;='Beregning - Sykkel'!$P$114)*('bef13over filtrert sykkel'!P$3&lt;='Beregning - Sykkel'!$P$115)*($A383='Beregning - Sykkel'!$P$94)</f>
        <v>0</v>
      </c>
      <c r="Q383">
        <f>bef13over!Q383*('bef13over filtrert sykkel'!Q$3&gt;='Beregning - Sykkel'!$P$114)*('bef13over filtrert sykkel'!Q$3&lt;='Beregning - Sykkel'!$P$115)*($A383='Beregning - Sykkel'!$P$94)</f>
        <v>0</v>
      </c>
      <c r="R383">
        <f>bef13over!R383*('bef13over filtrert sykkel'!R$3&gt;='Beregning - Sykkel'!$P$114)*('bef13over filtrert sykkel'!R$3&lt;='Beregning - Sykkel'!$P$115)*($A383='Beregning - Sykkel'!$P$94)</f>
        <v>0</v>
      </c>
      <c r="S383">
        <f>bef13over!S383*('bef13over filtrert sykkel'!S$3&gt;='Beregning - Sykkel'!$P$114)*('bef13over filtrert sykkel'!S$3&lt;='Beregning - Sykkel'!$P$115)*($A383='Beregning - Sykkel'!$P$94)</f>
        <v>0</v>
      </c>
      <c r="T383">
        <f>bef13over!T383*('bef13over filtrert sykkel'!T$3&gt;='Beregning - Sykkel'!$P$114)*('bef13over filtrert sykkel'!T$3&lt;='Beregning - Sykkel'!$P$115)*($A383='Beregning - Sykkel'!$P$94)</f>
        <v>0</v>
      </c>
      <c r="U383">
        <f>bef13over!U383*('bef13over filtrert sykkel'!U$3&gt;='Beregning - Sykkel'!$P$114)*('bef13over filtrert sykkel'!U$3&lt;='Beregning - Sykkel'!$P$115)*($A383='Beregning - Sykkel'!$P$94)</f>
        <v>0</v>
      </c>
      <c r="V383">
        <f>bef13over!V383*('bef13over filtrert sykkel'!V$3&gt;='Beregning - Sykkel'!$P$114)*('bef13over filtrert sykkel'!V$3&lt;='Beregning - Sykkel'!$P$115)*($A383='Beregning - Sykkel'!$P$94)</f>
        <v>0</v>
      </c>
      <c r="W383">
        <f>bef13over!W383*('bef13over filtrert sykkel'!W$3&gt;='Beregning - Sykkel'!$P$114)*('bef13over filtrert sykkel'!W$3&lt;='Beregning - Sykkel'!$P$115)*($A383='Beregning - Sykkel'!$P$94)</f>
        <v>0</v>
      </c>
      <c r="X383">
        <f>bef13over!X383*('bef13over filtrert sykkel'!X$3&gt;='Beregning - Sykkel'!$P$114)*('bef13over filtrert sykkel'!X$3&lt;='Beregning - Sykkel'!$P$115)*($A383='Beregning - Sykkel'!$P$94)</f>
        <v>0</v>
      </c>
      <c r="Y383">
        <f>bef13over!Y383*('bef13over filtrert sykkel'!Y$3&gt;='Beregning - Sykkel'!$P$114)*('bef13over filtrert sykkel'!Y$3&lt;='Beregning - Sykkel'!$P$115)*($A383='Beregning - Sykkel'!$P$94)</f>
        <v>0</v>
      </c>
      <c r="Z383">
        <f>bef13over!Z383*('bef13over filtrert sykkel'!Z$3&gt;='Beregning - Sykkel'!$P$114)*('bef13over filtrert sykkel'!Z$3&lt;='Beregning - Sykkel'!$P$115)*($A383='Beregning - Sykkel'!$P$94)</f>
        <v>0</v>
      </c>
      <c r="AA383">
        <f>bef13over!AA383*('bef13over filtrert sykkel'!AA$3&gt;='Beregning - Sykkel'!$P$114)*('bef13over filtrert sykkel'!AA$3&lt;='Beregning - Sykkel'!$P$115)*($A383='Beregning - Sykkel'!$P$94)</f>
        <v>0</v>
      </c>
      <c r="AB383">
        <f>bef13over!AB383*('bef13over filtrert sykkel'!AB$3&gt;='Beregning - Sykkel'!$P$114)*('bef13over filtrert sykkel'!AB$3&lt;='Beregning - Sykkel'!$P$115)*($A383='Beregning - Sykkel'!$P$94)</f>
        <v>0</v>
      </c>
      <c r="AC383">
        <f>bef13over!AC383*('bef13over filtrert sykkel'!AC$3&gt;='Beregning - Sykkel'!$P$114)*('bef13over filtrert sykkel'!AC$3&lt;='Beregning - Sykkel'!$P$115)*($A383='Beregning - Sykkel'!$P$94)</f>
        <v>0</v>
      </c>
      <c r="AD383">
        <f>bef13over!AD383*('bef13over filtrert sykkel'!AD$3&gt;='Beregning - Sykkel'!$P$114)*('bef13over filtrert sykkel'!AD$3&lt;='Beregning - Sykkel'!$P$115)*($A383='Beregning - Sykkel'!$P$94)</f>
        <v>0</v>
      </c>
    </row>
    <row r="384" spans="1:30">
      <c r="A384">
        <v>1865</v>
      </c>
      <c r="B384">
        <f>bef13over!B384*('bef13over filtrert sykkel'!B$3&gt;='Beregning - Sykkel'!$P$114)*('bef13over filtrert sykkel'!B$3&lt;='Beregning - Sykkel'!$P$115)*($A384='Beregning - Sykkel'!$P$94)</f>
        <v>0</v>
      </c>
      <c r="C384">
        <f>bef13over!C384*('bef13over filtrert sykkel'!C$3&gt;='Beregning - Sykkel'!$P$114)*('bef13over filtrert sykkel'!C$3&lt;='Beregning - Sykkel'!$P$115)*($A384='Beregning - Sykkel'!$P$94)</f>
        <v>0</v>
      </c>
      <c r="D384">
        <f>bef13over!D384*('bef13over filtrert sykkel'!D$3&gt;='Beregning - Sykkel'!$P$114)*('bef13over filtrert sykkel'!D$3&lt;='Beregning - Sykkel'!$P$115)*($A384='Beregning - Sykkel'!$P$94)</f>
        <v>0</v>
      </c>
      <c r="E384">
        <f>bef13over!E384*('bef13over filtrert sykkel'!E$3&gt;='Beregning - Sykkel'!$P$114)*('bef13over filtrert sykkel'!E$3&lt;='Beregning - Sykkel'!$P$115)*($A384='Beregning - Sykkel'!$P$94)</f>
        <v>0</v>
      </c>
      <c r="F384">
        <f>bef13over!F384*('bef13over filtrert sykkel'!F$3&gt;='Beregning - Sykkel'!$P$114)*('bef13over filtrert sykkel'!F$3&lt;='Beregning - Sykkel'!$P$115)*($A384='Beregning - Sykkel'!$P$94)</f>
        <v>0</v>
      </c>
      <c r="G384">
        <f>bef13over!G384*('bef13over filtrert sykkel'!G$3&gt;='Beregning - Sykkel'!$P$114)*('bef13over filtrert sykkel'!G$3&lt;='Beregning - Sykkel'!$P$115)*($A384='Beregning - Sykkel'!$P$94)</f>
        <v>0</v>
      </c>
      <c r="H384">
        <f>bef13over!H384*('bef13over filtrert sykkel'!H$3&gt;='Beregning - Sykkel'!$P$114)*('bef13over filtrert sykkel'!H$3&lt;='Beregning - Sykkel'!$P$115)*($A384='Beregning - Sykkel'!$P$94)</f>
        <v>0</v>
      </c>
      <c r="I384">
        <f>bef13over!I384*('bef13over filtrert sykkel'!I$3&gt;='Beregning - Sykkel'!$P$114)*('bef13over filtrert sykkel'!I$3&lt;='Beregning - Sykkel'!$P$115)*($A384='Beregning - Sykkel'!$P$94)</f>
        <v>0</v>
      </c>
      <c r="J384">
        <f>bef13over!J384*('bef13over filtrert sykkel'!J$3&gt;='Beregning - Sykkel'!$P$114)*('bef13over filtrert sykkel'!J$3&lt;='Beregning - Sykkel'!$P$115)*($A384='Beregning - Sykkel'!$P$94)</f>
        <v>0</v>
      </c>
      <c r="K384">
        <f>bef13over!K384*('bef13over filtrert sykkel'!K$3&gt;='Beregning - Sykkel'!$P$114)*('bef13over filtrert sykkel'!K$3&lt;='Beregning - Sykkel'!$P$115)*($A384='Beregning - Sykkel'!$P$94)</f>
        <v>0</v>
      </c>
      <c r="L384">
        <f>bef13over!L384*('bef13over filtrert sykkel'!L$3&gt;='Beregning - Sykkel'!$P$114)*('bef13over filtrert sykkel'!L$3&lt;='Beregning - Sykkel'!$P$115)*($A384='Beregning - Sykkel'!$P$94)</f>
        <v>0</v>
      </c>
      <c r="M384">
        <f>bef13over!M384*('bef13over filtrert sykkel'!M$3&gt;='Beregning - Sykkel'!$P$114)*('bef13over filtrert sykkel'!M$3&lt;='Beregning - Sykkel'!$P$115)*($A384='Beregning - Sykkel'!$P$94)</f>
        <v>0</v>
      </c>
      <c r="N384">
        <f>bef13over!N384*('bef13over filtrert sykkel'!N$3&gt;='Beregning - Sykkel'!$P$114)*('bef13over filtrert sykkel'!N$3&lt;='Beregning - Sykkel'!$P$115)*($A384='Beregning - Sykkel'!$P$94)</f>
        <v>0</v>
      </c>
      <c r="O384">
        <f>bef13over!O384*('bef13over filtrert sykkel'!O$3&gt;='Beregning - Sykkel'!$P$114)*('bef13over filtrert sykkel'!O$3&lt;='Beregning - Sykkel'!$P$115)*($A384='Beregning - Sykkel'!$P$94)</f>
        <v>0</v>
      </c>
      <c r="P384">
        <f>bef13over!P384*('bef13over filtrert sykkel'!P$3&gt;='Beregning - Sykkel'!$P$114)*('bef13over filtrert sykkel'!P$3&lt;='Beregning - Sykkel'!$P$115)*($A384='Beregning - Sykkel'!$P$94)</f>
        <v>0</v>
      </c>
      <c r="Q384">
        <f>bef13over!Q384*('bef13over filtrert sykkel'!Q$3&gt;='Beregning - Sykkel'!$P$114)*('bef13over filtrert sykkel'!Q$3&lt;='Beregning - Sykkel'!$P$115)*($A384='Beregning - Sykkel'!$P$94)</f>
        <v>0</v>
      </c>
      <c r="R384">
        <f>bef13over!R384*('bef13over filtrert sykkel'!R$3&gt;='Beregning - Sykkel'!$P$114)*('bef13over filtrert sykkel'!R$3&lt;='Beregning - Sykkel'!$P$115)*($A384='Beregning - Sykkel'!$P$94)</f>
        <v>0</v>
      </c>
      <c r="S384">
        <f>bef13over!S384*('bef13over filtrert sykkel'!S$3&gt;='Beregning - Sykkel'!$P$114)*('bef13over filtrert sykkel'!S$3&lt;='Beregning - Sykkel'!$P$115)*($A384='Beregning - Sykkel'!$P$94)</f>
        <v>0</v>
      </c>
      <c r="T384">
        <f>bef13over!T384*('bef13over filtrert sykkel'!T$3&gt;='Beregning - Sykkel'!$P$114)*('bef13over filtrert sykkel'!T$3&lt;='Beregning - Sykkel'!$P$115)*($A384='Beregning - Sykkel'!$P$94)</f>
        <v>0</v>
      </c>
      <c r="U384">
        <f>bef13over!U384*('bef13over filtrert sykkel'!U$3&gt;='Beregning - Sykkel'!$P$114)*('bef13over filtrert sykkel'!U$3&lt;='Beregning - Sykkel'!$P$115)*($A384='Beregning - Sykkel'!$P$94)</f>
        <v>0</v>
      </c>
      <c r="V384">
        <f>bef13over!V384*('bef13over filtrert sykkel'!V$3&gt;='Beregning - Sykkel'!$P$114)*('bef13over filtrert sykkel'!V$3&lt;='Beregning - Sykkel'!$P$115)*($A384='Beregning - Sykkel'!$P$94)</f>
        <v>0</v>
      </c>
      <c r="W384">
        <f>bef13over!W384*('bef13over filtrert sykkel'!W$3&gt;='Beregning - Sykkel'!$P$114)*('bef13over filtrert sykkel'!W$3&lt;='Beregning - Sykkel'!$P$115)*($A384='Beregning - Sykkel'!$P$94)</f>
        <v>0</v>
      </c>
      <c r="X384">
        <f>bef13over!X384*('bef13over filtrert sykkel'!X$3&gt;='Beregning - Sykkel'!$P$114)*('bef13over filtrert sykkel'!X$3&lt;='Beregning - Sykkel'!$P$115)*($A384='Beregning - Sykkel'!$P$94)</f>
        <v>0</v>
      </c>
      <c r="Y384">
        <f>bef13over!Y384*('bef13over filtrert sykkel'!Y$3&gt;='Beregning - Sykkel'!$P$114)*('bef13over filtrert sykkel'!Y$3&lt;='Beregning - Sykkel'!$P$115)*($A384='Beregning - Sykkel'!$P$94)</f>
        <v>0</v>
      </c>
      <c r="Z384">
        <f>bef13over!Z384*('bef13over filtrert sykkel'!Z$3&gt;='Beregning - Sykkel'!$P$114)*('bef13over filtrert sykkel'!Z$3&lt;='Beregning - Sykkel'!$P$115)*($A384='Beregning - Sykkel'!$P$94)</f>
        <v>0</v>
      </c>
      <c r="AA384">
        <f>bef13over!AA384*('bef13over filtrert sykkel'!AA$3&gt;='Beregning - Sykkel'!$P$114)*('bef13over filtrert sykkel'!AA$3&lt;='Beregning - Sykkel'!$P$115)*($A384='Beregning - Sykkel'!$P$94)</f>
        <v>0</v>
      </c>
      <c r="AB384">
        <f>bef13over!AB384*('bef13over filtrert sykkel'!AB$3&gt;='Beregning - Sykkel'!$P$114)*('bef13over filtrert sykkel'!AB$3&lt;='Beregning - Sykkel'!$P$115)*($A384='Beregning - Sykkel'!$P$94)</f>
        <v>0</v>
      </c>
      <c r="AC384">
        <f>bef13over!AC384*('bef13over filtrert sykkel'!AC$3&gt;='Beregning - Sykkel'!$P$114)*('bef13over filtrert sykkel'!AC$3&lt;='Beregning - Sykkel'!$P$115)*($A384='Beregning - Sykkel'!$P$94)</f>
        <v>0</v>
      </c>
      <c r="AD384">
        <f>bef13over!AD384*('bef13over filtrert sykkel'!AD$3&gt;='Beregning - Sykkel'!$P$114)*('bef13over filtrert sykkel'!AD$3&lt;='Beregning - Sykkel'!$P$115)*($A384='Beregning - Sykkel'!$P$94)</f>
        <v>0</v>
      </c>
    </row>
    <row r="385" spans="1:30">
      <c r="A385">
        <v>1866</v>
      </c>
      <c r="B385">
        <f>bef13over!B385*('bef13over filtrert sykkel'!B$3&gt;='Beregning - Sykkel'!$P$114)*('bef13over filtrert sykkel'!B$3&lt;='Beregning - Sykkel'!$P$115)*($A385='Beregning - Sykkel'!$P$94)</f>
        <v>0</v>
      </c>
      <c r="C385">
        <f>bef13over!C385*('bef13over filtrert sykkel'!C$3&gt;='Beregning - Sykkel'!$P$114)*('bef13over filtrert sykkel'!C$3&lt;='Beregning - Sykkel'!$P$115)*($A385='Beregning - Sykkel'!$P$94)</f>
        <v>0</v>
      </c>
      <c r="D385">
        <f>bef13over!D385*('bef13over filtrert sykkel'!D$3&gt;='Beregning - Sykkel'!$P$114)*('bef13over filtrert sykkel'!D$3&lt;='Beregning - Sykkel'!$P$115)*($A385='Beregning - Sykkel'!$P$94)</f>
        <v>0</v>
      </c>
      <c r="E385">
        <f>bef13over!E385*('bef13over filtrert sykkel'!E$3&gt;='Beregning - Sykkel'!$P$114)*('bef13over filtrert sykkel'!E$3&lt;='Beregning - Sykkel'!$P$115)*($A385='Beregning - Sykkel'!$P$94)</f>
        <v>0</v>
      </c>
      <c r="F385">
        <f>bef13over!F385*('bef13over filtrert sykkel'!F$3&gt;='Beregning - Sykkel'!$P$114)*('bef13over filtrert sykkel'!F$3&lt;='Beregning - Sykkel'!$P$115)*($A385='Beregning - Sykkel'!$P$94)</f>
        <v>0</v>
      </c>
      <c r="G385">
        <f>bef13over!G385*('bef13over filtrert sykkel'!G$3&gt;='Beregning - Sykkel'!$P$114)*('bef13over filtrert sykkel'!G$3&lt;='Beregning - Sykkel'!$P$115)*($A385='Beregning - Sykkel'!$P$94)</f>
        <v>0</v>
      </c>
      <c r="H385">
        <f>bef13over!H385*('bef13over filtrert sykkel'!H$3&gt;='Beregning - Sykkel'!$P$114)*('bef13over filtrert sykkel'!H$3&lt;='Beregning - Sykkel'!$P$115)*($A385='Beregning - Sykkel'!$P$94)</f>
        <v>0</v>
      </c>
      <c r="I385">
        <f>bef13over!I385*('bef13over filtrert sykkel'!I$3&gt;='Beregning - Sykkel'!$P$114)*('bef13over filtrert sykkel'!I$3&lt;='Beregning - Sykkel'!$P$115)*($A385='Beregning - Sykkel'!$P$94)</f>
        <v>0</v>
      </c>
      <c r="J385">
        <f>bef13over!J385*('bef13over filtrert sykkel'!J$3&gt;='Beregning - Sykkel'!$P$114)*('bef13over filtrert sykkel'!J$3&lt;='Beregning - Sykkel'!$P$115)*($A385='Beregning - Sykkel'!$P$94)</f>
        <v>0</v>
      </c>
      <c r="K385">
        <f>bef13over!K385*('bef13over filtrert sykkel'!K$3&gt;='Beregning - Sykkel'!$P$114)*('bef13over filtrert sykkel'!K$3&lt;='Beregning - Sykkel'!$P$115)*($A385='Beregning - Sykkel'!$P$94)</f>
        <v>0</v>
      </c>
      <c r="L385">
        <f>bef13over!L385*('bef13over filtrert sykkel'!L$3&gt;='Beregning - Sykkel'!$P$114)*('bef13over filtrert sykkel'!L$3&lt;='Beregning - Sykkel'!$P$115)*($A385='Beregning - Sykkel'!$P$94)</f>
        <v>0</v>
      </c>
      <c r="M385">
        <f>bef13over!M385*('bef13over filtrert sykkel'!M$3&gt;='Beregning - Sykkel'!$P$114)*('bef13over filtrert sykkel'!M$3&lt;='Beregning - Sykkel'!$P$115)*($A385='Beregning - Sykkel'!$P$94)</f>
        <v>0</v>
      </c>
      <c r="N385">
        <f>bef13over!N385*('bef13over filtrert sykkel'!N$3&gt;='Beregning - Sykkel'!$P$114)*('bef13over filtrert sykkel'!N$3&lt;='Beregning - Sykkel'!$P$115)*($A385='Beregning - Sykkel'!$P$94)</f>
        <v>0</v>
      </c>
      <c r="O385">
        <f>bef13over!O385*('bef13over filtrert sykkel'!O$3&gt;='Beregning - Sykkel'!$P$114)*('bef13over filtrert sykkel'!O$3&lt;='Beregning - Sykkel'!$P$115)*($A385='Beregning - Sykkel'!$P$94)</f>
        <v>0</v>
      </c>
      <c r="P385">
        <f>bef13over!P385*('bef13over filtrert sykkel'!P$3&gt;='Beregning - Sykkel'!$P$114)*('bef13over filtrert sykkel'!P$3&lt;='Beregning - Sykkel'!$P$115)*($A385='Beregning - Sykkel'!$P$94)</f>
        <v>0</v>
      </c>
      <c r="Q385">
        <f>bef13over!Q385*('bef13over filtrert sykkel'!Q$3&gt;='Beregning - Sykkel'!$P$114)*('bef13over filtrert sykkel'!Q$3&lt;='Beregning - Sykkel'!$P$115)*($A385='Beregning - Sykkel'!$P$94)</f>
        <v>0</v>
      </c>
      <c r="R385">
        <f>bef13over!R385*('bef13over filtrert sykkel'!R$3&gt;='Beregning - Sykkel'!$P$114)*('bef13over filtrert sykkel'!R$3&lt;='Beregning - Sykkel'!$P$115)*($A385='Beregning - Sykkel'!$P$94)</f>
        <v>0</v>
      </c>
      <c r="S385">
        <f>bef13over!S385*('bef13over filtrert sykkel'!S$3&gt;='Beregning - Sykkel'!$P$114)*('bef13over filtrert sykkel'!S$3&lt;='Beregning - Sykkel'!$P$115)*($A385='Beregning - Sykkel'!$P$94)</f>
        <v>0</v>
      </c>
      <c r="T385">
        <f>bef13over!T385*('bef13over filtrert sykkel'!T$3&gt;='Beregning - Sykkel'!$P$114)*('bef13over filtrert sykkel'!T$3&lt;='Beregning - Sykkel'!$P$115)*($A385='Beregning - Sykkel'!$P$94)</f>
        <v>0</v>
      </c>
      <c r="U385">
        <f>bef13over!U385*('bef13over filtrert sykkel'!U$3&gt;='Beregning - Sykkel'!$P$114)*('bef13over filtrert sykkel'!U$3&lt;='Beregning - Sykkel'!$P$115)*($A385='Beregning - Sykkel'!$P$94)</f>
        <v>0</v>
      </c>
      <c r="V385">
        <f>bef13over!V385*('bef13over filtrert sykkel'!V$3&gt;='Beregning - Sykkel'!$P$114)*('bef13over filtrert sykkel'!V$3&lt;='Beregning - Sykkel'!$P$115)*($A385='Beregning - Sykkel'!$P$94)</f>
        <v>0</v>
      </c>
      <c r="W385">
        <f>bef13over!W385*('bef13over filtrert sykkel'!W$3&gt;='Beregning - Sykkel'!$P$114)*('bef13over filtrert sykkel'!W$3&lt;='Beregning - Sykkel'!$P$115)*($A385='Beregning - Sykkel'!$P$94)</f>
        <v>0</v>
      </c>
      <c r="X385">
        <f>bef13over!X385*('bef13over filtrert sykkel'!X$3&gt;='Beregning - Sykkel'!$P$114)*('bef13over filtrert sykkel'!X$3&lt;='Beregning - Sykkel'!$P$115)*($A385='Beregning - Sykkel'!$P$94)</f>
        <v>0</v>
      </c>
      <c r="Y385">
        <f>bef13over!Y385*('bef13over filtrert sykkel'!Y$3&gt;='Beregning - Sykkel'!$P$114)*('bef13over filtrert sykkel'!Y$3&lt;='Beregning - Sykkel'!$P$115)*($A385='Beregning - Sykkel'!$P$94)</f>
        <v>0</v>
      </c>
      <c r="Z385">
        <f>bef13over!Z385*('bef13over filtrert sykkel'!Z$3&gt;='Beregning - Sykkel'!$P$114)*('bef13over filtrert sykkel'!Z$3&lt;='Beregning - Sykkel'!$P$115)*($A385='Beregning - Sykkel'!$P$94)</f>
        <v>0</v>
      </c>
      <c r="AA385">
        <f>bef13over!AA385*('bef13over filtrert sykkel'!AA$3&gt;='Beregning - Sykkel'!$P$114)*('bef13over filtrert sykkel'!AA$3&lt;='Beregning - Sykkel'!$P$115)*($A385='Beregning - Sykkel'!$P$94)</f>
        <v>0</v>
      </c>
      <c r="AB385">
        <f>bef13over!AB385*('bef13over filtrert sykkel'!AB$3&gt;='Beregning - Sykkel'!$P$114)*('bef13over filtrert sykkel'!AB$3&lt;='Beregning - Sykkel'!$P$115)*($A385='Beregning - Sykkel'!$P$94)</f>
        <v>0</v>
      </c>
      <c r="AC385">
        <f>bef13over!AC385*('bef13over filtrert sykkel'!AC$3&gt;='Beregning - Sykkel'!$P$114)*('bef13over filtrert sykkel'!AC$3&lt;='Beregning - Sykkel'!$P$115)*($A385='Beregning - Sykkel'!$P$94)</f>
        <v>0</v>
      </c>
      <c r="AD385">
        <f>bef13over!AD385*('bef13over filtrert sykkel'!AD$3&gt;='Beregning - Sykkel'!$P$114)*('bef13over filtrert sykkel'!AD$3&lt;='Beregning - Sykkel'!$P$115)*($A385='Beregning - Sykkel'!$P$94)</f>
        <v>0</v>
      </c>
    </row>
    <row r="386" spans="1:30">
      <c r="A386">
        <v>1867</v>
      </c>
      <c r="B386">
        <f>bef13over!B386*('bef13over filtrert sykkel'!B$3&gt;='Beregning - Sykkel'!$P$114)*('bef13over filtrert sykkel'!B$3&lt;='Beregning - Sykkel'!$P$115)*($A386='Beregning - Sykkel'!$P$94)</f>
        <v>0</v>
      </c>
      <c r="C386">
        <f>bef13over!C386*('bef13over filtrert sykkel'!C$3&gt;='Beregning - Sykkel'!$P$114)*('bef13over filtrert sykkel'!C$3&lt;='Beregning - Sykkel'!$P$115)*($A386='Beregning - Sykkel'!$P$94)</f>
        <v>0</v>
      </c>
      <c r="D386">
        <f>bef13over!D386*('bef13over filtrert sykkel'!D$3&gt;='Beregning - Sykkel'!$P$114)*('bef13over filtrert sykkel'!D$3&lt;='Beregning - Sykkel'!$P$115)*($A386='Beregning - Sykkel'!$P$94)</f>
        <v>0</v>
      </c>
      <c r="E386">
        <f>bef13over!E386*('bef13over filtrert sykkel'!E$3&gt;='Beregning - Sykkel'!$P$114)*('bef13over filtrert sykkel'!E$3&lt;='Beregning - Sykkel'!$P$115)*($A386='Beregning - Sykkel'!$P$94)</f>
        <v>0</v>
      </c>
      <c r="F386">
        <f>bef13over!F386*('bef13over filtrert sykkel'!F$3&gt;='Beregning - Sykkel'!$P$114)*('bef13over filtrert sykkel'!F$3&lt;='Beregning - Sykkel'!$P$115)*($A386='Beregning - Sykkel'!$P$94)</f>
        <v>0</v>
      </c>
      <c r="G386">
        <f>bef13over!G386*('bef13over filtrert sykkel'!G$3&gt;='Beregning - Sykkel'!$P$114)*('bef13over filtrert sykkel'!G$3&lt;='Beregning - Sykkel'!$P$115)*($A386='Beregning - Sykkel'!$P$94)</f>
        <v>0</v>
      </c>
      <c r="H386">
        <f>bef13over!H386*('bef13over filtrert sykkel'!H$3&gt;='Beregning - Sykkel'!$P$114)*('bef13over filtrert sykkel'!H$3&lt;='Beregning - Sykkel'!$P$115)*($A386='Beregning - Sykkel'!$P$94)</f>
        <v>0</v>
      </c>
      <c r="I386">
        <f>bef13over!I386*('bef13over filtrert sykkel'!I$3&gt;='Beregning - Sykkel'!$P$114)*('bef13over filtrert sykkel'!I$3&lt;='Beregning - Sykkel'!$P$115)*($A386='Beregning - Sykkel'!$P$94)</f>
        <v>0</v>
      </c>
      <c r="J386">
        <f>bef13over!J386*('bef13over filtrert sykkel'!J$3&gt;='Beregning - Sykkel'!$P$114)*('bef13over filtrert sykkel'!J$3&lt;='Beregning - Sykkel'!$P$115)*($A386='Beregning - Sykkel'!$P$94)</f>
        <v>0</v>
      </c>
      <c r="K386">
        <f>bef13over!K386*('bef13over filtrert sykkel'!K$3&gt;='Beregning - Sykkel'!$P$114)*('bef13over filtrert sykkel'!K$3&lt;='Beregning - Sykkel'!$P$115)*($A386='Beregning - Sykkel'!$P$94)</f>
        <v>0</v>
      </c>
      <c r="L386">
        <f>bef13over!L386*('bef13over filtrert sykkel'!L$3&gt;='Beregning - Sykkel'!$P$114)*('bef13over filtrert sykkel'!L$3&lt;='Beregning - Sykkel'!$P$115)*($A386='Beregning - Sykkel'!$P$94)</f>
        <v>0</v>
      </c>
      <c r="M386">
        <f>bef13over!M386*('bef13over filtrert sykkel'!M$3&gt;='Beregning - Sykkel'!$P$114)*('bef13over filtrert sykkel'!M$3&lt;='Beregning - Sykkel'!$P$115)*($A386='Beregning - Sykkel'!$P$94)</f>
        <v>0</v>
      </c>
      <c r="N386">
        <f>bef13over!N386*('bef13over filtrert sykkel'!N$3&gt;='Beregning - Sykkel'!$P$114)*('bef13over filtrert sykkel'!N$3&lt;='Beregning - Sykkel'!$P$115)*($A386='Beregning - Sykkel'!$P$94)</f>
        <v>0</v>
      </c>
      <c r="O386">
        <f>bef13over!O386*('bef13over filtrert sykkel'!O$3&gt;='Beregning - Sykkel'!$P$114)*('bef13over filtrert sykkel'!O$3&lt;='Beregning - Sykkel'!$P$115)*($A386='Beregning - Sykkel'!$P$94)</f>
        <v>0</v>
      </c>
      <c r="P386">
        <f>bef13over!P386*('bef13over filtrert sykkel'!P$3&gt;='Beregning - Sykkel'!$P$114)*('bef13over filtrert sykkel'!P$3&lt;='Beregning - Sykkel'!$P$115)*($A386='Beregning - Sykkel'!$P$94)</f>
        <v>0</v>
      </c>
      <c r="Q386">
        <f>bef13over!Q386*('bef13over filtrert sykkel'!Q$3&gt;='Beregning - Sykkel'!$P$114)*('bef13over filtrert sykkel'!Q$3&lt;='Beregning - Sykkel'!$P$115)*($A386='Beregning - Sykkel'!$P$94)</f>
        <v>0</v>
      </c>
      <c r="R386">
        <f>bef13over!R386*('bef13over filtrert sykkel'!R$3&gt;='Beregning - Sykkel'!$P$114)*('bef13over filtrert sykkel'!R$3&lt;='Beregning - Sykkel'!$P$115)*($A386='Beregning - Sykkel'!$P$94)</f>
        <v>0</v>
      </c>
      <c r="S386">
        <f>bef13over!S386*('bef13over filtrert sykkel'!S$3&gt;='Beregning - Sykkel'!$P$114)*('bef13over filtrert sykkel'!S$3&lt;='Beregning - Sykkel'!$P$115)*($A386='Beregning - Sykkel'!$P$94)</f>
        <v>0</v>
      </c>
      <c r="T386">
        <f>bef13over!T386*('bef13over filtrert sykkel'!T$3&gt;='Beregning - Sykkel'!$P$114)*('bef13over filtrert sykkel'!T$3&lt;='Beregning - Sykkel'!$P$115)*($A386='Beregning - Sykkel'!$P$94)</f>
        <v>0</v>
      </c>
      <c r="U386">
        <f>bef13over!U386*('bef13over filtrert sykkel'!U$3&gt;='Beregning - Sykkel'!$P$114)*('bef13over filtrert sykkel'!U$3&lt;='Beregning - Sykkel'!$P$115)*($A386='Beregning - Sykkel'!$P$94)</f>
        <v>0</v>
      </c>
      <c r="V386">
        <f>bef13over!V386*('bef13over filtrert sykkel'!V$3&gt;='Beregning - Sykkel'!$P$114)*('bef13over filtrert sykkel'!V$3&lt;='Beregning - Sykkel'!$P$115)*($A386='Beregning - Sykkel'!$P$94)</f>
        <v>0</v>
      </c>
      <c r="W386">
        <f>bef13over!W386*('bef13over filtrert sykkel'!W$3&gt;='Beregning - Sykkel'!$P$114)*('bef13over filtrert sykkel'!W$3&lt;='Beregning - Sykkel'!$P$115)*($A386='Beregning - Sykkel'!$P$94)</f>
        <v>0</v>
      </c>
      <c r="X386">
        <f>bef13over!X386*('bef13over filtrert sykkel'!X$3&gt;='Beregning - Sykkel'!$P$114)*('bef13over filtrert sykkel'!X$3&lt;='Beregning - Sykkel'!$P$115)*($A386='Beregning - Sykkel'!$P$94)</f>
        <v>0</v>
      </c>
      <c r="Y386">
        <f>bef13over!Y386*('bef13over filtrert sykkel'!Y$3&gt;='Beregning - Sykkel'!$P$114)*('bef13over filtrert sykkel'!Y$3&lt;='Beregning - Sykkel'!$P$115)*($A386='Beregning - Sykkel'!$P$94)</f>
        <v>0</v>
      </c>
      <c r="Z386">
        <f>bef13over!Z386*('bef13over filtrert sykkel'!Z$3&gt;='Beregning - Sykkel'!$P$114)*('bef13over filtrert sykkel'!Z$3&lt;='Beregning - Sykkel'!$P$115)*($A386='Beregning - Sykkel'!$P$94)</f>
        <v>0</v>
      </c>
      <c r="AA386">
        <f>bef13over!AA386*('bef13over filtrert sykkel'!AA$3&gt;='Beregning - Sykkel'!$P$114)*('bef13over filtrert sykkel'!AA$3&lt;='Beregning - Sykkel'!$P$115)*($A386='Beregning - Sykkel'!$P$94)</f>
        <v>0</v>
      </c>
      <c r="AB386">
        <f>bef13over!AB386*('bef13over filtrert sykkel'!AB$3&gt;='Beregning - Sykkel'!$P$114)*('bef13over filtrert sykkel'!AB$3&lt;='Beregning - Sykkel'!$P$115)*($A386='Beregning - Sykkel'!$P$94)</f>
        <v>0</v>
      </c>
      <c r="AC386">
        <f>bef13over!AC386*('bef13over filtrert sykkel'!AC$3&gt;='Beregning - Sykkel'!$P$114)*('bef13over filtrert sykkel'!AC$3&lt;='Beregning - Sykkel'!$P$115)*($A386='Beregning - Sykkel'!$P$94)</f>
        <v>0</v>
      </c>
      <c r="AD386">
        <f>bef13over!AD386*('bef13over filtrert sykkel'!AD$3&gt;='Beregning - Sykkel'!$P$114)*('bef13over filtrert sykkel'!AD$3&lt;='Beregning - Sykkel'!$P$115)*($A386='Beregning - Sykkel'!$P$94)</f>
        <v>0</v>
      </c>
    </row>
    <row r="387" spans="1:30">
      <c r="A387">
        <v>1868</v>
      </c>
      <c r="B387">
        <f>bef13over!B387*('bef13over filtrert sykkel'!B$3&gt;='Beregning - Sykkel'!$P$114)*('bef13over filtrert sykkel'!B$3&lt;='Beregning - Sykkel'!$P$115)*($A387='Beregning - Sykkel'!$P$94)</f>
        <v>0</v>
      </c>
      <c r="C387">
        <f>bef13over!C387*('bef13over filtrert sykkel'!C$3&gt;='Beregning - Sykkel'!$P$114)*('bef13over filtrert sykkel'!C$3&lt;='Beregning - Sykkel'!$P$115)*($A387='Beregning - Sykkel'!$P$94)</f>
        <v>0</v>
      </c>
      <c r="D387">
        <f>bef13over!D387*('bef13over filtrert sykkel'!D$3&gt;='Beregning - Sykkel'!$P$114)*('bef13over filtrert sykkel'!D$3&lt;='Beregning - Sykkel'!$P$115)*($A387='Beregning - Sykkel'!$P$94)</f>
        <v>0</v>
      </c>
      <c r="E387">
        <f>bef13over!E387*('bef13over filtrert sykkel'!E$3&gt;='Beregning - Sykkel'!$P$114)*('bef13over filtrert sykkel'!E$3&lt;='Beregning - Sykkel'!$P$115)*($A387='Beregning - Sykkel'!$P$94)</f>
        <v>0</v>
      </c>
      <c r="F387">
        <f>bef13over!F387*('bef13over filtrert sykkel'!F$3&gt;='Beregning - Sykkel'!$P$114)*('bef13over filtrert sykkel'!F$3&lt;='Beregning - Sykkel'!$P$115)*($A387='Beregning - Sykkel'!$P$94)</f>
        <v>0</v>
      </c>
      <c r="G387">
        <f>bef13over!G387*('bef13over filtrert sykkel'!G$3&gt;='Beregning - Sykkel'!$P$114)*('bef13over filtrert sykkel'!G$3&lt;='Beregning - Sykkel'!$P$115)*($A387='Beregning - Sykkel'!$P$94)</f>
        <v>0</v>
      </c>
      <c r="H387">
        <f>bef13over!H387*('bef13over filtrert sykkel'!H$3&gt;='Beregning - Sykkel'!$P$114)*('bef13over filtrert sykkel'!H$3&lt;='Beregning - Sykkel'!$P$115)*($A387='Beregning - Sykkel'!$P$94)</f>
        <v>0</v>
      </c>
      <c r="I387">
        <f>bef13over!I387*('bef13over filtrert sykkel'!I$3&gt;='Beregning - Sykkel'!$P$114)*('bef13over filtrert sykkel'!I$3&lt;='Beregning - Sykkel'!$P$115)*($A387='Beregning - Sykkel'!$P$94)</f>
        <v>0</v>
      </c>
      <c r="J387">
        <f>bef13over!J387*('bef13over filtrert sykkel'!J$3&gt;='Beregning - Sykkel'!$P$114)*('bef13over filtrert sykkel'!J$3&lt;='Beregning - Sykkel'!$P$115)*($A387='Beregning - Sykkel'!$P$94)</f>
        <v>0</v>
      </c>
      <c r="K387">
        <f>bef13over!K387*('bef13over filtrert sykkel'!K$3&gt;='Beregning - Sykkel'!$P$114)*('bef13over filtrert sykkel'!K$3&lt;='Beregning - Sykkel'!$P$115)*($A387='Beregning - Sykkel'!$P$94)</f>
        <v>0</v>
      </c>
      <c r="L387">
        <f>bef13over!L387*('bef13over filtrert sykkel'!L$3&gt;='Beregning - Sykkel'!$P$114)*('bef13over filtrert sykkel'!L$3&lt;='Beregning - Sykkel'!$P$115)*($A387='Beregning - Sykkel'!$P$94)</f>
        <v>0</v>
      </c>
      <c r="M387">
        <f>bef13over!M387*('bef13over filtrert sykkel'!M$3&gt;='Beregning - Sykkel'!$P$114)*('bef13over filtrert sykkel'!M$3&lt;='Beregning - Sykkel'!$P$115)*($A387='Beregning - Sykkel'!$P$94)</f>
        <v>0</v>
      </c>
      <c r="N387">
        <f>bef13over!N387*('bef13over filtrert sykkel'!N$3&gt;='Beregning - Sykkel'!$P$114)*('bef13over filtrert sykkel'!N$3&lt;='Beregning - Sykkel'!$P$115)*($A387='Beregning - Sykkel'!$P$94)</f>
        <v>0</v>
      </c>
      <c r="O387">
        <f>bef13over!O387*('bef13over filtrert sykkel'!O$3&gt;='Beregning - Sykkel'!$P$114)*('bef13over filtrert sykkel'!O$3&lt;='Beregning - Sykkel'!$P$115)*($A387='Beregning - Sykkel'!$P$94)</f>
        <v>0</v>
      </c>
      <c r="P387">
        <f>bef13over!P387*('bef13over filtrert sykkel'!P$3&gt;='Beregning - Sykkel'!$P$114)*('bef13over filtrert sykkel'!P$3&lt;='Beregning - Sykkel'!$P$115)*($A387='Beregning - Sykkel'!$P$94)</f>
        <v>0</v>
      </c>
      <c r="Q387">
        <f>bef13over!Q387*('bef13over filtrert sykkel'!Q$3&gt;='Beregning - Sykkel'!$P$114)*('bef13over filtrert sykkel'!Q$3&lt;='Beregning - Sykkel'!$P$115)*($A387='Beregning - Sykkel'!$P$94)</f>
        <v>0</v>
      </c>
      <c r="R387">
        <f>bef13over!R387*('bef13over filtrert sykkel'!R$3&gt;='Beregning - Sykkel'!$P$114)*('bef13over filtrert sykkel'!R$3&lt;='Beregning - Sykkel'!$P$115)*($A387='Beregning - Sykkel'!$P$94)</f>
        <v>0</v>
      </c>
      <c r="S387">
        <f>bef13over!S387*('bef13over filtrert sykkel'!S$3&gt;='Beregning - Sykkel'!$P$114)*('bef13over filtrert sykkel'!S$3&lt;='Beregning - Sykkel'!$P$115)*($A387='Beregning - Sykkel'!$P$94)</f>
        <v>0</v>
      </c>
      <c r="T387">
        <f>bef13over!T387*('bef13over filtrert sykkel'!T$3&gt;='Beregning - Sykkel'!$P$114)*('bef13over filtrert sykkel'!T$3&lt;='Beregning - Sykkel'!$P$115)*($A387='Beregning - Sykkel'!$P$94)</f>
        <v>0</v>
      </c>
      <c r="U387">
        <f>bef13over!U387*('bef13over filtrert sykkel'!U$3&gt;='Beregning - Sykkel'!$P$114)*('bef13over filtrert sykkel'!U$3&lt;='Beregning - Sykkel'!$P$115)*($A387='Beregning - Sykkel'!$P$94)</f>
        <v>0</v>
      </c>
      <c r="V387">
        <f>bef13over!V387*('bef13over filtrert sykkel'!V$3&gt;='Beregning - Sykkel'!$P$114)*('bef13over filtrert sykkel'!V$3&lt;='Beregning - Sykkel'!$P$115)*($A387='Beregning - Sykkel'!$P$94)</f>
        <v>0</v>
      </c>
      <c r="W387">
        <f>bef13over!W387*('bef13over filtrert sykkel'!W$3&gt;='Beregning - Sykkel'!$P$114)*('bef13over filtrert sykkel'!W$3&lt;='Beregning - Sykkel'!$P$115)*($A387='Beregning - Sykkel'!$P$94)</f>
        <v>0</v>
      </c>
      <c r="X387">
        <f>bef13over!X387*('bef13over filtrert sykkel'!X$3&gt;='Beregning - Sykkel'!$P$114)*('bef13over filtrert sykkel'!X$3&lt;='Beregning - Sykkel'!$P$115)*($A387='Beregning - Sykkel'!$P$94)</f>
        <v>0</v>
      </c>
      <c r="Y387">
        <f>bef13over!Y387*('bef13over filtrert sykkel'!Y$3&gt;='Beregning - Sykkel'!$P$114)*('bef13over filtrert sykkel'!Y$3&lt;='Beregning - Sykkel'!$P$115)*($A387='Beregning - Sykkel'!$P$94)</f>
        <v>0</v>
      </c>
      <c r="Z387">
        <f>bef13over!Z387*('bef13over filtrert sykkel'!Z$3&gt;='Beregning - Sykkel'!$P$114)*('bef13over filtrert sykkel'!Z$3&lt;='Beregning - Sykkel'!$P$115)*($A387='Beregning - Sykkel'!$P$94)</f>
        <v>0</v>
      </c>
      <c r="AA387">
        <f>bef13over!AA387*('bef13over filtrert sykkel'!AA$3&gt;='Beregning - Sykkel'!$P$114)*('bef13over filtrert sykkel'!AA$3&lt;='Beregning - Sykkel'!$P$115)*($A387='Beregning - Sykkel'!$P$94)</f>
        <v>0</v>
      </c>
      <c r="AB387">
        <f>bef13over!AB387*('bef13over filtrert sykkel'!AB$3&gt;='Beregning - Sykkel'!$P$114)*('bef13over filtrert sykkel'!AB$3&lt;='Beregning - Sykkel'!$P$115)*($A387='Beregning - Sykkel'!$P$94)</f>
        <v>0</v>
      </c>
      <c r="AC387">
        <f>bef13over!AC387*('bef13over filtrert sykkel'!AC$3&gt;='Beregning - Sykkel'!$P$114)*('bef13over filtrert sykkel'!AC$3&lt;='Beregning - Sykkel'!$P$115)*($A387='Beregning - Sykkel'!$P$94)</f>
        <v>0</v>
      </c>
      <c r="AD387">
        <f>bef13over!AD387*('bef13over filtrert sykkel'!AD$3&gt;='Beregning - Sykkel'!$P$114)*('bef13over filtrert sykkel'!AD$3&lt;='Beregning - Sykkel'!$P$115)*($A387='Beregning - Sykkel'!$P$94)</f>
        <v>0</v>
      </c>
    </row>
    <row r="388" spans="1:30">
      <c r="A388">
        <v>1870</v>
      </c>
      <c r="B388">
        <f>bef13over!B388*('bef13over filtrert sykkel'!B$3&gt;='Beregning - Sykkel'!$P$114)*('bef13over filtrert sykkel'!B$3&lt;='Beregning - Sykkel'!$P$115)*($A388='Beregning - Sykkel'!$P$94)</f>
        <v>0</v>
      </c>
      <c r="C388">
        <f>bef13over!C388*('bef13over filtrert sykkel'!C$3&gt;='Beregning - Sykkel'!$P$114)*('bef13over filtrert sykkel'!C$3&lt;='Beregning - Sykkel'!$P$115)*($A388='Beregning - Sykkel'!$P$94)</f>
        <v>0</v>
      </c>
      <c r="D388">
        <f>bef13over!D388*('bef13over filtrert sykkel'!D$3&gt;='Beregning - Sykkel'!$P$114)*('bef13over filtrert sykkel'!D$3&lt;='Beregning - Sykkel'!$P$115)*($A388='Beregning - Sykkel'!$P$94)</f>
        <v>0</v>
      </c>
      <c r="E388">
        <f>bef13over!E388*('bef13over filtrert sykkel'!E$3&gt;='Beregning - Sykkel'!$P$114)*('bef13over filtrert sykkel'!E$3&lt;='Beregning - Sykkel'!$P$115)*($A388='Beregning - Sykkel'!$P$94)</f>
        <v>0</v>
      </c>
      <c r="F388">
        <f>bef13over!F388*('bef13over filtrert sykkel'!F$3&gt;='Beregning - Sykkel'!$P$114)*('bef13over filtrert sykkel'!F$3&lt;='Beregning - Sykkel'!$P$115)*($A388='Beregning - Sykkel'!$P$94)</f>
        <v>0</v>
      </c>
      <c r="G388">
        <f>bef13over!G388*('bef13over filtrert sykkel'!G$3&gt;='Beregning - Sykkel'!$P$114)*('bef13over filtrert sykkel'!G$3&lt;='Beregning - Sykkel'!$P$115)*($A388='Beregning - Sykkel'!$P$94)</f>
        <v>0</v>
      </c>
      <c r="H388">
        <f>bef13over!H388*('bef13over filtrert sykkel'!H$3&gt;='Beregning - Sykkel'!$P$114)*('bef13over filtrert sykkel'!H$3&lt;='Beregning - Sykkel'!$P$115)*($A388='Beregning - Sykkel'!$P$94)</f>
        <v>0</v>
      </c>
      <c r="I388">
        <f>bef13over!I388*('bef13over filtrert sykkel'!I$3&gt;='Beregning - Sykkel'!$P$114)*('bef13over filtrert sykkel'!I$3&lt;='Beregning - Sykkel'!$P$115)*($A388='Beregning - Sykkel'!$P$94)</f>
        <v>0</v>
      </c>
      <c r="J388">
        <f>bef13over!J388*('bef13over filtrert sykkel'!J$3&gt;='Beregning - Sykkel'!$P$114)*('bef13over filtrert sykkel'!J$3&lt;='Beregning - Sykkel'!$P$115)*($A388='Beregning - Sykkel'!$P$94)</f>
        <v>0</v>
      </c>
      <c r="K388">
        <f>bef13over!K388*('bef13over filtrert sykkel'!K$3&gt;='Beregning - Sykkel'!$P$114)*('bef13over filtrert sykkel'!K$3&lt;='Beregning - Sykkel'!$P$115)*($A388='Beregning - Sykkel'!$P$94)</f>
        <v>0</v>
      </c>
      <c r="L388">
        <f>bef13over!L388*('bef13over filtrert sykkel'!L$3&gt;='Beregning - Sykkel'!$P$114)*('bef13over filtrert sykkel'!L$3&lt;='Beregning - Sykkel'!$P$115)*($A388='Beregning - Sykkel'!$P$94)</f>
        <v>0</v>
      </c>
      <c r="M388">
        <f>bef13over!M388*('bef13over filtrert sykkel'!M$3&gt;='Beregning - Sykkel'!$P$114)*('bef13over filtrert sykkel'!M$3&lt;='Beregning - Sykkel'!$P$115)*($A388='Beregning - Sykkel'!$P$94)</f>
        <v>0</v>
      </c>
      <c r="N388">
        <f>bef13over!N388*('bef13over filtrert sykkel'!N$3&gt;='Beregning - Sykkel'!$P$114)*('bef13over filtrert sykkel'!N$3&lt;='Beregning - Sykkel'!$P$115)*($A388='Beregning - Sykkel'!$P$94)</f>
        <v>0</v>
      </c>
      <c r="O388">
        <f>bef13over!O388*('bef13over filtrert sykkel'!O$3&gt;='Beregning - Sykkel'!$P$114)*('bef13over filtrert sykkel'!O$3&lt;='Beregning - Sykkel'!$P$115)*($A388='Beregning - Sykkel'!$P$94)</f>
        <v>0</v>
      </c>
      <c r="P388">
        <f>bef13over!P388*('bef13over filtrert sykkel'!P$3&gt;='Beregning - Sykkel'!$P$114)*('bef13over filtrert sykkel'!P$3&lt;='Beregning - Sykkel'!$P$115)*($A388='Beregning - Sykkel'!$P$94)</f>
        <v>0</v>
      </c>
      <c r="Q388">
        <f>bef13over!Q388*('bef13over filtrert sykkel'!Q$3&gt;='Beregning - Sykkel'!$P$114)*('bef13over filtrert sykkel'!Q$3&lt;='Beregning - Sykkel'!$P$115)*($A388='Beregning - Sykkel'!$P$94)</f>
        <v>0</v>
      </c>
      <c r="R388">
        <f>bef13over!R388*('bef13over filtrert sykkel'!R$3&gt;='Beregning - Sykkel'!$P$114)*('bef13over filtrert sykkel'!R$3&lt;='Beregning - Sykkel'!$P$115)*($A388='Beregning - Sykkel'!$P$94)</f>
        <v>0</v>
      </c>
      <c r="S388">
        <f>bef13over!S388*('bef13over filtrert sykkel'!S$3&gt;='Beregning - Sykkel'!$P$114)*('bef13over filtrert sykkel'!S$3&lt;='Beregning - Sykkel'!$P$115)*($A388='Beregning - Sykkel'!$P$94)</f>
        <v>0</v>
      </c>
      <c r="T388">
        <f>bef13over!T388*('bef13over filtrert sykkel'!T$3&gt;='Beregning - Sykkel'!$P$114)*('bef13over filtrert sykkel'!T$3&lt;='Beregning - Sykkel'!$P$115)*($A388='Beregning - Sykkel'!$P$94)</f>
        <v>0</v>
      </c>
      <c r="U388">
        <f>bef13over!U388*('bef13over filtrert sykkel'!U$3&gt;='Beregning - Sykkel'!$P$114)*('bef13over filtrert sykkel'!U$3&lt;='Beregning - Sykkel'!$P$115)*($A388='Beregning - Sykkel'!$P$94)</f>
        <v>0</v>
      </c>
      <c r="V388">
        <f>bef13over!V388*('bef13over filtrert sykkel'!V$3&gt;='Beregning - Sykkel'!$P$114)*('bef13over filtrert sykkel'!V$3&lt;='Beregning - Sykkel'!$P$115)*($A388='Beregning - Sykkel'!$P$94)</f>
        <v>0</v>
      </c>
      <c r="W388">
        <f>bef13over!W388*('bef13over filtrert sykkel'!W$3&gt;='Beregning - Sykkel'!$P$114)*('bef13over filtrert sykkel'!W$3&lt;='Beregning - Sykkel'!$P$115)*($A388='Beregning - Sykkel'!$P$94)</f>
        <v>0</v>
      </c>
      <c r="X388">
        <f>bef13over!X388*('bef13over filtrert sykkel'!X$3&gt;='Beregning - Sykkel'!$P$114)*('bef13over filtrert sykkel'!X$3&lt;='Beregning - Sykkel'!$P$115)*($A388='Beregning - Sykkel'!$P$94)</f>
        <v>0</v>
      </c>
      <c r="Y388">
        <f>bef13over!Y388*('bef13over filtrert sykkel'!Y$3&gt;='Beregning - Sykkel'!$P$114)*('bef13over filtrert sykkel'!Y$3&lt;='Beregning - Sykkel'!$P$115)*($A388='Beregning - Sykkel'!$P$94)</f>
        <v>0</v>
      </c>
      <c r="Z388">
        <f>bef13over!Z388*('bef13over filtrert sykkel'!Z$3&gt;='Beregning - Sykkel'!$P$114)*('bef13over filtrert sykkel'!Z$3&lt;='Beregning - Sykkel'!$P$115)*($A388='Beregning - Sykkel'!$P$94)</f>
        <v>0</v>
      </c>
      <c r="AA388">
        <f>bef13over!AA388*('bef13over filtrert sykkel'!AA$3&gt;='Beregning - Sykkel'!$P$114)*('bef13over filtrert sykkel'!AA$3&lt;='Beregning - Sykkel'!$P$115)*($A388='Beregning - Sykkel'!$P$94)</f>
        <v>0</v>
      </c>
      <c r="AB388">
        <f>bef13over!AB388*('bef13over filtrert sykkel'!AB$3&gt;='Beregning - Sykkel'!$P$114)*('bef13over filtrert sykkel'!AB$3&lt;='Beregning - Sykkel'!$P$115)*($A388='Beregning - Sykkel'!$P$94)</f>
        <v>0</v>
      </c>
      <c r="AC388">
        <f>bef13over!AC388*('bef13over filtrert sykkel'!AC$3&gt;='Beregning - Sykkel'!$P$114)*('bef13over filtrert sykkel'!AC$3&lt;='Beregning - Sykkel'!$P$115)*($A388='Beregning - Sykkel'!$P$94)</f>
        <v>0</v>
      </c>
      <c r="AD388">
        <f>bef13over!AD388*('bef13over filtrert sykkel'!AD$3&gt;='Beregning - Sykkel'!$P$114)*('bef13over filtrert sykkel'!AD$3&lt;='Beregning - Sykkel'!$P$115)*($A388='Beregning - Sykkel'!$P$94)</f>
        <v>0</v>
      </c>
    </row>
    <row r="389" spans="1:30">
      <c r="A389">
        <v>1871</v>
      </c>
      <c r="B389">
        <f>bef13over!B389*('bef13over filtrert sykkel'!B$3&gt;='Beregning - Sykkel'!$P$114)*('bef13over filtrert sykkel'!B$3&lt;='Beregning - Sykkel'!$P$115)*($A389='Beregning - Sykkel'!$P$94)</f>
        <v>0</v>
      </c>
      <c r="C389">
        <f>bef13over!C389*('bef13over filtrert sykkel'!C$3&gt;='Beregning - Sykkel'!$P$114)*('bef13over filtrert sykkel'!C$3&lt;='Beregning - Sykkel'!$P$115)*($A389='Beregning - Sykkel'!$P$94)</f>
        <v>0</v>
      </c>
      <c r="D389">
        <f>bef13over!D389*('bef13over filtrert sykkel'!D$3&gt;='Beregning - Sykkel'!$P$114)*('bef13over filtrert sykkel'!D$3&lt;='Beregning - Sykkel'!$P$115)*($A389='Beregning - Sykkel'!$P$94)</f>
        <v>0</v>
      </c>
      <c r="E389">
        <f>bef13over!E389*('bef13over filtrert sykkel'!E$3&gt;='Beregning - Sykkel'!$P$114)*('bef13over filtrert sykkel'!E$3&lt;='Beregning - Sykkel'!$P$115)*($A389='Beregning - Sykkel'!$P$94)</f>
        <v>0</v>
      </c>
      <c r="F389">
        <f>bef13over!F389*('bef13over filtrert sykkel'!F$3&gt;='Beregning - Sykkel'!$P$114)*('bef13over filtrert sykkel'!F$3&lt;='Beregning - Sykkel'!$P$115)*($A389='Beregning - Sykkel'!$P$94)</f>
        <v>0</v>
      </c>
      <c r="G389">
        <f>bef13over!G389*('bef13over filtrert sykkel'!G$3&gt;='Beregning - Sykkel'!$P$114)*('bef13over filtrert sykkel'!G$3&lt;='Beregning - Sykkel'!$P$115)*($A389='Beregning - Sykkel'!$P$94)</f>
        <v>0</v>
      </c>
      <c r="H389">
        <f>bef13over!H389*('bef13over filtrert sykkel'!H$3&gt;='Beregning - Sykkel'!$P$114)*('bef13over filtrert sykkel'!H$3&lt;='Beregning - Sykkel'!$P$115)*($A389='Beregning - Sykkel'!$P$94)</f>
        <v>0</v>
      </c>
      <c r="I389">
        <f>bef13over!I389*('bef13over filtrert sykkel'!I$3&gt;='Beregning - Sykkel'!$P$114)*('bef13over filtrert sykkel'!I$3&lt;='Beregning - Sykkel'!$P$115)*($A389='Beregning - Sykkel'!$P$94)</f>
        <v>0</v>
      </c>
      <c r="J389">
        <f>bef13over!J389*('bef13over filtrert sykkel'!J$3&gt;='Beregning - Sykkel'!$P$114)*('bef13over filtrert sykkel'!J$3&lt;='Beregning - Sykkel'!$P$115)*($A389='Beregning - Sykkel'!$P$94)</f>
        <v>0</v>
      </c>
      <c r="K389">
        <f>bef13over!K389*('bef13over filtrert sykkel'!K$3&gt;='Beregning - Sykkel'!$P$114)*('bef13over filtrert sykkel'!K$3&lt;='Beregning - Sykkel'!$P$115)*($A389='Beregning - Sykkel'!$P$94)</f>
        <v>0</v>
      </c>
      <c r="L389">
        <f>bef13over!L389*('bef13over filtrert sykkel'!L$3&gt;='Beregning - Sykkel'!$P$114)*('bef13over filtrert sykkel'!L$3&lt;='Beregning - Sykkel'!$P$115)*($A389='Beregning - Sykkel'!$P$94)</f>
        <v>0</v>
      </c>
      <c r="M389">
        <f>bef13over!M389*('bef13over filtrert sykkel'!M$3&gt;='Beregning - Sykkel'!$P$114)*('bef13over filtrert sykkel'!M$3&lt;='Beregning - Sykkel'!$P$115)*($A389='Beregning - Sykkel'!$P$94)</f>
        <v>0</v>
      </c>
      <c r="N389">
        <f>bef13over!N389*('bef13over filtrert sykkel'!N$3&gt;='Beregning - Sykkel'!$P$114)*('bef13over filtrert sykkel'!N$3&lt;='Beregning - Sykkel'!$P$115)*($A389='Beregning - Sykkel'!$P$94)</f>
        <v>0</v>
      </c>
      <c r="O389">
        <f>bef13over!O389*('bef13over filtrert sykkel'!O$3&gt;='Beregning - Sykkel'!$P$114)*('bef13over filtrert sykkel'!O$3&lt;='Beregning - Sykkel'!$P$115)*($A389='Beregning - Sykkel'!$P$94)</f>
        <v>0</v>
      </c>
      <c r="P389">
        <f>bef13over!P389*('bef13over filtrert sykkel'!P$3&gt;='Beregning - Sykkel'!$P$114)*('bef13over filtrert sykkel'!P$3&lt;='Beregning - Sykkel'!$P$115)*($A389='Beregning - Sykkel'!$P$94)</f>
        <v>0</v>
      </c>
      <c r="Q389">
        <f>bef13over!Q389*('bef13over filtrert sykkel'!Q$3&gt;='Beregning - Sykkel'!$P$114)*('bef13over filtrert sykkel'!Q$3&lt;='Beregning - Sykkel'!$P$115)*($A389='Beregning - Sykkel'!$P$94)</f>
        <v>0</v>
      </c>
      <c r="R389">
        <f>bef13over!R389*('bef13over filtrert sykkel'!R$3&gt;='Beregning - Sykkel'!$P$114)*('bef13over filtrert sykkel'!R$3&lt;='Beregning - Sykkel'!$P$115)*($A389='Beregning - Sykkel'!$P$94)</f>
        <v>0</v>
      </c>
      <c r="S389">
        <f>bef13over!S389*('bef13over filtrert sykkel'!S$3&gt;='Beregning - Sykkel'!$P$114)*('bef13over filtrert sykkel'!S$3&lt;='Beregning - Sykkel'!$P$115)*($A389='Beregning - Sykkel'!$P$94)</f>
        <v>0</v>
      </c>
      <c r="T389">
        <f>bef13over!T389*('bef13over filtrert sykkel'!T$3&gt;='Beregning - Sykkel'!$P$114)*('bef13over filtrert sykkel'!T$3&lt;='Beregning - Sykkel'!$P$115)*($A389='Beregning - Sykkel'!$P$94)</f>
        <v>0</v>
      </c>
      <c r="U389">
        <f>bef13over!U389*('bef13over filtrert sykkel'!U$3&gt;='Beregning - Sykkel'!$P$114)*('bef13over filtrert sykkel'!U$3&lt;='Beregning - Sykkel'!$P$115)*($A389='Beregning - Sykkel'!$P$94)</f>
        <v>0</v>
      </c>
      <c r="V389">
        <f>bef13over!V389*('bef13over filtrert sykkel'!V$3&gt;='Beregning - Sykkel'!$P$114)*('bef13over filtrert sykkel'!V$3&lt;='Beregning - Sykkel'!$P$115)*($A389='Beregning - Sykkel'!$P$94)</f>
        <v>0</v>
      </c>
      <c r="W389">
        <f>bef13over!W389*('bef13over filtrert sykkel'!W$3&gt;='Beregning - Sykkel'!$P$114)*('bef13over filtrert sykkel'!W$3&lt;='Beregning - Sykkel'!$P$115)*($A389='Beregning - Sykkel'!$P$94)</f>
        <v>0</v>
      </c>
      <c r="X389">
        <f>bef13over!X389*('bef13over filtrert sykkel'!X$3&gt;='Beregning - Sykkel'!$P$114)*('bef13over filtrert sykkel'!X$3&lt;='Beregning - Sykkel'!$P$115)*($A389='Beregning - Sykkel'!$P$94)</f>
        <v>0</v>
      </c>
      <c r="Y389">
        <f>bef13over!Y389*('bef13over filtrert sykkel'!Y$3&gt;='Beregning - Sykkel'!$P$114)*('bef13over filtrert sykkel'!Y$3&lt;='Beregning - Sykkel'!$P$115)*($A389='Beregning - Sykkel'!$P$94)</f>
        <v>0</v>
      </c>
      <c r="Z389">
        <f>bef13over!Z389*('bef13over filtrert sykkel'!Z$3&gt;='Beregning - Sykkel'!$P$114)*('bef13over filtrert sykkel'!Z$3&lt;='Beregning - Sykkel'!$P$115)*($A389='Beregning - Sykkel'!$P$94)</f>
        <v>0</v>
      </c>
      <c r="AA389">
        <f>bef13over!AA389*('bef13over filtrert sykkel'!AA$3&gt;='Beregning - Sykkel'!$P$114)*('bef13over filtrert sykkel'!AA$3&lt;='Beregning - Sykkel'!$P$115)*($A389='Beregning - Sykkel'!$P$94)</f>
        <v>0</v>
      </c>
      <c r="AB389">
        <f>bef13over!AB389*('bef13over filtrert sykkel'!AB$3&gt;='Beregning - Sykkel'!$P$114)*('bef13over filtrert sykkel'!AB$3&lt;='Beregning - Sykkel'!$P$115)*($A389='Beregning - Sykkel'!$P$94)</f>
        <v>0</v>
      </c>
      <c r="AC389">
        <f>bef13over!AC389*('bef13over filtrert sykkel'!AC$3&gt;='Beregning - Sykkel'!$P$114)*('bef13over filtrert sykkel'!AC$3&lt;='Beregning - Sykkel'!$P$115)*($A389='Beregning - Sykkel'!$P$94)</f>
        <v>0</v>
      </c>
      <c r="AD389">
        <f>bef13over!AD389*('bef13over filtrert sykkel'!AD$3&gt;='Beregning - Sykkel'!$P$114)*('bef13over filtrert sykkel'!AD$3&lt;='Beregning - Sykkel'!$P$115)*($A389='Beregning - Sykkel'!$P$94)</f>
        <v>0</v>
      </c>
    </row>
    <row r="390" spans="1:30">
      <c r="A390">
        <v>1874</v>
      </c>
      <c r="B390">
        <f>bef13over!B390*('bef13over filtrert sykkel'!B$3&gt;='Beregning - Sykkel'!$P$114)*('bef13over filtrert sykkel'!B$3&lt;='Beregning - Sykkel'!$P$115)*($A390='Beregning - Sykkel'!$P$94)</f>
        <v>0</v>
      </c>
      <c r="C390">
        <f>bef13over!C390*('bef13over filtrert sykkel'!C$3&gt;='Beregning - Sykkel'!$P$114)*('bef13over filtrert sykkel'!C$3&lt;='Beregning - Sykkel'!$P$115)*($A390='Beregning - Sykkel'!$P$94)</f>
        <v>0</v>
      </c>
      <c r="D390">
        <f>bef13over!D390*('bef13over filtrert sykkel'!D$3&gt;='Beregning - Sykkel'!$P$114)*('bef13over filtrert sykkel'!D$3&lt;='Beregning - Sykkel'!$P$115)*($A390='Beregning - Sykkel'!$P$94)</f>
        <v>0</v>
      </c>
      <c r="E390">
        <f>bef13over!E390*('bef13over filtrert sykkel'!E$3&gt;='Beregning - Sykkel'!$P$114)*('bef13over filtrert sykkel'!E$3&lt;='Beregning - Sykkel'!$P$115)*($A390='Beregning - Sykkel'!$P$94)</f>
        <v>0</v>
      </c>
      <c r="F390">
        <f>bef13over!F390*('bef13over filtrert sykkel'!F$3&gt;='Beregning - Sykkel'!$P$114)*('bef13over filtrert sykkel'!F$3&lt;='Beregning - Sykkel'!$P$115)*($A390='Beregning - Sykkel'!$P$94)</f>
        <v>0</v>
      </c>
      <c r="G390">
        <f>bef13over!G390*('bef13over filtrert sykkel'!G$3&gt;='Beregning - Sykkel'!$P$114)*('bef13over filtrert sykkel'!G$3&lt;='Beregning - Sykkel'!$P$115)*($A390='Beregning - Sykkel'!$P$94)</f>
        <v>0</v>
      </c>
      <c r="H390">
        <f>bef13over!H390*('bef13over filtrert sykkel'!H$3&gt;='Beregning - Sykkel'!$P$114)*('bef13over filtrert sykkel'!H$3&lt;='Beregning - Sykkel'!$P$115)*($A390='Beregning - Sykkel'!$P$94)</f>
        <v>0</v>
      </c>
      <c r="I390">
        <f>bef13over!I390*('bef13over filtrert sykkel'!I$3&gt;='Beregning - Sykkel'!$P$114)*('bef13over filtrert sykkel'!I$3&lt;='Beregning - Sykkel'!$P$115)*($A390='Beregning - Sykkel'!$P$94)</f>
        <v>0</v>
      </c>
      <c r="J390">
        <f>bef13over!J390*('bef13over filtrert sykkel'!J$3&gt;='Beregning - Sykkel'!$P$114)*('bef13over filtrert sykkel'!J$3&lt;='Beregning - Sykkel'!$P$115)*($A390='Beregning - Sykkel'!$P$94)</f>
        <v>0</v>
      </c>
      <c r="K390">
        <f>bef13over!K390*('bef13over filtrert sykkel'!K$3&gt;='Beregning - Sykkel'!$P$114)*('bef13over filtrert sykkel'!K$3&lt;='Beregning - Sykkel'!$P$115)*($A390='Beregning - Sykkel'!$P$94)</f>
        <v>0</v>
      </c>
      <c r="L390">
        <f>bef13over!L390*('bef13over filtrert sykkel'!L$3&gt;='Beregning - Sykkel'!$P$114)*('bef13over filtrert sykkel'!L$3&lt;='Beregning - Sykkel'!$P$115)*($A390='Beregning - Sykkel'!$P$94)</f>
        <v>0</v>
      </c>
      <c r="M390">
        <f>bef13over!M390*('bef13over filtrert sykkel'!M$3&gt;='Beregning - Sykkel'!$P$114)*('bef13over filtrert sykkel'!M$3&lt;='Beregning - Sykkel'!$P$115)*($A390='Beregning - Sykkel'!$P$94)</f>
        <v>0</v>
      </c>
      <c r="N390">
        <f>bef13over!N390*('bef13over filtrert sykkel'!N$3&gt;='Beregning - Sykkel'!$P$114)*('bef13over filtrert sykkel'!N$3&lt;='Beregning - Sykkel'!$P$115)*($A390='Beregning - Sykkel'!$P$94)</f>
        <v>0</v>
      </c>
      <c r="O390">
        <f>bef13over!O390*('bef13over filtrert sykkel'!O$3&gt;='Beregning - Sykkel'!$P$114)*('bef13over filtrert sykkel'!O$3&lt;='Beregning - Sykkel'!$P$115)*($A390='Beregning - Sykkel'!$P$94)</f>
        <v>0</v>
      </c>
      <c r="P390">
        <f>bef13over!P390*('bef13over filtrert sykkel'!P$3&gt;='Beregning - Sykkel'!$P$114)*('bef13over filtrert sykkel'!P$3&lt;='Beregning - Sykkel'!$P$115)*($A390='Beregning - Sykkel'!$P$94)</f>
        <v>0</v>
      </c>
      <c r="Q390">
        <f>bef13over!Q390*('bef13over filtrert sykkel'!Q$3&gt;='Beregning - Sykkel'!$P$114)*('bef13over filtrert sykkel'!Q$3&lt;='Beregning - Sykkel'!$P$115)*($A390='Beregning - Sykkel'!$P$94)</f>
        <v>0</v>
      </c>
      <c r="R390">
        <f>bef13over!R390*('bef13over filtrert sykkel'!R$3&gt;='Beregning - Sykkel'!$P$114)*('bef13over filtrert sykkel'!R$3&lt;='Beregning - Sykkel'!$P$115)*($A390='Beregning - Sykkel'!$P$94)</f>
        <v>0</v>
      </c>
      <c r="S390">
        <f>bef13over!S390*('bef13over filtrert sykkel'!S$3&gt;='Beregning - Sykkel'!$P$114)*('bef13over filtrert sykkel'!S$3&lt;='Beregning - Sykkel'!$P$115)*($A390='Beregning - Sykkel'!$P$94)</f>
        <v>0</v>
      </c>
      <c r="T390">
        <f>bef13over!T390*('bef13over filtrert sykkel'!T$3&gt;='Beregning - Sykkel'!$P$114)*('bef13over filtrert sykkel'!T$3&lt;='Beregning - Sykkel'!$P$115)*($A390='Beregning - Sykkel'!$P$94)</f>
        <v>0</v>
      </c>
      <c r="U390">
        <f>bef13over!U390*('bef13over filtrert sykkel'!U$3&gt;='Beregning - Sykkel'!$P$114)*('bef13over filtrert sykkel'!U$3&lt;='Beregning - Sykkel'!$P$115)*($A390='Beregning - Sykkel'!$P$94)</f>
        <v>0</v>
      </c>
      <c r="V390">
        <f>bef13over!V390*('bef13over filtrert sykkel'!V$3&gt;='Beregning - Sykkel'!$P$114)*('bef13over filtrert sykkel'!V$3&lt;='Beregning - Sykkel'!$P$115)*($A390='Beregning - Sykkel'!$P$94)</f>
        <v>0</v>
      </c>
      <c r="W390">
        <f>bef13over!W390*('bef13over filtrert sykkel'!W$3&gt;='Beregning - Sykkel'!$P$114)*('bef13over filtrert sykkel'!W$3&lt;='Beregning - Sykkel'!$P$115)*($A390='Beregning - Sykkel'!$P$94)</f>
        <v>0</v>
      </c>
      <c r="X390">
        <f>bef13over!X390*('bef13over filtrert sykkel'!X$3&gt;='Beregning - Sykkel'!$P$114)*('bef13over filtrert sykkel'!X$3&lt;='Beregning - Sykkel'!$P$115)*($A390='Beregning - Sykkel'!$P$94)</f>
        <v>0</v>
      </c>
      <c r="Y390">
        <f>bef13over!Y390*('bef13over filtrert sykkel'!Y$3&gt;='Beregning - Sykkel'!$P$114)*('bef13over filtrert sykkel'!Y$3&lt;='Beregning - Sykkel'!$P$115)*($A390='Beregning - Sykkel'!$P$94)</f>
        <v>0</v>
      </c>
      <c r="Z390">
        <f>bef13over!Z390*('bef13over filtrert sykkel'!Z$3&gt;='Beregning - Sykkel'!$P$114)*('bef13over filtrert sykkel'!Z$3&lt;='Beregning - Sykkel'!$P$115)*($A390='Beregning - Sykkel'!$P$94)</f>
        <v>0</v>
      </c>
      <c r="AA390">
        <f>bef13over!AA390*('bef13over filtrert sykkel'!AA$3&gt;='Beregning - Sykkel'!$P$114)*('bef13over filtrert sykkel'!AA$3&lt;='Beregning - Sykkel'!$P$115)*($A390='Beregning - Sykkel'!$P$94)</f>
        <v>0</v>
      </c>
      <c r="AB390">
        <f>bef13over!AB390*('bef13over filtrert sykkel'!AB$3&gt;='Beregning - Sykkel'!$P$114)*('bef13over filtrert sykkel'!AB$3&lt;='Beregning - Sykkel'!$P$115)*($A390='Beregning - Sykkel'!$P$94)</f>
        <v>0</v>
      </c>
      <c r="AC390">
        <f>bef13over!AC390*('bef13over filtrert sykkel'!AC$3&gt;='Beregning - Sykkel'!$P$114)*('bef13over filtrert sykkel'!AC$3&lt;='Beregning - Sykkel'!$P$115)*($A390='Beregning - Sykkel'!$P$94)</f>
        <v>0</v>
      </c>
      <c r="AD390">
        <f>bef13over!AD390*('bef13over filtrert sykkel'!AD$3&gt;='Beregning - Sykkel'!$P$114)*('bef13over filtrert sykkel'!AD$3&lt;='Beregning - Sykkel'!$P$115)*($A390='Beregning - Sykkel'!$P$94)</f>
        <v>0</v>
      </c>
    </row>
    <row r="391" spans="1:30">
      <c r="A391">
        <v>1901</v>
      </c>
      <c r="B391">
        <f>bef13over!B391*('bef13over filtrert sykkel'!B$3&gt;='Beregning - Sykkel'!$P$114)*('bef13over filtrert sykkel'!B$3&lt;='Beregning - Sykkel'!$P$115)*($A391='Beregning - Sykkel'!$P$94)</f>
        <v>0</v>
      </c>
      <c r="C391">
        <f>bef13over!C391*('bef13over filtrert sykkel'!C$3&gt;='Beregning - Sykkel'!$P$114)*('bef13over filtrert sykkel'!C$3&lt;='Beregning - Sykkel'!$P$115)*($A391='Beregning - Sykkel'!$P$94)</f>
        <v>0</v>
      </c>
      <c r="D391">
        <f>bef13over!D391*('bef13over filtrert sykkel'!D$3&gt;='Beregning - Sykkel'!$P$114)*('bef13over filtrert sykkel'!D$3&lt;='Beregning - Sykkel'!$P$115)*($A391='Beregning - Sykkel'!$P$94)</f>
        <v>0</v>
      </c>
      <c r="E391">
        <f>bef13over!E391*('bef13over filtrert sykkel'!E$3&gt;='Beregning - Sykkel'!$P$114)*('bef13over filtrert sykkel'!E$3&lt;='Beregning - Sykkel'!$P$115)*($A391='Beregning - Sykkel'!$P$94)</f>
        <v>0</v>
      </c>
      <c r="F391">
        <f>bef13over!F391*('bef13over filtrert sykkel'!F$3&gt;='Beregning - Sykkel'!$P$114)*('bef13over filtrert sykkel'!F$3&lt;='Beregning - Sykkel'!$P$115)*($A391='Beregning - Sykkel'!$P$94)</f>
        <v>0</v>
      </c>
      <c r="G391">
        <f>bef13over!G391*('bef13over filtrert sykkel'!G$3&gt;='Beregning - Sykkel'!$P$114)*('bef13over filtrert sykkel'!G$3&lt;='Beregning - Sykkel'!$P$115)*($A391='Beregning - Sykkel'!$P$94)</f>
        <v>0</v>
      </c>
      <c r="H391">
        <f>bef13over!H391*('bef13over filtrert sykkel'!H$3&gt;='Beregning - Sykkel'!$P$114)*('bef13over filtrert sykkel'!H$3&lt;='Beregning - Sykkel'!$P$115)*($A391='Beregning - Sykkel'!$P$94)</f>
        <v>0</v>
      </c>
      <c r="I391">
        <f>bef13over!I391*('bef13over filtrert sykkel'!I$3&gt;='Beregning - Sykkel'!$P$114)*('bef13over filtrert sykkel'!I$3&lt;='Beregning - Sykkel'!$P$115)*($A391='Beregning - Sykkel'!$P$94)</f>
        <v>0</v>
      </c>
      <c r="J391">
        <f>bef13over!J391*('bef13over filtrert sykkel'!J$3&gt;='Beregning - Sykkel'!$P$114)*('bef13over filtrert sykkel'!J$3&lt;='Beregning - Sykkel'!$P$115)*($A391='Beregning - Sykkel'!$P$94)</f>
        <v>0</v>
      </c>
      <c r="K391">
        <f>bef13over!K391*('bef13over filtrert sykkel'!K$3&gt;='Beregning - Sykkel'!$P$114)*('bef13over filtrert sykkel'!K$3&lt;='Beregning - Sykkel'!$P$115)*($A391='Beregning - Sykkel'!$P$94)</f>
        <v>0</v>
      </c>
      <c r="L391">
        <f>bef13over!L391*('bef13over filtrert sykkel'!L$3&gt;='Beregning - Sykkel'!$P$114)*('bef13over filtrert sykkel'!L$3&lt;='Beregning - Sykkel'!$P$115)*($A391='Beregning - Sykkel'!$P$94)</f>
        <v>0</v>
      </c>
      <c r="M391">
        <f>bef13over!M391*('bef13over filtrert sykkel'!M$3&gt;='Beregning - Sykkel'!$P$114)*('bef13over filtrert sykkel'!M$3&lt;='Beregning - Sykkel'!$P$115)*($A391='Beregning - Sykkel'!$P$94)</f>
        <v>0</v>
      </c>
      <c r="N391">
        <f>bef13over!N391*('bef13over filtrert sykkel'!N$3&gt;='Beregning - Sykkel'!$P$114)*('bef13over filtrert sykkel'!N$3&lt;='Beregning - Sykkel'!$P$115)*($A391='Beregning - Sykkel'!$P$94)</f>
        <v>0</v>
      </c>
      <c r="O391">
        <f>bef13over!O391*('bef13over filtrert sykkel'!O$3&gt;='Beregning - Sykkel'!$P$114)*('bef13over filtrert sykkel'!O$3&lt;='Beregning - Sykkel'!$P$115)*($A391='Beregning - Sykkel'!$P$94)</f>
        <v>0</v>
      </c>
      <c r="P391">
        <f>bef13over!P391*('bef13over filtrert sykkel'!P$3&gt;='Beregning - Sykkel'!$P$114)*('bef13over filtrert sykkel'!P$3&lt;='Beregning - Sykkel'!$P$115)*($A391='Beregning - Sykkel'!$P$94)</f>
        <v>0</v>
      </c>
      <c r="Q391">
        <f>bef13over!Q391*('bef13over filtrert sykkel'!Q$3&gt;='Beregning - Sykkel'!$P$114)*('bef13over filtrert sykkel'!Q$3&lt;='Beregning - Sykkel'!$P$115)*($A391='Beregning - Sykkel'!$P$94)</f>
        <v>0</v>
      </c>
      <c r="R391">
        <f>bef13over!R391*('bef13over filtrert sykkel'!R$3&gt;='Beregning - Sykkel'!$P$114)*('bef13over filtrert sykkel'!R$3&lt;='Beregning - Sykkel'!$P$115)*($A391='Beregning - Sykkel'!$P$94)</f>
        <v>0</v>
      </c>
      <c r="S391">
        <f>bef13over!S391*('bef13over filtrert sykkel'!S$3&gt;='Beregning - Sykkel'!$P$114)*('bef13over filtrert sykkel'!S$3&lt;='Beregning - Sykkel'!$P$115)*($A391='Beregning - Sykkel'!$P$94)</f>
        <v>0</v>
      </c>
      <c r="T391">
        <f>bef13over!T391*('bef13over filtrert sykkel'!T$3&gt;='Beregning - Sykkel'!$P$114)*('bef13over filtrert sykkel'!T$3&lt;='Beregning - Sykkel'!$P$115)*($A391='Beregning - Sykkel'!$P$94)</f>
        <v>0</v>
      </c>
      <c r="U391">
        <f>bef13over!U391*('bef13over filtrert sykkel'!U$3&gt;='Beregning - Sykkel'!$P$114)*('bef13over filtrert sykkel'!U$3&lt;='Beregning - Sykkel'!$P$115)*($A391='Beregning - Sykkel'!$P$94)</f>
        <v>0</v>
      </c>
      <c r="V391">
        <f>bef13over!V391*('bef13over filtrert sykkel'!V$3&gt;='Beregning - Sykkel'!$P$114)*('bef13over filtrert sykkel'!V$3&lt;='Beregning - Sykkel'!$P$115)*($A391='Beregning - Sykkel'!$P$94)</f>
        <v>0</v>
      </c>
      <c r="W391">
        <f>bef13over!W391*('bef13over filtrert sykkel'!W$3&gt;='Beregning - Sykkel'!$P$114)*('bef13over filtrert sykkel'!W$3&lt;='Beregning - Sykkel'!$P$115)*($A391='Beregning - Sykkel'!$P$94)</f>
        <v>0</v>
      </c>
      <c r="X391">
        <f>bef13over!X391*('bef13over filtrert sykkel'!X$3&gt;='Beregning - Sykkel'!$P$114)*('bef13over filtrert sykkel'!X$3&lt;='Beregning - Sykkel'!$P$115)*($A391='Beregning - Sykkel'!$P$94)</f>
        <v>0</v>
      </c>
      <c r="Y391">
        <f>bef13over!Y391*('bef13over filtrert sykkel'!Y$3&gt;='Beregning - Sykkel'!$P$114)*('bef13over filtrert sykkel'!Y$3&lt;='Beregning - Sykkel'!$P$115)*($A391='Beregning - Sykkel'!$P$94)</f>
        <v>0</v>
      </c>
      <c r="Z391">
        <f>bef13over!Z391*('bef13over filtrert sykkel'!Z$3&gt;='Beregning - Sykkel'!$P$114)*('bef13over filtrert sykkel'!Z$3&lt;='Beregning - Sykkel'!$P$115)*($A391='Beregning - Sykkel'!$P$94)</f>
        <v>0</v>
      </c>
      <c r="AA391">
        <f>bef13over!AA391*('bef13over filtrert sykkel'!AA$3&gt;='Beregning - Sykkel'!$P$114)*('bef13over filtrert sykkel'!AA$3&lt;='Beregning - Sykkel'!$P$115)*($A391='Beregning - Sykkel'!$P$94)</f>
        <v>0</v>
      </c>
      <c r="AB391">
        <f>bef13over!AB391*('bef13over filtrert sykkel'!AB$3&gt;='Beregning - Sykkel'!$P$114)*('bef13over filtrert sykkel'!AB$3&lt;='Beregning - Sykkel'!$P$115)*($A391='Beregning - Sykkel'!$P$94)</f>
        <v>0</v>
      </c>
      <c r="AC391">
        <f>bef13over!AC391*('bef13over filtrert sykkel'!AC$3&gt;='Beregning - Sykkel'!$P$114)*('bef13over filtrert sykkel'!AC$3&lt;='Beregning - Sykkel'!$P$115)*($A391='Beregning - Sykkel'!$P$94)</f>
        <v>0</v>
      </c>
      <c r="AD391">
        <f>bef13over!AD391*('bef13over filtrert sykkel'!AD$3&gt;='Beregning - Sykkel'!$P$114)*('bef13over filtrert sykkel'!AD$3&lt;='Beregning - Sykkel'!$P$115)*($A391='Beregning - Sykkel'!$P$94)</f>
        <v>0</v>
      </c>
    </row>
    <row r="392" spans="1:30">
      <c r="A392">
        <v>1902</v>
      </c>
      <c r="B392">
        <f>bef13over!B392*('bef13over filtrert sykkel'!B$3&gt;='Beregning - Sykkel'!$P$114)*('bef13over filtrert sykkel'!B$3&lt;='Beregning - Sykkel'!$P$115)*($A392='Beregning - Sykkel'!$P$94)</f>
        <v>0</v>
      </c>
      <c r="C392">
        <f>bef13over!C392*('bef13over filtrert sykkel'!C$3&gt;='Beregning - Sykkel'!$P$114)*('bef13over filtrert sykkel'!C$3&lt;='Beregning - Sykkel'!$P$115)*($A392='Beregning - Sykkel'!$P$94)</f>
        <v>0</v>
      </c>
      <c r="D392">
        <f>bef13over!D392*('bef13over filtrert sykkel'!D$3&gt;='Beregning - Sykkel'!$P$114)*('bef13over filtrert sykkel'!D$3&lt;='Beregning - Sykkel'!$P$115)*($A392='Beregning - Sykkel'!$P$94)</f>
        <v>0</v>
      </c>
      <c r="E392">
        <f>bef13over!E392*('bef13over filtrert sykkel'!E$3&gt;='Beregning - Sykkel'!$P$114)*('bef13over filtrert sykkel'!E$3&lt;='Beregning - Sykkel'!$P$115)*($A392='Beregning - Sykkel'!$P$94)</f>
        <v>0</v>
      </c>
      <c r="F392">
        <f>bef13over!F392*('bef13over filtrert sykkel'!F$3&gt;='Beregning - Sykkel'!$P$114)*('bef13over filtrert sykkel'!F$3&lt;='Beregning - Sykkel'!$P$115)*($A392='Beregning - Sykkel'!$P$94)</f>
        <v>0</v>
      </c>
      <c r="G392">
        <f>bef13over!G392*('bef13over filtrert sykkel'!G$3&gt;='Beregning - Sykkel'!$P$114)*('bef13over filtrert sykkel'!G$3&lt;='Beregning - Sykkel'!$P$115)*($A392='Beregning - Sykkel'!$P$94)</f>
        <v>0</v>
      </c>
      <c r="H392">
        <f>bef13over!H392*('bef13over filtrert sykkel'!H$3&gt;='Beregning - Sykkel'!$P$114)*('bef13over filtrert sykkel'!H$3&lt;='Beregning - Sykkel'!$P$115)*($A392='Beregning - Sykkel'!$P$94)</f>
        <v>0</v>
      </c>
      <c r="I392">
        <f>bef13over!I392*('bef13over filtrert sykkel'!I$3&gt;='Beregning - Sykkel'!$P$114)*('bef13over filtrert sykkel'!I$3&lt;='Beregning - Sykkel'!$P$115)*($A392='Beregning - Sykkel'!$P$94)</f>
        <v>0</v>
      </c>
      <c r="J392">
        <f>bef13over!J392*('bef13over filtrert sykkel'!J$3&gt;='Beregning - Sykkel'!$P$114)*('bef13over filtrert sykkel'!J$3&lt;='Beregning - Sykkel'!$P$115)*($A392='Beregning - Sykkel'!$P$94)</f>
        <v>0</v>
      </c>
      <c r="K392">
        <f>bef13over!K392*('bef13over filtrert sykkel'!K$3&gt;='Beregning - Sykkel'!$P$114)*('bef13over filtrert sykkel'!K$3&lt;='Beregning - Sykkel'!$P$115)*($A392='Beregning - Sykkel'!$P$94)</f>
        <v>0</v>
      </c>
      <c r="L392">
        <f>bef13over!L392*('bef13over filtrert sykkel'!L$3&gt;='Beregning - Sykkel'!$P$114)*('bef13over filtrert sykkel'!L$3&lt;='Beregning - Sykkel'!$P$115)*($A392='Beregning - Sykkel'!$P$94)</f>
        <v>0</v>
      </c>
      <c r="M392">
        <f>bef13over!M392*('bef13over filtrert sykkel'!M$3&gt;='Beregning - Sykkel'!$P$114)*('bef13over filtrert sykkel'!M$3&lt;='Beregning - Sykkel'!$P$115)*($A392='Beregning - Sykkel'!$P$94)</f>
        <v>0</v>
      </c>
      <c r="N392">
        <f>bef13over!N392*('bef13over filtrert sykkel'!N$3&gt;='Beregning - Sykkel'!$P$114)*('bef13over filtrert sykkel'!N$3&lt;='Beregning - Sykkel'!$P$115)*($A392='Beregning - Sykkel'!$P$94)</f>
        <v>0</v>
      </c>
      <c r="O392">
        <f>bef13over!O392*('bef13over filtrert sykkel'!O$3&gt;='Beregning - Sykkel'!$P$114)*('bef13over filtrert sykkel'!O$3&lt;='Beregning - Sykkel'!$P$115)*($A392='Beregning - Sykkel'!$P$94)</f>
        <v>0</v>
      </c>
      <c r="P392">
        <f>bef13over!P392*('bef13over filtrert sykkel'!P$3&gt;='Beregning - Sykkel'!$P$114)*('bef13over filtrert sykkel'!P$3&lt;='Beregning - Sykkel'!$P$115)*($A392='Beregning - Sykkel'!$P$94)</f>
        <v>0</v>
      </c>
      <c r="Q392">
        <f>bef13over!Q392*('bef13over filtrert sykkel'!Q$3&gt;='Beregning - Sykkel'!$P$114)*('bef13over filtrert sykkel'!Q$3&lt;='Beregning - Sykkel'!$P$115)*($A392='Beregning - Sykkel'!$P$94)</f>
        <v>0</v>
      </c>
      <c r="R392">
        <f>bef13over!R392*('bef13over filtrert sykkel'!R$3&gt;='Beregning - Sykkel'!$P$114)*('bef13over filtrert sykkel'!R$3&lt;='Beregning - Sykkel'!$P$115)*($A392='Beregning - Sykkel'!$P$94)</f>
        <v>0</v>
      </c>
      <c r="S392">
        <f>bef13over!S392*('bef13over filtrert sykkel'!S$3&gt;='Beregning - Sykkel'!$P$114)*('bef13over filtrert sykkel'!S$3&lt;='Beregning - Sykkel'!$P$115)*($A392='Beregning - Sykkel'!$P$94)</f>
        <v>0</v>
      </c>
      <c r="T392">
        <f>bef13over!T392*('bef13over filtrert sykkel'!T$3&gt;='Beregning - Sykkel'!$P$114)*('bef13over filtrert sykkel'!T$3&lt;='Beregning - Sykkel'!$P$115)*($A392='Beregning - Sykkel'!$P$94)</f>
        <v>0</v>
      </c>
      <c r="U392">
        <f>bef13over!U392*('bef13over filtrert sykkel'!U$3&gt;='Beregning - Sykkel'!$P$114)*('bef13over filtrert sykkel'!U$3&lt;='Beregning - Sykkel'!$P$115)*($A392='Beregning - Sykkel'!$P$94)</f>
        <v>0</v>
      </c>
      <c r="V392">
        <f>bef13over!V392*('bef13over filtrert sykkel'!V$3&gt;='Beregning - Sykkel'!$P$114)*('bef13over filtrert sykkel'!V$3&lt;='Beregning - Sykkel'!$P$115)*($A392='Beregning - Sykkel'!$P$94)</f>
        <v>0</v>
      </c>
      <c r="W392">
        <f>bef13over!W392*('bef13over filtrert sykkel'!W$3&gt;='Beregning - Sykkel'!$P$114)*('bef13over filtrert sykkel'!W$3&lt;='Beregning - Sykkel'!$P$115)*($A392='Beregning - Sykkel'!$P$94)</f>
        <v>0</v>
      </c>
      <c r="X392">
        <f>bef13over!X392*('bef13over filtrert sykkel'!X$3&gt;='Beregning - Sykkel'!$P$114)*('bef13over filtrert sykkel'!X$3&lt;='Beregning - Sykkel'!$P$115)*($A392='Beregning - Sykkel'!$P$94)</f>
        <v>0</v>
      </c>
      <c r="Y392">
        <f>bef13over!Y392*('bef13over filtrert sykkel'!Y$3&gt;='Beregning - Sykkel'!$P$114)*('bef13over filtrert sykkel'!Y$3&lt;='Beregning - Sykkel'!$P$115)*($A392='Beregning - Sykkel'!$P$94)</f>
        <v>0</v>
      </c>
      <c r="Z392">
        <f>bef13over!Z392*('bef13over filtrert sykkel'!Z$3&gt;='Beregning - Sykkel'!$P$114)*('bef13over filtrert sykkel'!Z$3&lt;='Beregning - Sykkel'!$P$115)*($A392='Beregning - Sykkel'!$P$94)</f>
        <v>0</v>
      </c>
      <c r="AA392">
        <f>bef13over!AA392*('bef13over filtrert sykkel'!AA$3&gt;='Beregning - Sykkel'!$P$114)*('bef13over filtrert sykkel'!AA$3&lt;='Beregning - Sykkel'!$P$115)*($A392='Beregning - Sykkel'!$P$94)</f>
        <v>0</v>
      </c>
      <c r="AB392">
        <f>bef13over!AB392*('bef13over filtrert sykkel'!AB$3&gt;='Beregning - Sykkel'!$P$114)*('bef13over filtrert sykkel'!AB$3&lt;='Beregning - Sykkel'!$P$115)*($A392='Beregning - Sykkel'!$P$94)</f>
        <v>0</v>
      </c>
      <c r="AC392">
        <f>bef13over!AC392*('bef13over filtrert sykkel'!AC$3&gt;='Beregning - Sykkel'!$P$114)*('bef13over filtrert sykkel'!AC$3&lt;='Beregning - Sykkel'!$P$115)*($A392='Beregning - Sykkel'!$P$94)</f>
        <v>0</v>
      </c>
      <c r="AD392">
        <f>bef13over!AD392*('bef13over filtrert sykkel'!AD$3&gt;='Beregning - Sykkel'!$P$114)*('bef13over filtrert sykkel'!AD$3&lt;='Beregning - Sykkel'!$P$115)*($A392='Beregning - Sykkel'!$P$94)</f>
        <v>0</v>
      </c>
    </row>
    <row r="393" spans="1:30">
      <c r="A393">
        <v>1911</v>
      </c>
      <c r="B393">
        <f>bef13over!B393*('bef13over filtrert sykkel'!B$3&gt;='Beregning - Sykkel'!$P$114)*('bef13over filtrert sykkel'!B$3&lt;='Beregning - Sykkel'!$P$115)*($A393='Beregning - Sykkel'!$P$94)</f>
        <v>0</v>
      </c>
      <c r="C393">
        <f>bef13over!C393*('bef13over filtrert sykkel'!C$3&gt;='Beregning - Sykkel'!$P$114)*('bef13over filtrert sykkel'!C$3&lt;='Beregning - Sykkel'!$P$115)*($A393='Beregning - Sykkel'!$P$94)</f>
        <v>0</v>
      </c>
      <c r="D393">
        <f>bef13over!D393*('bef13over filtrert sykkel'!D$3&gt;='Beregning - Sykkel'!$P$114)*('bef13over filtrert sykkel'!D$3&lt;='Beregning - Sykkel'!$P$115)*($A393='Beregning - Sykkel'!$P$94)</f>
        <v>0</v>
      </c>
      <c r="E393">
        <f>bef13over!E393*('bef13over filtrert sykkel'!E$3&gt;='Beregning - Sykkel'!$P$114)*('bef13over filtrert sykkel'!E$3&lt;='Beregning - Sykkel'!$P$115)*($A393='Beregning - Sykkel'!$P$94)</f>
        <v>0</v>
      </c>
      <c r="F393">
        <f>bef13over!F393*('bef13over filtrert sykkel'!F$3&gt;='Beregning - Sykkel'!$P$114)*('bef13over filtrert sykkel'!F$3&lt;='Beregning - Sykkel'!$P$115)*($A393='Beregning - Sykkel'!$P$94)</f>
        <v>0</v>
      </c>
      <c r="G393">
        <f>bef13over!G393*('bef13over filtrert sykkel'!G$3&gt;='Beregning - Sykkel'!$P$114)*('bef13over filtrert sykkel'!G$3&lt;='Beregning - Sykkel'!$P$115)*($A393='Beregning - Sykkel'!$P$94)</f>
        <v>0</v>
      </c>
      <c r="H393">
        <f>bef13over!H393*('bef13over filtrert sykkel'!H$3&gt;='Beregning - Sykkel'!$P$114)*('bef13over filtrert sykkel'!H$3&lt;='Beregning - Sykkel'!$P$115)*($A393='Beregning - Sykkel'!$P$94)</f>
        <v>0</v>
      </c>
      <c r="I393">
        <f>bef13over!I393*('bef13over filtrert sykkel'!I$3&gt;='Beregning - Sykkel'!$P$114)*('bef13over filtrert sykkel'!I$3&lt;='Beregning - Sykkel'!$P$115)*($A393='Beregning - Sykkel'!$P$94)</f>
        <v>0</v>
      </c>
      <c r="J393">
        <f>bef13over!J393*('bef13over filtrert sykkel'!J$3&gt;='Beregning - Sykkel'!$P$114)*('bef13over filtrert sykkel'!J$3&lt;='Beregning - Sykkel'!$P$115)*($A393='Beregning - Sykkel'!$P$94)</f>
        <v>0</v>
      </c>
      <c r="K393">
        <f>bef13over!K393*('bef13over filtrert sykkel'!K$3&gt;='Beregning - Sykkel'!$P$114)*('bef13over filtrert sykkel'!K$3&lt;='Beregning - Sykkel'!$P$115)*($A393='Beregning - Sykkel'!$P$94)</f>
        <v>0</v>
      </c>
      <c r="L393">
        <f>bef13over!L393*('bef13over filtrert sykkel'!L$3&gt;='Beregning - Sykkel'!$P$114)*('bef13over filtrert sykkel'!L$3&lt;='Beregning - Sykkel'!$P$115)*($A393='Beregning - Sykkel'!$P$94)</f>
        <v>0</v>
      </c>
      <c r="M393">
        <f>bef13over!M393*('bef13over filtrert sykkel'!M$3&gt;='Beregning - Sykkel'!$P$114)*('bef13over filtrert sykkel'!M$3&lt;='Beregning - Sykkel'!$P$115)*($A393='Beregning - Sykkel'!$P$94)</f>
        <v>0</v>
      </c>
      <c r="N393">
        <f>bef13over!N393*('bef13over filtrert sykkel'!N$3&gt;='Beregning - Sykkel'!$P$114)*('bef13over filtrert sykkel'!N$3&lt;='Beregning - Sykkel'!$P$115)*($A393='Beregning - Sykkel'!$P$94)</f>
        <v>0</v>
      </c>
      <c r="O393">
        <f>bef13over!O393*('bef13over filtrert sykkel'!O$3&gt;='Beregning - Sykkel'!$P$114)*('bef13over filtrert sykkel'!O$3&lt;='Beregning - Sykkel'!$P$115)*($A393='Beregning - Sykkel'!$P$94)</f>
        <v>0</v>
      </c>
      <c r="P393">
        <f>bef13over!P393*('bef13over filtrert sykkel'!P$3&gt;='Beregning - Sykkel'!$P$114)*('bef13over filtrert sykkel'!P$3&lt;='Beregning - Sykkel'!$P$115)*($A393='Beregning - Sykkel'!$P$94)</f>
        <v>0</v>
      </c>
      <c r="Q393">
        <f>bef13over!Q393*('bef13over filtrert sykkel'!Q$3&gt;='Beregning - Sykkel'!$P$114)*('bef13over filtrert sykkel'!Q$3&lt;='Beregning - Sykkel'!$P$115)*($A393='Beregning - Sykkel'!$P$94)</f>
        <v>0</v>
      </c>
      <c r="R393">
        <f>bef13over!R393*('bef13over filtrert sykkel'!R$3&gt;='Beregning - Sykkel'!$P$114)*('bef13over filtrert sykkel'!R$3&lt;='Beregning - Sykkel'!$P$115)*($A393='Beregning - Sykkel'!$P$94)</f>
        <v>0</v>
      </c>
      <c r="S393">
        <f>bef13over!S393*('bef13over filtrert sykkel'!S$3&gt;='Beregning - Sykkel'!$P$114)*('bef13over filtrert sykkel'!S$3&lt;='Beregning - Sykkel'!$P$115)*($A393='Beregning - Sykkel'!$P$94)</f>
        <v>0</v>
      </c>
      <c r="T393">
        <f>bef13over!T393*('bef13over filtrert sykkel'!T$3&gt;='Beregning - Sykkel'!$P$114)*('bef13over filtrert sykkel'!T$3&lt;='Beregning - Sykkel'!$P$115)*($A393='Beregning - Sykkel'!$P$94)</f>
        <v>0</v>
      </c>
      <c r="U393">
        <f>bef13over!U393*('bef13over filtrert sykkel'!U$3&gt;='Beregning - Sykkel'!$P$114)*('bef13over filtrert sykkel'!U$3&lt;='Beregning - Sykkel'!$P$115)*($A393='Beregning - Sykkel'!$P$94)</f>
        <v>0</v>
      </c>
      <c r="V393">
        <f>bef13over!V393*('bef13over filtrert sykkel'!V$3&gt;='Beregning - Sykkel'!$P$114)*('bef13over filtrert sykkel'!V$3&lt;='Beregning - Sykkel'!$P$115)*($A393='Beregning - Sykkel'!$P$94)</f>
        <v>0</v>
      </c>
      <c r="W393">
        <f>bef13over!W393*('bef13over filtrert sykkel'!W$3&gt;='Beregning - Sykkel'!$P$114)*('bef13over filtrert sykkel'!W$3&lt;='Beregning - Sykkel'!$P$115)*($A393='Beregning - Sykkel'!$P$94)</f>
        <v>0</v>
      </c>
      <c r="X393">
        <f>bef13over!X393*('bef13over filtrert sykkel'!X$3&gt;='Beregning - Sykkel'!$P$114)*('bef13over filtrert sykkel'!X$3&lt;='Beregning - Sykkel'!$P$115)*($A393='Beregning - Sykkel'!$P$94)</f>
        <v>0</v>
      </c>
      <c r="Y393">
        <f>bef13over!Y393*('bef13over filtrert sykkel'!Y$3&gt;='Beregning - Sykkel'!$P$114)*('bef13over filtrert sykkel'!Y$3&lt;='Beregning - Sykkel'!$P$115)*($A393='Beregning - Sykkel'!$P$94)</f>
        <v>0</v>
      </c>
      <c r="Z393">
        <f>bef13over!Z393*('bef13over filtrert sykkel'!Z$3&gt;='Beregning - Sykkel'!$P$114)*('bef13over filtrert sykkel'!Z$3&lt;='Beregning - Sykkel'!$P$115)*($A393='Beregning - Sykkel'!$P$94)</f>
        <v>0</v>
      </c>
      <c r="AA393">
        <f>bef13over!AA393*('bef13over filtrert sykkel'!AA$3&gt;='Beregning - Sykkel'!$P$114)*('bef13over filtrert sykkel'!AA$3&lt;='Beregning - Sykkel'!$P$115)*($A393='Beregning - Sykkel'!$P$94)</f>
        <v>0</v>
      </c>
      <c r="AB393">
        <f>bef13over!AB393*('bef13over filtrert sykkel'!AB$3&gt;='Beregning - Sykkel'!$P$114)*('bef13over filtrert sykkel'!AB$3&lt;='Beregning - Sykkel'!$P$115)*($A393='Beregning - Sykkel'!$P$94)</f>
        <v>0</v>
      </c>
      <c r="AC393">
        <f>bef13over!AC393*('bef13over filtrert sykkel'!AC$3&gt;='Beregning - Sykkel'!$P$114)*('bef13over filtrert sykkel'!AC$3&lt;='Beregning - Sykkel'!$P$115)*($A393='Beregning - Sykkel'!$P$94)</f>
        <v>0</v>
      </c>
      <c r="AD393">
        <f>bef13over!AD393*('bef13over filtrert sykkel'!AD$3&gt;='Beregning - Sykkel'!$P$114)*('bef13over filtrert sykkel'!AD$3&lt;='Beregning - Sykkel'!$P$115)*($A393='Beregning - Sykkel'!$P$94)</f>
        <v>0</v>
      </c>
    </row>
    <row r="394" spans="1:30">
      <c r="A394">
        <v>1913</v>
      </c>
      <c r="B394">
        <f>bef13over!B394*('bef13over filtrert sykkel'!B$3&gt;='Beregning - Sykkel'!$P$114)*('bef13over filtrert sykkel'!B$3&lt;='Beregning - Sykkel'!$P$115)*($A394='Beregning - Sykkel'!$P$94)</f>
        <v>0</v>
      </c>
      <c r="C394">
        <f>bef13over!C394*('bef13over filtrert sykkel'!C$3&gt;='Beregning - Sykkel'!$P$114)*('bef13over filtrert sykkel'!C$3&lt;='Beregning - Sykkel'!$P$115)*($A394='Beregning - Sykkel'!$P$94)</f>
        <v>0</v>
      </c>
      <c r="D394">
        <f>bef13over!D394*('bef13over filtrert sykkel'!D$3&gt;='Beregning - Sykkel'!$P$114)*('bef13over filtrert sykkel'!D$3&lt;='Beregning - Sykkel'!$P$115)*($A394='Beregning - Sykkel'!$P$94)</f>
        <v>0</v>
      </c>
      <c r="E394">
        <f>bef13over!E394*('bef13over filtrert sykkel'!E$3&gt;='Beregning - Sykkel'!$P$114)*('bef13over filtrert sykkel'!E$3&lt;='Beregning - Sykkel'!$P$115)*($A394='Beregning - Sykkel'!$P$94)</f>
        <v>0</v>
      </c>
      <c r="F394">
        <f>bef13over!F394*('bef13over filtrert sykkel'!F$3&gt;='Beregning - Sykkel'!$P$114)*('bef13over filtrert sykkel'!F$3&lt;='Beregning - Sykkel'!$P$115)*($A394='Beregning - Sykkel'!$P$94)</f>
        <v>0</v>
      </c>
      <c r="G394">
        <f>bef13over!G394*('bef13over filtrert sykkel'!G$3&gt;='Beregning - Sykkel'!$P$114)*('bef13over filtrert sykkel'!G$3&lt;='Beregning - Sykkel'!$P$115)*($A394='Beregning - Sykkel'!$P$94)</f>
        <v>0</v>
      </c>
      <c r="H394">
        <f>bef13over!H394*('bef13over filtrert sykkel'!H$3&gt;='Beregning - Sykkel'!$P$114)*('bef13over filtrert sykkel'!H$3&lt;='Beregning - Sykkel'!$P$115)*($A394='Beregning - Sykkel'!$P$94)</f>
        <v>0</v>
      </c>
      <c r="I394">
        <f>bef13over!I394*('bef13over filtrert sykkel'!I$3&gt;='Beregning - Sykkel'!$P$114)*('bef13over filtrert sykkel'!I$3&lt;='Beregning - Sykkel'!$P$115)*($A394='Beregning - Sykkel'!$P$94)</f>
        <v>0</v>
      </c>
      <c r="J394">
        <f>bef13over!J394*('bef13over filtrert sykkel'!J$3&gt;='Beregning - Sykkel'!$P$114)*('bef13over filtrert sykkel'!J$3&lt;='Beregning - Sykkel'!$P$115)*($A394='Beregning - Sykkel'!$P$94)</f>
        <v>0</v>
      </c>
      <c r="K394">
        <f>bef13over!K394*('bef13over filtrert sykkel'!K$3&gt;='Beregning - Sykkel'!$P$114)*('bef13over filtrert sykkel'!K$3&lt;='Beregning - Sykkel'!$P$115)*($A394='Beregning - Sykkel'!$P$94)</f>
        <v>0</v>
      </c>
      <c r="L394">
        <f>bef13over!L394*('bef13over filtrert sykkel'!L$3&gt;='Beregning - Sykkel'!$P$114)*('bef13over filtrert sykkel'!L$3&lt;='Beregning - Sykkel'!$P$115)*($A394='Beregning - Sykkel'!$P$94)</f>
        <v>0</v>
      </c>
      <c r="M394">
        <f>bef13over!M394*('bef13over filtrert sykkel'!M$3&gt;='Beregning - Sykkel'!$P$114)*('bef13over filtrert sykkel'!M$3&lt;='Beregning - Sykkel'!$P$115)*($A394='Beregning - Sykkel'!$P$94)</f>
        <v>0</v>
      </c>
      <c r="N394">
        <f>bef13over!N394*('bef13over filtrert sykkel'!N$3&gt;='Beregning - Sykkel'!$P$114)*('bef13over filtrert sykkel'!N$3&lt;='Beregning - Sykkel'!$P$115)*($A394='Beregning - Sykkel'!$P$94)</f>
        <v>0</v>
      </c>
      <c r="O394">
        <f>bef13over!O394*('bef13over filtrert sykkel'!O$3&gt;='Beregning - Sykkel'!$P$114)*('bef13over filtrert sykkel'!O$3&lt;='Beregning - Sykkel'!$P$115)*($A394='Beregning - Sykkel'!$P$94)</f>
        <v>0</v>
      </c>
      <c r="P394">
        <f>bef13over!P394*('bef13over filtrert sykkel'!P$3&gt;='Beregning - Sykkel'!$P$114)*('bef13over filtrert sykkel'!P$3&lt;='Beregning - Sykkel'!$P$115)*($A394='Beregning - Sykkel'!$P$94)</f>
        <v>0</v>
      </c>
      <c r="Q394">
        <f>bef13over!Q394*('bef13over filtrert sykkel'!Q$3&gt;='Beregning - Sykkel'!$P$114)*('bef13over filtrert sykkel'!Q$3&lt;='Beregning - Sykkel'!$P$115)*($A394='Beregning - Sykkel'!$P$94)</f>
        <v>0</v>
      </c>
      <c r="R394">
        <f>bef13over!R394*('bef13over filtrert sykkel'!R$3&gt;='Beregning - Sykkel'!$P$114)*('bef13over filtrert sykkel'!R$3&lt;='Beregning - Sykkel'!$P$115)*($A394='Beregning - Sykkel'!$P$94)</f>
        <v>0</v>
      </c>
      <c r="S394">
        <f>bef13over!S394*('bef13over filtrert sykkel'!S$3&gt;='Beregning - Sykkel'!$P$114)*('bef13over filtrert sykkel'!S$3&lt;='Beregning - Sykkel'!$P$115)*($A394='Beregning - Sykkel'!$P$94)</f>
        <v>0</v>
      </c>
      <c r="T394">
        <f>bef13over!T394*('bef13over filtrert sykkel'!T$3&gt;='Beregning - Sykkel'!$P$114)*('bef13over filtrert sykkel'!T$3&lt;='Beregning - Sykkel'!$P$115)*($A394='Beregning - Sykkel'!$P$94)</f>
        <v>0</v>
      </c>
      <c r="U394">
        <f>bef13over!U394*('bef13over filtrert sykkel'!U$3&gt;='Beregning - Sykkel'!$P$114)*('bef13over filtrert sykkel'!U$3&lt;='Beregning - Sykkel'!$P$115)*($A394='Beregning - Sykkel'!$P$94)</f>
        <v>0</v>
      </c>
      <c r="V394">
        <f>bef13over!V394*('bef13over filtrert sykkel'!V$3&gt;='Beregning - Sykkel'!$P$114)*('bef13over filtrert sykkel'!V$3&lt;='Beregning - Sykkel'!$P$115)*($A394='Beregning - Sykkel'!$P$94)</f>
        <v>0</v>
      </c>
      <c r="W394">
        <f>bef13over!W394*('bef13over filtrert sykkel'!W$3&gt;='Beregning - Sykkel'!$P$114)*('bef13over filtrert sykkel'!W$3&lt;='Beregning - Sykkel'!$P$115)*($A394='Beregning - Sykkel'!$P$94)</f>
        <v>0</v>
      </c>
      <c r="X394">
        <f>bef13over!X394*('bef13over filtrert sykkel'!X$3&gt;='Beregning - Sykkel'!$P$114)*('bef13over filtrert sykkel'!X$3&lt;='Beregning - Sykkel'!$P$115)*($A394='Beregning - Sykkel'!$P$94)</f>
        <v>0</v>
      </c>
      <c r="Y394">
        <f>bef13over!Y394*('bef13over filtrert sykkel'!Y$3&gt;='Beregning - Sykkel'!$P$114)*('bef13over filtrert sykkel'!Y$3&lt;='Beregning - Sykkel'!$P$115)*($A394='Beregning - Sykkel'!$P$94)</f>
        <v>0</v>
      </c>
      <c r="Z394">
        <f>bef13over!Z394*('bef13over filtrert sykkel'!Z$3&gt;='Beregning - Sykkel'!$P$114)*('bef13over filtrert sykkel'!Z$3&lt;='Beregning - Sykkel'!$P$115)*($A394='Beregning - Sykkel'!$P$94)</f>
        <v>0</v>
      </c>
      <c r="AA394">
        <f>bef13over!AA394*('bef13over filtrert sykkel'!AA$3&gt;='Beregning - Sykkel'!$P$114)*('bef13over filtrert sykkel'!AA$3&lt;='Beregning - Sykkel'!$P$115)*($A394='Beregning - Sykkel'!$P$94)</f>
        <v>0</v>
      </c>
      <c r="AB394">
        <f>bef13over!AB394*('bef13over filtrert sykkel'!AB$3&gt;='Beregning - Sykkel'!$P$114)*('bef13over filtrert sykkel'!AB$3&lt;='Beregning - Sykkel'!$P$115)*($A394='Beregning - Sykkel'!$P$94)</f>
        <v>0</v>
      </c>
      <c r="AC394">
        <f>bef13over!AC394*('bef13over filtrert sykkel'!AC$3&gt;='Beregning - Sykkel'!$P$114)*('bef13over filtrert sykkel'!AC$3&lt;='Beregning - Sykkel'!$P$115)*($A394='Beregning - Sykkel'!$P$94)</f>
        <v>0</v>
      </c>
      <c r="AD394">
        <f>bef13over!AD394*('bef13over filtrert sykkel'!AD$3&gt;='Beregning - Sykkel'!$P$114)*('bef13over filtrert sykkel'!AD$3&lt;='Beregning - Sykkel'!$P$115)*($A394='Beregning - Sykkel'!$P$94)</f>
        <v>0</v>
      </c>
    </row>
    <row r="395" spans="1:30">
      <c r="A395">
        <v>1915</v>
      </c>
      <c r="B395">
        <f>bef13over!B395*('bef13over filtrert sykkel'!B$3&gt;='Beregning - Sykkel'!$P$114)*('bef13over filtrert sykkel'!B$3&lt;='Beregning - Sykkel'!$P$115)*($A395='Beregning - Sykkel'!$P$94)</f>
        <v>0</v>
      </c>
      <c r="C395">
        <f>bef13over!C395*('bef13over filtrert sykkel'!C$3&gt;='Beregning - Sykkel'!$P$114)*('bef13over filtrert sykkel'!C$3&lt;='Beregning - Sykkel'!$P$115)*($A395='Beregning - Sykkel'!$P$94)</f>
        <v>0</v>
      </c>
      <c r="D395">
        <f>bef13over!D395*('bef13over filtrert sykkel'!D$3&gt;='Beregning - Sykkel'!$P$114)*('bef13over filtrert sykkel'!D$3&lt;='Beregning - Sykkel'!$P$115)*($A395='Beregning - Sykkel'!$P$94)</f>
        <v>0</v>
      </c>
      <c r="E395">
        <f>bef13over!E395*('bef13over filtrert sykkel'!E$3&gt;='Beregning - Sykkel'!$P$114)*('bef13over filtrert sykkel'!E$3&lt;='Beregning - Sykkel'!$P$115)*($A395='Beregning - Sykkel'!$P$94)</f>
        <v>0</v>
      </c>
      <c r="F395">
        <f>bef13over!F395*('bef13over filtrert sykkel'!F$3&gt;='Beregning - Sykkel'!$P$114)*('bef13over filtrert sykkel'!F$3&lt;='Beregning - Sykkel'!$P$115)*($A395='Beregning - Sykkel'!$P$94)</f>
        <v>0</v>
      </c>
      <c r="G395">
        <f>bef13over!G395*('bef13over filtrert sykkel'!G$3&gt;='Beregning - Sykkel'!$P$114)*('bef13over filtrert sykkel'!G$3&lt;='Beregning - Sykkel'!$P$115)*($A395='Beregning - Sykkel'!$P$94)</f>
        <v>0</v>
      </c>
      <c r="H395">
        <f>bef13over!H395*('bef13over filtrert sykkel'!H$3&gt;='Beregning - Sykkel'!$P$114)*('bef13over filtrert sykkel'!H$3&lt;='Beregning - Sykkel'!$P$115)*($A395='Beregning - Sykkel'!$P$94)</f>
        <v>0</v>
      </c>
      <c r="I395">
        <f>bef13over!I395*('bef13over filtrert sykkel'!I$3&gt;='Beregning - Sykkel'!$P$114)*('bef13over filtrert sykkel'!I$3&lt;='Beregning - Sykkel'!$P$115)*($A395='Beregning - Sykkel'!$P$94)</f>
        <v>0</v>
      </c>
      <c r="J395">
        <f>bef13over!J395*('bef13over filtrert sykkel'!J$3&gt;='Beregning - Sykkel'!$P$114)*('bef13over filtrert sykkel'!J$3&lt;='Beregning - Sykkel'!$P$115)*($A395='Beregning - Sykkel'!$P$94)</f>
        <v>0</v>
      </c>
      <c r="K395">
        <f>bef13over!K395*('bef13over filtrert sykkel'!K$3&gt;='Beregning - Sykkel'!$P$114)*('bef13over filtrert sykkel'!K$3&lt;='Beregning - Sykkel'!$P$115)*($A395='Beregning - Sykkel'!$P$94)</f>
        <v>0</v>
      </c>
      <c r="L395">
        <f>bef13over!L395*('bef13over filtrert sykkel'!L$3&gt;='Beregning - Sykkel'!$P$114)*('bef13over filtrert sykkel'!L$3&lt;='Beregning - Sykkel'!$P$115)*($A395='Beregning - Sykkel'!$P$94)</f>
        <v>0</v>
      </c>
      <c r="M395">
        <f>bef13over!M395*('bef13over filtrert sykkel'!M$3&gt;='Beregning - Sykkel'!$P$114)*('bef13over filtrert sykkel'!M$3&lt;='Beregning - Sykkel'!$P$115)*($A395='Beregning - Sykkel'!$P$94)</f>
        <v>0</v>
      </c>
      <c r="N395">
        <f>bef13over!N395*('bef13over filtrert sykkel'!N$3&gt;='Beregning - Sykkel'!$P$114)*('bef13over filtrert sykkel'!N$3&lt;='Beregning - Sykkel'!$P$115)*($A395='Beregning - Sykkel'!$P$94)</f>
        <v>0</v>
      </c>
      <c r="O395">
        <f>bef13over!O395*('bef13over filtrert sykkel'!O$3&gt;='Beregning - Sykkel'!$P$114)*('bef13over filtrert sykkel'!O$3&lt;='Beregning - Sykkel'!$P$115)*($A395='Beregning - Sykkel'!$P$94)</f>
        <v>0</v>
      </c>
      <c r="P395">
        <f>bef13over!P395*('bef13over filtrert sykkel'!P$3&gt;='Beregning - Sykkel'!$P$114)*('bef13over filtrert sykkel'!P$3&lt;='Beregning - Sykkel'!$P$115)*($A395='Beregning - Sykkel'!$P$94)</f>
        <v>0</v>
      </c>
      <c r="Q395">
        <f>bef13over!Q395*('bef13over filtrert sykkel'!Q$3&gt;='Beregning - Sykkel'!$P$114)*('bef13over filtrert sykkel'!Q$3&lt;='Beregning - Sykkel'!$P$115)*($A395='Beregning - Sykkel'!$P$94)</f>
        <v>0</v>
      </c>
      <c r="R395">
        <f>bef13over!R395*('bef13over filtrert sykkel'!R$3&gt;='Beregning - Sykkel'!$P$114)*('bef13over filtrert sykkel'!R$3&lt;='Beregning - Sykkel'!$P$115)*($A395='Beregning - Sykkel'!$P$94)</f>
        <v>0</v>
      </c>
      <c r="S395">
        <f>bef13over!S395*('bef13over filtrert sykkel'!S$3&gt;='Beregning - Sykkel'!$P$114)*('bef13over filtrert sykkel'!S$3&lt;='Beregning - Sykkel'!$P$115)*($A395='Beregning - Sykkel'!$P$94)</f>
        <v>0</v>
      </c>
      <c r="T395">
        <f>bef13over!T395*('bef13over filtrert sykkel'!T$3&gt;='Beregning - Sykkel'!$P$114)*('bef13over filtrert sykkel'!T$3&lt;='Beregning - Sykkel'!$P$115)*($A395='Beregning - Sykkel'!$P$94)</f>
        <v>0</v>
      </c>
      <c r="U395">
        <f>bef13over!U395*('bef13over filtrert sykkel'!U$3&gt;='Beregning - Sykkel'!$P$114)*('bef13over filtrert sykkel'!U$3&lt;='Beregning - Sykkel'!$P$115)*($A395='Beregning - Sykkel'!$P$94)</f>
        <v>0</v>
      </c>
      <c r="V395">
        <f>bef13over!V395*('bef13over filtrert sykkel'!V$3&gt;='Beregning - Sykkel'!$P$114)*('bef13over filtrert sykkel'!V$3&lt;='Beregning - Sykkel'!$P$115)*($A395='Beregning - Sykkel'!$P$94)</f>
        <v>0</v>
      </c>
      <c r="W395">
        <f>bef13over!W395*('bef13over filtrert sykkel'!W$3&gt;='Beregning - Sykkel'!$P$114)*('bef13over filtrert sykkel'!W$3&lt;='Beregning - Sykkel'!$P$115)*($A395='Beregning - Sykkel'!$P$94)</f>
        <v>0</v>
      </c>
      <c r="X395">
        <f>bef13over!X395*('bef13over filtrert sykkel'!X$3&gt;='Beregning - Sykkel'!$P$114)*('bef13over filtrert sykkel'!X$3&lt;='Beregning - Sykkel'!$P$115)*($A395='Beregning - Sykkel'!$P$94)</f>
        <v>0</v>
      </c>
      <c r="Y395">
        <f>bef13over!Y395*('bef13over filtrert sykkel'!Y$3&gt;='Beregning - Sykkel'!$P$114)*('bef13over filtrert sykkel'!Y$3&lt;='Beregning - Sykkel'!$P$115)*($A395='Beregning - Sykkel'!$P$94)</f>
        <v>0</v>
      </c>
      <c r="Z395">
        <f>bef13over!Z395*('bef13over filtrert sykkel'!Z$3&gt;='Beregning - Sykkel'!$P$114)*('bef13over filtrert sykkel'!Z$3&lt;='Beregning - Sykkel'!$P$115)*($A395='Beregning - Sykkel'!$P$94)</f>
        <v>0</v>
      </c>
      <c r="AA395">
        <f>bef13over!AA395*('bef13over filtrert sykkel'!AA$3&gt;='Beregning - Sykkel'!$P$114)*('bef13over filtrert sykkel'!AA$3&lt;='Beregning - Sykkel'!$P$115)*($A395='Beregning - Sykkel'!$P$94)</f>
        <v>0</v>
      </c>
      <c r="AB395">
        <f>bef13over!AB395*('bef13over filtrert sykkel'!AB$3&gt;='Beregning - Sykkel'!$P$114)*('bef13over filtrert sykkel'!AB$3&lt;='Beregning - Sykkel'!$P$115)*($A395='Beregning - Sykkel'!$P$94)</f>
        <v>0</v>
      </c>
      <c r="AC395">
        <f>bef13over!AC395*('bef13over filtrert sykkel'!AC$3&gt;='Beregning - Sykkel'!$P$114)*('bef13over filtrert sykkel'!AC$3&lt;='Beregning - Sykkel'!$P$115)*($A395='Beregning - Sykkel'!$P$94)</f>
        <v>0</v>
      </c>
      <c r="AD395">
        <f>bef13over!AD395*('bef13over filtrert sykkel'!AD$3&gt;='Beregning - Sykkel'!$P$114)*('bef13over filtrert sykkel'!AD$3&lt;='Beregning - Sykkel'!$P$115)*($A395='Beregning - Sykkel'!$P$94)</f>
        <v>0</v>
      </c>
    </row>
    <row r="396" spans="1:30">
      <c r="A396">
        <v>1917</v>
      </c>
      <c r="B396">
        <f>bef13over!B396*('bef13over filtrert sykkel'!B$3&gt;='Beregning - Sykkel'!$P$114)*('bef13over filtrert sykkel'!B$3&lt;='Beregning - Sykkel'!$P$115)*($A396='Beregning - Sykkel'!$P$94)</f>
        <v>0</v>
      </c>
      <c r="C396">
        <f>bef13over!C396*('bef13over filtrert sykkel'!C$3&gt;='Beregning - Sykkel'!$P$114)*('bef13over filtrert sykkel'!C$3&lt;='Beregning - Sykkel'!$P$115)*($A396='Beregning - Sykkel'!$P$94)</f>
        <v>0</v>
      </c>
      <c r="D396">
        <f>bef13over!D396*('bef13over filtrert sykkel'!D$3&gt;='Beregning - Sykkel'!$P$114)*('bef13over filtrert sykkel'!D$3&lt;='Beregning - Sykkel'!$P$115)*($A396='Beregning - Sykkel'!$P$94)</f>
        <v>0</v>
      </c>
      <c r="E396">
        <f>bef13over!E396*('bef13over filtrert sykkel'!E$3&gt;='Beregning - Sykkel'!$P$114)*('bef13over filtrert sykkel'!E$3&lt;='Beregning - Sykkel'!$P$115)*($A396='Beregning - Sykkel'!$P$94)</f>
        <v>0</v>
      </c>
      <c r="F396">
        <f>bef13over!F396*('bef13over filtrert sykkel'!F$3&gt;='Beregning - Sykkel'!$P$114)*('bef13over filtrert sykkel'!F$3&lt;='Beregning - Sykkel'!$P$115)*($A396='Beregning - Sykkel'!$P$94)</f>
        <v>0</v>
      </c>
      <c r="G396">
        <f>bef13over!G396*('bef13over filtrert sykkel'!G$3&gt;='Beregning - Sykkel'!$P$114)*('bef13over filtrert sykkel'!G$3&lt;='Beregning - Sykkel'!$P$115)*($A396='Beregning - Sykkel'!$P$94)</f>
        <v>0</v>
      </c>
      <c r="H396">
        <f>bef13over!H396*('bef13over filtrert sykkel'!H$3&gt;='Beregning - Sykkel'!$P$114)*('bef13over filtrert sykkel'!H$3&lt;='Beregning - Sykkel'!$P$115)*($A396='Beregning - Sykkel'!$P$94)</f>
        <v>0</v>
      </c>
      <c r="I396">
        <f>bef13over!I396*('bef13over filtrert sykkel'!I$3&gt;='Beregning - Sykkel'!$P$114)*('bef13over filtrert sykkel'!I$3&lt;='Beregning - Sykkel'!$P$115)*($A396='Beregning - Sykkel'!$P$94)</f>
        <v>0</v>
      </c>
      <c r="J396">
        <f>bef13over!J396*('bef13over filtrert sykkel'!J$3&gt;='Beregning - Sykkel'!$P$114)*('bef13over filtrert sykkel'!J$3&lt;='Beregning - Sykkel'!$P$115)*($A396='Beregning - Sykkel'!$P$94)</f>
        <v>0</v>
      </c>
      <c r="K396">
        <f>bef13over!K396*('bef13over filtrert sykkel'!K$3&gt;='Beregning - Sykkel'!$P$114)*('bef13over filtrert sykkel'!K$3&lt;='Beregning - Sykkel'!$P$115)*($A396='Beregning - Sykkel'!$P$94)</f>
        <v>0</v>
      </c>
      <c r="L396">
        <f>bef13over!L396*('bef13over filtrert sykkel'!L$3&gt;='Beregning - Sykkel'!$P$114)*('bef13over filtrert sykkel'!L$3&lt;='Beregning - Sykkel'!$P$115)*($A396='Beregning - Sykkel'!$P$94)</f>
        <v>0</v>
      </c>
      <c r="M396">
        <f>bef13over!M396*('bef13over filtrert sykkel'!M$3&gt;='Beregning - Sykkel'!$P$114)*('bef13over filtrert sykkel'!M$3&lt;='Beregning - Sykkel'!$P$115)*($A396='Beregning - Sykkel'!$P$94)</f>
        <v>0</v>
      </c>
      <c r="N396">
        <f>bef13over!N396*('bef13over filtrert sykkel'!N$3&gt;='Beregning - Sykkel'!$P$114)*('bef13over filtrert sykkel'!N$3&lt;='Beregning - Sykkel'!$P$115)*($A396='Beregning - Sykkel'!$P$94)</f>
        <v>0</v>
      </c>
      <c r="O396">
        <f>bef13over!O396*('bef13over filtrert sykkel'!O$3&gt;='Beregning - Sykkel'!$P$114)*('bef13over filtrert sykkel'!O$3&lt;='Beregning - Sykkel'!$P$115)*($A396='Beregning - Sykkel'!$P$94)</f>
        <v>0</v>
      </c>
      <c r="P396">
        <f>bef13over!P396*('bef13over filtrert sykkel'!P$3&gt;='Beregning - Sykkel'!$P$114)*('bef13over filtrert sykkel'!P$3&lt;='Beregning - Sykkel'!$P$115)*($A396='Beregning - Sykkel'!$P$94)</f>
        <v>0</v>
      </c>
      <c r="Q396">
        <f>bef13over!Q396*('bef13over filtrert sykkel'!Q$3&gt;='Beregning - Sykkel'!$P$114)*('bef13over filtrert sykkel'!Q$3&lt;='Beregning - Sykkel'!$P$115)*($A396='Beregning - Sykkel'!$P$94)</f>
        <v>0</v>
      </c>
      <c r="R396">
        <f>bef13over!R396*('bef13over filtrert sykkel'!R$3&gt;='Beregning - Sykkel'!$P$114)*('bef13over filtrert sykkel'!R$3&lt;='Beregning - Sykkel'!$P$115)*($A396='Beregning - Sykkel'!$P$94)</f>
        <v>0</v>
      </c>
      <c r="S396">
        <f>bef13over!S396*('bef13over filtrert sykkel'!S$3&gt;='Beregning - Sykkel'!$P$114)*('bef13over filtrert sykkel'!S$3&lt;='Beregning - Sykkel'!$P$115)*($A396='Beregning - Sykkel'!$P$94)</f>
        <v>0</v>
      </c>
      <c r="T396">
        <f>bef13over!T396*('bef13over filtrert sykkel'!T$3&gt;='Beregning - Sykkel'!$P$114)*('bef13over filtrert sykkel'!T$3&lt;='Beregning - Sykkel'!$P$115)*($A396='Beregning - Sykkel'!$P$94)</f>
        <v>0</v>
      </c>
      <c r="U396">
        <f>bef13over!U396*('bef13over filtrert sykkel'!U$3&gt;='Beregning - Sykkel'!$P$114)*('bef13over filtrert sykkel'!U$3&lt;='Beregning - Sykkel'!$P$115)*($A396='Beregning - Sykkel'!$P$94)</f>
        <v>0</v>
      </c>
      <c r="V396">
        <f>bef13over!V396*('bef13over filtrert sykkel'!V$3&gt;='Beregning - Sykkel'!$P$114)*('bef13over filtrert sykkel'!V$3&lt;='Beregning - Sykkel'!$P$115)*($A396='Beregning - Sykkel'!$P$94)</f>
        <v>0</v>
      </c>
      <c r="W396">
        <f>bef13over!W396*('bef13over filtrert sykkel'!W$3&gt;='Beregning - Sykkel'!$P$114)*('bef13over filtrert sykkel'!W$3&lt;='Beregning - Sykkel'!$P$115)*($A396='Beregning - Sykkel'!$P$94)</f>
        <v>0</v>
      </c>
      <c r="X396">
        <f>bef13over!X396*('bef13over filtrert sykkel'!X$3&gt;='Beregning - Sykkel'!$P$114)*('bef13over filtrert sykkel'!X$3&lt;='Beregning - Sykkel'!$P$115)*($A396='Beregning - Sykkel'!$P$94)</f>
        <v>0</v>
      </c>
      <c r="Y396">
        <f>bef13over!Y396*('bef13over filtrert sykkel'!Y$3&gt;='Beregning - Sykkel'!$P$114)*('bef13over filtrert sykkel'!Y$3&lt;='Beregning - Sykkel'!$P$115)*($A396='Beregning - Sykkel'!$P$94)</f>
        <v>0</v>
      </c>
      <c r="Z396">
        <f>bef13over!Z396*('bef13over filtrert sykkel'!Z$3&gt;='Beregning - Sykkel'!$P$114)*('bef13over filtrert sykkel'!Z$3&lt;='Beregning - Sykkel'!$P$115)*($A396='Beregning - Sykkel'!$P$94)</f>
        <v>0</v>
      </c>
      <c r="AA396">
        <f>bef13over!AA396*('bef13over filtrert sykkel'!AA$3&gt;='Beregning - Sykkel'!$P$114)*('bef13over filtrert sykkel'!AA$3&lt;='Beregning - Sykkel'!$P$115)*($A396='Beregning - Sykkel'!$P$94)</f>
        <v>0</v>
      </c>
      <c r="AB396">
        <f>bef13over!AB396*('bef13over filtrert sykkel'!AB$3&gt;='Beregning - Sykkel'!$P$114)*('bef13over filtrert sykkel'!AB$3&lt;='Beregning - Sykkel'!$P$115)*($A396='Beregning - Sykkel'!$P$94)</f>
        <v>0</v>
      </c>
      <c r="AC396">
        <f>bef13over!AC396*('bef13over filtrert sykkel'!AC$3&gt;='Beregning - Sykkel'!$P$114)*('bef13over filtrert sykkel'!AC$3&lt;='Beregning - Sykkel'!$P$115)*($A396='Beregning - Sykkel'!$P$94)</f>
        <v>0</v>
      </c>
      <c r="AD396">
        <f>bef13over!AD396*('bef13over filtrert sykkel'!AD$3&gt;='Beregning - Sykkel'!$P$114)*('bef13over filtrert sykkel'!AD$3&lt;='Beregning - Sykkel'!$P$115)*($A396='Beregning - Sykkel'!$P$94)</f>
        <v>0</v>
      </c>
    </row>
    <row r="397" spans="1:30">
      <c r="A397">
        <v>1919</v>
      </c>
      <c r="B397">
        <f>bef13over!B397*('bef13over filtrert sykkel'!B$3&gt;='Beregning - Sykkel'!$P$114)*('bef13over filtrert sykkel'!B$3&lt;='Beregning - Sykkel'!$P$115)*($A397='Beregning - Sykkel'!$P$94)</f>
        <v>0</v>
      </c>
      <c r="C397">
        <f>bef13over!C397*('bef13over filtrert sykkel'!C$3&gt;='Beregning - Sykkel'!$P$114)*('bef13over filtrert sykkel'!C$3&lt;='Beregning - Sykkel'!$P$115)*($A397='Beregning - Sykkel'!$P$94)</f>
        <v>0</v>
      </c>
      <c r="D397">
        <f>bef13over!D397*('bef13over filtrert sykkel'!D$3&gt;='Beregning - Sykkel'!$P$114)*('bef13over filtrert sykkel'!D$3&lt;='Beregning - Sykkel'!$P$115)*($A397='Beregning - Sykkel'!$P$94)</f>
        <v>0</v>
      </c>
      <c r="E397">
        <f>bef13over!E397*('bef13over filtrert sykkel'!E$3&gt;='Beregning - Sykkel'!$P$114)*('bef13over filtrert sykkel'!E$3&lt;='Beregning - Sykkel'!$P$115)*($A397='Beregning - Sykkel'!$P$94)</f>
        <v>0</v>
      </c>
      <c r="F397">
        <f>bef13over!F397*('bef13over filtrert sykkel'!F$3&gt;='Beregning - Sykkel'!$P$114)*('bef13over filtrert sykkel'!F$3&lt;='Beregning - Sykkel'!$P$115)*($A397='Beregning - Sykkel'!$P$94)</f>
        <v>0</v>
      </c>
      <c r="G397">
        <f>bef13over!G397*('bef13over filtrert sykkel'!G$3&gt;='Beregning - Sykkel'!$P$114)*('bef13over filtrert sykkel'!G$3&lt;='Beregning - Sykkel'!$P$115)*($A397='Beregning - Sykkel'!$P$94)</f>
        <v>0</v>
      </c>
      <c r="H397">
        <f>bef13over!H397*('bef13over filtrert sykkel'!H$3&gt;='Beregning - Sykkel'!$P$114)*('bef13over filtrert sykkel'!H$3&lt;='Beregning - Sykkel'!$P$115)*($A397='Beregning - Sykkel'!$P$94)</f>
        <v>0</v>
      </c>
      <c r="I397">
        <f>bef13over!I397*('bef13over filtrert sykkel'!I$3&gt;='Beregning - Sykkel'!$P$114)*('bef13over filtrert sykkel'!I$3&lt;='Beregning - Sykkel'!$P$115)*($A397='Beregning - Sykkel'!$P$94)</f>
        <v>0</v>
      </c>
      <c r="J397">
        <f>bef13over!J397*('bef13over filtrert sykkel'!J$3&gt;='Beregning - Sykkel'!$P$114)*('bef13over filtrert sykkel'!J$3&lt;='Beregning - Sykkel'!$P$115)*($A397='Beregning - Sykkel'!$P$94)</f>
        <v>0</v>
      </c>
      <c r="K397">
        <f>bef13over!K397*('bef13over filtrert sykkel'!K$3&gt;='Beregning - Sykkel'!$P$114)*('bef13over filtrert sykkel'!K$3&lt;='Beregning - Sykkel'!$P$115)*($A397='Beregning - Sykkel'!$P$94)</f>
        <v>0</v>
      </c>
      <c r="L397">
        <f>bef13over!L397*('bef13over filtrert sykkel'!L$3&gt;='Beregning - Sykkel'!$P$114)*('bef13over filtrert sykkel'!L$3&lt;='Beregning - Sykkel'!$P$115)*($A397='Beregning - Sykkel'!$P$94)</f>
        <v>0</v>
      </c>
      <c r="M397">
        <f>bef13over!M397*('bef13over filtrert sykkel'!M$3&gt;='Beregning - Sykkel'!$P$114)*('bef13over filtrert sykkel'!M$3&lt;='Beregning - Sykkel'!$P$115)*($A397='Beregning - Sykkel'!$P$94)</f>
        <v>0</v>
      </c>
      <c r="N397">
        <f>bef13over!N397*('bef13over filtrert sykkel'!N$3&gt;='Beregning - Sykkel'!$P$114)*('bef13over filtrert sykkel'!N$3&lt;='Beregning - Sykkel'!$P$115)*($A397='Beregning - Sykkel'!$P$94)</f>
        <v>0</v>
      </c>
      <c r="O397">
        <f>bef13over!O397*('bef13over filtrert sykkel'!O$3&gt;='Beregning - Sykkel'!$P$114)*('bef13over filtrert sykkel'!O$3&lt;='Beregning - Sykkel'!$P$115)*($A397='Beregning - Sykkel'!$P$94)</f>
        <v>0</v>
      </c>
      <c r="P397">
        <f>bef13over!P397*('bef13over filtrert sykkel'!P$3&gt;='Beregning - Sykkel'!$P$114)*('bef13over filtrert sykkel'!P$3&lt;='Beregning - Sykkel'!$P$115)*($A397='Beregning - Sykkel'!$P$94)</f>
        <v>0</v>
      </c>
      <c r="Q397">
        <f>bef13over!Q397*('bef13over filtrert sykkel'!Q$3&gt;='Beregning - Sykkel'!$P$114)*('bef13over filtrert sykkel'!Q$3&lt;='Beregning - Sykkel'!$P$115)*($A397='Beregning - Sykkel'!$P$94)</f>
        <v>0</v>
      </c>
      <c r="R397">
        <f>bef13over!R397*('bef13over filtrert sykkel'!R$3&gt;='Beregning - Sykkel'!$P$114)*('bef13over filtrert sykkel'!R$3&lt;='Beregning - Sykkel'!$P$115)*($A397='Beregning - Sykkel'!$P$94)</f>
        <v>0</v>
      </c>
      <c r="S397">
        <f>bef13over!S397*('bef13over filtrert sykkel'!S$3&gt;='Beregning - Sykkel'!$P$114)*('bef13over filtrert sykkel'!S$3&lt;='Beregning - Sykkel'!$P$115)*($A397='Beregning - Sykkel'!$P$94)</f>
        <v>0</v>
      </c>
      <c r="T397">
        <f>bef13over!T397*('bef13over filtrert sykkel'!T$3&gt;='Beregning - Sykkel'!$P$114)*('bef13over filtrert sykkel'!T$3&lt;='Beregning - Sykkel'!$P$115)*($A397='Beregning - Sykkel'!$P$94)</f>
        <v>0</v>
      </c>
      <c r="U397">
        <f>bef13over!U397*('bef13over filtrert sykkel'!U$3&gt;='Beregning - Sykkel'!$P$114)*('bef13over filtrert sykkel'!U$3&lt;='Beregning - Sykkel'!$P$115)*($A397='Beregning - Sykkel'!$P$94)</f>
        <v>0</v>
      </c>
      <c r="V397">
        <f>bef13over!V397*('bef13over filtrert sykkel'!V$3&gt;='Beregning - Sykkel'!$P$114)*('bef13over filtrert sykkel'!V$3&lt;='Beregning - Sykkel'!$P$115)*($A397='Beregning - Sykkel'!$P$94)</f>
        <v>0</v>
      </c>
      <c r="W397">
        <f>bef13over!W397*('bef13over filtrert sykkel'!W$3&gt;='Beregning - Sykkel'!$P$114)*('bef13over filtrert sykkel'!W$3&lt;='Beregning - Sykkel'!$P$115)*($A397='Beregning - Sykkel'!$P$94)</f>
        <v>0</v>
      </c>
      <c r="X397">
        <f>bef13over!X397*('bef13over filtrert sykkel'!X$3&gt;='Beregning - Sykkel'!$P$114)*('bef13over filtrert sykkel'!X$3&lt;='Beregning - Sykkel'!$P$115)*($A397='Beregning - Sykkel'!$P$94)</f>
        <v>0</v>
      </c>
      <c r="Y397">
        <f>bef13over!Y397*('bef13over filtrert sykkel'!Y$3&gt;='Beregning - Sykkel'!$P$114)*('bef13over filtrert sykkel'!Y$3&lt;='Beregning - Sykkel'!$P$115)*($A397='Beregning - Sykkel'!$P$94)</f>
        <v>0</v>
      </c>
      <c r="Z397">
        <f>bef13over!Z397*('bef13over filtrert sykkel'!Z$3&gt;='Beregning - Sykkel'!$P$114)*('bef13over filtrert sykkel'!Z$3&lt;='Beregning - Sykkel'!$P$115)*($A397='Beregning - Sykkel'!$P$94)</f>
        <v>0</v>
      </c>
      <c r="AA397">
        <f>bef13over!AA397*('bef13over filtrert sykkel'!AA$3&gt;='Beregning - Sykkel'!$P$114)*('bef13over filtrert sykkel'!AA$3&lt;='Beregning - Sykkel'!$P$115)*($A397='Beregning - Sykkel'!$P$94)</f>
        <v>0</v>
      </c>
      <c r="AB397">
        <f>bef13over!AB397*('bef13over filtrert sykkel'!AB$3&gt;='Beregning - Sykkel'!$P$114)*('bef13over filtrert sykkel'!AB$3&lt;='Beregning - Sykkel'!$P$115)*($A397='Beregning - Sykkel'!$P$94)</f>
        <v>0</v>
      </c>
      <c r="AC397">
        <f>bef13over!AC397*('bef13over filtrert sykkel'!AC$3&gt;='Beregning - Sykkel'!$P$114)*('bef13over filtrert sykkel'!AC$3&lt;='Beregning - Sykkel'!$P$115)*($A397='Beregning - Sykkel'!$P$94)</f>
        <v>0</v>
      </c>
      <c r="AD397">
        <f>bef13over!AD397*('bef13over filtrert sykkel'!AD$3&gt;='Beregning - Sykkel'!$P$114)*('bef13over filtrert sykkel'!AD$3&lt;='Beregning - Sykkel'!$P$115)*($A397='Beregning - Sykkel'!$P$94)</f>
        <v>0</v>
      </c>
    </row>
    <row r="398" spans="1:30">
      <c r="A398">
        <v>1920</v>
      </c>
      <c r="B398">
        <f>bef13over!B398*('bef13over filtrert sykkel'!B$3&gt;='Beregning - Sykkel'!$P$114)*('bef13over filtrert sykkel'!B$3&lt;='Beregning - Sykkel'!$P$115)*($A398='Beregning - Sykkel'!$P$94)</f>
        <v>0</v>
      </c>
      <c r="C398">
        <f>bef13over!C398*('bef13over filtrert sykkel'!C$3&gt;='Beregning - Sykkel'!$P$114)*('bef13over filtrert sykkel'!C$3&lt;='Beregning - Sykkel'!$P$115)*($A398='Beregning - Sykkel'!$P$94)</f>
        <v>0</v>
      </c>
      <c r="D398">
        <f>bef13over!D398*('bef13over filtrert sykkel'!D$3&gt;='Beregning - Sykkel'!$P$114)*('bef13over filtrert sykkel'!D$3&lt;='Beregning - Sykkel'!$P$115)*($A398='Beregning - Sykkel'!$P$94)</f>
        <v>0</v>
      </c>
      <c r="E398">
        <f>bef13over!E398*('bef13over filtrert sykkel'!E$3&gt;='Beregning - Sykkel'!$P$114)*('bef13over filtrert sykkel'!E$3&lt;='Beregning - Sykkel'!$P$115)*($A398='Beregning - Sykkel'!$P$94)</f>
        <v>0</v>
      </c>
      <c r="F398">
        <f>bef13over!F398*('bef13over filtrert sykkel'!F$3&gt;='Beregning - Sykkel'!$P$114)*('bef13over filtrert sykkel'!F$3&lt;='Beregning - Sykkel'!$P$115)*($A398='Beregning - Sykkel'!$P$94)</f>
        <v>0</v>
      </c>
      <c r="G398">
        <f>bef13over!G398*('bef13over filtrert sykkel'!G$3&gt;='Beregning - Sykkel'!$P$114)*('bef13over filtrert sykkel'!G$3&lt;='Beregning - Sykkel'!$P$115)*($A398='Beregning - Sykkel'!$P$94)</f>
        <v>0</v>
      </c>
      <c r="H398">
        <f>bef13over!H398*('bef13over filtrert sykkel'!H$3&gt;='Beregning - Sykkel'!$P$114)*('bef13over filtrert sykkel'!H$3&lt;='Beregning - Sykkel'!$P$115)*($A398='Beregning - Sykkel'!$P$94)</f>
        <v>0</v>
      </c>
      <c r="I398">
        <f>bef13over!I398*('bef13over filtrert sykkel'!I$3&gt;='Beregning - Sykkel'!$P$114)*('bef13over filtrert sykkel'!I$3&lt;='Beregning - Sykkel'!$P$115)*($A398='Beregning - Sykkel'!$P$94)</f>
        <v>0</v>
      </c>
      <c r="J398">
        <f>bef13over!J398*('bef13over filtrert sykkel'!J$3&gt;='Beregning - Sykkel'!$P$114)*('bef13over filtrert sykkel'!J$3&lt;='Beregning - Sykkel'!$P$115)*($A398='Beregning - Sykkel'!$P$94)</f>
        <v>0</v>
      </c>
      <c r="K398">
        <f>bef13over!K398*('bef13over filtrert sykkel'!K$3&gt;='Beregning - Sykkel'!$P$114)*('bef13over filtrert sykkel'!K$3&lt;='Beregning - Sykkel'!$P$115)*($A398='Beregning - Sykkel'!$P$94)</f>
        <v>0</v>
      </c>
      <c r="L398">
        <f>bef13over!L398*('bef13over filtrert sykkel'!L$3&gt;='Beregning - Sykkel'!$P$114)*('bef13over filtrert sykkel'!L$3&lt;='Beregning - Sykkel'!$P$115)*($A398='Beregning - Sykkel'!$P$94)</f>
        <v>0</v>
      </c>
      <c r="M398">
        <f>bef13over!M398*('bef13over filtrert sykkel'!M$3&gt;='Beregning - Sykkel'!$P$114)*('bef13over filtrert sykkel'!M$3&lt;='Beregning - Sykkel'!$P$115)*($A398='Beregning - Sykkel'!$P$94)</f>
        <v>0</v>
      </c>
      <c r="N398">
        <f>bef13over!N398*('bef13over filtrert sykkel'!N$3&gt;='Beregning - Sykkel'!$P$114)*('bef13over filtrert sykkel'!N$3&lt;='Beregning - Sykkel'!$P$115)*($A398='Beregning - Sykkel'!$P$94)</f>
        <v>0</v>
      </c>
      <c r="O398">
        <f>bef13over!O398*('bef13over filtrert sykkel'!O$3&gt;='Beregning - Sykkel'!$P$114)*('bef13over filtrert sykkel'!O$3&lt;='Beregning - Sykkel'!$P$115)*($A398='Beregning - Sykkel'!$P$94)</f>
        <v>0</v>
      </c>
      <c r="P398">
        <f>bef13over!P398*('bef13over filtrert sykkel'!P$3&gt;='Beregning - Sykkel'!$P$114)*('bef13over filtrert sykkel'!P$3&lt;='Beregning - Sykkel'!$P$115)*($A398='Beregning - Sykkel'!$P$94)</f>
        <v>0</v>
      </c>
      <c r="Q398">
        <f>bef13over!Q398*('bef13over filtrert sykkel'!Q$3&gt;='Beregning - Sykkel'!$P$114)*('bef13over filtrert sykkel'!Q$3&lt;='Beregning - Sykkel'!$P$115)*($A398='Beregning - Sykkel'!$P$94)</f>
        <v>0</v>
      </c>
      <c r="R398">
        <f>bef13over!R398*('bef13over filtrert sykkel'!R$3&gt;='Beregning - Sykkel'!$P$114)*('bef13over filtrert sykkel'!R$3&lt;='Beregning - Sykkel'!$P$115)*($A398='Beregning - Sykkel'!$P$94)</f>
        <v>0</v>
      </c>
      <c r="S398">
        <f>bef13over!S398*('bef13over filtrert sykkel'!S$3&gt;='Beregning - Sykkel'!$P$114)*('bef13over filtrert sykkel'!S$3&lt;='Beregning - Sykkel'!$P$115)*($A398='Beregning - Sykkel'!$P$94)</f>
        <v>0</v>
      </c>
      <c r="T398">
        <f>bef13over!T398*('bef13over filtrert sykkel'!T$3&gt;='Beregning - Sykkel'!$P$114)*('bef13over filtrert sykkel'!T$3&lt;='Beregning - Sykkel'!$P$115)*($A398='Beregning - Sykkel'!$P$94)</f>
        <v>0</v>
      </c>
      <c r="U398">
        <f>bef13over!U398*('bef13over filtrert sykkel'!U$3&gt;='Beregning - Sykkel'!$P$114)*('bef13over filtrert sykkel'!U$3&lt;='Beregning - Sykkel'!$P$115)*($A398='Beregning - Sykkel'!$P$94)</f>
        <v>0</v>
      </c>
      <c r="V398">
        <f>bef13over!V398*('bef13over filtrert sykkel'!V$3&gt;='Beregning - Sykkel'!$P$114)*('bef13over filtrert sykkel'!V$3&lt;='Beregning - Sykkel'!$P$115)*($A398='Beregning - Sykkel'!$P$94)</f>
        <v>0</v>
      </c>
      <c r="W398">
        <f>bef13over!W398*('bef13over filtrert sykkel'!W$3&gt;='Beregning - Sykkel'!$P$114)*('bef13over filtrert sykkel'!W$3&lt;='Beregning - Sykkel'!$P$115)*($A398='Beregning - Sykkel'!$P$94)</f>
        <v>0</v>
      </c>
      <c r="X398">
        <f>bef13over!X398*('bef13over filtrert sykkel'!X$3&gt;='Beregning - Sykkel'!$P$114)*('bef13over filtrert sykkel'!X$3&lt;='Beregning - Sykkel'!$P$115)*($A398='Beregning - Sykkel'!$P$94)</f>
        <v>0</v>
      </c>
      <c r="Y398">
        <f>bef13over!Y398*('bef13over filtrert sykkel'!Y$3&gt;='Beregning - Sykkel'!$P$114)*('bef13over filtrert sykkel'!Y$3&lt;='Beregning - Sykkel'!$P$115)*($A398='Beregning - Sykkel'!$P$94)</f>
        <v>0</v>
      </c>
      <c r="Z398">
        <f>bef13over!Z398*('bef13over filtrert sykkel'!Z$3&gt;='Beregning - Sykkel'!$P$114)*('bef13over filtrert sykkel'!Z$3&lt;='Beregning - Sykkel'!$P$115)*($A398='Beregning - Sykkel'!$P$94)</f>
        <v>0</v>
      </c>
      <c r="AA398">
        <f>bef13over!AA398*('bef13over filtrert sykkel'!AA$3&gt;='Beregning - Sykkel'!$P$114)*('bef13over filtrert sykkel'!AA$3&lt;='Beregning - Sykkel'!$P$115)*($A398='Beregning - Sykkel'!$P$94)</f>
        <v>0</v>
      </c>
      <c r="AB398">
        <f>bef13over!AB398*('bef13over filtrert sykkel'!AB$3&gt;='Beregning - Sykkel'!$P$114)*('bef13over filtrert sykkel'!AB$3&lt;='Beregning - Sykkel'!$P$115)*($A398='Beregning - Sykkel'!$P$94)</f>
        <v>0</v>
      </c>
      <c r="AC398">
        <f>bef13over!AC398*('bef13over filtrert sykkel'!AC$3&gt;='Beregning - Sykkel'!$P$114)*('bef13over filtrert sykkel'!AC$3&lt;='Beregning - Sykkel'!$P$115)*($A398='Beregning - Sykkel'!$P$94)</f>
        <v>0</v>
      </c>
      <c r="AD398">
        <f>bef13over!AD398*('bef13over filtrert sykkel'!AD$3&gt;='Beregning - Sykkel'!$P$114)*('bef13over filtrert sykkel'!AD$3&lt;='Beregning - Sykkel'!$P$115)*($A398='Beregning - Sykkel'!$P$94)</f>
        <v>0</v>
      </c>
    </row>
    <row r="399" spans="1:30">
      <c r="A399">
        <v>1922</v>
      </c>
      <c r="B399">
        <f>bef13over!B399*('bef13over filtrert sykkel'!B$3&gt;='Beregning - Sykkel'!$P$114)*('bef13over filtrert sykkel'!B$3&lt;='Beregning - Sykkel'!$P$115)*($A399='Beregning - Sykkel'!$P$94)</f>
        <v>0</v>
      </c>
      <c r="C399">
        <f>bef13over!C399*('bef13over filtrert sykkel'!C$3&gt;='Beregning - Sykkel'!$P$114)*('bef13over filtrert sykkel'!C$3&lt;='Beregning - Sykkel'!$P$115)*($A399='Beregning - Sykkel'!$P$94)</f>
        <v>0</v>
      </c>
      <c r="D399">
        <f>bef13over!D399*('bef13over filtrert sykkel'!D$3&gt;='Beregning - Sykkel'!$P$114)*('bef13over filtrert sykkel'!D$3&lt;='Beregning - Sykkel'!$P$115)*($A399='Beregning - Sykkel'!$P$94)</f>
        <v>0</v>
      </c>
      <c r="E399">
        <f>bef13over!E399*('bef13over filtrert sykkel'!E$3&gt;='Beregning - Sykkel'!$P$114)*('bef13over filtrert sykkel'!E$3&lt;='Beregning - Sykkel'!$P$115)*($A399='Beregning - Sykkel'!$P$94)</f>
        <v>0</v>
      </c>
      <c r="F399">
        <f>bef13over!F399*('bef13over filtrert sykkel'!F$3&gt;='Beregning - Sykkel'!$P$114)*('bef13over filtrert sykkel'!F$3&lt;='Beregning - Sykkel'!$P$115)*($A399='Beregning - Sykkel'!$P$94)</f>
        <v>0</v>
      </c>
      <c r="G399">
        <f>bef13over!G399*('bef13over filtrert sykkel'!G$3&gt;='Beregning - Sykkel'!$P$114)*('bef13over filtrert sykkel'!G$3&lt;='Beregning - Sykkel'!$P$115)*($A399='Beregning - Sykkel'!$P$94)</f>
        <v>0</v>
      </c>
      <c r="H399">
        <f>bef13over!H399*('bef13over filtrert sykkel'!H$3&gt;='Beregning - Sykkel'!$P$114)*('bef13over filtrert sykkel'!H$3&lt;='Beregning - Sykkel'!$P$115)*($A399='Beregning - Sykkel'!$P$94)</f>
        <v>0</v>
      </c>
      <c r="I399">
        <f>bef13over!I399*('bef13over filtrert sykkel'!I$3&gt;='Beregning - Sykkel'!$P$114)*('bef13over filtrert sykkel'!I$3&lt;='Beregning - Sykkel'!$P$115)*($A399='Beregning - Sykkel'!$P$94)</f>
        <v>0</v>
      </c>
      <c r="J399">
        <f>bef13over!J399*('bef13over filtrert sykkel'!J$3&gt;='Beregning - Sykkel'!$P$114)*('bef13over filtrert sykkel'!J$3&lt;='Beregning - Sykkel'!$P$115)*($A399='Beregning - Sykkel'!$P$94)</f>
        <v>0</v>
      </c>
      <c r="K399">
        <f>bef13over!K399*('bef13over filtrert sykkel'!K$3&gt;='Beregning - Sykkel'!$P$114)*('bef13over filtrert sykkel'!K$3&lt;='Beregning - Sykkel'!$P$115)*($A399='Beregning - Sykkel'!$P$94)</f>
        <v>0</v>
      </c>
      <c r="L399">
        <f>bef13over!L399*('bef13over filtrert sykkel'!L$3&gt;='Beregning - Sykkel'!$P$114)*('bef13over filtrert sykkel'!L$3&lt;='Beregning - Sykkel'!$P$115)*($A399='Beregning - Sykkel'!$P$94)</f>
        <v>0</v>
      </c>
      <c r="M399">
        <f>bef13over!M399*('bef13over filtrert sykkel'!M$3&gt;='Beregning - Sykkel'!$P$114)*('bef13over filtrert sykkel'!M$3&lt;='Beregning - Sykkel'!$P$115)*($A399='Beregning - Sykkel'!$P$94)</f>
        <v>0</v>
      </c>
      <c r="N399">
        <f>bef13over!N399*('bef13over filtrert sykkel'!N$3&gt;='Beregning - Sykkel'!$P$114)*('bef13over filtrert sykkel'!N$3&lt;='Beregning - Sykkel'!$P$115)*($A399='Beregning - Sykkel'!$P$94)</f>
        <v>0</v>
      </c>
      <c r="O399">
        <f>bef13over!O399*('bef13over filtrert sykkel'!O$3&gt;='Beregning - Sykkel'!$P$114)*('bef13over filtrert sykkel'!O$3&lt;='Beregning - Sykkel'!$P$115)*($A399='Beregning - Sykkel'!$P$94)</f>
        <v>0</v>
      </c>
      <c r="P399">
        <f>bef13over!P399*('bef13over filtrert sykkel'!P$3&gt;='Beregning - Sykkel'!$P$114)*('bef13over filtrert sykkel'!P$3&lt;='Beregning - Sykkel'!$P$115)*($A399='Beregning - Sykkel'!$P$94)</f>
        <v>0</v>
      </c>
      <c r="Q399">
        <f>bef13over!Q399*('bef13over filtrert sykkel'!Q$3&gt;='Beregning - Sykkel'!$P$114)*('bef13over filtrert sykkel'!Q$3&lt;='Beregning - Sykkel'!$P$115)*($A399='Beregning - Sykkel'!$P$94)</f>
        <v>0</v>
      </c>
      <c r="R399">
        <f>bef13over!R399*('bef13over filtrert sykkel'!R$3&gt;='Beregning - Sykkel'!$P$114)*('bef13over filtrert sykkel'!R$3&lt;='Beregning - Sykkel'!$P$115)*($A399='Beregning - Sykkel'!$P$94)</f>
        <v>0</v>
      </c>
      <c r="S399">
        <f>bef13over!S399*('bef13over filtrert sykkel'!S$3&gt;='Beregning - Sykkel'!$P$114)*('bef13over filtrert sykkel'!S$3&lt;='Beregning - Sykkel'!$P$115)*($A399='Beregning - Sykkel'!$P$94)</f>
        <v>0</v>
      </c>
      <c r="T399">
        <f>bef13over!T399*('bef13over filtrert sykkel'!T$3&gt;='Beregning - Sykkel'!$P$114)*('bef13over filtrert sykkel'!T$3&lt;='Beregning - Sykkel'!$P$115)*($A399='Beregning - Sykkel'!$P$94)</f>
        <v>0</v>
      </c>
      <c r="U399">
        <f>bef13over!U399*('bef13over filtrert sykkel'!U$3&gt;='Beregning - Sykkel'!$P$114)*('bef13over filtrert sykkel'!U$3&lt;='Beregning - Sykkel'!$P$115)*($A399='Beregning - Sykkel'!$P$94)</f>
        <v>0</v>
      </c>
      <c r="V399">
        <f>bef13over!V399*('bef13over filtrert sykkel'!V$3&gt;='Beregning - Sykkel'!$P$114)*('bef13over filtrert sykkel'!V$3&lt;='Beregning - Sykkel'!$P$115)*($A399='Beregning - Sykkel'!$P$94)</f>
        <v>0</v>
      </c>
      <c r="W399">
        <f>bef13over!W399*('bef13over filtrert sykkel'!W$3&gt;='Beregning - Sykkel'!$P$114)*('bef13over filtrert sykkel'!W$3&lt;='Beregning - Sykkel'!$P$115)*($A399='Beregning - Sykkel'!$P$94)</f>
        <v>0</v>
      </c>
      <c r="X399">
        <f>bef13over!X399*('bef13over filtrert sykkel'!X$3&gt;='Beregning - Sykkel'!$P$114)*('bef13over filtrert sykkel'!X$3&lt;='Beregning - Sykkel'!$P$115)*($A399='Beregning - Sykkel'!$P$94)</f>
        <v>0</v>
      </c>
      <c r="Y399">
        <f>bef13over!Y399*('bef13over filtrert sykkel'!Y$3&gt;='Beregning - Sykkel'!$P$114)*('bef13over filtrert sykkel'!Y$3&lt;='Beregning - Sykkel'!$P$115)*($A399='Beregning - Sykkel'!$P$94)</f>
        <v>0</v>
      </c>
      <c r="Z399">
        <f>bef13over!Z399*('bef13over filtrert sykkel'!Z$3&gt;='Beregning - Sykkel'!$P$114)*('bef13over filtrert sykkel'!Z$3&lt;='Beregning - Sykkel'!$P$115)*($A399='Beregning - Sykkel'!$P$94)</f>
        <v>0</v>
      </c>
      <c r="AA399">
        <f>bef13over!AA399*('bef13over filtrert sykkel'!AA$3&gt;='Beregning - Sykkel'!$P$114)*('bef13over filtrert sykkel'!AA$3&lt;='Beregning - Sykkel'!$P$115)*($A399='Beregning - Sykkel'!$P$94)</f>
        <v>0</v>
      </c>
      <c r="AB399">
        <f>bef13over!AB399*('bef13over filtrert sykkel'!AB$3&gt;='Beregning - Sykkel'!$P$114)*('bef13over filtrert sykkel'!AB$3&lt;='Beregning - Sykkel'!$P$115)*($A399='Beregning - Sykkel'!$P$94)</f>
        <v>0</v>
      </c>
      <c r="AC399">
        <f>bef13over!AC399*('bef13over filtrert sykkel'!AC$3&gt;='Beregning - Sykkel'!$P$114)*('bef13over filtrert sykkel'!AC$3&lt;='Beregning - Sykkel'!$P$115)*($A399='Beregning - Sykkel'!$P$94)</f>
        <v>0</v>
      </c>
      <c r="AD399">
        <f>bef13over!AD399*('bef13over filtrert sykkel'!AD$3&gt;='Beregning - Sykkel'!$P$114)*('bef13over filtrert sykkel'!AD$3&lt;='Beregning - Sykkel'!$P$115)*($A399='Beregning - Sykkel'!$P$94)</f>
        <v>0</v>
      </c>
    </row>
    <row r="400" spans="1:30">
      <c r="A400">
        <v>1923</v>
      </c>
      <c r="B400">
        <f>bef13over!B400*('bef13over filtrert sykkel'!B$3&gt;='Beregning - Sykkel'!$P$114)*('bef13over filtrert sykkel'!B$3&lt;='Beregning - Sykkel'!$P$115)*($A400='Beregning - Sykkel'!$P$94)</f>
        <v>0</v>
      </c>
      <c r="C400">
        <f>bef13over!C400*('bef13over filtrert sykkel'!C$3&gt;='Beregning - Sykkel'!$P$114)*('bef13over filtrert sykkel'!C$3&lt;='Beregning - Sykkel'!$P$115)*($A400='Beregning - Sykkel'!$P$94)</f>
        <v>0</v>
      </c>
      <c r="D400">
        <f>bef13over!D400*('bef13over filtrert sykkel'!D$3&gt;='Beregning - Sykkel'!$P$114)*('bef13over filtrert sykkel'!D$3&lt;='Beregning - Sykkel'!$P$115)*($A400='Beregning - Sykkel'!$P$94)</f>
        <v>0</v>
      </c>
      <c r="E400">
        <f>bef13over!E400*('bef13over filtrert sykkel'!E$3&gt;='Beregning - Sykkel'!$P$114)*('bef13over filtrert sykkel'!E$3&lt;='Beregning - Sykkel'!$P$115)*($A400='Beregning - Sykkel'!$P$94)</f>
        <v>0</v>
      </c>
      <c r="F400">
        <f>bef13over!F400*('bef13over filtrert sykkel'!F$3&gt;='Beregning - Sykkel'!$P$114)*('bef13over filtrert sykkel'!F$3&lt;='Beregning - Sykkel'!$P$115)*($A400='Beregning - Sykkel'!$P$94)</f>
        <v>0</v>
      </c>
      <c r="G400">
        <f>bef13over!G400*('bef13over filtrert sykkel'!G$3&gt;='Beregning - Sykkel'!$P$114)*('bef13over filtrert sykkel'!G$3&lt;='Beregning - Sykkel'!$P$115)*($A400='Beregning - Sykkel'!$P$94)</f>
        <v>0</v>
      </c>
      <c r="H400">
        <f>bef13over!H400*('bef13over filtrert sykkel'!H$3&gt;='Beregning - Sykkel'!$P$114)*('bef13over filtrert sykkel'!H$3&lt;='Beregning - Sykkel'!$P$115)*($A400='Beregning - Sykkel'!$P$94)</f>
        <v>0</v>
      </c>
      <c r="I400">
        <f>bef13over!I400*('bef13over filtrert sykkel'!I$3&gt;='Beregning - Sykkel'!$P$114)*('bef13over filtrert sykkel'!I$3&lt;='Beregning - Sykkel'!$P$115)*($A400='Beregning - Sykkel'!$P$94)</f>
        <v>0</v>
      </c>
      <c r="J400">
        <f>bef13over!J400*('bef13over filtrert sykkel'!J$3&gt;='Beregning - Sykkel'!$P$114)*('bef13over filtrert sykkel'!J$3&lt;='Beregning - Sykkel'!$P$115)*($A400='Beregning - Sykkel'!$P$94)</f>
        <v>0</v>
      </c>
      <c r="K400">
        <f>bef13over!K400*('bef13over filtrert sykkel'!K$3&gt;='Beregning - Sykkel'!$P$114)*('bef13over filtrert sykkel'!K$3&lt;='Beregning - Sykkel'!$P$115)*($A400='Beregning - Sykkel'!$P$94)</f>
        <v>0</v>
      </c>
      <c r="L400">
        <f>bef13over!L400*('bef13over filtrert sykkel'!L$3&gt;='Beregning - Sykkel'!$P$114)*('bef13over filtrert sykkel'!L$3&lt;='Beregning - Sykkel'!$P$115)*($A400='Beregning - Sykkel'!$P$94)</f>
        <v>0</v>
      </c>
      <c r="M400">
        <f>bef13over!M400*('bef13over filtrert sykkel'!M$3&gt;='Beregning - Sykkel'!$P$114)*('bef13over filtrert sykkel'!M$3&lt;='Beregning - Sykkel'!$P$115)*($A400='Beregning - Sykkel'!$P$94)</f>
        <v>0</v>
      </c>
      <c r="N400">
        <f>bef13over!N400*('bef13over filtrert sykkel'!N$3&gt;='Beregning - Sykkel'!$P$114)*('bef13over filtrert sykkel'!N$3&lt;='Beregning - Sykkel'!$P$115)*($A400='Beregning - Sykkel'!$P$94)</f>
        <v>0</v>
      </c>
      <c r="O400">
        <f>bef13over!O400*('bef13over filtrert sykkel'!O$3&gt;='Beregning - Sykkel'!$P$114)*('bef13over filtrert sykkel'!O$3&lt;='Beregning - Sykkel'!$P$115)*($A400='Beregning - Sykkel'!$P$94)</f>
        <v>0</v>
      </c>
      <c r="P400">
        <f>bef13over!P400*('bef13over filtrert sykkel'!P$3&gt;='Beregning - Sykkel'!$P$114)*('bef13over filtrert sykkel'!P$3&lt;='Beregning - Sykkel'!$P$115)*($A400='Beregning - Sykkel'!$P$94)</f>
        <v>0</v>
      </c>
      <c r="Q400">
        <f>bef13over!Q400*('bef13over filtrert sykkel'!Q$3&gt;='Beregning - Sykkel'!$P$114)*('bef13over filtrert sykkel'!Q$3&lt;='Beregning - Sykkel'!$P$115)*($A400='Beregning - Sykkel'!$P$94)</f>
        <v>0</v>
      </c>
      <c r="R400">
        <f>bef13over!R400*('bef13over filtrert sykkel'!R$3&gt;='Beregning - Sykkel'!$P$114)*('bef13over filtrert sykkel'!R$3&lt;='Beregning - Sykkel'!$P$115)*($A400='Beregning - Sykkel'!$P$94)</f>
        <v>0</v>
      </c>
      <c r="S400">
        <f>bef13over!S400*('bef13over filtrert sykkel'!S$3&gt;='Beregning - Sykkel'!$P$114)*('bef13over filtrert sykkel'!S$3&lt;='Beregning - Sykkel'!$P$115)*($A400='Beregning - Sykkel'!$P$94)</f>
        <v>0</v>
      </c>
      <c r="T400">
        <f>bef13over!T400*('bef13over filtrert sykkel'!T$3&gt;='Beregning - Sykkel'!$P$114)*('bef13over filtrert sykkel'!T$3&lt;='Beregning - Sykkel'!$P$115)*($A400='Beregning - Sykkel'!$P$94)</f>
        <v>0</v>
      </c>
      <c r="U400">
        <f>bef13over!U400*('bef13over filtrert sykkel'!U$3&gt;='Beregning - Sykkel'!$P$114)*('bef13over filtrert sykkel'!U$3&lt;='Beregning - Sykkel'!$P$115)*($A400='Beregning - Sykkel'!$P$94)</f>
        <v>0</v>
      </c>
      <c r="V400">
        <f>bef13over!V400*('bef13over filtrert sykkel'!V$3&gt;='Beregning - Sykkel'!$P$114)*('bef13over filtrert sykkel'!V$3&lt;='Beregning - Sykkel'!$P$115)*($A400='Beregning - Sykkel'!$P$94)</f>
        <v>0</v>
      </c>
      <c r="W400">
        <f>bef13over!W400*('bef13over filtrert sykkel'!W$3&gt;='Beregning - Sykkel'!$P$114)*('bef13over filtrert sykkel'!W$3&lt;='Beregning - Sykkel'!$P$115)*($A400='Beregning - Sykkel'!$P$94)</f>
        <v>0</v>
      </c>
      <c r="X400">
        <f>bef13over!X400*('bef13over filtrert sykkel'!X$3&gt;='Beregning - Sykkel'!$P$114)*('bef13over filtrert sykkel'!X$3&lt;='Beregning - Sykkel'!$P$115)*($A400='Beregning - Sykkel'!$P$94)</f>
        <v>0</v>
      </c>
      <c r="Y400">
        <f>bef13over!Y400*('bef13over filtrert sykkel'!Y$3&gt;='Beregning - Sykkel'!$P$114)*('bef13over filtrert sykkel'!Y$3&lt;='Beregning - Sykkel'!$P$115)*($A400='Beregning - Sykkel'!$P$94)</f>
        <v>0</v>
      </c>
      <c r="Z400">
        <f>bef13over!Z400*('bef13over filtrert sykkel'!Z$3&gt;='Beregning - Sykkel'!$P$114)*('bef13over filtrert sykkel'!Z$3&lt;='Beregning - Sykkel'!$P$115)*($A400='Beregning - Sykkel'!$P$94)</f>
        <v>0</v>
      </c>
      <c r="AA400">
        <f>bef13over!AA400*('bef13over filtrert sykkel'!AA$3&gt;='Beregning - Sykkel'!$P$114)*('bef13over filtrert sykkel'!AA$3&lt;='Beregning - Sykkel'!$P$115)*($A400='Beregning - Sykkel'!$P$94)</f>
        <v>0</v>
      </c>
      <c r="AB400">
        <f>bef13over!AB400*('bef13over filtrert sykkel'!AB$3&gt;='Beregning - Sykkel'!$P$114)*('bef13over filtrert sykkel'!AB$3&lt;='Beregning - Sykkel'!$P$115)*($A400='Beregning - Sykkel'!$P$94)</f>
        <v>0</v>
      </c>
      <c r="AC400">
        <f>bef13over!AC400*('bef13over filtrert sykkel'!AC$3&gt;='Beregning - Sykkel'!$P$114)*('bef13over filtrert sykkel'!AC$3&lt;='Beregning - Sykkel'!$P$115)*($A400='Beregning - Sykkel'!$P$94)</f>
        <v>0</v>
      </c>
      <c r="AD400">
        <f>bef13over!AD400*('bef13over filtrert sykkel'!AD$3&gt;='Beregning - Sykkel'!$P$114)*('bef13over filtrert sykkel'!AD$3&lt;='Beregning - Sykkel'!$P$115)*($A400='Beregning - Sykkel'!$P$94)</f>
        <v>0</v>
      </c>
    </row>
    <row r="401" spans="1:30">
      <c r="A401">
        <v>1924</v>
      </c>
      <c r="B401">
        <f>bef13over!B401*('bef13over filtrert sykkel'!B$3&gt;='Beregning - Sykkel'!$P$114)*('bef13over filtrert sykkel'!B$3&lt;='Beregning - Sykkel'!$P$115)*($A401='Beregning - Sykkel'!$P$94)</f>
        <v>0</v>
      </c>
      <c r="C401">
        <f>bef13over!C401*('bef13over filtrert sykkel'!C$3&gt;='Beregning - Sykkel'!$P$114)*('bef13over filtrert sykkel'!C$3&lt;='Beregning - Sykkel'!$P$115)*($A401='Beregning - Sykkel'!$P$94)</f>
        <v>0</v>
      </c>
      <c r="D401">
        <f>bef13over!D401*('bef13over filtrert sykkel'!D$3&gt;='Beregning - Sykkel'!$P$114)*('bef13over filtrert sykkel'!D$3&lt;='Beregning - Sykkel'!$P$115)*($A401='Beregning - Sykkel'!$P$94)</f>
        <v>0</v>
      </c>
      <c r="E401">
        <f>bef13over!E401*('bef13over filtrert sykkel'!E$3&gt;='Beregning - Sykkel'!$P$114)*('bef13over filtrert sykkel'!E$3&lt;='Beregning - Sykkel'!$P$115)*($A401='Beregning - Sykkel'!$P$94)</f>
        <v>0</v>
      </c>
      <c r="F401">
        <f>bef13over!F401*('bef13over filtrert sykkel'!F$3&gt;='Beregning - Sykkel'!$P$114)*('bef13over filtrert sykkel'!F$3&lt;='Beregning - Sykkel'!$P$115)*($A401='Beregning - Sykkel'!$P$94)</f>
        <v>0</v>
      </c>
      <c r="G401">
        <f>bef13over!G401*('bef13over filtrert sykkel'!G$3&gt;='Beregning - Sykkel'!$P$114)*('bef13over filtrert sykkel'!G$3&lt;='Beregning - Sykkel'!$P$115)*($A401='Beregning - Sykkel'!$P$94)</f>
        <v>0</v>
      </c>
      <c r="H401">
        <f>bef13over!H401*('bef13over filtrert sykkel'!H$3&gt;='Beregning - Sykkel'!$P$114)*('bef13over filtrert sykkel'!H$3&lt;='Beregning - Sykkel'!$P$115)*($A401='Beregning - Sykkel'!$P$94)</f>
        <v>0</v>
      </c>
      <c r="I401">
        <f>bef13over!I401*('bef13over filtrert sykkel'!I$3&gt;='Beregning - Sykkel'!$P$114)*('bef13over filtrert sykkel'!I$3&lt;='Beregning - Sykkel'!$P$115)*($A401='Beregning - Sykkel'!$P$94)</f>
        <v>0</v>
      </c>
      <c r="J401">
        <f>bef13over!J401*('bef13over filtrert sykkel'!J$3&gt;='Beregning - Sykkel'!$P$114)*('bef13over filtrert sykkel'!J$3&lt;='Beregning - Sykkel'!$P$115)*($A401='Beregning - Sykkel'!$P$94)</f>
        <v>0</v>
      </c>
      <c r="K401">
        <f>bef13over!K401*('bef13over filtrert sykkel'!K$3&gt;='Beregning - Sykkel'!$P$114)*('bef13over filtrert sykkel'!K$3&lt;='Beregning - Sykkel'!$P$115)*($A401='Beregning - Sykkel'!$P$94)</f>
        <v>0</v>
      </c>
      <c r="L401">
        <f>bef13over!L401*('bef13over filtrert sykkel'!L$3&gt;='Beregning - Sykkel'!$P$114)*('bef13over filtrert sykkel'!L$3&lt;='Beregning - Sykkel'!$P$115)*($A401='Beregning - Sykkel'!$P$94)</f>
        <v>0</v>
      </c>
      <c r="M401">
        <f>bef13over!M401*('bef13over filtrert sykkel'!M$3&gt;='Beregning - Sykkel'!$P$114)*('bef13over filtrert sykkel'!M$3&lt;='Beregning - Sykkel'!$P$115)*($A401='Beregning - Sykkel'!$P$94)</f>
        <v>0</v>
      </c>
      <c r="N401">
        <f>bef13over!N401*('bef13over filtrert sykkel'!N$3&gt;='Beregning - Sykkel'!$P$114)*('bef13over filtrert sykkel'!N$3&lt;='Beregning - Sykkel'!$P$115)*($A401='Beregning - Sykkel'!$P$94)</f>
        <v>0</v>
      </c>
      <c r="O401">
        <f>bef13over!O401*('bef13over filtrert sykkel'!O$3&gt;='Beregning - Sykkel'!$P$114)*('bef13over filtrert sykkel'!O$3&lt;='Beregning - Sykkel'!$P$115)*($A401='Beregning - Sykkel'!$P$94)</f>
        <v>0</v>
      </c>
      <c r="P401">
        <f>bef13over!P401*('bef13over filtrert sykkel'!P$3&gt;='Beregning - Sykkel'!$P$114)*('bef13over filtrert sykkel'!P$3&lt;='Beregning - Sykkel'!$P$115)*($A401='Beregning - Sykkel'!$P$94)</f>
        <v>0</v>
      </c>
      <c r="Q401">
        <f>bef13over!Q401*('bef13over filtrert sykkel'!Q$3&gt;='Beregning - Sykkel'!$P$114)*('bef13over filtrert sykkel'!Q$3&lt;='Beregning - Sykkel'!$P$115)*($A401='Beregning - Sykkel'!$P$94)</f>
        <v>0</v>
      </c>
      <c r="R401">
        <f>bef13over!R401*('bef13over filtrert sykkel'!R$3&gt;='Beregning - Sykkel'!$P$114)*('bef13over filtrert sykkel'!R$3&lt;='Beregning - Sykkel'!$P$115)*($A401='Beregning - Sykkel'!$P$94)</f>
        <v>0</v>
      </c>
      <c r="S401">
        <f>bef13over!S401*('bef13over filtrert sykkel'!S$3&gt;='Beregning - Sykkel'!$P$114)*('bef13over filtrert sykkel'!S$3&lt;='Beregning - Sykkel'!$P$115)*($A401='Beregning - Sykkel'!$P$94)</f>
        <v>0</v>
      </c>
      <c r="T401">
        <f>bef13over!T401*('bef13over filtrert sykkel'!T$3&gt;='Beregning - Sykkel'!$P$114)*('bef13over filtrert sykkel'!T$3&lt;='Beregning - Sykkel'!$P$115)*($A401='Beregning - Sykkel'!$P$94)</f>
        <v>0</v>
      </c>
      <c r="U401">
        <f>bef13over!U401*('bef13over filtrert sykkel'!U$3&gt;='Beregning - Sykkel'!$P$114)*('bef13over filtrert sykkel'!U$3&lt;='Beregning - Sykkel'!$P$115)*($A401='Beregning - Sykkel'!$P$94)</f>
        <v>0</v>
      </c>
      <c r="V401">
        <f>bef13over!V401*('bef13over filtrert sykkel'!V$3&gt;='Beregning - Sykkel'!$P$114)*('bef13over filtrert sykkel'!V$3&lt;='Beregning - Sykkel'!$P$115)*($A401='Beregning - Sykkel'!$P$94)</f>
        <v>0</v>
      </c>
      <c r="W401">
        <f>bef13over!W401*('bef13over filtrert sykkel'!W$3&gt;='Beregning - Sykkel'!$P$114)*('bef13over filtrert sykkel'!W$3&lt;='Beregning - Sykkel'!$P$115)*($A401='Beregning - Sykkel'!$P$94)</f>
        <v>0</v>
      </c>
      <c r="X401">
        <f>bef13over!X401*('bef13over filtrert sykkel'!X$3&gt;='Beregning - Sykkel'!$P$114)*('bef13over filtrert sykkel'!X$3&lt;='Beregning - Sykkel'!$P$115)*($A401='Beregning - Sykkel'!$P$94)</f>
        <v>0</v>
      </c>
      <c r="Y401">
        <f>bef13over!Y401*('bef13over filtrert sykkel'!Y$3&gt;='Beregning - Sykkel'!$P$114)*('bef13over filtrert sykkel'!Y$3&lt;='Beregning - Sykkel'!$P$115)*($A401='Beregning - Sykkel'!$P$94)</f>
        <v>0</v>
      </c>
      <c r="Z401">
        <f>bef13over!Z401*('bef13over filtrert sykkel'!Z$3&gt;='Beregning - Sykkel'!$P$114)*('bef13over filtrert sykkel'!Z$3&lt;='Beregning - Sykkel'!$P$115)*($A401='Beregning - Sykkel'!$P$94)</f>
        <v>0</v>
      </c>
      <c r="AA401">
        <f>bef13over!AA401*('bef13over filtrert sykkel'!AA$3&gt;='Beregning - Sykkel'!$P$114)*('bef13over filtrert sykkel'!AA$3&lt;='Beregning - Sykkel'!$P$115)*($A401='Beregning - Sykkel'!$P$94)</f>
        <v>0</v>
      </c>
      <c r="AB401">
        <f>bef13over!AB401*('bef13over filtrert sykkel'!AB$3&gt;='Beregning - Sykkel'!$P$114)*('bef13over filtrert sykkel'!AB$3&lt;='Beregning - Sykkel'!$P$115)*($A401='Beregning - Sykkel'!$P$94)</f>
        <v>0</v>
      </c>
      <c r="AC401">
        <f>bef13over!AC401*('bef13over filtrert sykkel'!AC$3&gt;='Beregning - Sykkel'!$P$114)*('bef13over filtrert sykkel'!AC$3&lt;='Beregning - Sykkel'!$P$115)*($A401='Beregning - Sykkel'!$P$94)</f>
        <v>0</v>
      </c>
      <c r="AD401">
        <f>bef13over!AD401*('bef13over filtrert sykkel'!AD$3&gt;='Beregning - Sykkel'!$P$114)*('bef13over filtrert sykkel'!AD$3&lt;='Beregning - Sykkel'!$P$115)*($A401='Beregning - Sykkel'!$P$94)</f>
        <v>0</v>
      </c>
    </row>
    <row r="402" spans="1:30">
      <c r="A402">
        <v>1925</v>
      </c>
      <c r="B402">
        <f>bef13over!B402*('bef13over filtrert sykkel'!B$3&gt;='Beregning - Sykkel'!$P$114)*('bef13over filtrert sykkel'!B$3&lt;='Beregning - Sykkel'!$P$115)*($A402='Beregning - Sykkel'!$P$94)</f>
        <v>0</v>
      </c>
      <c r="C402">
        <f>bef13over!C402*('bef13over filtrert sykkel'!C$3&gt;='Beregning - Sykkel'!$P$114)*('bef13over filtrert sykkel'!C$3&lt;='Beregning - Sykkel'!$P$115)*($A402='Beregning - Sykkel'!$P$94)</f>
        <v>0</v>
      </c>
      <c r="D402">
        <f>bef13over!D402*('bef13over filtrert sykkel'!D$3&gt;='Beregning - Sykkel'!$P$114)*('bef13over filtrert sykkel'!D$3&lt;='Beregning - Sykkel'!$P$115)*($A402='Beregning - Sykkel'!$P$94)</f>
        <v>0</v>
      </c>
      <c r="E402">
        <f>bef13over!E402*('bef13over filtrert sykkel'!E$3&gt;='Beregning - Sykkel'!$P$114)*('bef13over filtrert sykkel'!E$3&lt;='Beregning - Sykkel'!$P$115)*($A402='Beregning - Sykkel'!$P$94)</f>
        <v>0</v>
      </c>
      <c r="F402">
        <f>bef13over!F402*('bef13over filtrert sykkel'!F$3&gt;='Beregning - Sykkel'!$P$114)*('bef13over filtrert sykkel'!F$3&lt;='Beregning - Sykkel'!$P$115)*($A402='Beregning - Sykkel'!$P$94)</f>
        <v>0</v>
      </c>
      <c r="G402">
        <f>bef13over!G402*('bef13over filtrert sykkel'!G$3&gt;='Beregning - Sykkel'!$P$114)*('bef13over filtrert sykkel'!G$3&lt;='Beregning - Sykkel'!$P$115)*($A402='Beregning - Sykkel'!$P$94)</f>
        <v>0</v>
      </c>
      <c r="H402">
        <f>bef13over!H402*('bef13over filtrert sykkel'!H$3&gt;='Beregning - Sykkel'!$P$114)*('bef13over filtrert sykkel'!H$3&lt;='Beregning - Sykkel'!$P$115)*($A402='Beregning - Sykkel'!$P$94)</f>
        <v>0</v>
      </c>
      <c r="I402">
        <f>bef13over!I402*('bef13over filtrert sykkel'!I$3&gt;='Beregning - Sykkel'!$P$114)*('bef13over filtrert sykkel'!I$3&lt;='Beregning - Sykkel'!$P$115)*($A402='Beregning - Sykkel'!$P$94)</f>
        <v>0</v>
      </c>
      <c r="J402">
        <f>bef13over!J402*('bef13over filtrert sykkel'!J$3&gt;='Beregning - Sykkel'!$P$114)*('bef13over filtrert sykkel'!J$3&lt;='Beregning - Sykkel'!$P$115)*($A402='Beregning - Sykkel'!$P$94)</f>
        <v>0</v>
      </c>
      <c r="K402">
        <f>bef13over!K402*('bef13over filtrert sykkel'!K$3&gt;='Beregning - Sykkel'!$P$114)*('bef13over filtrert sykkel'!K$3&lt;='Beregning - Sykkel'!$P$115)*($A402='Beregning - Sykkel'!$P$94)</f>
        <v>0</v>
      </c>
      <c r="L402">
        <f>bef13over!L402*('bef13over filtrert sykkel'!L$3&gt;='Beregning - Sykkel'!$P$114)*('bef13over filtrert sykkel'!L$3&lt;='Beregning - Sykkel'!$P$115)*($A402='Beregning - Sykkel'!$P$94)</f>
        <v>0</v>
      </c>
      <c r="M402">
        <f>bef13over!M402*('bef13over filtrert sykkel'!M$3&gt;='Beregning - Sykkel'!$P$114)*('bef13over filtrert sykkel'!M$3&lt;='Beregning - Sykkel'!$P$115)*($A402='Beregning - Sykkel'!$P$94)</f>
        <v>0</v>
      </c>
      <c r="N402">
        <f>bef13over!N402*('bef13over filtrert sykkel'!N$3&gt;='Beregning - Sykkel'!$P$114)*('bef13over filtrert sykkel'!N$3&lt;='Beregning - Sykkel'!$P$115)*($A402='Beregning - Sykkel'!$P$94)</f>
        <v>0</v>
      </c>
      <c r="O402">
        <f>bef13over!O402*('bef13over filtrert sykkel'!O$3&gt;='Beregning - Sykkel'!$P$114)*('bef13over filtrert sykkel'!O$3&lt;='Beregning - Sykkel'!$P$115)*($A402='Beregning - Sykkel'!$P$94)</f>
        <v>0</v>
      </c>
      <c r="P402">
        <f>bef13over!P402*('bef13over filtrert sykkel'!P$3&gt;='Beregning - Sykkel'!$P$114)*('bef13over filtrert sykkel'!P$3&lt;='Beregning - Sykkel'!$P$115)*($A402='Beregning - Sykkel'!$P$94)</f>
        <v>0</v>
      </c>
      <c r="Q402">
        <f>bef13over!Q402*('bef13over filtrert sykkel'!Q$3&gt;='Beregning - Sykkel'!$P$114)*('bef13over filtrert sykkel'!Q$3&lt;='Beregning - Sykkel'!$P$115)*($A402='Beregning - Sykkel'!$P$94)</f>
        <v>0</v>
      </c>
      <c r="R402">
        <f>bef13over!R402*('bef13over filtrert sykkel'!R$3&gt;='Beregning - Sykkel'!$P$114)*('bef13over filtrert sykkel'!R$3&lt;='Beregning - Sykkel'!$P$115)*($A402='Beregning - Sykkel'!$P$94)</f>
        <v>0</v>
      </c>
      <c r="S402">
        <f>bef13over!S402*('bef13over filtrert sykkel'!S$3&gt;='Beregning - Sykkel'!$P$114)*('bef13over filtrert sykkel'!S$3&lt;='Beregning - Sykkel'!$P$115)*($A402='Beregning - Sykkel'!$P$94)</f>
        <v>0</v>
      </c>
      <c r="T402">
        <f>bef13over!T402*('bef13over filtrert sykkel'!T$3&gt;='Beregning - Sykkel'!$P$114)*('bef13over filtrert sykkel'!T$3&lt;='Beregning - Sykkel'!$P$115)*($A402='Beregning - Sykkel'!$P$94)</f>
        <v>0</v>
      </c>
      <c r="U402">
        <f>bef13over!U402*('bef13over filtrert sykkel'!U$3&gt;='Beregning - Sykkel'!$P$114)*('bef13over filtrert sykkel'!U$3&lt;='Beregning - Sykkel'!$P$115)*($A402='Beregning - Sykkel'!$P$94)</f>
        <v>0</v>
      </c>
      <c r="V402">
        <f>bef13over!V402*('bef13over filtrert sykkel'!V$3&gt;='Beregning - Sykkel'!$P$114)*('bef13over filtrert sykkel'!V$3&lt;='Beregning - Sykkel'!$P$115)*($A402='Beregning - Sykkel'!$P$94)</f>
        <v>0</v>
      </c>
      <c r="W402">
        <f>bef13over!W402*('bef13over filtrert sykkel'!W$3&gt;='Beregning - Sykkel'!$P$114)*('bef13over filtrert sykkel'!W$3&lt;='Beregning - Sykkel'!$P$115)*($A402='Beregning - Sykkel'!$P$94)</f>
        <v>0</v>
      </c>
      <c r="X402">
        <f>bef13over!X402*('bef13over filtrert sykkel'!X$3&gt;='Beregning - Sykkel'!$P$114)*('bef13over filtrert sykkel'!X$3&lt;='Beregning - Sykkel'!$P$115)*($A402='Beregning - Sykkel'!$P$94)</f>
        <v>0</v>
      </c>
      <c r="Y402">
        <f>bef13over!Y402*('bef13over filtrert sykkel'!Y$3&gt;='Beregning - Sykkel'!$P$114)*('bef13over filtrert sykkel'!Y$3&lt;='Beregning - Sykkel'!$P$115)*($A402='Beregning - Sykkel'!$P$94)</f>
        <v>0</v>
      </c>
      <c r="Z402">
        <f>bef13over!Z402*('bef13over filtrert sykkel'!Z$3&gt;='Beregning - Sykkel'!$P$114)*('bef13over filtrert sykkel'!Z$3&lt;='Beregning - Sykkel'!$P$115)*($A402='Beregning - Sykkel'!$P$94)</f>
        <v>0</v>
      </c>
      <c r="AA402">
        <f>bef13over!AA402*('bef13over filtrert sykkel'!AA$3&gt;='Beregning - Sykkel'!$P$114)*('bef13over filtrert sykkel'!AA$3&lt;='Beregning - Sykkel'!$P$115)*($A402='Beregning - Sykkel'!$P$94)</f>
        <v>0</v>
      </c>
      <c r="AB402">
        <f>bef13over!AB402*('bef13over filtrert sykkel'!AB$3&gt;='Beregning - Sykkel'!$P$114)*('bef13over filtrert sykkel'!AB$3&lt;='Beregning - Sykkel'!$P$115)*($A402='Beregning - Sykkel'!$P$94)</f>
        <v>0</v>
      </c>
      <c r="AC402">
        <f>bef13over!AC402*('bef13over filtrert sykkel'!AC$3&gt;='Beregning - Sykkel'!$P$114)*('bef13over filtrert sykkel'!AC$3&lt;='Beregning - Sykkel'!$P$115)*($A402='Beregning - Sykkel'!$P$94)</f>
        <v>0</v>
      </c>
      <c r="AD402">
        <f>bef13over!AD402*('bef13over filtrert sykkel'!AD$3&gt;='Beregning - Sykkel'!$P$114)*('bef13over filtrert sykkel'!AD$3&lt;='Beregning - Sykkel'!$P$115)*($A402='Beregning - Sykkel'!$P$94)</f>
        <v>0</v>
      </c>
    </row>
    <row r="403" spans="1:30">
      <c r="A403">
        <v>1926</v>
      </c>
      <c r="B403">
        <f>bef13over!B403*('bef13over filtrert sykkel'!B$3&gt;='Beregning - Sykkel'!$P$114)*('bef13over filtrert sykkel'!B$3&lt;='Beregning - Sykkel'!$P$115)*($A403='Beregning - Sykkel'!$P$94)</f>
        <v>0</v>
      </c>
      <c r="C403">
        <f>bef13over!C403*('bef13over filtrert sykkel'!C$3&gt;='Beregning - Sykkel'!$P$114)*('bef13over filtrert sykkel'!C$3&lt;='Beregning - Sykkel'!$P$115)*($A403='Beregning - Sykkel'!$P$94)</f>
        <v>0</v>
      </c>
      <c r="D403">
        <f>bef13over!D403*('bef13over filtrert sykkel'!D$3&gt;='Beregning - Sykkel'!$P$114)*('bef13over filtrert sykkel'!D$3&lt;='Beregning - Sykkel'!$P$115)*($A403='Beregning - Sykkel'!$P$94)</f>
        <v>0</v>
      </c>
      <c r="E403">
        <f>bef13over!E403*('bef13over filtrert sykkel'!E$3&gt;='Beregning - Sykkel'!$P$114)*('bef13over filtrert sykkel'!E$3&lt;='Beregning - Sykkel'!$P$115)*($A403='Beregning - Sykkel'!$P$94)</f>
        <v>0</v>
      </c>
      <c r="F403">
        <f>bef13over!F403*('bef13over filtrert sykkel'!F$3&gt;='Beregning - Sykkel'!$P$114)*('bef13over filtrert sykkel'!F$3&lt;='Beregning - Sykkel'!$P$115)*($A403='Beregning - Sykkel'!$P$94)</f>
        <v>0</v>
      </c>
      <c r="G403">
        <f>bef13over!G403*('bef13over filtrert sykkel'!G$3&gt;='Beregning - Sykkel'!$P$114)*('bef13over filtrert sykkel'!G$3&lt;='Beregning - Sykkel'!$P$115)*($A403='Beregning - Sykkel'!$P$94)</f>
        <v>0</v>
      </c>
      <c r="H403">
        <f>bef13over!H403*('bef13over filtrert sykkel'!H$3&gt;='Beregning - Sykkel'!$P$114)*('bef13over filtrert sykkel'!H$3&lt;='Beregning - Sykkel'!$P$115)*($A403='Beregning - Sykkel'!$P$94)</f>
        <v>0</v>
      </c>
      <c r="I403">
        <f>bef13over!I403*('bef13over filtrert sykkel'!I$3&gt;='Beregning - Sykkel'!$P$114)*('bef13over filtrert sykkel'!I$3&lt;='Beregning - Sykkel'!$P$115)*($A403='Beregning - Sykkel'!$P$94)</f>
        <v>0</v>
      </c>
      <c r="J403">
        <f>bef13over!J403*('bef13over filtrert sykkel'!J$3&gt;='Beregning - Sykkel'!$P$114)*('bef13over filtrert sykkel'!J$3&lt;='Beregning - Sykkel'!$P$115)*($A403='Beregning - Sykkel'!$P$94)</f>
        <v>0</v>
      </c>
      <c r="K403">
        <f>bef13over!K403*('bef13over filtrert sykkel'!K$3&gt;='Beregning - Sykkel'!$P$114)*('bef13over filtrert sykkel'!K$3&lt;='Beregning - Sykkel'!$P$115)*($A403='Beregning - Sykkel'!$P$94)</f>
        <v>0</v>
      </c>
      <c r="L403">
        <f>bef13over!L403*('bef13over filtrert sykkel'!L$3&gt;='Beregning - Sykkel'!$P$114)*('bef13over filtrert sykkel'!L$3&lt;='Beregning - Sykkel'!$P$115)*($A403='Beregning - Sykkel'!$P$94)</f>
        <v>0</v>
      </c>
      <c r="M403">
        <f>bef13over!M403*('bef13over filtrert sykkel'!M$3&gt;='Beregning - Sykkel'!$P$114)*('bef13over filtrert sykkel'!M$3&lt;='Beregning - Sykkel'!$P$115)*($A403='Beregning - Sykkel'!$P$94)</f>
        <v>0</v>
      </c>
      <c r="N403">
        <f>bef13over!N403*('bef13over filtrert sykkel'!N$3&gt;='Beregning - Sykkel'!$P$114)*('bef13over filtrert sykkel'!N$3&lt;='Beregning - Sykkel'!$P$115)*($A403='Beregning - Sykkel'!$P$94)</f>
        <v>0</v>
      </c>
      <c r="O403">
        <f>bef13over!O403*('bef13over filtrert sykkel'!O$3&gt;='Beregning - Sykkel'!$P$114)*('bef13over filtrert sykkel'!O$3&lt;='Beregning - Sykkel'!$P$115)*($A403='Beregning - Sykkel'!$P$94)</f>
        <v>0</v>
      </c>
      <c r="P403">
        <f>bef13over!P403*('bef13over filtrert sykkel'!P$3&gt;='Beregning - Sykkel'!$P$114)*('bef13over filtrert sykkel'!P$3&lt;='Beregning - Sykkel'!$P$115)*($A403='Beregning - Sykkel'!$P$94)</f>
        <v>0</v>
      </c>
      <c r="Q403">
        <f>bef13over!Q403*('bef13over filtrert sykkel'!Q$3&gt;='Beregning - Sykkel'!$P$114)*('bef13over filtrert sykkel'!Q$3&lt;='Beregning - Sykkel'!$P$115)*($A403='Beregning - Sykkel'!$P$94)</f>
        <v>0</v>
      </c>
      <c r="R403">
        <f>bef13over!R403*('bef13over filtrert sykkel'!R$3&gt;='Beregning - Sykkel'!$P$114)*('bef13over filtrert sykkel'!R$3&lt;='Beregning - Sykkel'!$P$115)*($A403='Beregning - Sykkel'!$P$94)</f>
        <v>0</v>
      </c>
      <c r="S403">
        <f>bef13over!S403*('bef13over filtrert sykkel'!S$3&gt;='Beregning - Sykkel'!$P$114)*('bef13over filtrert sykkel'!S$3&lt;='Beregning - Sykkel'!$P$115)*($A403='Beregning - Sykkel'!$P$94)</f>
        <v>0</v>
      </c>
      <c r="T403">
        <f>bef13over!T403*('bef13over filtrert sykkel'!T$3&gt;='Beregning - Sykkel'!$P$114)*('bef13over filtrert sykkel'!T$3&lt;='Beregning - Sykkel'!$P$115)*($A403='Beregning - Sykkel'!$P$94)</f>
        <v>0</v>
      </c>
      <c r="U403">
        <f>bef13over!U403*('bef13over filtrert sykkel'!U$3&gt;='Beregning - Sykkel'!$P$114)*('bef13over filtrert sykkel'!U$3&lt;='Beregning - Sykkel'!$P$115)*($A403='Beregning - Sykkel'!$P$94)</f>
        <v>0</v>
      </c>
      <c r="V403">
        <f>bef13over!V403*('bef13over filtrert sykkel'!V$3&gt;='Beregning - Sykkel'!$P$114)*('bef13over filtrert sykkel'!V$3&lt;='Beregning - Sykkel'!$P$115)*($A403='Beregning - Sykkel'!$P$94)</f>
        <v>0</v>
      </c>
      <c r="W403">
        <f>bef13over!W403*('bef13over filtrert sykkel'!W$3&gt;='Beregning - Sykkel'!$P$114)*('bef13over filtrert sykkel'!W$3&lt;='Beregning - Sykkel'!$P$115)*($A403='Beregning - Sykkel'!$P$94)</f>
        <v>0</v>
      </c>
      <c r="X403">
        <f>bef13over!X403*('bef13over filtrert sykkel'!X$3&gt;='Beregning - Sykkel'!$P$114)*('bef13over filtrert sykkel'!X$3&lt;='Beregning - Sykkel'!$P$115)*($A403='Beregning - Sykkel'!$P$94)</f>
        <v>0</v>
      </c>
      <c r="Y403">
        <f>bef13over!Y403*('bef13over filtrert sykkel'!Y$3&gt;='Beregning - Sykkel'!$P$114)*('bef13over filtrert sykkel'!Y$3&lt;='Beregning - Sykkel'!$P$115)*($A403='Beregning - Sykkel'!$P$94)</f>
        <v>0</v>
      </c>
      <c r="Z403">
        <f>bef13over!Z403*('bef13over filtrert sykkel'!Z$3&gt;='Beregning - Sykkel'!$P$114)*('bef13over filtrert sykkel'!Z$3&lt;='Beregning - Sykkel'!$P$115)*($A403='Beregning - Sykkel'!$P$94)</f>
        <v>0</v>
      </c>
      <c r="AA403">
        <f>bef13over!AA403*('bef13over filtrert sykkel'!AA$3&gt;='Beregning - Sykkel'!$P$114)*('bef13over filtrert sykkel'!AA$3&lt;='Beregning - Sykkel'!$P$115)*($A403='Beregning - Sykkel'!$P$94)</f>
        <v>0</v>
      </c>
      <c r="AB403">
        <f>bef13over!AB403*('bef13over filtrert sykkel'!AB$3&gt;='Beregning - Sykkel'!$P$114)*('bef13over filtrert sykkel'!AB$3&lt;='Beregning - Sykkel'!$P$115)*($A403='Beregning - Sykkel'!$P$94)</f>
        <v>0</v>
      </c>
      <c r="AC403">
        <f>bef13over!AC403*('bef13over filtrert sykkel'!AC$3&gt;='Beregning - Sykkel'!$P$114)*('bef13over filtrert sykkel'!AC$3&lt;='Beregning - Sykkel'!$P$115)*($A403='Beregning - Sykkel'!$P$94)</f>
        <v>0</v>
      </c>
      <c r="AD403">
        <f>bef13over!AD403*('bef13over filtrert sykkel'!AD$3&gt;='Beregning - Sykkel'!$P$114)*('bef13over filtrert sykkel'!AD$3&lt;='Beregning - Sykkel'!$P$115)*($A403='Beregning - Sykkel'!$P$94)</f>
        <v>0</v>
      </c>
    </row>
    <row r="404" spans="1:30">
      <c r="A404">
        <v>1927</v>
      </c>
      <c r="B404">
        <f>bef13over!B404*('bef13over filtrert sykkel'!B$3&gt;='Beregning - Sykkel'!$P$114)*('bef13over filtrert sykkel'!B$3&lt;='Beregning - Sykkel'!$P$115)*($A404='Beregning - Sykkel'!$P$94)</f>
        <v>0</v>
      </c>
      <c r="C404">
        <f>bef13over!C404*('bef13over filtrert sykkel'!C$3&gt;='Beregning - Sykkel'!$P$114)*('bef13over filtrert sykkel'!C$3&lt;='Beregning - Sykkel'!$P$115)*($A404='Beregning - Sykkel'!$P$94)</f>
        <v>0</v>
      </c>
      <c r="D404">
        <f>bef13over!D404*('bef13over filtrert sykkel'!D$3&gt;='Beregning - Sykkel'!$P$114)*('bef13over filtrert sykkel'!D$3&lt;='Beregning - Sykkel'!$P$115)*($A404='Beregning - Sykkel'!$P$94)</f>
        <v>0</v>
      </c>
      <c r="E404">
        <f>bef13over!E404*('bef13over filtrert sykkel'!E$3&gt;='Beregning - Sykkel'!$P$114)*('bef13over filtrert sykkel'!E$3&lt;='Beregning - Sykkel'!$P$115)*($A404='Beregning - Sykkel'!$P$94)</f>
        <v>0</v>
      </c>
      <c r="F404">
        <f>bef13over!F404*('bef13over filtrert sykkel'!F$3&gt;='Beregning - Sykkel'!$P$114)*('bef13over filtrert sykkel'!F$3&lt;='Beregning - Sykkel'!$P$115)*($A404='Beregning - Sykkel'!$P$94)</f>
        <v>0</v>
      </c>
      <c r="G404">
        <f>bef13over!G404*('bef13over filtrert sykkel'!G$3&gt;='Beregning - Sykkel'!$P$114)*('bef13over filtrert sykkel'!G$3&lt;='Beregning - Sykkel'!$P$115)*($A404='Beregning - Sykkel'!$P$94)</f>
        <v>0</v>
      </c>
      <c r="H404">
        <f>bef13over!H404*('bef13over filtrert sykkel'!H$3&gt;='Beregning - Sykkel'!$P$114)*('bef13over filtrert sykkel'!H$3&lt;='Beregning - Sykkel'!$P$115)*($A404='Beregning - Sykkel'!$P$94)</f>
        <v>0</v>
      </c>
      <c r="I404">
        <f>bef13over!I404*('bef13over filtrert sykkel'!I$3&gt;='Beregning - Sykkel'!$P$114)*('bef13over filtrert sykkel'!I$3&lt;='Beregning - Sykkel'!$P$115)*($A404='Beregning - Sykkel'!$P$94)</f>
        <v>0</v>
      </c>
      <c r="J404">
        <f>bef13over!J404*('bef13over filtrert sykkel'!J$3&gt;='Beregning - Sykkel'!$P$114)*('bef13over filtrert sykkel'!J$3&lt;='Beregning - Sykkel'!$P$115)*($A404='Beregning - Sykkel'!$P$94)</f>
        <v>0</v>
      </c>
      <c r="K404">
        <f>bef13over!K404*('bef13over filtrert sykkel'!K$3&gt;='Beregning - Sykkel'!$P$114)*('bef13over filtrert sykkel'!K$3&lt;='Beregning - Sykkel'!$P$115)*($A404='Beregning - Sykkel'!$P$94)</f>
        <v>0</v>
      </c>
      <c r="L404">
        <f>bef13over!L404*('bef13over filtrert sykkel'!L$3&gt;='Beregning - Sykkel'!$P$114)*('bef13over filtrert sykkel'!L$3&lt;='Beregning - Sykkel'!$P$115)*($A404='Beregning - Sykkel'!$P$94)</f>
        <v>0</v>
      </c>
      <c r="M404">
        <f>bef13over!M404*('bef13over filtrert sykkel'!M$3&gt;='Beregning - Sykkel'!$P$114)*('bef13over filtrert sykkel'!M$3&lt;='Beregning - Sykkel'!$P$115)*($A404='Beregning - Sykkel'!$P$94)</f>
        <v>0</v>
      </c>
      <c r="N404">
        <f>bef13over!N404*('bef13over filtrert sykkel'!N$3&gt;='Beregning - Sykkel'!$P$114)*('bef13over filtrert sykkel'!N$3&lt;='Beregning - Sykkel'!$P$115)*($A404='Beregning - Sykkel'!$P$94)</f>
        <v>0</v>
      </c>
      <c r="O404">
        <f>bef13over!O404*('bef13over filtrert sykkel'!O$3&gt;='Beregning - Sykkel'!$P$114)*('bef13over filtrert sykkel'!O$3&lt;='Beregning - Sykkel'!$P$115)*($A404='Beregning - Sykkel'!$P$94)</f>
        <v>0</v>
      </c>
      <c r="P404">
        <f>bef13over!P404*('bef13over filtrert sykkel'!P$3&gt;='Beregning - Sykkel'!$P$114)*('bef13over filtrert sykkel'!P$3&lt;='Beregning - Sykkel'!$P$115)*($A404='Beregning - Sykkel'!$P$94)</f>
        <v>0</v>
      </c>
      <c r="Q404">
        <f>bef13over!Q404*('bef13over filtrert sykkel'!Q$3&gt;='Beregning - Sykkel'!$P$114)*('bef13over filtrert sykkel'!Q$3&lt;='Beregning - Sykkel'!$P$115)*($A404='Beregning - Sykkel'!$P$94)</f>
        <v>0</v>
      </c>
      <c r="R404">
        <f>bef13over!R404*('bef13over filtrert sykkel'!R$3&gt;='Beregning - Sykkel'!$P$114)*('bef13over filtrert sykkel'!R$3&lt;='Beregning - Sykkel'!$P$115)*($A404='Beregning - Sykkel'!$P$94)</f>
        <v>0</v>
      </c>
      <c r="S404">
        <f>bef13over!S404*('bef13over filtrert sykkel'!S$3&gt;='Beregning - Sykkel'!$P$114)*('bef13over filtrert sykkel'!S$3&lt;='Beregning - Sykkel'!$P$115)*($A404='Beregning - Sykkel'!$P$94)</f>
        <v>0</v>
      </c>
      <c r="T404">
        <f>bef13over!T404*('bef13over filtrert sykkel'!T$3&gt;='Beregning - Sykkel'!$P$114)*('bef13over filtrert sykkel'!T$3&lt;='Beregning - Sykkel'!$P$115)*($A404='Beregning - Sykkel'!$P$94)</f>
        <v>0</v>
      </c>
      <c r="U404">
        <f>bef13over!U404*('bef13over filtrert sykkel'!U$3&gt;='Beregning - Sykkel'!$P$114)*('bef13over filtrert sykkel'!U$3&lt;='Beregning - Sykkel'!$P$115)*($A404='Beregning - Sykkel'!$P$94)</f>
        <v>0</v>
      </c>
      <c r="V404">
        <f>bef13over!V404*('bef13over filtrert sykkel'!V$3&gt;='Beregning - Sykkel'!$P$114)*('bef13over filtrert sykkel'!V$3&lt;='Beregning - Sykkel'!$P$115)*($A404='Beregning - Sykkel'!$P$94)</f>
        <v>0</v>
      </c>
      <c r="W404">
        <f>bef13over!W404*('bef13over filtrert sykkel'!W$3&gt;='Beregning - Sykkel'!$P$114)*('bef13over filtrert sykkel'!W$3&lt;='Beregning - Sykkel'!$P$115)*($A404='Beregning - Sykkel'!$P$94)</f>
        <v>0</v>
      </c>
      <c r="X404">
        <f>bef13over!X404*('bef13over filtrert sykkel'!X$3&gt;='Beregning - Sykkel'!$P$114)*('bef13over filtrert sykkel'!X$3&lt;='Beregning - Sykkel'!$P$115)*($A404='Beregning - Sykkel'!$P$94)</f>
        <v>0</v>
      </c>
      <c r="Y404">
        <f>bef13over!Y404*('bef13over filtrert sykkel'!Y$3&gt;='Beregning - Sykkel'!$P$114)*('bef13over filtrert sykkel'!Y$3&lt;='Beregning - Sykkel'!$P$115)*($A404='Beregning - Sykkel'!$P$94)</f>
        <v>0</v>
      </c>
      <c r="Z404">
        <f>bef13over!Z404*('bef13over filtrert sykkel'!Z$3&gt;='Beregning - Sykkel'!$P$114)*('bef13over filtrert sykkel'!Z$3&lt;='Beregning - Sykkel'!$P$115)*($A404='Beregning - Sykkel'!$P$94)</f>
        <v>0</v>
      </c>
      <c r="AA404">
        <f>bef13over!AA404*('bef13over filtrert sykkel'!AA$3&gt;='Beregning - Sykkel'!$P$114)*('bef13over filtrert sykkel'!AA$3&lt;='Beregning - Sykkel'!$P$115)*($A404='Beregning - Sykkel'!$P$94)</f>
        <v>0</v>
      </c>
      <c r="AB404">
        <f>bef13over!AB404*('bef13over filtrert sykkel'!AB$3&gt;='Beregning - Sykkel'!$P$114)*('bef13over filtrert sykkel'!AB$3&lt;='Beregning - Sykkel'!$P$115)*($A404='Beregning - Sykkel'!$P$94)</f>
        <v>0</v>
      </c>
      <c r="AC404">
        <f>bef13over!AC404*('bef13over filtrert sykkel'!AC$3&gt;='Beregning - Sykkel'!$P$114)*('bef13over filtrert sykkel'!AC$3&lt;='Beregning - Sykkel'!$P$115)*($A404='Beregning - Sykkel'!$P$94)</f>
        <v>0</v>
      </c>
      <c r="AD404">
        <f>bef13over!AD404*('bef13over filtrert sykkel'!AD$3&gt;='Beregning - Sykkel'!$P$114)*('bef13over filtrert sykkel'!AD$3&lt;='Beregning - Sykkel'!$P$115)*($A404='Beregning - Sykkel'!$P$94)</f>
        <v>0</v>
      </c>
    </row>
    <row r="405" spans="1:30">
      <c r="A405">
        <v>1928</v>
      </c>
      <c r="B405">
        <f>bef13over!B405*('bef13over filtrert sykkel'!B$3&gt;='Beregning - Sykkel'!$P$114)*('bef13over filtrert sykkel'!B$3&lt;='Beregning - Sykkel'!$P$115)*($A405='Beregning - Sykkel'!$P$94)</f>
        <v>0</v>
      </c>
      <c r="C405">
        <f>bef13over!C405*('bef13over filtrert sykkel'!C$3&gt;='Beregning - Sykkel'!$P$114)*('bef13over filtrert sykkel'!C$3&lt;='Beregning - Sykkel'!$P$115)*($A405='Beregning - Sykkel'!$P$94)</f>
        <v>0</v>
      </c>
      <c r="D405">
        <f>bef13over!D405*('bef13over filtrert sykkel'!D$3&gt;='Beregning - Sykkel'!$P$114)*('bef13over filtrert sykkel'!D$3&lt;='Beregning - Sykkel'!$P$115)*($A405='Beregning - Sykkel'!$P$94)</f>
        <v>0</v>
      </c>
      <c r="E405">
        <f>bef13over!E405*('bef13over filtrert sykkel'!E$3&gt;='Beregning - Sykkel'!$P$114)*('bef13over filtrert sykkel'!E$3&lt;='Beregning - Sykkel'!$P$115)*($A405='Beregning - Sykkel'!$P$94)</f>
        <v>0</v>
      </c>
      <c r="F405">
        <f>bef13over!F405*('bef13over filtrert sykkel'!F$3&gt;='Beregning - Sykkel'!$P$114)*('bef13over filtrert sykkel'!F$3&lt;='Beregning - Sykkel'!$P$115)*($A405='Beregning - Sykkel'!$P$94)</f>
        <v>0</v>
      </c>
      <c r="G405">
        <f>bef13over!G405*('bef13over filtrert sykkel'!G$3&gt;='Beregning - Sykkel'!$P$114)*('bef13over filtrert sykkel'!G$3&lt;='Beregning - Sykkel'!$P$115)*($A405='Beregning - Sykkel'!$P$94)</f>
        <v>0</v>
      </c>
      <c r="H405">
        <f>bef13over!H405*('bef13over filtrert sykkel'!H$3&gt;='Beregning - Sykkel'!$P$114)*('bef13over filtrert sykkel'!H$3&lt;='Beregning - Sykkel'!$P$115)*($A405='Beregning - Sykkel'!$P$94)</f>
        <v>0</v>
      </c>
      <c r="I405">
        <f>bef13over!I405*('bef13over filtrert sykkel'!I$3&gt;='Beregning - Sykkel'!$P$114)*('bef13over filtrert sykkel'!I$3&lt;='Beregning - Sykkel'!$P$115)*($A405='Beregning - Sykkel'!$P$94)</f>
        <v>0</v>
      </c>
      <c r="J405">
        <f>bef13over!J405*('bef13over filtrert sykkel'!J$3&gt;='Beregning - Sykkel'!$P$114)*('bef13over filtrert sykkel'!J$3&lt;='Beregning - Sykkel'!$P$115)*($A405='Beregning - Sykkel'!$P$94)</f>
        <v>0</v>
      </c>
      <c r="K405">
        <f>bef13over!K405*('bef13over filtrert sykkel'!K$3&gt;='Beregning - Sykkel'!$P$114)*('bef13over filtrert sykkel'!K$3&lt;='Beregning - Sykkel'!$P$115)*($A405='Beregning - Sykkel'!$P$94)</f>
        <v>0</v>
      </c>
      <c r="L405">
        <f>bef13over!L405*('bef13over filtrert sykkel'!L$3&gt;='Beregning - Sykkel'!$P$114)*('bef13over filtrert sykkel'!L$3&lt;='Beregning - Sykkel'!$P$115)*($A405='Beregning - Sykkel'!$P$94)</f>
        <v>0</v>
      </c>
      <c r="M405">
        <f>bef13over!M405*('bef13over filtrert sykkel'!M$3&gt;='Beregning - Sykkel'!$P$114)*('bef13over filtrert sykkel'!M$3&lt;='Beregning - Sykkel'!$P$115)*($A405='Beregning - Sykkel'!$P$94)</f>
        <v>0</v>
      </c>
      <c r="N405">
        <f>bef13over!N405*('bef13over filtrert sykkel'!N$3&gt;='Beregning - Sykkel'!$P$114)*('bef13over filtrert sykkel'!N$3&lt;='Beregning - Sykkel'!$P$115)*($A405='Beregning - Sykkel'!$P$94)</f>
        <v>0</v>
      </c>
      <c r="O405">
        <f>bef13over!O405*('bef13over filtrert sykkel'!O$3&gt;='Beregning - Sykkel'!$P$114)*('bef13over filtrert sykkel'!O$3&lt;='Beregning - Sykkel'!$P$115)*($A405='Beregning - Sykkel'!$P$94)</f>
        <v>0</v>
      </c>
      <c r="P405">
        <f>bef13over!P405*('bef13over filtrert sykkel'!P$3&gt;='Beregning - Sykkel'!$P$114)*('bef13over filtrert sykkel'!P$3&lt;='Beregning - Sykkel'!$P$115)*($A405='Beregning - Sykkel'!$P$94)</f>
        <v>0</v>
      </c>
      <c r="Q405">
        <f>bef13over!Q405*('bef13over filtrert sykkel'!Q$3&gt;='Beregning - Sykkel'!$P$114)*('bef13over filtrert sykkel'!Q$3&lt;='Beregning - Sykkel'!$P$115)*($A405='Beregning - Sykkel'!$P$94)</f>
        <v>0</v>
      </c>
      <c r="R405">
        <f>bef13over!R405*('bef13over filtrert sykkel'!R$3&gt;='Beregning - Sykkel'!$P$114)*('bef13over filtrert sykkel'!R$3&lt;='Beregning - Sykkel'!$P$115)*($A405='Beregning - Sykkel'!$P$94)</f>
        <v>0</v>
      </c>
      <c r="S405">
        <f>bef13over!S405*('bef13over filtrert sykkel'!S$3&gt;='Beregning - Sykkel'!$P$114)*('bef13over filtrert sykkel'!S$3&lt;='Beregning - Sykkel'!$P$115)*($A405='Beregning - Sykkel'!$P$94)</f>
        <v>0</v>
      </c>
      <c r="T405">
        <f>bef13over!T405*('bef13over filtrert sykkel'!T$3&gt;='Beregning - Sykkel'!$P$114)*('bef13over filtrert sykkel'!T$3&lt;='Beregning - Sykkel'!$P$115)*($A405='Beregning - Sykkel'!$P$94)</f>
        <v>0</v>
      </c>
      <c r="U405">
        <f>bef13over!U405*('bef13over filtrert sykkel'!U$3&gt;='Beregning - Sykkel'!$P$114)*('bef13over filtrert sykkel'!U$3&lt;='Beregning - Sykkel'!$P$115)*($A405='Beregning - Sykkel'!$P$94)</f>
        <v>0</v>
      </c>
      <c r="V405">
        <f>bef13over!V405*('bef13over filtrert sykkel'!V$3&gt;='Beregning - Sykkel'!$P$114)*('bef13over filtrert sykkel'!V$3&lt;='Beregning - Sykkel'!$P$115)*($A405='Beregning - Sykkel'!$P$94)</f>
        <v>0</v>
      </c>
      <c r="W405">
        <f>bef13over!W405*('bef13over filtrert sykkel'!W$3&gt;='Beregning - Sykkel'!$P$114)*('bef13over filtrert sykkel'!W$3&lt;='Beregning - Sykkel'!$P$115)*($A405='Beregning - Sykkel'!$P$94)</f>
        <v>0</v>
      </c>
      <c r="X405">
        <f>bef13over!X405*('bef13over filtrert sykkel'!X$3&gt;='Beregning - Sykkel'!$P$114)*('bef13over filtrert sykkel'!X$3&lt;='Beregning - Sykkel'!$P$115)*($A405='Beregning - Sykkel'!$P$94)</f>
        <v>0</v>
      </c>
      <c r="Y405">
        <f>bef13over!Y405*('bef13over filtrert sykkel'!Y$3&gt;='Beregning - Sykkel'!$P$114)*('bef13over filtrert sykkel'!Y$3&lt;='Beregning - Sykkel'!$P$115)*($A405='Beregning - Sykkel'!$P$94)</f>
        <v>0</v>
      </c>
      <c r="Z405">
        <f>bef13over!Z405*('bef13over filtrert sykkel'!Z$3&gt;='Beregning - Sykkel'!$P$114)*('bef13over filtrert sykkel'!Z$3&lt;='Beregning - Sykkel'!$P$115)*($A405='Beregning - Sykkel'!$P$94)</f>
        <v>0</v>
      </c>
      <c r="AA405">
        <f>bef13over!AA405*('bef13over filtrert sykkel'!AA$3&gt;='Beregning - Sykkel'!$P$114)*('bef13over filtrert sykkel'!AA$3&lt;='Beregning - Sykkel'!$P$115)*($A405='Beregning - Sykkel'!$P$94)</f>
        <v>0</v>
      </c>
      <c r="AB405">
        <f>bef13over!AB405*('bef13over filtrert sykkel'!AB$3&gt;='Beregning - Sykkel'!$P$114)*('bef13over filtrert sykkel'!AB$3&lt;='Beregning - Sykkel'!$P$115)*($A405='Beregning - Sykkel'!$P$94)</f>
        <v>0</v>
      </c>
      <c r="AC405">
        <f>bef13over!AC405*('bef13over filtrert sykkel'!AC$3&gt;='Beregning - Sykkel'!$P$114)*('bef13over filtrert sykkel'!AC$3&lt;='Beregning - Sykkel'!$P$115)*($A405='Beregning - Sykkel'!$P$94)</f>
        <v>0</v>
      </c>
      <c r="AD405">
        <f>bef13over!AD405*('bef13over filtrert sykkel'!AD$3&gt;='Beregning - Sykkel'!$P$114)*('bef13over filtrert sykkel'!AD$3&lt;='Beregning - Sykkel'!$P$115)*($A405='Beregning - Sykkel'!$P$94)</f>
        <v>0</v>
      </c>
    </row>
    <row r="406" spans="1:30">
      <c r="A406">
        <v>1929</v>
      </c>
      <c r="B406">
        <f>bef13over!B406*('bef13over filtrert sykkel'!B$3&gt;='Beregning - Sykkel'!$P$114)*('bef13over filtrert sykkel'!B$3&lt;='Beregning - Sykkel'!$P$115)*($A406='Beregning - Sykkel'!$P$94)</f>
        <v>0</v>
      </c>
      <c r="C406">
        <f>bef13over!C406*('bef13over filtrert sykkel'!C$3&gt;='Beregning - Sykkel'!$P$114)*('bef13over filtrert sykkel'!C$3&lt;='Beregning - Sykkel'!$P$115)*($A406='Beregning - Sykkel'!$P$94)</f>
        <v>0</v>
      </c>
      <c r="D406">
        <f>bef13over!D406*('bef13over filtrert sykkel'!D$3&gt;='Beregning - Sykkel'!$P$114)*('bef13over filtrert sykkel'!D$3&lt;='Beregning - Sykkel'!$P$115)*($A406='Beregning - Sykkel'!$P$94)</f>
        <v>0</v>
      </c>
      <c r="E406">
        <f>bef13over!E406*('bef13over filtrert sykkel'!E$3&gt;='Beregning - Sykkel'!$P$114)*('bef13over filtrert sykkel'!E$3&lt;='Beregning - Sykkel'!$P$115)*($A406='Beregning - Sykkel'!$P$94)</f>
        <v>0</v>
      </c>
      <c r="F406">
        <f>bef13over!F406*('bef13over filtrert sykkel'!F$3&gt;='Beregning - Sykkel'!$P$114)*('bef13over filtrert sykkel'!F$3&lt;='Beregning - Sykkel'!$P$115)*($A406='Beregning - Sykkel'!$P$94)</f>
        <v>0</v>
      </c>
      <c r="G406">
        <f>bef13over!G406*('bef13over filtrert sykkel'!G$3&gt;='Beregning - Sykkel'!$P$114)*('bef13over filtrert sykkel'!G$3&lt;='Beregning - Sykkel'!$P$115)*($A406='Beregning - Sykkel'!$P$94)</f>
        <v>0</v>
      </c>
      <c r="H406">
        <f>bef13over!H406*('bef13over filtrert sykkel'!H$3&gt;='Beregning - Sykkel'!$P$114)*('bef13over filtrert sykkel'!H$3&lt;='Beregning - Sykkel'!$P$115)*($A406='Beregning - Sykkel'!$P$94)</f>
        <v>0</v>
      </c>
      <c r="I406">
        <f>bef13over!I406*('bef13over filtrert sykkel'!I$3&gt;='Beregning - Sykkel'!$P$114)*('bef13over filtrert sykkel'!I$3&lt;='Beregning - Sykkel'!$P$115)*($A406='Beregning - Sykkel'!$P$94)</f>
        <v>0</v>
      </c>
      <c r="J406">
        <f>bef13over!J406*('bef13over filtrert sykkel'!J$3&gt;='Beregning - Sykkel'!$P$114)*('bef13over filtrert sykkel'!J$3&lt;='Beregning - Sykkel'!$P$115)*($A406='Beregning - Sykkel'!$P$94)</f>
        <v>0</v>
      </c>
      <c r="K406">
        <f>bef13over!K406*('bef13over filtrert sykkel'!K$3&gt;='Beregning - Sykkel'!$P$114)*('bef13over filtrert sykkel'!K$3&lt;='Beregning - Sykkel'!$P$115)*($A406='Beregning - Sykkel'!$P$94)</f>
        <v>0</v>
      </c>
      <c r="L406">
        <f>bef13over!L406*('bef13over filtrert sykkel'!L$3&gt;='Beregning - Sykkel'!$P$114)*('bef13over filtrert sykkel'!L$3&lt;='Beregning - Sykkel'!$P$115)*($A406='Beregning - Sykkel'!$P$94)</f>
        <v>0</v>
      </c>
      <c r="M406">
        <f>bef13over!M406*('bef13over filtrert sykkel'!M$3&gt;='Beregning - Sykkel'!$P$114)*('bef13over filtrert sykkel'!M$3&lt;='Beregning - Sykkel'!$P$115)*($A406='Beregning - Sykkel'!$P$94)</f>
        <v>0</v>
      </c>
      <c r="N406">
        <f>bef13over!N406*('bef13over filtrert sykkel'!N$3&gt;='Beregning - Sykkel'!$P$114)*('bef13over filtrert sykkel'!N$3&lt;='Beregning - Sykkel'!$P$115)*($A406='Beregning - Sykkel'!$P$94)</f>
        <v>0</v>
      </c>
      <c r="O406">
        <f>bef13over!O406*('bef13over filtrert sykkel'!O$3&gt;='Beregning - Sykkel'!$P$114)*('bef13over filtrert sykkel'!O$3&lt;='Beregning - Sykkel'!$P$115)*($A406='Beregning - Sykkel'!$P$94)</f>
        <v>0</v>
      </c>
      <c r="P406">
        <f>bef13over!P406*('bef13over filtrert sykkel'!P$3&gt;='Beregning - Sykkel'!$P$114)*('bef13over filtrert sykkel'!P$3&lt;='Beregning - Sykkel'!$P$115)*($A406='Beregning - Sykkel'!$P$94)</f>
        <v>0</v>
      </c>
      <c r="Q406">
        <f>bef13over!Q406*('bef13over filtrert sykkel'!Q$3&gt;='Beregning - Sykkel'!$P$114)*('bef13over filtrert sykkel'!Q$3&lt;='Beregning - Sykkel'!$P$115)*($A406='Beregning - Sykkel'!$P$94)</f>
        <v>0</v>
      </c>
      <c r="R406">
        <f>bef13over!R406*('bef13over filtrert sykkel'!R$3&gt;='Beregning - Sykkel'!$P$114)*('bef13over filtrert sykkel'!R$3&lt;='Beregning - Sykkel'!$P$115)*($A406='Beregning - Sykkel'!$P$94)</f>
        <v>0</v>
      </c>
      <c r="S406">
        <f>bef13over!S406*('bef13over filtrert sykkel'!S$3&gt;='Beregning - Sykkel'!$P$114)*('bef13over filtrert sykkel'!S$3&lt;='Beregning - Sykkel'!$P$115)*($A406='Beregning - Sykkel'!$P$94)</f>
        <v>0</v>
      </c>
      <c r="T406">
        <f>bef13over!T406*('bef13over filtrert sykkel'!T$3&gt;='Beregning - Sykkel'!$P$114)*('bef13over filtrert sykkel'!T$3&lt;='Beregning - Sykkel'!$P$115)*($A406='Beregning - Sykkel'!$P$94)</f>
        <v>0</v>
      </c>
      <c r="U406">
        <f>bef13over!U406*('bef13over filtrert sykkel'!U$3&gt;='Beregning - Sykkel'!$P$114)*('bef13over filtrert sykkel'!U$3&lt;='Beregning - Sykkel'!$P$115)*($A406='Beregning - Sykkel'!$P$94)</f>
        <v>0</v>
      </c>
      <c r="V406">
        <f>bef13over!V406*('bef13over filtrert sykkel'!V$3&gt;='Beregning - Sykkel'!$P$114)*('bef13over filtrert sykkel'!V$3&lt;='Beregning - Sykkel'!$P$115)*($A406='Beregning - Sykkel'!$P$94)</f>
        <v>0</v>
      </c>
      <c r="W406">
        <f>bef13over!W406*('bef13over filtrert sykkel'!W$3&gt;='Beregning - Sykkel'!$P$114)*('bef13over filtrert sykkel'!W$3&lt;='Beregning - Sykkel'!$P$115)*($A406='Beregning - Sykkel'!$P$94)</f>
        <v>0</v>
      </c>
      <c r="X406">
        <f>bef13over!X406*('bef13over filtrert sykkel'!X$3&gt;='Beregning - Sykkel'!$P$114)*('bef13over filtrert sykkel'!X$3&lt;='Beregning - Sykkel'!$P$115)*($A406='Beregning - Sykkel'!$P$94)</f>
        <v>0</v>
      </c>
      <c r="Y406">
        <f>bef13over!Y406*('bef13over filtrert sykkel'!Y$3&gt;='Beregning - Sykkel'!$P$114)*('bef13over filtrert sykkel'!Y$3&lt;='Beregning - Sykkel'!$P$115)*($A406='Beregning - Sykkel'!$P$94)</f>
        <v>0</v>
      </c>
      <c r="Z406">
        <f>bef13over!Z406*('bef13over filtrert sykkel'!Z$3&gt;='Beregning - Sykkel'!$P$114)*('bef13over filtrert sykkel'!Z$3&lt;='Beregning - Sykkel'!$P$115)*($A406='Beregning - Sykkel'!$P$94)</f>
        <v>0</v>
      </c>
      <c r="AA406">
        <f>bef13over!AA406*('bef13over filtrert sykkel'!AA$3&gt;='Beregning - Sykkel'!$P$114)*('bef13over filtrert sykkel'!AA$3&lt;='Beregning - Sykkel'!$P$115)*($A406='Beregning - Sykkel'!$P$94)</f>
        <v>0</v>
      </c>
      <c r="AB406">
        <f>bef13over!AB406*('bef13over filtrert sykkel'!AB$3&gt;='Beregning - Sykkel'!$P$114)*('bef13over filtrert sykkel'!AB$3&lt;='Beregning - Sykkel'!$P$115)*($A406='Beregning - Sykkel'!$P$94)</f>
        <v>0</v>
      </c>
      <c r="AC406">
        <f>bef13over!AC406*('bef13over filtrert sykkel'!AC$3&gt;='Beregning - Sykkel'!$P$114)*('bef13over filtrert sykkel'!AC$3&lt;='Beregning - Sykkel'!$P$115)*($A406='Beregning - Sykkel'!$P$94)</f>
        <v>0</v>
      </c>
      <c r="AD406">
        <f>bef13over!AD406*('bef13over filtrert sykkel'!AD$3&gt;='Beregning - Sykkel'!$P$114)*('bef13over filtrert sykkel'!AD$3&lt;='Beregning - Sykkel'!$P$115)*($A406='Beregning - Sykkel'!$P$94)</f>
        <v>0</v>
      </c>
    </row>
    <row r="407" spans="1:30">
      <c r="A407">
        <v>1931</v>
      </c>
      <c r="B407">
        <f>bef13over!B407*('bef13over filtrert sykkel'!B$3&gt;='Beregning - Sykkel'!$P$114)*('bef13over filtrert sykkel'!B$3&lt;='Beregning - Sykkel'!$P$115)*($A407='Beregning - Sykkel'!$P$94)</f>
        <v>0</v>
      </c>
      <c r="C407">
        <f>bef13over!C407*('bef13over filtrert sykkel'!C$3&gt;='Beregning - Sykkel'!$P$114)*('bef13over filtrert sykkel'!C$3&lt;='Beregning - Sykkel'!$P$115)*($A407='Beregning - Sykkel'!$P$94)</f>
        <v>0</v>
      </c>
      <c r="D407">
        <f>bef13over!D407*('bef13over filtrert sykkel'!D$3&gt;='Beregning - Sykkel'!$P$114)*('bef13over filtrert sykkel'!D$3&lt;='Beregning - Sykkel'!$P$115)*($A407='Beregning - Sykkel'!$P$94)</f>
        <v>0</v>
      </c>
      <c r="E407">
        <f>bef13over!E407*('bef13over filtrert sykkel'!E$3&gt;='Beregning - Sykkel'!$P$114)*('bef13over filtrert sykkel'!E$3&lt;='Beregning - Sykkel'!$P$115)*($A407='Beregning - Sykkel'!$P$94)</f>
        <v>0</v>
      </c>
      <c r="F407">
        <f>bef13over!F407*('bef13over filtrert sykkel'!F$3&gt;='Beregning - Sykkel'!$P$114)*('bef13over filtrert sykkel'!F$3&lt;='Beregning - Sykkel'!$P$115)*($A407='Beregning - Sykkel'!$P$94)</f>
        <v>0</v>
      </c>
      <c r="G407">
        <f>bef13over!G407*('bef13over filtrert sykkel'!G$3&gt;='Beregning - Sykkel'!$P$114)*('bef13over filtrert sykkel'!G$3&lt;='Beregning - Sykkel'!$P$115)*($A407='Beregning - Sykkel'!$P$94)</f>
        <v>0</v>
      </c>
      <c r="H407">
        <f>bef13over!H407*('bef13over filtrert sykkel'!H$3&gt;='Beregning - Sykkel'!$P$114)*('bef13over filtrert sykkel'!H$3&lt;='Beregning - Sykkel'!$P$115)*($A407='Beregning - Sykkel'!$P$94)</f>
        <v>0</v>
      </c>
      <c r="I407">
        <f>bef13over!I407*('bef13over filtrert sykkel'!I$3&gt;='Beregning - Sykkel'!$P$114)*('bef13over filtrert sykkel'!I$3&lt;='Beregning - Sykkel'!$P$115)*($A407='Beregning - Sykkel'!$P$94)</f>
        <v>0</v>
      </c>
      <c r="J407">
        <f>bef13over!J407*('bef13over filtrert sykkel'!J$3&gt;='Beregning - Sykkel'!$P$114)*('bef13over filtrert sykkel'!J$3&lt;='Beregning - Sykkel'!$P$115)*($A407='Beregning - Sykkel'!$P$94)</f>
        <v>0</v>
      </c>
      <c r="K407">
        <f>bef13over!K407*('bef13over filtrert sykkel'!K$3&gt;='Beregning - Sykkel'!$P$114)*('bef13over filtrert sykkel'!K$3&lt;='Beregning - Sykkel'!$P$115)*($A407='Beregning - Sykkel'!$P$94)</f>
        <v>0</v>
      </c>
      <c r="L407">
        <f>bef13over!L407*('bef13over filtrert sykkel'!L$3&gt;='Beregning - Sykkel'!$P$114)*('bef13over filtrert sykkel'!L$3&lt;='Beregning - Sykkel'!$P$115)*($A407='Beregning - Sykkel'!$P$94)</f>
        <v>0</v>
      </c>
      <c r="M407">
        <f>bef13over!M407*('bef13over filtrert sykkel'!M$3&gt;='Beregning - Sykkel'!$P$114)*('bef13over filtrert sykkel'!M$3&lt;='Beregning - Sykkel'!$P$115)*($A407='Beregning - Sykkel'!$P$94)</f>
        <v>0</v>
      </c>
      <c r="N407">
        <f>bef13over!N407*('bef13over filtrert sykkel'!N$3&gt;='Beregning - Sykkel'!$P$114)*('bef13over filtrert sykkel'!N$3&lt;='Beregning - Sykkel'!$P$115)*($A407='Beregning - Sykkel'!$P$94)</f>
        <v>0</v>
      </c>
      <c r="O407">
        <f>bef13over!O407*('bef13over filtrert sykkel'!O$3&gt;='Beregning - Sykkel'!$P$114)*('bef13over filtrert sykkel'!O$3&lt;='Beregning - Sykkel'!$P$115)*($A407='Beregning - Sykkel'!$P$94)</f>
        <v>0</v>
      </c>
      <c r="P407">
        <f>bef13over!P407*('bef13over filtrert sykkel'!P$3&gt;='Beregning - Sykkel'!$P$114)*('bef13over filtrert sykkel'!P$3&lt;='Beregning - Sykkel'!$P$115)*($A407='Beregning - Sykkel'!$P$94)</f>
        <v>0</v>
      </c>
      <c r="Q407">
        <f>bef13over!Q407*('bef13over filtrert sykkel'!Q$3&gt;='Beregning - Sykkel'!$P$114)*('bef13over filtrert sykkel'!Q$3&lt;='Beregning - Sykkel'!$P$115)*($A407='Beregning - Sykkel'!$P$94)</f>
        <v>0</v>
      </c>
      <c r="R407">
        <f>bef13over!R407*('bef13over filtrert sykkel'!R$3&gt;='Beregning - Sykkel'!$P$114)*('bef13over filtrert sykkel'!R$3&lt;='Beregning - Sykkel'!$P$115)*($A407='Beregning - Sykkel'!$P$94)</f>
        <v>0</v>
      </c>
      <c r="S407">
        <f>bef13over!S407*('bef13over filtrert sykkel'!S$3&gt;='Beregning - Sykkel'!$P$114)*('bef13over filtrert sykkel'!S$3&lt;='Beregning - Sykkel'!$P$115)*($A407='Beregning - Sykkel'!$P$94)</f>
        <v>0</v>
      </c>
      <c r="T407">
        <f>bef13over!T407*('bef13over filtrert sykkel'!T$3&gt;='Beregning - Sykkel'!$P$114)*('bef13over filtrert sykkel'!T$3&lt;='Beregning - Sykkel'!$P$115)*($A407='Beregning - Sykkel'!$P$94)</f>
        <v>0</v>
      </c>
      <c r="U407">
        <f>bef13over!U407*('bef13over filtrert sykkel'!U$3&gt;='Beregning - Sykkel'!$P$114)*('bef13over filtrert sykkel'!U$3&lt;='Beregning - Sykkel'!$P$115)*($A407='Beregning - Sykkel'!$P$94)</f>
        <v>0</v>
      </c>
      <c r="V407">
        <f>bef13over!V407*('bef13over filtrert sykkel'!V$3&gt;='Beregning - Sykkel'!$P$114)*('bef13over filtrert sykkel'!V$3&lt;='Beregning - Sykkel'!$P$115)*($A407='Beregning - Sykkel'!$P$94)</f>
        <v>0</v>
      </c>
      <c r="W407">
        <f>bef13over!W407*('bef13over filtrert sykkel'!W$3&gt;='Beregning - Sykkel'!$P$114)*('bef13over filtrert sykkel'!W$3&lt;='Beregning - Sykkel'!$P$115)*($A407='Beregning - Sykkel'!$P$94)</f>
        <v>0</v>
      </c>
      <c r="X407">
        <f>bef13over!X407*('bef13over filtrert sykkel'!X$3&gt;='Beregning - Sykkel'!$P$114)*('bef13over filtrert sykkel'!X$3&lt;='Beregning - Sykkel'!$P$115)*($A407='Beregning - Sykkel'!$P$94)</f>
        <v>0</v>
      </c>
      <c r="Y407">
        <f>bef13over!Y407*('bef13over filtrert sykkel'!Y$3&gt;='Beregning - Sykkel'!$P$114)*('bef13over filtrert sykkel'!Y$3&lt;='Beregning - Sykkel'!$P$115)*($A407='Beregning - Sykkel'!$P$94)</f>
        <v>0</v>
      </c>
      <c r="Z407">
        <f>bef13over!Z407*('bef13over filtrert sykkel'!Z$3&gt;='Beregning - Sykkel'!$P$114)*('bef13over filtrert sykkel'!Z$3&lt;='Beregning - Sykkel'!$P$115)*($A407='Beregning - Sykkel'!$P$94)</f>
        <v>0</v>
      </c>
      <c r="AA407">
        <f>bef13over!AA407*('bef13over filtrert sykkel'!AA$3&gt;='Beregning - Sykkel'!$P$114)*('bef13over filtrert sykkel'!AA$3&lt;='Beregning - Sykkel'!$P$115)*($A407='Beregning - Sykkel'!$P$94)</f>
        <v>0</v>
      </c>
      <c r="AB407">
        <f>bef13over!AB407*('bef13over filtrert sykkel'!AB$3&gt;='Beregning - Sykkel'!$P$114)*('bef13over filtrert sykkel'!AB$3&lt;='Beregning - Sykkel'!$P$115)*($A407='Beregning - Sykkel'!$P$94)</f>
        <v>0</v>
      </c>
      <c r="AC407">
        <f>bef13over!AC407*('bef13over filtrert sykkel'!AC$3&gt;='Beregning - Sykkel'!$P$114)*('bef13over filtrert sykkel'!AC$3&lt;='Beregning - Sykkel'!$P$115)*($A407='Beregning - Sykkel'!$P$94)</f>
        <v>0</v>
      </c>
      <c r="AD407">
        <f>bef13over!AD407*('bef13over filtrert sykkel'!AD$3&gt;='Beregning - Sykkel'!$P$114)*('bef13over filtrert sykkel'!AD$3&lt;='Beregning - Sykkel'!$P$115)*($A407='Beregning - Sykkel'!$P$94)</f>
        <v>0</v>
      </c>
    </row>
    <row r="408" spans="1:30">
      <c r="A408">
        <v>1933</v>
      </c>
      <c r="B408">
        <f>bef13over!B408*('bef13over filtrert sykkel'!B$3&gt;='Beregning - Sykkel'!$P$114)*('bef13over filtrert sykkel'!B$3&lt;='Beregning - Sykkel'!$P$115)*($A408='Beregning - Sykkel'!$P$94)</f>
        <v>0</v>
      </c>
      <c r="C408">
        <f>bef13over!C408*('bef13over filtrert sykkel'!C$3&gt;='Beregning - Sykkel'!$P$114)*('bef13over filtrert sykkel'!C$3&lt;='Beregning - Sykkel'!$P$115)*($A408='Beregning - Sykkel'!$P$94)</f>
        <v>0</v>
      </c>
      <c r="D408">
        <f>bef13over!D408*('bef13over filtrert sykkel'!D$3&gt;='Beregning - Sykkel'!$P$114)*('bef13over filtrert sykkel'!D$3&lt;='Beregning - Sykkel'!$P$115)*($A408='Beregning - Sykkel'!$P$94)</f>
        <v>0</v>
      </c>
      <c r="E408">
        <f>bef13over!E408*('bef13over filtrert sykkel'!E$3&gt;='Beregning - Sykkel'!$P$114)*('bef13over filtrert sykkel'!E$3&lt;='Beregning - Sykkel'!$P$115)*($A408='Beregning - Sykkel'!$P$94)</f>
        <v>0</v>
      </c>
      <c r="F408">
        <f>bef13over!F408*('bef13over filtrert sykkel'!F$3&gt;='Beregning - Sykkel'!$P$114)*('bef13over filtrert sykkel'!F$3&lt;='Beregning - Sykkel'!$P$115)*($A408='Beregning - Sykkel'!$P$94)</f>
        <v>0</v>
      </c>
      <c r="G408">
        <f>bef13over!G408*('bef13over filtrert sykkel'!G$3&gt;='Beregning - Sykkel'!$P$114)*('bef13over filtrert sykkel'!G$3&lt;='Beregning - Sykkel'!$P$115)*($A408='Beregning - Sykkel'!$P$94)</f>
        <v>0</v>
      </c>
      <c r="H408">
        <f>bef13over!H408*('bef13over filtrert sykkel'!H$3&gt;='Beregning - Sykkel'!$P$114)*('bef13over filtrert sykkel'!H$3&lt;='Beregning - Sykkel'!$P$115)*($A408='Beregning - Sykkel'!$P$94)</f>
        <v>0</v>
      </c>
      <c r="I408">
        <f>bef13over!I408*('bef13over filtrert sykkel'!I$3&gt;='Beregning - Sykkel'!$P$114)*('bef13over filtrert sykkel'!I$3&lt;='Beregning - Sykkel'!$P$115)*($A408='Beregning - Sykkel'!$P$94)</f>
        <v>0</v>
      </c>
      <c r="J408">
        <f>bef13over!J408*('bef13over filtrert sykkel'!J$3&gt;='Beregning - Sykkel'!$P$114)*('bef13over filtrert sykkel'!J$3&lt;='Beregning - Sykkel'!$P$115)*($A408='Beregning - Sykkel'!$P$94)</f>
        <v>0</v>
      </c>
      <c r="K408">
        <f>bef13over!K408*('bef13over filtrert sykkel'!K$3&gt;='Beregning - Sykkel'!$P$114)*('bef13over filtrert sykkel'!K$3&lt;='Beregning - Sykkel'!$P$115)*($A408='Beregning - Sykkel'!$P$94)</f>
        <v>0</v>
      </c>
      <c r="L408">
        <f>bef13over!L408*('bef13over filtrert sykkel'!L$3&gt;='Beregning - Sykkel'!$P$114)*('bef13over filtrert sykkel'!L$3&lt;='Beregning - Sykkel'!$P$115)*($A408='Beregning - Sykkel'!$P$94)</f>
        <v>0</v>
      </c>
      <c r="M408">
        <f>bef13over!M408*('bef13over filtrert sykkel'!M$3&gt;='Beregning - Sykkel'!$P$114)*('bef13over filtrert sykkel'!M$3&lt;='Beregning - Sykkel'!$P$115)*($A408='Beregning - Sykkel'!$P$94)</f>
        <v>0</v>
      </c>
      <c r="N408">
        <f>bef13over!N408*('bef13over filtrert sykkel'!N$3&gt;='Beregning - Sykkel'!$P$114)*('bef13over filtrert sykkel'!N$3&lt;='Beregning - Sykkel'!$P$115)*($A408='Beregning - Sykkel'!$P$94)</f>
        <v>0</v>
      </c>
      <c r="O408">
        <f>bef13over!O408*('bef13over filtrert sykkel'!O$3&gt;='Beregning - Sykkel'!$P$114)*('bef13over filtrert sykkel'!O$3&lt;='Beregning - Sykkel'!$P$115)*($A408='Beregning - Sykkel'!$P$94)</f>
        <v>0</v>
      </c>
      <c r="P408">
        <f>bef13over!P408*('bef13over filtrert sykkel'!P$3&gt;='Beregning - Sykkel'!$P$114)*('bef13over filtrert sykkel'!P$3&lt;='Beregning - Sykkel'!$P$115)*($A408='Beregning - Sykkel'!$P$94)</f>
        <v>0</v>
      </c>
      <c r="Q408">
        <f>bef13over!Q408*('bef13over filtrert sykkel'!Q$3&gt;='Beregning - Sykkel'!$P$114)*('bef13over filtrert sykkel'!Q$3&lt;='Beregning - Sykkel'!$P$115)*($A408='Beregning - Sykkel'!$P$94)</f>
        <v>0</v>
      </c>
      <c r="R408">
        <f>bef13over!R408*('bef13over filtrert sykkel'!R$3&gt;='Beregning - Sykkel'!$P$114)*('bef13over filtrert sykkel'!R$3&lt;='Beregning - Sykkel'!$P$115)*($A408='Beregning - Sykkel'!$P$94)</f>
        <v>0</v>
      </c>
      <c r="S408">
        <f>bef13over!S408*('bef13over filtrert sykkel'!S$3&gt;='Beregning - Sykkel'!$P$114)*('bef13over filtrert sykkel'!S$3&lt;='Beregning - Sykkel'!$P$115)*($A408='Beregning - Sykkel'!$P$94)</f>
        <v>0</v>
      </c>
      <c r="T408">
        <f>bef13over!T408*('bef13over filtrert sykkel'!T$3&gt;='Beregning - Sykkel'!$P$114)*('bef13over filtrert sykkel'!T$3&lt;='Beregning - Sykkel'!$P$115)*($A408='Beregning - Sykkel'!$P$94)</f>
        <v>0</v>
      </c>
      <c r="U408">
        <f>bef13over!U408*('bef13over filtrert sykkel'!U$3&gt;='Beregning - Sykkel'!$P$114)*('bef13over filtrert sykkel'!U$3&lt;='Beregning - Sykkel'!$P$115)*($A408='Beregning - Sykkel'!$P$94)</f>
        <v>0</v>
      </c>
      <c r="V408">
        <f>bef13over!V408*('bef13over filtrert sykkel'!V$3&gt;='Beregning - Sykkel'!$P$114)*('bef13over filtrert sykkel'!V$3&lt;='Beregning - Sykkel'!$P$115)*($A408='Beregning - Sykkel'!$P$94)</f>
        <v>0</v>
      </c>
      <c r="W408">
        <f>bef13over!W408*('bef13over filtrert sykkel'!W$3&gt;='Beregning - Sykkel'!$P$114)*('bef13over filtrert sykkel'!W$3&lt;='Beregning - Sykkel'!$P$115)*($A408='Beregning - Sykkel'!$P$94)</f>
        <v>0</v>
      </c>
      <c r="X408">
        <f>bef13over!X408*('bef13over filtrert sykkel'!X$3&gt;='Beregning - Sykkel'!$P$114)*('bef13over filtrert sykkel'!X$3&lt;='Beregning - Sykkel'!$P$115)*($A408='Beregning - Sykkel'!$P$94)</f>
        <v>0</v>
      </c>
      <c r="Y408">
        <f>bef13over!Y408*('bef13over filtrert sykkel'!Y$3&gt;='Beregning - Sykkel'!$P$114)*('bef13over filtrert sykkel'!Y$3&lt;='Beregning - Sykkel'!$P$115)*($A408='Beregning - Sykkel'!$P$94)</f>
        <v>0</v>
      </c>
      <c r="Z408">
        <f>bef13over!Z408*('bef13over filtrert sykkel'!Z$3&gt;='Beregning - Sykkel'!$P$114)*('bef13over filtrert sykkel'!Z$3&lt;='Beregning - Sykkel'!$P$115)*($A408='Beregning - Sykkel'!$P$94)</f>
        <v>0</v>
      </c>
      <c r="AA408">
        <f>bef13over!AA408*('bef13over filtrert sykkel'!AA$3&gt;='Beregning - Sykkel'!$P$114)*('bef13over filtrert sykkel'!AA$3&lt;='Beregning - Sykkel'!$P$115)*($A408='Beregning - Sykkel'!$P$94)</f>
        <v>0</v>
      </c>
      <c r="AB408">
        <f>bef13over!AB408*('bef13over filtrert sykkel'!AB$3&gt;='Beregning - Sykkel'!$P$114)*('bef13over filtrert sykkel'!AB$3&lt;='Beregning - Sykkel'!$P$115)*($A408='Beregning - Sykkel'!$P$94)</f>
        <v>0</v>
      </c>
      <c r="AC408">
        <f>bef13over!AC408*('bef13over filtrert sykkel'!AC$3&gt;='Beregning - Sykkel'!$P$114)*('bef13over filtrert sykkel'!AC$3&lt;='Beregning - Sykkel'!$P$115)*($A408='Beregning - Sykkel'!$P$94)</f>
        <v>0</v>
      </c>
      <c r="AD408">
        <f>bef13over!AD408*('bef13over filtrert sykkel'!AD$3&gt;='Beregning - Sykkel'!$P$114)*('bef13over filtrert sykkel'!AD$3&lt;='Beregning - Sykkel'!$P$115)*($A408='Beregning - Sykkel'!$P$94)</f>
        <v>0</v>
      </c>
    </row>
    <row r="409" spans="1:30">
      <c r="A409">
        <v>1936</v>
      </c>
      <c r="B409">
        <f>bef13over!B409*('bef13over filtrert sykkel'!B$3&gt;='Beregning - Sykkel'!$P$114)*('bef13over filtrert sykkel'!B$3&lt;='Beregning - Sykkel'!$P$115)*($A409='Beregning - Sykkel'!$P$94)</f>
        <v>0</v>
      </c>
      <c r="C409">
        <f>bef13over!C409*('bef13over filtrert sykkel'!C$3&gt;='Beregning - Sykkel'!$P$114)*('bef13over filtrert sykkel'!C$3&lt;='Beregning - Sykkel'!$P$115)*($A409='Beregning - Sykkel'!$P$94)</f>
        <v>0</v>
      </c>
      <c r="D409">
        <f>bef13over!D409*('bef13over filtrert sykkel'!D$3&gt;='Beregning - Sykkel'!$P$114)*('bef13over filtrert sykkel'!D$3&lt;='Beregning - Sykkel'!$P$115)*($A409='Beregning - Sykkel'!$P$94)</f>
        <v>0</v>
      </c>
      <c r="E409">
        <f>bef13over!E409*('bef13over filtrert sykkel'!E$3&gt;='Beregning - Sykkel'!$P$114)*('bef13over filtrert sykkel'!E$3&lt;='Beregning - Sykkel'!$P$115)*($A409='Beregning - Sykkel'!$P$94)</f>
        <v>0</v>
      </c>
      <c r="F409">
        <f>bef13over!F409*('bef13over filtrert sykkel'!F$3&gt;='Beregning - Sykkel'!$P$114)*('bef13over filtrert sykkel'!F$3&lt;='Beregning - Sykkel'!$P$115)*($A409='Beregning - Sykkel'!$P$94)</f>
        <v>0</v>
      </c>
      <c r="G409">
        <f>bef13over!G409*('bef13over filtrert sykkel'!G$3&gt;='Beregning - Sykkel'!$P$114)*('bef13over filtrert sykkel'!G$3&lt;='Beregning - Sykkel'!$P$115)*($A409='Beregning - Sykkel'!$P$94)</f>
        <v>0</v>
      </c>
      <c r="H409">
        <f>bef13over!H409*('bef13over filtrert sykkel'!H$3&gt;='Beregning - Sykkel'!$P$114)*('bef13over filtrert sykkel'!H$3&lt;='Beregning - Sykkel'!$P$115)*($A409='Beregning - Sykkel'!$P$94)</f>
        <v>0</v>
      </c>
      <c r="I409">
        <f>bef13over!I409*('bef13over filtrert sykkel'!I$3&gt;='Beregning - Sykkel'!$P$114)*('bef13over filtrert sykkel'!I$3&lt;='Beregning - Sykkel'!$P$115)*($A409='Beregning - Sykkel'!$P$94)</f>
        <v>0</v>
      </c>
      <c r="J409">
        <f>bef13over!J409*('bef13over filtrert sykkel'!J$3&gt;='Beregning - Sykkel'!$P$114)*('bef13over filtrert sykkel'!J$3&lt;='Beregning - Sykkel'!$P$115)*($A409='Beregning - Sykkel'!$P$94)</f>
        <v>0</v>
      </c>
      <c r="K409">
        <f>bef13over!K409*('bef13over filtrert sykkel'!K$3&gt;='Beregning - Sykkel'!$P$114)*('bef13over filtrert sykkel'!K$3&lt;='Beregning - Sykkel'!$P$115)*($A409='Beregning - Sykkel'!$P$94)</f>
        <v>0</v>
      </c>
      <c r="L409">
        <f>bef13over!L409*('bef13over filtrert sykkel'!L$3&gt;='Beregning - Sykkel'!$P$114)*('bef13over filtrert sykkel'!L$3&lt;='Beregning - Sykkel'!$P$115)*($A409='Beregning - Sykkel'!$P$94)</f>
        <v>0</v>
      </c>
      <c r="M409">
        <f>bef13over!M409*('bef13over filtrert sykkel'!M$3&gt;='Beregning - Sykkel'!$P$114)*('bef13over filtrert sykkel'!M$3&lt;='Beregning - Sykkel'!$P$115)*($A409='Beregning - Sykkel'!$P$94)</f>
        <v>0</v>
      </c>
      <c r="N409">
        <f>bef13over!N409*('bef13over filtrert sykkel'!N$3&gt;='Beregning - Sykkel'!$P$114)*('bef13over filtrert sykkel'!N$3&lt;='Beregning - Sykkel'!$P$115)*($A409='Beregning - Sykkel'!$P$94)</f>
        <v>0</v>
      </c>
      <c r="O409">
        <f>bef13over!O409*('bef13over filtrert sykkel'!O$3&gt;='Beregning - Sykkel'!$P$114)*('bef13over filtrert sykkel'!O$3&lt;='Beregning - Sykkel'!$P$115)*($A409='Beregning - Sykkel'!$P$94)</f>
        <v>0</v>
      </c>
      <c r="P409">
        <f>bef13over!P409*('bef13over filtrert sykkel'!P$3&gt;='Beregning - Sykkel'!$P$114)*('bef13over filtrert sykkel'!P$3&lt;='Beregning - Sykkel'!$P$115)*($A409='Beregning - Sykkel'!$P$94)</f>
        <v>0</v>
      </c>
      <c r="Q409">
        <f>bef13over!Q409*('bef13over filtrert sykkel'!Q$3&gt;='Beregning - Sykkel'!$P$114)*('bef13over filtrert sykkel'!Q$3&lt;='Beregning - Sykkel'!$P$115)*($A409='Beregning - Sykkel'!$P$94)</f>
        <v>0</v>
      </c>
      <c r="R409">
        <f>bef13over!R409*('bef13over filtrert sykkel'!R$3&gt;='Beregning - Sykkel'!$P$114)*('bef13over filtrert sykkel'!R$3&lt;='Beregning - Sykkel'!$P$115)*($A409='Beregning - Sykkel'!$P$94)</f>
        <v>0</v>
      </c>
      <c r="S409">
        <f>bef13over!S409*('bef13over filtrert sykkel'!S$3&gt;='Beregning - Sykkel'!$P$114)*('bef13over filtrert sykkel'!S$3&lt;='Beregning - Sykkel'!$P$115)*($A409='Beregning - Sykkel'!$P$94)</f>
        <v>0</v>
      </c>
      <c r="T409">
        <f>bef13over!T409*('bef13over filtrert sykkel'!T$3&gt;='Beregning - Sykkel'!$P$114)*('bef13over filtrert sykkel'!T$3&lt;='Beregning - Sykkel'!$P$115)*($A409='Beregning - Sykkel'!$P$94)</f>
        <v>0</v>
      </c>
      <c r="U409">
        <f>bef13over!U409*('bef13over filtrert sykkel'!U$3&gt;='Beregning - Sykkel'!$P$114)*('bef13over filtrert sykkel'!U$3&lt;='Beregning - Sykkel'!$P$115)*($A409='Beregning - Sykkel'!$P$94)</f>
        <v>0</v>
      </c>
      <c r="V409">
        <f>bef13over!V409*('bef13over filtrert sykkel'!V$3&gt;='Beregning - Sykkel'!$P$114)*('bef13over filtrert sykkel'!V$3&lt;='Beregning - Sykkel'!$P$115)*($A409='Beregning - Sykkel'!$P$94)</f>
        <v>0</v>
      </c>
      <c r="W409">
        <f>bef13over!W409*('bef13over filtrert sykkel'!W$3&gt;='Beregning - Sykkel'!$P$114)*('bef13over filtrert sykkel'!W$3&lt;='Beregning - Sykkel'!$P$115)*($A409='Beregning - Sykkel'!$P$94)</f>
        <v>0</v>
      </c>
      <c r="X409">
        <f>bef13over!X409*('bef13over filtrert sykkel'!X$3&gt;='Beregning - Sykkel'!$P$114)*('bef13over filtrert sykkel'!X$3&lt;='Beregning - Sykkel'!$P$115)*($A409='Beregning - Sykkel'!$P$94)</f>
        <v>0</v>
      </c>
      <c r="Y409">
        <f>bef13over!Y409*('bef13over filtrert sykkel'!Y$3&gt;='Beregning - Sykkel'!$P$114)*('bef13over filtrert sykkel'!Y$3&lt;='Beregning - Sykkel'!$P$115)*($A409='Beregning - Sykkel'!$P$94)</f>
        <v>0</v>
      </c>
      <c r="Z409">
        <f>bef13over!Z409*('bef13over filtrert sykkel'!Z$3&gt;='Beregning - Sykkel'!$P$114)*('bef13over filtrert sykkel'!Z$3&lt;='Beregning - Sykkel'!$P$115)*($A409='Beregning - Sykkel'!$P$94)</f>
        <v>0</v>
      </c>
      <c r="AA409">
        <f>bef13over!AA409*('bef13over filtrert sykkel'!AA$3&gt;='Beregning - Sykkel'!$P$114)*('bef13over filtrert sykkel'!AA$3&lt;='Beregning - Sykkel'!$P$115)*($A409='Beregning - Sykkel'!$P$94)</f>
        <v>0</v>
      </c>
      <c r="AB409">
        <f>bef13over!AB409*('bef13over filtrert sykkel'!AB$3&gt;='Beregning - Sykkel'!$P$114)*('bef13over filtrert sykkel'!AB$3&lt;='Beregning - Sykkel'!$P$115)*($A409='Beregning - Sykkel'!$P$94)</f>
        <v>0</v>
      </c>
      <c r="AC409">
        <f>bef13over!AC409*('bef13over filtrert sykkel'!AC$3&gt;='Beregning - Sykkel'!$P$114)*('bef13over filtrert sykkel'!AC$3&lt;='Beregning - Sykkel'!$P$115)*($A409='Beregning - Sykkel'!$P$94)</f>
        <v>0</v>
      </c>
      <c r="AD409">
        <f>bef13over!AD409*('bef13over filtrert sykkel'!AD$3&gt;='Beregning - Sykkel'!$P$114)*('bef13over filtrert sykkel'!AD$3&lt;='Beregning - Sykkel'!$P$115)*($A409='Beregning - Sykkel'!$P$94)</f>
        <v>0</v>
      </c>
    </row>
    <row r="410" spans="1:30">
      <c r="A410">
        <v>1938</v>
      </c>
      <c r="B410">
        <f>bef13over!B410*('bef13over filtrert sykkel'!B$3&gt;='Beregning - Sykkel'!$P$114)*('bef13over filtrert sykkel'!B$3&lt;='Beregning - Sykkel'!$P$115)*($A410='Beregning - Sykkel'!$P$94)</f>
        <v>0</v>
      </c>
      <c r="C410">
        <f>bef13over!C410*('bef13over filtrert sykkel'!C$3&gt;='Beregning - Sykkel'!$P$114)*('bef13over filtrert sykkel'!C$3&lt;='Beregning - Sykkel'!$P$115)*($A410='Beregning - Sykkel'!$P$94)</f>
        <v>0</v>
      </c>
      <c r="D410">
        <f>bef13over!D410*('bef13over filtrert sykkel'!D$3&gt;='Beregning - Sykkel'!$P$114)*('bef13over filtrert sykkel'!D$3&lt;='Beregning - Sykkel'!$P$115)*($A410='Beregning - Sykkel'!$P$94)</f>
        <v>0</v>
      </c>
      <c r="E410">
        <f>bef13over!E410*('bef13over filtrert sykkel'!E$3&gt;='Beregning - Sykkel'!$P$114)*('bef13over filtrert sykkel'!E$3&lt;='Beregning - Sykkel'!$P$115)*($A410='Beregning - Sykkel'!$P$94)</f>
        <v>0</v>
      </c>
      <c r="F410">
        <f>bef13over!F410*('bef13over filtrert sykkel'!F$3&gt;='Beregning - Sykkel'!$P$114)*('bef13over filtrert sykkel'!F$3&lt;='Beregning - Sykkel'!$P$115)*($A410='Beregning - Sykkel'!$P$94)</f>
        <v>0</v>
      </c>
      <c r="G410">
        <f>bef13over!G410*('bef13over filtrert sykkel'!G$3&gt;='Beregning - Sykkel'!$P$114)*('bef13over filtrert sykkel'!G$3&lt;='Beregning - Sykkel'!$P$115)*($A410='Beregning - Sykkel'!$P$94)</f>
        <v>0</v>
      </c>
      <c r="H410">
        <f>bef13over!H410*('bef13over filtrert sykkel'!H$3&gt;='Beregning - Sykkel'!$P$114)*('bef13over filtrert sykkel'!H$3&lt;='Beregning - Sykkel'!$P$115)*($A410='Beregning - Sykkel'!$P$94)</f>
        <v>0</v>
      </c>
      <c r="I410">
        <f>bef13over!I410*('bef13over filtrert sykkel'!I$3&gt;='Beregning - Sykkel'!$P$114)*('bef13over filtrert sykkel'!I$3&lt;='Beregning - Sykkel'!$P$115)*($A410='Beregning - Sykkel'!$P$94)</f>
        <v>0</v>
      </c>
      <c r="J410">
        <f>bef13over!J410*('bef13over filtrert sykkel'!J$3&gt;='Beregning - Sykkel'!$P$114)*('bef13over filtrert sykkel'!J$3&lt;='Beregning - Sykkel'!$P$115)*($A410='Beregning - Sykkel'!$P$94)</f>
        <v>0</v>
      </c>
      <c r="K410">
        <f>bef13over!K410*('bef13over filtrert sykkel'!K$3&gt;='Beregning - Sykkel'!$P$114)*('bef13over filtrert sykkel'!K$3&lt;='Beregning - Sykkel'!$P$115)*($A410='Beregning - Sykkel'!$P$94)</f>
        <v>0</v>
      </c>
      <c r="L410">
        <f>bef13over!L410*('bef13over filtrert sykkel'!L$3&gt;='Beregning - Sykkel'!$P$114)*('bef13over filtrert sykkel'!L$3&lt;='Beregning - Sykkel'!$P$115)*($A410='Beregning - Sykkel'!$P$94)</f>
        <v>0</v>
      </c>
      <c r="M410">
        <f>bef13over!M410*('bef13over filtrert sykkel'!M$3&gt;='Beregning - Sykkel'!$P$114)*('bef13over filtrert sykkel'!M$3&lt;='Beregning - Sykkel'!$P$115)*($A410='Beregning - Sykkel'!$P$94)</f>
        <v>0</v>
      </c>
      <c r="N410">
        <f>bef13over!N410*('bef13over filtrert sykkel'!N$3&gt;='Beregning - Sykkel'!$P$114)*('bef13over filtrert sykkel'!N$3&lt;='Beregning - Sykkel'!$P$115)*($A410='Beregning - Sykkel'!$P$94)</f>
        <v>0</v>
      </c>
      <c r="O410">
        <f>bef13over!O410*('bef13over filtrert sykkel'!O$3&gt;='Beregning - Sykkel'!$P$114)*('bef13over filtrert sykkel'!O$3&lt;='Beregning - Sykkel'!$P$115)*($A410='Beregning - Sykkel'!$P$94)</f>
        <v>0</v>
      </c>
      <c r="P410">
        <f>bef13over!P410*('bef13over filtrert sykkel'!P$3&gt;='Beregning - Sykkel'!$P$114)*('bef13over filtrert sykkel'!P$3&lt;='Beregning - Sykkel'!$P$115)*($A410='Beregning - Sykkel'!$P$94)</f>
        <v>0</v>
      </c>
      <c r="Q410">
        <f>bef13over!Q410*('bef13over filtrert sykkel'!Q$3&gt;='Beregning - Sykkel'!$P$114)*('bef13over filtrert sykkel'!Q$3&lt;='Beregning - Sykkel'!$P$115)*($A410='Beregning - Sykkel'!$P$94)</f>
        <v>0</v>
      </c>
      <c r="R410">
        <f>bef13over!R410*('bef13over filtrert sykkel'!R$3&gt;='Beregning - Sykkel'!$P$114)*('bef13over filtrert sykkel'!R$3&lt;='Beregning - Sykkel'!$P$115)*($A410='Beregning - Sykkel'!$P$94)</f>
        <v>0</v>
      </c>
      <c r="S410">
        <f>bef13over!S410*('bef13over filtrert sykkel'!S$3&gt;='Beregning - Sykkel'!$P$114)*('bef13over filtrert sykkel'!S$3&lt;='Beregning - Sykkel'!$P$115)*($A410='Beregning - Sykkel'!$P$94)</f>
        <v>0</v>
      </c>
      <c r="T410">
        <f>bef13over!T410*('bef13over filtrert sykkel'!T$3&gt;='Beregning - Sykkel'!$P$114)*('bef13over filtrert sykkel'!T$3&lt;='Beregning - Sykkel'!$P$115)*($A410='Beregning - Sykkel'!$P$94)</f>
        <v>0</v>
      </c>
      <c r="U410">
        <f>bef13over!U410*('bef13over filtrert sykkel'!U$3&gt;='Beregning - Sykkel'!$P$114)*('bef13over filtrert sykkel'!U$3&lt;='Beregning - Sykkel'!$P$115)*($A410='Beregning - Sykkel'!$P$94)</f>
        <v>0</v>
      </c>
      <c r="V410">
        <f>bef13over!V410*('bef13over filtrert sykkel'!V$3&gt;='Beregning - Sykkel'!$P$114)*('bef13over filtrert sykkel'!V$3&lt;='Beregning - Sykkel'!$P$115)*($A410='Beregning - Sykkel'!$P$94)</f>
        <v>0</v>
      </c>
      <c r="W410">
        <f>bef13over!W410*('bef13over filtrert sykkel'!W$3&gt;='Beregning - Sykkel'!$P$114)*('bef13over filtrert sykkel'!W$3&lt;='Beregning - Sykkel'!$P$115)*($A410='Beregning - Sykkel'!$P$94)</f>
        <v>0</v>
      </c>
      <c r="X410">
        <f>bef13over!X410*('bef13over filtrert sykkel'!X$3&gt;='Beregning - Sykkel'!$P$114)*('bef13over filtrert sykkel'!X$3&lt;='Beregning - Sykkel'!$P$115)*($A410='Beregning - Sykkel'!$P$94)</f>
        <v>0</v>
      </c>
      <c r="Y410">
        <f>bef13over!Y410*('bef13over filtrert sykkel'!Y$3&gt;='Beregning - Sykkel'!$P$114)*('bef13over filtrert sykkel'!Y$3&lt;='Beregning - Sykkel'!$P$115)*($A410='Beregning - Sykkel'!$P$94)</f>
        <v>0</v>
      </c>
      <c r="Z410">
        <f>bef13over!Z410*('bef13over filtrert sykkel'!Z$3&gt;='Beregning - Sykkel'!$P$114)*('bef13over filtrert sykkel'!Z$3&lt;='Beregning - Sykkel'!$P$115)*($A410='Beregning - Sykkel'!$P$94)</f>
        <v>0</v>
      </c>
      <c r="AA410">
        <f>bef13over!AA410*('bef13over filtrert sykkel'!AA$3&gt;='Beregning - Sykkel'!$P$114)*('bef13over filtrert sykkel'!AA$3&lt;='Beregning - Sykkel'!$P$115)*($A410='Beregning - Sykkel'!$P$94)</f>
        <v>0</v>
      </c>
      <c r="AB410">
        <f>bef13over!AB410*('bef13over filtrert sykkel'!AB$3&gt;='Beregning - Sykkel'!$P$114)*('bef13over filtrert sykkel'!AB$3&lt;='Beregning - Sykkel'!$P$115)*($A410='Beregning - Sykkel'!$P$94)</f>
        <v>0</v>
      </c>
      <c r="AC410">
        <f>bef13over!AC410*('bef13over filtrert sykkel'!AC$3&gt;='Beregning - Sykkel'!$P$114)*('bef13over filtrert sykkel'!AC$3&lt;='Beregning - Sykkel'!$P$115)*($A410='Beregning - Sykkel'!$P$94)</f>
        <v>0</v>
      </c>
      <c r="AD410">
        <f>bef13over!AD410*('bef13over filtrert sykkel'!AD$3&gt;='Beregning - Sykkel'!$P$114)*('bef13over filtrert sykkel'!AD$3&lt;='Beregning - Sykkel'!$P$115)*($A410='Beregning - Sykkel'!$P$94)</f>
        <v>0</v>
      </c>
    </row>
    <row r="411" spans="1:30">
      <c r="A411">
        <v>1939</v>
      </c>
      <c r="B411">
        <f>bef13over!B411*('bef13over filtrert sykkel'!B$3&gt;='Beregning - Sykkel'!$P$114)*('bef13over filtrert sykkel'!B$3&lt;='Beregning - Sykkel'!$P$115)*($A411='Beregning - Sykkel'!$P$94)</f>
        <v>0</v>
      </c>
      <c r="C411">
        <f>bef13over!C411*('bef13over filtrert sykkel'!C$3&gt;='Beregning - Sykkel'!$P$114)*('bef13over filtrert sykkel'!C$3&lt;='Beregning - Sykkel'!$P$115)*($A411='Beregning - Sykkel'!$P$94)</f>
        <v>0</v>
      </c>
      <c r="D411">
        <f>bef13over!D411*('bef13over filtrert sykkel'!D$3&gt;='Beregning - Sykkel'!$P$114)*('bef13over filtrert sykkel'!D$3&lt;='Beregning - Sykkel'!$P$115)*($A411='Beregning - Sykkel'!$P$94)</f>
        <v>0</v>
      </c>
      <c r="E411">
        <f>bef13over!E411*('bef13over filtrert sykkel'!E$3&gt;='Beregning - Sykkel'!$P$114)*('bef13over filtrert sykkel'!E$3&lt;='Beregning - Sykkel'!$P$115)*($A411='Beregning - Sykkel'!$P$94)</f>
        <v>0</v>
      </c>
      <c r="F411">
        <f>bef13over!F411*('bef13over filtrert sykkel'!F$3&gt;='Beregning - Sykkel'!$P$114)*('bef13over filtrert sykkel'!F$3&lt;='Beregning - Sykkel'!$P$115)*($A411='Beregning - Sykkel'!$P$94)</f>
        <v>0</v>
      </c>
      <c r="G411">
        <f>bef13over!G411*('bef13over filtrert sykkel'!G$3&gt;='Beregning - Sykkel'!$P$114)*('bef13over filtrert sykkel'!G$3&lt;='Beregning - Sykkel'!$P$115)*($A411='Beregning - Sykkel'!$P$94)</f>
        <v>0</v>
      </c>
      <c r="H411">
        <f>bef13over!H411*('bef13over filtrert sykkel'!H$3&gt;='Beregning - Sykkel'!$P$114)*('bef13over filtrert sykkel'!H$3&lt;='Beregning - Sykkel'!$P$115)*($A411='Beregning - Sykkel'!$P$94)</f>
        <v>0</v>
      </c>
      <c r="I411">
        <f>bef13over!I411*('bef13over filtrert sykkel'!I$3&gt;='Beregning - Sykkel'!$P$114)*('bef13over filtrert sykkel'!I$3&lt;='Beregning - Sykkel'!$P$115)*($A411='Beregning - Sykkel'!$P$94)</f>
        <v>0</v>
      </c>
      <c r="J411">
        <f>bef13over!J411*('bef13over filtrert sykkel'!J$3&gt;='Beregning - Sykkel'!$P$114)*('bef13over filtrert sykkel'!J$3&lt;='Beregning - Sykkel'!$P$115)*($A411='Beregning - Sykkel'!$P$94)</f>
        <v>0</v>
      </c>
      <c r="K411">
        <f>bef13over!K411*('bef13over filtrert sykkel'!K$3&gt;='Beregning - Sykkel'!$P$114)*('bef13over filtrert sykkel'!K$3&lt;='Beregning - Sykkel'!$P$115)*($A411='Beregning - Sykkel'!$P$94)</f>
        <v>0</v>
      </c>
      <c r="L411">
        <f>bef13over!L411*('bef13over filtrert sykkel'!L$3&gt;='Beregning - Sykkel'!$P$114)*('bef13over filtrert sykkel'!L$3&lt;='Beregning - Sykkel'!$P$115)*($A411='Beregning - Sykkel'!$P$94)</f>
        <v>0</v>
      </c>
      <c r="M411">
        <f>bef13over!M411*('bef13over filtrert sykkel'!M$3&gt;='Beregning - Sykkel'!$P$114)*('bef13over filtrert sykkel'!M$3&lt;='Beregning - Sykkel'!$P$115)*($A411='Beregning - Sykkel'!$P$94)</f>
        <v>0</v>
      </c>
      <c r="N411">
        <f>bef13over!N411*('bef13over filtrert sykkel'!N$3&gt;='Beregning - Sykkel'!$P$114)*('bef13over filtrert sykkel'!N$3&lt;='Beregning - Sykkel'!$P$115)*($A411='Beregning - Sykkel'!$P$94)</f>
        <v>0</v>
      </c>
      <c r="O411">
        <f>bef13over!O411*('bef13over filtrert sykkel'!O$3&gt;='Beregning - Sykkel'!$P$114)*('bef13over filtrert sykkel'!O$3&lt;='Beregning - Sykkel'!$P$115)*($A411='Beregning - Sykkel'!$P$94)</f>
        <v>0</v>
      </c>
      <c r="P411">
        <f>bef13over!P411*('bef13over filtrert sykkel'!P$3&gt;='Beregning - Sykkel'!$P$114)*('bef13over filtrert sykkel'!P$3&lt;='Beregning - Sykkel'!$P$115)*($A411='Beregning - Sykkel'!$P$94)</f>
        <v>0</v>
      </c>
      <c r="Q411">
        <f>bef13over!Q411*('bef13over filtrert sykkel'!Q$3&gt;='Beregning - Sykkel'!$P$114)*('bef13over filtrert sykkel'!Q$3&lt;='Beregning - Sykkel'!$P$115)*($A411='Beregning - Sykkel'!$P$94)</f>
        <v>0</v>
      </c>
      <c r="R411">
        <f>bef13over!R411*('bef13over filtrert sykkel'!R$3&gt;='Beregning - Sykkel'!$P$114)*('bef13over filtrert sykkel'!R$3&lt;='Beregning - Sykkel'!$P$115)*($A411='Beregning - Sykkel'!$P$94)</f>
        <v>0</v>
      </c>
      <c r="S411">
        <f>bef13over!S411*('bef13over filtrert sykkel'!S$3&gt;='Beregning - Sykkel'!$P$114)*('bef13over filtrert sykkel'!S$3&lt;='Beregning - Sykkel'!$P$115)*($A411='Beregning - Sykkel'!$P$94)</f>
        <v>0</v>
      </c>
      <c r="T411">
        <f>bef13over!T411*('bef13over filtrert sykkel'!T$3&gt;='Beregning - Sykkel'!$P$114)*('bef13over filtrert sykkel'!T$3&lt;='Beregning - Sykkel'!$P$115)*($A411='Beregning - Sykkel'!$P$94)</f>
        <v>0</v>
      </c>
      <c r="U411">
        <f>bef13over!U411*('bef13over filtrert sykkel'!U$3&gt;='Beregning - Sykkel'!$P$114)*('bef13over filtrert sykkel'!U$3&lt;='Beregning - Sykkel'!$P$115)*($A411='Beregning - Sykkel'!$P$94)</f>
        <v>0</v>
      </c>
      <c r="V411">
        <f>bef13over!V411*('bef13over filtrert sykkel'!V$3&gt;='Beregning - Sykkel'!$P$114)*('bef13over filtrert sykkel'!V$3&lt;='Beregning - Sykkel'!$P$115)*($A411='Beregning - Sykkel'!$P$94)</f>
        <v>0</v>
      </c>
      <c r="W411">
        <f>bef13over!W411*('bef13over filtrert sykkel'!W$3&gt;='Beregning - Sykkel'!$P$114)*('bef13over filtrert sykkel'!W$3&lt;='Beregning - Sykkel'!$P$115)*($A411='Beregning - Sykkel'!$P$94)</f>
        <v>0</v>
      </c>
      <c r="X411">
        <f>bef13over!X411*('bef13over filtrert sykkel'!X$3&gt;='Beregning - Sykkel'!$P$114)*('bef13over filtrert sykkel'!X$3&lt;='Beregning - Sykkel'!$P$115)*($A411='Beregning - Sykkel'!$P$94)</f>
        <v>0</v>
      </c>
      <c r="Y411">
        <f>bef13over!Y411*('bef13over filtrert sykkel'!Y$3&gt;='Beregning - Sykkel'!$P$114)*('bef13over filtrert sykkel'!Y$3&lt;='Beregning - Sykkel'!$P$115)*($A411='Beregning - Sykkel'!$P$94)</f>
        <v>0</v>
      </c>
      <c r="Z411">
        <f>bef13over!Z411*('bef13over filtrert sykkel'!Z$3&gt;='Beregning - Sykkel'!$P$114)*('bef13over filtrert sykkel'!Z$3&lt;='Beregning - Sykkel'!$P$115)*($A411='Beregning - Sykkel'!$P$94)</f>
        <v>0</v>
      </c>
      <c r="AA411">
        <f>bef13over!AA411*('bef13over filtrert sykkel'!AA$3&gt;='Beregning - Sykkel'!$P$114)*('bef13over filtrert sykkel'!AA$3&lt;='Beregning - Sykkel'!$P$115)*($A411='Beregning - Sykkel'!$P$94)</f>
        <v>0</v>
      </c>
      <c r="AB411">
        <f>bef13over!AB411*('bef13over filtrert sykkel'!AB$3&gt;='Beregning - Sykkel'!$P$114)*('bef13over filtrert sykkel'!AB$3&lt;='Beregning - Sykkel'!$P$115)*($A411='Beregning - Sykkel'!$P$94)</f>
        <v>0</v>
      </c>
      <c r="AC411">
        <f>bef13over!AC411*('bef13over filtrert sykkel'!AC$3&gt;='Beregning - Sykkel'!$P$114)*('bef13over filtrert sykkel'!AC$3&lt;='Beregning - Sykkel'!$P$115)*($A411='Beregning - Sykkel'!$P$94)</f>
        <v>0</v>
      </c>
      <c r="AD411">
        <f>bef13over!AD411*('bef13over filtrert sykkel'!AD$3&gt;='Beregning - Sykkel'!$P$114)*('bef13over filtrert sykkel'!AD$3&lt;='Beregning - Sykkel'!$P$115)*($A411='Beregning - Sykkel'!$P$94)</f>
        <v>0</v>
      </c>
    </row>
    <row r="412" spans="1:30">
      <c r="A412">
        <v>1940</v>
      </c>
      <c r="B412">
        <f>bef13over!B412*('bef13over filtrert sykkel'!B$3&gt;='Beregning - Sykkel'!$P$114)*('bef13over filtrert sykkel'!B$3&lt;='Beregning - Sykkel'!$P$115)*($A412='Beregning - Sykkel'!$P$94)</f>
        <v>0</v>
      </c>
      <c r="C412">
        <f>bef13over!C412*('bef13over filtrert sykkel'!C$3&gt;='Beregning - Sykkel'!$P$114)*('bef13over filtrert sykkel'!C$3&lt;='Beregning - Sykkel'!$P$115)*($A412='Beregning - Sykkel'!$P$94)</f>
        <v>0</v>
      </c>
      <c r="D412">
        <f>bef13over!D412*('bef13over filtrert sykkel'!D$3&gt;='Beregning - Sykkel'!$P$114)*('bef13over filtrert sykkel'!D$3&lt;='Beregning - Sykkel'!$P$115)*($A412='Beregning - Sykkel'!$P$94)</f>
        <v>0</v>
      </c>
      <c r="E412">
        <f>bef13over!E412*('bef13over filtrert sykkel'!E$3&gt;='Beregning - Sykkel'!$P$114)*('bef13over filtrert sykkel'!E$3&lt;='Beregning - Sykkel'!$P$115)*($A412='Beregning - Sykkel'!$P$94)</f>
        <v>0</v>
      </c>
      <c r="F412">
        <f>bef13over!F412*('bef13over filtrert sykkel'!F$3&gt;='Beregning - Sykkel'!$P$114)*('bef13over filtrert sykkel'!F$3&lt;='Beregning - Sykkel'!$P$115)*($A412='Beregning - Sykkel'!$P$94)</f>
        <v>0</v>
      </c>
      <c r="G412">
        <f>bef13over!G412*('bef13over filtrert sykkel'!G$3&gt;='Beregning - Sykkel'!$P$114)*('bef13over filtrert sykkel'!G$3&lt;='Beregning - Sykkel'!$P$115)*($A412='Beregning - Sykkel'!$P$94)</f>
        <v>0</v>
      </c>
      <c r="H412">
        <f>bef13over!H412*('bef13over filtrert sykkel'!H$3&gt;='Beregning - Sykkel'!$P$114)*('bef13over filtrert sykkel'!H$3&lt;='Beregning - Sykkel'!$P$115)*($A412='Beregning - Sykkel'!$P$94)</f>
        <v>0</v>
      </c>
      <c r="I412">
        <f>bef13over!I412*('bef13over filtrert sykkel'!I$3&gt;='Beregning - Sykkel'!$P$114)*('bef13over filtrert sykkel'!I$3&lt;='Beregning - Sykkel'!$P$115)*($A412='Beregning - Sykkel'!$P$94)</f>
        <v>0</v>
      </c>
      <c r="J412">
        <f>bef13over!J412*('bef13over filtrert sykkel'!J$3&gt;='Beregning - Sykkel'!$P$114)*('bef13over filtrert sykkel'!J$3&lt;='Beregning - Sykkel'!$P$115)*($A412='Beregning - Sykkel'!$P$94)</f>
        <v>0</v>
      </c>
      <c r="K412">
        <f>bef13over!K412*('bef13over filtrert sykkel'!K$3&gt;='Beregning - Sykkel'!$P$114)*('bef13over filtrert sykkel'!K$3&lt;='Beregning - Sykkel'!$P$115)*($A412='Beregning - Sykkel'!$P$94)</f>
        <v>0</v>
      </c>
      <c r="L412">
        <f>bef13over!L412*('bef13over filtrert sykkel'!L$3&gt;='Beregning - Sykkel'!$P$114)*('bef13over filtrert sykkel'!L$3&lt;='Beregning - Sykkel'!$P$115)*($A412='Beregning - Sykkel'!$P$94)</f>
        <v>0</v>
      </c>
      <c r="M412">
        <f>bef13over!M412*('bef13over filtrert sykkel'!M$3&gt;='Beregning - Sykkel'!$P$114)*('bef13over filtrert sykkel'!M$3&lt;='Beregning - Sykkel'!$P$115)*($A412='Beregning - Sykkel'!$P$94)</f>
        <v>0</v>
      </c>
      <c r="N412">
        <f>bef13over!N412*('bef13over filtrert sykkel'!N$3&gt;='Beregning - Sykkel'!$P$114)*('bef13over filtrert sykkel'!N$3&lt;='Beregning - Sykkel'!$P$115)*($A412='Beregning - Sykkel'!$P$94)</f>
        <v>0</v>
      </c>
      <c r="O412">
        <f>bef13over!O412*('bef13over filtrert sykkel'!O$3&gt;='Beregning - Sykkel'!$P$114)*('bef13over filtrert sykkel'!O$3&lt;='Beregning - Sykkel'!$P$115)*($A412='Beregning - Sykkel'!$P$94)</f>
        <v>0</v>
      </c>
      <c r="P412">
        <f>bef13over!P412*('bef13over filtrert sykkel'!P$3&gt;='Beregning - Sykkel'!$P$114)*('bef13over filtrert sykkel'!P$3&lt;='Beregning - Sykkel'!$P$115)*($A412='Beregning - Sykkel'!$P$94)</f>
        <v>0</v>
      </c>
      <c r="Q412">
        <f>bef13over!Q412*('bef13over filtrert sykkel'!Q$3&gt;='Beregning - Sykkel'!$P$114)*('bef13over filtrert sykkel'!Q$3&lt;='Beregning - Sykkel'!$P$115)*($A412='Beregning - Sykkel'!$P$94)</f>
        <v>0</v>
      </c>
      <c r="R412">
        <f>bef13over!R412*('bef13over filtrert sykkel'!R$3&gt;='Beregning - Sykkel'!$P$114)*('bef13over filtrert sykkel'!R$3&lt;='Beregning - Sykkel'!$P$115)*($A412='Beregning - Sykkel'!$P$94)</f>
        <v>0</v>
      </c>
      <c r="S412">
        <f>bef13over!S412*('bef13over filtrert sykkel'!S$3&gt;='Beregning - Sykkel'!$P$114)*('bef13over filtrert sykkel'!S$3&lt;='Beregning - Sykkel'!$P$115)*($A412='Beregning - Sykkel'!$P$94)</f>
        <v>0</v>
      </c>
      <c r="T412">
        <f>bef13over!T412*('bef13over filtrert sykkel'!T$3&gt;='Beregning - Sykkel'!$P$114)*('bef13over filtrert sykkel'!T$3&lt;='Beregning - Sykkel'!$P$115)*($A412='Beregning - Sykkel'!$P$94)</f>
        <v>0</v>
      </c>
      <c r="U412">
        <f>bef13over!U412*('bef13over filtrert sykkel'!U$3&gt;='Beregning - Sykkel'!$P$114)*('bef13over filtrert sykkel'!U$3&lt;='Beregning - Sykkel'!$P$115)*($A412='Beregning - Sykkel'!$P$94)</f>
        <v>0</v>
      </c>
      <c r="V412">
        <f>bef13over!V412*('bef13over filtrert sykkel'!V$3&gt;='Beregning - Sykkel'!$P$114)*('bef13over filtrert sykkel'!V$3&lt;='Beregning - Sykkel'!$P$115)*($A412='Beregning - Sykkel'!$P$94)</f>
        <v>0</v>
      </c>
      <c r="W412">
        <f>bef13over!W412*('bef13over filtrert sykkel'!W$3&gt;='Beregning - Sykkel'!$P$114)*('bef13over filtrert sykkel'!W$3&lt;='Beregning - Sykkel'!$P$115)*($A412='Beregning - Sykkel'!$P$94)</f>
        <v>0</v>
      </c>
      <c r="X412">
        <f>bef13over!X412*('bef13over filtrert sykkel'!X$3&gt;='Beregning - Sykkel'!$P$114)*('bef13over filtrert sykkel'!X$3&lt;='Beregning - Sykkel'!$P$115)*($A412='Beregning - Sykkel'!$P$94)</f>
        <v>0</v>
      </c>
      <c r="Y412">
        <f>bef13over!Y412*('bef13over filtrert sykkel'!Y$3&gt;='Beregning - Sykkel'!$P$114)*('bef13over filtrert sykkel'!Y$3&lt;='Beregning - Sykkel'!$P$115)*($A412='Beregning - Sykkel'!$P$94)</f>
        <v>0</v>
      </c>
      <c r="Z412">
        <f>bef13over!Z412*('bef13over filtrert sykkel'!Z$3&gt;='Beregning - Sykkel'!$P$114)*('bef13over filtrert sykkel'!Z$3&lt;='Beregning - Sykkel'!$P$115)*($A412='Beregning - Sykkel'!$P$94)</f>
        <v>0</v>
      </c>
      <c r="AA412">
        <f>bef13over!AA412*('bef13over filtrert sykkel'!AA$3&gt;='Beregning - Sykkel'!$P$114)*('bef13over filtrert sykkel'!AA$3&lt;='Beregning - Sykkel'!$P$115)*($A412='Beregning - Sykkel'!$P$94)</f>
        <v>0</v>
      </c>
      <c r="AB412">
        <f>bef13over!AB412*('bef13over filtrert sykkel'!AB$3&gt;='Beregning - Sykkel'!$P$114)*('bef13over filtrert sykkel'!AB$3&lt;='Beregning - Sykkel'!$P$115)*($A412='Beregning - Sykkel'!$P$94)</f>
        <v>0</v>
      </c>
      <c r="AC412">
        <f>bef13over!AC412*('bef13over filtrert sykkel'!AC$3&gt;='Beregning - Sykkel'!$P$114)*('bef13over filtrert sykkel'!AC$3&lt;='Beregning - Sykkel'!$P$115)*($A412='Beregning - Sykkel'!$P$94)</f>
        <v>0</v>
      </c>
      <c r="AD412">
        <f>bef13over!AD412*('bef13over filtrert sykkel'!AD$3&gt;='Beregning - Sykkel'!$P$114)*('bef13over filtrert sykkel'!AD$3&lt;='Beregning - Sykkel'!$P$115)*($A412='Beregning - Sykkel'!$P$94)</f>
        <v>0</v>
      </c>
    </row>
    <row r="413" spans="1:30">
      <c r="A413">
        <v>1941</v>
      </c>
      <c r="B413">
        <f>bef13over!B413*('bef13over filtrert sykkel'!B$3&gt;='Beregning - Sykkel'!$P$114)*('bef13over filtrert sykkel'!B$3&lt;='Beregning - Sykkel'!$P$115)*($A413='Beregning - Sykkel'!$P$94)</f>
        <v>0</v>
      </c>
      <c r="C413">
        <f>bef13over!C413*('bef13over filtrert sykkel'!C$3&gt;='Beregning - Sykkel'!$P$114)*('bef13over filtrert sykkel'!C$3&lt;='Beregning - Sykkel'!$P$115)*($A413='Beregning - Sykkel'!$P$94)</f>
        <v>0</v>
      </c>
      <c r="D413">
        <f>bef13over!D413*('bef13over filtrert sykkel'!D$3&gt;='Beregning - Sykkel'!$P$114)*('bef13over filtrert sykkel'!D$3&lt;='Beregning - Sykkel'!$P$115)*($A413='Beregning - Sykkel'!$P$94)</f>
        <v>0</v>
      </c>
      <c r="E413">
        <f>bef13over!E413*('bef13over filtrert sykkel'!E$3&gt;='Beregning - Sykkel'!$P$114)*('bef13over filtrert sykkel'!E$3&lt;='Beregning - Sykkel'!$P$115)*($A413='Beregning - Sykkel'!$P$94)</f>
        <v>0</v>
      </c>
      <c r="F413">
        <f>bef13over!F413*('bef13over filtrert sykkel'!F$3&gt;='Beregning - Sykkel'!$P$114)*('bef13over filtrert sykkel'!F$3&lt;='Beregning - Sykkel'!$P$115)*($A413='Beregning - Sykkel'!$P$94)</f>
        <v>0</v>
      </c>
      <c r="G413">
        <f>bef13over!G413*('bef13over filtrert sykkel'!G$3&gt;='Beregning - Sykkel'!$P$114)*('bef13over filtrert sykkel'!G$3&lt;='Beregning - Sykkel'!$P$115)*($A413='Beregning - Sykkel'!$P$94)</f>
        <v>0</v>
      </c>
      <c r="H413">
        <f>bef13over!H413*('bef13over filtrert sykkel'!H$3&gt;='Beregning - Sykkel'!$P$114)*('bef13over filtrert sykkel'!H$3&lt;='Beregning - Sykkel'!$P$115)*($A413='Beregning - Sykkel'!$P$94)</f>
        <v>0</v>
      </c>
      <c r="I413">
        <f>bef13over!I413*('bef13over filtrert sykkel'!I$3&gt;='Beregning - Sykkel'!$P$114)*('bef13over filtrert sykkel'!I$3&lt;='Beregning - Sykkel'!$P$115)*($A413='Beregning - Sykkel'!$P$94)</f>
        <v>0</v>
      </c>
      <c r="J413">
        <f>bef13over!J413*('bef13over filtrert sykkel'!J$3&gt;='Beregning - Sykkel'!$P$114)*('bef13over filtrert sykkel'!J$3&lt;='Beregning - Sykkel'!$P$115)*($A413='Beregning - Sykkel'!$P$94)</f>
        <v>0</v>
      </c>
      <c r="K413">
        <f>bef13over!K413*('bef13over filtrert sykkel'!K$3&gt;='Beregning - Sykkel'!$P$114)*('bef13over filtrert sykkel'!K$3&lt;='Beregning - Sykkel'!$P$115)*($A413='Beregning - Sykkel'!$P$94)</f>
        <v>0</v>
      </c>
      <c r="L413">
        <f>bef13over!L413*('bef13over filtrert sykkel'!L$3&gt;='Beregning - Sykkel'!$P$114)*('bef13over filtrert sykkel'!L$3&lt;='Beregning - Sykkel'!$P$115)*($A413='Beregning - Sykkel'!$P$94)</f>
        <v>0</v>
      </c>
      <c r="M413">
        <f>bef13over!M413*('bef13over filtrert sykkel'!M$3&gt;='Beregning - Sykkel'!$P$114)*('bef13over filtrert sykkel'!M$3&lt;='Beregning - Sykkel'!$P$115)*($A413='Beregning - Sykkel'!$P$94)</f>
        <v>0</v>
      </c>
      <c r="N413">
        <f>bef13over!N413*('bef13over filtrert sykkel'!N$3&gt;='Beregning - Sykkel'!$P$114)*('bef13over filtrert sykkel'!N$3&lt;='Beregning - Sykkel'!$P$115)*($A413='Beregning - Sykkel'!$P$94)</f>
        <v>0</v>
      </c>
      <c r="O413">
        <f>bef13over!O413*('bef13over filtrert sykkel'!O$3&gt;='Beregning - Sykkel'!$P$114)*('bef13over filtrert sykkel'!O$3&lt;='Beregning - Sykkel'!$P$115)*($A413='Beregning - Sykkel'!$P$94)</f>
        <v>0</v>
      </c>
      <c r="P413">
        <f>bef13over!P413*('bef13over filtrert sykkel'!P$3&gt;='Beregning - Sykkel'!$P$114)*('bef13over filtrert sykkel'!P$3&lt;='Beregning - Sykkel'!$P$115)*($A413='Beregning - Sykkel'!$P$94)</f>
        <v>0</v>
      </c>
      <c r="Q413">
        <f>bef13over!Q413*('bef13over filtrert sykkel'!Q$3&gt;='Beregning - Sykkel'!$P$114)*('bef13over filtrert sykkel'!Q$3&lt;='Beregning - Sykkel'!$P$115)*($A413='Beregning - Sykkel'!$P$94)</f>
        <v>0</v>
      </c>
      <c r="R413">
        <f>bef13over!R413*('bef13over filtrert sykkel'!R$3&gt;='Beregning - Sykkel'!$P$114)*('bef13over filtrert sykkel'!R$3&lt;='Beregning - Sykkel'!$P$115)*($A413='Beregning - Sykkel'!$P$94)</f>
        <v>0</v>
      </c>
      <c r="S413">
        <f>bef13over!S413*('bef13over filtrert sykkel'!S$3&gt;='Beregning - Sykkel'!$P$114)*('bef13over filtrert sykkel'!S$3&lt;='Beregning - Sykkel'!$P$115)*($A413='Beregning - Sykkel'!$P$94)</f>
        <v>0</v>
      </c>
      <c r="T413">
        <f>bef13over!T413*('bef13over filtrert sykkel'!T$3&gt;='Beregning - Sykkel'!$P$114)*('bef13over filtrert sykkel'!T$3&lt;='Beregning - Sykkel'!$P$115)*($A413='Beregning - Sykkel'!$P$94)</f>
        <v>0</v>
      </c>
      <c r="U413">
        <f>bef13over!U413*('bef13over filtrert sykkel'!U$3&gt;='Beregning - Sykkel'!$P$114)*('bef13over filtrert sykkel'!U$3&lt;='Beregning - Sykkel'!$P$115)*($A413='Beregning - Sykkel'!$P$94)</f>
        <v>0</v>
      </c>
      <c r="V413">
        <f>bef13over!V413*('bef13over filtrert sykkel'!V$3&gt;='Beregning - Sykkel'!$P$114)*('bef13over filtrert sykkel'!V$3&lt;='Beregning - Sykkel'!$P$115)*($A413='Beregning - Sykkel'!$P$94)</f>
        <v>0</v>
      </c>
      <c r="W413">
        <f>bef13over!W413*('bef13over filtrert sykkel'!W$3&gt;='Beregning - Sykkel'!$P$114)*('bef13over filtrert sykkel'!W$3&lt;='Beregning - Sykkel'!$P$115)*($A413='Beregning - Sykkel'!$P$94)</f>
        <v>0</v>
      </c>
      <c r="X413">
        <f>bef13over!X413*('bef13over filtrert sykkel'!X$3&gt;='Beregning - Sykkel'!$P$114)*('bef13over filtrert sykkel'!X$3&lt;='Beregning - Sykkel'!$P$115)*($A413='Beregning - Sykkel'!$P$94)</f>
        <v>0</v>
      </c>
      <c r="Y413">
        <f>bef13over!Y413*('bef13over filtrert sykkel'!Y$3&gt;='Beregning - Sykkel'!$P$114)*('bef13over filtrert sykkel'!Y$3&lt;='Beregning - Sykkel'!$P$115)*($A413='Beregning - Sykkel'!$P$94)</f>
        <v>0</v>
      </c>
      <c r="Z413">
        <f>bef13over!Z413*('bef13over filtrert sykkel'!Z$3&gt;='Beregning - Sykkel'!$P$114)*('bef13over filtrert sykkel'!Z$3&lt;='Beregning - Sykkel'!$P$115)*($A413='Beregning - Sykkel'!$P$94)</f>
        <v>0</v>
      </c>
      <c r="AA413">
        <f>bef13over!AA413*('bef13over filtrert sykkel'!AA$3&gt;='Beregning - Sykkel'!$P$114)*('bef13over filtrert sykkel'!AA$3&lt;='Beregning - Sykkel'!$P$115)*($A413='Beregning - Sykkel'!$P$94)</f>
        <v>0</v>
      </c>
      <c r="AB413">
        <f>bef13over!AB413*('bef13over filtrert sykkel'!AB$3&gt;='Beregning - Sykkel'!$P$114)*('bef13over filtrert sykkel'!AB$3&lt;='Beregning - Sykkel'!$P$115)*($A413='Beregning - Sykkel'!$P$94)</f>
        <v>0</v>
      </c>
      <c r="AC413">
        <f>bef13over!AC413*('bef13over filtrert sykkel'!AC$3&gt;='Beregning - Sykkel'!$P$114)*('bef13over filtrert sykkel'!AC$3&lt;='Beregning - Sykkel'!$P$115)*($A413='Beregning - Sykkel'!$P$94)</f>
        <v>0</v>
      </c>
      <c r="AD413">
        <f>bef13over!AD413*('bef13over filtrert sykkel'!AD$3&gt;='Beregning - Sykkel'!$P$114)*('bef13over filtrert sykkel'!AD$3&lt;='Beregning - Sykkel'!$P$115)*($A413='Beregning - Sykkel'!$P$94)</f>
        <v>0</v>
      </c>
    </row>
    <row r="414" spans="1:30">
      <c r="A414">
        <v>1942</v>
      </c>
      <c r="B414">
        <f>bef13over!B414*('bef13over filtrert sykkel'!B$3&gt;='Beregning - Sykkel'!$P$114)*('bef13over filtrert sykkel'!B$3&lt;='Beregning - Sykkel'!$P$115)*($A414='Beregning - Sykkel'!$P$94)</f>
        <v>0</v>
      </c>
      <c r="C414">
        <f>bef13over!C414*('bef13over filtrert sykkel'!C$3&gt;='Beregning - Sykkel'!$P$114)*('bef13over filtrert sykkel'!C$3&lt;='Beregning - Sykkel'!$P$115)*($A414='Beregning - Sykkel'!$P$94)</f>
        <v>0</v>
      </c>
      <c r="D414">
        <f>bef13over!D414*('bef13over filtrert sykkel'!D$3&gt;='Beregning - Sykkel'!$P$114)*('bef13over filtrert sykkel'!D$3&lt;='Beregning - Sykkel'!$P$115)*($A414='Beregning - Sykkel'!$P$94)</f>
        <v>0</v>
      </c>
      <c r="E414">
        <f>bef13over!E414*('bef13over filtrert sykkel'!E$3&gt;='Beregning - Sykkel'!$P$114)*('bef13over filtrert sykkel'!E$3&lt;='Beregning - Sykkel'!$P$115)*($A414='Beregning - Sykkel'!$P$94)</f>
        <v>0</v>
      </c>
      <c r="F414">
        <f>bef13over!F414*('bef13over filtrert sykkel'!F$3&gt;='Beregning - Sykkel'!$P$114)*('bef13over filtrert sykkel'!F$3&lt;='Beregning - Sykkel'!$P$115)*($A414='Beregning - Sykkel'!$P$94)</f>
        <v>0</v>
      </c>
      <c r="G414">
        <f>bef13over!G414*('bef13over filtrert sykkel'!G$3&gt;='Beregning - Sykkel'!$P$114)*('bef13over filtrert sykkel'!G$3&lt;='Beregning - Sykkel'!$P$115)*($A414='Beregning - Sykkel'!$P$94)</f>
        <v>0</v>
      </c>
      <c r="H414">
        <f>bef13over!H414*('bef13over filtrert sykkel'!H$3&gt;='Beregning - Sykkel'!$P$114)*('bef13over filtrert sykkel'!H$3&lt;='Beregning - Sykkel'!$P$115)*($A414='Beregning - Sykkel'!$P$94)</f>
        <v>0</v>
      </c>
      <c r="I414">
        <f>bef13over!I414*('bef13over filtrert sykkel'!I$3&gt;='Beregning - Sykkel'!$P$114)*('bef13over filtrert sykkel'!I$3&lt;='Beregning - Sykkel'!$P$115)*($A414='Beregning - Sykkel'!$P$94)</f>
        <v>0</v>
      </c>
      <c r="J414">
        <f>bef13over!J414*('bef13over filtrert sykkel'!J$3&gt;='Beregning - Sykkel'!$P$114)*('bef13over filtrert sykkel'!J$3&lt;='Beregning - Sykkel'!$P$115)*($A414='Beregning - Sykkel'!$P$94)</f>
        <v>0</v>
      </c>
      <c r="K414">
        <f>bef13over!K414*('bef13over filtrert sykkel'!K$3&gt;='Beregning - Sykkel'!$P$114)*('bef13over filtrert sykkel'!K$3&lt;='Beregning - Sykkel'!$P$115)*($A414='Beregning - Sykkel'!$P$94)</f>
        <v>0</v>
      </c>
      <c r="L414">
        <f>bef13over!L414*('bef13over filtrert sykkel'!L$3&gt;='Beregning - Sykkel'!$P$114)*('bef13over filtrert sykkel'!L$3&lt;='Beregning - Sykkel'!$P$115)*($A414='Beregning - Sykkel'!$P$94)</f>
        <v>0</v>
      </c>
      <c r="M414">
        <f>bef13over!M414*('bef13over filtrert sykkel'!M$3&gt;='Beregning - Sykkel'!$P$114)*('bef13over filtrert sykkel'!M$3&lt;='Beregning - Sykkel'!$P$115)*($A414='Beregning - Sykkel'!$P$94)</f>
        <v>0</v>
      </c>
      <c r="N414">
        <f>bef13over!N414*('bef13over filtrert sykkel'!N$3&gt;='Beregning - Sykkel'!$P$114)*('bef13over filtrert sykkel'!N$3&lt;='Beregning - Sykkel'!$P$115)*($A414='Beregning - Sykkel'!$P$94)</f>
        <v>0</v>
      </c>
      <c r="O414">
        <f>bef13over!O414*('bef13over filtrert sykkel'!O$3&gt;='Beregning - Sykkel'!$P$114)*('bef13over filtrert sykkel'!O$3&lt;='Beregning - Sykkel'!$P$115)*($A414='Beregning - Sykkel'!$P$94)</f>
        <v>0</v>
      </c>
      <c r="P414">
        <f>bef13over!P414*('bef13over filtrert sykkel'!P$3&gt;='Beregning - Sykkel'!$P$114)*('bef13over filtrert sykkel'!P$3&lt;='Beregning - Sykkel'!$P$115)*($A414='Beregning - Sykkel'!$P$94)</f>
        <v>0</v>
      </c>
      <c r="Q414">
        <f>bef13over!Q414*('bef13over filtrert sykkel'!Q$3&gt;='Beregning - Sykkel'!$P$114)*('bef13over filtrert sykkel'!Q$3&lt;='Beregning - Sykkel'!$P$115)*($A414='Beregning - Sykkel'!$P$94)</f>
        <v>0</v>
      </c>
      <c r="R414">
        <f>bef13over!R414*('bef13over filtrert sykkel'!R$3&gt;='Beregning - Sykkel'!$P$114)*('bef13over filtrert sykkel'!R$3&lt;='Beregning - Sykkel'!$P$115)*($A414='Beregning - Sykkel'!$P$94)</f>
        <v>0</v>
      </c>
      <c r="S414">
        <f>bef13over!S414*('bef13over filtrert sykkel'!S$3&gt;='Beregning - Sykkel'!$P$114)*('bef13over filtrert sykkel'!S$3&lt;='Beregning - Sykkel'!$P$115)*($A414='Beregning - Sykkel'!$P$94)</f>
        <v>0</v>
      </c>
      <c r="T414">
        <f>bef13over!T414*('bef13over filtrert sykkel'!T$3&gt;='Beregning - Sykkel'!$P$114)*('bef13over filtrert sykkel'!T$3&lt;='Beregning - Sykkel'!$P$115)*($A414='Beregning - Sykkel'!$P$94)</f>
        <v>0</v>
      </c>
      <c r="U414">
        <f>bef13over!U414*('bef13over filtrert sykkel'!U$3&gt;='Beregning - Sykkel'!$P$114)*('bef13over filtrert sykkel'!U$3&lt;='Beregning - Sykkel'!$P$115)*($A414='Beregning - Sykkel'!$P$94)</f>
        <v>0</v>
      </c>
      <c r="V414">
        <f>bef13over!V414*('bef13over filtrert sykkel'!V$3&gt;='Beregning - Sykkel'!$P$114)*('bef13over filtrert sykkel'!V$3&lt;='Beregning - Sykkel'!$P$115)*($A414='Beregning - Sykkel'!$P$94)</f>
        <v>0</v>
      </c>
      <c r="W414">
        <f>bef13over!W414*('bef13over filtrert sykkel'!W$3&gt;='Beregning - Sykkel'!$P$114)*('bef13over filtrert sykkel'!W$3&lt;='Beregning - Sykkel'!$P$115)*($A414='Beregning - Sykkel'!$P$94)</f>
        <v>0</v>
      </c>
      <c r="X414">
        <f>bef13over!X414*('bef13over filtrert sykkel'!X$3&gt;='Beregning - Sykkel'!$P$114)*('bef13over filtrert sykkel'!X$3&lt;='Beregning - Sykkel'!$P$115)*($A414='Beregning - Sykkel'!$P$94)</f>
        <v>0</v>
      </c>
      <c r="Y414">
        <f>bef13over!Y414*('bef13over filtrert sykkel'!Y$3&gt;='Beregning - Sykkel'!$P$114)*('bef13over filtrert sykkel'!Y$3&lt;='Beregning - Sykkel'!$P$115)*($A414='Beregning - Sykkel'!$P$94)</f>
        <v>0</v>
      </c>
      <c r="Z414">
        <f>bef13over!Z414*('bef13over filtrert sykkel'!Z$3&gt;='Beregning - Sykkel'!$P$114)*('bef13over filtrert sykkel'!Z$3&lt;='Beregning - Sykkel'!$P$115)*($A414='Beregning - Sykkel'!$P$94)</f>
        <v>0</v>
      </c>
      <c r="AA414">
        <f>bef13over!AA414*('bef13over filtrert sykkel'!AA$3&gt;='Beregning - Sykkel'!$P$114)*('bef13over filtrert sykkel'!AA$3&lt;='Beregning - Sykkel'!$P$115)*($A414='Beregning - Sykkel'!$P$94)</f>
        <v>0</v>
      </c>
      <c r="AB414">
        <f>bef13over!AB414*('bef13over filtrert sykkel'!AB$3&gt;='Beregning - Sykkel'!$P$114)*('bef13over filtrert sykkel'!AB$3&lt;='Beregning - Sykkel'!$P$115)*($A414='Beregning - Sykkel'!$P$94)</f>
        <v>0</v>
      </c>
      <c r="AC414">
        <f>bef13over!AC414*('bef13over filtrert sykkel'!AC$3&gt;='Beregning - Sykkel'!$P$114)*('bef13over filtrert sykkel'!AC$3&lt;='Beregning - Sykkel'!$P$115)*($A414='Beregning - Sykkel'!$P$94)</f>
        <v>0</v>
      </c>
      <c r="AD414">
        <f>bef13over!AD414*('bef13over filtrert sykkel'!AD$3&gt;='Beregning - Sykkel'!$P$114)*('bef13over filtrert sykkel'!AD$3&lt;='Beregning - Sykkel'!$P$115)*($A414='Beregning - Sykkel'!$P$94)</f>
        <v>0</v>
      </c>
    </row>
    <row r="415" spans="1:30">
      <c r="A415">
        <v>1943</v>
      </c>
      <c r="B415">
        <f>bef13over!B415*('bef13over filtrert sykkel'!B$3&gt;='Beregning - Sykkel'!$P$114)*('bef13over filtrert sykkel'!B$3&lt;='Beregning - Sykkel'!$P$115)*($A415='Beregning - Sykkel'!$P$94)</f>
        <v>0</v>
      </c>
      <c r="C415">
        <f>bef13over!C415*('bef13over filtrert sykkel'!C$3&gt;='Beregning - Sykkel'!$P$114)*('bef13over filtrert sykkel'!C$3&lt;='Beregning - Sykkel'!$P$115)*($A415='Beregning - Sykkel'!$P$94)</f>
        <v>0</v>
      </c>
      <c r="D415">
        <f>bef13over!D415*('bef13over filtrert sykkel'!D$3&gt;='Beregning - Sykkel'!$P$114)*('bef13over filtrert sykkel'!D$3&lt;='Beregning - Sykkel'!$P$115)*($A415='Beregning - Sykkel'!$P$94)</f>
        <v>0</v>
      </c>
      <c r="E415">
        <f>bef13over!E415*('bef13over filtrert sykkel'!E$3&gt;='Beregning - Sykkel'!$P$114)*('bef13over filtrert sykkel'!E$3&lt;='Beregning - Sykkel'!$P$115)*($A415='Beregning - Sykkel'!$P$94)</f>
        <v>0</v>
      </c>
      <c r="F415">
        <f>bef13over!F415*('bef13over filtrert sykkel'!F$3&gt;='Beregning - Sykkel'!$P$114)*('bef13over filtrert sykkel'!F$3&lt;='Beregning - Sykkel'!$P$115)*($A415='Beregning - Sykkel'!$P$94)</f>
        <v>0</v>
      </c>
      <c r="G415">
        <f>bef13over!G415*('bef13over filtrert sykkel'!G$3&gt;='Beregning - Sykkel'!$P$114)*('bef13over filtrert sykkel'!G$3&lt;='Beregning - Sykkel'!$P$115)*($A415='Beregning - Sykkel'!$P$94)</f>
        <v>0</v>
      </c>
      <c r="H415">
        <f>bef13over!H415*('bef13over filtrert sykkel'!H$3&gt;='Beregning - Sykkel'!$P$114)*('bef13over filtrert sykkel'!H$3&lt;='Beregning - Sykkel'!$P$115)*($A415='Beregning - Sykkel'!$P$94)</f>
        <v>0</v>
      </c>
      <c r="I415">
        <f>bef13over!I415*('bef13over filtrert sykkel'!I$3&gt;='Beregning - Sykkel'!$P$114)*('bef13over filtrert sykkel'!I$3&lt;='Beregning - Sykkel'!$P$115)*($A415='Beregning - Sykkel'!$P$94)</f>
        <v>0</v>
      </c>
      <c r="J415">
        <f>bef13over!J415*('bef13over filtrert sykkel'!J$3&gt;='Beregning - Sykkel'!$P$114)*('bef13over filtrert sykkel'!J$3&lt;='Beregning - Sykkel'!$P$115)*($A415='Beregning - Sykkel'!$P$94)</f>
        <v>0</v>
      </c>
      <c r="K415">
        <f>bef13over!K415*('bef13over filtrert sykkel'!K$3&gt;='Beregning - Sykkel'!$P$114)*('bef13over filtrert sykkel'!K$3&lt;='Beregning - Sykkel'!$P$115)*($A415='Beregning - Sykkel'!$P$94)</f>
        <v>0</v>
      </c>
      <c r="L415">
        <f>bef13over!L415*('bef13over filtrert sykkel'!L$3&gt;='Beregning - Sykkel'!$P$114)*('bef13over filtrert sykkel'!L$3&lt;='Beregning - Sykkel'!$P$115)*($A415='Beregning - Sykkel'!$P$94)</f>
        <v>0</v>
      </c>
      <c r="M415">
        <f>bef13over!M415*('bef13over filtrert sykkel'!M$3&gt;='Beregning - Sykkel'!$P$114)*('bef13over filtrert sykkel'!M$3&lt;='Beregning - Sykkel'!$P$115)*($A415='Beregning - Sykkel'!$P$94)</f>
        <v>0</v>
      </c>
      <c r="N415">
        <f>bef13over!N415*('bef13over filtrert sykkel'!N$3&gt;='Beregning - Sykkel'!$P$114)*('bef13over filtrert sykkel'!N$3&lt;='Beregning - Sykkel'!$P$115)*($A415='Beregning - Sykkel'!$P$94)</f>
        <v>0</v>
      </c>
      <c r="O415">
        <f>bef13over!O415*('bef13over filtrert sykkel'!O$3&gt;='Beregning - Sykkel'!$P$114)*('bef13over filtrert sykkel'!O$3&lt;='Beregning - Sykkel'!$P$115)*($A415='Beregning - Sykkel'!$P$94)</f>
        <v>0</v>
      </c>
      <c r="P415">
        <f>bef13over!P415*('bef13over filtrert sykkel'!P$3&gt;='Beregning - Sykkel'!$P$114)*('bef13over filtrert sykkel'!P$3&lt;='Beregning - Sykkel'!$P$115)*($A415='Beregning - Sykkel'!$P$94)</f>
        <v>0</v>
      </c>
      <c r="Q415">
        <f>bef13over!Q415*('bef13over filtrert sykkel'!Q$3&gt;='Beregning - Sykkel'!$P$114)*('bef13over filtrert sykkel'!Q$3&lt;='Beregning - Sykkel'!$P$115)*($A415='Beregning - Sykkel'!$P$94)</f>
        <v>0</v>
      </c>
      <c r="R415">
        <f>bef13over!R415*('bef13over filtrert sykkel'!R$3&gt;='Beregning - Sykkel'!$P$114)*('bef13over filtrert sykkel'!R$3&lt;='Beregning - Sykkel'!$P$115)*($A415='Beregning - Sykkel'!$P$94)</f>
        <v>0</v>
      </c>
      <c r="S415">
        <f>bef13over!S415*('bef13over filtrert sykkel'!S$3&gt;='Beregning - Sykkel'!$P$114)*('bef13over filtrert sykkel'!S$3&lt;='Beregning - Sykkel'!$P$115)*($A415='Beregning - Sykkel'!$P$94)</f>
        <v>0</v>
      </c>
      <c r="T415">
        <f>bef13over!T415*('bef13over filtrert sykkel'!T$3&gt;='Beregning - Sykkel'!$P$114)*('bef13over filtrert sykkel'!T$3&lt;='Beregning - Sykkel'!$P$115)*($A415='Beregning - Sykkel'!$P$94)</f>
        <v>0</v>
      </c>
      <c r="U415">
        <f>bef13over!U415*('bef13over filtrert sykkel'!U$3&gt;='Beregning - Sykkel'!$P$114)*('bef13over filtrert sykkel'!U$3&lt;='Beregning - Sykkel'!$P$115)*($A415='Beregning - Sykkel'!$P$94)</f>
        <v>0</v>
      </c>
      <c r="V415">
        <f>bef13over!V415*('bef13over filtrert sykkel'!V$3&gt;='Beregning - Sykkel'!$P$114)*('bef13over filtrert sykkel'!V$3&lt;='Beregning - Sykkel'!$P$115)*($A415='Beregning - Sykkel'!$P$94)</f>
        <v>0</v>
      </c>
      <c r="W415">
        <f>bef13over!W415*('bef13over filtrert sykkel'!W$3&gt;='Beregning - Sykkel'!$P$114)*('bef13over filtrert sykkel'!W$3&lt;='Beregning - Sykkel'!$P$115)*($A415='Beregning - Sykkel'!$P$94)</f>
        <v>0</v>
      </c>
      <c r="X415">
        <f>bef13over!X415*('bef13over filtrert sykkel'!X$3&gt;='Beregning - Sykkel'!$P$114)*('bef13over filtrert sykkel'!X$3&lt;='Beregning - Sykkel'!$P$115)*($A415='Beregning - Sykkel'!$P$94)</f>
        <v>0</v>
      </c>
      <c r="Y415">
        <f>bef13over!Y415*('bef13over filtrert sykkel'!Y$3&gt;='Beregning - Sykkel'!$P$114)*('bef13over filtrert sykkel'!Y$3&lt;='Beregning - Sykkel'!$P$115)*($A415='Beregning - Sykkel'!$P$94)</f>
        <v>0</v>
      </c>
      <c r="Z415">
        <f>bef13over!Z415*('bef13over filtrert sykkel'!Z$3&gt;='Beregning - Sykkel'!$P$114)*('bef13over filtrert sykkel'!Z$3&lt;='Beregning - Sykkel'!$P$115)*($A415='Beregning - Sykkel'!$P$94)</f>
        <v>0</v>
      </c>
      <c r="AA415">
        <f>bef13over!AA415*('bef13over filtrert sykkel'!AA$3&gt;='Beregning - Sykkel'!$P$114)*('bef13over filtrert sykkel'!AA$3&lt;='Beregning - Sykkel'!$P$115)*($A415='Beregning - Sykkel'!$P$94)</f>
        <v>0</v>
      </c>
      <c r="AB415">
        <f>bef13over!AB415*('bef13over filtrert sykkel'!AB$3&gt;='Beregning - Sykkel'!$P$114)*('bef13over filtrert sykkel'!AB$3&lt;='Beregning - Sykkel'!$P$115)*($A415='Beregning - Sykkel'!$P$94)</f>
        <v>0</v>
      </c>
      <c r="AC415">
        <f>bef13over!AC415*('bef13over filtrert sykkel'!AC$3&gt;='Beregning - Sykkel'!$P$114)*('bef13over filtrert sykkel'!AC$3&lt;='Beregning - Sykkel'!$P$115)*($A415='Beregning - Sykkel'!$P$94)</f>
        <v>0</v>
      </c>
      <c r="AD415">
        <f>bef13over!AD415*('bef13over filtrert sykkel'!AD$3&gt;='Beregning - Sykkel'!$P$114)*('bef13over filtrert sykkel'!AD$3&lt;='Beregning - Sykkel'!$P$115)*($A415='Beregning - Sykkel'!$P$94)</f>
        <v>0</v>
      </c>
    </row>
    <row r="416" spans="1:30">
      <c r="A416">
        <v>2002</v>
      </c>
      <c r="B416">
        <f>bef13over!B416*('bef13over filtrert sykkel'!B$3&gt;='Beregning - Sykkel'!$P$114)*('bef13over filtrert sykkel'!B$3&lt;='Beregning - Sykkel'!$P$115)*($A416='Beregning - Sykkel'!$P$94)</f>
        <v>0</v>
      </c>
      <c r="C416">
        <f>bef13over!C416*('bef13over filtrert sykkel'!C$3&gt;='Beregning - Sykkel'!$P$114)*('bef13over filtrert sykkel'!C$3&lt;='Beregning - Sykkel'!$P$115)*($A416='Beregning - Sykkel'!$P$94)</f>
        <v>0</v>
      </c>
      <c r="D416">
        <f>bef13over!D416*('bef13over filtrert sykkel'!D$3&gt;='Beregning - Sykkel'!$P$114)*('bef13over filtrert sykkel'!D$3&lt;='Beregning - Sykkel'!$P$115)*($A416='Beregning - Sykkel'!$P$94)</f>
        <v>0</v>
      </c>
      <c r="E416">
        <f>bef13over!E416*('bef13over filtrert sykkel'!E$3&gt;='Beregning - Sykkel'!$P$114)*('bef13over filtrert sykkel'!E$3&lt;='Beregning - Sykkel'!$P$115)*($A416='Beregning - Sykkel'!$P$94)</f>
        <v>0</v>
      </c>
      <c r="F416">
        <f>bef13over!F416*('bef13over filtrert sykkel'!F$3&gt;='Beregning - Sykkel'!$P$114)*('bef13over filtrert sykkel'!F$3&lt;='Beregning - Sykkel'!$P$115)*($A416='Beregning - Sykkel'!$P$94)</f>
        <v>0</v>
      </c>
      <c r="G416">
        <f>bef13over!G416*('bef13over filtrert sykkel'!G$3&gt;='Beregning - Sykkel'!$P$114)*('bef13over filtrert sykkel'!G$3&lt;='Beregning - Sykkel'!$P$115)*($A416='Beregning - Sykkel'!$P$94)</f>
        <v>0</v>
      </c>
      <c r="H416">
        <f>bef13over!H416*('bef13over filtrert sykkel'!H$3&gt;='Beregning - Sykkel'!$P$114)*('bef13over filtrert sykkel'!H$3&lt;='Beregning - Sykkel'!$P$115)*($A416='Beregning - Sykkel'!$P$94)</f>
        <v>0</v>
      </c>
      <c r="I416">
        <f>bef13over!I416*('bef13over filtrert sykkel'!I$3&gt;='Beregning - Sykkel'!$P$114)*('bef13over filtrert sykkel'!I$3&lt;='Beregning - Sykkel'!$P$115)*($A416='Beregning - Sykkel'!$P$94)</f>
        <v>0</v>
      </c>
      <c r="J416">
        <f>bef13over!J416*('bef13over filtrert sykkel'!J$3&gt;='Beregning - Sykkel'!$P$114)*('bef13over filtrert sykkel'!J$3&lt;='Beregning - Sykkel'!$P$115)*($A416='Beregning - Sykkel'!$P$94)</f>
        <v>0</v>
      </c>
      <c r="K416">
        <f>bef13over!K416*('bef13over filtrert sykkel'!K$3&gt;='Beregning - Sykkel'!$P$114)*('bef13over filtrert sykkel'!K$3&lt;='Beregning - Sykkel'!$P$115)*($A416='Beregning - Sykkel'!$P$94)</f>
        <v>0</v>
      </c>
      <c r="L416">
        <f>bef13over!L416*('bef13over filtrert sykkel'!L$3&gt;='Beregning - Sykkel'!$P$114)*('bef13over filtrert sykkel'!L$3&lt;='Beregning - Sykkel'!$P$115)*($A416='Beregning - Sykkel'!$P$94)</f>
        <v>0</v>
      </c>
      <c r="M416">
        <f>bef13over!M416*('bef13over filtrert sykkel'!M$3&gt;='Beregning - Sykkel'!$P$114)*('bef13over filtrert sykkel'!M$3&lt;='Beregning - Sykkel'!$P$115)*($A416='Beregning - Sykkel'!$P$94)</f>
        <v>0</v>
      </c>
      <c r="N416">
        <f>bef13over!N416*('bef13over filtrert sykkel'!N$3&gt;='Beregning - Sykkel'!$P$114)*('bef13over filtrert sykkel'!N$3&lt;='Beregning - Sykkel'!$P$115)*($A416='Beregning - Sykkel'!$P$94)</f>
        <v>0</v>
      </c>
      <c r="O416">
        <f>bef13over!O416*('bef13over filtrert sykkel'!O$3&gt;='Beregning - Sykkel'!$P$114)*('bef13over filtrert sykkel'!O$3&lt;='Beregning - Sykkel'!$P$115)*($A416='Beregning - Sykkel'!$P$94)</f>
        <v>0</v>
      </c>
      <c r="P416">
        <f>bef13over!P416*('bef13over filtrert sykkel'!P$3&gt;='Beregning - Sykkel'!$P$114)*('bef13over filtrert sykkel'!P$3&lt;='Beregning - Sykkel'!$P$115)*($A416='Beregning - Sykkel'!$P$94)</f>
        <v>0</v>
      </c>
      <c r="Q416">
        <f>bef13over!Q416*('bef13over filtrert sykkel'!Q$3&gt;='Beregning - Sykkel'!$P$114)*('bef13over filtrert sykkel'!Q$3&lt;='Beregning - Sykkel'!$P$115)*($A416='Beregning - Sykkel'!$P$94)</f>
        <v>0</v>
      </c>
      <c r="R416">
        <f>bef13over!R416*('bef13over filtrert sykkel'!R$3&gt;='Beregning - Sykkel'!$P$114)*('bef13over filtrert sykkel'!R$3&lt;='Beregning - Sykkel'!$P$115)*($A416='Beregning - Sykkel'!$P$94)</f>
        <v>0</v>
      </c>
      <c r="S416">
        <f>bef13over!S416*('bef13over filtrert sykkel'!S$3&gt;='Beregning - Sykkel'!$P$114)*('bef13over filtrert sykkel'!S$3&lt;='Beregning - Sykkel'!$P$115)*($A416='Beregning - Sykkel'!$P$94)</f>
        <v>0</v>
      </c>
      <c r="T416">
        <f>bef13over!T416*('bef13over filtrert sykkel'!T$3&gt;='Beregning - Sykkel'!$P$114)*('bef13over filtrert sykkel'!T$3&lt;='Beregning - Sykkel'!$P$115)*($A416='Beregning - Sykkel'!$P$94)</f>
        <v>0</v>
      </c>
      <c r="U416">
        <f>bef13over!U416*('bef13over filtrert sykkel'!U$3&gt;='Beregning - Sykkel'!$P$114)*('bef13over filtrert sykkel'!U$3&lt;='Beregning - Sykkel'!$P$115)*($A416='Beregning - Sykkel'!$P$94)</f>
        <v>0</v>
      </c>
      <c r="V416">
        <f>bef13over!V416*('bef13over filtrert sykkel'!V$3&gt;='Beregning - Sykkel'!$P$114)*('bef13over filtrert sykkel'!V$3&lt;='Beregning - Sykkel'!$P$115)*($A416='Beregning - Sykkel'!$P$94)</f>
        <v>0</v>
      </c>
      <c r="W416">
        <f>bef13over!W416*('bef13over filtrert sykkel'!W$3&gt;='Beregning - Sykkel'!$P$114)*('bef13over filtrert sykkel'!W$3&lt;='Beregning - Sykkel'!$P$115)*($A416='Beregning - Sykkel'!$P$94)</f>
        <v>0</v>
      </c>
      <c r="X416">
        <f>bef13over!X416*('bef13over filtrert sykkel'!X$3&gt;='Beregning - Sykkel'!$P$114)*('bef13over filtrert sykkel'!X$3&lt;='Beregning - Sykkel'!$P$115)*($A416='Beregning - Sykkel'!$P$94)</f>
        <v>0</v>
      </c>
      <c r="Y416">
        <f>bef13over!Y416*('bef13over filtrert sykkel'!Y$3&gt;='Beregning - Sykkel'!$P$114)*('bef13over filtrert sykkel'!Y$3&lt;='Beregning - Sykkel'!$P$115)*($A416='Beregning - Sykkel'!$P$94)</f>
        <v>0</v>
      </c>
      <c r="Z416">
        <f>bef13over!Z416*('bef13over filtrert sykkel'!Z$3&gt;='Beregning - Sykkel'!$P$114)*('bef13over filtrert sykkel'!Z$3&lt;='Beregning - Sykkel'!$P$115)*($A416='Beregning - Sykkel'!$P$94)</f>
        <v>0</v>
      </c>
      <c r="AA416">
        <f>bef13over!AA416*('bef13over filtrert sykkel'!AA$3&gt;='Beregning - Sykkel'!$P$114)*('bef13over filtrert sykkel'!AA$3&lt;='Beregning - Sykkel'!$P$115)*($A416='Beregning - Sykkel'!$P$94)</f>
        <v>0</v>
      </c>
      <c r="AB416">
        <f>bef13over!AB416*('bef13over filtrert sykkel'!AB$3&gt;='Beregning - Sykkel'!$P$114)*('bef13over filtrert sykkel'!AB$3&lt;='Beregning - Sykkel'!$P$115)*($A416='Beregning - Sykkel'!$P$94)</f>
        <v>0</v>
      </c>
      <c r="AC416">
        <f>bef13over!AC416*('bef13over filtrert sykkel'!AC$3&gt;='Beregning - Sykkel'!$P$114)*('bef13over filtrert sykkel'!AC$3&lt;='Beregning - Sykkel'!$P$115)*($A416='Beregning - Sykkel'!$P$94)</f>
        <v>0</v>
      </c>
      <c r="AD416">
        <f>bef13over!AD416*('bef13over filtrert sykkel'!AD$3&gt;='Beregning - Sykkel'!$P$114)*('bef13over filtrert sykkel'!AD$3&lt;='Beregning - Sykkel'!$P$115)*($A416='Beregning - Sykkel'!$P$94)</f>
        <v>0</v>
      </c>
    </row>
    <row r="417" spans="1:30">
      <c r="A417">
        <v>2003</v>
      </c>
      <c r="B417">
        <f>bef13over!B417*('bef13over filtrert sykkel'!B$3&gt;='Beregning - Sykkel'!$P$114)*('bef13over filtrert sykkel'!B$3&lt;='Beregning - Sykkel'!$P$115)*($A417='Beregning - Sykkel'!$P$94)</f>
        <v>0</v>
      </c>
      <c r="C417">
        <f>bef13over!C417*('bef13over filtrert sykkel'!C$3&gt;='Beregning - Sykkel'!$P$114)*('bef13over filtrert sykkel'!C$3&lt;='Beregning - Sykkel'!$P$115)*($A417='Beregning - Sykkel'!$P$94)</f>
        <v>0</v>
      </c>
      <c r="D417">
        <f>bef13over!D417*('bef13over filtrert sykkel'!D$3&gt;='Beregning - Sykkel'!$P$114)*('bef13over filtrert sykkel'!D$3&lt;='Beregning - Sykkel'!$P$115)*($A417='Beregning - Sykkel'!$P$94)</f>
        <v>0</v>
      </c>
      <c r="E417">
        <f>bef13over!E417*('bef13over filtrert sykkel'!E$3&gt;='Beregning - Sykkel'!$P$114)*('bef13over filtrert sykkel'!E$3&lt;='Beregning - Sykkel'!$P$115)*($A417='Beregning - Sykkel'!$P$94)</f>
        <v>0</v>
      </c>
      <c r="F417">
        <f>bef13over!F417*('bef13over filtrert sykkel'!F$3&gt;='Beregning - Sykkel'!$P$114)*('bef13over filtrert sykkel'!F$3&lt;='Beregning - Sykkel'!$P$115)*($A417='Beregning - Sykkel'!$P$94)</f>
        <v>0</v>
      </c>
      <c r="G417">
        <f>bef13over!G417*('bef13over filtrert sykkel'!G$3&gt;='Beregning - Sykkel'!$P$114)*('bef13over filtrert sykkel'!G$3&lt;='Beregning - Sykkel'!$P$115)*($A417='Beregning - Sykkel'!$P$94)</f>
        <v>0</v>
      </c>
      <c r="H417">
        <f>bef13over!H417*('bef13over filtrert sykkel'!H$3&gt;='Beregning - Sykkel'!$P$114)*('bef13over filtrert sykkel'!H$3&lt;='Beregning - Sykkel'!$P$115)*($A417='Beregning - Sykkel'!$P$94)</f>
        <v>0</v>
      </c>
      <c r="I417">
        <f>bef13over!I417*('bef13over filtrert sykkel'!I$3&gt;='Beregning - Sykkel'!$P$114)*('bef13over filtrert sykkel'!I$3&lt;='Beregning - Sykkel'!$P$115)*($A417='Beregning - Sykkel'!$P$94)</f>
        <v>0</v>
      </c>
      <c r="J417">
        <f>bef13over!J417*('bef13over filtrert sykkel'!J$3&gt;='Beregning - Sykkel'!$P$114)*('bef13over filtrert sykkel'!J$3&lt;='Beregning - Sykkel'!$P$115)*($A417='Beregning - Sykkel'!$P$94)</f>
        <v>0</v>
      </c>
      <c r="K417">
        <f>bef13over!K417*('bef13over filtrert sykkel'!K$3&gt;='Beregning - Sykkel'!$P$114)*('bef13over filtrert sykkel'!K$3&lt;='Beregning - Sykkel'!$P$115)*($A417='Beregning - Sykkel'!$P$94)</f>
        <v>0</v>
      </c>
      <c r="L417">
        <f>bef13over!L417*('bef13over filtrert sykkel'!L$3&gt;='Beregning - Sykkel'!$P$114)*('bef13over filtrert sykkel'!L$3&lt;='Beregning - Sykkel'!$P$115)*($A417='Beregning - Sykkel'!$P$94)</f>
        <v>0</v>
      </c>
      <c r="M417">
        <f>bef13over!M417*('bef13over filtrert sykkel'!M$3&gt;='Beregning - Sykkel'!$P$114)*('bef13over filtrert sykkel'!M$3&lt;='Beregning - Sykkel'!$P$115)*($A417='Beregning - Sykkel'!$P$94)</f>
        <v>0</v>
      </c>
      <c r="N417">
        <f>bef13over!N417*('bef13over filtrert sykkel'!N$3&gt;='Beregning - Sykkel'!$P$114)*('bef13over filtrert sykkel'!N$3&lt;='Beregning - Sykkel'!$P$115)*($A417='Beregning - Sykkel'!$P$94)</f>
        <v>0</v>
      </c>
      <c r="O417">
        <f>bef13over!O417*('bef13over filtrert sykkel'!O$3&gt;='Beregning - Sykkel'!$P$114)*('bef13over filtrert sykkel'!O$3&lt;='Beregning - Sykkel'!$P$115)*($A417='Beregning - Sykkel'!$P$94)</f>
        <v>0</v>
      </c>
      <c r="P417">
        <f>bef13over!P417*('bef13over filtrert sykkel'!P$3&gt;='Beregning - Sykkel'!$P$114)*('bef13over filtrert sykkel'!P$3&lt;='Beregning - Sykkel'!$P$115)*($A417='Beregning - Sykkel'!$P$94)</f>
        <v>0</v>
      </c>
      <c r="Q417">
        <f>bef13over!Q417*('bef13over filtrert sykkel'!Q$3&gt;='Beregning - Sykkel'!$P$114)*('bef13over filtrert sykkel'!Q$3&lt;='Beregning - Sykkel'!$P$115)*($A417='Beregning - Sykkel'!$P$94)</f>
        <v>0</v>
      </c>
      <c r="R417">
        <f>bef13over!R417*('bef13over filtrert sykkel'!R$3&gt;='Beregning - Sykkel'!$P$114)*('bef13over filtrert sykkel'!R$3&lt;='Beregning - Sykkel'!$P$115)*($A417='Beregning - Sykkel'!$P$94)</f>
        <v>0</v>
      </c>
      <c r="S417">
        <f>bef13over!S417*('bef13over filtrert sykkel'!S$3&gt;='Beregning - Sykkel'!$P$114)*('bef13over filtrert sykkel'!S$3&lt;='Beregning - Sykkel'!$P$115)*($A417='Beregning - Sykkel'!$P$94)</f>
        <v>0</v>
      </c>
      <c r="T417">
        <f>bef13over!T417*('bef13over filtrert sykkel'!T$3&gt;='Beregning - Sykkel'!$P$114)*('bef13over filtrert sykkel'!T$3&lt;='Beregning - Sykkel'!$P$115)*($A417='Beregning - Sykkel'!$P$94)</f>
        <v>0</v>
      </c>
      <c r="U417">
        <f>bef13over!U417*('bef13over filtrert sykkel'!U$3&gt;='Beregning - Sykkel'!$P$114)*('bef13over filtrert sykkel'!U$3&lt;='Beregning - Sykkel'!$P$115)*($A417='Beregning - Sykkel'!$P$94)</f>
        <v>0</v>
      </c>
      <c r="V417">
        <f>bef13over!V417*('bef13over filtrert sykkel'!V$3&gt;='Beregning - Sykkel'!$P$114)*('bef13over filtrert sykkel'!V$3&lt;='Beregning - Sykkel'!$P$115)*($A417='Beregning - Sykkel'!$P$94)</f>
        <v>0</v>
      </c>
      <c r="W417">
        <f>bef13over!W417*('bef13over filtrert sykkel'!W$3&gt;='Beregning - Sykkel'!$P$114)*('bef13over filtrert sykkel'!W$3&lt;='Beregning - Sykkel'!$P$115)*($A417='Beregning - Sykkel'!$P$94)</f>
        <v>0</v>
      </c>
      <c r="X417">
        <f>bef13over!X417*('bef13over filtrert sykkel'!X$3&gt;='Beregning - Sykkel'!$P$114)*('bef13over filtrert sykkel'!X$3&lt;='Beregning - Sykkel'!$P$115)*($A417='Beregning - Sykkel'!$P$94)</f>
        <v>0</v>
      </c>
      <c r="Y417">
        <f>bef13over!Y417*('bef13over filtrert sykkel'!Y$3&gt;='Beregning - Sykkel'!$P$114)*('bef13over filtrert sykkel'!Y$3&lt;='Beregning - Sykkel'!$P$115)*($A417='Beregning - Sykkel'!$P$94)</f>
        <v>0</v>
      </c>
      <c r="Z417">
        <f>bef13over!Z417*('bef13over filtrert sykkel'!Z$3&gt;='Beregning - Sykkel'!$P$114)*('bef13over filtrert sykkel'!Z$3&lt;='Beregning - Sykkel'!$P$115)*($A417='Beregning - Sykkel'!$P$94)</f>
        <v>0</v>
      </c>
      <c r="AA417">
        <f>bef13over!AA417*('bef13over filtrert sykkel'!AA$3&gt;='Beregning - Sykkel'!$P$114)*('bef13over filtrert sykkel'!AA$3&lt;='Beregning - Sykkel'!$P$115)*($A417='Beregning - Sykkel'!$P$94)</f>
        <v>0</v>
      </c>
      <c r="AB417">
        <f>bef13over!AB417*('bef13over filtrert sykkel'!AB$3&gt;='Beregning - Sykkel'!$P$114)*('bef13over filtrert sykkel'!AB$3&lt;='Beregning - Sykkel'!$P$115)*($A417='Beregning - Sykkel'!$P$94)</f>
        <v>0</v>
      </c>
      <c r="AC417">
        <f>bef13over!AC417*('bef13over filtrert sykkel'!AC$3&gt;='Beregning - Sykkel'!$P$114)*('bef13over filtrert sykkel'!AC$3&lt;='Beregning - Sykkel'!$P$115)*($A417='Beregning - Sykkel'!$P$94)</f>
        <v>0</v>
      </c>
      <c r="AD417">
        <f>bef13over!AD417*('bef13over filtrert sykkel'!AD$3&gt;='Beregning - Sykkel'!$P$114)*('bef13over filtrert sykkel'!AD$3&lt;='Beregning - Sykkel'!$P$115)*($A417='Beregning - Sykkel'!$P$94)</f>
        <v>0</v>
      </c>
    </row>
    <row r="418" spans="1:30">
      <c r="A418">
        <v>2004</v>
      </c>
      <c r="B418">
        <f>bef13over!B418*('bef13over filtrert sykkel'!B$3&gt;='Beregning - Sykkel'!$P$114)*('bef13over filtrert sykkel'!B$3&lt;='Beregning - Sykkel'!$P$115)*($A418='Beregning - Sykkel'!$P$94)</f>
        <v>0</v>
      </c>
      <c r="C418">
        <f>bef13over!C418*('bef13over filtrert sykkel'!C$3&gt;='Beregning - Sykkel'!$P$114)*('bef13over filtrert sykkel'!C$3&lt;='Beregning - Sykkel'!$P$115)*($A418='Beregning - Sykkel'!$P$94)</f>
        <v>0</v>
      </c>
      <c r="D418">
        <f>bef13over!D418*('bef13over filtrert sykkel'!D$3&gt;='Beregning - Sykkel'!$P$114)*('bef13over filtrert sykkel'!D$3&lt;='Beregning - Sykkel'!$P$115)*($A418='Beregning - Sykkel'!$P$94)</f>
        <v>0</v>
      </c>
      <c r="E418">
        <f>bef13over!E418*('bef13over filtrert sykkel'!E$3&gt;='Beregning - Sykkel'!$P$114)*('bef13over filtrert sykkel'!E$3&lt;='Beregning - Sykkel'!$P$115)*($A418='Beregning - Sykkel'!$P$94)</f>
        <v>0</v>
      </c>
      <c r="F418">
        <f>bef13over!F418*('bef13over filtrert sykkel'!F$3&gt;='Beregning - Sykkel'!$P$114)*('bef13over filtrert sykkel'!F$3&lt;='Beregning - Sykkel'!$P$115)*($A418='Beregning - Sykkel'!$P$94)</f>
        <v>0</v>
      </c>
      <c r="G418">
        <f>bef13over!G418*('bef13over filtrert sykkel'!G$3&gt;='Beregning - Sykkel'!$P$114)*('bef13over filtrert sykkel'!G$3&lt;='Beregning - Sykkel'!$P$115)*($A418='Beregning - Sykkel'!$P$94)</f>
        <v>0</v>
      </c>
      <c r="H418">
        <f>bef13over!H418*('bef13over filtrert sykkel'!H$3&gt;='Beregning - Sykkel'!$P$114)*('bef13over filtrert sykkel'!H$3&lt;='Beregning - Sykkel'!$P$115)*($A418='Beregning - Sykkel'!$P$94)</f>
        <v>0</v>
      </c>
      <c r="I418">
        <f>bef13over!I418*('bef13over filtrert sykkel'!I$3&gt;='Beregning - Sykkel'!$P$114)*('bef13over filtrert sykkel'!I$3&lt;='Beregning - Sykkel'!$P$115)*($A418='Beregning - Sykkel'!$P$94)</f>
        <v>0</v>
      </c>
      <c r="J418">
        <f>bef13over!J418*('bef13over filtrert sykkel'!J$3&gt;='Beregning - Sykkel'!$P$114)*('bef13over filtrert sykkel'!J$3&lt;='Beregning - Sykkel'!$P$115)*($A418='Beregning - Sykkel'!$P$94)</f>
        <v>0</v>
      </c>
      <c r="K418">
        <f>bef13over!K418*('bef13over filtrert sykkel'!K$3&gt;='Beregning - Sykkel'!$P$114)*('bef13over filtrert sykkel'!K$3&lt;='Beregning - Sykkel'!$P$115)*($A418='Beregning - Sykkel'!$P$94)</f>
        <v>0</v>
      </c>
      <c r="L418">
        <f>bef13over!L418*('bef13over filtrert sykkel'!L$3&gt;='Beregning - Sykkel'!$P$114)*('bef13over filtrert sykkel'!L$3&lt;='Beregning - Sykkel'!$P$115)*($A418='Beregning - Sykkel'!$P$94)</f>
        <v>0</v>
      </c>
      <c r="M418">
        <f>bef13over!M418*('bef13over filtrert sykkel'!M$3&gt;='Beregning - Sykkel'!$P$114)*('bef13over filtrert sykkel'!M$3&lt;='Beregning - Sykkel'!$P$115)*($A418='Beregning - Sykkel'!$P$94)</f>
        <v>0</v>
      </c>
      <c r="N418">
        <f>bef13over!N418*('bef13over filtrert sykkel'!N$3&gt;='Beregning - Sykkel'!$P$114)*('bef13over filtrert sykkel'!N$3&lt;='Beregning - Sykkel'!$P$115)*($A418='Beregning - Sykkel'!$P$94)</f>
        <v>0</v>
      </c>
      <c r="O418">
        <f>bef13over!O418*('bef13over filtrert sykkel'!O$3&gt;='Beregning - Sykkel'!$P$114)*('bef13over filtrert sykkel'!O$3&lt;='Beregning - Sykkel'!$P$115)*($A418='Beregning - Sykkel'!$P$94)</f>
        <v>0</v>
      </c>
      <c r="P418">
        <f>bef13over!P418*('bef13over filtrert sykkel'!P$3&gt;='Beregning - Sykkel'!$P$114)*('bef13over filtrert sykkel'!P$3&lt;='Beregning - Sykkel'!$P$115)*($A418='Beregning - Sykkel'!$P$94)</f>
        <v>0</v>
      </c>
      <c r="Q418">
        <f>bef13over!Q418*('bef13over filtrert sykkel'!Q$3&gt;='Beregning - Sykkel'!$P$114)*('bef13over filtrert sykkel'!Q$3&lt;='Beregning - Sykkel'!$P$115)*($A418='Beregning - Sykkel'!$P$94)</f>
        <v>0</v>
      </c>
      <c r="R418">
        <f>bef13over!R418*('bef13over filtrert sykkel'!R$3&gt;='Beregning - Sykkel'!$P$114)*('bef13over filtrert sykkel'!R$3&lt;='Beregning - Sykkel'!$P$115)*($A418='Beregning - Sykkel'!$P$94)</f>
        <v>0</v>
      </c>
      <c r="S418">
        <f>bef13over!S418*('bef13over filtrert sykkel'!S$3&gt;='Beregning - Sykkel'!$P$114)*('bef13over filtrert sykkel'!S$3&lt;='Beregning - Sykkel'!$P$115)*($A418='Beregning - Sykkel'!$P$94)</f>
        <v>0</v>
      </c>
      <c r="T418">
        <f>bef13over!T418*('bef13over filtrert sykkel'!T$3&gt;='Beregning - Sykkel'!$P$114)*('bef13over filtrert sykkel'!T$3&lt;='Beregning - Sykkel'!$P$115)*($A418='Beregning - Sykkel'!$P$94)</f>
        <v>0</v>
      </c>
      <c r="U418">
        <f>bef13over!U418*('bef13over filtrert sykkel'!U$3&gt;='Beregning - Sykkel'!$P$114)*('bef13over filtrert sykkel'!U$3&lt;='Beregning - Sykkel'!$P$115)*($A418='Beregning - Sykkel'!$P$94)</f>
        <v>0</v>
      </c>
      <c r="V418">
        <f>bef13over!V418*('bef13over filtrert sykkel'!V$3&gt;='Beregning - Sykkel'!$P$114)*('bef13over filtrert sykkel'!V$3&lt;='Beregning - Sykkel'!$P$115)*($A418='Beregning - Sykkel'!$P$94)</f>
        <v>0</v>
      </c>
      <c r="W418">
        <f>bef13over!W418*('bef13over filtrert sykkel'!W$3&gt;='Beregning - Sykkel'!$P$114)*('bef13over filtrert sykkel'!W$3&lt;='Beregning - Sykkel'!$P$115)*($A418='Beregning - Sykkel'!$P$94)</f>
        <v>0</v>
      </c>
      <c r="X418">
        <f>bef13over!X418*('bef13over filtrert sykkel'!X$3&gt;='Beregning - Sykkel'!$P$114)*('bef13over filtrert sykkel'!X$3&lt;='Beregning - Sykkel'!$P$115)*($A418='Beregning - Sykkel'!$P$94)</f>
        <v>0</v>
      </c>
      <c r="Y418">
        <f>bef13over!Y418*('bef13over filtrert sykkel'!Y$3&gt;='Beregning - Sykkel'!$P$114)*('bef13over filtrert sykkel'!Y$3&lt;='Beregning - Sykkel'!$P$115)*($A418='Beregning - Sykkel'!$P$94)</f>
        <v>0</v>
      </c>
      <c r="Z418">
        <f>bef13over!Z418*('bef13over filtrert sykkel'!Z$3&gt;='Beregning - Sykkel'!$P$114)*('bef13over filtrert sykkel'!Z$3&lt;='Beregning - Sykkel'!$P$115)*($A418='Beregning - Sykkel'!$P$94)</f>
        <v>0</v>
      </c>
      <c r="AA418">
        <f>bef13over!AA418*('bef13over filtrert sykkel'!AA$3&gt;='Beregning - Sykkel'!$P$114)*('bef13over filtrert sykkel'!AA$3&lt;='Beregning - Sykkel'!$P$115)*($A418='Beregning - Sykkel'!$P$94)</f>
        <v>0</v>
      </c>
      <c r="AB418">
        <f>bef13over!AB418*('bef13over filtrert sykkel'!AB$3&gt;='Beregning - Sykkel'!$P$114)*('bef13over filtrert sykkel'!AB$3&lt;='Beregning - Sykkel'!$P$115)*($A418='Beregning - Sykkel'!$P$94)</f>
        <v>0</v>
      </c>
      <c r="AC418">
        <f>bef13over!AC418*('bef13over filtrert sykkel'!AC$3&gt;='Beregning - Sykkel'!$P$114)*('bef13over filtrert sykkel'!AC$3&lt;='Beregning - Sykkel'!$P$115)*($A418='Beregning - Sykkel'!$P$94)</f>
        <v>0</v>
      </c>
      <c r="AD418">
        <f>bef13over!AD418*('bef13over filtrert sykkel'!AD$3&gt;='Beregning - Sykkel'!$P$114)*('bef13over filtrert sykkel'!AD$3&lt;='Beregning - Sykkel'!$P$115)*($A418='Beregning - Sykkel'!$P$94)</f>
        <v>0</v>
      </c>
    </row>
    <row r="419" spans="1:30">
      <c r="A419">
        <v>2011</v>
      </c>
      <c r="B419">
        <f>bef13over!B419*('bef13over filtrert sykkel'!B$3&gt;='Beregning - Sykkel'!$P$114)*('bef13over filtrert sykkel'!B$3&lt;='Beregning - Sykkel'!$P$115)*($A419='Beregning - Sykkel'!$P$94)</f>
        <v>0</v>
      </c>
      <c r="C419">
        <f>bef13over!C419*('bef13over filtrert sykkel'!C$3&gt;='Beregning - Sykkel'!$P$114)*('bef13over filtrert sykkel'!C$3&lt;='Beregning - Sykkel'!$P$115)*($A419='Beregning - Sykkel'!$P$94)</f>
        <v>0</v>
      </c>
      <c r="D419">
        <f>bef13over!D419*('bef13over filtrert sykkel'!D$3&gt;='Beregning - Sykkel'!$P$114)*('bef13over filtrert sykkel'!D$3&lt;='Beregning - Sykkel'!$P$115)*($A419='Beregning - Sykkel'!$P$94)</f>
        <v>0</v>
      </c>
      <c r="E419">
        <f>bef13over!E419*('bef13over filtrert sykkel'!E$3&gt;='Beregning - Sykkel'!$P$114)*('bef13over filtrert sykkel'!E$3&lt;='Beregning - Sykkel'!$P$115)*($A419='Beregning - Sykkel'!$P$94)</f>
        <v>0</v>
      </c>
      <c r="F419">
        <f>bef13over!F419*('bef13over filtrert sykkel'!F$3&gt;='Beregning - Sykkel'!$P$114)*('bef13over filtrert sykkel'!F$3&lt;='Beregning - Sykkel'!$P$115)*($A419='Beregning - Sykkel'!$P$94)</f>
        <v>0</v>
      </c>
      <c r="G419">
        <f>bef13over!G419*('bef13over filtrert sykkel'!G$3&gt;='Beregning - Sykkel'!$P$114)*('bef13over filtrert sykkel'!G$3&lt;='Beregning - Sykkel'!$P$115)*($A419='Beregning - Sykkel'!$P$94)</f>
        <v>0</v>
      </c>
      <c r="H419">
        <f>bef13over!H419*('bef13over filtrert sykkel'!H$3&gt;='Beregning - Sykkel'!$P$114)*('bef13over filtrert sykkel'!H$3&lt;='Beregning - Sykkel'!$P$115)*($A419='Beregning - Sykkel'!$P$94)</f>
        <v>0</v>
      </c>
      <c r="I419">
        <f>bef13over!I419*('bef13over filtrert sykkel'!I$3&gt;='Beregning - Sykkel'!$P$114)*('bef13over filtrert sykkel'!I$3&lt;='Beregning - Sykkel'!$P$115)*($A419='Beregning - Sykkel'!$P$94)</f>
        <v>0</v>
      </c>
      <c r="J419">
        <f>bef13over!J419*('bef13over filtrert sykkel'!J$3&gt;='Beregning - Sykkel'!$P$114)*('bef13over filtrert sykkel'!J$3&lt;='Beregning - Sykkel'!$P$115)*($A419='Beregning - Sykkel'!$P$94)</f>
        <v>0</v>
      </c>
      <c r="K419">
        <f>bef13over!K419*('bef13over filtrert sykkel'!K$3&gt;='Beregning - Sykkel'!$P$114)*('bef13over filtrert sykkel'!K$3&lt;='Beregning - Sykkel'!$P$115)*($A419='Beregning - Sykkel'!$P$94)</f>
        <v>0</v>
      </c>
      <c r="L419">
        <f>bef13over!L419*('bef13over filtrert sykkel'!L$3&gt;='Beregning - Sykkel'!$P$114)*('bef13over filtrert sykkel'!L$3&lt;='Beregning - Sykkel'!$P$115)*($A419='Beregning - Sykkel'!$P$94)</f>
        <v>0</v>
      </c>
      <c r="M419">
        <f>bef13over!M419*('bef13over filtrert sykkel'!M$3&gt;='Beregning - Sykkel'!$P$114)*('bef13over filtrert sykkel'!M$3&lt;='Beregning - Sykkel'!$P$115)*($A419='Beregning - Sykkel'!$P$94)</f>
        <v>0</v>
      </c>
      <c r="N419">
        <f>bef13over!N419*('bef13over filtrert sykkel'!N$3&gt;='Beregning - Sykkel'!$P$114)*('bef13over filtrert sykkel'!N$3&lt;='Beregning - Sykkel'!$P$115)*($A419='Beregning - Sykkel'!$P$94)</f>
        <v>0</v>
      </c>
      <c r="O419">
        <f>bef13over!O419*('bef13over filtrert sykkel'!O$3&gt;='Beregning - Sykkel'!$P$114)*('bef13over filtrert sykkel'!O$3&lt;='Beregning - Sykkel'!$P$115)*($A419='Beregning - Sykkel'!$P$94)</f>
        <v>0</v>
      </c>
      <c r="P419">
        <f>bef13over!P419*('bef13over filtrert sykkel'!P$3&gt;='Beregning - Sykkel'!$P$114)*('bef13over filtrert sykkel'!P$3&lt;='Beregning - Sykkel'!$P$115)*($A419='Beregning - Sykkel'!$P$94)</f>
        <v>0</v>
      </c>
      <c r="Q419">
        <f>bef13over!Q419*('bef13over filtrert sykkel'!Q$3&gt;='Beregning - Sykkel'!$P$114)*('bef13over filtrert sykkel'!Q$3&lt;='Beregning - Sykkel'!$P$115)*($A419='Beregning - Sykkel'!$P$94)</f>
        <v>0</v>
      </c>
      <c r="R419">
        <f>bef13over!R419*('bef13over filtrert sykkel'!R$3&gt;='Beregning - Sykkel'!$P$114)*('bef13over filtrert sykkel'!R$3&lt;='Beregning - Sykkel'!$P$115)*($A419='Beregning - Sykkel'!$P$94)</f>
        <v>0</v>
      </c>
      <c r="S419">
        <f>bef13over!S419*('bef13over filtrert sykkel'!S$3&gt;='Beregning - Sykkel'!$P$114)*('bef13over filtrert sykkel'!S$3&lt;='Beregning - Sykkel'!$P$115)*($A419='Beregning - Sykkel'!$P$94)</f>
        <v>0</v>
      </c>
      <c r="T419">
        <f>bef13over!T419*('bef13over filtrert sykkel'!T$3&gt;='Beregning - Sykkel'!$P$114)*('bef13over filtrert sykkel'!T$3&lt;='Beregning - Sykkel'!$P$115)*($A419='Beregning - Sykkel'!$P$94)</f>
        <v>0</v>
      </c>
      <c r="U419">
        <f>bef13over!U419*('bef13over filtrert sykkel'!U$3&gt;='Beregning - Sykkel'!$P$114)*('bef13over filtrert sykkel'!U$3&lt;='Beregning - Sykkel'!$P$115)*($A419='Beregning - Sykkel'!$P$94)</f>
        <v>0</v>
      </c>
      <c r="V419">
        <f>bef13over!V419*('bef13over filtrert sykkel'!V$3&gt;='Beregning - Sykkel'!$P$114)*('bef13over filtrert sykkel'!V$3&lt;='Beregning - Sykkel'!$P$115)*($A419='Beregning - Sykkel'!$P$94)</f>
        <v>0</v>
      </c>
      <c r="W419">
        <f>bef13over!W419*('bef13over filtrert sykkel'!W$3&gt;='Beregning - Sykkel'!$P$114)*('bef13over filtrert sykkel'!W$3&lt;='Beregning - Sykkel'!$P$115)*($A419='Beregning - Sykkel'!$P$94)</f>
        <v>0</v>
      </c>
      <c r="X419">
        <f>bef13over!X419*('bef13over filtrert sykkel'!X$3&gt;='Beregning - Sykkel'!$P$114)*('bef13over filtrert sykkel'!X$3&lt;='Beregning - Sykkel'!$P$115)*($A419='Beregning - Sykkel'!$P$94)</f>
        <v>0</v>
      </c>
      <c r="Y419">
        <f>bef13over!Y419*('bef13over filtrert sykkel'!Y$3&gt;='Beregning - Sykkel'!$P$114)*('bef13over filtrert sykkel'!Y$3&lt;='Beregning - Sykkel'!$P$115)*($A419='Beregning - Sykkel'!$P$94)</f>
        <v>0</v>
      </c>
      <c r="Z419">
        <f>bef13over!Z419*('bef13over filtrert sykkel'!Z$3&gt;='Beregning - Sykkel'!$P$114)*('bef13over filtrert sykkel'!Z$3&lt;='Beregning - Sykkel'!$P$115)*($A419='Beregning - Sykkel'!$P$94)</f>
        <v>0</v>
      </c>
      <c r="AA419">
        <f>bef13over!AA419*('bef13over filtrert sykkel'!AA$3&gt;='Beregning - Sykkel'!$P$114)*('bef13over filtrert sykkel'!AA$3&lt;='Beregning - Sykkel'!$P$115)*($A419='Beregning - Sykkel'!$P$94)</f>
        <v>0</v>
      </c>
      <c r="AB419">
        <f>bef13over!AB419*('bef13over filtrert sykkel'!AB$3&gt;='Beregning - Sykkel'!$P$114)*('bef13over filtrert sykkel'!AB$3&lt;='Beregning - Sykkel'!$P$115)*($A419='Beregning - Sykkel'!$P$94)</f>
        <v>0</v>
      </c>
      <c r="AC419">
        <f>bef13over!AC419*('bef13over filtrert sykkel'!AC$3&gt;='Beregning - Sykkel'!$P$114)*('bef13over filtrert sykkel'!AC$3&lt;='Beregning - Sykkel'!$P$115)*($A419='Beregning - Sykkel'!$P$94)</f>
        <v>0</v>
      </c>
      <c r="AD419">
        <f>bef13over!AD419*('bef13over filtrert sykkel'!AD$3&gt;='Beregning - Sykkel'!$P$114)*('bef13over filtrert sykkel'!AD$3&lt;='Beregning - Sykkel'!$P$115)*($A419='Beregning - Sykkel'!$P$94)</f>
        <v>0</v>
      </c>
    </row>
    <row r="420" spans="1:30">
      <c r="A420">
        <v>2012</v>
      </c>
      <c r="B420">
        <f>bef13over!B420*('bef13over filtrert sykkel'!B$3&gt;='Beregning - Sykkel'!$P$114)*('bef13over filtrert sykkel'!B$3&lt;='Beregning - Sykkel'!$P$115)*($A420='Beregning - Sykkel'!$P$94)</f>
        <v>0</v>
      </c>
      <c r="C420">
        <f>bef13over!C420*('bef13over filtrert sykkel'!C$3&gt;='Beregning - Sykkel'!$P$114)*('bef13over filtrert sykkel'!C$3&lt;='Beregning - Sykkel'!$P$115)*($A420='Beregning - Sykkel'!$P$94)</f>
        <v>0</v>
      </c>
      <c r="D420">
        <f>bef13over!D420*('bef13over filtrert sykkel'!D$3&gt;='Beregning - Sykkel'!$P$114)*('bef13over filtrert sykkel'!D$3&lt;='Beregning - Sykkel'!$P$115)*($A420='Beregning - Sykkel'!$P$94)</f>
        <v>0</v>
      </c>
      <c r="E420">
        <f>bef13over!E420*('bef13over filtrert sykkel'!E$3&gt;='Beregning - Sykkel'!$P$114)*('bef13over filtrert sykkel'!E$3&lt;='Beregning - Sykkel'!$P$115)*($A420='Beregning - Sykkel'!$P$94)</f>
        <v>0</v>
      </c>
      <c r="F420">
        <f>bef13over!F420*('bef13over filtrert sykkel'!F$3&gt;='Beregning - Sykkel'!$P$114)*('bef13over filtrert sykkel'!F$3&lt;='Beregning - Sykkel'!$P$115)*($A420='Beregning - Sykkel'!$P$94)</f>
        <v>0</v>
      </c>
      <c r="G420">
        <f>bef13over!G420*('bef13over filtrert sykkel'!G$3&gt;='Beregning - Sykkel'!$P$114)*('bef13over filtrert sykkel'!G$3&lt;='Beregning - Sykkel'!$P$115)*($A420='Beregning - Sykkel'!$P$94)</f>
        <v>0</v>
      </c>
      <c r="H420">
        <f>bef13over!H420*('bef13over filtrert sykkel'!H$3&gt;='Beregning - Sykkel'!$P$114)*('bef13over filtrert sykkel'!H$3&lt;='Beregning - Sykkel'!$P$115)*($A420='Beregning - Sykkel'!$P$94)</f>
        <v>0</v>
      </c>
      <c r="I420">
        <f>bef13over!I420*('bef13over filtrert sykkel'!I$3&gt;='Beregning - Sykkel'!$P$114)*('bef13over filtrert sykkel'!I$3&lt;='Beregning - Sykkel'!$P$115)*($A420='Beregning - Sykkel'!$P$94)</f>
        <v>0</v>
      </c>
      <c r="J420">
        <f>bef13over!J420*('bef13over filtrert sykkel'!J$3&gt;='Beregning - Sykkel'!$P$114)*('bef13over filtrert sykkel'!J$3&lt;='Beregning - Sykkel'!$P$115)*($A420='Beregning - Sykkel'!$P$94)</f>
        <v>0</v>
      </c>
      <c r="K420">
        <f>bef13over!K420*('bef13over filtrert sykkel'!K$3&gt;='Beregning - Sykkel'!$P$114)*('bef13over filtrert sykkel'!K$3&lt;='Beregning - Sykkel'!$P$115)*($A420='Beregning - Sykkel'!$P$94)</f>
        <v>0</v>
      </c>
      <c r="L420">
        <f>bef13over!L420*('bef13over filtrert sykkel'!L$3&gt;='Beregning - Sykkel'!$P$114)*('bef13over filtrert sykkel'!L$3&lt;='Beregning - Sykkel'!$P$115)*($A420='Beregning - Sykkel'!$P$94)</f>
        <v>0</v>
      </c>
      <c r="M420">
        <f>bef13over!M420*('bef13over filtrert sykkel'!M$3&gt;='Beregning - Sykkel'!$P$114)*('bef13over filtrert sykkel'!M$3&lt;='Beregning - Sykkel'!$P$115)*($A420='Beregning - Sykkel'!$P$94)</f>
        <v>0</v>
      </c>
      <c r="N420">
        <f>bef13over!N420*('bef13over filtrert sykkel'!N$3&gt;='Beregning - Sykkel'!$P$114)*('bef13over filtrert sykkel'!N$3&lt;='Beregning - Sykkel'!$P$115)*($A420='Beregning - Sykkel'!$P$94)</f>
        <v>0</v>
      </c>
      <c r="O420">
        <f>bef13over!O420*('bef13over filtrert sykkel'!O$3&gt;='Beregning - Sykkel'!$P$114)*('bef13over filtrert sykkel'!O$3&lt;='Beregning - Sykkel'!$P$115)*($A420='Beregning - Sykkel'!$P$94)</f>
        <v>0</v>
      </c>
      <c r="P420">
        <f>bef13over!P420*('bef13over filtrert sykkel'!P$3&gt;='Beregning - Sykkel'!$P$114)*('bef13over filtrert sykkel'!P$3&lt;='Beregning - Sykkel'!$P$115)*($A420='Beregning - Sykkel'!$P$94)</f>
        <v>0</v>
      </c>
      <c r="Q420">
        <f>bef13over!Q420*('bef13over filtrert sykkel'!Q$3&gt;='Beregning - Sykkel'!$P$114)*('bef13over filtrert sykkel'!Q$3&lt;='Beregning - Sykkel'!$P$115)*($A420='Beregning - Sykkel'!$P$94)</f>
        <v>0</v>
      </c>
      <c r="R420">
        <f>bef13over!R420*('bef13over filtrert sykkel'!R$3&gt;='Beregning - Sykkel'!$P$114)*('bef13over filtrert sykkel'!R$3&lt;='Beregning - Sykkel'!$P$115)*($A420='Beregning - Sykkel'!$P$94)</f>
        <v>0</v>
      </c>
      <c r="S420">
        <f>bef13over!S420*('bef13over filtrert sykkel'!S$3&gt;='Beregning - Sykkel'!$P$114)*('bef13over filtrert sykkel'!S$3&lt;='Beregning - Sykkel'!$P$115)*($A420='Beregning - Sykkel'!$P$94)</f>
        <v>0</v>
      </c>
      <c r="T420">
        <f>bef13over!T420*('bef13over filtrert sykkel'!T$3&gt;='Beregning - Sykkel'!$P$114)*('bef13over filtrert sykkel'!T$3&lt;='Beregning - Sykkel'!$P$115)*($A420='Beregning - Sykkel'!$P$94)</f>
        <v>0</v>
      </c>
      <c r="U420">
        <f>bef13over!U420*('bef13over filtrert sykkel'!U$3&gt;='Beregning - Sykkel'!$P$114)*('bef13over filtrert sykkel'!U$3&lt;='Beregning - Sykkel'!$P$115)*($A420='Beregning - Sykkel'!$P$94)</f>
        <v>0</v>
      </c>
      <c r="V420">
        <f>bef13over!V420*('bef13over filtrert sykkel'!V$3&gt;='Beregning - Sykkel'!$P$114)*('bef13over filtrert sykkel'!V$3&lt;='Beregning - Sykkel'!$P$115)*($A420='Beregning - Sykkel'!$P$94)</f>
        <v>0</v>
      </c>
      <c r="W420">
        <f>bef13over!W420*('bef13over filtrert sykkel'!W$3&gt;='Beregning - Sykkel'!$P$114)*('bef13over filtrert sykkel'!W$3&lt;='Beregning - Sykkel'!$P$115)*($A420='Beregning - Sykkel'!$P$94)</f>
        <v>0</v>
      </c>
      <c r="X420">
        <f>bef13over!X420*('bef13over filtrert sykkel'!X$3&gt;='Beregning - Sykkel'!$P$114)*('bef13over filtrert sykkel'!X$3&lt;='Beregning - Sykkel'!$P$115)*($A420='Beregning - Sykkel'!$P$94)</f>
        <v>0</v>
      </c>
      <c r="Y420">
        <f>bef13over!Y420*('bef13over filtrert sykkel'!Y$3&gt;='Beregning - Sykkel'!$P$114)*('bef13over filtrert sykkel'!Y$3&lt;='Beregning - Sykkel'!$P$115)*($A420='Beregning - Sykkel'!$P$94)</f>
        <v>0</v>
      </c>
      <c r="Z420">
        <f>bef13over!Z420*('bef13over filtrert sykkel'!Z$3&gt;='Beregning - Sykkel'!$P$114)*('bef13over filtrert sykkel'!Z$3&lt;='Beregning - Sykkel'!$P$115)*($A420='Beregning - Sykkel'!$P$94)</f>
        <v>0</v>
      </c>
      <c r="AA420">
        <f>bef13over!AA420*('bef13over filtrert sykkel'!AA$3&gt;='Beregning - Sykkel'!$P$114)*('bef13over filtrert sykkel'!AA$3&lt;='Beregning - Sykkel'!$P$115)*($A420='Beregning - Sykkel'!$P$94)</f>
        <v>0</v>
      </c>
      <c r="AB420">
        <f>bef13over!AB420*('bef13over filtrert sykkel'!AB$3&gt;='Beregning - Sykkel'!$P$114)*('bef13over filtrert sykkel'!AB$3&lt;='Beregning - Sykkel'!$P$115)*($A420='Beregning - Sykkel'!$P$94)</f>
        <v>0</v>
      </c>
      <c r="AC420">
        <f>bef13over!AC420*('bef13over filtrert sykkel'!AC$3&gt;='Beregning - Sykkel'!$P$114)*('bef13over filtrert sykkel'!AC$3&lt;='Beregning - Sykkel'!$P$115)*($A420='Beregning - Sykkel'!$P$94)</f>
        <v>0</v>
      </c>
      <c r="AD420">
        <f>bef13over!AD420*('bef13over filtrert sykkel'!AD$3&gt;='Beregning - Sykkel'!$P$114)*('bef13over filtrert sykkel'!AD$3&lt;='Beregning - Sykkel'!$P$115)*($A420='Beregning - Sykkel'!$P$94)</f>
        <v>0</v>
      </c>
    </row>
    <row r="421" spans="1:30">
      <c r="A421">
        <v>2014</v>
      </c>
      <c r="B421">
        <f>bef13over!B421*('bef13over filtrert sykkel'!B$3&gt;='Beregning - Sykkel'!$P$114)*('bef13over filtrert sykkel'!B$3&lt;='Beregning - Sykkel'!$P$115)*($A421='Beregning - Sykkel'!$P$94)</f>
        <v>0</v>
      </c>
      <c r="C421">
        <f>bef13over!C421*('bef13over filtrert sykkel'!C$3&gt;='Beregning - Sykkel'!$P$114)*('bef13over filtrert sykkel'!C$3&lt;='Beregning - Sykkel'!$P$115)*($A421='Beregning - Sykkel'!$P$94)</f>
        <v>0</v>
      </c>
      <c r="D421">
        <f>bef13over!D421*('bef13over filtrert sykkel'!D$3&gt;='Beregning - Sykkel'!$P$114)*('bef13over filtrert sykkel'!D$3&lt;='Beregning - Sykkel'!$P$115)*($A421='Beregning - Sykkel'!$P$94)</f>
        <v>0</v>
      </c>
      <c r="E421">
        <f>bef13over!E421*('bef13over filtrert sykkel'!E$3&gt;='Beregning - Sykkel'!$P$114)*('bef13over filtrert sykkel'!E$3&lt;='Beregning - Sykkel'!$P$115)*($A421='Beregning - Sykkel'!$P$94)</f>
        <v>0</v>
      </c>
      <c r="F421">
        <f>bef13over!F421*('bef13over filtrert sykkel'!F$3&gt;='Beregning - Sykkel'!$P$114)*('bef13over filtrert sykkel'!F$3&lt;='Beregning - Sykkel'!$P$115)*($A421='Beregning - Sykkel'!$P$94)</f>
        <v>0</v>
      </c>
      <c r="G421">
        <f>bef13over!G421*('bef13over filtrert sykkel'!G$3&gt;='Beregning - Sykkel'!$P$114)*('bef13over filtrert sykkel'!G$3&lt;='Beregning - Sykkel'!$P$115)*($A421='Beregning - Sykkel'!$P$94)</f>
        <v>0</v>
      </c>
      <c r="H421">
        <f>bef13over!H421*('bef13over filtrert sykkel'!H$3&gt;='Beregning - Sykkel'!$P$114)*('bef13over filtrert sykkel'!H$3&lt;='Beregning - Sykkel'!$P$115)*($A421='Beregning - Sykkel'!$P$94)</f>
        <v>0</v>
      </c>
      <c r="I421">
        <f>bef13over!I421*('bef13over filtrert sykkel'!I$3&gt;='Beregning - Sykkel'!$P$114)*('bef13over filtrert sykkel'!I$3&lt;='Beregning - Sykkel'!$P$115)*($A421='Beregning - Sykkel'!$P$94)</f>
        <v>0</v>
      </c>
      <c r="J421">
        <f>bef13over!J421*('bef13over filtrert sykkel'!J$3&gt;='Beregning - Sykkel'!$P$114)*('bef13over filtrert sykkel'!J$3&lt;='Beregning - Sykkel'!$P$115)*($A421='Beregning - Sykkel'!$P$94)</f>
        <v>0</v>
      </c>
      <c r="K421">
        <f>bef13over!K421*('bef13over filtrert sykkel'!K$3&gt;='Beregning - Sykkel'!$P$114)*('bef13over filtrert sykkel'!K$3&lt;='Beregning - Sykkel'!$P$115)*($A421='Beregning - Sykkel'!$P$94)</f>
        <v>0</v>
      </c>
      <c r="L421">
        <f>bef13over!L421*('bef13over filtrert sykkel'!L$3&gt;='Beregning - Sykkel'!$P$114)*('bef13over filtrert sykkel'!L$3&lt;='Beregning - Sykkel'!$P$115)*($A421='Beregning - Sykkel'!$P$94)</f>
        <v>0</v>
      </c>
      <c r="M421">
        <f>bef13over!M421*('bef13over filtrert sykkel'!M$3&gt;='Beregning - Sykkel'!$P$114)*('bef13over filtrert sykkel'!M$3&lt;='Beregning - Sykkel'!$P$115)*($A421='Beregning - Sykkel'!$P$94)</f>
        <v>0</v>
      </c>
      <c r="N421">
        <f>bef13over!N421*('bef13over filtrert sykkel'!N$3&gt;='Beregning - Sykkel'!$P$114)*('bef13over filtrert sykkel'!N$3&lt;='Beregning - Sykkel'!$P$115)*($A421='Beregning - Sykkel'!$P$94)</f>
        <v>0</v>
      </c>
      <c r="O421">
        <f>bef13over!O421*('bef13over filtrert sykkel'!O$3&gt;='Beregning - Sykkel'!$P$114)*('bef13over filtrert sykkel'!O$3&lt;='Beregning - Sykkel'!$P$115)*($A421='Beregning - Sykkel'!$P$94)</f>
        <v>0</v>
      </c>
      <c r="P421">
        <f>bef13over!P421*('bef13over filtrert sykkel'!P$3&gt;='Beregning - Sykkel'!$P$114)*('bef13over filtrert sykkel'!P$3&lt;='Beregning - Sykkel'!$P$115)*($A421='Beregning - Sykkel'!$P$94)</f>
        <v>0</v>
      </c>
      <c r="Q421">
        <f>bef13over!Q421*('bef13over filtrert sykkel'!Q$3&gt;='Beregning - Sykkel'!$P$114)*('bef13over filtrert sykkel'!Q$3&lt;='Beregning - Sykkel'!$P$115)*($A421='Beregning - Sykkel'!$P$94)</f>
        <v>0</v>
      </c>
      <c r="R421">
        <f>bef13over!R421*('bef13over filtrert sykkel'!R$3&gt;='Beregning - Sykkel'!$P$114)*('bef13over filtrert sykkel'!R$3&lt;='Beregning - Sykkel'!$P$115)*($A421='Beregning - Sykkel'!$P$94)</f>
        <v>0</v>
      </c>
      <c r="S421">
        <f>bef13over!S421*('bef13over filtrert sykkel'!S$3&gt;='Beregning - Sykkel'!$P$114)*('bef13over filtrert sykkel'!S$3&lt;='Beregning - Sykkel'!$P$115)*($A421='Beregning - Sykkel'!$P$94)</f>
        <v>0</v>
      </c>
      <c r="T421">
        <f>bef13over!T421*('bef13over filtrert sykkel'!T$3&gt;='Beregning - Sykkel'!$P$114)*('bef13over filtrert sykkel'!T$3&lt;='Beregning - Sykkel'!$P$115)*($A421='Beregning - Sykkel'!$P$94)</f>
        <v>0</v>
      </c>
      <c r="U421">
        <f>bef13over!U421*('bef13over filtrert sykkel'!U$3&gt;='Beregning - Sykkel'!$P$114)*('bef13over filtrert sykkel'!U$3&lt;='Beregning - Sykkel'!$P$115)*($A421='Beregning - Sykkel'!$P$94)</f>
        <v>0</v>
      </c>
      <c r="V421">
        <f>bef13over!V421*('bef13over filtrert sykkel'!V$3&gt;='Beregning - Sykkel'!$P$114)*('bef13over filtrert sykkel'!V$3&lt;='Beregning - Sykkel'!$P$115)*($A421='Beregning - Sykkel'!$P$94)</f>
        <v>0</v>
      </c>
      <c r="W421">
        <f>bef13over!W421*('bef13over filtrert sykkel'!W$3&gt;='Beregning - Sykkel'!$P$114)*('bef13over filtrert sykkel'!W$3&lt;='Beregning - Sykkel'!$P$115)*($A421='Beregning - Sykkel'!$P$94)</f>
        <v>0</v>
      </c>
      <c r="X421">
        <f>bef13over!X421*('bef13over filtrert sykkel'!X$3&gt;='Beregning - Sykkel'!$P$114)*('bef13over filtrert sykkel'!X$3&lt;='Beregning - Sykkel'!$P$115)*($A421='Beregning - Sykkel'!$P$94)</f>
        <v>0</v>
      </c>
      <c r="Y421">
        <f>bef13over!Y421*('bef13over filtrert sykkel'!Y$3&gt;='Beregning - Sykkel'!$P$114)*('bef13over filtrert sykkel'!Y$3&lt;='Beregning - Sykkel'!$P$115)*($A421='Beregning - Sykkel'!$P$94)</f>
        <v>0</v>
      </c>
      <c r="Z421">
        <f>bef13over!Z421*('bef13over filtrert sykkel'!Z$3&gt;='Beregning - Sykkel'!$P$114)*('bef13over filtrert sykkel'!Z$3&lt;='Beregning - Sykkel'!$P$115)*($A421='Beregning - Sykkel'!$P$94)</f>
        <v>0</v>
      </c>
      <c r="AA421">
        <f>bef13over!AA421*('bef13over filtrert sykkel'!AA$3&gt;='Beregning - Sykkel'!$P$114)*('bef13over filtrert sykkel'!AA$3&lt;='Beregning - Sykkel'!$P$115)*($A421='Beregning - Sykkel'!$P$94)</f>
        <v>0</v>
      </c>
      <c r="AB421">
        <f>bef13over!AB421*('bef13over filtrert sykkel'!AB$3&gt;='Beregning - Sykkel'!$P$114)*('bef13over filtrert sykkel'!AB$3&lt;='Beregning - Sykkel'!$P$115)*($A421='Beregning - Sykkel'!$P$94)</f>
        <v>0</v>
      </c>
      <c r="AC421">
        <f>bef13over!AC421*('bef13over filtrert sykkel'!AC$3&gt;='Beregning - Sykkel'!$P$114)*('bef13over filtrert sykkel'!AC$3&lt;='Beregning - Sykkel'!$P$115)*($A421='Beregning - Sykkel'!$P$94)</f>
        <v>0</v>
      </c>
      <c r="AD421">
        <f>bef13over!AD421*('bef13over filtrert sykkel'!AD$3&gt;='Beregning - Sykkel'!$P$114)*('bef13over filtrert sykkel'!AD$3&lt;='Beregning - Sykkel'!$P$115)*($A421='Beregning - Sykkel'!$P$94)</f>
        <v>0</v>
      </c>
    </row>
    <row r="422" spans="1:30">
      <c r="A422">
        <v>2015</v>
      </c>
      <c r="B422">
        <f>bef13over!B422*('bef13over filtrert sykkel'!B$3&gt;='Beregning - Sykkel'!$P$114)*('bef13over filtrert sykkel'!B$3&lt;='Beregning - Sykkel'!$P$115)*($A422='Beregning - Sykkel'!$P$94)</f>
        <v>0</v>
      </c>
      <c r="C422">
        <f>bef13over!C422*('bef13over filtrert sykkel'!C$3&gt;='Beregning - Sykkel'!$P$114)*('bef13over filtrert sykkel'!C$3&lt;='Beregning - Sykkel'!$P$115)*($A422='Beregning - Sykkel'!$P$94)</f>
        <v>0</v>
      </c>
      <c r="D422">
        <f>bef13over!D422*('bef13over filtrert sykkel'!D$3&gt;='Beregning - Sykkel'!$P$114)*('bef13over filtrert sykkel'!D$3&lt;='Beregning - Sykkel'!$P$115)*($A422='Beregning - Sykkel'!$P$94)</f>
        <v>0</v>
      </c>
      <c r="E422">
        <f>bef13over!E422*('bef13over filtrert sykkel'!E$3&gt;='Beregning - Sykkel'!$P$114)*('bef13over filtrert sykkel'!E$3&lt;='Beregning - Sykkel'!$P$115)*($A422='Beregning - Sykkel'!$P$94)</f>
        <v>0</v>
      </c>
      <c r="F422">
        <f>bef13over!F422*('bef13over filtrert sykkel'!F$3&gt;='Beregning - Sykkel'!$P$114)*('bef13over filtrert sykkel'!F$3&lt;='Beregning - Sykkel'!$P$115)*($A422='Beregning - Sykkel'!$P$94)</f>
        <v>0</v>
      </c>
      <c r="G422">
        <f>bef13over!G422*('bef13over filtrert sykkel'!G$3&gt;='Beregning - Sykkel'!$P$114)*('bef13over filtrert sykkel'!G$3&lt;='Beregning - Sykkel'!$P$115)*($A422='Beregning - Sykkel'!$P$94)</f>
        <v>0</v>
      </c>
      <c r="H422">
        <f>bef13over!H422*('bef13over filtrert sykkel'!H$3&gt;='Beregning - Sykkel'!$P$114)*('bef13over filtrert sykkel'!H$3&lt;='Beregning - Sykkel'!$P$115)*($A422='Beregning - Sykkel'!$P$94)</f>
        <v>0</v>
      </c>
      <c r="I422">
        <f>bef13over!I422*('bef13over filtrert sykkel'!I$3&gt;='Beregning - Sykkel'!$P$114)*('bef13over filtrert sykkel'!I$3&lt;='Beregning - Sykkel'!$P$115)*($A422='Beregning - Sykkel'!$P$94)</f>
        <v>0</v>
      </c>
      <c r="J422">
        <f>bef13over!J422*('bef13over filtrert sykkel'!J$3&gt;='Beregning - Sykkel'!$P$114)*('bef13over filtrert sykkel'!J$3&lt;='Beregning - Sykkel'!$P$115)*($A422='Beregning - Sykkel'!$P$94)</f>
        <v>0</v>
      </c>
      <c r="K422">
        <f>bef13over!K422*('bef13over filtrert sykkel'!K$3&gt;='Beregning - Sykkel'!$P$114)*('bef13over filtrert sykkel'!K$3&lt;='Beregning - Sykkel'!$P$115)*($A422='Beregning - Sykkel'!$P$94)</f>
        <v>0</v>
      </c>
      <c r="L422">
        <f>bef13over!L422*('bef13over filtrert sykkel'!L$3&gt;='Beregning - Sykkel'!$P$114)*('bef13over filtrert sykkel'!L$3&lt;='Beregning - Sykkel'!$P$115)*($A422='Beregning - Sykkel'!$P$94)</f>
        <v>0</v>
      </c>
      <c r="M422">
        <f>bef13over!M422*('bef13over filtrert sykkel'!M$3&gt;='Beregning - Sykkel'!$P$114)*('bef13over filtrert sykkel'!M$3&lt;='Beregning - Sykkel'!$P$115)*($A422='Beregning - Sykkel'!$P$94)</f>
        <v>0</v>
      </c>
      <c r="N422">
        <f>bef13over!N422*('bef13over filtrert sykkel'!N$3&gt;='Beregning - Sykkel'!$P$114)*('bef13over filtrert sykkel'!N$3&lt;='Beregning - Sykkel'!$P$115)*($A422='Beregning - Sykkel'!$P$94)</f>
        <v>0</v>
      </c>
      <c r="O422">
        <f>bef13over!O422*('bef13over filtrert sykkel'!O$3&gt;='Beregning - Sykkel'!$P$114)*('bef13over filtrert sykkel'!O$3&lt;='Beregning - Sykkel'!$P$115)*($A422='Beregning - Sykkel'!$P$94)</f>
        <v>0</v>
      </c>
      <c r="P422">
        <f>bef13over!P422*('bef13over filtrert sykkel'!P$3&gt;='Beregning - Sykkel'!$P$114)*('bef13over filtrert sykkel'!P$3&lt;='Beregning - Sykkel'!$P$115)*($A422='Beregning - Sykkel'!$P$94)</f>
        <v>0</v>
      </c>
      <c r="Q422">
        <f>bef13over!Q422*('bef13over filtrert sykkel'!Q$3&gt;='Beregning - Sykkel'!$P$114)*('bef13over filtrert sykkel'!Q$3&lt;='Beregning - Sykkel'!$P$115)*($A422='Beregning - Sykkel'!$P$94)</f>
        <v>0</v>
      </c>
      <c r="R422">
        <f>bef13over!R422*('bef13over filtrert sykkel'!R$3&gt;='Beregning - Sykkel'!$P$114)*('bef13over filtrert sykkel'!R$3&lt;='Beregning - Sykkel'!$P$115)*($A422='Beregning - Sykkel'!$P$94)</f>
        <v>0</v>
      </c>
      <c r="S422">
        <f>bef13over!S422*('bef13over filtrert sykkel'!S$3&gt;='Beregning - Sykkel'!$P$114)*('bef13over filtrert sykkel'!S$3&lt;='Beregning - Sykkel'!$P$115)*($A422='Beregning - Sykkel'!$P$94)</f>
        <v>0</v>
      </c>
      <c r="T422">
        <f>bef13over!T422*('bef13over filtrert sykkel'!T$3&gt;='Beregning - Sykkel'!$P$114)*('bef13over filtrert sykkel'!T$3&lt;='Beregning - Sykkel'!$P$115)*($A422='Beregning - Sykkel'!$P$94)</f>
        <v>0</v>
      </c>
      <c r="U422">
        <f>bef13over!U422*('bef13over filtrert sykkel'!U$3&gt;='Beregning - Sykkel'!$P$114)*('bef13over filtrert sykkel'!U$3&lt;='Beregning - Sykkel'!$P$115)*($A422='Beregning - Sykkel'!$P$94)</f>
        <v>0</v>
      </c>
      <c r="V422">
        <f>bef13over!V422*('bef13over filtrert sykkel'!V$3&gt;='Beregning - Sykkel'!$P$114)*('bef13over filtrert sykkel'!V$3&lt;='Beregning - Sykkel'!$P$115)*($A422='Beregning - Sykkel'!$P$94)</f>
        <v>0</v>
      </c>
      <c r="W422">
        <f>bef13over!W422*('bef13over filtrert sykkel'!W$3&gt;='Beregning - Sykkel'!$P$114)*('bef13over filtrert sykkel'!W$3&lt;='Beregning - Sykkel'!$P$115)*($A422='Beregning - Sykkel'!$P$94)</f>
        <v>0</v>
      </c>
      <c r="X422">
        <f>bef13over!X422*('bef13over filtrert sykkel'!X$3&gt;='Beregning - Sykkel'!$P$114)*('bef13over filtrert sykkel'!X$3&lt;='Beregning - Sykkel'!$P$115)*($A422='Beregning - Sykkel'!$P$94)</f>
        <v>0</v>
      </c>
      <c r="Y422">
        <f>bef13over!Y422*('bef13over filtrert sykkel'!Y$3&gt;='Beregning - Sykkel'!$P$114)*('bef13over filtrert sykkel'!Y$3&lt;='Beregning - Sykkel'!$P$115)*($A422='Beregning - Sykkel'!$P$94)</f>
        <v>0</v>
      </c>
      <c r="Z422">
        <f>bef13over!Z422*('bef13over filtrert sykkel'!Z$3&gt;='Beregning - Sykkel'!$P$114)*('bef13over filtrert sykkel'!Z$3&lt;='Beregning - Sykkel'!$P$115)*($A422='Beregning - Sykkel'!$P$94)</f>
        <v>0</v>
      </c>
      <c r="AA422">
        <f>bef13over!AA422*('bef13over filtrert sykkel'!AA$3&gt;='Beregning - Sykkel'!$P$114)*('bef13over filtrert sykkel'!AA$3&lt;='Beregning - Sykkel'!$P$115)*($A422='Beregning - Sykkel'!$P$94)</f>
        <v>0</v>
      </c>
      <c r="AB422">
        <f>bef13over!AB422*('bef13over filtrert sykkel'!AB$3&gt;='Beregning - Sykkel'!$P$114)*('bef13over filtrert sykkel'!AB$3&lt;='Beregning - Sykkel'!$P$115)*($A422='Beregning - Sykkel'!$P$94)</f>
        <v>0</v>
      </c>
      <c r="AC422">
        <f>bef13over!AC422*('bef13over filtrert sykkel'!AC$3&gt;='Beregning - Sykkel'!$P$114)*('bef13over filtrert sykkel'!AC$3&lt;='Beregning - Sykkel'!$P$115)*($A422='Beregning - Sykkel'!$P$94)</f>
        <v>0</v>
      </c>
      <c r="AD422">
        <f>bef13over!AD422*('bef13over filtrert sykkel'!AD$3&gt;='Beregning - Sykkel'!$P$114)*('bef13over filtrert sykkel'!AD$3&lt;='Beregning - Sykkel'!$P$115)*($A422='Beregning - Sykkel'!$P$94)</f>
        <v>0</v>
      </c>
    </row>
    <row r="423" spans="1:30">
      <c r="A423">
        <v>2017</v>
      </c>
      <c r="B423">
        <f>bef13over!B423*('bef13over filtrert sykkel'!B$3&gt;='Beregning - Sykkel'!$P$114)*('bef13over filtrert sykkel'!B$3&lt;='Beregning - Sykkel'!$P$115)*($A423='Beregning - Sykkel'!$P$94)</f>
        <v>0</v>
      </c>
      <c r="C423">
        <f>bef13over!C423*('bef13over filtrert sykkel'!C$3&gt;='Beregning - Sykkel'!$P$114)*('bef13over filtrert sykkel'!C$3&lt;='Beregning - Sykkel'!$P$115)*($A423='Beregning - Sykkel'!$P$94)</f>
        <v>0</v>
      </c>
      <c r="D423">
        <f>bef13over!D423*('bef13over filtrert sykkel'!D$3&gt;='Beregning - Sykkel'!$P$114)*('bef13over filtrert sykkel'!D$3&lt;='Beregning - Sykkel'!$P$115)*($A423='Beregning - Sykkel'!$P$94)</f>
        <v>0</v>
      </c>
      <c r="E423">
        <f>bef13over!E423*('bef13over filtrert sykkel'!E$3&gt;='Beregning - Sykkel'!$P$114)*('bef13over filtrert sykkel'!E$3&lt;='Beregning - Sykkel'!$P$115)*($A423='Beregning - Sykkel'!$P$94)</f>
        <v>0</v>
      </c>
      <c r="F423">
        <f>bef13over!F423*('bef13over filtrert sykkel'!F$3&gt;='Beregning - Sykkel'!$P$114)*('bef13over filtrert sykkel'!F$3&lt;='Beregning - Sykkel'!$P$115)*($A423='Beregning - Sykkel'!$P$94)</f>
        <v>0</v>
      </c>
      <c r="G423">
        <f>bef13over!G423*('bef13over filtrert sykkel'!G$3&gt;='Beregning - Sykkel'!$P$114)*('bef13over filtrert sykkel'!G$3&lt;='Beregning - Sykkel'!$P$115)*($A423='Beregning - Sykkel'!$P$94)</f>
        <v>0</v>
      </c>
      <c r="H423">
        <f>bef13over!H423*('bef13over filtrert sykkel'!H$3&gt;='Beregning - Sykkel'!$P$114)*('bef13over filtrert sykkel'!H$3&lt;='Beregning - Sykkel'!$P$115)*($A423='Beregning - Sykkel'!$P$94)</f>
        <v>0</v>
      </c>
      <c r="I423">
        <f>bef13over!I423*('bef13over filtrert sykkel'!I$3&gt;='Beregning - Sykkel'!$P$114)*('bef13over filtrert sykkel'!I$3&lt;='Beregning - Sykkel'!$P$115)*($A423='Beregning - Sykkel'!$P$94)</f>
        <v>0</v>
      </c>
      <c r="J423">
        <f>bef13over!J423*('bef13over filtrert sykkel'!J$3&gt;='Beregning - Sykkel'!$P$114)*('bef13over filtrert sykkel'!J$3&lt;='Beregning - Sykkel'!$P$115)*($A423='Beregning - Sykkel'!$P$94)</f>
        <v>0</v>
      </c>
      <c r="K423">
        <f>bef13over!K423*('bef13over filtrert sykkel'!K$3&gt;='Beregning - Sykkel'!$P$114)*('bef13over filtrert sykkel'!K$3&lt;='Beregning - Sykkel'!$P$115)*($A423='Beregning - Sykkel'!$P$94)</f>
        <v>0</v>
      </c>
      <c r="L423">
        <f>bef13over!L423*('bef13over filtrert sykkel'!L$3&gt;='Beregning - Sykkel'!$P$114)*('bef13over filtrert sykkel'!L$3&lt;='Beregning - Sykkel'!$P$115)*($A423='Beregning - Sykkel'!$P$94)</f>
        <v>0</v>
      </c>
      <c r="M423">
        <f>bef13over!M423*('bef13over filtrert sykkel'!M$3&gt;='Beregning - Sykkel'!$P$114)*('bef13over filtrert sykkel'!M$3&lt;='Beregning - Sykkel'!$P$115)*($A423='Beregning - Sykkel'!$P$94)</f>
        <v>0</v>
      </c>
      <c r="N423">
        <f>bef13over!N423*('bef13over filtrert sykkel'!N$3&gt;='Beregning - Sykkel'!$P$114)*('bef13over filtrert sykkel'!N$3&lt;='Beregning - Sykkel'!$P$115)*($A423='Beregning - Sykkel'!$P$94)</f>
        <v>0</v>
      </c>
      <c r="O423">
        <f>bef13over!O423*('bef13over filtrert sykkel'!O$3&gt;='Beregning - Sykkel'!$P$114)*('bef13over filtrert sykkel'!O$3&lt;='Beregning - Sykkel'!$P$115)*($A423='Beregning - Sykkel'!$P$94)</f>
        <v>0</v>
      </c>
      <c r="P423">
        <f>bef13over!P423*('bef13over filtrert sykkel'!P$3&gt;='Beregning - Sykkel'!$P$114)*('bef13over filtrert sykkel'!P$3&lt;='Beregning - Sykkel'!$P$115)*($A423='Beregning - Sykkel'!$P$94)</f>
        <v>0</v>
      </c>
      <c r="Q423">
        <f>bef13over!Q423*('bef13over filtrert sykkel'!Q$3&gt;='Beregning - Sykkel'!$P$114)*('bef13over filtrert sykkel'!Q$3&lt;='Beregning - Sykkel'!$P$115)*($A423='Beregning - Sykkel'!$P$94)</f>
        <v>0</v>
      </c>
      <c r="R423">
        <f>bef13over!R423*('bef13over filtrert sykkel'!R$3&gt;='Beregning - Sykkel'!$P$114)*('bef13over filtrert sykkel'!R$3&lt;='Beregning - Sykkel'!$P$115)*($A423='Beregning - Sykkel'!$P$94)</f>
        <v>0</v>
      </c>
      <c r="S423">
        <f>bef13over!S423*('bef13over filtrert sykkel'!S$3&gt;='Beregning - Sykkel'!$P$114)*('bef13over filtrert sykkel'!S$3&lt;='Beregning - Sykkel'!$P$115)*($A423='Beregning - Sykkel'!$P$94)</f>
        <v>0</v>
      </c>
      <c r="T423">
        <f>bef13over!T423*('bef13over filtrert sykkel'!T$3&gt;='Beregning - Sykkel'!$P$114)*('bef13over filtrert sykkel'!T$3&lt;='Beregning - Sykkel'!$P$115)*($A423='Beregning - Sykkel'!$P$94)</f>
        <v>0</v>
      </c>
      <c r="U423">
        <f>bef13over!U423*('bef13over filtrert sykkel'!U$3&gt;='Beregning - Sykkel'!$P$114)*('bef13over filtrert sykkel'!U$3&lt;='Beregning - Sykkel'!$P$115)*($A423='Beregning - Sykkel'!$P$94)</f>
        <v>0</v>
      </c>
      <c r="V423">
        <f>bef13over!V423*('bef13over filtrert sykkel'!V$3&gt;='Beregning - Sykkel'!$P$114)*('bef13over filtrert sykkel'!V$3&lt;='Beregning - Sykkel'!$P$115)*($A423='Beregning - Sykkel'!$P$94)</f>
        <v>0</v>
      </c>
      <c r="W423">
        <f>bef13over!W423*('bef13over filtrert sykkel'!W$3&gt;='Beregning - Sykkel'!$P$114)*('bef13over filtrert sykkel'!W$3&lt;='Beregning - Sykkel'!$P$115)*($A423='Beregning - Sykkel'!$P$94)</f>
        <v>0</v>
      </c>
      <c r="X423">
        <f>bef13over!X423*('bef13over filtrert sykkel'!X$3&gt;='Beregning - Sykkel'!$P$114)*('bef13over filtrert sykkel'!X$3&lt;='Beregning - Sykkel'!$P$115)*($A423='Beregning - Sykkel'!$P$94)</f>
        <v>0</v>
      </c>
      <c r="Y423">
        <f>bef13over!Y423*('bef13over filtrert sykkel'!Y$3&gt;='Beregning - Sykkel'!$P$114)*('bef13over filtrert sykkel'!Y$3&lt;='Beregning - Sykkel'!$P$115)*($A423='Beregning - Sykkel'!$P$94)</f>
        <v>0</v>
      </c>
      <c r="Z423">
        <f>bef13over!Z423*('bef13over filtrert sykkel'!Z$3&gt;='Beregning - Sykkel'!$P$114)*('bef13over filtrert sykkel'!Z$3&lt;='Beregning - Sykkel'!$P$115)*($A423='Beregning - Sykkel'!$P$94)</f>
        <v>0</v>
      </c>
      <c r="AA423">
        <f>bef13over!AA423*('bef13over filtrert sykkel'!AA$3&gt;='Beregning - Sykkel'!$P$114)*('bef13over filtrert sykkel'!AA$3&lt;='Beregning - Sykkel'!$P$115)*($A423='Beregning - Sykkel'!$P$94)</f>
        <v>0</v>
      </c>
      <c r="AB423">
        <f>bef13over!AB423*('bef13over filtrert sykkel'!AB$3&gt;='Beregning - Sykkel'!$P$114)*('bef13over filtrert sykkel'!AB$3&lt;='Beregning - Sykkel'!$P$115)*($A423='Beregning - Sykkel'!$P$94)</f>
        <v>0</v>
      </c>
      <c r="AC423">
        <f>bef13over!AC423*('bef13over filtrert sykkel'!AC$3&gt;='Beregning - Sykkel'!$P$114)*('bef13over filtrert sykkel'!AC$3&lt;='Beregning - Sykkel'!$P$115)*($A423='Beregning - Sykkel'!$P$94)</f>
        <v>0</v>
      </c>
      <c r="AD423">
        <f>bef13over!AD423*('bef13over filtrert sykkel'!AD$3&gt;='Beregning - Sykkel'!$P$114)*('bef13over filtrert sykkel'!AD$3&lt;='Beregning - Sykkel'!$P$115)*($A423='Beregning - Sykkel'!$P$94)</f>
        <v>0</v>
      </c>
    </row>
    <row r="424" spans="1:30">
      <c r="A424">
        <v>2018</v>
      </c>
      <c r="B424">
        <f>bef13over!B424*('bef13over filtrert sykkel'!B$3&gt;='Beregning - Sykkel'!$P$114)*('bef13over filtrert sykkel'!B$3&lt;='Beregning - Sykkel'!$P$115)*($A424='Beregning - Sykkel'!$P$94)</f>
        <v>0</v>
      </c>
      <c r="C424">
        <f>bef13over!C424*('bef13over filtrert sykkel'!C$3&gt;='Beregning - Sykkel'!$P$114)*('bef13over filtrert sykkel'!C$3&lt;='Beregning - Sykkel'!$P$115)*($A424='Beregning - Sykkel'!$P$94)</f>
        <v>0</v>
      </c>
      <c r="D424">
        <f>bef13over!D424*('bef13over filtrert sykkel'!D$3&gt;='Beregning - Sykkel'!$P$114)*('bef13over filtrert sykkel'!D$3&lt;='Beregning - Sykkel'!$P$115)*($A424='Beregning - Sykkel'!$P$94)</f>
        <v>0</v>
      </c>
      <c r="E424">
        <f>bef13over!E424*('bef13over filtrert sykkel'!E$3&gt;='Beregning - Sykkel'!$P$114)*('bef13over filtrert sykkel'!E$3&lt;='Beregning - Sykkel'!$P$115)*($A424='Beregning - Sykkel'!$P$94)</f>
        <v>0</v>
      </c>
      <c r="F424">
        <f>bef13over!F424*('bef13over filtrert sykkel'!F$3&gt;='Beregning - Sykkel'!$P$114)*('bef13over filtrert sykkel'!F$3&lt;='Beregning - Sykkel'!$P$115)*($A424='Beregning - Sykkel'!$P$94)</f>
        <v>0</v>
      </c>
      <c r="G424">
        <f>bef13over!G424*('bef13over filtrert sykkel'!G$3&gt;='Beregning - Sykkel'!$P$114)*('bef13over filtrert sykkel'!G$3&lt;='Beregning - Sykkel'!$P$115)*($A424='Beregning - Sykkel'!$P$94)</f>
        <v>0</v>
      </c>
      <c r="H424">
        <f>bef13over!H424*('bef13over filtrert sykkel'!H$3&gt;='Beregning - Sykkel'!$P$114)*('bef13over filtrert sykkel'!H$3&lt;='Beregning - Sykkel'!$P$115)*($A424='Beregning - Sykkel'!$P$94)</f>
        <v>0</v>
      </c>
      <c r="I424">
        <f>bef13over!I424*('bef13over filtrert sykkel'!I$3&gt;='Beregning - Sykkel'!$P$114)*('bef13over filtrert sykkel'!I$3&lt;='Beregning - Sykkel'!$P$115)*($A424='Beregning - Sykkel'!$P$94)</f>
        <v>0</v>
      </c>
      <c r="J424">
        <f>bef13over!J424*('bef13over filtrert sykkel'!J$3&gt;='Beregning - Sykkel'!$P$114)*('bef13over filtrert sykkel'!J$3&lt;='Beregning - Sykkel'!$P$115)*($A424='Beregning - Sykkel'!$P$94)</f>
        <v>0</v>
      </c>
      <c r="K424">
        <f>bef13over!K424*('bef13over filtrert sykkel'!K$3&gt;='Beregning - Sykkel'!$P$114)*('bef13over filtrert sykkel'!K$3&lt;='Beregning - Sykkel'!$P$115)*($A424='Beregning - Sykkel'!$P$94)</f>
        <v>0</v>
      </c>
      <c r="L424">
        <f>bef13over!L424*('bef13over filtrert sykkel'!L$3&gt;='Beregning - Sykkel'!$P$114)*('bef13over filtrert sykkel'!L$3&lt;='Beregning - Sykkel'!$P$115)*($A424='Beregning - Sykkel'!$P$94)</f>
        <v>0</v>
      </c>
      <c r="M424">
        <f>bef13over!M424*('bef13over filtrert sykkel'!M$3&gt;='Beregning - Sykkel'!$P$114)*('bef13over filtrert sykkel'!M$3&lt;='Beregning - Sykkel'!$P$115)*($A424='Beregning - Sykkel'!$P$94)</f>
        <v>0</v>
      </c>
      <c r="N424">
        <f>bef13over!N424*('bef13over filtrert sykkel'!N$3&gt;='Beregning - Sykkel'!$P$114)*('bef13over filtrert sykkel'!N$3&lt;='Beregning - Sykkel'!$P$115)*($A424='Beregning - Sykkel'!$P$94)</f>
        <v>0</v>
      </c>
      <c r="O424">
        <f>bef13over!O424*('bef13over filtrert sykkel'!O$3&gt;='Beregning - Sykkel'!$P$114)*('bef13over filtrert sykkel'!O$3&lt;='Beregning - Sykkel'!$P$115)*($A424='Beregning - Sykkel'!$P$94)</f>
        <v>0</v>
      </c>
      <c r="P424">
        <f>bef13over!P424*('bef13over filtrert sykkel'!P$3&gt;='Beregning - Sykkel'!$P$114)*('bef13over filtrert sykkel'!P$3&lt;='Beregning - Sykkel'!$P$115)*($A424='Beregning - Sykkel'!$P$94)</f>
        <v>0</v>
      </c>
      <c r="Q424">
        <f>bef13over!Q424*('bef13over filtrert sykkel'!Q$3&gt;='Beregning - Sykkel'!$P$114)*('bef13over filtrert sykkel'!Q$3&lt;='Beregning - Sykkel'!$P$115)*($A424='Beregning - Sykkel'!$P$94)</f>
        <v>0</v>
      </c>
      <c r="R424">
        <f>bef13over!R424*('bef13over filtrert sykkel'!R$3&gt;='Beregning - Sykkel'!$P$114)*('bef13over filtrert sykkel'!R$3&lt;='Beregning - Sykkel'!$P$115)*($A424='Beregning - Sykkel'!$P$94)</f>
        <v>0</v>
      </c>
      <c r="S424">
        <f>bef13over!S424*('bef13over filtrert sykkel'!S$3&gt;='Beregning - Sykkel'!$P$114)*('bef13over filtrert sykkel'!S$3&lt;='Beregning - Sykkel'!$P$115)*($A424='Beregning - Sykkel'!$P$94)</f>
        <v>0</v>
      </c>
      <c r="T424">
        <f>bef13over!T424*('bef13over filtrert sykkel'!T$3&gt;='Beregning - Sykkel'!$P$114)*('bef13over filtrert sykkel'!T$3&lt;='Beregning - Sykkel'!$P$115)*($A424='Beregning - Sykkel'!$P$94)</f>
        <v>0</v>
      </c>
      <c r="U424">
        <f>bef13over!U424*('bef13over filtrert sykkel'!U$3&gt;='Beregning - Sykkel'!$P$114)*('bef13over filtrert sykkel'!U$3&lt;='Beregning - Sykkel'!$P$115)*($A424='Beregning - Sykkel'!$P$94)</f>
        <v>0</v>
      </c>
      <c r="V424">
        <f>bef13over!V424*('bef13over filtrert sykkel'!V$3&gt;='Beregning - Sykkel'!$P$114)*('bef13over filtrert sykkel'!V$3&lt;='Beregning - Sykkel'!$P$115)*($A424='Beregning - Sykkel'!$P$94)</f>
        <v>0</v>
      </c>
      <c r="W424">
        <f>bef13over!W424*('bef13over filtrert sykkel'!W$3&gt;='Beregning - Sykkel'!$P$114)*('bef13over filtrert sykkel'!W$3&lt;='Beregning - Sykkel'!$P$115)*($A424='Beregning - Sykkel'!$P$94)</f>
        <v>0</v>
      </c>
      <c r="X424">
        <f>bef13over!X424*('bef13over filtrert sykkel'!X$3&gt;='Beregning - Sykkel'!$P$114)*('bef13over filtrert sykkel'!X$3&lt;='Beregning - Sykkel'!$P$115)*($A424='Beregning - Sykkel'!$P$94)</f>
        <v>0</v>
      </c>
      <c r="Y424">
        <f>bef13over!Y424*('bef13over filtrert sykkel'!Y$3&gt;='Beregning - Sykkel'!$P$114)*('bef13over filtrert sykkel'!Y$3&lt;='Beregning - Sykkel'!$P$115)*($A424='Beregning - Sykkel'!$P$94)</f>
        <v>0</v>
      </c>
      <c r="Z424">
        <f>bef13over!Z424*('bef13over filtrert sykkel'!Z$3&gt;='Beregning - Sykkel'!$P$114)*('bef13over filtrert sykkel'!Z$3&lt;='Beregning - Sykkel'!$P$115)*($A424='Beregning - Sykkel'!$P$94)</f>
        <v>0</v>
      </c>
      <c r="AA424">
        <f>bef13over!AA424*('bef13over filtrert sykkel'!AA$3&gt;='Beregning - Sykkel'!$P$114)*('bef13over filtrert sykkel'!AA$3&lt;='Beregning - Sykkel'!$P$115)*($A424='Beregning - Sykkel'!$P$94)</f>
        <v>0</v>
      </c>
      <c r="AB424">
        <f>bef13over!AB424*('bef13over filtrert sykkel'!AB$3&gt;='Beregning - Sykkel'!$P$114)*('bef13over filtrert sykkel'!AB$3&lt;='Beregning - Sykkel'!$P$115)*($A424='Beregning - Sykkel'!$P$94)</f>
        <v>0</v>
      </c>
      <c r="AC424">
        <f>bef13over!AC424*('bef13over filtrert sykkel'!AC$3&gt;='Beregning - Sykkel'!$P$114)*('bef13over filtrert sykkel'!AC$3&lt;='Beregning - Sykkel'!$P$115)*($A424='Beregning - Sykkel'!$P$94)</f>
        <v>0</v>
      </c>
      <c r="AD424">
        <f>bef13over!AD424*('bef13over filtrert sykkel'!AD$3&gt;='Beregning - Sykkel'!$P$114)*('bef13over filtrert sykkel'!AD$3&lt;='Beregning - Sykkel'!$P$115)*($A424='Beregning - Sykkel'!$P$94)</f>
        <v>0</v>
      </c>
    </row>
    <row r="425" spans="1:30">
      <c r="A425">
        <v>2019</v>
      </c>
      <c r="B425">
        <f>bef13over!B425*('bef13over filtrert sykkel'!B$3&gt;='Beregning - Sykkel'!$P$114)*('bef13over filtrert sykkel'!B$3&lt;='Beregning - Sykkel'!$P$115)*($A425='Beregning - Sykkel'!$P$94)</f>
        <v>0</v>
      </c>
      <c r="C425">
        <f>bef13over!C425*('bef13over filtrert sykkel'!C$3&gt;='Beregning - Sykkel'!$P$114)*('bef13over filtrert sykkel'!C$3&lt;='Beregning - Sykkel'!$P$115)*($A425='Beregning - Sykkel'!$P$94)</f>
        <v>0</v>
      </c>
      <c r="D425">
        <f>bef13over!D425*('bef13over filtrert sykkel'!D$3&gt;='Beregning - Sykkel'!$P$114)*('bef13over filtrert sykkel'!D$3&lt;='Beregning - Sykkel'!$P$115)*($A425='Beregning - Sykkel'!$P$94)</f>
        <v>0</v>
      </c>
      <c r="E425">
        <f>bef13over!E425*('bef13over filtrert sykkel'!E$3&gt;='Beregning - Sykkel'!$P$114)*('bef13over filtrert sykkel'!E$3&lt;='Beregning - Sykkel'!$P$115)*($A425='Beregning - Sykkel'!$P$94)</f>
        <v>0</v>
      </c>
      <c r="F425">
        <f>bef13over!F425*('bef13over filtrert sykkel'!F$3&gt;='Beregning - Sykkel'!$P$114)*('bef13over filtrert sykkel'!F$3&lt;='Beregning - Sykkel'!$P$115)*($A425='Beregning - Sykkel'!$P$94)</f>
        <v>0</v>
      </c>
      <c r="G425">
        <f>bef13over!G425*('bef13over filtrert sykkel'!G$3&gt;='Beregning - Sykkel'!$P$114)*('bef13over filtrert sykkel'!G$3&lt;='Beregning - Sykkel'!$P$115)*($A425='Beregning - Sykkel'!$P$94)</f>
        <v>0</v>
      </c>
      <c r="H425">
        <f>bef13over!H425*('bef13over filtrert sykkel'!H$3&gt;='Beregning - Sykkel'!$P$114)*('bef13over filtrert sykkel'!H$3&lt;='Beregning - Sykkel'!$P$115)*($A425='Beregning - Sykkel'!$P$94)</f>
        <v>0</v>
      </c>
      <c r="I425">
        <f>bef13over!I425*('bef13over filtrert sykkel'!I$3&gt;='Beregning - Sykkel'!$P$114)*('bef13over filtrert sykkel'!I$3&lt;='Beregning - Sykkel'!$P$115)*($A425='Beregning - Sykkel'!$P$94)</f>
        <v>0</v>
      </c>
      <c r="J425">
        <f>bef13over!J425*('bef13over filtrert sykkel'!J$3&gt;='Beregning - Sykkel'!$P$114)*('bef13over filtrert sykkel'!J$3&lt;='Beregning - Sykkel'!$P$115)*($A425='Beregning - Sykkel'!$P$94)</f>
        <v>0</v>
      </c>
      <c r="K425">
        <f>bef13over!K425*('bef13over filtrert sykkel'!K$3&gt;='Beregning - Sykkel'!$P$114)*('bef13over filtrert sykkel'!K$3&lt;='Beregning - Sykkel'!$P$115)*($A425='Beregning - Sykkel'!$P$94)</f>
        <v>0</v>
      </c>
      <c r="L425">
        <f>bef13over!L425*('bef13over filtrert sykkel'!L$3&gt;='Beregning - Sykkel'!$P$114)*('bef13over filtrert sykkel'!L$3&lt;='Beregning - Sykkel'!$P$115)*($A425='Beregning - Sykkel'!$P$94)</f>
        <v>0</v>
      </c>
      <c r="M425">
        <f>bef13over!M425*('bef13over filtrert sykkel'!M$3&gt;='Beregning - Sykkel'!$P$114)*('bef13over filtrert sykkel'!M$3&lt;='Beregning - Sykkel'!$P$115)*($A425='Beregning - Sykkel'!$P$94)</f>
        <v>0</v>
      </c>
      <c r="N425">
        <f>bef13over!N425*('bef13over filtrert sykkel'!N$3&gt;='Beregning - Sykkel'!$P$114)*('bef13over filtrert sykkel'!N$3&lt;='Beregning - Sykkel'!$P$115)*($A425='Beregning - Sykkel'!$P$94)</f>
        <v>0</v>
      </c>
      <c r="O425">
        <f>bef13over!O425*('bef13over filtrert sykkel'!O$3&gt;='Beregning - Sykkel'!$P$114)*('bef13over filtrert sykkel'!O$3&lt;='Beregning - Sykkel'!$P$115)*($A425='Beregning - Sykkel'!$P$94)</f>
        <v>0</v>
      </c>
      <c r="P425">
        <f>bef13over!P425*('bef13over filtrert sykkel'!P$3&gt;='Beregning - Sykkel'!$P$114)*('bef13over filtrert sykkel'!P$3&lt;='Beregning - Sykkel'!$P$115)*($A425='Beregning - Sykkel'!$P$94)</f>
        <v>0</v>
      </c>
      <c r="Q425">
        <f>bef13over!Q425*('bef13over filtrert sykkel'!Q$3&gt;='Beregning - Sykkel'!$P$114)*('bef13over filtrert sykkel'!Q$3&lt;='Beregning - Sykkel'!$P$115)*($A425='Beregning - Sykkel'!$P$94)</f>
        <v>0</v>
      </c>
      <c r="R425">
        <f>bef13over!R425*('bef13over filtrert sykkel'!R$3&gt;='Beregning - Sykkel'!$P$114)*('bef13over filtrert sykkel'!R$3&lt;='Beregning - Sykkel'!$P$115)*($A425='Beregning - Sykkel'!$P$94)</f>
        <v>0</v>
      </c>
      <c r="S425">
        <f>bef13over!S425*('bef13over filtrert sykkel'!S$3&gt;='Beregning - Sykkel'!$P$114)*('bef13over filtrert sykkel'!S$3&lt;='Beregning - Sykkel'!$P$115)*($A425='Beregning - Sykkel'!$P$94)</f>
        <v>0</v>
      </c>
      <c r="T425">
        <f>bef13over!T425*('bef13over filtrert sykkel'!T$3&gt;='Beregning - Sykkel'!$P$114)*('bef13over filtrert sykkel'!T$3&lt;='Beregning - Sykkel'!$P$115)*($A425='Beregning - Sykkel'!$P$94)</f>
        <v>0</v>
      </c>
      <c r="U425">
        <f>bef13over!U425*('bef13over filtrert sykkel'!U$3&gt;='Beregning - Sykkel'!$P$114)*('bef13over filtrert sykkel'!U$3&lt;='Beregning - Sykkel'!$P$115)*($A425='Beregning - Sykkel'!$P$94)</f>
        <v>0</v>
      </c>
      <c r="V425">
        <f>bef13over!V425*('bef13over filtrert sykkel'!V$3&gt;='Beregning - Sykkel'!$P$114)*('bef13over filtrert sykkel'!V$3&lt;='Beregning - Sykkel'!$P$115)*($A425='Beregning - Sykkel'!$P$94)</f>
        <v>0</v>
      </c>
      <c r="W425">
        <f>bef13over!W425*('bef13over filtrert sykkel'!W$3&gt;='Beregning - Sykkel'!$P$114)*('bef13over filtrert sykkel'!W$3&lt;='Beregning - Sykkel'!$P$115)*($A425='Beregning - Sykkel'!$P$94)</f>
        <v>0</v>
      </c>
      <c r="X425">
        <f>bef13over!X425*('bef13over filtrert sykkel'!X$3&gt;='Beregning - Sykkel'!$P$114)*('bef13over filtrert sykkel'!X$3&lt;='Beregning - Sykkel'!$P$115)*($A425='Beregning - Sykkel'!$P$94)</f>
        <v>0</v>
      </c>
      <c r="Y425">
        <f>bef13over!Y425*('bef13over filtrert sykkel'!Y$3&gt;='Beregning - Sykkel'!$P$114)*('bef13over filtrert sykkel'!Y$3&lt;='Beregning - Sykkel'!$P$115)*($A425='Beregning - Sykkel'!$P$94)</f>
        <v>0</v>
      </c>
      <c r="Z425">
        <f>bef13over!Z425*('bef13over filtrert sykkel'!Z$3&gt;='Beregning - Sykkel'!$P$114)*('bef13over filtrert sykkel'!Z$3&lt;='Beregning - Sykkel'!$P$115)*($A425='Beregning - Sykkel'!$P$94)</f>
        <v>0</v>
      </c>
      <c r="AA425">
        <f>bef13over!AA425*('bef13over filtrert sykkel'!AA$3&gt;='Beregning - Sykkel'!$P$114)*('bef13over filtrert sykkel'!AA$3&lt;='Beregning - Sykkel'!$P$115)*($A425='Beregning - Sykkel'!$P$94)</f>
        <v>0</v>
      </c>
      <c r="AB425">
        <f>bef13over!AB425*('bef13over filtrert sykkel'!AB$3&gt;='Beregning - Sykkel'!$P$114)*('bef13over filtrert sykkel'!AB$3&lt;='Beregning - Sykkel'!$P$115)*($A425='Beregning - Sykkel'!$P$94)</f>
        <v>0</v>
      </c>
      <c r="AC425">
        <f>bef13over!AC425*('bef13over filtrert sykkel'!AC$3&gt;='Beregning - Sykkel'!$P$114)*('bef13over filtrert sykkel'!AC$3&lt;='Beregning - Sykkel'!$P$115)*($A425='Beregning - Sykkel'!$P$94)</f>
        <v>0</v>
      </c>
      <c r="AD425">
        <f>bef13over!AD425*('bef13over filtrert sykkel'!AD$3&gt;='Beregning - Sykkel'!$P$114)*('bef13over filtrert sykkel'!AD$3&lt;='Beregning - Sykkel'!$P$115)*($A425='Beregning - Sykkel'!$P$94)</f>
        <v>0</v>
      </c>
    </row>
    <row r="426" spans="1:30">
      <c r="A426">
        <v>2020</v>
      </c>
      <c r="B426">
        <f>bef13over!B426*('bef13over filtrert sykkel'!B$3&gt;='Beregning - Sykkel'!$P$114)*('bef13over filtrert sykkel'!B$3&lt;='Beregning - Sykkel'!$P$115)*($A426='Beregning - Sykkel'!$P$94)</f>
        <v>0</v>
      </c>
      <c r="C426">
        <f>bef13over!C426*('bef13over filtrert sykkel'!C$3&gt;='Beregning - Sykkel'!$P$114)*('bef13over filtrert sykkel'!C$3&lt;='Beregning - Sykkel'!$P$115)*($A426='Beregning - Sykkel'!$P$94)</f>
        <v>0</v>
      </c>
      <c r="D426">
        <f>bef13over!D426*('bef13over filtrert sykkel'!D$3&gt;='Beregning - Sykkel'!$P$114)*('bef13over filtrert sykkel'!D$3&lt;='Beregning - Sykkel'!$P$115)*($A426='Beregning - Sykkel'!$P$94)</f>
        <v>0</v>
      </c>
      <c r="E426">
        <f>bef13over!E426*('bef13over filtrert sykkel'!E$3&gt;='Beregning - Sykkel'!$P$114)*('bef13over filtrert sykkel'!E$3&lt;='Beregning - Sykkel'!$P$115)*($A426='Beregning - Sykkel'!$P$94)</f>
        <v>0</v>
      </c>
      <c r="F426">
        <f>bef13over!F426*('bef13over filtrert sykkel'!F$3&gt;='Beregning - Sykkel'!$P$114)*('bef13over filtrert sykkel'!F$3&lt;='Beregning - Sykkel'!$P$115)*($A426='Beregning - Sykkel'!$P$94)</f>
        <v>0</v>
      </c>
      <c r="G426">
        <f>bef13over!G426*('bef13over filtrert sykkel'!G$3&gt;='Beregning - Sykkel'!$P$114)*('bef13over filtrert sykkel'!G$3&lt;='Beregning - Sykkel'!$P$115)*($A426='Beregning - Sykkel'!$P$94)</f>
        <v>0</v>
      </c>
      <c r="H426">
        <f>bef13over!H426*('bef13over filtrert sykkel'!H$3&gt;='Beregning - Sykkel'!$P$114)*('bef13over filtrert sykkel'!H$3&lt;='Beregning - Sykkel'!$P$115)*($A426='Beregning - Sykkel'!$P$94)</f>
        <v>0</v>
      </c>
      <c r="I426">
        <f>bef13over!I426*('bef13over filtrert sykkel'!I$3&gt;='Beregning - Sykkel'!$P$114)*('bef13over filtrert sykkel'!I$3&lt;='Beregning - Sykkel'!$P$115)*($A426='Beregning - Sykkel'!$P$94)</f>
        <v>0</v>
      </c>
      <c r="J426">
        <f>bef13over!J426*('bef13over filtrert sykkel'!J$3&gt;='Beregning - Sykkel'!$P$114)*('bef13over filtrert sykkel'!J$3&lt;='Beregning - Sykkel'!$P$115)*($A426='Beregning - Sykkel'!$P$94)</f>
        <v>0</v>
      </c>
      <c r="K426">
        <f>bef13over!K426*('bef13over filtrert sykkel'!K$3&gt;='Beregning - Sykkel'!$P$114)*('bef13over filtrert sykkel'!K$3&lt;='Beregning - Sykkel'!$P$115)*($A426='Beregning - Sykkel'!$P$94)</f>
        <v>0</v>
      </c>
      <c r="L426">
        <f>bef13over!L426*('bef13over filtrert sykkel'!L$3&gt;='Beregning - Sykkel'!$P$114)*('bef13over filtrert sykkel'!L$3&lt;='Beregning - Sykkel'!$P$115)*($A426='Beregning - Sykkel'!$P$94)</f>
        <v>0</v>
      </c>
      <c r="M426">
        <f>bef13over!M426*('bef13over filtrert sykkel'!M$3&gt;='Beregning - Sykkel'!$P$114)*('bef13over filtrert sykkel'!M$3&lt;='Beregning - Sykkel'!$P$115)*($A426='Beregning - Sykkel'!$P$94)</f>
        <v>0</v>
      </c>
      <c r="N426">
        <f>bef13over!N426*('bef13over filtrert sykkel'!N$3&gt;='Beregning - Sykkel'!$P$114)*('bef13over filtrert sykkel'!N$3&lt;='Beregning - Sykkel'!$P$115)*($A426='Beregning - Sykkel'!$P$94)</f>
        <v>0</v>
      </c>
      <c r="O426">
        <f>bef13over!O426*('bef13over filtrert sykkel'!O$3&gt;='Beregning - Sykkel'!$P$114)*('bef13over filtrert sykkel'!O$3&lt;='Beregning - Sykkel'!$P$115)*($A426='Beregning - Sykkel'!$P$94)</f>
        <v>0</v>
      </c>
      <c r="P426">
        <f>bef13over!P426*('bef13over filtrert sykkel'!P$3&gt;='Beregning - Sykkel'!$P$114)*('bef13over filtrert sykkel'!P$3&lt;='Beregning - Sykkel'!$P$115)*($A426='Beregning - Sykkel'!$P$94)</f>
        <v>0</v>
      </c>
      <c r="Q426">
        <f>bef13over!Q426*('bef13over filtrert sykkel'!Q$3&gt;='Beregning - Sykkel'!$P$114)*('bef13over filtrert sykkel'!Q$3&lt;='Beregning - Sykkel'!$P$115)*($A426='Beregning - Sykkel'!$P$94)</f>
        <v>0</v>
      </c>
      <c r="R426">
        <f>bef13over!R426*('bef13over filtrert sykkel'!R$3&gt;='Beregning - Sykkel'!$P$114)*('bef13over filtrert sykkel'!R$3&lt;='Beregning - Sykkel'!$P$115)*($A426='Beregning - Sykkel'!$P$94)</f>
        <v>0</v>
      </c>
      <c r="S426">
        <f>bef13over!S426*('bef13over filtrert sykkel'!S$3&gt;='Beregning - Sykkel'!$P$114)*('bef13over filtrert sykkel'!S$3&lt;='Beregning - Sykkel'!$P$115)*($A426='Beregning - Sykkel'!$P$94)</f>
        <v>0</v>
      </c>
      <c r="T426">
        <f>bef13over!T426*('bef13over filtrert sykkel'!T$3&gt;='Beregning - Sykkel'!$P$114)*('bef13over filtrert sykkel'!T$3&lt;='Beregning - Sykkel'!$P$115)*($A426='Beregning - Sykkel'!$P$94)</f>
        <v>0</v>
      </c>
      <c r="U426">
        <f>bef13over!U426*('bef13over filtrert sykkel'!U$3&gt;='Beregning - Sykkel'!$P$114)*('bef13over filtrert sykkel'!U$3&lt;='Beregning - Sykkel'!$P$115)*($A426='Beregning - Sykkel'!$P$94)</f>
        <v>0</v>
      </c>
      <c r="V426">
        <f>bef13over!V426*('bef13over filtrert sykkel'!V$3&gt;='Beregning - Sykkel'!$P$114)*('bef13over filtrert sykkel'!V$3&lt;='Beregning - Sykkel'!$P$115)*($A426='Beregning - Sykkel'!$P$94)</f>
        <v>0</v>
      </c>
      <c r="W426">
        <f>bef13over!W426*('bef13over filtrert sykkel'!W$3&gt;='Beregning - Sykkel'!$P$114)*('bef13over filtrert sykkel'!W$3&lt;='Beregning - Sykkel'!$P$115)*($A426='Beregning - Sykkel'!$P$94)</f>
        <v>0</v>
      </c>
      <c r="X426">
        <f>bef13over!X426*('bef13over filtrert sykkel'!X$3&gt;='Beregning - Sykkel'!$P$114)*('bef13over filtrert sykkel'!X$3&lt;='Beregning - Sykkel'!$P$115)*($A426='Beregning - Sykkel'!$P$94)</f>
        <v>0</v>
      </c>
      <c r="Y426">
        <f>bef13over!Y426*('bef13over filtrert sykkel'!Y$3&gt;='Beregning - Sykkel'!$P$114)*('bef13over filtrert sykkel'!Y$3&lt;='Beregning - Sykkel'!$P$115)*($A426='Beregning - Sykkel'!$P$94)</f>
        <v>0</v>
      </c>
      <c r="Z426">
        <f>bef13over!Z426*('bef13over filtrert sykkel'!Z$3&gt;='Beregning - Sykkel'!$P$114)*('bef13over filtrert sykkel'!Z$3&lt;='Beregning - Sykkel'!$P$115)*($A426='Beregning - Sykkel'!$P$94)</f>
        <v>0</v>
      </c>
      <c r="AA426">
        <f>bef13over!AA426*('bef13over filtrert sykkel'!AA$3&gt;='Beregning - Sykkel'!$P$114)*('bef13over filtrert sykkel'!AA$3&lt;='Beregning - Sykkel'!$P$115)*($A426='Beregning - Sykkel'!$P$94)</f>
        <v>0</v>
      </c>
      <c r="AB426">
        <f>bef13over!AB426*('bef13over filtrert sykkel'!AB$3&gt;='Beregning - Sykkel'!$P$114)*('bef13over filtrert sykkel'!AB$3&lt;='Beregning - Sykkel'!$P$115)*($A426='Beregning - Sykkel'!$P$94)</f>
        <v>0</v>
      </c>
      <c r="AC426">
        <f>bef13over!AC426*('bef13over filtrert sykkel'!AC$3&gt;='Beregning - Sykkel'!$P$114)*('bef13over filtrert sykkel'!AC$3&lt;='Beregning - Sykkel'!$P$115)*($A426='Beregning - Sykkel'!$P$94)</f>
        <v>0</v>
      </c>
      <c r="AD426">
        <f>bef13over!AD426*('bef13over filtrert sykkel'!AD$3&gt;='Beregning - Sykkel'!$P$114)*('bef13over filtrert sykkel'!AD$3&lt;='Beregning - Sykkel'!$P$115)*($A426='Beregning - Sykkel'!$P$94)</f>
        <v>0</v>
      </c>
    </row>
    <row r="427" spans="1:30">
      <c r="A427">
        <v>2021</v>
      </c>
      <c r="B427">
        <f>bef13over!B427*('bef13over filtrert sykkel'!B$3&gt;='Beregning - Sykkel'!$P$114)*('bef13over filtrert sykkel'!B$3&lt;='Beregning - Sykkel'!$P$115)*($A427='Beregning - Sykkel'!$P$94)</f>
        <v>0</v>
      </c>
      <c r="C427">
        <f>bef13over!C427*('bef13over filtrert sykkel'!C$3&gt;='Beregning - Sykkel'!$P$114)*('bef13over filtrert sykkel'!C$3&lt;='Beregning - Sykkel'!$P$115)*($A427='Beregning - Sykkel'!$P$94)</f>
        <v>0</v>
      </c>
      <c r="D427">
        <f>bef13over!D427*('bef13over filtrert sykkel'!D$3&gt;='Beregning - Sykkel'!$P$114)*('bef13over filtrert sykkel'!D$3&lt;='Beregning - Sykkel'!$P$115)*($A427='Beregning - Sykkel'!$P$94)</f>
        <v>0</v>
      </c>
      <c r="E427">
        <f>bef13over!E427*('bef13over filtrert sykkel'!E$3&gt;='Beregning - Sykkel'!$P$114)*('bef13over filtrert sykkel'!E$3&lt;='Beregning - Sykkel'!$P$115)*($A427='Beregning - Sykkel'!$P$94)</f>
        <v>0</v>
      </c>
      <c r="F427">
        <f>bef13over!F427*('bef13over filtrert sykkel'!F$3&gt;='Beregning - Sykkel'!$P$114)*('bef13over filtrert sykkel'!F$3&lt;='Beregning - Sykkel'!$P$115)*($A427='Beregning - Sykkel'!$P$94)</f>
        <v>0</v>
      </c>
      <c r="G427">
        <f>bef13over!G427*('bef13over filtrert sykkel'!G$3&gt;='Beregning - Sykkel'!$P$114)*('bef13over filtrert sykkel'!G$3&lt;='Beregning - Sykkel'!$P$115)*($A427='Beregning - Sykkel'!$P$94)</f>
        <v>0</v>
      </c>
      <c r="H427">
        <f>bef13over!H427*('bef13over filtrert sykkel'!H$3&gt;='Beregning - Sykkel'!$P$114)*('bef13over filtrert sykkel'!H$3&lt;='Beregning - Sykkel'!$P$115)*($A427='Beregning - Sykkel'!$P$94)</f>
        <v>0</v>
      </c>
      <c r="I427">
        <f>bef13over!I427*('bef13over filtrert sykkel'!I$3&gt;='Beregning - Sykkel'!$P$114)*('bef13over filtrert sykkel'!I$3&lt;='Beregning - Sykkel'!$P$115)*($A427='Beregning - Sykkel'!$P$94)</f>
        <v>0</v>
      </c>
      <c r="J427">
        <f>bef13over!J427*('bef13over filtrert sykkel'!J$3&gt;='Beregning - Sykkel'!$P$114)*('bef13over filtrert sykkel'!J$3&lt;='Beregning - Sykkel'!$P$115)*($A427='Beregning - Sykkel'!$P$94)</f>
        <v>0</v>
      </c>
      <c r="K427">
        <f>bef13over!K427*('bef13over filtrert sykkel'!K$3&gt;='Beregning - Sykkel'!$P$114)*('bef13over filtrert sykkel'!K$3&lt;='Beregning - Sykkel'!$P$115)*($A427='Beregning - Sykkel'!$P$94)</f>
        <v>0</v>
      </c>
      <c r="L427">
        <f>bef13over!L427*('bef13over filtrert sykkel'!L$3&gt;='Beregning - Sykkel'!$P$114)*('bef13over filtrert sykkel'!L$3&lt;='Beregning - Sykkel'!$P$115)*($A427='Beregning - Sykkel'!$P$94)</f>
        <v>0</v>
      </c>
      <c r="M427">
        <f>bef13over!M427*('bef13over filtrert sykkel'!M$3&gt;='Beregning - Sykkel'!$P$114)*('bef13over filtrert sykkel'!M$3&lt;='Beregning - Sykkel'!$P$115)*($A427='Beregning - Sykkel'!$P$94)</f>
        <v>0</v>
      </c>
      <c r="N427">
        <f>bef13over!N427*('bef13over filtrert sykkel'!N$3&gt;='Beregning - Sykkel'!$P$114)*('bef13over filtrert sykkel'!N$3&lt;='Beregning - Sykkel'!$P$115)*($A427='Beregning - Sykkel'!$P$94)</f>
        <v>0</v>
      </c>
      <c r="O427">
        <f>bef13over!O427*('bef13over filtrert sykkel'!O$3&gt;='Beregning - Sykkel'!$P$114)*('bef13over filtrert sykkel'!O$3&lt;='Beregning - Sykkel'!$P$115)*($A427='Beregning - Sykkel'!$P$94)</f>
        <v>0</v>
      </c>
      <c r="P427">
        <f>bef13over!P427*('bef13over filtrert sykkel'!P$3&gt;='Beregning - Sykkel'!$P$114)*('bef13over filtrert sykkel'!P$3&lt;='Beregning - Sykkel'!$P$115)*($A427='Beregning - Sykkel'!$P$94)</f>
        <v>0</v>
      </c>
      <c r="Q427">
        <f>bef13over!Q427*('bef13over filtrert sykkel'!Q$3&gt;='Beregning - Sykkel'!$P$114)*('bef13over filtrert sykkel'!Q$3&lt;='Beregning - Sykkel'!$P$115)*($A427='Beregning - Sykkel'!$P$94)</f>
        <v>0</v>
      </c>
      <c r="R427">
        <f>bef13over!R427*('bef13over filtrert sykkel'!R$3&gt;='Beregning - Sykkel'!$P$114)*('bef13over filtrert sykkel'!R$3&lt;='Beregning - Sykkel'!$P$115)*($A427='Beregning - Sykkel'!$P$94)</f>
        <v>0</v>
      </c>
      <c r="S427">
        <f>bef13over!S427*('bef13over filtrert sykkel'!S$3&gt;='Beregning - Sykkel'!$P$114)*('bef13over filtrert sykkel'!S$3&lt;='Beregning - Sykkel'!$P$115)*($A427='Beregning - Sykkel'!$P$94)</f>
        <v>0</v>
      </c>
      <c r="T427">
        <f>bef13over!T427*('bef13over filtrert sykkel'!T$3&gt;='Beregning - Sykkel'!$P$114)*('bef13over filtrert sykkel'!T$3&lt;='Beregning - Sykkel'!$P$115)*($A427='Beregning - Sykkel'!$P$94)</f>
        <v>0</v>
      </c>
      <c r="U427">
        <f>bef13over!U427*('bef13over filtrert sykkel'!U$3&gt;='Beregning - Sykkel'!$P$114)*('bef13over filtrert sykkel'!U$3&lt;='Beregning - Sykkel'!$P$115)*($A427='Beregning - Sykkel'!$P$94)</f>
        <v>0</v>
      </c>
      <c r="V427">
        <f>bef13over!V427*('bef13over filtrert sykkel'!V$3&gt;='Beregning - Sykkel'!$P$114)*('bef13over filtrert sykkel'!V$3&lt;='Beregning - Sykkel'!$P$115)*($A427='Beregning - Sykkel'!$P$94)</f>
        <v>0</v>
      </c>
      <c r="W427">
        <f>bef13over!W427*('bef13over filtrert sykkel'!W$3&gt;='Beregning - Sykkel'!$P$114)*('bef13over filtrert sykkel'!W$3&lt;='Beregning - Sykkel'!$P$115)*($A427='Beregning - Sykkel'!$P$94)</f>
        <v>0</v>
      </c>
      <c r="X427">
        <f>bef13over!X427*('bef13over filtrert sykkel'!X$3&gt;='Beregning - Sykkel'!$P$114)*('bef13over filtrert sykkel'!X$3&lt;='Beregning - Sykkel'!$P$115)*($A427='Beregning - Sykkel'!$P$94)</f>
        <v>0</v>
      </c>
      <c r="Y427">
        <f>bef13over!Y427*('bef13over filtrert sykkel'!Y$3&gt;='Beregning - Sykkel'!$P$114)*('bef13over filtrert sykkel'!Y$3&lt;='Beregning - Sykkel'!$P$115)*($A427='Beregning - Sykkel'!$P$94)</f>
        <v>0</v>
      </c>
      <c r="Z427">
        <f>bef13over!Z427*('bef13over filtrert sykkel'!Z$3&gt;='Beregning - Sykkel'!$P$114)*('bef13over filtrert sykkel'!Z$3&lt;='Beregning - Sykkel'!$P$115)*($A427='Beregning - Sykkel'!$P$94)</f>
        <v>0</v>
      </c>
      <c r="AA427">
        <f>bef13over!AA427*('bef13over filtrert sykkel'!AA$3&gt;='Beregning - Sykkel'!$P$114)*('bef13over filtrert sykkel'!AA$3&lt;='Beregning - Sykkel'!$P$115)*($A427='Beregning - Sykkel'!$P$94)</f>
        <v>0</v>
      </c>
      <c r="AB427">
        <f>bef13over!AB427*('bef13over filtrert sykkel'!AB$3&gt;='Beregning - Sykkel'!$P$114)*('bef13over filtrert sykkel'!AB$3&lt;='Beregning - Sykkel'!$P$115)*($A427='Beregning - Sykkel'!$P$94)</f>
        <v>0</v>
      </c>
      <c r="AC427">
        <f>bef13over!AC427*('bef13over filtrert sykkel'!AC$3&gt;='Beregning - Sykkel'!$P$114)*('bef13over filtrert sykkel'!AC$3&lt;='Beregning - Sykkel'!$P$115)*($A427='Beregning - Sykkel'!$P$94)</f>
        <v>0</v>
      </c>
      <c r="AD427">
        <f>bef13over!AD427*('bef13over filtrert sykkel'!AD$3&gt;='Beregning - Sykkel'!$P$114)*('bef13over filtrert sykkel'!AD$3&lt;='Beregning - Sykkel'!$P$115)*($A427='Beregning - Sykkel'!$P$94)</f>
        <v>0</v>
      </c>
    </row>
    <row r="428" spans="1:30">
      <c r="A428">
        <v>2022</v>
      </c>
      <c r="B428">
        <f>bef13over!B428*('bef13over filtrert sykkel'!B$3&gt;='Beregning - Sykkel'!$P$114)*('bef13over filtrert sykkel'!B$3&lt;='Beregning - Sykkel'!$P$115)*($A428='Beregning - Sykkel'!$P$94)</f>
        <v>0</v>
      </c>
      <c r="C428">
        <f>bef13over!C428*('bef13over filtrert sykkel'!C$3&gt;='Beregning - Sykkel'!$P$114)*('bef13over filtrert sykkel'!C$3&lt;='Beregning - Sykkel'!$P$115)*($A428='Beregning - Sykkel'!$P$94)</f>
        <v>0</v>
      </c>
      <c r="D428">
        <f>bef13over!D428*('bef13over filtrert sykkel'!D$3&gt;='Beregning - Sykkel'!$P$114)*('bef13over filtrert sykkel'!D$3&lt;='Beregning - Sykkel'!$P$115)*($A428='Beregning - Sykkel'!$P$94)</f>
        <v>0</v>
      </c>
      <c r="E428">
        <f>bef13over!E428*('bef13over filtrert sykkel'!E$3&gt;='Beregning - Sykkel'!$P$114)*('bef13over filtrert sykkel'!E$3&lt;='Beregning - Sykkel'!$P$115)*($A428='Beregning - Sykkel'!$P$94)</f>
        <v>0</v>
      </c>
      <c r="F428">
        <f>bef13over!F428*('bef13over filtrert sykkel'!F$3&gt;='Beregning - Sykkel'!$P$114)*('bef13over filtrert sykkel'!F$3&lt;='Beregning - Sykkel'!$P$115)*($A428='Beregning - Sykkel'!$P$94)</f>
        <v>0</v>
      </c>
      <c r="G428">
        <f>bef13over!G428*('bef13over filtrert sykkel'!G$3&gt;='Beregning - Sykkel'!$P$114)*('bef13over filtrert sykkel'!G$3&lt;='Beregning - Sykkel'!$P$115)*($A428='Beregning - Sykkel'!$P$94)</f>
        <v>0</v>
      </c>
      <c r="H428">
        <f>bef13over!H428*('bef13over filtrert sykkel'!H$3&gt;='Beregning - Sykkel'!$P$114)*('bef13over filtrert sykkel'!H$3&lt;='Beregning - Sykkel'!$P$115)*($A428='Beregning - Sykkel'!$P$94)</f>
        <v>0</v>
      </c>
      <c r="I428">
        <f>bef13over!I428*('bef13over filtrert sykkel'!I$3&gt;='Beregning - Sykkel'!$P$114)*('bef13over filtrert sykkel'!I$3&lt;='Beregning - Sykkel'!$P$115)*($A428='Beregning - Sykkel'!$P$94)</f>
        <v>0</v>
      </c>
      <c r="J428">
        <f>bef13over!J428*('bef13over filtrert sykkel'!J$3&gt;='Beregning - Sykkel'!$P$114)*('bef13over filtrert sykkel'!J$3&lt;='Beregning - Sykkel'!$P$115)*($A428='Beregning - Sykkel'!$P$94)</f>
        <v>0</v>
      </c>
      <c r="K428">
        <f>bef13over!K428*('bef13over filtrert sykkel'!K$3&gt;='Beregning - Sykkel'!$P$114)*('bef13over filtrert sykkel'!K$3&lt;='Beregning - Sykkel'!$P$115)*($A428='Beregning - Sykkel'!$P$94)</f>
        <v>0</v>
      </c>
      <c r="L428">
        <f>bef13over!L428*('bef13over filtrert sykkel'!L$3&gt;='Beregning - Sykkel'!$P$114)*('bef13over filtrert sykkel'!L$3&lt;='Beregning - Sykkel'!$P$115)*($A428='Beregning - Sykkel'!$P$94)</f>
        <v>0</v>
      </c>
      <c r="M428">
        <f>bef13over!M428*('bef13over filtrert sykkel'!M$3&gt;='Beregning - Sykkel'!$P$114)*('bef13over filtrert sykkel'!M$3&lt;='Beregning - Sykkel'!$P$115)*($A428='Beregning - Sykkel'!$P$94)</f>
        <v>0</v>
      </c>
      <c r="N428">
        <f>bef13over!N428*('bef13over filtrert sykkel'!N$3&gt;='Beregning - Sykkel'!$P$114)*('bef13over filtrert sykkel'!N$3&lt;='Beregning - Sykkel'!$P$115)*($A428='Beregning - Sykkel'!$P$94)</f>
        <v>0</v>
      </c>
      <c r="O428">
        <f>bef13over!O428*('bef13over filtrert sykkel'!O$3&gt;='Beregning - Sykkel'!$P$114)*('bef13over filtrert sykkel'!O$3&lt;='Beregning - Sykkel'!$P$115)*($A428='Beregning - Sykkel'!$P$94)</f>
        <v>0</v>
      </c>
      <c r="P428">
        <f>bef13over!P428*('bef13over filtrert sykkel'!P$3&gt;='Beregning - Sykkel'!$P$114)*('bef13over filtrert sykkel'!P$3&lt;='Beregning - Sykkel'!$P$115)*($A428='Beregning - Sykkel'!$P$94)</f>
        <v>0</v>
      </c>
      <c r="Q428">
        <f>bef13over!Q428*('bef13over filtrert sykkel'!Q$3&gt;='Beregning - Sykkel'!$P$114)*('bef13over filtrert sykkel'!Q$3&lt;='Beregning - Sykkel'!$P$115)*($A428='Beregning - Sykkel'!$P$94)</f>
        <v>0</v>
      </c>
      <c r="R428">
        <f>bef13over!R428*('bef13over filtrert sykkel'!R$3&gt;='Beregning - Sykkel'!$P$114)*('bef13over filtrert sykkel'!R$3&lt;='Beregning - Sykkel'!$P$115)*($A428='Beregning - Sykkel'!$P$94)</f>
        <v>0</v>
      </c>
      <c r="S428">
        <f>bef13over!S428*('bef13over filtrert sykkel'!S$3&gt;='Beregning - Sykkel'!$P$114)*('bef13over filtrert sykkel'!S$3&lt;='Beregning - Sykkel'!$P$115)*($A428='Beregning - Sykkel'!$P$94)</f>
        <v>0</v>
      </c>
      <c r="T428">
        <f>bef13over!T428*('bef13over filtrert sykkel'!T$3&gt;='Beregning - Sykkel'!$P$114)*('bef13over filtrert sykkel'!T$3&lt;='Beregning - Sykkel'!$P$115)*($A428='Beregning - Sykkel'!$P$94)</f>
        <v>0</v>
      </c>
      <c r="U428">
        <f>bef13over!U428*('bef13over filtrert sykkel'!U$3&gt;='Beregning - Sykkel'!$P$114)*('bef13over filtrert sykkel'!U$3&lt;='Beregning - Sykkel'!$P$115)*($A428='Beregning - Sykkel'!$P$94)</f>
        <v>0</v>
      </c>
      <c r="V428">
        <f>bef13over!V428*('bef13over filtrert sykkel'!V$3&gt;='Beregning - Sykkel'!$P$114)*('bef13over filtrert sykkel'!V$3&lt;='Beregning - Sykkel'!$P$115)*($A428='Beregning - Sykkel'!$P$94)</f>
        <v>0</v>
      </c>
      <c r="W428">
        <f>bef13over!W428*('bef13over filtrert sykkel'!W$3&gt;='Beregning - Sykkel'!$P$114)*('bef13over filtrert sykkel'!W$3&lt;='Beregning - Sykkel'!$P$115)*($A428='Beregning - Sykkel'!$P$94)</f>
        <v>0</v>
      </c>
      <c r="X428">
        <f>bef13over!X428*('bef13over filtrert sykkel'!X$3&gt;='Beregning - Sykkel'!$P$114)*('bef13over filtrert sykkel'!X$3&lt;='Beregning - Sykkel'!$P$115)*($A428='Beregning - Sykkel'!$P$94)</f>
        <v>0</v>
      </c>
      <c r="Y428">
        <f>bef13over!Y428*('bef13over filtrert sykkel'!Y$3&gt;='Beregning - Sykkel'!$P$114)*('bef13over filtrert sykkel'!Y$3&lt;='Beregning - Sykkel'!$P$115)*($A428='Beregning - Sykkel'!$P$94)</f>
        <v>0</v>
      </c>
      <c r="Z428">
        <f>bef13over!Z428*('bef13over filtrert sykkel'!Z$3&gt;='Beregning - Sykkel'!$P$114)*('bef13over filtrert sykkel'!Z$3&lt;='Beregning - Sykkel'!$P$115)*($A428='Beregning - Sykkel'!$P$94)</f>
        <v>0</v>
      </c>
      <c r="AA428">
        <f>bef13over!AA428*('bef13over filtrert sykkel'!AA$3&gt;='Beregning - Sykkel'!$P$114)*('bef13over filtrert sykkel'!AA$3&lt;='Beregning - Sykkel'!$P$115)*($A428='Beregning - Sykkel'!$P$94)</f>
        <v>0</v>
      </c>
      <c r="AB428">
        <f>bef13over!AB428*('bef13over filtrert sykkel'!AB$3&gt;='Beregning - Sykkel'!$P$114)*('bef13over filtrert sykkel'!AB$3&lt;='Beregning - Sykkel'!$P$115)*($A428='Beregning - Sykkel'!$P$94)</f>
        <v>0</v>
      </c>
      <c r="AC428">
        <f>bef13over!AC428*('bef13over filtrert sykkel'!AC$3&gt;='Beregning - Sykkel'!$P$114)*('bef13over filtrert sykkel'!AC$3&lt;='Beregning - Sykkel'!$P$115)*($A428='Beregning - Sykkel'!$P$94)</f>
        <v>0</v>
      </c>
      <c r="AD428">
        <f>bef13over!AD428*('bef13over filtrert sykkel'!AD$3&gt;='Beregning - Sykkel'!$P$114)*('bef13over filtrert sykkel'!AD$3&lt;='Beregning - Sykkel'!$P$115)*($A428='Beregning - Sykkel'!$P$94)</f>
        <v>0</v>
      </c>
    </row>
    <row r="429" spans="1:30">
      <c r="A429">
        <v>2023</v>
      </c>
      <c r="B429">
        <f>bef13over!B429*('bef13over filtrert sykkel'!B$3&gt;='Beregning - Sykkel'!$P$114)*('bef13over filtrert sykkel'!B$3&lt;='Beregning - Sykkel'!$P$115)*($A429='Beregning - Sykkel'!$P$94)</f>
        <v>0</v>
      </c>
      <c r="C429">
        <f>bef13over!C429*('bef13over filtrert sykkel'!C$3&gt;='Beregning - Sykkel'!$P$114)*('bef13over filtrert sykkel'!C$3&lt;='Beregning - Sykkel'!$P$115)*($A429='Beregning - Sykkel'!$P$94)</f>
        <v>0</v>
      </c>
      <c r="D429">
        <f>bef13over!D429*('bef13over filtrert sykkel'!D$3&gt;='Beregning - Sykkel'!$P$114)*('bef13over filtrert sykkel'!D$3&lt;='Beregning - Sykkel'!$P$115)*($A429='Beregning - Sykkel'!$P$94)</f>
        <v>0</v>
      </c>
      <c r="E429">
        <f>bef13over!E429*('bef13over filtrert sykkel'!E$3&gt;='Beregning - Sykkel'!$P$114)*('bef13over filtrert sykkel'!E$3&lt;='Beregning - Sykkel'!$P$115)*($A429='Beregning - Sykkel'!$P$94)</f>
        <v>0</v>
      </c>
      <c r="F429">
        <f>bef13over!F429*('bef13over filtrert sykkel'!F$3&gt;='Beregning - Sykkel'!$P$114)*('bef13over filtrert sykkel'!F$3&lt;='Beregning - Sykkel'!$P$115)*($A429='Beregning - Sykkel'!$P$94)</f>
        <v>0</v>
      </c>
      <c r="G429">
        <f>bef13over!G429*('bef13over filtrert sykkel'!G$3&gt;='Beregning - Sykkel'!$P$114)*('bef13over filtrert sykkel'!G$3&lt;='Beregning - Sykkel'!$P$115)*($A429='Beregning - Sykkel'!$P$94)</f>
        <v>0</v>
      </c>
      <c r="H429">
        <f>bef13over!H429*('bef13over filtrert sykkel'!H$3&gt;='Beregning - Sykkel'!$P$114)*('bef13over filtrert sykkel'!H$3&lt;='Beregning - Sykkel'!$P$115)*($A429='Beregning - Sykkel'!$P$94)</f>
        <v>0</v>
      </c>
      <c r="I429">
        <f>bef13over!I429*('bef13over filtrert sykkel'!I$3&gt;='Beregning - Sykkel'!$P$114)*('bef13over filtrert sykkel'!I$3&lt;='Beregning - Sykkel'!$P$115)*($A429='Beregning - Sykkel'!$P$94)</f>
        <v>0</v>
      </c>
      <c r="J429">
        <f>bef13over!J429*('bef13over filtrert sykkel'!J$3&gt;='Beregning - Sykkel'!$P$114)*('bef13over filtrert sykkel'!J$3&lt;='Beregning - Sykkel'!$P$115)*($A429='Beregning - Sykkel'!$P$94)</f>
        <v>0</v>
      </c>
      <c r="K429">
        <f>bef13over!K429*('bef13over filtrert sykkel'!K$3&gt;='Beregning - Sykkel'!$P$114)*('bef13over filtrert sykkel'!K$3&lt;='Beregning - Sykkel'!$P$115)*($A429='Beregning - Sykkel'!$P$94)</f>
        <v>0</v>
      </c>
      <c r="L429">
        <f>bef13over!L429*('bef13over filtrert sykkel'!L$3&gt;='Beregning - Sykkel'!$P$114)*('bef13over filtrert sykkel'!L$3&lt;='Beregning - Sykkel'!$P$115)*($A429='Beregning - Sykkel'!$P$94)</f>
        <v>0</v>
      </c>
      <c r="M429">
        <f>bef13over!M429*('bef13over filtrert sykkel'!M$3&gt;='Beregning - Sykkel'!$P$114)*('bef13over filtrert sykkel'!M$3&lt;='Beregning - Sykkel'!$P$115)*($A429='Beregning - Sykkel'!$P$94)</f>
        <v>0</v>
      </c>
      <c r="N429">
        <f>bef13over!N429*('bef13over filtrert sykkel'!N$3&gt;='Beregning - Sykkel'!$P$114)*('bef13over filtrert sykkel'!N$3&lt;='Beregning - Sykkel'!$P$115)*($A429='Beregning - Sykkel'!$P$94)</f>
        <v>0</v>
      </c>
      <c r="O429">
        <f>bef13over!O429*('bef13over filtrert sykkel'!O$3&gt;='Beregning - Sykkel'!$P$114)*('bef13over filtrert sykkel'!O$3&lt;='Beregning - Sykkel'!$P$115)*($A429='Beregning - Sykkel'!$P$94)</f>
        <v>0</v>
      </c>
      <c r="P429">
        <f>bef13over!P429*('bef13over filtrert sykkel'!P$3&gt;='Beregning - Sykkel'!$P$114)*('bef13over filtrert sykkel'!P$3&lt;='Beregning - Sykkel'!$P$115)*($A429='Beregning - Sykkel'!$P$94)</f>
        <v>0</v>
      </c>
      <c r="Q429">
        <f>bef13over!Q429*('bef13over filtrert sykkel'!Q$3&gt;='Beregning - Sykkel'!$P$114)*('bef13over filtrert sykkel'!Q$3&lt;='Beregning - Sykkel'!$P$115)*($A429='Beregning - Sykkel'!$P$94)</f>
        <v>0</v>
      </c>
      <c r="R429">
        <f>bef13over!R429*('bef13over filtrert sykkel'!R$3&gt;='Beregning - Sykkel'!$P$114)*('bef13over filtrert sykkel'!R$3&lt;='Beregning - Sykkel'!$P$115)*($A429='Beregning - Sykkel'!$P$94)</f>
        <v>0</v>
      </c>
      <c r="S429">
        <f>bef13over!S429*('bef13over filtrert sykkel'!S$3&gt;='Beregning - Sykkel'!$P$114)*('bef13over filtrert sykkel'!S$3&lt;='Beregning - Sykkel'!$P$115)*($A429='Beregning - Sykkel'!$P$94)</f>
        <v>0</v>
      </c>
      <c r="T429">
        <f>bef13over!T429*('bef13over filtrert sykkel'!T$3&gt;='Beregning - Sykkel'!$P$114)*('bef13over filtrert sykkel'!T$3&lt;='Beregning - Sykkel'!$P$115)*($A429='Beregning - Sykkel'!$P$94)</f>
        <v>0</v>
      </c>
      <c r="U429">
        <f>bef13over!U429*('bef13over filtrert sykkel'!U$3&gt;='Beregning - Sykkel'!$P$114)*('bef13over filtrert sykkel'!U$3&lt;='Beregning - Sykkel'!$P$115)*($A429='Beregning - Sykkel'!$P$94)</f>
        <v>0</v>
      </c>
      <c r="V429">
        <f>bef13over!V429*('bef13over filtrert sykkel'!V$3&gt;='Beregning - Sykkel'!$P$114)*('bef13over filtrert sykkel'!V$3&lt;='Beregning - Sykkel'!$P$115)*($A429='Beregning - Sykkel'!$P$94)</f>
        <v>0</v>
      </c>
      <c r="W429">
        <f>bef13over!W429*('bef13over filtrert sykkel'!W$3&gt;='Beregning - Sykkel'!$P$114)*('bef13over filtrert sykkel'!W$3&lt;='Beregning - Sykkel'!$P$115)*($A429='Beregning - Sykkel'!$P$94)</f>
        <v>0</v>
      </c>
      <c r="X429">
        <f>bef13over!X429*('bef13over filtrert sykkel'!X$3&gt;='Beregning - Sykkel'!$P$114)*('bef13over filtrert sykkel'!X$3&lt;='Beregning - Sykkel'!$P$115)*($A429='Beregning - Sykkel'!$P$94)</f>
        <v>0</v>
      </c>
      <c r="Y429">
        <f>bef13over!Y429*('bef13over filtrert sykkel'!Y$3&gt;='Beregning - Sykkel'!$P$114)*('bef13over filtrert sykkel'!Y$3&lt;='Beregning - Sykkel'!$P$115)*($A429='Beregning - Sykkel'!$P$94)</f>
        <v>0</v>
      </c>
      <c r="Z429">
        <f>bef13over!Z429*('bef13over filtrert sykkel'!Z$3&gt;='Beregning - Sykkel'!$P$114)*('bef13over filtrert sykkel'!Z$3&lt;='Beregning - Sykkel'!$P$115)*($A429='Beregning - Sykkel'!$P$94)</f>
        <v>0</v>
      </c>
      <c r="AA429">
        <f>bef13over!AA429*('bef13over filtrert sykkel'!AA$3&gt;='Beregning - Sykkel'!$P$114)*('bef13over filtrert sykkel'!AA$3&lt;='Beregning - Sykkel'!$P$115)*($A429='Beregning - Sykkel'!$P$94)</f>
        <v>0</v>
      </c>
      <c r="AB429">
        <f>bef13over!AB429*('bef13over filtrert sykkel'!AB$3&gt;='Beregning - Sykkel'!$P$114)*('bef13over filtrert sykkel'!AB$3&lt;='Beregning - Sykkel'!$P$115)*($A429='Beregning - Sykkel'!$P$94)</f>
        <v>0</v>
      </c>
      <c r="AC429">
        <f>bef13over!AC429*('bef13over filtrert sykkel'!AC$3&gt;='Beregning - Sykkel'!$P$114)*('bef13over filtrert sykkel'!AC$3&lt;='Beregning - Sykkel'!$P$115)*($A429='Beregning - Sykkel'!$P$94)</f>
        <v>0</v>
      </c>
      <c r="AD429">
        <f>bef13over!AD429*('bef13over filtrert sykkel'!AD$3&gt;='Beregning - Sykkel'!$P$114)*('bef13over filtrert sykkel'!AD$3&lt;='Beregning - Sykkel'!$P$115)*($A429='Beregning - Sykkel'!$P$94)</f>
        <v>0</v>
      </c>
    </row>
    <row r="430" spans="1:30">
      <c r="A430">
        <v>2024</v>
      </c>
      <c r="B430">
        <f>bef13over!B430*('bef13over filtrert sykkel'!B$3&gt;='Beregning - Sykkel'!$P$114)*('bef13over filtrert sykkel'!B$3&lt;='Beregning - Sykkel'!$P$115)*($A430='Beregning - Sykkel'!$P$94)</f>
        <v>0</v>
      </c>
      <c r="C430">
        <f>bef13over!C430*('bef13over filtrert sykkel'!C$3&gt;='Beregning - Sykkel'!$P$114)*('bef13over filtrert sykkel'!C$3&lt;='Beregning - Sykkel'!$P$115)*($A430='Beregning - Sykkel'!$P$94)</f>
        <v>0</v>
      </c>
      <c r="D430">
        <f>bef13over!D430*('bef13over filtrert sykkel'!D$3&gt;='Beregning - Sykkel'!$P$114)*('bef13over filtrert sykkel'!D$3&lt;='Beregning - Sykkel'!$P$115)*($A430='Beregning - Sykkel'!$P$94)</f>
        <v>0</v>
      </c>
      <c r="E430">
        <f>bef13over!E430*('bef13over filtrert sykkel'!E$3&gt;='Beregning - Sykkel'!$P$114)*('bef13over filtrert sykkel'!E$3&lt;='Beregning - Sykkel'!$P$115)*($A430='Beregning - Sykkel'!$P$94)</f>
        <v>0</v>
      </c>
      <c r="F430">
        <f>bef13over!F430*('bef13over filtrert sykkel'!F$3&gt;='Beregning - Sykkel'!$P$114)*('bef13over filtrert sykkel'!F$3&lt;='Beregning - Sykkel'!$P$115)*($A430='Beregning - Sykkel'!$P$94)</f>
        <v>0</v>
      </c>
      <c r="G430">
        <f>bef13over!G430*('bef13over filtrert sykkel'!G$3&gt;='Beregning - Sykkel'!$P$114)*('bef13over filtrert sykkel'!G$3&lt;='Beregning - Sykkel'!$P$115)*($A430='Beregning - Sykkel'!$P$94)</f>
        <v>0</v>
      </c>
      <c r="H430">
        <f>bef13over!H430*('bef13over filtrert sykkel'!H$3&gt;='Beregning - Sykkel'!$P$114)*('bef13over filtrert sykkel'!H$3&lt;='Beregning - Sykkel'!$P$115)*($A430='Beregning - Sykkel'!$P$94)</f>
        <v>0</v>
      </c>
      <c r="I430">
        <f>bef13over!I430*('bef13over filtrert sykkel'!I$3&gt;='Beregning - Sykkel'!$P$114)*('bef13over filtrert sykkel'!I$3&lt;='Beregning - Sykkel'!$P$115)*($A430='Beregning - Sykkel'!$P$94)</f>
        <v>0</v>
      </c>
      <c r="J430">
        <f>bef13over!J430*('bef13over filtrert sykkel'!J$3&gt;='Beregning - Sykkel'!$P$114)*('bef13over filtrert sykkel'!J$3&lt;='Beregning - Sykkel'!$P$115)*($A430='Beregning - Sykkel'!$P$94)</f>
        <v>0</v>
      </c>
      <c r="K430">
        <f>bef13over!K430*('bef13over filtrert sykkel'!K$3&gt;='Beregning - Sykkel'!$P$114)*('bef13over filtrert sykkel'!K$3&lt;='Beregning - Sykkel'!$P$115)*($A430='Beregning - Sykkel'!$P$94)</f>
        <v>0</v>
      </c>
      <c r="L430">
        <f>bef13over!L430*('bef13over filtrert sykkel'!L$3&gt;='Beregning - Sykkel'!$P$114)*('bef13over filtrert sykkel'!L$3&lt;='Beregning - Sykkel'!$P$115)*($A430='Beregning - Sykkel'!$P$94)</f>
        <v>0</v>
      </c>
      <c r="M430">
        <f>bef13over!M430*('bef13over filtrert sykkel'!M$3&gt;='Beregning - Sykkel'!$P$114)*('bef13over filtrert sykkel'!M$3&lt;='Beregning - Sykkel'!$P$115)*($A430='Beregning - Sykkel'!$P$94)</f>
        <v>0</v>
      </c>
      <c r="N430">
        <f>bef13over!N430*('bef13over filtrert sykkel'!N$3&gt;='Beregning - Sykkel'!$P$114)*('bef13over filtrert sykkel'!N$3&lt;='Beregning - Sykkel'!$P$115)*($A430='Beregning - Sykkel'!$P$94)</f>
        <v>0</v>
      </c>
      <c r="O430">
        <f>bef13over!O430*('bef13over filtrert sykkel'!O$3&gt;='Beregning - Sykkel'!$P$114)*('bef13over filtrert sykkel'!O$3&lt;='Beregning - Sykkel'!$P$115)*($A430='Beregning - Sykkel'!$P$94)</f>
        <v>0</v>
      </c>
      <c r="P430">
        <f>bef13over!P430*('bef13over filtrert sykkel'!P$3&gt;='Beregning - Sykkel'!$P$114)*('bef13over filtrert sykkel'!P$3&lt;='Beregning - Sykkel'!$P$115)*($A430='Beregning - Sykkel'!$P$94)</f>
        <v>0</v>
      </c>
      <c r="Q430">
        <f>bef13over!Q430*('bef13over filtrert sykkel'!Q$3&gt;='Beregning - Sykkel'!$P$114)*('bef13over filtrert sykkel'!Q$3&lt;='Beregning - Sykkel'!$P$115)*($A430='Beregning - Sykkel'!$P$94)</f>
        <v>0</v>
      </c>
      <c r="R430">
        <f>bef13over!R430*('bef13over filtrert sykkel'!R$3&gt;='Beregning - Sykkel'!$P$114)*('bef13over filtrert sykkel'!R$3&lt;='Beregning - Sykkel'!$P$115)*($A430='Beregning - Sykkel'!$P$94)</f>
        <v>0</v>
      </c>
      <c r="S430">
        <f>bef13over!S430*('bef13over filtrert sykkel'!S$3&gt;='Beregning - Sykkel'!$P$114)*('bef13over filtrert sykkel'!S$3&lt;='Beregning - Sykkel'!$P$115)*($A430='Beregning - Sykkel'!$P$94)</f>
        <v>0</v>
      </c>
      <c r="T430">
        <f>bef13over!T430*('bef13over filtrert sykkel'!T$3&gt;='Beregning - Sykkel'!$P$114)*('bef13over filtrert sykkel'!T$3&lt;='Beregning - Sykkel'!$P$115)*($A430='Beregning - Sykkel'!$P$94)</f>
        <v>0</v>
      </c>
      <c r="U430">
        <f>bef13over!U430*('bef13over filtrert sykkel'!U$3&gt;='Beregning - Sykkel'!$P$114)*('bef13over filtrert sykkel'!U$3&lt;='Beregning - Sykkel'!$P$115)*($A430='Beregning - Sykkel'!$P$94)</f>
        <v>0</v>
      </c>
      <c r="V430">
        <f>bef13over!V430*('bef13over filtrert sykkel'!V$3&gt;='Beregning - Sykkel'!$P$114)*('bef13over filtrert sykkel'!V$3&lt;='Beregning - Sykkel'!$P$115)*($A430='Beregning - Sykkel'!$P$94)</f>
        <v>0</v>
      </c>
      <c r="W430">
        <f>bef13over!W430*('bef13over filtrert sykkel'!W$3&gt;='Beregning - Sykkel'!$P$114)*('bef13over filtrert sykkel'!W$3&lt;='Beregning - Sykkel'!$P$115)*($A430='Beregning - Sykkel'!$P$94)</f>
        <v>0</v>
      </c>
      <c r="X430">
        <f>bef13over!X430*('bef13over filtrert sykkel'!X$3&gt;='Beregning - Sykkel'!$P$114)*('bef13over filtrert sykkel'!X$3&lt;='Beregning - Sykkel'!$P$115)*($A430='Beregning - Sykkel'!$P$94)</f>
        <v>0</v>
      </c>
      <c r="Y430">
        <f>bef13over!Y430*('bef13over filtrert sykkel'!Y$3&gt;='Beregning - Sykkel'!$P$114)*('bef13over filtrert sykkel'!Y$3&lt;='Beregning - Sykkel'!$P$115)*($A430='Beregning - Sykkel'!$P$94)</f>
        <v>0</v>
      </c>
      <c r="Z430">
        <f>bef13over!Z430*('bef13over filtrert sykkel'!Z$3&gt;='Beregning - Sykkel'!$P$114)*('bef13over filtrert sykkel'!Z$3&lt;='Beregning - Sykkel'!$P$115)*($A430='Beregning - Sykkel'!$P$94)</f>
        <v>0</v>
      </c>
      <c r="AA430">
        <f>bef13over!AA430*('bef13over filtrert sykkel'!AA$3&gt;='Beregning - Sykkel'!$P$114)*('bef13over filtrert sykkel'!AA$3&lt;='Beregning - Sykkel'!$P$115)*($A430='Beregning - Sykkel'!$P$94)</f>
        <v>0</v>
      </c>
      <c r="AB430">
        <f>bef13over!AB430*('bef13over filtrert sykkel'!AB$3&gt;='Beregning - Sykkel'!$P$114)*('bef13over filtrert sykkel'!AB$3&lt;='Beregning - Sykkel'!$P$115)*($A430='Beregning - Sykkel'!$P$94)</f>
        <v>0</v>
      </c>
      <c r="AC430">
        <f>bef13over!AC430*('bef13over filtrert sykkel'!AC$3&gt;='Beregning - Sykkel'!$P$114)*('bef13over filtrert sykkel'!AC$3&lt;='Beregning - Sykkel'!$P$115)*($A430='Beregning - Sykkel'!$P$94)</f>
        <v>0</v>
      </c>
      <c r="AD430">
        <f>bef13over!AD430*('bef13over filtrert sykkel'!AD$3&gt;='Beregning - Sykkel'!$P$114)*('bef13over filtrert sykkel'!AD$3&lt;='Beregning - Sykkel'!$P$115)*($A430='Beregning - Sykkel'!$P$94)</f>
        <v>0</v>
      </c>
    </row>
    <row r="431" spans="1:30">
      <c r="A431">
        <v>2025</v>
      </c>
      <c r="B431">
        <f>bef13over!B431*('bef13over filtrert sykkel'!B$3&gt;='Beregning - Sykkel'!$P$114)*('bef13over filtrert sykkel'!B$3&lt;='Beregning - Sykkel'!$P$115)*($A431='Beregning - Sykkel'!$P$94)</f>
        <v>0</v>
      </c>
      <c r="C431">
        <f>bef13over!C431*('bef13over filtrert sykkel'!C$3&gt;='Beregning - Sykkel'!$P$114)*('bef13over filtrert sykkel'!C$3&lt;='Beregning - Sykkel'!$P$115)*($A431='Beregning - Sykkel'!$P$94)</f>
        <v>0</v>
      </c>
      <c r="D431">
        <f>bef13over!D431*('bef13over filtrert sykkel'!D$3&gt;='Beregning - Sykkel'!$P$114)*('bef13over filtrert sykkel'!D$3&lt;='Beregning - Sykkel'!$P$115)*($A431='Beregning - Sykkel'!$P$94)</f>
        <v>0</v>
      </c>
      <c r="E431">
        <f>bef13over!E431*('bef13over filtrert sykkel'!E$3&gt;='Beregning - Sykkel'!$P$114)*('bef13over filtrert sykkel'!E$3&lt;='Beregning - Sykkel'!$P$115)*($A431='Beregning - Sykkel'!$P$94)</f>
        <v>0</v>
      </c>
      <c r="F431">
        <f>bef13over!F431*('bef13over filtrert sykkel'!F$3&gt;='Beregning - Sykkel'!$P$114)*('bef13over filtrert sykkel'!F$3&lt;='Beregning - Sykkel'!$P$115)*($A431='Beregning - Sykkel'!$P$94)</f>
        <v>0</v>
      </c>
      <c r="G431">
        <f>bef13over!G431*('bef13over filtrert sykkel'!G$3&gt;='Beregning - Sykkel'!$P$114)*('bef13over filtrert sykkel'!G$3&lt;='Beregning - Sykkel'!$P$115)*($A431='Beregning - Sykkel'!$P$94)</f>
        <v>0</v>
      </c>
      <c r="H431">
        <f>bef13over!H431*('bef13over filtrert sykkel'!H$3&gt;='Beregning - Sykkel'!$P$114)*('bef13over filtrert sykkel'!H$3&lt;='Beregning - Sykkel'!$P$115)*($A431='Beregning - Sykkel'!$P$94)</f>
        <v>0</v>
      </c>
      <c r="I431">
        <f>bef13over!I431*('bef13over filtrert sykkel'!I$3&gt;='Beregning - Sykkel'!$P$114)*('bef13over filtrert sykkel'!I$3&lt;='Beregning - Sykkel'!$P$115)*($A431='Beregning - Sykkel'!$P$94)</f>
        <v>0</v>
      </c>
      <c r="J431">
        <f>bef13over!J431*('bef13over filtrert sykkel'!J$3&gt;='Beregning - Sykkel'!$P$114)*('bef13over filtrert sykkel'!J$3&lt;='Beregning - Sykkel'!$P$115)*($A431='Beregning - Sykkel'!$P$94)</f>
        <v>0</v>
      </c>
      <c r="K431">
        <f>bef13over!K431*('bef13over filtrert sykkel'!K$3&gt;='Beregning - Sykkel'!$P$114)*('bef13over filtrert sykkel'!K$3&lt;='Beregning - Sykkel'!$P$115)*($A431='Beregning - Sykkel'!$P$94)</f>
        <v>0</v>
      </c>
      <c r="L431">
        <f>bef13over!L431*('bef13over filtrert sykkel'!L$3&gt;='Beregning - Sykkel'!$P$114)*('bef13over filtrert sykkel'!L$3&lt;='Beregning - Sykkel'!$P$115)*($A431='Beregning - Sykkel'!$P$94)</f>
        <v>0</v>
      </c>
      <c r="M431">
        <f>bef13over!M431*('bef13over filtrert sykkel'!M$3&gt;='Beregning - Sykkel'!$P$114)*('bef13over filtrert sykkel'!M$3&lt;='Beregning - Sykkel'!$P$115)*($A431='Beregning - Sykkel'!$P$94)</f>
        <v>0</v>
      </c>
      <c r="N431">
        <f>bef13over!N431*('bef13over filtrert sykkel'!N$3&gt;='Beregning - Sykkel'!$P$114)*('bef13over filtrert sykkel'!N$3&lt;='Beregning - Sykkel'!$P$115)*($A431='Beregning - Sykkel'!$P$94)</f>
        <v>0</v>
      </c>
      <c r="O431">
        <f>bef13over!O431*('bef13over filtrert sykkel'!O$3&gt;='Beregning - Sykkel'!$P$114)*('bef13over filtrert sykkel'!O$3&lt;='Beregning - Sykkel'!$P$115)*($A431='Beregning - Sykkel'!$P$94)</f>
        <v>0</v>
      </c>
      <c r="P431">
        <f>bef13over!P431*('bef13over filtrert sykkel'!P$3&gt;='Beregning - Sykkel'!$P$114)*('bef13over filtrert sykkel'!P$3&lt;='Beregning - Sykkel'!$P$115)*($A431='Beregning - Sykkel'!$P$94)</f>
        <v>0</v>
      </c>
      <c r="Q431">
        <f>bef13over!Q431*('bef13over filtrert sykkel'!Q$3&gt;='Beregning - Sykkel'!$P$114)*('bef13over filtrert sykkel'!Q$3&lt;='Beregning - Sykkel'!$P$115)*($A431='Beregning - Sykkel'!$P$94)</f>
        <v>0</v>
      </c>
      <c r="R431">
        <f>bef13over!R431*('bef13over filtrert sykkel'!R$3&gt;='Beregning - Sykkel'!$P$114)*('bef13over filtrert sykkel'!R$3&lt;='Beregning - Sykkel'!$P$115)*($A431='Beregning - Sykkel'!$P$94)</f>
        <v>0</v>
      </c>
      <c r="S431">
        <f>bef13over!S431*('bef13over filtrert sykkel'!S$3&gt;='Beregning - Sykkel'!$P$114)*('bef13over filtrert sykkel'!S$3&lt;='Beregning - Sykkel'!$P$115)*($A431='Beregning - Sykkel'!$P$94)</f>
        <v>0</v>
      </c>
      <c r="T431">
        <f>bef13over!T431*('bef13over filtrert sykkel'!T$3&gt;='Beregning - Sykkel'!$P$114)*('bef13over filtrert sykkel'!T$3&lt;='Beregning - Sykkel'!$P$115)*($A431='Beregning - Sykkel'!$P$94)</f>
        <v>0</v>
      </c>
      <c r="U431">
        <f>bef13over!U431*('bef13over filtrert sykkel'!U$3&gt;='Beregning - Sykkel'!$P$114)*('bef13over filtrert sykkel'!U$3&lt;='Beregning - Sykkel'!$P$115)*($A431='Beregning - Sykkel'!$P$94)</f>
        <v>0</v>
      </c>
      <c r="V431">
        <f>bef13over!V431*('bef13over filtrert sykkel'!V$3&gt;='Beregning - Sykkel'!$P$114)*('bef13over filtrert sykkel'!V$3&lt;='Beregning - Sykkel'!$P$115)*($A431='Beregning - Sykkel'!$P$94)</f>
        <v>0</v>
      </c>
      <c r="W431">
        <f>bef13over!W431*('bef13over filtrert sykkel'!W$3&gt;='Beregning - Sykkel'!$P$114)*('bef13over filtrert sykkel'!W$3&lt;='Beregning - Sykkel'!$P$115)*($A431='Beregning - Sykkel'!$P$94)</f>
        <v>0</v>
      </c>
      <c r="X431">
        <f>bef13over!X431*('bef13over filtrert sykkel'!X$3&gt;='Beregning - Sykkel'!$P$114)*('bef13over filtrert sykkel'!X$3&lt;='Beregning - Sykkel'!$P$115)*($A431='Beregning - Sykkel'!$P$94)</f>
        <v>0</v>
      </c>
      <c r="Y431">
        <f>bef13over!Y431*('bef13over filtrert sykkel'!Y$3&gt;='Beregning - Sykkel'!$P$114)*('bef13over filtrert sykkel'!Y$3&lt;='Beregning - Sykkel'!$P$115)*($A431='Beregning - Sykkel'!$P$94)</f>
        <v>0</v>
      </c>
      <c r="Z431">
        <f>bef13over!Z431*('bef13over filtrert sykkel'!Z$3&gt;='Beregning - Sykkel'!$P$114)*('bef13over filtrert sykkel'!Z$3&lt;='Beregning - Sykkel'!$P$115)*($A431='Beregning - Sykkel'!$P$94)</f>
        <v>0</v>
      </c>
      <c r="AA431">
        <f>bef13over!AA431*('bef13over filtrert sykkel'!AA$3&gt;='Beregning - Sykkel'!$P$114)*('bef13over filtrert sykkel'!AA$3&lt;='Beregning - Sykkel'!$P$115)*($A431='Beregning - Sykkel'!$P$94)</f>
        <v>0</v>
      </c>
      <c r="AB431">
        <f>bef13over!AB431*('bef13over filtrert sykkel'!AB$3&gt;='Beregning - Sykkel'!$P$114)*('bef13over filtrert sykkel'!AB$3&lt;='Beregning - Sykkel'!$P$115)*($A431='Beregning - Sykkel'!$P$94)</f>
        <v>0</v>
      </c>
      <c r="AC431">
        <f>bef13over!AC431*('bef13over filtrert sykkel'!AC$3&gt;='Beregning - Sykkel'!$P$114)*('bef13over filtrert sykkel'!AC$3&lt;='Beregning - Sykkel'!$P$115)*($A431='Beregning - Sykkel'!$P$94)</f>
        <v>0</v>
      </c>
      <c r="AD431">
        <f>bef13over!AD431*('bef13over filtrert sykkel'!AD$3&gt;='Beregning - Sykkel'!$P$114)*('bef13over filtrert sykkel'!AD$3&lt;='Beregning - Sykkel'!$P$115)*($A431='Beregning - Sykkel'!$P$94)</f>
        <v>0</v>
      </c>
    </row>
    <row r="432" spans="1:30">
      <c r="A432">
        <v>2027</v>
      </c>
      <c r="B432">
        <f>bef13over!B432*('bef13over filtrert sykkel'!B$3&gt;='Beregning - Sykkel'!$P$114)*('bef13over filtrert sykkel'!B$3&lt;='Beregning - Sykkel'!$P$115)*($A432='Beregning - Sykkel'!$P$94)</f>
        <v>0</v>
      </c>
      <c r="C432">
        <f>bef13over!C432*('bef13over filtrert sykkel'!C$3&gt;='Beregning - Sykkel'!$P$114)*('bef13over filtrert sykkel'!C$3&lt;='Beregning - Sykkel'!$P$115)*($A432='Beregning - Sykkel'!$P$94)</f>
        <v>0</v>
      </c>
      <c r="D432">
        <f>bef13over!D432*('bef13over filtrert sykkel'!D$3&gt;='Beregning - Sykkel'!$P$114)*('bef13over filtrert sykkel'!D$3&lt;='Beregning - Sykkel'!$P$115)*($A432='Beregning - Sykkel'!$P$94)</f>
        <v>0</v>
      </c>
      <c r="E432">
        <f>bef13over!E432*('bef13over filtrert sykkel'!E$3&gt;='Beregning - Sykkel'!$P$114)*('bef13over filtrert sykkel'!E$3&lt;='Beregning - Sykkel'!$P$115)*($A432='Beregning - Sykkel'!$P$94)</f>
        <v>0</v>
      </c>
      <c r="F432">
        <f>bef13over!F432*('bef13over filtrert sykkel'!F$3&gt;='Beregning - Sykkel'!$P$114)*('bef13over filtrert sykkel'!F$3&lt;='Beregning - Sykkel'!$P$115)*($A432='Beregning - Sykkel'!$P$94)</f>
        <v>0</v>
      </c>
      <c r="G432">
        <f>bef13over!G432*('bef13over filtrert sykkel'!G$3&gt;='Beregning - Sykkel'!$P$114)*('bef13over filtrert sykkel'!G$3&lt;='Beregning - Sykkel'!$P$115)*($A432='Beregning - Sykkel'!$P$94)</f>
        <v>0</v>
      </c>
      <c r="H432">
        <f>bef13over!H432*('bef13over filtrert sykkel'!H$3&gt;='Beregning - Sykkel'!$P$114)*('bef13over filtrert sykkel'!H$3&lt;='Beregning - Sykkel'!$P$115)*($A432='Beregning - Sykkel'!$P$94)</f>
        <v>0</v>
      </c>
      <c r="I432">
        <f>bef13over!I432*('bef13over filtrert sykkel'!I$3&gt;='Beregning - Sykkel'!$P$114)*('bef13over filtrert sykkel'!I$3&lt;='Beregning - Sykkel'!$P$115)*($A432='Beregning - Sykkel'!$P$94)</f>
        <v>0</v>
      </c>
      <c r="J432">
        <f>bef13over!J432*('bef13over filtrert sykkel'!J$3&gt;='Beregning - Sykkel'!$P$114)*('bef13over filtrert sykkel'!J$3&lt;='Beregning - Sykkel'!$P$115)*($A432='Beregning - Sykkel'!$P$94)</f>
        <v>0</v>
      </c>
      <c r="K432">
        <f>bef13over!K432*('bef13over filtrert sykkel'!K$3&gt;='Beregning - Sykkel'!$P$114)*('bef13over filtrert sykkel'!K$3&lt;='Beregning - Sykkel'!$P$115)*($A432='Beregning - Sykkel'!$P$94)</f>
        <v>0</v>
      </c>
      <c r="L432">
        <f>bef13over!L432*('bef13over filtrert sykkel'!L$3&gt;='Beregning - Sykkel'!$P$114)*('bef13over filtrert sykkel'!L$3&lt;='Beregning - Sykkel'!$P$115)*($A432='Beregning - Sykkel'!$P$94)</f>
        <v>0</v>
      </c>
      <c r="M432">
        <f>bef13over!M432*('bef13over filtrert sykkel'!M$3&gt;='Beregning - Sykkel'!$P$114)*('bef13over filtrert sykkel'!M$3&lt;='Beregning - Sykkel'!$P$115)*($A432='Beregning - Sykkel'!$P$94)</f>
        <v>0</v>
      </c>
      <c r="N432">
        <f>bef13over!N432*('bef13over filtrert sykkel'!N$3&gt;='Beregning - Sykkel'!$P$114)*('bef13over filtrert sykkel'!N$3&lt;='Beregning - Sykkel'!$P$115)*($A432='Beregning - Sykkel'!$P$94)</f>
        <v>0</v>
      </c>
      <c r="O432">
        <f>bef13over!O432*('bef13over filtrert sykkel'!O$3&gt;='Beregning - Sykkel'!$P$114)*('bef13over filtrert sykkel'!O$3&lt;='Beregning - Sykkel'!$P$115)*($A432='Beregning - Sykkel'!$P$94)</f>
        <v>0</v>
      </c>
      <c r="P432">
        <f>bef13over!P432*('bef13over filtrert sykkel'!P$3&gt;='Beregning - Sykkel'!$P$114)*('bef13over filtrert sykkel'!P$3&lt;='Beregning - Sykkel'!$P$115)*($A432='Beregning - Sykkel'!$P$94)</f>
        <v>0</v>
      </c>
      <c r="Q432">
        <f>bef13over!Q432*('bef13over filtrert sykkel'!Q$3&gt;='Beregning - Sykkel'!$P$114)*('bef13over filtrert sykkel'!Q$3&lt;='Beregning - Sykkel'!$P$115)*($A432='Beregning - Sykkel'!$P$94)</f>
        <v>0</v>
      </c>
      <c r="R432">
        <f>bef13over!R432*('bef13over filtrert sykkel'!R$3&gt;='Beregning - Sykkel'!$P$114)*('bef13over filtrert sykkel'!R$3&lt;='Beregning - Sykkel'!$P$115)*($A432='Beregning - Sykkel'!$P$94)</f>
        <v>0</v>
      </c>
      <c r="S432">
        <f>bef13over!S432*('bef13over filtrert sykkel'!S$3&gt;='Beregning - Sykkel'!$P$114)*('bef13over filtrert sykkel'!S$3&lt;='Beregning - Sykkel'!$P$115)*($A432='Beregning - Sykkel'!$P$94)</f>
        <v>0</v>
      </c>
      <c r="T432">
        <f>bef13over!T432*('bef13over filtrert sykkel'!T$3&gt;='Beregning - Sykkel'!$P$114)*('bef13over filtrert sykkel'!T$3&lt;='Beregning - Sykkel'!$P$115)*($A432='Beregning - Sykkel'!$P$94)</f>
        <v>0</v>
      </c>
      <c r="U432">
        <f>bef13over!U432*('bef13over filtrert sykkel'!U$3&gt;='Beregning - Sykkel'!$P$114)*('bef13over filtrert sykkel'!U$3&lt;='Beregning - Sykkel'!$P$115)*($A432='Beregning - Sykkel'!$P$94)</f>
        <v>0</v>
      </c>
      <c r="V432">
        <f>bef13over!V432*('bef13over filtrert sykkel'!V$3&gt;='Beregning - Sykkel'!$P$114)*('bef13over filtrert sykkel'!V$3&lt;='Beregning - Sykkel'!$P$115)*($A432='Beregning - Sykkel'!$P$94)</f>
        <v>0</v>
      </c>
      <c r="W432">
        <f>bef13over!W432*('bef13over filtrert sykkel'!W$3&gt;='Beregning - Sykkel'!$P$114)*('bef13over filtrert sykkel'!W$3&lt;='Beregning - Sykkel'!$P$115)*($A432='Beregning - Sykkel'!$P$94)</f>
        <v>0</v>
      </c>
      <c r="X432">
        <f>bef13over!X432*('bef13over filtrert sykkel'!X$3&gt;='Beregning - Sykkel'!$P$114)*('bef13over filtrert sykkel'!X$3&lt;='Beregning - Sykkel'!$P$115)*($A432='Beregning - Sykkel'!$P$94)</f>
        <v>0</v>
      </c>
      <c r="Y432">
        <f>bef13over!Y432*('bef13over filtrert sykkel'!Y$3&gt;='Beregning - Sykkel'!$P$114)*('bef13over filtrert sykkel'!Y$3&lt;='Beregning - Sykkel'!$P$115)*($A432='Beregning - Sykkel'!$P$94)</f>
        <v>0</v>
      </c>
      <c r="Z432">
        <f>bef13over!Z432*('bef13over filtrert sykkel'!Z$3&gt;='Beregning - Sykkel'!$P$114)*('bef13over filtrert sykkel'!Z$3&lt;='Beregning - Sykkel'!$P$115)*($A432='Beregning - Sykkel'!$P$94)</f>
        <v>0</v>
      </c>
      <c r="AA432">
        <f>bef13over!AA432*('bef13over filtrert sykkel'!AA$3&gt;='Beregning - Sykkel'!$P$114)*('bef13over filtrert sykkel'!AA$3&lt;='Beregning - Sykkel'!$P$115)*($A432='Beregning - Sykkel'!$P$94)</f>
        <v>0</v>
      </c>
      <c r="AB432">
        <f>bef13over!AB432*('bef13over filtrert sykkel'!AB$3&gt;='Beregning - Sykkel'!$P$114)*('bef13over filtrert sykkel'!AB$3&lt;='Beregning - Sykkel'!$P$115)*($A432='Beregning - Sykkel'!$P$94)</f>
        <v>0</v>
      </c>
      <c r="AC432">
        <f>bef13over!AC432*('bef13over filtrert sykkel'!AC$3&gt;='Beregning - Sykkel'!$P$114)*('bef13over filtrert sykkel'!AC$3&lt;='Beregning - Sykkel'!$P$115)*($A432='Beregning - Sykkel'!$P$94)</f>
        <v>0</v>
      </c>
      <c r="AD432">
        <f>bef13over!AD432*('bef13over filtrert sykkel'!AD$3&gt;='Beregning - Sykkel'!$P$114)*('bef13over filtrert sykkel'!AD$3&lt;='Beregning - Sykkel'!$P$115)*($A432='Beregning - Sykkel'!$P$94)</f>
        <v>0</v>
      </c>
    </row>
    <row r="433" spans="1:30">
      <c r="A433">
        <v>2028</v>
      </c>
      <c r="B433">
        <f>bef13over!B433*('bef13over filtrert sykkel'!B$3&gt;='Beregning - Sykkel'!$P$114)*('bef13over filtrert sykkel'!B$3&lt;='Beregning - Sykkel'!$P$115)*($A433='Beregning - Sykkel'!$P$94)</f>
        <v>0</v>
      </c>
      <c r="C433">
        <f>bef13over!C433*('bef13over filtrert sykkel'!C$3&gt;='Beregning - Sykkel'!$P$114)*('bef13over filtrert sykkel'!C$3&lt;='Beregning - Sykkel'!$P$115)*($A433='Beregning - Sykkel'!$P$94)</f>
        <v>0</v>
      </c>
      <c r="D433">
        <f>bef13over!D433*('bef13over filtrert sykkel'!D$3&gt;='Beregning - Sykkel'!$P$114)*('bef13over filtrert sykkel'!D$3&lt;='Beregning - Sykkel'!$P$115)*($A433='Beregning - Sykkel'!$P$94)</f>
        <v>0</v>
      </c>
      <c r="E433">
        <f>bef13over!E433*('bef13over filtrert sykkel'!E$3&gt;='Beregning - Sykkel'!$P$114)*('bef13over filtrert sykkel'!E$3&lt;='Beregning - Sykkel'!$P$115)*($A433='Beregning - Sykkel'!$P$94)</f>
        <v>0</v>
      </c>
      <c r="F433">
        <f>bef13over!F433*('bef13over filtrert sykkel'!F$3&gt;='Beregning - Sykkel'!$P$114)*('bef13over filtrert sykkel'!F$3&lt;='Beregning - Sykkel'!$P$115)*($A433='Beregning - Sykkel'!$P$94)</f>
        <v>0</v>
      </c>
      <c r="G433">
        <f>bef13over!G433*('bef13over filtrert sykkel'!G$3&gt;='Beregning - Sykkel'!$P$114)*('bef13over filtrert sykkel'!G$3&lt;='Beregning - Sykkel'!$P$115)*($A433='Beregning - Sykkel'!$P$94)</f>
        <v>0</v>
      </c>
      <c r="H433">
        <f>bef13over!H433*('bef13over filtrert sykkel'!H$3&gt;='Beregning - Sykkel'!$P$114)*('bef13over filtrert sykkel'!H$3&lt;='Beregning - Sykkel'!$P$115)*($A433='Beregning - Sykkel'!$P$94)</f>
        <v>0</v>
      </c>
      <c r="I433">
        <f>bef13over!I433*('bef13over filtrert sykkel'!I$3&gt;='Beregning - Sykkel'!$P$114)*('bef13over filtrert sykkel'!I$3&lt;='Beregning - Sykkel'!$P$115)*($A433='Beregning - Sykkel'!$P$94)</f>
        <v>0</v>
      </c>
      <c r="J433">
        <f>bef13over!J433*('bef13over filtrert sykkel'!J$3&gt;='Beregning - Sykkel'!$P$114)*('bef13over filtrert sykkel'!J$3&lt;='Beregning - Sykkel'!$P$115)*($A433='Beregning - Sykkel'!$P$94)</f>
        <v>0</v>
      </c>
      <c r="K433">
        <f>bef13over!K433*('bef13over filtrert sykkel'!K$3&gt;='Beregning - Sykkel'!$P$114)*('bef13over filtrert sykkel'!K$3&lt;='Beregning - Sykkel'!$P$115)*($A433='Beregning - Sykkel'!$P$94)</f>
        <v>0</v>
      </c>
      <c r="L433">
        <f>bef13over!L433*('bef13over filtrert sykkel'!L$3&gt;='Beregning - Sykkel'!$P$114)*('bef13over filtrert sykkel'!L$3&lt;='Beregning - Sykkel'!$P$115)*($A433='Beregning - Sykkel'!$P$94)</f>
        <v>0</v>
      </c>
      <c r="M433">
        <f>bef13over!M433*('bef13over filtrert sykkel'!M$3&gt;='Beregning - Sykkel'!$P$114)*('bef13over filtrert sykkel'!M$3&lt;='Beregning - Sykkel'!$P$115)*($A433='Beregning - Sykkel'!$P$94)</f>
        <v>0</v>
      </c>
      <c r="N433">
        <f>bef13over!N433*('bef13over filtrert sykkel'!N$3&gt;='Beregning - Sykkel'!$P$114)*('bef13over filtrert sykkel'!N$3&lt;='Beregning - Sykkel'!$P$115)*($A433='Beregning - Sykkel'!$P$94)</f>
        <v>0</v>
      </c>
      <c r="O433">
        <f>bef13over!O433*('bef13over filtrert sykkel'!O$3&gt;='Beregning - Sykkel'!$P$114)*('bef13over filtrert sykkel'!O$3&lt;='Beregning - Sykkel'!$P$115)*($A433='Beregning - Sykkel'!$P$94)</f>
        <v>0</v>
      </c>
      <c r="P433">
        <f>bef13over!P433*('bef13over filtrert sykkel'!P$3&gt;='Beregning - Sykkel'!$P$114)*('bef13over filtrert sykkel'!P$3&lt;='Beregning - Sykkel'!$P$115)*($A433='Beregning - Sykkel'!$P$94)</f>
        <v>0</v>
      </c>
      <c r="Q433">
        <f>bef13over!Q433*('bef13over filtrert sykkel'!Q$3&gt;='Beregning - Sykkel'!$P$114)*('bef13over filtrert sykkel'!Q$3&lt;='Beregning - Sykkel'!$P$115)*($A433='Beregning - Sykkel'!$P$94)</f>
        <v>0</v>
      </c>
      <c r="R433">
        <f>bef13over!R433*('bef13over filtrert sykkel'!R$3&gt;='Beregning - Sykkel'!$P$114)*('bef13over filtrert sykkel'!R$3&lt;='Beregning - Sykkel'!$P$115)*($A433='Beregning - Sykkel'!$P$94)</f>
        <v>0</v>
      </c>
      <c r="S433">
        <f>bef13over!S433*('bef13over filtrert sykkel'!S$3&gt;='Beregning - Sykkel'!$P$114)*('bef13over filtrert sykkel'!S$3&lt;='Beregning - Sykkel'!$P$115)*($A433='Beregning - Sykkel'!$P$94)</f>
        <v>0</v>
      </c>
      <c r="T433">
        <f>bef13over!T433*('bef13over filtrert sykkel'!T$3&gt;='Beregning - Sykkel'!$P$114)*('bef13over filtrert sykkel'!T$3&lt;='Beregning - Sykkel'!$P$115)*($A433='Beregning - Sykkel'!$P$94)</f>
        <v>0</v>
      </c>
      <c r="U433">
        <f>bef13over!U433*('bef13over filtrert sykkel'!U$3&gt;='Beregning - Sykkel'!$P$114)*('bef13over filtrert sykkel'!U$3&lt;='Beregning - Sykkel'!$P$115)*($A433='Beregning - Sykkel'!$P$94)</f>
        <v>0</v>
      </c>
      <c r="V433">
        <f>bef13over!V433*('bef13over filtrert sykkel'!V$3&gt;='Beregning - Sykkel'!$P$114)*('bef13over filtrert sykkel'!V$3&lt;='Beregning - Sykkel'!$P$115)*($A433='Beregning - Sykkel'!$P$94)</f>
        <v>0</v>
      </c>
      <c r="W433">
        <f>bef13over!W433*('bef13over filtrert sykkel'!W$3&gt;='Beregning - Sykkel'!$P$114)*('bef13over filtrert sykkel'!W$3&lt;='Beregning - Sykkel'!$P$115)*($A433='Beregning - Sykkel'!$P$94)</f>
        <v>0</v>
      </c>
      <c r="X433">
        <f>bef13over!X433*('bef13over filtrert sykkel'!X$3&gt;='Beregning - Sykkel'!$P$114)*('bef13over filtrert sykkel'!X$3&lt;='Beregning - Sykkel'!$P$115)*($A433='Beregning - Sykkel'!$P$94)</f>
        <v>0</v>
      </c>
      <c r="Y433">
        <f>bef13over!Y433*('bef13over filtrert sykkel'!Y$3&gt;='Beregning - Sykkel'!$P$114)*('bef13over filtrert sykkel'!Y$3&lt;='Beregning - Sykkel'!$P$115)*($A433='Beregning - Sykkel'!$P$94)</f>
        <v>0</v>
      </c>
      <c r="Z433">
        <f>bef13over!Z433*('bef13over filtrert sykkel'!Z$3&gt;='Beregning - Sykkel'!$P$114)*('bef13over filtrert sykkel'!Z$3&lt;='Beregning - Sykkel'!$P$115)*($A433='Beregning - Sykkel'!$P$94)</f>
        <v>0</v>
      </c>
      <c r="AA433">
        <f>bef13over!AA433*('bef13over filtrert sykkel'!AA$3&gt;='Beregning - Sykkel'!$P$114)*('bef13over filtrert sykkel'!AA$3&lt;='Beregning - Sykkel'!$P$115)*($A433='Beregning - Sykkel'!$P$94)</f>
        <v>0</v>
      </c>
      <c r="AB433">
        <f>bef13over!AB433*('bef13over filtrert sykkel'!AB$3&gt;='Beregning - Sykkel'!$P$114)*('bef13over filtrert sykkel'!AB$3&lt;='Beregning - Sykkel'!$P$115)*($A433='Beregning - Sykkel'!$P$94)</f>
        <v>0</v>
      </c>
      <c r="AC433">
        <f>bef13over!AC433*('bef13over filtrert sykkel'!AC$3&gt;='Beregning - Sykkel'!$P$114)*('bef13over filtrert sykkel'!AC$3&lt;='Beregning - Sykkel'!$P$115)*($A433='Beregning - Sykkel'!$P$94)</f>
        <v>0</v>
      </c>
      <c r="AD433">
        <f>bef13over!AD433*('bef13over filtrert sykkel'!AD$3&gt;='Beregning - Sykkel'!$P$114)*('bef13over filtrert sykkel'!AD$3&lt;='Beregning - Sykkel'!$P$115)*($A433='Beregning - Sykkel'!$P$94)</f>
        <v>0</v>
      </c>
    </row>
    <row r="434" spans="1:30">
      <c r="A434">
        <v>2030</v>
      </c>
      <c r="B434">
        <f>bef13over!B434*('bef13over filtrert sykkel'!B$3&gt;='Beregning - Sykkel'!$P$114)*('bef13over filtrert sykkel'!B$3&lt;='Beregning - Sykkel'!$P$115)*($A434='Beregning - Sykkel'!$P$94)</f>
        <v>0</v>
      </c>
      <c r="C434">
        <f>bef13over!C434*('bef13over filtrert sykkel'!C$3&gt;='Beregning - Sykkel'!$P$114)*('bef13over filtrert sykkel'!C$3&lt;='Beregning - Sykkel'!$P$115)*($A434='Beregning - Sykkel'!$P$94)</f>
        <v>0</v>
      </c>
      <c r="D434">
        <f>bef13over!D434*('bef13over filtrert sykkel'!D$3&gt;='Beregning - Sykkel'!$P$114)*('bef13over filtrert sykkel'!D$3&lt;='Beregning - Sykkel'!$P$115)*($A434='Beregning - Sykkel'!$P$94)</f>
        <v>0</v>
      </c>
      <c r="E434">
        <f>bef13over!E434*('bef13over filtrert sykkel'!E$3&gt;='Beregning - Sykkel'!$P$114)*('bef13over filtrert sykkel'!E$3&lt;='Beregning - Sykkel'!$P$115)*($A434='Beregning - Sykkel'!$P$94)</f>
        <v>0</v>
      </c>
      <c r="F434">
        <f>bef13over!F434*('bef13over filtrert sykkel'!F$3&gt;='Beregning - Sykkel'!$P$114)*('bef13over filtrert sykkel'!F$3&lt;='Beregning - Sykkel'!$P$115)*($A434='Beregning - Sykkel'!$P$94)</f>
        <v>0</v>
      </c>
      <c r="G434">
        <f>bef13over!G434*('bef13over filtrert sykkel'!G$3&gt;='Beregning - Sykkel'!$P$114)*('bef13over filtrert sykkel'!G$3&lt;='Beregning - Sykkel'!$P$115)*($A434='Beregning - Sykkel'!$P$94)</f>
        <v>0</v>
      </c>
      <c r="H434">
        <f>bef13over!H434*('bef13over filtrert sykkel'!H$3&gt;='Beregning - Sykkel'!$P$114)*('bef13over filtrert sykkel'!H$3&lt;='Beregning - Sykkel'!$P$115)*($A434='Beregning - Sykkel'!$P$94)</f>
        <v>0</v>
      </c>
      <c r="I434">
        <f>bef13over!I434*('bef13over filtrert sykkel'!I$3&gt;='Beregning - Sykkel'!$P$114)*('bef13over filtrert sykkel'!I$3&lt;='Beregning - Sykkel'!$P$115)*($A434='Beregning - Sykkel'!$P$94)</f>
        <v>0</v>
      </c>
      <c r="J434">
        <f>bef13over!J434*('bef13over filtrert sykkel'!J$3&gt;='Beregning - Sykkel'!$P$114)*('bef13over filtrert sykkel'!J$3&lt;='Beregning - Sykkel'!$P$115)*($A434='Beregning - Sykkel'!$P$94)</f>
        <v>0</v>
      </c>
      <c r="K434">
        <f>bef13over!K434*('bef13over filtrert sykkel'!K$3&gt;='Beregning - Sykkel'!$P$114)*('bef13over filtrert sykkel'!K$3&lt;='Beregning - Sykkel'!$P$115)*($A434='Beregning - Sykkel'!$P$94)</f>
        <v>0</v>
      </c>
      <c r="L434">
        <f>bef13over!L434*('bef13over filtrert sykkel'!L$3&gt;='Beregning - Sykkel'!$P$114)*('bef13over filtrert sykkel'!L$3&lt;='Beregning - Sykkel'!$P$115)*($A434='Beregning - Sykkel'!$P$94)</f>
        <v>0</v>
      </c>
      <c r="M434">
        <f>bef13over!M434*('bef13over filtrert sykkel'!M$3&gt;='Beregning - Sykkel'!$P$114)*('bef13over filtrert sykkel'!M$3&lt;='Beregning - Sykkel'!$P$115)*($A434='Beregning - Sykkel'!$P$94)</f>
        <v>0</v>
      </c>
      <c r="N434">
        <f>bef13over!N434*('bef13over filtrert sykkel'!N$3&gt;='Beregning - Sykkel'!$P$114)*('bef13over filtrert sykkel'!N$3&lt;='Beregning - Sykkel'!$P$115)*($A434='Beregning - Sykkel'!$P$94)</f>
        <v>0</v>
      </c>
      <c r="O434">
        <f>bef13over!O434*('bef13over filtrert sykkel'!O$3&gt;='Beregning - Sykkel'!$P$114)*('bef13over filtrert sykkel'!O$3&lt;='Beregning - Sykkel'!$P$115)*($A434='Beregning - Sykkel'!$P$94)</f>
        <v>0</v>
      </c>
      <c r="P434">
        <f>bef13over!P434*('bef13over filtrert sykkel'!P$3&gt;='Beregning - Sykkel'!$P$114)*('bef13over filtrert sykkel'!P$3&lt;='Beregning - Sykkel'!$P$115)*($A434='Beregning - Sykkel'!$P$94)</f>
        <v>0</v>
      </c>
      <c r="Q434">
        <f>bef13over!Q434*('bef13over filtrert sykkel'!Q$3&gt;='Beregning - Sykkel'!$P$114)*('bef13over filtrert sykkel'!Q$3&lt;='Beregning - Sykkel'!$P$115)*($A434='Beregning - Sykkel'!$P$94)</f>
        <v>0</v>
      </c>
      <c r="R434">
        <f>bef13over!R434*('bef13over filtrert sykkel'!R$3&gt;='Beregning - Sykkel'!$P$114)*('bef13over filtrert sykkel'!R$3&lt;='Beregning - Sykkel'!$P$115)*($A434='Beregning - Sykkel'!$P$94)</f>
        <v>0</v>
      </c>
      <c r="S434">
        <f>bef13over!S434*('bef13over filtrert sykkel'!S$3&gt;='Beregning - Sykkel'!$P$114)*('bef13over filtrert sykkel'!S$3&lt;='Beregning - Sykkel'!$P$115)*($A434='Beregning - Sykkel'!$P$94)</f>
        <v>0</v>
      </c>
      <c r="T434">
        <f>bef13over!T434*('bef13over filtrert sykkel'!T$3&gt;='Beregning - Sykkel'!$P$114)*('bef13over filtrert sykkel'!T$3&lt;='Beregning - Sykkel'!$P$115)*($A434='Beregning - Sykkel'!$P$94)</f>
        <v>0</v>
      </c>
      <c r="U434">
        <f>bef13over!U434*('bef13over filtrert sykkel'!U$3&gt;='Beregning - Sykkel'!$P$114)*('bef13over filtrert sykkel'!U$3&lt;='Beregning - Sykkel'!$P$115)*($A434='Beregning - Sykkel'!$P$94)</f>
        <v>0</v>
      </c>
      <c r="V434">
        <f>bef13over!V434*('bef13over filtrert sykkel'!V$3&gt;='Beregning - Sykkel'!$P$114)*('bef13over filtrert sykkel'!V$3&lt;='Beregning - Sykkel'!$P$115)*($A434='Beregning - Sykkel'!$P$94)</f>
        <v>0</v>
      </c>
      <c r="W434">
        <f>bef13over!W434*('bef13over filtrert sykkel'!W$3&gt;='Beregning - Sykkel'!$P$114)*('bef13over filtrert sykkel'!W$3&lt;='Beregning - Sykkel'!$P$115)*($A434='Beregning - Sykkel'!$P$94)</f>
        <v>0</v>
      </c>
      <c r="X434">
        <f>bef13over!X434*('bef13over filtrert sykkel'!X$3&gt;='Beregning - Sykkel'!$P$114)*('bef13over filtrert sykkel'!X$3&lt;='Beregning - Sykkel'!$P$115)*($A434='Beregning - Sykkel'!$P$94)</f>
        <v>0</v>
      </c>
      <c r="Y434">
        <f>bef13over!Y434*('bef13over filtrert sykkel'!Y$3&gt;='Beregning - Sykkel'!$P$114)*('bef13over filtrert sykkel'!Y$3&lt;='Beregning - Sykkel'!$P$115)*($A434='Beregning - Sykkel'!$P$94)</f>
        <v>0</v>
      </c>
      <c r="Z434">
        <f>bef13over!Z434*('bef13over filtrert sykkel'!Z$3&gt;='Beregning - Sykkel'!$P$114)*('bef13over filtrert sykkel'!Z$3&lt;='Beregning - Sykkel'!$P$115)*($A434='Beregning - Sykkel'!$P$94)</f>
        <v>0</v>
      </c>
      <c r="AA434">
        <f>bef13over!AA434*('bef13over filtrert sykkel'!AA$3&gt;='Beregning - Sykkel'!$P$114)*('bef13over filtrert sykkel'!AA$3&lt;='Beregning - Sykkel'!$P$115)*($A434='Beregning - Sykkel'!$P$94)</f>
        <v>0</v>
      </c>
      <c r="AB434">
        <f>bef13over!AB434*('bef13over filtrert sykkel'!AB$3&gt;='Beregning - Sykkel'!$P$114)*('bef13over filtrert sykkel'!AB$3&lt;='Beregning - Sykkel'!$P$115)*($A434='Beregning - Sykkel'!$P$94)</f>
        <v>0</v>
      </c>
      <c r="AC434">
        <f>bef13over!AC434*('bef13over filtrert sykkel'!AC$3&gt;='Beregning - Sykkel'!$P$114)*('bef13over filtrert sykkel'!AC$3&lt;='Beregning - Sykkel'!$P$115)*($A434='Beregning - Sykkel'!$P$94)</f>
        <v>0</v>
      </c>
      <c r="AD434">
        <f>bef13over!AD434*('bef13over filtrert sykkel'!AD$3&gt;='Beregning - Sykkel'!$P$114)*('bef13over filtrert sykkel'!AD$3&lt;='Beregning - Sykkel'!$P$115)*($A434='Beregning - Sykkel'!$P$94)</f>
        <v>0</v>
      </c>
    </row>
    <row r="435" spans="1:30">
      <c r="A435" s="24">
        <v>1</v>
      </c>
      <c r="B435">
        <f>bef13over!B435*('bef13over filtrert sykkel'!B$3&gt;='Beregning - Sykkel'!$P$114)*('bef13over filtrert sykkel'!B$3&lt;='Beregning - Sykkel'!$P$115)*($A435='Beregning - Sykkel'!$P$94)</f>
        <v>0</v>
      </c>
      <c r="C435">
        <f>bef13over!C435*('bef13over filtrert sykkel'!C$3&gt;='Beregning - Sykkel'!$P$114)*('bef13over filtrert sykkel'!C$3&lt;='Beregning - Sykkel'!$P$115)*($A435='Beregning - Sykkel'!$P$94)</f>
        <v>0</v>
      </c>
      <c r="D435">
        <f>bef13over!D435*('bef13over filtrert sykkel'!D$3&gt;='Beregning - Sykkel'!$P$114)*('bef13over filtrert sykkel'!D$3&lt;='Beregning - Sykkel'!$P$115)*($A435='Beregning - Sykkel'!$P$94)</f>
        <v>0</v>
      </c>
      <c r="E435">
        <f>bef13over!E435*('bef13over filtrert sykkel'!E$3&gt;='Beregning - Sykkel'!$P$114)*('bef13over filtrert sykkel'!E$3&lt;='Beregning - Sykkel'!$P$115)*($A435='Beregning - Sykkel'!$P$94)</f>
        <v>0</v>
      </c>
      <c r="F435">
        <f>bef13over!F435*('bef13over filtrert sykkel'!F$3&gt;='Beregning - Sykkel'!$P$114)*('bef13over filtrert sykkel'!F$3&lt;='Beregning - Sykkel'!$P$115)*($A435='Beregning - Sykkel'!$P$94)</f>
        <v>0</v>
      </c>
      <c r="G435">
        <f>bef13over!G435*('bef13over filtrert sykkel'!G$3&gt;='Beregning - Sykkel'!$P$114)*('bef13over filtrert sykkel'!G$3&lt;='Beregning - Sykkel'!$P$115)*($A435='Beregning - Sykkel'!$P$94)</f>
        <v>0</v>
      </c>
      <c r="H435">
        <f>bef13over!H435*('bef13over filtrert sykkel'!H$3&gt;='Beregning - Sykkel'!$P$114)*('bef13over filtrert sykkel'!H$3&lt;='Beregning - Sykkel'!$P$115)*($A435='Beregning - Sykkel'!$P$94)</f>
        <v>0</v>
      </c>
      <c r="I435">
        <f>bef13over!I435*('bef13over filtrert sykkel'!I$3&gt;='Beregning - Sykkel'!$P$114)*('bef13over filtrert sykkel'!I$3&lt;='Beregning - Sykkel'!$P$115)*($A435='Beregning - Sykkel'!$P$94)</f>
        <v>0</v>
      </c>
      <c r="J435">
        <f>bef13over!J435*('bef13over filtrert sykkel'!J$3&gt;='Beregning - Sykkel'!$P$114)*('bef13over filtrert sykkel'!J$3&lt;='Beregning - Sykkel'!$P$115)*($A435='Beregning - Sykkel'!$P$94)</f>
        <v>0</v>
      </c>
      <c r="K435">
        <f>bef13over!K435*('bef13over filtrert sykkel'!K$3&gt;='Beregning - Sykkel'!$P$114)*('bef13over filtrert sykkel'!K$3&lt;='Beregning - Sykkel'!$P$115)*($A435='Beregning - Sykkel'!$P$94)</f>
        <v>0</v>
      </c>
      <c r="L435">
        <f>bef13over!L435*('bef13over filtrert sykkel'!L$3&gt;='Beregning - Sykkel'!$P$114)*('bef13over filtrert sykkel'!L$3&lt;='Beregning - Sykkel'!$P$115)*($A435='Beregning - Sykkel'!$P$94)</f>
        <v>0</v>
      </c>
      <c r="M435">
        <f>bef13over!M435*('bef13over filtrert sykkel'!M$3&gt;='Beregning - Sykkel'!$P$114)*('bef13over filtrert sykkel'!M$3&lt;='Beregning - Sykkel'!$P$115)*($A435='Beregning - Sykkel'!$P$94)</f>
        <v>0</v>
      </c>
      <c r="N435">
        <f>bef13over!N435*('bef13over filtrert sykkel'!N$3&gt;='Beregning - Sykkel'!$P$114)*('bef13over filtrert sykkel'!N$3&lt;='Beregning - Sykkel'!$P$115)*($A435='Beregning - Sykkel'!$P$94)</f>
        <v>0</v>
      </c>
      <c r="O435">
        <f>bef13over!O435*('bef13over filtrert sykkel'!O$3&gt;='Beregning - Sykkel'!$P$114)*('bef13over filtrert sykkel'!O$3&lt;='Beregning - Sykkel'!$P$115)*($A435='Beregning - Sykkel'!$P$94)</f>
        <v>0</v>
      </c>
      <c r="P435">
        <f>bef13over!P435*('bef13over filtrert sykkel'!P$3&gt;='Beregning - Sykkel'!$P$114)*('bef13over filtrert sykkel'!P$3&lt;='Beregning - Sykkel'!$P$115)*($A435='Beregning - Sykkel'!$P$94)</f>
        <v>0</v>
      </c>
      <c r="Q435">
        <f>bef13over!Q435*('bef13over filtrert sykkel'!Q$3&gt;='Beregning - Sykkel'!$P$114)*('bef13over filtrert sykkel'!Q$3&lt;='Beregning - Sykkel'!$P$115)*($A435='Beregning - Sykkel'!$P$94)</f>
        <v>0</v>
      </c>
      <c r="R435">
        <f>bef13over!R435*('bef13over filtrert sykkel'!R$3&gt;='Beregning - Sykkel'!$P$114)*('bef13over filtrert sykkel'!R$3&lt;='Beregning - Sykkel'!$P$115)*($A435='Beregning - Sykkel'!$P$94)</f>
        <v>0</v>
      </c>
      <c r="S435">
        <f>bef13over!S435*('bef13over filtrert sykkel'!S$3&gt;='Beregning - Sykkel'!$P$114)*('bef13over filtrert sykkel'!S$3&lt;='Beregning - Sykkel'!$P$115)*($A435='Beregning - Sykkel'!$P$94)</f>
        <v>0</v>
      </c>
      <c r="T435">
        <f>bef13over!T435*('bef13over filtrert sykkel'!T$3&gt;='Beregning - Sykkel'!$P$114)*('bef13over filtrert sykkel'!T$3&lt;='Beregning - Sykkel'!$P$115)*($A435='Beregning - Sykkel'!$P$94)</f>
        <v>0</v>
      </c>
      <c r="U435">
        <f>bef13over!U435*('bef13over filtrert sykkel'!U$3&gt;='Beregning - Sykkel'!$P$114)*('bef13over filtrert sykkel'!U$3&lt;='Beregning - Sykkel'!$P$115)*($A435='Beregning - Sykkel'!$P$94)</f>
        <v>0</v>
      </c>
      <c r="V435">
        <f>bef13over!V435*('bef13over filtrert sykkel'!V$3&gt;='Beregning - Sykkel'!$P$114)*('bef13over filtrert sykkel'!V$3&lt;='Beregning - Sykkel'!$P$115)*($A435='Beregning - Sykkel'!$P$94)</f>
        <v>0</v>
      </c>
      <c r="W435">
        <f>bef13over!W435*('bef13over filtrert sykkel'!W$3&gt;='Beregning - Sykkel'!$P$114)*('bef13over filtrert sykkel'!W$3&lt;='Beregning - Sykkel'!$P$115)*($A435='Beregning - Sykkel'!$P$94)</f>
        <v>0</v>
      </c>
      <c r="X435">
        <f>bef13over!X435*('bef13over filtrert sykkel'!X$3&gt;='Beregning - Sykkel'!$P$114)*('bef13over filtrert sykkel'!X$3&lt;='Beregning - Sykkel'!$P$115)*($A435='Beregning - Sykkel'!$P$94)</f>
        <v>0</v>
      </c>
      <c r="Y435">
        <f>bef13over!Y435*('bef13over filtrert sykkel'!Y$3&gt;='Beregning - Sykkel'!$P$114)*('bef13over filtrert sykkel'!Y$3&lt;='Beregning - Sykkel'!$P$115)*($A435='Beregning - Sykkel'!$P$94)</f>
        <v>0</v>
      </c>
      <c r="Z435">
        <f>bef13over!Z435*('bef13over filtrert sykkel'!Z$3&gt;='Beregning - Sykkel'!$P$114)*('bef13over filtrert sykkel'!Z$3&lt;='Beregning - Sykkel'!$P$115)*($A435='Beregning - Sykkel'!$P$94)</f>
        <v>0</v>
      </c>
      <c r="AA435">
        <f>bef13over!AA435*('bef13over filtrert sykkel'!AA$3&gt;='Beregning - Sykkel'!$P$114)*('bef13over filtrert sykkel'!AA$3&lt;='Beregning - Sykkel'!$P$115)*($A435='Beregning - Sykkel'!$P$94)</f>
        <v>0</v>
      </c>
      <c r="AB435">
        <f>bef13over!AB435*('bef13over filtrert sykkel'!AB$3&gt;='Beregning - Sykkel'!$P$114)*('bef13over filtrert sykkel'!AB$3&lt;='Beregning - Sykkel'!$P$115)*($A435='Beregning - Sykkel'!$P$94)</f>
        <v>0</v>
      </c>
      <c r="AC435">
        <f>bef13over!AC435*('bef13over filtrert sykkel'!AC$3&gt;='Beregning - Sykkel'!$P$114)*('bef13over filtrert sykkel'!AC$3&lt;='Beregning - Sykkel'!$P$115)*($A435='Beregning - Sykkel'!$P$94)</f>
        <v>0</v>
      </c>
      <c r="AD435">
        <f>bef13over!AD435*('bef13over filtrert sykkel'!AD$3&gt;='Beregning - Sykkel'!$P$114)*('bef13over filtrert sykkel'!AD$3&lt;='Beregning - Sykkel'!$P$115)*($A435='Beregning - Sykkel'!$P$94)</f>
        <v>0</v>
      </c>
    </row>
    <row r="436" spans="1:30">
      <c r="A436" s="24">
        <v>2</v>
      </c>
      <c r="B436">
        <f>bef13over!B436*('bef13over filtrert sykkel'!B$3&gt;='Beregning - Sykkel'!$P$114)*('bef13over filtrert sykkel'!B$3&lt;='Beregning - Sykkel'!$P$115)*($A436='Beregning - Sykkel'!$P$94)</f>
        <v>0</v>
      </c>
      <c r="C436">
        <f>bef13over!C436*('bef13over filtrert sykkel'!C$3&gt;='Beregning - Sykkel'!$P$114)*('bef13over filtrert sykkel'!C$3&lt;='Beregning - Sykkel'!$P$115)*($A436='Beregning - Sykkel'!$P$94)</f>
        <v>0</v>
      </c>
      <c r="D436">
        <f>bef13over!D436*('bef13over filtrert sykkel'!D$3&gt;='Beregning - Sykkel'!$P$114)*('bef13over filtrert sykkel'!D$3&lt;='Beregning - Sykkel'!$P$115)*($A436='Beregning - Sykkel'!$P$94)</f>
        <v>0</v>
      </c>
      <c r="E436">
        <f>bef13over!E436*('bef13over filtrert sykkel'!E$3&gt;='Beregning - Sykkel'!$P$114)*('bef13over filtrert sykkel'!E$3&lt;='Beregning - Sykkel'!$P$115)*($A436='Beregning - Sykkel'!$P$94)</f>
        <v>0</v>
      </c>
      <c r="F436">
        <f>bef13over!F436*('bef13over filtrert sykkel'!F$3&gt;='Beregning - Sykkel'!$P$114)*('bef13over filtrert sykkel'!F$3&lt;='Beregning - Sykkel'!$P$115)*($A436='Beregning - Sykkel'!$P$94)</f>
        <v>0</v>
      </c>
      <c r="G436">
        <f>bef13over!G436*('bef13over filtrert sykkel'!G$3&gt;='Beregning - Sykkel'!$P$114)*('bef13over filtrert sykkel'!G$3&lt;='Beregning - Sykkel'!$P$115)*($A436='Beregning - Sykkel'!$P$94)</f>
        <v>0</v>
      </c>
      <c r="H436">
        <f>bef13over!H436*('bef13over filtrert sykkel'!H$3&gt;='Beregning - Sykkel'!$P$114)*('bef13over filtrert sykkel'!H$3&lt;='Beregning - Sykkel'!$P$115)*($A436='Beregning - Sykkel'!$P$94)</f>
        <v>0</v>
      </c>
      <c r="I436">
        <f>bef13over!I436*('bef13over filtrert sykkel'!I$3&gt;='Beregning - Sykkel'!$P$114)*('bef13over filtrert sykkel'!I$3&lt;='Beregning - Sykkel'!$P$115)*($A436='Beregning - Sykkel'!$P$94)</f>
        <v>0</v>
      </c>
      <c r="J436">
        <f>bef13over!J436*('bef13over filtrert sykkel'!J$3&gt;='Beregning - Sykkel'!$P$114)*('bef13over filtrert sykkel'!J$3&lt;='Beregning - Sykkel'!$P$115)*($A436='Beregning - Sykkel'!$P$94)</f>
        <v>0</v>
      </c>
      <c r="K436">
        <f>bef13over!K436*('bef13over filtrert sykkel'!K$3&gt;='Beregning - Sykkel'!$P$114)*('bef13over filtrert sykkel'!K$3&lt;='Beregning - Sykkel'!$P$115)*($A436='Beregning - Sykkel'!$P$94)</f>
        <v>0</v>
      </c>
      <c r="L436">
        <f>bef13over!L436*('bef13over filtrert sykkel'!L$3&gt;='Beregning - Sykkel'!$P$114)*('bef13over filtrert sykkel'!L$3&lt;='Beregning - Sykkel'!$P$115)*($A436='Beregning - Sykkel'!$P$94)</f>
        <v>0</v>
      </c>
      <c r="M436">
        <f>bef13over!M436*('bef13over filtrert sykkel'!M$3&gt;='Beregning - Sykkel'!$P$114)*('bef13over filtrert sykkel'!M$3&lt;='Beregning - Sykkel'!$P$115)*($A436='Beregning - Sykkel'!$P$94)</f>
        <v>0</v>
      </c>
      <c r="N436">
        <f>bef13over!N436*('bef13over filtrert sykkel'!N$3&gt;='Beregning - Sykkel'!$P$114)*('bef13over filtrert sykkel'!N$3&lt;='Beregning - Sykkel'!$P$115)*($A436='Beregning - Sykkel'!$P$94)</f>
        <v>0</v>
      </c>
      <c r="O436">
        <f>bef13over!O436*('bef13over filtrert sykkel'!O$3&gt;='Beregning - Sykkel'!$P$114)*('bef13over filtrert sykkel'!O$3&lt;='Beregning - Sykkel'!$P$115)*($A436='Beregning - Sykkel'!$P$94)</f>
        <v>0</v>
      </c>
      <c r="P436">
        <f>bef13over!P436*('bef13over filtrert sykkel'!P$3&gt;='Beregning - Sykkel'!$P$114)*('bef13over filtrert sykkel'!P$3&lt;='Beregning - Sykkel'!$P$115)*($A436='Beregning - Sykkel'!$P$94)</f>
        <v>0</v>
      </c>
      <c r="Q436">
        <f>bef13over!Q436*('bef13over filtrert sykkel'!Q$3&gt;='Beregning - Sykkel'!$P$114)*('bef13over filtrert sykkel'!Q$3&lt;='Beregning - Sykkel'!$P$115)*($A436='Beregning - Sykkel'!$P$94)</f>
        <v>0</v>
      </c>
      <c r="R436">
        <f>bef13over!R436*('bef13over filtrert sykkel'!R$3&gt;='Beregning - Sykkel'!$P$114)*('bef13over filtrert sykkel'!R$3&lt;='Beregning - Sykkel'!$P$115)*($A436='Beregning - Sykkel'!$P$94)</f>
        <v>0</v>
      </c>
      <c r="S436">
        <f>bef13over!S436*('bef13over filtrert sykkel'!S$3&gt;='Beregning - Sykkel'!$P$114)*('bef13over filtrert sykkel'!S$3&lt;='Beregning - Sykkel'!$P$115)*($A436='Beregning - Sykkel'!$P$94)</f>
        <v>0</v>
      </c>
      <c r="T436">
        <f>bef13over!T436*('bef13over filtrert sykkel'!T$3&gt;='Beregning - Sykkel'!$P$114)*('bef13over filtrert sykkel'!T$3&lt;='Beregning - Sykkel'!$P$115)*($A436='Beregning - Sykkel'!$P$94)</f>
        <v>0</v>
      </c>
      <c r="U436">
        <f>bef13over!U436*('bef13over filtrert sykkel'!U$3&gt;='Beregning - Sykkel'!$P$114)*('bef13over filtrert sykkel'!U$3&lt;='Beregning - Sykkel'!$P$115)*($A436='Beregning - Sykkel'!$P$94)</f>
        <v>0</v>
      </c>
      <c r="V436">
        <f>bef13over!V436*('bef13over filtrert sykkel'!V$3&gt;='Beregning - Sykkel'!$P$114)*('bef13over filtrert sykkel'!V$3&lt;='Beregning - Sykkel'!$P$115)*($A436='Beregning - Sykkel'!$P$94)</f>
        <v>0</v>
      </c>
      <c r="W436">
        <f>bef13over!W436*('bef13over filtrert sykkel'!W$3&gt;='Beregning - Sykkel'!$P$114)*('bef13over filtrert sykkel'!W$3&lt;='Beregning - Sykkel'!$P$115)*($A436='Beregning - Sykkel'!$P$94)</f>
        <v>0</v>
      </c>
      <c r="X436">
        <f>bef13over!X436*('bef13over filtrert sykkel'!X$3&gt;='Beregning - Sykkel'!$P$114)*('bef13over filtrert sykkel'!X$3&lt;='Beregning - Sykkel'!$P$115)*($A436='Beregning - Sykkel'!$P$94)</f>
        <v>0</v>
      </c>
      <c r="Y436">
        <f>bef13over!Y436*('bef13over filtrert sykkel'!Y$3&gt;='Beregning - Sykkel'!$P$114)*('bef13over filtrert sykkel'!Y$3&lt;='Beregning - Sykkel'!$P$115)*($A436='Beregning - Sykkel'!$P$94)</f>
        <v>0</v>
      </c>
      <c r="Z436">
        <f>bef13over!Z436*('bef13over filtrert sykkel'!Z$3&gt;='Beregning - Sykkel'!$P$114)*('bef13over filtrert sykkel'!Z$3&lt;='Beregning - Sykkel'!$P$115)*($A436='Beregning - Sykkel'!$P$94)</f>
        <v>0</v>
      </c>
      <c r="AA436">
        <f>bef13over!AA436*('bef13over filtrert sykkel'!AA$3&gt;='Beregning - Sykkel'!$P$114)*('bef13over filtrert sykkel'!AA$3&lt;='Beregning - Sykkel'!$P$115)*($A436='Beregning - Sykkel'!$P$94)</f>
        <v>0</v>
      </c>
      <c r="AB436">
        <f>bef13over!AB436*('bef13over filtrert sykkel'!AB$3&gt;='Beregning - Sykkel'!$P$114)*('bef13over filtrert sykkel'!AB$3&lt;='Beregning - Sykkel'!$P$115)*($A436='Beregning - Sykkel'!$P$94)</f>
        <v>0</v>
      </c>
      <c r="AC436">
        <f>bef13over!AC436*('bef13over filtrert sykkel'!AC$3&gt;='Beregning - Sykkel'!$P$114)*('bef13over filtrert sykkel'!AC$3&lt;='Beregning - Sykkel'!$P$115)*($A436='Beregning - Sykkel'!$P$94)</f>
        <v>0</v>
      </c>
      <c r="AD436">
        <f>bef13over!AD436*('bef13over filtrert sykkel'!AD$3&gt;='Beregning - Sykkel'!$P$114)*('bef13over filtrert sykkel'!AD$3&lt;='Beregning - Sykkel'!$P$115)*($A436='Beregning - Sykkel'!$P$94)</f>
        <v>0</v>
      </c>
    </row>
    <row r="437" spans="1:30">
      <c r="A437" s="24">
        <v>3</v>
      </c>
      <c r="B437">
        <f>bef13over!B437*('bef13over filtrert sykkel'!B$3&gt;='Beregning - Sykkel'!$P$114)*('bef13over filtrert sykkel'!B$3&lt;='Beregning - Sykkel'!$P$115)*($A437='Beregning - Sykkel'!$P$94)</f>
        <v>0</v>
      </c>
      <c r="C437">
        <f>bef13over!C437*('bef13over filtrert sykkel'!C$3&gt;='Beregning - Sykkel'!$P$114)*('bef13over filtrert sykkel'!C$3&lt;='Beregning - Sykkel'!$P$115)*($A437='Beregning - Sykkel'!$P$94)</f>
        <v>0</v>
      </c>
      <c r="D437">
        <f>bef13over!D437*('bef13over filtrert sykkel'!D$3&gt;='Beregning - Sykkel'!$P$114)*('bef13over filtrert sykkel'!D$3&lt;='Beregning - Sykkel'!$P$115)*($A437='Beregning - Sykkel'!$P$94)</f>
        <v>0</v>
      </c>
      <c r="E437">
        <f>bef13over!E437*('bef13over filtrert sykkel'!E$3&gt;='Beregning - Sykkel'!$P$114)*('bef13over filtrert sykkel'!E$3&lt;='Beregning - Sykkel'!$P$115)*($A437='Beregning - Sykkel'!$P$94)</f>
        <v>0</v>
      </c>
      <c r="F437">
        <f>bef13over!F437*('bef13over filtrert sykkel'!F$3&gt;='Beregning - Sykkel'!$P$114)*('bef13over filtrert sykkel'!F$3&lt;='Beregning - Sykkel'!$P$115)*($A437='Beregning - Sykkel'!$P$94)</f>
        <v>0</v>
      </c>
      <c r="G437">
        <f>bef13over!G437*('bef13over filtrert sykkel'!G$3&gt;='Beregning - Sykkel'!$P$114)*('bef13over filtrert sykkel'!G$3&lt;='Beregning - Sykkel'!$P$115)*($A437='Beregning - Sykkel'!$P$94)</f>
        <v>0</v>
      </c>
      <c r="H437">
        <f>bef13over!H437*('bef13over filtrert sykkel'!H$3&gt;='Beregning - Sykkel'!$P$114)*('bef13over filtrert sykkel'!H$3&lt;='Beregning - Sykkel'!$P$115)*($A437='Beregning - Sykkel'!$P$94)</f>
        <v>0</v>
      </c>
      <c r="I437">
        <f>bef13over!I437*('bef13over filtrert sykkel'!I$3&gt;='Beregning - Sykkel'!$P$114)*('bef13over filtrert sykkel'!I$3&lt;='Beregning - Sykkel'!$P$115)*($A437='Beregning - Sykkel'!$P$94)</f>
        <v>0</v>
      </c>
      <c r="J437">
        <f>bef13over!J437*('bef13over filtrert sykkel'!J$3&gt;='Beregning - Sykkel'!$P$114)*('bef13over filtrert sykkel'!J$3&lt;='Beregning - Sykkel'!$P$115)*($A437='Beregning - Sykkel'!$P$94)</f>
        <v>0</v>
      </c>
      <c r="K437">
        <f>bef13over!K437*('bef13over filtrert sykkel'!K$3&gt;='Beregning - Sykkel'!$P$114)*('bef13over filtrert sykkel'!K$3&lt;='Beregning - Sykkel'!$P$115)*($A437='Beregning - Sykkel'!$P$94)</f>
        <v>0</v>
      </c>
      <c r="L437">
        <f>bef13over!L437*('bef13over filtrert sykkel'!L$3&gt;='Beregning - Sykkel'!$P$114)*('bef13over filtrert sykkel'!L$3&lt;='Beregning - Sykkel'!$P$115)*($A437='Beregning - Sykkel'!$P$94)</f>
        <v>0</v>
      </c>
      <c r="M437">
        <f>bef13over!M437*('bef13over filtrert sykkel'!M$3&gt;='Beregning - Sykkel'!$P$114)*('bef13over filtrert sykkel'!M$3&lt;='Beregning - Sykkel'!$P$115)*($A437='Beregning - Sykkel'!$P$94)</f>
        <v>0</v>
      </c>
      <c r="N437">
        <f>bef13over!N437*('bef13over filtrert sykkel'!N$3&gt;='Beregning - Sykkel'!$P$114)*('bef13over filtrert sykkel'!N$3&lt;='Beregning - Sykkel'!$P$115)*($A437='Beregning - Sykkel'!$P$94)</f>
        <v>0</v>
      </c>
      <c r="O437">
        <f>bef13over!O437*('bef13over filtrert sykkel'!O$3&gt;='Beregning - Sykkel'!$P$114)*('bef13over filtrert sykkel'!O$3&lt;='Beregning - Sykkel'!$P$115)*($A437='Beregning - Sykkel'!$P$94)</f>
        <v>0</v>
      </c>
      <c r="P437">
        <f>bef13over!P437*('bef13over filtrert sykkel'!P$3&gt;='Beregning - Sykkel'!$P$114)*('bef13over filtrert sykkel'!P$3&lt;='Beregning - Sykkel'!$P$115)*($A437='Beregning - Sykkel'!$P$94)</f>
        <v>0</v>
      </c>
      <c r="Q437">
        <f>bef13over!Q437*('bef13over filtrert sykkel'!Q$3&gt;='Beregning - Sykkel'!$P$114)*('bef13over filtrert sykkel'!Q$3&lt;='Beregning - Sykkel'!$P$115)*($A437='Beregning - Sykkel'!$P$94)</f>
        <v>0</v>
      </c>
      <c r="R437">
        <f>bef13over!R437*('bef13over filtrert sykkel'!R$3&gt;='Beregning - Sykkel'!$P$114)*('bef13over filtrert sykkel'!R$3&lt;='Beregning - Sykkel'!$P$115)*($A437='Beregning - Sykkel'!$P$94)</f>
        <v>0</v>
      </c>
      <c r="S437">
        <f>bef13over!S437*('bef13over filtrert sykkel'!S$3&gt;='Beregning - Sykkel'!$P$114)*('bef13over filtrert sykkel'!S$3&lt;='Beregning - Sykkel'!$P$115)*($A437='Beregning - Sykkel'!$P$94)</f>
        <v>0</v>
      </c>
      <c r="T437">
        <f>bef13over!T437*('bef13over filtrert sykkel'!T$3&gt;='Beregning - Sykkel'!$P$114)*('bef13over filtrert sykkel'!T$3&lt;='Beregning - Sykkel'!$P$115)*($A437='Beregning - Sykkel'!$P$94)</f>
        <v>0</v>
      </c>
      <c r="U437">
        <f>bef13over!U437*('bef13over filtrert sykkel'!U$3&gt;='Beregning - Sykkel'!$P$114)*('bef13over filtrert sykkel'!U$3&lt;='Beregning - Sykkel'!$P$115)*($A437='Beregning - Sykkel'!$P$94)</f>
        <v>0</v>
      </c>
      <c r="V437">
        <f>bef13over!V437*('bef13over filtrert sykkel'!V$3&gt;='Beregning - Sykkel'!$P$114)*('bef13over filtrert sykkel'!V$3&lt;='Beregning - Sykkel'!$P$115)*($A437='Beregning - Sykkel'!$P$94)</f>
        <v>0</v>
      </c>
      <c r="W437">
        <f>bef13over!W437*('bef13over filtrert sykkel'!W$3&gt;='Beregning - Sykkel'!$P$114)*('bef13over filtrert sykkel'!W$3&lt;='Beregning - Sykkel'!$P$115)*($A437='Beregning - Sykkel'!$P$94)</f>
        <v>0</v>
      </c>
      <c r="X437">
        <f>bef13over!X437*('bef13over filtrert sykkel'!X$3&gt;='Beregning - Sykkel'!$P$114)*('bef13over filtrert sykkel'!X$3&lt;='Beregning - Sykkel'!$P$115)*($A437='Beregning - Sykkel'!$P$94)</f>
        <v>0</v>
      </c>
      <c r="Y437">
        <f>bef13over!Y437*('bef13over filtrert sykkel'!Y$3&gt;='Beregning - Sykkel'!$P$114)*('bef13over filtrert sykkel'!Y$3&lt;='Beregning - Sykkel'!$P$115)*($A437='Beregning - Sykkel'!$P$94)</f>
        <v>0</v>
      </c>
      <c r="Z437">
        <f>bef13over!Z437*('bef13over filtrert sykkel'!Z$3&gt;='Beregning - Sykkel'!$P$114)*('bef13over filtrert sykkel'!Z$3&lt;='Beregning - Sykkel'!$P$115)*($A437='Beregning - Sykkel'!$P$94)</f>
        <v>0</v>
      </c>
      <c r="AA437">
        <f>bef13over!AA437*('bef13over filtrert sykkel'!AA$3&gt;='Beregning - Sykkel'!$P$114)*('bef13over filtrert sykkel'!AA$3&lt;='Beregning - Sykkel'!$P$115)*($A437='Beregning - Sykkel'!$P$94)</f>
        <v>0</v>
      </c>
      <c r="AB437">
        <f>bef13over!AB437*('bef13over filtrert sykkel'!AB$3&gt;='Beregning - Sykkel'!$P$114)*('bef13over filtrert sykkel'!AB$3&lt;='Beregning - Sykkel'!$P$115)*($A437='Beregning - Sykkel'!$P$94)</f>
        <v>0</v>
      </c>
      <c r="AC437">
        <f>bef13over!AC437*('bef13over filtrert sykkel'!AC$3&gt;='Beregning - Sykkel'!$P$114)*('bef13over filtrert sykkel'!AC$3&lt;='Beregning - Sykkel'!$P$115)*($A437='Beregning - Sykkel'!$P$94)</f>
        <v>0</v>
      </c>
      <c r="AD437">
        <f>bef13over!AD437*('bef13over filtrert sykkel'!AD$3&gt;='Beregning - Sykkel'!$P$114)*('bef13over filtrert sykkel'!AD$3&lt;='Beregning - Sykkel'!$P$115)*($A437='Beregning - Sykkel'!$P$94)</f>
        <v>0</v>
      </c>
    </row>
    <row r="438" spans="1:30">
      <c r="A438" s="24">
        <v>4</v>
      </c>
      <c r="B438">
        <f>bef13over!B438*('bef13over filtrert sykkel'!B$3&gt;='Beregning - Sykkel'!$P$114)*('bef13over filtrert sykkel'!B$3&lt;='Beregning - Sykkel'!$P$115)*($A438='Beregning - Sykkel'!$P$94)</f>
        <v>0</v>
      </c>
      <c r="C438">
        <f>bef13over!C438*('bef13over filtrert sykkel'!C$3&gt;='Beregning - Sykkel'!$P$114)*('bef13over filtrert sykkel'!C$3&lt;='Beregning - Sykkel'!$P$115)*($A438='Beregning - Sykkel'!$P$94)</f>
        <v>0</v>
      </c>
      <c r="D438">
        <f>bef13over!D438*('bef13over filtrert sykkel'!D$3&gt;='Beregning - Sykkel'!$P$114)*('bef13over filtrert sykkel'!D$3&lt;='Beregning - Sykkel'!$P$115)*($A438='Beregning - Sykkel'!$P$94)</f>
        <v>0</v>
      </c>
      <c r="E438">
        <f>bef13over!E438*('bef13over filtrert sykkel'!E$3&gt;='Beregning - Sykkel'!$P$114)*('bef13over filtrert sykkel'!E$3&lt;='Beregning - Sykkel'!$P$115)*($A438='Beregning - Sykkel'!$P$94)</f>
        <v>0</v>
      </c>
      <c r="F438">
        <f>bef13over!F438*('bef13over filtrert sykkel'!F$3&gt;='Beregning - Sykkel'!$P$114)*('bef13over filtrert sykkel'!F$3&lt;='Beregning - Sykkel'!$P$115)*($A438='Beregning - Sykkel'!$P$94)</f>
        <v>0</v>
      </c>
      <c r="G438">
        <f>bef13over!G438*('bef13over filtrert sykkel'!G$3&gt;='Beregning - Sykkel'!$P$114)*('bef13over filtrert sykkel'!G$3&lt;='Beregning - Sykkel'!$P$115)*($A438='Beregning - Sykkel'!$P$94)</f>
        <v>0</v>
      </c>
      <c r="H438">
        <f>bef13over!H438*('bef13over filtrert sykkel'!H$3&gt;='Beregning - Sykkel'!$P$114)*('bef13over filtrert sykkel'!H$3&lt;='Beregning - Sykkel'!$P$115)*($A438='Beregning - Sykkel'!$P$94)</f>
        <v>0</v>
      </c>
      <c r="I438">
        <f>bef13over!I438*('bef13over filtrert sykkel'!I$3&gt;='Beregning - Sykkel'!$P$114)*('bef13over filtrert sykkel'!I$3&lt;='Beregning - Sykkel'!$P$115)*($A438='Beregning - Sykkel'!$P$94)</f>
        <v>0</v>
      </c>
      <c r="J438">
        <f>bef13over!J438*('bef13over filtrert sykkel'!J$3&gt;='Beregning - Sykkel'!$P$114)*('bef13over filtrert sykkel'!J$3&lt;='Beregning - Sykkel'!$P$115)*($A438='Beregning - Sykkel'!$P$94)</f>
        <v>0</v>
      </c>
      <c r="K438">
        <f>bef13over!K438*('bef13over filtrert sykkel'!K$3&gt;='Beregning - Sykkel'!$P$114)*('bef13over filtrert sykkel'!K$3&lt;='Beregning - Sykkel'!$P$115)*($A438='Beregning - Sykkel'!$P$94)</f>
        <v>0</v>
      </c>
      <c r="L438">
        <f>bef13over!L438*('bef13over filtrert sykkel'!L$3&gt;='Beregning - Sykkel'!$P$114)*('bef13over filtrert sykkel'!L$3&lt;='Beregning - Sykkel'!$P$115)*($A438='Beregning - Sykkel'!$P$94)</f>
        <v>0</v>
      </c>
      <c r="M438">
        <f>bef13over!M438*('bef13over filtrert sykkel'!M$3&gt;='Beregning - Sykkel'!$P$114)*('bef13over filtrert sykkel'!M$3&lt;='Beregning - Sykkel'!$P$115)*($A438='Beregning - Sykkel'!$P$94)</f>
        <v>0</v>
      </c>
      <c r="N438">
        <f>bef13over!N438*('bef13over filtrert sykkel'!N$3&gt;='Beregning - Sykkel'!$P$114)*('bef13over filtrert sykkel'!N$3&lt;='Beregning - Sykkel'!$P$115)*($A438='Beregning - Sykkel'!$P$94)</f>
        <v>0</v>
      </c>
      <c r="O438">
        <f>bef13over!O438*('bef13over filtrert sykkel'!O$3&gt;='Beregning - Sykkel'!$P$114)*('bef13over filtrert sykkel'!O$3&lt;='Beregning - Sykkel'!$P$115)*($A438='Beregning - Sykkel'!$P$94)</f>
        <v>0</v>
      </c>
      <c r="P438">
        <f>bef13over!P438*('bef13over filtrert sykkel'!P$3&gt;='Beregning - Sykkel'!$P$114)*('bef13over filtrert sykkel'!P$3&lt;='Beregning - Sykkel'!$P$115)*($A438='Beregning - Sykkel'!$P$94)</f>
        <v>0</v>
      </c>
      <c r="Q438">
        <f>bef13over!Q438*('bef13over filtrert sykkel'!Q$3&gt;='Beregning - Sykkel'!$P$114)*('bef13over filtrert sykkel'!Q$3&lt;='Beregning - Sykkel'!$P$115)*($A438='Beregning - Sykkel'!$P$94)</f>
        <v>0</v>
      </c>
      <c r="R438">
        <f>bef13over!R438*('bef13over filtrert sykkel'!R$3&gt;='Beregning - Sykkel'!$P$114)*('bef13over filtrert sykkel'!R$3&lt;='Beregning - Sykkel'!$P$115)*($A438='Beregning - Sykkel'!$P$94)</f>
        <v>0</v>
      </c>
      <c r="S438">
        <f>bef13over!S438*('bef13over filtrert sykkel'!S$3&gt;='Beregning - Sykkel'!$P$114)*('bef13over filtrert sykkel'!S$3&lt;='Beregning - Sykkel'!$P$115)*($A438='Beregning - Sykkel'!$P$94)</f>
        <v>0</v>
      </c>
      <c r="T438">
        <f>bef13over!T438*('bef13over filtrert sykkel'!T$3&gt;='Beregning - Sykkel'!$P$114)*('bef13over filtrert sykkel'!T$3&lt;='Beregning - Sykkel'!$P$115)*($A438='Beregning - Sykkel'!$P$94)</f>
        <v>0</v>
      </c>
      <c r="U438">
        <f>bef13over!U438*('bef13over filtrert sykkel'!U$3&gt;='Beregning - Sykkel'!$P$114)*('bef13over filtrert sykkel'!U$3&lt;='Beregning - Sykkel'!$P$115)*($A438='Beregning - Sykkel'!$P$94)</f>
        <v>0</v>
      </c>
      <c r="V438">
        <f>bef13over!V438*('bef13over filtrert sykkel'!V$3&gt;='Beregning - Sykkel'!$P$114)*('bef13over filtrert sykkel'!V$3&lt;='Beregning - Sykkel'!$P$115)*($A438='Beregning - Sykkel'!$P$94)</f>
        <v>0</v>
      </c>
      <c r="W438">
        <f>bef13over!W438*('bef13over filtrert sykkel'!W$3&gt;='Beregning - Sykkel'!$P$114)*('bef13over filtrert sykkel'!W$3&lt;='Beregning - Sykkel'!$P$115)*($A438='Beregning - Sykkel'!$P$94)</f>
        <v>0</v>
      </c>
      <c r="X438">
        <f>bef13over!X438*('bef13over filtrert sykkel'!X$3&gt;='Beregning - Sykkel'!$P$114)*('bef13over filtrert sykkel'!X$3&lt;='Beregning - Sykkel'!$P$115)*($A438='Beregning - Sykkel'!$P$94)</f>
        <v>0</v>
      </c>
      <c r="Y438">
        <f>bef13over!Y438*('bef13over filtrert sykkel'!Y$3&gt;='Beregning - Sykkel'!$P$114)*('bef13over filtrert sykkel'!Y$3&lt;='Beregning - Sykkel'!$P$115)*($A438='Beregning - Sykkel'!$P$94)</f>
        <v>0</v>
      </c>
      <c r="Z438">
        <f>bef13over!Z438*('bef13over filtrert sykkel'!Z$3&gt;='Beregning - Sykkel'!$P$114)*('bef13over filtrert sykkel'!Z$3&lt;='Beregning - Sykkel'!$P$115)*($A438='Beregning - Sykkel'!$P$94)</f>
        <v>0</v>
      </c>
      <c r="AA438">
        <f>bef13over!AA438*('bef13over filtrert sykkel'!AA$3&gt;='Beregning - Sykkel'!$P$114)*('bef13over filtrert sykkel'!AA$3&lt;='Beregning - Sykkel'!$P$115)*($A438='Beregning - Sykkel'!$P$94)</f>
        <v>0</v>
      </c>
      <c r="AB438">
        <f>bef13over!AB438*('bef13over filtrert sykkel'!AB$3&gt;='Beregning - Sykkel'!$P$114)*('bef13over filtrert sykkel'!AB$3&lt;='Beregning - Sykkel'!$P$115)*($A438='Beregning - Sykkel'!$P$94)</f>
        <v>0</v>
      </c>
      <c r="AC438">
        <f>bef13over!AC438*('bef13over filtrert sykkel'!AC$3&gt;='Beregning - Sykkel'!$P$114)*('bef13over filtrert sykkel'!AC$3&lt;='Beregning - Sykkel'!$P$115)*($A438='Beregning - Sykkel'!$P$94)</f>
        <v>0</v>
      </c>
      <c r="AD438">
        <f>bef13over!AD438*('bef13over filtrert sykkel'!AD$3&gt;='Beregning - Sykkel'!$P$114)*('bef13over filtrert sykkel'!AD$3&lt;='Beregning - Sykkel'!$P$115)*($A438='Beregning - Sykkel'!$P$94)</f>
        <v>0</v>
      </c>
    </row>
    <row r="439" spans="1:30">
      <c r="A439" s="24">
        <v>5</v>
      </c>
      <c r="B439">
        <f>bef13over!B439*('bef13over filtrert sykkel'!B$3&gt;='Beregning - Sykkel'!$P$114)*('bef13over filtrert sykkel'!B$3&lt;='Beregning - Sykkel'!$P$115)*($A439='Beregning - Sykkel'!$P$94)</f>
        <v>0</v>
      </c>
      <c r="C439">
        <f>bef13over!C439*('bef13over filtrert sykkel'!C$3&gt;='Beregning - Sykkel'!$P$114)*('bef13over filtrert sykkel'!C$3&lt;='Beregning - Sykkel'!$P$115)*($A439='Beregning - Sykkel'!$P$94)</f>
        <v>0</v>
      </c>
      <c r="D439">
        <f>bef13over!D439*('bef13over filtrert sykkel'!D$3&gt;='Beregning - Sykkel'!$P$114)*('bef13over filtrert sykkel'!D$3&lt;='Beregning - Sykkel'!$P$115)*($A439='Beregning - Sykkel'!$P$94)</f>
        <v>0</v>
      </c>
      <c r="E439">
        <f>bef13over!E439*('bef13over filtrert sykkel'!E$3&gt;='Beregning - Sykkel'!$P$114)*('bef13over filtrert sykkel'!E$3&lt;='Beregning - Sykkel'!$P$115)*($A439='Beregning - Sykkel'!$P$94)</f>
        <v>0</v>
      </c>
      <c r="F439">
        <f>bef13over!F439*('bef13over filtrert sykkel'!F$3&gt;='Beregning - Sykkel'!$P$114)*('bef13over filtrert sykkel'!F$3&lt;='Beregning - Sykkel'!$P$115)*($A439='Beregning - Sykkel'!$P$94)</f>
        <v>0</v>
      </c>
      <c r="G439">
        <f>bef13over!G439*('bef13over filtrert sykkel'!G$3&gt;='Beregning - Sykkel'!$P$114)*('bef13over filtrert sykkel'!G$3&lt;='Beregning - Sykkel'!$P$115)*($A439='Beregning - Sykkel'!$P$94)</f>
        <v>0</v>
      </c>
      <c r="H439">
        <f>bef13over!H439*('bef13over filtrert sykkel'!H$3&gt;='Beregning - Sykkel'!$P$114)*('bef13over filtrert sykkel'!H$3&lt;='Beregning - Sykkel'!$P$115)*($A439='Beregning - Sykkel'!$P$94)</f>
        <v>0</v>
      </c>
      <c r="I439">
        <f>bef13over!I439*('bef13over filtrert sykkel'!I$3&gt;='Beregning - Sykkel'!$P$114)*('bef13over filtrert sykkel'!I$3&lt;='Beregning - Sykkel'!$P$115)*($A439='Beregning - Sykkel'!$P$94)</f>
        <v>0</v>
      </c>
      <c r="J439">
        <f>bef13over!J439*('bef13over filtrert sykkel'!J$3&gt;='Beregning - Sykkel'!$P$114)*('bef13over filtrert sykkel'!J$3&lt;='Beregning - Sykkel'!$P$115)*($A439='Beregning - Sykkel'!$P$94)</f>
        <v>0</v>
      </c>
      <c r="K439">
        <f>bef13over!K439*('bef13over filtrert sykkel'!K$3&gt;='Beregning - Sykkel'!$P$114)*('bef13over filtrert sykkel'!K$3&lt;='Beregning - Sykkel'!$P$115)*($A439='Beregning - Sykkel'!$P$94)</f>
        <v>0</v>
      </c>
      <c r="L439">
        <f>bef13over!L439*('bef13over filtrert sykkel'!L$3&gt;='Beregning - Sykkel'!$P$114)*('bef13over filtrert sykkel'!L$3&lt;='Beregning - Sykkel'!$P$115)*($A439='Beregning - Sykkel'!$P$94)</f>
        <v>0</v>
      </c>
      <c r="M439">
        <f>bef13over!M439*('bef13over filtrert sykkel'!M$3&gt;='Beregning - Sykkel'!$P$114)*('bef13over filtrert sykkel'!M$3&lt;='Beregning - Sykkel'!$P$115)*($A439='Beregning - Sykkel'!$P$94)</f>
        <v>0</v>
      </c>
      <c r="N439">
        <f>bef13over!N439*('bef13over filtrert sykkel'!N$3&gt;='Beregning - Sykkel'!$P$114)*('bef13over filtrert sykkel'!N$3&lt;='Beregning - Sykkel'!$P$115)*($A439='Beregning - Sykkel'!$P$94)</f>
        <v>0</v>
      </c>
      <c r="O439">
        <f>bef13over!O439*('bef13over filtrert sykkel'!O$3&gt;='Beregning - Sykkel'!$P$114)*('bef13over filtrert sykkel'!O$3&lt;='Beregning - Sykkel'!$P$115)*($A439='Beregning - Sykkel'!$P$94)</f>
        <v>0</v>
      </c>
      <c r="P439">
        <f>bef13over!P439*('bef13over filtrert sykkel'!P$3&gt;='Beregning - Sykkel'!$P$114)*('bef13over filtrert sykkel'!P$3&lt;='Beregning - Sykkel'!$P$115)*($A439='Beregning - Sykkel'!$P$94)</f>
        <v>0</v>
      </c>
      <c r="Q439">
        <f>bef13over!Q439*('bef13over filtrert sykkel'!Q$3&gt;='Beregning - Sykkel'!$P$114)*('bef13over filtrert sykkel'!Q$3&lt;='Beregning - Sykkel'!$P$115)*($A439='Beregning - Sykkel'!$P$94)</f>
        <v>0</v>
      </c>
      <c r="R439">
        <f>bef13over!R439*('bef13over filtrert sykkel'!R$3&gt;='Beregning - Sykkel'!$P$114)*('bef13over filtrert sykkel'!R$3&lt;='Beregning - Sykkel'!$P$115)*($A439='Beregning - Sykkel'!$P$94)</f>
        <v>0</v>
      </c>
      <c r="S439">
        <f>bef13over!S439*('bef13over filtrert sykkel'!S$3&gt;='Beregning - Sykkel'!$P$114)*('bef13over filtrert sykkel'!S$3&lt;='Beregning - Sykkel'!$P$115)*($A439='Beregning - Sykkel'!$P$94)</f>
        <v>0</v>
      </c>
      <c r="T439">
        <f>bef13over!T439*('bef13over filtrert sykkel'!T$3&gt;='Beregning - Sykkel'!$P$114)*('bef13over filtrert sykkel'!T$3&lt;='Beregning - Sykkel'!$P$115)*($A439='Beregning - Sykkel'!$P$94)</f>
        <v>0</v>
      </c>
      <c r="U439">
        <f>bef13over!U439*('bef13over filtrert sykkel'!U$3&gt;='Beregning - Sykkel'!$P$114)*('bef13over filtrert sykkel'!U$3&lt;='Beregning - Sykkel'!$P$115)*($A439='Beregning - Sykkel'!$P$94)</f>
        <v>0</v>
      </c>
      <c r="V439">
        <f>bef13over!V439*('bef13over filtrert sykkel'!V$3&gt;='Beregning - Sykkel'!$P$114)*('bef13over filtrert sykkel'!V$3&lt;='Beregning - Sykkel'!$P$115)*($A439='Beregning - Sykkel'!$P$94)</f>
        <v>0</v>
      </c>
      <c r="W439">
        <f>bef13over!W439*('bef13over filtrert sykkel'!W$3&gt;='Beregning - Sykkel'!$P$114)*('bef13over filtrert sykkel'!W$3&lt;='Beregning - Sykkel'!$P$115)*($A439='Beregning - Sykkel'!$P$94)</f>
        <v>0</v>
      </c>
      <c r="X439">
        <f>bef13over!X439*('bef13over filtrert sykkel'!X$3&gt;='Beregning - Sykkel'!$P$114)*('bef13over filtrert sykkel'!X$3&lt;='Beregning - Sykkel'!$P$115)*($A439='Beregning - Sykkel'!$P$94)</f>
        <v>0</v>
      </c>
      <c r="Y439">
        <f>bef13over!Y439*('bef13over filtrert sykkel'!Y$3&gt;='Beregning - Sykkel'!$P$114)*('bef13over filtrert sykkel'!Y$3&lt;='Beregning - Sykkel'!$P$115)*($A439='Beregning - Sykkel'!$P$94)</f>
        <v>0</v>
      </c>
      <c r="Z439">
        <f>bef13over!Z439*('bef13over filtrert sykkel'!Z$3&gt;='Beregning - Sykkel'!$P$114)*('bef13over filtrert sykkel'!Z$3&lt;='Beregning - Sykkel'!$P$115)*($A439='Beregning - Sykkel'!$P$94)</f>
        <v>0</v>
      </c>
      <c r="AA439">
        <f>bef13over!AA439*('bef13over filtrert sykkel'!AA$3&gt;='Beregning - Sykkel'!$P$114)*('bef13over filtrert sykkel'!AA$3&lt;='Beregning - Sykkel'!$P$115)*($A439='Beregning - Sykkel'!$P$94)</f>
        <v>0</v>
      </c>
      <c r="AB439">
        <f>bef13over!AB439*('bef13over filtrert sykkel'!AB$3&gt;='Beregning - Sykkel'!$P$114)*('bef13over filtrert sykkel'!AB$3&lt;='Beregning - Sykkel'!$P$115)*($A439='Beregning - Sykkel'!$P$94)</f>
        <v>0</v>
      </c>
      <c r="AC439">
        <f>bef13over!AC439*('bef13over filtrert sykkel'!AC$3&gt;='Beregning - Sykkel'!$P$114)*('bef13over filtrert sykkel'!AC$3&lt;='Beregning - Sykkel'!$P$115)*($A439='Beregning - Sykkel'!$P$94)</f>
        <v>0</v>
      </c>
      <c r="AD439">
        <f>bef13over!AD439*('bef13over filtrert sykkel'!AD$3&gt;='Beregning - Sykkel'!$P$114)*('bef13over filtrert sykkel'!AD$3&lt;='Beregning - Sykkel'!$P$115)*($A439='Beregning - Sykkel'!$P$94)</f>
        <v>0</v>
      </c>
    </row>
    <row r="440" spans="1:30">
      <c r="A440" s="24">
        <v>6</v>
      </c>
      <c r="B440">
        <f>bef13over!B440*('bef13over filtrert sykkel'!B$3&gt;='Beregning - Sykkel'!$P$114)*('bef13over filtrert sykkel'!B$3&lt;='Beregning - Sykkel'!$P$115)*($A440='Beregning - Sykkel'!$P$94)</f>
        <v>0</v>
      </c>
      <c r="C440">
        <f>bef13over!C440*('bef13over filtrert sykkel'!C$3&gt;='Beregning - Sykkel'!$P$114)*('bef13over filtrert sykkel'!C$3&lt;='Beregning - Sykkel'!$P$115)*($A440='Beregning - Sykkel'!$P$94)</f>
        <v>0</v>
      </c>
      <c r="D440">
        <f>bef13over!D440*('bef13over filtrert sykkel'!D$3&gt;='Beregning - Sykkel'!$P$114)*('bef13over filtrert sykkel'!D$3&lt;='Beregning - Sykkel'!$P$115)*($A440='Beregning - Sykkel'!$P$94)</f>
        <v>0</v>
      </c>
      <c r="E440">
        <f>bef13over!E440*('bef13over filtrert sykkel'!E$3&gt;='Beregning - Sykkel'!$P$114)*('bef13over filtrert sykkel'!E$3&lt;='Beregning - Sykkel'!$P$115)*($A440='Beregning - Sykkel'!$P$94)</f>
        <v>0</v>
      </c>
      <c r="F440">
        <f>bef13over!F440*('bef13over filtrert sykkel'!F$3&gt;='Beregning - Sykkel'!$P$114)*('bef13over filtrert sykkel'!F$3&lt;='Beregning - Sykkel'!$P$115)*($A440='Beregning - Sykkel'!$P$94)</f>
        <v>0</v>
      </c>
      <c r="G440">
        <f>bef13over!G440*('bef13over filtrert sykkel'!G$3&gt;='Beregning - Sykkel'!$P$114)*('bef13over filtrert sykkel'!G$3&lt;='Beregning - Sykkel'!$P$115)*($A440='Beregning - Sykkel'!$P$94)</f>
        <v>0</v>
      </c>
      <c r="H440">
        <f>bef13over!H440*('bef13over filtrert sykkel'!H$3&gt;='Beregning - Sykkel'!$P$114)*('bef13over filtrert sykkel'!H$3&lt;='Beregning - Sykkel'!$P$115)*($A440='Beregning - Sykkel'!$P$94)</f>
        <v>0</v>
      </c>
      <c r="I440">
        <f>bef13over!I440*('bef13over filtrert sykkel'!I$3&gt;='Beregning - Sykkel'!$P$114)*('bef13over filtrert sykkel'!I$3&lt;='Beregning - Sykkel'!$P$115)*($A440='Beregning - Sykkel'!$P$94)</f>
        <v>0</v>
      </c>
      <c r="J440">
        <f>bef13over!J440*('bef13over filtrert sykkel'!J$3&gt;='Beregning - Sykkel'!$P$114)*('bef13over filtrert sykkel'!J$3&lt;='Beregning - Sykkel'!$P$115)*($A440='Beregning - Sykkel'!$P$94)</f>
        <v>0</v>
      </c>
      <c r="K440">
        <f>bef13over!K440*('bef13over filtrert sykkel'!K$3&gt;='Beregning - Sykkel'!$P$114)*('bef13over filtrert sykkel'!K$3&lt;='Beregning - Sykkel'!$P$115)*($A440='Beregning - Sykkel'!$P$94)</f>
        <v>0</v>
      </c>
      <c r="L440">
        <f>bef13over!L440*('bef13over filtrert sykkel'!L$3&gt;='Beregning - Sykkel'!$P$114)*('bef13over filtrert sykkel'!L$3&lt;='Beregning - Sykkel'!$P$115)*($A440='Beregning - Sykkel'!$P$94)</f>
        <v>0</v>
      </c>
      <c r="M440">
        <f>bef13over!M440*('bef13over filtrert sykkel'!M$3&gt;='Beregning - Sykkel'!$P$114)*('bef13over filtrert sykkel'!M$3&lt;='Beregning - Sykkel'!$P$115)*($A440='Beregning - Sykkel'!$P$94)</f>
        <v>0</v>
      </c>
      <c r="N440">
        <f>bef13over!N440*('bef13over filtrert sykkel'!N$3&gt;='Beregning - Sykkel'!$P$114)*('bef13over filtrert sykkel'!N$3&lt;='Beregning - Sykkel'!$P$115)*($A440='Beregning - Sykkel'!$P$94)</f>
        <v>0</v>
      </c>
      <c r="O440">
        <f>bef13over!O440*('bef13over filtrert sykkel'!O$3&gt;='Beregning - Sykkel'!$P$114)*('bef13over filtrert sykkel'!O$3&lt;='Beregning - Sykkel'!$P$115)*($A440='Beregning - Sykkel'!$P$94)</f>
        <v>0</v>
      </c>
      <c r="P440">
        <f>bef13over!P440*('bef13over filtrert sykkel'!P$3&gt;='Beregning - Sykkel'!$P$114)*('bef13over filtrert sykkel'!P$3&lt;='Beregning - Sykkel'!$P$115)*($A440='Beregning - Sykkel'!$P$94)</f>
        <v>0</v>
      </c>
      <c r="Q440">
        <f>bef13over!Q440*('bef13over filtrert sykkel'!Q$3&gt;='Beregning - Sykkel'!$P$114)*('bef13over filtrert sykkel'!Q$3&lt;='Beregning - Sykkel'!$P$115)*($A440='Beregning - Sykkel'!$P$94)</f>
        <v>0</v>
      </c>
      <c r="R440">
        <f>bef13over!R440*('bef13over filtrert sykkel'!R$3&gt;='Beregning - Sykkel'!$P$114)*('bef13over filtrert sykkel'!R$3&lt;='Beregning - Sykkel'!$P$115)*($A440='Beregning - Sykkel'!$P$94)</f>
        <v>0</v>
      </c>
      <c r="S440">
        <f>bef13over!S440*('bef13over filtrert sykkel'!S$3&gt;='Beregning - Sykkel'!$P$114)*('bef13over filtrert sykkel'!S$3&lt;='Beregning - Sykkel'!$P$115)*($A440='Beregning - Sykkel'!$P$94)</f>
        <v>0</v>
      </c>
      <c r="T440">
        <f>bef13over!T440*('bef13over filtrert sykkel'!T$3&gt;='Beregning - Sykkel'!$P$114)*('bef13over filtrert sykkel'!T$3&lt;='Beregning - Sykkel'!$P$115)*($A440='Beregning - Sykkel'!$P$94)</f>
        <v>0</v>
      </c>
      <c r="U440">
        <f>bef13over!U440*('bef13over filtrert sykkel'!U$3&gt;='Beregning - Sykkel'!$P$114)*('bef13over filtrert sykkel'!U$3&lt;='Beregning - Sykkel'!$P$115)*($A440='Beregning - Sykkel'!$P$94)</f>
        <v>0</v>
      </c>
      <c r="V440">
        <f>bef13over!V440*('bef13over filtrert sykkel'!V$3&gt;='Beregning - Sykkel'!$P$114)*('bef13over filtrert sykkel'!V$3&lt;='Beregning - Sykkel'!$P$115)*($A440='Beregning - Sykkel'!$P$94)</f>
        <v>0</v>
      </c>
      <c r="W440">
        <f>bef13over!W440*('bef13over filtrert sykkel'!W$3&gt;='Beregning - Sykkel'!$P$114)*('bef13over filtrert sykkel'!W$3&lt;='Beregning - Sykkel'!$P$115)*($A440='Beregning - Sykkel'!$P$94)</f>
        <v>0</v>
      </c>
      <c r="X440">
        <f>bef13over!X440*('bef13over filtrert sykkel'!X$3&gt;='Beregning - Sykkel'!$P$114)*('bef13over filtrert sykkel'!X$3&lt;='Beregning - Sykkel'!$P$115)*($A440='Beregning - Sykkel'!$P$94)</f>
        <v>0</v>
      </c>
      <c r="Y440">
        <f>bef13over!Y440*('bef13over filtrert sykkel'!Y$3&gt;='Beregning - Sykkel'!$P$114)*('bef13over filtrert sykkel'!Y$3&lt;='Beregning - Sykkel'!$P$115)*($A440='Beregning - Sykkel'!$P$94)</f>
        <v>0</v>
      </c>
      <c r="Z440">
        <f>bef13over!Z440*('bef13over filtrert sykkel'!Z$3&gt;='Beregning - Sykkel'!$P$114)*('bef13over filtrert sykkel'!Z$3&lt;='Beregning - Sykkel'!$P$115)*($A440='Beregning - Sykkel'!$P$94)</f>
        <v>0</v>
      </c>
      <c r="AA440">
        <f>bef13over!AA440*('bef13over filtrert sykkel'!AA$3&gt;='Beregning - Sykkel'!$P$114)*('bef13over filtrert sykkel'!AA$3&lt;='Beregning - Sykkel'!$P$115)*($A440='Beregning - Sykkel'!$P$94)</f>
        <v>0</v>
      </c>
      <c r="AB440">
        <f>bef13over!AB440*('bef13over filtrert sykkel'!AB$3&gt;='Beregning - Sykkel'!$P$114)*('bef13over filtrert sykkel'!AB$3&lt;='Beregning - Sykkel'!$P$115)*($A440='Beregning - Sykkel'!$P$94)</f>
        <v>0</v>
      </c>
      <c r="AC440">
        <f>bef13over!AC440*('bef13over filtrert sykkel'!AC$3&gt;='Beregning - Sykkel'!$P$114)*('bef13over filtrert sykkel'!AC$3&lt;='Beregning - Sykkel'!$P$115)*($A440='Beregning - Sykkel'!$P$94)</f>
        <v>0</v>
      </c>
      <c r="AD440">
        <f>bef13over!AD440*('bef13over filtrert sykkel'!AD$3&gt;='Beregning - Sykkel'!$P$114)*('bef13over filtrert sykkel'!AD$3&lt;='Beregning - Sykkel'!$P$115)*($A440='Beregning - Sykkel'!$P$94)</f>
        <v>0</v>
      </c>
    </row>
    <row r="441" spans="1:30">
      <c r="A441" s="24">
        <v>7</v>
      </c>
      <c r="B441">
        <f>bef13over!B441*('bef13over filtrert sykkel'!B$3&gt;='Beregning - Sykkel'!$P$114)*('bef13over filtrert sykkel'!B$3&lt;='Beregning - Sykkel'!$P$115)*($A441='Beregning - Sykkel'!$P$94)</f>
        <v>0</v>
      </c>
      <c r="C441">
        <f>bef13over!C441*('bef13over filtrert sykkel'!C$3&gt;='Beregning - Sykkel'!$P$114)*('bef13over filtrert sykkel'!C$3&lt;='Beregning - Sykkel'!$P$115)*($A441='Beregning - Sykkel'!$P$94)</f>
        <v>0</v>
      </c>
      <c r="D441">
        <f>bef13over!D441*('bef13over filtrert sykkel'!D$3&gt;='Beregning - Sykkel'!$P$114)*('bef13over filtrert sykkel'!D$3&lt;='Beregning - Sykkel'!$P$115)*($A441='Beregning - Sykkel'!$P$94)</f>
        <v>0</v>
      </c>
      <c r="E441">
        <f>bef13over!E441*('bef13over filtrert sykkel'!E$3&gt;='Beregning - Sykkel'!$P$114)*('bef13over filtrert sykkel'!E$3&lt;='Beregning - Sykkel'!$P$115)*($A441='Beregning - Sykkel'!$P$94)</f>
        <v>0</v>
      </c>
      <c r="F441">
        <f>bef13over!F441*('bef13over filtrert sykkel'!F$3&gt;='Beregning - Sykkel'!$P$114)*('bef13over filtrert sykkel'!F$3&lt;='Beregning - Sykkel'!$P$115)*($A441='Beregning - Sykkel'!$P$94)</f>
        <v>0</v>
      </c>
      <c r="G441">
        <f>bef13over!G441*('bef13over filtrert sykkel'!G$3&gt;='Beregning - Sykkel'!$P$114)*('bef13over filtrert sykkel'!G$3&lt;='Beregning - Sykkel'!$P$115)*($A441='Beregning - Sykkel'!$P$94)</f>
        <v>0</v>
      </c>
      <c r="H441">
        <f>bef13over!H441*('bef13over filtrert sykkel'!H$3&gt;='Beregning - Sykkel'!$P$114)*('bef13over filtrert sykkel'!H$3&lt;='Beregning - Sykkel'!$P$115)*($A441='Beregning - Sykkel'!$P$94)</f>
        <v>0</v>
      </c>
      <c r="I441">
        <f>bef13over!I441*('bef13over filtrert sykkel'!I$3&gt;='Beregning - Sykkel'!$P$114)*('bef13over filtrert sykkel'!I$3&lt;='Beregning - Sykkel'!$P$115)*($A441='Beregning - Sykkel'!$P$94)</f>
        <v>0</v>
      </c>
      <c r="J441">
        <f>bef13over!J441*('bef13over filtrert sykkel'!J$3&gt;='Beregning - Sykkel'!$P$114)*('bef13over filtrert sykkel'!J$3&lt;='Beregning - Sykkel'!$P$115)*($A441='Beregning - Sykkel'!$P$94)</f>
        <v>0</v>
      </c>
      <c r="K441">
        <f>bef13over!K441*('bef13over filtrert sykkel'!K$3&gt;='Beregning - Sykkel'!$P$114)*('bef13over filtrert sykkel'!K$3&lt;='Beregning - Sykkel'!$P$115)*($A441='Beregning - Sykkel'!$P$94)</f>
        <v>0</v>
      </c>
      <c r="L441">
        <f>bef13over!L441*('bef13over filtrert sykkel'!L$3&gt;='Beregning - Sykkel'!$P$114)*('bef13over filtrert sykkel'!L$3&lt;='Beregning - Sykkel'!$P$115)*($A441='Beregning - Sykkel'!$P$94)</f>
        <v>0</v>
      </c>
      <c r="M441">
        <f>bef13over!M441*('bef13over filtrert sykkel'!M$3&gt;='Beregning - Sykkel'!$P$114)*('bef13over filtrert sykkel'!M$3&lt;='Beregning - Sykkel'!$P$115)*($A441='Beregning - Sykkel'!$P$94)</f>
        <v>0</v>
      </c>
      <c r="N441">
        <f>bef13over!N441*('bef13over filtrert sykkel'!N$3&gt;='Beregning - Sykkel'!$P$114)*('bef13over filtrert sykkel'!N$3&lt;='Beregning - Sykkel'!$P$115)*($A441='Beregning - Sykkel'!$P$94)</f>
        <v>0</v>
      </c>
      <c r="O441">
        <f>bef13over!O441*('bef13over filtrert sykkel'!O$3&gt;='Beregning - Sykkel'!$P$114)*('bef13over filtrert sykkel'!O$3&lt;='Beregning - Sykkel'!$P$115)*($A441='Beregning - Sykkel'!$P$94)</f>
        <v>0</v>
      </c>
      <c r="P441">
        <f>bef13over!P441*('bef13over filtrert sykkel'!P$3&gt;='Beregning - Sykkel'!$P$114)*('bef13over filtrert sykkel'!P$3&lt;='Beregning - Sykkel'!$P$115)*($A441='Beregning - Sykkel'!$P$94)</f>
        <v>0</v>
      </c>
      <c r="Q441">
        <f>bef13over!Q441*('bef13over filtrert sykkel'!Q$3&gt;='Beregning - Sykkel'!$P$114)*('bef13over filtrert sykkel'!Q$3&lt;='Beregning - Sykkel'!$P$115)*($A441='Beregning - Sykkel'!$P$94)</f>
        <v>0</v>
      </c>
      <c r="R441">
        <f>bef13over!R441*('bef13over filtrert sykkel'!R$3&gt;='Beregning - Sykkel'!$P$114)*('bef13over filtrert sykkel'!R$3&lt;='Beregning - Sykkel'!$P$115)*($A441='Beregning - Sykkel'!$P$94)</f>
        <v>0</v>
      </c>
      <c r="S441">
        <f>bef13over!S441*('bef13over filtrert sykkel'!S$3&gt;='Beregning - Sykkel'!$P$114)*('bef13over filtrert sykkel'!S$3&lt;='Beregning - Sykkel'!$P$115)*($A441='Beregning - Sykkel'!$P$94)</f>
        <v>0</v>
      </c>
      <c r="T441">
        <f>bef13over!T441*('bef13over filtrert sykkel'!T$3&gt;='Beregning - Sykkel'!$P$114)*('bef13over filtrert sykkel'!T$3&lt;='Beregning - Sykkel'!$P$115)*($A441='Beregning - Sykkel'!$P$94)</f>
        <v>0</v>
      </c>
      <c r="U441">
        <f>bef13over!U441*('bef13over filtrert sykkel'!U$3&gt;='Beregning - Sykkel'!$P$114)*('bef13over filtrert sykkel'!U$3&lt;='Beregning - Sykkel'!$P$115)*($A441='Beregning - Sykkel'!$P$94)</f>
        <v>0</v>
      </c>
      <c r="V441">
        <f>bef13over!V441*('bef13over filtrert sykkel'!V$3&gt;='Beregning - Sykkel'!$P$114)*('bef13over filtrert sykkel'!V$3&lt;='Beregning - Sykkel'!$P$115)*($A441='Beregning - Sykkel'!$P$94)</f>
        <v>0</v>
      </c>
      <c r="W441">
        <f>bef13over!W441*('bef13over filtrert sykkel'!W$3&gt;='Beregning - Sykkel'!$P$114)*('bef13over filtrert sykkel'!W$3&lt;='Beregning - Sykkel'!$P$115)*($A441='Beregning - Sykkel'!$P$94)</f>
        <v>0</v>
      </c>
      <c r="X441">
        <f>bef13over!X441*('bef13over filtrert sykkel'!X$3&gt;='Beregning - Sykkel'!$P$114)*('bef13over filtrert sykkel'!X$3&lt;='Beregning - Sykkel'!$P$115)*($A441='Beregning - Sykkel'!$P$94)</f>
        <v>0</v>
      </c>
      <c r="Y441">
        <f>bef13over!Y441*('bef13over filtrert sykkel'!Y$3&gt;='Beregning - Sykkel'!$P$114)*('bef13over filtrert sykkel'!Y$3&lt;='Beregning - Sykkel'!$P$115)*($A441='Beregning - Sykkel'!$P$94)</f>
        <v>0</v>
      </c>
      <c r="Z441">
        <f>bef13over!Z441*('bef13over filtrert sykkel'!Z$3&gt;='Beregning - Sykkel'!$P$114)*('bef13over filtrert sykkel'!Z$3&lt;='Beregning - Sykkel'!$P$115)*($A441='Beregning - Sykkel'!$P$94)</f>
        <v>0</v>
      </c>
      <c r="AA441">
        <f>bef13over!AA441*('bef13over filtrert sykkel'!AA$3&gt;='Beregning - Sykkel'!$P$114)*('bef13over filtrert sykkel'!AA$3&lt;='Beregning - Sykkel'!$P$115)*($A441='Beregning - Sykkel'!$P$94)</f>
        <v>0</v>
      </c>
      <c r="AB441">
        <f>bef13over!AB441*('bef13over filtrert sykkel'!AB$3&gt;='Beregning - Sykkel'!$P$114)*('bef13over filtrert sykkel'!AB$3&lt;='Beregning - Sykkel'!$P$115)*($A441='Beregning - Sykkel'!$P$94)</f>
        <v>0</v>
      </c>
      <c r="AC441">
        <f>bef13over!AC441*('bef13over filtrert sykkel'!AC$3&gt;='Beregning - Sykkel'!$P$114)*('bef13over filtrert sykkel'!AC$3&lt;='Beregning - Sykkel'!$P$115)*($A441='Beregning - Sykkel'!$P$94)</f>
        <v>0</v>
      </c>
      <c r="AD441">
        <f>bef13over!AD441*('bef13over filtrert sykkel'!AD$3&gt;='Beregning - Sykkel'!$P$114)*('bef13over filtrert sykkel'!AD$3&lt;='Beregning - Sykkel'!$P$115)*($A441='Beregning - Sykkel'!$P$94)</f>
        <v>0</v>
      </c>
    </row>
    <row r="442" spans="1:30">
      <c r="A442" s="24">
        <v>8</v>
      </c>
      <c r="B442">
        <f>bef13over!B442*('bef13over filtrert sykkel'!B$3&gt;='Beregning - Sykkel'!$P$114)*('bef13over filtrert sykkel'!B$3&lt;='Beregning - Sykkel'!$P$115)*($A442='Beregning - Sykkel'!$P$94)</f>
        <v>0</v>
      </c>
      <c r="C442">
        <f>bef13over!C442*('bef13over filtrert sykkel'!C$3&gt;='Beregning - Sykkel'!$P$114)*('bef13over filtrert sykkel'!C$3&lt;='Beregning - Sykkel'!$P$115)*($A442='Beregning - Sykkel'!$P$94)</f>
        <v>0</v>
      </c>
      <c r="D442">
        <f>bef13over!D442*('bef13over filtrert sykkel'!D$3&gt;='Beregning - Sykkel'!$P$114)*('bef13over filtrert sykkel'!D$3&lt;='Beregning - Sykkel'!$P$115)*($A442='Beregning - Sykkel'!$P$94)</f>
        <v>0</v>
      </c>
      <c r="E442">
        <f>bef13over!E442*('bef13over filtrert sykkel'!E$3&gt;='Beregning - Sykkel'!$P$114)*('bef13over filtrert sykkel'!E$3&lt;='Beregning - Sykkel'!$P$115)*($A442='Beregning - Sykkel'!$P$94)</f>
        <v>0</v>
      </c>
      <c r="F442">
        <f>bef13over!F442*('bef13over filtrert sykkel'!F$3&gt;='Beregning - Sykkel'!$P$114)*('bef13over filtrert sykkel'!F$3&lt;='Beregning - Sykkel'!$P$115)*($A442='Beregning - Sykkel'!$P$94)</f>
        <v>0</v>
      </c>
      <c r="G442">
        <f>bef13over!G442*('bef13over filtrert sykkel'!G$3&gt;='Beregning - Sykkel'!$P$114)*('bef13over filtrert sykkel'!G$3&lt;='Beregning - Sykkel'!$P$115)*($A442='Beregning - Sykkel'!$P$94)</f>
        <v>0</v>
      </c>
      <c r="H442">
        <f>bef13over!H442*('bef13over filtrert sykkel'!H$3&gt;='Beregning - Sykkel'!$P$114)*('bef13over filtrert sykkel'!H$3&lt;='Beregning - Sykkel'!$P$115)*($A442='Beregning - Sykkel'!$P$94)</f>
        <v>0</v>
      </c>
      <c r="I442">
        <f>bef13over!I442*('bef13over filtrert sykkel'!I$3&gt;='Beregning - Sykkel'!$P$114)*('bef13over filtrert sykkel'!I$3&lt;='Beregning - Sykkel'!$P$115)*($A442='Beregning - Sykkel'!$P$94)</f>
        <v>0</v>
      </c>
      <c r="J442">
        <f>bef13over!J442*('bef13over filtrert sykkel'!J$3&gt;='Beregning - Sykkel'!$P$114)*('bef13over filtrert sykkel'!J$3&lt;='Beregning - Sykkel'!$P$115)*($A442='Beregning - Sykkel'!$P$94)</f>
        <v>0</v>
      </c>
      <c r="K442">
        <f>bef13over!K442*('bef13over filtrert sykkel'!K$3&gt;='Beregning - Sykkel'!$P$114)*('bef13over filtrert sykkel'!K$3&lt;='Beregning - Sykkel'!$P$115)*($A442='Beregning - Sykkel'!$P$94)</f>
        <v>0</v>
      </c>
      <c r="L442">
        <f>bef13over!L442*('bef13over filtrert sykkel'!L$3&gt;='Beregning - Sykkel'!$P$114)*('bef13over filtrert sykkel'!L$3&lt;='Beregning - Sykkel'!$P$115)*($A442='Beregning - Sykkel'!$P$94)</f>
        <v>0</v>
      </c>
      <c r="M442">
        <f>bef13over!M442*('bef13over filtrert sykkel'!M$3&gt;='Beregning - Sykkel'!$P$114)*('bef13over filtrert sykkel'!M$3&lt;='Beregning - Sykkel'!$P$115)*($A442='Beregning - Sykkel'!$P$94)</f>
        <v>0</v>
      </c>
      <c r="N442">
        <f>bef13over!N442*('bef13over filtrert sykkel'!N$3&gt;='Beregning - Sykkel'!$P$114)*('bef13over filtrert sykkel'!N$3&lt;='Beregning - Sykkel'!$P$115)*($A442='Beregning - Sykkel'!$P$94)</f>
        <v>0</v>
      </c>
      <c r="O442">
        <f>bef13over!O442*('bef13over filtrert sykkel'!O$3&gt;='Beregning - Sykkel'!$P$114)*('bef13over filtrert sykkel'!O$3&lt;='Beregning - Sykkel'!$P$115)*($A442='Beregning - Sykkel'!$P$94)</f>
        <v>0</v>
      </c>
      <c r="P442">
        <f>bef13over!P442*('bef13over filtrert sykkel'!P$3&gt;='Beregning - Sykkel'!$P$114)*('bef13over filtrert sykkel'!P$3&lt;='Beregning - Sykkel'!$P$115)*($A442='Beregning - Sykkel'!$P$94)</f>
        <v>0</v>
      </c>
      <c r="Q442">
        <f>bef13over!Q442*('bef13over filtrert sykkel'!Q$3&gt;='Beregning - Sykkel'!$P$114)*('bef13over filtrert sykkel'!Q$3&lt;='Beregning - Sykkel'!$P$115)*($A442='Beregning - Sykkel'!$P$94)</f>
        <v>0</v>
      </c>
      <c r="R442">
        <f>bef13over!R442*('bef13over filtrert sykkel'!R$3&gt;='Beregning - Sykkel'!$P$114)*('bef13over filtrert sykkel'!R$3&lt;='Beregning - Sykkel'!$P$115)*($A442='Beregning - Sykkel'!$P$94)</f>
        <v>0</v>
      </c>
      <c r="S442">
        <f>bef13over!S442*('bef13over filtrert sykkel'!S$3&gt;='Beregning - Sykkel'!$P$114)*('bef13over filtrert sykkel'!S$3&lt;='Beregning - Sykkel'!$P$115)*($A442='Beregning - Sykkel'!$P$94)</f>
        <v>0</v>
      </c>
      <c r="T442">
        <f>bef13over!T442*('bef13over filtrert sykkel'!T$3&gt;='Beregning - Sykkel'!$P$114)*('bef13over filtrert sykkel'!T$3&lt;='Beregning - Sykkel'!$P$115)*($A442='Beregning - Sykkel'!$P$94)</f>
        <v>0</v>
      </c>
      <c r="U442">
        <f>bef13over!U442*('bef13over filtrert sykkel'!U$3&gt;='Beregning - Sykkel'!$P$114)*('bef13over filtrert sykkel'!U$3&lt;='Beregning - Sykkel'!$P$115)*($A442='Beregning - Sykkel'!$P$94)</f>
        <v>0</v>
      </c>
      <c r="V442">
        <f>bef13over!V442*('bef13over filtrert sykkel'!V$3&gt;='Beregning - Sykkel'!$P$114)*('bef13over filtrert sykkel'!V$3&lt;='Beregning - Sykkel'!$P$115)*($A442='Beregning - Sykkel'!$P$94)</f>
        <v>0</v>
      </c>
      <c r="W442">
        <f>bef13over!W442*('bef13over filtrert sykkel'!W$3&gt;='Beregning - Sykkel'!$P$114)*('bef13over filtrert sykkel'!W$3&lt;='Beregning - Sykkel'!$P$115)*($A442='Beregning - Sykkel'!$P$94)</f>
        <v>0</v>
      </c>
      <c r="X442">
        <f>bef13over!X442*('bef13over filtrert sykkel'!X$3&gt;='Beregning - Sykkel'!$P$114)*('bef13over filtrert sykkel'!X$3&lt;='Beregning - Sykkel'!$P$115)*($A442='Beregning - Sykkel'!$P$94)</f>
        <v>0</v>
      </c>
      <c r="Y442">
        <f>bef13over!Y442*('bef13over filtrert sykkel'!Y$3&gt;='Beregning - Sykkel'!$P$114)*('bef13over filtrert sykkel'!Y$3&lt;='Beregning - Sykkel'!$P$115)*($A442='Beregning - Sykkel'!$P$94)</f>
        <v>0</v>
      </c>
      <c r="Z442">
        <f>bef13over!Z442*('bef13over filtrert sykkel'!Z$3&gt;='Beregning - Sykkel'!$P$114)*('bef13over filtrert sykkel'!Z$3&lt;='Beregning - Sykkel'!$P$115)*($A442='Beregning - Sykkel'!$P$94)</f>
        <v>0</v>
      </c>
      <c r="AA442">
        <f>bef13over!AA442*('bef13over filtrert sykkel'!AA$3&gt;='Beregning - Sykkel'!$P$114)*('bef13over filtrert sykkel'!AA$3&lt;='Beregning - Sykkel'!$P$115)*($A442='Beregning - Sykkel'!$P$94)</f>
        <v>0</v>
      </c>
      <c r="AB442">
        <f>bef13over!AB442*('bef13over filtrert sykkel'!AB$3&gt;='Beregning - Sykkel'!$P$114)*('bef13over filtrert sykkel'!AB$3&lt;='Beregning - Sykkel'!$P$115)*($A442='Beregning - Sykkel'!$P$94)</f>
        <v>0</v>
      </c>
      <c r="AC442">
        <f>bef13over!AC442*('bef13over filtrert sykkel'!AC$3&gt;='Beregning - Sykkel'!$P$114)*('bef13over filtrert sykkel'!AC$3&lt;='Beregning - Sykkel'!$P$115)*($A442='Beregning - Sykkel'!$P$94)</f>
        <v>0</v>
      </c>
      <c r="AD442">
        <f>bef13over!AD442*('bef13over filtrert sykkel'!AD$3&gt;='Beregning - Sykkel'!$P$114)*('bef13over filtrert sykkel'!AD$3&lt;='Beregning - Sykkel'!$P$115)*($A442='Beregning - Sykkel'!$P$94)</f>
        <v>0</v>
      </c>
    </row>
    <row r="443" spans="1:30">
      <c r="A443" s="24">
        <v>9</v>
      </c>
      <c r="B443">
        <f>bef13over!B443*('bef13over filtrert sykkel'!B$3&gt;='Beregning - Sykkel'!$P$114)*('bef13over filtrert sykkel'!B$3&lt;='Beregning - Sykkel'!$P$115)*($A443='Beregning - Sykkel'!$P$94)</f>
        <v>0</v>
      </c>
      <c r="C443">
        <f>bef13over!C443*('bef13over filtrert sykkel'!C$3&gt;='Beregning - Sykkel'!$P$114)*('bef13over filtrert sykkel'!C$3&lt;='Beregning - Sykkel'!$P$115)*($A443='Beregning - Sykkel'!$P$94)</f>
        <v>0</v>
      </c>
      <c r="D443">
        <f>bef13over!D443*('bef13over filtrert sykkel'!D$3&gt;='Beregning - Sykkel'!$P$114)*('bef13over filtrert sykkel'!D$3&lt;='Beregning - Sykkel'!$P$115)*($A443='Beregning - Sykkel'!$P$94)</f>
        <v>0</v>
      </c>
      <c r="E443">
        <f>bef13over!E443*('bef13over filtrert sykkel'!E$3&gt;='Beregning - Sykkel'!$P$114)*('bef13over filtrert sykkel'!E$3&lt;='Beregning - Sykkel'!$P$115)*($A443='Beregning - Sykkel'!$P$94)</f>
        <v>0</v>
      </c>
      <c r="F443">
        <f>bef13over!F443*('bef13over filtrert sykkel'!F$3&gt;='Beregning - Sykkel'!$P$114)*('bef13over filtrert sykkel'!F$3&lt;='Beregning - Sykkel'!$P$115)*($A443='Beregning - Sykkel'!$P$94)</f>
        <v>0</v>
      </c>
      <c r="G443">
        <f>bef13over!G443*('bef13over filtrert sykkel'!G$3&gt;='Beregning - Sykkel'!$P$114)*('bef13over filtrert sykkel'!G$3&lt;='Beregning - Sykkel'!$P$115)*($A443='Beregning - Sykkel'!$P$94)</f>
        <v>0</v>
      </c>
      <c r="H443">
        <f>bef13over!H443*('bef13over filtrert sykkel'!H$3&gt;='Beregning - Sykkel'!$P$114)*('bef13over filtrert sykkel'!H$3&lt;='Beregning - Sykkel'!$P$115)*($A443='Beregning - Sykkel'!$P$94)</f>
        <v>0</v>
      </c>
      <c r="I443">
        <f>bef13over!I443*('bef13over filtrert sykkel'!I$3&gt;='Beregning - Sykkel'!$P$114)*('bef13over filtrert sykkel'!I$3&lt;='Beregning - Sykkel'!$P$115)*($A443='Beregning - Sykkel'!$P$94)</f>
        <v>0</v>
      </c>
      <c r="J443">
        <f>bef13over!J443*('bef13over filtrert sykkel'!J$3&gt;='Beregning - Sykkel'!$P$114)*('bef13over filtrert sykkel'!J$3&lt;='Beregning - Sykkel'!$P$115)*($A443='Beregning - Sykkel'!$P$94)</f>
        <v>0</v>
      </c>
      <c r="K443">
        <f>bef13over!K443*('bef13over filtrert sykkel'!K$3&gt;='Beregning - Sykkel'!$P$114)*('bef13over filtrert sykkel'!K$3&lt;='Beregning - Sykkel'!$P$115)*($A443='Beregning - Sykkel'!$P$94)</f>
        <v>0</v>
      </c>
      <c r="L443">
        <f>bef13over!L443*('bef13over filtrert sykkel'!L$3&gt;='Beregning - Sykkel'!$P$114)*('bef13over filtrert sykkel'!L$3&lt;='Beregning - Sykkel'!$P$115)*($A443='Beregning - Sykkel'!$P$94)</f>
        <v>0</v>
      </c>
      <c r="M443">
        <f>bef13over!M443*('bef13over filtrert sykkel'!M$3&gt;='Beregning - Sykkel'!$P$114)*('bef13over filtrert sykkel'!M$3&lt;='Beregning - Sykkel'!$P$115)*($A443='Beregning - Sykkel'!$P$94)</f>
        <v>0</v>
      </c>
      <c r="N443">
        <f>bef13over!N443*('bef13over filtrert sykkel'!N$3&gt;='Beregning - Sykkel'!$P$114)*('bef13over filtrert sykkel'!N$3&lt;='Beregning - Sykkel'!$P$115)*($A443='Beregning - Sykkel'!$P$94)</f>
        <v>0</v>
      </c>
      <c r="O443">
        <f>bef13over!O443*('bef13over filtrert sykkel'!O$3&gt;='Beregning - Sykkel'!$P$114)*('bef13over filtrert sykkel'!O$3&lt;='Beregning - Sykkel'!$P$115)*($A443='Beregning - Sykkel'!$P$94)</f>
        <v>0</v>
      </c>
      <c r="P443">
        <f>bef13over!P443*('bef13over filtrert sykkel'!P$3&gt;='Beregning - Sykkel'!$P$114)*('bef13over filtrert sykkel'!P$3&lt;='Beregning - Sykkel'!$P$115)*($A443='Beregning - Sykkel'!$P$94)</f>
        <v>0</v>
      </c>
      <c r="Q443">
        <f>bef13over!Q443*('bef13over filtrert sykkel'!Q$3&gt;='Beregning - Sykkel'!$P$114)*('bef13over filtrert sykkel'!Q$3&lt;='Beregning - Sykkel'!$P$115)*($A443='Beregning - Sykkel'!$P$94)</f>
        <v>0</v>
      </c>
      <c r="R443">
        <f>bef13over!R443*('bef13over filtrert sykkel'!R$3&gt;='Beregning - Sykkel'!$P$114)*('bef13over filtrert sykkel'!R$3&lt;='Beregning - Sykkel'!$P$115)*($A443='Beregning - Sykkel'!$P$94)</f>
        <v>0</v>
      </c>
      <c r="S443">
        <f>bef13over!S443*('bef13over filtrert sykkel'!S$3&gt;='Beregning - Sykkel'!$P$114)*('bef13over filtrert sykkel'!S$3&lt;='Beregning - Sykkel'!$P$115)*($A443='Beregning - Sykkel'!$P$94)</f>
        <v>0</v>
      </c>
      <c r="T443">
        <f>bef13over!T443*('bef13over filtrert sykkel'!T$3&gt;='Beregning - Sykkel'!$P$114)*('bef13over filtrert sykkel'!T$3&lt;='Beregning - Sykkel'!$P$115)*($A443='Beregning - Sykkel'!$P$94)</f>
        <v>0</v>
      </c>
      <c r="U443">
        <f>bef13over!U443*('bef13over filtrert sykkel'!U$3&gt;='Beregning - Sykkel'!$P$114)*('bef13over filtrert sykkel'!U$3&lt;='Beregning - Sykkel'!$P$115)*($A443='Beregning - Sykkel'!$P$94)</f>
        <v>0</v>
      </c>
      <c r="V443">
        <f>bef13over!V443*('bef13over filtrert sykkel'!V$3&gt;='Beregning - Sykkel'!$P$114)*('bef13over filtrert sykkel'!V$3&lt;='Beregning - Sykkel'!$P$115)*($A443='Beregning - Sykkel'!$P$94)</f>
        <v>0</v>
      </c>
      <c r="W443">
        <f>bef13over!W443*('bef13over filtrert sykkel'!W$3&gt;='Beregning - Sykkel'!$P$114)*('bef13over filtrert sykkel'!W$3&lt;='Beregning - Sykkel'!$P$115)*($A443='Beregning - Sykkel'!$P$94)</f>
        <v>0</v>
      </c>
      <c r="X443">
        <f>bef13over!X443*('bef13over filtrert sykkel'!X$3&gt;='Beregning - Sykkel'!$P$114)*('bef13over filtrert sykkel'!X$3&lt;='Beregning - Sykkel'!$P$115)*($A443='Beregning - Sykkel'!$P$94)</f>
        <v>0</v>
      </c>
      <c r="Y443">
        <f>bef13over!Y443*('bef13over filtrert sykkel'!Y$3&gt;='Beregning - Sykkel'!$P$114)*('bef13over filtrert sykkel'!Y$3&lt;='Beregning - Sykkel'!$P$115)*($A443='Beregning - Sykkel'!$P$94)</f>
        <v>0</v>
      </c>
      <c r="Z443">
        <f>bef13over!Z443*('bef13over filtrert sykkel'!Z$3&gt;='Beregning - Sykkel'!$P$114)*('bef13over filtrert sykkel'!Z$3&lt;='Beregning - Sykkel'!$P$115)*($A443='Beregning - Sykkel'!$P$94)</f>
        <v>0</v>
      </c>
      <c r="AA443">
        <f>bef13over!AA443*('bef13over filtrert sykkel'!AA$3&gt;='Beregning - Sykkel'!$P$114)*('bef13over filtrert sykkel'!AA$3&lt;='Beregning - Sykkel'!$P$115)*($A443='Beregning - Sykkel'!$P$94)</f>
        <v>0</v>
      </c>
      <c r="AB443">
        <f>bef13over!AB443*('bef13over filtrert sykkel'!AB$3&gt;='Beregning - Sykkel'!$P$114)*('bef13over filtrert sykkel'!AB$3&lt;='Beregning - Sykkel'!$P$115)*($A443='Beregning - Sykkel'!$P$94)</f>
        <v>0</v>
      </c>
      <c r="AC443">
        <f>bef13over!AC443*('bef13over filtrert sykkel'!AC$3&gt;='Beregning - Sykkel'!$P$114)*('bef13over filtrert sykkel'!AC$3&lt;='Beregning - Sykkel'!$P$115)*($A443='Beregning - Sykkel'!$P$94)</f>
        <v>0</v>
      </c>
      <c r="AD443">
        <f>bef13over!AD443*('bef13over filtrert sykkel'!AD$3&gt;='Beregning - Sykkel'!$P$114)*('bef13over filtrert sykkel'!AD$3&lt;='Beregning - Sykkel'!$P$115)*($A443='Beregning - Sykkel'!$P$94)</f>
        <v>0</v>
      </c>
    </row>
    <row r="444" spans="1:30">
      <c r="A444" s="24">
        <v>10</v>
      </c>
      <c r="B444">
        <f>bef13over!B444*('bef13over filtrert sykkel'!B$3&gt;='Beregning - Sykkel'!$P$114)*('bef13over filtrert sykkel'!B$3&lt;='Beregning - Sykkel'!$P$115)*($A444='Beregning - Sykkel'!$P$94)</f>
        <v>0</v>
      </c>
      <c r="C444">
        <f>bef13over!C444*('bef13over filtrert sykkel'!C$3&gt;='Beregning - Sykkel'!$P$114)*('bef13over filtrert sykkel'!C$3&lt;='Beregning - Sykkel'!$P$115)*($A444='Beregning - Sykkel'!$P$94)</f>
        <v>0</v>
      </c>
      <c r="D444">
        <f>bef13over!D444*('bef13over filtrert sykkel'!D$3&gt;='Beregning - Sykkel'!$P$114)*('bef13over filtrert sykkel'!D$3&lt;='Beregning - Sykkel'!$P$115)*($A444='Beregning - Sykkel'!$P$94)</f>
        <v>0</v>
      </c>
      <c r="E444">
        <f>bef13over!E444*('bef13over filtrert sykkel'!E$3&gt;='Beregning - Sykkel'!$P$114)*('bef13over filtrert sykkel'!E$3&lt;='Beregning - Sykkel'!$P$115)*($A444='Beregning - Sykkel'!$P$94)</f>
        <v>0</v>
      </c>
      <c r="F444">
        <f>bef13over!F444*('bef13over filtrert sykkel'!F$3&gt;='Beregning - Sykkel'!$P$114)*('bef13over filtrert sykkel'!F$3&lt;='Beregning - Sykkel'!$P$115)*($A444='Beregning - Sykkel'!$P$94)</f>
        <v>0</v>
      </c>
      <c r="G444">
        <f>bef13over!G444*('bef13over filtrert sykkel'!G$3&gt;='Beregning - Sykkel'!$P$114)*('bef13over filtrert sykkel'!G$3&lt;='Beregning - Sykkel'!$P$115)*($A444='Beregning - Sykkel'!$P$94)</f>
        <v>0</v>
      </c>
      <c r="H444">
        <f>bef13over!H444*('bef13over filtrert sykkel'!H$3&gt;='Beregning - Sykkel'!$P$114)*('bef13over filtrert sykkel'!H$3&lt;='Beregning - Sykkel'!$P$115)*($A444='Beregning - Sykkel'!$P$94)</f>
        <v>0</v>
      </c>
      <c r="I444">
        <f>bef13over!I444*('bef13over filtrert sykkel'!I$3&gt;='Beregning - Sykkel'!$P$114)*('bef13over filtrert sykkel'!I$3&lt;='Beregning - Sykkel'!$P$115)*($A444='Beregning - Sykkel'!$P$94)</f>
        <v>0</v>
      </c>
      <c r="J444">
        <f>bef13over!J444*('bef13over filtrert sykkel'!J$3&gt;='Beregning - Sykkel'!$P$114)*('bef13over filtrert sykkel'!J$3&lt;='Beregning - Sykkel'!$P$115)*($A444='Beregning - Sykkel'!$P$94)</f>
        <v>0</v>
      </c>
      <c r="K444">
        <f>bef13over!K444*('bef13over filtrert sykkel'!K$3&gt;='Beregning - Sykkel'!$P$114)*('bef13over filtrert sykkel'!K$3&lt;='Beregning - Sykkel'!$P$115)*($A444='Beregning - Sykkel'!$P$94)</f>
        <v>0</v>
      </c>
      <c r="L444">
        <f>bef13over!L444*('bef13over filtrert sykkel'!L$3&gt;='Beregning - Sykkel'!$P$114)*('bef13over filtrert sykkel'!L$3&lt;='Beregning - Sykkel'!$P$115)*($A444='Beregning - Sykkel'!$P$94)</f>
        <v>0</v>
      </c>
      <c r="M444">
        <f>bef13over!M444*('bef13over filtrert sykkel'!M$3&gt;='Beregning - Sykkel'!$P$114)*('bef13over filtrert sykkel'!M$3&lt;='Beregning - Sykkel'!$P$115)*($A444='Beregning - Sykkel'!$P$94)</f>
        <v>0</v>
      </c>
      <c r="N444">
        <f>bef13over!N444*('bef13over filtrert sykkel'!N$3&gt;='Beregning - Sykkel'!$P$114)*('bef13over filtrert sykkel'!N$3&lt;='Beregning - Sykkel'!$P$115)*($A444='Beregning - Sykkel'!$P$94)</f>
        <v>0</v>
      </c>
      <c r="O444">
        <f>bef13over!O444*('bef13over filtrert sykkel'!O$3&gt;='Beregning - Sykkel'!$P$114)*('bef13over filtrert sykkel'!O$3&lt;='Beregning - Sykkel'!$P$115)*($A444='Beregning - Sykkel'!$P$94)</f>
        <v>0</v>
      </c>
      <c r="P444">
        <f>bef13over!P444*('bef13over filtrert sykkel'!P$3&gt;='Beregning - Sykkel'!$P$114)*('bef13over filtrert sykkel'!P$3&lt;='Beregning - Sykkel'!$P$115)*($A444='Beregning - Sykkel'!$P$94)</f>
        <v>0</v>
      </c>
      <c r="Q444">
        <f>bef13over!Q444*('bef13over filtrert sykkel'!Q$3&gt;='Beregning - Sykkel'!$P$114)*('bef13over filtrert sykkel'!Q$3&lt;='Beregning - Sykkel'!$P$115)*($A444='Beregning - Sykkel'!$P$94)</f>
        <v>0</v>
      </c>
      <c r="R444">
        <f>bef13over!R444*('bef13over filtrert sykkel'!R$3&gt;='Beregning - Sykkel'!$P$114)*('bef13over filtrert sykkel'!R$3&lt;='Beregning - Sykkel'!$P$115)*($A444='Beregning - Sykkel'!$P$94)</f>
        <v>0</v>
      </c>
      <c r="S444">
        <f>bef13over!S444*('bef13over filtrert sykkel'!S$3&gt;='Beregning - Sykkel'!$P$114)*('bef13over filtrert sykkel'!S$3&lt;='Beregning - Sykkel'!$P$115)*($A444='Beregning - Sykkel'!$P$94)</f>
        <v>0</v>
      </c>
      <c r="T444">
        <f>bef13over!T444*('bef13over filtrert sykkel'!T$3&gt;='Beregning - Sykkel'!$P$114)*('bef13over filtrert sykkel'!T$3&lt;='Beregning - Sykkel'!$P$115)*($A444='Beregning - Sykkel'!$P$94)</f>
        <v>0</v>
      </c>
      <c r="U444">
        <f>bef13over!U444*('bef13over filtrert sykkel'!U$3&gt;='Beregning - Sykkel'!$P$114)*('bef13over filtrert sykkel'!U$3&lt;='Beregning - Sykkel'!$P$115)*($A444='Beregning - Sykkel'!$P$94)</f>
        <v>0</v>
      </c>
      <c r="V444">
        <f>bef13over!V444*('bef13over filtrert sykkel'!V$3&gt;='Beregning - Sykkel'!$P$114)*('bef13over filtrert sykkel'!V$3&lt;='Beregning - Sykkel'!$P$115)*($A444='Beregning - Sykkel'!$P$94)</f>
        <v>0</v>
      </c>
      <c r="W444">
        <f>bef13over!W444*('bef13over filtrert sykkel'!W$3&gt;='Beregning - Sykkel'!$P$114)*('bef13over filtrert sykkel'!W$3&lt;='Beregning - Sykkel'!$P$115)*($A444='Beregning - Sykkel'!$P$94)</f>
        <v>0</v>
      </c>
      <c r="X444">
        <f>bef13over!X444*('bef13over filtrert sykkel'!X$3&gt;='Beregning - Sykkel'!$P$114)*('bef13over filtrert sykkel'!X$3&lt;='Beregning - Sykkel'!$P$115)*($A444='Beregning - Sykkel'!$P$94)</f>
        <v>0</v>
      </c>
      <c r="Y444">
        <f>bef13over!Y444*('bef13over filtrert sykkel'!Y$3&gt;='Beregning - Sykkel'!$P$114)*('bef13over filtrert sykkel'!Y$3&lt;='Beregning - Sykkel'!$P$115)*($A444='Beregning - Sykkel'!$P$94)</f>
        <v>0</v>
      </c>
      <c r="Z444">
        <f>bef13over!Z444*('bef13over filtrert sykkel'!Z$3&gt;='Beregning - Sykkel'!$P$114)*('bef13over filtrert sykkel'!Z$3&lt;='Beregning - Sykkel'!$P$115)*($A444='Beregning - Sykkel'!$P$94)</f>
        <v>0</v>
      </c>
      <c r="AA444">
        <f>bef13over!AA444*('bef13over filtrert sykkel'!AA$3&gt;='Beregning - Sykkel'!$P$114)*('bef13over filtrert sykkel'!AA$3&lt;='Beregning - Sykkel'!$P$115)*($A444='Beregning - Sykkel'!$P$94)</f>
        <v>0</v>
      </c>
      <c r="AB444">
        <f>bef13over!AB444*('bef13over filtrert sykkel'!AB$3&gt;='Beregning - Sykkel'!$P$114)*('bef13over filtrert sykkel'!AB$3&lt;='Beregning - Sykkel'!$P$115)*($A444='Beregning - Sykkel'!$P$94)</f>
        <v>0</v>
      </c>
      <c r="AC444">
        <f>bef13over!AC444*('bef13over filtrert sykkel'!AC$3&gt;='Beregning - Sykkel'!$P$114)*('bef13over filtrert sykkel'!AC$3&lt;='Beregning - Sykkel'!$P$115)*($A444='Beregning - Sykkel'!$P$94)</f>
        <v>0</v>
      </c>
      <c r="AD444">
        <f>bef13over!AD444*('bef13over filtrert sykkel'!AD$3&gt;='Beregning - Sykkel'!$P$114)*('bef13over filtrert sykkel'!AD$3&lt;='Beregning - Sykkel'!$P$115)*($A444='Beregning - Sykkel'!$P$94)</f>
        <v>0</v>
      </c>
    </row>
    <row r="445" spans="1:30">
      <c r="A445" s="24">
        <v>11</v>
      </c>
      <c r="B445">
        <f>bef13over!B445*('bef13over filtrert sykkel'!B$3&gt;='Beregning - Sykkel'!$P$114)*('bef13over filtrert sykkel'!B$3&lt;='Beregning - Sykkel'!$P$115)*($A445='Beregning - Sykkel'!$P$94)</f>
        <v>0</v>
      </c>
      <c r="C445">
        <f>bef13over!C445*('bef13over filtrert sykkel'!C$3&gt;='Beregning - Sykkel'!$P$114)*('bef13over filtrert sykkel'!C$3&lt;='Beregning - Sykkel'!$P$115)*($A445='Beregning - Sykkel'!$P$94)</f>
        <v>0</v>
      </c>
      <c r="D445">
        <f>bef13over!D445*('bef13over filtrert sykkel'!D$3&gt;='Beregning - Sykkel'!$P$114)*('bef13over filtrert sykkel'!D$3&lt;='Beregning - Sykkel'!$P$115)*($A445='Beregning - Sykkel'!$P$94)</f>
        <v>0</v>
      </c>
      <c r="E445">
        <f>bef13over!E445*('bef13over filtrert sykkel'!E$3&gt;='Beregning - Sykkel'!$P$114)*('bef13over filtrert sykkel'!E$3&lt;='Beregning - Sykkel'!$P$115)*($A445='Beregning - Sykkel'!$P$94)</f>
        <v>0</v>
      </c>
      <c r="F445">
        <f>bef13over!F445*('bef13over filtrert sykkel'!F$3&gt;='Beregning - Sykkel'!$P$114)*('bef13over filtrert sykkel'!F$3&lt;='Beregning - Sykkel'!$P$115)*($A445='Beregning - Sykkel'!$P$94)</f>
        <v>0</v>
      </c>
      <c r="G445">
        <f>bef13over!G445*('bef13over filtrert sykkel'!G$3&gt;='Beregning - Sykkel'!$P$114)*('bef13over filtrert sykkel'!G$3&lt;='Beregning - Sykkel'!$P$115)*($A445='Beregning - Sykkel'!$P$94)</f>
        <v>0</v>
      </c>
      <c r="H445">
        <f>bef13over!H445*('bef13over filtrert sykkel'!H$3&gt;='Beregning - Sykkel'!$P$114)*('bef13over filtrert sykkel'!H$3&lt;='Beregning - Sykkel'!$P$115)*($A445='Beregning - Sykkel'!$P$94)</f>
        <v>0</v>
      </c>
      <c r="I445">
        <f>bef13over!I445*('bef13over filtrert sykkel'!I$3&gt;='Beregning - Sykkel'!$P$114)*('bef13over filtrert sykkel'!I$3&lt;='Beregning - Sykkel'!$P$115)*($A445='Beregning - Sykkel'!$P$94)</f>
        <v>0</v>
      </c>
      <c r="J445">
        <f>bef13over!J445*('bef13over filtrert sykkel'!J$3&gt;='Beregning - Sykkel'!$P$114)*('bef13over filtrert sykkel'!J$3&lt;='Beregning - Sykkel'!$P$115)*($A445='Beregning - Sykkel'!$P$94)</f>
        <v>0</v>
      </c>
      <c r="K445">
        <f>bef13over!K445*('bef13over filtrert sykkel'!K$3&gt;='Beregning - Sykkel'!$P$114)*('bef13over filtrert sykkel'!K$3&lt;='Beregning - Sykkel'!$P$115)*($A445='Beregning - Sykkel'!$P$94)</f>
        <v>0</v>
      </c>
      <c r="L445">
        <f>bef13over!L445*('bef13over filtrert sykkel'!L$3&gt;='Beregning - Sykkel'!$P$114)*('bef13over filtrert sykkel'!L$3&lt;='Beregning - Sykkel'!$P$115)*($A445='Beregning - Sykkel'!$P$94)</f>
        <v>0</v>
      </c>
      <c r="M445">
        <f>bef13over!M445*('bef13over filtrert sykkel'!M$3&gt;='Beregning - Sykkel'!$P$114)*('bef13over filtrert sykkel'!M$3&lt;='Beregning - Sykkel'!$P$115)*($A445='Beregning - Sykkel'!$P$94)</f>
        <v>0</v>
      </c>
      <c r="N445">
        <f>bef13over!N445*('bef13over filtrert sykkel'!N$3&gt;='Beregning - Sykkel'!$P$114)*('bef13over filtrert sykkel'!N$3&lt;='Beregning - Sykkel'!$P$115)*($A445='Beregning - Sykkel'!$P$94)</f>
        <v>0</v>
      </c>
      <c r="O445">
        <f>bef13over!O445*('bef13over filtrert sykkel'!O$3&gt;='Beregning - Sykkel'!$P$114)*('bef13over filtrert sykkel'!O$3&lt;='Beregning - Sykkel'!$P$115)*($A445='Beregning - Sykkel'!$P$94)</f>
        <v>0</v>
      </c>
      <c r="P445">
        <f>bef13over!P445*('bef13over filtrert sykkel'!P$3&gt;='Beregning - Sykkel'!$P$114)*('bef13over filtrert sykkel'!P$3&lt;='Beregning - Sykkel'!$P$115)*($A445='Beregning - Sykkel'!$P$94)</f>
        <v>0</v>
      </c>
      <c r="Q445">
        <f>bef13over!Q445*('bef13over filtrert sykkel'!Q$3&gt;='Beregning - Sykkel'!$P$114)*('bef13over filtrert sykkel'!Q$3&lt;='Beregning - Sykkel'!$P$115)*($A445='Beregning - Sykkel'!$P$94)</f>
        <v>0</v>
      </c>
      <c r="R445">
        <f>bef13over!R445*('bef13over filtrert sykkel'!R$3&gt;='Beregning - Sykkel'!$P$114)*('bef13over filtrert sykkel'!R$3&lt;='Beregning - Sykkel'!$P$115)*($A445='Beregning - Sykkel'!$P$94)</f>
        <v>0</v>
      </c>
      <c r="S445">
        <f>bef13over!S445*('bef13over filtrert sykkel'!S$3&gt;='Beregning - Sykkel'!$P$114)*('bef13over filtrert sykkel'!S$3&lt;='Beregning - Sykkel'!$P$115)*($A445='Beregning - Sykkel'!$P$94)</f>
        <v>0</v>
      </c>
      <c r="T445">
        <f>bef13over!T445*('bef13over filtrert sykkel'!T$3&gt;='Beregning - Sykkel'!$P$114)*('bef13over filtrert sykkel'!T$3&lt;='Beregning - Sykkel'!$P$115)*($A445='Beregning - Sykkel'!$P$94)</f>
        <v>0</v>
      </c>
      <c r="U445">
        <f>bef13over!U445*('bef13over filtrert sykkel'!U$3&gt;='Beregning - Sykkel'!$P$114)*('bef13over filtrert sykkel'!U$3&lt;='Beregning - Sykkel'!$P$115)*($A445='Beregning - Sykkel'!$P$94)</f>
        <v>0</v>
      </c>
      <c r="V445">
        <f>bef13over!V445*('bef13over filtrert sykkel'!V$3&gt;='Beregning - Sykkel'!$P$114)*('bef13over filtrert sykkel'!V$3&lt;='Beregning - Sykkel'!$P$115)*($A445='Beregning - Sykkel'!$P$94)</f>
        <v>0</v>
      </c>
      <c r="W445">
        <f>bef13over!W445*('bef13over filtrert sykkel'!W$3&gt;='Beregning - Sykkel'!$P$114)*('bef13over filtrert sykkel'!W$3&lt;='Beregning - Sykkel'!$P$115)*($A445='Beregning - Sykkel'!$P$94)</f>
        <v>0</v>
      </c>
      <c r="X445">
        <f>bef13over!X445*('bef13over filtrert sykkel'!X$3&gt;='Beregning - Sykkel'!$P$114)*('bef13over filtrert sykkel'!X$3&lt;='Beregning - Sykkel'!$P$115)*($A445='Beregning - Sykkel'!$P$94)</f>
        <v>0</v>
      </c>
      <c r="Y445">
        <f>bef13over!Y445*('bef13over filtrert sykkel'!Y$3&gt;='Beregning - Sykkel'!$P$114)*('bef13over filtrert sykkel'!Y$3&lt;='Beregning - Sykkel'!$P$115)*($A445='Beregning - Sykkel'!$P$94)</f>
        <v>0</v>
      </c>
      <c r="Z445">
        <f>bef13over!Z445*('bef13over filtrert sykkel'!Z$3&gt;='Beregning - Sykkel'!$P$114)*('bef13over filtrert sykkel'!Z$3&lt;='Beregning - Sykkel'!$P$115)*($A445='Beregning - Sykkel'!$P$94)</f>
        <v>0</v>
      </c>
      <c r="AA445">
        <f>bef13over!AA445*('bef13over filtrert sykkel'!AA$3&gt;='Beregning - Sykkel'!$P$114)*('bef13over filtrert sykkel'!AA$3&lt;='Beregning - Sykkel'!$P$115)*($A445='Beregning - Sykkel'!$P$94)</f>
        <v>0</v>
      </c>
      <c r="AB445">
        <f>bef13over!AB445*('bef13over filtrert sykkel'!AB$3&gt;='Beregning - Sykkel'!$P$114)*('bef13over filtrert sykkel'!AB$3&lt;='Beregning - Sykkel'!$P$115)*($A445='Beregning - Sykkel'!$P$94)</f>
        <v>0</v>
      </c>
      <c r="AC445">
        <f>bef13over!AC445*('bef13over filtrert sykkel'!AC$3&gt;='Beregning - Sykkel'!$P$114)*('bef13over filtrert sykkel'!AC$3&lt;='Beregning - Sykkel'!$P$115)*($A445='Beregning - Sykkel'!$P$94)</f>
        <v>0</v>
      </c>
      <c r="AD445">
        <f>bef13over!AD445*('bef13over filtrert sykkel'!AD$3&gt;='Beregning - Sykkel'!$P$114)*('bef13over filtrert sykkel'!AD$3&lt;='Beregning - Sykkel'!$P$115)*($A445='Beregning - Sykkel'!$P$94)</f>
        <v>0</v>
      </c>
    </row>
    <row r="446" spans="1:30">
      <c r="A446" s="24">
        <v>12</v>
      </c>
      <c r="B446">
        <f>bef13over!B446*('bef13over filtrert sykkel'!B$3&gt;='Beregning - Sykkel'!$P$114)*('bef13over filtrert sykkel'!B$3&lt;='Beregning - Sykkel'!$P$115)*($A446='Beregning - Sykkel'!$P$94)</f>
        <v>0</v>
      </c>
      <c r="C446">
        <f>bef13over!C446*('bef13over filtrert sykkel'!C$3&gt;='Beregning - Sykkel'!$P$114)*('bef13over filtrert sykkel'!C$3&lt;='Beregning - Sykkel'!$P$115)*($A446='Beregning - Sykkel'!$P$94)</f>
        <v>0</v>
      </c>
      <c r="D446">
        <f>bef13over!D446*('bef13over filtrert sykkel'!D$3&gt;='Beregning - Sykkel'!$P$114)*('bef13over filtrert sykkel'!D$3&lt;='Beregning - Sykkel'!$P$115)*($A446='Beregning - Sykkel'!$P$94)</f>
        <v>0</v>
      </c>
      <c r="E446">
        <f>bef13over!E446*('bef13over filtrert sykkel'!E$3&gt;='Beregning - Sykkel'!$P$114)*('bef13over filtrert sykkel'!E$3&lt;='Beregning - Sykkel'!$P$115)*($A446='Beregning - Sykkel'!$P$94)</f>
        <v>0</v>
      </c>
      <c r="F446">
        <f>bef13over!F446*('bef13over filtrert sykkel'!F$3&gt;='Beregning - Sykkel'!$P$114)*('bef13over filtrert sykkel'!F$3&lt;='Beregning - Sykkel'!$P$115)*($A446='Beregning - Sykkel'!$P$94)</f>
        <v>0</v>
      </c>
      <c r="G446">
        <f>bef13over!G446*('bef13over filtrert sykkel'!G$3&gt;='Beregning - Sykkel'!$P$114)*('bef13over filtrert sykkel'!G$3&lt;='Beregning - Sykkel'!$P$115)*($A446='Beregning - Sykkel'!$P$94)</f>
        <v>0</v>
      </c>
      <c r="H446">
        <f>bef13over!H446*('bef13over filtrert sykkel'!H$3&gt;='Beregning - Sykkel'!$P$114)*('bef13over filtrert sykkel'!H$3&lt;='Beregning - Sykkel'!$P$115)*($A446='Beregning - Sykkel'!$P$94)</f>
        <v>0</v>
      </c>
      <c r="I446">
        <f>bef13over!I446*('bef13over filtrert sykkel'!I$3&gt;='Beregning - Sykkel'!$P$114)*('bef13over filtrert sykkel'!I$3&lt;='Beregning - Sykkel'!$P$115)*($A446='Beregning - Sykkel'!$P$94)</f>
        <v>0</v>
      </c>
      <c r="J446">
        <f>bef13over!J446*('bef13over filtrert sykkel'!J$3&gt;='Beregning - Sykkel'!$P$114)*('bef13over filtrert sykkel'!J$3&lt;='Beregning - Sykkel'!$P$115)*($A446='Beregning - Sykkel'!$P$94)</f>
        <v>0</v>
      </c>
      <c r="K446">
        <f>bef13over!K446*('bef13over filtrert sykkel'!K$3&gt;='Beregning - Sykkel'!$P$114)*('bef13over filtrert sykkel'!K$3&lt;='Beregning - Sykkel'!$P$115)*($A446='Beregning - Sykkel'!$P$94)</f>
        <v>0</v>
      </c>
      <c r="L446">
        <f>bef13over!L446*('bef13over filtrert sykkel'!L$3&gt;='Beregning - Sykkel'!$P$114)*('bef13over filtrert sykkel'!L$3&lt;='Beregning - Sykkel'!$P$115)*($A446='Beregning - Sykkel'!$P$94)</f>
        <v>0</v>
      </c>
      <c r="M446">
        <f>bef13over!M446*('bef13over filtrert sykkel'!M$3&gt;='Beregning - Sykkel'!$P$114)*('bef13over filtrert sykkel'!M$3&lt;='Beregning - Sykkel'!$P$115)*($A446='Beregning - Sykkel'!$P$94)</f>
        <v>0</v>
      </c>
      <c r="N446">
        <f>bef13over!N446*('bef13over filtrert sykkel'!N$3&gt;='Beregning - Sykkel'!$P$114)*('bef13over filtrert sykkel'!N$3&lt;='Beregning - Sykkel'!$P$115)*($A446='Beregning - Sykkel'!$P$94)</f>
        <v>0</v>
      </c>
      <c r="O446">
        <f>bef13over!O446*('bef13over filtrert sykkel'!O$3&gt;='Beregning - Sykkel'!$P$114)*('bef13over filtrert sykkel'!O$3&lt;='Beregning - Sykkel'!$P$115)*($A446='Beregning - Sykkel'!$P$94)</f>
        <v>0</v>
      </c>
      <c r="P446">
        <f>bef13over!P446*('bef13over filtrert sykkel'!P$3&gt;='Beregning - Sykkel'!$P$114)*('bef13over filtrert sykkel'!P$3&lt;='Beregning - Sykkel'!$P$115)*($A446='Beregning - Sykkel'!$P$94)</f>
        <v>0</v>
      </c>
      <c r="Q446">
        <f>bef13over!Q446*('bef13over filtrert sykkel'!Q$3&gt;='Beregning - Sykkel'!$P$114)*('bef13over filtrert sykkel'!Q$3&lt;='Beregning - Sykkel'!$P$115)*($A446='Beregning - Sykkel'!$P$94)</f>
        <v>0</v>
      </c>
      <c r="R446">
        <f>bef13over!R446*('bef13over filtrert sykkel'!R$3&gt;='Beregning - Sykkel'!$P$114)*('bef13over filtrert sykkel'!R$3&lt;='Beregning - Sykkel'!$P$115)*($A446='Beregning - Sykkel'!$P$94)</f>
        <v>0</v>
      </c>
      <c r="S446">
        <f>bef13over!S446*('bef13over filtrert sykkel'!S$3&gt;='Beregning - Sykkel'!$P$114)*('bef13over filtrert sykkel'!S$3&lt;='Beregning - Sykkel'!$P$115)*($A446='Beregning - Sykkel'!$P$94)</f>
        <v>0</v>
      </c>
      <c r="T446">
        <f>bef13over!T446*('bef13over filtrert sykkel'!T$3&gt;='Beregning - Sykkel'!$P$114)*('bef13over filtrert sykkel'!T$3&lt;='Beregning - Sykkel'!$P$115)*($A446='Beregning - Sykkel'!$P$94)</f>
        <v>0</v>
      </c>
      <c r="U446">
        <f>bef13over!U446*('bef13over filtrert sykkel'!U$3&gt;='Beregning - Sykkel'!$P$114)*('bef13over filtrert sykkel'!U$3&lt;='Beregning - Sykkel'!$P$115)*($A446='Beregning - Sykkel'!$P$94)</f>
        <v>0</v>
      </c>
      <c r="V446">
        <f>bef13over!V446*('bef13over filtrert sykkel'!V$3&gt;='Beregning - Sykkel'!$P$114)*('bef13over filtrert sykkel'!V$3&lt;='Beregning - Sykkel'!$P$115)*($A446='Beregning - Sykkel'!$P$94)</f>
        <v>0</v>
      </c>
      <c r="W446">
        <f>bef13over!W446*('bef13over filtrert sykkel'!W$3&gt;='Beregning - Sykkel'!$P$114)*('bef13over filtrert sykkel'!W$3&lt;='Beregning - Sykkel'!$P$115)*($A446='Beregning - Sykkel'!$P$94)</f>
        <v>0</v>
      </c>
      <c r="X446">
        <f>bef13over!X446*('bef13over filtrert sykkel'!X$3&gt;='Beregning - Sykkel'!$P$114)*('bef13over filtrert sykkel'!X$3&lt;='Beregning - Sykkel'!$P$115)*($A446='Beregning - Sykkel'!$P$94)</f>
        <v>0</v>
      </c>
      <c r="Y446">
        <f>bef13over!Y446*('bef13over filtrert sykkel'!Y$3&gt;='Beregning - Sykkel'!$P$114)*('bef13over filtrert sykkel'!Y$3&lt;='Beregning - Sykkel'!$P$115)*($A446='Beregning - Sykkel'!$P$94)</f>
        <v>0</v>
      </c>
      <c r="Z446">
        <f>bef13over!Z446*('bef13over filtrert sykkel'!Z$3&gt;='Beregning - Sykkel'!$P$114)*('bef13over filtrert sykkel'!Z$3&lt;='Beregning - Sykkel'!$P$115)*($A446='Beregning - Sykkel'!$P$94)</f>
        <v>0</v>
      </c>
      <c r="AA446">
        <f>bef13over!AA446*('bef13over filtrert sykkel'!AA$3&gt;='Beregning - Sykkel'!$P$114)*('bef13over filtrert sykkel'!AA$3&lt;='Beregning - Sykkel'!$P$115)*($A446='Beregning - Sykkel'!$P$94)</f>
        <v>0</v>
      </c>
      <c r="AB446">
        <f>bef13over!AB446*('bef13over filtrert sykkel'!AB$3&gt;='Beregning - Sykkel'!$P$114)*('bef13over filtrert sykkel'!AB$3&lt;='Beregning - Sykkel'!$P$115)*($A446='Beregning - Sykkel'!$P$94)</f>
        <v>0</v>
      </c>
      <c r="AC446">
        <f>bef13over!AC446*('bef13over filtrert sykkel'!AC$3&gt;='Beregning - Sykkel'!$P$114)*('bef13over filtrert sykkel'!AC$3&lt;='Beregning - Sykkel'!$P$115)*($A446='Beregning - Sykkel'!$P$94)</f>
        <v>0</v>
      </c>
      <c r="AD446">
        <f>bef13over!AD446*('bef13over filtrert sykkel'!AD$3&gt;='Beregning - Sykkel'!$P$114)*('bef13over filtrert sykkel'!AD$3&lt;='Beregning - Sykkel'!$P$115)*($A446='Beregning - Sykkel'!$P$94)</f>
        <v>0</v>
      </c>
    </row>
    <row r="447" spans="1:30">
      <c r="A447" s="24">
        <v>14</v>
      </c>
      <c r="B447">
        <f>bef13over!B447*('bef13over filtrert sykkel'!B$3&gt;='Beregning - Sykkel'!$P$114)*('bef13over filtrert sykkel'!B$3&lt;='Beregning - Sykkel'!$P$115)*($A447='Beregning - Sykkel'!$P$94)</f>
        <v>0</v>
      </c>
      <c r="C447">
        <f>bef13over!C447*('bef13over filtrert sykkel'!C$3&gt;='Beregning - Sykkel'!$P$114)*('bef13over filtrert sykkel'!C$3&lt;='Beregning - Sykkel'!$P$115)*($A447='Beregning - Sykkel'!$P$94)</f>
        <v>0</v>
      </c>
      <c r="D447">
        <f>bef13over!D447*('bef13over filtrert sykkel'!D$3&gt;='Beregning - Sykkel'!$P$114)*('bef13over filtrert sykkel'!D$3&lt;='Beregning - Sykkel'!$P$115)*($A447='Beregning - Sykkel'!$P$94)</f>
        <v>0</v>
      </c>
      <c r="E447">
        <f>bef13over!E447*('bef13over filtrert sykkel'!E$3&gt;='Beregning - Sykkel'!$P$114)*('bef13over filtrert sykkel'!E$3&lt;='Beregning - Sykkel'!$P$115)*($A447='Beregning - Sykkel'!$P$94)</f>
        <v>0</v>
      </c>
      <c r="F447">
        <f>bef13over!F447*('bef13over filtrert sykkel'!F$3&gt;='Beregning - Sykkel'!$P$114)*('bef13over filtrert sykkel'!F$3&lt;='Beregning - Sykkel'!$P$115)*($A447='Beregning - Sykkel'!$P$94)</f>
        <v>0</v>
      </c>
      <c r="G447">
        <f>bef13over!G447*('bef13over filtrert sykkel'!G$3&gt;='Beregning - Sykkel'!$P$114)*('bef13over filtrert sykkel'!G$3&lt;='Beregning - Sykkel'!$P$115)*($A447='Beregning - Sykkel'!$P$94)</f>
        <v>0</v>
      </c>
      <c r="H447">
        <f>bef13over!H447*('bef13over filtrert sykkel'!H$3&gt;='Beregning - Sykkel'!$P$114)*('bef13over filtrert sykkel'!H$3&lt;='Beregning - Sykkel'!$P$115)*($A447='Beregning - Sykkel'!$P$94)</f>
        <v>0</v>
      </c>
      <c r="I447">
        <f>bef13over!I447*('bef13over filtrert sykkel'!I$3&gt;='Beregning - Sykkel'!$P$114)*('bef13over filtrert sykkel'!I$3&lt;='Beregning - Sykkel'!$P$115)*($A447='Beregning - Sykkel'!$P$94)</f>
        <v>0</v>
      </c>
      <c r="J447">
        <f>bef13over!J447*('bef13over filtrert sykkel'!J$3&gt;='Beregning - Sykkel'!$P$114)*('bef13over filtrert sykkel'!J$3&lt;='Beregning - Sykkel'!$P$115)*($A447='Beregning - Sykkel'!$P$94)</f>
        <v>0</v>
      </c>
      <c r="K447">
        <f>bef13over!K447*('bef13over filtrert sykkel'!K$3&gt;='Beregning - Sykkel'!$P$114)*('bef13over filtrert sykkel'!K$3&lt;='Beregning - Sykkel'!$P$115)*($A447='Beregning - Sykkel'!$P$94)</f>
        <v>0</v>
      </c>
      <c r="L447">
        <f>bef13over!L447*('bef13over filtrert sykkel'!L$3&gt;='Beregning - Sykkel'!$P$114)*('bef13over filtrert sykkel'!L$3&lt;='Beregning - Sykkel'!$P$115)*($A447='Beregning - Sykkel'!$P$94)</f>
        <v>0</v>
      </c>
      <c r="M447">
        <f>bef13over!M447*('bef13over filtrert sykkel'!M$3&gt;='Beregning - Sykkel'!$P$114)*('bef13over filtrert sykkel'!M$3&lt;='Beregning - Sykkel'!$P$115)*($A447='Beregning - Sykkel'!$P$94)</f>
        <v>0</v>
      </c>
      <c r="N447">
        <f>bef13over!N447*('bef13over filtrert sykkel'!N$3&gt;='Beregning - Sykkel'!$P$114)*('bef13over filtrert sykkel'!N$3&lt;='Beregning - Sykkel'!$P$115)*($A447='Beregning - Sykkel'!$P$94)</f>
        <v>0</v>
      </c>
      <c r="O447">
        <f>bef13over!O447*('bef13over filtrert sykkel'!O$3&gt;='Beregning - Sykkel'!$P$114)*('bef13over filtrert sykkel'!O$3&lt;='Beregning - Sykkel'!$P$115)*($A447='Beregning - Sykkel'!$P$94)</f>
        <v>0</v>
      </c>
      <c r="P447">
        <f>bef13over!P447*('bef13over filtrert sykkel'!P$3&gt;='Beregning - Sykkel'!$P$114)*('bef13over filtrert sykkel'!P$3&lt;='Beregning - Sykkel'!$P$115)*($A447='Beregning - Sykkel'!$P$94)</f>
        <v>0</v>
      </c>
      <c r="Q447">
        <f>bef13over!Q447*('bef13over filtrert sykkel'!Q$3&gt;='Beregning - Sykkel'!$P$114)*('bef13over filtrert sykkel'!Q$3&lt;='Beregning - Sykkel'!$P$115)*($A447='Beregning - Sykkel'!$P$94)</f>
        <v>0</v>
      </c>
      <c r="R447">
        <f>bef13over!R447*('bef13over filtrert sykkel'!R$3&gt;='Beregning - Sykkel'!$P$114)*('bef13over filtrert sykkel'!R$3&lt;='Beregning - Sykkel'!$P$115)*($A447='Beregning - Sykkel'!$P$94)</f>
        <v>0</v>
      </c>
      <c r="S447">
        <f>bef13over!S447*('bef13over filtrert sykkel'!S$3&gt;='Beregning - Sykkel'!$P$114)*('bef13over filtrert sykkel'!S$3&lt;='Beregning - Sykkel'!$P$115)*($A447='Beregning - Sykkel'!$P$94)</f>
        <v>0</v>
      </c>
      <c r="T447">
        <f>bef13over!T447*('bef13over filtrert sykkel'!T$3&gt;='Beregning - Sykkel'!$P$114)*('bef13over filtrert sykkel'!T$3&lt;='Beregning - Sykkel'!$P$115)*($A447='Beregning - Sykkel'!$P$94)</f>
        <v>0</v>
      </c>
      <c r="U447">
        <f>bef13over!U447*('bef13over filtrert sykkel'!U$3&gt;='Beregning - Sykkel'!$P$114)*('bef13over filtrert sykkel'!U$3&lt;='Beregning - Sykkel'!$P$115)*($A447='Beregning - Sykkel'!$P$94)</f>
        <v>0</v>
      </c>
      <c r="V447">
        <f>bef13over!V447*('bef13over filtrert sykkel'!V$3&gt;='Beregning - Sykkel'!$P$114)*('bef13over filtrert sykkel'!V$3&lt;='Beregning - Sykkel'!$P$115)*($A447='Beregning - Sykkel'!$P$94)</f>
        <v>0</v>
      </c>
      <c r="W447">
        <f>bef13over!W447*('bef13over filtrert sykkel'!W$3&gt;='Beregning - Sykkel'!$P$114)*('bef13over filtrert sykkel'!W$3&lt;='Beregning - Sykkel'!$P$115)*($A447='Beregning - Sykkel'!$P$94)</f>
        <v>0</v>
      </c>
      <c r="X447">
        <f>bef13over!X447*('bef13over filtrert sykkel'!X$3&gt;='Beregning - Sykkel'!$P$114)*('bef13over filtrert sykkel'!X$3&lt;='Beregning - Sykkel'!$P$115)*($A447='Beregning - Sykkel'!$P$94)</f>
        <v>0</v>
      </c>
      <c r="Y447">
        <f>bef13over!Y447*('bef13over filtrert sykkel'!Y$3&gt;='Beregning - Sykkel'!$P$114)*('bef13over filtrert sykkel'!Y$3&lt;='Beregning - Sykkel'!$P$115)*($A447='Beregning - Sykkel'!$P$94)</f>
        <v>0</v>
      </c>
      <c r="Z447">
        <f>bef13over!Z447*('bef13over filtrert sykkel'!Z$3&gt;='Beregning - Sykkel'!$P$114)*('bef13over filtrert sykkel'!Z$3&lt;='Beregning - Sykkel'!$P$115)*($A447='Beregning - Sykkel'!$P$94)</f>
        <v>0</v>
      </c>
      <c r="AA447">
        <f>bef13over!AA447*('bef13over filtrert sykkel'!AA$3&gt;='Beregning - Sykkel'!$P$114)*('bef13over filtrert sykkel'!AA$3&lt;='Beregning - Sykkel'!$P$115)*($A447='Beregning - Sykkel'!$P$94)</f>
        <v>0</v>
      </c>
      <c r="AB447">
        <f>bef13over!AB447*('bef13over filtrert sykkel'!AB$3&gt;='Beregning - Sykkel'!$P$114)*('bef13over filtrert sykkel'!AB$3&lt;='Beregning - Sykkel'!$P$115)*($A447='Beregning - Sykkel'!$P$94)</f>
        <v>0</v>
      </c>
      <c r="AC447">
        <f>bef13over!AC447*('bef13over filtrert sykkel'!AC$3&gt;='Beregning - Sykkel'!$P$114)*('bef13over filtrert sykkel'!AC$3&lt;='Beregning - Sykkel'!$P$115)*($A447='Beregning - Sykkel'!$P$94)</f>
        <v>0</v>
      </c>
      <c r="AD447">
        <f>bef13over!AD447*('bef13over filtrert sykkel'!AD$3&gt;='Beregning - Sykkel'!$P$114)*('bef13over filtrert sykkel'!AD$3&lt;='Beregning - Sykkel'!$P$115)*($A447='Beregning - Sykkel'!$P$94)</f>
        <v>0</v>
      </c>
    </row>
    <row r="448" spans="1:30">
      <c r="A448" s="24">
        <v>15</v>
      </c>
      <c r="B448">
        <f>bef13over!B448*('bef13over filtrert sykkel'!B$3&gt;='Beregning - Sykkel'!$P$114)*('bef13over filtrert sykkel'!B$3&lt;='Beregning - Sykkel'!$P$115)*($A448='Beregning - Sykkel'!$P$94)</f>
        <v>0</v>
      </c>
      <c r="C448">
        <f>bef13over!C448*('bef13over filtrert sykkel'!C$3&gt;='Beregning - Sykkel'!$P$114)*('bef13over filtrert sykkel'!C$3&lt;='Beregning - Sykkel'!$P$115)*($A448='Beregning - Sykkel'!$P$94)</f>
        <v>0</v>
      </c>
      <c r="D448">
        <f>bef13over!D448*('bef13over filtrert sykkel'!D$3&gt;='Beregning - Sykkel'!$P$114)*('bef13over filtrert sykkel'!D$3&lt;='Beregning - Sykkel'!$P$115)*($A448='Beregning - Sykkel'!$P$94)</f>
        <v>0</v>
      </c>
      <c r="E448">
        <f>bef13over!E448*('bef13over filtrert sykkel'!E$3&gt;='Beregning - Sykkel'!$P$114)*('bef13over filtrert sykkel'!E$3&lt;='Beregning - Sykkel'!$P$115)*($A448='Beregning - Sykkel'!$P$94)</f>
        <v>0</v>
      </c>
      <c r="F448">
        <f>bef13over!F448*('bef13over filtrert sykkel'!F$3&gt;='Beregning - Sykkel'!$P$114)*('bef13over filtrert sykkel'!F$3&lt;='Beregning - Sykkel'!$P$115)*($A448='Beregning - Sykkel'!$P$94)</f>
        <v>0</v>
      </c>
      <c r="G448">
        <f>bef13over!G448*('bef13over filtrert sykkel'!G$3&gt;='Beregning - Sykkel'!$P$114)*('bef13over filtrert sykkel'!G$3&lt;='Beregning - Sykkel'!$P$115)*($A448='Beregning - Sykkel'!$P$94)</f>
        <v>0</v>
      </c>
      <c r="H448">
        <f>bef13over!H448*('bef13over filtrert sykkel'!H$3&gt;='Beregning - Sykkel'!$P$114)*('bef13over filtrert sykkel'!H$3&lt;='Beregning - Sykkel'!$P$115)*($A448='Beregning - Sykkel'!$P$94)</f>
        <v>0</v>
      </c>
      <c r="I448">
        <f>bef13over!I448*('bef13over filtrert sykkel'!I$3&gt;='Beregning - Sykkel'!$P$114)*('bef13over filtrert sykkel'!I$3&lt;='Beregning - Sykkel'!$P$115)*($A448='Beregning - Sykkel'!$P$94)</f>
        <v>0</v>
      </c>
      <c r="J448">
        <f>bef13over!J448*('bef13over filtrert sykkel'!J$3&gt;='Beregning - Sykkel'!$P$114)*('bef13over filtrert sykkel'!J$3&lt;='Beregning - Sykkel'!$P$115)*($A448='Beregning - Sykkel'!$P$94)</f>
        <v>0</v>
      </c>
      <c r="K448">
        <f>bef13over!K448*('bef13over filtrert sykkel'!K$3&gt;='Beregning - Sykkel'!$P$114)*('bef13over filtrert sykkel'!K$3&lt;='Beregning - Sykkel'!$P$115)*($A448='Beregning - Sykkel'!$P$94)</f>
        <v>0</v>
      </c>
      <c r="L448">
        <f>bef13over!L448*('bef13over filtrert sykkel'!L$3&gt;='Beregning - Sykkel'!$P$114)*('bef13over filtrert sykkel'!L$3&lt;='Beregning - Sykkel'!$P$115)*($A448='Beregning - Sykkel'!$P$94)</f>
        <v>0</v>
      </c>
      <c r="M448">
        <f>bef13over!M448*('bef13over filtrert sykkel'!M$3&gt;='Beregning - Sykkel'!$P$114)*('bef13over filtrert sykkel'!M$3&lt;='Beregning - Sykkel'!$P$115)*($A448='Beregning - Sykkel'!$P$94)</f>
        <v>0</v>
      </c>
      <c r="N448">
        <f>bef13over!N448*('bef13over filtrert sykkel'!N$3&gt;='Beregning - Sykkel'!$P$114)*('bef13over filtrert sykkel'!N$3&lt;='Beregning - Sykkel'!$P$115)*($A448='Beregning - Sykkel'!$P$94)</f>
        <v>0</v>
      </c>
      <c r="O448">
        <f>bef13over!O448*('bef13over filtrert sykkel'!O$3&gt;='Beregning - Sykkel'!$P$114)*('bef13over filtrert sykkel'!O$3&lt;='Beregning - Sykkel'!$P$115)*($A448='Beregning - Sykkel'!$P$94)</f>
        <v>0</v>
      </c>
      <c r="P448">
        <f>bef13over!P448*('bef13over filtrert sykkel'!P$3&gt;='Beregning - Sykkel'!$P$114)*('bef13over filtrert sykkel'!P$3&lt;='Beregning - Sykkel'!$P$115)*($A448='Beregning - Sykkel'!$P$94)</f>
        <v>0</v>
      </c>
      <c r="Q448">
        <f>bef13over!Q448*('bef13over filtrert sykkel'!Q$3&gt;='Beregning - Sykkel'!$P$114)*('bef13over filtrert sykkel'!Q$3&lt;='Beregning - Sykkel'!$P$115)*($A448='Beregning - Sykkel'!$P$94)</f>
        <v>0</v>
      </c>
      <c r="R448">
        <f>bef13over!R448*('bef13over filtrert sykkel'!R$3&gt;='Beregning - Sykkel'!$P$114)*('bef13over filtrert sykkel'!R$3&lt;='Beregning - Sykkel'!$P$115)*($A448='Beregning - Sykkel'!$P$94)</f>
        <v>0</v>
      </c>
      <c r="S448">
        <f>bef13over!S448*('bef13over filtrert sykkel'!S$3&gt;='Beregning - Sykkel'!$P$114)*('bef13over filtrert sykkel'!S$3&lt;='Beregning - Sykkel'!$P$115)*($A448='Beregning - Sykkel'!$P$94)</f>
        <v>0</v>
      </c>
      <c r="T448">
        <f>bef13over!T448*('bef13over filtrert sykkel'!T$3&gt;='Beregning - Sykkel'!$P$114)*('bef13over filtrert sykkel'!T$3&lt;='Beregning - Sykkel'!$P$115)*($A448='Beregning - Sykkel'!$P$94)</f>
        <v>0</v>
      </c>
      <c r="U448">
        <f>bef13over!U448*('bef13over filtrert sykkel'!U$3&gt;='Beregning - Sykkel'!$P$114)*('bef13over filtrert sykkel'!U$3&lt;='Beregning - Sykkel'!$P$115)*($A448='Beregning - Sykkel'!$P$94)</f>
        <v>0</v>
      </c>
      <c r="V448">
        <f>bef13over!V448*('bef13over filtrert sykkel'!V$3&gt;='Beregning - Sykkel'!$P$114)*('bef13over filtrert sykkel'!V$3&lt;='Beregning - Sykkel'!$P$115)*($A448='Beregning - Sykkel'!$P$94)</f>
        <v>0</v>
      </c>
      <c r="W448">
        <f>bef13over!W448*('bef13over filtrert sykkel'!W$3&gt;='Beregning - Sykkel'!$P$114)*('bef13over filtrert sykkel'!W$3&lt;='Beregning - Sykkel'!$P$115)*($A448='Beregning - Sykkel'!$P$94)</f>
        <v>0</v>
      </c>
      <c r="X448">
        <f>bef13over!X448*('bef13over filtrert sykkel'!X$3&gt;='Beregning - Sykkel'!$P$114)*('bef13over filtrert sykkel'!X$3&lt;='Beregning - Sykkel'!$P$115)*($A448='Beregning - Sykkel'!$P$94)</f>
        <v>0</v>
      </c>
      <c r="Y448">
        <f>bef13over!Y448*('bef13over filtrert sykkel'!Y$3&gt;='Beregning - Sykkel'!$P$114)*('bef13over filtrert sykkel'!Y$3&lt;='Beregning - Sykkel'!$P$115)*($A448='Beregning - Sykkel'!$P$94)</f>
        <v>0</v>
      </c>
      <c r="Z448">
        <f>bef13over!Z448*('bef13over filtrert sykkel'!Z$3&gt;='Beregning - Sykkel'!$P$114)*('bef13over filtrert sykkel'!Z$3&lt;='Beregning - Sykkel'!$P$115)*($A448='Beregning - Sykkel'!$P$94)</f>
        <v>0</v>
      </c>
      <c r="AA448">
        <f>bef13over!AA448*('bef13over filtrert sykkel'!AA$3&gt;='Beregning - Sykkel'!$P$114)*('bef13over filtrert sykkel'!AA$3&lt;='Beregning - Sykkel'!$P$115)*($A448='Beregning - Sykkel'!$P$94)</f>
        <v>0</v>
      </c>
      <c r="AB448">
        <f>bef13over!AB448*('bef13over filtrert sykkel'!AB$3&gt;='Beregning - Sykkel'!$P$114)*('bef13over filtrert sykkel'!AB$3&lt;='Beregning - Sykkel'!$P$115)*($A448='Beregning - Sykkel'!$P$94)</f>
        <v>0</v>
      </c>
      <c r="AC448">
        <f>bef13over!AC448*('bef13over filtrert sykkel'!AC$3&gt;='Beregning - Sykkel'!$P$114)*('bef13over filtrert sykkel'!AC$3&lt;='Beregning - Sykkel'!$P$115)*($A448='Beregning - Sykkel'!$P$94)</f>
        <v>0</v>
      </c>
      <c r="AD448">
        <f>bef13over!AD448*('bef13over filtrert sykkel'!AD$3&gt;='Beregning - Sykkel'!$P$114)*('bef13over filtrert sykkel'!AD$3&lt;='Beregning - Sykkel'!$P$115)*($A448='Beregning - Sykkel'!$P$94)</f>
        <v>0</v>
      </c>
    </row>
    <row r="449" spans="1:30">
      <c r="A449" s="24">
        <v>16</v>
      </c>
      <c r="B449">
        <f>bef13over!B449*('bef13over filtrert sykkel'!B$3&gt;='Beregning - Sykkel'!$P$114)*('bef13over filtrert sykkel'!B$3&lt;='Beregning - Sykkel'!$P$115)*($A449='Beregning - Sykkel'!$P$94)</f>
        <v>0</v>
      </c>
      <c r="C449">
        <f>bef13over!C449*('bef13over filtrert sykkel'!C$3&gt;='Beregning - Sykkel'!$P$114)*('bef13over filtrert sykkel'!C$3&lt;='Beregning - Sykkel'!$P$115)*($A449='Beregning - Sykkel'!$P$94)</f>
        <v>0</v>
      </c>
      <c r="D449">
        <f>bef13over!D449*('bef13over filtrert sykkel'!D$3&gt;='Beregning - Sykkel'!$P$114)*('bef13over filtrert sykkel'!D$3&lt;='Beregning - Sykkel'!$P$115)*($A449='Beregning - Sykkel'!$P$94)</f>
        <v>0</v>
      </c>
      <c r="E449">
        <f>bef13over!E449*('bef13over filtrert sykkel'!E$3&gt;='Beregning - Sykkel'!$P$114)*('bef13over filtrert sykkel'!E$3&lt;='Beregning - Sykkel'!$P$115)*($A449='Beregning - Sykkel'!$P$94)</f>
        <v>0</v>
      </c>
      <c r="F449">
        <f>bef13over!F449*('bef13over filtrert sykkel'!F$3&gt;='Beregning - Sykkel'!$P$114)*('bef13over filtrert sykkel'!F$3&lt;='Beregning - Sykkel'!$P$115)*($A449='Beregning - Sykkel'!$P$94)</f>
        <v>0</v>
      </c>
      <c r="G449">
        <f>bef13over!G449*('bef13over filtrert sykkel'!G$3&gt;='Beregning - Sykkel'!$P$114)*('bef13over filtrert sykkel'!G$3&lt;='Beregning - Sykkel'!$P$115)*($A449='Beregning - Sykkel'!$P$94)</f>
        <v>0</v>
      </c>
      <c r="H449">
        <f>bef13over!H449*('bef13over filtrert sykkel'!H$3&gt;='Beregning - Sykkel'!$P$114)*('bef13over filtrert sykkel'!H$3&lt;='Beregning - Sykkel'!$P$115)*($A449='Beregning - Sykkel'!$P$94)</f>
        <v>0</v>
      </c>
      <c r="I449">
        <f>bef13over!I449*('bef13over filtrert sykkel'!I$3&gt;='Beregning - Sykkel'!$P$114)*('bef13over filtrert sykkel'!I$3&lt;='Beregning - Sykkel'!$P$115)*($A449='Beregning - Sykkel'!$P$94)</f>
        <v>0</v>
      </c>
      <c r="J449">
        <f>bef13over!J449*('bef13over filtrert sykkel'!J$3&gt;='Beregning - Sykkel'!$P$114)*('bef13over filtrert sykkel'!J$3&lt;='Beregning - Sykkel'!$P$115)*($A449='Beregning - Sykkel'!$P$94)</f>
        <v>0</v>
      </c>
      <c r="K449">
        <f>bef13over!K449*('bef13over filtrert sykkel'!K$3&gt;='Beregning - Sykkel'!$P$114)*('bef13over filtrert sykkel'!K$3&lt;='Beregning - Sykkel'!$P$115)*($A449='Beregning - Sykkel'!$P$94)</f>
        <v>0</v>
      </c>
      <c r="L449">
        <f>bef13over!L449*('bef13over filtrert sykkel'!L$3&gt;='Beregning - Sykkel'!$P$114)*('bef13over filtrert sykkel'!L$3&lt;='Beregning - Sykkel'!$P$115)*($A449='Beregning - Sykkel'!$P$94)</f>
        <v>0</v>
      </c>
      <c r="M449">
        <f>bef13over!M449*('bef13over filtrert sykkel'!M$3&gt;='Beregning - Sykkel'!$P$114)*('bef13over filtrert sykkel'!M$3&lt;='Beregning - Sykkel'!$P$115)*($A449='Beregning - Sykkel'!$P$94)</f>
        <v>0</v>
      </c>
      <c r="N449">
        <f>bef13over!N449*('bef13over filtrert sykkel'!N$3&gt;='Beregning - Sykkel'!$P$114)*('bef13over filtrert sykkel'!N$3&lt;='Beregning - Sykkel'!$P$115)*($A449='Beregning - Sykkel'!$P$94)</f>
        <v>0</v>
      </c>
      <c r="O449">
        <f>bef13over!O449*('bef13over filtrert sykkel'!O$3&gt;='Beregning - Sykkel'!$P$114)*('bef13over filtrert sykkel'!O$3&lt;='Beregning - Sykkel'!$P$115)*($A449='Beregning - Sykkel'!$P$94)</f>
        <v>0</v>
      </c>
      <c r="P449">
        <f>bef13over!P449*('bef13over filtrert sykkel'!P$3&gt;='Beregning - Sykkel'!$P$114)*('bef13over filtrert sykkel'!P$3&lt;='Beregning - Sykkel'!$P$115)*($A449='Beregning - Sykkel'!$P$94)</f>
        <v>0</v>
      </c>
      <c r="Q449">
        <f>bef13over!Q449*('bef13over filtrert sykkel'!Q$3&gt;='Beregning - Sykkel'!$P$114)*('bef13over filtrert sykkel'!Q$3&lt;='Beregning - Sykkel'!$P$115)*($A449='Beregning - Sykkel'!$P$94)</f>
        <v>0</v>
      </c>
      <c r="R449">
        <f>bef13over!R449*('bef13over filtrert sykkel'!R$3&gt;='Beregning - Sykkel'!$P$114)*('bef13over filtrert sykkel'!R$3&lt;='Beregning - Sykkel'!$P$115)*($A449='Beregning - Sykkel'!$P$94)</f>
        <v>0</v>
      </c>
      <c r="S449">
        <f>bef13over!S449*('bef13over filtrert sykkel'!S$3&gt;='Beregning - Sykkel'!$P$114)*('bef13over filtrert sykkel'!S$3&lt;='Beregning - Sykkel'!$P$115)*($A449='Beregning - Sykkel'!$P$94)</f>
        <v>0</v>
      </c>
      <c r="T449">
        <f>bef13over!T449*('bef13over filtrert sykkel'!T$3&gt;='Beregning - Sykkel'!$P$114)*('bef13over filtrert sykkel'!T$3&lt;='Beregning - Sykkel'!$P$115)*($A449='Beregning - Sykkel'!$P$94)</f>
        <v>0</v>
      </c>
      <c r="U449">
        <f>bef13over!U449*('bef13over filtrert sykkel'!U$3&gt;='Beregning - Sykkel'!$P$114)*('bef13over filtrert sykkel'!U$3&lt;='Beregning - Sykkel'!$P$115)*($A449='Beregning - Sykkel'!$P$94)</f>
        <v>0</v>
      </c>
      <c r="V449">
        <f>bef13over!V449*('bef13over filtrert sykkel'!V$3&gt;='Beregning - Sykkel'!$P$114)*('bef13over filtrert sykkel'!V$3&lt;='Beregning - Sykkel'!$P$115)*($A449='Beregning - Sykkel'!$P$94)</f>
        <v>0</v>
      </c>
      <c r="W449">
        <f>bef13over!W449*('bef13over filtrert sykkel'!W$3&gt;='Beregning - Sykkel'!$P$114)*('bef13over filtrert sykkel'!W$3&lt;='Beregning - Sykkel'!$P$115)*($A449='Beregning - Sykkel'!$P$94)</f>
        <v>0</v>
      </c>
      <c r="X449">
        <f>bef13over!X449*('bef13over filtrert sykkel'!X$3&gt;='Beregning - Sykkel'!$P$114)*('bef13over filtrert sykkel'!X$3&lt;='Beregning - Sykkel'!$P$115)*($A449='Beregning - Sykkel'!$P$94)</f>
        <v>0</v>
      </c>
      <c r="Y449">
        <f>bef13over!Y449*('bef13over filtrert sykkel'!Y$3&gt;='Beregning - Sykkel'!$P$114)*('bef13over filtrert sykkel'!Y$3&lt;='Beregning - Sykkel'!$P$115)*($A449='Beregning - Sykkel'!$P$94)</f>
        <v>0</v>
      </c>
      <c r="Z449">
        <f>bef13over!Z449*('bef13over filtrert sykkel'!Z$3&gt;='Beregning - Sykkel'!$P$114)*('bef13over filtrert sykkel'!Z$3&lt;='Beregning - Sykkel'!$P$115)*($A449='Beregning - Sykkel'!$P$94)</f>
        <v>0</v>
      </c>
      <c r="AA449">
        <f>bef13over!AA449*('bef13over filtrert sykkel'!AA$3&gt;='Beregning - Sykkel'!$P$114)*('bef13over filtrert sykkel'!AA$3&lt;='Beregning - Sykkel'!$P$115)*($A449='Beregning - Sykkel'!$P$94)</f>
        <v>0</v>
      </c>
      <c r="AB449">
        <f>bef13over!AB449*('bef13over filtrert sykkel'!AB$3&gt;='Beregning - Sykkel'!$P$114)*('bef13over filtrert sykkel'!AB$3&lt;='Beregning - Sykkel'!$P$115)*($A449='Beregning - Sykkel'!$P$94)</f>
        <v>0</v>
      </c>
      <c r="AC449">
        <f>bef13over!AC449*('bef13over filtrert sykkel'!AC$3&gt;='Beregning - Sykkel'!$P$114)*('bef13over filtrert sykkel'!AC$3&lt;='Beregning - Sykkel'!$P$115)*($A449='Beregning - Sykkel'!$P$94)</f>
        <v>0</v>
      </c>
      <c r="AD449">
        <f>bef13over!AD449*('bef13over filtrert sykkel'!AD$3&gt;='Beregning - Sykkel'!$P$114)*('bef13over filtrert sykkel'!AD$3&lt;='Beregning - Sykkel'!$P$115)*($A449='Beregning - Sykkel'!$P$94)</f>
        <v>0</v>
      </c>
    </row>
    <row r="450" spans="1:30">
      <c r="A450" s="24">
        <v>17</v>
      </c>
      <c r="B450">
        <f>bef13over!B450*('bef13over filtrert sykkel'!B$3&gt;='Beregning - Sykkel'!$P$114)*('bef13over filtrert sykkel'!B$3&lt;='Beregning - Sykkel'!$P$115)*($A450='Beregning - Sykkel'!$P$94)</f>
        <v>0</v>
      </c>
      <c r="C450">
        <f>bef13over!C450*('bef13over filtrert sykkel'!C$3&gt;='Beregning - Sykkel'!$P$114)*('bef13over filtrert sykkel'!C$3&lt;='Beregning - Sykkel'!$P$115)*($A450='Beregning - Sykkel'!$P$94)</f>
        <v>0</v>
      </c>
      <c r="D450">
        <f>bef13over!D450*('bef13over filtrert sykkel'!D$3&gt;='Beregning - Sykkel'!$P$114)*('bef13over filtrert sykkel'!D$3&lt;='Beregning - Sykkel'!$P$115)*($A450='Beregning - Sykkel'!$P$94)</f>
        <v>0</v>
      </c>
      <c r="E450">
        <f>bef13over!E450*('bef13over filtrert sykkel'!E$3&gt;='Beregning - Sykkel'!$P$114)*('bef13over filtrert sykkel'!E$3&lt;='Beregning - Sykkel'!$P$115)*($A450='Beregning - Sykkel'!$P$94)</f>
        <v>0</v>
      </c>
      <c r="F450">
        <f>bef13over!F450*('bef13over filtrert sykkel'!F$3&gt;='Beregning - Sykkel'!$P$114)*('bef13over filtrert sykkel'!F$3&lt;='Beregning - Sykkel'!$P$115)*($A450='Beregning - Sykkel'!$P$94)</f>
        <v>0</v>
      </c>
      <c r="G450">
        <f>bef13over!G450*('bef13over filtrert sykkel'!G$3&gt;='Beregning - Sykkel'!$P$114)*('bef13over filtrert sykkel'!G$3&lt;='Beregning - Sykkel'!$P$115)*($A450='Beregning - Sykkel'!$P$94)</f>
        <v>0</v>
      </c>
      <c r="H450">
        <f>bef13over!H450*('bef13over filtrert sykkel'!H$3&gt;='Beregning - Sykkel'!$P$114)*('bef13over filtrert sykkel'!H$3&lt;='Beregning - Sykkel'!$P$115)*($A450='Beregning - Sykkel'!$P$94)</f>
        <v>0</v>
      </c>
      <c r="I450">
        <f>bef13over!I450*('bef13over filtrert sykkel'!I$3&gt;='Beregning - Sykkel'!$P$114)*('bef13over filtrert sykkel'!I$3&lt;='Beregning - Sykkel'!$P$115)*($A450='Beregning - Sykkel'!$P$94)</f>
        <v>0</v>
      </c>
      <c r="J450">
        <f>bef13over!J450*('bef13over filtrert sykkel'!J$3&gt;='Beregning - Sykkel'!$P$114)*('bef13over filtrert sykkel'!J$3&lt;='Beregning - Sykkel'!$P$115)*($A450='Beregning - Sykkel'!$P$94)</f>
        <v>0</v>
      </c>
      <c r="K450">
        <f>bef13over!K450*('bef13over filtrert sykkel'!K$3&gt;='Beregning - Sykkel'!$P$114)*('bef13over filtrert sykkel'!K$3&lt;='Beregning - Sykkel'!$P$115)*($A450='Beregning - Sykkel'!$P$94)</f>
        <v>0</v>
      </c>
      <c r="L450">
        <f>bef13over!L450*('bef13over filtrert sykkel'!L$3&gt;='Beregning - Sykkel'!$P$114)*('bef13over filtrert sykkel'!L$3&lt;='Beregning - Sykkel'!$P$115)*($A450='Beregning - Sykkel'!$P$94)</f>
        <v>0</v>
      </c>
      <c r="M450">
        <f>bef13over!M450*('bef13over filtrert sykkel'!M$3&gt;='Beregning - Sykkel'!$P$114)*('bef13over filtrert sykkel'!M$3&lt;='Beregning - Sykkel'!$P$115)*($A450='Beregning - Sykkel'!$P$94)</f>
        <v>0</v>
      </c>
      <c r="N450">
        <f>bef13over!N450*('bef13over filtrert sykkel'!N$3&gt;='Beregning - Sykkel'!$P$114)*('bef13over filtrert sykkel'!N$3&lt;='Beregning - Sykkel'!$P$115)*($A450='Beregning - Sykkel'!$P$94)</f>
        <v>0</v>
      </c>
      <c r="O450">
        <f>bef13over!O450*('bef13over filtrert sykkel'!O$3&gt;='Beregning - Sykkel'!$P$114)*('bef13over filtrert sykkel'!O$3&lt;='Beregning - Sykkel'!$P$115)*($A450='Beregning - Sykkel'!$P$94)</f>
        <v>0</v>
      </c>
      <c r="P450">
        <f>bef13over!P450*('bef13over filtrert sykkel'!P$3&gt;='Beregning - Sykkel'!$P$114)*('bef13over filtrert sykkel'!P$3&lt;='Beregning - Sykkel'!$P$115)*($A450='Beregning - Sykkel'!$P$94)</f>
        <v>0</v>
      </c>
      <c r="Q450">
        <f>bef13over!Q450*('bef13over filtrert sykkel'!Q$3&gt;='Beregning - Sykkel'!$P$114)*('bef13over filtrert sykkel'!Q$3&lt;='Beregning - Sykkel'!$P$115)*($A450='Beregning - Sykkel'!$P$94)</f>
        <v>0</v>
      </c>
      <c r="R450">
        <f>bef13over!R450*('bef13over filtrert sykkel'!R$3&gt;='Beregning - Sykkel'!$P$114)*('bef13over filtrert sykkel'!R$3&lt;='Beregning - Sykkel'!$P$115)*($A450='Beregning - Sykkel'!$P$94)</f>
        <v>0</v>
      </c>
      <c r="S450">
        <f>bef13over!S450*('bef13over filtrert sykkel'!S$3&gt;='Beregning - Sykkel'!$P$114)*('bef13over filtrert sykkel'!S$3&lt;='Beregning - Sykkel'!$P$115)*($A450='Beregning - Sykkel'!$P$94)</f>
        <v>0</v>
      </c>
      <c r="T450">
        <f>bef13over!T450*('bef13over filtrert sykkel'!T$3&gt;='Beregning - Sykkel'!$P$114)*('bef13over filtrert sykkel'!T$3&lt;='Beregning - Sykkel'!$P$115)*($A450='Beregning - Sykkel'!$P$94)</f>
        <v>0</v>
      </c>
      <c r="U450">
        <f>bef13over!U450*('bef13over filtrert sykkel'!U$3&gt;='Beregning - Sykkel'!$P$114)*('bef13over filtrert sykkel'!U$3&lt;='Beregning - Sykkel'!$P$115)*($A450='Beregning - Sykkel'!$P$94)</f>
        <v>0</v>
      </c>
      <c r="V450">
        <f>bef13over!V450*('bef13over filtrert sykkel'!V$3&gt;='Beregning - Sykkel'!$P$114)*('bef13over filtrert sykkel'!V$3&lt;='Beregning - Sykkel'!$P$115)*($A450='Beregning - Sykkel'!$P$94)</f>
        <v>0</v>
      </c>
      <c r="W450">
        <f>bef13over!W450*('bef13over filtrert sykkel'!W$3&gt;='Beregning - Sykkel'!$P$114)*('bef13over filtrert sykkel'!W$3&lt;='Beregning - Sykkel'!$P$115)*($A450='Beregning - Sykkel'!$P$94)</f>
        <v>0</v>
      </c>
      <c r="X450">
        <f>bef13over!X450*('bef13over filtrert sykkel'!X$3&gt;='Beregning - Sykkel'!$P$114)*('bef13over filtrert sykkel'!X$3&lt;='Beregning - Sykkel'!$P$115)*($A450='Beregning - Sykkel'!$P$94)</f>
        <v>0</v>
      </c>
      <c r="Y450">
        <f>bef13over!Y450*('bef13over filtrert sykkel'!Y$3&gt;='Beregning - Sykkel'!$P$114)*('bef13over filtrert sykkel'!Y$3&lt;='Beregning - Sykkel'!$P$115)*($A450='Beregning - Sykkel'!$P$94)</f>
        <v>0</v>
      </c>
      <c r="Z450">
        <f>bef13over!Z450*('bef13over filtrert sykkel'!Z$3&gt;='Beregning - Sykkel'!$P$114)*('bef13over filtrert sykkel'!Z$3&lt;='Beregning - Sykkel'!$P$115)*($A450='Beregning - Sykkel'!$P$94)</f>
        <v>0</v>
      </c>
      <c r="AA450">
        <f>bef13over!AA450*('bef13over filtrert sykkel'!AA$3&gt;='Beregning - Sykkel'!$P$114)*('bef13over filtrert sykkel'!AA$3&lt;='Beregning - Sykkel'!$P$115)*($A450='Beregning - Sykkel'!$P$94)</f>
        <v>0</v>
      </c>
      <c r="AB450">
        <f>bef13over!AB450*('bef13over filtrert sykkel'!AB$3&gt;='Beregning - Sykkel'!$P$114)*('bef13over filtrert sykkel'!AB$3&lt;='Beregning - Sykkel'!$P$115)*($A450='Beregning - Sykkel'!$P$94)</f>
        <v>0</v>
      </c>
      <c r="AC450">
        <f>bef13over!AC450*('bef13over filtrert sykkel'!AC$3&gt;='Beregning - Sykkel'!$P$114)*('bef13over filtrert sykkel'!AC$3&lt;='Beregning - Sykkel'!$P$115)*($A450='Beregning - Sykkel'!$P$94)</f>
        <v>0</v>
      </c>
      <c r="AD450">
        <f>bef13over!AD450*('bef13over filtrert sykkel'!AD$3&gt;='Beregning - Sykkel'!$P$114)*('bef13over filtrert sykkel'!AD$3&lt;='Beregning - Sykkel'!$P$115)*($A450='Beregning - Sykkel'!$P$94)</f>
        <v>0</v>
      </c>
    </row>
    <row r="451" spans="1:30">
      <c r="A451" s="24">
        <v>18</v>
      </c>
      <c r="B451">
        <f>bef13over!B451*('bef13over filtrert sykkel'!B$3&gt;='Beregning - Sykkel'!$P$114)*('bef13over filtrert sykkel'!B$3&lt;='Beregning - Sykkel'!$P$115)*($A451='Beregning - Sykkel'!$P$94)</f>
        <v>0</v>
      </c>
      <c r="C451">
        <f>bef13over!C451*('bef13over filtrert sykkel'!C$3&gt;='Beregning - Sykkel'!$P$114)*('bef13over filtrert sykkel'!C$3&lt;='Beregning - Sykkel'!$P$115)*($A451='Beregning - Sykkel'!$P$94)</f>
        <v>0</v>
      </c>
      <c r="D451">
        <f>bef13over!D451*('bef13over filtrert sykkel'!D$3&gt;='Beregning - Sykkel'!$P$114)*('bef13over filtrert sykkel'!D$3&lt;='Beregning - Sykkel'!$P$115)*($A451='Beregning - Sykkel'!$P$94)</f>
        <v>0</v>
      </c>
      <c r="E451">
        <f>bef13over!E451*('bef13over filtrert sykkel'!E$3&gt;='Beregning - Sykkel'!$P$114)*('bef13over filtrert sykkel'!E$3&lt;='Beregning - Sykkel'!$P$115)*($A451='Beregning - Sykkel'!$P$94)</f>
        <v>0</v>
      </c>
      <c r="F451">
        <f>bef13over!F451*('bef13over filtrert sykkel'!F$3&gt;='Beregning - Sykkel'!$P$114)*('bef13over filtrert sykkel'!F$3&lt;='Beregning - Sykkel'!$P$115)*($A451='Beregning - Sykkel'!$P$94)</f>
        <v>0</v>
      </c>
      <c r="G451">
        <f>bef13over!G451*('bef13over filtrert sykkel'!G$3&gt;='Beregning - Sykkel'!$P$114)*('bef13over filtrert sykkel'!G$3&lt;='Beregning - Sykkel'!$P$115)*($A451='Beregning - Sykkel'!$P$94)</f>
        <v>0</v>
      </c>
      <c r="H451">
        <f>bef13over!H451*('bef13over filtrert sykkel'!H$3&gt;='Beregning - Sykkel'!$P$114)*('bef13over filtrert sykkel'!H$3&lt;='Beregning - Sykkel'!$P$115)*($A451='Beregning - Sykkel'!$P$94)</f>
        <v>0</v>
      </c>
      <c r="I451">
        <f>bef13over!I451*('bef13over filtrert sykkel'!I$3&gt;='Beregning - Sykkel'!$P$114)*('bef13over filtrert sykkel'!I$3&lt;='Beregning - Sykkel'!$P$115)*($A451='Beregning - Sykkel'!$P$94)</f>
        <v>0</v>
      </c>
      <c r="J451">
        <f>bef13over!J451*('bef13over filtrert sykkel'!J$3&gt;='Beregning - Sykkel'!$P$114)*('bef13over filtrert sykkel'!J$3&lt;='Beregning - Sykkel'!$P$115)*($A451='Beregning - Sykkel'!$P$94)</f>
        <v>0</v>
      </c>
      <c r="K451">
        <f>bef13over!K451*('bef13over filtrert sykkel'!K$3&gt;='Beregning - Sykkel'!$P$114)*('bef13over filtrert sykkel'!K$3&lt;='Beregning - Sykkel'!$P$115)*($A451='Beregning - Sykkel'!$P$94)</f>
        <v>0</v>
      </c>
      <c r="L451">
        <f>bef13over!L451*('bef13over filtrert sykkel'!L$3&gt;='Beregning - Sykkel'!$P$114)*('bef13over filtrert sykkel'!L$3&lt;='Beregning - Sykkel'!$P$115)*($A451='Beregning - Sykkel'!$P$94)</f>
        <v>0</v>
      </c>
      <c r="M451">
        <f>bef13over!M451*('bef13over filtrert sykkel'!M$3&gt;='Beregning - Sykkel'!$P$114)*('bef13over filtrert sykkel'!M$3&lt;='Beregning - Sykkel'!$P$115)*($A451='Beregning - Sykkel'!$P$94)</f>
        <v>0</v>
      </c>
      <c r="N451">
        <f>bef13over!N451*('bef13over filtrert sykkel'!N$3&gt;='Beregning - Sykkel'!$P$114)*('bef13over filtrert sykkel'!N$3&lt;='Beregning - Sykkel'!$P$115)*($A451='Beregning - Sykkel'!$P$94)</f>
        <v>0</v>
      </c>
      <c r="O451">
        <f>bef13over!O451*('bef13over filtrert sykkel'!O$3&gt;='Beregning - Sykkel'!$P$114)*('bef13over filtrert sykkel'!O$3&lt;='Beregning - Sykkel'!$P$115)*($A451='Beregning - Sykkel'!$P$94)</f>
        <v>0</v>
      </c>
      <c r="P451">
        <f>bef13over!P451*('bef13over filtrert sykkel'!P$3&gt;='Beregning - Sykkel'!$P$114)*('bef13over filtrert sykkel'!P$3&lt;='Beregning - Sykkel'!$P$115)*($A451='Beregning - Sykkel'!$P$94)</f>
        <v>0</v>
      </c>
      <c r="Q451">
        <f>bef13over!Q451*('bef13over filtrert sykkel'!Q$3&gt;='Beregning - Sykkel'!$P$114)*('bef13over filtrert sykkel'!Q$3&lt;='Beregning - Sykkel'!$P$115)*($A451='Beregning - Sykkel'!$P$94)</f>
        <v>0</v>
      </c>
      <c r="R451">
        <f>bef13over!R451*('bef13over filtrert sykkel'!R$3&gt;='Beregning - Sykkel'!$P$114)*('bef13over filtrert sykkel'!R$3&lt;='Beregning - Sykkel'!$P$115)*($A451='Beregning - Sykkel'!$P$94)</f>
        <v>0</v>
      </c>
      <c r="S451">
        <f>bef13over!S451*('bef13over filtrert sykkel'!S$3&gt;='Beregning - Sykkel'!$P$114)*('bef13over filtrert sykkel'!S$3&lt;='Beregning - Sykkel'!$P$115)*($A451='Beregning - Sykkel'!$P$94)</f>
        <v>0</v>
      </c>
      <c r="T451">
        <f>bef13over!T451*('bef13over filtrert sykkel'!T$3&gt;='Beregning - Sykkel'!$P$114)*('bef13over filtrert sykkel'!T$3&lt;='Beregning - Sykkel'!$P$115)*($A451='Beregning - Sykkel'!$P$94)</f>
        <v>0</v>
      </c>
      <c r="U451">
        <f>bef13over!U451*('bef13over filtrert sykkel'!U$3&gt;='Beregning - Sykkel'!$P$114)*('bef13over filtrert sykkel'!U$3&lt;='Beregning - Sykkel'!$P$115)*($A451='Beregning - Sykkel'!$P$94)</f>
        <v>0</v>
      </c>
      <c r="V451">
        <f>bef13over!V451*('bef13over filtrert sykkel'!V$3&gt;='Beregning - Sykkel'!$P$114)*('bef13over filtrert sykkel'!V$3&lt;='Beregning - Sykkel'!$P$115)*($A451='Beregning - Sykkel'!$P$94)</f>
        <v>0</v>
      </c>
      <c r="W451">
        <f>bef13over!W451*('bef13over filtrert sykkel'!W$3&gt;='Beregning - Sykkel'!$P$114)*('bef13over filtrert sykkel'!W$3&lt;='Beregning - Sykkel'!$P$115)*($A451='Beregning - Sykkel'!$P$94)</f>
        <v>0</v>
      </c>
      <c r="X451">
        <f>bef13over!X451*('bef13over filtrert sykkel'!X$3&gt;='Beregning - Sykkel'!$P$114)*('bef13over filtrert sykkel'!X$3&lt;='Beregning - Sykkel'!$P$115)*($A451='Beregning - Sykkel'!$P$94)</f>
        <v>0</v>
      </c>
      <c r="Y451">
        <f>bef13over!Y451*('bef13over filtrert sykkel'!Y$3&gt;='Beregning - Sykkel'!$P$114)*('bef13over filtrert sykkel'!Y$3&lt;='Beregning - Sykkel'!$P$115)*($A451='Beregning - Sykkel'!$P$94)</f>
        <v>0</v>
      </c>
      <c r="Z451">
        <f>bef13over!Z451*('bef13over filtrert sykkel'!Z$3&gt;='Beregning - Sykkel'!$P$114)*('bef13over filtrert sykkel'!Z$3&lt;='Beregning - Sykkel'!$P$115)*($A451='Beregning - Sykkel'!$P$94)</f>
        <v>0</v>
      </c>
      <c r="AA451">
        <f>bef13over!AA451*('bef13over filtrert sykkel'!AA$3&gt;='Beregning - Sykkel'!$P$114)*('bef13over filtrert sykkel'!AA$3&lt;='Beregning - Sykkel'!$P$115)*($A451='Beregning - Sykkel'!$P$94)</f>
        <v>0</v>
      </c>
      <c r="AB451">
        <f>bef13over!AB451*('bef13over filtrert sykkel'!AB$3&gt;='Beregning - Sykkel'!$P$114)*('bef13over filtrert sykkel'!AB$3&lt;='Beregning - Sykkel'!$P$115)*($A451='Beregning - Sykkel'!$P$94)</f>
        <v>0</v>
      </c>
      <c r="AC451">
        <f>bef13over!AC451*('bef13over filtrert sykkel'!AC$3&gt;='Beregning - Sykkel'!$P$114)*('bef13over filtrert sykkel'!AC$3&lt;='Beregning - Sykkel'!$P$115)*($A451='Beregning - Sykkel'!$P$94)</f>
        <v>0</v>
      </c>
      <c r="AD451">
        <f>bef13over!AD451*('bef13over filtrert sykkel'!AD$3&gt;='Beregning - Sykkel'!$P$114)*('bef13over filtrert sykkel'!AD$3&lt;='Beregning - Sykkel'!$P$115)*($A451='Beregning - Sykkel'!$P$94)</f>
        <v>0</v>
      </c>
    </row>
    <row r="452" spans="1:30">
      <c r="A452" s="24">
        <v>19</v>
      </c>
      <c r="B452">
        <f>bef13over!B452*('bef13over filtrert sykkel'!B$3&gt;='Beregning - Sykkel'!$P$114)*('bef13over filtrert sykkel'!B$3&lt;='Beregning - Sykkel'!$P$115)*($A452='Beregning - Sykkel'!$P$94)</f>
        <v>0</v>
      </c>
      <c r="C452">
        <f>bef13over!C452*('bef13over filtrert sykkel'!C$3&gt;='Beregning - Sykkel'!$P$114)*('bef13over filtrert sykkel'!C$3&lt;='Beregning - Sykkel'!$P$115)*($A452='Beregning - Sykkel'!$P$94)</f>
        <v>0</v>
      </c>
      <c r="D452">
        <f>bef13over!D452*('bef13over filtrert sykkel'!D$3&gt;='Beregning - Sykkel'!$P$114)*('bef13over filtrert sykkel'!D$3&lt;='Beregning - Sykkel'!$P$115)*($A452='Beregning - Sykkel'!$P$94)</f>
        <v>0</v>
      </c>
      <c r="E452">
        <f>bef13over!E452*('bef13over filtrert sykkel'!E$3&gt;='Beregning - Sykkel'!$P$114)*('bef13over filtrert sykkel'!E$3&lt;='Beregning - Sykkel'!$P$115)*($A452='Beregning - Sykkel'!$P$94)</f>
        <v>0</v>
      </c>
      <c r="F452">
        <f>bef13over!F452*('bef13over filtrert sykkel'!F$3&gt;='Beregning - Sykkel'!$P$114)*('bef13over filtrert sykkel'!F$3&lt;='Beregning - Sykkel'!$P$115)*($A452='Beregning - Sykkel'!$P$94)</f>
        <v>0</v>
      </c>
      <c r="G452">
        <f>bef13over!G452*('bef13over filtrert sykkel'!G$3&gt;='Beregning - Sykkel'!$P$114)*('bef13over filtrert sykkel'!G$3&lt;='Beregning - Sykkel'!$P$115)*($A452='Beregning - Sykkel'!$P$94)</f>
        <v>0</v>
      </c>
      <c r="H452">
        <f>bef13over!H452*('bef13over filtrert sykkel'!H$3&gt;='Beregning - Sykkel'!$P$114)*('bef13over filtrert sykkel'!H$3&lt;='Beregning - Sykkel'!$P$115)*($A452='Beregning - Sykkel'!$P$94)</f>
        <v>0</v>
      </c>
      <c r="I452">
        <f>bef13over!I452*('bef13over filtrert sykkel'!I$3&gt;='Beregning - Sykkel'!$P$114)*('bef13over filtrert sykkel'!I$3&lt;='Beregning - Sykkel'!$P$115)*($A452='Beregning - Sykkel'!$P$94)</f>
        <v>0</v>
      </c>
      <c r="J452">
        <f>bef13over!J452*('bef13over filtrert sykkel'!J$3&gt;='Beregning - Sykkel'!$P$114)*('bef13over filtrert sykkel'!J$3&lt;='Beregning - Sykkel'!$P$115)*($A452='Beregning - Sykkel'!$P$94)</f>
        <v>0</v>
      </c>
      <c r="K452">
        <f>bef13over!K452*('bef13over filtrert sykkel'!K$3&gt;='Beregning - Sykkel'!$P$114)*('bef13over filtrert sykkel'!K$3&lt;='Beregning - Sykkel'!$P$115)*($A452='Beregning - Sykkel'!$P$94)</f>
        <v>0</v>
      </c>
      <c r="L452">
        <f>bef13over!L452*('bef13over filtrert sykkel'!L$3&gt;='Beregning - Sykkel'!$P$114)*('bef13over filtrert sykkel'!L$3&lt;='Beregning - Sykkel'!$P$115)*($A452='Beregning - Sykkel'!$P$94)</f>
        <v>0</v>
      </c>
      <c r="M452">
        <f>bef13over!M452*('bef13over filtrert sykkel'!M$3&gt;='Beregning - Sykkel'!$P$114)*('bef13over filtrert sykkel'!M$3&lt;='Beregning - Sykkel'!$P$115)*($A452='Beregning - Sykkel'!$P$94)</f>
        <v>0</v>
      </c>
      <c r="N452">
        <f>bef13over!N452*('bef13over filtrert sykkel'!N$3&gt;='Beregning - Sykkel'!$P$114)*('bef13over filtrert sykkel'!N$3&lt;='Beregning - Sykkel'!$P$115)*($A452='Beregning - Sykkel'!$P$94)</f>
        <v>0</v>
      </c>
      <c r="O452">
        <f>bef13over!O452*('bef13over filtrert sykkel'!O$3&gt;='Beregning - Sykkel'!$P$114)*('bef13over filtrert sykkel'!O$3&lt;='Beregning - Sykkel'!$P$115)*($A452='Beregning - Sykkel'!$P$94)</f>
        <v>0</v>
      </c>
      <c r="P452">
        <f>bef13over!P452*('bef13over filtrert sykkel'!P$3&gt;='Beregning - Sykkel'!$P$114)*('bef13over filtrert sykkel'!P$3&lt;='Beregning - Sykkel'!$P$115)*($A452='Beregning - Sykkel'!$P$94)</f>
        <v>0</v>
      </c>
      <c r="Q452">
        <f>bef13over!Q452*('bef13over filtrert sykkel'!Q$3&gt;='Beregning - Sykkel'!$P$114)*('bef13over filtrert sykkel'!Q$3&lt;='Beregning - Sykkel'!$P$115)*($A452='Beregning - Sykkel'!$P$94)</f>
        <v>0</v>
      </c>
      <c r="R452">
        <f>bef13over!R452*('bef13over filtrert sykkel'!R$3&gt;='Beregning - Sykkel'!$P$114)*('bef13over filtrert sykkel'!R$3&lt;='Beregning - Sykkel'!$P$115)*($A452='Beregning - Sykkel'!$P$94)</f>
        <v>0</v>
      </c>
      <c r="S452">
        <f>bef13over!S452*('bef13over filtrert sykkel'!S$3&gt;='Beregning - Sykkel'!$P$114)*('bef13over filtrert sykkel'!S$3&lt;='Beregning - Sykkel'!$P$115)*($A452='Beregning - Sykkel'!$P$94)</f>
        <v>0</v>
      </c>
      <c r="T452">
        <f>bef13over!T452*('bef13over filtrert sykkel'!T$3&gt;='Beregning - Sykkel'!$P$114)*('bef13over filtrert sykkel'!T$3&lt;='Beregning - Sykkel'!$P$115)*($A452='Beregning - Sykkel'!$P$94)</f>
        <v>0</v>
      </c>
      <c r="U452">
        <f>bef13over!U452*('bef13over filtrert sykkel'!U$3&gt;='Beregning - Sykkel'!$P$114)*('bef13over filtrert sykkel'!U$3&lt;='Beregning - Sykkel'!$P$115)*($A452='Beregning - Sykkel'!$P$94)</f>
        <v>0</v>
      </c>
      <c r="V452">
        <f>bef13over!V452*('bef13over filtrert sykkel'!V$3&gt;='Beregning - Sykkel'!$P$114)*('bef13over filtrert sykkel'!V$3&lt;='Beregning - Sykkel'!$P$115)*($A452='Beregning - Sykkel'!$P$94)</f>
        <v>0</v>
      </c>
      <c r="W452">
        <f>bef13over!W452*('bef13over filtrert sykkel'!W$3&gt;='Beregning - Sykkel'!$P$114)*('bef13over filtrert sykkel'!W$3&lt;='Beregning - Sykkel'!$P$115)*($A452='Beregning - Sykkel'!$P$94)</f>
        <v>0</v>
      </c>
      <c r="X452">
        <f>bef13over!X452*('bef13over filtrert sykkel'!X$3&gt;='Beregning - Sykkel'!$P$114)*('bef13over filtrert sykkel'!X$3&lt;='Beregning - Sykkel'!$P$115)*($A452='Beregning - Sykkel'!$P$94)</f>
        <v>0</v>
      </c>
      <c r="Y452">
        <f>bef13over!Y452*('bef13over filtrert sykkel'!Y$3&gt;='Beregning - Sykkel'!$P$114)*('bef13over filtrert sykkel'!Y$3&lt;='Beregning - Sykkel'!$P$115)*($A452='Beregning - Sykkel'!$P$94)</f>
        <v>0</v>
      </c>
      <c r="Z452">
        <f>bef13over!Z452*('bef13over filtrert sykkel'!Z$3&gt;='Beregning - Sykkel'!$P$114)*('bef13over filtrert sykkel'!Z$3&lt;='Beregning - Sykkel'!$P$115)*($A452='Beregning - Sykkel'!$P$94)</f>
        <v>0</v>
      </c>
      <c r="AA452">
        <f>bef13over!AA452*('bef13over filtrert sykkel'!AA$3&gt;='Beregning - Sykkel'!$P$114)*('bef13over filtrert sykkel'!AA$3&lt;='Beregning - Sykkel'!$P$115)*($A452='Beregning - Sykkel'!$P$94)</f>
        <v>0</v>
      </c>
      <c r="AB452">
        <f>bef13over!AB452*('bef13over filtrert sykkel'!AB$3&gt;='Beregning - Sykkel'!$P$114)*('bef13over filtrert sykkel'!AB$3&lt;='Beregning - Sykkel'!$P$115)*($A452='Beregning - Sykkel'!$P$94)</f>
        <v>0</v>
      </c>
      <c r="AC452">
        <f>bef13over!AC452*('bef13over filtrert sykkel'!AC$3&gt;='Beregning - Sykkel'!$P$114)*('bef13over filtrert sykkel'!AC$3&lt;='Beregning - Sykkel'!$P$115)*($A452='Beregning - Sykkel'!$P$94)</f>
        <v>0</v>
      </c>
      <c r="AD452">
        <f>bef13over!AD452*('bef13over filtrert sykkel'!AD$3&gt;='Beregning - Sykkel'!$P$114)*('bef13over filtrert sykkel'!AD$3&lt;='Beregning - Sykkel'!$P$115)*($A452='Beregning - Sykkel'!$P$94)</f>
        <v>0</v>
      </c>
    </row>
    <row r="453" spans="1:30">
      <c r="A453" s="24">
        <v>20</v>
      </c>
      <c r="B453">
        <f>bef13over!B453*('bef13over filtrert sykkel'!B$3&gt;='Beregning - Sykkel'!$P$114)*('bef13over filtrert sykkel'!B$3&lt;='Beregning - Sykkel'!$P$115)*($A453='Beregning - Sykkel'!$P$94)</f>
        <v>0</v>
      </c>
      <c r="C453">
        <f>bef13over!C453*('bef13over filtrert sykkel'!C$3&gt;='Beregning - Sykkel'!$P$114)*('bef13over filtrert sykkel'!C$3&lt;='Beregning - Sykkel'!$P$115)*($A453='Beregning - Sykkel'!$P$94)</f>
        <v>0</v>
      </c>
      <c r="D453">
        <f>bef13over!D453*('bef13over filtrert sykkel'!D$3&gt;='Beregning - Sykkel'!$P$114)*('bef13over filtrert sykkel'!D$3&lt;='Beregning - Sykkel'!$P$115)*($A453='Beregning - Sykkel'!$P$94)</f>
        <v>0</v>
      </c>
      <c r="E453">
        <f>bef13over!E453*('bef13over filtrert sykkel'!E$3&gt;='Beregning - Sykkel'!$P$114)*('bef13over filtrert sykkel'!E$3&lt;='Beregning - Sykkel'!$P$115)*($A453='Beregning - Sykkel'!$P$94)</f>
        <v>0</v>
      </c>
      <c r="F453">
        <f>bef13over!F453*('bef13over filtrert sykkel'!F$3&gt;='Beregning - Sykkel'!$P$114)*('bef13over filtrert sykkel'!F$3&lt;='Beregning - Sykkel'!$P$115)*($A453='Beregning - Sykkel'!$P$94)</f>
        <v>0</v>
      </c>
      <c r="G453">
        <f>bef13over!G453*('bef13over filtrert sykkel'!G$3&gt;='Beregning - Sykkel'!$P$114)*('bef13over filtrert sykkel'!G$3&lt;='Beregning - Sykkel'!$P$115)*($A453='Beregning - Sykkel'!$P$94)</f>
        <v>0</v>
      </c>
      <c r="H453">
        <f>bef13over!H453*('bef13over filtrert sykkel'!H$3&gt;='Beregning - Sykkel'!$P$114)*('bef13over filtrert sykkel'!H$3&lt;='Beregning - Sykkel'!$P$115)*($A453='Beregning - Sykkel'!$P$94)</f>
        <v>0</v>
      </c>
      <c r="I453">
        <f>bef13over!I453*('bef13over filtrert sykkel'!I$3&gt;='Beregning - Sykkel'!$P$114)*('bef13over filtrert sykkel'!I$3&lt;='Beregning - Sykkel'!$P$115)*($A453='Beregning - Sykkel'!$P$94)</f>
        <v>0</v>
      </c>
      <c r="J453">
        <f>bef13over!J453*('bef13over filtrert sykkel'!J$3&gt;='Beregning - Sykkel'!$P$114)*('bef13over filtrert sykkel'!J$3&lt;='Beregning - Sykkel'!$P$115)*($A453='Beregning - Sykkel'!$P$94)</f>
        <v>0</v>
      </c>
      <c r="K453">
        <f>bef13over!K453*('bef13over filtrert sykkel'!K$3&gt;='Beregning - Sykkel'!$P$114)*('bef13over filtrert sykkel'!K$3&lt;='Beregning - Sykkel'!$P$115)*($A453='Beregning - Sykkel'!$P$94)</f>
        <v>0</v>
      </c>
      <c r="L453">
        <f>bef13over!L453*('bef13over filtrert sykkel'!L$3&gt;='Beregning - Sykkel'!$P$114)*('bef13over filtrert sykkel'!L$3&lt;='Beregning - Sykkel'!$P$115)*($A453='Beregning - Sykkel'!$P$94)</f>
        <v>0</v>
      </c>
      <c r="M453">
        <f>bef13over!M453*('bef13over filtrert sykkel'!M$3&gt;='Beregning - Sykkel'!$P$114)*('bef13over filtrert sykkel'!M$3&lt;='Beregning - Sykkel'!$P$115)*($A453='Beregning - Sykkel'!$P$94)</f>
        <v>0</v>
      </c>
      <c r="N453">
        <f>bef13over!N453*('bef13over filtrert sykkel'!N$3&gt;='Beregning - Sykkel'!$P$114)*('bef13over filtrert sykkel'!N$3&lt;='Beregning - Sykkel'!$P$115)*($A453='Beregning - Sykkel'!$P$94)</f>
        <v>0</v>
      </c>
      <c r="O453">
        <f>bef13over!O453*('bef13over filtrert sykkel'!O$3&gt;='Beregning - Sykkel'!$P$114)*('bef13over filtrert sykkel'!O$3&lt;='Beregning - Sykkel'!$P$115)*($A453='Beregning - Sykkel'!$P$94)</f>
        <v>0</v>
      </c>
      <c r="P453">
        <f>bef13over!P453*('bef13over filtrert sykkel'!P$3&gt;='Beregning - Sykkel'!$P$114)*('bef13over filtrert sykkel'!P$3&lt;='Beregning - Sykkel'!$P$115)*($A453='Beregning - Sykkel'!$P$94)</f>
        <v>0</v>
      </c>
      <c r="Q453">
        <f>bef13over!Q453*('bef13over filtrert sykkel'!Q$3&gt;='Beregning - Sykkel'!$P$114)*('bef13over filtrert sykkel'!Q$3&lt;='Beregning - Sykkel'!$P$115)*($A453='Beregning - Sykkel'!$P$94)</f>
        <v>0</v>
      </c>
      <c r="R453">
        <f>bef13over!R453*('bef13over filtrert sykkel'!R$3&gt;='Beregning - Sykkel'!$P$114)*('bef13over filtrert sykkel'!R$3&lt;='Beregning - Sykkel'!$P$115)*($A453='Beregning - Sykkel'!$P$94)</f>
        <v>0</v>
      </c>
      <c r="S453">
        <f>bef13over!S453*('bef13over filtrert sykkel'!S$3&gt;='Beregning - Sykkel'!$P$114)*('bef13over filtrert sykkel'!S$3&lt;='Beregning - Sykkel'!$P$115)*($A453='Beregning - Sykkel'!$P$94)</f>
        <v>0</v>
      </c>
      <c r="T453">
        <f>bef13over!T453*('bef13over filtrert sykkel'!T$3&gt;='Beregning - Sykkel'!$P$114)*('bef13over filtrert sykkel'!T$3&lt;='Beregning - Sykkel'!$P$115)*($A453='Beregning - Sykkel'!$P$94)</f>
        <v>0</v>
      </c>
      <c r="U453">
        <f>bef13over!U453*('bef13over filtrert sykkel'!U$3&gt;='Beregning - Sykkel'!$P$114)*('bef13over filtrert sykkel'!U$3&lt;='Beregning - Sykkel'!$P$115)*($A453='Beregning - Sykkel'!$P$94)</f>
        <v>0</v>
      </c>
      <c r="V453">
        <f>bef13over!V453*('bef13over filtrert sykkel'!V$3&gt;='Beregning - Sykkel'!$P$114)*('bef13over filtrert sykkel'!V$3&lt;='Beregning - Sykkel'!$P$115)*($A453='Beregning - Sykkel'!$P$94)</f>
        <v>0</v>
      </c>
      <c r="W453">
        <f>bef13over!W453*('bef13over filtrert sykkel'!W$3&gt;='Beregning - Sykkel'!$P$114)*('bef13over filtrert sykkel'!W$3&lt;='Beregning - Sykkel'!$P$115)*($A453='Beregning - Sykkel'!$P$94)</f>
        <v>0</v>
      </c>
      <c r="X453">
        <f>bef13over!X453*('bef13over filtrert sykkel'!X$3&gt;='Beregning - Sykkel'!$P$114)*('bef13over filtrert sykkel'!X$3&lt;='Beregning - Sykkel'!$P$115)*($A453='Beregning - Sykkel'!$P$94)</f>
        <v>0</v>
      </c>
      <c r="Y453">
        <f>bef13over!Y453*('bef13over filtrert sykkel'!Y$3&gt;='Beregning - Sykkel'!$P$114)*('bef13over filtrert sykkel'!Y$3&lt;='Beregning - Sykkel'!$P$115)*($A453='Beregning - Sykkel'!$P$94)</f>
        <v>0</v>
      </c>
      <c r="Z453">
        <f>bef13over!Z453*('bef13over filtrert sykkel'!Z$3&gt;='Beregning - Sykkel'!$P$114)*('bef13over filtrert sykkel'!Z$3&lt;='Beregning - Sykkel'!$P$115)*($A453='Beregning - Sykkel'!$P$94)</f>
        <v>0</v>
      </c>
      <c r="AA453">
        <f>bef13over!AA453*('bef13over filtrert sykkel'!AA$3&gt;='Beregning - Sykkel'!$P$114)*('bef13over filtrert sykkel'!AA$3&lt;='Beregning - Sykkel'!$P$115)*($A453='Beregning - Sykkel'!$P$94)</f>
        <v>0</v>
      </c>
      <c r="AB453">
        <f>bef13over!AB453*('bef13over filtrert sykkel'!AB$3&gt;='Beregning - Sykkel'!$P$114)*('bef13over filtrert sykkel'!AB$3&lt;='Beregning - Sykkel'!$P$115)*($A453='Beregning - Sykkel'!$P$94)</f>
        <v>0</v>
      </c>
      <c r="AC453">
        <f>bef13over!AC453*('bef13over filtrert sykkel'!AC$3&gt;='Beregning - Sykkel'!$P$114)*('bef13over filtrert sykkel'!AC$3&lt;='Beregning - Sykkel'!$P$115)*($A453='Beregning - Sykkel'!$P$94)</f>
        <v>0</v>
      </c>
      <c r="AD453">
        <f>bef13over!AD453*('bef13over filtrert sykkel'!AD$3&gt;='Beregning - Sykkel'!$P$114)*('bef13over filtrert sykkel'!AD$3&lt;='Beregning - Sykkel'!$P$115)*($A453='Beregning - Sykkel'!$P$94)</f>
        <v>0</v>
      </c>
    </row>
    <row r="454" spans="1:30">
      <c r="A454" s="22">
        <v>0</v>
      </c>
      <c r="B454">
        <f>bef13over!B454*('bef13over filtrert sykkel'!B$3&gt;='Beregning - Sykkel'!$P$114)*('bef13over filtrert sykkel'!B$3&lt;='Beregning - Sykkel'!$P$115)*($A454='Beregning - Sykkel'!$P$94)</f>
        <v>4320788</v>
      </c>
      <c r="C454">
        <f>bef13over!C454*('bef13over filtrert sykkel'!C$3&gt;='Beregning - Sykkel'!$P$114)*('bef13over filtrert sykkel'!C$3&lt;='Beregning - Sykkel'!$P$115)*($A454='Beregning - Sykkel'!$P$94)</f>
        <v>4381031</v>
      </c>
      <c r="D454">
        <f>bef13over!D454*('bef13over filtrert sykkel'!D$3&gt;='Beregning - Sykkel'!$P$114)*('bef13over filtrert sykkel'!D$3&lt;='Beregning - Sykkel'!$P$115)*($A454='Beregning - Sykkel'!$P$94)</f>
        <v>4440684</v>
      </c>
      <c r="E454">
        <f>bef13over!E454*('bef13over filtrert sykkel'!E$3&gt;='Beregning - Sykkel'!$P$114)*('bef13over filtrert sykkel'!E$3&lt;='Beregning - Sykkel'!$P$115)*($A454='Beregning - Sykkel'!$P$94)</f>
        <v>4497654</v>
      </c>
      <c r="F454">
        <f>bef13over!F454*('bef13over filtrert sykkel'!F$3&gt;='Beregning - Sykkel'!$P$114)*('bef13over filtrert sykkel'!F$3&lt;='Beregning - Sykkel'!$P$115)*($A454='Beregning - Sykkel'!$P$94)</f>
        <v>4553228</v>
      </c>
      <c r="G454">
        <f>bef13over!G454*('bef13over filtrert sykkel'!G$3&gt;='Beregning - Sykkel'!$P$114)*('bef13over filtrert sykkel'!G$3&lt;='Beregning - Sykkel'!$P$115)*($A454='Beregning - Sykkel'!$P$94)</f>
        <v>4609319</v>
      </c>
      <c r="H454">
        <f>bef13over!H454*('bef13over filtrert sykkel'!H$3&gt;='Beregning - Sykkel'!$P$114)*('bef13over filtrert sykkel'!H$3&lt;='Beregning - Sykkel'!$P$115)*($A454='Beregning - Sykkel'!$P$94)</f>
        <v>4664418</v>
      </c>
      <c r="I454">
        <f>bef13over!I454*('bef13over filtrert sykkel'!I$3&gt;='Beregning - Sykkel'!$P$114)*('bef13over filtrert sykkel'!I$3&lt;='Beregning - Sykkel'!$P$115)*($A454='Beregning - Sykkel'!$P$94)</f>
        <v>4716924</v>
      </c>
      <c r="J454">
        <f>bef13over!J454*('bef13over filtrert sykkel'!J$3&gt;='Beregning - Sykkel'!$P$114)*('bef13over filtrert sykkel'!J$3&lt;='Beregning - Sykkel'!$P$115)*($A454='Beregning - Sykkel'!$P$94)</f>
        <v>4769211</v>
      </c>
      <c r="K454">
        <f>bef13over!K454*('bef13over filtrert sykkel'!K$3&gt;='Beregning - Sykkel'!$P$114)*('bef13over filtrert sykkel'!K$3&lt;='Beregning - Sykkel'!$P$115)*($A454='Beregning - Sykkel'!$P$94)</f>
        <v>4819460</v>
      </c>
      <c r="L454">
        <f>bef13over!L454*('bef13over filtrert sykkel'!L$3&gt;='Beregning - Sykkel'!$P$114)*('bef13over filtrert sykkel'!L$3&lt;='Beregning - Sykkel'!$P$115)*($A454='Beregning - Sykkel'!$P$94)</f>
        <v>4869599</v>
      </c>
      <c r="M454">
        <f>bef13over!M454*('bef13over filtrert sykkel'!M$3&gt;='Beregning - Sykkel'!$P$114)*('bef13over filtrert sykkel'!M$3&lt;='Beregning - Sykkel'!$P$115)*($A454='Beregning - Sykkel'!$P$94)</f>
        <v>4918782</v>
      </c>
      <c r="N454">
        <f>bef13over!N454*('bef13over filtrert sykkel'!N$3&gt;='Beregning - Sykkel'!$P$114)*('bef13over filtrert sykkel'!N$3&lt;='Beregning - Sykkel'!$P$115)*($A454='Beregning - Sykkel'!$P$94)</f>
        <v>0</v>
      </c>
      <c r="O454">
        <f>bef13over!O454*('bef13over filtrert sykkel'!O$3&gt;='Beregning - Sykkel'!$P$114)*('bef13over filtrert sykkel'!O$3&lt;='Beregning - Sykkel'!$P$115)*($A454='Beregning - Sykkel'!$P$94)</f>
        <v>0</v>
      </c>
      <c r="P454">
        <f>bef13over!P454*('bef13over filtrert sykkel'!P$3&gt;='Beregning - Sykkel'!$P$114)*('bef13over filtrert sykkel'!P$3&lt;='Beregning - Sykkel'!$P$115)*($A454='Beregning - Sykkel'!$P$94)</f>
        <v>0</v>
      </c>
      <c r="Q454">
        <f>bef13over!Q454*('bef13over filtrert sykkel'!Q$3&gt;='Beregning - Sykkel'!$P$114)*('bef13over filtrert sykkel'!Q$3&lt;='Beregning - Sykkel'!$P$115)*($A454='Beregning - Sykkel'!$P$94)</f>
        <v>0</v>
      </c>
      <c r="R454">
        <f>bef13over!R454*('bef13over filtrert sykkel'!R$3&gt;='Beregning - Sykkel'!$P$114)*('bef13over filtrert sykkel'!R$3&lt;='Beregning - Sykkel'!$P$115)*($A454='Beregning - Sykkel'!$P$94)</f>
        <v>0</v>
      </c>
      <c r="S454">
        <f>bef13over!S454*('bef13over filtrert sykkel'!S$3&gt;='Beregning - Sykkel'!$P$114)*('bef13over filtrert sykkel'!S$3&lt;='Beregning - Sykkel'!$P$115)*($A454='Beregning - Sykkel'!$P$94)</f>
        <v>0</v>
      </c>
      <c r="T454">
        <f>bef13over!T454*('bef13over filtrert sykkel'!T$3&gt;='Beregning - Sykkel'!$P$114)*('bef13over filtrert sykkel'!T$3&lt;='Beregning - Sykkel'!$P$115)*($A454='Beregning - Sykkel'!$P$94)</f>
        <v>0</v>
      </c>
      <c r="U454">
        <f>bef13over!U454*('bef13over filtrert sykkel'!U$3&gt;='Beregning - Sykkel'!$P$114)*('bef13over filtrert sykkel'!U$3&lt;='Beregning - Sykkel'!$P$115)*($A454='Beregning - Sykkel'!$P$94)</f>
        <v>0</v>
      </c>
      <c r="V454">
        <f>bef13over!V454*('bef13over filtrert sykkel'!V$3&gt;='Beregning - Sykkel'!$P$114)*('bef13over filtrert sykkel'!V$3&lt;='Beregning - Sykkel'!$P$115)*($A454='Beregning - Sykkel'!$P$94)</f>
        <v>0</v>
      </c>
      <c r="W454">
        <f>bef13over!W454*('bef13over filtrert sykkel'!W$3&gt;='Beregning - Sykkel'!$P$114)*('bef13over filtrert sykkel'!W$3&lt;='Beregning - Sykkel'!$P$115)*($A454='Beregning - Sykkel'!$P$94)</f>
        <v>0</v>
      </c>
      <c r="X454">
        <f>bef13over!X454*('bef13over filtrert sykkel'!X$3&gt;='Beregning - Sykkel'!$P$114)*('bef13over filtrert sykkel'!X$3&lt;='Beregning - Sykkel'!$P$115)*($A454='Beregning - Sykkel'!$P$94)</f>
        <v>0</v>
      </c>
      <c r="Y454">
        <f>bef13over!Y454*('bef13over filtrert sykkel'!Y$3&gt;='Beregning - Sykkel'!$P$114)*('bef13over filtrert sykkel'!Y$3&lt;='Beregning - Sykkel'!$P$115)*($A454='Beregning - Sykkel'!$P$94)</f>
        <v>0</v>
      </c>
      <c r="Z454">
        <f>bef13over!Z454*('bef13over filtrert sykkel'!Z$3&gt;='Beregning - Sykkel'!$P$114)*('bef13over filtrert sykkel'!Z$3&lt;='Beregning - Sykkel'!$P$115)*($A454='Beregning - Sykkel'!$P$94)</f>
        <v>0</v>
      </c>
      <c r="AA454">
        <f>bef13over!AA454*('bef13over filtrert sykkel'!AA$3&gt;='Beregning - Sykkel'!$P$114)*('bef13over filtrert sykkel'!AA$3&lt;='Beregning - Sykkel'!$P$115)*($A454='Beregning - Sykkel'!$P$94)</f>
        <v>0</v>
      </c>
      <c r="AB454">
        <f>bef13over!AB454*('bef13over filtrert sykkel'!AB$3&gt;='Beregning - Sykkel'!$P$114)*('bef13over filtrert sykkel'!AB$3&lt;='Beregning - Sykkel'!$P$115)*($A454='Beregning - Sykkel'!$P$94)</f>
        <v>0</v>
      </c>
      <c r="AC454">
        <f>bef13over!AC454*('bef13over filtrert sykkel'!AC$3&gt;='Beregning - Sykkel'!$P$114)*('bef13over filtrert sykkel'!AC$3&lt;='Beregning - Sykkel'!$P$115)*($A454='Beregning - Sykkel'!$P$94)</f>
        <v>0</v>
      </c>
      <c r="AD454">
        <f>bef13over!AD454*('bef13over filtrert sykkel'!AD$3&gt;='Beregning - Sykkel'!$P$114)*('bef13over filtrert sykkel'!AD$3&lt;='Beregning - Sykkel'!$P$115)*($A454='Beregning - Sykkel'!$P$94)</f>
        <v>0</v>
      </c>
    </row>
    <row r="455" spans="1:30">
      <c r="A455" t="s">
        <v>557</v>
      </c>
      <c r="B455">
        <f>SUM(B4:B454)</f>
        <v>4320788</v>
      </c>
      <c r="C455">
        <f t="shared" ref="C455:AD455" si="0">SUM(C4:C454)</f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0</v>
      </c>
      <c r="O455">
        <f t="shared" si="0"/>
        <v>0</v>
      </c>
      <c r="P455">
        <f t="shared" si="0"/>
        <v>0</v>
      </c>
      <c r="Q455">
        <f t="shared" si="0"/>
        <v>0</v>
      </c>
      <c r="R455">
        <f t="shared" si="0"/>
        <v>0</v>
      </c>
      <c r="S455">
        <f t="shared" si="0"/>
        <v>0</v>
      </c>
      <c r="T455">
        <f t="shared" si="0"/>
        <v>0</v>
      </c>
      <c r="U455">
        <f t="shared" si="0"/>
        <v>0</v>
      </c>
      <c r="V455">
        <f t="shared" si="0"/>
        <v>0</v>
      </c>
      <c r="W455">
        <f t="shared" si="0"/>
        <v>0</v>
      </c>
      <c r="X455">
        <f t="shared" si="0"/>
        <v>0</v>
      </c>
      <c r="Y455">
        <f t="shared" si="0"/>
        <v>0</v>
      </c>
      <c r="Z455">
        <f t="shared" si="0"/>
        <v>0</v>
      </c>
      <c r="AA455">
        <f t="shared" si="0"/>
        <v>0</v>
      </c>
      <c r="AB455">
        <f t="shared" si="0"/>
        <v>0</v>
      </c>
      <c r="AC455">
        <f t="shared" si="0"/>
        <v>0</v>
      </c>
      <c r="AD455">
        <f t="shared" si="0"/>
        <v>0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2:AG455"/>
  <sheetViews>
    <sheetView workbookViewId="0">
      <pane xSplit="1" ySplit="3" topLeftCell="AL4" activePane="bottomRight" state="frozen"/>
      <selection activeCell="F8" sqref="F8"/>
      <selection pane="topRight" activeCell="F8" sqref="F8"/>
      <selection pane="bottomLeft" activeCell="F8" sqref="F8"/>
      <selection pane="bottomRight" sqref="A1:BM65536"/>
    </sheetView>
  </sheetViews>
  <sheetFormatPr baseColWidth="10" defaultColWidth="9" defaultRowHeight="13.2"/>
  <cols>
    <col min="1" max="1" width="7.109375" hidden="1" customWidth="1"/>
    <col min="2" max="65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bef13over!B4*('bef13over filtrert gang'!B$3&gt;='Beregning - Til fots ny'!$P$114)*('bef13over filtrert gang'!B$3&lt;='Beregning - Til fots ny'!$P$115)*($A4='Beregning - Til fots ny'!$P$94)</f>
        <v>0</v>
      </c>
      <c r="C4">
        <f>bef13over!C4*('bef13over filtrert gang'!C$3&gt;='Beregning - Til fots ny'!$P$114)*('bef13over filtrert gang'!C$3&lt;='Beregning - Til fots ny'!$P$115)*($A4='Beregning - Til fots ny'!$P$94)</f>
        <v>0</v>
      </c>
      <c r="D4">
        <f>bef13over!D4*('bef13over filtrert gang'!D$3&gt;='Beregning - Til fots ny'!$P$114)*('bef13over filtrert gang'!D$3&lt;='Beregning - Til fots ny'!$P$115)*($A4='Beregning - Til fots ny'!$P$94)</f>
        <v>0</v>
      </c>
      <c r="E4">
        <f>bef13over!E4*('bef13over filtrert gang'!E$3&gt;='Beregning - Til fots ny'!$P$114)*('bef13over filtrert gang'!E$3&lt;='Beregning - Til fots ny'!$P$115)*($A4='Beregning - Til fots ny'!$P$94)</f>
        <v>0</v>
      </c>
      <c r="F4">
        <f>bef13over!F4*('bef13over filtrert gang'!F$3&gt;='Beregning - Til fots ny'!$P$114)*('bef13over filtrert gang'!F$3&lt;='Beregning - Til fots ny'!$P$115)*($A4='Beregning - Til fots ny'!$P$94)</f>
        <v>0</v>
      </c>
      <c r="G4">
        <f>bef13over!G4*('bef13over filtrert gang'!G$3&gt;='Beregning - Til fots ny'!$P$114)*('bef13over filtrert gang'!G$3&lt;='Beregning - Til fots ny'!$P$115)*($A4='Beregning - Til fots ny'!$P$94)</f>
        <v>0</v>
      </c>
      <c r="H4">
        <f>bef13over!H4*('bef13over filtrert gang'!H$3&gt;='Beregning - Til fots ny'!$P$114)*('bef13over filtrert gang'!H$3&lt;='Beregning - Til fots ny'!$P$115)*($A4='Beregning - Til fots ny'!$P$94)</f>
        <v>0</v>
      </c>
      <c r="I4">
        <f>bef13over!I4*('bef13over filtrert gang'!I$3&gt;='Beregning - Til fots ny'!$P$114)*('bef13over filtrert gang'!I$3&lt;='Beregning - Til fots ny'!$P$115)*($A4='Beregning - Til fots ny'!$P$94)</f>
        <v>0</v>
      </c>
      <c r="J4">
        <f>bef13over!J4*('bef13over filtrert gang'!J$3&gt;='Beregning - Til fots ny'!$P$114)*('bef13over filtrert gang'!J$3&lt;='Beregning - Til fots ny'!$P$115)*($A4='Beregning - Til fots ny'!$P$94)</f>
        <v>0</v>
      </c>
      <c r="K4">
        <f>bef13over!K4*('bef13over filtrert gang'!K$3&gt;='Beregning - Til fots ny'!$P$114)*('bef13over filtrert gang'!K$3&lt;='Beregning - Til fots ny'!$P$115)*($A4='Beregning - Til fots ny'!$P$94)</f>
        <v>0</v>
      </c>
      <c r="L4">
        <f>bef13over!L4*('bef13over filtrert gang'!L$3&gt;='Beregning - Til fots ny'!$P$114)*('bef13over filtrert gang'!L$3&lt;='Beregning - Til fots ny'!$P$115)*($A4='Beregning - Til fots ny'!$P$94)</f>
        <v>0</v>
      </c>
      <c r="M4">
        <f>bef13over!M4*('bef13over filtrert gang'!M$3&gt;='Beregning - Til fots ny'!$P$114)*('bef13over filtrert gang'!M$3&lt;='Beregning - Til fots ny'!$P$115)*($A4='Beregning - Til fots ny'!$P$94)</f>
        <v>0</v>
      </c>
      <c r="N4">
        <f>bef13over!N4*('bef13over filtrert gang'!N$3&gt;='Beregning - Til fots ny'!$P$114)*('bef13over filtrert gang'!N$3&lt;='Beregning - Til fots ny'!$P$115)*($A4='Beregning - Til fots ny'!$P$94)</f>
        <v>0</v>
      </c>
      <c r="O4">
        <f>bef13over!O4*('bef13over filtrert gang'!O$3&gt;='Beregning - Til fots ny'!$P$114)*('bef13over filtrert gang'!O$3&lt;='Beregning - Til fots ny'!$P$115)*($A4='Beregning - Til fots ny'!$P$94)</f>
        <v>0</v>
      </c>
      <c r="P4">
        <f>bef13over!P4*('bef13over filtrert gang'!P$3&gt;='Beregning - Til fots ny'!$P$114)*('bef13over filtrert gang'!P$3&lt;='Beregning - Til fots ny'!$P$115)*($A4='Beregning - Til fots ny'!$P$94)</f>
        <v>0</v>
      </c>
      <c r="Q4">
        <f>bef13over!Q4*('bef13over filtrert gang'!Q$3&gt;='Beregning - Til fots ny'!$P$114)*('bef13over filtrert gang'!Q$3&lt;='Beregning - Til fots ny'!$P$115)*($A4='Beregning - Til fots ny'!$P$94)</f>
        <v>0</v>
      </c>
      <c r="R4">
        <f>bef13over!R4*('bef13over filtrert gang'!R$3&gt;='Beregning - Til fots ny'!$P$114)*('bef13over filtrert gang'!R$3&lt;='Beregning - Til fots ny'!$P$115)*($A4='Beregning - Til fots ny'!$P$94)</f>
        <v>0</v>
      </c>
      <c r="S4">
        <f>bef13over!S4*('bef13over filtrert gang'!S$3&gt;='Beregning - Til fots ny'!$P$114)*('bef13over filtrert gang'!S$3&lt;='Beregning - Til fots ny'!$P$115)*($A4='Beregning - Til fots ny'!$P$94)</f>
        <v>0</v>
      </c>
      <c r="T4">
        <f>bef13over!T4*('bef13over filtrert gang'!T$3&gt;='Beregning - Til fots ny'!$P$114)*('bef13over filtrert gang'!T$3&lt;='Beregning - Til fots ny'!$P$115)*($A4='Beregning - Til fots ny'!$P$94)</f>
        <v>0</v>
      </c>
      <c r="U4">
        <f>bef13over!U4*('bef13over filtrert gang'!U$3&gt;='Beregning - Til fots ny'!$P$114)*('bef13over filtrert gang'!U$3&lt;='Beregning - Til fots ny'!$P$115)*($A4='Beregning - Til fots ny'!$P$94)</f>
        <v>0</v>
      </c>
      <c r="V4">
        <f>bef13over!V4*('bef13over filtrert gang'!V$3&gt;='Beregning - Til fots ny'!$P$114)*('bef13over filtrert gang'!V$3&lt;='Beregning - Til fots ny'!$P$115)*($A4='Beregning - Til fots ny'!$P$94)</f>
        <v>0</v>
      </c>
      <c r="W4">
        <f>bef13over!W4*('bef13over filtrert gang'!W$3&gt;='Beregning - Til fots ny'!$P$114)*('bef13over filtrert gang'!W$3&lt;='Beregning - Til fots ny'!$P$115)*($A4='Beregning - Til fots ny'!$P$94)</f>
        <v>0</v>
      </c>
      <c r="X4">
        <f>bef13over!X4*('bef13over filtrert gang'!X$3&gt;='Beregning - Til fots ny'!$P$114)*('bef13over filtrert gang'!X$3&lt;='Beregning - Til fots ny'!$P$115)*($A4='Beregning - Til fots ny'!$P$94)</f>
        <v>0</v>
      </c>
      <c r="Y4">
        <f>bef13over!Y4*('bef13over filtrert gang'!Y$3&gt;='Beregning - Til fots ny'!$P$114)*('bef13over filtrert gang'!Y$3&lt;='Beregning - Til fots ny'!$P$115)*($A4='Beregning - Til fots ny'!$P$94)</f>
        <v>0</v>
      </c>
      <c r="Z4">
        <f>bef13over!Z4*('bef13over filtrert gang'!Z$3&gt;='Beregning - Til fots ny'!$P$114)*('bef13over filtrert gang'!Z$3&lt;='Beregning - Til fots ny'!$P$115)*($A4='Beregning - Til fots ny'!$P$94)</f>
        <v>0</v>
      </c>
      <c r="AA4">
        <f>bef13over!AA4*('bef13over filtrert gang'!AA$3&gt;='Beregning - Til fots ny'!$P$114)*('bef13over filtrert gang'!AA$3&lt;='Beregning - Til fots ny'!$P$115)*($A4='Beregning - Til fots ny'!$P$94)</f>
        <v>0</v>
      </c>
      <c r="AB4">
        <f>bef13over!AB4*('bef13over filtrert gang'!AB$3&gt;='Beregning - Til fots ny'!$P$114)*('bef13over filtrert gang'!AB$3&lt;='Beregning - Til fots ny'!$P$115)*($A4='Beregning - Til fots ny'!$P$94)</f>
        <v>0</v>
      </c>
      <c r="AC4">
        <f>bef13over!AC4*('bef13over filtrert gang'!AC$3&gt;='Beregning - Til fots ny'!$P$114)*('bef13over filtrert gang'!AC$3&lt;='Beregning - Til fots ny'!$P$115)*($A4='Beregning - Til fots ny'!$P$94)</f>
        <v>0</v>
      </c>
      <c r="AD4">
        <f>bef13over!AD4*('bef13over filtrert gang'!AD$3&gt;='Beregning - Til fots ny'!$P$114)*('bef13over filtrert gang'!AD$3&lt;='Beregning - Til fots ny'!$P$115)*($A4='Beregning - Til fots ny'!$P$94)</f>
        <v>0</v>
      </c>
    </row>
    <row r="5" spans="1:33">
      <c r="A5">
        <v>104</v>
      </c>
      <c r="B5">
        <f>bef13over!B5*('bef13over filtrert gang'!B$3&gt;='Beregning - Til fots ny'!$P$114)*('bef13over filtrert gang'!B$3&lt;='Beregning - Til fots ny'!$P$115)*($A5='Beregning - Til fots ny'!$P$94)</f>
        <v>0</v>
      </c>
      <c r="C5">
        <f>bef13over!C5*('bef13over filtrert gang'!C$3&gt;='Beregning - Til fots ny'!$P$114)*('bef13over filtrert gang'!C$3&lt;='Beregning - Til fots ny'!$P$115)*($A5='Beregning - Til fots ny'!$P$94)</f>
        <v>0</v>
      </c>
      <c r="D5">
        <f>bef13over!D5*('bef13over filtrert gang'!D$3&gt;='Beregning - Til fots ny'!$P$114)*('bef13over filtrert gang'!D$3&lt;='Beregning - Til fots ny'!$P$115)*($A5='Beregning - Til fots ny'!$P$94)</f>
        <v>0</v>
      </c>
      <c r="E5">
        <f>bef13over!E5*('bef13over filtrert gang'!E$3&gt;='Beregning - Til fots ny'!$P$114)*('bef13over filtrert gang'!E$3&lt;='Beregning - Til fots ny'!$P$115)*($A5='Beregning - Til fots ny'!$P$94)</f>
        <v>0</v>
      </c>
      <c r="F5">
        <f>bef13over!F5*('bef13over filtrert gang'!F$3&gt;='Beregning - Til fots ny'!$P$114)*('bef13over filtrert gang'!F$3&lt;='Beregning - Til fots ny'!$P$115)*($A5='Beregning - Til fots ny'!$P$94)</f>
        <v>0</v>
      </c>
      <c r="G5">
        <f>bef13over!G5*('bef13over filtrert gang'!G$3&gt;='Beregning - Til fots ny'!$P$114)*('bef13over filtrert gang'!G$3&lt;='Beregning - Til fots ny'!$P$115)*($A5='Beregning - Til fots ny'!$P$94)</f>
        <v>0</v>
      </c>
      <c r="H5">
        <f>bef13over!H5*('bef13over filtrert gang'!H$3&gt;='Beregning - Til fots ny'!$P$114)*('bef13over filtrert gang'!H$3&lt;='Beregning - Til fots ny'!$P$115)*($A5='Beregning - Til fots ny'!$P$94)</f>
        <v>0</v>
      </c>
      <c r="I5">
        <f>bef13over!I5*('bef13over filtrert gang'!I$3&gt;='Beregning - Til fots ny'!$P$114)*('bef13over filtrert gang'!I$3&lt;='Beregning - Til fots ny'!$P$115)*($A5='Beregning - Til fots ny'!$P$94)</f>
        <v>0</v>
      </c>
      <c r="J5">
        <f>bef13over!J5*('bef13over filtrert gang'!J$3&gt;='Beregning - Til fots ny'!$P$114)*('bef13over filtrert gang'!J$3&lt;='Beregning - Til fots ny'!$P$115)*($A5='Beregning - Til fots ny'!$P$94)</f>
        <v>0</v>
      </c>
      <c r="K5">
        <f>bef13over!K5*('bef13over filtrert gang'!K$3&gt;='Beregning - Til fots ny'!$P$114)*('bef13over filtrert gang'!K$3&lt;='Beregning - Til fots ny'!$P$115)*($A5='Beregning - Til fots ny'!$P$94)</f>
        <v>0</v>
      </c>
      <c r="L5">
        <f>bef13over!L5*('bef13over filtrert gang'!L$3&gt;='Beregning - Til fots ny'!$P$114)*('bef13over filtrert gang'!L$3&lt;='Beregning - Til fots ny'!$P$115)*($A5='Beregning - Til fots ny'!$P$94)</f>
        <v>0</v>
      </c>
      <c r="M5">
        <f>bef13over!M5*('bef13over filtrert gang'!M$3&gt;='Beregning - Til fots ny'!$P$114)*('bef13over filtrert gang'!M$3&lt;='Beregning - Til fots ny'!$P$115)*($A5='Beregning - Til fots ny'!$P$94)</f>
        <v>0</v>
      </c>
      <c r="N5">
        <f>bef13over!N5*('bef13over filtrert gang'!N$3&gt;='Beregning - Til fots ny'!$P$114)*('bef13over filtrert gang'!N$3&lt;='Beregning - Til fots ny'!$P$115)*($A5='Beregning - Til fots ny'!$P$94)</f>
        <v>0</v>
      </c>
      <c r="O5">
        <f>bef13over!O5*('bef13over filtrert gang'!O$3&gt;='Beregning - Til fots ny'!$P$114)*('bef13over filtrert gang'!O$3&lt;='Beregning - Til fots ny'!$P$115)*($A5='Beregning - Til fots ny'!$P$94)</f>
        <v>0</v>
      </c>
      <c r="P5">
        <f>bef13over!P5*('bef13over filtrert gang'!P$3&gt;='Beregning - Til fots ny'!$P$114)*('bef13over filtrert gang'!P$3&lt;='Beregning - Til fots ny'!$P$115)*($A5='Beregning - Til fots ny'!$P$94)</f>
        <v>0</v>
      </c>
      <c r="Q5">
        <f>bef13over!Q5*('bef13over filtrert gang'!Q$3&gt;='Beregning - Til fots ny'!$P$114)*('bef13over filtrert gang'!Q$3&lt;='Beregning - Til fots ny'!$P$115)*($A5='Beregning - Til fots ny'!$P$94)</f>
        <v>0</v>
      </c>
      <c r="R5">
        <f>bef13over!R5*('bef13over filtrert gang'!R$3&gt;='Beregning - Til fots ny'!$P$114)*('bef13over filtrert gang'!R$3&lt;='Beregning - Til fots ny'!$P$115)*($A5='Beregning - Til fots ny'!$P$94)</f>
        <v>0</v>
      </c>
      <c r="S5">
        <f>bef13over!S5*('bef13over filtrert gang'!S$3&gt;='Beregning - Til fots ny'!$P$114)*('bef13over filtrert gang'!S$3&lt;='Beregning - Til fots ny'!$P$115)*($A5='Beregning - Til fots ny'!$P$94)</f>
        <v>0</v>
      </c>
      <c r="T5">
        <f>bef13over!T5*('bef13over filtrert gang'!T$3&gt;='Beregning - Til fots ny'!$P$114)*('bef13over filtrert gang'!T$3&lt;='Beregning - Til fots ny'!$P$115)*($A5='Beregning - Til fots ny'!$P$94)</f>
        <v>0</v>
      </c>
      <c r="U5">
        <f>bef13over!U5*('bef13over filtrert gang'!U$3&gt;='Beregning - Til fots ny'!$P$114)*('bef13over filtrert gang'!U$3&lt;='Beregning - Til fots ny'!$P$115)*($A5='Beregning - Til fots ny'!$P$94)</f>
        <v>0</v>
      </c>
      <c r="V5">
        <f>bef13over!V5*('bef13over filtrert gang'!V$3&gt;='Beregning - Til fots ny'!$P$114)*('bef13over filtrert gang'!V$3&lt;='Beregning - Til fots ny'!$P$115)*($A5='Beregning - Til fots ny'!$P$94)</f>
        <v>0</v>
      </c>
      <c r="W5">
        <f>bef13over!W5*('bef13over filtrert gang'!W$3&gt;='Beregning - Til fots ny'!$P$114)*('bef13over filtrert gang'!W$3&lt;='Beregning - Til fots ny'!$P$115)*($A5='Beregning - Til fots ny'!$P$94)</f>
        <v>0</v>
      </c>
      <c r="X5">
        <f>bef13over!X5*('bef13over filtrert gang'!X$3&gt;='Beregning - Til fots ny'!$P$114)*('bef13over filtrert gang'!X$3&lt;='Beregning - Til fots ny'!$P$115)*($A5='Beregning - Til fots ny'!$P$94)</f>
        <v>0</v>
      </c>
      <c r="Y5">
        <f>bef13over!Y5*('bef13over filtrert gang'!Y$3&gt;='Beregning - Til fots ny'!$P$114)*('bef13over filtrert gang'!Y$3&lt;='Beregning - Til fots ny'!$P$115)*($A5='Beregning - Til fots ny'!$P$94)</f>
        <v>0</v>
      </c>
      <c r="Z5">
        <f>bef13over!Z5*('bef13over filtrert gang'!Z$3&gt;='Beregning - Til fots ny'!$P$114)*('bef13over filtrert gang'!Z$3&lt;='Beregning - Til fots ny'!$P$115)*($A5='Beregning - Til fots ny'!$P$94)</f>
        <v>0</v>
      </c>
      <c r="AA5">
        <f>bef13over!AA5*('bef13over filtrert gang'!AA$3&gt;='Beregning - Til fots ny'!$P$114)*('bef13over filtrert gang'!AA$3&lt;='Beregning - Til fots ny'!$P$115)*($A5='Beregning - Til fots ny'!$P$94)</f>
        <v>0</v>
      </c>
      <c r="AB5">
        <f>bef13over!AB5*('bef13over filtrert gang'!AB$3&gt;='Beregning - Til fots ny'!$P$114)*('bef13over filtrert gang'!AB$3&lt;='Beregning - Til fots ny'!$P$115)*($A5='Beregning - Til fots ny'!$P$94)</f>
        <v>0</v>
      </c>
      <c r="AC5">
        <f>bef13over!AC5*('bef13over filtrert gang'!AC$3&gt;='Beregning - Til fots ny'!$P$114)*('bef13over filtrert gang'!AC$3&lt;='Beregning - Til fots ny'!$P$115)*($A5='Beregning - Til fots ny'!$P$94)</f>
        <v>0</v>
      </c>
      <c r="AD5">
        <f>bef13over!AD5*('bef13over filtrert gang'!AD$3&gt;='Beregning - Til fots ny'!$P$114)*('bef13over filtrert gang'!AD$3&lt;='Beregning - Til fots ny'!$P$115)*($A5='Beregning - Til fots ny'!$P$94)</f>
        <v>0</v>
      </c>
    </row>
    <row r="6" spans="1:33">
      <c r="A6">
        <v>105</v>
      </c>
      <c r="B6">
        <f>bef13over!B6*('bef13over filtrert gang'!B$3&gt;='Beregning - Til fots ny'!$P$114)*('bef13over filtrert gang'!B$3&lt;='Beregning - Til fots ny'!$P$115)*($A6='Beregning - Til fots ny'!$P$94)</f>
        <v>0</v>
      </c>
      <c r="C6">
        <f>bef13over!C6*('bef13over filtrert gang'!C$3&gt;='Beregning - Til fots ny'!$P$114)*('bef13over filtrert gang'!C$3&lt;='Beregning - Til fots ny'!$P$115)*($A6='Beregning - Til fots ny'!$P$94)</f>
        <v>0</v>
      </c>
      <c r="D6">
        <f>bef13over!D6*('bef13over filtrert gang'!D$3&gt;='Beregning - Til fots ny'!$P$114)*('bef13over filtrert gang'!D$3&lt;='Beregning - Til fots ny'!$P$115)*($A6='Beregning - Til fots ny'!$P$94)</f>
        <v>0</v>
      </c>
      <c r="E6">
        <f>bef13over!E6*('bef13over filtrert gang'!E$3&gt;='Beregning - Til fots ny'!$P$114)*('bef13over filtrert gang'!E$3&lt;='Beregning - Til fots ny'!$P$115)*($A6='Beregning - Til fots ny'!$P$94)</f>
        <v>0</v>
      </c>
      <c r="F6">
        <f>bef13over!F6*('bef13over filtrert gang'!F$3&gt;='Beregning - Til fots ny'!$P$114)*('bef13over filtrert gang'!F$3&lt;='Beregning - Til fots ny'!$P$115)*($A6='Beregning - Til fots ny'!$P$94)</f>
        <v>0</v>
      </c>
      <c r="G6">
        <f>bef13over!G6*('bef13over filtrert gang'!G$3&gt;='Beregning - Til fots ny'!$P$114)*('bef13over filtrert gang'!G$3&lt;='Beregning - Til fots ny'!$P$115)*($A6='Beregning - Til fots ny'!$P$94)</f>
        <v>0</v>
      </c>
      <c r="H6">
        <f>bef13over!H6*('bef13over filtrert gang'!H$3&gt;='Beregning - Til fots ny'!$P$114)*('bef13over filtrert gang'!H$3&lt;='Beregning - Til fots ny'!$P$115)*($A6='Beregning - Til fots ny'!$P$94)</f>
        <v>0</v>
      </c>
      <c r="I6">
        <f>bef13over!I6*('bef13over filtrert gang'!I$3&gt;='Beregning - Til fots ny'!$P$114)*('bef13over filtrert gang'!I$3&lt;='Beregning - Til fots ny'!$P$115)*($A6='Beregning - Til fots ny'!$P$94)</f>
        <v>0</v>
      </c>
      <c r="J6">
        <f>bef13over!J6*('bef13over filtrert gang'!J$3&gt;='Beregning - Til fots ny'!$P$114)*('bef13over filtrert gang'!J$3&lt;='Beregning - Til fots ny'!$P$115)*($A6='Beregning - Til fots ny'!$P$94)</f>
        <v>0</v>
      </c>
      <c r="K6">
        <f>bef13over!K6*('bef13over filtrert gang'!K$3&gt;='Beregning - Til fots ny'!$P$114)*('bef13over filtrert gang'!K$3&lt;='Beregning - Til fots ny'!$P$115)*($A6='Beregning - Til fots ny'!$P$94)</f>
        <v>0</v>
      </c>
      <c r="L6">
        <f>bef13over!L6*('bef13over filtrert gang'!L$3&gt;='Beregning - Til fots ny'!$P$114)*('bef13over filtrert gang'!L$3&lt;='Beregning - Til fots ny'!$P$115)*($A6='Beregning - Til fots ny'!$P$94)</f>
        <v>0</v>
      </c>
      <c r="M6">
        <f>bef13over!M6*('bef13over filtrert gang'!M$3&gt;='Beregning - Til fots ny'!$P$114)*('bef13over filtrert gang'!M$3&lt;='Beregning - Til fots ny'!$P$115)*($A6='Beregning - Til fots ny'!$P$94)</f>
        <v>0</v>
      </c>
      <c r="N6">
        <f>bef13over!N6*('bef13over filtrert gang'!N$3&gt;='Beregning - Til fots ny'!$P$114)*('bef13over filtrert gang'!N$3&lt;='Beregning - Til fots ny'!$P$115)*($A6='Beregning - Til fots ny'!$P$94)</f>
        <v>0</v>
      </c>
      <c r="O6">
        <f>bef13over!O6*('bef13over filtrert gang'!O$3&gt;='Beregning - Til fots ny'!$P$114)*('bef13over filtrert gang'!O$3&lt;='Beregning - Til fots ny'!$P$115)*($A6='Beregning - Til fots ny'!$P$94)</f>
        <v>0</v>
      </c>
      <c r="P6">
        <f>bef13over!P6*('bef13over filtrert gang'!P$3&gt;='Beregning - Til fots ny'!$P$114)*('bef13over filtrert gang'!P$3&lt;='Beregning - Til fots ny'!$P$115)*($A6='Beregning - Til fots ny'!$P$94)</f>
        <v>0</v>
      </c>
      <c r="Q6">
        <f>bef13over!Q6*('bef13over filtrert gang'!Q$3&gt;='Beregning - Til fots ny'!$P$114)*('bef13over filtrert gang'!Q$3&lt;='Beregning - Til fots ny'!$P$115)*($A6='Beregning - Til fots ny'!$P$94)</f>
        <v>0</v>
      </c>
      <c r="R6">
        <f>bef13over!R6*('bef13over filtrert gang'!R$3&gt;='Beregning - Til fots ny'!$P$114)*('bef13over filtrert gang'!R$3&lt;='Beregning - Til fots ny'!$P$115)*($A6='Beregning - Til fots ny'!$P$94)</f>
        <v>0</v>
      </c>
      <c r="S6">
        <f>bef13over!S6*('bef13over filtrert gang'!S$3&gt;='Beregning - Til fots ny'!$P$114)*('bef13over filtrert gang'!S$3&lt;='Beregning - Til fots ny'!$P$115)*($A6='Beregning - Til fots ny'!$P$94)</f>
        <v>0</v>
      </c>
      <c r="T6">
        <f>bef13over!T6*('bef13over filtrert gang'!T$3&gt;='Beregning - Til fots ny'!$P$114)*('bef13over filtrert gang'!T$3&lt;='Beregning - Til fots ny'!$P$115)*($A6='Beregning - Til fots ny'!$P$94)</f>
        <v>0</v>
      </c>
      <c r="U6">
        <f>bef13over!U6*('bef13over filtrert gang'!U$3&gt;='Beregning - Til fots ny'!$P$114)*('bef13over filtrert gang'!U$3&lt;='Beregning - Til fots ny'!$P$115)*($A6='Beregning - Til fots ny'!$P$94)</f>
        <v>0</v>
      </c>
      <c r="V6">
        <f>bef13over!V6*('bef13over filtrert gang'!V$3&gt;='Beregning - Til fots ny'!$P$114)*('bef13over filtrert gang'!V$3&lt;='Beregning - Til fots ny'!$P$115)*($A6='Beregning - Til fots ny'!$P$94)</f>
        <v>0</v>
      </c>
      <c r="W6">
        <f>bef13over!W6*('bef13over filtrert gang'!W$3&gt;='Beregning - Til fots ny'!$P$114)*('bef13over filtrert gang'!W$3&lt;='Beregning - Til fots ny'!$P$115)*($A6='Beregning - Til fots ny'!$P$94)</f>
        <v>0</v>
      </c>
      <c r="X6">
        <f>bef13over!X6*('bef13over filtrert gang'!X$3&gt;='Beregning - Til fots ny'!$P$114)*('bef13over filtrert gang'!X$3&lt;='Beregning - Til fots ny'!$P$115)*($A6='Beregning - Til fots ny'!$P$94)</f>
        <v>0</v>
      </c>
      <c r="Y6">
        <f>bef13over!Y6*('bef13over filtrert gang'!Y$3&gt;='Beregning - Til fots ny'!$P$114)*('bef13over filtrert gang'!Y$3&lt;='Beregning - Til fots ny'!$P$115)*($A6='Beregning - Til fots ny'!$P$94)</f>
        <v>0</v>
      </c>
      <c r="Z6">
        <f>bef13over!Z6*('bef13over filtrert gang'!Z$3&gt;='Beregning - Til fots ny'!$P$114)*('bef13over filtrert gang'!Z$3&lt;='Beregning - Til fots ny'!$P$115)*($A6='Beregning - Til fots ny'!$P$94)</f>
        <v>0</v>
      </c>
      <c r="AA6">
        <f>bef13over!AA6*('bef13over filtrert gang'!AA$3&gt;='Beregning - Til fots ny'!$P$114)*('bef13over filtrert gang'!AA$3&lt;='Beregning - Til fots ny'!$P$115)*($A6='Beregning - Til fots ny'!$P$94)</f>
        <v>0</v>
      </c>
      <c r="AB6">
        <f>bef13over!AB6*('bef13over filtrert gang'!AB$3&gt;='Beregning - Til fots ny'!$P$114)*('bef13over filtrert gang'!AB$3&lt;='Beregning - Til fots ny'!$P$115)*($A6='Beregning - Til fots ny'!$P$94)</f>
        <v>0</v>
      </c>
      <c r="AC6">
        <f>bef13over!AC6*('bef13over filtrert gang'!AC$3&gt;='Beregning - Til fots ny'!$P$114)*('bef13over filtrert gang'!AC$3&lt;='Beregning - Til fots ny'!$P$115)*($A6='Beregning - Til fots ny'!$P$94)</f>
        <v>0</v>
      </c>
      <c r="AD6">
        <f>bef13over!AD6*('bef13over filtrert gang'!AD$3&gt;='Beregning - Til fots ny'!$P$114)*('bef13over filtrert gang'!AD$3&lt;='Beregning - Til fots ny'!$P$115)*($A6='Beregning - Til fots ny'!$P$94)</f>
        <v>0</v>
      </c>
    </row>
    <row r="7" spans="1:33">
      <c r="A7">
        <v>106</v>
      </c>
      <c r="B7">
        <f>bef13over!B7*('bef13over filtrert gang'!B$3&gt;='Beregning - Til fots ny'!$P$114)*('bef13over filtrert gang'!B$3&lt;='Beregning - Til fots ny'!$P$115)*($A7='Beregning - Til fots ny'!$P$94)</f>
        <v>0</v>
      </c>
      <c r="C7">
        <f>bef13over!C7*('bef13over filtrert gang'!C$3&gt;='Beregning - Til fots ny'!$P$114)*('bef13over filtrert gang'!C$3&lt;='Beregning - Til fots ny'!$P$115)*($A7='Beregning - Til fots ny'!$P$94)</f>
        <v>0</v>
      </c>
      <c r="D7">
        <f>bef13over!D7*('bef13over filtrert gang'!D$3&gt;='Beregning - Til fots ny'!$P$114)*('bef13over filtrert gang'!D$3&lt;='Beregning - Til fots ny'!$P$115)*($A7='Beregning - Til fots ny'!$P$94)</f>
        <v>0</v>
      </c>
      <c r="E7">
        <f>bef13over!E7*('bef13over filtrert gang'!E$3&gt;='Beregning - Til fots ny'!$P$114)*('bef13over filtrert gang'!E$3&lt;='Beregning - Til fots ny'!$P$115)*($A7='Beregning - Til fots ny'!$P$94)</f>
        <v>0</v>
      </c>
      <c r="F7">
        <f>bef13over!F7*('bef13over filtrert gang'!F$3&gt;='Beregning - Til fots ny'!$P$114)*('bef13over filtrert gang'!F$3&lt;='Beregning - Til fots ny'!$P$115)*($A7='Beregning - Til fots ny'!$P$94)</f>
        <v>0</v>
      </c>
      <c r="G7">
        <f>bef13over!G7*('bef13over filtrert gang'!G$3&gt;='Beregning - Til fots ny'!$P$114)*('bef13over filtrert gang'!G$3&lt;='Beregning - Til fots ny'!$P$115)*($A7='Beregning - Til fots ny'!$P$94)</f>
        <v>0</v>
      </c>
      <c r="H7">
        <f>bef13over!H7*('bef13over filtrert gang'!H$3&gt;='Beregning - Til fots ny'!$P$114)*('bef13over filtrert gang'!H$3&lt;='Beregning - Til fots ny'!$P$115)*($A7='Beregning - Til fots ny'!$P$94)</f>
        <v>0</v>
      </c>
      <c r="I7">
        <f>bef13over!I7*('bef13over filtrert gang'!I$3&gt;='Beregning - Til fots ny'!$P$114)*('bef13over filtrert gang'!I$3&lt;='Beregning - Til fots ny'!$P$115)*($A7='Beregning - Til fots ny'!$P$94)</f>
        <v>0</v>
      </c>
      <c r="J7">
        <f>bef13over!J7*('bef13over filtrert gang'!J$3&gt;='Beregning - Til fots ny'!$P$114)*('bef13over filtrert gang'!J$3&lt;='Beregning - Til fots ny'!$P$115)*($A7='Beregning - Til fots ny'!$P$94)</f>
        <v>0</v>
      </c>
      <c r="K7">
        <f>bef13over!K7*('bef13over filtrert gang'!K$3&gt;='Beregning - Til fots ny'!$P$114)*('bef13over filtrert gang'!K$3&lt;='Beregning - Til fots ny'!$P$115)*($A7='Beregning - Til fots ny'!$P$94)</f>
        <v>0</v>
      </c>
      <c r="L7">
        <f>bef13over!L7*('bef13over filtrert gang'!L$3&gt;='Beregning - Til fots ny'!$P$114)*('bef13over filtrert gang'!L$3&lt;='Beregning - Til fots ny'!$P$115)*($A7='Beregning - Til fots ny'!$P$94)</f>
        <v>0</v>
      </c>
      <c r="M7">
        <f>bef13over!M7*('bef13over filtrert gang'!M$3&gt;='Beregning - Til fots ny'!$P$114)*('bef13over filtrert gang'!M$3&lt;='Beregning - Til fots ny'!$P$115)*($A7='Beregning - Til fots ny'!$P$94)</f>
        <v>0</v>
      </c>
      <c r="N7">
        <f>bef13over!N7*('bef13over filtrert gang'!N$3&gt;='Beregning - Til fots ny'!$P$114)*('bef13over filtrert gang'!N$3&lt;='Beregning - Til fots ny'!$P$115)*($A7='Beregning - Til fots ny'!$P$94)</f>
        <v>0</v>
      </c>
      <c r="O7">
        <f>bef13over!O7*('bef13over filtrert gang'!O$3&gt;='Beregning - Til fots ny'!$P$114)*('bef13over filtrert gang'!O$3&lt;='Beregning - Til fots ny'!$P$115)*($A7='Beregning - Til fots ny'!$P$94)</f>
        <v>0</v>
      </c>
      <c r="P7">
        <f>bef13over!P7*('bef13over filtrert gang'!P$3&gt;='Beregning - Til fots ny'!$P$114)*('bef13over filtrert gang'!P$3&lt;='Beregning - Til fots ny'!$P$115)*($A7='Beregning - Til fots ny'!$P$94)</f>
        <v>0</v>
      </c>
      <c r="Q7">
        <f>bef13over!Q7*('bef13over filtrert gang'!Q$3&gt;='Beregning - Til fots ny'!$P$114)*('bef13over filtrert gang'!Q$3&lt;='Beregning - Til fots ny'!$P$115)*($A7='Beregning - Til fots ny'!$P$94)</f>
        <v>0</v>
      </c>
      <c r="R7">
        <f>bef13over!R7*('bef13over filtrert gang'!R$3&gt;='Beregning - Til fots ny'!$P$114)*('bef13over filtrert gang'!R$3&lt;='Beregning - Til fots ny'!$P$115)*($A7='Beregning - Til fots ny'!$P$94)</f>
        <v>0</v>
      </c>
      <c r="S7">
        <f>bef13over!S7*('bef13over filtrert gang'!S$3&gt;='Beregning - Til fots ny'!$P$114)*('bef13over filtrert gang'!S$3&lt;='Beregning - Til fots ny'!$P$115)*($A7='Beregning - Til fots ny'!$P$94)</f>
        <v>0</v>
      </c>
      <c r="T7">
        <f>bef13over!T7*('bef13over filtrert gang'!T$3&gt;='Beregning - Til fots ny'!$P$114)*('bef13over filtrert gang'!T$3&lt;='Beregning - Til fots ny'!$P$115)*($A7='Beregning - Til fots ny'!$P$94)</f>
        <v>0</v>
      </c>
      <c r="U7">
        <f>bef13over!U7*('bef13over filtrert gang'!U$3&gt;='Beregning - Til fots ny'!$P$114)*('bef13over filtrert gang'!U$3&lt;='Beregning - Til fots ny'!$P$115)*($A7='Beregning - Til fots ny'!$P$94)</f>
        <v>0</v>
      </c>
      <c r="V7">
        <f>bef13over!V7*('bef13over filtrert gang'!V$3&gt;='Beregning - Til fots ny'!$P$114)*('bef13over filtrert gang'!V$3&lt;='Beregning - Til fots ny'!$P$115)*($A7='Beregning - Til fots ny'!$P$94)</f>
        <v>0</v>
      </c>
      <c r="W7">
        <f>bef13over!W7*('bef13over filtrert gang'!W$3&gt;='Beregning - Til fots ny'!$P$114)*('bef13over filtrert gang'!W$3&lt;='Beregning - Til fots ny'!$P$115)*($A7='Beregning - Til fots ny'!$P$94)</f>
        <v>0</v>
      </c>
      <c r="X7">
        <f>bef13over!X7*('bef13over filtrert gang'!X$3&gt;='Beregning - Til fots ny'!$P$114)*('bef13over filtrert gang'!X$3&lt;='Beregning - Til fots ny'!$P$115)*($A7='Beregning - Til fots ny'!$P$94)</f>
        <v>0</v>
      </c>
      <c r="Y7">
        <f>bef13over!Y7*('bef13over filtrert gang'!Y$3&gt;='Beregning - Til fots ny'!$P$114)*('bef13over filtrert gang'!Y$3&lt;='Beregning - Til fots ny'!$P$115)*($A7='Beregning - Til fots ny'!$P$94)</f>
        <v>0</v>
      </c>
      <c r="Z7">
        <f>bef13over!Z7*('bef13over filtrert gang'!Z$3&gt;='Beregning - Til fots ny'!$P$114)*('bef13over filtrert gang'!Z$3&lt;='Beregning - Til fots ny'!$P$115)*($A7='Beregning - Til fots ny'!$P$94)</f>
        <v>0</v>
      </c>
      <c r="AA7">
        <f>bef13over!AA7*('bef13over filtrert gang'!AA$3&gt;='Beregning - Til fots ny'!$P$114)*('bef13over filtrert gang'!AA$3&lt;='Beregning - Til fots ny'!$P$115)*($A7='Beregning - Til fots ny'!$P$94)</f>
        <v>0</v>
      </c>
      <c r="AB7">
        <f>bef13over!AB7*('bef13over filtrert gang'!AB$3&gt;='Beregning - Til fots ny'!$P$114)*('bef13over filtrert gang'!AB$3&lt;='Beregning - Til fots ny'!$P$115)*($A7='Beregning - Til fots ny'!$P$94)</f>
        <v>0</v>
      </c>
      <c r="AC7">
        <f>bef13over!AC7*('bef13over filtrert gang'!AC$3&gt;='Beregning - Til fots ny'!$P$114)*('bef13over filtrert gang'!AC$3&lt;='Beregning - Til fots ny'!$P$115)*($A7='Beregning - Til fots ny'!$P$94)</f>
        <v>0</v>
      </c>
      <c r="AD7">
        <f>bef13over!AD7*('bef13over filtrert gang'!AD$3&gt;='Beregning - Til fots ny'!$P$114)*('bef13over filtrert gang'!AD$3&lt;='Beregning - Til fots ny'!$P$115)*($A7='Beregning - Til fots ny'!$P$94)</f>
        <v>0</v>
      </c>
    </row>
    <row r="8" spans="1:33">
      <c r="A8">
        <v>111</v>
      </c>
      <c r="B8">
        <f>bef13over!B8*('bef13over filtrert gang'!B$3&gt;='Beregning - Til fots ny'!$P$114)*('bef13over filtrert gang'!B$3&lt;='Beregning - Til fots ny'!$P$115)*($A8='Beregning - Til fots ny'!$P$94)</f>
        <v>0</v>
      </c>
      <c r="C8">
        <f>bef13over!C8*('bef13over filtrert gang'!C$3&gt;='Beregning - Til fots ny'!$P$114)*('bef13over filtrert gang'!C$3&lt;='Beregning - Til fots ny'!$P$115)*($A8='Beregning - Til fots ny'!$P$94)</f>
        <v>0</v>
      </c>
      <c r="D8">
        <f>bef13over!D8*('bef13over filtrert gang'!D$3&gt;='Beregning - Til fots ny'!$P$114)*('bef13over filtrert gang'!D$3&lt;='Beregning - Til fots ny'!$P$115)*($A8='Beregning - Til fots ny'!$P$94)</f>
        <v>0</v>
      </c>
      <c r="E8">
        <f>bef13over!E8*('bef13over filtrert gang'!E$3&gt;='Beregning - Til fots ny'!$P$114)*('bef13over filtrert gang'!E$3&lt;='Beregning - Til fots ny'!$P$115)*($A8='Beregning - Til fots ny'!$P$94)</f>
        <v>0</v>
      </c>
      <c r="F8">
        <f>bef13over!F8*('bef13over filtrert gang'!F$3&gt;='Beregning - Til fots ny'!$P$114)*('bef13over filtrert gang'!F$3&lt;='Beregning - Til fots ny'!$P$115)*($A8='Beregning - Til fots ny'!$P$94)</f>
        <v>0</v>
      </c>
      <c r="G8">
        <f>bef13over!G8*('bef13over filtrert gang'!G$3&gt;='Beregning - Til fots ny'!$P$114)*('bef13over filtrert gang'!G$3&lt;='Beregning - Til fots ny'!$P$115)*($A8='Beregning - Til fots ny'!$P$94)</f>
        <v>0</v>
      </c>
      <c r="H8">
        <f>bef13over!H8*('bef13over filtrert gang'!H$3&gt;='Beregning - Til fots ny'!$P$114)*('bef13over filtrert gang'!H$3&lt;='Beregning - Til fots ny'!$P$115)*($A8='Beregning - Til fots ny'!$P$94)</f>
        <v>0</v>
      </c>
      <c r="I8">
        <f>bef13over!I8*('bef13over filtrert gang'!I$3&gt;='Beregning - Til fots ny'!$P$114)*('bef13over filtrert gang'!I$3&lt;='Beregning - Til fots ny'!$P$115)*($A8='Beregning - Til fots ny'!$P$94)</f>
        <v>0</v>
      </c>
      <c r="J8">
        <f>bef13over!J8*('bef13over filtrert gang'!J$3&gt;='Beregning - Til fots ny'!$P$114)*('bef13over filtrert gang'!J$3&lt;='Beregning - Til fots ny'!$P$115)*($A8='Beregning - Til fots ny'!$P$94)</f>
        <v>0</v>
      </c>
      <c r="K8">
        <f>bef13over!K8*('bef13over filtrert gang'!K$3&gt;='Beregning - Til fots ny'!$P$114)*('bef13over filtrert gang'!K$3&lt;='Beregning - Til fots ny'!$P$115)*($A8='Beregning - Til fots ny'!$P$94)</f>
        <v>0</v>
      </c>
      <c r="L8">
        <f>bef13over!L8*('bef13over filtrert gang'!L$3&gt;='Beregning - Til fots ny'!$P$114)*('bef13over filtrert gang'!L$3&lt;='Beregning - Til fots ny'!$P$115)*($A8='Beregning - Til fots ny'!$P$94)</f>
        <v>0</v>
      </c>
      <c r="M8">
        <f>bef13over!M8*('bef13over filtrert gang'!M$3&gt;='Beregning - Til fots ny'!$P$114)*('bef13over filtrert gang'!M$3&lt;='Beregning - Til fots ny'!$P$115)*($A8='Beregning - Til fots ny'!$P$94)</f>
        <v>0</v>
      </c>
      <c r="N8">
        <f>bef13over!N8*('bef13over filtrert gang'!N$3&gt;='Beregning - Til fots ny'!$P$114)*('bef13over filtrert gang'!N$3&lt;='Beregning - Til fots ny'!$P$115)*($A8='Beregning - Til fots ny'!$P$94)</f>
        <v>0</v>
      </c>
      <c r="O8">
        <f>bef13over!O8*('bef13over filtrert gang'!O$3&gt;='Beregning - Til fots ny'!$P$114)*('bef13over filtrert gang'!O$3&lt;='Beregning - Til fots ny'!$P$115)*($A8='Beregning - Til fots ny'!$P$94)</f>
        <v>0</v>
      </c>
      <c r="P8">
        <f>bef13over!P8*('bef13over filtrert gang'!P$3&gt;='Beregning - Til fots ny'!$P$114)*('bef13over filtrert gang'!P$3&lt;='Beregning - Til fots ny'!$P$115)*($A8='Beregning - Til fots ny'!$P$94)</f>
        <v>0</v>
      </c>
      <c r="Q8">
        <f>bef13over!Q8*('bef13over filtrert gang'!Q$3&gt;='Beregning - Til fots ny'!$P$114)*('bef13over filtrert gang'!Q$3&lt;='Beregning - Til fots ny'!$P$115)*($A8='Beregning - Til fots ny'!$P$94)</f>
        <v>0</v>
      </c>
      <c r="R8">
        <f>bef13over!R8*('bef13over filtrert gang'!R$3&gt;='Beregning - Til fots ny'!$P$114)*('bef13over filtrert gang'!R$3&lt;='Beregning - Til fots ny'!$P$115)*($A8='Beregning - Til fots ny'!$P$94)</f>
        <v>0</v>
      </c>
      <c r="S8">
        <f>bef13over!S8*('bef13over filtrert gang'!S$3&gt;='Beregning - Til fots ny'!$P$114)*('bef13over filtrert gang'!S$3&lt;='Beregning - Til fots ny'!$P$115)*($A8='Beregning - Til fots ny'!$P$94)</f>
        <v>0</v>
      </c>
      <c r="T8">
        <f>bef13over!T8*('bef13over filtrert gang'!T$3&gt;='Beregning - Til fots ny'!$P$114)*('bef13over filtrert gang'!T$3&lt;='Beregning - Til fots ny'!$P$115)*($A8='Beregning - Til fots ny'!$P$94)</f>
        <v>0</v>
      </c>
      <c r="U8">
        <f>bef13over!U8*('bef13over filtrert gang'!U$3&gt;='Beregning - Til fots ny'!$P$114)*('bef13over filtrert gang'!U$3&lt;='Beregning - Til fots ny'!$P$115)*($A8='Beregning - Til fots ny'!$P$94)</f>
        <v>0</v>
      </c>
      <c r="V8">
        <f>bef13over!V8*('bef13over filtrert gang'!V$3&gt;='Beregning - Til fots ny'!$P$114)*('bef13over filtrert gang'!V$3&lt;='Beregning - Til fots ny'!$P$115)*($A8='Beregning - Til fots ny'!$P$94)</f>
        <v>0</v>
      </c>
      <c r="W8">
        <f>bef13over!W8*('bef13over filtrert gang'!W$3&gt;='Beregning - Til fots ny'!$P$114)*('bef13over filtrert gang'!W$3&lt;='Beregning - Til fots ny'!$P$115)*($A8='Beregning - Til fots ny'!$P$94)</f>
        <v>0</v>
      </c>
      <c r="X8">
        <f>bef13over!X8*('bef13over filtrert gang'!X$3&gt;='Beregning - Til fots ny'!$P$114)*('bef13over filtrert gang'!X$3&lt;='Beregning - Til fots ny'!$P$115)*($A8='Beregning - Til fots ny'!$P$94)</f>
        <v>0</v>
      </c>
      <c r="Y8">
        <f>bef13over!Y8*('bef13over filtrert gang'!Y$3&gt;='Beregning - Til fots ny'!$P$114)*('bef13over filtrert gang'!Y$3&lt;='Beregning - Til fots ny'!$P$115)*($A8='Beregning - Til fots ny'!$P$94)</f>
        <v>0</v>
      </c>
      <c r="Z8">
        <f>bef13over!Z8*('bef13over filtrert gang'!Z$3&gt;='Beregning - Til fots ny'!$P$114)*('bef13over filtrert gang'!Z$3&lt;='Beregning - Til fots ny'!$P$115)*($A8='Beregning - Til fots ny'!$P$94)</f>
        <v>0</v>
      </c>
      <c r="AA8">
        <f>bef13over!AA8*('bef13over filtrert gang'!AA$3&gt;='Beregning - Til fots ny'!$P$114)*('bef13over filtrert gang'!AA$3&lt;='Beregning - Til fots ny'!$P$115)*($A8='Beregning - Til fots ny'!$P$94)</f>
        <v>0</v>
      </c>
      <c r="AB8">
        <f>bef13over!AB8*('bef13over filtrert gang'!AB$3&gt;='Beregning - Til fots ny'!$P$114)*('bef13over filtrert gang'!AB$3&lt;='Beregning - Til fots ny'!$P$115)*($A8='Beregning - Til fots ny'!$P$94)</f>
        <v>0</v>
      </c>
      <c r="AC8">
        <f>bef13over!AC8*('bef13over filtrert gang'!AC$3&gt;='Beregning - Til fots ny'!$P$114)*('bef13over filtrert gang'!AC$3&lt;='Beregning - Til fots ny'!$P$115)*($A8='Beregning - Til fots ny'!$P$94)</f>
        <v>0</v>
      </c>
      <c r="AD8">
        <f>bef13over!AD8*('bef13over filtrert gang'!AD$3&gt;='Beregning - Til fots ny'!$P$114)*('bef13over filtrert gang'!AD$3&lt;='Beregning - Til fots ny'!$P$115)*($A8='Beregning - Til fots ny'!$P$94)</f>
        <v>0</v>
      </c>
    </row>
    <row r="9" spans="1:33">
      <c r="A9">
        <v>118</v>
      </c>
      <c r="B9">
        <f>bef13over!B9*('bef13over filtrert gang'!B$3&gt;='Beregning - Til fots ny'!$P$114)*('bef13over filtrert gang'!B$3&lt;='Beregning - Til fots ny'!$P$115)*($A9='Beregning - Til fots ny'!$P$94)</f>
        <v>0</v>
      </c>
      <c r="C9">
        <f>bef13over!C9*('bef13over filtrert gang'!C$3&gt;='Beregning - Til fots ny'!$P$114)*('bef13over filtrert gang'!C$3&lt;='Beregning - Til fots ny'!$P$115)*($A9='Beregning - Til fots ny'!$P$94)</f>
        <v>0</v>
      </c>
      <c r="D9">
        <f>bef13over!D9*('bef13over filtrert gang'!D$3&gt;='Beregning - Til fots ny'!$P$114)*('bef13over filtrert gang'!D$3&lt;='Beregning - Til fots ny'!$P$115)*($A9='Beregning - Til fots ny'!$P$94)</f>
        <v>0</v>
      </c>
      <c r="E9">
        <f>bef13over!E9*('bef13over filtrert gang'!E$3&gt;='Beregning - Til fots ny'!$P$114)*('bef13over filtrert gang'!E$3&lt;='Beregning - Til fots ny'!$P$115)*($A9='Beregning - Til fots ny'!$P$94)</f>
        <v>0</v>
      </c>
      <c r="F9">
        <f>bef13over!F9*('bef13over filtrert gang'!F$3&gt;='Beregning - Til fots ny'!$P$114)*('bef13over filtrert gang'!F$3&lt;='Beregning - Til fots ny'!$P$115)*($A9='Beregning - Til fots ny'!$P$94)</f>
        <v>0</v>
      </c>
      <c r="G9">
        <f>bef13over!G9*('bef13over filtrert gang'!G$3&gt;='Beregning - Til fots ny'!$P$114)*('bef13over filtrert gang'!G$3&lt;='Beregning - Til fots ny'!$P$115)*($A9='Beregning - Til fots ny'!$P$94)</f>
        <v>0</v>
      </c>
      <c r="H9">
        <f>bef13over!H9*('bef13over filtrert gang'!H$3&gt;='Beregning - Til fots ny'!$P$114)*('bef13over filtrert gang'!H$3&lt;='Beregning - Til fots ny'!$P$115)*($A9='Beregning - Til fots ny'!$P$94)</f>
        <v>0</v>
      </c>
      <c r="I9">
        <f>bef13over!I9*('bef13over filtrert gang'!I$3&gt;='Beregning - Til fots ny'!$P$114)*('bef13over filtrert gang'!I$3&lt;='Beregning - Til fots ny'!$P$115)*($A9='Beregning - Til fots ny'!$P$94)</f>
        <v>0</v>
      </c>
      <c r="J9">
        <f>bef13over!J9*('bef13over filtrert gang'!J$3&gt;='Beregning - Til fots ny'!$P$114)*('bef13over filtrert gang'!J$3&lt;='Beregning - Til fots ny'!$P$115)*($A9='Beregning - Til fots ny'!$P$94)</f>
        <v>0</v>
      </c>
      <c r="K9">
        <f>bef13over!K9*('bef13over filtrert gang'!K$3&gt;='Beregning - Til fots ny'!$P$114)*('bef13over filtrert gang'!K$3&lt;='Beregning - Til fots ny'!$P$115)*($A9='Beregning - Til fots ny'!$P$94)</f>
        <v>0</v>
      </c>
      <c r="L9">
        <f>bef13over!L9*('bef13over filtrert gang'!L$3&gt;='Beregning - Til fots ny'!$P$114)*('bef13over filtrert gang'!L$3&lt;='Beregning - Til fots ny'!$P$115)*($A9='Beregning - Til fots ny'!$P$94)</f>
        <v>0</v>
      </c>
      <c r="M9">
        <f>bef13over!M9*('bef13over filtrert gang'!M$3&gt;='Beregning - Til fots ny'!$P$114)*('bef13over filtrert gang'!M$3&lt;='Beregning - Til fots ny'!$P$115)*($A9='Beregning - Til fots ny'!$P$94)</f>
        <v>0</v>
      </c>
      <c r="N9">
        <f>bef13over!N9*('bef13over filtrert gang'!N$3&gt;='Beregning - Til fots ny'!$P$114)*('bef13over filtrert gang'!N$3&lt;='Beregning - Til fots ny'!$P$115)*($A9='Beregning - Til fots ny'!$P$94)</f>
        <v>0</v>
      </c>
      <c r="O9">
        <f>bef13over!O9*('bef13over filtrert gang'!O$3&gt;='Beregning - Til fots ny'!$P$114)*('bef13over filtrert gang'!O$3&lt;='Beregning - Til fots ny'!$P$115)*($A9='Beregning - Til fots ny'!$P$94)</f>
        <v>0</v>
      </c>
      <c r="P9">
        <f>bef13over!P9*('bef13over filtrert gang'!P$3&gt;='Beregning - Til fots ny'!$P$114)*('bef13over filtrert gang'!P$3&lt;='Beregning - Til fots ny'!$P$115)*($A9='Beregning - Til fots ny'!$P$94)</f>
        <v>0</v>
      </c>
      <c r="Q9">
        <f>bef13over!Q9*('bef13over filtrert gang'!Q$3&gt;='Beregning - Til fots ny'!$P$114)*('bef13over filtrert gang'!Q$3&lt;='Beregning - Til fots ny'!$P$115)*($A9='Beregning - Til fots ny'!$P$94)</f>
        <v>0</v>
      </c>
      <c r="R9">
        <f>bef13over!R9*('bef13over filtrert gang'!R$3&gt;='Beregning - Til fots ny'!$P$114)*('bef13over filtrert gang'!R$3&lt;='Beregning - Til fots ny'!$P$115)*($A9='Beregning - Til fots ny'!$P$94)</f>
        <v>0</v>
      </c>
      <c r="S9">
        <f>bef13over!S9*('bef13over filtrert gang'!S$3&gt;='Beregning - Til fots ny'!$P$114)*('bef13over filtrert gang'!S$3&lt;='Beregning - Til fots ny'!$P$115)*($A9='Beregning - Til fots ny'!$P$94)</f>
        <v>0</v>
      </c>
      <c r="T9">
        <f>bef13over!T9*('bef13over filtrert gang'!T$3&gt;='Beregning - Til fots ny'!$P$114)*('bef13over filtrert gang'!T$3&lt;='Beregning - Til fots ny'!$P$115)*($A9='Beregning - Til fots ny'!$P$94)</f>
        <v>0</v>
      </c>
      <c r="U9">
        <f>bef13over!U9*('bef13over filtrert gang'!U$3&gt;='Beregning - Til fots ny'!$P$114)*('bef13over filtrert gang'!U$3&lt;='Beregning - Til fots ny'!$P$115)*($A9='Beregning - Til fots ny'!$P$94)</f>
        <v>0</v>
      </c>
      <c r="V9">
        <f>bef13over!V9*('bef13over filtrert gang'!V$3&gt;='Beregning - Til fots ny'!$P$114)*('bef13over filtrert gang'!V$3&lt;='Beregning - Til fots ny'!$P$115)*($A9='Beregning - Til fots ny'!$P$94)</f>
        <v>0</v>
      </c>
      <c r="W9">
        <f>bef13over!W9*('bef13over filtrert gang'!W$3&gt;='Beregning - Til fots ny'!$P$114)*('bef13over filtrert gang'!W$3&lt;='Beregning - Til fots ny'!$P$115)*($A9='Beregning - Til fots ny'!$P$94)</f>
        <v>0</v>
      </c>
      <c r="X9">
        <f>bef13over!X9*('bef13over filtrert gang'!X$3&gt;='Beregning - Til fots ny'!$P$114)*('bef13over filtrert gang'!X$3&lt;='Beregning - Til fots ny'!$P$115)*($A9='Beregning - Til fots ny'!$P$94)</f>
        <v>0</v>
      </c>
      <c r="Y9">
        <f>bef13over!Y9*('bef13over filtrert gang'!Y$3&gt;='Beregning - Til fots ny'!$P$114)*('bef13over filtrert gang'!Y$3&lt;='Beregning - Til fots ny'!$P$115)*($A9='Beregning - Til fots ny'!$P$94)</f>
        <v>0</v>
      </c>
      <c r="Z9">
        <f>bef13over!Z9*('bef13over filtrert gang'!Z$3&gt;='Beregning - Til fots ny'!$P$114)*('bef13over filtrert gang'!Z$3&lt;='Beregning - Til fots ny'!$P$115)*($A9='Beregning - Til fots ny'!$P$94)</f>
        <v>0</v>
      </c>
      <c r="AA9">
        <f>bef13over!AA9*('bef13over filtrert gang'!AA$3&gt;='Beregning - Til fots ny'!$P$114)*('bef13over filtrert gang'!AA$3&lt;='Beregning - Til fots ny'!$P$115)*($A9='Beregning - Til fots ny'!$P$94)</f>
        <v>0</v>
      </c>
      <c r="AB9">
        <f>bef13over!AB9*('bef13over filtrert gang'!AB$3&gt;='Beregning - Til fots ny'!$P$114)*('bef13over filtrert gang'!AB$3&lt;='Beregning - Til fots ny'!$P$115)*($A9='Beregning - Til fots ny'!$P$94)</f>
        <v>0</v>
      </c>
      <c r="AC9">
        <f>bef13over!AC9*('bef13over filtrert gang'!AC$3&gt;='Beregning - Til fots ny'!$P$114)*('bef13over filtrert gang'!AC$3&lt;='Beregning - Til fots ny'!$P$115)*($A9='Beregning - Til fots ny'!$P$94)</f>
        <v>0</v>
      </c>
      <c r="AD9">
        <f>bef13over!AD9*('bef13over filtrert gang'!AD$3&gt;='Beregning - Til fots ny'!$P$114)*('bef13over filtrert gang'!AD$3&lt;='Beregning - Til fots ny'!$P$115)*($A9='Beregning - Til fots ny'!$P$94)</f>
        <v>0</v>
      </c>
    </row>
    <row r="10" spans="1:33">
      <c r="A10">
        <v>119</v>
      </c>
      <c r="B10">
        <f>bef13over!B10*('bef13over filtrert gang'!B$3&gt;='Beregning - Til fots ny'!$P$114)*('bef13over filtrert gang'!B$3&lt;='Beregning - Til fots ny'!$P$115)*($A10='Beregning - Til fots ny'!$P$94)</f>
        <v>0</v>
      </c>
      <c r="C10">
        <f>bef13over!C10*('bef13over filtrert gang'!C$3&gt;='Beregning - Til fots ny'!$P$114)*('bef13over filtrert gang'!C$3&lt;='Beregning - Til fots ny'!$P$115)*($A10='Beregning - Til fots ny'!$P$94)</f>
        <v>0</v>
      </c>
      <c r="D10">
        <f>bef13over!D10*('bef13over filtrert gang'!D$3&gt;='Beregning - Til fots ny'!$P$114)*('bef13over filtrert gang'!D$3&lt;='Beregning - Til fots ny'!$P$115)*($A10='Beregning - Til fots ny'!$P$94)</f>
        <v>0</v>
      </c>
      <c r="E10">
        <f>bef13over!E10*('bef13over filtrert gang'!E$3&gt;='Beregning - Til fots ny'!$P$114)*('bef13over filtrert gang'!E$3&lt;='Beregning - Til fots ny'!$P$115)*($A10='Beregning - Til fots ny'!$P$94)</f>
        <v>0</v>
      </c>
      <c r="F10">
        <f>bef13over!F10*('bef13over filtrert gang'!F$3&gt;='Beregning - Til fots ny'!$P$114)*('bef13over filtrert gang'!F$3&lt;='Beregning - Til fots ny'!$P$115)*($A10='Beregning - Til fots ny'!$P$94)</f>
        <v>0</v>
      </c>
      <c r="G10">
        <f>bef13over!G10*('bef13over filtrert gang'!G$3&gt;='Beregning - Til fots ny'!$P$114)*('bef13over filtrert gang'!G$3&lt;='Beregning - Til fots ny'!$P$115)*($A10='Beregning - Til fots ny'!$P$94)</f>
        <v>0</v>
      </c>
      <c r="H10">
        <f>bef13over!H10*('bef13over filtrert gang'!H$3&gt;='Beregning - Til fots ny'!$P$114)*('bef13over filtrert gang'!H$3&lt;='Beregning - Til fots ny'!$P$115)*($A10='Beregning - Til fots ny'!$P$94)</f>
        <v>0</v>
      </c>
      <c r="I10">
        <f>bef13over!I10*('bef13over filtrert gang'!I$3&gt;='Beregning - Til fots ny'!$P$114)*('bef13over filtrert gang'!I$3&lt;='Beregning - Til fots ny'!$P$115)*($A10='Beregning - Til fots ny'!$P$94)</f>
        <v>0</v>
      </c>
      <c r="J10">
        <f>bef13over!J10*('bef13over filtrert gang'!J$3&gt;='Beregning - Til fots ny'!$P$114)*('bef13over filtrert gang'!J$3&lt;='Beregning - Til fots ny'!$P$115)*($A10='Beregning - Til fots ny'!$P$94)</f>
        <v>0</v>
      </c>
      <c r="K10">
        <f>bef13over!K10*('bef13over filtrert gang'!K$3&gt;='Beregning - Til fots ny'!$P$114)*('bef13over filtrert gang'!K$3&lt;='Beregning - Til fots ny'!$P$115)*($A10='Beregning - Til fots ny'!$P$94)</f>
        <v>0</v>
      </c>
      <c r="L10">
        <f>bef13over!L10*('bef13over filtrert gang'!L$3&gt;='Beregning - Til fots ny'!$P$114)*('bef13over filtrert gang'!L$3&lt;='Beregning - Til fots ny'!$P$115)*($A10='Beregning - Til fots ny'!$P$94)</f>
        <v>0</v>
      </c>
      <c r="M10">
        <f>bef13over!M10*('bef13over filtrert gang'!M$3&gt;='Beregning - Til fots ny'!$P$114)*('bef13over filtrert gang'!M$3&lt;='Beregning - Til fots ny'!$P$115)*($A10='Beregning - Til fots ny'!$P$94)</f>
        <v>0</v>
      </c>
      <c r="N10">
        <f>bef13over!N10*('bef13over filtrert gang'!N$3&gt;='Beregning - Til fots ny'!$P$114)*('bef13over filtrert gang'!N$3&lt;='Beregning - Til fots ny'!$P$115)*($A10='Beregning - Til fots ny'!$P$94)</f>
        <v>0</v>
      </c>
      <c r="O10">
        <f>bef13over!O10*('bef13over filtrert gang'!O$3&gt;='Beregning - Til fots ny'!$P$114)*('bef13over filtrert gang'!O$3&lt;='Beregning - Til fots ny'!$P$115)*($A10='Beregning - Til fots ny'!$P$94)</f>
        <v>0</v>
      </c>
      <c r="P10">
        <f>bef13over!P10*('bef13over filtrert gang'!P$3&gt;='Beregning - Til fots ny'!$P$114)*('bef13over filtrert gang'!P$3&lt;='Beregning - Til fots ny'!$P$115)*($A10='Beregning - Til fots ny'!$P$94)</f>
        <v>0</v>
      </c>
      <c r="Q10">
        <f>bef13over!Q10*('bef13over filtrert gang'!Q$3&gt;='Beregning - Til fots ny'!$P$114)*('bef13over filtrert gang'!Q$3&lt;='Beregning - Til fots ny'!$P$115)*($A10='Beregning - Til fots ny'!$P$94)</f>
        <v>0</v>
      </c>
      <c r="R10">
        <f>bef13over!R10*('bef13over filtrert gang'!R$3&gt;='Beregning - Til fots ny'!$P$114)*('bef13over filtrert gang'!R$3&lt;='Beregning - Til fots ny'!$P$115)*($A10='Beregning - Til fots ny'!$P$94)</f>
        <v>0</v>
      </c>
      <c r="S10">
        <f>bef13over!S10*('bef13over filtrert gang'!S$3&gt;='Beregning - Til fots ny'!$P$114)*('bef13over filtrert gang'!S$3&lt;='Beregning - Til fots ny'!$P$115)*($A10='Beregning - Til fots ny'!$P$94)</f>
        <v>0</v>
      </c>
      <c r="T10">
        <f>bef13over!T10*('bef13over filtrert gang'!T$3&gt;='Beregning - Til fots ny'!$P$114)*('bef13over filtrert gang'!T$3&lt;='Beregning - Til fots ny'!$P$115)*($A10='Beregning - Til fots ny'!$P$94)</f>
        <v>0</v>
      </c>
      <c r="U10">
        <f>bef13over!U10*('bef13over filtrert gang'!U$3&gt;='Beregning - Til fots ny'!$P$114)*('bef13over filtrert gang'!U$3&lt;='Beregning - Til fots ny'!$P$115)*($A10='Beregning - Til fots ny'!$P$94)</f>
        <v>0</v>
      </c>
      <c r="V10">
        <f>bef13over!V10*('bef13over filtrert gang'!V$3&gt;='Beregning - Til fots ny'!$P$114)*('bef13over filtrert gang'!V$3&lt;='Beregning - Til fots ny'!$P$115)*($A10='Beregning - Til fots ny'!$P$94)</f>
        <v>0</v>
      </c>
      <c r="W10">
        <f>bef13over!W10*('bef13over filtrert gang'!W$3&gt;='Beregning - Til fots ny'!$P$114)*('bef13over filtrert gang'!W$3&lt;='Beregning - Til fots ny'!$P$115)*($A10='Beregning - Til fots ny'!$P$94)</f>
        <v>0</v>
      </c>
      <c r="X10">
        <f>bef13over!X10*('bef13over filtrert gang'!X$3&gt;='Beregning - Til fots ny'!$P$114)*('bef13over filtrert gang'!X$3&lt;='Beregning - Til fots ny'!$P$115)*($A10='Beregning - Til fots ny'!$P$94)</f>
        <v>0</v>
      </c>
      <c r="Y10">
        <f>bef13over!Y10*('bef13over filtrert gang'!Y$3&gt;='Beregning - Til fots ny'!$P$114)*('bef13over filtrert gang'!Y$3&lt;='Beregning - Til fots ny'!$P$115)*($A10='Beregning - Til fots ny'!$P$94)</f>
        <v>0</v>
      </c>
      <c r="Z10">
        <f>bef13over!Z10*('bef13over filtrert gang'!Z$3&gt;='Beregning - Til fots ny'!$P$114)*('bef13over filtrert gang'!Z$3&lt;='Beregning - Til fots ny'!$P$115)*($A10='Beregning - Til fots ny'!$P$94)</f>
        <v>0</v>
      </c>
      <c r="AA10">
        <f>bef13over!AA10*('bef13over filtrert gang'!AA$3&gt;='Beregning - Til fots ny'!$P$114)*('bef13over filtrert gang'!AA$3&lt;='Beregning - Til fots ny'!$P$115)*($A10='Beregning - Til fots ny'!$P$94)</f>
        <v>0</v>
      </c>
      <c r="AB10">
        <f>bef13over!AB10*('bef13over filtrert gang'!AB$3&gt;='Beregning - Til fots ny'!$P$114)*('bef13over filtrert gang'!AB$3&lt;='Beregning - Til fots ny'!$P$115)*($A10='Beregning - Til fots ny'!$P$94)</f>
        <v>0</v>
      </c>
      <c r="AC10">
        <f>bef13over!AC10*('bef13over filtrert gang'!AC$3&gt;='Beregning - Til fots ny'!$P$114)*('bef13over filtrert gang'!AC$3&lt;='Beregning - Til fots ny'!$P$115)*($A10='Beregning - Til fots ny'!$P$94)</f>
        <v>0</v>
      </c>
      <c r="AD10">
        <f>bef13over!AD10*('bef13over filtrert gang'!AD$3&gt;='Beregning - Til fots ny'!$P$114)*('bef13over filtrert gang'!AD$3&lt;='Beregning - Til fots ny'!$P$115)*($A10='Beregning - Til fots ny'!$P$94)</f>
        <v>0</v>
      </c>
    </row>
    <row r="11" spans="1:33">
      <c r="A11">
        <v>121</v>
      </c>
      <c r="B11">
        <f>bef13over!B11*('bef13over filtrert gang'!B$3&gt;='Beregning - Til fots ny'!$P$114)*('bef13over filtrert gang'!B$3&lt;='Beregning - Til fots ny'!$P$115)*($A11='Beregning - Til fots ny'!$P$94)</f>
        <v>0</v>
      </c>
      <c r="C11">
        <f>bef13over!C11*('bef13over filtrert gang'!C$3&gt;='Beregning - Til fots ny'!$P$114)*('bef13over filtrert gang'!C$3&lt;='Beregning - Til fots ny'!$P$115)*($A11='Beregning - Til fots ny'!$P$94)</f>
        <v>0</v>
      </c>
      <c r="D11">
        <f>bef13over!D11*('bef13over filtrert gang'!D$3&gt;='Beregning - Til fots ny'!$P$114)*('bef13over filtrert gang'!D$3&lt;='Beregning - Til fots ny'!$P$115)*($A11='Beregning - Til fots ny'!$P$94)</f>
        <v>0</v>
      </c>
      <c r="E11">
        <f>bef13over!E11*('bef13over filtrert gang'!E$3&gt;='Beregning - Til fots ny'!$P$114)*('bef13over filtrert gang'!E$3&lt;='Beregning - Til fots ny'!$P$115)*($A11='Beregning - Til fots ny'!$P$94)</f>
        <v>0</v>
      </c>
      <c r="F11">
        <f>bef13over!F11*('bef13over filtrert gang'!F$3&gt;='Beregning - Til fots ny'!$P$114)*('bef13over filtrert gang'!F$3&lt;='Beregning - Til fots ny'!$P$115)*($A11='Beregning - Til fots ny'!$P$94)</f>
        <v>0</v>
      </c>
      <c r="G11">
        <f>bef13over!G11*('bef13over filtrert gang'!G$3&gt;='Beregning - Til fots ny'!$P$114)*('bef13over filtrert gang'!G$3&lt;='Beregning - Til fots ny'!$P$115)*($A11='Beregning - Til fots ny'!$P$94)</f>
        <v>0</v>
      </c>
      <c r="H11">
        <f>bef13over!H11*('bef13over filtrert gang'!H$3&gt;='Beregning - Til fots ny'!$P$114)*('bef13over filtrert gang'!H$3&lt;='Beregning - Til fots ny'!$P$115)*($A11='Beregning - Til fots ny'!$P$94)</f>
        <v>0</v>
      </c>
      <c r="I11">
        <f>bef13over!I11*('bef13over filtrert gang'!I$3&gt;='Beregning - Til fots ny'!$P$114)*('bef13over filtrert gang'!I$3&lt;='Beregning - Til fots ny'!$P$115)*($A11='Beregning - Til fots ny'!$P$94)</f>
        <v>0</v>
      </c>
      <c r="J11">
        <f>bef13over!J11*('bef13over filtrert gang'!J$3&gt;='Beregning - Til fots ny'!$P$114)*('bef13over filtrert gang'!J$3&lt;='Beregning - Til fots ny'!$P$115)*($A11='Beregning - Til fots ny'!$P$94)</f>
        <v>0</v>
      </c>
      <c r="K11">
        <f>bef13over!K11*('bef13over filtrert gang'!K$3&gt;='Beregning - Til fots ny'!$P$114)*('bef13over filtrert gang'!K$3&lt;='Beregning - Til fots ny'!$P$115)*($A11='Beregning - Til fots ny'!$P$94)</f>
        <v>0</v>
      </c>
      <c r="L11">
        <f>bef13over!L11*('bef13over filtrert gang'!L$3&gt;='Beregning - Til fots ny'!$P$114)*('bef13over filtrert gang'!L$3&lt;='Beregning - Til fots ny'!$P$115)*($A11='Beregning - Til fots ny'!$P$94)</f>
        <v>0</v>
      </c>
      <c r="M11">
        <f>bef13over!M11*('bef13over filtrert gang'!M$3&gt;='Beregning - Til fots ny'!$P$114)*('bef13over filtrert gang'!M$3&lt;='Beregning - Til fots ny'!$P$115)*($A11='Beregning - Til fots ny'!$P$94)</f>
        <v>0</v>
      </c>
      <c r="N11">
        <f>bef13over!N11*('bef13over filtrert gang'!N$3&gt;='Beregning - Til fots ny'!$P$114)*('bef13over filtrert gang'!N$3&lt;='Beregning - Til fots ny'!$P$115)*($A11='Beregning - Til fots ny'!$P$94)</f>
        <v>0</v>
      </c>
      <c r="O11">
        <f>bef13over!O11*('bef13over filtrert gang'!O$3&gt;='Beregning - Til fots ny'!$P$114)*('bef13over filtrert gang'!O$3&lt;='Beregning - Til fots ny'!$P$115)*($A11='Beregning - Til fots ny'!$P$94)</f>
        <v>0</v>
      </c>
      <c r="P11">
        <f>bef13over!P11*('bef13over filtrert gang'!P$3&gt;='Beregning - Til fots ny'!$P$114)*('bef13over filtrert gang'!P$3&lt;='Beregning - Til fots ny'!$P$115)*($A11='Beregning - Til fots ny'!$P$94)</f>
        <v>0</v>
      </c>
      <c r="Q11">
        <f>bef13over!Q11*('bef13over filtrert gang'!Q$3&gt;='Beregning - Til fots ny'!$P$114)*('bef13over filtrert gang'!Q$3&lt;='Beregning - Til fots ny'!$P$115)*($A11='Beregning - Til fots ny'!$P$94)</f>
        <v>0</v>
      </c>
      <c r="R11">
        <f>bef13over!R11*('bef13over filtrert gang'!R$3&gt;='Beregning - Til fots ny'!$P$114)*('bef13over filtrert gang'!R$3&lt;='Beregning - Til fots ny'!$P$115)*($A11='Beregning - Til fots ny'!$P$94)</f>
        <v>0</v>
      </c>
      <c r="S11">
        <f>bef13over!S11*('bef13over filtrert gang'!S$3&gt;='Beregning - Til fots ny'!$P$114)*('bef13over filtrert gang'!S$3&lt;='Beregning - Til fots ny'!$P$115)*($A11='Beregning - Til fots ny'!$P$94)</f>
        <v>0</v>
      </c>
      <c r="T11">
        <f>bef13over!T11*('bef13over filtrert gang'!T$3&gt;='Beregning - Til fots ny'!$P$114)*('bef13over filtrert gang'!T$3&lt;='Beregning - Til fots ny'!$P$115)*($A11='Beregning - Til fots ny'!$P$94)</f>
        <v>0</v>
      </c>
      <c r="U11">
        <f>bef13over!U11*('bef13over filtrert gang'!U$3&gt;='Beregning - Til fots ny'!$P$114)*('bef13over filtrert gang'!U$3&lt;='Beregning - Til fots ny'!$P$115)*($A11='Beregning - Til fots ny'!$P$94)</f>
        <v>0</v>
      </c>
      <c r="V11">
        <f>bef13over!V11*('bef13over filtrert gang'!V$3&gt;='Beregning - Til fots ny'!$P$114)*('bef13over filtrert gang'!V$3&lt;='Beregning - Til fots ny'!$P$115)*($A11='Beregning - Til fots ny'!$P$94)</f>
        <v>0</v>
      </c>
      <c r="W11">
        <f>bef13over!W11*('bef13over filtrert gang'!W$3&gt;='Beregning - Til fots ny'!$P$114)*('bef13over filtrert gang'!W$3&lt;='Beregning - Til fots ny'!$P$115)*($A11='Beregning - Til fots ny'!$P$94)</f>
        <v>0</v>
      </c>
      <c r="X11">
        <f>bef13over!X11*('bef13over filtrert gang'!X$3&gt;='Beregning - Til fots ny'!$P$114)*('bef13over filtrert gang'!X$3&lt;='Beregning - Til fots ny'!$P$115)*($A11='Beregning - Til fots ny'!$P$94)</f>
        <v>0</v>
      </c>
      <c r="Y11">
        <f>bef13over!Y11*('bef13over filtrert gang'!Y$3&gt;='Beregning - Til fots ny'!$P$114)*('bef13over filtrert gang'!Y$3&lt;='Beregning - Til fots ny'!$P$115)*($A11='Beregning - Til fots ny'!$P$94)</f>
        <v>0</v>
      </c>
      <c r="Z11">
        <f>bef13over!Z11*('bef13over filtrert gang'!Z$3&gt;='Beregning - Til fots ny'!$P$114)*('bef13over filtrert gang'!Z$3&lt;='Beregning - Til fots ny'!$P$115)*($A11='Beregning - Til fots ny'!$P$94)</f>
        <v>0</v>
      </c>
      <c r="AA11">
        <f>bef13over!AA11*('bef13over filtrert gang'!AA$3&gt;='Beregning - Til fots ny'!$P$114)*('bef13over filtrert gang'!AA$3&lt;='Beregning - Til fots ny'!$P$115)*($A11='Beregning - Til fots ny'!$P$94)</f>
        <v>0</v>
      </c>
      <c r="AB11">
        <f>bef13over!AB11*('bef13over filtrert gang'!AB$3&gt;='Beregning - Til fots ny'!$P$114)*('bef13over filtrert gang'!AB$3&lt;='Beregning - Til fots ny'!$P$115)*($A11='Beregning - Til fots ny'!$P$94)</f>
        <v>0</v>
      </c>
      <c r="AC11">
        <f>bef13over!AC11*('bef13over filtrert gang'!AC$3&gt;='Beregning - Til fots ny'!$P$114)*('bef13over filtrert gang'!AC$3&lt;='Beregning - Til fots ny'!$P$115)*($A11='Beregning - Til fots ny'!$P$94)</f>
        <v>0</v>
      </c>
      <c r="AD11">
        <f>bef13over!AD11*('bef13over filtrert gang'!AD$3&gt;='Beregning - Til fots ny'!$P$114)*('bef13over filtrert gang'!AD$3&lt;='Beregning - Til fots ny'!$P$115)*($A11='Beregning - Til fots ny'!$P$94)</f>
        <v>0</v>
      </c>
    </row>
    <row r="12" spans="1:33">
      <c r="A12">
        <v>122</v>
      </c>
      <c r="B12">
        <f>bef13over!B12*('bef13over filtrert gang'!B$3&gt;='Beregning - Til fots ny'!$P$114)*('bef13over filtrert gang'!B$3&lt;='Beregning - Til fots ny'!$P$115)*($A12='Beregning - Til fots ny'!$P$94)</f>
        <v>0</v>
      </c>
      <c r="C12">
        <f>bef13over!C12*('bef13over filtrert gang'!C$3&gt;='Beregning - Til fots ny'!$P$114)*('bef13over filtrert gang'!C$3&lt;='Beregning - Til fots ny'!$P$115)*($A12='Beregning - Til fots ny'!$P$94)</f>
        <v>0</v>
      </c>
      <c r="D12">
        <f>bef13over!D12*('bef13over filtrert gang'!D$3&gt;='Beregning - Til fots ny'!$P$114)*('bef13over filtrert gang'!D$3&lt;='Beregning - Til fots ny'!$P$115)*($A12='Beregning - Til fots ny'!$P$94)</f>
        <v>0</v>
      </c>
      <c r="E12">
        <f>bef13over!E12*('bef13over filtrert gang'!E$3&gt;='Beregning - Til fots ny'!$P$114)*('bef13over filtrert gang'!E$3&lt;='Beregning - Til fots ny'!$P$115)*($A12='Beregning - Til fots ny'!$P$94)</f>
        <v>0</v>
      </c>
      <c r="F12">
        <f>bef13over!F12*('bef13over filtrert gang'!F$3&gt;='Beregning - Til fots ny'!$P$114)*('bef13over filtrert gang'!F$3&lt;='Beregning - Til fots ny'!$P$115)*($A12='Beregning - Til fots ny'!$P$94)</f>
        <v>0</v>
      </c>
      <c r="G12">
        <f>bef13over!G12*('bef13over filtrert gang'!G$3&gt;='Beregning - Til fots ny'!$P$114)*('bef13over filtrert gang'!G$3&lt;='Beregning - Til fots ny'!$P$115)*($A12='Beregning - Til fots ny'!$P$94)</f>
        <v>0</v>
      </c>
      <c r="H12">
        <f>bef13over!H12*('bef13over filtrert gang'!H$3&gt;='Beregning - Til fots ny'!$P$114)*('bef13over filtrert gang'!H$3&lt;='Beregning - Til fots ny'!$P$115)*($A12='Beregning - Til fots ny'!$P$94)</f>
        <v>0</v>
      </c>
      <c r="I12">
        <f>bef13over!I12*('bef13over filtrert gang'!I$3&gt;='Beregning - Til fots ny'!$P$114)*('bef13over filtrert gang'!I$3&lt;='Beregning - Til fots ny'!$P$115)*($A12='Beregning - Til fots ny'!$P$94)</f>
        <v>0</v>
      </c>
      <c r="J12">
        <f>bef13over!J12*('bef13over filtrert gang'!J$3&gt;='Beregning - Til fots ny'!$P$114)*('bef13over filtrert gang'!J$3&lt;='Beregning - Til fots ny'!$P$115)*($A12='Beregning - Til fots ny'!$P$94)</f>
        <v>0</v>
      </c>
      <c r="K12">
        <f>bef13over!K12*('bef13over filtrert gang'!K$3&gt;='Beregning - Til fots ny'!$P$114)*('bef13over filtrert gang'!K$3&lt;='Beregning - Til fots ny'!$P$115)*($A12='Beregning - Til fots ny'!$P$94)</f>
        <v>0</v>
      </c>
      <c r="L12">
        <f>bef13over!L12*('bef13over filtrert gang'!L$3&gt;='Beregning - Til fots ny'!$P$114)*('bef13over filtrert gang'!L$3&lt;='Beregning - Til fots ny'!$P$115)*($A12='Beregning - Til fots ny'!$P$94)</f>
        <v>0</v>
      </c>
      <c r="M12">
        <f>bef13over!M12*('bef13over filtrert gang'!M$3&gt;='Beregning - Til fots ny'!$P$114)*('bef13over filtrert gang'!M$3&lt;='Beregning - Til fots ny'!$P$115)*($A12='Beregning - Til fots ny'!$P$94)</f>
        <v>0</v>
      </c>
      <c r="N12">
        <f>bef13over!N12*('bef13over filtrert gang'!N$3&gt;='Beregning - Til fots ny'!$P$114)*('bef13over filtrert gang'!N$3&lt;='Beregning - Til fots ny'!$P$115)*($A12='Beregning - Til fots ny'!$P$94)</f>
        <v>0</v>
      </c>
      <c r="O12">
        <f>bef13over!O12*('bef13over filtrert gang'!O$3&gt;='Beregning - Til fots ny'!$P$114)*('bef13over filtrert gang'!O$3&lt;='Beregning - Til fots ny'!$P$115)*($A12='Beregning - Til fots ny'!$P$94)</f>
        <v>0</v>
      </c>
      <c r="P12">
        <f>bef13over!P12*('bef13over filtrert gang'!P$3&gt;='Beregning - Til fots ny'!$P$114)*('bef13over filtrert gang'!P$3&lt;='Beregning - Til fots ny'!$P$115)*($A12='Beregning - Til fots ny'!$P$94)</f>
        <v>0</v>
      </c>
      <c r="Q12">
        <f>bef13over!Q12*('bef13over filtrert gang'!Q$3&gt;='Beregning - Til fots ny'!$P$114)*('bef13over filtrert gang'!Q$3&lt;='Beregning - Til fots ny'!$P$115)*($A12='Beregning - Til fots ny'!$P$94)</f>
        <v>0</v>
      </c>
      <c r="R12">
        <f>bef13over!R12*('bef13over filtrert gang'!R$3&gt;='Beregning - Til fots ny'!$P$114)*('bef13over filtrert gang'!R$3&lt;='Beregning - Til fots ny'!$P$115)*($A12='Beregning - Til fots ny'!$P$94)</f>
        <v>0</v>
      </c>
      <c r="S12">
        <f>bef13over!S12*('bef13over filtrert gang'!S$3&gt;='Beregning - Til fots ny'!$P$114)*('bef13over filtrert gang'!S$3&lt;='Beregning - Til fots ny'!$P$115)*($A12='Beregning - Til fots ny'!$P$94)</f>
        <v>0</v>
      </c>
      <c r="T12">
        <f>bef13over!T12*('bef13over filtrert gang'!T$3&gt;='Beregning - Til fots ny'!$P$114)*('bef13over filtrert gang'!T$3&lt;='Beregning - Til fots ny'!$P$115)*($A12='Beregning - Til fots ny'!$P$94)</f>
        <v>0</v>
      </c>
      <c r="U12">
        <f>bef13over!U12*('bef13over filtrert gang'!U$3&gt;='Beregning - Til fots ny'!$P$114)*('bef13over filtrert gang'!U$3&lt;='Beregning - Til fots ny'!$P$115)*($A12='Beregning - Til fots ny'!$P$94)</f>
        <v>0</v>
      </c>
      <c r="V12">
        <f>bef13over!V12*('bef13over filtrert gang'!V$3&gt;='Beregning - Til fots ny'!$P$114)*('bef13over filtrert gang'!V$3&lt;='Beregning - Til fots ny'!$P$115)*($A12='Beregning - Til fots ny'!$P$94)</f>
        <v>0</v>
      </c>
      <c r="W12">
        <f>bef13over!W12*('bef13over filtrert gang'!W$3&gt;='Beregning - Til fots ny'!$P$114)*('bef13over filtrert gang'!W$3&lt;='Beregning - Til fots ny'!$P$115)*($A12='Beregning - Til fots ny'!$P$94)</f>
        <v>0</v>
      </c>
      <c r="X12">
        <f>bef13over!X12*('bef13over filtrert gang'!X$3&gt;='Beregning - Til fots ny'!$P$114)*('bef13over filtrert gang'!X$3&lt;='Beregning - Til fots ny'!$P$115)*($A12='Beregning - Til fots ny'!$P$94)</f>
        <v>0</v>
      </c>
      <c r="Y12">
        <f>bef13over!Y12*('bef13over filtrert gang'!Y$3&gt;='Beregning - Til fots ny'!$P$114)*('bef13over filtrert gang'!Y$3&lt;='Beregning - Til fots ny'!$P$115)*($A12='Beregning - Til fots ny'!$P$94)</f>
        <v>0</v>
      </c>
      <c r="Z12">
        <f>bef13over!Z12*('bef13over filtrert gang'!Z$3&gt;='Beregning - Til fots ny'!$P$114)*('bef13over filtrert gang'!Z$3&lt;='Beregning - Til fots ny'!$P$115)*($A12='Beregning - Til fots ny'!$P$94)</f>
        <v>0</v>
      </c>
      <c r="AA12">
        <f>bef13over!AA12*('bef13over filtrert gang'!AA$3&gt;='Beregning - Til fots ny'!$P$114)*('bef13over filtrert gang'!AA$3&lt;='Beregning - Til fots ny'!$P$115)*($A12='Beregning - Til fots ny'!$P$94)</f>
        <v>0</v>
      </c>
      <c r="AB12">
        <f>bef13over!AB12*('bef13over filtrert gang'!AB$3&gt;='Beregning - Til fots ny'!$P$114)*('bef13over filtrert gang'!AB$3&lt;='Beregning - Til fots ny'!$P$115)*($A12='Beregning - Til fots ny'!$P$94)</f>
        <v>0</v>
      </c>
      <c r="AC12">
        <f>bef13over!AC12*('bef13over filtrert gang'!AC$3&gt;='Beregning - Til fots ny'!$P$114)*('bef13over filtrert gang'!AC$3&lt;='Beregning - Til fots ny'!$P$115)*($A12='Beregning - Til fots ny'!$P$94)</f>
        <v>0</v>
      </c>
      <c r="AD12">
        <f>bef13over!AD12*('bef13over filtrert gang'!AD$3&gt;='Beregning - Til fots ny'!$P$114)*('bef13over filtrert gang'!AD$3&lt;='Beregning - Til fots ny'!$P$115)*($A12='Beregning - Til fots ny'!$P$94)</f>
        <v>0</v>
      </c>
    </row>
    <row r="13" spans="1:33">
      <c r="A13">
        <v>123</v>
      </c>
      <c r="B13">
        <f>bef13over!B13*('bef13over filtrert gang'!B$3&gt;='Beregning - Til fots ny'!$P$114)*('bef13over filtrert gang'!B$3&lt;='Beregning - Til fots ny'!$P$115)*($A13='Beregning - Til fots ny'!$P$94)</f>
        <v>0</v>
      </c>
      <c r="C13">
        <f>bef13over!C13*('bef13over filtrert gang'!C$3&gt;='Beregning - Til fots ny'!$P$114)*('bef13over filtrert gang'!C$3&lt;='Beregning - Til fots ny'!$P$115)*($A13='Beregning - Til fots ny'!$P$94)</f>
        <v>0</v>
      </c>
      <c r="D13">
        <f>bef13over!D13*('bef13over filtrert gang'!D$3&gt;='Beregning - Til fots ny'!$P$114)*('bef13over filtrert gang'!D$3&lt;='Beregning - Til fots ny'!$P$115)*($A13='Beregning - Til fots ny'!$P$94)</f>
        <v>0</v>
      </c>
      <c r="E13">
        <f>bef13over!E13*('bef13over filtrert gang'!E$3&gt;='Beregning - Til fots ny'!$P$114)*('bef13over filtrert gang'!E$3&lt;='Beregning - Til fots ny'!$P$115)*($A13='Beregning - Til fots ny'!$P$94)</f>
        <v>0</v>
      </c>
      <c r="F13">
        <f>bef13over!F13*('bef13over filtrert gang'!F$3&gt;='Beregning - Til fots ny'!$P$114)*('bef13over filtrert gang'!F$3&lt;='Beregning - Til fots ny'!$P$115)*($A13='Beregning - Til fots ny'!$P$94)</f>
        <v>0</v>
      </c>
      <c r="G13">
        <f>bef13over!G13*('bef13over filtrert gang'!G$3&gt;='Beregning - Til fots ny'!$P$114)*('bef13over filtrert gang'!G$3&lt;='Beregning - Til fots ny'!$P$115)*($A13='Beregning - Til fots ny'!$P$94)</f>
        <v>0</v>
      </c>
      <c r="H13">
        <f>bef13over!H13*('bef13over filtrert gang'!H$3&gt;='Beregning - Til fots ny'!$P$114)*('bef13over filtrert gang'!H$3&lt;='Beregning - Til fots ny'!$P$115)*($A13='Beregning - Til fots ny'!$P$94)</f>
        <v>0</v>
      </c>
      <c r="I13">
        <f>bef13over!I13*('bef13over filtrert gang'!I$3&gt;='Beregning - Til fots ny'!$P$114)*('bef13over filtrert gang'!I$3&lt;='Beregning - Til fots ny'!$P$115)*($A13='Beregning - Til fots ny'!$P$94)</f>
        <v>0</v>
      </c>
      <c r="J13">
        <f>bef13over!J13*('bef13over filtrert gang'!J$3&gt;='Beregning - Til fots ny'!$P$114)*('bef13over filtrert gang'!J$3&lt;='Beregning - Til fots ny'!$P$115)*($A13='Beregning - Til fots ny'!$P$94)</f>
        <v>0</v>
      </c>
      <c r="K13">
        <f>bef13over!K13*('bef13over filtrert gang'!K$3&gt;='Beregning - Til fots ny'!$P$114)*('bef13over filtrert gang'!K$3&lt;='Beregning - Til fots ny'!$P$115)*($A13='Beregning - Til fots ny'!$P$94)</f>
        <v>0</v>
      </c>
      <c r="L13">
        <f>bef13over!L13*('bef13over filtrert gang'!L$3&gt;='Beregning - Til fots ny'!$P$114)*('bef13over filtrert gang'!L$3&lt;='Beregning - Til fots ny'!$P$115)*($A13='Beregning - Til fots ny'!$P$94)</f>
        <v>0</v>
      </c>
      <c r="M13">
        <f>bef13over!M13*('bef13over filtrert gang'!M$3&gt;='Beregning - Til fots ny'!$P$114)*('bef13over filtrert gang'!M$3&lt;='Beregning - Til fots ny'!$P$115)*($A13='Beregning - Til fots ny'!$P$94)</f>
        <v>0</v>
      </c>
      <c r="N13">
        <f>bef13over!N13*('bef13over filtrert gang'!N$3&gt;='Beregning - Til fots ny'!$P$114)*('bef13over filtrert gang'!N$3&lt;='Beregning - Til fots ny'!$P$115)*($A13='Beregning - Til fots ny'!$P$94)</f>
        <v>0</v>
      </c>
      <c r="O13">
        <f>bef13over!O13*('bef13over filtrert gang'!O$3&gt;='Beregning - Til fots ny'!$P$114)*('bef13over filtrert gang'!O$3&lt;='Beregning - Til fots ny'!$P$115)*($A13='Beregning - Til fots ny'!$P$94)</f>
        <v>0</v>
      </c>
      <c r="P13">
        <f>bef13over!P13*('bef13over filtrert gang'!P$3&gt;='Beregning - Til fots ny'!$P$114)*('bef13over filtrert gang'!P$3&lt;='Beregning - Til fots ny'!$P$115)*($A13='Beregning - Til fots ny'!$P$94)</f>
        <v>0</v>
      </c>
      <c r="Q13">
        <f>bef13over!Q13*('bef13over filtrert gang'!Q$3&gt;='Beregning - Til fots ny'!$P$114)*('bef13over filtrert gang'!Q$3&lt;='Beregning - Til fots ny'!$P$115)*($A13='Beregning - Til fots ny'!$P$94)</f>
        <v>0</v>
      </c>
      <c r="R13">
        <f>bef13over!R13*('bef13over filtrert gang'!R$3&gt;='Beregning - Til fots ny'!$P$114)*('bef13over filtrert gang'!R$3&lt;='Beregning - Til fots ny'!$P$115)*($A13='Beregning - Til fots ny'!$P$94)</f>
        <v>0</v>
      </c>
      <c r="S13">
        <f>bef13over!S13*('bef13over filtrert gang'!S$3&gt;='Beregning - Til fots ny'!$P$114)*('bef13over filtrert gang'!S$3&lt;='Beregning - Til fots ny'!$P$115)*($A13='Beregning - Til fots ny'!$P$94)</f>
        <v>0</v>
      </c>
      <c r="T13">
        <f>bef13over!T13*('bef13over filtrert gang'!T$3&gt;='Beregning - Til fots ny'!$P$114)*('bef13over filtrert gang'!T$3&lt;='Beregning - Til fots ny'!$P$115)*($A13='Beregning - Til fots ny'!$P$94)</f>
        <v>0</v>
      </c>
      <c r="U13">
        <f>bef13over!U13*('bef13over filtrert gang'!U$3&gt;='Beregning - Til fots ny'!$P$114)*('bef13over filtrert gang'!U$3&lt;='Beregning - Til fots ny'!$P$115)*($A13='Beregning - Til fots ny'!$P$94)</f>
        <v>0</v>
      </c>
      <c r="V13">
        <f>bef13over!V13*('bef13over filtrert gang'!V$3&gt;='Beregning - Til fots ny'!$P$114)*('bef13over filtrert gang'!V$3&lt;='Beregning - Til fots ny'!$P$115)*($A13='Beregning - Til fots ny'!$P$94)</f>
        <v>0</v>
      </c>
      <c r="W13">
        <f>bef13over!W13*('bef13over filtrert gang'!W$3&gt;='Beregning - Til fots ny'!$P$114)*('bef13over filtrert gang'!W$3&lt;='Beregning - Til fots ny'!$P$115)*($A13='Beregning - Til fots ny'!$P$94)</f>
        <v>0</v>
      </c>
      <c r="X13">
        <f>bef13over!X13*('bef13over filtrert gang'!X$3&gt;='Beregning - Til fots ny'!$P$114)*('bef13over filtrert gang'!X$3&lt;='Beregning - Til fots ny'!$P$115)*($A13='Beregning - Til fots ny'!$P$94)</f>
        <v>0</v>
      </c>
      <c r="Y13">
        <f>bef13over!Y13*('bef13over filtrert gang'!Y$3&gt;='Beregning - Til fots ny'!$P$114)*('bef13over filtrert gang'!Y$3&lt;='Beregning - Til fots ny'!$P$115)*($A13='Beregning - Til fots ny'!$P$94)</f>
        <v>0</v>
      </c>
      <c r="Z13">
        <f>bef13over!Z13*('bef13over filtrert gang'!Z$3&gt;='Beregning - Til fots ny'!$P$114)*('bef13over filtrert gang'!Z$3&lt;='Beregning - Til fots ny'!$P$115)*($A13='Beregning - Til fots ny'!$P$94)</f>
        <v>0</v>
      </c>
      <c r="AA13">
        <f>bef13over!AA13*('bef13over filtrert gang'!AA$3&gt;='Beregning - Til fots ny'!$P$114)*('bef13over filtrert gang'!AA$3&lt;='Beregning - Til fots ny'!$P$115)*($A13='Beregning - Til fots ny'!$P$94)</f>
        <v>0</v>
      </c>
      <c r="AB13">
        <f>bef13over!AB13*('bef13over filtrert gang'!AB$3&gt;='Beregning - Til fots ny'!$P$114)*('bef13over filtrert gang'!AB$3&lt;='Beregning - Til fots ny'!$P$115)*($A13='Beregning - Til fots ny'!$P$94)</f>
        <v>0</v>
      </c>
      <c r="AC13">
        <f>bef13over!AC13*('bef13over filtrert gang'!AC$3&gt;='Beregning - Til fots ny'!$P$114)*('bef13over filtrert gang'!AC$3&lt;='Beregning - Til fots ny'!$P$115)*($A13='Beregning - Til fots ny'!$P$94)</f>
        <v>0</v>
      </c>
      <c r="AD13">
        <f>bef13over!AD13*('bef13over filtrert gang'!AD$3&gt;='Beregning - Til fots ny'!$P$114)*('bef13over filtrert gang'!AD$3&lt;='Beregning - Til fots ny'!$P$115)*($A13='Beregning - Til fots ny'!$P$94)</f>
        <v>0</v>
      </c>
    </row>
    <row r="14" spans="1:33">
      <c r="A14">
        <v>124</v>
      </c>
      <c r="B14">
        <f>bef13over!B14*('bef13over filtrert gang'!B$3&gt;='Beregning - Til fots ny'!$P$114)*('bef13over filtrert gang'!B$3&lt;='Beregning - Til fots ny'!$P$115)*($A14='Beregning - Til fots ny'!$P$94)</f>
        <v>0</v>
      </c>
      <c r="C14">
        <f>bef13over!C14*('bef13over filtrert gang'!C$3&gt;='Beregning - Til fots ny'!$P$114)*('bef13over filtrert gang'!C$3&lt;='Beregning - Til fots ny'!$P$115)*($A14='Beregning - Til fots ny'!$P$94)</f>
        <v>0</v>
      </c>
      <c r="D14">
        <f>bef13over!D14*('bef13over filtrert gang'!D$3&gt;='Beregning - Til fots ny'!$P$114)*('bef13over filtrert gang'!D$3&lt;='Beregning - Til fots ny'!$P$115)*($A14='Beregning - Til fots ny'!$P$94)</f>
        <v>0</v>
      </c>
      <c r="E14">
        <f>bef13over!E14*('bef13over filtrert gang'!E$3&gt;='Beregning - Til fots ny'!$P$114)*('bef13over filtrert gang'!E$3&lt;='Beregning - Til fots ny'!$P$115)*($A14='Beregning - Til fots ny'!$P$94)</f>
        <v>0</v>
      </c>
      <c r="F14">
        <f>bef13over!F14*('bef13over filtrert gang'!F$3&gt;='Beregning - Til fots ny'!$P$114)*('bef13over filtrert gang'!F$3&lt;='Beregning - Til fots ny'!$P$115)*($A14='Beregning - Til fots ny'!$P$94)</f>
        <v>0</v>
      </c>
      <c r="G14">
        <f>bef13over!G14*('bef13over filtrert gang'!G$3&gt;='Beregning - Til fots ny'!$P$114)*('bef13over filtrert gang'!G$3&lt;='Beregning - Til fots ny'!$P$115)*($A14='Beregning - Til fots ny'!$P$94)</f>
        <v>0</v>
      </c>
      <c r="H14">
        <f>bef13over!H14*('bef13over filtrert gang'!H$3&gt;='Beregning - Til fots ny'!$P$114)*('bef13over filtrert gang'!H$3&lt;='Beregning - Til fots ny'!$P$115)*($A14='Beregning - Til fots ny'!$P$94)</f>
        <v>0</v>
      </c>
      <c r="I14">
        <f>bef13over!I14*('bef13over filtrert gang'!I$3&gt;='Beregning - Til fots ny'!$P$114)*('bef13over filtrert gang'!I$3&lt;='Beregning - Til fots ny'!$P$115)*($A14='Beregning - Til fots ny'!$P$94)</f>
        <v>0</v>
      </c>
      <c r="J14">
        <f>bef13over!J14*('bef13over filtrert gang'!J$3&gt;='Beregning - Til fots ny'!$P$114)*('bef13over filtrert gang'!J$3&lt;='Beregning - Til fots ny'!$P$115)*($A14='Beregning - Til fots ny'!$P$94)</f>
        <v>0</v>
      </c>
      <c r="K14">
        <f>bef13over!K14*('bef13over filtrert gang'!K$3&gt;='Beregning - Til fots ny'!$P$114)*('bef13over filtrert gang'!K$3&lt;='Beregning - Til fots ny'!$P$115)*($A14='Beregning - Til fots ny'!$P$94)</f>
        <v>0</v>
      </c>
      <c r="L14">
        <f>bef13over!L14*('bef13over filtrert gang'!L$3&gt;='Beregning - Til fots ny'!$P$114)*('bef13over filtrert gang'!L$3&lt;='Beregning - Til fots ny'!$P$115)*($A14='Beregning - Til fots ny'!$P$94)</f>
        <v>0</v>
      </c>
      <c r="M14">
        <f>bef13over!M14*('bef13over filtrert gang'!M$3&gt;='Beregning - Til fots ny'!$P$114)*('bef13over filtrert gang'!M$3&lt;='Beregning - Til fots ny'!$P$115)*($A14='Beregning - Til fots ny'!$P$94)</f>
        <v>0</v>
      </c>
      <c r="N14">
        <f>bef13over!N14*('bef13over filtrert gang'!N$3&gt;='Beregning - Til fots ny'!$P$114)*('bef13over filtrert gang'!N$3&lt;='Beregning - Til fots ny'!$P$115)*($A14='Beregning - Til fots ny'!$P$94)</f>
        <v>0</v>
      </c>
      <c r="O14">
        <f>bef13over!O14*('bef13over filtrert gang'!O$3&gt;='Beregning - Til fots ny'!$P$114)*('bef13over filtrert gang'!O$3&lt;='Beregning - Til fots ny'!$P$115)*($A14='Beregning - Til fots ny'!$P$94)</f>
        <v>0</v>
      </c>
      <c r="P14">
        <f>bef13over!P14*('bef13over filtrert gang'!P$3&gt;='Beregning - Til fots ny'!$P$114)*('bef13over filtrert gang'!P$3&lt;='Beregning - Til fots ny'!$P$115)*($A14='Beregning - Til fots ny'!$P$94)</f>
        <v>0</v>
      </c>
      <c r="Q14">
        <f>bef13over!Q14*('bef13over filtrert gang'!Q$3&gt;='Beregning - Til fots ny'!$P$114)*('bef13over filtrert gang'!Q$3&lt;='Beregning - Til fots ny'!$P$115)*($A14='Beregning - Til fots ny'!$P$94)</f>
        <v>0</v>
      </c>
      <c r="R14">
        <f>bef13over!R14*('bef13over filtrert gang'!R$3&gt;='Beregning - Til fots ny'!$P$114)*('bef13over filtrert gang'!R$3&lt;='Beregning - Til fots ny'!$P$115)*($A14='Beregning - Til fots ny'!$P$94)</f>
        <v>0</v>
      </c>
      <c r="S14">
        <f>bef13over!S14*('bef13over filtrert gang'!S$3&gt;='Beregning - Til fots ny'!$P$114)*('bef13over filtrert gang'!S$3&lt;='Beregning - Til fots ny'!$P$115)*($A14='Beregning - Til fots ny'!$P$94)</f>
        <v>0</v>
      </c>
      <c r="T14">
        <f>bef13over!T14*('bef13over filtrert gang'!T$3&gt;='Beregning - Til fots ny'!$P$114)*('bef13over filtrert gang'!T$3&lt;='Beregning - Til fots ny'!$P$115)*($A14='Beregning - Til fots ny'!$P$94)</f>
        <v>0</v>
      </c>
      <c r="U14">
        <f>bef13over!U14*('bef13over filtrert gang'!U$3&gt;='Beregning - Til fots ny'!$P$114)*('bef13over filtrert gang'!U$3&lt;='Beregning - Til fots ny'!$P$115)*($A14='Beregning - Til fots ny'!$P$94)</f>
        <v>0</v>
      </c>
      <c r="V14">
        <f>bef13over!V14*('bef13over filtrert gang'!V$3&gt;='Beregning - Til fots ny'!$P$114)*('bef13over filtrert gang'!V$3&lt;='Beregning - Til fots ny'!$P$115)*($A14='Beregning - Til fots ny'!$P$94)</f>
        <v>0</v>
      </c>
      <c r="W14">
        <f>bef13over!W14*('bef13over filtrert gang'!W$3&gt;='Beregning - Til fots ny'!$P$114)*('bef13over filtrert gang'!W$3&lt;='Beregning - Til fots ny'!$P$115)*($A14='Beregning - Til fots ny'!$P$94)</f>
        <v>0</v>
      </c>
      <c r="X14">
        <f>bef13over!X14*('bef13over filtrert gang'!X$3&gt;='Beregning - Til fots ny'!$P$114)*('bef13over filtrert gang'!X$3&lt;='Beregning - Til fots ny'!$P$115)*($A14='Beregning - Til fots ny'!$P$94)</f>
        <v>0</v>
      </c>
      <c r="Y14">
        <f>bef13over!Y14*('bef13over filtrert gang'!Y$3&gt;='Beregning - Til fots ny'!$P$114)*('bef13over filtrert gang'!Y$3&lt;='Beregning - Til fots ny'!$P$115)*($A14='Beregning - Til fots ny'!$P$94)</f>
        <v>0</v>
      </c>
      <c r="Z14">
        <f>bef13over!Z14*('bef13over filtrert gang'!Z$3&gt;='Beregning - Til fots ny'!$P$114)*('bef13over filtrert gang'!Z$3&lt;='Beregning - Til fots ny'!$P$115)*($A14='Beregning - Til fots ny'!$P$94)</f>
        <v>0</v>
      </c>
      <c r="AA14">
        <f>bef13over!AA14*('bef13over filtrert gang'!AA$3&gt;='Beregning - Til fots ny'!$P$114)*('bef13over filtrert gang'!AA$3&lt;='Beregning - Til fots ny'!$P$115)*($A14='Beregning - Til fots ny'!$P$94)</f>
        <v>0</v>
      </c>
      <c r="AB14">
        <f>bef13over!AB14*('bef13over filtrert gang'!AB$3&gt;='Beregning - Til fots ny'!$P$114)*('bef13over filtrert gang'!AB$3&lt;='Beregning - Til fots ny'!$P$115)*($A14='Beregning - Til fots ny'!$P$94)</f>
        <v>0</v>
      </c>
      <c r="AC14">
        <f>bef13over!AC14*('bef13over filtrert gang'!AC$3&gt;='Beregning - Til fots ny'!$P$114)*('bef13over filtrert gang'!AC$3&lt;='Beregning - Til fots ny'!$P$115)*($A14='Beregning - Til fots ny'!$P$94)</f>
        <v>0</v>
      </c>
      <c r="AD14">
        <f>bef13over!AD14*('bef13over filtrert gang'!AD$3&gt;='Beregning - Til fots ny'!$P$114)*('bef13over filtrert gang'!AD$3&lt;='Beregning - Til fots ny'!$P$115)*($A14='Beregning - Til fots ny'!$P$94)</f>
        <v>0</v>
      </c>
    </row>
    <row r="15" spans="1:33">
      <c r="A15">
        <v>125</v>
      </c>
      <c r="B15">
        <f>bef13over!B15*('bef13over filtrert gang'!B$3&gt;='Beregning - Til fots ny'!$P$114)*('bef13over filtrert gang'!B$3&lt;='Beregning - Til fots ny'!$P$115)*($A15='Beregning - Til fots ny'!$P$94)</f>
        <v>0</v>
      </c>
      <c r="C15">
        <f>bef13over!C15*('bef13over filtrert gang'!C$3&gt;='Beregning - Til fots ny'!$P$114)*('bef13over filtrert gang'!C$3&lt;='Beregning - Til fots ny'!$P$115)*($A15='Beregning - Til fots ny'!$P$94)</f>
        <v>0</v>
      </c>
      <c r="D15">
        <f>bef13over!D15*('bef13over filtrert gang'!D$3&gt;='Beregning - Til fots ny'!$P$114)*('bef13over filtrert gang'!D$3&lt;='Beregning - Til fots ny'!$P$115)*($A15='Beregning - Til fots ny'!$P$94)</f>
        <v>0</v>
      </c>
      <c r="E15">
        <f>bef13over!E15*('bef13over filtrert gang'!E$3&gt;='Beregning - Til fots ny'!$P$114)*('bef13over filtrert gang'!E$3&lt;='Beregning - Til fots ny'!$P$115)*($A15='Beregning - Til fots ny'!$P$94)</f>
        <v>0</v>
      </c>
      <c r="F15">
        <f>bef13over!F15*('bef13over filtrert gang'!F$3&gt;='Beregning - Til fots ny'!$P$114)*('bef13over filtrert gang'!F$3&lt;='Beregning - Til fots ny'!$P$115)*($A15='Beregning - Til fots ny'!$P$94)</f>
        <v>0</v>
      </c>
      <c r="G15">
        <f>bef13over!G15*('bef13over filtrert gang'!G$3&gt;='Beregning - Til fots ny'!$P$114)*('bef13over filtrert gang'!G$3&lt;='Beregning - Til fots ny'!$P$115)*($A15='Beregning - Til fots ny'!$P$94)</f>
        <v>0</v>
      </c>
      <c r="H15">
        <f>bef13over!H15*('bef13over filtrert gang'!H$3&gt;='Beregning - Til fots ny'!$P$114)*('bef13over filtrert gang'!H$3&lt;='Beregning - Til fots ny'!$P$115)*($A15='Beregning - Til fots ny'!$P$94)</f>
        <v>0</v>
      </c>
      <c r="I15">
        <f>bef13over!I15*('bef13over filtrert gang'!I$3&gt;='Beregning - Til fots ny'!$P$114)*('bef13over filtrert gang'!I$3&lt;='Beregning - Til fots ny'!$P$115)*($A15='Beregning - Til fots ny'!$P$94)</f>
        <v>0</v>
      </c>
      <c r="J15">
        <f>bef13over!J15*('bef13over filtrert gang'!J$3&gt;='Beregning - Til fots ny'!$P$114)*('bef13over filtrert gang'!J$3&lt;='Beregning - Til fots ny'!$P$115)*($A15='Beregning - Til fots ny'!$P$94)</f>
        <v>0</v>
      </c>
      <c r="K15">
        <f>bef13over!K15*('bef13over filtrert gang'!K$3&gt;='Beregning - Til fots ny'!$P$114)*('bef13over filtrert gang'!K$3&lt;='Beregning - Til fots ny'!$P$115)*($A15='Beregning - Til fots ny'!$P$94)</f>
        <v>0</v>
      </c>
      <c r="L15">
        <f>bef13over!L15*('bef13over filtrert gang'!L$3&gt;='Beregning - Til fots ny'!$P$114)*('bef13over filtrert gang'!L$3&lt;='Beregning - Til fots ny'!$P$115)*($A15='Beregning - Til fots ny'!$P$94)</f>
        <v>0</v>
      </c>
      <c r="M15">
        <f>bef13over!M15*('bef13over filtrert gang'!M$3&gt;='Beregning - Til fots ny'!$P$114)*('bef13over filtrert gang'!M$3&lt;='Beregning - Til fots ny'!$P$115)*($A15='Beregning - Til fots ny'!$P$94)</f>
        <v>0</v>
      </c>
      <c r="N15">
        <f>bef13over!N15*('bef13over filtrert gang'!N$3&gt;='Beregning - Til fots ny'!$P$114)*('bef13over filtrert gang'!N$3&lt;='Beregning - Til fots ny'!$P$115)*($A15='Beregning - Til fots ny'!$P$94)</f>
        <v>0</v>
      </c>
      <c r="O15">
        <f>bef13over!O15*('bef13over filtrert gang'!O$3&gt;='Beregning - Til fots ny'!$P$114)*('bef13over filtrert gang'!O$3&lt;='Beregning - Til fots ny'!$P$115)*($A15='Beregning - Til fots ny'!$P$94)</f>
        <v>0</v>
      </c>
      <c r="P15">
        <f>bef13over!P15*('bef13over filtrert gang'!P$3&gt;='Beregning - Til fots ny'!$P$114)*('bef13over filtrert gang'!P$3&lt;='Beregning - Til fots ny'!$P$115)*($A15='Beregning - Til fots ny'!$P$94)</f>
        <v>0</v>
      </c>
      <c r="Q15">
        <f>bef13over!Q15*('bef13over filtrert gang'!Q$3&gt;='Beregning - Til fots ny'!$P$114)*('bef13over filtrert gang'!Q$3&lt;='Beregning - Til fots ny'!$P$115)*($A15='Beregning - Til fots ny'!$P$94)</f>
        <v>0</v>
      </c>
      <c r="R15">
        <f>bef13over!R15*('bef13over filtrert gang'!R$3&gt;='Beregning - Til fots ny'!$P$114)*('bef13over filtrert gang'!R$3&lt;='Beregning - Til fots ny'!$P$115)*($A15='Beregning - Til fots ny'!$P$94)</f>
        <v>0</v>
      </c>
      <c r="S15">
        <f>bef13over!S15*('bef13over filtrert gang'!S$3&gt;='Beregning - Til fots ny'!$P$114)*('bef13over filtrert gang'!S$3&lt;='Beregning - Til fots ny'!$P$115)*($A15='Beregning - Til fots ny'!$P$94)</f>
        <v>0</v>
      </c>
      <c r="T15">
        <f>bef13over!T15*('bef13over filtrert gang'!T$3&gt;='Beregning - Til fots ny'!$P$114)*('bef13over filtrert gang'!T$3&lt;='Beregning - Til fots ny'!$P$115)*($A15='Beregning - Til fots ny'!$P$94)</f>
        <v>0</v>
      </c>
      <c r="U15">
        <f>bef13over!U15*('bef13over filtrert gang'!U$3&gt;='Beregning - Til fots ny'!$P$114)*('bef13over filtrert gang'!U$3&lt;='Beregning - Til fots ny'!$P$115)*($A15='Beregning - Til fots ny'!$P$94)</f>
        <v>0</v>
      </c>
      <c r="V15">
        <f>bef13over!V15*('bef13over filtrert gang'!V$3&gt;='Beregning - Til fots ny'!$P$114)*('bef13over filtrert gang'!V$3&lt;='Beregning - Til fots ny'!$P$115)*($A15='Beregning - Til fots ny'!$P$94)</f>
        <v>0</v>
      </c>
      <c r="W15">
        <f>bef13over!W15*('bef13over filtrert gang'!W$3&gt;='Beregning - Til fots ny'!$P$114)*('bef13over filtrert gang'!W$3&lt;='Beregning - Til fots ny'!$P$115)*($A15='Beregning - Til fots ny'!$P$94)</f>
        <v>0</v>
      </c>
      <c r="X15">
        <f>bef13over!X15*('bef13over filtrert gang'!X$3&gt;='Beregning - Til fots ny'!$P$114)*('bef13over filtrert gang'!X$3&lt;='Beregning - Til fots ny'!$P$115)*($A15='Beregning - Til fots ny'!$P$94)</f>
        <v>0</v>
      </c>
      <c r="Y15">
        <f>bef13over!Y15*('bef13over filtrert gang'!Y$3&gt;='Beregning - Til fots ny'!$P$114)*('bef13over filtrert gang'!Y$3&lt;='Beregning - Til fots ny'!$P$115)*($A15='Beregning - Til fots ny'!$P$94)</f>
        <v>0</v>
      </c>
      <c r="Z15">
        <f>bef13over!Z15*('bef13over filtrert gang'!Z$3&gt;='Beregning - Til fots ny'!$P$114)*('bef13over filtrert gang'!Z$3&lt;='Beregning - Til fots ny'!$P$115)*($A15='Beregning - Til fots ny'!$P$94)</f>
        <v>0</v>
      </c>
      <c r="AA15">
        <f>bef13over!AA15*('bef13over filtrert gang'!AA$3&gt;='Beregning - Til fots ny'!$P$114)*('bef13over filtrert gang'!AA$3&lt;='Beregning - Til fots ny'!$P$115)*($A15='Beregning - Til fots ny'!$P$94)</f>
        <v>0</v>
      </c>
      <c r="AB15">
        <f>bef13over!AB15*('bef13over filtrert gang'!AB$3&gt;='Beregning - Til fots ny'!$P$114)*('bef13over filtrert gang'!AB$3&lt;='Beregning - Til fots ny'!$P$115)*($A15='Beregning - Til fots ny'!$P$94)</f>
        <v>0</v>
      </c>
      <c r="AC15">
        <f>bef13over!AC15*('bef13over filtrert gang'!AC$3&gt;='Beregning - Til fots ny'!$P$114)*('bef13over filtrert gang'!AC$3&lt;='Beregning - Til fots ny'!$P$115)*($A15='Beregning - Til fots ny'!$P$94)</f>
        <v>0</v>
      </c>
      <c r="AD15">
        <f>bef13over!AD15*('bef13over filtrert gang'!AD$3&gt;='Beregning - Til fots ny'!$P$114)*('bef13over filtrert gang'!AD$3&lt;='Beregning - Til fots ny'!$P$115)*($A15='Beregning - Til fots ny'!$P$94)</f>
        <v>0</v>
      </c>
    </row>
    <row r="16" spans="1:33">
      <c r="A16">
        <v>127</v>
      </c>
      <c r="B16">
        <f>bef13over!B16*('bef13over filtrert gang'!B$3&gt;='Beregning - Til fots ny'!$P$114)*('bef13over filtrert gang'!B$3&lt;='Beregning - Til fots ny'!$P$115)*($A16='Beregning - Til fots ny'!$P$94)</f>
        <v>0</v>
      </c>
      <c r="C16">
        <f>bef13over!C16*('bef13over filtrert gang'!C$3&gt;='Beregning - Til fots ny'!$P$114)*('bef13over filtrert gang'!C$3&lt;='Beregning - Til fots ny'!$P$115)*($A16='Beregning - Til fots ny'!$P$94)</f>
        <v>0</v>
      </c>
      <c r="D16">
        <f>bef13over!D16*('bef13over filtrert gang'!D$3&gt;='Beregning - Til fots ny'!$P$114)*('bef13over filtrert gang'!D$3&lt;='Beregning - Til fots ny'!$P$115)*($A16='Beregning - Til fots ny'!$P$94)</f>
        <v>0</v>
      </c>
      <c r="E16">
        <f>bef13over!E16*('bef13over filtrert gang'!E$3&gt;='Beregning - Til fots ny'!$P$114)*('bef13over filtrert gang'!E$3&lt;='Beregning - Til fots ny'!$P$115)*($A16='Beregning - Til fots ny'!$P$94)</f>
        <v>0</v>
      </c>
      <c r="F16">
        <f>bef13over!F16*('bef13over filtrert gang'!F$3&gt;='Beregning - Til fots ny'!$P$114)*('bef13over filtrert gang'!F$3&lt;='Beregning - Til fots ny'!$P$115)*($A16='Beregning - Til fots ny'!$P$94)</f>
        <v>0</v>
      </c>
      <c r="G16">
        <f>bef13over!G16*('bef13over filtrert gang'!G$3&gt;='Beregning - Til fots ny'!$P$114)*('bef13over filtrert gang'!G$3&lt;='Beregning - Til fots ny'!$P$115)*($A16='Beregning - Til fots ny'!$P$94)</f>
        <v>0</v>
      </c>
      <c r="H16">
        <f>bef13over!H16*('bef13over filtrert gang'!H$3&gt;='Beregning - Til fots ny'!$P$114)*('bef13over filtrert gang'!H$3&lt;='Beregning - Til fots ny'!$P$115)*($A16='Beregning - Til fots ny'!$P$94)</f>
        <v>0</v>
      </c>
      <c r="I16">
        <f>bef13over!I16*('bef13over filtrert gang'!I$3&gt;='Beregning - Til fots ny'!$P$114)*('bef13over filtrert gang'!I$3&lt;='Beregning - Til fots ny'!$P$115)*($A16='Beregning - Til fots ny'!$P$94)</f>
        <v>0</v>
      </c>
      <c r="J16">
        <f>bef13over!J16*('bef13over filtrert gang'!J$3&gt;='Beregning - Til fots ny'!$P$114)*('bef13over filtrert gang'!J$3&lt;='Beregning - Til fots ny'!$P$115)*($A16='Beregning - Til fots ny'!$P$94)</f>
        <v>0</v>
      </c>
      <c r="K16">
        <f>bef13over!K16*('bef13over filtrert gang'!K$3&gt;='Beregning - Til fots ny'!$P$114)*('bef13over filtrert gang'!K$3&lt;='Beregning - Til fots ny'!$P$115)*($A16='Beregning - Til fots ny'!$P$94)</f>
        <v>0</v>
      </c>
      <c r="L16">
        <f>bef13over!L16*('bef13over filtrert gang'!L$3&gt;='Beregning - Til fots ny'!$P$114)*('bef13over filtrert gang'!L$3&lt;='Beregning - Til fots ny'!$P$115)*($A16='Beregning - Til fots ny'!$P$94)</f>
        <v>0</v>
      </c>
      <c r="M16">
        <f>bef13over!M16*('bef13over filtrert gang'!M$3&gt;='Beregning - Til fots ny'!$P$114)*('bef13over filtrert gang'!M$3&lt;='Beregning - Til fots ny'!$P$115)*($A16='Beregning - Til fots ny'!$P$94)</f>
        <v>0</v>
      </c>
      <c r="N16">
        <f>bef13over!N16*('bef13over filtrert gang'!N$3&gt;='Beregning - Til fots ny'!$P$114)*('bef13over filtrert gang'!N$3&lt;='Beregning - Til fots ny'!$P$115)*($A16='Beregning - Til fots ny'!$P$94)</f>
        <v>0</v>
      </c>
      <c r="O16">
        <f>bef13over!O16*('bef13over filtrert gang'!O$3&gt;='Beregning - Til fots ny'!$P$114)*('bef13over filtrert gang'!O$3&lt;='Beregning - Til fots ny'!$P$115)*($A16='Beregning - Til fots ny'!$P$94)</f>
        <v>0</v>
      </c>
      <c r="P16">
        <f>bef13over!P16*('bef13over filtrert gang'!P$3&gt;='Beregning - Til fots ny'!$P$114)*('bef13over filtrert gang'!P$3&lt;='Beregning - Til fots ny'!$P$115)*($A16='Beregning - Til fots ny'!$P$94)</f>
        <v>0</v>
      </c>
      <c r="Q16">
        <f>bef13over!Q16*('bef13over filtrert gang'!Q$3&gt;='Beregning - Til fots ny'!$P$114)*('bef13over filtrert gang'!Q$3&lt;='Beregning - Til fots ny'!$P$115)*($A16='Beregning - Til fots ny'!$P$94)</f>
        <v>0</v>
      </c>
      <c r="R16">
        <f>bef13over!R16*('bef13over filtrert gang'!R$3&gt;='Beregning - Til fots ny'!$P$114)*('bef13over filtrert gang'!R$3&lt;='Beregning - Til fots ny'!$P$115)*($A16='Beregning - Til fots ny'!$P$94)</f>
        <v>0</v>
      </c>
      <c r="S16">
        <f>bef13over!S16*('bef13over filtrert gang'!S$3&gt;='Beregning - Til fots ny'!$P$114)*('bef13over filtrert gang'!S$3&lt;='Beregning - Til fots ny'!$P$115)*($A16='Beregning - Til fots ny'!$P$94)</f>
        <v>0</v>
      </c>
      <c r="T16">
        <f>bef13over!T16*('bef13over filtrert gang'!T$3&gt;='Beregning - Til fots ny'!$P$114)*('bef13over filtrert gang'!T$3&lt;='Beregning - Til fots ny'!$P$115)*($A16='Beregning - Til fots ny'!$P$94)</f>
        <v>0</v>
      </c>
      <c r="U16">
        <f>bef13over!U16*('bef13over filtrert gang'!U$3&gt;='Beregning - Til fots ny'!$P$114)*('bef13over filtrert gang'!U$3&lt;='Beregning - Til fots ny'!$P$115)*($A16='Beregning - Til fots ny'!$P$94)</f>
        <v>0</v>
      </c>
      <c r="V16">
        <f>bef13over!V16*('bef13over filtrert gang'!V$3&gt;='Beregning - Til fots ny'!$P$114)*('bef13over filtrert gang'!V$3&lt;='Beregning - Til fots ny'!$P$115)*($A16='Beregning - Til fots ny'!$P$94)</f>
        <v>0</v>
      </c>
      <c r="W16">
        <f>bef13over!W16*('bef13over filtrert gang'!W$3&gt;='Beregning - Til fots ny'!$P$114)*('bef13over filtrert gang'!W$3&lt;='Beregning - Til fots ny'!$P$115)*($A16='Beregning - Til fots ny'!$P$94)</f>
        <v>0</v>
      </c>
      <c r="X16">
        <f>bef13over!X16*('bef13over filtrert gang'!X$3&gt;='Beregning - Til fots ny'!$P$114)*('bef13over filtrert gang'!X$3&lt;='Beregning - Til fots ny'!$P$115)*($A16='Beregning - Til fots ny'!$P$94)</f>
        <v>0</v>
      </c>
      <c r="Y16">
        <f>bef13over!Y16*('bef13over filtrert gang'!Y$3&gt;='Beregning - Til fots ny'!$P$114)*('bef13over filtrert gang'!Y$3&lt;='Beregning - Til fots ny'!$P$115)*($A16='Beregning - Til fots ny'!$P$94)</f>
        <v>0</v>
      </c>
      <c r="Z16">
        <f>bef13over!Z16*('bef13over filtrert gang'!Z$3&gt;='Beregning - Til fots ny'!$P$114)*('bef13over filtrert gang'!Z$3&lt;='Beregning - Til fots ny'!$P$115)*($A16='Beregning - Til fots ny'!$P$94)</f>
        <v>0</v>
      </c>
      <c r="AA16">
        <f>bef13over!AA16*('bef13over filtrert gang'!AA$3&gt;='Beregning - Til fots ny'!$P$114)*('bef13over filtrert gang'!AA$3&lt;='Beregning - Til fots ny'!$P$115)*($A16='Beregning - Til fots ny'!$P$94)</f>
        <v>0</v>
      </c>
      <c r="AB16">
        <f>bef13over!AB16*('bef13over filtrert gang'!AB$3&gt;='Beregning - Til fots ny'!$P$114)*('bef13over filtrert gang'!AB$3&lt;='Beregning - Til fots ny'!$P$115)*($A16='Beregning - Til fots ny'!$P$94)</f>
        <v>0</v>
      </c>
      <c r="AC16">
        <f>bef13over!AC16*('bef13over filtrert gang'!AC$3&gt;='Beregning - Til fots ny'!$P$114)*('bef13over filtrert gang'!AC$3&lt;='Beregning - Til fots ny'!$P$115)*($A16='Beregning - Til fots ny'!$P$94)</f>
        <v>0</v>
      </c>
      <c r="AD16">
        <f>bef13over!AD16*('bef13over filtrert gang'!AD$3&gt;='Beregning - Til fots ny'!$P$114)*('bef13over filtrert gang'!AD$3&lt;='Beregning - Til fots ny'!$P$115)*($A16='Beregning - Til fots ny'!$P$94)</f>
        <v>0</v>
      </c>
    </row>
    <row r="17" spans="1:30">
      <c r="A17">
        <v>128</v>
      </c>
      <c r="B17">
        <f>bef13over!B17*('bef13over filtrert gang'!B$3&gt;='Beregning - Til fots ny'!$P$114)*('bef13over filtrert gang'!B$3&lt;='Beregning - Til fots ny'!$P$115)*($A17='Beregning - Til fots ny'!$P$94)</f>
        <v>0</v>
      </c>
      <c r="C17">
        <f>bef13over!C17*('bef13over filtrert gang'!C$3&gt;='Beregning - Til fots ny'!$P$114)*('bef13over filtrert gang'!C$3&lt;='Beregning - Til fots ny'!$P$115)*($A17='Beregning - Til fots ny'!$P$94)</f>
        <v>0</v>
      </c>
      <c r="D17">
        <f>bef13over!D17*('bef13over filtrert gang'!D$3&gt;='Beregning - Til fots ny'!$P$114)*('bef13over filtrert gang'!D$3&lt;='Beregning - Til fots ny'!$P$115)*($A17='Beregning - Til fots ny'!$P$94)</f>
        <v>0</v>
      </c>
      <c r="E17">
        <f>bef13over!E17*('bef13over filtrert gang'!E$3&gt;='Beregning - Til fots ny'!$P$114)*('bef13over filtrert gang'!E$3&lt;='Beregning - Til fots ny'!$P$115)*($A17='Beregning - Til fots ny'!$P$94)</f>
        <v>0</v>
      </c>
      <c r="F17">
        <f>bef13over!F17*('bef13over filtrert gang'!F$3&gt;='Beregning - Til fots ny'!$P$114)*('bef13over filtrert gang'!F$3&lt;='Beregning - Til fots ny'!$P$115)*($A17='Beregning - Til fots ny'!$P$94)</f>
        <v>0</v>
      </c>
      <c r="G17">
        <f>bef13over!G17*('bef13over filtrert gang'!G$3&gt;='Beregning - Til fots ny'!$P$114)*('bef13over filtrert gang'!G$3&lt;='Beregning - Til fots ny'!$P$115)*($A17='Beregning - Til fots ny'!$P$94)</f>
        <v>0</v>
      </c>
      <c r="H17">
        <f>bef13over!H17*('bef13over filtrert gang'!H$3&gt;='Beregning - Til fots ny'!$P$114)*('bef13over filtrert gang'!H$3&lt;='Beregning - Til fots ny'!$P$115)*($A17='Beregning - Til fots ny'!$P$94)</f>
        <v>0</v>
      </c>
      <c r="I17">
        <f>bef13over!I17*('bef13over filtrert gang'!I$3&gt;='Beregning - Til fots ny'!$P$114)*('bef13over filtrert gang'!I$3&lt;='Beregning - Til fots ny'!$P$115)*($A17='Beregning - Til fots ny'!$P$94)</f>
        <v>0</v>
      </c>
      <c r="J17">
        <f>bef13over!J17*('bef13over filtrert gang'!J$3&gt;='Beregning - Til fots ny'!$P$114)*('bef13over filtrert gang'!J$3&lt;='Beregning - Til fots ny'!$P$115)*($A17='Beregning - Til fots ny'!$P$94)</f>
        <v>0</v>
      </c>
      <c r="K17">
        <f>bef13over!K17*('bef13over filtrert gang'!K$3&gt;='Beregning - Til fots ny'!$P$114)*('bef13over filtrert gang'!K$3&lt;='Beregning - Til fots ny'!$P$115)*($A17='Beregning - Til fots ny'!$P$94)</f>
        <v>0</v>
      </c>
      <c r="L17">
        <f>bef13over!L17*('bef13over filtrert gang'!L$3&gt;='Beregning - Til fots ny'!$P$114)*('bef13over filtrert gang'!L$3&lt;='Beregning - Til fots ny'!$P$115)*($A17='Beregning - Til fots ny'!$P$94)</f>
        <v>0</v>
      </c>
      <c r="M17">
        <f>bef13over!M17*('bef13over filtrert gang'!M$3&gt;='Beregning - Til fots ny'!$P$114)*('bef13over filtrert gang'!M$3&lt;='Beregning - Til fots ny'!$P$115)*($A17='Beregning - Til fots ny'!$P$94)</f>
        <v>0</v>
      </c>
      <c r="N17">
        <f>bef13over!N17*('bef13over filtrert gang'!N$3&gt;='Beregning - Til fots ny'!$P$114)*('bef13over filtrert gang'!N$3&lt;='Beregning - Til fots ny'!$P$115)*($A17='Beregning - Til fots ny'!$P$94)</f>
        <v>0</v>
      </c>
      <c r="O17">
        <f>bef13over!O17*('bef13over filtrert gang'!O$3&gt;='Beregning - Til fots ny'!$P$114)*('bef13over filtrert gang'!O$3&lt;='Beregning - Til fots ny'!$P$115)*($A17='Beregning - Til fots ny'!$P$94)</f>
        <v>0</v>
      </c>
      <c r="P17">
        <f>bef13over!P17*('bef13over filtrert gang'!P$3&gt;='Beregning - Til fots ny'!$P$114)*('bef13over filtrert gang'!P$3&lt;='Beregning - Til fots ny'!$P$115)*($A17='Beregning - Til fots ny'!$P$94)</f>
        <v>0</v>
      </c>
      <c r="Q17">
        <f>bef13over!Q17*('bef13over filtrert gang'!Q$3&gt;='Beregning - Til fots ny'!$P$114)*('bef13over filtrert gang'!Q$3&lt;='Beregning - Til fots ny'!$P$115)*($A17='Beregning - Til fots ny'!$P$94)</f>
        <v>0</v>
      </c>
      <c r="R17">
        <f>bef13over!R17*('bef13over filtrert gang'!R$3&gt;='Beregning - Til fots ny'!$P$114)*('bef13over filtrert gang'!R$3&lt;='Beregning - Til fots ny'!$P$115)*($A17='Beregning - Til fots ny'!$P$94)</f>
        <v>0</v>
      </c>
      <c r="S17">
        <f>bef13over!S17*('bef13over filtrert gang'!S$3&gt;='Beregning - Til fots ny'!$P$114)*('bef13over filtrert gang'!S$3&lt;='Beregning - Til fots ny'!$P$115)*($A17='Beregning - Til fots ny'!$P$94)</f>
        <v>0</v>
      </c>
      <c r="T17">
        <f>bef13over!T17*('bef13over filtrert gang'!T$3&gt;='Beregning - Til fots ny'!$P$114)*('bef13over filtrert gang'!T$3&lt;='Beregning - Til fots ny'!$P$115)*($A17='Beregning - Til fots ny'!$P$94)</f>
        <v>0</v>
      </c>
      <c r="U17">
        <f>bef13over!U17*('bef13over filtrert gang'!U$3&gt;='Beregning - Til fots ny'!$P$114)*('bef13over filtrert gang'!U$3&lt;='Beregning - Til fots ny'!$P$115)*($A17='Beregning - Til fots ny'!$P$94)</f>
        <v>0</v>
      </c>
      <c r="V17">
        <f>bef13over!V17*('bef13over filtrert gang'!V$3&gt;='Beregning - Til fots ny'!$P$114)*('bef13over filtrert gang'!V$3&lt;='Beregning - Til fots ny'!$P$115)*($A17='Beregning - Til fots ny'!$P$94)</f>
        <v>0</v>
      </c>
      <c r="W17">
        <f>bef13over!W17*('bef13over filtrert gang'!W$3&gt;='Beregning - Til fots ny'!$P$114)*('bef13over filtrert gang'!W$3&lt;='Beregning - Til fots ny'!$P$115)*($A17='Beregning - Til fots ny'!$P$94)</f>
        <v>0</v>
      </c>
      <c r="X17">
        <f>bef13over!X17*('bef13over filtrert gang'!X$3&gt;='Beregning - Til fots ny'!$P$114)*('bef13over filtrert gang'!X$3&lt;='Beregning - Til fots ny'!$P$115)*($A17='Beregning - Til fots ny'!$P$94)</f>
        <v>0</v>
      </c>
      <c r="Y17">
        <f>bef13over!Y17*('bef13over filtrert gang'!Y$3&gt;='Beregning - Til fots ny'!$P$114)*('bef13over filtrert gang'!Y$3&lt;='Beregning - Til fots ny'!$P$115)*($A17='Beregning - Til fots ny'!$P$94)</f>
        <v>0</v>
      </c>
      <c r="Z17">
        <f>bef13over!Z17*('bef13over filtrert gang'!Z$3&gt;='Beregning - Til fots ny'!$P$114)*('bef13over filtrert gang'!Z$3&lt;='Beregning - Til fots ny'!$P$115)*($A17='Beregning - Til fots ny'!$P$94)</f>
        <v>0</v>
      </c>
      <c r="AA17">
        <f>bef13over!AA17*('bef13over filtrert gang'!AA$3&gt;='Beregning - Til fots ny'!$P$114)*('bef13over filtrert gang'!AA$3&lt;='Beregning - Til fots ny'!$P$115)*($A17='Beregning - Til fots ny'!$P$94)</f>
        <v>0</v>
      </c>
      <c r="AB17">
        <f>bef13over!AB17*('bef13over filtrert gang'!AB$3&gt;='Beregning - Til fots ny'!$P$114)*('bef13over filtrert gang'!AB$3&lt;='Beregning - Til fots ny'!$P$115)*($A17='Beregning - Til fots ny'!$P$94)</f>
        <v>0</v>
      </c>
      <c r="AC17">
        <f>bef13over!AC17*('bef13over filtrert gang'!AC$3&gt;='Beregning - Til fots ny'!$P$114)*('bef13over filtrert gang'!AC$3&lt;='Beregning - Til fots ny'!$P$115)*($A17='Beregning - Til fots ny'!$P$94)</f>
        <v>0</v>
      </c>
      <c r="AD17">
        <f>bef13over!AD17*('bef13over filtrert gang'!AD$3&gt;='Beregning - Til fots ny'!$P$114)*('bef13over filtrert gang'!AD$3&lt;='Beregning - Til fots ny'!$P$115)*($A17='Beregning - Til fots ny'!$P$94)</f>
        <v>0</v>
      </c>
    </row>
    <row r="18" spans="1:30">
      <c r="A18">
        <v>135</v>
      </c>
      <c r="B18">
        <f>bef13over!B18*('bef13over filtrert gang'!B$3&gt;='Beregning - Til fots ny'!$P$114)*('bef13over filtrert gang'!B$3&lt;='Beregning - Til fots ny'!$P$115)*($A18='Beregning - Til fots ny'!$P$94)</f>
        <v>0</v>
      </c>
      <c r="C18">
        <f>bef13over!C18*('bef13over filtrert gang'!C$3&gt;='Beregning - Til fots ny'!$P$114)*('bef13over filtrert gang'!C$3&lt;='Beregning - Til fots ny'!$P$115)*($A18='Beregning - Til fots ny'!$P$94)</f>
        <v>0</v>
      </c>
      <c r="D18">
        <f>bef13over!D18*('bef13over filtrert gang'!D$3&gt;='Beregning - Til fots ny'!$P$114)*('bef13over filtrert gang'!D$3&lt;='Beregning - Til fots ny'!$P$115)*($A18='Beregning - Til fots ny'!$P$94)</f>
        <v>0</v>
      </c>
      <c r="E18">
        <f>bef13over!E18*('bef13over filtrert gang'!E$3&gt;='Beregning - Til fots ny'!$P$114)*('bef13over filtrert gang'!E$3&lt;='Beregning - Til fots ny'!$P$115)*($A18='Beregning - Til fots ny'!$P$94)</f>
        <v>0</v>
      </c>
      <c r="F18">
        <f>bef13over!F18*('bef13over filtrert gang'!F$3&gt;='Beregning - Til fots ny'!$P$114)*('bef13over filtrert gang'!F$3&lt;='Beregning - Til fots ny'!$P$115)*($A18='Beregning - Til fots ny'!$P$94)</f>
        <v>0</v>
      </c>
      <c r="G18">
        <f>bef13over!G18*('bef13over filtrert gang'!G$3&gt;='Beregning - Til fots ny'!$P$114)*('bef13over filtrert gang'!G$3&lt;='Beregning - Til fots ny'!$P$115)*($A18='Beregning - Til fots ny'!$P$94)</f>
        <v>0</v>
      </c>
      <c r="H18">
        <f>bef13over!H18*('bef13over filtrert gang'!H$3&gt;='Beregning - Til fots ny'!$P$114)*('bef13over filtrert gang'!H$3&lt;='Beregning - Til fots ny'!$P$115)*($A18='Beregning - Til fots ny'!$P$94)</f>
        <v>0</v>
      </c>
      <c r="I18">
        <f>bef13over!I18*('bef13over filtrert gang'!I$3&gt;='Beregning - Til fots ny'!$P$114)*('bef13over filtrert gang'!I$3&lt;='Beregning - Til fots ny'!$P$115)*($A18='Beregning - Til fots ny'!$P$94)</f>
        <v>0</v>
      </c>
      <c r="J18">
        <f>bef13over!J18*('bef13over filtrert gang'!J$3&gt;='Beregning - Til fots ny'!$P$114)*('bef13over filtrert gang'!J$3&lt;='Beregning - Til fots ny'!$P$115)*($A18='Beregning - Til fots ny'!$P$94)</f>
        <v>0</v>
      </c>
      <c r="K18">
        <f>bef13over!K18*('bef13over filtrert gang'!K$3&gt;='Beregning - Til fots ny'!$P$114)*('bef13over filtrert gang'!K$3&lt;='Beregning - Til fots ny'!$P$115)*($A18='Beregning - Til fots ny'!$P$94)</f>
        <v>0</v>
      </c>
      <c r="L18">
        <f>bef13over!L18*('bef13over filtrert gang'!L$3&gt;='Beregning - Til fots ny'!$P$114)*('bef13over filtrert gang'!L$3&lt;='Beregning - Til fots ny'!$P$115)*($A18='Beregning - Til fots ny'!$P$94)</f>
        <v>0</v>
      </c>
      <c r="M18">
        <f>bef13over!M18*('bef13over filtrert gang'!M$3&gt;='Beregning - Til fots ny'!$P$114)*('bef13over filtrert gang'!M$3&lt;='Beregning - Til fots ny'!$P$115)*($A18='Beregning - Til fots ny'!$P$94)</f>
        <v>0</v>
      </c>
      <c r="N18">
        <f>bef13over!N18*('bef13over filtrert gang'!N$3&gt;='Beregning - Til fots ny'!$P$114)*('bef13over filtrert gang'!N$3&lt;='Beregning - Til fots ny'!$P$115)*($A18='Beregning - Til fots ny'!$P$94)</f>
        <v>0</v>
      </c>
      <c r="O18">
        <f>bef13over!O18*('bef13over filtrert gang'!O$3&gt;='Beregning - Til fots ny'!$P$114)*('bef13over filtrert gang'!O$3&lt;='Beregning - Til fots ny'!$P$115)*($A18='Beregning - Til fots ny'!$P$94)</f>
        <v>0</v>
      </c>
      <c r="P18">
        <f>bef13over!P18*('bef13over filtrert gang'!P$3&gt;='Beregning - Til fots ny'!$P$114)*('bef13over filtrert gang'!P$3&lt;='Beregning - Til fots ny'!$P$115)*($A18='Beregning - Til fots ny'!$P$94)</f>
        <v>0</v>
      </c>
      <c r="Q18">
        <f>bef13over!Q18*('bef13over filtrert gang'!Q$3&gt;='Beregning - Til fots ny'!$P$114)*('bef13over filtrert gang'!Q$3&lt;='Beregning - Til fots ny'!$P$115)*($A18='Beregning - Til fots ny'!$P$94)</f>
        <v>0</v>
      </c>
      <c r="R18">
        <f>bef13over!R18*('bef13over filtrert gang'!R$3&gt;='Beregning - Til fots ny'!$P$114)*('bef13over filtrert gang'!R$3&lt;='Beregning - Til fots ny'!$P$115)*($A18='Beregning - Til fots ny'!$P$94)</f>
        <v>0</v>
      </c>
      <c r="S18">
        <f>bef13over!S18*('bef13over filtrert gang'!S$3&gt;='Beregning - Til fots ny'!$P$114)*('bef13over filtrert gang'!S$3&lt;='Beregning - Til fots ny'!$P$115)*($A18='Beregning - Til fots ny'!$P$94)</f>
        <v>0</v>
      </c>
      <c r="T18">
        <f>bef13over!T18*('bef13over filtrert gang'!T$3&gt;='Beregning - Til fots ny'!$P$114)*('bef13over filtrert gang'!T$3&lt;='Beregning - Til fots ny'!$P$115)*($A18='Beregning - Til fots ny'!$P$94)</f>
        <v>0</v>
      </c>
      <c r="U18">
        <f>bef13over!U18*('bef13over filtrert gang'!U$3&gt;='Beregning - Til fots ny'!$P$114)*('bef13over filtrert gang'!U$3&lt;='Beregning - Til fots ny'!$P$115)*($A18='Beregning - Til fots ny'!$P$94)</f>
        <v>0</v>
      </c>
      <c r="V18">
        <f>bef13over!V18*('bef13over filtrert gang'!V$3&gt;='Beregning - Til fots ny'!$P$114)*('bef13over filtrert gang'!V$3&lt;='Beregning - Til fots ny'!$P$115)*($A18='Beregning - Til fots ny'!$P$94)</f>
        <v>0</v>
      </c>
      <c r="W18">
        <f>bef13over!W18*('bef13over filtrert gang'!W$3&gt;='Beregning - Til fots ny'!$P$114)*('bef13over filtrert gang'!W$3&lt;='Beregning - Til fots ny'!$P$115)*($A18='Beregning - Til fots ny'!$P$94)</f>
        <v>0</v>
      </c>
      <c r="X18">
        <f>bef13over!X18*('bef13over filtrert gang'!X$3&gt;='Beregning - Til fots ny'!$P$114)*('bef13over filtrert gang'!X$3&lt;='Beregning - Til fots ny'!$P$115)*($A18='Beregning - Til fots ny'!$P$94)</f>
        <v>0</v>
      </c>
      <c r="Y18">
        <f>bef13over!Y18*('bef13over filtrert gang'!Y$3&gt;='Beregning - Til fots ny'!$P$114)*('bef13over filtrert gang'!Y$3&lt;='Beregning - Til fots ny'!$P$115)*($A18='Beregning - Til fots ny'!$P$94)</f>
        <v>0</v>
      </c>
      <c r="Z18">
        <f>bef13over!Z18*('bef13over filtrert gang'!Z$3&gt;='Beregning - Til fots ny'!$P$114)*('bef13over filtrert gang'!Z$3&lt;='Beregning - Til fots ny'!$P$115)*($A18='Beregning - Til fots ny'!$P$94)</f>
        <v>0</v>
      </c>
      <c r="AA18">
        <f>bef13over!AA18*('bef13over filtrert gang'!AA$3&gt;='Beregning - Til fots ny'!$P$114)*('bef13over filtrert gang'!AA$3&lt;='Beregning - Til fots ny'!$P$115)*($A18='Beregning - Til fots ny'!$P$94)</f>
        <v>0</v>
      </c>
      <c r="AB18">
        <f>bef13over!AB18*('bef13over filtrert gang'!AB$3&gt;='Beregning - Til fots ny'!$P$114)*('bef13over filtrert gang'!AB$3&lt;='Beregning - Til fots ny'!$P$115)*($A18='Beregning - Til fots ny'!$P$94)</f>
        <v>0</v>
      </c>
      <c r="AC18">
        <f>bef13over!AC18*('bef13over filtrert gang'!AC$3&gt;='Beregning - Til fots ny'!$P$114)*('bef13over filtrert gang'!AC$3&lt;='Beregning - Til fots ny'!$P$115)*($A18='Beregning - Til fots ny'!$P$94)</f>
        <v>0</v>
      </c>
      <c r="AD18">
        <f>bef13over!AD18*('bef13over filtrert gang'!AD$3&gt;='Beregning - Til fots ny'!$P$114)*('bef13over filtrert gang'!AD$3&lt;='Beregning - Til fots ny'!$P$115)*($A18='Beregning - Til fots ny'!$P$94)</f>
        <v>0</v>
      </c>
    </row>
    <row r="19" spans="1:30">
      <c r="A19">
        <v>136</v>
      </c>
      <c r="B19">
        <f>bef13over!B19*('bef13over filtrert gang'!B$3&gt;='Beregning - Til fots ny'!$P$114)*('bef13over filtrert gang'!B$3&lt;='Beregning - Til fots ny'!$P$115)*($A19='Beregning - Til fots ny'!$P$94)</f>
        <v>0</v>
      </c>
      <c r="C19">
        <f>bef13over!C19*('bef13over filtrert gang'!C$3&gt;='Beregning - Til fots ny'!$P$114)*('bef13over filtrert gang'!C$3&lt;='Beregning - Til fots ny'!$P$115)*($A19='Beregning - Til fots ny'!$P$94)</f>
        <v>0</v>
      </c>
      <c r="D19">
        <f>bef13over!D19*('bef13over filtrert gang'!D$3&gt;='Beregning - Til fots ny'!$P$114)*('bef13over filtrert gang'!D$3&lt;='Beregning - Til fots ny'!$P$115)*($A19='Beregning - Til fots ny'!$P$94)</f>
        <v>0</v>
      </c>
      <c r="E19">
        <f>bef13over!E19*('bef13over filtrert gang'!E$3&gt;='Beregning - Til fots ny'!$P$114)*('bef13over filtrert gang'!E$3&lt;='Beregning - Til fots ny'!$P$115)*($A19='Beregning - Til fots ny'!$P$94)</f>
        <v>0</v>
      </c>
      <c r="F19">
        <f>bef13over!F19*('bef13over filtrert gang'!F$3&gt;='Beregning - Til fots ny'!$P$114)*('bef13over filtrert gang'!F$3&lt;='Beregning - Til fots ny'!$P$115)*($A19='Beregning - Til fots ny'!$P$94)</f>
        <v>0</v>
      </c>
      <c r="G19">
        <f>bef13over!G19*('bef13over filtrert gang'!G$3&gt;='Beregning - Til fots ny'!$P$114)*('bef13over filtrert gang'!G$3&lt;='Beregning - Til fots ny'!$P$115)*($A19='Beregning - Til fots ny'!$P$94)</f>
        <v>0</v>
      </c>
      <c r="H19">
        <f>bef13over!H19*('bef13over filtrert gang'!H$3&gt;='Beregning - Til fots ny'!$P$114)*('bef13over filtrert gang'!H$3&lt;='Beregning - Til fots ny'!$P$115)*($A19='Beregning - Til fots ny'!$P$94)</f>
        <v>0</v>
      </c>
      <c r="I19">
        <f>bef13over!I19*('bef13over filtrert gang'!I$3&gt;='Beregning - Til fots ny'!$P$114)*('bef13over filtrert gang'!I$3&lt;='Beregning - Til fots ny'!$P$115)*($A19='Beregning - Til fots ny'!$P$94)</f>
        <v>0</v>
      </c>
      <c r="J19">
        <f>bef13over!J19*('bef13over filtrert gang'!J$3&gt;='Beregning - Til fots ny'!$P$114)*('bef13over filtrert gang'!J$3&lt;='Beregning - Til fots ny'!$P$115)*($A19='Beregning - Til fots ny'!$P$94)</f>
        <v>0</v>
      </c>
      <c r="K19">
        <f>bef13over!K19*('bef13over filtrert gang'!K$3&gt;='Beregning - Til fots ny'!$P$114)*('bef13over filtrert gang'!K$3&lt;='Beregning - Til fots ny'!$P$115)*($A19='Beregning - Til fots ny'!$P$94)</f>
        <v>0</v>
      </c>
      <c r="L19">
        <f>bef13over!L19*('bef13over filtrert gang'!L$3&gt;='Beregning - Til fots ny'!$P$114)*('bef13over filtrert gang'!L$3&lt;='Beregning - Til fots ny'!$P$115)*($A19='Beregning - Til fots ny'!$P$94)</f>
        <v>0</v>
      </c>
      <c r="M19">
        <f>bef13over!M19*('bef13over filtrert gang'!M$3&gt;='Beregning - Til fots ny'!$P$114)*('bef13over filtrert gang'!M$3&lt;='Beregning - Til fots ny'!$P$115)*($A19='Beregning - Til fots ny'!$P$94)</f>
        <v>0</v>
      </c>
      <c r="N19">
        <f>bef13over!N19*('bef13over filtrert gang'!N$3&gt;='Beregning - Til fots ny'!$P$114)*('bef13over filtrert gang'!N$3&lt;='Beregning - Til fots ny'!$P$115)*($A19='Beregning - Til fots ny'!$P$94)</f>
        <v>0</v>
      </c>
      <c r="O19">
        <f>bef13over!O19*('bef13over filtrert gang'!O$3&gt;='Beregning - Til fots ny'!$P$114)*('bef13over filtrert gang'!O$3&lt;='Beregning - Til fots ny'!$P$115)*($A19='Beregning - Til fots ny'!$P$94)</f>
        <v>0</v>
      </c>
      <c r="P19">
        <f>bef13over!P19*('bef13over filtrert gang'!P$3&gt;='Beregning - Til fots ny'!$P$114)*('bef13over filtrert gang'!P$3&lt;='Beregning - Til fots ny'!$P$115)*($A19='Beregning - Til fots ny'!$P$94)</f>
        <v>0</v>
      </c>
      <c r="Q19">
        <f>bef13over!Q19*('bef13over filtrert gang'!Q$3&gt;='Beregning - Til fots ny'!$P$114)*('bef13over filtrert gang'!Q$3&lt;='Beregning - Til fots ny'!$P$115)*($A19='Beregning - Til fots ny'!$P$94)</f>
        <v>0</v>
      </c>
      <c r="R19">
        <f>bef13over!R19*('bef13over filtrert gang'!R$3&gt;='Beregning - Til fots ny'!$P$114)*('bef13over filtrert gang'!R$3&lt;='Beregning - Til fots ny'!$P$115)*($A19='Beregning - Til fots ny'!$P$94)</f>
        <v>0</v>
      </c>
      <c r="S19">
        <f>bef13over!S19*('bef13over filtrert gang'!S$3&gt;='Beregning - Til fots ny'!$P$114)*('bef13over filtrert gang'!S$3&lt;='Beregning - Til fots ny'!$P$115)*($A19='Beregning - Til fots ny'!$P$94)</f>
        <v>0</v>
      </c>
      <c r="T19">
        <f>bef13over!T19*('bef13over filtrert gang'!T$3&gt;='Beregning - Til fots ny'!$P$114)*('bef13over filtrert gang'!T$3&lt;='Beregning - Til fots ny'!$P$115)*($A19='Beregning - Til fots ny'!$P$94)</f>
        <v>0</v>
      </c>
      <c r="U19">
        <f>bef13over!U19*('bef13over filtrert gang'!U$3&gt;='Beregning - Til fots ny'!$P$114)*('bef13over filtrert gang'!U$3&lt;='Beregning - Til fots ny'!$P$115)*($A19='Beregning - Til fots ny'!$P$94)</f>
        <v>0</v>
      </c>
      <c r="V19">
        <f>bef13over!V19*('bef13over filtrert gang'!V$3&gt;='Beregning - Til fots ny'!$P$114)*('bef13over filtrert gang'!V$3&lt;='Beregning - Til fots ny'!$P$115)*($A19='Beregning - Til fots ny'!$P$94)</f>
        <v>0</v>
      </c>
      <c r="W19">
        <f>bef13over!W19*('bef13over filtrert gang'!W$3&gt;='Beregning - Til fots ny'!$P$114)*('bef13over filtrert gang'!W$3&lt;='Beregning - Til fots ny'!$P$115)*($A19='Beregning - Til fots ny'!$P$94)</f>
        <v>0</v>
      </c>
      <c r="X19">
        <f>bef13over!X19*('bef13over filtrert gang'!X$3&gt;='Beregning - Til fots ny'!$P$114)*('bef13over filtrert gang'!X$3&lt;='Beregning - Til fots ny'!$P$115)*($A19='Beregning - Til fots ny'!$P$94)</f>
        <v>0</v>
      </c>
      <c r="Y19">
        <f>bef13over!Y19*('bef13over filtrert gang'!Y$3&gt;='Beregning - Til fots ny'!$P$114)*('bef13over filtrert gang'!Y$3&lt;='Beregning - Til fots ny'!$P$115)*($A19='Beregning - Til fots ny'!$P$94)</f>
        <v>0</v>
      </c>
      <c r="Z19">
        <f>bef13over!Z19*('bef13over filtrert gang'!Z$3&gt;='Beregning - Til fots ny'!$P$114)*('bef13over filtrert gang'!Z$3&lt;='Beregning - Til fots ny'!$P$115)*($A19='Beregning - Til fots ny'!$P$94)</f>
        <v>0</v>
      </c>
      <c r="AA19">
        <f>bef13over!AA19*('bef13over filtrert gang'!AA$3&gt;='Beregning - Til fots ny'!$P$114)*('bef13over filtrert gang'!AA$3&lt;='Beregning - Til fots ny'!$P$115)*($A19='Beregning - Til fots ny'!$P$94)</f>
        <v>0</v>
      </c>
      <c r="AB19">
        <f>bef13over!AB19*('bef13over filtrert gang'!AB$3&gt;='Beregning - Til fots ny'!$P$114)*('bef13over filtrert gang'!AB$3&lt;='Beregning - Til fots ny'!$P$115)*($A19='Beregning - Til fots ny'!$P$94)</f>
        <v>0</v>
      </c>
      <c r="AC19">
        <f>bef13over!AC19*('bef13over filtrert gang'!AC$3&gt;='Beregning - Til fots ny'!$P$114)*('bef13over filtrert gang'!AC$3&lt;='Beregning - Til fots ny'!$P$115)*($A19='Beregning - Til fots ny'!$P$94)</f>
        <v>0</v>
      </c>
      <c r="AD19">
        <f>bef13over!AD19*('bef13over filtrert gang'!AD$3&gt;='Beregning - Til fots ny'!$P$114)*('bef13over filtrert gang'!AD$3&lt;='Beregning - Til fots ny'!$P$115)*($A19='Beregning - Til fots ny'!$P$94)</f>
        <v>0</v>
      </c>
    </row>
    <row r="20" spans="1:30">
      <c r="A20">
        <v>137</v>
      </c>
      <c r="B20">
        <f>bef13over!B20*('bef13over filtrert gang'!B$3&gt;='Beregning - Til fots ny'!$P$114)*('bef13over filtrert gang'!B$3&lt;='Beregning - Til fots ny'!$P$115)*($A20='Beregning - Til fots ny'!$P$94)</f>
        <v>0</v>
      </c>
      <c r="C20">
        <f>bef13over!C20*('bef13over filtrert gang'!C$3&gt;='Beregning - Til fots ny'!$P$114)*('bef13over filtrert gang'!C$3&lt;='Beregning - Til fots ny'!$P$115)*($A20='Beregning - Til fots ny'!$P$94)</f>
        <v>0</v>
      </c>
      <c r="D20">
        <f>bef13over!D20*('bef13over filtrert gang'!D$3&gt;='Beregning - Til fots ny'!$P$114)*('bef13over filtrert gang'!D$3&lt;='Beregning - Til fots ny'!$P$115)*($A20='Beregning - Til fots ny'!$P$94)</f>
        <v>0</v>
      </c>
      <c r="E20">
        <f>bef13over!E20*('bef13over filtrert gang'!E$3&gt;='Beregning - Til fots ny'!$P$114)*('bef13over filtrert gang'!E$3&lt;='Beregning - Til fots ny'!$P$115)*($A20='Beregning - Til fots ny'!$P$94)</f>
        <v>0</v>
      </c>
      <c r="F20">
        <f>bef13over!F20*('bef13over filtrert gang'!F$3&gt;='Beregning - Til fots ny'!$P$114)*('bef13over filtrert gang'!F$3&lt;='Beregning - Til fots ny'!$P$115)*($A20='Beregning - Til fots ny'!$P$94)</f>
        <v>0</v>
      </c>
      <c r="G20">
        <f>bef13over!G20*('bef13over filtrert gang'!G$3&gt;='Beregning - Til fots ny'!$P$114)*('bef13over filtrert gang'!G$3&lt;='Beregning - Til fots ny'!$P$115)*($A20='Beregning - Til fots ny'!$P$94)</f>
        <v>0</v>
      </c>
      <c r="H20">
        <f>bef13over!H20*('bef13over filtrert gang'!H$3&gt;='Beregning - Til fots ny'!$P$114)*('bef13over filtrert gang'!H$3&lt;='Beregning - Til fots ny'!$P$115)*($A20='Beregning - Til fots ny'!$P$94)</f>
        <v>0</v>
      </c>
      <c r="I20">
        <f>bef13over!I20*('bef13over filtrert gang'!I$3&gt;='Beregning - Til fots ny'!$P$114)*('bef13over filtrert gang'!I$3&lt;='Beregning - Til fots ny'!$P$115)*($A20='Beregning - Til fots ny'!$P$94)</f>
        <v>0</v>
      </c>
      <c r="J20">
        <f>bef13over!J20*('bef13over filtrert gang'!J$3&gt;='Beregning - Til fots ny'!$P$114)*('bef13over filtrert gang'!J$3&lt;='Beregning - Til fots ny'!$P$115)*($A20='Beregning - Til fots ny'!$P$94)</f>
        <v>0</v>
      </c>
      <c r="K20">
        <f>bef13over!K20*('bef13over filtrert gang'!K$3&gt;='Beregning - Til fots ny'!$P$114)*('bef13over filtrert gang'!K$3&lt;='Beregning - Til fots ny'!$P$115)*($A20='Beregning - Til fots ny'!$P$94)</f>
        <v>0</v>
      </c>
      <c r="L20">
        <f>bef13over!L20*('bef13over filtrert gang'!L$3&gt;='Beregning - Til fots ny'!$P$114)*('bef13over filtrert gang'!L$3&lt;='Beregning - Til fots ny'!$P$115)*($A20='Beregning - Til fots ny'!$P$94)</f>
        <v>0</v>
      </c>
      <c r="M20">
        <f>bef13over!M20*('bef13over filtrert gang'!M$3&gt;='Beregning - Til fots ny'!$P$114)*('bef13over filtrert gang'!M$3&lt;='Beregning - Til fots ny'!$P$115)*($A20='Beregning - Til fots ny'!$P$94)</f>
        <v>0</v>
      </c>
      <c r="N20">
        <f>bef13over!N20*('bef13over filtrert gang'!N$3&gt;='Beregning - Til fots ny'!$P$114)*('bef13over filtrert gang'!N$3&lt;='Beregning - Til fots ny'!$P$115)*($A20='Beregning - Til fots ny'!$P$94)</f>
        <v>0</v>
      </c>
      <c r="O20">
        <f>bef13over!O20*('bef13over filtrert gang'!O$3&gt;='Beregning - Til fots ny'!$P$114)*('bef13over filtrert gang'!O$3&lt;='Beregning - Til fots ny'!$P$115)*($A20='Beregning - Til fots ny'!$P$94)</f>
        <v>0</v>
      </c>
      <c r="P20">
        <f>bef13over!P20*('bef13over filtrert gang'!P$3&gt;='Beregning - Til fots ny'!$P$114)*('bef13over filtrert gang'!P$3&lt;='Beregning - Til fots ny'!$P$115)*($A20='Beregning - Til fots ny'!$P$94)</f>
        <v>0</v>
      </c>
      <c r="Q20">
        <f>bef13over!Q20*('bef13over filtrert gang'!Q$3&gt;='Beregning - Til fots ny'!$P$114)*('bef13over filtrert gang'!Q$3&lt;='Beregning - Til fots ny'!$P$115)*($A20='Beregning - Til fots ny'!$P$94)</f>
        <v>0</v>
      </c>
      <c r="R20">
        <f>bef13over!R20*('bef13over filtrert gang'!R$3&gt;='Beregning - Til fots ny'!$P$114)*('bef13over filtrert gang'!R$3&lt;='Beregning - Til fots ny'!$P$115)*($A20='Beregning - Til fots ny'!$P$94)</f>
        <v>0</v>
      </c>
      <c r="S20">
        <f>bef13over!S20*('bef13over filtrert gang'!S$3&gt;='Beregning - Til fots ny'!$P$114)*('bef13over filtrert gang'!S$3&lt;='Beregning - Til fots ny'!$P$115)*($A20='Beregning - Til fots ny'!$P$94)</f>
        <v>0</v>
      </c>
      <c r="T20">
        <f>bef13over!T20*('bef13over filtrert gang'!T$3&gt;='Beregning - Til fots ny'!$P$114)*('bef13over filtrert gang'!T$3&lt;='Beregning - Til fots ny'!$P$115)*($A20='Beregning - Til fots ny'!$P$94)</f>
        <v>0</v>
      </c>
      <c r="U20">
        <f>bef13over!U20*('bef13over filtrert gang'!U$3&gt;='Beregning - Til fots ny'!$P$114)*('bef13over filtrert gang'!U$3&lt;='Beregning - Til fots ny'!$P$115)*($A20='Beregning - Til fots ny'!$P$94)</f>
        <v>0</v>
      </c>
      <c r="V20">
        <f>bef13over!V20*('bef13over filtrert gang'!V$3&gt;='Beregning - Til fots ny'!$P$114)*('bef13over filtrert gang'!V$3&lt;='Beregning - Til fots ny'!$P$115)*($A20='Beregning - Til fots ny'!$P$94)</f>
        <v>0</v>
      </c>
      <c r="W20">
        <f>bef13over!W20*('bef13over filtrert gang'!W$3&gt;='Beregning - Til fots ny'!$P$114)*('bef13over filtrert gang'!W$3&lt;='Beregning - Til fots ny'!$P$115)*($A20='Beregning - Til fots ny'!$P$94)</f>
        <v>0</v>
      </c>
      <c r="X20">
        <f>bef13over!X20*('bef13over filtrert gang'!X$3&gt;='Beregning - Til fots ny'!$P$114)*('bef13over filtrert gang'!X$3&lt;='Beregning - Til fots ny'!$P$115)*($A20='Beregning - Til fots ny'!$P$94)</f>
        <v>0</v>
      </c>
      <c r="Y20">
        <f>bef13over!Y20*('bef13over filtrert gang'!Y$3&gt;='Beregning - Til fots ny'!$P$114)*('bef13over filtrert gang'!Y$3&lt;='Beregning - Til fots ny'!$P$115)*($A20='Beregning - Til fots ny'!$P$94)</f>
        <v>0</v>
      </c>
      <c r="Z20">
        <f>bef13over!Z20*('bef13over filtrert gang'!Z$3&gt;='Beregning - Til fots ny'!$P$114)*('bef13over filtrert gang'!Z$3&lt;='Beregning - Til fots ny'!$P$115)*($A20='Beregning - Til fots ny'!$P$94)</f>
        <v>0</v>
      </c>
      <c r="AA20">
        <f>bef13over!AA20*('bef13over filtrert gang'!AA$3&gt;='Beregning - Til fots ny'!$P$114)*('bef13over filtrert gang'!AA$3&lt;='Beregning - Til fots ny'!$P$115)*($A20='Beregning - Til fots ny'!$P$94)</f>
        <v>0</v>
      </c>
      <c r="AB20">
        <f>bef13over!AB20*('bef13over filtrert gang'!AB$3&gt;='Beregning - Til fots ny'!$P$114)*('bef13over filtrert gang'!AB$3&lt;='Beregning - Til fots ny'!$P$115)*($A20='Beregning - Til fots ny'!$P$94)</f>
        <v>0</v>
      </c>
      <c r="AC20">
        <f>bef13over!AC20*('bef13over filtrert gang'!AC$3&gt;='Beregning - Til fots ny'!$P$114)*('bef13over filtrert gang'!AC$3&lt;='Beregning - Til fots ny'!$P$115)*($A20='Beregning - Til fots ny'!$P$94)</f>
        <v>0</v>
      </c>
      <c r="AD20">
        <f>bef13over!AD20*('bef13over filtrert gang'!AD$3&gt;='Beregning - Til fots ny'!$P$114)*('bef13over filtrert gang'!AD$3&lt;='Beregning - Til fots ny'!$P$115)*($A20='Beregning - Til fots ny'!$P$94)</f>
        <v>0</v>
      </c>
    </row>
    <row r="21" spans="1:30">
      <c r="A21">
        <v>138</v>
      </c>
      <c r="B21">
        <f>bef13over!B21*('bef13over filtrert gang'!B$3&gt;='Beregning - Til fots ny'!$P$114)*('bef13over filtrert gang'!B$3&lt;='Beregning - Til fots ny'!$P$115)*($A21='Beregning - Til fots ny'!$P$94)</f>
        <v>0</v>
      </c>
      <c r="C21">
        <f>bef13over!C21*('bef13over filtrert gang'!C$3&gt;='Beregning - Til fots ny'!$P$114)*('bef13over filtrert gang'!C$3&lt;='Beregning - Til fots ny'!$P$115)*($A21='Beregning - Til fots ny'!$P$94)</f>
        <v>0</v>
      </c>
      <c r="D21">
        <f>bef13over!D21*('bef13over filtrert gang'!D$3&gt;='Beregning - Til fots ny'!$P$114)*('bef13over filtrert gang'!D$3&lt;='Beregning - Til fots ny'!$P$115)*($A21='Beregning - Til fots ny'!$P$94)</f>
        <v>0</v>
      </c>
      <c r="E21">
        <f>bef13over!E21*('bef13over filtrert gang'!E$3&gt;='Beregning - Til fots ny'!$P$114)*('bef13over filtrert gang'!E$3&lt;='Beregning - Til fots ny'!$P$115)*($A21='Beregning - Til fots ny'!$P$94)</f>
        <v>0</v>
      </c>
      <c r="F21">
        <f>bef13over!F21*('bef13over filtrert gang'!F$3&gt;='Beregning - Til fots ny'!$P$114)*('bef13over filtrert gang'!F$3&lt;='Beregning - Til fots ny'!$P$115)*($A21='Beregning - Til fots ny'!$P$94)</f>
        <v>0</v>
      </c>
      <c r="G21">
        <f>bef13over!G21*('bef13over filtrert gang'!G$3&gt;='Beregning - Til fots ny'!$P$114)*('bef13over filtrert gang'!G$3&lt;='Beregning - Til fots ny'!$P$115)*($A21='Beregning - Til fots ny'!$P$94)</f>
        <v>0</v>
      </c>
      <c r="H21">
        <f>bef13over!H21*('bef13over filtrert gang'!H$3&gt;='Beregning - Til fots ny'!$P$114)*('bef13over filtrert gang'!H$3&lt;='Beregning - Til fots ny'!$P$115)*($A21='Beregning - Til fots ny'!$P$94)</f>
        <v>0</v>
      </c>
      <c r="I21">
        <f>bef13over!I21*('bef13over filtrert gang'!I$3&gt;='Beregning - Til fots ny'!$P$114)*('bef13over filtrert gang'!I$3&lt;='Beregning - Til fots ny'!$P$115)*($A21='Beregning - Til fots ny'!$P$94)</f>
        <v>0</v>
      </c>
      <c r="J21">
        <f>bef13over!J21*('bef13over filtrert gang'!J$3&gt;='Beregning - Til fots ny'!$P$114)*('bef13over filtrert gang'!J$3&lt;='Beregning - Til fots ny'!$P$115)*($A21='Beregning - Til fots ny'!$P$94)</f>
        <v>0</v>
      </c>
      <c r="K21">
        <f>bef13over!K21*('bef13over filtrert gang'!K$3&gt;='Beregning - Til fots ny'!$P$114)*('bef13over filtrert gang'!K$3&lt;='Beregning - Til fots ny'!$P$115)*($A21='Beregning - Til fots ny'!$P$94)</f>
        <v>0</v>
      </c>
      <c r="L21">
        <f>bef13over!L21*('bef13over filtrert gang'!L$3&gt;='Beregning - Til fots ny'!$P$114)*('bef13over filtrert gang'!L$3&lt;='Beregning - Til fots ny'!$P$115)*($A21='Beregning - Til fots ny'!$P$94)</f>
        <v>0</v>
      </c>
      <c r="M21">
        <f>bef13over!M21*('bef13over filtrert gang'!M$3&gt;='Beregning - Til fots ny'!$P$114)*('bef13over filtrert gang'!M$3&lt;='Beregning - Til fots ny'!$P$115)*($A21='Beregning - Til fots ny'!$P$94)</f>
        <v>0</v>
      </c>
      <c r="N21">
        <f>bef13over!N21*('bef13over filtrert gang'!N$3&gt;='Beregning - Til fots ny'!$P$114)*('bef13over filtrert gang'!N$3&lt;='Beregning - Til fots ny'!$P$115)*($A21='Beregning - Til fots ny'!$P$94)</f>
        <v>0</v>
      </c>
      <c r="O21">
        <f>bef13over!O21*('bef13over filtrert gang'!O$3&gt;='Beregning - Til fots ny'!$P$114)*('bef13over filtrert gang'!O$3&lt;='Beregning - Til fots ny'!$P$115)*($A21='Beregning - Til fots ny'!$P$94)</f>
        <v>0</v>
      </c>
      <c r="P21">
        <f>bef13over!P21*('bef13over filtrert gang'!P$3&gt;='Beregning - Til fots ny'!$P$114)*('bef13over filtrert gang'!P$3&lt;='Beregning - Til fots ny'!$P$115)*($A21='Beregning - Til fots ny'!$P$94)</f>
        <v>0</v>
      </c>
      <c r="Q21">
        <f>bef13over!Q21*('bef13over filtrert gang'!Q$3&gt;='Beregning - Til fots ny'!$P$114)*('bef13over filtrert gang'!Q$3&lt;='Beregning - Til fots ny'!$P$115)*($A21='Beregning - Til fots ny'!$P$94)</f>
        <v>0</v>
      </c>
      <c r="R21">
        <f>bef13over!R21*('bef13over filtrert gang'!R$3&gt;='Beregning - Til fots ny'!$P$114)*('bef13over filtrert gang'!R$3&lt;='Beregning - Til fots ny'!$P$115)*($A21='Beregning - Til fots ny'!$P$94)</f>
        <v>0</v>
      </c>
      <c r="S21">
        <f>bef13over!S21*('bef13over filtrert gang'!S$3&gt;='Beregning - Til fots ny'!$P$114)*('bef13over filtrert gang'!S$3&lt;='Beregning - Til fots ny'!$P$115)*($A21='Beregning - Til fots ny'!$P$94)</f>
        <v>0</v>
      </c>
      <c r="T21">
        <f>bef13over!T21*('bef13over filtrert gang'!T$3&gt;='Beregning - Til fots ny'!$P$114)*('bef13over filtrert gang'!T$3&lt;='Beregning - Til fots ny'!$P$115)*($A21='Beregning - Til fots ny'!$P$94)</f>
        <v>0</v>
      </c>
      <c r="U21">
        <f>bef13over!U21*('bef13over filtrert gang'!U$3&gt;='Beregning - Til fots ny'!$P$114)*('bef13over filtrert gang'!U$3&lt;='Beregning - Til fots ny'!$P$115)*($A21='Beregning - Til fots ny'!$P$94)</f>
        <v>0</v>
      </c>
      <c r="V21">
        <f>bef13over!V21*('bef13over filtrert gang'!V$3&gt;='Beregning - Til fots ny'!$P$114)*('bef13over filtrert gang'!V$3&lt;='Beregning - Til fots ny'!$P$115)*($A21='Beregning - Til fots ny'!$P$94)</f>
        <v>0</v>
      </c>
      <c r="W21">
        <f>bef13over!W21*('bef13over filtrert gang'!W$3&gt;='Beregning - Til fots ny'!$P$114)*('bef13over filtrert gang'!W$3&lt;='Beregning - Til fots ny'!$P$115)*($A21='Beregning - Til fots ny'!$P$94)</f>
        <v>0</v>
      </c>
      <c r="X21">
        <f>bef13over!X21*('bef13over filtrert gang'!X$3&gt;='Beregning - Til fots ny'!$P$114)*('bef13over filtrert gang'!X$3&lt;='Beregning - Til fots ny'!$P$115)*($A21='Beregning - Til fots ny'!$P$94)</f>
        <v>0</v>
      </c>
      <c r="Y21">
        <f>bef13over!Y21*('bef13over filtrert gang'!Y$3&gt;='Beregning - Til fots ny'!$P$114)*('bef13over filtrert gang'!Y$3&lt;='Beregning - Til fots ny'!$P$115)*($A21='Beregning - Til fots ny'!$P$94)</f>
        <v>0</v>
      </c>
      <c r="Z21">
        <f>bef13over!Z21*('bef13over filtrert gang'!Z$3&gt;='Beregning - Til fots ny'!$P$114)*('bef13over filtrert gang'!Z$3&lt;='Beregning - Til fots ny'!$P$115)*($A21='Beregning - Til fots ny'!$P$94)</f>
        <v>0</v>
      </c>
      <c r="AA21">
        <f>bef13over!AA21*('bef13over filtrert gang'!AA$3&gt;='Beregning - Til fots ny'!$P$114)*('bef13over filtrert gang'!AA$3&lt;='Beregning - Til fots ny'!$P$115)*($A21='Beregning - Til fots ny'!$P$94)</f>
        <v>0</v>
      </c>
      <c r="AB21">
        <f>bef13over!AB21*('bef13over filtrert gang'!AB$3&gt;='Beregning - Til fots ny'!$P$114)*('bef13over filtrert gang'!AB$3&lt;='Beregning - Til fots ny'!$P$115)*($A21='Beregning - Til fots ny'!$P$94)</f>
        <v>0</v>
      </c>
      <c r="AC21">
        <f>bef13over!AC21*('bef13over filtrert gang'!AC$3&gt;='Beregning - Til fots ny'!$P$114)*('bef13over filtrert gang'!AC$3&lt;='Beregning - Til fots ny'!$P$115)*($A21='Beregning - Til fots ny'!$P$94)</f>
        <v>0</v>
      </c>
      <c r="AD21">
        <f>bef13over!AD21*('bef13over filtrert gang'!AD$3&gt;='Beregning - Til fots ny'!$P$114)*('bef13over filtrert gang'!AD$3&lt;='Beregning - Til fots ny'!$P$115)*($A21='Beregning - Til fots ny'!$P$94)</f>
        <v>0</v>
      </c>
    </row>
    <row r="22" spans="1:30">
      <c r="A22">
        <v>211</v>
      </c>
      <c r="B22">
        <f>bef13over!B22*('bef13over filtrert gang'!B$3&gt;='Beregning - Til fots ny'!$P$114)*('bef13over filtrert gang'!B$3&lt;='Beregning - Til fots ny'!$P$115)*($A22='Beregning - Til fots ny'!$P$94)</f>
        <v>0</v>
      </c>
      <c r="C22">
        <f>bef13over!C22*('bef13over filtrert gang'!C$3&gt;='Beregning - Til fots ny'!$P$114)*('bef13over filtrert gang'!C$3&lt;='Beregning - Til fots ny'!$P$115)*($A22='Beregning - Til fots ny'!$P$94)</f>
        <v>0</v>
      </c>
      <c r="D22">
        <f>bef13over!D22*('bef13over filtrert gang'!D$3&gt;='Beregning - Til fots ny'!$P$114)*('bef13over filtrert gang'!D$3&lt;='Beregning - Til fots ny'!$P$115)*($A22='Beregning - Til fots ny'!$P$94)</f>
        <v>0</v>
      </c>
      <c r="E22">
        <f>bef13over!E22*('bef13over filtrert gang'!E$3&gt;='Beregning - Til fots ny'!$P$114)*('bef13over filtrert gang'!E$3&lt;='Beregning - Til fots ny'!$P$115)*($A22='Beregning - Til fots ny'!$P$94)</f>
        <v>0</v>
      </c>
      <c r="F22">
        <f>bef13over!F22*('bef13over filtrert gang'!F$3&gt;='Beregning - Til fots ny'!$P$114)*('bef13over filtrert gang'!F$3&lt;='Beregning - Til fots ny'!$P$115)*($A22='Beregning - Til fots ny'!$P$94)</f>
        <v>0</v>
      </c>
      <c r="G22">
        <f>bef13over!G22*('bef13over filtrert gang'!G$3&gt;='Beregning - Til fots ny'!$P$114)*('bef13over filtrert gang'!G$3&lt;='Beregning - Til fots ny'!$P$115)*($A22='Beregning - Til fots ny'!$P$94)</f>
        <v>0</v>
      </c>
      <c r="H22">
        <f>bef13over!H22*('bef13over filtrert gang'!H$3&gt;='Beregning - Til fots ny'!$P$114)*('bef13over filtrert gang'!H$3&lt;='Beregning - Til fots ny'!$P$115)*($A22='Beregning - Til fots ny'!$P$94)</f>
        <v>0</v>
      </c>
      <c r="I22">
        <f>bef13over!I22*('bef13over filtrert gang'!I$3&gt;='Beregning - Til fots ny'!$P$114)*('bef13over filtrert gang'!I$3&lt;='Beregning - Til fots ny'!$P$115)*($A22='Beregning - Til fots ny'!$P$94)</f>
        <v>0</v>
      </c>
      <c r="J22">
        <f>bef13over!J22*('bef13over filtrert gang'!J$3&gt;='Beregning - Til fots ny'!$P$114)*('bef13over filtrert gang'!J$3&lt;='Beregning - Til fots ny'!$P$115)*($A22='Beregning - Til fots ny'!$P$94)</f>
        <v>0</v>
      </c>
      <c r="K22">
        <f>bef13over!K22*('bef13over filtrert gang'!K$3&gt;='Beregning - Til fots ny'!$P$114)*('bef13over filtrert gang'!K$3&lt;='Beregning - Til fots ny'!$P$115)*($A22='Beregning - Til fots ny'!$P$94)</f>
        <v>0</v>
      </c>
      <c r="L22">
        <f>bef13over!L22*('bef13over filtrert gang'!L$3&gt;='Beregning - Til fots ny'!$P$114)*('bef13over filtrert gang'!L$3&lt;='Beregning - Til fots ny'!$P$115)*($A22='Beregning - Til fots ny'!$P$94)</f>
        <v>0</v>
      </c>
      <c r="M22">
        <f>bef13over!M22*('bef13over filtrert gang'!M$3&gt;='Beregning - Til fots ny'!$P$114)*('bef13over filtrert gang'!M$3&lt;='Beregning - Til fots ny'!$P$115)*($A22='Beregning - Til fots ny'!$P$94)</f>
        <v>0</v>
      </c>
      <c r="N22">
        <f>bef13over!N22*('bef13over filtrert gang'!N$3&gt;='Beregning - Til fots ny'!$P$114)*('bef13over filtrert gang'!N$3&lt;='Beregning - Til fots ny'!$P$115)*($A22='Beregning - Til fots ny'!$P$94)</f>
        <v>0</v>
      </c>
      <c r="O22">
        <f>bef13over!O22*('bef13over filtrert gang'!O$3&gt;='Beregning - Til fots ny'!$P$114)*('bef13over filtrert gang'!O$3&lt;='Beregning - Til fots ny'!$P$115)*($A22='Beregning - Til fots ny'!$P$94)</f>
        <v>0</v>
      </c>
      <c r="P22">
        <f>bef13over!P22*('bef13over filtrert gang'!P$3&gt;='Beregning - Til fots ny'!$P$114)*('bef13over filtrert gang'!P$3&lt;='Beregning - Til fots ny'!$P$115)*($A22='Beregning - Til fots ny'!$P$94)</f>
        <v>0</v>
      </c>
      <c r="Q22">
        <f>bef13over!Q22*('bef13over filtrert gang'!Q$3&gt;='Beregning - Til fots ny'!$P$114)*('bef13over filtrert gang'!Q$3&lt;='Beregning - Til fots ny'!$P$115)*($A22='Beregning - Til fots ny'!$P$94)</f>
        <v>0</v>
      </c>
      <c r="R22">
        <f>bef13over!R22*('bef13over filtrert gang'!R$3&gt;='Beregning - Til fots ny'!$P$114)*('bef13over filtrert gang'!R$3&lt;='Beregning - Til fots ny'!$P$115)*($A22='Beregning - Til fots ny'!$P$94)</f>
        <v>0</v>
      </c>
      <c r="S22">
        <f>bef13over!S22*('bef13over filtrert gang'!S$3&gt;='Beregning - Til fots ny'!$P$114)*('bef13over filtrert gang'!S$3&lt;='Beregning - Til fots ny'!$P$115)*($A22='Beregning - Til fots ny'!$P$94)</f>
        <v>0</v>
      </c>
      <c r="T22">
        <f>bef13over!T22*('bef13over filtrert gang'!T$3&gt;='Beregning - Til fots ny'!$P$114)*('bef13over filtrert gang'!T$3&lt;='Beregning - Til fots ny'!$P$115)*($A22='Beregning - Til fots ny'!$P$94)</f>
        <v>0</v>
      </c>
      <c r="U22">
        <f>bef13over!U22*('bef13over filtrert gang'!U$3&gt;='Beregning - Til fots ny'!$P$114)*('bef13over filtrert gang'!U$3&lt;='Beregning - Til fots ny'!$P$115)*($A22='Beregning - Til fots ny'!$P$94)</f>
        <v>0</v>
      </c>
      <c r="V22">
        <f>bef13over!V22*('bef13over filtrert gang'!V$3&gt;='Beregning - Til fots ny'!$P$114)*('bef13over filtrert gang'!V$3&lt;='Beregning - Til fots ny'!$P$115)*($A22='Beregning - Til fots ny'!$P$94)</f>
        <v>0</v>
      </c>
      <c r="W22">
        <f>bef13over!W22*('bef13over filtrert gang'!W$3&gt;='Beregning - Til fots ny'!$P$114)*('bef13over filtrert gang'!W$3&lt;='Beregning - Til fots ny'!$P$115)*($A22='Beregning - Til fots ny'!$P$94)</f>
        <v>0</v>
      </c>
      <c r="X22">
        <f>bef13over!X22*('bef13over filtrert gang'!X$3&gt;='Beregning - Til fots ny'!$P$114)*('bef13over filtrert gang'!X$3&lt;='Beregning - Til fots ny'!$P$115)*($A22='Beregning - Til fots ny'!$P$94)</f>
        <v>0</v>
      </c>
      <c r="Y22">
        <f>bef13over!Y22*('bef13over filtrert gang'!Y$3&gt;='Beregning - Til fots ny'!$P$114)*('bef13over filtrert gang'!Y$3&lt;='Beregning - Til fots ny'!$P$115)*($A22='Beregning - Til fots ny'!$P$94)</f>
        <v>0</v>
      </c>
      <c r="Z22">
        <f>bef13over!Z22*('bef13over filtrert gang'!Z$3&gt;='Beregning - Til fots ny'!$P$114)*('bef13over filtrert gang'!Z$3&lt;='Beregning - Til fots ny'!$P$115)*($A22='Beregning - Til fots ny'!$P$94)</f>
        <v>0</v>
      </c>
      <c r="AA22">
        <f>bef13over!AA22*('bef13over filtrert gang'!AA$3&gt;='Beregning - Til fots ny'!$P$114)*('bef13over filtrert gang'!AA$3&lt;='Beregning - Til fots ny'!$P$115)*($A22='Beregning - Til fots ny'!$P$94)</f>
        <v>0</v>
      </c>
      <c r="AB22">
        <f>bef13over!AB22*('bef13over filtrert gang'!AB$3&gt;='Beregning - Til fots ny'!$P$114)*('bef13over filtrert gang'!AB$3&lt;='Beregning - Til fots ny'!$P$115)*($A22='Beregning - Til fots ny'!$P$94)</f>
        <v>0</v>
      </c>
      <c r="AC22">
        <f>bef13over!AC22*('bef13over filtrert gang'!AC$3&gt;='Beregning - Til fots ny'!$P$114)*('bef13over filtrert gang'!AC$3&lt;='Beregning - Til fots ny'!$P$115)*($A22='Beregning - Til fots ny'!$P$94)</f>
        <v>0</v>
      </c>
      <c r="AD22">
        <f>bef13over!AD22*('bef13over filtrert gang'!AD$3&gt;='Beregning - Til fots ny'!$P$114)*('bef13over filtrert gang'!AD$3&lt;='Beregning - Til fots ny'!$P$115)*($A22='Beregning - Til fots ny'!$P$94)</f>
        <v>0</v>
      </c>
    </row>
    <row r="23" spans="1:30">
      <c r="A23">
        <v>213</v>
      </c>
      <c r="B23">
        <f>bef13over!B23*('bef13over filtrert gang'!B$3&gt;='Beregning - Til fots ny'!$P$114)*('bef13over filtrert gang'!B$3&lt;='Beregning - Til fots ny'!$P$115)*($A23='Beregning - Til fots ny'!$P$94)</f>
        <v>0</v>
      </c>
      <c r="C23">
        <f>bef13over!C23*('bef13over filtrert gang'!C$3&gt;='Beregning - Til fots ny'!$P$114)*('bef13over filtrert gang'!C$3&lt;='Beregning - Til fots ny'!$P$115)*($A23='Beregning - Til fots ny'!$P$94)</f>
        <v>0</v>
      </c>
      <c r="D23">
        <f>bef13over!D23*('bef13over filtrert gang'!D$3&gt;='Beregning - Til fots ny'!$P$114)*('bef13over filtrert gang'!D$3&lt;='Beregning - Til fots ny'!$P$115)*($A23='Beregning - Til fots ny'!$P$94)</f>
        <v>0</v>
      </c>
      <c r="E23">
        <f>bef13over!E23*('bef13over filtrert gang'!E$3&gt;='Beregning - Til fots ny'!$P$114)*('bef13over filtrert gang'!E$3&lt;='Beregning - Til fots ny'!$P$115)*($A23='Beregning - Til fots ny'!$P$94)</f>
        <v>0</v>
      </c>
      <c r="F23">
        <f>bef13over!F23*('bef13over filtrert gang'!F$3&gt;='Beregning - Til fots ny'!$P$114)*('bef13over filtrert gang'!F$3&lt;='Beregning - Til fots ny'!$P$115)*($A23='Beregning - Til fots ny'!$P$94)</f>
        <v>0</v>
      </c>
      <c r="G23">
        <f>bef13over!G23*('bef13over filtrert gang'!G$3&gt;='Beregning - Til fots ny'!$P$114)*('bef13over filtrert gang'!G$3&lt;='Beregning - Til fots ny'!$P$115)*($A23='Beregning - Til fots ny'!$P$94)</f>
        <v>0</v>
      </c>
      <c r="H23">
        <f>bef13over!H23*('bef13over filtrert gang'!H$3&gt;='Beregning - Til fots ny'!$P$114)*('bef13over filtrert gang'!H$3&lt;='Beregning - Til fots ny'!$P$115)*($A23='Beregning - Til fots ny'!$P$94)</f>
        <v>0</v>
      </c>
      <c r="I23">
        <f>bef13over!I23*('bef13over filtrert gang'!I$3&gt;='Beregning - Til fots ny'!$P$114)*('bef13over filtrert gang'!I$3&lt;='Beregning - Til fots ny'!$P$115)*($A23='Beregning - Til fots ny'!$P$94)</f>
        <v>0</v>
      </c>
      <c r="J23">
        <f>bef13over!J23*('bef13over filtrert gang'!J$3&gt;='Beregning - Til fots ny'!$P$114)*('bef13over filtrert gang'!J$3&lt;='Beregning - Til fots ny'!$P$115)*($A23='Beregning - Til fots ny'!$P$94)</f>
        <v>0</v>
      </c>
      <c r="K23">
        <f>bef13over!K23*('bef13over filtrert gang'!K$3&gt;='Beregning - Til fots ny'!$P$114)*('bef13over filtrert gang'!K$3&lt;='Beregning - Til fots ny'!$P$115)*($A23='Beregning - Til fots ny'!$P$94)</f>
        <v>0</v>
      </c>
      <c r="L23">
        <f>bef13over!L23*('bef13over filtrert gang'!L$3&gt;='Beregning - Til fots ny'!$P$114)*('bef13over filtrert gang'!L$3&lt;='Beregning - Til fots ny'!$P$115)*($A23='Beregning - Til fots ny'!$P$94)</f>
        <v>0</v>
      </c>
      <c r="M23">
        <f>bef13over!M23*('bef13over filtrert gang'!M$3&gt;='Beregning - Til fots ny'!$P$114)*('bef13over filtrert gang'!M$3&lt;='Beregning - Til fots ny'!$P$115)*($A23='Beregning - Til fots ny'!$P$94)</f>
        <v>0</v>
      </c>
      <c r="N23">
        <f>bef13over!N23*('bef13over filtrert gang'!N$3&gt;='Beregning - Til fots ny'!$P$114)*('bef13over filtrert gang'!N$3&lt;='Beregning - Til fots ny'!$P$115)*($A23='Beregning - Til fots ny'!$P$94)</f>
        <v>0</v>
      </c>
      <c r="O23">
        <f>bef13over!O23*('bef13over filtrert gang'!O$3&gt;='Beregning - Til fots ny'!$P$114)*('bef13over filtrert gang'!O$3&lt;='Beregning - Til fots ny'!$P$115)*($A23='Beregning - Til fots ny'!$P$94)</f>
        <v>0</v>
      </c>
      <c r="P23">
        <f>bef13over!P23*('bef13over filtrert gang'!P$3&gt;='Beregning - Til fots ny'!$P$114)*('bef13over filtrert gang'!P$3&lt;='Beregning - Til fots ny'!$P$115)*($A23='Beregning - Til fots ny'!$P$94)</f>
        <v>0</v>
      </c>
      <c r="Q23">
        <f>bef13over!Q23*('bef13over filtrert gang'!Q$3&gt;='Beregning - Til fots ny'!$P$114)*('bef13over filtrert gang'!Q$3&lt;='Beregning - Til fots ny'!$P$115)*($A23='Beregning - Til fots ny'!$P$94)</f>
        <v>0</v>
      </c>
      <c r="R23">
        <f>bef13over!R23*('bef13over filtrert gang'!R$3&gt;='Beregning - Til fots ny'!$P$114)*('bef13over filtrert gang'!R$3&lt;='Beregning - Til fots ny'!$P$115)*($A23='Beregning - Til fots ny'!$P$94)</f>
        <v>0</v>
      </c>
      <c r="S23">
        <f>bef13over!S23*('bef13over filtrert gang'!S$3&gt;='Beregning - Til fots ny'!$P$114)*('bef13over filtrert gang'!S$3&lt;='Beregning - Til fots ny'!$P$115)*($A23='Beregning - Til fots ny'!$P$94)</f>
        <v>0</v>
      </c>
      <c r="T23">
        <f>bef13over!T23*('bef13over filtrert gang'!T$3&gt;='Beregning - Til fots ny'!$P$114)*('bef13over filtrert gang'!T$3&lt;='Beregning - Til fots ny'!$P$115)*($A23='Beregning - Til fots ny'!$P$94)</f>
        <v>0</v>
      </c>
      <c r="U23">
        <f>bef13over!U23*('bef13over filtrert gang'!U$3&gt;='Beregning - Til fots ny'!$P$114)*('bef13over filtrert gang'!U$3&lt;='Beregning - Til fots ny'!$P$115)*($A23='Beregning - Til fots ny'!$P$94)</f>
        <v>0</v>
      </c>
      <c r="V23">
        <f>bef13over!V23*('bef13over filtrert gang'!V$3&gt;='Beregning - Til fots ny'!$P$114)*('bef13over filtrert gang'!V$3&lt;='Beregning - Til fots ny'!$P$115)*($A23='Beregning - Til fots ny'!$P$94)</f>
        <v>0</v>
      </c>
      <c r="W23">
        <f>bef13over!W23*('bef13over filtrert gang'!W$3&gt;='Beregning - Til fots ny'!$P$114)*('bef13over filtrert gang'!W$3&lt;='Beregning - Til fots ny'!$P$115)*($A23='Beregning - Til fots ny'!$P$94)</f>
        <v>0</v>
      </c>
      <c r="X23">
        <f>bef13over!X23*('bef13over filtrert gang'!X$3&gt;='Beregning - Til fots ny'!$P$114)*('bef13over filtrert gang'!X$3&lt;='Beregning - Til fots ny'!$P$115)*($A23='Beregning - Til fots ny'!$P$94)</f>
        <v>0</v>
      </c>
      <c r="Y23">
        <f>bef13over!Y23*('bef13over filtrert gang'!Y$3&gt;='Beregning - Til fots ny'!$P$114)*('bef13over filtrert gang'!Y$3&lt;='Beregning - Til fots ny'!$P$115)*($A23='Beregning - Til fots ny'!$P$94)</f>
        <v>0</v>
      </c>
      <c r="Z23">
        <f>bef13over!Z23*('bef13over filtrert gang'!Z$3&gt;='Beregning - Til fots ny'!$P$114)*('bef13over filtrert gang'!Z$3&lt;='Beregning - Til fots ny'!$P$115)*($A23='Beregning - Til fots ny'!$P$94)</f>
        <v>0</v>
      </c>
      <c r="AA23">
        <f>bef13over!AA23*('bef13over filtrert gang'!AA$3&gt;='Beregning - Til fots ny'!$P$114)*('bef13over filtrert gang'!AA$3&lt;='Beregning - Til fots ny'!$P$115)*($A23='Beregning - Til fots ny'!$P$94)</f>
        <v>0</v>
      </c>
      <c r="AB23">
        <f>bef13over!AB23*('bef13over filtrert gang'!AB$3&gt;='Beregning - Til fots ny'!$P$114)*('bef13over filtrert gang'!AB$3&lt;='Beregning - Til fots ny'!$P$115)*($A23='Beregning - Til fots ny'!$P$94)</f>
        <v>0</v>
      </c>
      <c r="AC23">
        <f>bef13over!AC23*('bef13over filtrert gang'!AC$3&gt;='Beregning - Til fots ny'!$P$114)*('bef13over filtrert gang'!AC$3&lt;='Beregning - Til fots ny'!$P$115)*($A23='Beregning - Til fots ny'!$P$94)</f>
        <v>0</v>
      </c>
      <c r="AD23">
        <f>bef13over!AD23*('bef13over filtrert gang'!AD$3&gt;='Beregning - Til fots ny'!$P$114)*('bef13over filtrert gang'!AD$3&lt;='Beregning - Til fots ny'!$P$115)*($A23='Beregning - Til fots ny'!$P$94)</f>
        <v>0</v>
      </c>
    </row>
    <row r="24" spans="1:30">
      <c r="A24">
        <v>214</v>
      </c>
      <c r="B24">
        <f>bef13over!B24*('bef13over filtrert gang'!B$3&gt;='Beregning - Til fots ny'!$P$114)*('bef13over filtrert gang'!B$3&lt;='Beregning - Til fots ny'!$P$115)*($A24='Beregning - Til fots ny'!$P$94)</f>
        <v>0</v>
      </c>
      <c r="C24">
        <f>bef13over!C24*('bef13over filtrert gang'!C$3&gt;='Beregning - Til fots ny'!$P$114)*('bef13over filtrert gang'!C$3&lt;='Beregning - Til fots ny'!$P$115)*($A24='Beregning - Til fots ny'!$P$94)</f>
        <v>0</v>
      </c>
      <c r="D24">
        <f>bef13over!D24*('bef13over filtrert gang'!D$3&gt;='Beregning - Til fots ny'!$P$114)*('bef13over filtrert gang'!D$3&lt;='Beregning - Til fots ny'!$P$115)*($A24='Beregning - Til fots ny'!$P$94)</f>
        <v>0</v>
      </c>
      <c r="E24">
        <f>bef13over!E24*('bef13over filtrert gang'!E$3&gt;='Beregning - Til fots ny'!$P$114)*('bef13over filtrert gang'!E$3&lt;='Beregning - Til fots ny'!$P$115)*($A24='Beregning - Til fots ny'!$P$94)</f>
        <v>0</v>
      </c>
      <c r="F24">
        <f>bef13over!F24*('bef13over filtrert gang'!F$3&gt;='Beregning - Til fots ny'!$P$114)*('bef13over filtrert gang'!F$3&lt;='Beregning - Til fots ny'!$P$115)*($A24='Beregning - Til fots ny'!$P$94)</f>
        <v>0</v>
      </c>
      <c r="G24">
        <f>bef13over!G24*('bef13over filtrert gang'!G$3&gt;='Beregning - Til fots ny'!$P$114)*('bef13over filtrert gang'!G$3&lt;='Beregning - Til fots ny'!$P$115)*($A24='Beregning - Til fots ny'!$P$94)</f>
        <v>0</v>
      </c>
      <c r="H24">
        <f>bef13over!H24*('bef13over filtrert gang'!H$3&gt;='Beregning - Til fots ny'!$P$114)*('bef13over filtrert gang'!H$3&lt;='Beregning - Til fots ny'!$P$115)*($A24='Beregning - Til fots ny'!$P$94)</f>
        <v>0</v>
      </c>
      <c r="I24">
        <f>bef13over!I24*('bef13over filtrert gang'!I$3&gt;='Beregning - Til fots ny'!$P$114)*('bef13over filtrert gang'!I$3&lt;='Beregning - Til fots ny'!$P$115)*($A24='Beregning - Til fots ny'!$P$94)</f>
        <v>0</v>
      </c>
      <c r="J24">
        <f>bef13over!J24*('bef13over filtrert gang'!J$3&gt;='Beregning - Til fots ny'!$P$114)*('bef13over filtrert gang'!J$3&lt;='Beregning - Til fots ny'!$P$115)*($A24='Beregning - Til fots ny'!$P$94)</f>
        <v>0</v>
      </c>
      <c r="K24">
        <f>bef13over!K24*('bef13over filtrert gang'!K$3&gt;='Beregning - Til fots ny'!$P$114)*('bef13over filtrert gang'!K$3&lt;='Beregning - Til fots ny'!$P$115)*($A24='Beregning - Til fots ny'!$P$94)</f>
        <v>0</v>
      </c>
      <c r="L24">
        <f>bef13over!L24*('bef13over filtrert gang'!L$3&gt;='Beregning - Til fots ny'!$P$114)*('bef13over filtrert gang'!L$3&lt;='Beregning - Til fots ny'!$P$115)*($A24='Beregning - Til fots ny'!$P$94)</f>
        <v>0</v>
      </c>
      <c r="M24">
        <f>bef13over!M24*('bef13over filtrert gang'!M$3&gt;='Beregning - Til fots ny'!$P$114)*('bef13over filtrert gang'!M$3&lt;='Beregning - Til fots ny'!$P$115)*($A24='Beregning - Til fots ny'!$P$94)</f>
        <v>0</v>
      </c>
      <c r="N24">
        <f>bef13over!N24*('bef13over filtrert gang'!N$3&gt;='Beregning - Til fots ny'!$P$114)*('bef13over filtrert gang'!N$3&lt;='Beregning - Til fots ny'!$P$115)*($A24='Beregning - Til fots ny'!$P$94)</f>
        <v>0</v>
      </c>
      <c r="O24">
        <f>bef13over!O24*('bef13over filtrert gang'!O$3&gt;='Beregning - Til fots ny'!$P$114)*('bef13over filtrert gang'!O$3&lt;='Beregning - Til fots ny'!$P$115)*($A24='Beregning - Til fots ny'!$P$94)</f>
        <v>0</v>
      </c>
      <c r="P24">
        <f>bef13over!P24*('bef13over filtrert gang'!P$3&gt;='Beregning - Til fots ny'!$P$114)*('bef13over filtrert gang'!P$3&lt;='Beregning - Til fots ny'!$P$115)*($A24='Beregning - Til fots ny'!$P$94)</f>
        <v>0</v>
      </c>
      <c r="Q24">
        <f>bef13over!Q24*('bef13over filtrert gang'!Q$3&gt;='Beregning - Til fots ny'!$P$114)*('bef13over filtrert gang'!Q$3&lt;='Beregning - Til fots ny'!$P$115)*($A24='Beregning - Til fots ny'!$P$94)</f>
        <v>0</v>
      </c>
      <c r="R24">
        <f>bef13over!R24*('bef13over filtrert gang'!R$3&gt;='Beregning - Til fots ny'!$P$114)*('bef13over filtrert gang'!R$3&lt;='Beregning - Til fots ny'!$P$115)*($A24='Beregning - Til fots ny'!$P$94)</f>
        <v>0</v>
      </c>
      <c r="S24">
        <f>bef13over!S24*('bef13over filtrert gang'!S$3&gt;='Beregning - Til fots ny'!$P$114)*('bef13over filtrert gang'!S$3&lt;='Beregning - Til fots ny'!$P$115)*($A24='Beregning - Til fots ny'!$P$94)</f>
        <v>0</v>
      </c>
      <c r="T24">
        <f>bef13over!T24*('bef13over filtrert gang'!T$3&gt;='Beregning - Til fots ny'!$P$114)*('bef13over filtrert gang'!T$3&lt;='Beregning - Til fots ny'!$P$115)*($A24='Beregning - Til fots ny'!$P$94)</f>
        <v>0</v>
      </c>
      <c r="U24">
        <f>bef13over!U24*('bef13over filtrert gang'!U$3&gt;='Beregning - Til fots ny'!$P$114)*('bef13over filtrert gang'!U$3&lt;='Beregning - Til fots ny'!$P$115)*($A24='Beregning - Til fots ny'!$P$94)</f>
        <v>0</v>
      </c>
      <c r="V24">
        <f>bef13over!V24*('bef13over filtrert gang'!V$3&gt;='Beregning - Til fots ny'!$P$114)*('bef13over filtrert gang'!V$3&lt;='Beregning - Til fots ny'!$P$115)*($A24='Beregning - Til fots ny'!$P$94)</f>
        <v>0</v>
      </c>
      <c r="W24">
        <f>bef13over!W24*('bef13over filtrert gang'!W$3&gt;='Beregning - Til fots ny'!$P$114)*('bef13over filtrert gang'!W$3&lt;='Beregning - Til fots ny'!$P$115)*($A24='Beregning - Til fots ny'!$P$94)</f>
        <v>0</v>
      </c>
      <c r="X24">
        <f>bef13over!X24*('bef13over filtrert gang'!X$3&gt;='Beregning - Til fots ny'!$P$114)*('bef13over filtrert gang'!X$3&lt;='Beregning - Til fots ny'!$P$115)*($A24='Beregning - Til fots ny'!$P$94)</f>
        <v>0</v>
      </c>
      <c r="Y24">
        <f>bef13over!Y24*('bef13over filtrert gang'!Y$3&gt;='Beregning - Til fots ny'!$P$114)*('bef13over filtrert gang'!Y$3&lt;='Beregning - Til fots ny'!$P$115)*($A24='Beregning - Til fots ny'!$P$94)</f>
        <v>0</v>
      </c>
      <c r="Z24">
        <f>bef13over!Z24*('bef13over filtrert gang'!Z$3&gt;='Beregning - Til fots ny'!$P$114)*('bef13over filtrert gang'!Z$3&lt;='Beregning - Til fots ny'!$P$115)*($A24='Beregning - Til fots ny'!$P$94)</f>
        <v>0</v>
      </c>
      <c r="AA24">
        <f>bef13over!AA24*('bef13over filtrert gang'!AA$3&gt;='Beregning - Til fots ny'!$P$114)*('bef13over filtrert gang'!AA$3&lt;='Beregning - Til fots ny'!$P$115)*($A24='Beregning - Til fots ny'!$P$94)</f>
        <v>0</v>
      </c>
      <c r="AB24">
        <f>bef13over!AB24*('bef13over filtrert gang'!AB$3&gt;='Beregning - Til fots ny'!$P$114)*('bef13over filtrert gang'!AB$3&lt;='Beregning - Til fots ny'!$P$115)*($A24='Beregning - Til fots ny'!$P$94)</f>
        <v>0</v>
      </c>
      <c r="AC24">
        <f>bef13over!AC24*('bef13over filtrert gang'!AC$3&gt;='Beregning - Til fots ny'!$P$114)*('bef13over filtrert gang'!AC$3&lt;='Beregning - Til fots ny'!$P$115)*($A24='Beregning - Til fots ny'!$P$94)</f>
        <v>0</v>
      </c>
      <c r="AD24">
        <f>bef13over!AD24*('bef13over filtrert gang'!AD$3&gt;='Beregning - Til fots ny'!$P$114)*('bef13over filtrert gang'!AD$3&lt;='Beregning - Til fots ny'!$P$115)*($A24='Beregning - Til fots ny'!$P$94)</f>
        <v>0</v>
      </c>
    </row>
    <row r="25" spans="1:30">
      <c r="A25">
        <v>215</v>
      </c>
      <c r="B25">
        <f>bef13over!B25*('bef13over filtrert gang'!B$3&gt;='Beregning - Til fots ny'!$P$114)*('bef13over filtrert gang'!B$3&lt;='Beregning - Til fots ny'!$P$115)*($A25='Beregning - Til fots ny'!$P$94)</f>
        <v>0</v>
      </c>
      <c r="C25">
        <f>bef13over!C25*('bef13over filtrert gang'!C$3&gt;='Beregning - Til fots ny'!$P$114)*('bef13over filtrert gang'!C$3&lt;='Beregning - Til fots ny'!$P$115)*($A25='Beregning - Til fots ny'!$P$94)</f>
        <v>0</v>
      </c>
      <c r="D25">
        <f>bef13over!D25*('bef13over filtrert gang'!D$3&gt;='Beregning - Til fots ny'!$P$114)*('bef13over filtrert gang'!D$3&lt;='Beregning - Til fots ny'!$P$115)*($A25='Beregning - Til fots ny'!$P$94)</f>
        <v>0</v>
      </c>
      <c r="E25">
        <f>bef13over!E25*('bef13over filtrert gang'!E$3&gt;='Beregning - Til fots ny'!$P$114)*('bef13over filtrert gang'!E$3&lt;='Beregning - Til fots ny'!$P$115)*($A25='Beregning - Til fots ny'!$P$94)</f>
        <v>0</v>
      </c>
      <c r="F25">
        <f>bef13over!F25*('bef13over filtrert gang'!F$3&gt;='Beregning - Til fots ny'!$P$114)*('bef13over filtrert gang'!F$3&lt;='Beregning - Til fots ny'!$P$115)*($A25='Beregning - Til fots ny'!$P$94)</f>
        <v>0</v>
      </c>
      <c r="G25">
        <f>bef13over!G25*('bef13over filtrert gang'!G$3&gt;='Beregning - Til fots ny'!$P$114)*('bef13over filtrert gang'!G$3&lt;='Beregning - Til fots ny'!$P$115)*($A25='Beregning - Til fots ny'!$P$94)</f>
        <v>0</v>
      </c>
      <c r="H25">
        <f>bef13over!H25*('bef13over filtrert gang'!H$3&gt;='Beregning - Til fots ny'!$P$114)*('bef13over filtrert gang'!H$3&lt;='Beregning - Til fots ny'!$P$115)*($A25='Beregning - Til fots ny'!$P$94)</f>
        <v>0</v>
      </c>
      <c r="I25">
        <f>bef13over!I25*('bef13over filtrert gang'!I$3&gt;='Beregning - Til fots ny'!$P$114)*('bef13over filtrert gang'!I$3&lt;='Beregning - Til fots ny'!$P$115)*($A25='Beregning - Til fots ny'!$P$94)</f>
        <v>0</v>
      </c>
      <c r="J25">
        <f>bef13over!J25*('bef13over filtrert gang'!J$3&gt;='Beregning - Til fots ny'!$P$114)*('bef13over filtrert gang'!J$3&lt;='Beregning - Til fots ny'!$P$115)*($A25='Beregning - Til fots ny'!$P$94)</f>
        <v>0</v>
      </c>
      <c r="K25">
        <f>bef13over!K25*('bef13over filtrert gang'!K$3&gt;='Beregning - Til fots ny'!$P$114)*('bef13over filtrert gang'!K$3&lt;='Beregning - Til fots ny'!$P$115)*($A25='Beregning - Til fots ny'!$P$94)</f>
        <v>0</v>
      </c>
      <c r="L25">
        <f>bef13over!L25*('bef13over filtrert gang'!L$3&gt;='Beregning - Til fots ny'!$P$114)*('bef13over filtrert gang'!L$3&lt;='Beregning - Til fots ny'!$P$115)*($A25='Beregning - Til fots ny'!$P$94)</f>
        <v>0</v>
      </c>
      <c r="M25">
        <f>bef13over!M25*('bef13over filtrert gang'!M$3&gt;='Beregning - Til fots ny'!$P$114)*('bef13over filtrert gang'!M$3&lt;='Beregning - Til fots ny'!$P$115)*($A25='Beregning - Til fots ny'!$P$94)</f>
        <v>0</v>
      </c>
      <c r="N25">
        <f>bef13over!N25*('bef13over filtrert gang'!N$3&gt;='Beregning - Til fots ny'!$P$114)*('bef13over filtrert gang'!N$3&lt;='Beregning - Til fots ny'!$P$115)*($A25='Beregning - Til fots ny'!$P$94)</f>
        <v>0</v>
      </c>
      <c r="O25">
        <f>bef13over!O25*('bef13over filtrert gang'!O$3&gt;='Beregning - Til fots ny'!$P$114)*('bef13over filtrert gang'!O$3&lt;='Beregning - Til fots ny'!$P$115)*($A25='Beregning - Til fots ny'!$P$94)</f>
        <v>0</v>
      </c>
      <c r="P25">
        <f>bef13over!P25*('bef13over filtrert gang'!P$3&gt;='Beregning - Til fots ny'!$P$114)*('bef13over filtrert gang'!P$3&lt;='Beregning - Til fots ny'!$P$115)*($A25='Beregning - Til fots ny'!$P$94)</f>
        <v>0</v>
      </c>
      <c r="Q25">
        <f>bef13over!Q25*('bef13over filtrert gang'!Q$3&gt;='Beregning - Til fots ny'!$P$114)*('bef13over filtrert gang'!Q$3&lt;='Beregning - Til fots ny'!$P$115)*($A25='Beregning - Til fots ny'!$P$94)</f>
        <v>0</v>
      </c>
      <c r="R25">
        <f>bef13over!R25*('bef13over filtrert gang'!R$3&gt;='Beregning - Til fots ny'!$P$114)*('bef13over filtrert gang'!R$3&lt;='Beregning - Til fots ny'!$P$115)*($A25='Beregning - Til fots ny'!$P$94)</f>
        <v>0</v>
      </c>
      <c r="S25">
        <f>bef13over!S25*('bef13over filtrert gang'!S$3&gt;='Beregning - Til fots ny'!$P$114)*('bef13over filtrert gang'!S$3&lt;='Beregning - Til fots ny'!$P$115)*($A25='Beregning - Til fots ny'!$P$94)</f>
        <v>0</v>
      </c>
      <c r="T25">
        <f>bef13over!T25*('bef13over filtrert gang'!T$3&gt;='Beregning - Til fots ny'!$P$114)*('bef13over filtrert gang'!T$3&lt;='Beregning - Til fots ny'!$P$115)*($A25='Beregning - Til fots ny'!$P$94)</f>
        <v>0</v>
      </c>
      <c r="U25">
        <f>bef13over!U25*('bef13over filtrert gang'!U$3&gt;='Beregning - Til fots ny'!$P$114)*('bef13over filtrert gang'!U$3&lt;='Beregning - Til fots ny'!$P$115)*($A25='Beregning - Til fots ny'!$P$94)</f>
        <v>0</v>
      </c>
      <c r="V25">
        <f>bef13over!V25*('bef13over filtrert gang'!V$3&gt;='Beregning - Til fots ny'!$P$114)*('bef13over filtrert gang'!V$3&lt;='Beregning - Til fots ny'!$P$115)*($A25='Beregning - Til fots ny'!$P$94)</f>
        <v>0</v>
      </c>
      <c r="W25">
        <f>bef13over!W25*('bef13over filtrert gang'!W$3&gt;='Beregning - Til fots ny'!$P$114)*('bef13over filtrert gang'!W$3&lt;='Beregning - Til fots ny'!$P$115)*($A25='Beregning - Til fots ny'!$P$94)</f>
        <v>0</v>
      </c>
      <c r="X25">
        <f>bef13over!X25*('bef13over filtrert gang'!X$3&gt;='Beregning - Til fots ny'!$P$114)*('bef13over filtrert gang'!X$3&lt;='Beregning - Til fots ny'!$P$115)*($A25='Beregning - Til fots ny'!$P$94)</f>
        <v>0</v>
      </c>
      <c r="Y25">
        <f>bef13over!Y25*('bef13over filtrert gang'!Y$3&gt;='Beregning - Til fots ny'!$P$114)*('bef13over filtrert gang'!Y$3&lt;='Beregning - Til fots ny'!$P$115)*($A25='Beregning - Til fots ny'!$P$94)</f>
        <v>0</v>
      </c>
      <c r="Z25">
        <f>bef13over!Z25*('bef13over filtrert gang'!Z$3&gt;='Beregning - Til fots ny'!$P$114)*('bef13over filtrert gang'!Z$3&lt;='Beregning - Til fots ny'!$P$115)*($A25='Beregning - Til fots ny'!$P$94)</f>
        <v>0</v>
      </c>
      <c r="AA25">
        <f>bef13over!AA25*('bef13over filtrert gang'!AA$3&gt;='Beregning - Til fots ny'!$P$114)*('bef13over filtrert gang'!AA$3&lt;='Beregning - Til fots ny'!$P$115)*($A25='Beregning - Til fots ny'!$P$94)</f>
        <v>0</v>
      </c>
      <c r="AB25">
        <f>bef13over!AB25*('bef13over filtrert gang'!AB$3&gt;='Beregning - Til fots ny'!$P$114)*('bef13over filtrert gang'!AB$3&lt;='Beregning - Til fots ny'!$P$115)*($A25='Beregning - Til fots ny'!$P$94)</f>
        <v>0</v>
      </c>
      <c r="AC25">
        <f>bef13over!AC25*('bef13over filtrert gang'!AC$3&gt;='Beregning - Til fots ny'!$P$114)*('bef13over filtrert gang'!AC$3&lt;='Beregning - Til fots ny'!$P$115)*($A25='Beregning - Til fots ny'!$P$94)</f>
        <v>0</v>
      </c>
      <c r="AD25">
        <f>bef13over!AD25*('bef13over filtrert gang'!AD$3&gt;='Beregning - Til fots ny'!$P$114)*('bef13over filtrert gang'!AD$3&lt;='Beregning - Til fots ny'!$P$115)*($A25='Beregning - Til fots ny'!$P$94)</f>
        <v>0</v>
      </c>
    </row>
    <row r="26" spans="1:30">
      <c r="A26">
        <v>216</v>
      </c>
      <c r="B26">
        <f>bef13over!B26*('bef13over filtrert gang'!B$3&gt;='Beregning - Til fots ny'!$P$114)*('bef13over filtrert gang'!B$3&lt;='Beregning - Til fots ny'!$P$115)*($A26='Beregning - Til fots ny'!$P$94)</f>
        <v>0</v>
      </c>
      <c r="C26">
        <f>bef13over!C26*('bef13over filtrert gang'!C$3&gt;='Beregning - Til fots ny'!$P$114)*('bef13over filtrert gang'!C$3&lt;='Beregning - Til fots ny'!$P$115)*($A26='Beregning - Til fots ny'!$P$94)</f>
        <v>0</v>
      </c>
      <c r="D26">
        <f>bef13over!D26*('bef13over filtrert gang'!D$3&gt;='Beregning - Til fots ny'!$P$114)*('bef13over filtrert gang'!D$3&lt;='Beregning - Til fots ny'!$P$115)*($A26='Beregning - Til fots ny'!$P$94)</f>
        <v>0</v>
      </c>
      <c r="E26">
        <f>bef13over!E26*('bef13over filtrert gang'!E$3&gt;='Beregning - Til fots ny'!$P$114)*('bef13over filtrert gang'!E$3&lt;='Beregning - Til fots ny'!$P$115)*($A26='Beregning - Til fots ny'!$P$94)</f>
        <v>0</v>
      </c>
      <c r="F26">
        <f>bef13over!F26*('bef13over filtrert gang'!F$3&gt;='Beregning - Til fots ny'!$P$114)*('bef13over filtrert gang'!F$3&lt;='Beregning - Til fots ny'!$P$115)*($A26='Beregning - Til fots ny'!$P$94)</f>
        <v>0</v>
      </c>
      <c r="G26">
        <f>bef13over!G26*('bef13over filtrert gang'!G$3&gt;='Beregning - Til fots ny'!$P$114)*('bef13over filtrert gang'!G$3&lt;='Beregning - Til fots ny'!$P$115)*($A26='Beregning - Til fots ny'!$P$94)</f>
        <v>0</v>
      </c>
      <c r="H26">
        <f>bef13over!H26*('bef13over filtrert gang'!H$3&gt;='Beregning - Til fots ny'!$P$114)*('bef13over filtrert gang'!H$3&lt;='Beregning - Til fots ny'!$P$115)*($A26='Beregning - Til fots ny'!$P$94)</f>
        <v>0</v>
      </c>
      <c r="I26">
        <f>bef13over!I26*('bef13over filtrert gang'!I$3&gt;='Beregning - Til fots ny'!$P$114)*('bef13over filtrert gang'!I$3&lt;='Beregning - Til fots ny'!$P$115)*($A26='Beregning - Til fots ny'!$P$94)</f>
        <v>0</v>
      </c>
      <c r="J26">
        <f>bef13over!J26*('bef13over filtrert gang'!J$3&gt;='Beregning - Til fots ny'!$P$114)*('bef13over filtrert gang'!J$3&lt;='Beregning - Til fots ny'!$P$115)*($A26='Beregning - Til fots ny'!$P$94)</f>
        <v>0</v>
      </c>
      <c r="K26">
        <f>bef13over!K26*('bef13over filtrert gang'!K$3&gt;='Beregning - Til fots ny'!$P$114)*('bef13over filtrert gang'!K$3&lt;='Beregning - Til fots ny'!$P$115)*($A26='Beregning - Til fots ny'!$P$94)</f>
        <v>0</v>
      </c>
      <c r="L26">
        <f>bef13over!L26*('bef13over filtrert gang'!L$3&gt;='Beregning - Til fots ny'!$P$114)*('bef13over filtrert gang'!L$3&lt;='Beregning - Til fots ny'!$P$115)*($A26='Beregning - Til fots ny'!$P$94)</f>
        <v>0</v>
      </c>
      <c r="M26">
        <f>bef13over!M26*('bef13over filtrert gang'!M$3&gt;='Beregning - Til fots ny'!$P$114)*('bef13over filtrert gang'!M$3&lt;='Beregning - Til fots ny'!$P$115)*($A26='Beregning - Til fots ny'!$P$94)</f>
        <v>0</v>
      </c>
      <c r="N26">
        <f>bef13over!N26*('bef13over filtrert gang'!N$3&gt;='Beregning - Til fots ny'!$P$114)*('bef13over filtrert gang'!N$3&lt;='Beregning - Til fots ny'!$P$115)*($A26='Beregning - Til fots ny'!$P$94)</f>
        <v>0</v>
      </c>
      <c r="O26">
        <f>bef13over!O26*('bef13over filtrert gang'!O$3&gt;='Beregning - Til fots ny'!$P$114)*('bef13over filtrert gang'!O$3&lt;='Beregning - Til fots ny'!$P$115)*($A26='Beregning - Til fots ny'!$P$94)</f>
        <v>0</v>
      </c>
      <c r="P26">
        <f>bef13over!P26*('bef13over filtrert gang'!P$3&gt;='Beregning - Til fots ny'!$P$114)*('bef13over filtrert gang'!P$3&lt;='Beregning - Til fots ny'!$P$115)*($A26='Beregning - Til fots ny'!$P$94)</f>
        <v>0</v>
      </c>
      <c r="Q26">
        <f>bef13over!Q26*('bef13over filtrert gang'!Q$3&gt;='Beregning - Til fots ny'!$P$114)*('bef13over filtrert gang'!Q$3&lt;='Beregning - Til fots ny'!$P$115)*($A26='Beregning - Til fots ny'!$P$94)</f>
        <v>0</v>
      </c>
      <c r="R26">
        <f>bef13over!R26*('bef13over filtrert gang'!R$3&gt;='Beregning - Til fots ny'!$P$114)*('bef13over filtrert gang'!R$3&lt;='Beregning - Til fots ny'!$P$115)*($A26='Beregning - Til fots ny'!$P$94)</f>
        <v>0</v>
      </c>
      <c r="S26">
        <f>bef13over!S26*('bef13over filtrert gang'!S$3&gt;='Beregning - Til fots ny'!$P$114)*('bef13over filtrert gang'!S$3&lt;='Beregning - Til fots ny'!$P$115)*($A26='Beregning - Til fots ny'!$P$94)</f>
        <v>0</v>
      </c>
      <c r="T26">
        <f>bef13over!T26*('bef13over filtrert gang'!T$3&gt;='Beregning - Til fots ny'!$P$114)*('bef13over filtrert gang'!T$3&lt;='Beregning - Til fots ny'!$P$115)*($A26='Beregning - Til fots ny'!$P$94)</f>
        <v>0</v>
      </c>
      <c r="U26">
        <f>bef13over!U26*('bef13over filtrert gang'!U$3&gt;='Beregning - Til fots ny'!$P$114)*('bef13over filtrert gang'!U$3&lt;='Beregning - Til fots ny'!$P$115)*($A26='Beregning - Til fots ny'!$P$94)</f>
        <v>0</v>
      </c>
      <c r="V26">
        <f>bef13over!V26*('bef13over filtrert gang'!V$3&gt;='Beregning - Til fots ny'!$P$114)*('bef13over filtrert gang'!V$3&lt;='Beregning - Til fots ny'!$P$115)*($A26='Beregning - Til fots ny'!$P$94)</f>
        <v>0</v>
      </c>
      <c r="W26">
        <f>bef13over!W26*('bef13over filtrert gang'!W$3&gt;='Beregning - Til fots ny'!$P$114)*('bef13over filtrert gang'!W$3&lt;='Beregning - Til fots ny'!$P$115)*($A26='Beregning - Til fots ny'!$P$94)</f>
        <v>0</v>
      </c>
      <c r="X26">
        <f>bef13over!X26*('bef13over filtrert gang'!X$3&gt;='Beregning - Til fots ny'!$P$114)*('bef13over filtrert gang'!X$3&lt;='Beregning - Til fots ny'!$P$115)*($A26='Beregning - Til fots ny'!$P$94)</f>
        <v>0</v>
      </c>
      <c r="Y26">
        <f>bef13over!Y26*('bef13over filtrert gang'!Y$3&gt;='Beregning - Til fots ny'!$P$114)*('bef13over filtrert gang'!Y$3&lt;='Beregning - Til fots ny'!$P$115)*($A26='Beregning - Til fots ny'!$P$94)</f>
        <v>0</v>
      </c>
      <c r="Z26">
        <f>bef13over!Z26*('bef13over filtrert gang'!Z$3&gt;='Beregning - Til fots ny'!$P$114)*('bef13over filtrert gang'!Z$3&lt;='Beregning - Til fots ny'!$P$115)*($A26='Beregning - Til fots ny'!$P$94)</f>
        <v>0</v>
      </c>
      <c r="AA26">
        <f>bef13over!AA26*('bef13over filtrert gang'!AA$3&gt;='Beregning - Til fots ny'!$P$114)*('bef13over filtrert gang'!AA$3&lt;='Beregning - Til fots ny'!$P$115)*($A26='Beregning - Til fots ny'!$P$94)</f>
        <v>0</v>
      </c>
      <c r="AB26">
        <f>bef13over!AB26*('bef13over filtrert gang'!AB$3&gt;='Beregning - Til fots ny'!$P$114)*('bef13over filtrert gang'!AB$3&lt;='Beregning - Til fots ny'!$P$115)*($A26='Beregning - Til fots ny'!$P$94)</f>
        <v>0</v>
      </c>
      <c r="AC26">
        <f>bef13over!AC26*('bef13over filtrert gang'!AC$3&gt;='Beregning - Til fots ny'!$P$114)*('bef13over filtrert gang'!AC$3&lt;='Beregning - Til fots ny'!$P$115)*($A26='Beregning - Til fots ny'!$P$94)</f>
        <v>0</v>
      </c>
      <c r="AD26">
        <f>bef13over!AD26*('bef13over filtrert gang'!AD$3&gt;='Beregning - Til fots ny'!$P$114)*('bef13over filtrert gang'!AD$3&lt;='Beregning - Til fots ny'!$P$115)*($A26='Beregning - Til fots ny'!$P$94)</f>
        <v>0</v>
      </c>
    </row>
    <row r="27" spans="1:30">
      <c r="A27">
        <v>217</v>
      </c>
      <c r="B27">
        <f>bef13over!B27*('bef13over filtrert gang'!B$3&gt;='Beregning - Til fots ny'!$P$114)*('bef13over filtrert gang'!B$3&lt;='Beregning - Til fots ny'!$P$115)*($A27='Beregning - Til fots ny'!$P$94)</f>
        <v>0</v>
      </c>
      <c r="C27">
        <f>bef13over!C27*('bef13over filtrert gang'!C$3&gt;='Beregning - Til fots ny'!$P$114)*('bef13over filtrert gang'!C$3&lt;='Beregning - Til fots ny'!$P$115)*($A27='Beregning - Til fots ny'!$P$94)</f>
        <v>0</v>
      </c>
      <c r="D27">
        <f>bef13over!D27*('bef13over filtrert gang'!D$3&gt;='Beregning - Til fots ny'!$P$114)*('bef13over filtrert gang'!D$3&lt;='Beregning - Til fots ny'!$P$115)*($A27='Beregning - Til fots ny'!$P$94)</f>
        <v>0</v>
      </c>
      <c r="E27">
        <f>bef13over!E27*('bef13over filtrert gang'!E$3&gt;='Beregning - Til fots ny'!$P$114)*('bef13over filtrert gang'!E$3&lt;='Beregning - Til fots ny'!$P$115)*($A27='Beregning - Til fots ny'!$P$94)</f>
        <v>0</v>
      </c>
      <c r="F27">
        <f>bef13over!F27*('bef13over filtrert gang'!F$3&gt;='Beregning - Til fots ny'!$P$114)*('bef13over filtrert gang'!F$3&lt;='Beregning - Til fots ny'!$P$115)*($A27='Beregning - Til fots ny'!$P$94)</f>
        <v>0</v>
      </c>
      <c r="G27">
        <f>bef13over!G27*('bef13over filtrert gang'!G$3&gt;='Beregning - Til fots ny'!$P$114)*('bef13over filtrert gang'!G$3&lt;='Beregning - Til fots ny'!$P$115)*($A27='Beregning - Til fots ny'!$P$94)</f>
        <v>0</v>
      </c>
      <c r="H27">
        <f>bef13over!H27*('bef13over filtrert gang'!H$3&gt;='Beregning - Til fots ny'!$P$114)*('bef13over filtrert gang'!H$3&lt;='Beregning - Til fots ny'!$P$115)*($A27='Beregning - Til fots ny'!$P$94)</f>
        <v>0</v>
      </c>
      <c r="I27">
        <f>bef13over!I27*('bef13over filtrert gang'!I$3&gt;='Beregning - Til fots ny'!$P$114)*('bef13over filtrert gang'!I$3&lt;='Beregning - Til fots ny'!$P$115)*($A27='Beregning - Til fots ny'!$P$94)</f>
        <v>0</v>
      </c>
      <c r="J27">
        <f>bef13over!J27*('bef13over filtrert gang'!J$3&gt;='Beregning - Til fots ny'!$P$114)*('bef13over filtrert gang'!J$3&lt;='Beregning - Til fots ny'!$P$115)*($A27='Beregning - Til fots ny'!$P$94)</f>
        <v>0</v>
      </c>
      <c r="K27">
        <f>bef13over!K27*('bef13over filtrert gang'!K$3&gt;='Beregning - Til fots ny'!$P$114)*('bef13over filtrert gang'!K$3&lt;='Beregning - Til fots ny'!$P$115)*($A27='Beregning - Til fots ny'!$P$94)</f>
        <v>0</v>
      </c>
      <c r="L27">
        <f>bef13over!L27*('bef13over filtrert gang'!L$3&gt;='Beregning - Til fots ny'!$P$114)*('bef13over filtrert gang'!L$3&lt;='Beregning - Til fots ny'!$P$115)*($A27='Beregning - Til fots ny'!$P$94)</f>
        <v>0</v>
      </c>
      <c r="M27">
        <f>bef13over!M27*('bef13over filtrert gang'!M$3&gt;='Beregning - Til fots ny'!$P$114)*('bef13over filtrert gang'!M$3&lt;='Beregning - Til fots ny'!$P$115)*($A27='Beregning - Til fots ny'!$P$94)</f>
        <v>0</v>
      </c>
      <c r="N27">
        <f>bef13over!N27*('bef13over filtrert gang'!N$3&gt;='Beregning - Til fots ny'!$P$114)*('bef13over filtrert gang'!N$3&lt;='Beregning - Til fots ny'!$P$115)*($A27='Beregning - Til fots ny'!$P$94)</f>
        <v>0</v>
      </c>
      <c r="O27">
        <f>bef13over!O27*('bef13over filtrert gang'!O$3&gt;='Beregning - Til fots ny'!$P$114)*('bef13over filtrert gang'!O$3&lt;='Beregning - Til fots ny'!$P$115)*($A27='Beregning - Til fots ny'!$P$94)</f>
        <v>0</v>
      </c>
      <c r="P27">
        <f>bef13over!P27*('bef13over filtrert gang'!P$3&gt;='Beregning - Til fots ny'!$P$114)*('bef13over filtrert gang'!P$3&lt;='Beregning - Til fots ny'!$P$115)*($A27='Beregning - Til fots ny'!$P$94)</f>
        <v>0</v>
      </c>
      <c r="Q27">
        <f>bef13over!Q27*('bef13over filtrert gang'!Q$3&gt;='Beregning - Til fots ny'!$P$114)*('bef13over filtrert gang'!Q$3&lt;='Beregning - Til fots ny'!$P$115)*($A27='Beregning - Til fots ny'!$P$94)</f>
        <v>0</v>
      </c>
      <c r="R27">
        <f>bef13over!R27*('bef13over filtrert gang'!R$3&gt;='Beregning - Til fots ny'!$P$114)*('bef13over filtrert gang'!R$3&lt;='Beregning - Til fots ny'!$P$115)*($A27='Beregning - Til fots ny'!$P$94)</f>
        <v>0</v>
      </c>
      <c r="S27">
        <f>bef13over!S27*('bef13over filtrert gang'!S$3&gt;='Beregning - Til fots ny'!$P$114)*('bef13over filtrert gang'!S$3&lt;='Beregning - Til fots ny'!$P$115)*($A27='Beregning - Til fots ny'!$P$94)</f>
        <v>0</v>
      </c>
      <c r="T27">
        <f>bef13over!T27*('bef13over filtrert gang'!T$3&gt;='Beregning - Til fots ny'!$P$114)*('bef13over filtrert gang'!T$3&lt;='Beregning - Til fots ny'!$P$115)*($A27='Beregning - Til fots ny'!$P$94)</f>
        <v>0</v>
      </c>
      <c r="U27">
        <f>bef13over!U27*('bef13over filtrert gang'!U$3&gt;='Beregning - Til fots ny'!$P$114)*('bef13over filtrert gang'!U$3&lt;='Beregning - Til fots ny'!$P$115)*($A27='Beregning - Til fots ny'!$P$94)</f>
        <v>0</v>
      </c>
      <c r="V27">
        <f>bef13over!V27*('bef13over filtrert gang'!V$3&gt;='Beregning - Til fots ny'!$P$114)*('bef13over filtrert gang'!V$3&lt;='Beregning - Til fots ny'!$P$115)*($A27='Beregning - Til fots ny'!$P$94)</f>
        <v>0</v>
      </c>
      <c r="W27">
        <f>bef13over!W27*('bef13over filtrert gang'!W$3&gt;='Beregning - Til fots ny'!$P$114)*('bef13over filtrert gang'!W$3&lt;='Beregning - Til fots ny'!$P$115)*($A27='Beregning - Til fots ny'!$P$94)</f>
        <v>0</v>
      </c>
      <c r="X27">
        <f>bef13over!X27*('bef13over filtrert gang'!X$3&gt;='Beregning - Til fots ny'!$P$114)*('bef13over filtrert gang'!X$3&lt;='Beregning - Til fots ny'!$P$115)*($A27='Beregning - Til fots ny'!$P$94)</f>
        <v>0</v>
      </c>
      <c r="Y27">
        <f>bef13over!Y27*('bef13over filtrert gang'!Y$3&gt;='Beregning - Til fots ny'!$P$114)*('bef13over filtrert gang'!Y$3&lt;='Beregning - Til fots ny'!$P$115)*($A27='Beregning - Til fots ny'!$P$94)</f>
        <v>0</v>
      </c>
      <c r="Z27">
        <f>bef13over!Z27*('bef13over filtrert gang'!Z$3&gt;='Beregning - Til fots ny'!$P$114)*('bef13over filtrert gang'!Z$3&lt;='Beregning - Til fots ny'!$P$115)*($A27='Beregning - Til fots ny'!$P$94)</f>
        <v>0</v>
      </c>
      <c r="AA27">
        <f>bef13over!AA27*('bef13over filtrert gang'!AA$3&gt;='Beregning - Til fots ny'!$P$114)*('bef13over filtrert gang'!AA$3&lt;='Beregning - Til fots ny'!$P$115)*($A27='Beregning - Til fots ny'!$P$94)</f>
        <v>0</v>
      </c>
      <c r="AB27">
        <f>bef13over!AB27*('bef13over filtrert gang'!AB$3&gt;='Beregning - Til fots ny'!$P$114)*('bef13over filtrert gang'!AB$3&lt;='Beregning - Til fots ny'!$P$115)*($A27='Beregning - Til fots ny'!$P$94)</f>
        <v>0</v>
      </c>
      <c r="AC27">
        <f>bef13over!AC27*('bef13over filtrert gang'!AC$3&gt;='Beregning - Til fots ny'!$P$114)*('bef13over filtrert gang'!AC$3&lt;='Beregning - Til fots ny'!$P$115)*($A27='Beregning - Til fots ny'!$P$94)</f>
        <v>0</v>
      </c>
      <c r="AD27">
        <f>bef13over!AD27*('bef13over filtrert gang'!AD$3&gt;='Beregning - Til fots ny'!$P$114)*('bef13over filtrert gang'!AD$3&lt;='Beregning - Til fots ny'!$P$115)*($A27='Beregning - Til fots ny'!$P$94)</f>
        <v>0</v>
      </c>
    </row>
    <row r="28" spans="1:30">
      <c r="A28">
        <v>219</v>
      </c>
      <c r="B28">
        <f>bef13over!B28*('bef13over filtrert gang'!B$3&gt;='Beregning - Til fots ny'!$P$114)*('bef13over filtrert gang'!B$3&lt;='Beregning - Til fots ny'!$P$115)*($A28='Beregning - Til fots ny'!$P$94)</f>
        <v>0</v>
      </c>
      <c r="C28">
        <f>bef13over!C28*('bef13over filtrert gang'!C$3&gt;='Beregning - Til fots ny'!$P$114)*('bef13over filtrert gang'!C$3&lt;='Beregning - Til fots ny'!$P$115)*($A28='Beregning - Til fots ny'!$P$94)</f>
        <v>0</v>
      </c>
      <c r="D28">
        <f>bef13over!D28*('bef13over filtrert gang'!D$3&gt;='Beregning - Til fots ny'!$P$114)*('bef13over filtrert gang'!D$3&lt;='Beregning - Til fots ny'!$P$115)*($A28='Beregning - Til fots ny'!$P$94)</f>
        <v>0</v>
      </c>
      <c r="E28">
        <f>bef13over!E28*('bef13over filtrert gang'!E$3&gt;='Beregning - Til fots ny'!$P$114)*('bef13over filtrert gang'!E$3&lt;='Beregning - Til fots ny'!$P$115)*($A28='Beregning - Til fots ny'!$P$94)</f>
        <v>0</v>
      </c>
      <c r="F28">
        <f>bef13over!F28*('bef13over filtrert gang'!F$3&gt;='Beregning - Til fots ny'!$P$114)*('bef13over filtrert gang'!F$3&lt;='Beregning - Til fots ny'!$P$115)*($A28='Beregning - Til fots ny'!$P$94)</f>
        <v>0</v>
      </c>
      <c r="G28">
        <f>bef13over!G28*('bef13over filtrert gang'!G$3&gt;='Beregning - Til fots ny'!$P$114)*('bef13over filtrert gang'!G$3&lt;='Beregning - Til fots ny'!$P$115)*($A28='Beregning - Til fots ny'!$P$94)</f>
        <v>0</v>
      </c>
      <c r="H28">
        <f>bef13over!H28*('bef13over filtrert gang'!H$3&gt;='Beregning - Til fots ny'!$P$114)*('bef13over filtrert gang'!H$3&lt;='Beregning - Til fots ny'!$P$115)*($A28='Beregning - Til fots ny'!$P$94)</f>
        <v>0</v>
      </c>
      <c r="I28">
        <f>bef13over!I28*('bef13over filtrert gang'!I$3&gt;='Beregning - Til fots ny'!$P$114)*('bef13over filtrert gang'!I$3&lt;='Beregning - Til fots ny'!$P$115)*($A28='Beregning - Til fots ny'!$P$94)</f>
        <v>0</v>
      </c>
      <c r="J28">
        <f>bef13over!J28*('bef13over filtrert gang'!J$3&gt;='Beregning - Til fots ny'!$P$114)*('bef13over filtrert gang'!J$3&lt;='Beregning - Til fots ny'!$P$115)*($A28='Beregning - Til fots ny'!$P$94)</f>
        <v>0</v>
      </c>
      <c r="K28">
        <f>bef13over!K28*('bef13over filtrert gang'!K$3&gt;='Beregning - Til fots ny'!$P$114)*('bef13over filtrert gang'!K$3&lt;='Beregning - Til fots ny'!$P$115)*($A28='Beregning - Til fots ny'!$P$94)</f>
        <v>0</v>
      </c>
      <c r="L28">
        <f>bef13over!L28*('bef13over filtrert gang'!L$3&gt;='Beregning - Til fots ny'!$P$114)*('bef13over filtrert gang'!L$3&lt;='Beregning - Til fots ny'!$P$115)*($A28='Beregning - Til fots ny'!$P$94)</f>
        <v>0</v>
      </c>
      <c r="M28">
        <f>bef13over!M28*('bef13over filtrert gang'!M$3&gt;='Beregning - Til fots ny'!$P$114)*('bef13over filtrert gang'!M$3&lt;='Beregning - Til fots ny'!$P$115)*($A28='Beregning - Til fots ny'!$P$94)</f>
        <v>0</v>
      </c>
      <c r="N28">
        <f>bef13over!N28*('bef13over filtrert gang'!N$3&gt;='Beregning - Til fots ny'!$P$114)*('bef13over filtrert gang'!N$3&lt;='Beregning - Til fots ny'!$P$115)*($A28='Beregning - Til fots ny'!$P$94)</f>
        <v>0</v>
      </c>
      <c r="O28">
        <f>bef13over!O28*('bef13over filtrert gang'!O$3&gt;='Beregning - Til fots ny'!$P$114)*('bef13over filtrert gang'!O$3&lt;='Beregning - Til fots ny'!$P$115)*($A28='Beregning - Til fots ny'!$P$94)</f>
        <v>0</v>
      </c>
      <c r="P28">
        <f>bef13over!P28*('bef13over filtrert gang'!P$3&gt;='Beregning - Til fots ny'!$P$114)*('bef13over filtrert gang'!P$3&lt;='Beregning - Til fots ny'!$P$115)*($A28='Beregning - Til fots ny'!$P$94)</f>
        <v>0</v>
      </c>
      <c r="Q28">
        <f>bef13over!Q28*('bef13over filtrert gang'!Q$3&gt;='Beregning - Til fots ny'!$P$114)*('bef13over filtrert gang'!Q$3&lt;='Beregning - Til fots ny'!$P$115)*($A28='Beregning - Til fots ny'!$P$94)</f>
        <v>0</v>
      </c>
      <c r="R28">
        <f>bef13over!R28*('bef13over filtrert gang'!R$3&gt;='Beregning - Til fots ny'!$P$114)*('bef13over filtrert gang'!R$3&lt;='Beregning - Til fots ny'!$P$115)*($A28='Beregning - Til fots ny'!$P$94)</f>
        <v>0</v>
      </c>
      <c r="S28">
        <f>bef13over!S28*('bef13over filtrert gang'!S$3&gt;='Beregning - Til fots ny'!$P$114)*('bef13over filtrert gang'!S$3&lt;='Beregning - Til fots ny'!$P$115)*($A28='Beregning - Til fots ny'!$P$94)</f>
        <v>0</v>
      </c>
      <c r="T28">
        <f>bef13over!T28*('bef13over filtrert gang'!T$3&gt;='Beregning - Til fots ny'!$P$114)*('bef13over filtrert gang'!T$3&lt;='Beregning - Til fots ny'!$P$115)*($A28='Beregning - Til fots ny'!$P$94)</f>
        <v>0</v>
      </c>
      <c r="U28">
        <f>bef13over!U28*('bef13over filtrert gang'!U$3&gt;='Beregning - Til fots ny'!$P$114)*('bef13over filtrert gang'!U$3&lt;='Beregning - Til fots ny'!$P$115)*($A28='Beregning - Til fots ny'!$P$94)</f>
        <v>0</v>
      </c>
      <c r="V28">
        <f>bef13over!V28*('bef13over filtrert gang'!V$3&gt;='Beregning - Til fots ny'!$P$114)*('bef13over filtrert gang'!V$3&lt;='Beregning - Til fots ny'!$P$115)*($A28='Beregning - Til fots ny'!$P$94)</f>
        <v>0</v>
      </c>
      <c r="W28">
        <f>bef13over!W28*('bef13over filtrert gang'!W$3&gt;='Beregning - Til fots ny'!$P$114)*('bef13over filtrert gang'!W$3&lt;='Beregning - Til fots ny'!$P$115)*($A28='Beregning - Til fots ny'!$P$94)</f>
        <v>0</v>
      </c>
      <c r="X28">
        <f>bef13over!X28*('bef13over filtrert gang'!X$3&gt;='Beregning - Til fots ny'!$P$114)*('bef13over filtrert gang'!X$3&lt;='Beregning - Til fots ny'!$P$115)*($A28='Beregning - Til fots ny'!$P$94)</f>
        <v>0</v>
      </c>
      <c r="Y28">
        <f>bef13over!Y28*('bef13over filtrert gang'!Y$3&gt;='Beregning - Til fots ny'!$P$114)*('bef13over filtrert gang'!Y$3&lt;='Beregning - Til fots ny'!$P$115)*($A28='Beregning - Til fots ny'!$P$94)</f>
        <v>0</v>
      </c>
      <c r="Z28">
        <f>bef13over!Z28*('bef13over filtrert gang'!Z$3&gt;='Beregning - Til fots ny'!$P$114)*('bef13over filtrert gang'!Z$3&lt;='Beregning - Til fots ny'!$P$115)*($A28='Beregning - Til fots ny'!$P$94)</f>
        <v>0</v>
      </c>
      <c r="AA28">
        <f>bef13over!AA28*('bef13over filtrert gang'!AA$3&gt;='Beregning - Til fots ny'!$P$114)*('bef13over filtrert gang'!AA$3&lt;='Beregning - Til fots ny'!$P$115)*($A28='Beregning - Til fots ny'!$P$94)</f>
        <v>0</v>
      </c>
      <c r="AB28">
        <f>bef13over!AB28*('bef13over filtrert gang'!AB$3&gt;='Beregning - Til fots ny'!$P$114)*('bef13over filtrert gang'!AB$3&lt;='Beregning - Til fots ny'!$P$115)*($A28='Beregning - Til fots ny'!$P$94)</f>
        <v>0</v>
      </c>
      <c r="AC28">
        <f>bef13over!AC28*('bef13over filtrert gang'!AC$3&gt;='Beregning - Til fots ny'!$P$114)*('bef13over filtrert gang'!AC$3&lt;='Beregning - Til fots ny'!$P$115)*($A28='Beregning - Til fots ny'!$P$94)</f>
        <v>0</v>
      </c>
      <c r="AD28">
        <f>bef13over!AD28*('bef13over filtrert gang'!AD$3&gt;='Beregning - Til fots ny'!$P$114)*('bef13over filtrert gang'!AD$3&lt;='Beregning - Til fots ny'!$P$115)*($A28='Beregning - Til fots ny'!$P$94)</f>
        <v>0</v>
      </c>
    </row>
    <row r="29" spans="1:30">
      <c r="A29">
        <v>220</v>
      </c>
      <c r="B29">
        <f>bef13over!B29*('bef13over filtrert gang'!B$3&gt;='Beregning - Til fots ny'!$P$114)*('bef13over filtrert gang'!B$3&lt;='Beregning - Til fots ny'!$P$115)*($A29='Beregning - Til fots ny'!$P$94)</f>
        <v>0</v>
      </c>
      <c r="C29">
        <f>bef13over!C29*('bef13over filtrert gang'!C$3&gt;='Beregning - Til fots ny'!$P$114)*('bef13over filtrert gang'!C$3&lt;='Beregning - Til fots ny'!$P$115)*($A29='Beregning - Til fots ny'!$P$94)</f>
        <v>0</v>
      </c>
      <c r="D29">
        <f>bef13over!D29*('bef13over filtrert gang'!D$3&gt;='Beregning - Til fots ny'!$P$114)*('bef13over filtrert gang'!D$3&lt;='Beregning - Til fots ny'!$P$115)*($A29='Beregning - Til fots ny'!$P$94)</f>
        <v>0</v>
      </c>
      <c r="E29">
        <f>bef13over!E29*('bef13over filtrert gang'!E$3&gt;='Beregning - Til fots ny'!$P$114)*('bef13over filtrert gang'!E$3&lt;='Beregning - Til fots ny'!$P$115)*($A29='Beregning - Til fots ny'!$P$94)</f>
        <v>0</v>
      </c>
      <c r="F29">
        <f>bef13over!F29*('bef13over filtrert gang'!F$3&gt;='Beregning - Til fots ny'!$P$114)*('bef13over filtrert gang'!F$3&lt;='Beregning - Til fots ny'!$P$115)*($A29='Beregning - Til fots ny'!$P$94)</f>
        <v>0</v>
      </c>
      <c r="G29">
        <f>bef13over!G29*('bef13over filtrert gang'!G$3&gt;='Beregning - Til fots ny'!$P$114)*('bef13over filtrert gang'!G$3&lt;='Beregning - Til fots ny'!$P$115)*($A29='Beregning - Til fots ny'!$P$94)</f>
        <v>0</v>
      </c>
      <c r="H29">
        <f>bef13over!H29*('bef13over filtrert gang'!H$3&gt;='Beregning - Til fots ny'!$P$114)*('bef13over filtrert gang'!H$3&lt;='Beregning - Til fots ny'!$P$115)*($A29='Beregning - Til fots ny'!$P$94)</f>
        <v>0</v>
      </c>
      <c r="I29">
        <f>bef13over!I29*('bef13over filtrert gang'!I$3&gt;='Beregning - Til fots ny'!$P$114)*('bef13over filtrert gang'!I$3&lt;='Beregning - Til fots ny'!$P$115)*($A29='Beregning - Til fots ny'!$P$94)</f>
        <v>0</v>
      </c>
      <c r="J29">
        <f>bef13over!J29*('bef13over filtrert gang'!J$3&gt;='Beregning - Til fots ny'!$P$114)*('bef13over filtrert gang'!J$3&lt;='Beregning - Til fots ny'!$P$115)*($A29='Beregning - Til fots ny'!$P$94)</f>
        <v>0</v>
      </c>
      <c r="K29">
        <f>bef13over!K29*('bef13over filtrert gang'!K$3&gt;='Beregning - Til fots ny'!$P$114)*('bef13over filtrert gang'!K$3&lt;='Beregning - Til fots ny'!$P$115)*($A29='Beregning - Til fots ny'!$P$94)</f>
        <v>0</v>
      </c>
      <c r="L29">
        <f>bef13over!L29*('bef13over filtrert gang'!L$3&gt;='Beregning - Til fots ny'!$P$114)*('bef13over filtrert gang'!L$3&lt;='Beregning - Til fots ny'!$P$115)*($A29='Beregning - Til fots ny'!$P$94)</f>
        <v>0</v>
      </c>
      <c r="M29">
        <f>bef13over!M29*('bef13over filtrert gang'!M$3&gt;='Beregning - Til fots ny'!$P$114)*('bef13over filtrert gang'!M$3&lt;='Beregning - Til fots ny'!$P$115)*($A29='Beregning - Til fots ny'!$P$94)</f>
        <v>0</v>
      </c>
      <c r="N29">
        <f>bef13over!N29*('bef13over filtrert gang'!N$3&gt;='Beregning - Til fots ny'!$P$114)*('bef13over filtrert gang'!N$3&lt;='Beregning - Til fots ny'!$P$115)*($A29='Beregning - Til fots ny'!$P$94)</f>
        <v>0</v>
      </c>
      <c r="O29">
        <f>bef13over!O29*('bef13over filtrert gang'!O$3&gt;='Beregning - Til fots ny'!$P$114)*('bef13over filtrert gang'!O$3&lt;='Beregning - Til fots ny'!$P$115)*($A29='Beregning - Til fots ny'!$P$94)</f>
        <v>0</v>
      </c>
      <c r="P29">
        <f>bef13over!P29*('bef13over filtrert gang'!P$3&gt;='Beregning - Til fots ny'!$P$114)*('bef13over filtrert gang'!P$3&lt;='Beregning - Til fots ny'!$P$115)*($A29='Beregning - Til fots ny'!$P$94)</f>
        <v>0</v>
      </c>
      <c r="Q29">
        <f>bef13over!Q29*('bef13over filtrert gang'!Q$3&gt;='Beregning - Til fots ny'!$P$114)*('bef13over filtrert gang'!Q$3&lt;='Beregning - Til fots ny'!$P$115)*($A29='Beregning - Til fots ny'!$P$94)</f>
        <v>0</v>
      </c>
      <c r="R29">
        <f>bef13over!R29*('bef13over filtrert gang'!R$3&gt;='Beregning - Til fots ny'!$P$114)*('bef13over filtrert gang'!R$3&lt;='Beregning - Til fots ny'!$P$115)*($A29='Beregning - Til fots ny'!$P$94)</f>
        <v>0</v>
      </c>
      <c r="S29">
        <f>bef13over!S29*('bef13over filtrert gang'!S$3&gt;='Beregning - Til fots ny'!$P$114)*('bef13over filtrert gang'!S$3&lt;='Beregning - Til fots ny'!$P$115)*($A29='Beregning - Til fots ny'!$P$94)</f>
        <v>0</v>
      </c>
      <c r="T29">
        <f>bef13over!T29*('bef13over filtrert gang'!T$3&gt;='Beregning - Til fots ny'!$P$114)*('bef13over filtrert gang'!T$3&lt;='Beregning - Til fots ny'!$P$115)*($A29='Beregning - Til fots ny'!$P$94)</f>
        <v>0</v>
      </c>
      <c r="U29">
        <f>bef13over!U29*('bef13over filtrert gang'!U$3&gt;='Beregning - Til fots ny'!$P$114)*('bef13over filtrert gang'!U$3&lt;='Beregning - Til fots ny'!$P$115)*($A29='Beregning - Til fots ny'!$P$94)</f>
        <v>0</v>
      </c>
      <c r="V29">
        <f>bef13over!V29*('bef13over filtrert gang'!V$3&gt;='Beregning - Til fots ny'!$P$114)*('bef13over filtrert gang'!V$3&lt;='Beregning - Til fots ny'!$P$115)*($A29='Beregning - Til fots ny'!$P$94)</f>
        <v>0</v>
      </c>
      <c r="W29">
        <f>bef13over!W29*('bef13over filtrert gang'!W$3&gt;='Beregning - Til fots ny'!$P$114)*('bef13over filtrert gang'!W$3&lt;='Beregning - Til fots ny'!$P$115)*($A29='Beregning - Til fots ny'!$P$94)</f>
        <v>0</v>
      </c>
      <c r="X29">
        <f>bef13over!X29*('bef13over filtrert gang'!X$3&gt;='Beregning - Til fots ny'!$P$114)*('bef13over filtrert gang'!X$3&lt;='Beregning - Til fots ny'!$P$115)*($A29='Beregning - Til fots ny'!$P$94)</f>
        <v>0</v>
      </c>
      <c r="Y29">
        <f>bef13over!Y29*('bef13over filtrert gang'!Y$3&gt;='Beregning - Til fots ny'!$P$114)*('bef13over filtrert gang'!Y$3&lt;='Beregning - Til fots ny'!$P$115)*($A29='Beregning - Til fots ny'!$P$94)</f>
        <v>0</v>
      </c>
      <c r="Z29">
        <f>bef13over!Z29*('bef13over filtrert gang'!Z$3&gt;='Beregning - Til fots ny'!$P$114)*('bef13over filtrert gang'!Z$3&lt;='Beregning - Til fots ny'!$P$115)*($A29='Beregning - Til fots ny'!$P$94)</f>
        <v>0</v>
      </c>
      <c r="AA29">
        <f>bef13over!AA29*('bef13over filtrert gang'!AA$3&gt;='Beregning - Til fots ny'!$P$114)*('bef13over filtrert gang'!AA$3&lt;='Beregning - Til fots ny'!$P$115)*($A29='Beregning - Til fots ny'!$P$94)</f>
        <v>0</v>
      </c>
      <c r="AB29">
        <f>bef13over!AB29*('bef13over filtrert gang'!AB$3&gt;='Beregning - Til fots ny'!$P$114)*('bef13over filtrert gang'!AB$3&lt;='Beregning - Til fots ny'!$P$115)*($A29='Beregning - Til fots ny'!$P$94)</f>
        <v>0</v>
      </c>
      <c r="AC29">
        <f>bef13over!AC29*('bef13over filtrert gang'!AC$3&gt;='Beregning - Til fots ny'!$P$114)*('bef13over filtrert gang'!AC$3&lt;='Beregning - Til fots ny'!$P$115)*($A29='Beregning - Til fots ny'!$P$94)</f>
        <v>0</v>
      </c>
      <c r="AD29">
        <f>bef13over!AD29*('bef13over filtrert gang'!AD$3&gt;='Beregning - Til fots ny'!$P$114)*('bef13over filtrert gang'!AD$3&lt;='Beregning - Til fots ny'!$P$115)*($A29='Beregning - Til fots ny'!$P$94)</f>
        <v>0</v>
      </c>
    </row>
    <row r="30" spans="1:30">
      <c r="A30">
        <v>221</v>
      </c>
      <c r="B30">
        <f>bef13over!B30*('bef13over filtrert gang'!B$3&gt;='Beregning - Til fots ny'!$P$114)*('bef13over filtrert gang'!B$3&lt;='Beregning - Til fots ny'!$P$115)*($A30='Beregning - Til fots ny'!$P$94)</f>
        <v>0</v>
      </c>
      <c r="C30">
        <f>bef13over!C30*('bef13over filtrert gang'!C$3&gt;='Beregning - Til fots ny'!$P$114)*('bef13over filtrert gang'!C$3&lt;='Beregning - Til fots ny'!$P$115)*($A30='Beregning - Til fots ny'!$P$94)</f>
        <v>0</v>
      </c>
      <c r="D30">
        <f>bef13over!D30*('bef13over filtrert gang'!D$3&gt;='Beregning - Til fots ny'!$P$114)*('bef13over filtrert gang'!D$3&lt;='Beregning - Til fots ny'!$P$115)*($A30='Beregning - Til fots ny'!$P$94)</f>
        <v>0</v>
      </c>
      <c r="E30">
        <f>bef13over!E30*('bef13over filtrert gang'!E$3&gt;='Beregning - Til fots ny'!$P$114)*('bef13over filtrert gang'!E$3&lt;='Beregning - Til fots ny'!$P$115)*($A30='Beregning - Til fots ny'!$P$94)</f>
        <v>0</v>
      </c>
      <c r="F30">
        <f>bef13over!F30*('bef13over filtrert gang'!F$3&gt;='Beregning - Til fots ny'!$P$114)*('bef13over filtrert gang'!F$3&lt;='Beregning - Til fots ny'!$P$115)*($A30='Beregning - Til fots ny'!$P$94)</f>
        <v>0</v>
      </c>
      <c r="G30">
        <f>bef13over!G30*('bef13over filtrert gang'!G$3&gt;='Beregning - Til fots ny'!$P$114)*('bef13over filtrert gang'!G$3&lt;='Beregning - Til fots ny'!$P$115)*($A30='Beregning - Til fots ny'!$P$94)</f>
        <v>0</v>
      </c>
      <c r="H30">
        <f>bef13over!H30*('bef13over filtrert gang'!H$3&gt;='Beregning - Til fots ny'!$P$114)*('bef13over filtrert gang'!H$3&lt;='Beregning - Til fots ny'!$P$115)*($A30='Beregning - Til fots ny'!$P$94)</f>
        <v>0</v>
      </c>
      <c r="I30">
        <f>bef13over!I30*('bef13over filtrert gang'!I$3&gt;='Beregning - Til fots ny'!$P$114)*('bef13over filtrert gang'!I$3&lt;='Beregning - Til fots ny'!$P$115)*($A30='Beregning - Til fots ny'!$P$94)</f>
        <v>0</v>
      </c>
      <c r="J30">
        <f>bef13over!J30*('bef13over filtrert gang'!J$3&gt;='Beregning - Til fots ny'!$P$114)*('bef13over filtrert gang'!J$3&lt;='Beregning - Til fots ny'!$P$115)*($A30='Beregning - Til fots ny'!$P$94)</f>
        <v>0</v>
      </c>
      <c r="K30">
        <f>bef13over!K30*('bef13over filtrert gang'!K$3&gt;='Beregning - Til fots ny'!$P$114)*('bef13over filtrert gang'!K$3&lt;='Beregning - Til fots ny'!$P$115)*($A30='Beregning - Til fots ny'!$P$94)</f>
        <v>0</v>
      </c>
      <c r="L30">
        <f>bef13over!L30*('bef13over filtrert gang'!L$3&gt;='Beregning - Til fots ny'!$P$114)*('bef13over filtrert gang'!L$3&lt;='Beregning - Til fots ny'!$P$115)*($A30='Beregning - Til fots ny'!$P$94)</f>
        <v>0</v>
      </c>
      <c r="M30">
        <f>bef13over!M30*('bef13over filtrert gang'!M$3&gt;='Beregning - Til fots ny'!$P$114)*('bef13over filtrert gang'!M$3&lt;='Beregning - Til fots ny'!$P$115)*($A30='Beregning - Til fots ny'!$P$94)</f>
        <v>0</v>
      </c>
      <c r="N30">
        <f>bef13over!N30*('bef13over filtrert gang'!N$3&gt;='Beregning - Til fots ny'!$P$114)*('bef13over filtrert gang'!N$3&lt;='Beregning - Til fots ny'!$P$115)*($A30='Beregning - Til fots ny'!$P$94)</f>
        <v>0</v>
      </c>
      <c r="O30">
        <f>bef13over!O30*('bef13over filtrert gang'!O$3&gt;='Beregning - Til fots ny'!$P$114)*('bef13over filtrert gang'!O$3&lt;='Beregning - Til fots ny'!$P$115)*($A30='Beregning - Til fots ny'!$P$94)</f>
        <v>0</v>
      </c>
      <c r="P30">
        <f>bef13over!P30*('bef13over filtrert gang'!P$3&gt;='Beregning - Til fots ny'!$P$114)*('bef13over filtrert gang'!P$3&lt;='Beregning - Til fots ny'!$P$115)*($A30='Beregning - Til fots ny'!$P$94)</f>
        <v>0</v>
      </c>
      <c r="Q30">
        <f>bef13over!Q30*('bef13over filtrert gang'!Q$3&gt;='Beregning - Til fots ny'!$P$114)*('bef13over filtrert gang'!Q$3&lt;='Beregning - Til fots ny'!$P$115)*($A30='Beregning - Til fots ny'!$P$94)</f>
        <v>0</v>
      </c>
      <c r="R30">
        <f>bef13over!R30*('bef13over filtrert gang'!R$3&gt;='Beregning - Til fots ny'!$P$114)*('bef13over filtrert gang'!R$3&lt;='Beregning - Til fots ny'!$P$115)*($A30='Beregning - Til fots ny'!$P$94)</f>
        <v>0</v>
      </c>
      <c r="S30">
        <f>bef13over!S30*('bef13over filtrert gang'!S$3&gt;='Beregning - Til fots ny'!$P$114)*('bef13over filtrert gang'!S$3&lt;='Beregning - Til fots ny'!$P$115)*($A30='Beregning - Til fots ny'!$P$94)</f>
        <v>0</v>
      </c>
      <c r="T30">
        <f>bef13over!T30*('bef13over filtrert gang'!T$3&gt;='Beregning - Til fots ny'!$P$114)*('bef13over filtrert gang'!T$3&lt;='Beregning - Til fots ny'!$P$115)*($A30='Beregning - Til fots ny'!$P$94)</f>
        <v>0</v>
      </c>
      <c r="U30">
        <f>bef13over!U30*('bef13over filtrert gang'!U$3&gt;='Beregning - Til fots ny'!$P$114)*('bef13over filtrert gang'!U$3&lt;='Beregning - Til fots ny'!$P$115)*($A30='Beregning - Til fots ny'!$P$94)</f>
        <v>0</v>
      </c>
      <c r="V30">
        <f>bef13over!V30*('bef13over filtrert gang'!V$3&gt;='Beregning - Til fots ny'!$P$114)*('bef13over filtrert gang'!V$3&lt;='Beregning - Til fots ny'!$P$115)*($A30='Beregning - Til fots ny'!$P$94)</f>
        <v>0</v>
      </c>
      <c r="W30">
        <f>bef13over!W30*('bef13over filtrert gang'!W$3&gt;='Beregning - Til fots ny'!$P$114)*('bef13over filtrert gang'!W$3&lt;='Beregning - Til fots ny'!$P$115)*($A30='Beregning - Til fots ny'!$P$94)</f>
        <v>0</v>
      </c>
      <c r="X30">
        <f>bef13over!X30*('bef13over filtrert gang'!X$3&gt;='Beregning - Til fots ny'!$P$114)*('bef13over filtrert gang'!X$3&lt;='Beregning - Til fots ny'!$P$115)*($A30='Beregning - Til fots ny'!$P$94)</f>
        <v>0</v>
      </c>
      <c r="Y30">
        <f>bef13over!Y30*('bef13over filtrert gang'!Y$3&gt;='Beregning - Til fots ny'!$P$114)*('bef13over filtrert gang'!Y$3&lt;='Beregning - Til fots ny'!$P$115)*($A30='Beregning - Til fots ny'!$P$94)</f>
        <v>0</v>
      </c>
      <c r="Z30">
        <f>bef13over!Z30*('bef13over filtrert gang'!Z$3&gt;='Beregning - Til fots ny'!$P$114)*('bef13over filtrert gang'!Z$3&lt;='Beregning - Til fots ny'!$P$115)*($A30='Beregning - Til fots ny'!$P$94)</f>
        <v>0</v>
      </c>
      <c r="AA30">
        <f>bef13over!AA30*('bef13over filtrert gang'!AA$3&gt;='Beregning - Til fots ny'!$P$114)*('bef13over filtrert gang'!AA$3&lt;='Beregning - Til fots ny'!$P$115)*($A30='Beregning - Til fots ny'!$P$94)</f>
        <v>0</v>
      </c>
      <c r="AB30">
        <f>bef13over!AB30*('bef13over filtrert gang'!AB$3&gt;='Beregning - Til fots ny'!$P$114)*('bef13over filtrert gang'!AB$3&lt;='Beregning - Til fots ny'!$P$115)*($A30='Beregning - Til fots ny'!$P$94)</f>
        <v>0</v>
      </c>
      <c r="AC30">
        <f>bef13over!AC30*('bef13over filtrert gang'!AC$3&gt;='Beregning - Til fots ny'!$P$114)*('bef13over filtrert gang'!AC$3&lt;='Beregning - Til fots ny'!$P$115)*($A30='Beregning - Til fots ny'!$P$94)</f>
        <v>0</v>
      </c>
      <c r="AD30">
        <f>bef13over!AD30*('bef13over filtrert gang'!AD$3&gt;='Beregning - Til fots ny'!$P$114)*('bef13over filtrert gang'!AD$3&lt;='Beregning - Til fots ny'!$P$115)*($A30='Beregning - Til fots ny'!$P$94)</f>
        <v>0</v>
      </c>
    </row>
    <row r="31" spans="1:30">
      <c r="A31">
        <v>226</v>
      </c>
      <c r="B31">
        <f>bef13over!B31*('bef13over filtrert gang'!B$3&gt;='Beregning - Til fots ny'!$P$114)*('bef13over filtrert gang'!B$3&lt;='Beregning - Til fots ny'!$P$115)*($A31='Beregning - Til fots ny'!$P$94)</f>
        <v>0</v>
      </c>
      <c r="C31">
        <f>bef13over!C31*('bef13over filtrert gang'!C$3&gt;='Beregning - Til fots ny'!$P$114)*('bef13over filtrert gang'!C$3&lt;='Beregning - Til fots ny'!$P$115)*($A31='Beregning - Til fots ny'!$P$94)</f>
        <v>0</v>
      </c>
      <c r="D31">
        <f>bef13over!D31*('bef13over filtrert gang'!D$3&gt;='Beregning - Til fots ny'!$P$114)*('bef13over filtrert gang'!D$3&lt;='Beregning - Til fots ny'!$P$115)*($A31='Beregning - Til fots ny'!$P$94)</f>
        <v>0</v>
      </c>
      <c r="E31">
        <f>bef13over!E31*('bef13over filtrert gang'!E$3&gt;='Beregning - Til fots ny'!$P$114)*('bef13over filtrert gang'!E$3&lt;='Beregning - Til fots ny'!$P$115)*($A31='Beregning - Til fots ny'!$P$94)</f>
        <v>0</v>
      </c>
      <c r="F31">
        <f>bef13over!F31*('bef13over filtrert gang'!F$3&gt;='Beregning - Til fots ny'!$P$114)*('bef13over filtrert gang'!F$3&lt;='Beregning - Til fots ny'!$P$115)*($A31='Beregning - Til fots ny'!$P$94)</f>
        <v>0</v>
      </c>
      <c r="G31">
        <f>bef13over!G31*('bef13over filtrert gang'!G$3&gt;='Beregning - Til fots ny'!$P$114)*('bef13over filtrert gang'!G$3&lt;='Beregning - Til fots ny'!$P$115)*($A31='Beregning - Til fots ny'!$P$94)</f>
        <v>0</v>
      </c>
      <c r="H31">
        <f>bef13over!H31*('bef13over filtrert gang'!H$3&gt;='Beregning - Til fots ny'!$P$114)*('bef13over filtrert gang'!H$3&lt;='Beregning - Til fots ny'!$P$115)*($A31='Beregning - Til fots ny'!$P$94)</f>
        <v>0</v>
      </c>
      <c r="I31">
        <f>bef13over!I31*('bef13over filtrert gang'!I$3&gt;='Beregning - Til fots ny'!$P$114)*('bef13over filtrert gang'!I$3&lt;='Beregning - Til fots ny'!$P$115)*($A31='Beregning - Til fots ny'!$P$94)</f>
        <v>0</v>
      </c>
      <c r="J31">
        <f>bef13over!J31*('bef13over filtrert gang'!J$3&gt;='Beregning - Til fots ny'!$P$114)*('bef13over filtrert gang'!J$3&lt;='Beregning - Til fots ny'!$P$115)*($A31='Beregning - Til fots ny'!$P$94)</f>
        <v>0</v>
      </c>
      <c r="K31">
        <f>bef13over!K31*('bef13over filtrert gang'!K$3&gt;='Beregning - Til fots ny'!$P$114)*('bef13over filtrert gang'!K$3&lt;='Beregning - Til fots ny'!$P$115)*($A31='Beregning - Til fots ny'!$P$94)</f>
        <v>0</v>
      </c>
      <c r="L31">
        <f>bef13over!L31*('bef13over filtrert gang'!L$3&gt;='Beregning - Til fots ny'!$P$114)*('bef13over filtrert gang'!L$3&lt;='Beregning - Til fots ny'!$P$115)*($A31='Beregning - Til fots ny'!$P$94)</f>
        <v>0</v>
      </c>
      <c r="M31">
        <f>bef13over!M31*('bef13over filtrert gang'!M$3&gt;='Beregning - Til fots ny'!$P$114)*('bef13over filtrert gang'!M$3&lt;='Beregning - Til fots ny'!$P$115)*($A31='Beregning - Til fots ny'!$P$94)</f>
        <v>0</v>
      </c>
      <c r="N31">
        <f>bef13over!N31*('bef13over filtrert gang'!N$3&gt;='Beregning - Til fots ny'!$P$114)*('bef13over filtrert gang'!N$3&lt;='Beregning - Til fots ny'!$P$115)*($A31='Beregning - Til fots ny'!$P$94)</f>
        <v>0</v>
      </c>
      <c r="O31">
        <f>bef13over!O31*('bef13over filtrert gang'!O$3&gt;='Beregning - Til fots ny'!$P$114)*('bef13over filtrert gang'!O$3&lt;='Beregning - Til fots ny'!$P$115)*($A31='Beregning - Til fots ny'!$P$94)</f>
        <v>0</v>
      </c>
      <c r="P31">
        <f>bef13over!P31*('bef13over filtrert gang'!P$3&gt;='Beregning - Til fots ny'!$P$114)*('bef13over filtrert gang'!P$3&lt;='Beregning - Til fots ny'!$P$115)*($A31='Beregning - Til fots ny'!$P$94)</f>
        <v>0</v>
      </c>
      <c r="Q31">
        <f>bef13over!Q31*('bef13over filtrert gang'!Q$3&gt;='Beregning - Til fots ny'!$P$114)*('bef13over filtrert gang'!Q$3&lt;='Beregning - Til fots ny'!$P$115)*($A31='Beregning - Til fots ny'!$P$94)</f>
        <v>0</v>
      </c>
      <c r="R31">
        <f>bef13over!R31*('bef13over filtrert gang'!R$3&gt;='Beregning - Til fots ny'!$P$114)*('bef13over filtrert gang'!R$3&lt;='Beregning - Til fots ny'!$P$115)*($A31='Beregning - Til fots ny'!$P$94)</f>
        <v>0</v>
      </c>
      <c r="S31">
        <f>bef13over!S31*('bef13over filtrert gang'!S$3&gt;='Beregning - Til fots ny'!$P$114)*('bef13over filtrert gang'!S$3&lt;='Beregning - Til fots ny'!$P$115)*($A31='Beregning - Til fots ny'!$P$94)</f>
        <v>0</v>
      </c>
      <c r="T31">
        <f>bef13over!T31*('bef13over filtrert gang'!T$3&gt;='Beregning - Til fots ny'!$P$114)*('bef13over filtrert gang'!T$3&lt;='Beregning - Til fots ny'!$P$115)*($A31='Beregning - Til fots ny'!$P$94)</f>
        <v>0</v>
      </c>
      <c r="U31">
        <f>bef13over!U31*('bef13over filtrert gang'!U$3&gt;='Beregning - Til fots ny'!$P$114)*('bef13over filtrert gang'!U$3&lt;='Beregning - Til fots ny'!$P$115)*($A31='Beregning - Til fots ny'!$P$94)</f>
        <v>0</v>
      </c>
      <c r="V31">
        <f>bef13over!V31*('bef13over filtrert gang'!V$3&gt;='Beregning - Til fots ny'!$P$114)*('bef13over filtrert gang'!V$3&lt;='Beregning - Til fots ny'!$P$115)*($A31='Beregning - Til fots ny'!$P$94)</f>
        <v>0</v>
      </c>
      <c r="W31">
        <f>bef13over!W31*('bef13over filtrert gang'!W$3&gt;='Beregning - Til fots ny'!$P$114)*('bef13over filtrert gang'!W$3&lt;='Beregning - Til fots ny'!$P$115)*($A31='Beregning - Til fots ny'!$P$94)</f>
        <v>0</v>
      </c>
      <c r="X31">
        <f>bef13over!X31*('bef13over filtrert gang'!X$3&gt;='Beregning - Til fots ny'!$P$114)*('bef13over filtrert gang'!X$3&lt;='Beregning - Til fots ny'!$P$115)*($A31='Beregning - Til fots ny'!$P$94)</f>
        <v>0</v>
      </c>
      <c r="Y31">
        <f>bef13over!Y31*('bef13over filtrert gang'!Y$3&gt;='Beregning - Til fots ny'!$P$114)*('bef13over filtrert gang'!Y$3&lt;='Beregning - Til fots ny'!$P$115)*($A31='Beregning - Til fots ny'!$P$94)</f>
        <v>0</v>
      </c>
      <c r="Z31">
        <f>bef13over!Z31*('bef13over filtrert gang'!Z$3&gt;='Beregning - Til fots ny'!$P$114)*('bef13over filtrert gang'!Z$3&lt;='Beregning - Til fots ny'!$P$115)*($A31='Beregning - Til fots ny'!$P$94)</f>
        <v>0</v>
      </c>
      <c r="AA31">
        <f>bef13over!AA31*('bef13over filtrert gang'!AA$3&gt;='Beregning - Til fots ny'!$P$114)*('bef13over filtrert gang'!AA$3&lt;='Beregning - Til fots ny'!$P$115)*($A31='Beregning - Til fots ny'!$P$94)</f>
        <v>0</v>
      </c>
      <c r="AB31">
        <f>bef13over!AB31*('bef13over filtrert gang'!AB$3&gt;='Beregning - Til fots ny'!$P$114)*('bef13over filtrert gang'!AB$3&lt;='Beregning - Til fots ny'!$P$115)*($A31='Beregning - Til fots ny'!$P$94)</f>
        <v>0</v>
      </c>
      <c r="AC31">
        <f>bef13over!AC31*('bef13over filtrert gang'!AC$3&gt;='Beregning - Til fots ny'!$P$114)*('bef13over filtrert gang'!AC$3&lt;='Beregning - Til fots ny'!$P$115)*($A31='Beregning - Til fots ny'!$P$94)</f>
        <v>0</v>
      </c>
      <c r="AD31">
        <f>bef13over!AD31*('bef13over filtrert gang'!AD$3&gt;='Beregning - Til fots ny'!$P$114)*('bef13over filtrert gang'!AD$3&lt;='Beregning - Til fots ny'!$P$115)*($A31='Beregning - Til fots ny'!$P$94)</f>
        <v>0</v>
      </c>
    </row>
    <row r="32" spans="1:30">
      <c r="A32">
        <v>227</v>
      </c>
      <c r="B32">
        <f>bef13over!B32*('bef13over filtrert gang'!B$3&gt;='Beregning - Til fots ny'!$P$114)*('bef13over filtrert gang'!B$3&lt;='Beregning - Til fots ny'!$P$115)*($A32='Beregning - Til fots ny'!$P$94)</f>
        <v>0</v>
      </c>
      <c r="C32">
        <f>bef13over!C32*('bef13over filtrert gang'!C$3&gt;='Beregning - Til fots ny'!$P$114)*('bef13over filtrert gang'!C$3&lt;='Beregning - Til fots ny'!$P$115)*($A32='Beregning - Til fots ny'!$P$94)</f>
        <v>0</v>
      </c>
      <c r="D32">
        <f>bef13over!D32*('bef13over filtrert gang'!D$3&gt;='Beregning - Til fots ny'!$P$114)*('bef13over filtrert gang'!D$3&lt;='Beregning - Til fots ny'!$P$115)*($A32='Beregning - Til fots ny'!$P$94)</f>
        <v>0</v>
      </c>
      <c r="E32">
        <f>bef13over!E32*('bef13over filtrert gang'!E$3&gt;='Beregning - Til fots ny'!$P$114)*('bef13over filtrert gang'!E$3&lt;='Beregning - Til fots ny'!$P$115)*($A32='Beregning - Til fots ny'!$P$94)</f>
        <v>0</v>
      </c>
      <c r="F32">
        <f>bef13over!F32*('bef13over filtrert gang'!F$3&gt;='Beregning - Til fots ny'!$P$114)*('bef13over filtrert gang'!F$3&lt;='Beregning - Til fots ny'!$P$115)*($A32='Beregning - Til fots ny'!$P$94)</f>
        <v>0</v>
      </c>
      <c r="G32">
        <f>bef13over!G32*('bef13over filtrert gang'!G$3&gt;='Beregning - Til fots ny'!$P$114)*('bef13over filtrert gang'!G$3&lt;='Beregning - Til fots ny'!$P$115)*($A32='Beregning - Til fots ny'!$P$94)</f>
        <v>0</v>
      </c>
      <c r="H32">
        <f>bef13over!H32*('bef13over filtrert gang'!H$3&gt;='Beregning - Til fots ny'!$P$114)*('bef13over filtrert gang'!H$3&lt;='Beregning - Til fots ny'!$P$115)*($A32='Beregning - Til fots ny'!$P$94)</f>
        <v>0</v>
      </c>
      <c r="I32">
        <f>bef13over!I32*('bef13over filtrert gang'!I$3&gt;='Beregning - Til fots ny'!$P$114)*('bef13over filtrert gang'!I$3&lt;='Beregning - Til fots ny'!$P$115)*($A32='Beregning - Til fots ny'!$P$94)</f>
        <v>0</v>
      </c>
      <c r="J32">
        <f>bef13over!J32*('bef13over filtrert gang'!J$3&gt;='Beregning - Til fots ny'!$P$114)*('bef13over filtrert gang'!J$3&lt;='Beregning - Til fots ny'!$P$115)*($A32='Beregning - Til fots ny'!$P$94)</f>
        <v>0</v>
      </c>
      <c r="K32">
        <f>bef13over!K32*('bef13over filtrert gang'!K$3&gt;='Beregning - Til fots ny'!$P$114)*('bef13over filtrert gang'!K$3&lt;='Beregning - Til fots ny'!$P$115)*($A32='Beregning - Til fots ny'!$P$94)</f>
        <v>0</v>
      </c>
      <c r="L32">
        <f>bef13over!L32*('bef13over filtrert gang'!L$3&gt;='Beregning - Til fots ny'!$P$114)*('bef13over filtrert gang'!L$3&lt;='Beregning - Til fots ny'!$P$115)*($A32='Beregning - Til fots ny'!$P$94)</f>
        <v>0</v>
      </c>
      <c r="M32">
        <f>bef13over!M32*('bef13over filtrert gang'!M$3&gt;='Beregning - Til fots ny'!$P$114)*('bef13over filtrert gang'!M$3&lt;='Beregning - Til fots ny'!$P$115)*($A32='Beregning - Til fots ny'!$P$94)</f>
        <v>0</v>
      </c>
      <c r="N32">
        <f>bef13over!N32*('bef13over filtrert gang'!N$3&gt;='Beregning - Til fots ny'!$P$114)*('bef13over filtrert gang'!N$3&lt;='Beregning - Til fots ny'!$P$115)*($A32='Beregning - Til fots ny'!$P$94)</f>
        <v>0</v>
      </c>
      <c r="O32">
        <f>bef13over!O32*('bef13over filtrert gang'!O$3&gt;='Beregning - Til fots ny'!$P$114)*('bef13over filtrert gang'!O$3&lt;='Beregning - Til fots ny'!$P$115)*($A32='Beregning - Til fots ny'!$P$94)</f>
        <v>0</v>
      </c>
      <c r="P32">
        <f>bef13over!P32*('bef13over filtrert gang'!P$3&gt;='Beregning - Til fots ny'!$P$114)*('bef13over filtrert gang'!P$3&lt;='Beregning - Til fots ny'!$P$115)*($A32='Beregning - Til fots ny'!$P$94)</f>
        <v>0</v>
      </c>
      <c r="Q32">
        <f>bef13over!Q32*('bef13over filtrert gang'!Q$3&gt;='Beregning - Til fots ny'!$P$114)*('bef13over filtrert gang'!Q$3&lt;='Beregning - Til fots ny'!$P$115)*($A32='Beregning - Til fots ny'!$P$94)</f>
        <v>0</v>
      </c>
      <c r="R32">
        <f>bef13over!R32*('bef13over filtrert gang'!R$3&gt;='Beregning - Til fots ny'!$P$114)*('bef13over filtrert gang'!R$3&lt;='Beregning - Til fots ny'!$P$115)*($A32='Beregning - Til fots ny'!$P$94)</f>
        <v>0</v>
      </c>
      <c r="S32">
        <f>bef13over!S32*('bef13over filtrert gang'!S$3&gt;='Beregning - Til fots ny'!$P$114)*('bef13over filtrert gang'!S$3&lt;='Beregning - Til fots ny'!$P$115)*($A32='Beregning - Til fots ny'!$P$94)</f>
        <v>0</v>
      </c>
      <c r="T32">
        <f>bef13over!T32*('bef13over filtrert gang'!T$3&gt;='Beregning - Til fots ny'!$P$114)*('bef13over filtrert gang'!T$3&lt;='Beregning - Til fots ny'!$P$115)*($A32='Beregning - Til fots ny'!$P$94)</f>
        <v>0</v>
      </c>
      <c r="U32">
        <f>bef13over!U32*('bef13over filtrert gang'!U$3&gt;='Beregning - Til fots ny'!$P$114)*('bef13over filtrert gang'!U$3&lt;='Beregning - Til fots ny'!$P$115)*($A32='Beregning - Til fots ny'!$P$94)</f>
        <v>0</v>
      </c>
      <c r="V32">
        <f>bef13over!V32*('bef13over filtrert gang'!V$3&gt;='Beregning - Til fots ny'!$P$114)*('bef13over filtrert gang'!V$3&lt;='Beregning - Til fots ny'!$P$115)*($A32='Beregning - Til fots ny'!$P$94)</f>
        <v>0</v>
      </c>
      <c r="W32">
        <f>bef13over!W32*('bef13over filtrert gang'!W$3&gt;='Beregning - Til fots ny'!$P$114)*('bef13over filtrert gang'!W$3&lt;='Beregning - Til fots ny'!$P$115)*($A32='Beregning - Til fots ny'!$P$94)</f>
        <v>0</v>
      </c>
      <c r="X32">
        <f>bef13over!X32*('bef13over filtrert gang'!X$3&gt;='Beregning - Til fots ny'!$P$114)*('bef13over filtrert gang'!X$3&lt;='Beregning - Til fots ny'!$P$115)*($A32='Beregning - Til fots ny'!$P$94)</f>
        <v>0</v>
      </c>
      <c r="Y32">
        <f>bef13over!Y32*('bef13over filtrert gang'!Y$3&gt;='Beregning - Til fots ny'!$P$114)*('bef13over filtrert gang'!Y$3&lt;='Beregning - Til fots ny'!$P$115)*($A32='Beregning - Til fots ny'!$P$94)</f>
        <v>0</v>
      </c>
      <c r="Z32">
        <f>bef13over!Z32*('bef13over filtrert gang'!Z$3&gt;='Beregning - Til fots ny'!$P$114)*('bef13over filtrert gang'!Z$3&lt;='Beregning - Til fots ny'!$P$115)*($A32='Beregning - Til fots ny'!$P$94)</f>
        <v>0</v>
      </c>
      <c r="AA32">
        <f>bef13over!AA32*('bef13over filtrert gang'!AA$3&gt;='Beregning - Til fots ny'!$P$114)*('bef13over filtrert gang'!AA$3&lt;='Beregning - Til fots ny'!$P$115)*($A32='Beregning - Til fots ny'!$P$94)</f>
        <v>0</v>
      </c>
      <c r="AB32">
        <f>bef13over!AB32*('bef13over filtrert gang'!AB$3&gt;='Beregning - Til fots ny'!$P$114)*('bef13over filtrert gang'!AB$3&lt;='Beregning - Til fots ny'!$P$115)*($A32='Beregning - Til fots ny'!$P$94)</f>
        <v>0</v>
      </c>
      <c r="AC32">
        <f>bef13over!AC32*('bef13over filtrert gang'!AC$3&gt;='Beregning - Til fots ny'!$P$114)*('bef13over filtrert gang'!AC$3&lt;='Beregning - Til fots ny'!$P$115)*($A32='Beregning - Til fots ny'!$P$94)</f>
        <v>0</v>
      </c>
      <c r="AD32">
        <f>bef13over!AD32*('bef13over filtrert gang'!AD$3&gt;='Beregning - Til fots ny'!$P$114)*('bef13over filtrert gang'!AD$3&lt;='Beregning - Til fots ny'!$P$115)*($A32='Beregning - Til fots ny'!$P$94)</f>
        <v>0</v>
      </c>
    </row>
    <row r="33" spans="1:30">
      <c r="A33">
        <v>228</v>
      </c>
      <c r="B33">
        <f>bef13over!B33*('bef13over filtrert gang'!B$3&gt;='Beregning - Til fots ny'!$P$114)*('bef13over filtrert gang'!B$3&lt;='Beregning - Til fots ny'!$P$115)*($A33='Beregning - Til fots ny'!$P$94)</f>
        <v>0</v>
      </c>
      <c r="C33">
        <f>bef13over!C33*('bef13over filtrert gang'!C$3&gt;='Beregning - Til fots ny'!$P$114)*('bef13over filtrert gang'!C$3&lt;='Beregning - Til fots ny'!$P$115)*($A33='Beregning - Til fots ny'!$P$94)</f>
        <v>0</v>
      </c>
      <c r="D33">
        <f>bef13over!D33*('bef13over filtrert gang'!D$3&gt;='Beregning - Til fots ny'!$P$114)*('bef13over filtrert gang'!D$3&lt;='Beregning - Til fots ny'!$P$115)*($A33='Beregning - Til fots ny'!$P$94)</f>
        <v>0</v>
      </c>
      <c r="E33">
        <f>bef13over!E33*('bef13over filtrert gang'!E$3&gt;='Beregning - Til fots ny'!$P$114)*('bef13over filtrert gang'!E$3&lt;='Beregning - Til fots ny'!$P$115)*($A33='Beregning - Til fots ny'!$P$94)</f>
        <v>0</v>
      </c>
      <c r="F33">
        <f>bef13over!F33*('bef13over filtrert gang'!F$3&gt;='Beregning - Til fots ny'!$P$114)*('bef13over filtrert gang'!F$3&lt;='Beregning - Til fots ny'!$P$115)*($A33='Beregning - Til fots ny'!$P$94)</f>
        <v>0</v>
      </c>
      <c r="G33">
        <f>bef13over!G33*('bef13over filtrert gang'!G$3&gt;='Beregning - Til fots ny'!$P$114)*('bef13over filtrert gang'!G$3&lt;='Beregning - Til fots ny'!$P$115)*($A33='Beregning - Til fots ny'!$P$94)</f>
        <v>0</v>
      </c>
      <c r="H33">
        <f>bef13over!H33*('bef13over filtrert gang'!H$3&gt;='Beregning - Til fots ny'!$P$114)*('bef13over filtrert gang'!H$3&lt;='Beregning - Til fots ny'!$P$115)*($A33='Beregning - Til fots ny'!$P$94)</f>
        <v>0</v>
      </c>
      <c r="I33">
        <f>bef13over!I33*('bef13over filtrert gang'!I$3&gt;='Beregning - Til fots ny'!$P$114)*('bef13over filtrert gang'!I$3&lt;='Beregning - Til fots ny'!$P$115)*($A33='Beregning - Til fots ny'!$P$94)</f>
        <v>0</v>
      </c>
      <c r="J33">
        <f>bef13over!J33*('bef13over filtrert gang'!J$3&gt;='Beregning - Til fots ny'!$P$114)*('bef13over filtrert gang'!J$3&lt;='Beregning - Til fots ny'!$P$115)*($A33='Beregning - Til fots ny'!$P$94)</f>
        <v>0</v>
      </c>
      <c r="K33">
        <f>bef13over!K33*('bef13over filtrert gang'!K$3&gt;='Beregning - Til fots ny'!$P$114)*('bef13over filtrert gang'!K$3&lt;='Beregning - Til fots ny'!$P$115)*($A33='Beregning - Til fots ny'!$P$94)</f>
        <v>0</v>
      </c>
      <c r="L33">
        <f>bef13over!L33*('bef13over filtrert gang'!L$3&gt;='Beregning - Til fots ny'!$P$114)*('bef13over filtrert gang'!L$3&lt;='Beregning - Til fots ny'!$P$115)*($A33='Beregning - Til fots ny'!$P$94)</f>
        <v>0</v>
      </c>
      <c r="M33">
        <f>bef13over!M33*('bef13over filtrert gang'!M$3&gt;='Beregning - Til fots ny'!$P$114)*('bef13over filtrert gang'!M$3&lt;='Beregning - Til fots ny'!$P$115)*($A33='Beregning - Til fots ny'!$P$94)</f>
        <v>0</v>
      </c>
      <c r="N33">
        <f>bef13over!N33*('bef13over filtrert gang'!N$3&gt;='Beregning - Til fots ny'!$P$114)*('bef13over filtrert gang'!N$3&lt;='Beregning - Til fots ny'!$P$115)*($A33='Beregning - Til fots ny'!$P$94)</f>
        <v>0</v>
      </c>
      <c r="O33">
        <f>bef13over!O33*('bef13over filtrert gang'!O$3&gt;='Beregning - Til fots ny'!$P$114)*('bef13over filtrert gang'!O$3&lt;='Beregning - Til fots ny'!$P$115)*($A33='Beregning - Til fots ny'!$P$94)</f>
        <v>0</v>
      </c>
      <c r="P33">
        <f>bef13over!P33*('bef13over filtrert gang'!P$3&gt;='Beregning - Til fots ny'!$P$114)*('bef13over filtrert gang'!P$3&lt;='Beregning - Til fots ny'!$P$115)*($A33='Beregning - Til fots ny'!$P$94)</f>
        <v>0</v>
      </c>
      <c r="Q33">
        <f>bef13over!Q33*('bef13over filtrert gang'!Q$3&gt;='Beregning - Til fots ny'!$P$114)*('bef13over filtrert gang'!Q$3&lt;='Beregning - Til fots ny'!$P$115)*($A33='Beregning - Til fots ny'!$P$94)</f>
        <v>0</v>
      </c>
      <c r="R33">
        <f>bef13over!R33*('bef13over filtrert gang'!R$3&gt;='Beregning - Til fots ny'!$P$114)*('bef13over filtrert gang'!R$3&lt;='Beregning - Til fots ny'!$P$115)*($A33='Beregning - Til fots ny'!$P$94)</f>
        <v>0</v>
      </c>
      <c r="S33">
        <f>bef13over!S33*('bef13over filtrert gang'!S$3&gt;='Beregning - Til fots ny'!$P$114)*('bef13over filtrert gang'!S$3&lt;='Beregning - Til fots ny'!$P$115)*($A33='Beregning - Til fots ny'!$P$94)</f>
        <v>0</v>
      </c>
      <c r="T33">
        <f>bef13over!T33*('bef13over filtrert gang'!T$3&gt;='Beregning - Til fots ny'!$P$114)*('bef13over filtrert gang'!T$3&lt;='Beregning - Til fots ny'!$P$115)*($A33='Beregning - Til fots ny'!$P$94)</f>
        <v>0</v>
      </c>
      <c r="U33">
        <f>bef13over!U33*('bef13over filtrert gang'!U$3&gt;='Beregning - Til fots ny'!$P$114)*('bef13over filtrert gang'!U$3&lt;='Beregning - Til fots ny'!$P$115)*($A33='Beregning - Til fots ny'!$P$94)</f>
        <v>0</v>
      </c>
      <c r="V33">
        <f>bef13over!V33*('bef13over filtrert gang'!V$3&gt;='Beregning - Til fots ny'!$P$114)*('bef13over filtrert gang'!V$3&lt;='Beregning - Til fots ny'!$P$115)*($A33='Beregning - Til fots ny'!$P$94)</f>
        <v>0</v>
      </c>
      <c r="W33">
        <f>bef13over!W33*('bef13over filtrert gang'!W$3&gt;='Beregning - Til fots ny'!$P$114)*('bef13over filtrert gang'!W$3&lt;='Beregning - Til fots ny'!$P$115)*($A33='Beregning - Til fots ny'!$P$94)</f>
        <v>0</v>
      </c>
      <c r="X33">
        <f>bef13over!X33*('bef13over filtrert gang'!X$3&gt;='Beregning - Til fots ny'!$P$114)*('bef13over filtrert gang'!X$3&lt;='Beregning - Til fots ny'!$P$115)*($A33='Beregning - Til fots ny'!$P$94)</f>
        <v>0</v>
      </c>
      <c r="Y33">
        <f>bef13over!Y33*('bef13over filtrert gang'!Y$3&gt;='Beregning - Til fots ny'!$P$114)*('bef13over filtrert gang'!Y$3&lt;='Beregning - Til fots ny'!$P$115)*($A33='Beregning - Til fots ny'!$P$94)</f>
        <v>0</v>
      </c>
      <c r="Z33">
        <f>bef13over!Z33*('bef13over filtrert gang'!Z$3&gt;='Beregning - Til fots ny'!$P$114)*('bef13over filtrert gang'!Z$3&lt;='Beregning - Til fots ny'!$P$115)*($A33='Beregning - Til fots ny'!$P$94)</f>
        <v>0</v>
      </c>
      <c r="AA33">
        <f>bef13over!AA33*('bef13over filtrert gang'!AA$3&gt;='Beregning - Til fots ny'!$P$114)*('bef13over filtrert gang'!AA$3&lt;='Beregning - Til fots ny'!$P$115)*($A33='Beregning - Til fots ny'!$P$94)</f>
        <v>0</v>
      </c>
      <c r="AB33">
        <f>bef13over!AB33*('bef13over filtrert gang'!AB$3&gt;='Beregning - Til fots ny'!$P$114)*('bef13over filtrert gang'!AB$3&lt;='Beregning - Til fots ny'!$P$115)*($A33='Beregning - Til fots ny'!$P$94)</f>
        <v>0</v>
      </c>
      <c r="AC33">
        <f>bef13over!AC33*('bef13over filtrert gang'!AC$3&gt;='Beregning - Til fots ny'!$P$114)*('bef13over filtrert gang'!AC$3&lt;='Beregning - Til fots ny'!$P$115)*($A33='Beregning - Til fots ny'!$P$94)</f>
        <v>0</v>
      </c>
      <c r="AD33">
        <f>bef13over!AD33*('bef13over filtrert gang'!AD$3&gt;='Beregning - Til fots ny'!$P$114)*('bef13over filtrert gang'!AD$3&lt;='Beregning - Til fots ny'!$P$115)*($A33='Beregning - Til fots ny'!$P$94)</f>
        <v>0</v>
      </c>
    </row>
    <row r="34" spans="1:30">
      <c r="A34">
        <v>229</v>
      </c>
      <c r="B34">
        <f>bef13over!B34*('bef13over filtrert gang'!B$3&gt;='Beregning - Til fots ny'!$P$114)*('bef13over filtrert gang'!B$3&lt;='Beregning - Til fots ny'!$P$115)*($A34='Beregning - Til fots ny'!$P$94)</f>
        <v>0</v>
      </c>
      <c r="C34">
        <f>bef13over!C34*('bef13over filtrert gang'!C$3&gt;='Beregning - Til fots ny'!$P$114)*('bef13over filtrert gang'!C$3&lt;='Beregning - Til fots ny'!$P$115)*($A34='Beregning - Til fots ny'!$P$94)</f>
        <v>0</v>
      </c>
      <c r="D34">
        <f>bef13over!D34*('bef13over filtrert gang'!D$3&gt;='Beregning - Til fots ny'!$P$114)*('bef13over filtrert gang'!D$3&lt;='Beregning - Til fots ny'!$P$115)*($A34='Beregning - Til fots ny'!$P$94)</f>
        <v>0</v>
      </c>
      <c r="E34">
        <f>bef13over!E34*('bef13over filtrert gang'!E$3&gt;='Beregning - Til fots ny'!$P$114)*('bef13over filtrert gang'!E$3&lt;='Beregning - Til fots ny'!$P$115)*($A34='Beregning - Til fots ny'!$P$94)</f>
        <v>0</v>
      </c>
      <c r="F34">
        <f>bef13over!F34*('bef13over filtrert gang'!F$3&gt;='Beregning - Til fots ny'!$P$114)*('bef13over filtrert gang'!F$3&lt;='Beregning - Til fots ny'!$P$115)*($A34='Beregning - Til fots ny'!$P$94)</f>
        <v>0</v>
      </c>
      <c r="G34">
        <f>bef13over!G34*('bef13over filtrert gang'!G$3&gt;='Beregning - Til fots ny'!$P$114)*('bef13over filtrert gang'!G$3&lt;='Beregning - Til fots ny'!$P$115)*($A34='Beregning - Til fots ny'!$P$94)</f>
        <v>0</v>
      </c>
      <c r="H34">
        <f>bef13over!H34*('bef13over filtrert gang'!H$3&gt;='Beregning - Til fots ny'!$P$114)*('bef13over filtrert gang'!H$3&lt;='Beregning - Til fots ny'!$P$115)*($A34='Beregning - Til fots ny'!$P$94)</f>
        <v>0</v>
      </c>
      <c r="I34">
        <f>bef13over!I34*('bef13over filtrert gang'!I$3&gt;='Beregning - Til fots ny'!$P$114)*('bef13over filtrert gang'!I$3&lt;='Beregning - Til fots ny'!$P$115)*($A34='Beregning - Til fots ny'!$P$94)</f>
        <v>0</v>
      </c>
      <c r="J34">
        <f>bef13over!J34*('bef13over filtrert gang'!J$3&gt;='Beregning - Til fots ny'!$P$114)*('bef13over filtrert gang'!J$3&lt;='Beregning - Til fots ny'!$P$115)*($A34='Beregning - Til fots ny'!$P$94)</f>
        <v>0</v>
      </c>
      <c r="K34">
        <f>bef13over!K34*('bef13over filtrert gang'!K$3&gt;='Beregning - Til fots ny'!$P$114)*('bef13over filtrert gang'!K$3&lt;='Beregning - Til fots ny'!$P$115)*($A34='Beregning - Til fots ny'!$P$94)</f>
        <v>0</v>
      </c>
      <c r="L34">
        <f>bef13over!L34*('bef13over filtrert gang'!L$3&gt;='Beregning - Til fots ny'!$P$114)*('bef13over filtrert gang'!L$3&lt;='Beregning - Til fots ny'!$P$115)*($A34='Beregning - Til fots ny'!$P$94)</f>
        <v>0</v>
      </c>
      <c r="M34">
        <f>bef13over!M34*('bef13over filtrert gang'!M$3&gt;='Beregning - Til fots ny'!$P$114)*('bef13over filtrert gang'!M$3&lt;='Beregning - Til fots ny'!$P$115)*($A34='Beregning - Til fots ny'!$P$94)</f>
        <v>0</v>
      </c>
      <c r="N34">
        <f>bef13over!N34*('bef13over filtrert gang'!N$3&gt;='Beregning - Til fots ny'!$P$114)*('bef13over filtrert gang'!N$3&lt;='Beregning - Til fots ny'!$P$115)*($A34='Beregning - Til fots ny'!$P$94)</f>
        <v>0</v>
      </c>
      <c r="O34">
        <f>bef13over!O34*('bef13over filtrert gang'!O$3&gt;='Beregning - Til fots ny'!$P$114)*('bef13over filtrert gang'!O$3&lt;='Beregning - Til fots ny'!$P$115)*($A34='Beregning - Til fots ny'!$P$94)</f>
        <v>0</v>
      </c>
      <c r="P34">
        <f>bef13over!P34*('bef13over filtrert gang'!P$3&gt;='Beregning - Til fots ny'!$P$114)*('bef13over filtrert gang'!P$3&lt;='Beregning - Til fots ny'!$P$115)*($A34='Beregning - Til fots ny'!$P$94)</f>
        <v>0</v>
      </c>
      <c r="Q34">
        <f>bef13over!Q34*('bef13over filtrert gang'!Q$3&gt;='Beregning - Til fots ny'!$P$114)*('bef13over filtrert gang'!Q$3&lt;='Beregning - Til fots ny'!$P$115)*($A34='Beregning - Til fots ny'!$P$94)</f>
        <v>0</v>
      </c>
      <c r="R34">
        <f>bef13over!R34*('bef13over filtrert gang'!R$3&gt;='Beregning - Til fots ny'!$P$114)*('bef13over filtrert gang'!R$3&lt;='Beregning - Til fots ny'!$P$115)*($A34='Beregning - Til fots ny'!$P$94)</f>
        <v>0</v>
      </c>
      <c r="S34">
        <f>bef13over!S34*('bef13over filtrert gang'!S$3&gt;='Beregning - Til fots ny'!$P$114)*('bef13over filtrert gang'!S$3&lt;='Beregning - Til fots ny'!$P$115)*($A34='Beregning - Til fots ny'!$P$94)</f>
        <v>0</v>
      </c>
      <c r="T34">
        <f>bef13over!T34*('bef13over filtrert gang'!T$3&gt;='Beregning - Til fots ny'!$P$114)*('bef13over filtrert gang'!T$3&lt;='Beregning - Til fots ny'!$P$115)*($A34='Beregning - Til fots ny'!$P$94)</f>
        <v>0</v>
      </c>
      <c r="U34">
        <f>bef13over!U34*('bef13over filtrert gang'!U$3&gt;='Beregning - Til fots ny'!$P$114)*('bef13over filtrert gang'!U$3&lt;='Beregning - Til fots ny'!$P$115)*($A34='Beregning - Til fots ny'!$P$94)</f>
        <v>0</v>
      </c>
      <c r="V34">
        <f>bef13over!V34*('bef13over filtrert gang'!V$3&gt;='Beregning - Til fots ny'!$P$114)*('bef13over filtrert gang'!V$3&lt;='Beregning - Til fots ny'!$P$115)*($A34='Beregning - Til fots ny'!$P$94)</f>
        <v>0</v>
      </c>
      <c r="W34">
        <f>bef13over!W34*('bef13over filtrert gang'!W$3&gt;='Beregning - Til fots ny'!$P$114)*('bef13over filtrert gang'!W$3&lt;='Beregning - Til fots ny'!$P$115)*($A34='Beregning - Til fots ny'!$P$94)</f>
        <v>0</v>
      </c>
      <c r="X34">
        <f>bef13over!X34*('bef13over filtrert gang'!X$3&gt;='Beregning - Til fots ny'!$P$114)*('bef13over filtrert gang'!X$3&lt;='Beregning - Til fots ny'!$P$115)*($A34='Beregning - Til fots ny'!$P$94)</f>
        <v>0</v>
      </c>
      <c r="Y34">
        <f>bef13over!Y34*('bef13over filtrert gang'!Y$3&gt;='Beregning - Til fots ny'!$P$114)*('bef13over filtrert gang'!Y$3&lt;='Beregning - Til fots ny'!$P$115)*($A34='Beregning - Til fots ny'!$P$94)</f>
        <v>0</v>
      </c>
      <c r="Z34">
        <f>bef13over!Z34*('bef13over filtrert gang'!Z$3&gt;='Beregning - Til fots ny'!$P$114)*('bef13over filtrert gang'!Z$3&lt;='Beregning - Til fots ny'!$P$115)*($A34='Beregning - Til fots ny'!$P$94)</f>
        <v>0</v>
      </c>
      <c r="AA34">
        <f>bef13over!AA34*('bef13over filtrert gang'!AA$3&gt;='Beregning - Til fots ny'!$P$114)*('bef13over filtrert gang'!AA$3&lt;='Beregning - Til fots ny'!$P$115)*($A34='Beregning - Til fots ny'!$P$94)</f>
        <v>0</v>
      </c>
      <c r="AB34">
        <f>bef13over!AB34*('bef13over filtrert gang'!AB$3&gt;='Beregning - Til fots ny'!$P$114)*('bef13over filtrert gang'!AB$3&lt;='Beregning - Til fots ny'!$P$115)*($A34='Beregning - Til fots ny'!$P$94)</f>
        <v>0</v>
      </c>
      <c r="AC34">
        <f>bef13over!AC34*('bef13over filtrert gang'!AC$3&gt;='Beregning - Til fots ny'!$P$114)*('bef13over filtrert gang'!AC$3&lt;='Beregning - Til fots ny'!$P$115)*($A34='Beregning - Til fots ny'!$P$94)</f>
        <v>0</v>
      </c>
      <c r="AD34">
        <f>bef13over!AD34*('bef13over filtrert gang'!AD$3&gt;='Beregning - Til fots ny'!$P$114)*('bef13over filtrert gang'!AD$3&lt;='Beregning - Til fots ny'!$P$115)*($A34='Beregning - Til fots ny'!$P$94)</f>
        <v>0</v>
      </c>
    </row>
    <row r="35" spans="1:30">
      <c r="A35">
        <v>230</v>
      </c>
      <c r="B35">
        <f>bef13over!B35*('bef13over filtrert gang'!B$3&gt;='Beregning - Til fots ny'!$P$114)*('bef13over filtrert gang'!B$3&lt;='Beregning - Til fots ny'!$P$115)*($A35='Beregning - Til fots ny'!$P$94)</f>
        <v>0</v>
      </c>
      <c r="C35">
        <f>bef13over!C35*('bef13over filtrert gang'!C$3&gt;='Beregning - Til fots ny'!$P$114)*('bef13over filtrert gang'!C$3&lt;='Beregning - Til fots ny'!$P$115)*($A35='Beregning - Til fots ny'!$P$94)</f>
        <v>0</v>
      </c>
      <c r="D35">
        <f>bef13over!D35*('bef13over filtrert gang'!D$3&gt;='Beregning - Til fots ny'!$P$114)*('bef13over filtrert gang'!D$3&lt;='Beregning - Til fots ny'!$P$115)*($A35='Beregning - Til fots ny'!$P$94)</f>
        <v>0</v>
      </c>
      <c r="E35">
        <f>bef13over!E35*('bef13over filtrert gang'!E$3&gt;='Beregning - Til fots ny'!$P$114)*('bef13over filtrert gang'!E$3&lt;='Beregning - Til fots ny'!$P$115)*($A35='Beregning - Til fots ny'!$P$94)</f>
        <v>0</v>
      </c>
      <c r="F35">
        <f>bef13over!F35*('bef13over filtrert gang'!F$3&gt;='Beregning - Til fots ny'!$P$114)*('bef13over filtrert gang'!F$3&lt;='Beregning - Til fots ny'!$P$115)*($A35='Beregning - Til fots ny'!$P$94)</f>
        <v>0</v>
      </c>
      <c r="G35">
        <f>bef13over!G35*('bef13over filtrert gang'!G$3&gt;='Beregning - Til fots ny'!$P$114)*('bef13over filtrert gang'!G$3&lt;='Beregning - Til fots ny'!$P$115)*($A35='Beregning - Til fots ny'!$P$94)</f>
        <v>0</v>
      </c>
      <c r="H35">
        <f>bef13over!H35*('bef13over filtrert gang'!H$3&gt;='Beregning - Til fots ny'!$P$114)*('bef13over filtrert gang'!H$3&lt;='Beregning - Til fots ny'!$P$115)*($A35='Beregning - Til fots ny'!$P$94)</f>
        <v>0</v>
      </c>
      <c r="I35">
        <f>bef13over!I35*('bef13over filtrert gang'!I$3&gt;='Beregning - Til fots ny'!$P$114)*('bef13over filtrert gang'!I$3&lt;='Beregning - Til fots ny'!$P$115)*($A35='Beregning - Til fots ny'!$P$94)</f>
        <v>0</v>
      </c>
      <c r="J35">
        <f>bef13over!J35*('bef13over filtrert gang'!J$3&gt;='Beregning - Til fots ny'!$P$114)*('bef13over filtrert gang'!J$3&lt;='Beregning - Til fots ny'!$P$115)*($A35='Beregning - Til fots ny'!$P$94)</f>
        <v>0</v>
      </c>
      <c r="K35">
        <f>bef13over!K35*('bef13over filtrert gang'!K$3&gt;='Beregning - Til fots ny'!$P$114)*('bef13over filtrert gang'!K$3&lt;='Beregning - Til fots ny'!$P$115)*($A35='Beregning - Til fots ny'!$P$94)</f>
        <v>0</v>
      </c>
      <c r="L35">
        <f>bef13over!L35*('bef13over filtrert gang'!L$3&gt;='Beregning - Til fots ny'!$P$114)*('bef13over filtrert gang'!L$3&lt;='Beregning - Til fots ny'!$P$115)*($A35='Beregning - Til fots ny'!$P$94)</f>
        <v>0</v>
      </c>
      <c r="M35">
        <f>bef13over!M35*('bef13over filtrert gang'!M$3&gt;='Beregning - Til fots ny'!$P$114)*('bef13over filtrert gang'!M$3&lt;='Beregning - Til fots ny'!$P$115)*($A35='Beregning - Til fots ny'!$P$94)</f>
        <v>0</v>
      </c>
      <c r="N35">
        <f>bef13over!N35*('bef13over filtrert gang'!N$3&gt;='Beregning - Til fots ny'!$P$114)*('bef13over filtrert gang'!N$3&lt;='Beregning - Til fots ny'!$P$115)*($A35='Beregning - Til fots ny'!$P$94)</f>
        <v>0</v>
      </c>
      <c r="O35">
        <f>bef13over!O35*('bef13over filtrert gang'!O$3&gt;='Beregning - Til fots ny'!$P$114)*('bef13over filtrert gang'!O$3&lt;='Beregning - Til fots ny'!$P$115)*($A35='Beregning - Til fots ny'!$P$94)</f>
        <v>0</v>
      </c>
      <c r="P35">
        <f>bef13over!P35*('bef13over filtrert gang'!P$3&gt;='Beregning - Til fots ny'!$P$114)*('bef13over filtrert gang'!P$3&lt;='Beregning - Til fots ny'!$P$115)*($A35='Beregning - Til fots ny'!$P$94)</f>
        <v>0</v>
      </c>
      <c r="Q35">
        <f>bef13over!Q35*('bef13over filtrert gang'!Q$3&gt;='Beregning - Til fots ny'!$P$114)*('bef13over filtrert gang'!Q$3&lt;='Beregning - Til fots ny'!$P$115)*($A35='Beregning - Til fots ny'!$P$94)</f>
        <v>0</v>
      </c>
      <c r="R35">
        <f>bef13over!R35*('bef13over filtrert gang'!R$3&gt;='Beregning - Til fots ny'!$P$114)*('bef13over filtrert gang'!R$3&lt;='Beregning - Til fots ny'!$P$115)*($A35='Beregning - Til fots ny'!$P$94)</f>
        <v>0</v>
      </c>
      <c r="S35">
        <f>bef13over!S35*('bef13over filtrert gang'!S$3&gt;='Beregning - Til fots ny'!$P$114)*('bef13over filtrert gang'!S$3&lt;='Beregning - Til fots ny'!$P$115)*($A35='Beregning - Til fots ny'!$P$94)</f>
        <v>0</v>
      </c>
      <c r="T35">
        <f>bef13over!T35*('bef13over filtrert gang'!T$3&gt;='Beregning - Til fots ny'!$P$114)*('bef13over filtrert gang'!T$3&lt;='Beregning - Til fots ny'!$P$115)*($A35='Beregning - Til fots ny'!$P$94)</f>
        <v>0</v>
      </c>
      <c r="U35">
        <f>bef13over!U35*('bef13over filtrert gang'!U$3&gt;='Beregning - Til fots ny'!$P$114)*('bef13over filtrert gang'!U$3&lt;='Beregning - Til fots ny'!$P$115)*($A35='Beregning - Til fots ny'!$P$94)</f>
        <v>0</v>
      </c>
      <c r="V35">
        <f>bef13over!V35*('bef13over filtrert gang'!V$3&gt;='Beregning - Til fots ny'!$P$114)*('bef13over filtrert gang'!V$3&lt;='Beregning - Til fots ny'!$P$115)*($A35='Beregning - Til fots ny'!$P$94)</f>
        <v>0</v>
      </c>
      <c r="W35">
        <f>bef13over!W35*('bef13over filtrert gang'!W$3&gt;='Beregning - Til fots ny'!$P$114)*('bef13over filtrert gang'!W$3&lt;='Beregning - Til fots ny'!$P$115)*($A35='Beregning - Til fots ny'!$P$94)</f>
        <v>0</v>
      </c>
      <c r="X35">
        <f>bef13over!X35*('bef13over filtrert gang'!X$3&gt;='Beregning - Til fots ny'!$P$114)*('bef13over filtrert gang'!X$3&lt;='Beregning - Til fots ny'!$P$115)*($A35='Beregning - Til fots ny'!$P$94)</f>
        <v>0</v>
      </c>
      <c r="Y35">
        <f>bef13over!Y35*('bef13over filtrert gang'!Y$3&gt;='Beregning - Til fots ny'!$P$114)*('bef13over filtrert gang'!Y$3&lt;='Beregning - Til fots ny'!$P$115)*($A35='Beregning - Til fots ny'!$P$94)</f>
        <v>0</v>
      </c>
      <c r="Z35">
        <f>bef13over!Z35*('bef13over filtrert gang'!Z$3&gt;='Beregning - Til fots ny'!$P$114)*('bef13over filtrert gang'!Z$3&lt;='Beregning - Til fots ny'!$P$115)*($A35='Beregning - Til fots ny'!$P$94)</f>
        <v>0</v>
      </c>
      <c r="AA35">
        <f>bef13over!AA35*('bef13over filtrert gang'!AA$3&gt;='Beregning - Til fots ny'!$P$114)*('bef13over filtrert gang'!AA$3&lt;='Beregning - Til fots ny'!$P$115)*($A35='Beregning - Til fots ny'!$P$94)</f>
        <v>0</v>
      </c>
      <c r="AB35">
        <f>bef13over!AB35*('bef13over filtrert gang'!AB$3&gt;='Beregning - Til fots ny'!$P$114)*('bef13over filtrert gang'!AB$3&lt;='Beregning - Til fots ny'!$P$115)*($A35='Beregning - Til fots ny'!$P$94)</f>
        <v>0</v>
      </c>
      <c r="AC35">
        <f>bef13over!AC35*('bef13over filtrert gang'!AC$3&gt;='Beregning - Til fots ny'!$P$114)*('bef13over filtrert gang'!AC$3&lt;='Beregning - Til fots ny'!$P$115)*($A35='Beregning - Til fots ny'!$P$94)</f>
        <v>0</v>
      </c>
      <c r="AD35">
        <f>bef13over!AD35*('bef13over filtrert gang'!AD$3&gt;='Beregning - Til fots ny'!$P$114)*('bef13over filtrert gang'!AD$3&lt;='Beregning - Til fots ny'!$P$115)*($A35='Beregning - Til fots ny'!$P$94)</f>
        <v>0</v>
      </c>
    </row>
    <row r="36" spans="1:30">
      <c r="A36">
        <v>231</v>
      </c>
      <c r="B36">
        <f>bef13over!B36*('bef13over filtrert gang'!B$3&gt;='Beregning - Til fots ny'!$P$114)*('bef13over filtrert gang'!B$3&lt;='Beregning - Til fots ny'!$P$115)*($A36='Beregning - Til fots ny'!$P$94)</f>
        <v>0</v>
      </c>
      <c r="C36">
        <f>bef13over!C36*('bef13over filtrert gang'!C$3&gt;='Beregning - Til fots ny'!$P$114)*('bef13over filtrert gang'!C$3&lt;='Beregning - Til fots ny'!$P$115)*($A36='Beregning - Til fots ny'!$P$94)</f>
        <v>0</v>
      </c>
      <c r="D36">
        <f>bef13over!D36*('bef13over filtrert gang'!D$3&gt;='Beregning - Til fots ny'!$P$114)*('bef13over filtrert gang'!D$3&lt;='Beregning - Til fots ny'!$P$115)*($A36='Beregning - Til fots ny'!$P$94)</f>
        <v>0</v>
      </c>
      <c r="E36">
        <f>bef13over!E36*('bef13over filtrert gang'!E$3&gt;='Beregning - Til fots ny'!$P$114)*('bef13over filtrert gang'!E$3&lt;='Beregning - Til fots ny'!$P$115)*($A36='Beregning - Til fots ny'!$P$94)</f>
        <v>0</v>
      </c>
      <c r="F36">
        <f>bef13over!F36*('bef13over filtrert gang'!F$3&gt;='Beregning - Til fots ny'!$P$114)*('bef13over filtrert gang'!F$3&lt;='Beregning - Til fots ny'!$P$115)*($A36='Beregning - Til fots ny'!$P$94)</f>
        <v>0</v>
      </c>
      <c r="G36">
        <f>bef13over!G36*('bef13over filtrert gang'!G$3&gt;='Beregning - Til fots ny'!$P$114)*('bef13over filtrert gang'!G$3&lt;='Beregning - Til fots ny'!$P$115)*($A36='Beregning - Til fots ny'!$P$94)</f>
        <v>0</v>
      </c>
      <c r="H36">
        <f>bef13over!H36*('bef13over filtrert gang'!H$3&gt;='Beregning - Til fots ny'!$P$114)*('bef13over filtrert gang'!H$3&lt;='Beregning - Til fots ny'!$P$115)*($A36='Beregning - Til fots ny'!$P$94)</f>
        <v>0</v>
      </c>
      <c r="I36">
        <f>bef13over!I36*('bef13over filtrert gang'!I$3&gt;='Beregning - Til fots ny'!$P$114)*('bef13over filtrert gang'!I$3&lt;='Beregning - Til fots ny'!$P$115)*($A36='Beregning - Til fots ny'!$P$94)</f>
        <v>0</v>
      </c>
      <c r="J36">
        <f>bef13over!J36*('bef13over filtrert gang'!J$3&gt;='Beregning - Til fots ny'!$P$114)*('bef13over filtrert gang'!J$3&lt;='Beregning - Til fots ny'!$P$115)*($A36='Beregning - Til fots ny'!$P$94)</f>
        <v>0</v>
      </c>
      <c r="K36">
        <f>bef13over!K36*('bef13over filtrert gang'!K$3&gt;='Beregning - Til fots ny'!$P$114)*('bef13over filtrert gang'!K$3&lt;='Beregning - Til fots ny'!$P$115)*($A36='Beregning - Til fots ny'!$P$94)</f>
        <v>0</v>
      </c>
      <c r="L36">
        <f>bef13over!L36*('bef13over filtrert gang'!L$3&gt;='Beregning - Til fots ny'!$P$114)*('bef13over filtrert gang'!L$3&lt;='Beregning - Til fots ny'!$P$115)*($A36='Beregning - Til fots ny'!$P$94)</f>
        <v>0</v>
      </c>
      <c r="M36">
        <f>bef13over!M36*('bef13over filtrert gang'!M$3&gt;='Beregning - Til fots ny'!$P$114)*('bef13over filtrert gang'!M$3&lt;='Beregning - Til fots ny'!$P$115)*($A36='Beregning - Til fots ny'!$P$94)</f>
        <v>0</v>
      </c>
      <c r="N36">
        <f>bef13over!N36*('bef13over filtrert gang'!N$3&gt;='Beregning - Til fots ny'!$P$114)*('bef13over filtrert gang'!N$3&lt;='Beregning - Til fots ny'!$P$115)*($A36='Beregning - Til fots ny'!$P$94)</f>
        <v>0</v>
      </c>
      <c r="O36">
        <f>bef13over!O36*('bef13over filtrert gang'!O$3&gt;='Beregning - Til fots ny'!$P$114)*('bef13over filtrert gang'!O$3&lt;='Beregning - Til fots ny'!$P$115)*($A36='Beregning - Til fots ny'!$P$94)</f>
        <v>0</v>
      </c>
      <c r="P36">
        <f>bef13over!P36*('bef13over filtrert gang'!P$3&gt;='Beregning - Til fots ny'!$P$114)*('bef13over filtrert gang'!P$3&lt;='Beregning - Til fots ny'!$P$115)*($A36='Beregning - Til fots ny'!$P$94)</f>
        <v>0</v>
      </c>
      <c r="Q36">
        <f>bef13over!Q36*('bef13over filtrert gang'!Q$3&gt;='Beregning - Til fots ny'!$P$114)*('bef13over filtrert gang'!Q$3&lt;='Beregning - Til fots ny'!$P$115)*($A36='Beregning - Til fots ny'!$P$94)</f>
        <v>0</v>
      </c>
      <c r="R36">
        <f>bef13over!R36*('bef13over filtrert gang'!R$3&gt;='Beregning - Til fots ny'!$P$114)*('bef13over filtrert gang'!R$3&lt;='Beregning - Til fots ny'!$P$115)*($A36='Beregning - Til fots ny'!$P$94)</f>
        <v>0</v>
      </c>
      <c r="S36">
        <f>bef13over!S36*('bef13over filtrert gang'!S$3&gt;='Beregning - Til fots ny'!$P$114)*('bef13over filtrert gang'!S$3&lt;='Beregning - Til fots ny'!$P$115)*($A36='Beregning - Til fots ny'!$P$94)</f>
        <v>0</v>
      </c>
      <c r="T36">
        <f>bef13over!T36*('bef13over filtrert gang'!T$3&gt;='Beregning - Til fots ny'!$P$114)*('bef13over filtrert gang'!T$3&lt;='Beregning - Til fots ny'!$P$115)*($A36='Beregning - Til fots ny'!$P$94)</f>
        <v>0</v>
      </c>
      <c r="U36">
        <f>bef13over!U36*('bef13over filtrert gang'!U$3&gt;='Beregning - Til fots ny'!$P$114)*('bef13over filtrert gang'!U$3&lt;='Beregning - Til fots ny'!$P$115)*($A36='Beregning - Til fots ny'!$P$94)</f>
        <v>0</v>
      </c>
      <c r="V36">
        <f>bef13over!V36*('bef13over filtrert gang'!V$3&gt;='Beregning - Til fots ny'!$P$114)*('bef13over filtrert gang'!V$3&lt;='Beregning - Til fots ny'!$P$115)*($A36='Beregning - Til fots ny'!$P$94)</f>
        <v>0</v>
      </c>
      <c r="W36">
        <f>bef13over!W36*('bef13over filtrert gang'!W$3&gt;='Beregning - Til fots ny'!$P$114)*('bef13over filtrert gang'!W$3&lt;='Beregning - Til fots ny'!$P$115)*($A36='Beregning - Til fots ny'!$P$94)</f>
        <v>0</v>
      </c>
      <c r="X36">
        <f>bef13over!X36*('bef13over filtrert gang'!X$3&gt;='Beregning - Til fots ny'!$P$114)*('bef13over filtrert gang'!X$3&lt;='Beregning - Til fots ny'!$P$115)*($A36='Beregning - Til fots ny'!$P$94)</f>
        <v>0</v>
      </c>
      <c r="Y36">
        <f>bef13over!Y36*('bef13over filtrert gang'!Y$3&gt;='Beregning - Til fots ny'!$P$114)*('bef13over filtrert gang'!Y$3&lt;='Beregning - Til fots ny'!$P$115)*($A36='Beregning - Til fots ny'!$P$94)</f>
        <v>0</v>
      </c>
      <c r="Z36">
        <f>bef13over!Z36*('bef13over filtrert gang'!Z$3&gt;='Beregning - Til fots ny'!$P$114)*('bef13over filtrert gang'!Z$3&lt;='Beregning - Til fots ny'!$P$115)*($A36='Beregning - Til fots ny'!$P$94)</f>
        <v>0</v>
      </c>
      <c r="AA36">
        <f>bef13over!AA36*('bef13over filtrert gang'!AA$3&gt;='Beregning - Til fots ny'!$P$114)*('bef13over filtrert gang'!AA$3&lt;='Beregning - Til fots ny'!$P$115)*($A36='Beregning - Til fots ny'!$P$94)</f>
        <v>0</v>
      </c>
      <c r="AB36">
        <f>bef13over!AB36*('bef13over filtrert gang'!AB$3&gt;='Beregning - Til fots ny'!$P$114)*('bef13over filtrert gang'!AB$3&lt;='Beregning - Til fots ny'!$P$115)*($A36='Beregning - Til fots ny'!$P$94)</f>
        <v>0</v>
      </c>
      <c r="AC36">
        <f>bef13over!AC36*('bef13over filtrert gang'!AC$3&gt;='Beregning - Til fots ny'!$P$114)*('bef13over filtrert gang'!AC$3&lt;='Beregning - Til fots ny'!$P$115)*($A36='Beregning - Til fots ny'!$P$94)</f>
        <v>0</v>
      </c>
      <c r="AD36">
        <f>bef13over!AD36*('bef13over filtrert gang'!AD$3&gt;='Beregning - Til fots ny'!$P$114)*('bef13over filtrert gang'!AD$3&lt;='Beregning - Til fots ny'!$P$115)*($A36='Beregning - Til fots ny'!$P$94)</f>
        <v>0</v>
      </c>
    </row>
    <row r="37" spans="1:30">
      <c r="A37">
        <v>233</v>
      </c>
      <c r="B37">
        <f>bef13over!B37*('bef13over filtrert gang'!B$3&gt;='Beregning - Til fots ny'!$P$114)*('bef13over filtrert gang'!B$3&lt;='Beregning - Til fots ny'!$P$115)*($A37='Beregning - Til fots ny'!$P$94)</f>
        <v>0</v>
      </c>
      <c r="C37">
        <f>bef13over!C37*('bef13over filtrert gang'!C$3&gt;='Beregning - Til fots ny'!$P$114)*('bef13over filtrert gang'!C$3&lt;='Beregning - Til fots ny'!$P$115)*($A37='Beregning - Til fots ny'!$P$94)</f>
        <v>0</v>
      </c>
      <c r="D37">
        <f>bef13over!D37*('bef13over filtrert gang'!D$3&gt;='Beregning - Til fots ny'!$P$114)*('bef13over filtrert gang'!D$3&lt;='Beregning - Til fots ny'!$P$115)*($A37='Beregning - Til fots ny'!$P$94)</f>
        <v>0</v>
      </c>
      <c r="E37">
        <f>bef13over!E37*('bef13over filtrert gang'!E$3&gt;='Beregning - Til fots ny'!$P$114)*('bef13over filtrert gang'!E$3&lt;='Beregning - Til fots ny'!$P$115)*($A37='Beregning - Til fots ny'!$P$94)</f>
        <v>0</v>
      </c>
      <c r="F37">
        <f>bef13over!F37*('bef13over filtrert gang'!F$3&gt;='Beregning - Til fots ny'!$P$114)*('bef13over filtrert gang'!F$3&lt;='Beregning - Til fots ny'!$P$115)*($A37='Beregning - Til fots ny'!$P$94)</f>
        <v>0</v>
      </c>
      <c r="G37">
        <f>bef13over!G37*('bef13over filtrert gang'!G$3&gt;='Beregning - Til fots ny'!$P$114)*('bef13over filtrert gang'!G$3&lt;='Beregning - Til fots ny'!$P$115)*($A37='Beregning - Til fots ny'!$P$94)</f>
        <v>0</v>
      </c>
      <c r="H37">
        <f>bef13over!H37*('bef13over filtrert gang'!H$3&gt;='Beregning - Til fots ny'!$P$114)*('bef13over filtrert gang'!H$3&lt;='Beregning - Til fots ny'!$P$115)*($A37='Beregning - Til fots ny'!$P$94)</f>
        <v>0</v>
      </c>
      <c r="I37">
        <f>bef13over!I37*('bef13over filtrert gang'!I$3&gt;='Beregning - Til fots ny'!$P$114)*('bef13over filtrert gang'!I$3&lt;='Beregning - Til fots ny'!$P$115)*($A37='Beregning - Til fots ny'!$P$94)</f>
        <v>0</v>
      </c>
      <c r="J37">
        <f>bef13over!J37*('bef13over filtrert gang'!J$3&gt;='Beregning - Til fots ny'!$P$114)*('bef13over filtrert gang'!J$3&lt;='Beregning - Til fots ny'!$P$115)*($A37='Beregning - Til fots ny'!$P$94)</f>
        <v>0</v>
      </c>
      <c r="K37">
        <f>bef13over!K37*('bef13over filtrert gang'!K$3&gt;='Beregning - Til fots ny'!$P$114)*('bef13over filtrert gang'!K$3&lt;='Beregning - Til fots ny'!$P$115)*($A37='Beregning - Til fots ny'!$P$94)</f>
        <v>0</v>
      </c>
      <c r="L37">
        <f>bef13over!L37*('bef13over filtrert gang'!L$3&gt;='Beregning - Til fots ny'!$P$114)*('bef13over filtrert gang'!L$3&lt;='Beregning - Til fots ny'!$P$115)*($A37='Beregning - Til fots ny'!$P$94)</f>
        <v>0</v>
      </c>
      <c r="M37">
        <f>bef13over!M37*('bef13over filtrert gang'!M$3&gt;='Beregning - Til fots ny'!$P$114)*('bef13over filtrert gang'!M$3&lt;='Beregning - Til fots ny'!$P$115)*($A37='Beregning - Til fots ny'!$P$94)</f>
        <v>0</v>
      </c>
      <c r="N37">
        <f>bef13over!N37*('bef13over filtrert gang'!N$3&gt;='Beregning - Til fots ny'!$P$114)*('bef13over filtrert gang'!N$3&lt;='Beregning - Til fots ny'!$P$115)*($A37='Beregning - Til fots ny'!$P$94)</f>
        <v>0</v>
      </c>
      <c r="O37">
        <f>bef13over!O37*('bef13over filtrert gang'!O$3&gt;='Beregning - Til fots ny'!$P$114)*('bef13over filtrert gang'!O$3&lt;='Beregning - Til fots ny'!$P$115)*($A37='Beregning - Til fots ny'!$P$94)</f>
        <v>0</v>
      </c>
      <c r="P37">
        <f>bef13over!P37*('bef13over filtrert gang'!P$3&gt;='Beregning - Til fots ny'!$P$114)*('bef13over filtrert gang'!P$3&lt;='Beregning - Til fots ny'!$P$115)*($A37='Beregning - Til fots ny'!$P$94)</f>
        <v>0</v>
      </c>
      <c r="Q37">
        <f>bef13over!Q37*('bef13over filtrert gang'!Q$3&gt;='Beregning - Til fots ny'!$P$114)*('bef13over filtrert gang'!Q$3&lt;='Beregning - Til fots ny'!$P$115)*($A37='Beregning - Til fots ny'!$P$94)</f>
        <v>0</v>
      </c>
      <c r="R37">
        <f>bef13over!R37*('bef13over filtrert gang'!R$3&gt;='Beregning - Til fots ny'!$P$114)*('bef13over filtrert gang'!R$3&lt;='Beregning - Til fots ny'!$P$115)*($A37='Beregning - Til fots ny'!$P$94)</f>
        <v>0</v>
      </c>
      <c r="S37">
        <f>bef13over!S37*('bef13over filtrert gang'!S$3&gt;='Beregning - Til fots ny'!$P$114)*('bef13over filtrert gang'!S$3&lt;='Beregning - Til fots ny'!$P$115)*($A37='Beregning - Til fots ny'!$P$94)</f>
        <v>0</v>
      </c>
      <c r="T37">
        <f>bef13over!T37*('bef13over filtrert gang'!T$3&gt;='Beregning - Til fots ny'!$P$114)*('bef13over filtrert gang'!T$3&lt;='Beregning - Til fots ny'!$P$115)*($A37='Beregning - Til fots ny'!$P$94)</f>
        <v>0</v>
      </c>
      <c r="U37">
        <f>bef13over!U37*('bef13over filtrert gang'!U$3&gt;='Beregning - Til fots ny'!$P$114)*('bef13over filtrert gang'!U$3&lt;='Beregning - Til fots ny'!$P$115)*($A37='Beregning - Til fots ny'!$P$94)</f>
        <v>0</v>
      </c>
      <c r="V37">
        <f>bef13over!V37*('bef13over filtrert gang'!V$3&gt;='Beregning - Til fots ny'!$P$114)*('bef13over filtrert gang'!V$3&lt;='Beregning - Til fots ny'!$P$115)*($A37='Beregning - Til fots ny'!$P$94)</f>
        <v>0</v>
      </c>
      <c r="W37">
        <f>bef13over!W37*('bef13over filtrert gang'!W$3&gt;='Beregning - Til fots ny'!$P$114)*('bef13over filtrert gang'!W$3&lt;='Beregning - Til fots ny'!$P$115)*($A37='Beregning - Til fots ny'!$P$94)</f>
        <v>0</v>
      </c>
      <c r="X37">
        <f>bef13over!X37*('bef13over filtrert gang'!X$3&gt;='Beregning - Til fots ny'!$P$114)*('bef13over filtrert gang'!X$3&lt;='Beregning - Til fots ny'!$P$115)*($A37='Beregning - Til fots ny'!$P$94)</f>
        <v>0</v>
      </c>
      <c r="Y37">
        <f>bef13over!Y37*('bef13over filtrert gang'!Y$3&gt;='Beregning - Til fots ny'!$P$114)*('bef13over filtrert gang'!Y$3&lt;='Beregning - Til fots ny'!$P$115)*($A37='Beregning - Til fots ny'!$P$94)</f>
        <v>0</v>
      </c>
      <c r="Z37">
        <f>bef13over!Z37*('bef13over filtrert gang'!Z$3&gt;='Beregning - Til fots ny'!$P$114)*('bef13over filtrert gang'!Z$3&lt;='Beregning - Til fots ny'!$P$115)*($A37='Beregning - Til fots ny'!$P$94)</f>
        <v>0</v>
      </c>
      <c r="AA37">
        <f>bef13over!AA37*('bef13over filtrert gang'!AA$3&gt;='Beregning - Til fots ny'!$P$114)*('bef13over filtrert gang'!AA$3&lt;='Beregning - Til fots ny'!$P$115)*($A37='Beregning - Til fots ny'!$P$94)</f>
        <v>0</v>
      </c>
      <c r="AB37">
        <f>bef13over!AB37*('bef13over filtrert gang'!AB$3&gt;='Beregning - Til fots ny'!$P$114)*('bef13over filtrert gang'!AB$3&lt;='Beregning - Til fots ny'!$P$115)*($A37='Beregning - Til fots ny'!$P$94)</f>
        <v>0</v>
      </c>
      <c r="AC37">
        <f>bef13over!AC37*('bef13over filtrert gang'!AC$3&gt;='Beregning - Til fots ny'!$P$114)*('bef13over filtrert gang'!AC$3&lt;='Beregning - Til fots ny'!$P$115)*($A37='Beregning - Til fots ny'!$P$94)</f>
        <v>0</v>
      </c>
      <c r="AD37">
        <f>bef13over!AD37*('bef13over filtrert gang'!AD$3&gt;='Beregning - Til fots ny'!$P$114)*('bef13over filtrert gang'!AD$3&lt;='Beregning - Til fots ny'!$P$115)*($A37='Beregning - Til fots ny'!$P$94)</f>
        <v>0</v>
      </c>
    </row>
    <row r="38" spans="1:30">
      <c r="A38">
        <v>234</v>
      </c>
      <c r="B38">
        <f>bef13over!B38*('bef13over filtrert gang'!B$3&gt;='Beregning - Til fots ny'!$P$114)*('bef13over filtrert gang'!B$3&lt;='Beregning - Til fots ny'!$P$115)*($A38='Beregning - Til fots ny'!$P$94)</f>
        <v>0</v>
      </c>
      <c r="C38">
        <f>bef13over!C38*('bef13over filtrert gang'!C$3&gt;='Beregning - Til fots ny'!$P$114)*('bef13over filtrert gang'!C$3&lt;='Beregning - Til fots ny'!$P$115)*($A38='Beregning - Til fots ny'!$P$94)</f>
        <v>0</v>
      </c>
      <c r="D38">
        <f>bef13over!D38*('bef13over filtrert gang'!D$3&gt;='Beregning - Til fots ny'!$P$114)*('bef13over filtrert gang'!D$3&lt;='Beregning - Til fots ny'!$P$115)*($A38='Beregning - Til fots ny'!$P$94)</f>
        <v>0</v>
      </c>
      <c r="E38">
        <f>bef13over!E38*('bef13over filtrert gang'!E$3&gt;='Beregning - Til fots ny'!$P$114)*('bef13over filtrert gang'!E$3&lt;='Beregning - Til fots ny'!$P$115)*($A38='Beregning - Til fots ny'!$P$94)</f>
        <v>0</v>
      </c>
      <c r="F38">
        <f>bef13over!F38*('bef13over filtrert gang'!F$3&gt;='Beregning - Til fots ny'!$P$114)*('bef13over filtrert gang'!F$3&lt;='Beregning - Til fots ny'!$P$115)*($A38='Beregning - Til fots ny'!$P$94)</f>
        <v>0</v>
      </c>
      <c r="G38">
        <f>bef13over!G38*('bef13over filtrert gang'!G$3&gt;='Beregning - Til fots ny'!$P$114)*('bef13over filtrert gang'!G$3&lt;='Beregning - Til fots ny'!$P$115)*($A38='Beregning - Til fots ny'!$P$94)</f>
        <v>0</v>
      </c>
      <c r="H38">
        <f>bef13over!H38*('bef13over filtrert gang'!H$3&gt;='Beregning - Til fots ny'!$P$114)*('bef13over filtrert gang'!H$3&lt;='Beregning - Til fots ny'!$P$115)*($A38='Beregning - Til fots ny'!$P$94)</f>
        <v>0</v>
      </c>
      <c r="I38">
        <f>bef13over!I38*('bef13over filtrert gang'!I$3&gt;='Beregning - Til fots ny'!$P$114)*('bef13over filtrert gang'!I$3&lt;='Beregning - Til fots ny'!$P$115)*($A38='Beregning - Til fots ny'!$P$94)</f>
        <v>0</v>
      </c>
      <c r="J38">
        <f>bef13over!J38*('bef13over filtrert gang'!J$3&gt;='Beregning - Til fots ny'!$P$114)*('bef13over filtrert gang'!J$3&lt;='Beregning - Til fots ny'!$P$115)*($A38='Beregning - Til fots ny'!$P$94)</f>
        <v>0</v>
      </c>
      <c r="K38">
        <f>bef13over!K38*('bef13over filtrert gang'!K$3&gt;='Beregning - Til fots ny'!$P$114)*('bef13over filtrert gang'!K$3&lt;='Beregning - Til fots ny'!$P$115)*($A38='Beregning - Til fots ny'!$P$94)</f>
        <v>0</v>
      </c>
      <c r="L38">
        <f>bef13over!L38*('bef13over filtrert gang'!L$3&gt;='Beregning - Til fots ny'!$P$114)*('bef13over filtrert gang'!L$3&lt;='Beregning - Til fots ny'!$P$115)*($A38='Beregning - Til fots ny'!$P$94)</f>
        <v>0</v>
      </c>
      <c r="M38">
        <f>bef13over!M38*('bef13over filtrert gang'!M$3&gt;='Beregning - Til fots ny'!$P$114)*('bef13over filtrert gang'!M$3&lt;='Beregning - Til fots ny'!$P$115)*($A38='Beregning - Til fots ny'!$P$94)</f>
        <v>0</v>
      </c>
      <c r="N38">
        <f>bef13over!N38*('bef13over filtrert gang'!N$3&gt;='Beregning - Til fots ny'!$P$114)*('bef13over filtrert gang'!N$3&lt;='Beregning - Til fots ny'!$P$115)*($A38='Beregning - Til fots ny'!$P$94)</f>
        <v>0</v>
      </c>
      <c r="O38">
        <f>bef13over!O38*('bef13over filtrert gang'!O$3&gt;='Beregning - Til fots ny'!$P$114)*('bef13over filtrert gang'!O$3&lt;='Beregning - Til fots ny'!$P$115)*($A38='Beregning - Til fots ny'!$P$94)</f>
        <v>0</v>
      </c>
      <c r="P38">
        <f>bef13over!P38*('bef13over filtrert gang'!P$3&gt;='Beregning - Til fots ny'!$P$114)*('bef13over filtrert gang'!P$3&lt;='Beregning - Til fots ny'!$P$115)*($A38='Beregning - Til fots ny'!$P$94)</f>
        <v>0</v>
      </c>
      <c r="Q38">
        <f>bef13over!Q38*('bef13over filtrert gang'!Q$3&gt;='Beregning - Til fots ny'!$P$114)*('bef13over filtrert gang'!Q$3&lt;='Beregning - Til fots ny'!$P$115)*($A38='Beregning - Til fots ny'!$P$94)</f>
        <v>0</v>
      </c>
      <c r="R38">
        <f>bef13over!R38*('bef13over filtrert gang'!R$3&gt;='Beregning - Til fots ny'!$P$114)*('bef13over filtrert gang'!R$3&lt;='Beregning - Til fots ny'!$P$115)*($A38='Beregning - Til fots ny'!$P$94)</f>
        <v>0</v>
      </c>
      <c r="S38">
        <f>bef13over!S38*('bef13over filtrert gang'!S$3&gt;='Beregning - Til fots ny'!$P$114)*('bef13over filtrert gang'!S$3&lt;='Beregning - Til fots ny'!$P$115)*($A38='Beregning - Til fots ny'!$P$94)</f>
        <v>0</v>
      </c>
      <c r="T38">
        <f>bef13over!T38*('bef13over filtrert gang'!T$3&gt;='Beregning - Til fots ny'!$P$114)*('bef13over filtrert gang'!T$3&lt;='Beregning - Til fots ny'!$P$115)*($A38='Beregning - Til fots ny'!$P$94)</f>
        <v>0</v>
      </c>
      <c r="U38">
        <f>bef13over!U38*('bef13over filtrert gang'!U$3&gt;='Beregning - Til fots ny'!$P$114)*('bef13over filtrert gang'!U$3&lt;='Beregning - Til fots ny'!$P$115)*($A38='Beregning - Til fots ny'!$P$94)</f>
        <v>0</v>
      </c>
      <c r="V38">
        <f>bef13over!V38*('bef13over filtrert gang'!V$3&gt;='Beregning - Til fots ny'!$P$114)*('bef13over filtrert gang'!V$3&lt;='Beregning - Til fots ny'!$P$115)*($A38='Beregning - Til fots ny'!$P$94)</f>
        <v>0</v>
      </c>
      <c r="W38">
        <f>bef13over!W38*('bef13over filtrert gang'!W$3&gt;='Beregning - Til fots ny'!$P$114)*('bef13over filtrert gang'!W$3&lt;='Beregning - Til fots ny'!$P$115)*($A38='Beregning - Til fots ny'!$P$94)</f>
        <v>0</v>
      </c>
      <c r="X38">
        <f>bef13over!X38*('bef13over filtrert gang'!X$3&gt;='Beregning - Til fots ny'!$P$114)*('bef13over filtrert gang'!X$3&lt;='Beregning - Til fots ny'!$P$115)*($A38='Beregning - Til fots ny'!$P$94)</f>
        <v>0</v>
      </c>
      <c r="Y38">
        <f>bef13over!Y38*('bef13over filtrert gang'!Y$3&gt;='Beregning - Til fots ny'!$P$114)*('bef13over filtrert gang'!Y$3&lt;='Beregning - Til fots ny'!$P$115)*($A38='Beregning - Til fots ny'!$P$94)</f>
        <v>0</v>
      </c>
      <c r="Z38">
        <f>bef13over!Z38*('bef13over filtrert gang'!Z$3&gt;='Beregning - Til fots ny'!$P$114)*('bef13over filtrert gang'!Z$3&lt;='Beregning - Til fots ny'!$P$115)*($A38='Beregning - Til fots ny'!$P$94)</f>
        <v>0</v>
      </c>
      <c r="AA38">
        <f>bef13over!AA38*('bef13over filtrert gang'!AA$3&gt;='Beregning - Til fots ny'!$P$114)*('bef13over filtrert gang'!AA$3&lt;='Beregning - Til fots ny'!$P$115)*($A38='Beregning - Til fots ny'!$P$94)</f>
        <v>0</v>
      </c>
      <c r="AB38">
        <f>bef13over!AB38*('bef13over filtrert gang'!AB$3&gt;='Beregning - Til fots ny'!$P$114)*('bef13over filtrert gang'!AB$3&lt;='Beregning - Til fots ny'!$P$115)*($A38='Beregning - Til fots ny'!$P$94)</f>
        <v>0</v>
      </c>
      <c r="AC38">
        <f>bef13over!AC38*('bef13over filtrert gang'!AC$3&gt;='Beregning - Til fots ny'!$P$114)*('bef13over filtrert gang'!AC$3&lt;='Beregning - Til fots ny'!$P$115)*($A38='Beregning - Til fots ny'!$P$94)</f>
        <v>0</v>
      </c>
      <c r="AD38">
        <f>bef13over!AD38*('bef13over filtrert gang'!AD$3&gt;='Beregning - Til fots ny'!$P$114)*('bef13over filtrert gang'!AD$3&lt;='Beregning - Til fots ny'!$P$115)*($A38='Beregning - Til fots ny'!$P$94)</f>
        <v>0</v>
      </c>
    </row>
    <row r="39" spans="1:30">
      <c r="A39">
        <v>235</v>
      </c>
      <c r="B39">
        <f>bef13over!B39*('bef13over filtrert gang'!B$3&gt;='Beregning - Til fots ny'!$P$114)*('bef13over filtrert gang'!B$3&lt;='Beregning - Til fots ny'!$P$115)*($A39='Beregning - Til fots ny'!$P$94)</f>
        <v>0</v>
      </c>
      <c r="C39">
        <f>bef13over!C39*('bef13over filtrert gang'!C$3&gt;='Beregning - Til fots ny'!$P$114)*('bef13over filtrert gang'!C$3&lt;='Beregning - Til fots ny'!$P$115)*($A39='Beregning - Til fots ny'!$P$94)</f>
        <v>0</v>
      </c>
      <c r="D39">
        <f>bef13over!D39*('bef13over filtrert gang'!D$3&gt;='Beregning - Til fots ny'!$P$114)*('bef13over filtrert gang'!D$3&lt;='Beregning - Til fots ny'!$P$115)*($A39='Beregning - Til fots ny'!$P$94)</f>
        <v>0</v>
      </c>
      <c r="E39">
        <f>bef13over!E39*('bef13over filtrert gang'!E$3&gt;='Beregning - Til fots ny'!$P$114)*('bef13over filtrert gang'!E$3&lt;='Beregning - Til fots ny'!$P$115)*($A39='Beregning - Til fots ny'!$P$94)</f>
        <v>0</v>
      </c>
      <c r="F39">
        <f>bef13over!F39*('bef13over filtrert gang'!F$3&gt;='Beregning - Til fots ny'!$P$114)*('bef13over filtrert gang'!F$3&lt;='Beregning - Til fots ny'!$P$115)*($A39='Beregning - Til fots ny'!$P$94)</f>
        <v>0</v>
      </c>
      <c r="G39">
        <f>bef13over!G39*('bef13over filtrert gang'!G$3&gt;='Beregning - Til fots ny'!$P$114)*('bef13over filtrert gang'!G$3&lt;='Beregning - Til fots ny'!$P$115)*($A39='Beregning - Til fots ny'!$P$94)</f>
        <v>0</v>
      </c>
      <c r="H39">
        <f>bef13over!H39*('bef13over filtrert gang'!H$3&gt;='Beregning - Til fots ny'!$P$114)*('bef13over filtrert gang'!H$3&lt;='Beregning - Til fots ny'!$P$115)*($A39='Beregning - Til fots ny'!$P$94)</f>
        <v>0</v>
      </c>
      <c r="I39">
        <f>bef13over!I39*('bef13over filtrert gang'!I$3&gt;='Beregning - Til fots ny'!$P$114)*('bef13over filtrert gang'!I$3&lt;='Beregning - Til fots ny'!$P$115)*($A39='Beregning - Til fots ny'!$P$94)</f>
        <v>0</v>
      </c>
      <c r="J39">
        <f>bef13over!J39*('bef13over filtrert gang'!J$3&gt;='Beregning - Til fots ny'!$P$114)*('bef13over filtrert gang'!J$3&lt;='Beregning - Til fots ny'!$P$115)*($A39='Beregning - Til fots ny'!$P$94)</f>
        <v>0</v>
      </c>
      <c r="K39">
        <f>bef13over!K39*('bef13over filtrert gang'!K$3&gt;='Beregning - Til fots ny'!$P$114)*('bef13over filtrert gang'!K$3&lt;='Beregning - Til fots ny'!$P$115)*($A39='Beregning - Til fots ny'!$P$94)</f>
        <v>0</v>
      </c>
      <c r="L39">
        <f>bef13over!L39*('bef13over filtrert gang'!L$3&gt;='Beregning - Til fots ny'!$P$114)*('bef13over filtrert gang'!L$3&lt;='Beregning - Til fots ny'!$P$115)*($A39='Beregning - Til fots ny'!$P$94)</f>
        <v>0</v>
      </c>
      <c r="M39">
        <f>bef13over!M39*('bef13over filtrert gang'!M$3&gt;='Beregning - Til fots ny'!$P$114)*('bef13over filtrert gang'!M$3&lt;='Beregning - Til fots ny'!$P$115)*($A39='Beregning - Til fots ny'!$P$94)</f>
        <v>0</v>
      </c>
      <c r="N39">
        <f>bef13over!N39*('bef13over filtrert gang'!N$3&gt;='Beregning - Til fots ny'!$P$114)*('bef13over filtrert gang'!N$3&lt;='Beregning - Til fots ny'!$P$115)*($A39='Beregning - Til fots ny'!$P$94)</f>
        <v>0</v>
      </c>
      <c r="O39">
        <f>bef13over!O39*('bef13over filtrert gang'!O$3&gt;='Beregning - Til fots ny'!$P$114)*('bef13over filtrert gang'!O$3&lt;='Beregning - Til fots ny'!$P$115)*($A39='Beregning - Til fots ny'!$P$94)</f>
        <v>0</v>
      </c>
      <c r="P39">
        <f>bef13over!P39*('bef13over filtrert gang'!P$3&gt;='Beregning - Til fots ny'!$P$114)*('bef13over filtrert gang'!P$3&lt;='Beregning - Til fots ny'!$P$115)*($A39='Beregning - Til fots ny'!$P$94)</f>
        <v>0</v>
      </c>
      <c r="Q39">
        <f>bef13over!Q39*('bef13over filtrert gang'!Q$3&gt;='Beregning - Til fots ny'!$P$114)*('bef13over filtrert gang'!Q$3&lt;='Beregning - Til fots ny'!$P$115)*($A39='Beregning - Til fots ny'!$P$94)</f>
        <v>0</v>
      </c>
      <c r="R39">
        <f>bef13over!R39*('bef13over filtrert gang'!R$3&gt;='Beregning - Til fots ny'!$P$114)*('bef13over filtrert gang'!R$3&lt;='Beregning - Til fots ny'!$P$115)*($A39='Beregning - Til fots ny'!$P$94)</f>
        <v>0</v>
      </c>
      <c r="S39">
        <f>bef13over!S39*('bef13over filtrert gang'!S$3&gt;='Beregning - Til fots ny'!$P$114)*('bef13over filtrert gang'!S$3&lt;='Beregning - Til fots ny'!$P$115)*($A39='Beregning - Til fots ny'!$P$94)</f>
        <v>0</v>
      </c>
      <c r="T39">
        <f>bef13over!T39*('bef13over filtrert gang'!T$3&gt;='Beregning - Til fots ny'!$P$114)*('bef13over filtrert gang'!T$3&lt;='Beregning - Til fots ny'!$P$115)*($A39='Beregning - Til fots ny'!$P$94)</f>
        <v>0</v>
      </c>
      <c r="U39">
        <f>bef13over!U39*('bef13over filtrert gang'!U$3&gt;='Beregning - Til fots ny'!$P$114)*('bef13over filtrert gang'!U$3&lt;='Beregning - Til fots ny'!$P$115)*($A39='Beregning - Til fots ny'!$P$94)</f>
        <v>0</v>
      </c>
      <c r="V39">
        <f>bef13over!V39*('bef13over filtrert gang'!V$3&gt;='Beregning - Til fots ny'!$P$114)*('bef13over filtrert gang'!V$3&lt;='Beregning - Til fots ny'!$P$115)*($A39='Beregning - Til fots ny'!$P$94)</f>
        <v>0</v>
      </c>
      <c r="W39">
        <f>bef13over!W39*('bef13over filtrert gang'!W$3&gt;='Beregning - Til fots ny'!$P$114)*('bef13over filtrert gang'!W$3&lt;='Beregning - Til fots ny'!$P$115)*($A39='Beregning - Til fots ny'!$P$94)</f>
        <v>0</v>
      </c>
      <c r="X39">
        <f>bef13over!X39*('bef13over filtrert gang'!X$3&gt;='Beregning - Til fots ny'!$P$114)*('bef13over filtrert gang'!X$3&lt;='Beregning - Til fots ny'!$P$115)*($A39='Beregning - Til fots ny'!$P$94)</f>
        <v>0</v>
      </c>
      <c r="Y39">
        <f>bef13over!Y39*('bef13over filtrert gang'!Y$3&gt;='Beregning - Til fots ny'!$P$114)*('bef13over filtrert gang'!Y$3&lt;='Beregning - Til fots ny'!$P$115)*($A39='Beregning - Til fots ny'!$P$94)</f>
        <v>0</v>
      </c>
      <c r="Z39">
        <f>bef13over!Z39*('bef13over filtrert gang'!Z$3&gt;='Beregning - Til fots ny'!$P$114)*('bef13over filtrert gang'!Z$3&lt;='Beregning - Til fots ny'!$P$115)*($A39='Beregning - Til fots ny'!$P$94)</f>
        <v>0</v>
      </c>
      <c r="AA39">
        <f>bef13over!AA39*('bef13over filtrert gang'!AA$3&gt;='Beregning - Til fots ny'!$P$114)*('bef13over filtrert gang'!AA$3&lt;='Beregning - Til fots ny'!$P$115)*($A39='Beregning - Til fots ny'!$P$94)</f>
        <v>0</v>
      </c>
      <c r="AB39">
        <f>bef13over!AB39*('bef13over filtrert gang'!AB$3&gt;='Beregning - Til fots ny'!$P$114)*('bef13over filtrert gang'!AB$3&lt;='Beregning - Til fots ny'!$P$115)*($A39='Beregning - Til fots ny'!$P$94)</f>
        <v>0</v>
      </c>
      <c r="AC39">
        <f>bef13over!AC39*('bef13over filtrert gang'!AC$3&gt;='Beregning - Til fots ny'!$P$114)*('bef13over filtrert gang'!AC$3&lt;='Beregning - Til fots ny'!$P$115)*($A39='Beregning - Til fots ny'!$P$94)</f>
        <v>0</v>
      </c>
      <c r="AD39">
        <f>bef13over!AD39*('bef13over filtrert gang'!AD$3&gt;='Beregning - Til fots ny'!$P$114)*('bef13over filtrert gang'!AD$3&lt;='Beregning - Til fots ny'!$P$115)*($A39='Beregning - Til fots ny'!$P$94)</f>
        <v>0</v>
      </c>
    </row>
    <row r="40" spans="1:30">
      <c r="A40">
        <v>236</v>
      </c>
      <c r="B40">
        <f>bef13over!B40*('bef13over filtrert gang'!B$3&gt;='Beregning - Til fots ny'!$P$114)*('bef13over filtrert gang'!B$3&lt;='Beregning - Til fots ny'!$P$115)*($A40='Beregning - Til fots ny'!$P$94)</f>
        <v>0</v>
      </c>
      <c r="C40">
        <f>bef13over!C40*('bef13over filtrert gang'!C$3&gt;='Beregning - Til fots ny'!$P$114)*('bef13over filtrert gang'!C$3&lt;='Beregning - Til fots ny'!$P$115)*($A40='Beregning - Til fots ny'!$P$94)</f>
        <v>0</v>
      </c>
      <c r="D40">
        <f>bef13over!D40*('bef13over filtrert gang'!D$3&gt;='Beregning - Til fots ny'!$P$114)*('bef13over filtrert gang'!D$3&lt;='Beregning - Til fots ny'!$P$115)*($A40='Beregning - Til fots ny'!$P$94)</f>
        <v>0</v>
      </c>
      <c r="E40">
        <f>bef13over!E40*('bef13over filtrert gang'!E$3&gt;='Beregning - Til fots ny'!$P$114)*('bef13over filtrert gang'!E$3&lt;='Beregning - Til fots ny'!$P$115)*($A40='Beregning - Til fots ny'!$P$94)</f>
        <v>0</v>
      </c>
      <c r="F40">
        <f>bef13over!F40*('bef13over filtrert gang'!F$3&gt;='Beregning - Til fots ny'!$P$114)*('bef13over filtrert gang'!F$3&lt;='Beregning - Til fots ny'!$P$115)*($A40='Beregning - Til fots ny'!$P$94)</f>
        <v>0</v>
      </c>
      <c r="G40">
        <f>bef13over!G40*('bef13over filtrert gang'!G$3&gt;='Beregning - Til fots ny'!$P$114)*('bef13over filtrert gang'!G$3&lt;='Beregning - Til fots ny'!$P$115)*($A40='Beregning - Til fots ny'!$P$94)</f>
        <v>0</v>
      </c>
      <c r="H40">
        <f>bef13over!H40*('bef13over filtrert gang'!H$3&gt;='Beregning - Til fots ny'!$P$114)*('bef13over filtrert gang'!H$3&lt;='Beregning - Til fots ny'!$P$115)*($A40='Beregning - Til fots ny'!$P$94)</f>
        <v>0</v>
      </c>
      <c r="I40">
        <f>bef13over!I40*('bef13over filtrert gang'!I$3&gt;='Beregning - Til fots ny'!$P$114)*('bef13over filtrert gang'!I$3&lt;='Beregning - Til fots ny'!$P$115)*($A40='Beregning - Til fots ny'!$P$94)</f>
        <v>0</v>
      </c>
      <c r="J40">
        <f>bef13over!J40*('bef13over filtrert gang'!J$3&gt;='Beregning - Til fots ny'!$P$114)*('bef13over filtrert gang'!J$3&lt;='Beregning - Til fots ny'!$P$115)*($A40='Beregning - Til fots ny'!$P$94)</f>
        <v>0</v>
      </c>
      <c r="K40">
        <f>bef13over!K40*('bef13over filtrert gang'!K$3&gt;='Beregning - Til fots ny'!$P$114)*('bef13over filtrert gang'!K$3&lt;='Beregning - Til fots ny'!$P$115)*($A40='Beregning - Til fots ny'!$P$94)</f>
        <v>0</v>
      </c>
      <c r="L40">
        <f>bef13over!L40*('bef13over filtrert gang'!L$3&gt;='Beregning - Til fots ny'!$P$114)*('bef13over filtrert gang'!L$3&lt;='Beregning - Til fots ny'!$P$115)*($A40='Beregning - Til fots ny'!$P$94)</f>
        <v>0</v>
      </c>
      <c r="M40">
        <f>bef13over!M40*('bef13over filtrert gang'!M$3&gt;='Beregning - Til fots ny'!$P$114)*('bef13over filtrert gang'!M$3&lt;='Beregning - Til fots ny'!$P$115)*($A40='Beregning - Til fots ny'!$P$94)</f>
        <v>0</v>
      </c>
      <c r="N40">
        <f>bef13over!N40*('bef13over filtrert gang'!N$3&gt;='Beregning - Til fots ny'!$P$114)*('bef13over filtrert gang'!N$3&lt;='Beregning - Til fots ny'!$P$115)*($A40='Beregning - Til fots ny'!$P$94)</f>
        <v>0</v>
      </c>
      <c r="O40">
        <f>bef13over!O40*('bef13over filtrert gang'!O$3&gt;='Beregning - Til fots ny'!$P$114)*('bef13over filtrert gang'!O$3&lt;='Beregning - Til fots ny'!$P$115)*($A40='Beregning - Til fots ny'!$P$94)</f>
        <v>0</v>
      </c>
      <c r="P40">
        <f>bef13over!P40*('bef13over filtrert gang'!P$3&gt;='Beregning - Til fots ny'!$P$114)*('bef13over filtrert gang'!P$3&lt;='Beregning - Til fots ny'!$P$115)*($A40='Beregning - Til fots ny'!$P$94)</f>
        <v>0</v>
      </c>
      <c r="Q40">
        <f>bef13over!Q40*('bef13over filtrert gang'!Q$3&gt;='Beregning - Til fots ny'!$P$114)*('bef13over filtrert gang'!Q$3&lt;='Beregning - Til fots ny'!$P$115)*($A40='Beregning - Til fots ny'!$P$94)</f>
        <v>0</v>
      </c>
      <c r="R40">
        <f>bef13over!R40*('bef13over filtrert gang'!R$3&gt;='Beregning - Til fots ny'!$P$114)*('bef13over filtrert gang'!R$3&lt;='Beregning - Til fots ny'!$P$115)*($A40='Beregning - Til fots ny'!$P$94)</f>
        <v>0</v>
      </c>
      <c r="S40">
        <f>bef13over!S40*('bef13over filtrert gang'!S$3&gt;='Beregning - Til fots ny'!$P$114)*('bef13over filtrert gang'!S$3&lt;='Beregning - Til fots ny'!$P$115)*($A40='Beregning - Til fots ny'!$P$94)</f>
        <v>0</v>
      </c>
      <c r="T40">
        <f>bef13over!T40*('bef13over filtrert gang'!T$3&gt;='Beregning - Til fots ny'!$P$114)*('bef13over filtrert gang'!T$3&lt;='Beregning - Til fots ny'!$P$115)*($A40='Beregning - Til fots ny'!$P$94)</f>
        <v>0</v>
      </c>
      <c r="U40">
        <f>bef13over!U40*('bef13over filtrert gang'!U$3&gt;='Beregning - Til fots ny'!$P$114)*('bef13over filtrert gang'!U$3&lt;='Beregning - Til fots ny'!$P$115)*($A40='Beregning - Til fots ny'!$P$94)</f>
        <v>0</v>
      </c>
      <c r="V40">
        <f>bef13over!V40*('bef13over filtrert gang'!V$3&gt;='Beregning - Til fots ny'!$P$114)*('bef13over filtrert gang'!V$3&lt;='Beregning - Til fots ny'!$P$115)*($A40='Beregning - Til fots ny'!$P$94)</f>
        <v>0</v>
      </c>
      <c r="W40">
        <f>bef13over!W40*('bef13over filtrert gang'!W$3&gt;='Beregning - Til fots ny'!$P$114)*('bef13over filtrert gang'!W$3&lt;='Beregning - Til fots ny'!$P$115)*($A40='Beregning - Til fots ny'!$P$94)</f>
        <v>0</v>
      </c>
      <c r="X40">
        <f>bef13over!X40*('bef13over filtrert gang'!X$3&gt;='Beregning - Til fots ny'!$P$114)*('bef13over filtrert gang'!X$3&lt;='Beregning - Til fots ny'!$P$115)*($A40='Beregning - Til fots ny'!$P$94)</f>
        <v>0</v>
      </c>
      <c r="Y40">
        <f>bef13over!Y40*('bef13over filtrert gang'!Y$3&gt;='Beregning - Til fots ny'!$P$114)*('bef13over filtrert gang'!Y$3&lt;='Beregning - Til fots ny'!$P$115)*($A40='Beregning - Til fots ny'!$P$94)</f>
        <v>0</v>
      </c>
      <c r="Z40">
        <f>bef13over!Z40*('bef13over filtrert gang'!Z$3&gt;='Beregning - Til fots ny'!$P$114)*('bef13over filtrert gang'!Z$3&lt;='Beregning - Til fots ny'!$P$115)*($A40='Beregning - Til fots ny'!$P$94)</f>
        <v>0</v>
      </c>
      <c r="AA40">
        <f>bef13over!AA40*('bef13over filtrert gang'!AA$3&gt;='Beregning - Til fots ny'!$P$114)*('bef13over filtrert gang'!AA$3&lt;='Beregning - Til fots ny'!$P$115)*($A40='Beregning - Til fots ny'!$P$94)</f>
        <v>0</v>
      </c>
      <c r="AB40">
        <f>bef13over!AB40*('bef13over filtrert gang'!AB$3&gt;='Beregning - Til fots ny'!$P$114)*('bef13over filtrert gang'!AB$3&lt;='Beregning - Til fots ny'!$P$115)*($A40='Beregning - Til fots ny'!$P$94)</f>
        <v>0</v>
      </c>
      <c r="AC40">
        <f>bef13over!AC40*('bef13over filtrert gang'!AC$3&gt;='Beregning - Til fots ny'!$P$114)*('bef13over filtrert gang'!AC$3&lt;='Beregning - Til fots ny'!$P$115)*($A40='Beregning - Til fots ny'!$P$94)</f>
        <v>0</v>
      </c>
      <c r="AD40">
        <f>bef13over!AD40*('bef13over filtrert gang'!AD$3&gt;='Beregning - Til fots ny'!$P$114)*('bef13over filtrert gang'!AD$3&lt;='Beregning - Til fots ny'!$P$115)*($A40='Beregning - Til fots ny'!$P$94)</f>
        <v>0</v>
      </c>
    </row>
    <row r="41" spans="1:30">
      <c r="A41">
        <v>237</v>
      </c>
      <c r="B41">
        <f>bef13over!B41*('bef13over filtrert gang'!B$3&gt;='Beregning - Til fots ny'!$P$114)*('bef13over filtrert gang'!B$3&lt;='Beregning - Til fots ny'!$P$115)*($A41='Beregning - Til fots ny'!$P$94)</f>
        <v>0</v>
      </c>
      <c r="C41">
        <f>bef13over!C41*('bef13over filtrert gang'!C$3&gt;='Beregning - Til fots ny'!$P$114)*('bef13over filtrert gang'!C$3&lt;='Beregning - Til fots ny'!$P$115)*($A41='Beregning - Til fots ny'!$P$94)</f>
        <v>0</v>
      </c>
      <c r="D41">
        <f>bef13over!D41*('bef13over filtrert gang'!D$3&gt;='Beregning - Til fots ny'!$P$114)*('bef13over filtrert gang'!D$3&lt;='Beregning - Til fots ny'!$P$115)*($A41='Beregning - Til fots ny'!$P$94)</f>
        <v>0</v>
      </c>
      <c r="E41">
        <f>bef13over!E41*('bef13over filtrert gang'!E$3&gt;='Beregning - Til fots ny'!$P$114)*('bef13over filtrert gang'!E$3&lt;='Beregning - Til fots ny'!$P$115)*($A41='Beregning - Til fots ny'!$P$94)</f>
        <v>0</v>
      </c>
      <c r="F41">
        <f>bef13over!F41*('bef13over filtrert gang'!F$3&gt;='Beregning - Til fots ny'!$P$114)*('bef13over filtrert gang'!F$3&lt;='Beregning - Til fots ny'!$P$115)*($A41='Beregning - Til fots ny'!$P$94)</f>
        <v>0</v>
      </c>
      <c r="G41">
        <f>bef13over!G41*('bef13over filtrert gang'!G$3&gt;='Beregning - Til fots ny'!$P$114)*('bef13over filtrert gang'!G$3&lt;='Beregning - Til fots ny'!$P$115)*($A41='Beregning - Til fots ny'!$P$94)</f>
        <v>0</v>
      </c>
      <c r="H41">
        <f>bef13over!H41*('bef13over filtrert gang'!H$3&gt;='Beregning - Til fots ny'!$P$114)*('bef13over filtrert gang'!H$3&lt;='Beregning - Til fots ny'!$P$115)*($A41='Beregning - Til fots ny'!$P$94)</f>
        <v>0</v>
      </c>
      <c r="I41">
        <f>bef13over!I41*('bef13over filtrert gang'!I$3&gt;='Beregning - Til fots ny'!$P$114)*('bef13over filtrert gang'!I$3&lt;='Beregning - Til fots ny'!$P$115)*($A41='Beregning - Til fots ny'!$P$94)</f>
        <v>0</v>
      </c>
      <c r="J41">
        <f>bef13over!J41*('bef13over filtrert gang'!J$3&gt;='Beregning - Til fots ny'!$P$114)*('bef13over filtrert gang'!J$3&lt;='Beregning - Til fots ny'!$P$115)*($A41='Beregning - Til fots ny'!$P$94)</f>
        <v>0</v>
      </c>
      <c r="K41">
        <f>bef13over!K41*('bef13over filtrert gang'!K$3&gt;='Beregning - Til fots ny'!$P$114)*('bef13over filtrert gang'!K$3&lt;='Beregning - Til fots ny'!$P$115)*($A41='Beregning - Til fots ny'!$P$94)</f>
        <v>0</v>
      </c>
      <c r="L41">
        <f>bef13over!L41*('bef13over filtrert gang'!L$3&gt;='Beregning - Til fots ny'!$P$114)*('bef13over filtrert gang'!L$3&lt;='Beregning - Til fots ny'!$P$115)*($A41='Beregning - Til fots ny'!$P$94)</f>
        <v>0</v>
      </c>
      <c r="M41">
        <f>bef13over!M41*('bef13over filtrert gang'!M$3&gt;='Beregning - Til fots ny'!$P$114)*('bef13over filtrert gang'!M$3&lt;='Beregning - Til fots ny'!$P$115)*($A41='Beregning - Til fots ny'!$P$94)</f>
        <v>0</v>
      </c>
      <c r="N41">
        <f>bef13over!N41*('bef13over filtrert gang'!N$3&gt;='Beregning - Til fots ny'!$P$114)*('bef13over filtrert gang'!N$3&lt;='Beregning - Til fots ny'!$P$115)*($A41='Beregning - Til fots ny'!$P$94)</f>
        <v>0</v>
      </c>
      <c r="O41">
        <f>bef13over!O41*('bef13over filtrert gang'!O$3&gt;='Beregning - Til fots ny'!$P$114)*('bef13over filtrert gang'!O$3&lt;='Beregning - Til fots ny'!$P$115)*($A41='Beregning - Til fots ny'!$P$94)</f>
        <v>0</v>
      </c>
      <c r="P41">
        <f>bef13over!P41*('bef13over filtrert gang'!P$3&gt;='Beregning - Til fots ny'!$P$114)*('bef13over filtrert gang'!P$3&lt;='Beregning - Til fots ny'!$P$115)*($A41='Beregning - Til fots ny'!$P$94)</f>
        <v>0</v>
      </c>
      <c r="Q41">
        <f>bef13over!Q41*('bef13over filtrert gang'!Q$3&gt;='Beregning - Til fots ny'!$P$114)*('bef13over filtrert gang'!Q$3&lt;='Beregning - Til fots ny'!$P$115)*($A41='Beregning - Til fots ny'!$P$94)</f>
        <v>0</v>
      </c>
      <c r="R41">
        <f>bef13over!R41*('bef13over filtrert gang'!R$3&gt;='Beregning - Til fots ny'!$P$114)*('bef13over filtrert gang'!R$3&lt;='Beregning - Til fots ny'!$P$115)*($A41='Beregning - Til fots ny'!$P$94)</f>
        <v>0</v>
      </c>
      <c r="S41">
        <f>bef13over!S41*('bef13over filtrert gang'!S$3&gt;='Beregning - Til fots ny'!$P$114)*('bef13over filtrert gang'!S$3&lt;='Beregning - Til fots ny'!$P$115)*($A41='Beregning - Til fots ny'!$P$94)</f>
        <v>0</v>
      </c>
      <c r="T41">
        <f>bef13over!T41*('bef13over filtrert gang'!T$3&gt;='Beregning - Til fots ny'!$P$114)*('bef13over filtrert gang'!T$3&lt;='Beregning - Til fots ny'!$P$115)*($A41='Beregning - Til fots ny'!$P$94)</f>
        <v>0</v>
      </c>
      <c r="U41">
        <f>bef13over!U41*('bef13over filtrert gang'!U$3&gt;='Beregning - Til fots ny'!$P$114)*('bef13over filtrert gang'!U$3&lt;='Beregning - Til fots ny'!$P$115)*($A41='Beregning - Til fots ny'!$P$94)</f>
        <v>0</v>
      </c>
      <c r="V41">
        <f>bef13over!V41*('bef13over filtrert gang'!V$3&gt;='Beregning - Til fots ny'!$P$114)*('bef13over filtrert gang'!V$3&lt;='Beregning - Til fots ny'!$P$115)*($A41='Beregning - Til fots ny'!$P$94)</f>
        <v>0</v>
      </c>
      <c r="W41">
        <f>bef13over!W41*('bef13over filtrert gang'!W$3&gt;='Beregning - Til fots ny'!$P$114)*('bef13over filtrert gang'!W$3&lt;='Beregning - Til fots ny'!$P$115)*($A41='Beregning - Til fots ny'!$P$94)</f>
        <v>0</v>
      </c>
      <c r="X41">
        <f>bef13over!X41*('bef13over filtrert gang'!X$3&gt;='Beregning - Til fots ny'!$P$114)*('bef13over filtrert gang'!X$3&lt;='Beregning - Til fots ny'!$P$115)*($A41='Beregning - Til fots ny'!$P$94)</f>
        <v>0</v>
      </c>
      <c r="Y41">
        <f>bef13over!Y41*('bef13over filtrert gang'!Y$3&gt;='Beregning - Til fots ny'!$P$114)*('bef13over filtrert gang'!Y$3&lt;='Beregning - Til fots ny'!$P$115)*($A41='Beregning - Til fots ny'!$P$94)</f>
        <v>0</v>
      </c>
      <c r="Z41">
        <f>bef13over!Z41*('bef13over filtrert gang'!Z$3&gt;='Beregning - Til fots ny'!$P$114)*('bef13over filtrert gang'!Z$3&lt;='Beregning - Til fots ny'!$P$115)*($A41='Beregning - Til fots ny'!$P$94)</f>
        <v>0</v>
      </c>
      <c r="AA41">
        <f>bef13over!AA41*('bef13over filtrert gang'!AA$3&gt;='Beregning - Til fots ny'!$P$114)*('bef13over filtrert gang'!AA$3&lt;='Beregning - Til fots ny'!$P$115)*($A41='Beregning - Til fots ny'!$P$94)</f>
        <v>0</v>
      </c>
      <c r="AB41">
        <f>bef13over!AB41*('bef13over filtrert gang'!AB$3&gt;='Beregning - Til fots ny'!$P$114)*('bef13over filtrert gang'!AB$3&lt;='Beregning - Til fots ny'!$P$115)*($A41='Beregning - Til fots ny'!$P$94)</f>
        <v>0</v>
      </c>
      <c r="AC41">
        <f>bef13over!AC41*('bef13over filtrert gang'!AC$3&gt;='Beregning - Til fots ny'!$P$114)*('bef13over filtrert gang'!AC$3&lt;='Beregning - Til fots ny'!$P$115)*($A41='Beregning - Til fots ny'!$P$94)</f>
        <v>0</v>
      </c>
      <c r="AD41">
        <f>bef13over!AD41*('bef13over filtrert gang'!AD$3&gt;='Beregning - Til fots ny'!$P$114)*('bef13over filtrert gang'!AD$3&lt;='Beregning - Til fots ny'!$P$115)*($A41='Beregning - Til fots ny'!$P$94)</f>
        <v>0</v>
      </c>
    </row>
    <row r="42" spans="1:30">
      <c r="A42">
        <v>238</v>
      </c>
      <c r="B42">
        <f>bef13over!B42*('bef13over filtrert gang'!B$3&gt;='Beregning - Til fots ny'!$P$114)*('bef13over filtrert gang'!B$3&lt;='Beregning - Til fots ny'!$P$115)*($A42='Beregning - Til fots ny'!$P$94)</f>
        <v>0</v>
      </c>
      <c r="C42">
        <f>bef13over!C42*('bef13over filtrert gang'!C$3&gt;='Beregning - Til fots ny'!$P$114)*('bef13over filtrert gang'!C$3&lt;='Beregning - Til fots ny'!$P$115)*($A42='Beregning - Til fots ny'!$P$94)</f>
        <v>0</v>
      </c>
      <c r="D42">
        <f>bef13over!D42*('bef13over filtrert gang'!D$3&gt;='Beregning - Til fots ny'!$P$114)*('bef13over filtrert gang'!D$3&lt;='Beregning - Til fots ny'!$P$115)*($A42='Beregning - Til fots ny'!$P$94)</f>
        <v>0</v>
      </c>
      <c r="E42">
        <f>bef13over!E42*('bef13over filtrert gang'!E$3&gt;='Beregning - Til fots ny'!$P$114)*('bef13over filtrert gang'!E$3&lt;='Beregning - Til fots ny'!$P$115)*($A42='Beregning - Til fots ny'!$P$94)</f>
        <v>0</v>
      </c>
      <c r="F42">
        <f>bef13over!F42*('bef13over filtrert gang'!F$3&gt;='Beregning - Til fots ny'!$P$114)*('bef13over filtrert gang'!F$3&lt;='Beregning - Til fots ny'!$P$115)*($A42='Beregning - Til fots ny'!$P$94)</f>
        <v>0</v>
      </c>
      <c r="G42">
        <f>bef13over!G42*('bef13over filtrert gang'!G$3&gt;='Beregning - Til fots ny'!$P$114)*('bef13over filtrert gang'!G$3&lt;='Beregning - Til fots ny'!$P$115)*($A42='Beregning - Til fots ny'!$P$94)</f>
        <v>0</v>
      </c>
      <c r="H42">
        <f>bef13over!H42*('bef13over filtrert gang'!H$3&gt;='Beregning - Til fots ny'!$P$114)*('bef13over filtrert gang'!H$3&lt;='Beregning - Til fots ny'!$P$115)*($A42='Beregning - Til fots ny'!$P$94)</f>
        <v>0</v>
      </c>
      <c r="I42">
        <f>bef13over!I42*('bef13over filtrert gang'!I$3&gt;='Beregning - Til fots ny'!$P$114)*('bef13over filtrert gang'!I$3&lt;='Beregning - Til fots ny'!$P$115)*($A42='Beregning - Til fots ny'!$P$94)</f>
        <v>0</v>
      </c>
      <c r="J42">
        <f>bef13over!J42*('bef13over filtrert gang'!J$3&gt;='Beregning - Til fots ny'!$P$114)*('bef13over filtrert gang'!J$3&lt;='Beregning - Til fots ny'!$P$115)*($A42='Beregning - Til fots ny'!$P$94)</f>
        <v>0</v>
      </c>
      <c r="K42">
        <f>bef13over!K42*('bef13over filtrert gang'!K$3&gt;='Beregning - Til fots ny'!$P$114)*('bef13over filtrert gang'!K$3&lt;='Beregning - Til fots ny'!$P$115)*($A42='Beregning - Til fots ny'!$P$94)</f>
        <v>0</v>
      </c>
      <c r="L42">
        <f>bef13over!L42*('bef13over filtrert gang'!L$3&gt;='Beregning - Til fots ny'!$P$114)*('bef13over filtrert gang'!L$3&lt;='Beregning - Til fots ny'!$P$115)*($A42='Beregning - Til fots ny'!$P$94)</f>
        <v>0</v>
      </c>
      <c r="M42">
        <f>bef13over!M42*('bef13over filtrert gang'!M$3&gt;='Beregning - Til fots ny'!$P$114)*('bef13over filtrert gang'!M$3&lt;='Beregning - Til fots ny'!$P$115)*($A42='Beregning - Til fots ny'!$P$94)</f>
        <v>0</v>
      </c>
      <c r="N42">
        <f>bef13over!N42*('bef13over filtrert gang'!N$3&gt;='Beregning - Til fots ny'!$P$114)*('bef13over filtrert gang'!N$3&lt;='Beregning - Til fots ny'!$P$115)*($A42='Beregning - Til fots ny'!$P$94)</f>
        <v>0</v>
      </c>
      <c r="O42">
        <f>bef13over!O42*('bef13over filtrert gang'!O$3&gt;='Beregning - Til fots ny'!$P$114)*('bef13over filtrert gang'!O$3&lt;='Beregning - Til fots ny'!$P$115)*($A42='Beregning - Til fots ny'!$P$94)</f>
        <v>0</v>
      </c>
      <c r="P42">
        <f>bef13over!P42*('bef13over filtrert gang'!P$3&gt;='Beregning - Til fots ny'!$P$114)*('bef13over filtrert gang'!P$3&lt;='Beregning - Til fots ny'!$P$115)*($A42='Beregning - Til fots ny'!$P$94)</f>
        <v>0</v>
      </c>
      <c r="Q42">
        <f>bef13over!Q42*('bef13over filtrert gang'!Q$3&gt;='Beregning - Til fots ny'!$P$114)*('bef13over filtrert gang'!Q$3&lt;='Beregning - Til fots ny'!$P$115)*($A42='Beregning - Til fots ny'!$P$94)</f>
        <v>0</v>
      </c>
      <c r="R42">
        <f>bef13over!R42*('bef13over filtrert gang'!R$3&gt;='Beregning - Til fots ny'!$P$114)*('bef13over filtrert gang'!R$3&lt;='Beregning - Til fots ny'!$P$115)*($A42='Beregning - Til fots ny'!$P$94)</f>
        <v>0</v>
      </c>
      <c r="S42">
        <f>bef13over!S42*('bef13over filtrert gang'!S$3&gt;='Beregning - Til fots ny'!$P$114)*('bef13over filtrert gang'!S$3&lt;='Beregning - Til fots ny'!$P$115)*($A42='Beregning - Til fots ny'!$P$94)</f>
        <v>0</v>
      </c>
      <c r="T42">
        <f>bef13over!T42*('bef13over filtrert gang'!T$3&gt;='Beregning - Til fots ny'!$P$114)*('bef13over filtrert gang'!T$3&lt;='Beregning - Til fots ny'!$P$115)*($A42='Beregning - Til fots ny'!$P$94)</f>
        <v>0</v>
      </c>
      <c r="U42">
        <f>bef13over!U42*('bef13over filtrert gang'!U$3&gt;='Beregning - Til fots ny'!$P$114)*('bef13over filtrert gang'!U$3&lt;='Beregning - Til fots ny'!$P$115)*($A42='Beregning - Til fots ny'!$P$94)</f>
        <v>0</v>
      </c>
      <c r="V42">
        <f>bef13over!V42*('bef13over filtrert gang'!V$3&gt;='Beregning - Til fots ny'!$P$114)*('bef13over filtrert gang'!V$3&lt;='Beregning - Til fots ny'!$P$115)*($A42='Beregning - Til fots ny'!$P$94)</f>
        <v>0</v>
      </c>
      <c r="W42">
        <f>bef13over!W42*('bef13over filtrert gang'!W$3&gt;='Beregning - Til fots ny'!$P$114)*('bef13over filtrert gang'!W$3&lt;='Beregning - Til fots ny'!$P$115)*($A42='Beregning - Til fots ny'!$P$94)</f>
        <v>0</v>
      </c>
      <c r="X42">
        <f>bef13over!X42*('bef13over filtrert gang'!X$3&gt;='Beregning - Til fots ny'!$P$114)*('bef13over filtrert gang'!X$3&lt;='Beregning - Til fots ny'!$P$115)*($A42='Beregning - Til fots ny'!$P$94)</f>
        <v>0</v>
      </c>
      <c r="Y42">
        <f>bef13over!Y42*('bef13over filtrert gang'!Y$3&gt;='Beregning - Til fots ny'!$P$114)*('bef13over filtrert gang'!Y$3&lt;='Beregning - Til fots ny'!$P$115)*($A42='Beregning - Til fots ny'!$P$94)</f>
        <v>0</v>
      </c>
      <c r="Z42">
        <f>bef13over!Z42*('bef13over filtrert gang'!Z$3&gt;='Beregning - Til fots ny'!$P$114)*('bef13over filtrert gang'!Z$3&lt;='Beregning - Til fots ny'!$P$115)*($A42='Beregning - Til fots ny'!$P$94)</f>
        <v>0</v>
      </c>
      <c r="AA42">
        <f>bef13over!AA42*('bef13over filtrert gang'!AA$3&gt;='Beregning - Til fots ny'!$P$114)*('bef13over filtrert gang'!AA$3&lt;='Beregning - Til fots ny'!$P$115)*($A42='Beregning - Til fots ny'!$P$94)</f>
        <v>0</v>
      </c>
      <c r="AB42">
        <f>bef13over!AB42*('bef13over filtrert gang'!AB$3&gt;='Beregning - Til fots ny'!$P$114)*('bef13over filtrert gang'!AB$3&lt;='Beregning - Til fots ny'!$P$115)*($A42='Beregning - Til fots ny'!$P$94)</f>
        <v>0</v>
      </c>
      <c r="AC42">
        <f>bef13over!AC42*('bef13over filtrert gang'!AC$3&gt;='Beregning - Til fots ny'!$P$114)*('bef13over filtrert gang'!AC$3&lt;='Beregning - Til fots ny'!$P$115)*($A42='Beregning - Til fots ny'!$P$94)</f>
        <v>0</v>
      </c>
      <c r="AD42">
        <f>bef13over!AD42*('bef13over filtrert gang'!AD$3&gt;='Beregning - Til fots ny'!$P$114)*('bef13over filtrert gang'!AD$3&lt;='Beregning - Til fots ny'!$P$115)*($A42='Beregning - Til fots ny'!$P$94)</f>
        <v>0</v>
      </c>
    </row>
    <row r="43" spans="1:30">
      <c r="A43">
        <v>239</v>
      </c>
      <c r="B43">
        <f>bef13over!B43*('bef13over filtrert gang'!B$3&gt;='Beregning - Til fots ny'!$P$114)*('bef13over filtrert gang'!B$3&lt;='Beregning - Til fots ny'!$P$115)*($A43='Beregning - Til fots ny'!$P$94)</f>
        <v>0</v>
      </c>
      <c r="C43">
        <f>bef13over!C43*('bef13over filtrert gang'!C$3&gt;='Beregning - Til fots ny'!$P$114)*('bef13over filtrert gang'!C$3&lt;='Beregning - Til fots ny'!$P$115)*($A43='Beregning - Til fots ny'!$P$94)</f>
        <v>0</v>
      </c>
      <c r="D43">
        <f>bef13over!D43*('bef13over filtrert gang'!D$3&gt;='Beregning - Til fots ny'!$P$114)*('bef13over filtrert gang'!D$3&lt;='Beregning - Til fots ny'!$P$115)*($A43='Beregning - Til fots ny'!$P$94)</f>
        <v>0</v>
      </c>
      <c r="E43">
        <f>bef13over!E43*('bef13over filtrert gang'!E$3&gt;='Beregning - Til fots ny'!$P$114)*('bef13over filtrert gang'!E$3&lt;='Beregning - Til fots ny'!$P$115)*($A43='Beregning - Til fots ny'!$P$94)</f>
        <v>0</v>
      </c>
      <c r="F43">
        <f>bef13over!F43*('bef13over filtrert gang'!F$3&gt;='Beregning - Til fots ny'!$P$114)*('bef13over filtrert gang'!F$3&lt;='Beregning - Til fots ny'!$P$115)*($A43='Beregning - Til fots ny'!$P$94)</f>
        <v>0</v>
      </c>
      <c r="G43">
        <f>bef13over!G43*('bef13over filtrert gang'!G$3&gt;='Beregning - Til fots ny'!$P$114)*('bef13over filtrert gang'!G$3&lt;='Beregning - Til fots ny'!$P$115)*($A43='Beregning - Til fots ny'!$P$94)</f>
        <v>0</v>
      </c>
      <c r="H43">
        <f>bef13over!H43*('bef13over filtrert gang'!H$3&gt;='Beregning - Til fots ny'!$P$114)*('bef13over filtrert gang'!H$3&lt;='Beregning - Til fots ny'!$P$115)*($A43='Beregning - Til fots ny'!$P$94)</f>
        <v>0</v>
      </c>
      <c r="I43">
        <f>bef13over!I43*('bef13over filtrert gang'!I$3&gt;='Beregning - Til fots ny'!$P$114)*('bef13over filtrert gang'!I$3&lt;='Beregning - Til fots ny'!$P$115)*($A43='Beregning - Til fots ny'!$P$94)</f>
        <v>0</v>
      </c>
      <c r="J43">
        <f>bef13over!J43*('bef13over filtrert gang'!J$3&gt;='Beregning - Til fots ny'!$P$114)*('bef13over filtrert gang'!J$3&lt;='Beregning - Til fots ny'!$P$115)*($A43='Beregning - Til fots ny'!$P$94)</f>
        <v>0</v>
      </c>
      <c r="K43">
        <f>bef13over!K43*('bef13over filtrert gang'!K$3&gt;='Beregning - Til fots ny'!$P$114)*('bef13over filtrert gang'!K$3&lt;='Beregning - Til fots ny'!$P$115)*($A43='Beregning - Til fots ny'!$P$94)</f>
        <v>0</v>
      </c>
      <c r="L43">
        <f>bef13over!L43*('bef13over filtrert gang'!L$3&gt;='Beregning - Til fots ny'!$P$114)*('bef13over filtrert gang'!L$3&lt;='Beregning - Til fots ny'!$P$115)*($A43='Beregning - Til fots ny'!$P$94)</f>
        <v>0</v>
      </c>
      <c r="M43">
        <f>bef13over!M43*('bef13over filtrert gang'!M$3&gt;='Beregning - Til fots ny'!$P$114)*('bef13over filtrert gang'!M$3&lt;='Beregning - Til fots ny'!$P$115)*($A43='Beregning - Til fots ny'!$P$94)</f>
        <v>0</v>
      </c>
      <c r="N43">
        <f>bef13over!N43*('bef13over filtrert gang'!N$3&gt;='Beregning - Til fots ny'!$P$114)*('bef13over filtrert gang'!N$3&lt;='Beregning - Til fots ny'!$P$115)*($A43='Beregning - Til fots ny'!$P$94)</f>
        <v>0</v>
      </c>
      <c r="O43">
        <f>bef13over!O43*('bef13over filtrert gang'!O$3&gt;='Beregning - Til fots ny'!$P$114)*('bef13over filtrert gang'!O$3&lt;='Beregning - Til fots ny'!$P$115)*($A43='Beregning - Til fots ny'!$P$94)</f>
        <v>0</v>
      </c>
      <c r="P43">
        <f>bef13over!P43*('bef13over filtrert gang'!P$3&gt;='Beregning - Til fots ny'!$P$114)*('bef13over filtrert gang'!P$3&lt;='Beregning - Til fots ny'!$P$115)*($A43='Beregning - Til fots ny'!$P$94)</f>
        <v>0</v>
      </c>
      <c r="Q43">
        <f>bef13over!Q43*('bef13over filtrert gang'!Q$3&gt;='Beregning - Til fots ny'!$P$114)*('bef13over filtrert gang'!Q$3&lt;='Beregning - Til fots ny'!$P$115)*($A43='Beregning - Til fots ny'!$P$94)</f>
        <v>0</v>
      </c>
      <c r="R43">
        <f>bef13over!R43*('bef13over filtrert gang'!R$3&gt;='Beregning - Til fots ny'!$P$114)*('bef13over filtrert gang'!R$3&lt;='Beregning - Til fots ny'!$P$115)*($A43='Beregning - Til fots ny'!$P$94)</f>
        <v>0</v>
      </c>
      <c r="S43">
        <f>bef13over!S43*('bef13over filtrert gang'!S$3&gt;='Beregning - Til fots ny'!$P$114)*('bef13over filtrert gang'!S$3&lt;='Beregning - Til fots ny'!$P$115)*($A43='Beregning - Til fots ny'!$P$94)</f>
        <v>0</v>
      </c>
      <c r="T43">
        <f>bef13over!T43*('bef13over filtrert gang'!T$3&gt;='Beregning - Til fots ny'!$P$114)*('bef13over filtrert gang'!T$3&lt;='Beregning - Til fots ny'!$P$115)*($A43='Beregning - Til fots ny'!$P$94)</f>
        <v>0</v>
      </c>
      <c r="U43">
        <f>bef13over!U43*('bef13over filtrert gang'!U$3&gt;='Beregning - Til fots ny'!$P$114)*('bef13over filtrert gang'!U$3&lt;='Beregning - Til fots ny'!$P$115)*($A43='Beregning - Til fots ny'!$P$94)</f>
        <v>0</v>
      </c>
      <c r="V43">
        <f>bef13over!V43*('bef13over filtrert gang'!V$3&gt;='Beregning - Til fots ny'!$P$114)*('bef13over filtrert gang'!V$3&lt;='Beregning - Til fots ny'!$P$115)*($A43='Beregning - Til fots ny'!$P$94)</f>
        <v>0</v>
      </c>
      <c r="W43">
        <f>bef13over!W43*('bef13over filtrert gang'!W$3&gt;='Beregning - Til fots ny'!$P$114)*('bef13over filtrert gang'!W$3&lt;='Beregning - Til fots ny'!$P$115)*($A43='Beregning - Til fots ny'!$P$94)</f>
        <v>0</v>
      </c>
      <c r="X43">
        <f>bef13over!X43*('bef13over filtrert gang'!X$3&gt;='Beregning - Til fots ny'!$P$114)*('bef13over filtrert gang'!X$3&lt;='Beregning - Til fots ny'!$P$115)*($A43='Beregning - Til fots ny'!$P$94)</f>
        <v>0</v>
      </c>
      <c r="Y43">
        <f>bef13over!Y43*('bef13over filtrert gang'!Y$3&gt;='Beregning - Til fots ny'!$P$114)*('bef13over filtrert gang'!Y$3&lt;='Beregning - Til fots ny'!$P$115)*($A43='Beregning - Til fots ny'!$P$94)</f>
        <v>0</v>
      </c>
      <c r="Z43">
        <f>bef13over!Z43*('bef13over filtrert gang'!Z$3&gt;='Beregning - Til fots ny'!$P$114)*('bef13over filtrert gang'!Z$3&lt;='Beregning - Til fots ny'!$P$115)*($A43='Beregning - Til fots ny'!$P$94)</f>
        <v>0</v>
      </c>
      <c r="AA43">
        <f>bef13over!AA43*('bef13over filtrert gang'!AA$3&gt;='Beregning - Til fots ny'!$P$114)*('bef13over filtrert gang'!AA$3&lt;='Beregning - Til fots ny'!$P$115)*($A43='Beregning - Til fots ny'!$P$94)</f>
        <v>0</v>
      </c>
      <c r="AB43">
        <f>bef13over!AB43*('bef13over filtrert gang'!AB$3&gt;='Beregning - Til fots ny'!$P$114)*('bef13over filtrert gang'!AB$3&lt;='Beregning - Til fots ny'!$P$115)*($A43='Beregning - Til fots ny'!$P$94)</f>
        <v>0</v>
      </c>
      <c r="AC43">
        <f>bef13over!AC43*('bef13over filtrert gang'!AC$3&gt;='Beregning - Til fots ny'!$P$114)*('bef13over filtrert gang'!AC$3&lt;='Beregning - Til fots ny'!$P$115)*($A43='Beregning - Til fots ny'!$P$94)</f>
        <v>0</v>
      </c>
      <c r="AD43">
        <f>bef13over!AD43*('bef13over filtrert gang'!AD$3&gt;='Beregning - Til fots ny'!$P$114)*('bef13over filtrert gang'!AD$3&lt;='Beregning - Til fots ny'!$P$115)*($A43='Beregning - Til fots ny'!$P$94)</f>
        <v>0</v>
      </c>
    </row>
    <row r="44" spans="1:30">
      <c r="A44">
        <v>301</v>
      </c>
      <c r="B44">
        <f>bef13over!B44*('bef13over filtrert gang'!B$3&gt;='Beregning - Til fots ny'!$P$114)*('bef13over filtrert gang'!B$3&lt;='Beregning - Til fots ny'!$P$115)*($A44='Beregning - Til fots ny'!$P$94)</f>
        <v>0</v>
      </c>
      <c r="C44">
        <f>bef13over!C44*('bef13over filtrert gang'!C$3&gt;='Beregning - Til fots ny'!$P$114)*('bef13over filtrert gang'!C$3&lt;='Beregning - Til fots ny'!$P$115)*($A44='Beregning - Til fots ny'!$P$94)</f>
        <v>0</v>
      </c>
      <c r="D44">
        <f>bef13over!D44*('bef13over filtrert gang'!D$3&gt;='Beregning - Til fots ny'!$P$114)*('bef13over filtrert gang'!D$3&lt;='Beregning - Til fots ny'!$P$115)*($A44='Beregning - Til fots ny'!$P$94)</f>
        <v>0</v>
      </c>
      <c r="E44">
        <f>bef13over!E44*('bef13over filtrert gang'!E$3&gt;='Beregning - Til fots ny'!$P$114)*('bef13over filtrert gang'!E$3&lt;='Beregning - Til fots ny'!$P$115)*($A44='Beregning - Til fots ny'!$P$94)</f>
        <v>0</v>
      </c>
      <c r="F44">
        <f>bef13over!F44*('bef13over filtrert gang'!F$3&gt;='Beregning - Til fots ny'!$P$114)*('bef13over filtrert gang'!F$3&lt;='Beregning - Til fots ny'!$P$115)*($A44='Beregning - Til fots ny'!$P$94)</f>
        <v>0</v>
      </c>
      <c r="G44">
        <f>bef13over!G44*('bef13over filtrert gang'!G$3&gt;='Beregning - Til fots ny'!$P$114)*('bef13over filtrert gang'!G$3&lt;='Beregning - Til fots ny'!$P$115)*($A44='Beregning - Til fots ny'!$P$94)</f>
        <v>0</v>
      </c>
      <c r="H44">
        <f>bef13over!H44*('bef13over filtrert gang'!H$3&gt;='Beregning - Til fots ny'!$P$114)*('bef13over filtrert gang'!H$3&lt;='Beregning - Til fots ny'!$P$115)*($A44='Beregning - Til fots ny'!$P$94)</f>
        <v>0</v>
      </c>
      <c r="I44">
        <f>bef13over!I44*('bef13over filtrert gang'!I$3&gt;='Beregning - Til fots ny'!$P$114)*('bef13over filtrert gang'!I$3&lt;='Beregning - Til fots ny'!$P$115)*($A44='Beregning - Til fots ny'!$P$94)</f>
        <v>0</v>
      </c>
      <c r="J44">
        <f>bef13over!J44*('bef13over filtrert gang'!J$3&gt;='Beregning - Til fots ny'!$P$114)*('bef13over filtrert gang'!J$3&lt;='Beregning - Til fots ny'!$P$115)*($A44='Beregning - Til fots ny'!$P$94)</f>
        <v>0</v>
      </c>
      <c r="K44">
        <f>bef13over!K44*('bef13over filtrert gang'!K$3&gt;='Beregning - Til fots ny'!$P$114)*('bef13over filtrert gang'!K$3&lt;='Beregning - Til fots ny'!$P$115)*($A44='Beregning - Til fots ny'!$P$94)</f>
        <v>0</v>
      </c>
      <c r="L44">
        <f>bef13over!L44*('bef13over filtrert gang'!L$3&gt;='Beregning - Til fots ny'!$P$114)*('bef13over filtrert gang'!L$3&lt;='Beregning - Til fots ny'!$P$115)*($A44='Beregning - Til fots ny'!$P$94)</f>
        <v>0</v>
      </c>
      <c r="M44">
        <f>bef13over!M44*('bef13over filtrert gang'!M$3&gt;='Beregning - Til fots ny'!$P$114)*('bef13over filtrert gang'!M$3&lt;='Beregning - Til fots ny'!$P$115)*($A44='Beregning - Til fots ny'!$P$94)</f>
        <v>0</v>
      </c>
      <c r="N44">
        <f>bef13over!N44*('bef13over filtrert gang'!N$3&gt;='Beregning - Til fots ny'!$P$114)*('bef13over filtrert gang'!N$3&lt;='Beregning - Til fots ny'!$P$115)*($A44='Beregning - Til fots ny'!$P$94)</f>
        <v>0</v>
      </c>
      <c r="O44">
        <f>bef13over!O44*('bef13over filtrert gang'!O$3&gt;='Beregning - Til fots ny'!$P$114)*('bef13over filtrert gang'!O$3&lt;='Beregning - Til fots ny'!$P$115)*($A44='Beregning - Til fots ny'!$P$94)</f>
        <v>0</v>
      </c>
      <c r="P44">
        <f>bef13over!P44*('bef13over filtrert gang'!P$3&gt;='Beregning - Til fots ny'!$P$114)*('bef13over filtrert gang'!P$3&lt;='Beregning - Til fots ny'!$P$115)*($A44='Beregning - Til fots ny'!$P$94)</f>
        <v>0</v>
      </c>
      <c r="Q44">
        <f>bef13over!Q44*('bef13over filtrert gang'!Q$3&gt;='Beregning - Til fots ny'!$P$114)*('bef13over filtrert gang'!Q$3&lt;='Beregning - Til fots ny'!$P$115)*($A44='Beregning - Til fots ny'!$P$94)</f>
        <v>0</v>
      </c>
      <c r="R44">
        <f>bef13over!R44*('bef13over filtrert gang'!R$3&gt;='Beregning - Til fots ny'!$P$114)*('bef13over filtrert gang'!R$3&lt;='Beregning - Til fots ny'!$P$115)*($A44='Beregning - Til fots ny'!$P$94)</f>
        <v>0</v>
      </c>
      <c r="S44">
        <f>bef13over!S44*('bef13over filtrert gang'!S$3&gt;='Beregning - Til fots ny'!$P$114)*('bef13over filtrert gang'!S$3&lt;='Beregning - Til fots ny'!$P$115)*($A44='Beregning - Til fots ny'!$P$94)</f>
        <v>0</v>
      </c>
      <c r="T44">
        <f>bef13over!T44*('bef13over filtrert gang'!T$3&gt;='Beregning - Til fots ny'!$P$114)*('bef13over filtrert gang'!T$3&lt;='Beregning - Til fots ny'!$P$115)*($A44='Beregning - Til fots ny'!$P$94)</f>
        <v>0</v>
      </c>
      <c r="U44">
        <f>bef13over!U44*('bef13over filtrert gang'!U$3&gt;='Beregning - Til fots ny'!$P$114)*('bef13over filtrert gang'!U$3&lt;='Beregning - Til fots ny'!$P$115)*($A44='Beregning - Til fots ny'!$P$94)</f>
        <v>0</v>
      </c>
      <c r="V44">
        <f>bef13over!V44*('bef13over filtrert gang'!V$3&gt;='Beregning - Til fots ny'!$P$114)*('bef13over filtrert gang'!V$3&lt;='Beregning - Til fots ny'!$P$115)*($A44='Beregning - Til fots ny'!$P$94)</f>
        <v>0</v>
      </c>
      <c r="W44">
        <f>bef13over!W44*('bef13over filtrert gang'!W$3&gt;='Beregning - Til fots ny'!$P$114)*('bef13over filtrert gang'!W$3&lt;='Beregning - Til fots ny'!$P$115)*($A44='Beregning - Til fots ny'!$P$94)</f>
        <v>0</v>
      </c>
      <c r="X44">
        <f>bef13over!X44*('bef13over filtrert gang'!X$3&gt;='Beregning - Til fots ny'!$P$114)*('bef13over filtrert gang'!X$3&lt;='Beregning - Til fots ny'!$P$115)*($A44='Beregning - Til fots ny'!$P$94)</f>
        <v>0</v>
      </c>
      <c r="Y44">
        <f>bef13over!Y44*('bef13over filtrert gang'!Y$3&gt;='Beregning - Til fots ny'!$P$114)*('bef13over filtrert gang'!Y$3&lt;='Beregning - Til fots ny'!$P$115)*($A44='Beregning - Til fots ny'!$P$94)</f>
        <v>0</v>
      </c>
      <c r="Z44">
        <f>bef13over!Z44*('bef13over filtrert gang'!Z$3&gt;='Beregning - Til fots ny'!$P$114)*('bef13over filtrert gang'!Z$3&lt;='Beregning - Til fots ny'!$P$115)*($A44='Beregning - Til fots ny'!$P$94)</f>
        <v>0</v>
      </c>
      <c r="AA44">
        <f>bef13over!AA44*('bef13over filtrert gang'!AA$3&gt;='Beregning - Til fots ny'!$P$114)*('bef13over filtrert gang'!AA$3&lt;='Beregning - Til fots ny'!$P$115)*($A44='Beregning - Til fots ny'!$P$94)</f>
        <v>0</v>
      </c>
      <c r="AB44">
        <f>bef13over!AB44*('bef13over filtrert gang'!AB$3&gt;='Beregning - Til fots ny'!$P$114)*('bef13over filtrert gang'!AB$3&lt;='Beregning - Til fots ny'!$P$115)*($A44='Beregning - Til fots ny'!$P$94)</f>
        <v>0</v>
      </c>
      <c r="AC44">
        <f>bef13over!AC44*('bef13over filtrert gang'!AC$3&gt;='Beregning - Til fots ny'!$P$114)*('bef13over filtrert gang'!AC$3&lt;='Beregning - Til fots ny'!$P$115)*($A44='Beregning - Til fots ny'!$P$94)</f>
        <v>0</v>
      </c>
      <c r="AD44">
        <f>bef13over!AD44*('bef13over filtrert gang'!AD$3&gt;='Beregning - Til fots ny'!$P$114)*('bef13over filtrert gang'!AD$3&lt;='Beregning - Til fots ny'!$P$115)*($A44='Beregning - Til fots ny'!$P$94)</f>
        <v>0</v>
      </c>
    </row>
    <row r="45" spans="1:30">
      <c r="A45">
        <v>402</v>
      </c>
      <c r="B45">
        <f>bef13over!B45*('bef13over filtrert gang'!B$3&gt;='Beregning - Til fots ny'!$P$114)*('bef13over filtrert gang'!B$3&lt;='Beregning - Til fots ny'!$P$115)*($A45='Beregning - Til fots ny'!$P$94)</f>
        <v>0</v>
      </c>
      <c r="C45">
        <f>bef13over!C45*('bef13over filtrert gang'!C$3&gt;='Beregning - Til fots ny'!$P$114)*('bef13over filtrert gang'!C$3&lt;='Beregning - Til fots ny'!$P$115)*($A45='Beregning - Til fots ny'!$P$94)</f>
        <v>0</v>
      </c>
      <c r="D45">
        <f>bef13over!D45*('bef13over filtrert gang'!D$3&gt;='Beregning - Til fots ny'!$P$114)*('bef13over filtrert gang'!D$3&lt;='Beregning - Til fots ny'!$P$115)*($A45='Beregning - Til fots ny'!$P$94)</f>
        <v>0</v>
      </c>
      <c r="E45">
        <f>bef13over!E45*('bef13over filtrert gang'!E$3&gt;='Beregning - Til fots ny'!$P$114)*('bef13over filtrert gang'!E$3&lt;='Beregning - Til fots ny'!$P$115)*($A45='Beregning - Til fots ny'!$P$94)</f>
        <v>0</v>
      </c>
      <c r="F45">
        <f>bef13over!F45*('bef13over filtrert gang'!F$3&gt;='Beregning - Til fots ny'!$P$114)*('bef13over filtrert gang'!F$3&lt;='Beregning - Til fots ny'!$P$115)*($A45='Beregning - Til fots ny'!$P$94)</f>
        <v>0</v>
      </c>
      <c r="G45">
        <f>bef13over!G45*('bef13over filtrert gang'!G$3&gt;='Beregning - Til fots ny'!$P$114)*('bef13over filtrert gang'!G$3&lt;='Beregning - Til fots ny'!$P$115)*($A45='Beregning - Til fots ny'!$P$94)</f>
        <v>0</v>
      </c>
      <c r="H45">
        <f>bef13over!H45*('bef13over filtrert gang'!H$3&gt;='Beregning - Til fots ny'!$P$114)*('bef13over filtrert gang'!H$3&lt;='Beregning - Til fots ny'!$P$115)*($A45='Beregning - Til fots ny'!$P$94)</f>
        <v>0</v>
      </c>
      <c r="I45">
        <f>bef13over!I45*('bef13over filtrert gang'!I$3&gt;='Beregning - Til fots ny'!$P$114)*('bef13over filtrert gang'!I$3&lt;='Beregning - Til fots ny'!$P$115)*($A45='Beregning - Til fots ny'!$P$94)</f>
        <v>0</v>
      </c>
      <c r="J45">
        <f>bef13over!J45*('bef13over filtrert gang'!J$3&gt;='Beregning - Til fots ny'!$P$114)*('bef13over filtrert gang'!J$3&lt;='Beregning - Til fots ny'!$P$115)*($A45='Beregning - Til fots ny'!$P$94)</f>
        <v>0</v>
      </c>
      <c r="K45">
        <f>bef13over!K45*('bef13over filtrert gang'!K$3&gt;='Beregning - Til fots ny'!$P$114)*('bef13over filtrert gang'!K$3&lt;='Beregning - Til fots ny'!$P$115)*($A45='Beregning - Til fots ny'!$P$94)</f>
        <v>0</v>
      </c>
      <c r="L45">
        <f>bef13over!L45*('bef13over filtrert gang'!L$3&gt;='Beregning - Til fots ny'!$P$114)*('bef13over filtrert gang'!L$3&lt;='Beregning - Til fots ny'!$P$115)*($A45='Beregning - Til fots ny'!$P$94)</f>
        <v>0</v>
      </c>
      <c r="M45">
        <f>bef13over!M45*('bef13over filtrert gang'!M$3&gt;='Beregning - Til fots ny'!$P$114)*('bef13over filtrert gang'!M$3&lt;='Beregning - Til fots ny'!$P$115)*($A45='Beregning - Til fots ny'!$P$94)</f>
        <v>0</v>
      </c>
      <c r="N45">
        <f>bef13over!N45*('bef13over filtrert gang'!N$3&gt;='Beregning - Til fots ny'!$P$114)*('bef13over filtrert gang'!N$3&lt;='Beregning - Til fots ny'!$P$115)*($A45='Beregning - Til fots ny'!$P$94)</f>
        <v>0</v>
      </c>
      <c r="O45">
        <f>bef13over!O45*('bef13over filtrert gang'!O$3&gt;='Beregning - Til fots ny'!$P$114)*('bef13over filtrert gang'!O$3&lt;='Beregning - Til fots ny'!$P$115)*($A45='Beregning - Til fots ny'!$P$94)</f>
        <v>0</v>
      </c>
      <c r="P45">
        <f>bef13over!P45*('bef13over filtrert gang'!P$3&gt;='Beregning - Til fots ny'!$P$114)*('bef13over filtrert gang'!P$3&lt;='Beregning - Til fots ny'!$P$115)*($A45='Beregning - Til fots ny'!$P$94)</f>
        <v>0</v>
      </c>
      <c r="Q45">
        <f>bef13over!Q45*('bef13over filtrert gang'!Q$3&gt;='Beregning - Til fots ny'!$P$114)*('bef13over filtrert gang'!Q$3&lt;='Beregning - Til fots ny'!$P$115)*($A45='Beregning - Til fots ny'!$P$94)</f>
        <v>0</v>
      </c>
      <c r="R45">
        <f>bef13over!R45*('bef13over filtrert gang'!R$3&gt;='Beregning - Til fots ny'!$P$114)*('bef13over filtrert gang'!R$3&lt;='Beregning - Til fots ny'!$P$115)*($A45='Beregning - Til fots ny'!$P$94)</f>
        <v>0</v>
      </c>
      <c r="S45">
        <f>bef13over!S45*('bef13over filtrert gang'!S$3&gt;='Beregning - Til fots ny'!$P$114)*('bef13over filtrert gang'!S$3&lt;='Beregning - Til fots ny'!$P$115)*($A45='Beregning - Til fots ny'!$P$94)</f>
        <v>0</v>
      </c>
      <c r="T45">
        <f>bef13over!T45*('bef13over filtrert gang'!T$3&gt;='Beregning - Til fots ny'!$P$114)*('bef13over filtrert gang'!T$3&lt;='Beregning - Til fots ny'!$P$115)*($A45='Beregning - Til fots ny'!$P$94)</f>
        <v>0</v>
      </c>
      <c r="U45">
        <f>bef13over!U45*('bef13over filtrert gang'!U$3&gt;='Beregning - Til fots ny'!$P$114)*('bef13over filtrert gang'!U$3&lt;='Beregning - Til fots ny'!$P$115)*($A45='Beregning - Til fots ny'!$P$94)</f>
        <v>0</v>
      </c>
      <c r="V45">
        <f>bef13over!V45*('bef13over filtrert gang'!V$3&gt;='Beregning - Til fots ny'!$P$114)*('bef13over filtrert gang'!V$3&lt;='Beregning - Til fots ny'!$P$115)*($A45='Beregning - Til fots ny'!$P$94)</f>
        <v>0</v>
      </c>
      <c r="W45">
        <f>bef13over!W45*('bef13over filtrert gang'!W$3&gt;='Beregning - Til fots ny'!$P$114)*('bef13over filtrert gang'!W$3&lt;='Beregning - Til fots ny'!$P$115)*($A45='Beregning - Til fots ny'!$P$94)</f>
        <v>0</v>
      </c>
      <c r="X45">
        <f>bef13over!X45*('bef13over filtrert gang'!X$3&gt;='Beregning - Til fots ny'!$P$114)*('bef13over filtrert gang'!X$3&lt;='Beregning - Til fots ny'!$P$115)*($A45='Beregning - Til fots ny'!$P$94)</f>
        <v>0</v>
      </c>
      <c r="Y45">
        <f>bef13over!Y45*('bef13over filtrert gang'!Y$3&gt;='Beregning - Til fots ny'!$P$114)*('bef13over filtrert gang'!Y$3&lt;='Beregning - Til fots ny'!$P$115)*($A45='Beregning - Til fots ny'!$P$94)</f>
        <v>0</v>
      </c>
      <c r="Z45">
        <f>bef13over!Z45*('bef13over filtrert gang'!Z$3&gt;='Beregning - Til fots ny'!$P$114)*('bef13over filtrert gang'!Z$3&lt;='Beregning - Til fots ny'!$P$115)*($A45='Beregning - Til fots ny'!$P$94)</f>
        <v>0</v>
      </c>
      <c r="AA45">
        <f>bef13over!AA45*('bef13over filtrert gang'!AA$3&gt;='Beregning - Til fots ny'!$P$114)*('bef13over filtrert gang'!AA$3&lt;='Beregning - Til fots ny'!$P$115)*($A45='Beregning - Til fots ny'!$P$94)</f>
        <v>0</v>
      </c>
      <c r="AB45">
        <f>bef13over!AB45*('bef13over filtrert gang'!AB$3&gt;='Beregning - Til fots ny'!$P$114)*('bef13over filtrert gang'!AB$3&lt;='Beregning - Til fots ny'!$P$115)*($A45='Beregning - Til fots ny'!$P$94)</f>
        <v>0</v>
      </c>
      <c r="AC45">
        <f>bef13over!AC45*('bef13over filtrert gang'!AC$3&gt;='Beregning - Til fots ny'!$P$114)*('bef13over filtrert gang'!AC$3&lt;='Beregning - Til fots ny'!$P$115)*($A45='Beregning - Til fots ny'!$P$94)</f>
        <v>0</v>
      </c>
      <c r="AD45">
        <f>bef13over!AD45*('bef13over filtrert gang'!AD$3&gt;='Beregning - Til fots ny'!$P$114)*('bef13over filtrert gang'!AD$3&lt;='Beregning - Til fots ny'!$P$115)*($A45='Beregning - Til fots ny'!$P$94)</f>
        <v>0</v>
      </c>
    </row>
    <row r="46" spans="1:30">
      <c r="A46">
        <v>403</v>
      </c>
      <c r="B46">
        <f>bef13over!B46*('bef13over filtrert gang'!B$3&gt;='Beregning - Til fots ny'!$P$114)*('bef13over filtrert gang'!B$3&lt;='Beregning - Til fots ny'!$P$115)*($A46='Beregning - Til fots ny'!$P$94)</f>
        <v>0</v>
      </c>
      <c r="C46">
        <f>bef13over!C46*('bef13over filtrert gang'!C$3&gt;='Beregning - Til fots ny'!$P$114)*('bef13over filtrert gang'!C$3&lt;='Beregning - Til fots ny'!$P$115)*($A46='Beregning - Til fots ny'!$P$94)</f>
        <v>0</v>
      </c>
      <c r="D46">
        <f>bef13over!D46*('bef13over filtrert gang'!D$3&gt;='Beregning - Til fots ny'!$P$114)*('bef13over filtrert gang'!D$3&lt;='Beregning - Til fots ny'!$P$115)*($A46='Beregning - Til fots ny'!$P$94)</f>
        <v>0</v>
      </c>
      <c r="E46">
        <f>bef13over!E46*('bef13over filtrert gang'!E$3&gt;='Beregning - Til fots ny'!$P$114)*('bef13over filtrert gang'!E$3&lt;='Beregning - Til fots ny'!$P$115)*($A46='Beregning - Til fots ny'!$P$94)</f>
        <v>0</v>
      </c>
      <c r="F46">
        <f>bef13over!F46*('bef13over filtrert gang'!F$3&gt;='Beregning - Til fots ny'!$P$114)*('bef13over filtrert gang'!F$3&lt;='Beregning - Til fots ny'!$P$115)*($A46='Beregning - Til fots ny'!$P$94)</f>
        <v>0</v>
      </c>
      <c r="G46">
        <f>bef13over!G46*('bef13over filtrert gang'!G$3&gt;='Beregning - Til fots ny'!$P$114)*('bef13over filtrert gang'!G$3&lt;='Beregning - Til fots ny'!$P$115)*($A46='Beregning - Til fots ny'!$P$94)</f>
        <v>0</v>
      </c>
      <c r="H46">
        <f>bef13over!H46*('bef13over filtrert gang'!H$3&gt;='Beregning - Til fots ny'!$P$114)*('bef13over filtrert gang'!H$3&lt;='Beregning - Til fots ny'!$P$115)*($A46='Beregning - Til fots ny'!$P$94)</f>
        <v>0</v>
      </c>
      <c r="I46">
        <f>bef13over!I46*('bef13over filtrert gang'!I$3&gt;='Beregning - Til fots ny'!$P$114)*('bef13over filtrert gang'!I$3&lt;='Beregning - Til fots ny'!$P$115)*($A46='Beregning - Til fots ny'!$P$94)</f>
        <v>0</v>
      </c>
      <c r="J46">
        <f>bef13over!J46*('bef13over filtrert gang'!J$3&gt;='Beregning - Til fots ny'!$P$114)*('bef13over filtrert gang'!J$3&lt;='Beregning - Til fots ny'!$P$115)*($A46='Beregning - Til fots ny'!$P$94)</f>
        <v>0</v>
      </c>
      <c r="K46">
        <f>bef13over!K46*('bef13over filtrert gang'!K$3&gt;='Beregning - Til fots ny'!$P$114)*('bef13over filtrert gang'!K$3&lt;='Beregning - Til fots ny'!$P$115)*($A46='Beregning - Til fots ny'!$P$94)</f>
        <v>0</v>
      </c>
      <c r="L46">
        <f>bef13over!L46*('bef13over filtrert gang'!L$3&gt;='Beregning - Til fots ny'!$P$114)*('bef13over filtrert gang'!L$3&lt;='Beregning - Til fots ny'!$P$115)*($A46='Beregning - Til fots ny'!$P$94)</f>
        <v>0</v>
      </c>
      <c r="M46">
        <f>bef13over!M46*('bef13over filtrert gang'!M$3&gt;='Beregning - Til fots ny'!$P$114)*('bef13over filtrert gang'!M$3&lt;='Beregning - Til fots ny'!$P$115)*($A46='Beregning - Til fots ny'!$P$94)</f>
        <v>0</v>
      </c>
      <c r="N46">
        <f>bef13over!N46*('bef13over filtrert gang'!N$3&gt;='Beregning - Til fots ny'!$P$114)*('bef13over filtrert gang'!N$3&lt;='Beregning - Til fots ny'!$P$115)*($A46='Beregning - Til fots ny'!$P$94)</f>
        <v>0</v>
      </c>
      <c r="O46">
        <f>bef13over!O46*('bef13over filtrert gang'!O$3&gt;='Beregning - Til fots ny'!$P$114)*('bef13over filtrert gang'!O$3&lt;='Beregning - Til fots ny'!$P$115)*($A46='Beregning - Til fots ny'!$P$94)</f>
        <v>0</v>
      </c>
      <c r="P46">
        <f>bef13over!P46*('bef13over filtrert gang'!P$3&gt;='Beregning - Til fots ny'!$P$114)*('bef13over filtrert gang'!P$3&lt;='Beregning - Til fots ny'!$P$115)*($A46='Beregning - Til fots ny'!$P$94)</f>
        <v>0</v>
      </c>
      <c r="Q46">
        <f>bef13over!Q46*('bef13over filtrert gang'!Q$3&gt;='Beregning - Til fots ny'!$P$114)*('bef13over filtrert gang'!Q$3&lt;='Beregning - Til fots ny'!$P$115)*($A46='Beregning - Til fots ny'!$P$94)</f>
        <v>0</v>
      </c>
      <c r="R46">
        <f>bef13over!R46*('bef13over filtrert gang'!R$3&gt;='Beregning - Til fots ny'!$P$114)*('bef13over filtrert gang'!R$3&lt;='Beregning - Til fots ny'!$P$115)*($A46='Beregning - Til fots ny'!$P$94)</f>
        <v>0</v>
      </c>
      <c r="S46">
        <f>bef13over!S46*('bef13over filtrert gang'!S$3&gt;='Beregning - Til fots ny'!$P$114)*('bef13over filtrert gang'!S$3&lt;='Beregning - Til fots ny'!$P$115)*($A46='Beregning - Til fots ny'!$P$94)</f>
        <v>0</v>
      </c>
      <c r="T46">
        <f>bef13over!T46*('bef13over filtrert gang'!T$3&gt;='Beregning - Til fots ny'!$P$114)*('bef13over filtrert gang'!T$3&lt;='Beregning - Til fots ny'!$P$115)*($A46='Beregning - Til fots ny'!$P$94)</f>
        <v>0</v>
      </c>
      <c r="U46">
        <f>bef13over!U46*('bef13over filtrert gang'!U$3&gt;='Beregning - Til fots ny'!$P$114)*('bef13over filtrert gang'!U$3&lt;='Beregning - Til fots ny'!$P$115)*($A46='Beregning - Til fots ny'!$P$94)</f>
        <v>0</v>
      </c>
      <c r="V46">
        <f>bef13over!V46*('bef13over filtrert gang'!V$3&gt;='Beregning - Til fots ny'!$P$114)*('bef13over filtrert gang'!V$3&lt;='Beregning - Til fots ny'!$P$115)*($A46='Beregning - Til fots ny'!$P$94)</f>
        <v>0</v>
      </c>
      <c r="W46">
        <f>bef13over!W46*('bef13over filtrert gang'!W$3&gt;='Beregning - Til fots ny'!$P$114)*('bef13over filtrert gang'!W$3&lt;='Beregning - Til fots ny'!$P$115)*($A46='Beregning - Til fots ny'!$P$94)</f>
        <v>0</v>
      </c>
      <c r="X46">
        <f>bef13over!X46*('bef13over filtrert gang'!X$3&gt;='Beregning - Til fots ny'!$P$114)*('bef13over filtrert gang'!X$3&lt;='Beregning - Til fots ny'!$P$115)*($A46='Beregning - Til fots ny'!$P$94)</f>
        <v>0</v>
      </c>
      <c r="Y46">
        <f>bef13over!Y46*('bef13over filtrert gang'!Y$3&gt;='Beregning - Til fots ny'!$P$114)*('bef13over filtrert gang'!Y$3&lt;='Beregning - Til fots ny'!$P$115)*($A46='Beregning - Til fots ny'!$P$94)</f>
        <v>0</v>
      </c>
      <c r="Z46">
        <f>bef13over!Z46*('bef13over filtrert gang'!Z$3&gt;='Beregning - Til fots ny'!$P$114)*('bef13over filtrert gang'!Z$3&lt;='Beregning - Til fots ny'!$P$115)*($A46='Beregning - Til fots ny'!$P$94)</f>
        <v>0</v>
      </c>
      <c r="AA46">
        <f>bef13over!AA46*('bef13over filtrert gang'!AA$3&gt;='Beregning - Til fots ny'!$P$114)*('bef13over filtrert gang'!AA$3&lt;='Beregning - Til fots ny'!$P$115)*($A46='Beregning - Til fots ny'!$P$94)</f>
        <v>0</v>
      </c>
      <c r="AB46">
        <f>bef13over!AB46*('bef13over filtrert gang'!AB$3&gt;='Beregning - Til fots ny'!$P$114)*('bef13over filtrert gang'!AB$3&lt;='Beregning - Til fots ny'!$P$115)*($A46='Beregning - Til fots ny'!$P$94)</f>
        <v>0</v>
      </c>
      <c r="AC46">
        <f>bef13over!AC46*('bef13over filtrert gang'!AC$3&gt;='Beregning - Til fots ny'!$P$114)*('bef13over filtrert gang'!AC$3&lt;='Beregning - Til fots ny'!$P$115)*($A46='Beregning - Til fots ny'!$P$94)</f>
        <v>0</v>
      </c>
      <c r="AD46">
        <f>bef13over!AD46*('bef13over filtrert gang'!AD$3&gt;='Beregning - Til fots ny'!$P$114)*('bef13over filtrert gang'!AD$3&lt;='Beregning - Til fots ny'!$P$115)*($A46='Beregning - Til fots ny'!$P$94)</f>
        <v>0</v>
      </c>
    </row>
    <row r="47" spans="1:30">
      <c r="A47">
        <v>412</v>
      </c>
      <c r="B47">
        <f>bef13over!B47*('bef13over filtrert gang'!B$3&gt;='Beregning - Til fots ny'!$P$114)*('bef13over filtrert gang'!B$3&lt;='Beregning - Til fots ny'!$P$115)*($A47='Beregning - Til fots ny'!$P$94)</f>
        <v>0</v>
      </c>
      <c r="C47">
        <f>bef13over!C47*('bef13over filtrert gang'!C$3&gt;='Beregning - Til fots ny'!$P$114)*('bef13over filtrert gang'!C$3&lt;='Beregning - Til fots ny'!$P$115)*($A47='Beregning - Til fots ny'!$P$94)</f>
        <v>0</v>
      </c>
      <c r="D47">
        <f>bef13over!D47*('bef13over filtrert gang'!D$3&gt;='Beregning - Til fots ny'!$P$114)*('bef13over filtrert gang'!D$3&lt;='Beregning - Til fots ny'!$P$115)*($A47='Beregning - Til fots ny'!$P$94)</f>
        <v>0</v>
      </c>
      <c r="E47">
        <f>bef13over!E47*('bef13over filtrert gang'!E$3&gt;='Beregning - Til fots ny'!$P$114)*('bef13over filtrert gang'!E$3&lt;='Beregning - Til fots ny'!$P$115)*($A47='Beregning - Til fots ny'!$P$94)</f>
        <v>0</v>
      </c>
      <c r="F47">
        <f>bef13over!F47*('bef13over filtrert gang'!F$3&gt;='Beregning - Til fots ny'!$P$114)*('bef13over filtrert gang'!F$3&lt;='Beregning - Til fots ny'!$P$115)*($A47='Beregning - Til fots ny'!$P$94)</f>
        <v>0</v>
      </c>
      <c r="G47">
        <f>bef13over!G47*('bef13over filtrert gang'!G$3&gt;='Beregning - Til fots ny'!$P$114)*('bef13over filtrert gang'!G$3&lt;='Beregning - Til fots ny'!$P$115)*($A47='Beregning - Til fots ny'!$P$94)</f>
        <v>0</v>
      </c>
      <c r="H47">
        <f>bef13over!H47*('bef13over filtrert gang'!H$3&gt;='Beregning - Til fots ny'!$P$114)*('bef13over filtrert gang'!H$3&lt;='Beregning - Til fots ny'!$P$115)*($A47='Beregning - Til fots ny'!$P$94)</f>
        <v>0</v>
      </c>
      <c r="I47">
        <f>bef13over!I47*('bef13over filtrert gang'!I$3&gt;='Beregning - Til fots ny'!$P$114)*('bef13over filtrert gang'!I$3&lt;='Beregning - Til fots ny'!$P$115)*($A47='Beregning - Til fots ny'!$P$94)</f>
        <v>0</v>
      </c>
      <c r="J47">
        <f>bef13over!J47*('bef13over filtrert gang'!J$3&gt;='Beregning - Til fots ny'!$P$114)*('bef13over filtrert gang'!J$3&lt;='Beregning - Til fots ny'!$P$115)*($A47='Beregning - Til fots ny'!$P$94)</f>
        <v>0</v>
      </c>
      <c r="K47">
        <f>bef13over!K47*('bef13over filtrert gang'!K$3&gt;='Beregning - Til fots ny'!$P$114)*('bef13over filtrert gang'!K$3&lt;='Beregning - Til fots ny'!$P$115)*($A47='Beregning - Til fots ny'!$P$94)</f>
        <v>0</v>
      </c>
      <c r="L47">
        <f>bef13over!L47*('bef13over filtrert gang'!L$3&gt;='Beregning - Til fots ny'!$P$114)*('bef13over filtrert gang'!L$3&lt;='Beregning - Til fots ny'!$P$115)*($A47='Beregning - Til fots ny'!$P$94)</f>
        <v>0</v>
      </c>
      <c r="M47">
        <f>bef13over!M47*('bef13over filtrert gang'!M$3&gt;='Beregning - Til fots ny'!$P$114)*('bef13over filtrert gang'!M$3&lt;='Beregning - Til fots ny'!$P$115)*($A47='Beregning - Til fots ny'!$P$94)</f>
        <v>0</v>
      </c>
      <c r="N47">
        <f>bef13over!N47*('bef13over filtrert gang'!N$3&gt;='Beregning - Til fots ny'!$P$114)*('bef13over filtrert gang'!N$3&lt;='Beregning - Til fots ny'!$P$115)*($A47='Beregning - Til fots ny'!$P$94)</f>
        <v>0</v>
      </c>
      <c r="O47">
        <f>bef13over!O47*('bef13over filtrert gang'!O$3&gt;='Beregning - Til fots ny'!$P$114)*('bef13over filtrert gang'!O$3&lt;='Beregning - Til fots ny'!$P$115)*($A47='Beregning - Til fots ny'!$P$94)</f>
        <v>0</v>
      </c>
      <c r="P47">
        <f>bef13over!P47*('bef13over filtrert gang'!P$3&gt;='Beregning - Til fots ny'!$P$114)*('bef13over filtrert gang'!P$3&lt;='Beregning - Til fots ny'!$P$115)*($A47='Beregning - Til fots ny'!$P$94)</f>
        <v>0</v>
      </c>
      <c r="Q47">
        <f>bef13over!Q47*('bef13over filtrert gang'!Q$3&gt;='Beregning - Til fots ny'!$P$114)*('bef13over filtrert gang'!Q$3&lt;='Beregning - Til fots ny'!$P$115)*($A47='Beregning - Til fots ny'!$P$94)</f>
        <v>0</v>
      </c>
      <c r="R47">
        <f>bef13over!R47*('bef13over filtrert gang'!R$3&gt;='Beregning - Til fots ny'!$P$114)*('bef13over filtrert gang'!R$3&lt;='Beregning - Til fots ny'!$P$115)*($A47='Beregning - Til fots ny'!$P$94)</f>
        <v>0</v>
      </c>
      <c r="S47">
        <f>bef13over!S47*('bef13over filtrert gang'!S$3&gt;='Beregning - Til fots ny'!$P$114)*('bef13over filtrert gang'!S$3&lt;='Beregning - Til fots ny'!$P$115)*($A47='Beregning - Til fots ny'!$P$94)</f>
        <v>0</v>
      </c>
      <c r="T47">
        <f>bef13over!T47*('bef13over filtrert gang'!T$3&gt;='Beregning - Til fots ny'!$P$114)*('bef13over filtrert gang'!T$3&lt;='Beregning - Til fots ny'!$P$115)*($A47='Beregning - Til fots ny'!$P$94)</f>
        <v>0</v>
      </c>
      <c r="U47">
        <f>bef13over!U47*('bef13over filtrert gang'!U$3&gt;='Beregning - Til fots ny'!$P$114)*('bef13over filtrert gang'!U$3&lt;='Beregning - Til fots ny'!$P$115)*($A47='Beregning - Til fots ny'!$P$94)</f>
        <v>0</v>
      </c>
      <c r="V47">
        <f>bef13over!V47*('bef13over filtrert gang'!V$3&gt;='Beregning - Til fots ny'!$P$114)*('bef13over filtrert gang'!V$3&lt;='Beregning - Til fots ny'!$P$115)*($A47='Beregning - Til fots ny'!$P$94)</f>
        <v>0</v>
      </c>
      <c r="W47">
        <f>bef13over!W47*('bef13over filtrert gang'!W$3&gt;='Beregning - Til fots ny'!$P$114)*('bef13over filtrert gang'!W$3&lt;='Beregning - Til fots ny'!$P$115)*($A47='Beregning - Til fots ny'!$P$94)</f>
        <v>0</v>
      </c>
      <c r="X47">
        <f>bef13over!X47*('bef13over filtrert gang'!X$3&gt;='Beregning - Til fots ny'!$P$114)*('bef13over filtrert gang'!X$3&lt;='Beregning - Til fots ny'!$P$115)*($A47='Beregning - Til fots ny'!$P$94)</f>
        <v>0</v>
      </c>
      <c r="Y47">
        <f>bef13over!Y47*('bef13over filtrert gang'!Y$3&gt;='Beregning - Til fots ny'!$P$114)*('bef13over filtrert gang'!Y$3&lt;='Beregning - Til fots ny'!$P$115)*($A47='Beregning - Til fots ny'!$P$94)</f>
        <v>0</v>
      </c>
      <c r="Z47">
        <f>bef13over!Z47*('bef13over filtrert gang'!Z$3&gt;='Beregning - Til fots ny'!$P$114)*('bef13over filtrert gang'!Z$3&lt;='Beregning - Til fots ny'!$P$115)*($A47='Beregning - Til fots ny'!$P$94)</f>
        <v>0</v>
      </c>
      <c r="AA47">
        <f>bef13over!AA47*('bef13over filtrert gang'!AA$3&gt;='Beregning - Til fots ny'!$P$114)*('bef13over filtrert gang'!AA$3&lt;='Beregning - Til fots ny'!$P$115)*($A47='Beregning - Til fots ny'!$P$94)</f>
        <v>0</v>
      </c>
      <c r="AB47">
        <f>bef13over!AB47*('bef13over filtrert gang'!AB$3&gt;='Beregning - Til fots ny'!$P$114)*('bef13over filtrert gang'!AB$3&lt;='Beregning - Til fots ny'!$P$115)*($A47='Beregning - Til fots ny'!$P$94)</f>
        <v>0</v>
      </c>
      <c r="AC47">
        <f>bef13over!AC47*('bef13over filtrert gang'!AC$3&gt;='Beregning - Til fots ny'!$P$114)*('bef13over filtrert gang'!AC$3&lt;='Beregning - Til fots ny'!$P$115)*($A47='Beregning - Til fots ny'!$P$94)</f>
        <v>0</v>
      </c>
      <c r="AD47">
        <f>bef13over!AD47*('bef13over filtrert gang'!AD$3&gt;='Beregning - Til fots ny'!$P$114)*('bef13over filtrert gang'!AD$3&lt;='Beregning - Til fots ny'!$P$115)*($A47='Beregning - Til fots ny'!$P$94)</f>
        <v>0</v>
      </c>
    </row>
    <row r="48" spans="1:30">
      <c r="A48">
        <v>415</v>
      </c>
      <c r="B48">
        <f>bef13over!B48*('bef13over filtrert gang'!B$3&gt;='Beregning - Til fots ny'!$P$114)*('bef13over filtrert gang'!B$3&lt;='Beregning - Til fots ny'!$P$115)*($A48='Beregning - Til fots ny'!$P$94)</f>
        <v>0</v>
      </c>
      <c r="C48">
        <f>bef13over!C48*('bef13over filtrert gang'!C$3&gt;='Beregning - Til fots ny'!$P$114)*('bef13over filtrert gang'!C$3&lt;='Beregning - Til fots ny'!$P$115)*($A48='Beregning - Til fots ny'!$P$94)</f>
        <v>0</v>
      </c>
      <c r="D48">
        <f>bef13over!D48*('bef13over filtrert gang'!D$3&gt;='Beregning - Til fots ny'!$P$114)*('bef13over filtrert gang'!D$3&lt;='Beregning - Til fots ny'!$P$115)*($A48='Beregning - Til fots ny'!$P$94)</f>
        <v>0</v>
      </c>
      <c r="E48">
        <f>bef13over!E48*('bef13over filtrert gang'!E$3&gt;='Beregning - Til fots ny'!$P$114)*('bef13over filtrert gang'!E$3&lt;='Beregning - Til fots ny'!$P$115)*($A48='Beregning - Til fots ny'!$P$94)</f>
        <v>0</v>
      </c>
      <c r="F48">
        <f>bef13over!F48*('bef13over filtrert gang'!F$3&gt;='Beregning - Til fots ny'!$P$114)*('bef13over filtrert gang'!F$3&lt;='Beregning - Til fots ny'!$P$115)*($A48='Beregning - Til fots ny'!$P$94)</f>
        <v>0</v>
      </c>
      <c r="G48">
        <f>bef13over!G48*('bef13over filtrert gang'!G$3&gt;='Beregning - Til fots ny'!$P$114)*('bef13over filtrert gang'!G$3&lt;='Beregning - Til fots ny'!$P$115)*($A48='Beregning - Til fots ny'!$P$94)</f>
        <v>0</v>
      </c>
      <c r="H48">
        <f>bef13over!H48*('bef13over filtrert gang'!H$3&gt;='Beregning - Til fots ny'!$P$114)*('bef13over filtrert gang'!H$3&lt;='Beregning - Til fots ny'!$P$115)*($A48='Beregning - Til fots ny'!$P$94)</f>
        <v>0</v>
      </c>
      <c r="I48">
        <f>bef13over!I48*('bef13over filtrert gang'!I$3&gt;='Beregning - Til fots ny'!$P$114)*('bef13over filtrert gang'!I$3&lt;='Beregning - Til fots ny'!$P$115)*($A48='Beregning - Til fots ny'!$P$94)</f>
        <v>0</v>
      </c>
      <c r="J48">
        <f>bef13over!J48*('bef13over filtrert gang'!J$3&gt;='Beregning - Til fots ny'!$P$114)*('bef13over filtrert gang'!J$3&lt;='Beregning - Til fots ny'!$P$115)*($A48='Beregning - Til fots ny'!$P$94)</f>
        <v>0</v>
      </c>
      <c r="K48">
        <f>bef13over!K48*('bef13over filtrert gang'!K$3&gt;='Beregning - Til fots ny'!$P$114)*('bef13over filtrert gang'!K$3&lt;='Beregning - Til fots ny'!$P$115)*($A48='Beregning - Til fots ny'!$P$94)</f>
        <v>0</v>
      </c>
      <c r="L48">
        <f>bef13over!L48*('bef13over filtrert gang'!L$3&gt;='Beregning - Til fots ny'!$P$114)*('bef13over filtrert gang'!L$3&lt;='Beregning - Til fots ny'!$P$115)*($A48='Beregning - Til fots ny'!$P$94)</f>
        <v>0</v>
      </c>
      <c r="M48">
        <f>bef13over!M48*('bef13over filtrert gang'!M$3&gt;='Beregning - Til fots ny'!$P$114)*('bef13over filtrert gang'!M$3&lt;='Beregning - Til fots ny'!$P$115)*($A48='Beregning - Til fots ny'!$P$94)</f>
        <v>0</v>
      </c>
      <c r="N48">
        <f>bef13over!N48*('bef13over filtrert gang'!N$3&gt;='Beregning - Til fots ny'!$P$114)*('bef13over filtrert gang'!N$3&lt;='Beregning - Til fots ny'!$P$115)*($A48='Beregning - Til fots ny'!$P$94)</f>
        <v>0</v>
      </c>
      <c r="O48">
        <f>bef13over!O48*('bef13over filtrert gang'!O$3&gt;='Beregning - Til fots ny'!$P$114)*('bef13over filtrert gang'!O$3&lt;='Beregning - Til fots ny'!$P$115)*($A48='Beregning - Til fots ny'!$P$94)</f>
        <v>0</v>
      </c>
      <c r="P48">
        <f>bef13over!P48*('bef13over filtrert gang'!P$3&gt;='Beregning - Til fots ny'!$P$114)*('bef13over filtrert gang'!P$3&lt;='Beregning - Til fots ny'!$P$115)*($A48='Beregning - Til fots ny'!$P$94)</f>
        <v>0</v>
      </c>
      <c r="Q48">
        <f>bef13over!Q48*('bef13over filtrert gang'!Q$3&gt;='Beregning - Til fots ny'!$P$114)*('bef13over filtrert gang'!Q$3&lt;='Beregning - Til fots ny'!$P$115)*($A48='Beregning - Til fots ny'!$P$94)</f>
        <v>0</v>
      </c>
      <c r="R48">
        <f>bef13over!R48*('bef13over filtrert gang'!R$3&gt;='Beregning - Til fots ny'!$P$114)*('bef13over filtrert gang'!R$3&lt;='Beregning - Til fots ny'!$P$115)*($A48='Beregning - Til fots ny'!$P$94)</f>
        <v>0</v>
      </c>
      <c r="S48">
        <f>bef13over!S48*('bef13over filtrert gang'!S$3&gt;='Beregning - Til fots ny'!$P$114)*('bef13over filtrert gang'!S$3&lt;='Beregning - Til fots ny'!$P$115)*($A48='Beregning - Til fots ny'!$P$94)</f>
        <v>0</v>
      </c>
      <c r="T48">
        <f>bef13over!T48*('bef13over filtrert gang'!T$3&gt;='Beregning - Til fots ny'!$P$114)*('bef13over filtrert gang'!T$3&lt;='Beregning - Til fots ny'!$P$115)*($A48='Beregning - Til fots ny'!$P$94)</f>
        <v>0</v>
      </c>
      <c r="U48">
        <f>bef13over!U48*('bef13over filtrert gang'!U$3&gt;='Beregning - Til fots ny'!$P$114)*('bef13over filtrert gang'!U$3&lt;='Beregning - Til fots ny'!$P$115)*($A48='Beregning - Til fots ny'!$P$94)</f>
        <v>0</v>
      </c>
      <c r="V48">
        <f>bef13over!V48*('bef13over filtrert gang'!V$3&gt;='Beregning - Til fots ny'!$P$114)*('bef13over filtrert gang'!V$3&lt;='Beregning - Til fots ny'!$P$115)*($A48='Beregning - Til fots ny'!$P$94)</f>
        <v>0</v>
      </c>
      <c r="W48">
        <f>bef13over!W48*('bef13over filtrert gang'!W$3&gt;='Beregning - Til fots ny'!$P$114)*('bef13over filtrert gang'!W$3&lt;='Beregning - Til fots ny'!$P$115)*($A48='Beregning - Til fots ny'!$P$94)</f>
        <v>0</v>
      </c>
      <c r="X48">
        <f>bef13over!X48*('bef13over filtrert gang'!X$3&gt;='Beregning - Til fots ny'!$P$114)*('bef13over filtrert gang'!X$3&lt;='Beregning - Til fots ny'!$P$115)*($A48='Beregning - Til fots ny'!$P$94)</f>
        <v>0</v>
      </c>
      <c r="Y48">
        <f>bef13over!Y48*('bef13over filtrert gang'!Y$3&gt;='Beregning - Til fots ny'!$P$114)*('bef13over filtrert gang'!Y$3&lt;='Beregning - Til fots ny'!$P$115)*($A48='Beregning - Til fots ny'!$P$94)</f>
        <v>0</v>
      </c>
      <c r="Z48">
        <f>bef13over!Z48*('bef13over filtrert gang'!Z$3&gt;='Beregning - Til fots ny'!$P$114)*('bef13over filtrert gang'!Z$3&lt;='Beregning - Til fots ny'!$P$115)*($A48='Beregning - Til fots ny'!$P$94)</f>
        <v>0</v>
      </c>
      <c r="AA48">
        <f>bef13over!AA48*('bef13over filtrert gang'!AA$3&gt;='Beregning - Til fots ny'!$P$114)*('bef13over filtrert gang'!AA$3&lt;='Beregning - Til fots ny'!$P$115)*($A48='Beregning - Til fots ny'!$P$94)</f>
        <v>0</v>
      </c>
      <c r="AB48">
        <f>bef13over!AB48*('bef13over filtrert gang'!AB$3&gt;='Beregning - Til fots ny'!$P$114)*('bef13over filtrert gang'!AB$3&lt;='Beregning - Til fots ny'!$P$115)*($A48='Beregning - Til fots ny'!$P$94)</f>
        <v>0</v>
      </c>
      <c r="AC48">
        <f>bef13over!AC48*('bef13over filtrert gang'!AC$3&gt;='Beregning - Til fots ny'!$P$114)*('bef13over filtrert gang'!AC$3&lt;='Beregning - Til fots ny'!$P$115)*($A48='Beregning - Til fots ny'!$P$94)</f>
        <v>0</v>
      </c>
      <c r="AD48">
        <f>bef13over!AD48*('bef13over filtrert gang'!AD$3&gt;='Beregning - Til fots ny'!$P$114)*('bef13over filtrert gang'!AD$3&lt;='Beregning - Til fots ny'!$P$115)*($A48='Beregning - Til fots ny'!$P$94)</f>
        <v>0</v>
      </c>
    </row>
    <row r="49" spans="1:30">
      <c r="A49">
        <v>417</v>
      </c>
      <c r="B49">
        <f>bef13over!B49*('bef13over filtrert gang'!B$3&gt;='Beregning - Til fots ny'!$P$114)*('bef13over filtrert gang'!B$3&lt;='Beregning - Til fots ny'!$P$115)*($A49='Beregning - Til fots ny'!$P$94)</f>
        <v>0</v>
      </c>
      <c r="C49">
        <f>bef13over!C49*('bef13over filtrert gang'!C$3&gt;='Beregning - Til fots ny'!$P$114)*('bef13over filtrert gang'!C$3&lt;='Beregning - Til fots ny'!$P$115)*($A49='Beregning - Til fots ny'!$P$94)</f>
        <v>0</v>
      </c>
      <c r="D49">
        <f>bef13over!D49*('bef13over filtrert gang'!D$3&gt;='Beregning - Til fots ny'!$P$114)*('bef13over filtrert gang'!D$3&lt;='Beregning - Til fots ny'!$P$115)*($A49='Beregning - Til fots ny'!$P$94)</f>
        <v>0</v>
      </c>
      <c r="E49">
        <f>bef13over!E49*('bef13over filtrert gang'!E$3&gt;='Beregning - Til fots ny'!$P$114)*('bef13over filtrert gang'!E$3&lt;='Beregning - Til fots ny'!$P$115)*($A49='Beregning - Til fots ny'!$P$94)</f>
        <v>0</v>
      </c>
      <c r="F49">
        <f>bef13over!F49*('bef13over filtrert gang'!F$3&gt;='Beregning - Til fots ny'!$P$114)*('bef13over filtrert gang'!F$3&lt;='Beregning - Til fots ny'!$P$115)*($A49='Beregning - Til fots ny'!$P$94)</f>
        <v>0</v>
      </c>
      <c r="G49">
        <f>bef13over!G49*('bef13over filtrert gang'!G$3&gt;='Beregning - Til fots ny'!$P$114)*('bef13over filtrert gang'!G$3&lt;='Beregning - Til fots ny'!$P$115)*($A49='Beregning - Til fots ny'!$P$94)</f>
        <v>0</v>
      </c>
      <c r="H49">
        <f>bef13over!H49*('bef13over filtrert gang'!H$3&gt;='Beregning - Til fots ny'!$P$114)*('bef13over filtrert gang'!H$3&lt;='Beregning - Til fots ny'!$P$115)*($A49='Beregning - Til fots ny'!$P$94)</f>
        <v>0</v>
      </c>
      <c r="I49">
        <f>bef13over!I49*('bef13over filtrert gang'!I$3&gt;='Beregning - Til fots ny'!$P$114)*('bef13over filtrert gang'!I$3&lt;='Beregning - Til fots ny'!$P$115)*($A49='Beregning - Til fots ny'!$P$94)</f>
        <v>0</v>
      </c>
      <c r="J49">
        <f>bef13over!J49*('bef13over filtrert gang'!J$3&gt;='Beregning - Til fots ny'!$P$114)*('bef13over filtrert gang'!J$3&lt;='Beregning - Til fots ny'!$P$115)*($A49='Beregning - Til fots ny'!$P$94)</f>
        <v>0</v>
      </c>
      <c r="K49">
        <f>bef13over!K49*('bef13over filtrert gang'!K$3&gt;='Beregning - Til fots ny'!$P$114)*('bef13over filtrert gang'!K$3&lt;='Beregning - Til fots ny'!$P$115)*($A49='Beregning - Til fots ny'!$P$94)</f>
        <v>0</v>
      </c>
      <c r="L49">
        <f>bef13over!L49*('bef13over filtrert gang'!L$3&gt;='Beregning - Til fots ny'!$P$114)*('bef13over filtrert gang'!L$3&lt;='Beregning - Til fots ny'!$P$115)*($A49='Beregning - Til fots ny'!$P$94)</f>
        <v>0</v>
      </c>
      <c r="M49">
        <f>bef13over!M49*('bef13over filtrert gang'!M$3&gt;='Beregning - Til fots ny'!$P$114)*('bef13over filtrert gang'!M$3&lt;='Beregning - Til fots ny'!$P$115)*($A49='Beregning - Til fots ny'!$P$94)</f>
        <v>0</v>
      </c>
      <c r="N49">
        <f>bef13over!N49*('bef13over filtrert gang'!N$3&gt;='Beregning - Til fots ny'!$P$114)*('bef13over filtrert gang'!N$3&lt;='Beregning - Til fots ny'!$P$115)*($A49='Beregning - Til fots ny'!$P$94)</f>
        <v>0</v>
      </c>
      <c r="O49">
        <f>bef13over!O49*('bef13over filtrert gang'!O$3&gt;='Beregning - Til fots ny'!$P$114)*('bef13over filtrert gang'!O$3&lt;='Beregning - Til fots ny'!$P$115)*($A49='Beregning - Til fots ny'!$P$94)</f>
        <v>0</v>
      </c>
      <c r="P49">
        <f>bef13over!P49*('bef13over filtrert gang'!P$3&gt;='Beregning - Til fots ny'!$P$114)*('bef13over filtrert gang'!P$3&lt;='Beregning - Til fots ny'!$P$115)*($A49='Beregning - Til fots ny'!$P$94)</f>
        <v>0</v>
      </c>
      <c r="Q49">
        <f>bef13over!Q49*('bef13over filtrert gang'!Q$3&gt;='Beregning - Til fots ny'!$P$114)*('bef13over filtrert gang'!Q$3&lt;='Beregning - Til fots ny'!$P$115)*($A49='Beregning - Til fots ny'!$P$94)</f>
        <v>0</v>
      </c>
      <c r="R49">
        <f>bef13over!R49*('bef13over filtrert gang'!R$3&gt;='Beregning - Til fots ny'!$P$114)*('bef13over filtrert gang'!R$3&lt;='Beregning - Til fots ny'!$P$115)*($A49='Beregning - Til fots ny'!$P$94)</f>
        <v>0</v>
      </c>
      <c r="S49">
        <f>bef13over!S49*('bef13over filtrert gang'!S$3&gt;='Beregning - Til fots ny'!$P$114)*('bef13over filtrert gang'!S$3&lt;='Beregning - Til fots ny'!$P$115)*($A49='Beregning - Til fots ny'!$P$94)</f>
        <v>0</v>
      </c>
      <c r="T49">
        <f>bef13over!T49*('bef13over filtrert gang'!T$3&gt;='Beregning - Til fots ny'!$P$114)*('bef13over filtrert gang'!T$3&lt;='Beregning - Til fots ny'!$P$115)*($A49='Beregning - Til fots ny'!$P$94)</f>
        <v>0</v>
      </c>
      <c r="U49">
        <f>bef13over!U49*('bef13over filtrert gang'!U$3&gt;='Beregning - Til fots ny'!$P$114)*('bef13over filtrert gang'!U$3&lt;='Beregning - Til fots ny'!$P$115)*($A49='Beregning - Til fots ny'!$P$94)</f>
        <v>0</v>
      </c>
      <c r="V49">
        <f>bef13over!V49*('bef13over filtrert gang'!V$3&gt;='Beregning - Til fots ny'!$P$114)*('bef13over filtrert gang'!V$3&lt;='Beregning - Til fots ny'!$P$115)*($A49='Beregning - Til fots ny'!$P$94)</f>
        <v>0</v>
      </c>
      <c r="W49">
        <f>bef13over!W49*('bef13over filtrert gang'!W$3&gt;='Beregning - Til fots ny'!$P$114)*('bef13over filtrert gang'!W$3&lt;='Beregning - Til fots ny'!$P$115)*($A49='Beregning - Til fots ny'!$P$94)</f>
        <v>0</v>
      </c>
      <c r="X49">
        <f>bef13over!X49*('bef13over filtrert gang'!X$3&gt;='Beregning - Til fots ny'!$P$114)*('bef13over filtrert gang'!X$3&lt;='Beregning - Til fots ny'!$P$115)*($A49='Beregning - Til fots ny'!$P$94)</f>
        <v>0</v>
      </c>
      <c r="Y49">
        <f>bef13over!Y49*('bef13over filtrert gang'!Y$3&gt;='Beregning - Til fots ny'!$P$114)*('bef13over filtrert gang'!Y$3&lt;='Beregning - Til fots ny'!$P$115)*($A49='Beregning - Til fots ny'!$P$94)</f>
        <v>0</v>
      </c>
      <c r="Z49">
        <f>bef13over!Z49*('bef13over filtrert gang'!Z$3&gt;='Beregning - Til fots ny'!$P$114)*('bef13over filtrert gang'!Z$3&lt;='Beregning - Til fots ny'!$P$115)*($A49='Beregning - Til fots ny'!$P$94)</f>
        <v>0</v>
      </c>
      <c r="AA49">
        <f>bef13over!AA49*('bef13over filtrert gang'!AA$3&gt;='Beregning - Til fots ny'!$P$114)*('bef13over filtrert gang'!AA$3&lt;='Beregning - Til fots ny'!$P$115)*($A49='Beregning - Til fots ny'!$P$94)</f>
        <v>0</v>
      </c>
      <c r="AB49">
        <f>bef13over!AB49*('bef13over filtrert gang'!AB$3&gt;='Beregning - Til fots ny'!$P$114)*('bef13over filtrert gang'!AB$3&lt;='Beregning - Til fots ny'!$P$115)*($A49='Beregning - Til fots ny'!$P$94)</f>
        <v>0</v>
      </c>
      <c r="AC49">
        <f>bef13over!AC49*('bef13over filtrert gang'!AC$3&gt;='Beregning - Til fots ny'!$P$114)*('bef13over filtrert gang'!AC$3&lt;='Beregning - Til fots ny'!$P$115)*($A49='Beregning - Til fots ny'!$P$94)</f>
        <v>0</v>
      </c>
      <c r="AD49">
        <f>bef13over!AD49*('bef13over filtrert gang'!AD$3&gt;='Beregning - Til fots ny'!$P$114)*('bef13over filtrert gang'!AD$3&lt;='Beregning - Til fots ny'!$P$115)*($A49='Beregning - Til fots ny'!$P$94)</f>
        <v>0</v>
      </c>
    </row>
    <row r="50" spans="1:30">
      <c r="A50">
        <v>418</v>
      </c>
      <c r="B50">
        <f>bef13over!B50*('bef13over filtrert gang'!B$3&gt;='Beregning - Til fots ny'!$P$114)*('bef13over filtrert gang'!B$3&lt;='Beregning - Til fots ny'!$P$115)*($A50='Beregning - Til fots ny'!$P$94)</f>
        <v>0</v>
      </c>
      <c r="C50">
        <f>bef13over!C50*('bef13over filtrert gang'!C$3&gt;='Beregning - Til fots ny'!$P$114)*('bef13over filtrert gang'!C$3&lt;='Beregning - Til fots ny'!$P$115)*($A50='Beregning - Til fots ny'!$P$94)</f>
        <v>0</v>
      </c>
      <c r="D50">
        <f>bef13over!D50*('bef13over filtrert gang'!D$3&gt;='Beregning - Til fots ny'!$P$114)*('bef13over filtrert gang'!D$3&lt;='Beregning - Til fots ny'!$P$115)*($A50='Beregning - Til fots ny'!$P$94)</f>
        <v>0</v>
      </c>
      <c r="E50">
        <f>bef13over!E50*('bef13over filtrert gang'!E$3&gt;='Beregning - Til fots ny'!$P$114)*('bef13over filtrert gang'!E$3&lt;='Beregning - Til fots ny'!$P$115)*($A50='Beregning - Til fots ny'!$P$94)</f>
        <v>0</v>
      </c>
      <c r="F50">
        <f>bef13over!F50*('bef13over filtrert gang'!F$3&gt;='Beregning - Til fots ny'!$P$114)*('bef13over filtrert gang'!F$3&lt;='Beregning - Til fots ny'!$P$115)*($A50='Beregning - Til fots ny'!$P$94)</f>
        <v>0</v>
      </c>
      <c r="G50">
        <f>bef13over!G50*('bef13over filtrert gang'!G$3&gt;='Beregning - Til fots ny'!$P$114)*('bef13over filtrert gang'!G$3&lt;='Beregning - Til fots ny'!$P$115)*($A50='Beregning - Til fots ny'!$P$94)</f>
        <v>0</v>
      </c>
      <c r="H50">
        <f>bef13over!H50*('bef13over filtrert gang'!H$3&gt;='Beregning - Til fots ny'!$P$114)*('bef13over filtrert gang'!H$3&lt;='Beregning - Til fots ny'!$P$115)*($A50='Beregning - Til fots ny'!$P$94)</f>
        <v>0</v>
      </c>
      <c r="I50">
        <f>bef13over!I50*('bef13over filtrert gang'!I$3&gt;='Beregning - Til fots ny'!$P$114)*('bef13over filtrert gang'!I$3&lt;='Beregning - Til fots ny'!$P$115)*($A50='Beregning - Til fots ny'!$P$94)</f>
        <v>0</v>
      </c>
      <c r="J50">
        <f>bef13over!J50*('bef13over filtrert gang'!J$3&gt;='Beregning - Til fots ny'!$P$114)*('bef13over filtrert gang'!J$3&lt;='Beregning - Til fots ny'!$P$115)*($A50='Beregning - Til fots ny'!$P$94)</f>
        <v>0</v>
      </c>
      <c r="K50">
        <f>bef13over!K50*('bef13over filtrert gang'!K$3&gt;='Beregning - Til fots ny'!$P$114)*('bef13over filtrert gang'!K$3&lt;='Beregning - Til fots ny'!$P$115)*($A50='Beregning - Til fots ny'!$P$94)</f>
        <v>0</v>
      </c>
      <c r="L50">
        <f>bef13over!L50*('bef13over filtrert gang'!L$3&gt;='Beregning - Til fots ny'!$P$114)*('bef13over filtrert gang'!L$3&lt;='Beregning - Til fots ny'!$P$115)*($A50='Beregning - Til fots ny'!$P$94)</f>
        <v>0</v>
      </c>
      <c r="M50">
        <f>bef13over!M50*('bef13over filtrert gang'!M$3&gt;='Beregning - Til fots ny'!$P$114)*('bef13over filtrert gang'!M$3&lt;='Beregning - Til fots ny'!$P$115)*($A50='Beregning - Til fots ny'!$P$94)</f>
        <v>0</v>
      </c>
      <c r="N50">
        <f>bef13over!N50*('bef13over filtrert gang'!N$3&gt;='Beregning - Til fots ny'!$P$114)*('bef13over filtrert gang'!N$3&lt;='Beregning - Til fots ny'!$P$115)*($A50='Beregning - Til fots ny'!$P$94)</f>
        <v>0</v>
      </c>
      <c r="O50">
        <f>bef13over!O50*('bef13over filtrert gang'!O$3&gt;='Beregning - Til fots ny'!$P$114)*('bef13over filtrert gang'!O$3&lt;='Beregning - Til fots ny'!$P$115)*($A50='Beregning - Til fots ny'!$P$94)</f>
        <v>0</v>
      </c>
      <c r="P50">
        <f>bef13over!P50*('bef13over filtrert gang'!P$3&gt;='Beregning - Til fots ny'!$P$114)*('bef13over filtrert gang'!P$3&lt;='Beregning - Til fots ny'!$P$115)*($A50='Beregning - Til fots ny'!$P$94)</f>
        <v>0</v>
      </c>
      <c r="Q50">
        <f>bef13over!Q50*('bef13over filtrert gang'!Q$3&gt;='Beregning - Til fots ny'!$P$114)*('bef13over filtrert gang'!Q$3&lt;='Beregning - Til fots ny'!$P$115)*($A50='Beregning - Til fots ny'!$P$94)</f>
        <v>0</v>
      </c>
      <c r="R50">
        <f>bef13over!R50*('bef13over filtrert gang'!R$3&gt;='Beregning - Til fots ny'!$P$114)*('bef13over filtrert gang'!R$3&lt;='Beregning - Til fots ny'!$P$115)*($A50='Beregning - Til fots ny'!$P$94)</f>
        <v>0</v>
      </c>
      <c r="S50">
        <f>bef13over!S50*('bef13over filtrert gang'!S$3&gt;='Beregning - Til fots ny'!$P$114)*('bef13over filtrert gang'!S$3&lt;='Beregning - Til fots ny'!$P$115)*($A50='Beregning - Til fots ny'!$P$94)</f>
        <v>0</v>
      </c>
      <c r="T50">
        <f>bef13over!T50*('bef13over filtrert gang'!T$3&gt;='Beregning - Til fots ny'!$P$114)*('bef13over filtrert gang'!T$3&lt;='Beregning - Til fots ny'!$P$115)*($A50='Beregning - Til fots ny'!$P$94)</f>
        <v>0</v>
      </c>
      <c r="U50">
        <f>bef13over!U50*('bef13over filtrert gang'!U$3&gt;='Beregning - Til fots ny'!$P$114)*('bef13over filtrert gang'!U$3&lt;='Beregning - Til fots ny'!$P$115)*($A50='Beregning - Til fots ny'!$P$94)</f>
        <v>0</v>
      </c>
      <c r="V50">
        <f>bef13over!V50*('bef13over filtrert gang'!V$3&gt;='Beregning - Til fots ny'!$P$114)*('bef13over filtrert gang'!V$3&lt;='Beregning - Til fots ny'!$P$115)*($A50='Beregning - Til fots ny'!$P$94)</f>
        <v>0</v>
      </c>
      <c r="W50">
        <f>bef13over!W50*('bef13over filtrert gang'!W$3&gt;='Beregning - Til fots ny'!$P$114)*('bef13over filtrert gang'!W$3&lt;='Beregning - Til fots ny'!$P$115)*($A50='Beregning - Til fots ny'!$P$94)</f>
        <v>0</v>
      </c>
      <c r="X50">
        <f>bef13over!X50*('bef13over filtrert gang'!X$3&gt;='Beregning - Til fots ny'!$P$114)*('bef13over filtrert gang'!X$3&lt;='Beregning - Til fots ny'!$P$115)*($A50='Beregning - Til fots ny'!$P$94)</f>
        <v>0</v>
      </c>
      <c r="Y50">
        <f>bef13over!Y50*('bef13over filtrert gang'!Y$3&gt;='Beregning - Til fots ny'!$P$114)*('bef13over filtrert gang'!Y$3&lt;='Beregning - Til fots ny'!$P$115)*($A50='Beregning - Til fots ny'!$P$94)</f>
        <v>0</v>
      </c>
      <c r="Z50">
        <f>bef13over!Z50*('bef13over filtrert gang'!Z$3&gt;='Beregning - Til fots ny'!$P$114)*('bef13over filtrert gang'!Z$3&lt;='Beregning - Til fots ny'!$P$115)*($A50='Beregning - Til fots ny'!$P$94)</f>
        <v>0</v>
      </c>
      <c r="AA50">
        <f>bef13over!AA50*('bef13over filtrert gang'!AA$3&gt;='Beregning - Til fots ny'!$P$114)*('bef13over filtrert gang'!AA$3&lt;='Beregning - Til fots ny'!$P$115)*($A50='Beregning - Til fots ny'!$P$94)</f>
        <v>0</v>
      </c>
      <c r="AB50">
        <f>bef13over!AB50*('bef13over filtrert gang'!AB$3&gt;='Beregning - Til fots ny'!$P$114)*('bef13over filtrert gang'!AB$3&lt;='Beregning - Til fots ny'!$P$115)*($A50='Beregning - Til fots ny'!$P$94)</f>
        <v>0</v>
      </c>
      <c r="AC50">
        <f>bef13over!AC50*('bef13over filtrert gang'!AC$3&gt;='Beregning - Til fots ny'!$P$114)*('bef13over filtrert gang'!AC$3&lt;='Beregning - Til fots ny'!$P$115)*($A50='Beregning - Til fots ny'!$P$94)</f>
        <v>0</v>
      </c>
      <c r="AD50">
        <f>bef13over!AD50*('bef13over filtrert gang'!AD$3&gt;='Beregning - Til fots ny'!$P$114)*('bef13over filtrert gang'!AD$3&lt;='Beregning - Til fots ny'!$P$115)*($A50='Beregning - Til fots ny'!$P$94)</f>
        <v>0</v>
      </c>
    </row>
    <row r="51" spans="1:30">
      <c r="A51">
        <v>419</v>
      </c>
      <c r="B51">
        <f>bef13over!B51*('bef13over filtrert gang'!B$3&gt;='Beregning - Til fots ny'!$P$114)*('bef13over filtrert gang'!B$3&lt;='Beregning - Til fots ny'!$P$115)*($A51='Beregning - Til fots ny'!$P$94)</f>
        <v>0</v>
      </c>
      <c r="C51">
        <f>bef13over!C51*('bef13over filtrert gang'!C$3&gt;='Beregning - Til fots ny'!$P$114)*('bef13over filtrert gang'!C$3&lt;='Beregning - Til fots ny'!$P$115)*($A51='Beregning - Til fots ny'!$P$94)</f>
        <v>0</v>
      </c>
      <c r="D51">
        <f>bef13over!D51*('bef13over filtrert gang'!D$3&gt;='Beregning - Til fots ny'!$P$114)*('bef13over filtrert gang'!D$3&lt;='Beregning - Til fots ny'!$P$115)*($A51='Beregning - Til fots ny'!$P$94)</f>
        <v>0</v>
      </c>
      <c r="E51">
        <f>bef13over!E51*('bef13over filtrert gang'!E$3&gt;='Beregning - Til fots ny'!$P$114)*('bef13over filtrert gang'!E$3&lt;='Beregning - Til fots ny'!$P$115)*($A51='Beregning - Til fots ny'!$P$94)</f>
        <v>0</v>
      </c>
      <c r="F51">
        <f>bef13over!F51*('bef13over filtrert gang'!F$3&gt;='Beregning - Til fots ny'!$P$114)*('bef13over filtrert gang'!F$3&lt;='Beregning - Til fots ny'!$P$115)*($A51='Beregning - Til fots ny'!$P$94)</f>
        <v>0</v>
      </c>
      <c r="G51">
        <f>bef13over!G51*('bef13over filtrert gang'!G$3&gt;='Beregning - Til fots ny'!$P$114)*('bef13over filtrert gang'!G$3&lt;='Beregning - Til fots ny'!$P$115)*($A51='Beregning - Til fots ny'!$P$94)</f>
        <v>0</v>
      </c>
      <c r="H51">
        <f>bef13over!H51*('bef13over filtrert gang'!H$3&gt;='Beregning - Til fots ny'!$P$114)*('bef13over filtrert gang'!H$3&lt;='Beregning - Til fots ny'!$P$115)*($A51='Beregning - Til fots ny'!$P$94)</f>
        <v>0</v>
      </c>
      <c r="I51">
        <f>bef13over!I51*('bef13over filtrert gang'!I$3&gt;='Beregning - Til fots ny'!$P$114)*('bef13over filtrert gang'!I$3&lt;='Beregning - Til fots ny'!$P$115)*($A51='Beregning - Til fots ny'!$P$94)</f>
        <v>0</v>
      </c>
      <c r="J51">
        <f>bef13over!J51*('bef13over filtrert gang'!J$3&gt;='Beregning - Til fots ny'!$P$114)*('bef13over filtrert gang'!J$3&lt;='Beregning - Til fots ny'!$P$115)*($A51='Beregning - Til fots ny'!$P$94)</f>
        <v>0</v>
      </c>
      <c r="K51">
        <f>bef13over!K51*('bef13over filtrert gang'!K$3&gt;='Beregning - Til fots ny'!$P$114)*('bef13over filtrert gang'!K$3&lt;='Beregning - Til fots ny'!$P$115)*($A51='Beregning - Til fots ny'!$P$94)</f>
        <v>0</v>
      </c>
      <c r="L51">
        <f>bef13over!L51*('bef13over filtrert gang'!L$3&gt;='Beregning - Til fots ny'!$P$114)*('bef13over filtrert gang'!L$3&lt;='Beregning - Til fots ny'!$P$115)*($A51='Beregning - Til fots ny'!$P$94)</f>
        <v>0</v>
      </c>
      <c r="M51">
        <f>bef13over!M51*('bef13over filtrert gang'!M$3&gt;='Beregning - Til fots ny'!$P$114)*('bef13over filtrert gang'!M$3&lt;='Beregning - Til fots ny'!$P$115)*($A51='Beregning - Til fots ny'!$P$94)</f>
        <v>0</v>
      </c>
      <c r="N51">
        <f>bef13over!N51*('bef13over filtrert gang'!N$3&gt;='Beregning - Til fots ny'!$P$114)*('bef13over filtrert gang'!N$3&lt;='Beregning - Til fots ny'!$P$115)*($A51='Beregning - Til fots ny'!$P$94)</f>
        <v>0</v>
      </c>
      <c r="O51">
        <f>bef13over!O51*('bef13over filtrert gang'!O$3&gt;='Beregning - Til fots ny'!$P$114)*('bef13over filtrert gang'!O$3&lt;='Beregning - Til fots ny'!$P$115)*($A51='Beregning - Til fots ny'!$P$94)</f>
        <v>0</v>
      </c>
      <c r="P51">
        <f>bef13over!P51*('bef13over filtrert gang'!P$3&gt;='Beregning - Til fots ny'!$P$114)*('bef13over filtrert gang'!P$3&lt;='Beregning - Til fots ny'!$P$115)*($A51='Beregning - Til fots ny'!$P$94)</f>
        <v>0</v>
      </c>
      <c r="Q51">
        <f>bef13over!Q51*('bef13over filtrert gang'!Q$3&gt;='Beregning - Til fots ny'!$P$114)*('bef13over filtrert gang'!Q$3&lt;='Beregning - Til fots ny'!$P$115)*($A51='Beregning - Til fots ny'!$P$94)</f>
        <v>0</v>
      </c>
      <c r="R51">
        <f>bef13over!R51*('bef13over filtrert gang'!R$3&gt;='Beregning - Til fots ny'!$P$114)*('bef13over filtrert gang'!R$3&lt;='Beregning - Til fots ny'!$P$115)*($A51='Beregning - Til fots ny'!$P$94)</f>
        <v>0</v>
      </c>
      <c r="S51">
        <f>bef13over!S51*('bef13over filtrert gang'!S$3&gt;='Beregning - Til fots ny'!$P$114)*('bef13over filtrert gang'!S$3&lt;='Beregning - Til fots ny'!$P$115)*($A51='Beregning - Til fots ny'!$P$94)</f>
        <v>0</v>
      </c>
      <c r="T51">
        <f>bef13over!T51*('bef13over filtrert gang'!T$3&gt;='Beregning - Til fots ny'!$P$114)*('bef13over filtrert gang'!T$3&lt;='Beregning - Til fots ny'!$P$115)*($A51='Beregning - Til fots ny'!$P$94)</f>
        <v>0</v>
      </c>
      <c r="U51">
        <f>bef13over!U51*('bef13over filtrert gang'!U$3&gt;='Beregning - Til fots ny'!$P$114)*('bef13over filtrert gang'!U$3&lt;='Beregning - Til fots ny'!$P$115)*($A51='Beregning - Til fots ny'!$P$94)</f>
        <v>0</v>
      </c>
      <c r="V51">
        <f>bef13over!V51*('bef13over filtrert gang'!V$3&gt;='Beregning - Til fots ny'!$P$114)*('bef13over filtrert gang'!V$3&lt;='Beregning - Til fots ny'!$P$115)*($A51='Beregning - Til fots ny'!$P$94)</f>
        <v>0</v>
      </c>
      <c r="W51">
        <f>bef13over!W51*('bef13over filtrert gang'!W$3&gt;='Beregning - Til fots ny'!$P$114)*('bef13over filtrert gang'!W$3&lt;='Beregning - Til fots ny'!$P$115)*($A51='Beregning - Til fots ny'!$P$94)</f>
        <v>0</v>
      </c>
      <c r="X51">
        <f>bef13over!X51*('bef13over filtrert gang'!X$3&gt;='Beregning - Til fots ny'!$P$114)*('bef13over filtrert gang'!X$3&lt;='Beregning - Til fots ny'!$P$115)*($A51='Beregning - Til fots ny'!$P$94)</f>
        <v>0</v>
      </c>
      <c r="Y51">
        <f>bef13over!Y51*('bef13over filtrert gang'!Y$3&gt;='Beregning - Til fots ny'!$P$114)*('bef13over filtrert gang'!Y$3&lt;='Beregning - Til fots ny'!$P$115)*($A51='Beregning - Til fots ny'!$P$94)</f>
        <v>0</v>
      </c>
      <c r="Z51">
        <f>bef13over!Z51*('bef13over filtrert gang'!Z$3&gt;='Beregning - Til fots ny'!$P$114)*('bef13over filtrert gang'!Z$3&lt;='Beregning - Til fots ny'!$P$115)*($A51='Beregning - Til fots ny'!$P$94)</f>
        <v>0</v>
      </c>
      <c r="AA51">
        <f>bef13over!AA51*('bef13over filtrert gang'!AA$3&gt;='Beregning - Til fots ny'!$P$114)*('bef13over filtrert gang'!AA$3&lt;='Beregning - Til fots ny'!$P$115)*($A51='Beregning - Til fots ny'!$P$94)</f>
        <v>0</v>
      </c>
      <c r="AB51">
        <f>bef13over!AB51*('bef13over filtrert gang'!AB$3&gt;='Beregning - Til fots ny'!$P$114)*('bef13over filtrert gang'!AB$3&lt;='Beregning - Til fots ny'!$P$115)*($A51='Beregning - Til fots ny'!$P$94)</f>
        <v>0</v>
      </c>
      <c r="AC51">
        <f>bef13over!AC51*('bef13over filtrert gang'!AC$3&gt;='Beregning - Til fots ny'!$P$114)*('bef13over filtrert gang'!AC$3&lt;='Beregning - Til fots ny'!$P$115)*($A51='Beregning - Til fots ny'!$P$94)</f>
        <v>0</v>
      </c>
      <c r="AD51">
        <f>bef13over!AD51*('bef13over filtrert gang'!AD$3&gt;='Beregning - Til fots ny'!$P$114)*('bef13over filtrert gang'!AD$3&lt;='Beregning - Til fots ny'!$P$115)*($A51='Beregning - Til fots ny'!$P$94)</f>
        <v>0</v>
      </c>
    </row>
    <row r="52" spans="1:30">
      <c r="A52">
        <v>420</v>
      </c>
      <c r="B52">
        <f>bef13over!B52*('bef13over filtrert gang'!B$3&gt;='Beregning - Til fots ny'!$P$114)*('bef13over filtrert gang'!B$3&lt;='Beregning - Til fots ny'!$P$115)*($A52='Beregning - Til fots ny'!$P$94)</f>
        <v>0</v>
      </c>
      <c r="C52">
        <f>bef13over!C52*('bef13over filtrert gang'!C$3&gt;='Beregning - Til fots ny'!$P$114)*('bef13over filtrert gang'!C$3&lt;='Beregning - Til fots ny'!$P$115)*($A52='Beregning - Til fots ny'!$P$94)</f>
        <v>0</v>
      </c>
      <c r="D52">
        <f>bef13over!D52*('bef13over filtrert gang'!D$3&gt;='Beregning - Til fots ny'!$P$114)*('bef13over filtrert gang'!D$3&lt;='Beregning - Til fots ny'!$P$115)*($A52='Beregning - Til fots ny'!$P$94)</f>
        <v>0</v>
      </c>
      <c r="E52">
        <f>bef13over!E52*('bef13over filtrert gang'!E$3&gt;='Beregning - Til fots ny'!$P$114)*('bef13over filtrert gang'!E$3&lt;='Beregning - Til fots ny'!$P$115)*($A52='Beregning - Til fots ny'!$P$94)</f>
        <v>0</v>
      </c>
      <c r="F52">
        <f>bef13over!F52*('bef13over filtrert gang'!F$3&gt;='Beregning - Til fots ny'!$P$114)*('bef13over filtrert gang'!F$3&lt;='Beregning - Til fots ny'!$P$115)*($A52='Beregning - Til fots ny'!$P$94)</f>
        <v>0</v>
      </c>
      <c r="G52">
        <f>bef13over!G52*('bef13over filtrert gang'!G$3&gt;='Beregning - Til fots ny'!$P$114)*('bef13over filtrert gang'!G$3&lt;='Beregning - Til fots ny'!$P$115)*($A52='Beregning - Til fots ny'!$P$94)</f>
        <v>0</v>
      </c>
      <c r="H52">
        <f>bef13over!H52*('bef13over filtrert gang'!H$3&gt;='Beregning - Til fots ny'!$P$114)*('bef13over filtrert gang'!H$3&lt;='Beregning - Til fots ny'!$P$115)*($A52='Beregning - Til fots ny'!$P$94)</f>
        <v>0</v>
      </c>
      <c r="I52">
        <f>bef13over!I52*('bef13over filtrert gang'!I$3&gt;='Beregning - Til fots ny'!$P$114)*('bef13over filtrert gang'!I$3&lt;='Beregning - Til fots ny'!$P$115)*($A52='Beregning - Til fots ny'!$P$94)</f>
        <v>0</v>
      </c>
      <c r="J52">
        <f>bef13over!J52*('bef13over filtrert gang'!J$3&gt;='Beregning - Til fots ny'!$P$114)*('bef13over filtrert gang'!J$3&lt;='Beregning - Til fots ny'!$P$115)*($A52='Beregning - Til fots ny'!$P$94)</f>
        <v>0</v>
      </c>
      <c r="K52">
        <f>bef13over!K52*('bef13over filtrert gang'!K$3&gt;='Beregning - Til fots ny'!$P$114)*('bef13over filtrert gang'!K$3&lt;='Beregning - Til fots ny'!$P$115)*($A52='Beregning - Til fots ny'!$P$94)</f>
        <v>0</v>
      </c>
      <c r="L52">
        <f>bef13over!L52*('bef13over filtrert gang'!L$3&gt;='Beregning - Til fots ny'!$P$114)*('bef13over filtrert gang'!L$3&lt;='Beregning - Til fots ny'!$P$115)*($A52='Beregning - Til fots ny'!$P$94)</f>
        <v>0</v>
      </c>
      <c r="M52">
        <f>bef13over!M52*('bef13over filtrert gang'!M$3&gt;='Beregning - Til fots ny'!$P$114)*('bef13over filtrert gang'!M$3&lt;='Beregning - Til fots ny'!$P$115)*($A52='Beregning - Til fots ny'!$P$94)</f>
        <v>0</v>
      </c>
      <c r="N52">
        <f>bef13over!N52*('bef13over filtrert gang'!N$3&gt;='Beregning - Til fots ny'!$P$114)*('bef13over filtrert gang'!N$3&lt;='Beregning - Til fots ny'!$P$115)*($A52='Beregning - Til fots ny'!$P$94)</f>
        <v>0</v>
      </c>
      <c r="O52">
        <f>bef13over!O52*('bef13over filtrert gang'!O$3&gt;='Beregning - Til fots ny'!$P$114)*('bef13over filtrert gang'!O$3&lt;='Beregning - Til fots ny'!$P$115)*($A52='Beregning - Til fots ny'!$P$94)</f>
        <v>0</v>
      </c>
      <c r="P52">
        <f>bef13over!P52*('bef13over filtrert gang'!P$3&gt;='Beregning - Til fots ny'!$P$114)*('bef13over filtrert gang'!P$3&lt;='Beregning - Til fots ny'!$P$115)*($A52='Beregning - Til fots ny'!$P$94)</f>
        <v>0</v>
      </c>
      <c r="Q52">
        <f>bef13over!Q52*('bef13over filtrert gang'!Q$3&gt;='Beregning - Til fots ny'!$P$114)*('bef13over filtrert gang'!Q$3&lt;='Beregning - Til fots ny'!$P$115)*($A52='Beregning - Til fots ny'!$P$94)</f>
        <v>0</v>
      </c>
      <c r="R52">
        <f>bef13over!R52*('bef13over filtrert gang'!R$3&gt;='Beregning - Til fots ny'!$P$114)*('bef13over filtrert gang'!R$3&lt;='Beregning - Til fots ny'!$P$115)*($A52='Beregning - Til fots ny'!$P$94)</f>
        <v>0</v>
      </c>
      <c r="S52">
        <f>bef13over!S52*('bef13over filtrert gang'!S$3&gt;='Beregning - Til fots ny'!$P$114)*('bef13over filtrert gang'!S$3&lt;='Beregning - Til fots ny'!$P$115)*($A52='Beregning - Til fots ny'!$P$94)</f>
        <v>0</v>
      </c>
      <c r="T52">
        <f>bef13over!T52*('bef13over filtrert gang'!T$3&gt;='Beregning - Til fots ny'!$P$114)*('bef13over filtrert gang'!T$3&lt;='Beregning - Til fots ny'!$P$115)*($A52='Beregning - Til fots ny'!$P$94)</f>
        <v>0</v>
      </c>
      <c r="U52">
        <f>bef13over!U52*('bef13over filtrert gang'!U$3&gt;='Beregning - Til fots ny'!$P$114)*('bef13over filtrert gang'!U$3&lt;='Beregning - Til fots ny'!$P$115)*($A52='Beregning - Til fots ny'!$P$94)</f>
        <v>0</v>
      </c>
      <c r="V52">
        <f>bef13over!V52*('bef13over filtrert gang'!V$3&gt;='Beregning - Til fots ny'!$P$114)*('bef13over filtrert gang'!V$3&lt;='Beregning - Til fots ny'!$P$115)*($A52='Beregning - Til fots ny'!$P$94)</f>
        <v>0</v>
      </c>
      <c r="W52">
        <f>bef13over!W52*('bef13over filtrert gang'!W$3&gt;='Beregning - Til fots ny'!$P$114)*('bef13over filtrert gang'!W$3&lt;='Beregning - Til fots ny'!$P$115)*($A52='Beregning - Til fots ny'!$P$94)</f>
        <v>0</v>
      </c>
      <c r="X52">
        <f>bef13over!X52*('bef13over filtrert gang'!X$3&gt;='Beregning - Til fots ny'!$P$114)*('bef13over filtrert gang'!X$3&lt;='Beregning - Til fots ny'!$P$115)*($A52='Beregning - Til fots ny'!$P$94)</f>
        <v>0</v>
      </c>
      <c r="Y52">
        <f>bef13over!Y52*('bef13over filtrert gang'!Y$3&gt;='Beregning - Til fots ny'!$P$114)*('bef13over filtrert gang'!Y$3&lt;='Beregning - Til fots ny'!$P$115)*($A52='Beregning - Til fots ny'!$P$94)</f>
        <v>0</v>
      </c>
      <c r="Z52">
        <f>bef13over!Z52*('bef13over filtrert gang'!Z$3&gt;='Beregning - Til fots ny'!$P$114)*('bef13over filtrert gang'!Z$3&lt;='Beregning - Til fots ny'!$P$115)*($A52='Beregning - Til fots ny'!$P$94)</f>
        <v>0</v>
      </c>
      <c r="AA52">
        <f>bef13over!AA52*('bef13over filtrert gang'!AA$3&gt;='Beregning - Til fots ny'!$P$114)*('bef13over filtrert gang'!AA$3&lt;='Beregning - Til fots ny'!$P$115)*($A52='Beregning - Til fots ny'!$P$94)</f>
        <v>0</v>
      </c>
      <c r="AB52">
        <f>bef13over!AB52*('bef13over filtrert gang'!AB$3&gt;='Beregning - Til fots ny'!$P$114)*('bef13over filtrert gang'!AB$3&lt;='Beregning - Til fots ny'!$P$115)*($A52='Beregning - Til fots ny'!$P$94)</f>
        <v>0</v>
      </c>
      <c r="AC52">
        <f>bef13over!AC52*('bef13over filtrert gang'!AC$3&gt;='Beregning - Til fots ny'!$P$114)*('bef13over filtrert gang'!AC$3&lt;='Beregning - Til fots ny'!$P$115)*($A52='Beregning - Til fots ny'!$P$94)</f>
        <v>0</v>
      </c>
      <c r="AD52">
        <f>bef13over!AD52*('bef13over filtrert gang'!AD$3&gt;='Beregning - Til fots ny'!$P$114)*('bef13over filtrert gang'!AD$3&lt;='Beregning - Til fots ny'!$P$115)*($A52='Beregning - Til fots ny'!$P$94)</f>
        <v>0</v>
      </c>
    </row>
    <row r="53" spans="1:30">
      <c r="A53">
        <v>423</v>
      </c>
      <c r="B53">
        <f>bef13over!B53*('bef13over filtrert gang'!B$3&gt;='Beregning - Til fots ny'!$P$114)*('bef13over filtrert gang'!B$3&lt;='Beregning - Til fots ny'!$P$115)*($A53='Beregning - Til fots ny'!$P$94)</f>
        <v>0</v>
      </c>
      <c r="C53">
        <f>bef13over!C53*('bef13over filtrert gang'!C$3&gt;='Beregning - Til fots ny'!$P$114)*('bef13over filtrert gang'!C$3&lt;='Beregning - Til fots ny'!$P$115)*($A53='Beregning - Til fots ny'!$P$94)</f>
        <v>0</v>
      </c>
      <c r="D53">
        <f>bef13over!D53*('bef13over filtrert gang'!D$3&gt;='Beregning - Til fots ny'!$P$114)*('bef13over filtrert gang'!D$3&lt;='Beregning - Til fots ny'!$P$115)*($A53='Beregning - Til fots ny'!$P$94)</f>
        <v>0</v>
      </c>
      <c r="E53">
        <f>bef13over!E53*('bef13over filtrert gang'!E$3&gt;='Beregning - Til fots ny'!$P$114)*('bef13over filtrert gang'!E$3&lt;='Beregning - Til fots ny'!$P$115)*($A53='Beregning - Til fots ny'!$P$94)</f>
        <v>0</v>
      </c>
      <c r="F53">
        <f>bef13over!F53*('bef13over filtrert gang'!F$3&gt;='Beregning - Til fots ny'!$P$114)*('bef13over filtrert gang'!F$3&lt;='Beregning - Til fots ny'!$P$115)*($A53='Beregning - Til fots ny'!$P$94)</f>
        <v>0</v>
      </c>
      <c r="G53">
        <f>bef13over!G53*('bef13over filtrert gang'!G$3&gt;='Beregning - Til fots ny'!$P$114)*('bef13over filtrert gang'!G$3&lt;='Beregning - Til fots ny'!$P$115)*($A53='Beregning - Til fots ny'!$P$94)</f>
        <v>0</v>
      </c>
      <c r="H53">
        <f>bef13over!H53*('bef13over filtrert gang'!H$3&gt;='Beregning - Til fots ny'!$P$114)*('bef13over filtrert gang'!H$3&lt;='Beregning - Til fots ny'!$P$115)*($A53='Beregning - Til fots ny'!$P$94)</f>
        <v>0</v>
      </c>
      <c r="I53">
        <f>bef13over!I53*('bef13over filtrert gang'!I$3&gt;='Beregning - Til fots ny'!$P$114)*('bef13over filtrert gang'!I$3&lt;='Beregning - Til fots ny'!$P$115)*($A53='Beregning - Til fots ny'!$P$94)</f>
        <v>0</v>
      </c>
      <c r="J53">
        <f>bef13over!J53*('bef13over filtrert gang'!J$3&gt;='Beregning - Til fots ny'!$P$114)*('bef13over filtrert gang'!J$3&lt;='Beregning - Til fots ny'!$P$115)*($A53='Beregning - Til fots ny'!$P$94)</f>
        <v>0</v>
      </c>
      <c r="K53">
        <f>bef13over!K53*('bef13over filtrert gang'!K$3&gt;='Beregning - Til fots ny'!$P$114)*('bef13over filtrert gang'!K$3&lt;='Beregning - Til fots ny'!$P$115)*($A53='Beregning - Til fots ny'!$P$94)</f>
        <v>0</v>
      </c>
      <c r="L53">
        <f>bef13over!L53*('bef13over filtrert gang'!L$3&gt;='Beregning - Til fots ny'!$P$114)*('bef13over filtrert gang'!L$3&lt;='Beregning - Til fots ny'!$P$115)*($A53='Beregning - Til fots ny'!$P$94)</f>
        <v>0</v>
      </c>
      <c r="M53">
        <f>bef13over!M53*('bef13over filtrert gang'!M$3&gt;='Beregning - Til fots ny'!$P$114)*('bef13over filtrert gang'!M$3&lt;='Beregning - Til fots ny'!$P$115)*($A53='Beregning - Til fots ny'!$P$94)</f>
        <v>0</v>
      </c>
      <c r="N53">
        <f>bef13over!N53*('bef13over filtrert gang'!N$3&gt;='Beregning - Til fots ny'!$P$114)*('bef13over filtrert gang'!N$3&lt;='Beregning - Til fots ny'!$P$115)*($A53='Beregning - Til fots ny'!$P$94)</f>
        <v>0</v>
      </c>
      <c r="O53">
        <f>bef13over!O53*('bef13over filtrert gang'!O$3&gt;='Beregning - Til fots ny'!$P$114)*('bef13over filtrert gang'!O$3&lt;='Beregning - Til fots ny'!$P$115)*($A53='Beregning - Til fots ny'!$P$94)</f>
        <v>0</v>
      </c>
      <c r="P53">
        <f>bef13over!P53*('bef13over filtrert gang'!P$3&gt;='Beregning - Til fots ny'!$P$114)*('bef13over filtrert gang'!P$3&lt;='Beregning - Til fots ny'!$P$115)*($A53='Beregning - Til fots ny'!$P$94)</f>
        <v>0</v>
      </c>
      <c r="Q53">
        <f>bef13over!Q53*('bef13over filtrert gang'!Q$3&gt;='Beregning - Til fots ny'!$P$114)*('bef13over filtrert gang'!Q$3&lt;='Beregning - Til fots ny'!$P$115)*($A53='Beregning - Til fots ny'!$P$94)</f>
        <v>0</v>
      </c>
      <c r="R53">
        <f>bef13over!R53*('bef13over filtrert gang'!R$3&gt;='Beregning - Til fots ny'!$P$114)*('bef13over filtrert gang'!R$3&lt;='Beregning - Til fots ny'!$P$115)*($A53='Beregning - Til fots ny'!$P$94)</f>
        <v>0</v>
      </c>
      <c r="S53">
        <f>bef13over!S53*('bef13over filtrert gang'!S$3&gt;='Beregning - Til fots ny'!$P$114)*('bef13over filtrert gang'!S$3&lt;='Beregning - Til fots ny'!$P$115)*($A53='Beregning - Til fots ny'!$P$94)</f>
        <v>0</v>
      </c>
      <c r="T53">
        <f>bef13over!T53*('bef13over filtrert gang'!T$3&gt;='Beregning - Til fots ny'!$P$114)*('bef13over filtrert gang'!T$3&lt;='Beregning - Til fots ny'!$P$115)*($A53='Beregning - Til fots ny'!$P$94)</f>
        <v>0</v>
      </c>
      <c r="U53">
        <f>bef13over!U53*('bef13over filtrert gang'!U$3&gt;='Beregning - Til fots ny'!$P$114)*('bef13over filtrert gang'!U$3&lt;='Beregning - Til fots ny'!$P$115)*($A53='Beregning - Til fots ny'!$P$94)</f>
        <v>0</v>
      </c>
      <c r="V53">
        <f>bef13over!V53*('bef13over filtrert gang'!V$3&gt;='Beregning - Til fots ny'!$P$114)*('bef13over filtrert gang'!V$3&lt;='Beregning - Til fots ny'!$P$115)*($A53='Beregning - Til fots ny'!$P$94)</f>
        <v>0</v>
      </c>
      <c r="W53">
        <f>bef13over!W53*('bef13over filtrert gang'!W$3&gt;='Beregning - Til fots ny'!$P$114)*('bef13over filtrert gang'!W$3&lt;='Beregning - Til fots ny'!$P$115)*($A53='Beregning - Til fots ny'!$P$94)</f>
        <v>0</v>
      </c>
      <c r="X53">
        <f>bef13over!X53*('bef13over filtrert gang'!X$3&gt;='Beregning - Til fots ny'!$P$114)*('bef13over filtrert gang'!X$3&lt;='Beregning - Til fots ny'!$P$115)*($A53='Beregning - Til fots ny'!$P$94)</f>
        <v>0</v>
      </c>
      <c r="Y53">
        <f>bef13over!Y53*('bef13over filtrert gang'!Y$3&gt;='Beregning - Til fots ny'!$P$114)*('bef13over filtrert gang'!Y$3&lt;='Beregning - Til fots ny'!$P$115)*($A53='Beregning - Til fots ny'!$P$94)</f>
        <v>0</v>
      </c>
      <c r="Z53">
        <f>bef13over!Z53*('bef13over filtrert gang'!Z$3&gt;='Beregning - Til fots ny'!$P$114)*('bef13over filtrert gang'!Z$3&lt;='Beregning - Til fots ny'!$P$115)*($A53='Beregning - Til fots ny'!$P$94)</f>
        <v>0</v>
      </c>
      <c r="AA53">
        <f>bef13over!AA53*('bef13over filtrert gang'!AA$3&gt;='Beregning - Til fots ny'!$P$114)*('bef13over filtrert gang'!AA$3&lt;='Beregning - Til fots ny'!$P$115)*($A53='Beregning - Til fots ny'!$P$94)</f>
        <v>0</v>
      </c>
      <c r="AB53">
        <f>bef13over!AB53*('bef13over filtrert gang'!AB$3&gt;='Beregning - Til fots ny'!$P$114)*('bef13over filtrert gang'!AB$3&lt;='Beregning - Til fots ny'!$P$115)*($A53='Beregning - Til fots ny'!$P$94)</f>
        <v>0</v>
      </c>
      <c r="AC53">
        <f>bef13over!AC53*('bef13over filtrert gang'!AC$3&gt;='Beregning - Til fots ny'!$P$114)*('bef13over filtrert gang'!AC$3&lt;='Beregning - Til fots ny'!$P$115)*($A53='Beregning - Til fots ny'!$P$94)</f>
        <v>0</v>
      </c>
      <c r="AD53">
        <f>bef13over!AD53*('bef13over filtrert gang'!AD$3&gt;='Beregning - Til fots ny'!$P$114)*('bef13over filtrert gang'!AD$3&lt;='Beregning - Til fots ny'!$P$115)*($A53='Beregning - Til fots ny'!$P$94)</f>
        <v>0</v>
      </c>
    </row>
    <row r="54" spans="1:30">
      <c r="A54">
        <v>425</v>
      </c>
      <c r="B54">
        <f>bef13over!B54*('bef13over filtrert gang'!B$3&gt;='Beregning - Til fots ny'!$P$114)*('bef13over filtrert gang'!B$3&lt;='Beregning - Til fots ny'!$P$115)*($A54='Beregning - Til fots ny'!$P$94)</f>
        <v>0</v>
      </c>
      <c r="C54">
        <f>bef13over!C54*('bef13over filtrert gang'!C$3&gt;='Beregning - Til fots ny'!$P$114)*('bef13over filtrert gang'!C$3&lt;='Beregning - Til fots ny'!$P$115)*($A54='Beregning - Til fots ny'!$P$94)</f>
        <v>0</v>
      </c>
      <c r="D54">
        <f>bef13over!D54*('bef13over filtrert gang'!D$3&gt;='Beregning - Til fots ny'!$P$114)*('bef13over filtrert gang'!D$3&lt;='Beregning - Til fots ny'!$P$115)*($A54='Beregning - Til fots ny'!$P$94)</f>
        <v>0</v>
      </c>
      <c r="E54">
        <f>bef13over!E54*('bef13over filtrert gang'!E$3&gt;='Beregning - Til fots ny'!$P$114)*('bef13over filtrert gang'!E$3&lt;='Beregning - Til fots ny'!$P$115)*($A54='Beregning - Til fots ny'!$P$94)</f>
        <v>0</v>
      </c>
      <c r="F54">
        <f>bef13over!F54*('bef13over filtrert gang'!F$3&gt;='Beregning - Til fots ny'!$P$114)*('bef13over filtrert gang'!F$3&lt;='Beregning - Til fots ny'!$P$115)*($A54='Beregning - Til fots ny'!$P$94)</f>
        <v>0</v>
      </c>
      <c r="G54">
        <f>bef13over!G54*('bef13over filtrert gang'!G$3&gt;='Beregning - Til fots ny'!$P$114)*('bef13over filtrert gang'!G$3&lt;='Beregning - Til fots ny'!$P$115)*($A54='Beregning - Til fots ny'!$P$94)</f>
        <v>0</v>
      </c>
      <c r="H54">
        <f>bef13over!H54*('bef13over filtrert gang'!H$3&gt;='Beregning - Til fots ny'!$P$114)*('bef13over filtrert gang'!H$3&lt;='Beregning - Til fots ny'!$P$115)*($A54='Beregning - Til fots ny'!$P$94)</f>
        <v>0</v>
      </c>
      <c r="I54">
        <f>bef13over!I54*('bef13over filtrert gang'!I$3&gt;='Beregning - Til fots ny'!$P$114)*('bef13over filtrert gang'!I$3&lt;='Beregning - Til fots ny'!$P$115)*($A54='Beregning - Til fots ny'!$P$94)</f>
        <v>0</v>
      </c>
      <c r="J54">
        <f>bef13over!J54*('bef13over filtrert gang'!J$3&gt;='Beregning - Til fots ny'!$P$114)*('bef13over filtrert gang'!J$3&lt;='Beregning - Til fots ny'!$P$115)*($A54='Beregning - Til fots ny'!$P$94)</f>
        <v>0</v>
      </c>
      <c r="K54">
        <f>bef13over!K54*('bef13over filtrert gang'!K$3&gt;='Beregning - Til fots ny'!$P$114)*('bef13over filtrert gang'!K$3&lt;='Beregning - Til fots ny'!$P$115)*($A54='Beregning - Til fots ny'!$P$94)</f>
        <v>0</v>
      </c>
      <c r="L54">
        <f>bef13over!L54*('bef13over filtrert gang'!L$3&gt;='Beregning - Til fots ny'!$P$114)*('bef13over filtrert gang'!L$3&lt;='Beregning - Til fots ny'!$P$115)*($A54='Beregning - Til fots ny'!$P$94)</f>
        <v>0</v>
      </c>
      <c r="M54">
        <f>bef13over!M54*('bef13over filtrert gang'!M$3&gt;='Beregning - Til fots ny'!$P$114)*('bef13over filtrert gang'!M$3&lt;='Beregning - Til fots ny'!$P$115)*($A54='Beregning - Til fots ny'!$P$94)</f>
        <v>0</v>
      </c>
      <c r="N54">
        <f>bef13over!N54*('bef13over filtrert gang'!N$3&gt;='Beregning - Til fots ny'!$P$114)*('bef13over filtrert gang'!N$3&lt;='Beregning - Til fots ny'!$P$115)*($A54='Beregning - Til fots ny'!$P$94)</f>
        <v>0</v>
      </c>
      <c r="O54">
        <f>bef13over!O54*('bef13over filtrert gang'!O$3&gt;='Beregning - Til fots ny'!$P$114)*('bef13over filtrert gang'!O$3&lt;='Beregning - Til fots ny'!$P$115)*($A54='Beregning - Til fots ny'!$P$94)</f>
        <v>0</v>
      </c>
      <c r="P54">
        <f>bef13over!P54*('bef13over filtrert gang'!P$3&gt;='Beregning - Til fots ny'!$P$114)*('bef13over filtrert gang'!P$3&lt;='Beregning - Til fots ny'!$P$115)*($A54='Beregning - Til fots ny'!$P$94)</f>
        <v>0</v>
      </c>
      <c r="Q54">
        <f>bef13over!Q54*('bef13over filtrert gang'!Q$3&gt;='Beregning - Til fots ny'!$P$114)*('bef13over filtrert gang'!Q$3&lt;='Beregning - Til fots ny'!$P$115)*($A54='Beregning - Til fots ny'!$P$94)</f>
        <v>0</v>
      </c>
      <c r="R54">
        <f>bef13over!R54*('bef13over filtrert gang'!R$3&gt;='Beregning - Til fots ny'!$P$114)*('bef13over filtrert gang'!R$3&lt;='Beregning - Til fots ny'!$P$115)*($A54='Beregning - Til fots ny'!$P$94)</f>
        <v>0</v>
      </c>
      <c r="S54">
        <f>bef13over!S54*('bef13over filtrert gang'!S$3&gt;='Beregning - Til fots ny'!$P$114)*('bef13over filtrert gang'!S$3&lt;='Beregning - Til fots ny'!$P$115)*($A54='Beregning - Til fots ny'!$P$94)</f>
        <v>0</v>
      </c>
      <c r="T54">
        <f>bef13over!T54*('bef13over filtrert gang'!T$3&gt;='Beregning - Til fots ny'!$P$114)*('bef13over filtrert gang'!T$3&lt;='Beregning - Til fots ny'!$P$115)*($A54='Beregning - Til fots ny'!$P$94)</f>
        <v>0</v>
      </c>
      <c r="U54">
        <f>bef13over!U54*('bef13over filtrert gang'!U$3&gt;='Beregning - Til fots ny'!$P$114)*('bef13over filtrert gang'!U$3&lt;='Beregning - Til fots ny'!$P$115)*($A54='Beregning - Til fots ny'!$P$94)</f>
        <v>0</v>
      </c>
      <c r="V54">
        <f>bef13over!V54*('bef13over filtrert gang'!V$3&gt;='Beregning - Til fots ny'!$P$114)*('bef13over filtrert gang'!V$3&lt;='Beregning - Til fots ny'!$P$115)*($A54='Beregning - Til fots ny'!$P$94)</f>
        <v>0</v>
      </c>
      <c r="W54">
        <f>bef13over!W54*('bef13over filtrert gang'!W$3&gt;='Beregning - Til fots ny'!$P$114)*('bef13over filtrert gang'!W$3&lt;='Beregning - Til fots ny'!$P$115)*($A54='Beregning - Til fots ny'!$P$94)</f>
        <v>0</v>
      </c>
      <c r="X54">
        <f>bef13over!X54*('bef13over filtrert gang'!X$3&gt;='Beregning - Til fots ny'!$P$114)*('bef13over filtrert gang'!X$3&lt;='Beregning - Til fots ny'!$P$115)*($A54='Beregning - Til fots ny'!$P$94)</f>
        <v>0</v>
      </c>
      <c r="Y54">
        <f>bef13over!Y54*('bef13over filtrert gang'!Y$3&gt;='Beregning - Til fots ny'!$P$114)*('bef13over filtrert gang'!Y$3&lt;='Beregning - Til fots ny'!$P$115)*($A54='Beregning - Til fots ny'!$P$94)</f>
        <v>0</v>
      </c>
      <c r="Z54">
        <f>bef13over!Z54*('bef13over filtrert gang'!Z$3&gt;='Beregning - Til fots ny'!$P$114)*('bef13over filtrert gang'!Z$3&lt;='Beregning - Til fots ny'!$P$115)*($A54='Beregning - Til fots ny'!$P$94)</f>
        <v>0</v>
      </c>
      <c r="AA54">
        <f>bef13over!AA54*('bef13over filtrert gang'!AA$3&gt;='Beregning - Til fots ny'!$P$114)*('bef13over filtrert gang'!AA$3&lt;='Beregning - Til fots ny'!$P$115)*($A54='Beregning - Til fots ny'!$P$94)</f>
        <v>0</v>
      </c>
      <c r="AB54">
        <f>bef13over!AB54*('bef13over filtrert gang'!AB$3&gt;='Beregning - Til fots ny'!$P$114)*('bef13over filtrert gang'!AB$3&lt;='Beregning - Til fots ny'!$P$115)*($A54='Beregning - Til fots ny'!$P$94)</f>
        <v>0</v>
      </c>
      <c r="AC54">
        <f>bef13over!AC54*('bef13over filtrert gang'!AC$3&gt;='Beregning - Til fots ny'!$P$114)*('bef13over filtrert gang'!AC$3&lt;='Beregning - Til fots ny'!$P$115)*($A54='Beregning - Til fots ny'!$P$94)</f>
        <v>0</v>
      </c>
      <c r="AD54">
        <f>bef13over!AD54*('bef13over filtrert gang'!AD$3&gt;='Beregning - Til fots ny'!$P$114)*('bef13over filtrert gang'!AD$3&lt;='Beregning - Til fots ny'!$P$115)*($A54='Beregning - Til fots ny'!$P$94)</f>
        <v>0</v>
      </c>
    </row>
    <row r="55" spans="1:30">
      <c r="A55">
        <v>426</v>
      </c>
      <c r="B55">
        <f>bef13over!B55*('bef13over filtrert gang'!B$3&gt;='Beregning - Til fots ny'!$P$114)*('bef13over filtrert gang'!B$3&lt;='Beregning - Til fots ny'!$P$115)*($A55='Beregning - Til fots ny'!$P$94)</f>
        <v>0</v>
      </c>
      <c r="C55">
        <f>bef13over!C55*('bef13over filtrert gang'!C$3&gt;='Beregning - Til fots ny'!$P$114)*('bef13over filtrert gang'!C$3&lt;='Beregning - Til fots ny'!$P$115)*($A55='Beregning - Til fots ny'!$P$94)</f>
        <v>0</v>
      </c>
      <c r="D55">
        <f>bef13over!D55*('bef13over filtrert gang'!D$3&gt;='Beregning - Til fots ny'!$P$114)*('bef13over filtrert gang'!D$3&lt;='Beregning - Til fots ny'!$P$115)*($A55='Beregning - Til fots ny'!$P$94)</f>
        <v>0</v>
      </c>
      <c r="E55">
        <f>bef13over!E55*('bef13over filtrert gang'!E$3&gt;='Beregning - Til fots ny'!$P$114)*('bef13over filtrert gang'!E$3&lt;='Beregning - Til fots ny'!$P$115)*($A55='Beregning - Til fots ny'!$P$94)</f>
        <v>0</v>
      </c>
      <c r="F55">
        <f>bef13over!F55*('bef13over filtrert gang'!F$3&gt;='Beregning - Til fots ny'!$P$114)*('bef13over filtrert gang'!F$3&lt;='Beregning - Til fots ny'!$P$115)*($A55='Beregning - Til fots ny'!$P$94)</f>
        <v>0</v>
      </c>
      <c r="G55">
        <f>bef13over!G55*('bef13over filtrert gang'!G$3&gt;='Beregning - Til fots ny'!$P$114)*('bef13over filtrert gang'!G$3&lt;='Beregning - Til fots ny'!$P$115)*($A55='Beregning - Til fots ny'!$P$94)</f>
        <v>0</v>
      </c>
      <c r="H55">
        <f>bef13over!H55*('bef13over filtrert gang'!H$3&gt;='Beregning - Til fots ny'!$P$114)*('bef13over filtrert gang'!H$3&lt;='Beregning - Til fots ny'!$P$115)*($A55='Beregning - Til fots ny'!$P$94)</f>
        <v>0</v>
      </c>
      <c r="I55">
        <f>bef13over!I55*('bef13over filtrert gang'!I$3&gt;='Beregning - Til fots ny'!$P$114)*('bef13over filtrert gang'!I$3&lt;='Beregning - Til fots ny'!$P$115)*($A55='Beregning - Til fots ny'!$P$94)</f>
        <v>0</v>
      </c>
      <c r="J55">
        <f>bef13over!J55*('bef13over filtrert gang'!J$3&gt;='Beregning - Til fots ny'!$P$114)*('bef13over filtrert gang'!J$3&lt;='Beregning - Til fots ny'!$P$115)*($A55='Beregning - Til fots ny'!$P$94)</f>
        <v>0</v>
      </c>
      <c r="K55">
        <f>bef13over!K55*('bef13over filtrert gang'!K$3&gt;='Beregning - Til fots ny'!$P$114)*('bef13over filtrert gang'!K$3&lt;='Beregning - Til fots ny'!$P$115)*($A55='Beregning - Til fots ny'!$P$94)</f>
        <v>0</v>
      </c>
      <c r="L55">
        <f>bef13over!L55*('bef13over filtrert gang'!L$3&gt;='Beregning - Til fots ny'!$P$114)*('bef13over filtrert gang'!L$3&lt;='Beregning - Til fots ny'!$P$115)*($A55='Beregning - Til fots ny'!$P$94)</f>
        <v>0</v>
      </c>
      <c r="M55">
        <f>bef13over!M55*('bef13over filtrert gang'!M$3&gt;='Beregning - Til fots ny'!$P$114)*('bef13over filtrert gang'!M$3&lt;='Beregning - Til fots ny'!$P$115)*($A55='Beregning - Til fots ny'!$P$94)</f>
        <v>0</v>
      </c>
      <c r="N55">
        <f>bef13over!N55*('bef13over filtrert gang'!N$3&gt;='Beregning - Til fots ny'!$P$114)*('bef13over filtrert gang'!N$3&lt;='Beregning - Til fots ny'!$P$115)*($A55='Beregning - Til fots ny'!$P$94)</f>
        <v>0</v>
      </c>
      <c r="O55">
        <f>bef13over!O55*('bef13over filtrert gang'!O$3&gt;='Beregning - Til fots ny'!$P$114)*('bef13over filtrert gang'!O$3&lt;='Beregning - Til fots ny'!$P$115)*($A55='Beregning - Til fots ny'!$P$94)</f>
        <v>0</v>
      </c>
      <c r="P55">
        <f>bef13over!P55*('bef13over filtrert gang'!P$3&gt;='Beregning - Til fots ny'!$P$114)*('bef13over filtrert gang'!P$3&lt;='Beregning - Til fots ny'!$P$115)*($A55='Beregning - Til fots ny'!$P$94)</f>
        <v>0</v>
      </c>
      <c r="Q55">
        <f>bef13over!Q55*('bef13over filtrert gang'!Q$3&gt;='Beregning - Til fots ny'!$P$114)*('bef13over filtrert gang'!Q$3&lt;='Beregning - Til fots ny'!$P$115)*($A55='Beregning - Til fots ny'!$P$94)</f>
        <v>0</v>
      </c>
      <c r="R55">
        <f>bef13over!R55*('bef13over filtrert gang'!R$3&gt;='Beregning - Til fots ny'!$P$114)*('bef13over filtrert gang'!R$3&lt;='Beregning - Til fots ny'!$P$115)*($A55='Beregning - Til fots ny'!$P$94)</f>
        <v>0</v>
      </c>
      <c r="S55">
        <f>bef13over!S55*('bef13over filtrert gang'!S$3&gt;='Beregning - Til fots ny'!$P$114)*('bef13over filtrert gang'!S$3&lt;='Beregning - Til fots ny'!$P$115)*($A55='Beregning - Til fots ny'!$P$94)</f>
        <v>0</v>
      </c>
      <c r="T55">
        <f>bef13over!T55*('bef13over filtrert gang'!T$3&gt;='Beregning - Til fots ny'!$P$114)*('bef13over filtrert gang'!T$3&lt;='Beregning - Til fots ny'!$P$115)*($A55='Beregning - Til fots ny'!$P$94)</f>
        <v>0</v>
      </c>
      <c r="U55">
        <f>bef13over!U55*('bef13over filtrert gang'!U$3&gt;='Beregning - Til fots ny'!$P$114)*('bef13over filtrert gang'!U$3&lt;='Beregning - Til fots ny'!$P$115)*($A55='Beregning - Til fots ny'!$P$94)</f>
        <v>0</v>
      </c>
      <c r="V55">
        <f>bef13over!V55*('bef13over filtrert gang'!V$3&gt;='Beregning - Til fots ny'!$P$114)*('bef13over filtrert gang'!V$3&lt;='Beregning - Til fots ny'!$P$115)*($A55='Beregning - Til fots ny'!$P$94)</f>
        <v>0</v>
      </c>
      <c r="W55">
        <f>bef13over!W55*('bef13over filtrert gang'!W$3&gt;='Beregning - Til fots ny'!$P$114)*('bef13over filtrert gang'!W$3&lt;='Beregning - Til fots ny'!$P$115)*($A55='Beregning - Til fots ny'!$P$94)</f>
        <v>0</v>
      </c>
      <c r="X55">
        <f>bef13over!X55*('bef13over filtrert gang'!X$3&gt;='Beregning - Til fots ny'!$P$114)*('bef13over filtrert gang'!X$3&lt;='Beregning - Til fots ny'!$P$115)*($A55='Beregning - Til fots ny'!$P$94)</f>
        <v>0</v>
      </c>
      <c r="Y55">
        <f>bef13over!Y55*('bef13over filtrert gang'!Y$3&gt;='Beregning - Til fots ny'!$P$114)*('bef13over filtrert gang'!Y$3&lt;='Beregning - Til fots ny'!$P$115)*($A55='Beregning - Til fots ny'!$P$94)</f>
        <v>0</v>
      </c>
      <c r="Z55">
        <f>bef13over!Z55*('bef13over filtrert gang'!Z$3&gt;='Beregning - Til fots ny'!$P$114)*('bef13over filtrert gang'!Z$3&lt;='Beregning - Til fots ny'!$P$115)*($A55='Beregning - Til fots ny'!$P$94)</f>
        <v>0</v>
      </c>
      <c r="AA55">
        <f>bef13over!AA55*('bef13over filtrert gang'!AA$3&gt;='Beregning - Til fots ny'!$P$114)*('bef13over filtrert gang'!AA$3&lt;='Beregning - Til fots ny'!$P$115)*($A55='Beregning - Til fots ny'!$P$94)</f>
        <v>0</v>
      </c>
      <c r="AB55">
        <f>bef13over!AB55*('bef13over filtrert gang'!AB$3&gt;='Beregning - Til fots ny'!$P$114)*('bef13over filtrert gang'!AB$3&lt;='Beregning - Til fots ny'!$P$115)*($A55='Beregning - Til fots ny'!$P$94)</f>
        <v>0</v>
      </c>
      <c r="AC55">
        <f>bef13over!AC55*('bef13over filtrert gang'!AC$3&gt;='Beregning - Til fots ny'!$P$114)*('bef13over filtrert gang'!AC$3&lt;='Beregning - Til fots ny'!$P$115)*($A55='Beregning - Til fots ny'!$P$94)</f>
        <v>0</v>
      </c>
      <c r="AD55">
        <f>bef13over!AD55*('bef13over filtrert gang'!AD$3&gt;='Beregning - Til fots ny'!$P$114)*('bef13over filtrert gang'!AD$3&lt;='Beregning - Til fots ny'!$P$115)*($A55='Beregning - Til fots ny'!$P$94)</f>
        <v>0</v>
      </c>
    </row>
    <row r="56" spans="1:30">
      <c r="A56">
        <v>427</v>
      </c>
      <c r="B56">
        <f>bef13over!B56*('bef13over filtrert gang'!B$3&gt;='Beregning - Til fots ny'!$P$114)*('bef13over filtrert gang'!B$3&lt;='Beregning - Til fots ny'!$P$115)*($A56='Beregning - Til fots ny'!$P$94)</f>
        <v>0</v>
      </c>
      <c r="C56">
        <f>bef13over!C56*('bef13over filtrert gang'!C$3&gt;='Beregning - Til fots ny'!$P$114)*('bef13over filtrert gang'!C$3&lt;='Beregning - Til fots ny'!$P$115)*($A56='Beregning - Til fots ny'!$P$94)</f>
        <v>0</v>
      </c>
      <c r="D56">
        <f>bef13over!D56*('bef13over filtrert gang'!D$3&gt;='Beregning - Til fots ny'!$P$114)*('bef13over filtrert gang'!D$3&lt;='Beregning - Til fots ny'!$P$115)*($A56='Beregning - Til fots ny'!$P$94)</f>
        <v>0</v>
      </c>
      <c r="E56">
        <f>bef13over!E56*('bef13over filtrert gang'!E$3&gt;='Beregning - Til fots ny'!$P$114)*('bef13over filtrert gang'!E$3&lt;='Beregning - Til fots ny'!$P$115)*($A56='Beregning - Til fots ny'!$P$94)</f>
        <v>0</v>
      </c>
      <c r="F56">
        <f>bef13over!F56*('bef13over filtrert gang'!F$3&gt;='Beregning - Til fots ny'!$P$114)*('bef13over filtrert gang'!F$3&lt;='Beregning - Til fots ny'!$P$115)*($A56='Beregning - Til fots ny'!$P$94)</f>
        <v>0</v>
      </c>
      <c r="G56">
        <f>bef13over!G56*('bef13over filtrert gang'!G$3&gt;='Beregning - Til fots ny'!$P$114)*('bef13over filtrert gang'!G$3&lt;='Beregning - Til fots ny'!$P$115)*($A56='Beregning - Til fots ny'!$P$94)</f>
        <v>0</v>
      </c>
      <c r="H56">
        <f>bef13over!H56*('bef13over filtrert gang'!H$3&gt;='Beregning - Til fots ny'!$P$114)*('bef13over filtrert gang'!H$3&lt;='Beregning - Til fots ny'!$P$115)*($A56='Beregning - Til fots ny'!$P$94)</f>
        <v>0</v>
      </c>
      <c r="I56">
        <f>bef13over!I56*('bef13over filtrert gang'!I$3&gt;='Beregning - Til fots ny'!$P$114)*('bef13over filtrert gang'!I$3&lt;='Beregning - Til fots ny'!$P$115)*($A56='Beregning - Til fots ny'!$P$94)</f>
        <v>0</v>
      </c>
      <c r="J56">
        <f>bef13over!J56*('bef13over filtrert gang'!J$3&gt;='Beregning - Til fots ny'!$P$114)*('bef13over filtrert gang'!J$3&lt;='Beregning - Til fots ny'!$P$115)*($A56='Beregning - Til fots ny'!$P$94)</f>
        <v>0</v>
      </c>
      <c r="K56">
        <f>bef13over!K56*('bef13over filtrert gang'!K$3&gt;='Beregning - Til fots ny'!$P$114)*('bef13over filtrert gang'!K$3&lt;='Beregning - Til fots ny'!$P$115)*($A56='Beregning - Til fots ny'!$P$94)</f>
        <v>0</v>
      </c>
      <c r="L56">
        <f>bef13over!L56*('bef13over filtrert gang'!L$3&gt;='Beregning - Til fots ny'!$P$114)*('bef13over filtrert gang'!L$3&lt;='Beregning - Til fots ny'!$P$115)*($A56='Beregning - Til fots ny'!$P$94)</f>
        <v>0</v>
      </c>
      <c r="M56">
        <f>bef13over!M56*('bef13over filtrert gang'!M$3&gt;='Beregning - Til fots ny'!$P$114)*('bef13over filtrert gang'!M$3&lt;='Beregning - Til fots ny'!$P$115)*($A56='Beregning - Til fots ny'!$P$94)</f>
        <v>0</v>
      </c>
      <c r="N56">
        <f>bef13over!N56*('bef13over filtrert gang'!N$3&gt;='Beregning - Til fots ny'!$P$114)*('bef13over filtrert gang'!N$3&lt;='Beregning - Til fots ny'!$P$115)*($A56='Beregning - Til fots ny'!$P$94)</f>
        <v>0</v>
      </c>
      <c r="O56">
        <f>bef13over!O56*('bef13over filtrert gang'!O$3&gt;='Beregning - Til fots ny'!$P$114)*('bef13over filtrert gang'!O$3&lt;='Beregning - Til fots ny'!$P$115)*($A56='Beregning - Til fots ny'!$P$94)</f>
        <v>0</v>
      </c>
      <c r="P56">
        <f>bef13over!P56*('bef13over filtrert gang'!P$3&gt;='Beregning - Til fots ny'!$P$114)*('bef13over filtrert gang'!P$3&lt;='Beregning - Til fots ny'!$P$115)*($A56='Beregning - Til fots ny'!$P$94)</f>
        <v>0</v>
      </c>
      <c r="Q56">
        <f>bef13over!Q56*('bef13over filtrert gang'!Q$3&gt;='Beregning - Til fots ny'!$P$114)*('bef13over filtrert gang'!Q$3&lt;='Beregning - Til fots ny'!$P$115)*($A56='Beregning - Til fots ny'!$P$94)</f>
        <v>0</v>
      </c>
      <c r="R56">
        <f>bef13over!R56*('bef13over filtrert gang'!R$3&gt;='Beregning - Til fots ny'!$P$114)*('bef13over filtrert gang'!R$3&lt;='Beregning - Til fots ny'!$P$115)*($A56='Beregning - Til fots ny'!$P$94)</f>
        <v>0</v>
      </c>
      <c r="S56">
        <f>bef13over!S56*('bef13over filtrert gang'!S$3&gt;='Beregning - Til fots ny'!$P$114)*('bef13over filtrert gang'!S$3&lt;='Beregning - Til fots ny'!$P$115)*($A56='Beregning - Til fots ny'!$P$94)</f>
        <v>0</v>
      </c>
      <c r="T56">
        <f>bef13over!T56*('bef13over filtrert gang'!T$3&gt;='Beregning - Til fots ny'!$P$114)*('bef13over filtrert gang'!T$3&lt;='Beregning - Til fots ny'!$P$115)*($A56='Beregning - Til fots ny'!$P$94)</f>
        <v>0</v>
      </c>
      <c r="U56">
        <f>bef13over!U56*('bef13over filtrert gang'!U$3&gt;='Beregning - Til fots ny'!$P$114)*('bef13over filtrert gang'!U$3&lt;='Beregning - Til fots ny'!$P$115)*($A56='Beregning - Til fots ny'!$P$94)</f>
        <v>0</v>
      </c>
      <c r="V56">
        <f>bef13over!V56*('bef13over filtrert gang'!V$3&gt;='Beregning - Til fots ny'!$P$114)*('bef13over filtrert gang'!V$3&lt;='Beregning - Til fots ny'!$P$115)*($A56='Beregning - Til fots ny'!$P$94)</f>
        <v>0</v>
      </c>
      <c r="W56">
        <f>bef13over!W56*('bef13over filtrert gang'!W$3&gt;='Beregning - Til fots ny'!$P$114)*('bef13over filtrert gang'!W$3&lt;='Beregning - Til fots ny'!$P$115)*($A56='Beregning - Til fots ny'!$P$94)</f>
        <v>0</v>
      </c>
      <c r="X56">
        <f>bef13over!X56*('bef13over filtrert gang'!X$3&gt;='Beregning - Til fots ny'!$P$114)*('bef13over filtrert gang'!X$3&lt;='Beregning - Til fots ny'!$P$115)*($A56='Beregning - Til fots ny'!$P$94)</f>
        <v>0</v>
      </c>
      <c r="Y56">
        <f>bef13over!Y56*('bef13over filtrert gang'!Y$3&gt;='Beregning - Til fots ny'!$P$114)*('bef13over filtrert gang'!Y$3&lt;='Beregning - Til fots ny'!$P$115)*($A56='Beregning - Til fots ny'!$P$94)</f>
        <v>0</v>
      </c>
      <c r="Z56">
        <f>bef13over!Z56*('bef13over filtrert gang'!Z$3&gt;='Beregning - Til fots ny'!$P$114)*('bef13over filtrert gang'!Z$3&lt;='Beregning - Til fots ny'!$P$115)*($A56='Beregning - Til fots ny'!$P$94)</f>
        <v>0</v>
      </c>
      <c r="AA56">
        <f>bef13over!AA56*('bef13over filtrert gang'!AA$3&gt;='Beregning - Til fots ny'!$P$114)*('bef13over filtrert gang'!AA$3&lt;='Beregning - Til fots ny'!$P$115)*($A56='Beregning - Til fots ny'!$P$94)</f>
        <v>0</v>
      </c>
      <c r="AB56">
        <f>bef13over!AB56*('bef13over filtrert gang'!AB$3&gt;='Beregning - Til fots ny'!$P$114)*('bef13over filtrert gang'!AB$3&lt;='Beregning - Til fots ny'!$P$115)*($A56='Beregning - Til fots ny'!$P$94)</f>
        <v>0</v>
      </c>
      <c r="AC56">
        <f>bef13over!AC56*('bef13over filtrert gang'!AC$3&gt;='Beregning - Til fots ny'!$P$114)*('bef13over filtrert gang'!AC$3&lt;='Beregning - Til fots ny'!$P$115)*($A56='Beregning - Til fots ny'!$P$94)</f>
        <v>0</v>
      </c>
      <c r="AD56">
        <f>bef13over!AD56*('bef13over filtrert gang'!AD$3&gt;='Beregning - Til fots ny'!$P$114)*('bef13over filtrert gang'!AD$3&lt;='Beregning - Til fots ny'!$P$115)*($A56='Beregning - Til fots ny'!$P$94)</f>
        <v>0</v>
      </c>
    </row>
    <row r="57" spans="1:30">
      <c r="A57">
        <v>428</v>
      </c>
      <c r="B57">
        <f>bef13over!B57*('bef13over filtrert gang'!B$3&gt;='Beregning - Til fots ny'!$P$114)*('bef13over filtrert gang'!B$3&lt;='Beregning - Til fots ny'!$P$115)*($A57='Beregning - Til fots ny'!$P$94)</f>
        <v>0</v>
      </c>
      <c r="C57">
        <f>bef13over!C57*('bef13over filtrert gang'!C$3&gt;='Beregning - Til fots ny'!$P$114)*('bef13over filtrert gang'!C$3&lt;='Beregning - Til fots ny'!$P$115)*($A57='Beregning - Til fots ny'!$P$94)</f>
        <v>0</v>
      </c>
      <c r="D57">
        <f>bef13over!D57*('bef13over filtrert gang'!D$3&gt;='Beregning - Til fots ny'!$P$114)*('bef13over filtrert gang'!D$3&lt;='Beregning - Til fots ny'!$P$115)*($A57='Beregning - Til fots ny'!$P$94)</f>
        <v>0</v>
      </c>
      <c r="E57">
        <f>bef13over!E57*('bef13over filtrert gang'!E$3&gt;='Beregning - Til fots ny'!$P$114)*('bef13over filtrert gang'!E$3&lt;='Beregning - Til fots ny'!$P$115)*($A57='Beregning - Til fots ny'!$P$94)</f>
        <v>0</v>
      </c>
      <c r="F57">
        <f>bef13over!F57*('bef13over filtrert gang'!F$3&gt;='Beregning - Til fots ny'!$P$114)*('bef13over filtrert gang'!F$3&lt;='Beregning - Til fots ny'!$P$115)*($A57='Beregning - Til fots ny'!$P$94)</f>
        <v>0</v>
      </c>
      <c r="G57">
        <f>bef13over!G57*('bef13over filtrert gang'!G$3&gt;='Beregning - Til fots ny'!$P$114)*('bef13over filtrert gang'!G$3&lt;='Beregning - Til fots ny'!$P$115)*($A57='Beregning - Til fots ny'!$P$94)</f>
        <v>0</v>
      </c>
      <c r="H57">
        <f>bef13over!H57*('bef13over filtrert gang'!H$3&gt;='Beregning - Til fots ny'!$P$114)*('bef13over filtrert gang'!H$3&lt;='Beregning - Til fots ny'!$P$115)*($A57='Beregning - Til fots ny'!$P$94)</f>
        <v>0</v>
      </c>
      <c r="I57">
        <f>bef13over!I57*('bef13over filtrert gang'!I$3&gt;='Beregning - Til fots ny'!$P$114)*('bef13over filtrert gang'!I$3&lt;='Beregning - Til fots ny'!$P$115)*($A57='Beregning - Til fots ny'!$P$94)</f>
        <v>0</v>
      </c>
      <c r="J57">
        <f>bef13over!J57*('bef13over filtrert gang'!J$3&gt;='Beregning - Til fots ny'!$P$114)*('bef13over filtrert gang'!J$3&lt;='Beregning - Til fots ny'!$P$115)*($A57='Beregning - Til fots ny'!$P$94)</f>
        <v>0</v>
      </c>
      <c r="K57">
        <f>bef13over!K57*('bef13over filtrert gang'!K$3&gt;='Beregning - Til fots ny'!$P$114)*('bef13over filtrert gang'!K$3&lt;='Beregning - Til fots ny'!$P$115)*($A57='Beregning - Til fots ny'!$P$94)</f>
        <v>0</v>
      </c>
      <c r="L57">
        <f>bef13over!L57*('bef13over filtrert gang'!L$3&gt;='Beregning - Til fots ny'!$P$114)*('bef13over filtrert gang'!L$3&lt;='Beregning - Til fots ny'!$P$115)*($A57='Beregning - Til fots ny'!$P$94)</f>
        <v>0</v>
      </c>
      <c r="M57">
        <f>bef13over!M57*('bef13over filtrert gang'!M$3&gt;='Beregning - Til fots ny'!$P$114)*('bef13over filtrert gang'!M$3&lt;='Beregning - Til fots ny'!$P$115)*($A57='Beregning - Til fots ny'!$P$94)</f>
        <v>0</v>
      </c>
      <c r="N57">
        <f>bef13over!N57*('bef13over filtrert gang'!N$3&gt;='Beregning - Til fots ny'!$P$114)*('bef13over filtrert gang'!N$3&lt;='Beregning - Til fots ny'!$P$115)*($A57='Beregning - Til fots ny'!$P$94)</f>
        <v>0</v>
      </c>
      <c r="O57">
        <f>bef13over!O57*('bef13over filtrert gang'!O$3&gt;='Beregning - Til fots ny'!$P$114)*('bef13over filtrert gang'!O$3&lt;='Beregning - Til fots ny'!$P$115)*($A57='Beregning - Til fots ny'!$P$94)</f>
        <v>0</v>
      </c>
      <c r="P57">
        <f>bef13over!P57*('bef13over filtrert gang'!P$3&gt;='Beregning - Til fots ny'!$P$114)*('bef13over filtrert gang'!P$3&lt;='Beregning - Til fots ny'!$P$115)*($A57='Beregning - Til fots ny'!$P$94)</f>
        <v>0</v>
      </c>
      <c r="Q57">
        <f>bef13over!Q57*('bef13over filtrert gang'!Q$3&gt;='Beregning - Til fots ny'!$P$114)*('bef13over filtrert gang'!Q$3&lt;='Beregning - Til fots ny'!$P$115)*($A57='Beregning - Til fots ny'!$P$94)</f>
        <v>0</v>
      </c>
      <c r="R57">
        <f>bef13over!R57*('bef13over filtrert gang'!R$3&gt;='Beregning - Til fots ny'!$P$114)*('bef13over filtrert gang'!R$3&lt;='Beregning - Til fots ny'!$P$115)*($A57='Beregning - Til fots ny'!$P$94)</f>
        <v>0</v>
      </c>
      <c r="S57">
        <f>bef13over!S57*('bef13over filtrert gang'!S$3&gt;='Beregning - Til fots ny'!$P$114)*('bef13over filtrert gang'!S$3&lt;='Beregning - Til fots ny'!$P$115)*($A57='Beregning - Til fots ny'!$P$94)</f>
        <v>0</v>
      </c>
      <c r="T57">
        <f>bef13over!T57*('bef13over filtrert gang'!T$3&gt;='Beregning - Til fots ny'!$P$114)*('bef13over filtrert gang'!T$3&lt;='Beregning - Til fots ny'!$P$115)*($A57='Beregning - Til fots ny'!$P$94)</f>
        <v>0</v>
      </c>
      <c r="U57">
        <f>bef13over!U57*('bef13over filtrert gang'!U$3&gt;='Beregning - Til fots ny'!$P$114)*('bef13over filtrert gang'!U$3&lt;='Beregning - Til fots ny'!$P$115)*($A57='Beregning - Til fots ny'!$P$94)</f>
        <v>0</v>
      </c>
      <c r="V57">
        <f>bef13over!V57*('bef13over filtrert gang'!V$3&gt;='Beregning - Til fots ny'!$P$114)*('bef13over filtrert gang'!V$3&lt;='Beregning - Til fots ny'!$P$115)*($A57='Beregning - Til fots ny'!$P$94)</f>
        <v>0</v>
      </c>
      <c r="W57">
        <f>bef13over!W57*('bef13over filtrert gang'!W$3&gt;='Beregning - Til fots ny'!$P$114)*('bef13over filtrert gang'!W$3&lt;='Beregning - Til fots ny'!$P$115)*($A57='Beregning - Til fots ny'!$P$94)</f>
        <v>0</v>
      </c>
      <c r="X57">
        <f>bef13over!X57*('bef13over filtrert gang'!X$3&gt;='Beregning - Til fots ny'!$P$114)*('bef13over filtrert gang'!X$3&lt;='Beregning - Til fots ny'!$P$115)*($A57='Beregning - Til fots ny'!$P$94)</f>
        <v>0</v>
      </c>
      <c r="Y57">
        <f>bef13over!Y57*('bef13over filtrert gang'!Y$3&gt;='Beregning - Til fots ny'!$P$114)*('bef13over filtrert gang'!Y$3&lt;='Beregning - Til fots ny'!$P$115)*($A57='Beregning - Til fots ny'!$P$94)</f>
        <v>0</v>
      </c>
      <c r="Z57">
        <f>bef13over!Z57*('bef13over filtrert gang'!Z$3&gt;='Beregning - Til fots ny'!$P$114)*('bef13over filtrert gang'!Z$3&lt;='Beregning - Til fots ny'!$P$115)*($A57='Beregning - Til fots ny'!$P$94)</f>
        <v>0</v>
      </c>
      <c r="AA57">
        <f>bef13over!AA57*('bef13over filtrert gang'!AA$3&gt;='Beregning - Til fots ny'!$P$114)*('bef13over filtrert gang'!AA$3&lt;='Beregning - Til fots ny'!$P$115)*($A57='Beregning - Til fots ny'!$P$94)</f>
        <v>0</v>
      </c>
      <c r="AB57">
        <f>bef13over!AB57*('bef13over filtrert gang'!AB$3&gt;='Beregning - Til fots ny'!$P$114)*('bef13over filtrert gang'!AB$3&lt;='Beregning - Til fots ny'!$P$115)*($A57='Beregning - Til fots ny'!$P$94)</f>
        <v>0</v>
      </c>
      <c r="AC57">
        <f>bef13over!AC57*('bef13over filtrert gang'!AC$3&gt;='Beregning - Til fots ny'!$P$114)*('bef13over filtrert gang'!AC$3&lt;='Beregning - Til fots ny'!$P$115)*($A57='Beregning - Til fots ny'!$P$94)</f>
        <v>0</v>
      </c>
      <c r="AD57">
        <f>bef13over!AD57*('bef13over filtrert gang'!AD$3&gt;='Beregning - Til fots ny'!$P$114)*('bef13over filtrert gang'!AD$3&lt;='Beregning - Til fots ny'!$P$115)*($A57='Beregning - Til fots ny'!$P$94)</f>
        <v>0</v>
      </c>
    </row>
    <row r="58" spans="1:30">
      <c r="A58">
        <v>429</v>
      </c>
      <c r="B58">
        <f>bef13over!B58*('bef13over filtrert gang'!B$3&gt;='Beregning - Til fots ny'!$P$114)*('bef13over filtrert gang'!B$3&lt;='Beregning - Til fots ny'!$P$115)*($A58='Beregning - Til fots ny'!$P$94)</f>
        <v>0</v>
      </c>
      <c r="C58">
        <f>bef13over!C58*('bef13over filtrert gang'!C$3&gt;='Beregning - Til fots ny'!$P$114)*('bef13over filtrert gang'!C$3&lt;='Beregning - Til fots ny'!$P$115)*($A58='Beregning - Til fots ny'!$P$94)</f>
        <v>0</v>
      </c>
      <c r="D58">
        <f>bef13over!D58*('bef13over filtrert gang'!D$3&gt;='Beregning - Til fots ny'!$P$114)*('bef13over filtrert gang'!D$3&lt;='Beregning - Til fots ny'!$P$115)*($A58='Beregning - Til fots ny'!$P$94)</f>
        <v>0</v>
      </c>
      <c r="E58">
        <f>bef13over!E58*('bef13over filtrert gang'!E$3&gt;='Beregning - Til fots ny'!$P$114)*('bef13over filtrert gang'!E$3&lt;='Beregning - Til fots ny'!$P$115)*($A58='Beregning - Til fots ny'!$P$94)</f>
        <v>0</v>
      </c>
      <c r="F58">
        <f>bef13over!F58*('bef13over filtrert gang'!F$3&gt;='Beregning - Til fots ny'!$P$114)*('bef13over filtrert gang'!F$3&lt;='Beregning - Til fots ny'!$P$115)*($A58='Beregning - Til fots ny'!$P$94)</f>
        <v>0</v>
      </c>
      <c r="G58">
        <f>bef13over!G58*('bef13over filtrert gang'!G$3&gt;='Beregning - Til fots ny'!$P$114)*('bef13over filtrert gang'!G$3&lt;='Beregning - Til fots ny'!$P$115)*($A58='Beregning - Til fots ny'!$P$94)</f>
        <v>0</v>
      </c>
      <c r="H58">
        <f>bef13over!H58*('bef13over filtrert gang'!H$3&gt;='Beregning - Til fots ny'!$P$114)*('bef13over filtrert gang'!H$3&lt;='Beregning - Til fots ny'!$P$115)*($A58='Beregning - Til fots ny'!$P$94)</f>
        <v>0</v>
      </c>
      <c r="I58">
        <f>bef13over!I58*('bef13over filtrert gang'!I$3&gt;='Beregning - Til fots ny'!$P$114)*('bef13over filtrert gang'!I$3&lt;='Beregning - Til fots ny'!$P$115)*($A58='Beregning - Til fots ny'!$P$94)</f>
        <v>0</v>
      </c>
      <c r="J58">
        <f>bef13over!J58*('bef13over filtrert gang'!J$3&gt;='Beregning - Til fots ny'!$P$114)*('bef13over filtrert gang'!J$3&lt;='Beregning - Til fots ny'!$P$115)*($A58='Beregning - Til fots ny'!$P$94)</f>
        <v>0</v>
      </c>
      <c r="K58">
        <f>bef13over!K58*('bef13over filtrert gang'!K$3&gt;='Beregning - Til fots ny'!$P$114)*('bef13over filtrert gang'!K$3&lt;='Beregning - Til fots ny'!$P$115)*($A58='Beregning - Til fots ny'!$P$94)</f>
        <v>0</v>
      </c>
      <c r="L58">
        <f>bef13over!L58*('bef13over filtrert gang'!L$3&gt;='Beregning - Til fots ny'!$P$114)*('bef13over filtrert gang'!L$3&lt;='Beregning - Til fots ny'!$P$115)*($A58='Beregning - Til fots ny'!$P$94)</f>
        <v>0</v>
      </c>
      <c r="M58">
        <f>bef13over!M58*('bef13over filtrert gang'!M$3&gt;='Beregning - Til fots ny'!$P$114)*('bef13over filtrert gang'!M$3&lt;='Beregning - Til fots ny'!$P$115)*($A58='Beregning - Til fots ny'!$P$94)</f>
        <v>0</v>
      </c>
      <c r="N58">
        <f>bef13over!N58*('bef13over filtrert gang'!N$3&gt;='Beregning - Til fots ny'!$P$114)*('bef13over filtrert gang'!N$3&lt;='Beregning - Til fots ny'!$P$115)*($A58='Beregning - Til fots ny'!$P$94)</f>
        <v>0</v>
      </c>
      <c r="O58">
        <f>bef13over!O58*('bef13over filtrert gang'!O$3&gt;='Beregning - Til fots ny'!$P$114)*('bef13over filtrert gang'!O$3&lt;='Beregning - Til fots ny'!$P$115)*($A58='Beregning - Til fots ny'!$P$94)</f>
        <v>0</v>
      </c>
      <c r="P58">
        <f>bef13over!P58*('bef13over filtrert gang'!P$3&gt;='Beregning - Til fots ny'!$P$114)*('bef13over filtrert gang'!P$3&lt;='Beregning - Til fots ny'!$P$115)*($A58='Beregning - Til fots ny'!$P$94)</f>
        <v>0</v>
      </c>
      <c r="Q58">
        <f>bef13over!Q58*('bef13over filtrert gang'!Q$3&gt;='Beregning - Til fots ny'!$P$114)*('bef13over filtrert gang'!Q$3&lt;='Beregning - Til fots ny'!$P$115)*($A58='Beregning - Til fots ny'!$P$94)</f>
        <v>0</v>
      </c>
      <c r="R58">
        <f>bef13over!R58*('bef13over filtrert gang'!R$3&gt;='Beregning - Til fots ny'!$P$114)*('bef13over filtrert gang'!R$3&lt;='Beregning - Til fots ny'!$P$115)*($A58='Beregning - Til fots ny'!$P$94)</f>
        <v>0</v>
      </c>
      <c r="S58">
        <f>bef13over!S58*('bef13over filtrert gang'!S$3&gt;='Beregning - Til fots ny'!$P$114)*('bef13over filtrert gang'!S$3&lt;='Beregning - Til fots ny'!$P$115)*($A58='Beregning - Til fots ny'!$P$94)</f>
        <v>0</v>
      </c>
      <c r="T58">
        <f>bef13over!T58*('bef13over filtrert gang'!T$3&gt;='Beregning - Til fots ny'!$P$114)*('bef13over filtrert gang'!T$3&lt;='Beregning - Til fots ny'!$P$115)*($A58='Beregning - Til fots ny'!$P$94)</f>
        <v>0</v>
      </c>
      <c r="U58">
        <f>bef13over!U58*('bef13over filtrert gang'!U$3&gt;='Beregning - Til fots ny'!$P$114)*('bef13over filtrert gang'!U$3&lt;='Beregning - Til fots ny'!$P$115)*($A58='Beregning - Til fots ny'!$P$94)</f>
        <v>0</v>
      </c>
      <c r="V58">
        <f>bef13over!V58*('bef13over filtrert gang'!V$3&gt;='Beregning - Til fots ny'!$P$114)*('bef13over filtrert gang'!V$3&lt;='Beregning - Til fots ny'!$P$115)*($A58='Beregning - Til fots ny'!$P$94)</f>
        <v>0</v>
      </c>
      <c r="W58">
        <f>bef13over!W58*('bef13over filtrert gang'!W$3&gt;='Beregning - Til fots ny'!$P$114)*('bef13over filtrert gang'!W$3&lt;='Beregning - Til fots ny'!$P$115)*($A58='Beregning - Til fots ny'!$P$94)</f>
        <v>0</v>
      </c>
      <c r="X58">
        <f>bef13over!X58*('bef13over filtrert gang'!X$3&gt;='Beregning - Til fots ny'!$P$114)*('bef13over filtrert gang'!X$3&lt;='Beregning - Til fots ny'!$P$115)*($A58='Beregning - Til fots ny'!$P$94)</f>
        <v>0</v>
      </c>
      <c r="Y58">
        <f>bef13over!Y58*('bef13over filtrert gang'!Y$3&gt;='Beregning - Til fots ny'!$P$114)*('bef13over filtrert gang'!Y$3&lt;='Beregning - Til fots ny'!$P$115)*($A58='Beregning - Til fots ny'!$P$94)</f>
        <v>0</v>
      </c>
      <c r="Z58">
        <f>bef13over!Z58*('bef13over filtrert gang'!Z$3&gt;='Beregning - Til fots ny'!$P$114)*('bef13over filtrert gang'!Z$3&lt;='Beregning - Til fots ny'!$P$115)*($A58='Beregning - Til fots ny'!$P$94)</f>
        <v>0</v>
      </c>
      <c r="AA58">
        <f>bef13over!AA58*('bef13over filtrert gang'!AA$3&gt;='Beregning - Til fots ny'!$P$114)*('bef13over filtrert gang'!AA$3&lt;='Beregning - Til fots ny'!$P$115)*($A58='Beregning - Til fots ny'!$P$94)</f>
        <v>0</v>
      </c>
      <c r="AB58">
        <f>bef13over!AB58*('bef13over filtrert gang'!AB$3&gt;='Beregning - Til fots ny'!$P$114)*('bef13over filtrert gang'!AB$3&lt;='Beregning - Til fots ny'!$P$115)*($A58='Beregning - Til fots ny'!$P$94)</f>
        <v>0</v>
      </c>
      <c r="AC58">
        <f>bef13over!AC58*('bef13over filtrert gang'!AC$3&gt;='Beregning - Til fots ny'!$P$114)*('bef13over filtrert gang'!AC$3&lt;='Beregning - Til fots ny'!$P$115)*($A58='Beregning - Til fots ny'!$P$94)</f>
        <v>0</v>
      </c>
      <c r="AD58">
        <f>bef13over!AD58*('bef13over filtrert gang'!AD$3&gt;='Beregning - Til fots ny'!$P$114)*('bef13over filtrert gang'!AD$3&lt;='Beregning - Til fots ny'!$P$115)*($A58='Beregning - Til fots ny'!$P$94)</f>
        <v>0</v>
      </c>
    </row>
    <row r="59" spans="1:30">
      <c r="A59">
        <v>430</v>
      </c>
      <c r="B59">
        <f>bef13over!B59*('bef13over filtrert gang'!B$3&gt;='Beregning - Til fots ny'!$P$114)*('bef13over filtrert gang'!B$3&lt;='Beregning - Til fots ny'!$P$115)*($A59='Beregning - Til fots ny'!$P$94)</f>
        <v>0</v>
      </c>
      <c r="C59">
        <f>bef13over!C59*('bef13over filtrert gang'!C$3&gt;='Beregning - Til fots ny'!$P$114)*('bef13over filtrert gang'!C$3&lt;='Beregning - Til fots ny'!$P$115)*($A59='Beregning - Til fots ny'!$P$94)</f>
        <v>0</v>
      </c>
      <c r="D59">
        <f>bef13over!D59*('bef13over filtrert gang'!D$3&gt;='Beregning - Til fots ny'!$P$114)*('bef13over filtrert gang'!D$3&lt;='Beregning - Til fots ny'!$P$115)*($A59='Beregning - Til fots ny'!$P$94)</f>
        <v>0</v>
      </c>
      <c r="E59">
        <f>bef13over!E59*('bef13over filtrert gang'!E$3&gt;='Beregning - Til fots ny'!$P$114)*('bef13over filtrert gang'!E$3&lt;='Beregning - Til fots ny'!$P$115)*($A59='Beregning - Til fots ny'!$P$94)</f>
        <v>0</v>
      </c>
      <c r="F59">
        <f>bef13over!F59*('bef13over filtrert gang'!F$3&gt;='Beregning - Til fots ny'!$P$114)*('bef13over filtrert gang'!F$3&lt;='Beregning - Til fots ny'!$P$115)*($A59='Beregning - Til fots ny'!$P$94)</f>
        <v>0</v>
      </c>
      <c r="G59">
        <f>bef13over!G59*('bef13over filtrert gang'!G$3&gt;='Beregning - Til fots ny'!$P$114)*('bef13over filtrert gang'!G$3&lt;='Beregning - Til fots ny'!$P$115)*($A59='Beregning - Til fots ny'!$P$94)</f>
        <v>0</v>
      </c>
      <c r="H59">
        <f>bef13over!H59*('bef13over filtrert gang'!H$3&gt;='Beregning - Til fots ny'!$P$114)*('bef13over filtrert gang'!H$3&lt;='Beregning - Til fots ny'!$P$115)*($A59='Beregning - Til fots ny'!$P$94)</f>
        <v>0</v>
      </c>
      <c r="I59">
        <f>bef13over!I59*('bef13over filtrert gang'!I$3&gt;='Beregning - Til fots ny'!$P$114)*('bef13over filtrert gang'!I$3&lt;='Beregning - Til fots ny'!$P$115)*($A59='Beregning - Til fots ny'!$P$94)</f>
        <v>0</v>
      </c>
      <c r="J59">
        <f>bef13over!J59*('bef13over filtrert gang'!J$3&gt;='Beregning - Til fots ny'!$P$114)*('bef13over filtrert gang'!J$3&lt;='Beregning - Til fots ny'!$P$115)*($A59='Beregning - Til fots ny'!$P$94)</f>
        <v>0</v>
      </c>
      <c r="K59">
        <f>bef13over!K59*('bef13over filtrert gang'!K$3&gt;='Beregning - Til fots ny'!$P$114)*('bef13over filtrert gang'!K$3&lt;='Beregning - Til fots ny'!$P$115)*($A59='Beregning - Til fots ny'!$P$94)</f>
        <v>0</v>
      </c>
      <c r="L59">
        <f>bef13over!L59*('bef13over filtrert gang'!L$3&gt;='Beregning - Til fots ny'!$P$114)*('bef13over filtrert gang'!L$3&lt;='Beregning - Til fots ny'!$P$115)*($A59='Beregning - Til fots ny'!$P$94)</f>
        <v>0</v>
      </c>
      <c r="M59">
        <f>bef13over!M59*('bef13over filtrert gang'!M$3&gt;='Beregning - Til fots ny'!$P$114)*('bef13over filtrert gang'!M$3&lt;='Beregning - Til fots ny'!$P$115)*($A59='Beregning - Til fots ny'!$P$94)</f>
        <v>0</v>
      </c>
      <c r="N59">
        <f>bef13over!N59*('bef13over filtrert gang'!N$3&gt;='Beregning - Til fots ny'!$P$114)*('bef13over filtrert gang'!N$3&lt;='Beregning - Til fots ny'!$P$115)*($A59='Beregning - Til fots ny'!$P$94)</f>
        <v>0</v>
      </c>
      <c r="O59">
        <f>bef13over!O59*('bef13over filtrert gang'!O$3&gt;='Beregning - Til fots ny'!$P$114)*('bef13over filtrert gang'!O$3&lt;='Beregning - Til fots ny'!$P$115)*($A59='Beregning - Til fots ny'!$P$94)</f>
        <v>0</v>
      </c>
      <c r="P59">
        <f>bef13over!P59*('bef13over filtrert gang'!P$3&gt;='Beregning - Til fots ny'!$P$114)*('bef13over filtrert gang'!P$3&lt;='Beregning - Til fots ny'!$P$115)*($A59='Beregning - Til fots ny'!$P$94)</f>
        <v>0</v>
      </c>
      <c r="Q59">
        <f>bef13over!Q59*('bef13over filtrert gang'!Q$3&gt;='Beregning - Til fots ny'!$P$114)*('bef13over filtrert gang'!Q$3&lt;='Beregning - Til fots ny'!$P$115)*($A59='Beregning - Til fots ny'!$P$94)</f>
        <v>0</v>
      </c>
      <c r="R59">
        <f>bef13over!R59*('bef13over filtrert gang'!R$3&gt;='Beregning - Til fots ny'!$P$114)*('bef13over filtrert gang'!R$3&lt;='Beregning - Til fots ny'!$P$115)*($A59='Beregning - Til fots ny'!$P$94)</f>
        <v>0</v>
      </c>
      <c r="S59">
        <f>bef13over!S59*('bef13over filtrert gang'!S$3&gt;='Beregning - Til fots ny'!$P$114)*('bef13over filtrert gang'!S$3&lt;='Beregning - Til fots ny'!$P$115)*($A59='Beregning - Til fots ny'!$P$94)</f>
        <v>0</v>
      </c>
      <c r="T59">
        <f>bef13over!T59*('bef13over filtrert gang'!T$3&gt;='Beregning - Til fots ny'!$P$114)*('bef13over filtrert gang'!T$3&lt;='Beregning - Til fots ny'!$P$115)*($A59='Beregning - Til fots ny'!$P$94)</f>
        <v>0</v>
      </c>
      <c r="U59">
        <f>bef13over!U59*('bef13over filtrert gang'!U$3&gt;='Beregning - Til fots ny'!$P$114)*('bef13over filtrert gang'!U$3&lt;='Beregning - Til fots ny'!$P$115)*($A59='Beregning - Til fots ny'!$P$94)</f>
        <v>0</v>
      </c>
      <c r="V59">
        <f>bef13over!V59*('bef13over filtrert gang'!V$3&gt;='Beregning - Til fots ny'!$P$114)*('bef13over filtrert gang'!V$3&lt;='Beregning - Til fots ny'!$P$115)*($A59='Beregning - Til fots ny'!$P$94)</f>
        <v>0</v>
      </c>
      <c r="W59">
        <f>bef13over!W59*('bef13over filtrert gang'!W$3&gt;='Beregning - Til fots ny'!$P$114)*('bef13over filtrert gang'!W$3&lt;='Beregning - Til fots ny'!$P$115)*($A59='Beregning - Til fots ny'!$P$94)</f>
        <v>0</v>
      </c>
      <c r="X59">
        <f>bef13over!X59*('bef13over filtrert gang'!X$3&gt;='Beregning - Til fots ny'!$P$114)*('bef13over filtrert gang'!X$3&lt;='Beregning - Til fots ny'!$P$115)*($A59='Beregning - Til fots ny'!$P$94)</f>
        <v>0</v>
      </c>
      <c r="Y59">
        <f>bef13over!Y59*('bef13over filtrert gang'!Y$3&gt;='Beregning - Til fots ny'!$P$114)*('bef13over filtrert gang'!Y$3&lt;='Beregning - Til fots ny'!$P$115)*($A59='Beregning - Til fots ny'!$P$94)</f>
        <v>0</v>
      </c>
      <c r="Z59">
        <f>bef13over!Z59*('bef13over filtrert gang'!Z$3&gt;='Beregning - Til fots ny'!$P$114)*('bef13over filtrert gang'!Z$3&lt;='Beregning - Til fots ny'!$P$115)*($A59='Beregning - Til fots ny'!$P$94)</f>
        <v>0</v>
      </c>
      <c r="AA59">
        <f>bef13over!AA59*('bef13over filtrert gang'!AA$3&gt;='Beregning - Til fots ny'!$P$114)*('bef13over filtrert gang'!AA$3&lt;='Beregning - Til fots ny'!$P$115)*($A59='Beregning - Til fots ny'!$P$94)</f>
        <v>0</v>
      </c>
      <c r="AB59">
        <f>bef13over!AB59*('bef13over filtrert gang'!AB$3&gt;='Beregning - Til fots ny'!$P$114)*('bef13over filtrert gang'!AB$3&lt;='Beregning - Til fots ny'!$P$115)*($A59='Beregning - Til fots ny'!$P$94)</f>
        <v>0</v>
      </c>
      <c r="AC59">
        <f>bef13over!AC59*('bef13over filtrert gang'!AC$3&gt;='Beregning - Til fots ny'!$P$114)*('bef13over filtrert gang'!AC$3&lt;='Beregning - Til fots ny'!$P$115)*($A59='Beregning - Til fots ny'!$P$94)</f>
        <v>0</v>
      </c>
      <c r="AD59">
        <f>bef13over!AD59*('bef13over filtrert gang'!AD$3&gt;='Beregning - Til fots ny'!$P$114)*('bef13over filtrert gang'!AD$3&lt;='Beregning - Til fots ny'!$P$115)*($A59='Beregning - Til fots ny'!$P$94)</f>
        <v>0</v>
      </c>
    </row>
    <row r="60" spans="1:30">
      <c r="A60">
        <v>432</v>
      </c>
      <c r="B60">
        <f>bef13over!B60*('bef13over filtrert gang'!B$3&gt;='Beregning - Til fots ny'!$P$114)*('bef13over filtrert gang'!B$3&lt;='Beregning - Til fots ny'!$P$115)*($A60='Beregning - Til fots ny'!$P$94)</f>
        <v>0</v>
      </c>
      <c r="C60">
        <f>bef13over!C60*('bef13over filtrert gang'!C$3&gt;='Beregning - Til fots ny'!$P$114)*('bef13over filtrert gang'!C$3&lt;='Beregning - Til fots ny'!$P$115)*($A60='Beregning - Til fots ny'!$P$94)</f>
        <v>0</v>
      </c>
      <c r="D60">
        <f>bef13over!D60*('bef13over filtrert gang'!D$3&gt;='Beregning - Til fots ny'!$P$114)*('bef13over filtrert gang'!D$3&lt;='Beregning - Til fots ny'!$P$115)*($A60='Beregning - Til fots ny'!$P$94)</f>
        <v>0</v>
      </c>
      <c r="E60">
        <f>bef13over!E60*('bef13over filtrert gang'!E$3&gt;='Beregning - Til fots ny'!$P$114)*('bef13over filtrert gang'!E$3&lt;='Beregning - Til fots ny'!$P$115)*($A60='Beregning - Til fots ny'!$P$94)</f>
        <v>0</v>
      </c>
      <c r="F60">
        <f>bef13over!F60*('bef13over filtrert gang'!F$3&gt;='Beregning - Til fots ny'!$P$114)*('bef13over filtrert gang'!F$3&lt;='Beregning - Til fots ny'!$P$115)*($A60='Beregning - Til fots ny'!$P$94)</f>
        <v>0</v>
      </c>
      <c r="G60">
        <f>bef13over!G60*('bef13over filtrert gang'!G$3&gt;='Beregning - Til fots ny'!$P$114)*('bef13over filtrert gang'!G$3&lt;='Beregning - Til fots ny'!$P$115)*($A60='Beregning - Til fots ny'!$P$94)</f>
        <v>0</v>
      </c>
      <c r="H60">
        <f>bef13over!H60*('bef13over filtrert gang'!H$3&gt;='Beregning - Til fots ny'!$P$114)*('bef13over filtrert gang'!H$3&lt;='Beregning - Til fots ny'!$P$115)*($A60='Beregning - Til fots ny'!$P$94)</f>
        <v>0</v>
      </c>
      <c r="I60">
        <f>bef13over!I60*('bef13over filtrert gang'!I$3&gt;='Beregning - Til fots ny'!$P$114)*('bef13over filtrert gang'!I$3&lt;='Beregning - Til fots ny'!$P$115)*($A60='Beregning - Til fots ny'!$P$94)</f>
        <v>0</v>
      </c>
      <c r="J60">
        <f>bef13over!J60*('bef13over filtrert gang'!J$3&gt;='Beregning - Til fots ny'!$P$114)*('bef13over filtrert gang'!J$3&lt;='Beregning - Til fots ny'!$P$115)*($A60='Beregning - Til fots ny'!$P$94)</f>
        <v>0</v>
      </c>
      <c r="K60">
        <f>bef13over!K60*('bef13over filtrert gang'!K$3&gt;='Beregning - Til fots ny'!$P$114)*('bef13over filtrert gang'!K$3&lt;='Beregning - Til fots ny'!$P$115)*($A60='Beregning - Til fots ny'!$P$94)</f>
        <v>0</v>
      </c>
      <c r="L60">
        <f>bef13over!L60*('bef13over filtrert gang'!L$3&gt;='Beregning - Til fots ny'!$P$114)*('bef13over filtrert gang'!L$3&lt;='Beregning - Til fots ny'!$P$115)*($A60='Beregning - Til fots ny'!$P$94)</f>
        <v>0</v>
      </c>
      <c r="M60">
        <f>bef13over!M60*('bef13over filtrert gang'!M$3&gt;='Beregning - Til fots ny'!$P$114)*('bef13over filtrert gang'!M$3&lt;='Beregning - Til fots ny'!$P$115)*($A60='Beregning - Til fots ny'!$P$94)</f>
        <v>0</v>
      </c>
      <c r="N60">
        <f>bef13over!N60*('bef13over filtrert gang'!N$3&gt;='Beregning - Til fots ny'!$P$114)*('bef13over filtrert gang'!N$3&lt;='Beregning - Til fots ny'!$P$115)*($A60='Beregning - Til fots ny'!$P$94)</f>
        <v>0</v>
      </c>
      <c r="O60">
        <f>bef13over!O60*('bef13over filtrert gang'!O$3&gt;='Beregning - Til fots ny'!$P$114)*('bef13over filtrert gang'!O$3&lt;='Beregning - Til fots ny'!$P$115)*($A60='Beregning - Til fots ny'!$P$94)</f>
        <v>0</v>
      </c>
      <c r="P60">
        <f>bef13over!P60*('bef13over filtrert gang'!P$3&gt;='Beregning - Til fots ny'!$P$114)*('bef13over filtrert gang'!P$3&lt;='Beregning - Til fots ny'!$P$115)*($A60='Beregning - Til fots ny'!$P$94)</f>
        <v>0</v>
      </c>
      <c r="Q60">
        <f>bef13over!Q60*('bef13over filtrert gang'!Q$3&gt;='Beregning - Til fots ny'!$P$114)*('bef13over filtrert gang'!Q$3&lt;='Beregning - Til fots ny'!$P$115)*($A60='Beregning - Til fots ny'!$P$94)</f>
        <v>0</v>
      </c>
      <c r="R60">
        <f>bef13over!R60*('bef13over filtrert gang'!R$3&gt;='Beregning - Til fots ny'!$P$114)*('bef13over filtrert gang'!R$3&lt;='Beregning - Til fots ny'!$P$115)*($A60='Beregning - Til fots ny'!$P$94)</f>
        <v>0</v>
      </c>
      <c r="S60">
        <f>bef13over!S60*('bef13over filtrert gang'!S$3&gt;='Beregning - Til fots ny'!$P$114)*('bef13over filtrert gang'!S$3&lt;='Beregning - Til fots ny'!$P$115)*($A60='Beregning - Til fots ny'!$P$94)</f>
        <v>0</v>
      </c>
      <c r="T60">
        <f>bef13over!T60*('bef13over filtrert gang'!T$3&gt;='Beregning - Til fots ny'!$P$114)*('bef13over filtrert gang'!T$3&lt;='Beregning - Til fots ny'!$P$115)*($A60='Beregning - Til fots ny'!$P$94)</f>
        <v>0</v>
      </c>
      <c r="U60">
        <f>bef13over!U60*('bef13over filtrert gang'!U$3&gt;='Beregning - Til fots ny'!$P$114)*('bef13over filtrert gang'!U$3&lt;='Beregning - Til fots ny'!$P$115)*($A60='Beregning - Til fots ny'!$P$94)</f>
        <v>0</v>
      </c>
      <c r="V60">
        <f>bef13over!V60*('bef13over filtrert gang'!V$3&gt;='Beregning - Til fots ny'!$P$114)*('bef13over filtrert gang'!V$3&lt;='Beregning - Til fots ny'!$P$115)*($A60='Beregning - Til fots ny'!$P$94)</f>
        <v>0</v>
      </c>
      <c r="W60">
        <f>bef13over!W60*('bef13over filtrert gang'!W$3&gt;='Beregning - Til fots ny'!$P$114)*('bef13over filtrert gang'!W$3&lt;='Beregning - Til fots ny'!$P$115)*($A60='Beregning - Til fots ny'!$P$94)</f>
        <v>0</v>
      </c>
      <c r="X60">
        <f>bef13over!X60*('bef13over filtrert gang'!X$3&gt;='Beregning - Til fots ny'!$P$114)*('bef13over filtrert gang'!X$3&lt;='Beregning - Til fots ny'!$P$115)*($A60='Beregning - Til fots ny'!$P$94)</f>
        <v>0</v>
      </c>
      <c r="Y60">
        <f>bef13over!Y60*('bef13over filtrert gang'!Y$3&gt;='Beregning - Til fots ny'!$P$114)*('bef13over filtrert gang'!Y$3&lt;='Beregning - Til fots ny'!$P$115)*($A60='Beregning - Til fots ny'!$P$94)</f>
        <v>0</v>
      </c>
      <c r="Z60">
        <f>bef13over!Z60*('bef13over filtrert gang'!Z$3&gt;='Beregning - Til fots ny'!$P$114)*('bef13over filtrert gang'!Z$3&lt;='Beregning - Til fots ny'!$P$115)*($A60='Beregning - Til fots ny'!$P$94)</f>
        <v>0</v>
      </c>
      <c r="AA60">
        <f>bef13over!AA60*('bef13over filtrert gang'!AA$3&gt;='Beregning - Til fots ny'!$P$114)*('bef13over filtrert gang'!AA$3&lt;='Beregning - Til fots ny'!$P$115)*($A60='Beregning - Til fots ny'!$P$94)</f>
        <v>0</v>
      </c>
      <c r="AB60">
        <f>bef13over!AB60*('bef13over filtrert gang'!AB$3&gt;='Beregning - Til fots ny'!$P$114)*('bef13over filtrert gang'!AB$3&lt;='Beregning - Til fots ny'!$P$115)*($A60='Beregning - Til fots ny'!$P$94)</f>
        <v>0</v>
      </c>
      <c r="AC60">
        <f>bef13over!AC60*('bef13over filtrert gang'!AC$3&gt;='Beregning - Til fots ny'!$P$114)*('bef13over filtrert gang'!AC$3&lt;='Beregning - Til fots ny'!$P$115)*($A60='Beregning - Til fots ny'!$P$94)</f>
        <v>0</v>
      </c>
      <c r="AD60">
        <f>bef13over!AD60*('bef13over filtrert gang'!AD$3&gt;='Beregning - Til fots ny'!$P$114)*('bef13over filtrert gang'!AD$3&lt;='Beregning - Til fots ny'!$P$115)*($A60='Beregning - Til fots ny'!$P$94)</f>
        <v>0</v>
      </c>
    </row>
    <row r="61" spans="1:30">
      <c r="A61">
        <v>434</v>
      </c>
      <c r="B61">
        <f>bef13over!B61*('bef13over filtrert gang'!B$3&gt;='Beregning - Til fots ny'!$P$114)*('bef13over filtrert gang'!B$3&lt;='Beregning - Til fots ny'!$P$115)*($A61='Beregning - Til fots ny'!$P$94)</f>
        <v>0</v>
      </c>
      <c r="C61">
        <f>bef13over!C61*('bef13over filtrert gang'!C$3&gt;='Beregning - Til fots ny'!$P$114)*('bef13over filtrert gang'!C$3&lt;='Beregning - Til fots ny'!$P$115)*($A61='Beregning - Til fots ny'!$P$94)</f>
        <v>0</v>
      </c>
      <c r="D61">
        <f>bef13over!D61*('bef13over filtrert gang'!D$3&gt;='Beregning - Til fots ny'!$P$114)*('bef13over filtrert gang'!D$3&lt;='Beregning - Til fots ny'!$P$115)*($A61='Beregning - Til fots ny'!$P$94)</f>
        <v>0</v>
      </c>
      <c r="E61">
        <f>bef13over!E61*('bef13over filtrert gang'!E$3&gt;='Beregning - Til fots ny'!$P$114)*('bef13over filtrert gang'!E$3&lt;='Beregning - Til fots ny'!$P$115)*($A61='Beregning - Til fots ny'!$P$94)</f>
        <v>0</v>
      </c>
      <c r="F61">
        <f>bef13over!F61*('bef13over filtrert gang'!F$3&gt;='Beregning - Til fots ny'!$P$114)*('bef13over filtrert gang'!F$3&lt;='Beregning - Til fots ny'!$P$115)*($A61='Beregning - Til fots ny'!$P$94)</f>
        <v>0</v>
      </c>
      <c r="G61">
        <f>bef13over!G61*('bef13over filtrert gang'!G$3&gt;='Beregning - Til fots ny'!$P$114)*('bef13over filtrert gang'!G$3&lt;='Beregning - Til fots ny'!$P$115)*($A61='Beregning - Til fots ny'!$P$94)</f>
        <v>0</v>
      </c>
      <c r="H61">
        <f>bef13over!H61*('bef13over filtrert gang'!H$3&gt;='Beregning - Til fots ny'!$P$114)*('bef13over filtrert gang'!H$3&lt;='Beregning - Til fots ny'!$P$115)*($A61='Beregning - Til fots ny'!$P$94)</f>
        <v>0</v>
      </c>
      <c r="I61">
        <f>bef13over!I61*('bef13over filtrert gang'!I$3&gt;='Beregning - Til fots ny'!$P$114)*('bef13over filtrert gang'!I$3&lt;='Beregning - Til fots ny'!$P$115)*($A61='Beregning - Til fots ny'!$P$94)</f>
        <v>0</v>
      </c>
      <c r="J61">
        <f>bef13over!J61*('bef13over filtrert gang'!J$3&gt;='Beregning - Til fots ny'!$P$114)*('bef13over filtrert gang'!J$3&lt;='Beregning - Til fots ny'!$P$115)*($A61='Beregning - Til fots ny'!$P$94)</f>
        <v>0</v>
      </c>
      <c r="K61">
        <f>bef13over!K61*('bef13over filtrert gang'!K$3&gt;='Beregning - Til fots ny'!$P$114)*('bef13over filtrert gang'!K$3&lt;='Beregning - Til fots ny'!$P$115)*($A61='Beregning - Til fots ny'!$P$94)</f>
        <v>0</v>
      </c>
      <c r="L61">
        <f>bef13over!L61*('bef13over filtrert gang'!L$3&gt;='Beregning - Til fots ny'!$P$114)*('bef13over filtrert gang'!L$3&lt;='Beregning - Til fots ny'!$P$115)*($A61='Beregning - Til fots ny'!$P$94)</f>
        <v>0</v>
      </c>
      <c r="M61">
        <f>bef13over!M61*('bef13over filtrert gang'!M$3&gt;='Beregning - Til fots ny'!$P$114)*('bef13over filtrert gang'!M$3&lt;='Beregning - Til fots ny'!$P$115)*($A61='Beregning - Til fots ny'!$P$94)</f>
        <v>0</v>
      </c>
      <c r="N61">
        <f>bef13over!N61*('bef13over filtrert gang'!N$3&gt;='Beregning - Til fots ny'!$P$114)*('bef13over filtrert gang'!N$3&lt;='Beregning - Til fots ny'!$P$115)*($A61='Beregning - Til fots ny'!$P$94)</f>
        <v>0</v>
      </c>
      <c r="O61">
        <f>bef13over!O61*('bef13over filtrert gang'!O$3&gt;='Beregning - Til fots ny'!$P$114)*('bef13over filtrert gang'!O$3&lt;='Beregning - Til fots ny'!$P$115)*($A61='Beregning - Til fots ny'!$P$94)</f>
        <v>0</v>
      </c>
      <c r="P61">
        <f>bef13over!P61*('bef13over filtrert gang'!P$3&gt;='Beregning - Til fots ny'!$P$114)*('bef13over filtrert gang'!P$3&lt;='Beregning - Til fots ny'!$P$115)*($A61='Beregning - Til fots ny'!$P$94)</f>
        <v>0</v>
      </c>
      <c r="Q61">
        <f>bef13over!Q61*('bef13over filtrert gang'!Q$3&gt;='Beregning - Til fots ny'!$P$114)*('bef13over filtrert gang'!Q$3&lt;='Beregning - Til fots ny'!$P$115)*($A61='Beregning - Til fots ny'!$P$94)</f>
        <v>0</v>
      </c>
      <c r="R61">
        <f>bef13over!R61*('bef13over filtrert gang'!R$3&gt;='Beregning - Til fots ny'!$P$114)*('bef13over filtrert gang'!R$3&lt;='Beregning - Til fots ny'!$P$115)*($A61='Beregning - Til fots ny'!$P$94)</f>
        <v>0</v>
      </c>
      <c r="S61">
        <f>bef13over!S61*('bef13over filtrert gang'!S$3&gt;='Beregning - Til fots ny'!$P$114)*('bef13over filtrert gang'!S$3&lt;='Beregning - Til fots ny'!$P$115)*($A61='Beregning - Til fots ny'!$P$94)</f>
        <v>0</v>
      </c>
      <c r="T61">
        <f>bef13over!T61*('bef13over filtrert gang'!T$3&gt;='Beregning - Til fots ny'!$P$114)*('bef13over filtrert gang'!T$3&lt;='Beregning - Til fots ny'!$P$115)*($A61='Beregning - Til fots ny'!$P$94)</f>
        <v>0</v>
      </c>
      <c r="U61">
        <f>bef13over!U61*('bef13over filtrert gang'!U$3&gt;='Beregning - Til fots ny'!$P$114)*('bef13over filtrert gang'!U$3&lt;='Beregning - Til fots ny'!$P$115)*($A61='Beregning - Til fots ny'!$P$94)</f>
        <v>0</v>
      </c>
      <c r="V61">
        <f>bef13over!V61*('bef13over filtrert gang'!V$3&gt;='Beregning - Til fots ny'!$P$114)*('bef13over filtrert gang'!V$3&lt;='Beregning - Til fots ny'!$P$115)*($A61='Beregning - Til fots ny'!$P$94)</f>
        <v>0</v>
      </c>
      <c r="W61">
        <f>bef13over!W61*('bef13over filtrert gang'!W$3&gt;='Beregning - Til fots ny'!$P$114)*('bef13over filtrert gang'!W$3&lt;='Beregning - Til fots ny'!$P$115)*($A61='Beregning - Til fots ny'!$P$94)</f>
        <v>0</v>
      </c>
      <c r="X61">
        <f>bef13over!X61*('bef13over filtrert gang'!X$3&gt;='Beregning - Til fots ny'!$P$114)*('bef13over filtrert gang'!X$3&lt;='Beregning - Til fots ny'!$P$115)*($A61='Beregning - Til fots ny'!$P$94)</f>
        <v>0</v>
      </c>
      <c r="Y61">
        <f>bef13over!Y61*('bef13over filtrert gang'!Y$3&gt;='Beregning - Til fots ny'!$P$114)*('bef13over filtrert gang'!Y$3&lt;='Beregning - Til fots ny'!$P$115)*($A61='Beregning - Til fots ny'!$P$94)</f>
        <v>0</v>
      </c>
      <c r="Z61">
        <f>bef13over!Z61*('bef13over filtrert gang'!Z$3&gt;='Beregning - Til fots ny'!$P$114)*('bef13over filtrert gang'!Z$3&lt;='Beregning - Til fots ny'!$P$115)*($A61='Beregning - Til fots ny'!$P$94)</f>
        <v>0</v>
      </c>
      <c r="AA61">
        <f>bef13over!AA61*('bef13over filtrert gang'!AA$3&gt;='Beregning - Til fots ny'!$P$114)*('bef13over filtrert gang'!AA$3&lt;='Beregning - Til fots ny'!$P$115)*($A61='Beregning - Til fots ny'!$P$94)</f>
        <v>0</v>
      </c>
      <c r="AB61">
        <f>bef13over!AB61*('bef13over filtrert gang'!AB$3&gt;='Beregning - Til fots ny'!$P$114)*('bef13over filtrert gang'!AB$3&lt;='Beregning - Til fots ny'!$P$115)*($A61='Beregning - Til fots ny'!$P$94)</f>
        <v>0</v>
      </c>
      <c r="AC61">
        <f>bef13over!AC61*('bef13over filtrert gang'!AC$3&gt;='Beregning - Til fots ny'!$P$114)*('bef13over filtrert gang'!AC$3&lt;='Beregning - Til fots ny'!$P$115)*($A61='Beregning - Til fots ny'!$P$94)</f>
        <v>0</v>
      </c>
      <c r="AD61">
        <f>bef13over!AD61*('bef13over filtrert gang'!AD$3&gt;='Beregning - Til fots ny'!$P$114)*('bef13over filtrert gang'!AD$3&lt;='Beregning - Til fots ny'!$P$115)*($A61='Beregning - Til fots ny'!$P$94)</f>
        <v>0</v>
      </c>
    </row>
    <row r="62" spans="1:30">
      <c r="A62">
        <v>436</v>
      </c>
      <c r="B62">
        <f>bef13over!B62*('bef13over filtrert gang'!B$3&gt;='Beregning - Til fots ny'!$P$114)*('bef13over filtrert gang'!B$3&lt;='Beregning - Til fots ny'!$P$115)*($A62='Beregning - Til fots ny'!$P$94)</f>
        <v>0</v>
      </c>
      <c r="C62">
        <f>bef13over!C62*('bef13over filtrert gang'!C$3&gt;='Beregning - Til fots ny'!$P$114)*('bef13over filtrert gang'!C$3&lt;='Beregning - Til fots ny'!$P$115)*($A62='Beregning - Til fots ny'!$P$94)</f>
        <v>0</v>
      </c>
      <c r="D62">
        <f>bef13over!D62*('bef13over filtrert gang'!D$3&gt;='Beregning - Til fots ny'!$P$114)*('bef13over filtrert gang'!D$3&lt;='Beregning - Til fots ny'!$P$115)*($A62='Beregning - Til fots ny'!$P$94)</f>
        <v>0</v>
      </c>
      <c r="E62">
        <f>bef13over!E62*('bef13over filtrert gang'!E$3&gt;='Beregning - Til fots ny'!$P$114)*('bef13over filtrert gang'!E$3&lt;='Beregning - Til fots ny'!$P$115)*($A62='Beregning - Til fots ny'!$P$94)</f>
        <v>0</v>
      </c>
      <c r="F62">
        <f>bef13over!F62*('bef13over filtrert gang'!F$3&gt;='Beregning - Til fots ny'!$P$114)*('bef13over filtrert gang'!F$3&lt;='Beregning - Til fots ny'!$P$115)*($A62='Beregning - Til fots ny'!$P$94)</f>
        <v>0</v>
      </c>
      <c r="G62">
        <f>bef13over!G62*('bef13over filtrert gang'!G$3&gt;='Beregning - Til fots ny'!$P$114)*('bef13over filtrert gang'!G$3&lt;='Beregning - Til fots ny'!$P$115)*($A62='Beregning - Til fots ny'!$P$94)</f>
        <v>0</v>
      </c>
      <c r="H62">
        <f>bef13over!H62*('bef13over filtrert gang'!H$3&gt;='Beregning - Til fots ny'!$P$114)*('bef13over filtrert gang'!H$3&lt;='Beregning - Til fots ny'!$P$115)*($A62='Beregning - Til fots ny'!$P$94)</f>
        <v>0</v>
      </c>
      <c r="I62">
        <f>bef13over!I62*('bef13over filtrert gang'!I$3&gt;='Beregning - Til fots ny'!$P$114)*('bef13over filtrert gang'!I$3&lt;='Beregning - Til fots ny'!$P$115)*($A62='Beregning - Til fots ny'!$P$94)</f>
        <v>0</v>
      </c>
      <c r="J62">
        <f>bef13over!J62*('bef13over filtrert gang'!J$3&gt;='Beregning - Til fots ny'!$P$114)*('bef13over filtrert gang'!J$3&lt;='Beregning - Til fots ny'!$P$115)*($A62='Beregning - Til fots ny'!$P$94)</f>
        <v>0</v>
      </c>
      <c r="K62">
        <f>bef13over!K62*('bef13over filtrert gang'!K$3&gt;='Beregning - Til fots ny'!$P$114)*('bef13over filtrert gang'!K$3&lt;='Beregning - Til fots ny'!$P$115)*($A62='Beregning - Til fots ny'!$P$94)</f>
        <v>0</v>
      </c>
      <c r="L62">
        <f>bef13over!L62*('bef13over filtrert gang'!L$3&gt;='Beregning - Til fots ny'!$P$114)*('bef13over filtrert gang'!L$3&lt;='Beregning - Til fots ny'!$P$115)*($A62='Beregning - Til fots ny'!$P$94)</f>
        <v>0</v>
      </c>
      <c r="M62">
        <f>bef13over!M62*('bef13over filtrert gang'!M$3&gt;='Beregning - Til fots ny'!$P$114)*('bef13over filtrert gang'!M$3&lt;='Beregning - Til fots ny'!$P$115)*($A62='Beregning - Til fots ny'!$P$94)</f>
        <v>0</v>
      </c>
      <c r="N62">
        <f>bef13over!N62*('bef13over filtrert gang'!N$3&gt;='Beregning - Til fots ny'!$P$114)*('bef13over filtrert gang'!N$3&lt;='Beregning - Til fots ny'!$P$115)*($A62='Beregning - Til fots ny'!$P$94)</f>
        <v>0</v>
      </c>
      <c r="O62">
        <f>bef13over!O62*('bef13over filtrert gang'!O$3&gt;='Beregning - Til fots ny'!$P$114)*('bef13over filtrert gang'!O$3&lt;='Beregning - Til fots ny'!$P$115)*($A62='Beregning - Til fots ny'!$P$94)</f>
        <v>0</v>
      </c>
      <c r="P62">
        <f>bef13over!P62*('bef13over filtrert gang'!P$3&gt;='Beregning - Til fots ny'!$P$114)*('bef13over filtrert gang'!P$3&lt;='Beregning - Til fots ny'!$P$115)*($A62='Beregning - Til fots ny'!$P$94)</f>
        <v>0</v>
      </c>
      <c r="Q62">
        <f>bef13over!Q62*('bef13over filtrert gang'!Q$3&gt;='Beregning - Til fots ny'!$P$114)*('bef13over filtrert gang'!Q$3&lt;='Beregning - Til fots ny'!$P$115)*($A62='Beregning - Til fots ny'!$P$94)</f>
        <v>0</v>
      </c>
      <c r="R62">
        <f>bef13over!R62*('bef13over filtrert gang'!R$3&gt;='Beregning - Til fots ny'!$P$114)*('bef13over filtrert gang'!R$3&lt;='Beregning - Til fots ny'!$P$115)*($A62='Beregning - Til fots ny'!$P$94)</f>
        <v>0</v>
      </c>
      <c r="S62">
        <f>bef13over!S62*('bef13over filtrert gang'!S$3&gt;='Beregning - Til fots ny'!$P$114)*('bef13over filtrert gang'!S$3&lt;='Beregning - Til fots ny'!$P$115)*($A62='Beregning - Til fots ny'!$P$94)</f>
        <v>0</v>
      </c>
      <c r="T62">
        <f>bef13over!T62*('bef13over filtrert gang'!T$3&gt;='Beregning - Til fots ny'!$P$114)*('bef13over filtrert gang'!T$3&lt;='Beregning - Til fots ny'!$P$115)*($A62='Beregning - Til fots ny'!$P$94)</f>
        <v>0</v>
      </c>
      <c r="U62">
        <f>bef13over!U62*('bef13over filtrert gang'!U$3&gt;='Beregning - Til fots ny'!$P$114)*('bef13over filtrert gang'!U$3&lt;='Beregning - Til fots ny'!$P$115)*($A62='Beregning - Til fots ny'!$P$94)</f>
        <v>0</v>
      </c>
      <c r="V62">
        <f>bef13over!V62*('bef13over filtrert gang'!V$3&gt;='Beregning - Til fots ny'!$P$114)*('bef13over filtrert gang'!V$3&lt;='Beregning - Til fots ny'!$P$115)*($A62='Beregning - Til fots ny'!$P$94)</f>
        <v>0</v>
      </c>
      <c r="W62">
        <f>bef13over!W62*('bef13over filtrert gang'!W$3&gt;='Beregning - Til fots ny'!$P$114)*('bef13over filtrert gang'!W$3&lt;='Beregning - Til fots ny'!$P$115)*($A62='Beregning - Til fots ny'!$P$94)</f>
        <v>0</v>
      </c>
      <c r="X62">
        <f>bef13over!X62*('bef13over filtrert gang'!X$3&gt;='Beregning - Til fots ny'!$P$114)*('bef13over filtrert gang'!X$3&lt;='Beregning - Til fots ny'!$P$115)*($A62='Beregning - Til fots ny'!$P$94)</f>
        <v>0</v>
      </c>
      <c r="Y62">
        <f>bef13over!Y62*('bef13over filtrert gang'!Y$3&gt;='Beregning - Til fots ny'!$P$114)*('bef13over filtrert gang'!Y$3&lt;='Beregning - Til fots ny'!$P$115)*($A62='Beregning - Til fots ny'!$P$94)</f>
        <v>0</v>
      </c>
      <c r="Z62">
        <f>bef13over!Z62*('bef13over filtrert gang'!Z$3&gt;='Beregning - Til fots ny'!$P$114)*('bef13over filtrert gang'!Z$3&lt;='Beregning - Til fots ny'!$P$115)*($A62='Beregning - Til fots ny'!$P$94)</f>
        <v>0</v>
      </c>
      <c r="AA62">
        <f>bef13over!AA62*('bef13over filtrert gang'!AA$3&gt;='Beregning - Til fots ny'!$P$114)*('bef13over filtrert gang'!AA$3&lt;='Beregning - Til fots ny'!$P$115)*($A62='Beregning - Til fots ny'!$P$94)</f>
        <v>0</v>
      </c>
      <c r="AB62">
        <f>bef13over!AB62*('bef13over filtrert gang'!AB$3&gt;='Beregning - Til fots ny'!$P$114)*('bef13over filtrert gang'!AB$3&lt;='Beregning - Til fots ny'!$P$115)*($A62='Beregning - Til fots ny'!$P$94)</f>
        <v>0</v>
      </c>
      <c r="AC62">
        <f>bef13over!AC62*('bef13over filtrert gang'!AC$3&gt;='Beregning - Til fots ny'!$P$114)*('bef13over filtrert gang'!AC$3&lt;='Beregning - Til fots ny'!$P$115)*($A62='Beregning - Til fots ny'!$P$94)</f>
        <v>0</v>
      </c>
      <c r="AD62">
        <f>bef13over!AD62*('bef13over filtrert gang'!AD$3&gt;='Beregning - Til fots ny'!$P$114)*('bef13over filtrert gang'!AD$3&lt;='Beregning - Til fots ny'!$P$115)*($A62='Beregning - Til fots ny'!$P$94)</f>
        <v>0</v>
      </c>
    </row>
    <row r="63" spans="1:30">
      <c r="A63">
        <v>437</v>
      </c>
      <c r="B63">
        <f>bef13over!B63*('bef13over filtrert gang'!B$3&gt;='Beregning - Til fots ny'!$P$114)*('bef13over filtrert gang'!B$3&lt;='Beregning - Til fots ny'!$P$115)*($A63='Beregning - Til fots ny'!$P$94)</f>
        <v>0</v>
      </c>
      <c r="C63">
        <f>bef13over!C63*('bef13over filtrert gang'!C$3&gt;='Beregning - Til fots ny'!$P$114)*('bef13over filtrert gang'!C$3&lt;='Beregning - Til fots ny'!$P$115)*($A63='Beregning - Til fots ny'!$P$94)</f>
        <v>0</v>
      </c>
      <c r="D63">
        <f>bef13over!D63*('bef13over filtrert gang'!D$3&gt;='Beregning - Til fots ny'!$P$114)*('bef13over filtrert gang'!D$3&lt;='Beregning - Til fots ny'!$P$115)*($A63='Beregning - Til fots ny'!$P$94)</f>
        <v>0</v>
      </c>
      <c r="E63">
        <f>bef13over!E63*('bef13over filtrert gang'!E$3&gt;='Beregning - Til fots ny'!$P$114)*('bef13over filtrert gang'!E$3&lt;='Beregning - Til fots ny'!$P$115)*($A63='Beregning - Til fots ny'!$P$94)</f>
        <v>0</v>
      </c>
      <c r="F63">
        <f>bef13over!F63*('bef13over filtrert gang'!F$3&gt;='Beregning - Til fots ny'!$P$114)*('bef13over filtrert gang'!F$3&lt;='Beregning - Til fots ny'!$P$115)*($A63='Beregning - Til fots ny'!$P$94)</f>
        <v>0</v>
      </c>
      <c r="G63">
        <f>bef13over!G63*('bef13over filtrert gang'!G$3&gt;='Beregning - Til fots ny'!$P$114)*('bef13over filtrert gang'!G$3&lt;='Beregning - Til fots ny'!$P$115)*($A63='Beregning - Til fots ny'!$P$94)</f>
        <v>0</v>
      </c>
      <c r="H63">
        <f>bef13over!H63*('bef13over filtrert gang'!H$3&gt;='Beregning - Til fots ny'!$P$114)*('bef13over filtrert gang'!H$3&lt;='Beregning - Til fots ny'!$P$115)*($A63='Beregning - Til fots ny'!$P$94)</f>
        <v>0</v>
      </c>
      <c r="I63">
        <f>bef13over!I63*('bef13over filtrert gang'!I$3&gt;='Beregning - Til fots ny'!$P$114)*('bef13over filtrert gang'!I$3&lt;='Beregning - Til fots ny'!$P$115)*($A63='Beregning - Til fots ny'!$P$94)</f>
        <v>0</v>
      </c>
      <c r="J63">
        <f>bef13over!J63*('bef13over filtrert gang'!J$3&gt;='Beregning - Til fots ny'!$P$114)*('bef13over filtrert gang'!J$3&lt;='Beregning - Til fots ny'!$P$115)*($A63='Beregning - Til fots ny'!$P$94)</f>
        <v>0</v>
      </c>
      <c r="K63">
        <f>bef13over!K63*('bef13over filtrert gang'!K$3&gt;='Beregning - Til fots ny'!$P$114)*('bef13over filtrert gang'!K$3&lt;='Beregning - Til fots ny'!$P$115)*($A63='Beregning - Til fots ny'!$P$94)</f>
        <v>0</v>
      </c>
      <c r="L63">
        <f>bef13over!L63*('bef13over filtrert gang'!L$3&gt;='Beregning - Til fots ny'!$P$114)*('bef13over filtrert gang'!L$3&lt;='Beregning - Til fots ny'!$P$115)*($A63='Beregning - Til fots ny'!$P$94)</f>
        <v>0</v>
      </c>
      <c r="M63">
        <f>bef13over!M63*('bef13over filtrert gang'!M$3&gt;='Beregning - Til fots ny'!$P$114)*('bef13over filtrert gang'!M$3&lt;='Beregning - Til fots ny'!$P$115)*($A63='Beregning - Til fots ny'!$P$94)</f>
        <v>0</v>
      </c>
      <c r="N63">
        <f>bef13over!N63*('bef13over filtrert gang'!N$3&gt;='Beregning - Til fots ny'!$P$114)*('bef13over filtrert gang'!N$3&lt;='Beregning - Til fots ny'!$P$115)*($A63='Beregning - Til fots ny'!$P$94)</f>
        <v>0</v>
      </c>
      <c r="O63">
        <f>bef13over!O63*('bef13over filtrert gang'!O$3&gt;='Beregning - Til fots ny'!$P$114)*('bef13over filtrert gang'!O$3&lt;='Beregning - Til fots ny'!$P$115)*($A63='Beregning - Til fots ny'!$P$94)</f>
        <v>0</v>
      </c>
      <c r="P63">
        <f>bef13over!P63*('bef13over filtrert gang'!P$3&gt;='Beregning - Til fots ny'!$P$114)*('bef13over filtrert gang'!P$3&lt;='Beregning - Til fots ny'!$P$115)*($A63='Beregning - Til fots ny'!$P$94)</f>
        <v>0</v>
      </c>
      <c r="Q63">
        <f>bef13over!Q63*('bef13over filtrert gang'!Q$3&gt;='Beregning - Til fots ny'!$P$114)*('bef13over filtrert gang'!Q$3&lt;='Beregning - Til fots ny'!$P$115)*($A63='Beregning - Til fots ny'!$P$94)</f>
        <v>0</v>
      </c>
      <c r="R63">
        <f>bef13over!R63*('bef13over filtrert gang'!R$3&gt;='Beregning - Til fots ny'!$P$114)*('bef13over filtrert gang'!R$3&lt;='Beregning - Til fots ny'!$P$115)*($A63='Beregning - Til fots ny'!$P$94)</f>
        <v>0</v>
      </c>
      <c r="S63">
        <f>bef13over!S63*('bef13over filtrert gang'!S$3&gt;='Beregning - Til fots ny'!$P$114)*('bef13over filtrert gang'!S$3&lt;='Beregning - Til fots ny'!$P$115)*($A63='Beregning - Til fots ny'!$P$94)</f>
        <v>0</v>
      </c>
      <c r="T63">
        <f>bef13over!T63*('bef13over filtrert gang'!T$3&gt;='Beregning - Til fots ny'!$P$114)*('bef13over filtrert gang'!T$3&lt;='Beregning - Til fots ny'!$P$115)*($A63='Beregning - Til fots ny'!$P$94)</f>
        <v>0</v>
      </c>
      <c r="U63">
        <f>bef13over!U63*('bef13over filtrert gang'!U$3&gt;='Beregning - Til fots ny'!$P$114)*('bef13over filtrert gang'!U$3&lt;='Beregning - Til fots ny'!$P$115)*($A63='Beregning - Til fots ny'!$P$94)</f>
        <v>0</v>
      </c>
      <c r="V63">
        <f>bef13over!V63*('bef13over filtrert gang'!V$3&gt;='Beregning - Til fots ny'!$P$114)*('bef13over filtrert gang'!V$3&lt;='Beregning - Til fots ny'!$P$115)*($A63='Beregning - Til fots ny'!$P$94)</f>
        <v>0</v>
      </c>
      <c r="W63">
        <f>bef13over!W63*('bef13over filtrert gang'!W$3&gt;='Beregning - Til fots ny'!$P$114)*('bef13over filtrert gang'!W$3&lt;='Beregning - Til fots ny'!$P$115)*($A63='Beregning - Til fots ny'!$P$94)</f>
        <v>0</v>
      </c>
      <c r="X63">
        <f>bef13over!X63*('bef13over filtrert gang'!X$3&gt;='Beregning - Til fots ny'!$P$114)*('bef13over filtrert gang'!X$3&lt;='Beregning - Til fots ny'!$P$115)*($A63='Beregning - Til fots ny'!$P$94)</f>
        <v>0</v>
      </c>
      <c r="Y63">
        <f>bef13over!Y63*('bef13over filtrert gang'!Y$3&gt;='Beregning - Til fots ny'!$P$114)*('bef13over filtrert gang'!Y$3&lt;='Beregning - Til fots ny'!$P$115)*($A63='Beregning - Til fots ny'!$P$94)</f>
        <v>0</v>
      </c>
      <c r="Z63">
        <f>bef13over!Z63*('bef13over filtrert gang'!Z$3&gt;='Beregning - Til fots ny'!$P$114)*('bef13over filtrert gang'!Z$3&lt;='Beregning - Til fots ny'!$P$115)*($A63='Beregning - Til fots ny'!$P$94)</f>
        <v>0</v>
      </c>
      <c r="AA63">
        <f>bef13over!AA63*('bef13over filtrert gang'!AA$3&gt;='Beregning - Til fots ny'!$P$114)*('bef13over filtrert gang'!AA$3&lt;='Beregning - Til fots ny'!$P$115)*($A63='Beregning - Til fots ny'!$P$94)</f>
        <v>0</v>
      </c>
      <c r="AB63">
        <f>bef13over!AB63*('bef13over filtrert gang'!AB$3&gt;='Beregning - Til fots ny'!$P$114)*('bef13over filtrert gang'!AB$3&lt;='Beregning - Til fots ny'!$P$115)*($A63='Beregning - Til fots ny'!$P$94)</f>
        <v>0</v>
      </c>
      <c r="AC63">
        <f>bef13over!AC63*('bef13over filtrert gang'!AC$3&gt;='Beregning - Til fots ny'!$P$114)*('bef13over filtrert gang'!AC$3&lt;='Beregning - Til fots ny'!$P$115)*($A63='Beregning - Til fots ny'!$P$94)</f>
        <v>0</v>
      </c>
      <c r="AD63">
        <f>bef13over!AD63*('bef13over filtrert gang'!AD$3&gt;='Beregning - Til fots ny'!$P$114)*('bef13over filtrert gang'!AD$3&lt;='Beregning - Til fots ny'!$P$115)*($A63='Beregning - Til fots ny'!$P$94)</f>
        <v>0</v>
      </c>
    </row>
    <row r="64" spans="1:30">
      <c r="A64">
        <v>438</v>
      </c>
      <c r="B64">
        <f>bef13over!B64*('bef13over filtrert gang'!B$3&gt;='Beregning - Til fots ny'!$P$114)*('bef13over filtrert gang'!B$3&lt;='Beregning - Til fots ny'!$P$115)*($A64='Beregning - Til fots ny'!$P$94)</f>
        <v>0</v>
      </c>
      <c r="C64">
        <f>bef13over!C64*('bef13over filtrert gang'!C$3&gt;='Beregning - Til fots ny'!$P$114)*('bef13over filtrert gang'!C$3&lt;='Beregning - Til fots ny'!$P$115)*($A64='Beregning - Til fots ny'!$P$94)</f>
        <v>0</v>
      </c>
      <c r="D64">
        <f>bef13over!D64*('bef13over filtrert gang'!D$3&gt;='Beregning - Til fots ny'!$P$114)*('bef13over filtrert gang'!D$3&lt;='Beregning - Til fots ny'!$P$115)*($A64='Beregning - Til fots ny'!$P$94)</f>
        <v>0</v>
      </c>
      <c r="E64">
        <f>bef13over!E64*('bef13over filtrert gang'!E$3&gt;='Beregning - Til fots ny'!$P$114)*('bef13over filtrert gang'!E$3&lt;='Beregning - Til fots ny'!$P$115)*($A64='Beregning - Til fots ny'!$P$94)</f>
        <v>0</v>
      </c>
      <c r="F64">
        <f>bef13over!F64*('bef13over filtrert gang'!F$3&gt;='Beregning - Til fots ny'!$P$114)*('bef13over filtrert gang'!F$3&lt;='Beregning - Til fots ny'!$P$115)*($A64='Beregning - Til fots ny'!$P$94)</f>
        <v>0</v>
      </c>
      <c r="G64">
        <f>bef13over!G64*('bef13over filtrert gang'!G$3&gt;='Beregning - Til fots ny'!$P$114)*('bef13over filtrert gang'!G$3&lt;='Beregning - Til fots ny'!$P$115)*($A64='Beregning - Til fots ny'!$P$94)</f>
        <v>0</v>
      </c>
      <c r="H64">
        <f>bef13over!H64*('bef13over filtrert gang'!H$3&gt;='Beregning - Til fots ny'!$P$114)*('bef13over filtrert gang'!H$3&lt;='Beregning - Til fots ny'!$P$115)*($A64='Beregning - Til fots ny'!$P$94)</f>
        <v>0</v>
      </c>
      <c r="I64">
        <f>bef13over!I64*('bef13over filtrert gang'!I$3&gt;='Beregning - Til fots ny'!$P$114)*('bef13over filtrert gang'!I$3&lt;='Beregning - Til fots ny'!$P$115)*($A64='Beregning - Til fots ny'!$P$94)</f>
        <v>0</v>
      </c>
      <c r="J64">
        <f>bef13over!J64*('bef13over filtrert gang'!J$3&gt;='Beregning - Til fots ny'!$P$114)*('bef13over filtrert gang'!J$3&lt;='Beregning - Til fots ny'!$P$115)*($A64='Beregning - Til fots ny'!$P$94)</f>
        <v>0</v>
      </c>
      <c r="K64">
        <f>bef13over!K64*('bef13over filtrert gang'!K$3&gt;='Beregning - Til fots ny'!$P$114)*('bef13over filtrert gang'!K$3&lt;='Beregning - Til fots ny'!$P$115)*($A64='Beregning - Til fots ny'!$P$94)</f>
        <v>0</v>
      </c>
      <c r="L64">
        <f>bef13over!L64*('bef13over filtrert gang'!L$3&gt;='Beregning - Til fots ny'!$P$114)*('bef13over filtrert gang'!L$3&lt;='Beregning - Til fots ny'!$P$115)*($A64='Beregning - Til fots ny'!$P$94)</f>
        <v>0</v>
      </c>
      <c r="M64">
        <f>bef13over!M64*('bef13over filtrert gang'!M$3&gt;='Beregning - Til fots ny'!$P$114)*('bef13over filtrert gang'!M$3&lt;='Beregning - Til fots ny'!$P$115)*($A64='Beregning - Til fots ny'!$P$94)</f>
        <v>0</v>
      </c>
      <c r="N64">
        <f>bef13over!N64*('bef13over filtrert gang'!N$3&gt;='Beregning - Til fots ny'!$P$114)*('bef13over filtrert gang'!N$3&lt;='Beregning - Til fots ny'!$P$115)*($A64='Beregning - Til fots ny'!$P$94)</f>
        <v>0</v>
      </c>
      <c r="O64">
        <f>bef13over!O64*('bef13over filtrert gang'!O$3&gt;='Beregning - Til fots ny'!$P$114)*('bef13over filtrert gang'!O$3&lt;='Beregning - Til fots ny'!$P$115)*($A64='Beregning - Til fots ny'!$P$94)</f>
        <v>0</v>
      </c>
      <c r="P64">
        <f>bef13over!P64*('bef13over filtrert gang'!P$3&gt;='Beregning - Til fots ny'!$P$114)*('bef13over filtrert gang'!P$3&lt;='Beregning - Til fots ny'!$P$115)*($A64='Beregning - Til fots ny'!$P$94)</f>
        <v>0</v>
      </c>
      <c r="Q64">
        <f>bef13over!Q64*('bef13over filtrert gang'!Q$3&gt;='Beregning - Til fots ny'!$P$114)*('bef13over filtrert gang'!Q$3&lt;='Beregning - Til fots ny'!$P$115)*($A64='Beregning - Til fots ny'!$P$94)</f>
        <v>0</v>
      </c>
      <c r="R64">
        <f>bef13over!R64*('bef13over filtrert gang'!R$3&gt;='Beregning - Til fots ny'!$P$114)*('bef13over filtrert gang'!R$3&lt;='Beregning - Til fots ny'!$P$115)*($A64='Beregning - Til fots ny'!$P$94)</f>
        <v>0</v>
      </c>
      <c r="S64">
        <f>bef13over!S64*('bef13over filtrert gang'!S$3&gt;='Beregning - Til fots ny'!$P$114)*('bef13over filtrert gang'!S$3&lt;='Beregning - Til fots ny'!$P$115)*($A64='Beregning - Til fots ny'!$P$94)</f>
        <v>0</v>
      </c>
      <c r="T64">
        <f>bef13over!T64*('bef13over filtrert gang'!T$3&gt;='Beregning - Til fots ny'!$P$114)*('bef13over filtrert gang'!T$3&lt;='Beregning - Til fots ny'!$P$115)*($A64='Beregning - Til fots ny'!$P$94)</f>
        <v>0</v>
      </c>
      <c r="U64">
        <f>bef13over!U64*('bef13over filtrert gang'!U$3&gt;='Beregning - Til fots ny'!$P$114)*('bef13over filtrert gang'!U$3&lt;='Beregning - Til fots ny'!$P$115)*($A64='Beregning - Til fots ny'!$P$94)</f>
        <v>0</v>
      </c>
      <c r="V64">
        <f>bef13over!V64*('bef13over filtrert gang'!V$3&gt;='Beregning - Til fots ny'!$P$114)*('bef13over filtrert gang'!V$3&lt;='Beregning - Til fots ny'!$P$115)*($A64='Beregning - Til fots ny'!$P$94)</f>
        <v>0</v>
      </c>
      <c r="W64">
        <f>bef13over!W64*('bef13over filtrert gang'!W$3&gt;='Beregning - Til fots ny'!$P$114)*('bef13over filtrert gang'!W$3&lt;='Beregning - Til fots ny'!$P$115)*($A64='Beregning - Til fots ny'!$P$94)</f>
        <v>0</v>
      </c>
      <c r="X64">
        <f>bef13over!X64*('bef13over filtrert gang'!X$3&gt;='Beregning - Til fots ny'!$P$114)*('bef13over filtrert gang'!X$3&lt;='Beregning - Til fots ny'!$P$115)*($A64='Beregning - Til fots ny'!$P$94)</f>
        <v>0</v>
      </c>
      <c r="Y64">
        <f>bef13over!Y64*('bef13over filtrert gang'!Y$3&gt;='Beregning - Til fots ny'!$P$114)*('bef13over filtrert gang'!Y$3&lt;='Beregning - Til fots ny'!$P$115)*($A64='Beregning - Til fots ny'!$P$94)</f>
        <v>0</v>
      </c>
      <c r="Z64">
        <f>bef13over!Z64*('bef13over filtrert gang'!Z$3&gt;='Beregning - Til fots ny'!$P$114)*('bef13over filtrert gang'!Z$3&lt;='Beregning - Til fots ny'!$P$115)*($A64='Beregning - Til fots ny'!$P$94)</f>
        <v>0</v>
      </c>
      <c r="AA64">
        <f>bef13over!AA64*('bef13over filtrert gang'!AA$3&gt;='Beregning - Til fots ny'!$P$114)*('bef13over filtrert gang'!AA$3&lt;='Beregning - Til fots ny'!$P$115)*($A64='Beregning - Til fots ny'!$P$94)</f>
        <v>0</v>
      </c>
      <c r="AB64">
        <f>bef13over!AB64*('bef13over filtrert gang'!AB$3&gt;='Beregning - Til fots ny'!$P$114)*('bef13over filtrert gang'!AB$3&lt;='Beregning - Til fots ny'!$P$115)*($A64='Beregning - Til fots ny'!$P$94)</f>
        <v>0</v>
      </c>
      <c r="AC64">
        <f>bef13over!AC64*('bef13over filtrert gang'!AC$3&gt;='Beregning - Til fots ny'!$P$114)*('bef13over filtrert gang'!AC$3&lt;='Beregning - Til fots ny'!$P$115)*($A64='Beregning - Til fots ny'!$P$94)</f>
        <v>0</v>
      </c>
      <c r="AD64">
        <f>bef13over!AD64*('bef13over filtrert gang'!AD$3&gt;='Beregning - Til fots ny'!$P$114)*('bef13over filtrert gang'!AD$3&lt;='Beregning - Til fots ny'!$P$115)*($A64='Beregning - Til fots ny'!$P$94)</f>
        <v>0</v>
      </c>
    </row>
    <row r="65" spans="1:30">
      <c r="A65">
        <v>439</v>
      </c>
      <c r="B65">
        <f>bef13over!B65*('bef13over filtrert gang'!B$3&gt;='Beregning - Til fots ny'!$P$114)*('bef13over filtrert gang'!B$3&lt;='Beregning - Til fots ny'!$P$115)*($A65='Beregning - Til fots ny'!$P$94)</f>
        <v>0</v>
      </c>
      <c r="C65">
        <f>bef13over!C65*('bef13over filtrert gang'!C$3&gt;='Beregning - Til fots ny'!$P$114)*('bef13over filtrert gang'!C$3&lt;='Beregning - Til fots ny'!$P$115)*($A65='Beregning - Til fots ny'!$P$94)</f>
        <v>0</v>
      </c>
      <c r="D65">
        <f>bef13over!D65*('bef13over filtrert gang'!D$3&gt;='Beregning - Til fots ny'!$P$114)*('bef13over filtrert gang'!D$3&lt;='Beregning - Til fots ny'!$P$115)*($A65='Beregning - Til fots ny'!$P$94)</f>
        <v>0</v>
      </c>
      <c r="E65">
        <f>bef13over!E65*('bef13over filtrert gang'!E$3&gt;='Beregning - Til fots ny'!$P$114)*('bef13over filtrert gang'!E$3&lt;='Beregning - Til fots ny'!$P$115)*($A65='Beregning - Til fots ny'!$P$94)</f>
        <v>0</v>
      </c>
      <c r="F65">
        <f>bef13over!F65*('bef13over filtrert gang'!F$3&gt;='Beregning - Til fots ny'!$P$114)*('bef13over filtrert gang'!F$3&lt;='Beregning - Til fots ny'!$P$115)*($A65='Beregning - Til fots ny'!$P$94)</f>
        <v>0</v>
      </c>
      <c r="G65">
        <f>bef13over!G65*('bef13over filtrert gang'!G$3&gt;='Beregning - Til fots ny'!$P$114)*('bef13over filtrert gang'!G$3&lt;='Beregning - Til fots ny'!$P$115)*($A65='Beregning - Til fots ny'!$P$94)</f>
        <v>0</v>
      </c>
      <c r="H65">
        <f>bef13over!H65*('bef13over filtrert gang'!H$3&gt;='Beregning - Til fots ny'!$P$114)*('bef13over filtrert gang'!H$3&lt;='Beregning - Til fots ny'!$P$115)*($A65='Beregning - Til fots ny'!$P$94)</f>
        <v>0</v>
      </c>
      <c r="I65">
        <f>bef13over!I65*('bef13over filtrert gang'!I$3&gt;='Beregning - Til fots ny'!$P$114)*('bef13over filtrert gang'!I$3&lt;='Beregning - Til fots ny'!$P$115)*($A65='Beregning - Til fots ny'!$P$94)</f>
        <v>0</v>
      </c>
      <c r="J65">
        <f>bef13over!J65*('bef13over filtrert gang'!J$3&gt;='Beregning - Til fots ny'!$P$114)*('bef13over filtrert gang'!J$3&lt;='Beregning - Til fots ny'!$P$115)*($A65='Beregning - Til fots ny'!$P$94)</f>
        <v>0</v>
      </c>
      <c r="K65">
        <f>bef13over!K65*('bef13over filtrert gang'!K$3&gt;='Beregning - Til fots ny'!$P$114)*('bef13over filtrert gang'!K$3&lt;='Beregning - Til fots ny'!$P$115)*($A65='Beregning - Til fots ny'!$P$94)</f>
        <v>0</v>
      </c>
      <c r="L65">
        <f>bef13over!L65*('bef13over filtrert gang'!L$3&gt;='Beregning - Til fots ny'!$P$114)*('bef13over filtrert gang'!L$3&lt;='Beregning - Til fots ny'!$P$115)*($A65='Beregning - Til fots ny'!$P$94)</f>
        <v>0</v>
      </c>
      <c r="M65">
        <f>bef13over!M65*('bef13over filtrert gang'!M$3&gt;='Beregning - Til fots ny'!$P$114)*('bef13over filtrert gang'!M$3&lt;='Beregning - Til fots ny'!$P$115)*($A65='Beregning - Til fots ny'!$P$94)</f>
        <v>0</v>
      </c>
      <c r="N65">
        <f>bef13over!N65*('bef13over filtrert gang'!N$3&gt;='Beregning - Til fots ny'!$P$114)*('bef13over filtrert gang'!N$3&lt;='Beregning - Til fots ny'!$P$115)*($A65='Beregning - Til fots ny'!$P$94)</f>
        <v>0</v>
      </c>
      <c r="O65">
        <f>bef13over!O65*('bef13over filtrert gang'!O$3&gt;='Beregning - Til fots ny'!$P$114)*('bef13over filtrert gang'!O$3&lt;='Beregning - Til fots ny'!$P$115)*($A65='Beregning - Til fots ny'!$P$94)</f>
        <v>0</v>
      </c>
      <c r="P65">
        <f>bef13over!P65*('bef13over filtrert gang'!P$3&gt;='Beregning - Til fots ny'!$P$114)*('bef13over filtrert gang'!P$3&lt;='Beregning - Til fots ny'!$P$115)*($A65='Beregning - Til fots ny'!$P$94)</f>
        <v>0</v>
      </c>
      <c r="Q65">
        <f>bef13over!Q65*('bef13over filtrert gang'!Q$3&gt;='Beregning - Til fots ny'!$P$114)*('bef13over filtrert gang'!Q$3&lt;='Beregning - Til fots ny'!$P$115)*($A65='Beregning - Til fots ny'!$P$94)</f>
        <v>0</v>
      </c>
      <c r="R65">
        <f>bef13over!R65*('bef13over filtrert gang'!R$3&gt;='Beregning - Til fots ny'!$P$114)*('bef13over filtrert gang'!R$3&lt;='Beregning - Til fots ny'!$P$115)*($A65='Beregning - Til fots ny'!$P$94)</f>
        <v>0</v>
      </c>
      <c r="S65">
        <f>bef13over!S65*('bef13over filtrert gang'!S$3&gt;='Beregning - Til fots ny'!$P$114)*('bef13over filtrert gang'!S$3&lt;='Beregning - Til fots ny'!$P$115)*($A65='Beregning - Til fots ny'!$P$94)</f>
        <v>0</v>
      </c>
      <c r="T65">
        <f>bef13over!T65*('bef13over filtrert gang'!T$3&gt;='Beregning - Til fots ny'!$P$114)*('bef13over filtrert gang'!T$3&lt;='Beregning - Til fots ny'!$P$115)*($A65='Beregning - Til fots ny'!$P$94)</f>
        <v>0</v>
      </c>
      <c r="U65">
        <f>bef13over!U65*('bef13over filtrert gang'!U$3&gt;='Beregning - Til fots ny'!$P$114)*('bef13over filtrert gang'!U$3&lt;='Beregning - Til fots ny'!$P$115)*($A65='Beregning - Til fots ny'!$P$94)</f>
        <v>0</v>
      </c>
      <c r="V65">
        <f>bef13over!V65*('bef13over filtrert gang'!V$3&gt;='Beregning - Til fots ny'!$P$114)*('bef13over filtrert gang'!V$3&lt;='Beregning - Til fots ny'!$P$115)*($A65='Beregning - Til fots ny'!$P$94)</f>
        <v>0</v>
      </c>
      <c r="W65">
        <f>bef13over!W65*('bef13over filtrert gang'!W$3&gt;='Beregning - Til fots ny'!$P$114)*('bef13over filtrert gang'!W$3&lt;='Beregning - Til fots ny'!$P$115)*($A65='Beregning - Til fots ny'!$P$94)</f>
        <v>0</v>
      </c>
      <c r="X65">
        <f>bef13over!X65*('bef13over filtrert gang'!X$3&gt;='Beregning - Til fots ny'!$P$114)*('bef13over filtrert gang'!X$3&lt;='Beregning - Til fots ny'!$P$115)*($A65='Beregning - Til fots ny'!$P$94)</f>
        <v>0</v>
      </c>
      <c r="Y65">
        <f>bef13over!Y65*('bef13over filtrert gang'!Y$3&gt;='Beregning - Til fots ny'!$P$114)*('bef13over filtrert gang'!Y$3&lt;='Beregning - Til fots ny'!$P$115)*($A65='Beregning - Til fots ny'!$P$94)</f>
        <v>0</v>
      </c>
      <c r="Z65">
        <f>bef13over!Z65*('bef13over filtrert gang'!Z$3&gt;='Beregning - Til fots ny'!$P$114)*('bef13over filtrert gang'!Z$3&lt;='Beregning - Til fots ny'!$P$115)*($A65='Beregning - Til fots ny'!$P$94)</f>
        <v>0</v>
      </c>
      <c r="AA65">
        <f>bef13over!AA65*('bef13over filtrert gang'!AA$3&gt;='Beregning - Til fots ny'!$P$114)*('bef13over filtrert gang'!AA$3&lt;='Beregning - Til fots ny'!$P$115)*($A65='Beregning - Til fots ny'!$P$94)</f>
        <v>0</v>
      </c>
      <c r="AB65">
        <f>bef13over!AB65*('bef13over filtrert gang'!AB$3&gt;='Beregning - Til fots ny'!$P$114)*('bef13over filtrert gang'!AB$3&lt;='Beregning - Til fots ny'!$P$115)*($A65='Beregning - Til fots ny'!$P$94)</f>
        <v>0</v>
      </c>
      <c r="AC65">
        <f>bef13over!AC65*('bef13over filtrert gang'!AC$3&gt;='Beregning - Til fots ny'!$P$114)*('bef13over filtrert gang'!AC$3&lt;='Beregning - Til fots ny'!$P$115)*($A65='Beregning - Til fots ny'!$P$94)</f>
        <v>0</v>
      </c>
      <c r="AD65">
        <f>bef13over!AD65*('bef13over filtrert gang'!AD$3&gt;='Beregning - Til fots ny'!$P$114)*('bef13over filtrert gang'!AD$3&lt;='Beregning - Til fots ny'!$P$115)*($A65='Beregning - Til fots ny'!$P$94)</f>
        <v>0</v>
      </c>
    </row>
    <row r="66" spans="1:30">
      <c r="A66">
        <v>441</v>
      </c>
      <c r="B66">
        <f>bef13over!B66*('bef13over filtrert gang'!B$3&gt;='Beregning - Til fots ny'!$P$114)*('bef13over filtrert gang'!B$3&lt;='Beregning - Til fots ny'!$P$115)*($A66='Beregning - Til fots ny'!$P$94)</f>
        <v>0</v>
      </c>
      <c r="C66">
        <f>bef13over!C66*('bef13over filtrert gang'!C$3&gt;='Beregning - Til fots ny'!$P$114)*('bef13over filtrert gang'!C$3&lt;='Beregning - Til fots ny'!$P$115)*($A66='Beregning - Til fots ny'!$P$94)</f>
        <v>0</v>
      </c>
      <c r="D66">
        <f>bef13over!D66*('bef13over filtrert gang'!D$3&gt;='Beregning - Til fots ny'!$P$114)*('bef13over filtrert gang'!D$3&lt;='Beregning - Til fots ny'!$P$115)*($A66='Beregning - Til fots ny'!$P$94)</f>
        <v>0</v>
      </c>
      <c r="E66">
        <f>bef13over!E66*('bef13over filtrert gang'!E$3&gt;='Beregning - Til fots ny'!$P$114)*('bef13over filtrert gang'!E$3&lt;='Beregning - Til fots ny'!$P$115)*($A66='Beregning - Til fots ny'!$P$94)</f>
        <v>0</v>
      </c>
      <c r="F66">
        <f>bef13over!F66*('bef13over filtrert gang'!F$3&gt;='Beregning - Til fots ny'!$P$114)*('bef13over filtrert gang'!F$3&lt;='Beregning - Til fots ny'!$P$115)*($A66='Beregning - Til fots ny'!$P$94)</f>
        <v>0</v>
      </c>
      <c r="G66">
        <f>bef13over!G66*('bef13over filtrert gang'!G$3&gt;='Beregning - Til fots ny'!$P$114)*('bef13over filtrert gang'!G$3&lt;='Beregning - Til fots ny'!$P$115)*($A66='Beregning - Til fots ny'!$P$94)</f>
        <v>0</v>
      </c>
      <c r="H66">
        <f>bef13over!H66*('bef13over filtrert gang'!H$3&gt;='Beregning - Til fots ny'!$P$114)*('bef13over filtrert gang'!H$3&lt;='Beregning - Til fots ny'!$P$115)*($A66='Beregning - Til fots ny'!$P$94)</f>
        <v>0</v>
      </c>
      <c r="I66">
        <f>bef13over!I66*('bef13over filtrert gang'!I$3&gt;='Beregning - Til fots ny'!$P$114)*('bef13over filtrert gang'!I$3&lt;='Beregning - Til fots ny'!$P$115)*($A66='Beregning - Til fots ny'!$P$94)</f>
        <v>0</v>
      </c>
      <c r="J66">
        <f>bef13over!J66*('bef13over filtrert gang'!J$3&gt;='Beregning - Til fots ny'!$P$114)*('bef13over filtrert gang'!J$3&lt;='Beregning - Til fots ny'!$P$115)*($A66='Beregning - Til fots ny'!$P$94)</f>
        <v>0</v>
      </c>
      <c r="K66">
        <f>bef13over!K66*('bef13over filtrert gang'!K$3&gt;='Beregning - Til fots ny'!$P$114)*('bef13over filtrert gang'!K$3&lt;='Beregning - Til fots ny'!$P$115)*($A66='Beregning - Til fots ny'!$P$94)</f>
        <v>0</v>
      </c>
      <c r="L66">
        <f>bef13over!L66*('bef13over filtrert gang'!L$3&gt;='Beregning - Til fots ny'!$P$114)*('bef13over filtrert gang'!L$3&lt;='Beregning - Til fots ny'!$P$115)*($A66='Beregning - Til fots ny'!$P$94)</f>
        <v>0</v>
      </c>
      <c r="M66">
        <f>bef13over!M66*('bef13over filtrert gang'!M$3&gt;='Beregning - Til fots ny'!$P$114)*('bef13over filtrert gang'!M$3&lt;='Beregning - Til fots ny'!$P$115)*($A66='Beregning - Til fots ny'!$P$94)</f>
        <v>0</v>
      </c>
      <c r="N66">
        <f>bef13over!N66*('bef13over filtrert gang'!N$3&gt;='Beregning - Til fots ny'!$P$114)*('bef13over filtrert gang'!N$3&lt;='Beregning - Til fots ny'!$P$115)*($A66='Beregning - Til fots ny'!$P$94)</f>
        <v>0</v>
      </c>
      <c r="O66">
        <f>bef13over!O66*('bef13over filtrert gang'!O$3&gt;='Beregning - Til fots ny'!$P$114)*('bef13over filtrert gang'!O$3&lt;='Beregning - Til fots ny'!$P$115)*($A66='Beregning - Til fots ny'!$P$94)</f>
        <v>0</v>
      </c>
      <c r="P66">
        <f>bef13over!P66*('bef13over filtrert gang'!P$3&gt;='Beregning - Til fots ny'!$P$114)*('bef13over filtrert gang'!P$3&lt;='Beregning - Til fots ny'!$P$115)*($A66='Beregning - Til fots ny'!$P$94)</f>
        <v>0</v>
      </c>
      <c r="Q66">
        <f>bef13over!Q66*('bef13over filtrert gang'!Q$3&gt;='Beregning - Til fots ny'!$P$114)*('bef13over filtrert gang'!Q$3&lt;='Beregning - Til fots ny'!$P$115)*($A66='Beregning - Til fots ny'!$P$94)</f>
        <v>0</v>
      </c>
      <c r="R66">
        <f>bef13over!R66*('bef13over filtrert gang'!R$3&gt;='Beregning - Til fots ny'!$P$114)*('bef13over filtrert gang'!R$3&lt;='Beregning - Til fots ny'!$P$115)*($A66='Beregning - Til fots ny'!$P$94)</f>
        <v>0</v>
      </c>
      <c r="S66">
        <f>bef13over!S66*('bef13over filtrert gang'!S$3&gt;='Beregning - Til fots ny'!$P$114)*('bef13over filtrert gang'!S$3&lt;='Beregning - Til fots ny'!$P$115)*($A66='Beregning - Til fots ny'!$P$94)</f>
        <v>0</v>
      </c>
      <c r="T66">
        <f>bef13over!T66*('bef13over filtrert gang'!T$3&gt;='Beregning - Til fots ny'!$P$114)*('bef13over filtrert gang'!T$3&lt;='Beregning - Til fots ny'!$P$115)*($A66='Beregning - Til fots ny'!$P$94)</f>
        <v>0</v>
      </c>
      <c r="U66">
        <f>bef13over!U66*('bef13over filtrert gang'!U$3&gt;='Beregning - Til fots ny'!$P$114)*('bef13over filtrert gang'!U$3&lt;='Beregning - Til fots ny'!$P$115)*($A66='Beregning - Til fots ny'!$P$94)</f>
        <v>0</v>
      </c>
      <c r="V66">
        <f>bef13over!V66*('bef13over filtrert gang'!V$3&gt;='Beregning - Til fots ny'!$P$114)*('bef13over filtrert gang'!V$3&lt;='Beregning - Til fots ny'!$P$115)*($A66='Beregning - Til fots ny'!$P$94)</f>
        <v>0</v>
      </c>
      <c r="W66">
        <f>bef13over!W66*('bef13over filtrert gang'!W$3&gt;='Beregning - Til fots ny'!$P$114)*('bef13over filtrert gang'!W$3&lt;='Beregning - Til fots ny'!$P$115)*($A66='Beregning - Til fots ny'!$P$94)</f>
        <v>0</v>
      </c>
      <c r="X66">
        <f>bef13over!X66*('bef13over filtrert gang'!X$3&gt;='Beregning - Til fots ny'!$P$114)*('bef13over filtrert gang'!X$3&lt;='Beregning - Til fots ny'!$P$115)*($A66='Beregning - Til fots ny'!$P$94)</f>
        <v>0</v>
      </c>
      <c r="Y66">
        <f>bef13over!Y66*('bef13over filtrert gang'!Y$3&gt;='Beregning - Til fots ny'!$P$114)*('bef13over filtrert gang'!Y$3&lt;='Beregning - Til fots ny'!$P$115)*($A66='Beregning - Til fots ny'!$P$94)</f>
        <v>0</v>
      </c>
      <c r="Z66">
        <f>bef13over!Z66*('bef13over filtrert gang'!Z$3&gt;='Beregning - Til fots ny'!$P$114)*('bef13over filtrert gang'!Z$3&lt;='Beregning - Til fots ny'!$P$115)*($A66='Beregning - Til fots ny'!$P$94)</f>
        <v>0</v>
      </c>
      <c r="AA66">
        <f>bef13over!AA66*('bef13over filtrert gang'!AA$3&gt;='Beregning - Til fots ny'!$P$114)*('bef13over filtrert gang'!AA$3&lt;='Beregning - Til fots ny'!$P$115)*($A66='Beregning - Til fots ny'!$P$94)</f>
        <v>0</v>
      </c>
      <c r="AB66">
        <f>bef13over!AB66*('bef13over filtrert gang'!AB$3&gt;='Beregning - Til fots ny'!$P$114)*('bef13over filtrert gang'!AB$3&lt;='Beregning - Til fots ny'!$P$115)*($A66='Beregning - Til fots ny'!$P$94)</f>
        <v>0</v>
      </c>
      <c r="AC66">
        <f>bef13over!AC66*('bef13over filtrert gang'!AC$3&gt;='Beregning - Til fots ny'!$P$114)*('bef13over filtrert gang'!AC$3&lt;='Beregning - Til fots ny'!$P$115)*($A66='Beregning - Til fots ny'!$P$94)</f>
        <v>0</v>
      </c>
      <c r="AD66">
        <f>bef13over!AD66*('bef13over filtrert gang'!AD$3&gt;='Beregning - Til fots ny'!$P$114)*('bef13over filtrert gang'!AD$3&lt;='Beregning - Til fots ny'!$P$115)*($A66='Beregning - Til fots ny'!$P$94)</f>
        <v>0</v>
      </c>
    </row>
    <row r="67" spans="1:30">
      <c r="A67">
        <v>501</v>
      </c>
      <c r="B67">
        <f>bef13over!B67*('bef13over filtrert gang'!B$3&gt;='Beregning - Til fots ny'!$P$114)*('bef13over filtrert gang'!B$3&lt;='Beregning - Til fots ny'!$P$115)*($A67='Beregning - Til fots ny'!$P$94)</f>
        <v>0</v>
      </c>
      <c r="C67">
        <f>bef13over!C67*('bef13over filtrert gang'!C$3&gt;='Beregning - Til fots ny'!$P$114)*('bef13over filtrert gang'!C$3&lt;='Beregning - Til fots ny'!$P$115)*($A67='Beregning - Til fots ny'!$P$94)</f>
        <v>0</v>
      </c>
      <c r="D67">
        <f>bef13over!D67*('bef13over filtrert gang'!D$3&gt;='Beregning - Til fots ny'!$P$114)*('bef13over filtrert gang'!D$3&lt;='Beregning - Til fots ny'!$P$115)*($A67='Beregning - Til fots ny'!$P$94)</f>
        <v>0</v>
      </c>
      <c r="E67">
        <f>bef13over!E67*('bef13over filtrert gang'!E$3&gt;='Beregning - Til fots ny'!$P$114)*('bef13over filtrert gang'!E$3&lt;='Beregning - Til fots ny'!$P$115)*($A67='Beregning - Til fots ny'!$P$94)</f>
        <v>0</v>
      </c>
      <c r="F67">
        <f>bef13over!F67*('bef13over filtrert gang'!F$3&gt;='Beregning - Til fots ny'!$P$114)*('bef13over filtrert gang'!F$3&lt;='Beregning - Til fots ny'!$P$115)*($A67='Beregning - Til fots ny'!$P$94)</f>
        <v>0</v>
      </c>
      <c r="G67">
        <f>bef13over!G67*('bef13over filtrert gang'!G$3&gt;='Beregning - Til fots ny'!$P$114)*('bef13over filtrert gang'!G$3&lt;='Beregning - Til fots ny'!$P$115)*($A67='Beregning - Til fots ny'!$P$94)</f>
        <v>0</v>
      </c>
      <c r="H67">
        <f>bef13over!H67*('bef13over filtrert gang'!H$3&gt;='Beregning - Til fots ny'!$P$114)*('bef13over filtrert gang'!H$3&lt;='Beregning - Til fots ny'!$P$115)*($A67='Beregning - Til fots ny'!$P$94)</f>
        <v>0</v>
      </c>
      <c r="I67">
        <f>bef13over!I67*('bef13over filtrert gang'!I$3&gt;='Beregning - Til fots ny'!$P$114)*('bef13over filtrert gang'!I$3&lt;='Beregning - Til fots ny'!$P$115)*($A67='Beregning - Til fots ny'!$P$94)</f>
        <v>0</v>
      </c>
      <c r="J67">
        <f>bef13over!J67*('bef13over filtrert gang'!J$3&gt;='Beregning - Til fots ny'!$P$114)*('bef13over filtrert gang'!J$3&lt;='Beregning - Til fots ny'!$P$115)*($A67='Beregning - Til fots ny'!$P$94)</f>
        <v>0</v>
      </c>
      <c r="K67">
        <f>bef13over!K67*('bef13over filtrert gang'!K$3&gt;='Beregning - Til fots ny'!$P$114)*('bef13over filtrert gang'!K$3&lt;='Beregning - Til fots ny'!$P$115)*($A67='Beregning - Til fots ny'!$P$94)</f>
        <v>0</v>
      </c>
      <c r="L67">
        <f>bef13over!L67*('bef13over filtrert gang'!L$3&gt;='Beregning - Til fots ny'!$P$114)*('bef13over filtrert gang'!L$3&lt;='Beregning - Til fots ny'!$P$115)*($A67='Beregning - Til fots ny'!$P$94)</f>
        <v>0</v>
      </c>
      <c r="M67">
        <f>bef13over!M67*('bef13over filtrert gang'!M$3&gt;='Beregning - Til fots ny'!$P$114)*('bef13over filtrert gang'!M$3&lt;='Beregning - Til fots ny'!$P$115)*($A67='Beregning - Til fots ny'!$P$94)</f>
        <v>0</v>
      </c>
      <c r="N67">
        <f>bef13over!N67*('bef13over filtrert gang'!N$3&gt;='Beregning - Til fots ny'!$P$114)*('bef13over filtrert gang'!N$3&lt;='Beregning - Til fots ny'!$P$115)*($A67='Beregning - Til fots ny'!$P$94)</f>
        <v>0</v>
      </c>
      <c r="O67">
        <f>bef13over!O67*('bef13over filtrert gang'!O$3&gt;='Beregning - Til fots ny'!$P$114)*('bef13over filtrert gang'!O$3&lt;='Beregning - Til fots ny'!$P$115)*($A67='Beregning - Til fots ny'!$P$94)</f>
        <v>0</v>
      </c>
      <c r="P67">
        <f>bef13over!P67*('bef13over filtrert gang'!P$3&gt;='Beregning - Til fots ny'!$P$114)*('bef13over filtrert gang'!P$3&lt;='Beregning - Til fots ny'!$P$115)*($A67='Beregning - Til fots ny'!$P$94)</f>
        <v>0</v>
      </c>
      <c r="Q67">
        <f>bef13over!Q67*('bef13over filtrert gang'!Q$3&gt;='Beregning - Til fots ny'!$P$114)*('bef13over filtrert gang'!Q$3&lt;='Beregning - Til fots ny'!$P$115)*($A67='Beregning - Til fots ny'!$P$94)</f>
        <v>0</v>
      </c>
      <c r="R67">
        <f>bef13over!R67*('bef13over filtrert gang'!R$3&gt;='Beregning - Til fots ny'!$P$114)*('bef13over filtrert gang'!R$3&lt;='Beregning - Til fots ny'!$P$115)*($A67='Beregning - Til fots ny'!$P$94)</f>
        <v>0</v>
      </c>
      <c r="S67">
        <f>bef13over!S67*('bef13over filtrert gang'!S$3&gt;='Beregning - Til fots ny'!$P$114)*('bef13over filtrert gang'!S$3&lt;='Beregning - Til fots ny'!$P$115)*($A67='Beregning - Til fots ny'!$P$94)</f>
        <v>0</v>
      </c>
      <c r="T67">
        <f>bef13over!T67*('bef13over filtrert gang'!T$3&gt;='Beregning - Til fots ny'!$P$114)*('bef13over filtrert gang'!T$3&lt;='Beregning - Til fots ny'!$P$115)*($A67='Beregning - Til fots ny'!$P$94)</f>
        <v>0</v>
      </c>
      <c r="U67">
        <f>bef13over!U67*('bef13over filtrert gang'!U$3&gt;='Beregning - Til fots ny'!$P$114)*('bef13over filtrert gang'!U$3&lt;='Beregning - Til fots ny'!$P$115)*($A67='Beregning - Til fots ny'!$P$94)</f>
        <v>0</v>
      </c>
      <c r="V67">
        <f>bef13over!V67*('bef13over filtrert gang'!V$3&gt;='Beregning - Til fots ny'!$P$114)*('bef13over filtrert gang'!V$3&lt;='Beregning - Til fots ny'!$P$115)*($A67='Beregning - Til fots ny'!$P$94)</f>
        <v>0</v>
      </c>
      <c r="W67">
        <f>bef13over!W67*('bef13over filtrert gang'!W$3&gt;='Beregning - Til fots ny'!$P$114)*('bef13over filtrert gang'!W$3&lt;='Beregning - Til fots ny'!$P$115)*($A67='Beregning - Til fots ny'!$P$94)</f>
        <v>0</v>
      </c>
      <c r="X67">
        <f>bef13over!X67*('bef13over filtrert gang'!X$3&gt;='Beregning - Til fots ny'!$P$114)*('bef13over filtrert gang'!X$3&lt;='Beregning - Til fots ny'!$P$115)*($A67='Beregning - Til fots ny'!$P$94)</f>
        <v>0</v>
      </c>
      <c r="Y67">
        <f>bef13over!Y67*('bef13over filtrert gang'!Y$3&gt;='Beregning - Til fots ny'!$P$114)*('bef13over filtrert gang'!Y$3&lt;='Beregning - Til fots ny'!$P$115)*($A67='Beregning - Til fots ny'!$P$94)</f>
        <v>0</v>
      </c>
      <c r="Z67">
        <f>bef13over!Z67*('bef13over filtrert gang'!Z$3&gt;='Beregning - Til fots ny'!$P$114)*('bef13over filtrert gang'!Z$3&lt;='Beregning - Til fots ny'!$P$115)*($A67='Beregning - Til fots ny'!$P$94)</f>
        <v>0</v>
      </c>
      <c r="AA67">
        <f>bef13over!AA67*('bef13over filtrert gang'!AA$3&gt;='Beregning - Til fots ny'!$P$114)*('bef13over filtrert gang'!AA$3&lt;='Beregning - Til fots ny'!$P$115)*($A67='Beregning - Til fots ny'!$P$94)</f>
        <v>0</v>
      </c>
      <c r="AB67">
        <f>bef13over!AB67*('bef13over filtrert gang'!AB$3&gt;='Beregning - Til fots ny'!$P$114)*('bef13over filtrert gang'!AB$3&lt;='Beregning - Til fots ny'!$P$115)*($A67='Beregning - Til fots ny'!$P$94)</f>
        <v>0</v>
      </c>
      <c r="AC67">
        <f>bef13over!AC67*('bef13over filtrert gang'!AC$3&gt;='Beregning - Til fots ny'!$P$114)*('bef13over filtrert gang'!AC$3&lt;='Beregning - Til fots ny'!$P$115)*($A67='Beregning - Til fots ny'!$P$94)</f>
        <v>0</v>
      </c>
      <c r="AD67">
        <f>bef13over!AD67*('bef13over filtrert gang'!AD$3&gt;='Beregning - Til fots ny'!$P$114)*('bef13over filtrert gang'!AD$3&lt;='Beregning - Til fots ny'!$P$115)*($A67='Beregning - Til fots ny'!$P$94)</f>
        <v>0</v>
      </c>
    </row>
    <row r="68" spans="1:30">
      <c r="A68">
        <v>502</v>
      </c>
      <c r="B68">
        <f>bef13over!B68*('bef13over filtrert gang'!B$3&gt;='Beregning - Til fots ny'!$P$114)*('bef13over filtrert gang'!B$3&lt;='Beregning - Til fots ny'!$P$115)*($A68='Beregning - Til fots ny'!$P$94)</f>
        <v>0</v>
      </c>
      <c r="C68">
        <f>bef13over!C68*('bef13over filtrert gang'!C$3&gt;='Beregning - Til fots ny'!$P$114)*('bef13over filtrert gang'!C$3&lt;='Beregning - Til fots ny'!$P$115)*($A68='Beregning - Til fots ny'!$P$94)</f>
        <v>0</v>
      </c>
      <c r="D68">
        <f>bef13over!D68*('bef13over filtrert gang'!D$3&gt;='Beregning - Til fots ny'!$P$114)*('bef13over filtrert gang'!D$3&lt;='Beregning - Til fots ny'!$P$115)*($A68='Beregning - Til fots ny'!$P$94)</f>
        <v>0</v>
      </c>
      <c r="E68">
        <f>bef13over!E68*('bef13over filtrert gang'!E$3&gt;='Beregning - Til fots ny'!$P$114)*('bef13over filtrert gang'!E$3&lt;='Beregning - Til fots ny'!$P$115)*($A68='Beregning - Til fots ny'!$P$94)</f>
        <v>0</v>
      </c>
      <c r="F68">
        <f>bef13over!F68*('bef13over filtrert gang'!F$3&gt;='Beregning - Til fots ny'!$P$114)*('bef13over filtrert gang'!F$3&lt;='Beregning - Til fots ny'!$P$115)*($A68='Beregning - Til fots ny'!$P$94)</f>
        <v>0</v>
      </c>
      <c r="G68">
        <f>bef13over!G68*('bef13over filtrert gang'!G$3&gt;='Beregning - Til fots ny'!$P$114)*('bef13over filtrert gang'!G$3&lt;='Beregning - Til fots ny'!$P$115)*($A68='Beregning - Til fots ny'!$P$94)</f>
        <v>0</v>
      </c>
      <c r="H68">
        <f>bef13over!H68*('bef13over filtrert gang'!H$3&gt;='Beregning - Til fots ny'!$P$114)*('bef13over filtrert gang'!H$3&lt;='Beregning - Til fots ny'!$P$115)*($A68='Beregning - Til fots ny'!$P$94)</f>
        <v>0</v>
      </c>
      <c r="I68">
        <f>bef13over!I68*('bef13over filtrert gang'!I$3&gt;='Beregning - Til fots ny'!$P$114)*('bef13over filtrert gang'!I$3&lt;='Beregning - Til fots ny'!$P$115)*($A68='Beregning - Til fots ny'!$P$94)</f>
        <v>0</v>
      </c>
      <c r="J68">
        <f>bef13over!J68*('bef13over filtrert gang'!J$3&gt;='Beregning - Til fots ny'!$P$114)*('bef13over filtrert gang'!J$3&lt;='Beregning - Til fots ny'!$P$115)*($A68='Beregning - Til fots ny'!$P$94)</f>
        <v>0</v>
      </c>
      <c r="K68">
        <f>bef13over!K68*('bef13over filtrert gang'!K$3&gt;='Beregning - Til fots ny'!$P$114)*('bef13over filtrert gang'!K$3&lt;='Beregning - Til fots ny'!$P$115)*($A68='Beregning - Til fots ny'!$P$94)</f>
        <v>0</v>
      </c>
      <c r="L68">
        <f>bef13over!L68*('bef13over filtrert gang'!L$3&gt;='Beregning - Til fots ny'!$P$114)*('bef13over filtrert gang'!L$3&lt;='Beregning - Til fots ny'!$P$115)*($A68='Beregning - Til fots ny'!$P$94)</f>
        <v>0</v>
      </c>
      <c r="M68">
        <f>bef13over!M68*('bef13over filtrert gang'!M$3&gt;='Beregning - Til fots ny'!$P$114)*('bef13over filtrert gang'!M$3&lt;='Beregning - Til fots ny'!$P$115)*($A68='Beregning - Til fots ny'!$P$94)</f>
        <v>0</v>
      </c>
      <c r="N68">
        <f>bef13over!N68*('bef13over filtrert gang'!N$3&gt;='Beregning - Til fots ny'!$P$114)*('bef13over filtrert gang'!N$3&lt;='Beregning - Til fots ny'!$P$115)*($A68='Beregning - Til fots ny'!$P$94)</f>
        <v>0</v>
      </c>
      <c r="O68">
        <f>bef13over!O68*('bef13over filtrert gang'!O$3&gt;='Beregning - Til fots ny'!$P$114)*('bef13over filtrert gang'!O$3&lt;='Beregning - Til fots ny'!$P$115)*($A68='Beregning - Til fots ny'!$P$94)</f>
        <v>0</v>
      </c>
      <c r="P68">
        <f>bef13over!P68*('bef13over filtrert gang'!P$3&gt;='Beregning - Til fots ny'!$P$114)*('bef13over filtrert gang'!P$3&lt;='Beregning - Til fots ny'!$P$115)*($A68='Beregning - Til fots ny'!$P$94)</f>
        <v>0</v>
      </c>
      <c r="Q68">
        <f>bef13over!Q68*('bef13over filtrert gang'!Q$3&gt;='Beregning - Til fots ny'!$P$114)*('bef13over filtrert gang'!Q$3&lt;='Beregning - Til fots ny'!$P$115)*($A68='Beregning - Til fots ny'!$P$94)</f>
        <v>0</v>
      </c>
      <c r="R68">
        <f>bef13over!R68*('bef13over filtrert gang'!R$3&gt;='Beregning - Til fots ny'!$P$114)*('bef13over filtrert gang'!R$3&lt;='Beregning - Til fots ny'!$P$115)*($A68='Beregning - Til fots ny'!$P$94)</f>
        <v>0</v>
      </c>
      <c r="S68">
        <f>bef13over!S68*('bef13over filtrert gang'!S$3&gt;='Beregning - Til fots ny'!$P$114)*('bef13over filtrert gang'!S$3&lt;='Beregning - Til fots ny'!$P$115)*($A68='Beregning - Til fots ny'!$P$94)</f>
        <v>0</v>
      </c>
      <c r="T68">
        <f>bef13over!T68*('bef13over filtrert gang'!T$3&gt;='Beregning - Til fots ny'!$P$114)*('bef13over filtrert gang'!T$3&lt;='Beregning - Til fots ny'!$P$115)*($A68='Beregning - Til fots ny'!$P$94)</f>
        <v>0</v>
      </c>
      <c r="U68">
        <f>bef13over!U68*('bef13over filtrert gang'!U$3&gt;='Beregning - Til fots ny'!$P$114)*('bef13over filtrert gang'!U$3&lt;='Beregning - Til fots ny'!$P$115)*($A68='Beregning - Til fots ny'!$P$94)</f>
        <v>0</v>
      </c>
      <c r="V68">
        <f>bef13over!V68*('bef13over filtrert gang'!V$3&gt;='Beregning - Til fots ny'!$P$114)*('bef13over filtrert gang'!V$3&lt;='Beregning - Til fots ny'!$P$115)*($A68='Beregning - Til fots ny'!$P$94)</f>
        <v>0</v>
      </c>
      <c r="W68">
        <f>bef13over!W68*('bef13over filtrert gang'!W$3&gt;='Beregning - Til fots ny'!$P$114)*('bef13over filtrert gang'!W$3&lt;='Beregning - Til fots ny'!$P$115)*($A68='Beregning - Til fots ny'!$P$94)</f>
        <v>0</v>
      </c>
      <c r="X68">
        <f>bef13over!X68*('bef13over filtrert gang'!X$3&gt;='Beregning - Til fots ny'!$P$114)*('bef13over filtrert gang'!X$3&lt;='Beregning - Til fots ny'!$P$115)*($A68='Beregning - Til fots ny'!$P$94)</f>
        <v>0</v>
      </c>
      <c r="Y68">
        <f>bef13over!Y68*('bef13over filtrert gang'!Y$3&gt;='Beregning - Til fots ny'!$P$114)*('bef13over filtrert gang'!Y$3&lt;='Beregning - Til fots ny'!$P$115)*($A68='Beregning - Til fots ny'!$P$94)</f>
        <v>0</v>
      </c>
      <c r="Z68">
        <f>bef13over!Z68*('bef13over filtrert gang'!Z$3&gt;='Beregning - Til fots ny'!$P$114)*('bef13over filtrert gang'!Z$3&lt;='Beregning - Til fots ny'!$P$115)*($A68='Beregning - Til fots ny'!$P$94)</f>
        <v>0</v>
      </c>
      <c r="AA68">
        <f>bef13over!AA68*('bef13over filtrert gang'!AA$3&gt;='Beregning - Til fots ny'!$P$114)*('bef13over filtrert gang'!AA$3&lt;='Beregning - Til fots ny'!$P$115)*($A68='Beregning - Til fots ny'!$P$94)</f>
        <v>0</v>
      </c>
      <c r="AB68">
        <f>bef13over!AB68*('bef13over filtrert gang'!AB$3&gt;='Beregning - Til fots ny'!$P$114)*('bef13over filtrert gang'!AB$3&lt;='Beregning - Til fots ny'!$P$115)*($A68='Beregning - Til fots ny'!$P$94)</f>
        <v>0</v>
      </c>
      <c r="AC68">
        <f>bef13over!AC68*('bef13over filtrert gang'!AC$3&gt;='Beregning - Til fots ny'!$P$114)*('bef13over filtrert gang'!AC$3&lt;='Beregning - Til fots ny'!$P$115)*($A68='Beregning - Til fots ny'!$P$94)</f>
        <v>0</v>
      </c>
      <c r="AD68">
        <f>bef13over!AD68*('bef13over filtrert gang'!AD$3&gt;='Beregning - Til fots ny'!$P$114)*('bef13over filtrert gang'!AD$3&lt;='Beregning - Til fots ny'!$P$115)*($A68='Beregning - Til fots ny'!$P$94)</f>
        <v>0</v>
      </c>
    </row>
    <row r="69" spans="1:30">
      <c r="A69">
        <v>511</v>
      </c>
      <c r="B69">
        <f>bef13over!B69*('bef13over filtrert gang'!B$3&gt;='Beregning - Til fots ny'!$P$114)*('bef13over filtrert gang'!B$3&lt;='Beregning - Til fots ny'!$P$115)*($A69='Beregning - Til fots ny'!$P$94)</f>
        <v>0</v>
      </c>
      <c r="C69">
        <f>bef13over!C69*('bef13over filtrert gang'!C$3&gt;='Beregning - Til fots ny'!$P$114)*('bef13over filtrert gang'!C$3&lt;='Beregning - Til fots ny'!$P$115)*($A69='Beregning - Til fots ny'!$P$94)</f>
        <v>0</v>
      </c>
      <c r="D69">
        <f>bef13over!D69*('bef13over filtrert gang'!D$3&gt;='Beregning - Til fots ny'!$P$114)*('bef13over filtrert gang'!D$3&lt;='Beregning - Til fots ny'!$P$115)*($A69='Beregning - Til fots ny'!$P$94)</f>
        <v>0</v>
      </c>
      <c r="E69">
        <f>bef13over!E69*('bef13over filtrert gang'!E$3&gt;='Beregning - Til fots ny'!$P$114)*('bef13over filtrert gang'!E$3&lt;='Beregning - Til fots ny'!$P$115)*($A69='Beregning - Til fots ny'!$P$94)</f>
        <v>0</v>
      </c>
      <c r="F69">
        <f>bef13over!F69*('bef13over filtrert gang'!F$3&gt;='Beregning - Til fots ny'!$P$114)*('bef13over filtrert gang'!F$3&lt;='Beregning - Til fots ny'!$P$115)*($A69='Beregning - Til fots ny'!$P$94)</f>
        <v>0</v>
      </c>
      <c r="G69">
        <f>bef13over!G69*('bef13over filtrert gang'!G$3&gt;='Beregning - Til fots ny'!$P$114)*('bef13over filtrert gang'!G$3&lt;='Beregning - Til fots ny'!$P$115)*($A69='Beregning - Til fots ny'!$P$94)</f>
        <v>0</v>
      </c>
      <c r="H69">
        <f>bef13over!H69*('bef13over filtrert gang'!H$3&gt;='Beregning - Til fots ny'!$P$114)*('bef13over filtrert gang'!H$3&lt;='Beregning - Til fots ny'!$P$115)*($A69='Beregning - Til fots ny'!$P$94)</f>
        <v>0</v>
      </c>
      <c r="I69">
        <f>bef13over!I69*('bef13over filtrert gang'!I$3&gt;='Beregning - Til fots ny'!$P$114)*('bef13over filtrert gang'!I$3&lt;='Beregning - Til fots ny'!$P$115)*($A69='Beregning - Til fots ny'!$P$94)</f>
        <v>0</v>
      </c>
      <c r="J69">
        <f>bef13over!J69*('bef13over filtrert gang'!J$3&gt;='Beregning - Til fots ny'!$P$114)*('bef13over filtrert gang'!J$3&lt;='Beregning - Til fots ny'!$P$115)*($A69='Beregning - Til fots ny'!$P$94)</f>
        <v>0</v>
      </c>
      <c r="K69">
        <f>bef13over!K69*('bef13over filtrert gang'!K$3&gt;='Beregning - Til fots ny'!$P$114)*('bef13over filtrert gang'!K$3&lt;='Beregning - Til fots ny'!$P$115)*($A69='Beregning - Til fots ny'!$P$94)</f>
        <v>0</v>
      </c>
      <c r="L69">
        <f>bef13over!L69*('bef13over filtrert gang'!L$3&gt;='Beregning - Til fots ny'!$P$114)*('bef13over filtrert gang'!L$3&lt;='Beregning - Til fots ny'!$P$115)*($A69='Beregning - Til fots ny'!$P$94)</f>
        <v>0</v>
      </c>
      <c r="M69">
        <f>bef13over!M69*('bef13over filtrert gang'!M$3&gt;='Beregning - Til fots ny'!$P$114)*('bef13over filtrert gang'!M$3&lt;='Beregning - Til fots ny'!$P$115)*($A69='Beregning - Til fots ny'!$P$94)</f>
        <v>0</v>
      </c>
      <c r="N69">
        <f>bef13over!N69*('bef13over filtrert gang'!N$3&gt;='Beregning - Til fots ny'!$P$114)*('bef13over filtrert gang'!N$3&lt;='Beregning - Til fots ny'!$P$115)*($A69='Beregning - Til fots ny'!$P$94)</f>
        <v>0</v>
      </c>
      <c r="O69">
        <f>bef13over!O69*('bef13over filtrert gang'!O$3&gt;='Beregning - Til fots ny'!$P$114)*('bef13over filtrert gang'!O$3&lt;='Beregning - Til fots ny'!$P$115)*($A69='Beregning - Til fots ny'!$P$94)</f>
        <v>0</v>
      </c>
      <c r="P69">
        <f>bef13over!P69*('bef13over filtrert gang'!P$3&gt;='Beregning - Til fots ny'!$P$114)*('bef13over filtrert gang'!P$3&lt;='Beregning - Til fots ny'!$P$115)*($A69='Beregning - Til fots ny'!$P$94)</f>
        <v>0</v>
      </c>
      <c r="Q69">
        <f>bef13over!Q69*('bef13over filtrert gang'!Q$3&gt;='Beregning - Til fots ny'!$P$114)*('bef13over filtrert gang'!Q$3&lt;='Beregning - Til fots ny'!$P$115)*($A69='Beregning - Til fots ny'!$P$94)</f>
        <v>0</v>
      </c>
      <c r="R69">
        <f>bef13over!R69*('bef13over filtrert gang'!R$3&gt;='Beregning - Til fots ny'!$P$114)*('bef13over filtrert gang'!R$3&lt;='Beregning - Til fots ny'!$P$115)*($A69='Beregning - Til fots ny'!$P$94)</f>
        <v>0</v>
      </c>
      <c r="S69">
        <f>bef13over!S69*('bef13over filtrert gang'!S$3&gt;='Beregning - Til fots ny'!$P$114)*('bef13over filtrert gang'!S$3&lt;='Beregning - Til fots ny'!$P$115)*($A69='Beregning - Til fots ny'!$P$94)</f>
        <v>0</v>
      </c>
      <c r="T69">
        <f>bef13over!T69*('bef13over filtrert gang'!T$3&gt;='Beregning - Til fots ny'!$P$114)*('bef13over filtrert gang'!T$3&lt;='Beregning - Til fots ny'!$P$115)*($A69='Beregning - Til fots ny'!$P$94)</f>
        <v>0</v>
      </c>
      <c r="U69">
        <f>bef13over!U69*('bef13over filtrert gang'!U$3&gt;='Beregning - Til fots ny'!$P$114)*('bef13over filtrert gang'!U$3&lt;='Beregning - Til fots ny'!$P$115)*($A69='Beregning - Til fots ny'!$P$94)</f>
        <v>0</v>
      </c>
      <c r="V69">
        <f>bef13over!V69*('bef13over filtrert gang'!V$3&gt;='Beregning - Til fots ny'!$P$114)*('bef13over filtrert gang'!V$3&lt;='Beregning - Til fots ny'!$P$115)*($A69='Beregning - Til fots ny'!$P$94)</f>
        <v>0</v>
      </c>
      <c r="W69">
        <f>bef13over!W69*('bef13over filtrert gang'!W$3&gt;='Beregning - Til fots ny'!$P$114)*('bef13over filtrert gang'!W$3&lt;='Beregning - Til fots ny'!$P$115)*($A69='Beregning - Til fots ny'!$P$94)</f>
        <v>0</v>
      </c>
      <c r="X69">
        <f>bef13over!X69*('bef13over filtrert gang'!X$3&gt;='Beregning - Til fots ny'!$P$114)*('bef13over filtrert gang'!X$3&lt;='Beregning - Til fots ny'!$P$115)*($A69='Beregning - Til fots ny'!$P$94)</f>
        <v>0</v>
      </c>
      <c r="Y69">
        <f>bef13over!Y69*('bef13over filtrert gang'!Y$3&gt;='Beregning - Til fots ny'!$P$114)*('bef13over filtrert gang'!Y$3&lt;='Beregning - Til fots ny'!$P$115)*($A69='Beregning - Til fots ny'!$P$94)</f>
        <v>0</v>
      </c>
      <c r="Z69">
        <f>bef13over!Z69*('bef13over filtrert gang'!Z$3&gt;='Beregning - Til fots ny'!$P$114)*('bef13over filtrert gang'!Z$3&lt;='Beregning - Til fots ny'!$P$115)*($A69='Beregning - Til fots ny'!$P$94)</f>
        <v>0</v>
      </c>
      <c r="AA69">
        <f>bef13over!AA69*('bef13over filtrert gang'!AA$3&gt;='Beregning - Til fots ny'!$P$114)*('bef13over filtrert gang'!AA$3&lt;='Beregning - Til fots ny'!$P$115)*($A69='Beregning - Til fots ny'!$P$94)</f>
        <v>0</v>
      </c>
      <c r="AB69">
        <f>bef13over!AB69*('bef13over filtrert gang'!AB$3&gt;='Beregning - Til fots ny'!$P$114)*('bef13over filtrert gang'!AB$3&lt;='Beregning - Til fots ny'!$P$115)*($A69='Beregning - Til fots ny'!$P$94)</f>
        <v>0</v>
      </c>
      <c r="AC69">
        <f>bef13over!AC69*('bef13over filtrert gang'!AC$3&gt;='Beregning - Til fots ny'!$P$114)*('bef13over filtrert gang'!AC$3&lt;='Beregning - Til fots ny'!$P$115)*($A69='Beregning - Til fots ny'!$P$94)</f>
        <v>0</v>
      </c>
      <c r="AD69">
        <f>bef13over!AD69*('bef13over filtrert gang'!AD$3&gt;='Beregning - Til fots ny'!$P$114)*('bef13over filtrert gang'!AD$3&lt;='Beregning - Til fots ny'!$P$115)*($A69='Beregning - Til fots ny'!$P$94)</f>
        <v>0</v>
      </c>
    </row>
    <row r="70" spans="1:30">
      <c r="A70">
        <v>512</v>
      </c>
      <c r="B70">
        <f>bef13over!B70*('bef13over filtrert gang'!B$3&gt;='Beregning - Til fots ny'!$P$114)*('bef13over filtrert gang'!B$3&lt;='Beregning - Til fots ny'!$P$115)*($A70='Beregning - Til fots ny'!$P$94)</f>
        <v>0</v>
      </c>
      <c r="C70">
        <f>bef13over!C70*('bef13over filtrert gang'!C$3&gt;='Beregning - Til fots ny'!$P$114)*('bef13over filtrert gang'!C$3&lt;='Beregning - Til fots ny'!$P$115)*($A70='Beregning - Til fots ny'!$P$94)</f>
        <v>0</v>
      </c>
      <c r="D70">
        <f>bef13over!D70*('bef13over filtrert gang'!D$3&gt;='Beregning - Til fots ny'!$P$114)*('bef13over filtrert gang'!D$3&lt;='Beregning - Til fots ny'!$P$115)*($A70='Beregning - Til fots ny'!$P$94)</f>
        <v>0</v>
      </c>
      <c r="E70">
        <f>bef13over!E70*('bef13over filtrert gang'!E$3&gt;='Beregning - Til fots ny'!$P$114)*('bef13over filtrert gang'!E$3&lt;='Beregning - Til fots ny'!$P$115)*($A70='Beregning - Til fots ny'!$P$94)</f>
        <v>0</v>
      </c>
      <c r="F70">
        <f>bef13over!F70*('bef13over filtrert gang'!F$3&gt;='Beregning - Til fots ny'!$P$114)*('bef13over filtrert gang'!F$3&lt;='Beregning - Til fots ny'!$P$115)*($A70='Beregning - Til fots ny'!$P$94)</f>
        <v>0</v>
      </c>
      <c r="G70">
        <f>bef13over!G70*('bef13over filtrert gang'!G$3&gt;='Beregning - Til fots ny'!$P$114)*('bef13over filtrert gang'!G$3&lt;='Beregning - Til fots ny'!$P$115)*($A70='Beregning - Til fots ny'!$P$94)</f>
        <v>0</v>
      </c>
      <c r="H70">
        <f>bef13over!H70*('bef13over filtrert gang'!H$3&gt;='Beregning - Til fots ny'!$P$114)*('bef13over filtrert gang'!H$3&lt;='Beregning - Til fots ny'!$P$115)*($A70='Beregning - Til fots ny'!$P$94)</f>
        <v>0</v>
      </c>
      <c r="I70">
        <f>bef13over!I70*('bef13over filtrert gang'!I$3&gt;='Beregning - Til fots ny'!$P$114)*('bef13over filtrert gang'!I$3&lt;='Beregning - Til fots ny'!$P$115)*($A70='Beregning - Til fots ny'!$P$94)</f>
        <v>0</v>
      </c>
      <c r="J70">
        <f>bef13over!J70*('bef13over filtrert gang'!J$3&gt;='Beregning - Til fots ny'!$P$114)*('bef13over filtrert gang'!J$3&lt;='Beregning - Til fots ny'!$P$115)*($A70='Beregning - Til fots ny'!$P$94)</f>
        <v>0</v>
      </c>
      <c r="K70">
        <f>bef13over!K70*('bef13over filtrert gang'!K$3&gt;='Beregning - Til fots ny'!$P$114)*('bef13over filtrert gang'!K$3&lt;='Beregning - Til fots ny'!$P$115)*($A70='Beregning - Til fots ny'!$P$94)</f>
        <v>0</v>
      </c>
      <c r="L70">
        <f>bef13over!L70*('bef13over filtrert gang'!L$3&gt;='Beregning - Til fots ny'!$P$114)*('bef13over filtrert gang'!L$3&lt;='Beregning - Til fots ny'!$P$115)*($A70='Beregning - Til fots ny'!$P$94)</f>
        <v>0</v>
      </c>
      <c r="M70">
        <f>bef13over!M70*('bef13over filtrert gang'!M$3&gt;='Beregning - Til fots ny'!$P$114)*('bef13over filtrert gang'!M$3&lt;='Beregning - Til fots ny'!$P$115)*($A70='Beregning - Til fots ny'!$P$94)</f>
        <v>0</v>
      </c>
      <c r="N70">
        <f>bef13over!N70*('bef13over filtrert gang'!N$3&gt;='Beregning - Til fots ny'!$P$114)*('bef13over filtrert gang'!N$3&lt;='Beregning - Til fots ny'!$P$115)*($A70='Beregning - Til fots ny'!$P$94)</f>
        <v>0</v>
      </c>
      <c r="O70">
        <f>bef13over!O70*('bef13over filtrert gang'!O$3&gt;='Beregning - Til fots ny'!$P$114)*('bef13over filtrert gang'!O$3&lt;='Beregning - Til fots ny'!$P$115)*($A70='Beregning - Til fots ny'!$P$94)</f>
        <v>0</v>
      </c>
      <c r="P70">
        <f>bef13over!P70*('bef13over filtrert gang'!P$3&gt;='Beregning - Til fots ny'!$P$114)*('bef13over filtrert gang'!P$3&lt;='Beregning - Til fots ny'!$P$115)*($A70='Beregning - Til fots ny'!$P$94)</f>
        <v>0</v>
      </c>
      <c r="Q70">
        <f>bef13over!Q70*('bef13over filtrert gang'!Q$3&gt;='Beregning - Til fots ny'!$P$114)*('bef13over filtrert gang'!Q$3&lt;='Beregning - Til fots ny'!$P$115)*($A70='Beregning - Til fots ny'!$P$94)</f>
        <v>0</v>
      </c>
      <c r="R70">
        <f>bef13over!R70*('bef13over filtrert gang'!R$3&gt;='Beregning - Til fots ny'!$P$114)*('bef13over filtrert gang'!R$3&lt;='Beregning - Til fots ny'!$P$115)*($A70='Beregning - Til fots ny'!$P$94)</f>
        <v>0</v>
      </c>
      <c r="S70">
        <f>bef13over!S70*('bef13over filtrert gang'!S$3&gt;='Beregning - Til fots ny'!$P$114)*('bef13over filtrert gang'!S$3&lt;='Beregning - Til fots ny'!$P$115)*($A70='Beregning - Til fots ny'!$P$94)</f>
        <v>0</v>
      </c>
      <c r="T70">
        <f>bef13over!T70*('bef13over filtrert gang'!T$3&gt;='Beregning - Til fots ny'!$P$114)*('bef13over filtrert gang'!T$3&lt;='Beregning - Til fots ny'!$P$115)*($A70='Beregning - Til fots ny'!$P$94)</f>
        <v>0</v>
      </c>
      <c r="U70">
        <f>bef13over!U70*('bef13over filtrert gang'!U$3&gt;='Beregning - Til fots ny'!$P$114)*('bef13over filtrert gang'!U$3&lt;='Beregning - Til fots ny'!$P$115)*($A70='Beregning - Til fots ny'!$P$94)</f>
        <v>0</v>
      </c>
      <c r="V70">
        <f>bef13over!V70*('bef13over filtrert gang'!V$3&gt;='Beregning - Til fots ny'!$P$114)*('bef13over filtrert gang'!V$3&lt;='Beregning - Til fots ny'!$P$115)*($A70='Beregning - Til fots ny'!$P$94)</f>
        <v>0</v>
      </c>
      <c r="W70">
        <f>bef13over!W70*('bef13over filtrert gang'!W$3&gt;='Beregning - Til fots ny'!$P$114)*('bef13over filtrert gang'!W$3&lt;='Beregning - Til fots ny'!$P$115)*($A70='Beregning - Til fots ny'!$P$94)</f>
        <v>0</v>
      </c>
      <c r="X70">
        <f>bef13over!X70*('bef13over filtrert gang'!X$3&gt;='Beregning - Til fots ny'!$P$114)*('bef13over filtrert gang'!X$3&lt;='Beregning - Til fots ny'!$P$115)*($A70='Beregning - Til fots ny'!$P$94)</f>
        <v>0</v>
      </c>
      <c r="Y70">
        <f>bef13over!Y70*('bef13over filtrert gang'!Y$3&gt;='Beregning - Til fots ny'!$P$114)*('bef13over filtrert gang'!Y$3&lt;='Beregning - Til fots ny'!$P$115)*($A70='Beregning - Til fots ny'!$P$94)</f>
        <v>0</v>
      </c>
      <c r="Z70">
        <f>bef13over!Z70*('bef13over filtrert gang'!Z$3&gt;='Beregning - Til fots ny'!$P$114)*('bef13over filtrert gang'!Z$3&lt;='Beregning - Til fots ny'!$P$115)*($A70='Beregning - Til fots ny'!$P$94)</f>
        <v>0</v>
      </c>
      <c r="AA70">
        <f>bef13over!AA70*('bef13over filtrert gang'!AA$3&gt;='Beregning - Til fots ny'!$P$114)*('bef13over filtrert gang'!AA$3&lt;='Beregning - Til fots ny'!$P$115)*($A70='Beregning - Til fots ny'!$P$94)</f>
        <v>0</v>
      </c>
      <c r="AB70">
        <f>bef13over!AB70*('bef13over filtrert gang'!AB$3&gt;='Beregning - Til fots ny'!$P$114)*('bef13over filtrert gang'!AB$3&lt;='Beregning - Til fots ny'!$P$115)*($A70='Beregning - Til fots ny'!$P$94)</f>
        <v>0</v>
      </c>
      <c r="AC70">
        <f>bef13over!AC70*('bef13over filtrert gang'!AC$3&gt;='Beregning - Til fots ny'!$P$114)*('bef13over filtrert gang'!AC$3&lt;='Beregning - Til fots ny'!$P$115)*($A70='Beregning - Til fots ny'!$P$94)</f>
        <v>0</v>
      </c>
      <c r="AD70">
        <f>bef13over!AD70*('bef13over filtrert gang'!AD$3&gt;='Beregning - Til fots ny'!$P$114)*('bef13over filtrert gang'!AD$3&lt;='Beregning - Til fots ny'!$P$115)*($A70='Beregning - Til fots ny'!$P$94)</f>
        <v>0</v>
      </c>
    </row>
    <row r="71" spans="1:30">
      <c r="A71">
        <v>513</v>
      </c>
      <c r="B71">
        <f>bef13over!B71*('bef13over filtrert gang'!B$3&gt;='Beregning - Til fots ny'!$P$114)*('bef13over filtrert gang'!B$3&lt;='Beregning - Til fots ny'!$P$115)*($A71='Beregning - Til fots ny'!$P$94)</f>
        <v>0</v>
      </c>
      <c r="C71">
        <f>bef13over!C71*('bef13over filtrert gang'!C$3&gt;='Beregning - Til fots ny'!$P$114)*('bef13over filtrert gang'!C$3&lt;='Beregning - Til fots ny'!$P$115)*($A71='Beregning - Til fots ny'!$P$94)</f>
        <v>0</v>
      </c>
      <c r="D71">
        <f>bef13over!D71*('bef13over filtrert gang'!D$3&gt;='Beregning - Til fots ny'!$P$114)*('bef13over filtrert gang'!D$3&lt;='Beregning - Til fots ny'!$P$115)*($A71='Beregning - Til fots ny'!$P$94)</f>
        <v>0</v>
      </c>
      <c r="E71">
        <f>bef13over!E71*('bef13over filtrert gang'!E$3&gt;='Beregning - Til fots ny'!$P$114)*('bef13over filtrert gang'!E$3&lt;='Beregning - Til fots ny'!$P$115)*($A71='Beregning - Til fots ny'!$P$94)</f>
        <v>0</v>
      </c>
      <c r="F71">
        <f>bef13over!F71*('bef13over filtrert gang'!F$3&gt;='Beregning - Til fots ny'!$P$114)*('bef13over filtrert gang'!F$3&lt;='Beregning - Til fots ny'!$P$115)*($A71='Beregning - Til fots ny'!$P$94)</f>
        <v>0</v>
      </c>
      <c r="G71">
        <f>bef13over!G71*('bef13over filtrert gang'!G$3&gt;='Beregning - Til fots ny'!$P$114)*('bef13over filtrert gang'!G$3&lt;='Beregning - Til fots ny'!$P$115)*($A71='Beregning - Til fots ny'!$P$94)</f>
        <v>0</v>
      </c>
      <c r="H71">
        <f>bef13over!H71*('bef13over filtrert gang'!H$3&gt;='Beregning - Til fots ny'!$P$114)*('bef13over filtrert gang'!H$3&lt;='Beregning - Til fots ny'!$P$115)*($A71='Beregning - Til fots ny'!$P$94)</f>
        <v>0</v>
      </c>
      <c r="I71">
        <f>bef13over!I71*('bef13over filtrert gang'!I$3&gt;='Beregning - Til fots ny'!$P$114)*('bef13over filtrert gang'!I$3&lt;='Beregning - Til fots ny'!$P$115)*($A71='Beregning - Til fots ny'!$P$94)</f>
        <v>0</v>
      </c>
      <c r="J71">
        <f>bef13over!J71*('bef13over filtrert gang'!J$3&gt;='Beregning - Til fots ny'!$P$114)*('bef13over filtrert gang'!J$3&lt;='Beregning - Til fots ny'!$P$115)*($A71='Beregning - Til fots ny'!$P$94)</f>
        <v>0</v>
      </c>
      <c r="K71">
        <f>bef13over!K71*('bef13over filtrert gang'!K$3&gt;='Beregning - Til fots ny'!$P$114)*('bef13over filtrert gang'!K$3&lt;='Beregning - Til fots ny'!$P$115)*($A71='Beregning - Til fots ny'!$P$94)</f>
        <v>0</v>
      </c>
      <c r="L71">
        <f>bef13over!L71*('bef13over filtrert gang'!L$3&gt;='Beregning - Til fots ny'!$P$114)*('bef13over filtrert gang'!L$3&lt;='Beregning - Til fots ny'!$P$115)*($A71='Beregning - Til fots ny'!$P$94)</f>
        <v>0</v>
      </c>
      <c r="M71">
        <f>bef13over!M71*('bef13over filtrert gang'!M$3&gt;='Beregning - Til fots ny'!$P$114)*('bef13over filtrert gang'!M$3&lt;='Beregning - Til fots ny'!$P$115)*($A71='Beregning - Til fots ny'!$P$94)</f>
        <v>0</v>
      </c>
      <c r="N71">
        <f>bef13over!N71*('bef13over filtrert gang'!N$3&gt;='Beregning - Til fots ny'!$P$114)*('bef13over filtrert gang'!N$3&lt;='Beregning - Til fots ny'!$P$115)*($A71='Beregning - Til fots ny'!$P$94)</f>
        <v>0</v>
      </c>
      <c r="O71">
        <f>bef13over!O71*('bef13over filtrert gang'!O$3&gt;='Beregning - Til fots ny'!$P$114)*('bef13over filtrert gang'!O$3&lt;='Beregning - Til fots ny'!$P$115)*($A71='Beregning - Til fots ny'!$P$94)</f>
        <v>0</v>
      </c>
      <c r="P71">
        <f>bef13over!P71*('bef13over filtrert gang'!P$3&gt;='Beregning - Til fots ny'!$P$114)*('bef13over filtrert gang'!P$3&lt;='Beregning - Til fots ny'!$P$115)*($A71='Beregning - Til fots ny'!$P$94)</f>
        <v>0</v>
      </c>
      <c r="Q71">
        <f>bef13over!Q71*('bef13over filtrert gang'!Q$3&gt;='Beregning - Til fots ny'!$P$114)*('bef13over filtrert gang'!Q$3&lt;='Beregning - Til fots ny'!$P$115)*($A71='Beregning - Til fots ny'!$P$94)</f>
        <v>0</v>
      </c>
      <c r="R71">
        <f>bef13over!R71*('bef13over filtrert gang'!R$3&gt;='Beregning - Til fots ny'!$P$114)*('bef13over filtrert gang'!R$3&lt;='Beregning - Til fots ny'!$P$115)*($A71='Beregning - Til fots ny'!$P$94)</f>
        <v>0</v>
      </c>
      <c r="S71">
        <f>bef13over!S71*('bef13over filtrert gang'!S$3&gt;='Beregning - Til fots ny'!$P$114)*('bef13over filtrert gang'!S$3&lt;='Beregning - Til fots ny'!$P$115)*($A71='Beregning - Til fots ny'!$P$94)</f>
        <v>0</v>
      </c>
      <c r="T71">
        <f>bef13over!T71*('bef13over filtrert gang'!T$3&gt;='Beregning - Til fots ny'!$P$114)*('bef13over filtrert gang'!T$3&lt;='Beregning - Til fots ny'!$P$115)*($A71='Beregning - Til fots ny'!$P$94)</f>
        <v>0</v>
      </c>
      <c r="U71">
        <f>bef13over!U71*('bef13over filtrert gang'!U$3&gt;='Beregning - Til fots ny'!$P$114)*('bef13over filtrert gang'!U$3&lt;='Beregning - Til fots ny'!$P$115)*($A71='Beregning - Til fots ny'!$P$94)</f>
        <v>0</v>
      </c>
      <c r="V71">
        <f>bef13over!V71*('bef13over filtrert gang'!V$3&gt;='Beregning - Til fots ny'!$P$114)*('bef13over filtrert gang'!V$3&lt;='Beregning - Til fots ny'!$P$115)*($A71='Beregning - Til fots ny'!$P$94)</f>
        <v>0</v>
      </c>
      <c r="W71">
        <f>bef13over!W71*('bef13over filtrert gang'!W$3&gt;='Beregning - Til fots ny'!$P$114)*('bef13over filtrert gang'!W$3&lt;='Beregning - Til fots ny'!$P$115)*($A71='Beregning - Til fots ny'!$P$94)</f>
        <v>0</v>
      </c>
      <c r="X71">
        <f>bef13over!X71*('bef13over filtrert gang'!X$3&gt;='Beregning - Til fots ny'!$P$114)*('bef13over filtrert gang'!X$3&lt;='Beregning - Til fots ny'!$P$115)*($A71='Beregning - Til fots ny'!$P$94)</f>
        <v>0</v>
      </c>
      <c r="Y71">
        <f>bef13over!Y71*('bef13over filtrert gang'!Y$3&gt;='Beregning - Til fots ny'!$P$114)*('bef13over filtrert gang'!Y$3&lt;='Beregning - Til fots ny'!$P$115)*($A71='Beregning - Til fots ny'!$P$94)</f>
        <v>0</v>
      </c>
      <c r="Z71">
        <f>bef13over!Z71*('bef13over filtrert gang'!Z$3&gt;='Beregning - Til fots ny'!$P$114)*('bef13over filtrert gang'!Z$3&lt;='Beregning - Til fots ny'!$P$115)*($A71='Beregning - Til fots ny'!$P$94)</f>
        <v>0</v>
      </c>
      <c r="AA71">
        <f>bef13over!AA71*('bef13over filtrert gang'!AA$3&gt;='Beregning - Til fots ny'!$P$114)*('bef13over filtrert gang'!AA$3&lt;='Beregning - Til fots ny'!$P$115)*($A71='Beregning - Til fots ny'!$P$94)</f>
        <v>0</v>
      </c>
      <c r="AB71">
        <f>bef13over!AB71*('bef13over filtrert gang'!AB$3&gt;='Beregning - Til fots ny'!$P$114)*('bef13over filtrert gang'!AB$3&lt;='Beregning - Til fots ny'!$P$115)*($A71='Beregning - Til fots ny'!$P$94)</f>
        <v>0</v>
      </c>
      <c r="AC71">
        <f>bef13over!AC71*('bef13over filtrert gang'!AC$3&gt;='Beregning - Til fots ny'!$P$114)*('bef13over filtrert gang'!AC$3&lt;='Beregning - Til fots ny'!$P$115)*($A71='Beregning - Til fots ny'!$P$94)</f>
        <v>0</v>
      </c>
      <c r="AD71">
        <f>bef13over!AD71*('bef13over filtrert gang'!AD$3&gt;='Beregning - Til fots ny'!$P$114)*('bef13over filtrert gang'!AD$3&lt;='Beregning - Til fots ny'!$P$115)*($A71='Beregning - Til fots ny'!$P$94)</f>
        <v>0</v>
      </c>
    </row>
    <row r="72" spans="1:30">
      <c r="A72">
        <v>514</v>
      </c>
      <c r="B72">
        <f>bef13over!B72*('bef13over filtrert gang'!B$3&gt;='Beregning - Til fots ny'!$P$114)*('bef13over filtrert gang'!B$3&lt;='Beregning - Til fots ny'!$P$115)*($A72='Beregning - Til fots ny'!$P$94)</f>
        <v>0</v>
      </c>
      <c r="C72">
        <f>bef13over!C72*('bef13over filtrert gang'!C$3&gt;='Beregning - Til fots ny'!$P$114)*('bef13over filtrert gang'!C$3&lt;='Beregning - Til fots ny'!$P$115)*($A72='Beregning - Til fots ny'!$P$94)</f>
        <v>0</v>
      </c>
      <c r="D72">
        <f>bef13over!D72*('bef13over filtrert gang'!D$3&gt;='Beregning - Til fots ny'!$P$114)*('bef13over filtrert gang'!D$3&lt;='Beregning - Til fots ny'!$P$115)*($A72='Beregning - Til fots ny'!$P$94)</f>
        <v>0</v>
      </c>
      <c r="E72">
        <f>bef13over!E72*('bef13over filtrert gang'!E$3&gt;='Beregning - Til fots ny'!$P$114)*('bef13over filtrert gang'!E$3&lt;='Beregning - Til fots ny'!$P$115)*($A72='Beregning - Til fots ny'!$P$94)</f>
        <v>0</v>
      </c>
      <c r="F72">
        <f>bef13over!F72*('bef13over filtrert gang'!F$3&gt;='Beregning - Til fots ny'!$P$114)*('bef13over filtrert gang'!F$3&lt;='Beregning - Til fots ny'!$P$115)*($A72='Beregning - Til fots ny'!$P$94)</f>
        <v>0</v>
      </c>
      <c r="G72">
        <f>bef13over!G72*('bef13over filtrert gang'!G$3&gt;='Beregning - Til fots ny'!$P$114)*('bef13over filtrert gang'!G$3&lt;='Beregning - Til fots ny'!$P$115)*($A72='Beregning - Til fots ny'!$P$94)</f>
        <v>0</v>
      </c>
      <c r="H72">
        <f>bef13over!H72*('bef13over filtrert gang'!H$3&gt;='Beregning - Til fots ny'!$P$114)*('bef13over filtrert gang'!H$3&lt;='Beregning - Til fots ny'!$P$115)*($A72='Beregning - Til fots ny'!$P$94)</f>
        <v>0</v>
      </c>
      <c r="I72">
        <f>bef13over!I72*('bef13over filtrert gang'!I$3&gt;='Beregning - Til fots ny'!$P$114)*('bef13over filtrert gang'!I$3&lt;='Beregning - Til fots ny'!$P$115)*($A72='Beregning - Til fots ny'!$P$94)</f>
        <v>0</v>
      </c>
      <c r="J72">
        <f>bef13over!J72*('bef13over filtrert gang'!J$3&gt;='Beregning - Til fots ny'!$P$114)*('bef13over filtrert gang'!J$3&lt;='Beregning - Til fots ny'!$P$115)*($A72='Beregning - Til fots ny'!$P$94)</f>
        <v>0</v>
      </c>
      <c r="K72">
        <f>bef13over!K72*('bef13over filtrert gang'!K$3&gt;='Beregning - Til fots ny'!$P$114)*('bef13over filtrert gang'!K$3&lt;='Beregning - Til fots ny'!$P$115)*($A72='Beregning - Til fots ny'!$P$94)</f>
        <v>0</v>
      </c>
      <c r="L72">
        <f>bef13over!L72*('bef13over filtrert gang'!L$3&gt;='Beregning - Til fots ny'!$P$114)*('bef13over filtrert gang'!L$3&lt;='Beregning - Til fots ny'!$P$115)*($A72='Beregning - Til fots ny'!$P$94)</f>
        <v>0</v>
      </c>
      <c r="M72">
        <f>bef13over!M72*('bef13over filtrert gang'!M$3&gt;='Beregning - Til fots ny'!$P$114)*('bef13over filtrert gang'!M$3&lt;='Beregning - Til fots ny'!$P$115)*($A72='Beregning - Til fots ny'!$P$94)</f>
        <v>0</v>
      </c>
      <c r="N72">
        <f>bef13over!N72*('bef13over filtrert gang'!N$3&gt;='Beregning - Til fots ny'!$P$114)*('bef13over filtrert gang'!N$3&lt;='Beregning - Til fots ny'!$P$115)*($A72='Beregning - Til fots ny'!$P$94)</f>
        <v>0</v>
      </c>
      <c r="O72">
        <f>bef13over!O72*('bef13over filtrert gang'!O$3&gt;='Beregning - Til fots ny'!$P$114)*('bef13over filtrert gang'!O$3&lt;='Beregning - Til fots ny'!$P$115)*($A72='Beregning - Til fots ny'!$P$94)</f>
        <v>0</v>
      </c>
      <c r="P72">
        <f>bef13over!P72*('bef13over filtrert gang'!P$3&gt;='Beregning - Til fots ny'!$P$114)*('bef13over filtrert gang'!P$3&lt;='Beregning - Til fots ny'!$P$115)*($A72='Beregning - Til fots ny'!$P$94)</f>
        <v>0</v>
      </c>
      <c r="Q72">
        <f>bef13over!Q72*('bef13over filtrert gang'!Q$3&gt;='Beregning - Til fots ny'!$P$114)*('bef13over filtrert gang'!Q$3&lt;='Beregning - Til fots ny'!$P$115)*($A72='Beregning - Til fots ny'!$P$94)</f>
        <v>0</v>
      </c>
      <c r="R72">
        <f>bef13over!R72*('bef13over filtrert gang'!R$3&gt;='Beregning - Til fots ny'!$P$114)*('bef13over filtrert gang'!R$3&lt;='Beregning - Til fots ny'!$P$115)*($A72='Beregning - Til fots ny'!$P$94)</f>
        <v>0</v>
      </c>
      <c r="S72">
        <f>bef13over!S72*('bef13over filtrert gang'!S$3&gt;='Beregning - Til fots ny'!$P$114)*('bef13over filtrert gang'!S$3&lt;='Beregning - Til fots ny'!$P$115)*($A72='Beregning - Til fots ny'!$P$94)</f>
        <v>0</v>
      </c>
      <c r="T72">
        <f>bef13over!T72*('bef13over filtrert gang'!T$3&gt;='Beregning - Til fots ny'!$P$114)*('bef13over filtrert gang'!T$3&lt;='Beregning - Til fots ny'!$P$115)*($A72='Beregning - Til fots ny'!$P$94)</f>
        <v>0</v>
      </c>
      <c r="U72">
        <f>bef13over!U72*('bef13over filtrert gang'!U$3&gt;='Beregning - Til fots ny'!$P$114)*('bef13over filtrert gang'!U$3&lt;='Beregning - Til fots ny'!$P$115)*($A72='Beregning - Til fots ny'!$P$94)</f>
        <v>0</v>
      </c>
      <c r="V72">
        <f>bef13over!V72*('bef13over filtrert gang'!V$3&gt;='Beregning - Til fots ny'!$P$114)*('bef13over filtrert gang'!V$3&lt;='Beregning - Til fots ny'!$P$115)*($A72='Beregning - Til fots ny'!$P$94)</f>
        <v>0</v>
      </c>
      <c r="W72">
        <f>bef13over!W72*('bef13over filtrert gang'!W$3&gt;='Beregning - Til fots ny'!$P$114)*('bef13over filtrert gang'!W$3&lt;='Beregning - Til fots ny'!$P$115)*($A72='Beregning - Til fots ny'!$P$94)</f>
        <v>0</v>
      </c>
      <c r="X72">
        <f>bef13over!X72*('bef13over filtrert gang'!X$3&gt;='Beregning - Til fots ny'!$P$114)*('bef13over filtrert gang'!X$3&lt;='Beregning - Til fots ny'!$P$115)*($A72='Beregning - Til fots ny'!$P$94)</f>
        <v>0</v>
      </c>
      <c r="Y72">
        <f>bef13over!Y72*('bef13over filtrert gang'!Y$3&gt;='Beregning - Til fots ny'!$P$114)*('bef13over filtrert gang'!Y$3&lt;='Beregning - Til fots ny'!$P$115)*($A72='Beregning - Til fots ny'!$P$94)</f>
        <v>0</v>
      </c>
      <c r="Z72">
        <f>bef13over!Z72*('bef13over filtrert gang'!Z$3&gt;='Beregning - Til fots ny'!$P$114)*('bef13over filtrert gang'!Z$3&lt;='Beregning - Til fots ny'!$P$115)*($A72='Beregning - Til fots ny'!$P$94)</f>
        <v>0</v>
      </c>
      <c r="AA72">
        <f>bef13over!AA72*('bef13over filtrert gang'!AA$3&gt;='Beregning - Til fots ny'!$P$114)*('bef13over filtrert gang'!AA$3&lt;='Beregning - Til fots ny'!$P$115)*($A72='Beregning - Til fots ny'!$P$94)</f>
        <v>0</v>
      </c>
      <c r="AB72">
        <f>bef13over!AB72*('bef13over filtrert gang'!AB$3&gt;='Beregning - Til fots ny'!$P$114)*('bef13over filtrert gang'!AB$3&lt;='Beregning - Til fots ny'!$P$115)*($A72='Beregning - Til fots ny'!$P$94)</f>
        <v>0</v>
      </c>
      <c r="AC72">
        <f>bef13over!AC72*('bef13over filtrert gang'!AC$3&gt;='Beregning - Til fots ny'!$P$114)*('bef13over filtrert gang'!AC$3&lt;='Beregning - Til fots ny'!$P$115)*($A72='Beregning - Til fots ny'!$P$94)</f>
        <v>0</v>
      </c>
      <c r="AD72">
        <f>bef13over!AD72*('bef13over filtrert gang'!AD$3&gt;='Beregning - Til fots ny'!$P$114)*('bef13over filtrert gang'!AD$3&lt;='Beregning - Til fots ny'!$P$115)*($A72='Beregning - Til fots ny'!$P$94)</f>
        <v>0</v>
      </c>
    </row>
    <row r="73" spans="1:30">
      <c r="A73">
        <v>515</v>
      </c>
      <c r="B73">
        <f>bef13over!B73*('bef13over filtrert gang'!B$3&gt;='Beregning - Til fots ny'!$P$114)*('bef13over filtrert gang'!B$3&lt;='Beregning - Til fots ny'!$P$115)*($A73='Beregning - Til fots ny'!$P$94)</f>
        <v>0</v>
      </c>
      <c r="C73">
        <f>bef13over!C73*('bef13over filtrert gang'!C$3&gt;='Beregning - Til fots ny'!$P$114)*('bef13over filtrert gang'!C$3&lt;='Beregning - Til fots ny'!$P$115)*($A73='Beregning - Til fots ny'!$P$94)</f>
        <v>0</v>
      </c>
      <c r="D73">
        <f>bef13over!D73*('bef13over filtrert gang'!D$3&gt;='Beregning - Til fots ny'!$P$114)*('bef13over filtrert gang'!D$3&lt;='Beregning - Til fots ny'!$P$115)*($A73='Beregning - Til fots ny'!$P$94)</f>
        <v>0</v>
      </c>
      <c r="E73">
        <f>bef13over!E73*('bef13over filtrert gang'!E$3&gt;='Beregning - Til fots ny'!$P$114)*('bef13over filtrert gang'!E$3&lt;='Beregning - Til fots ny'!$P$115)*($A73='Beregning - Til fots ny'!$P$94)</f>
        <v>0</v>
      </c>
      <c r="F73">
        <f>bef13over!F73*('bef13over filtrert gang'!F$3&gt;='Beregning - Til fots ny'!$P$114)*('bef13over filtrert gang'!F$3&lt;='Beregning - Til fots ny'!$P$115)*($A73='Beregning - Til fots ny'!$P$94)</f>
        <v>0</v>
      </c>
      <c r="G73">
        <f>bef13over!G73*('bef13over filtrert gang'!G$3&gt;='Beregning - Til fots ny'!$P$114)*('bef13over filtrert gang'!G$3&lt;='Beregning - Til fots ny'!$P$115)*($A73='Beregning - Til fots ny'!$P$94)</f>
        <v>0</v>
      </c>
      <c r="H73">
        <f>bef13over!H73*('bef13over filtrert gang'!H$3&gt;='Beregning - Til fots ny'!$P$114)*('bef13over filtrert gang'!H$3&lt;='Beregning - Til fots ny'!$P$115)*($A73='Beregning - Til fots ny'!$P$94)</f>
        <v>0</v>
      </c>
      <c r="I73">
        <f>bef13over!I73*('bef13over filtrert gang'!I$3&gt;='Beregning - Til fots ny'!$P$114)*('bef13over filtrert gang'!I$3&lt;='Beregning - Til fots ny'!$P$115)*($A73='Beregning - Til fots ny'!$P$94)</f>
        <v>0</v>
      </c>
      <c r="J73">
        <f>bef13over!J73*('bef13over filtrert gang'!J$3&gt;='Beregning - Til fots ny'!$P$114)*('bef13over filtrert gang'!J$3&lt;='Beregning - Til fots ny'!$P$115)*($A73='Beregning - Til fots ny'!$P$94)</f>
        <v>0</v>
      </c>
      <c r="K73">
        <f>bef13over!K73*('bef13over filtrert gang'!K$3&gt;='Beregning - Til fots ny'!$P$114)*('bef13over filtrert gang'!K$3&lt;='Beregning - Til fots ny'!$P$115)*($A73='Beregning - Til fots ny'!$P$94)</f>
        <v>0</v>
      </c>
      <c r="L73">
        <f>bef13over!L73*('bef13over filtrert gang'!L$3&gt;='Beregning - Til fots ny'!$P$114)*('bef13over filtrert gang'!L$3&lt;='Beregning - Til fots ny'!$P$115)*($A73='Beregning - Til fots ny'!$P$94)</f>
        <v>0</v>
      </c>
      <c r="M73">
        <f>bef13over!M73*('bef13over filtrert gang'!M$3&gt;='Beregning - Til fots ny'!$P$114)*('bef13over filtrert gang'!M$3&lt;='Beregning - Til fots ny'!$P$115)*($A73='Beregning - Til fots ny'!$P$94)</f>
        <v>0</v>
      </c>
      <c r="N73">
        <f>bef13over!N73*('bef13over filtrert gang'!N$3&gt;='Beregning - Til fots ny'!$P$114)*('bef13over filtrert gang'!N$3&lt;='Beregning - Til fots ny'!$P$115)*($A73='Beregning - Til fots ny'!$P$94)</f>
        <v>0</v>
      </c>
      <c r="O73">
        <f>bef13over!O73*('bef13over filtrert gang'!O$3&gt;='Beregning - Til fots ny'!$P$114)*('bef13over filtrert gang'!O$3&lt;='Beregning - Til fots ny'!$P$115)*($A73='Beregning - Til fots ny'!$P$94)</f>
        <v>0</v>
      </c>
      <c r="P73">
        <f>bef13over!P73*('bef13over filtrert gang'!P$3&gt;='Beregning - Til fots ny'!$P$114)*('bef13over filtrert gang'!P$3&lt;='Beregning - Til fots ny'!$P$115)*($A73='Beregning - Til fots ny'!$P$94)</f>
        <v>0</v>
      </c>
      <c r="Q73">
        <f>bef13over!Q73*('bef13over filtrert gang'!Q$3&gt;='Beregning - Til fots ny'!$P$114)*('bef13over filtrert gang'!Q$3&lt;='Beregning - Til fots ny'!$P$115)*($A73='Beregning - Til fots ny'!$P$94)</f>
        <v>0</v>
      </c>
      <c r="R73">
        <f>bef13over!R73*('bef13over filtrert gang'!R$3&gt;='Beregning - Til fots ny'!$P$114)*('bef13over filtrert gang'!R$3&lt;='Beregning - Til fots ny'!$P$115)*($A73='Beregning - Til fots ny'!$P$94)</f>
        <v>0</v>
      </c>
      <c r="S73">
        <f>bef13over!S73*('bef13over filtrert gang'!S$3&gt;='Beregning - Til fots ny'!$P$114)*('bef13over filtrert gang'!S$3&lt;='Beregning - Til fots ny'!$P$115)*($A73='Beregning - Til fots ny'!$P$94)</f>
        <v>0</v>
      </c>
      <c r="T73">
        <f>bef13over!T73*('bef13over filtrert gang'!T$3&gt;='Beregning - Til fots ny'!$P$114)*('bef13over filtrert gang'!T$3&lt;='Beregning - Til fots ny'!$P$115)*($A73='Beregning - Til fots ny'!$P$94)</f>
        <v>0</v>
      </c>
      <c r="U73">
        <f>bef13over!U73*('bef13over filtrert gang'!U$3&gt;='Beregning - Til fots ny'!$P$114)*('bef13over filtrert gang'!U$3&lt;='Beregning - Til fots ny'!$P$115)*($A73='Beregning - Til fots ny'!$P$94)</f>
        <v>0</v>
      </c>
      <c r="V73">
        <f>bef13over!V73*('bef13over filtrert gang'!V$3&gt;='Beregning - Til fots ny'!$P$114)*('bef13over filtrert gang'!V$3&lt;='Beregning - Til fots ny'!$P$115)*($A73='Beregning - Til fots ny'!$P$94)</f>
        <v>0</v>
      </c>
      <c r="W73">
        <f>bef13over!W73*('bef13over filtrert gang'!W$3&gt;='Beregning - Til fots ny'!$P$114)*('bef13over filtrert gang'!W$3&lt;='Beregning - Til fots ny'!$P$115)*($A73='Beregning - Til fots ny'!$P$94)</f>
        <v>0</v>
      </c>
      <c r="X73">
        <f>bef13over!X73*('bef13over filtrert gang'!X$3&gt;='Beregning - Til fots ny'!$P$114)*('bef13over filtrert gang'!X$3&lt;='Beregning - Til fots ny'!$P$115)*($A73='Beregning - Til fots ny'!$P$94)</f>
        <v>0</v>
      </c>
      <c r="Y73">
        <f>bef13over!Y73*('bef13over filtrert gang'!Y$3&gt;='Beregning - Til fots ny'!$P$114)*('bef13over filtrert gang'!Y$3&lt;='Beregning - Til fots ny'!$P$115)*($A73='Beregning - Til fots ny'!$P$94)</f>
        <v>0</v>
      </c>
      <c r="Z73">
        <f>bef13over!Z73*('bef13over filtrert gang'!Z$3&gt;='Beregning - Til fots ny'!$P$114)*('bef13over filtrert gang'!Z$3&lt;='Beregning - Til fots ny'!$P$115)*($A73='Beregning - Til fots ny'!$P$94)</f>
        <v>0</v>
      </c>
      <c r="AA73">
        <f>bef13over!AA73*('bef13over filtrert gang'!AA$3&gt;='Beregning - Til fots ny'!$P$114)*('bef13over filtrert gang'!AA$3&lt;='Beregning - Til fots ny'!$P$115)*($A73='Beregning - Til fots ny'!$P$94)</f>
        <v>0</v>
      </c>
      <c r="AB73">
        <f>bef13over!AB73*('bef13over filtrert gang'!AB$3&gt;='Beregning - Til fots ny'!$P$114)*('bef13over filtrert gang'!AB$3&lt;='Beregning - Til fots ny'!$P$115)*($A73='Beregning - Til fots ny'!$P$94)</f>
        <v>0</v>
      </c>
      <c r="AC73">
        <f>bef13over!AC73*('bef13over filtrert gang'!AC$3&gt;='Beregning - Til fots ny'!$P$114)*('bef13over filtrert gang'!AC$3&lt;='Beregning - Til fots ny'!$P$115)*($A73='Beregning - Til fots ny'!$P$94)</f>
        <v>0</v>
      </c>
      <c r="AD73">
        <f>bef13over!AD73*('bef13over filtrert gang'!AD$3&gt;='Beregning - Til fots ny'!$P$114)*('bef13over filtrert gang'!AD$3&lt;='Beregning - Til fots ny'!$P$115)*($A73='Beregning - Til fots ny'!$P$94)</f>
        <v>0</v>
      </c>
    </row>
    <row r="74" spans="1:30">
      <c r="A74">
        <v>516</v>
      </c>
      <c r="B74">
        <f>bef13over!B74*('bef13over filtrert gang'!B$3&gt;='Beregning - Til fots ny'!$P$114)*('bef13over filtrert gang'!B$3&lt;='Beregning - Til fots ny'!$P$115)*($A74='Beregning - Til fots ny'!$P$94)</f>
        <v>0</v>
      </c>
      <c r="C74">
        <f>bef13over!C74*('bef13over filtrert gang'!C$3&gt;='Beregning - Til fots ny'!$P$114)*('bef13over filtrert gang'!C$3&lt;='Beregning - Til fots ny'!$P$115)*($A74='Beregning - Til fots ny'!$P$94)</f>
        <v>0</v>
      </c>
      <c r="D74">
        <f>bef13over!D74*('bef13over filtrert gang'!D$3&gt;='Beregning - Til fots ny'!$P$114)*('bef13over filtrert gang'!D$3&lt;='Beregning - Til fots ny'!$P$115)*($A74='Beregning - Til fots ny'!$P$94)</f>
        <v>0</v>
      </c>
      <c r="E74">
        <f>bef13over!E74*('bef13over filtrert gang'!E$3&gt;='Beregning - Til fots ny'!$P$114)*('bef13over filtrert gang'!E$3&lt;='Beregning - Til fots ny'!$P$115)*($A74='Beregning - Til fots ny'!$P$94)</f>
        <v>0</v>
      </c>
      <c r="F74">
        <f>bef13over!F74*('bef13over filtrert gang'!F$3&gt;='Beregning - Til fots ny'!$P$114)*('bef13over filtrert gang'!F$3&lt;='Beregning - Til fots ny'!$P$115)*($A74='Beregning - Til fots ny'!$P$94)</f>
        <v>0</v>
      </c>
      <c r="G74">
        <f>bef13over!G74*('bef13over filtrert gang'!G$3&gt;='Beregning - Til fots ny'!$P$114)*('bef13over filtrert gang'!G$3&lt;='Beregning - Til fots ny'!$P$115)*($A74='Beregning - Til fots ny'!$P$94)</f>
        <v>0</v>
      </c>
      <c r="H74">
        <f>bef13over!H74*('bef13over filtrert gang'!H$3&gt;='Beregning - Til fots ny'!$P$114)*('bef13over filtrert gang'!H$3&lt;='Beregning - Til fots ny'!$P$115)*($A74='Beregning - Til fots ny'!$P$94)</f>
        <v>0</v>
      </c>
      <c r="I74">
        <f>bef13over!I74*('bef13over filtrert gang'!I$3&gt;='Beregning - Til fots ny'!$P$114)*('bef13over filtrert gang'!I$3&lt;='Beregning - Til fots ny'!$P$115)*($A74='Beregning - Til fots ny'!$P$94)</f>
        <v>0</v>
      </c>
      <c r="J74">
        <f>bef13over!J74*('bef13over filtrert gang'!J$3&gt;='Beregning - Til fots ny'!$P$114)*('bef13over filtrert gang'!J$3&lt;='Beregning - Til fots ny'!$P$115)*($A74='Beregning - Til fots ny'!$P$94)</f>
        <v>0</v>
      </c>
      <c r="K74">
        <f>bef13over!K74*('bef13over filtrert gang'!K$3&gt;='Beregning - Til fots ny'!$P$114)*('bef13over filtrert gang'!K$3&lt;='Beregning - Til fots ny'!$P$115)*($A74='Beregning - Til fots ny'!$P$94)</f>
        <v>0</v>
      </c>
      <c r="L74">
        <f>bef13over!L74*('bef13over filtrert gang'!L$3&gt;='Beregning - Til fots ny'!$P$114)*('bef13over filtrert gang'!L$3&lt;='Beregning - Til fots ny'!$P$115)*($A74='Beregning - Til fots ny'!$P$94)</f>
        <v>0</v>
      </c>
      <c r="M74">
        <f>bef13over!M74*('bef13over filtrert gang'!M$3&gt;='Beregning - Til fots ny'!$P$114)*('bef13over filtrert gang'!M$3&lt;='Beregning - Til fots ny'!$P$115)*($A74='Beregning - Til fots ny'!$P$94)</f>
        <v>0</v>
      </c>
      <c r="N74">
        <f>bef13over!N74*('bef13over filtrert gang'!N$3&gt;='Beregning - Til fots ny'!$P$114)*('bef13over filtrert gang'!N$3&lt;='Beregning - Til fots ny'!$P$115)*($A74='Beregning - Til fots ny'!$P$94)</f>
        <v>0</v>
      </c>
      <c r="O74">
        <f>bef13over!O74*('bef13over filtrert gang'!O$3&gt;='Beregning - Til fots ny'!$P$114)*('bef13over filtrert gang'!O$3&lt;='Beregning - Til fots ny'!$P$115)*($A74='Beregning - Til fots ny'!$P$94)</f>
        <v>0</v>
      </c>
      <c r="P74">
        <f>bef13over!P74*('bef13over filtrert gang'!P$3&gt;='Beregning - Til fots ny'!$P$114)*('bef13over filtrert gang'!P$3&lt;='Beregning - Til fots ny'!$P$115)*($A74='Beregning - Til fots ny'!$P$94)</f>
        <v>0</v>
      </c>
      <c r="Q74">
        <f>bef13over!Q74*('bef13over filtrert gang'!Q$3&gt;='Beregning - Til fots ny'!$P$114)*('bef13over filtrert gang'!Q$3&lt;='Beregning - Til fots ny'!$P$115)*($A74='Beregning - Til fots ny'!$P$94)</f>
        <v>0</v>
      </c>
      <c r="R74">
        <f>bef13over!R74*('bef13over filtrert gang'!R$3&gt;='Beregning - Til fots ny'!$P$114)*('bef13over filtrert gang'!R$3&lt;='Beregning - Til fots ny'!$P$115)*($A74='Beregning - Til fots ny'!$P$94)</f>
        <v>0</v>
      </c>
      <c r="S74">
        <f>bef13over!S74*('bef13over filtrert gang'!S$3&gt;='Beregning - Til fots ny'!$P$114)*('bef13over filtrert gang'!S$3&lt;='Beregning - Til fots ny'!$P$115)*($A74='Beregning - Til fots ny'!$P$94)</f>
        <v>0</v>
      </c>
      <c r="T74">
        <f>bef13over!T74*('bef13over filtrert gang'!T$3&gt;='Beregning - Til fots ny'!$P$114)*('bef13over filtrert gang'!T$3&lt;='Beregning - Til fots ny'!$P$115)*($A74='Beregning - Til fots ny'!$P$94)</f>
        <v>0</v>
      </c>
      <c r="U74">
        <f>bef13over!U74*('bef13over filtrert gang'!U$3&gt;='Beregning - Til fots ny'!$P$114)*('bef13over filtrert gang'!U$3&lt;='Beregning - Til fots ny'!$P$115)*($A74='Beregning - Til fots ny'!$P$94)</f>
        <v>0</v>
      </c>
      <c r="V74">
        <f>bef13over!V74*('bef13over filtrert gang'!V$3&gt;='Beregning - Til fots ny'!$P$114)*('bef13over filtrert gang'!V$3&lt;='Beregning - Til fots ny'!$P$115)*($A74='Beregning - Til fots ny'!$P$94)</f>
        <v>0</v>
      </c>
      <c r="W74">
        <f>bef13over!W74*('bef13over filtrert gang'!W$3&gt;='Beregning - Til fots ny'!$P$114)*('bef13over filtrert gang'!W$3&lt;='Beregning - Til fots ny'!$P$115)*($A74='Beregning - Til fots ny'!$P$94)</f>
        <v>0</v>
      </c>
      <c r="X74">
        <f>bef13over!X74*('bef13over filtrert gang'!X$3&gt;='Beregning - Til fots ny'!$P$114)*('bef13over filtrert gang'!X$3&lt;='Beregning - Til fots ny'!$P$115)*($A74='Beregning - Til fots ny'!$P$94)</f>
        <v>0</v>
      </c>
      <c r="Y74">
        <f>bef13over!Y74*('bef13over filtrert gang'!Y$3&gt;='Beregning - Til fots ny'!$P$114)*('bef13over filtrert gang'!Y$3&lt;='Beregning - Til fots ny'!$P$115)*($A74='Beregning - Til fots ny'!$P$94)</f>
        <v>0</v>
      </c>
      <c r="Z74">
        <f>bef13over!Z74*('bef13over filtrert gang'!Z$3&gt;='Beregning - Til fots ny'!$P$114)*('bef13over filtrert gang'!Z$3&lt;='Beregning - Til fots ny'!$P$115)*($A74='Beregning - Til fots ny'!$P$94)</f>
        <v>0</v>
      </c>
      <c r="AA74">
        <f>bef13over!AA74*('bef13over filtrert gang'!AA$3&gt;='Beregning - Til fots ny'!$P$114)*('bef13over filtrert gang'!AA$3&lt;='Beregning - Til fots ny'!$P$115)*($A74='Beregning - Til fots ny'!$P$94)</f>
        <v>0</v>
      </c>
      <c r="AB74">
        <f>bef13over!AB74*('bef13over filtrert gang'!AB$3&gt;='Beregning - Til fots ny'!$P$114)*('bef13over filtrert gang'!AB$3&lt;='Beregning - Til fots ny'!$P$115)*($A74='Beregning - Til fots ny'!$P$94)</f>
        <v>0</v>
      </c>
      <c r="AC74">
        <f>bef13over!AC74*('bef13over filtrert gang'!AC$3&gt;='Beregning - Til fots ny'!$P$114)*('bef13over filtrert gang'!AC$3&lt;='Beregning - Til fots ny'!$P$115)*($A74='Beregning - Til fots ny'!$P$94)</f>
        <v>0</v>
      </c>
      <c r="AD74">
        <f>bef13over!AD74*('bef13over filtrert gang'!AD$3&gt;='Beregning - Til fots ny'!$P$114)*('bef13over filtrert gang'!AD$3&lt;='Beregning - Til fots ny'!$P$115)*($A74='Beregning - Til fots ny'!$P$94)</f>
        <v>0</v>
      </c>
    </row>
    <row r="75" spans="1:30">
      <c r="A75">
        <v>517</v>
      </c>
      <c r="B75">
        <f>bef13over!B75*('bef13over filtrert gang'!B$3&gt;='Beregning - Til fots ny'!$P$114)*('bef13over filtrert gang'!B$3&lt;='Beregning - Til fots ny'!$P$115)*($A75='Beregning - Til fots ny'!$P$94)</f>
        <v>0</v>
      </c>
      <c r="C75">
        <f>bef13over!C75*('bef13over filtrert gang'!C$3&gt;='Beregning - Til fots ny'!$P$114)*('bef13over filtrert gang'!C$3&lt;='Beregning - Til fots ny'!$P$115)*($A75='Beregning - Til fots ny'!$P$94)</f>
        <v>0</v>
      </c>
      <c r="D75">
        <f>bef13over!D75*('bef13over filtrert gang'!D$3&gt;='Beregning - Til fots ny'!$P$114)*('bef13over filtrert gang'!D$3&lt;='Beregning - Til fots ny'!$P$115)*($A75='Beregning - Til fots ny'!$P$94)</f>
        <v>0</v>
      </c>
      <c r="E75">
        <f>bef13over!E75*('bef13over filtrert gang'!E$3&gt;='Beregning - Til fots ny'!$P$114)*('bef13over filtrert gang'!E$3&lt;='Beregning - Til fots ny'!$P$115)*($A75='Beregning - Til fots ny'!$P$94)</f>
        <v>0</v>
      </c>
      <c r="F75">
        <f>bef13over!F75*('bef13over filtrert gang'!F$3&gt;='Beregning - Til fots ny'!$P$114)*('bef13over filtrert gang'!F$3&lt;='Beregning - Til fots ny'!$P$115)*($A75='Beregning - Til fots ny'!$P$94)</f>
        <v>0</v>
      </c>
      <c r="G75">
        <f>bef13over!G75*('bef13over filtrert gang'!G$3&gt;='Beregning - Til fots ny'!$P$114)*('bef13over filtrert gang'!G$3&lt;='Beregning - Til fots ny'!$P$115)*($A75='Beregning - Til fots ny'!$P$94)</f>
        <v>0</v>
      </c>
      <c r="H75">
        <f>bef13over!H75*('bef13over filtrert gang'!H$3&gt;='Beregning - Til fots ny'!$P$114)*('bef13over filtrert gang'!H$3&lt;='Beregning - Til fots ny'!$P$115)*($A75='Beregning - Til fots ny'!$P$94)</f>
        <v>0</v>
      </c>
      <c r="I75">
        <f>bef13over!I75*('bef13over filtrert gang'!I$3&gt;='Beregning - Til fots ny'!$P$114)*('bef13over filtrert gang'!I$3&lt;='Beregning - Til fots ny'!$P$115)*($A75='Beregning - Til fots ny'!$P$94)</f>
        <v>0</v>
      </c>
      <c r="J75">
        <f>bef13over!J75*('bef13over filtrert gang'!J$3&gt;='Beregning - Til fots ny'!$P$114)*('bef13over filtrert gang'!J$3&lt;='Beregning - Til fots ny'!$P$115)*($A75='Beregning - Til fots ny'!$P$94)</f>
        <v>0</v>
      </c>
      <c r="K75">
        <f>bef13over!K75*('bef13over filtrert gang'!K$3&gt;='Beregning - Til fots ny'!$P$114)*('bef13over filtrert gang'!K$3&lt;='Beregning - Til fots ny'!$P$115)*($A75='Beregning - Til fots ny'!$P$94)</f>
        <v>0</v>
      </c>
      <c r="L75">
        <f>bef13over!L75*('bef13over filtrert gang'!L$3&gt;='Beregning - Til fots ny'!$P$114)*('bef13over filtrert gang'!L$3&lt;='Beregning - Til fots ny'!$P$115)*($A75='Beregning - Til fots ny'!$P$94)</f>
        <v>0</v>
      </c>
      <c r="M75">
        <f>bef13over!M75*('bef13over filtrert gang'!M$3&gt;='Beregning - Til fots ny'!$P$114)*('bef13over filtrert gang'!M$3&lt;='Beregning - Til fots ny'!$P$115)*($A75='Beregning - Til fots ny'!$P$94)</f>
        <v>0</v>
      </c>
      <c r="N75">
        <f>bef13over!N75*('bef13over filtrert gang'!N$3&gt;='Beregning - Til fots ny'!$P$114)*('bef13over filtrert gang'!N$3&lt;='Beregning - Til fots ny'!$P$115)*($A75='Beregning - Til fots ny'!$P$94)</f>
        <v>0</v>
      </c>
      <c r="O75">
        <f>bef13over!O75*('bef13over filtrert gang'!O$3&gt;='Beregning - Til fots ny'!$P$114)*('bef13over filtrert gang'!O$3&lt;='Beregning - Til fots ny'!$P$115)*($A75='Beregning - Til fots ny'!$P$94)</f>
        <v>0</v>
      </c>
      <c r="P75">
        <f>bef13over!P75*('bef13over filtrert gang'!P$3&gt;='Beregning - Til fots ny'!$P$114)*('bef13over filtrert gang'!P$3&lt;='Beregning - Til fots ny'!$P$115)*($A75='Beregning - Til fots ny'!$P$94)</f>
        <v>0</v>
      </c>
      <c r="Q75">
        <f>bef13over!Q75*('bef13over filtrert gang'!Q$3&gt;='Beregning - Til fots ny'!$P$114)*('bef13over filtrert gang'!Q$3&lt;='Beregning - Til fots ny'!$P$115)*($A75='Beregning - Til fots ny'!$P$94)</f>
        <v>0</v>
      </c>
      <c r="R75">
        <f>bef13over!R75*('bef13over filtrert gang'!R$3&gt;='Beregning - Til fots ny'!$P$114)*('bef13over filtrert gang'!R$3&lt;='Beregning - Til fots ny'!$P$115)*($A75='Beregning - Til fots ny'!$P$94)</f>
        <v>0</v>
      </c>
      <c r="S75">
        <f>bef13over!S75*('bef13over filtrert gang'!S$3&gt;='Beregning - Til fots ny'!$P$114)*('bef13over filtrert gang'!S$3&lt;='Beregning - Til fots ny'!$P$115)*($A75='Beregning - Til fots ny'!$P$94)</f>
        <v>0</v>
      </c>
      <c r="T75">
        <f>bef13over!T75*('bef13over filtrert gang'!T$3&gt;='Beregning - Til fots ny'!$P$114)*('bef13over filtrert gang'!T$3&lt;='Beregning - Til fots ny'!$P$115)*($A75='Beregning - Til fots ny'!$P$94)</f>
        <v>0</v>
      </c>
      <c r="U75">
        <f>bef13over!U75*('bef13over filtrert gang'!U$3&gt;='Beregning - Til fots ny'!$P$114)*('bef13over filtrert gang'!U$3&lt;='Beregning - Til fots ny'!$P$115)*($A75='Beregning - Til fots ny'!$P$94)</f>
        <v>0</v>
      </c>
      <c r="V75">
        <f>bef13over!V75*('bef13over filtrert gang'!V$3&gt;='Beregning - Til fots ny'!$P$114)*('bef13over filtrert gang'!V$3&lt;='Beregning - Til fots ny'!$P$115)*($A75='Beregning - Til fots ny'!$P$94)</f>
        <v>0</v>
      </c>
      <c r="W75">
        <f>bef13over!W75*('bef13over filtrert gang'!W$3&gt;='Beregning - Til fots ny'!$P$114)*('bef13over filtrert gang'!W$3&lt;='Beregning - Til fots ny'!$P$115)*($A75='Beregning - Til fots ny'!$P$94)</f>
        <v>0</v>
      </c>
      <c r="X75">
        <f>bef13over!X75*('bef13over filtrert gang'!X$3&gt;='Beregning - Til fots ny'!$P$114)*('bef13over filtrert gang'!X$3&lt;='Beregning - Til fots ny'!$P$115)*($A75='Beregning - Til fots ny'!$P$94)</f>
        <v>0</v>
      </c>
      <c r="Y75">
        <f>bef13over!Y75*('bef13over filtrert gang'!Y$3&gt;='Beregning - Til fots ny'!$P$114)*('bef13over filtrert gang'!Y$3&lt;='Beregning - Til fots ny'!$P$115)*($A75='Beregning - Til fots ny'!$P$94)</f>
        <v>0</v>
      </c>
      <c r="Z75">
        <f>bef13over!Z75*('bef13over filtrert gang'!Z$3&gt;='Beregning - Til fots ny'!$P$114)*('bef13over filtrert gang'!Z$3&lt;='Beregning - Til fots ny'!$P$115)*($A75='Beregning - Til fots ny'!$P$94)</f>
        <v>0</v>
      </c>
      <c r="AA75">
        <f>bef13over!AA75*('bef13over filtrert gang'!AA$3&gt;='Beregning - Til fots ny'!$P$114)*('bef13over filtrert gang'!AA$3&lt;='Beregning - Til fots ny'!$P$115)*($A75='Beregning - Til fots ny'!$P$94)</f>
        <v>0</v>
      </c>
      <c r="AB75">
        <f>bef13over!AB75*('bef13over filtrert gang'!AB$3&gt;='Beregning - Til fots ny'!$P$114)*('bef13over filtrert gang'!AB$3&lt;='Beregning - Til fots ny'!$P$115)*($A75='Beregning - Til fots ny'!$P$94)</f>
        <v>0</v>
      </c>
      <c r="AC75">
        <f>bef13over!AC75*('bef13over filtrert gang'!AC$3&gt;='Beregning - Til fots ny'!$P$114)*('bef13over filtrert gang'!AC$3&lt;='Beregning - Til fots ny'!$P$115)*($A75='Beregning - Til fots ny'!$P$94)</f>
        <v>0</v>
      </c>
      <c r="AD75">
        <f>bef13over!AD75*('bef13over filtrert gang'!AD$3&gt;='Beregning - Til fots ny'!$P$114)*('bef13over filtrert gang'!AD$3&lt;='Beregning - Til fots ny'!$P$115)*($A75='Beregning - Til fots ny'!$P$94)</f>
        <v>0</v>
      </c>
    </row>
    <row r="76" spans="1:30">
      <c r="A76">
        <v>519</v>
      </c>
      <c r="B76">
        <f>bef13over!B76*('bef13over filtrert gang'!B$3&gt;='Beregning - Til fots ny'!$P$114)*('bef13over filtrert gang'!B$3&lt;='Beregning - Til fots ny'!$P$115)*($A76='Beregning - Til fots ny'!$P$94)</f>
        <v>0</v>
      </c>
      <c r="C76">
        <f>bef13over!C76*('bef13over filtrert gang'!C$3&gt;='Beregning - Til fots ny'!$P$114)*('bef13over filtrert gang'!C$3&lt;='Beregning - Til fots ny'!$P$115)*($A76='Beregning - Til fots ny'!$P$94)</f>
        <v>0</v>
      </c>
      <c r="D76">
        <f>bef13over!D76*('bef13over filtrert gang'!D$3&gt;='Beregning - Til fots ny'!$P$114)*('bef13over filtrert gang'!D$3&lt;='Beregning - Til fots ny'!$P$115)*($A76='Beregning - Til fots ny'!$P$94)</f>
        <v>0</v>
      </c>
      <c r="E76">
        <f>bef13over!E76*('bef13over filtrert gang'!E$3&gt;='Beregning - Til fots ny'!$P$114)*('bef13over filtrert gang'!E$3&lt;='Beregning - Til fots ny'!$P$115)*($A76='Beregning - Til fots ny'!$P$94)</f>
        <v>0</v>
      </c>
      <c r="F76">
        <f>bef13over!F76*('bef13over filtrert gang'!F$3&gt;='Beregning - Til fots ny'!$P$114)*('bef13over filtrert gang'!F$3&lt;='Beregning - Til fots ny'!$P$115)*($A76='Beregning - Til fots ny'!$P$94)</f>
        <v>0</v>
      </c>
      <c r="G76">
        <f>bef13over!G76*('bef13over filtrert gang'!G$3&gt;='Beregning - Til fots ny'!$P$114)*('bef13over filtrert gang'!G$3&lt;='Beregning - Til fots ny'!$P$115)*($A76='Beregning - Til fots ny'!$P$94)</f>
        <v>0</v>
      </c>
      <c r="H76">
        <f>bef13over!H76*('bef13over filtrert gang'!H$3&gt;='Beregning - Til fots ny'!$P$114)*('bef13over filtrert gang'!H$3&lt;='Beregning - Til fots ny'!$P$115)*($A76='Beregning - Til fots ny'!$P$94)</f>
        <v>0</v>
      </c>
      <c r="I76">
        <f>bef13over!I76*('bef13over filtrert gang'!I$3&gt;='Beregning - Til fots ny'!$P$114)*('bef13over filtrert gang'!I$3&lt;='Beregning - Til fots ny'!$P$115)*($A76='Beregning - Til fots ny'!$P$94)</f>
        <v>0</v>
      </c>
      <c r="J76">
        <f>bef13over!J76*('bef13over filtrert gang'!J$3&gt;='Beregning - Til fots ny'!$P$114)*('bef13over filtrert gang'!J$3&lt;='Beregning - Til fots ny'!$P$115)*($A76='Beregning - Til fots ny'!$P$94)</f>
        <v>0</v>
      </c>
      <c r="K76">
        <f>bef13over!K76*('bef13over filtrert gang'!K$3&gt;='Beregning - Til fots ny'!$P$114)*('bef13over filtrert gang'!K$3&lt;='Beregning - Til fots ny'!$P$115)*($A76='Beregning - Til fots ny'!$P$94)</f>
        <v>0</v>
      </c>
      <c r="L76">
        <f>bef13over!L76*('bef13over filtrert gang'!L$3&gt;='Beregning - Til fots ny'!$P$114)*('bef13over filtrert gang'!L$3&lt;='Beregning - Til fots ny'!$P$115)*($A76='Beregning - Til fots ny'!$P$94)</f>
        <v>0</v>
      </c>
      <c r="M76">
        <f>bef13over!M76*('bef13over filtrert gang'!M$3&gt;='Beregning - Til fots ny'!$P$114)*('bef13over filtrert gang'!M$3&lt;='Beregning - Til fots ny'!$P$115)*($A76='Beregning - Til fots ny'!$P$94)</f>
        <v>0</v>
      </c>
      <c r="N76">
        <f>bef13over!N76*('bef13over filtrert gang'!N$3&gt;='Beregning - Til fots ny'!$P$114)*('bef13over filtrert gang'!N$3&lt;='Beregning - Til fots ny'!$P$115)*($A76='Beregning - Til fots ny'!$P$94)</f>
        <v>0</v>
      </c>
      <c r="O76">
        <f>bef13over!O76*('bef13over filtrert gang'!O$3&gt;='Beregning - Til fots ny'!$P$114)*('bef13over filtrert gang'!O$3&lt;='Beregning - Til fots ny'!$P$115)*($A76='Beregning - Til fots ny'!$P$94)</f>
        <v>0</v>
      </c>
      <c r="P76">
        <f>bef13over!P76*('bef13over filtrert gang'!P$3&gt;='Beregning - Til fots ny'!$P$114)*('bef13over filtrert gang'!P$3&lt;='Beregning - Til fots ny'!$P$115)*($A76='Beregning - Til fots ny'!$P$94)</f>
        <v>0</v>
      </c>
      <c r="Q76">
        <f>bef13over!Q76*('bef13over filtrert gang'!Q$3&gt;='Beregning - Til fots ny'!$P$114)*('bef13over filtrert gang'!Q$3&lt;='Beregning - Til fots ny'!$P$115)*($A76='Beregning - Til fots ny'!$P$94)</f>
        <v>0</v>
      </c>
      <c r="R76">
        <f>bef13over!R76*('bef13over filtrert gang'!R$3&gt;='Beregning - Til fots ny'!$P$114)*('bef13over filtrert gang'!R$3&lt;='Beregning - Til fots ny'!$P$115)*($A76='Beregning - Til fots ny'!$P$94)</f>
        <v>0</v>
      </c>
      <c r="S76">
        <f>bef13over!S76*('bef13over filtrert gang'!S$3&gt;='Beregning - Til fots ny'!$P$114)*('bef13over filtrert gang'!S$3&lt;='Beregning - Til fots ny'!$P$115)*($A76='Beregning - Til fots ny'!$P$94)</f>
        <v>0</v>
      </c>
      <c r="T76">
        <f>bef13over!T76*('bef13over filtrert gang'!T$3&gt;='Beregning - Til fots ny'!$P$114)*('bef13over filtrert gang'!T$3&lt;='Beregning - Til fots ny'!$P$115)*($A76='Beregning - Til fots ny'!$P$94)</f>
        <v>0</v>
      </c>
      <c r="U76">
        <f>bef13over!U76*('bef13over filtrert gang'!U$3&gt;='Beregning - Til fots ny'!$P$114)*('bef13over filtrert gang'!U$3&lt;='Beregning - Til fots ny'!$P$115)*($A76='Beregning - Til fots ny'!$P$94)</f>
        <v>0</v>
      </c>
      <c r="V76">
        <f>bef13over!V76*('bef13over filtrert gang'!V$3&gt;='Beregning - Til fots ny'!$P$114)*('bef13over filtrert gang'!V$3&lt;='Beregning - Til fots ny'!$P$115)*($A76='Beregning - Til fots ny'!$P$94)</f>
        <v>0</v>
      </c>
      <c r="W76">
        <f>bef13over!W76*('bef13over filtrert gang'!W$3&gt;='Beregning - Til fots ny'!$P$114)*('bef13over filtrert gang'!W$3&lt;='Beregning - Til fots ny'!$P$115)*($A76='Beregning - Til fots ny'!$P$94)</f>
        <v>0</v>
      </c>
      <c r="X76">
        <f>bef13over!X76*('bef13over filtrert gang'!X$3&gt;='Beregning - Til fots ny'!$P$114)*('bef13over filtrert gang'!X$3&lt;='Beregning - Til fots ny'!$P$115)*($A76='Beregning - Til fots ny'!$P$94)</f>
        <v>0</v>
      </c>
      <c r="Y76">
        <f>bef13over!Y76*('bef13over filtrert gang'!Y$3&gt;='Beregning - Til fots ny'!$P$114)*('bef13over filtrert gang'!Y$3&lt;='Beregning - Til fots ny'!$P$115)*($A76='Beregning - Til fots ny'!$P$94)</f>
        <v>0</v>
      </c>
      <c r="Z76">
        <f>bef13over!Z76*('bef13over filtrert gang'!Z$3&gt;='Beregning - Til fots ny'!$P$114)*('bef13over filtrert gang'!Z$3&lt;='Beregning - Til fots ny'!$P$115)*($A76='Beregning - Til fots ny'!$P$94)</f>
        <v>0</v>
      </c>
      <c r="AA76">
        <f>bef13over!AA76*('bef13over filtrert gang'!AA$3&gt;='Beregning - Til fots ny'!$P$114)*('bef13over filtrert gang'!AA$3&lt;='Beregning - Til fots ny'!$P$115)*($A76='Beregning - Til fots ny'!$P$94)</f>
        <v>0</v>
      </c>
      <c r="AB76">
        <f>bef13over!AB76*('bef13over filtrert gang'!AB$3&gt;='Beregning - Til fots ny'!$P$114)*('bef13over filtrert gang'!AB$3&lt;='Beregning - Til fots ny'!$P$115)*($A76='Beregning - Til fots ny'!$P$94)</f>
        <v>0</v>
      </c>
      <c r="AC76">
        <f>bef13over!AC76*('bef13over filtrert gang'!AC$3&gt;='Beregning - Til fots ny'!$P$114)*('bef13over filtrert gang'!AC$3&lt;='Beregning - Til fots ny'!$P$115)*($A76='Beregning - Til fots ny'!$P$94)</f>
        <v>0</v>
      </c>
      <c r="AD76">
        <f>bef13over!AD76*('bef13over filtrert gang'!AD$3&gt;='Beregning - Til fots ny'!$P$114)*('bef13over filtrert gang'!AD$3&lt;='Beregning - Til fots ny'!$P$115)*($A76='Beregning - Til fots ny'!$P$94)</f>
        <v>0</v>
      </c>
    </row>
    <row r="77" spans="1:30">
      <c r="A77">
        <v>520</v>
      </c>
      <c r="B77">
        <f>bef13over!B77*('bef13over filtrert gang'!B$3&gt;='Beregning - Til fots ny'!$P$114)*('bef13over filtrert gang'!B$3&lt;='Beregning - Til fots ny'!$P$115)*($A77='Beregning - Til fots ny'!$P$94)</f>
        <v>0</v>
      </c>
      <c r="C77">
        <f>bef13over!C77*('bef13over filtrert gang'!C$3&gt;='Beregning - Til fots ny'!$P$114)*('bef13over filtrert gang'!C$3&lt;='Beregning - Til fots ny'!$P$115)*($A77='Beregning - Til fots ny'!$P$94)</f>
        <v>0</v>
      </c>
      <c r="D77">
        <f>bef13over!D77*('bef13over filtrert gang'!D$3&gt;='Beregning - Til fots ny'!$P$114)*('bef13over filtrert gang'!D$3&lt;='Beregning - Til fots ny'!$P$115)*($A77='Beregning - Til fots ny'!$P$94)</f>
        <v>0</v>
      </c>
      <c r="E77">
        <f>bef13over!E77*('bef13over filtrert gang'!E$3&gt;='Beregning - Til fots ny'!$P$114)*('bef13over filtrert gang'!E$3&lt;='Beregning - Til fots ny'!$P$115)*($A77='Beregning - Til fots ny'!$P$94)</f>
        <v>0</v>
      </c>
      <c r="F77">
        <f>bef13over!F77*('bef13over filtrert gang'!F$3&gt;='Beregning - Til fots ny'!$P$114)*('bef13over filtrert gang'!F$3&lt;='Beregning - Til fots ny'!$P$115)*($A77='Beregning - Til fots ny'!$P$94)</f>
        <v>0</v>
      </c>
      <c r="G77">
        <f>bef13over!G77*('bef13over filtrert gang'!G$3&gt;='Beregning - Til fots ny'!$P$114)*('bef13over filtrert gang'!G$3&lt;='Beregning - Til fots ny'!$P$115)*($A77='Beregning - Til fots ny'!$P$94)</f>
        <v>0</v>
      </c>
      <c r="H77">
        <f>bef13over!H77*('bef13over filtrert gang'!H$3&gt;='Beregning - Til fots ny'!$P$114)*('bef13over filtrert gang'!H$3&lt;='Beregning - Til fots ny'!$P$115)*($A77='Beregning - Til fots ny'!$P$94)</f>
        <v>0</v>
      </c>
      <c r="I77">
        <f>bef13over!I77*('bef13over filtrert gang'!I$3&gt;='Beregning - Til fots ny'!$P$114)*('bef13over filtrert gang'!I$3&lt;='Beregning - Til fots ny'!$P$115)*($A77='Beregning - Til fots ny'!$P$94)</f>
        <v>0</v>
      </c>
      <c r="J77">
        <f>bef13over!J77*('bef13over filtrert gang'!J$3&gt;='Beregning - Til fots ny'!$P$114)*('bef13over filtrert gang'!J$3&lt;='Beregning - Til fots ny'!$P$115)*($A77='Beregning - Til fots ny'!$P$94)</f>
        <v>0</v>
      </c>
      <c r="K77">
        <f>bef13over!K77*('bef13over filtrert gang'!K$3&gt;='Beregning - Til fots ny'!$P$114)*('bef13over filtrert gang'!K$3&lt;='Beregning - Til fots ny'!$P$115)*($A77='Beregning - Til fots ny'!$P$94)</f>
        <v>0</v>
      </c>
      <c r="L77">
        <f>bef13over!L77*('bef13over filtrert gang'!L$3&gt;='Beregning - Til fots ny'!$P$114)*('bef13over filtrert gang'!L$3&lt;='Beregning - Til fots ny'!$P$115)*($A77='Beregning - Til fots ny'!$P$94)</f>
        <v>0</v>
      </c>
      <c r="M77">
        <f>bef13over!M77*('bef13over filtrert gang'!M$3&gt;='Beregning - Til fots ny'!$P$114)*('bef13over filtrert gang'!M$3&lt;='Beregning - Til fots ny'!$P$115)*($A77='Beregning - Til fots ny'!$P$94)</f>
        <v>0</v>
      </c>
      <c r="N77">
        <f>bef13over!N77*('bef13over filtrert gang'!N$3&gt;='Beregning - Til fots ny'!$P$114)*('bef13over filtrert gang'!N$3&lt;='Beregning - Til fots ny'!$P$115)*($A77='Beregning - Til fots ny'!$P$94)</f>
        <v>0</v>
      </c>
      <c r="O77">
        <f>bef13over!O77*('bef13over filtrert gang'!O$3&gt;='Beregning - Til fots ny'!$P$114)*('bef13over filtrert gang'!O$3&lt;='Beregning - Til fots ny'!$P$115)*($A77='Beregning - Til fots ny'!$P$94)</f>
        <v>0</v>
      </c>
      <c r="P77">
        <f>bef13over!P77*('bef13over filtrert gang'!P$3&gt;='Beregning - Til fots ny'!$P$114)*('bef13over filtrert gang'!P$3&lt;='Beregning - Til fots ny'!$P$115)*($A77='Beregning - Til fots ny'!$P$94)</f>
        <v>0</v>
      </c>
      <c r="Q77">
        <f>bef13over!Q77*('bef13over filtrert gang'!Q$3&gt;='Beregning - Til fots ny'!$P$114)*('bef13over filtrert gang'!Q$3&lt;='Beregning - Til fots ny'!$P$115)*($A77='Beregning - Til fots ny'!$P$94)</f>
        <v>0</v>
      </c>
      <c r="R77">
        <f>bef13over!R77*('bef13over filtrert gang'!R$3&gt;='Beregning - Til fots ny'!$P$114)*('bef13over filtrert gang'!R$3&lt;='Beregning - Til fots ny'!$P$115)*($A77='Beregning - Til fots ny'!$P$94)</f>
        <v>0</v>
      </c>
      <c r="S77">
        <f>bef13over!S77*('bef13over filtrert gang'!S$3&gt;='Beregning - Til fots ny'!$P$114)*('bef13over filtrert gang'!S$3&lt;='Beregning - Til fots ny'!$P$115)*($A77='Beregning - Til fots ny'!$P$94)</f>
        <v>0</v>
      </c>
      <c r="T77">
        <f>bef13over!T77*('bef13over filtrert gang'!T$3&gt;='Beregning - Til fots ny'!$P$114)*('bef13over filtrert gang'!T$3&lt;='Beregning - Til fots ny'!$P$115)*($A77='Beregning - Til fots ny'!$P$94)</f>
        <v>0</v>
      </c>
      <c r="U77">
        <f>bef13over!U77*('bef13over filtrert gang'!U$3&gt;='Beregning - Til fots ny'!$P$114)*('bef13over filtrert gang'!U$3&lt;='Beregning - Til fots ny'!$P$115)*($A77='Beregning - Til fots ny'!$P$94)</f>
        <v>0</v>
      </c>
      <c r="V77">
        <f>bef13over!V77*('bef13over filtrert gang'!V$3&gt;='Beregning - Til fots ny'!$P$114)*('bef13over filtrert gang'!V$3&lt;='Beregning - Til fots ny'!$P$115)*($A77='Beregning - Til fots ny'!$P$94)</f>
        <v>0</v>
      </c>
      <c r="W77">
        <f>bef13over!W77*('bef13over filtrert gang'!W$3&gt;='Beregning - Til fots ny'!$P$114)*('bef13over filtrert gang'!W$3&lt;='Beregning - Til fots ny'!$P$115)*($A77='Beregning - Til fots ny'!$P$94)</f>
        <v>0</v>
      </c>
      <c r="X77">
        <f>bef13over!X77*('bef13over filtrert gang'!X$3&gt;='Beregning - Til fots ny'!$P$114)*('bef13over filtrert gang'!X$3&lt;='Beregning - Til fots ny'!$P$115)*($A77='Beregning - Til fots ny'!$P$94)</f>
        <v>0</v>
      </c>
      <c r="Y77">
        <f>bef13over!Y77*('bef13over filtrert gang'!Y$3&gt;='Beregning - Til fots ny'!$P$114)*('bef13over filtrert gang'!Y$3&lt;='Beregning - Til fots ny'!$P$115)*($A77='Beregning - Til fots ny'!$P$94)</f>
        <v>0</v>
      </c>
      <c r="Z77">
        <f>bef13over!Z77*('bef13over filtrert gang'!Z$3&gt;='Beregning - Til fots ny'!$P$114)*('bef13over filtrert gang'!Z$3&lt;='Beregning - Til fots ny'!$P$115)*($A77='Beregning - Til fots ny'!$P$94)</f>
        <v>0</v>
      </c>
      <c r="AA77">
        <f>bef13over!AA77*('bef13over filtrert gang'!AA$3&gt;='Beregning - Til fots ny'!$P$114)*('bef13over filtrert gang'!AA$3&lt;='Beregning - Til fots ny'!$P$115)*($A77='Beregning - Til fots ny'!$P$94)</f>
        <v>0</v>
      </c>
      <c r="AB77">
        <f>bef13over!AB77*('bef13over filtrert gang'!AB$3&gt;='Beregning - Til fots ny'!$P$114)*('bef13over filtrert gang'!AB$3&lt;='Beregning - Til fots ny'!$P$115)*($A77='Beregning - Til fots ny'!$P$94)</f>
        <v>0</v>
      </c>
      <c r="AC77">
        <f>bef13over!AC77*('bef13over filtrert gang'!AC$3&gt;='Beregning - Til fots ny'!$P$114)*('bef13over filtrert gang'!AC$3&lt;='Beregning - Til fots ny'!$P$115)*($A77='Beregning - Til fots ny'!$P$94)</f>
        <v>0</v>
      </c>
      <c r="AD77">
        <f>bef13over!AD77*('bef13over filtrert gang'!AD$3&gt;='Beregning - Til fots ny'!$P$114)*('bef13over filtrert gang'!AD$3&lt;='Beregning - Til fots ny'!$P$115)*($A77='Beregning - Til fots ny'!$P$94)</f>
        <v>0</v>
      </c>
    </row>
    <row r="78" spans="1:30">
      <c r="A78">
        <v>521</v>
      </c>
      <c r="B78">
        <f>bef13over!B78*('bef13over filtrert gang'!B$3&gt;='Beregning - Til fots ny'!$P$114)*('bef13over filtrert gang'!B$3&lt;='Beregning - Til fots ny'!$P$115)*($A78='Beregning - Til fots ny'!$P$94)</f>
        <v>0</v>
      </c>
      <c r="C78">
        <f>bef13over!C78*('bef13over filtrert gang'!C$3&gt;='Beregning - Til fots ny'!$P$114)*('bef13over filtrert gang'!C$3&lt;='Beregning - Til fots ny'!$P$115)*($A78='Beregning - Til fots ny'!$P$94)</f>
        <v>0</v>
      </c>
      <c r="D78">
        <f>bef13over!D78*('bef13over filtrert gang'!D$3&gt;='Beregning - Til fots ny'!$P$114)*('bef13over filtrert gang'!D$3&lt;='Beregning - Til fots ny'!$P$115)*($A78='Beregning - Til fots ny'!$P$94)</f>
        <v>0</v>
      </c>
      <c r="E78">
        <f>bef13over!E78*('bef13over filtrert gang'!E$3&gt;='Beregning - Til fots ny'!$P$114)*('bef13over filtrert gang'!E$3&lt;='Beregning - Til fots ny'!$P$115)*($A78='Beregning - Til fots ny'!$P$94)</f>
        <v>0</v>
      </c>
      <c r="F78">
        <f>bef13over!F78*('bef13over filtrert gang'!F$3&gt;='Beregning - Til fots ny'!$P$114)*('bef13over filtrert gang'!F$3&lt;='Beregning - Til fots ny'!$P$115)*($A78='Beregning - Til fots ny'!$P$94)</f>
        <v>0</v>
      </c>
      <c r="G78">
        <f>bef13over!G78*('bef13over filtrert gang'!G$3&gt;='Beregning - Til fots ny'!$P$114)*('bef13over filtrert gang'!G$3&lt;='Beregning - Til fots ny'!$P$115)*($A78='Beregning - Til fots ny'!$P$94)</f>
        <v>0</v>
      </c>
      <c r="H78">
        <f>bef13over!H78*('bef13over filtrert gang'!H$3&gt;='Beregning - Til fots ny'!$P$114)*('bef13over filtrert gang'!H$3&lt;='Beregning - Til fots ny'!$P$115)*($A78='Beregning - Til fots ny'!$P$94)</f>
        <v>0</v>
      </c>
      <c r="I78">
        <f>bef13over!I78*('bef13over filtrert gang'!I$3&gt;='Beregning - Til fots ny'!$P$114)*('bef13over filtrert gang'!I$3&lt;='Beregning - Til fots ny'!$P$115)*($A78='Beregning - Til fots ny'!$P$94)</f>
        <v>0</v>
      </c>
      <c r="J78">
        <f>bef13over!J78*('bef13over filtrert gang'!J$3&gt;='Beregning - Til fots ny'!$P$114)*('bef13over filtrert gang'!J$3&lt;='Beregning - Til fots ny'!$P$115)*($A78='Beregning - Til fots ny'!$P$94)</f>
        <v>0</v>
      </c>
      <c r="K78">
        <f>bef13over!K78*('bef13over filtrert gang'!K$3&gt;='Beregning - Til fots ny'!$P$114)*('bef13over filtrert gang'!K$3&lt;='Beregning - Til fots ny'!$P$115)*($A78='Beregning - Til fots ny'!$P$94)</f>
        <v>0</v>
      </c>
      <c r="L78">
        <f>bef13over!L78*('bef13over filtrert gang'!L$3&gt;='Beregning - Til fots ny'!$P$114)*('bef13over filtrert gang'!L$3&lt;='Beregning - Til fots ny'!$P$115)*($A78='Beregning - Til fots ny'!$P$94)</f>
        <v>0</v>
      </c>
      <c r="M78">
        <f>bef13over!M78*('bef13over filtrert gang'!M$3&gt;='Beregning - Til fots ny'!$P$114)*('bef13over filtrert gang'!M$3&lt;='Beregning - Til fots ny'!$P$115)*($A78='Beregning - Til fots ny'!$P$94)</f>
        <v>0</v>
      </c>
      <c r="N78">
        <f>bef13over!N78*('bef13over filtrert gang'!N$3&gt;='Beregning - Til fots ny'!$P$114)*('bef13over filtrert gang'!N$3&lt;='Beregning - Til fots ny'!$P$115)*($A78='Beregning - Til fots ny'!$P$94)</f>
        <v>0</v>
      </c>
      <c r="O78">
        <f>bef13over!O78*('bef13over filtrert gang'!O$3&gt;='Beregning - Til fots ny'!$P$114)*('bef13over filtrert gang'!O$3&lt;='Beregning - Til fots ny'!$P$115)*($A78='Beregning - Til fots ny'!$P$94)</f>
        <v>0</v>
      </c>
      <c r="P78">
        <f>bef13over!P78*('bef13over filtrert gang'!P$3&gt;='Beregning - Til fots ny'!$P$114)*('bef13over filtrert gang'!P$3&lt;='Beregning - Til fots ny'!$P$115)*($A78='Beregning - Til fots ny'!$P$94)</f>
        <v>0</v>
      </c>
      <c r="Q78">
        <f>bef13over!Q78*('bef13over filtrert gang'!Q$3&gt;='Beregning - Til fots ny'!$P$114)*('bef13over filtrert gang'!Q$3&lt;='Beregning - Til fots ny'!$P$115)*($A78='Beregning - Til fots ny'!$P$94)</f>
        <v>0</v>
      </c>
      <c r="R78">
        <f>bef13over!R78*('bef13over filtrert gang'!R$3&gt;='Beregning - Til fots ny'!$P$114)*('bef13over filtrert gang'!R$3&lt;='Beregning - Til fots ny'!$P$115)*($A78='Beregning - Til fots ny'!$P$94)</f>
        <v>0</v>
      </c>
      <c r="S78">
        <f>bef13over!S78*('bef13over filtrert gang'!S$3&gt;='Beregning - Til fots ny'!$P$114)*('bef13over filtrert gang'!S$3&lt;='Beregning - Til fots ny'!$P$115)*($A78='Beregning - Til fots ny'!$P$94)</f>
        <v>0</v>
      </c>
      <c r="T78">
        <f>bef13over!T78*('bef13over filtrert gang'!T$3&gt;='Beregning - Til fots ny'!$P$114)*('bef13over filtrert gang'!T$3&lt;='Beregning - Til fots ny'!$P$115)*($A78='Beregning - Til fots ny'!$P$94)</f>
        <v>0</v>
      </c>
      <c r="U78">
        <f>bef13over!U78*('bef13over filtrert gang'!U$3&gt;='Beregning - Til fots ny'!$P$114)*('bef13over filtrert gang'!U$3&lt;='Beregning - Til fots ny'!$P$115)*($A78='Beregning - Til fots ny'!$P$94)</f>
        <v>0</v>
      </c>
      <c r="V78">
        <f>bef13over!V78*('bef13over filtrert gang'!V$3&gt;='Beregning - Til fots ny'!$P$114)*('bef13over filtrert gang'!V$3&lt;='Beregning - Til fots ny'!$P$115)*($A78='Beregning - Til fots ny'!$P$94)</f>
        <v>0</v>
      </c>
      <c r="W78">
        <f>bef13over!W78*('bef13over filtrert gang'!W$3&gt;='Beregning - Til fots ny'!$P$114)*('bef13over filtrert gang'!W$3&lt;='Beregning - Til fots ny'!$P$115)*($A78='Beregning - Til fots ny'!$P$94)</f>
        <v>0</v>
      </c>
      <c r="X78">
        <f>bef13over!X78*('bef13over filtrert gang'!X$3&gt;='Beregning - Til fots ny'!$P$114)*('bef13over filtrert gang'!X$3&lt;='Beregning - Til fots ny'!$P$115)*($A78='Beregning - Til fots ny'!$P$94)</f>
        <v>0</v>
      </c>
      <c r="Y78">
        <f>bef13over!Y78*('bef13over filtrert gang'!Y$3&gt;='Beregning - Til fots ny'!$P$114)*('bef13over filtrert gang'!Y$3&lt;='Beregning - Til fots ny'!$P$115)*($A78='Beregning - Til fots ny'!$P$94)</f>
        <v>0</v>
      </c>
      <c r="Z78">
        <f>bef13over!Z78*('bef13over filtrert gang'!Z$3&gt;='Beregning - Til fots ny'!$P$114)*('bef13over filtrert gang'!Z$3&lt;='Beregning - Til fots ny'!$P$115)*($A78='Beregning - Til fots ny'!$P$94)</f>
        <v>0</v>
      </c>
      <c r="AA78">
        <f>bef13over!AA78*('bef13over filtrert gang'!AA$3&gt;='Beregning - Til fots ny'!$P$114)*('bef13over filtrert gang'!AA$3&lt;='Beregning - Til fots ny'!$P$115)*($A78='Beregning - Til fots ny'!$P$94)</f>
        <v>0</v>
      </c>
      <c r="AB78">
        <f>bef13over!AB78*('bef13over filtrert gang'!AB$3&gt;='Beregning - Til fots ny'!$P$114)*('bef13over filtrert gang'!AB$3&lt;='Beregning - Til fots ny'!$P$115)*($A78='Beregning - Til fots ny'!$P$94)</f>
        <v>0</v>
      </c>
      <c r="AC78">
        <f>bef13over!AC78*('bef13over filtrert gang'!AC$3&gt;='Beregning - Til fots ny'!$P$114)*('bef13over filtrert gang'!AC$3&lt;='Beregning - Til fots ny'!$P$115)*($A78='Beregning - Til fots ny'!$P$94)</f>
        <v>0</v>
      </c>
      <c r="AD78">
        <f>bef13over!AD78*('bef13over filtrert gang'!AD$3&gt;='Beregning - Til fots ny'!$P$114)*('bef13over filtrert gang'!AD$3&lt;='Beregning - Til fots ny'!$P$115)*($A78='Beregning - Til fots ny'!$P$94)</f>
        <v>0</v>
      </c>
    </row>
    <row r="79" spans="1:30">
      <c r="A79">
        <v>522</v>
      </c>
      <c r="B79">
        <f>bef13over!B79*('bef13over filtrert gang'!B$3&gt;='Beregning - Til fots ny'!$P$114)*('bef13over filtrert gang'!B$3&lt;='Beregning - Til fots ny'!$P$115)*($A79='Beregning - Til fots ny'!$P$94)</f>
        <v>0</v>
      </c>
      <c r="C79">
        <f>bef13over!C79*('bef13over filtrert gang'!C$3&gt;='Beregning - Til fots ny'!$P$114)*('bef13over filtrert gang'!C$3&lt;='Beregning - Til fots ny'!$P$115)*($A79='Beregning - Til fots ny'!$P$94)</f>
        <v>0</v>
      </c>
      <c r="D79">
        <f>bef13over!D79*('bef13over filtrert gang'!D$3&gt;='Beregning - Til fots ny'!$P$114)*('bef13over filtrert gang'!D$3&lt;='Beregning - Til fots ny'!$P$115)*($A79='Beregning - Til fots ny'!$P$94)</f>
        <v>0</v>
      </c>
      <c r="E79">
        <f>bef13over!E79*('bef13over filtrert gang'!E$3&gt;='Beregning - Til fots ny'!$P$114)*('bef13over filtrert gang'!E$3&lt;='Beregning - Til fots ny'!$P$115)*($A79='Beregning - Til fots ny'!$P$94)</f>
        <v>0</v>
      </c>
      <c r="F79">
        <f>bef13over!F79*('bef13over filtrert gang'!F$3&gt;='Beregning - Til fots ny'!$P$114)*('bef13over filtrert gang'!F$3&lt;='Beregning - Til fots ny'!$P$115)*($A79='Beregning - Til fots ny'!$P$94)</f>
        <v>0</v>
      </c>
      <c r="G79">
        <f>bef13over!G79*('bef13over filtrert gang'!G$3&gt;='Beregning - Til fots ny'!$P$114)*('bef13over filtrert gang'!G$3&lt;='Beregning - Til fots ny'!$P$115)*($A79='Beregning - Til fots ny'!$P$94)</f>
        <v>0</v>
      </c>
      <c r="H79">
        <f>bef13over!H79*('bef13over filtrert gang'!H$3&gt;='Beregning - Til fots ny'!$P$114)*('bef13over filtrert gang'!H$3&lt;='Beregning - Til fots ny'!$P$115)*($A79='Beregning - Til fots ny'!$P$94)</f>
        <v>0</v>
      </c>
      <c r="I79">
        <f>bef13over!I79*('bef13over filtrert gang'!I$3&gt;='Beregning - Til fots ny'!$P$114)*('bef13over filtrert gang'!I$3&lt;='Beregning - Til fots ny'!$P$115)*($A79='Beregning - Til fots ny'!$P$94)</f>
        <v>0</v>
      </c>
      <c r="J79">
        <f>bef13over!J79*('bef13over filtrert gang'!J$3&gt;='Beregning - Til fots ny'!$P$114)*('bef13over filtrert gang'!J$3&lt;='Beregning - Til fots ny'!$P$115)*($A79='Beregning - Til fots ny'!$P$94)</f>
        <v>0</v>
      </c>
      <c r="K79">
        <f>bef13over!K79*('bef13over filtrert gang'!K$3&gt;='Beregning - Til fots ny'!$P$114)*('bef13over filtrert gang'!K$3&lt;='Beregning - Til fots ny'!$P$115)*($A79='Beregning - Til fots ny'!$P$94)</f>
        <v>0</v>
      </c>
      <c r="L79">
        <f>bef13over!L79*('bef13over filtrert gang'!L$3&gt;='Beregning - Til fots ny'!$P$114)*('bef13over filtrert gang'!L$3&lt;='Beregning - Til fots ny'!$P$115)*($A79='Beregning - Til fots ny'!$P$94)</f>
        <v>0</v>
      </c>
      <c r="M79">
        <f>bef13over!M79*('bef13over filtrert gang'!M$3&gt;='Beregning - Til fots ny'!$P$114)*('bef13over filtrert gang'!M$3&lt;='Beregning - Til fots ny'!$P$115)*($A79='Beregning - Til fots ny'!$P$94)</f>
        <v>0</v>
      </c>
      <c r="N79">
        <f>bef13over!N79*('bef13over filtrert gang'!N$3&gt;='Beregning - Til fots ny'!$P$114)*('bef13over filtrert gang'!N$3&lt;='Beregning - Til fots ny'!$P$115)*($A79='Beregning - Til fots ny'!$P$94)</f>
        <v>0</v>
      </c>
      <c r="O79">
        <f>bef13over!O79*('bef13over filtrert gang'!O$3&gt;='Beregning - Til fots ny'!$P$114)*('bef13over filtrert gang'!O$3&lt;='Beregning - Til fots ny'!$P$115)*($A79='Beregning - Til fots ny'!$P$94)</f>
        <v>0</v>
      </c>
      <c r="P79">
        <f>bef13over!P79*('bef13over filtrert gang'!P$3&gt;='Beregning - Til fots ny'!$P$114)*('bef13over filtrert gang'!P$3&lt;='Beregning - Til fots ny'!$P$115)*($A79='Beregning - Til fots ny'!$P$94)</f>
        <v>0</v>
      </c>
      <c r="Q79">
        <f>bef13over!Q79*('bef13over filtrert gang'!Q$3&gt;='Beregning - Til fots ny'!$P$114)*('bef13over filtrert gang'!Q$3&lt;='Beregning - Til fots ny'!$P$115)*($A79='Beregning - Til fots ny'!$P$94)</f>
        <v>0</v>
      </c>
      <c r="R79">
        <f>bef13over!R79*('bef13over filtrert gang'!R$3&gt;='Beregning - Til fots ny'!$P$114)*('bef13over filtrert gang'!R$3&lt;='Beregning - Til fots ny'!$P$115)*($A79='Beregning - Til fots ny'!$P$94)</f>
        <v>0</v>
      </c>
      <c r="S79">
        <f>bef13over!S79*('bef13over filtrert gang'!S$3&gt;='Beregning - Til fots ny'!$P$114)*('bef13over filtrert gang'!S$3&lt;='Beregning - Til fots ny'!$P$115)*($A79='Beregning - Til fots ny'!$P$94)</f>
        <v>0</v>
      </c>
      <c r="T79">
        <f>bef13over!T79*('bef13over filtrert gang'!T$3&gt;='Beregning - Til fots ny'!$P$114)*('bef13over filtrert gang'!T$3&lt;='Beregning - Til fots ny'!$P$115)*($A79='Beregning - Til fots ny'!$P$94)</f>
        <v>0</v>
      </c>
      <c r="U79">
        <f>bef13over!U79*('bef13over filtrert gang'!U$3&gt;='Beregning - Til fots ny'!$P$114)*('bef13over filtrert gang'!U$3&lt;='Beregning - Til fots ny'!$P$115)*($A79='Beregning - Til fots ny'!$P$94)</f>
        <v>0</v>
      </c>
      <c r="V79">
        <f>bef13over!V79*('bef13over filtrert gang'!V$3&gt;='Beregning - Til fots ny'!$P$114)*('bef13over filtrert gang'!V$3&lt;='Beregning - Til fots ny'!$P$115)*($A79='Beregning - Til fots ny'!$P$94)</f>
        <v>0</v>
      </c>
      <c r="W79">
        <f>bef13over!W79*('bef13over filtrert gang'!W$3&gt;='Beregning - Til fots ny'!$P$114)*('bef13over filtrert gang'!W$3&lt;='Beregning - Til fots ny'!$P$115)*($A79='Beregning - Til fots ny'!$P$94)</f>
        <v>0</v>
      </c>
      <c r="X79">
        <f>bef13over!X79*('bef13over filtrert gang'!X$3&gt;='Beregning - Til fots ny'!$P$114)*('bef13over filtrert gang'!X$3&lt;='Beregning - Til fots ny'!$P$115)*($A79='Beregning - Til fots ny'!$P$94)</f>
        <v>0</v>
      </c>
      <c r="Y79">
        <f>bef13over!Y79*('bef13over filtrert gang'!Y$3&gt;='Beregning - Til fots ny'!$P$114)*('bef13over filtrert gang'!Y$3&lt;='Beregning - Til fots ny'!$P$115)*($A79='Beregning - Til fots ny'!$P$94)</f>
        <v>0</v>
      </c>
      <c r="Z79">
        <f>bef13over!Z79*('bef13over filtrert gang'!Z$3&gt;='Beregning - Til fots ny'!$P$114)*('bef13over filtrert gang'!Z$3&lt;='Beregning - Til fots ny'!$P$115)*($A79='Beregning - Til fots ny'!$P$94)</f>
        <v>0</v>
      </c>
      <c r="AA79">
        <f>bef13over!AA79*('bef13over filtrert gang'!AA$3&gt;='Beregning - Til fots ny'!$P$114)*('bef13over filtrert gang'!AA$3&lt;='Beregning - Til fots ny'!$P$115)*($A79='Beregning - Til fots ny'!$P$94)</f>
        <v>0</v>
      </c>
      <c r="AB79">
        <f>bef13over!AB79*('bef13over filtrert gang'!AB$3&gt;='Beregning - Til fots ny'!$P$114)*('bef13over filtrert gang'!AB$3&lt;='Beregning - Til fots ny'!$P$115)*($A79='Beregning - Til fots ny'!$P$94)</f>
        <v>0</v>
      </c>
      <c r="AC79">
        <f>bef13over!AC79*('bef13over filtrert gang'!AC$3&gt;='Beregning - Til fots ny'!$P$114)*('bef13over filtrert gang'!AC$3&lt;='Beregning - Til fots ny'!$P$115)*($A79='Beregning - Til fots ny'!$P$94)</f>
        <v>0</v>
      </c>
      <c r="AD79">
        <f>bef13over!AD79*('bef13over filtrert gang'!AD$3&gt;='Beregning - Til fots ny'!$P$114)*('bef13over filtrert gang'!AD$3&lt;='Beregning - Til fots ny'!$P$115)*($A79='Beregning - Til fots ny'!$P$94)</f>
        <v>0</v>
      </c>
    </row>
    <row r="80" spans="1:30">
      <c r="A80">
        <v>528</v>
      </c>
      <c r="B80">
        <f>bef13over!B80*('bef13over filtrert gang'!B$3&gt;='Beregning - Til fots ny'!$P$114)*('bef13over filtrert gang'!B$3&lt;='Beregning - Til fots ny'!$P$115)*($A80='Beregning - Til fots ny'!$P$94)</f>
        <v>0</v>
      </c>
      <c r="C80">
        <f>bef13over!C80*('bef13over filtrert gang'!C$3&gt;='Beregning - Til fots ny'!$P$114)*('bef13over filtrert gang'!C$3&lt;='Beregning - Til fots ny'!$P$115)*($A80='Beregning - Til fots ny'!$P$94)</f>
        <v>0</v>
      </c>
      <c r="D80">
        <f>bef13over!D80*('bef13over filtrert gang'!D$3&gt;='Beregning - Til fots ny'!$P$114)*('bef13over filtrert gang'!D$3&lt;='Beregning - Til fots ny'!$P$115)*($A80='Beregning - Til fots ny'!$P$94)</f>
        <v>0</v>
      </c>
      <c r="E80">
        <f>bef13over!E80*('bef13over filtrert gang'!E$3&gt;='Beregning - Til fots ny'!$P$114)*('bef13over filtrert gang'!E$3&lt;='Beregning - Til fots ny'!$P$115)*($A80='Beregning - Til fots ny'!$P$94)</f>
        <v>0</v>
      </c>
      <c r="F80">
        <f>bef13over!F80*('bef13over filtrert gang'!F$3&gt;='Beregning - Til fots ny'!$P$114)*('bef13over filtrert gang'!F$3&lt;='Beregning - Til fots ny'!$P$115)*($A80='Beregning - Til fots ny'!$P$94)</f>
        <v>0</v>
      </c>
      <c r="G80">
        <f>bef13over!G80*('bef13over filtrert gang'!G$3&gt;='Beregning - Til fots ny'!$P$114)*('bef13over filtrert gang'!G$3&lt;='Beregning - Til fots ny'!$P$115)*($A80='Beregning - Til fots ny'!$P$94)</f>
        <v>0</v>
      </c>
      <c r="H80">
        <f>bef13over!H80*('bef13over filtrert gang'!H$3&gt;='Beregning - Til fots ny'!$P$114)*('bef13over filtrert gang'!H$3&lt;='Beregning - Til fots ny'!$P$115)*($A80='Beregning - Til fots ny'!$P$94)</f>
        <v>0</v>
      </c>
      <c r="I80">
        <f>bef13over!I80*('bef13over filtrert gang'!I$3&gt;='Beregning - Til fots ny'!$P$114)*('bef13over filtrert gang'!I$3&lt;='Beregning - Til fots ny'!$P$115)*($A80='Beregning - Til fots ny'!$P$94)</f>
        <v>0</v>
      </c>
      <c r="J80">
        <f>bef13over!J80*('bef13over filtrert gang'!J$3&gt;='Beregning - Til fots ny'!$P$114)*('bef13over filtrert gang'!J$3&lt;='Beregning - Til fots ny'!$P$115)*($A80='Beregning - Til fots ny'!$P$94)</f>
        <v>0</v>
      </c>
      <c r="K80">
        <f>bef13over!K80*('bef13over filtrert gang'!K$3&gt;='Beregning - Til fots ny'!$P$114)*('bef13over filtrert gang'!K$3&lt;='Beregning - Til fots ny'!$P$115)*($A80='Beregning - Til fots ny'!$P$94)</f>
        <v>0</v>
      </c>
      <c r="L80">
        <f>bef13over!L80*('bef13over filtrert gang'!L$3&gt;='Beregning - Til fots ny'!$P$114)*('bef13over filtrert gang'!L$3&lt;='Beregning - Til fots ny'!$P$115)*($A80='Beregning - Til fots ny'!$P$94)</f>
        <v>0</v>
      </c>
      <c r="M80">
        <f>bef13over!M80*('bef13over filtrert gang'!M$3&gt;='Beregning - Til fots ny'!$P$114)*('bef13over filtrert gang'!M$3&lt;='Beregning - Til fots ny'!$P$115)*($A80='Beregning - Til fots ny'!$P$94)</f>
        <v>0</v>
      </c>
      <c r="N80">
        <f>bef13over!N80*('bef13over filtrert gang'!N$3&gt;='Beregning - Til fots ny'!$P$114)*('bef13over filtrert gang'!N$3&lt;='Beregning - Til fots ny'!$P$115)*($A80='Beregning - Til fots ny'!$P$94)</f>
        <v>0</v>
      </c>
      <c r="O80">
        <f>bef13over!O80*('bef13over filtrert gang'!O$3&gt;='Beregning - Til fots ny'!$P$114)*('bef13over filtrert gang'!O$3&lt;='Beregning - Til fots ny'!$P$115)*($A80='Beregning - Til fots ny'!$P$94)</f>
        <v>0</v>
      </c>
      <c r="P80">
        <f>bef13over!P80*('bef13over filtrert gang'!P$3&gt;='Beregning - Til fots ny'!$P$114)*('bef13over filtrert gang'!P$3&lt;='Beregning - Til fots ny'!$P$115)*($A80='Beregning - Til fots ny'!$P$94)</f>
        <v>0</v>
      </c>
      <c r="Q80">
        <f>bef13over!Q80*('bef13over filtrert gang'!Q$3&gt;='Beregning - Til fots ny'!$P$114)*('bef13over filtrert gang'!Q$3&lt;='Beregning - Til fots ny'!$P$115)*($A80='Beregning - Til fots ny'!$P$94)</f>
        <v>0</v>
      </c>
      <c r="R80">
        <f>bef13over!R80*('bef13over filtrert gang'!R$3&gt;='Beregning - Til fots ny'!$P$114)*('bef13over filtrert gang'!R$3&lt;='Beregning - Til fots ny'!$P$115)*($A80='Beregning - Til fots ny'!$P$94)</f>
        <v>0</v>
      </c>
      <c r="S80">
        <f>bef13over!S80*('bef13over filtrert gang'!S$3&gt;='Beregning - Til fots ny'!$P$114)*('bef13over filtrert gang'!S$3&lt;='Beregning - Til fots ny'!$P$115)*($A80='Beregning - Til fots ny'!$P$94)</f>
        <v>0</v>
      </c>
      <c r="T80">
        <f>bef13over!T80*('bef13over filtrert gang'!T$3&gt;='Beregning - Til fots ny'!$P$114)*('bef13over filtrert gang'!T$3&lt;='Beregning - Til fots ny'!$P$115)*($A80='Beregning - Til fots ny'!$P$94)</f>
        <v>0</v>
      </c>
      <c r="U80">
        <f>bef13over!U80*('bef13over filtrert gang'!U$3&gt;='Beregning - Til fots ny'!$P$114)*('bef13over filtrert gang'!U$3&lt;='Beregning - Til fots ny'!$P$115)*($A80='Beregning - Til fots ny'!$P$94)</f>
        <v>0</v>
      </c>
      <c r="V80">
        <f>bef13over!V80*('bef13over filtrert gang'!V$3&gt;='Beregning - Til fots ny'!$P$114)*('bef13over filtrert gang'!V$3&lt;='Beregning - Til fots ny'!$P$115)*($A80='Beregning - Til fots ny'!$P$94)</f>
        <v>0</v>
      </c>
      <c r="W80">
        <f>bef13over!W80*('bef13over filtrert gang'!W$3&gt;='Beregning - Til fots ny'!$P$114)*('bef13over filtrert gang'!W$3&lt;='Beregning - Til fots ny'!$P$115)*($A80='Beregning - Til fots ny'!$P$94)</f>
        <v>0</v>
      </c>
      <c r="X80">
        <f>bef13over!X80*('bef13over filtrert gang'!X$3&gt;='Beregning - Til fots ny'!$P$114)*('bef13over filtrert gang'!X$3&lt;='Beregning - Til fots ny'!$P$115)*($A80='Beregning - Til fots ny'!$P$94)</f>
        <v>0</v>
      </c>
      <c r="Y80">
        <f>bef13over!Y80*('bef13over filtrert gang'!Y$3&gt;='Beregning - Til fots ny'!$P$114)*('bef13over filtrert gang'!Y$3&lt;='Beregning - Til fots ny'!$P$115)*($A80='Beregning - Til fots ny'!$P$94)</f>
        <v>0</v>
      </c>
      <c r="Z80">
        <f>bef13over!Z80*('bef13over filtrert gang'!Z$3&gt;='Beregning - Til fots ny'!$P$114)*('bef13over filtrert gang'!Z$3&lt;='Beregning - Til fots ny'!$P$115)*($A80='Beregning - Til fots ny'!$P$94)</f>
        <v>0</v>
      </c>
      <c r="AA80">
        <f>bef13over!AA80*('bef13over filtrert gang'!AA$3&gt;='Beregning - Til fots ny'!$P$114)*('bef13over filtrert gang'!AA$3&lt;='Beregning - Til fots ny'!$P$115)*($A80='Beregning - Til fots ny'!$P$94)</f>
        <v>0</v>
      </c>
      <c r="AB80">
        <f>bef13over!AB80*('bef13over filtrert gang'!AB$3&gt;='Beregning - Til fots ny'!$P$114)*('bef13over filtrert gang'!AB$3&lt;='Beregning - Til fots ny'!$P$115)*($A80='Beregning - Til fots ny'!$P$94)</f>
        <v>0</v>
      </c>
      <c r="AC80">
        <f>bef13over!AC80*('bef13over filtrert gang'!AC$3&gt;='Beregning - Til fots ny'!$P$114)*('bef13over filtrert gang'!AC$3&lt;='Beregning - Til fots ny'!$P$115)*($A80='Beregning - Til fots ny'!$P$94)</f>
        <v>0</v>
      </c>
      <c r="AD80">
        <f>bef13over!AD80*('bef13over filtrert gang'!AD$3&gt;='Beregning - Til fots ny'!$P$114)*('bef13over filtrert gang'!AD$3&lt;='Beregning - Til fots ny'!$P$115)*($A80='Beregning - Til fots ny'!$P$94)</f>
        <v>0</v>
      </c>
    </row>
    <row r="81" spans="1:30">
      <c r="A81">
        <v>529</v>
      </c>
      <c r="B81">
        <f>bef13over!B81*('bef13over filtrert gang'!B$3&gt;='Beregning - Til fots ny'!$P$114)*('bef13over filtrert gang'!B$3&lt;='Beregning - Til fots ny'!$P$115)*($A81='Beregning - Til fots ny'!$P$94)</f>
        <v>0</v>
      </c>
      <c r="C81">
        <f>bef13over!C81*('bef13over filtrert gang'!C$3&gt;='Beregning - Til fots ny'!$P$114)*('bef13over filtrert gang'!C$3&lt;='Beregning - Til fots ny'!$P$115)*($A81='Beregning - Til fots ny'!$P$94)</f>
        <v>0</v>
      </c>
      <c r="D81">
        <f>bef13over!D81*('bef13over filtrert gang'!D$3&gt;='Beregning - Til fots ny'!$P$114)*('bef13over filtrert gang'!D$3&lt;='Beregning - Til fots ny'!$P$115)*($A81='Beregning - Til fots ny'!$P$94)</f>
        <v>0</v>
      </c>
      <c r="E81">
        <f>bef13over!E81*('bef13over filtrert gang'!E$3&gt;='Beregning - Til fots ny'!$P$114)*('bef13over filtrert gang'!E$3&lt;='Beregning - Til fots ny'!$P$115)*($A81='Beregning - Til fots ny'!$P$94)</f>
        <v>0</v>
      </c>
      <c r="F81">
        <f>bef13over!F81*('bef13over filtrert gang'!F$3&gt;='Beregning - Til fots ny'!$P$114)*('bef13over filtrert gang'!F$3&lt;='Beregning - Til fots ny'!$P$115)*($A81='Beregning - Til fots ny'!$P$94)</f>
        <v>0</v>
      </c>
      <c r="G81">
        <f>bef13over!G81*('bef13over filtrert gang'!G$3&gt;='Beregning - Til fots ny'!$P$114)*('bef13over filtrert gang'!G$3&lt;='Beregning - Til fots ny'!$P$115)*($A81='Beregning - Til fots ny'!$P$94)</f>
        <v>0</v>
      </c>
      <c r="H81">
        <f>bef13over!H81*('bef13over filtrert gang'!H$3&gt;='Beregning - Til fots ny'!$P$114)*('bef13over filtrert gang'!H$3&lt;='Beregning - Til fots ny'!$P$115)*($A81='Beregning - Til fots ny'!$P$94)</f>
        <v>0</v>
      </c>
      <c r="I81">
        <f>bef13over!I81*('bef13over filtrert gang'!I$3&gt;='Beregning - Til fots ny'!$P$114)*('bef13over filtrert gang'!I$3&lt;='Beregning - Til fots ny'!$P$115)*($A81='Beregning - Til fots ny'!$P$94)</f>
        <v>0</v>
      </c>
      <c r="J81">
        <f>bef13over!J81*('bef13over filtrert gang'!J$3&gt;='Beregning - Til fots ny'!$P$114)*('bef13over filtrert gang'!J$3&lt;='Beregning - Til fots ny'!$P$115)*($A81='Beregning - Til fots ny'!$P$94)</f>
        <v>0</v>
      </c>
      <c r="K81">
        <f>bef13over!K81*('bef13over filtrert gang'!K$3&gt;='Beregning - Til fots ny'!$P$114)*('bef13over filtrert gang'!K$3&lt;='Beregning - Til fots ny'!$P$115)*($A81='Beregning - Til fots ny'!$P$94)</f>
        <v>0</v>
      </c>
      <c r="L81">
        <f>bef13over!L81*('bef13over filtrert gang'!L$3&gt;='Beregning - Til fots ny'!$P$114)*('bef13over filtrert gang'!L$3&lt;='Beregning - Til fots ny'!$P$115)*($A81='Beregning - Til fots ny'!$P$94)</f>
        <v>0</v>
      </c>
      <c r="M81">
        <f>bef13over!M81*('bef13over filtrert gang'!M$3&gt;='Beregning - Til fots ny'!$P$114)*('bef13over filtrert gang'!M$3&lt;='Beregning - Til fots ny'!$P$115)*($A81='Beregning - Til fots ny'!$P$94)</f>
        <v>0</v>
      </c>
      <c r="N81">
        <f>bef13over!N81*('bef13over filtrert gang'!N$3&gt;='Beregning - Til fots ny'!$P$114)*('bef13over filtrert gang'!N$3&lt;='Beregning - Til fots ny'!$P$115)*($A81='Beregning - Til fots ny'!$P$94)</f>
        <v>0</v>
      </c>
      <c r="O81">
        <f>bef13over!O81*('bef13over filtrert gang'!O$3&gt;='Beregning - Til fots ny'!$P$114)*('bef13over filtrert gang'!O$3&lt;='Beregning - Til fots ny'!$P$115)*($A81='Beregning - Til fots ny'!$P$94)</f>
        <v>0</v>
      </c>
      <c r="P81">
        <f>bef13over!P81*('bef13over filtrert gang'!P$3&gt;='Beregning - Til fots ny'!$P$114)*('bef13over filtrert gang'!P$3&lt;='Beregning - Til fots ny'!$P$115)*($A81='Beregning - Til fots ny'!$P$94)</f>
        <v>0</v>
      </c>
      <c r="Q81">
        <f>bef13over!Q81*('bef13over filtrert gang'!Q$3&gt;='Beregning - Til fots ny'!$P$114)*('bef13over filtrert gang'!Q$3&lt;='Beregning - Til fots ny'!$P$115)*($A81='Beregning - Til fots ny'!$P$94)</f>
        <v>0</v>
      </c>
      <c r="R81">
        <f>bef13over!R81*('bef13over filtrert gang'!R$3&gt;='Beregning - Til fots ny'!$P$114)*('bef13over filtrert gang'!R$3&lt;='Beregning - Til fots ny'!$P$115)*($A81='Beregning - Til fots ny'!$P$94)</f>
        <v>0</v>
      </c>
      <c r="S81">
        <f>bef13over!S81*('bef13over filtrert gang'!S$3&gt;='Beregning - Til fots ny'!$P$114)*('bef13over filtrert gang'!S$3&lt;='Beregning - Til fots ny'!$P$115)*($A81='Beregning - Til fots ny'!$P$94)</f>
        <v>0</v>
      </c>
      <c r="T81">
        <f>bef13over!T81*('bef13over filtrert gang'!T$3&gt;='Beregning - Til fots ny'!$P$114)*('bef13over filtrert gang'!T$3&lt;='Beregning - Til fots ny'!$P$115)*($A81='Beregning - Til fots ny'!$P$94)</f>
        <v>0</v>
      </c>
      <c r="U81">
        <f>bef13over!U81*('bef13over filtrert gang'!U$3&gt;='Beregning - Til fots ny'!$P$114)*('bef13over filtrert gang'!U$3&lt;='Beregning - Til fots ny'!$P$115)*($A81='Beregning - Til fots ny'!$P$94)</f>
        <v>0</v>
      </c>
      <c r="V81">
        <f>bef13over!V81*('bef13over filtrert gang'!V$3&gt;='Beregning - Til fots ny'!$P$114)*('bef13over filtrert gang'!V$3&lt;='Beregning - Til fots ny'!$P$115)*($A81='Beregning - Til fots ny'!$P$94)</f>
        <v>0</v>
      </c>
      <c r="W81">
        <f>bef13over!W81*('bef13over filtrert gang'!W$3&gt;='Beregning - Til fots ny'!$P$114)*('bef13over filtrert gang'!W$3&lt;='Beregning - Til fots ny'!$P$115)*($A81='Beregning - Til fots ny'!$P$94)</f>
        <v>0</v>
      </c>
      <c r="X81">
        <f>bef13over!X81*('bef13over filtrert gang'!X$3&gt;='Beregning - Til fots ny'!$P$114)*('bef13over filtrert gang'!X$3&lt;='Beregning - Til fots ny'!$P$115)*($A81='Beregning - Til fots ny'!$P$94)</f>
        <v>0</v>
      </c>
      <c r="Y81">
        <f>bef13over!Y81*('bef13over filtrert gang'!Y$3&gt;='Beregning - Til fots ny'!$P$114)*('bef13over filtrert gang'!Y$3&lt;='Beregning - Til fots ny'!$P$115)*($A81='Beregning - Til fots ny'!$P$94)</f>
        <v>0</v>
      </c>
      <c r="Z81">
        <f>bef13over!Z81*('bef13over filtrert gang'!Z$3&gt;='Beregning - Til fots ny'!$P$114)*('bef13over filtrert gang'!Z$3&lt;='Beregning - Til fots ny'!$P$115)*($A81='Beregning - Til fots ny'!$P$94)</f>
        <v>0</v>
      </c>
      <c r="AA81">
        <f>bef13over!AA81*('bef13over filtrert gang'!AA$3&gt;='Beregning - Til fots ny'!$P$114)*('bef13over filtrert gang'!AA$3&lt;='Beregning - Til fots ny'!$P$115)*($A81='Beregning - Til fots ny'!$P$94)</f>
        <v>0</v>
      </c>
      <c r="AB81">
        <f>bef13over!AB81*('bef13over filtrert gang'!AB$3&gt;='Beregning - Til fots ny'!$P$114)*('bef13over filtrert gang'!AB$3&lt;='Beregning - Til fots ny'!$P$115)*($A81='Beregning - Til fots ny'!$P$94)</f>
        <v>0</v>
      </c>
      <c r="AC81">
        <f>bef13over!AC81*('bef13over filtrert gang'!AC$3&gt;='Beregning - Til fots ny'!$P$114)*('bef13over filtrert gang'!AC$3&lt;='Beregning - Til fots ny'!$P$115)*($A81='Beregning - Til fots ny'!$P$94)</f>
        <v>0</v>
      </c>
      <c r="AD81">
        <f>bef13over!AD81*('bef13over filtrert gang'!AD$3&gt;='Beregning - Til fots ny'!$P$114)*('bef13over filtrert gang'!AD$3&lt;='Beregning - Til fots ny'!$P$115)*($A81='Beregning - Til fots ny'!$P$94)</f>
        <v>0</v>
      </c>
    </row>
    <row r="82" spans="1:30">
      <c r="A82">
        <v>532</v>
      </c>
      <c r="B82">
        <f>bef13over!B82*('bef13over filtrert gang'!B$3&gt;='Beregning - Til fots ny'!$P$114)*('bef13over filtrert gang'!B$3&lt;='Beregning - Til fots ny'!$P$115)*($A82='Beregning - Til fots ny'!$P$94)</f>
        <v>0</v>
      </c>
      <c r="C82">
        <f>bef13over!C82*('bef13over filtrert gang'!C$3&gt;='Beregning - Til fots ny'!$P$114)*('bef13over filtrert gang'!C$3&lt;='Beregning - Til fots ny'!$P$115)*($A82='Beregning - Til fots ny'!$P$94)</f>
        <v>0</v>
      </c>
      <c r="D82">
        <f>bef13over!D82*('bef13over filtrert gang'!D$3&gt;='Beregning - Til fots ny'!$P$114)*('bef13over filtrert gang'!D$3&lt;='Beregning - Til fots ny'!$P$115)*($A82='Beregning - Til fots ny'!$P$94)</f>
        <v>0</v>
      </c>
      <c r="E82">
        <f>bef13over!E82*('bef13over filtrert gang'!E$3&gt;='Beregning - Til fots ny'!$P$114)*('bef13over filtrert gang'!E$3&lt;='Beregning - Til fots ny'!$P$115)*($A82='Beregning - Til fots ny'!$P$94)</f>
        <v>0</v>
      </c>
      <c r="F82">
        <f>bef13over!F82*('bef13over filtrert gang'!F$3&gt;='Beregning - Til fots ny'!$P$114)*('bef13over filtrert gang'!F$3&lt;='Beregning - Til fots ny'!$P$115)*($A82='Beregning - Til fots ny'!$P$94)</f>
        <v>0</v>
      </c>
      <c r="G82">
        <f>bef13over!G82*('bef13over filtrert gang'!G$3&gt;='Beregning - Til fots ny'!$P$114)*('bef13over filtrert gang'!G$3&lt;='Beregning - Til fots ny'!$P$115)*($A82='Beregning - Til fots ny'!$P$94)</f>
        <v>0</v>
      </c>
      <c r="H82">
        <f>bef13over!H82*('bef13over filtrert gang'!H$3&gt;='Beregning - Til fots ny'!$P$114)*('bef13over filtrert gang'!H$3&lt;='Beregning - Til fots ny'!$P$115)*($A82='Beregning - Til fots ny'!$P$94)</f>
        <v>0</v>
      </c>
      <c r="I82">
        <f>bef13over!I82*('bef13over filtrert gang'!I$3&gt;='Beregning - Til fots ny'!$P$114)*('bef13over filtrert gang'!I$3&lt;='Beregning - Til fots ny'!$P$115)*($A82='Beregning - Til fots ny'!$P$94)</f>
        <v>0</v>
      </c>
      <c r="J82">
        <f>bef13over!J82*('bef13over filtrert gang'!J$3&gt;='Beregning - Til fots ny'!$P$114)*('bef13over filtrert gang'!J$3&lt;='Beregning - Til fots ny'!$P$115)*($A82='Beregning - Til fots ny'!$P$94)</f>
        <v>0</v>
      </c>
      <c r="K82">
        <f>bef13over!K82*('bef13over filtrert gang'!K$3&gt;='Beregning - Til fots ny'!$P$114)*('bef13over filtrert gang'!K$3&lt;='Beregning - Til fots ny'!$P$115)*($A82='Beregning - Til fots ny'!$P$94)</f>
        <v>0</v>
      </c>
      <c r="L82">
        <f>bef13over!L82*('bef13over filtrert gang'!L$3&gt;='Beregning - Til fots ny'!$P$114)*('bef13over filtrert gang'!L$3&lt;='Beregning - Til fots ny'!$P$115)*($A82='Beregning - Til fots ny'!$P$94)</f>
        <v>0</v>
      </c>
      <c r="M82">
        <f>bef13over!M82*('bef13over filtrert gang'!M$3&gt;='Beregning - Til fots ny'!$P$114)*('bef13over filtrert gang'!M$3&lt;='Beregning - Til fots ny'!$P$115)*($A82='Beregning - Til fots ny'!$P$94)</f>
        <v>0</v>
      </c>
      <c r="N82">
        <f>bef13over!N82*('bef13over filtrert gang'!N$3&gt;='Beregning - Til fots ny'!$P$114)*('bef13over filtrert gang'!N$3&lt;='Beregning - Til fots ny'!$P$115)*($A82='Beregning - Til fots ny'!$P$94)</f>
        <v>0</v>
      </c>
      <c r="O82">
        <f>bef13over!O82*('bef13over filtrert gang'!O$3&gt;='Beregning - Til fots ny'!$P$114)*('bef13over filtrert gang'!O$3&lt;='Beregning - Til fots ny'!$P$115)*($A82='Beregning - Til fots ny'!$P$94)</f>
        <v>0</v>
      </c>
      <c r="P82">
        <f>bef13over!P82*('bef13over filtrert gang'!P$3&gt;='Beregning - Til fots ny'!$P$114)*('bef13over filtrert gang'!P$3&lt;='Beregning - Til fots ny'!$P$115)*($A82='Beregning - Til fots ny'!$P$94)</f>
        <v>0</v>
      </c>
      <c r="Q82">
        <f>bef13over!Q82*('bef13over filtrert gang'!Q$3&gt;='Beregning - Til fots ny'!$P$114)*('bef13over filtrert gang'!Q$3&lt;='Beregning - Til fots ny'!$P$115)*($A82='Beregning - Til fots ny'!$P$94)</f>
        <v>0</v>
      </c>
      <c r="R82">
        <f>bef13over!R82*('bef13over filtrert gang'!R$3&gt;='Beregning - Til fots ny'!$P$114)*('bef13over filtrert gang'!R$3&lt;='Beregning - Til fots ny'!$P$115)*($A82='Beregning - Til fots ny'!$P$94)</f>
        <v>0</v>
      </c>
      <c r="S82">
        <f>bef13over!S82*('bef13over filtrert gang'!S$3&gt;='Beregning - Til fots ny'!$P$114)*('bef13over filtrert gang'!S$3&lt;='Beregning - Til fots ny'!$P$115)*($A82='Beregning - Til fots ny'!$P$94)</f>
        <v>0</v>
      </c>
      <c r="T82">
        <f>bef13over!T82*('bef13over filtrert gang'!T$3&gt;='Beregning - Til fots ny'!$P$114)*('bef13over filtrert gang'!T$3&lt;='Beregning - Til fots ny'!$P$115)*($A82='Beregning - Til fots ny'!$P$94)</f>
        <v>0</v>
      </c>
      <c r="U82">
        <f>bef13over!U82*('bef13over filtrert gang'!U$3&gt;='Beregning - Til fots ny'!$P$114)*('bef13over filtrert gang'!U$3&lt;='Beregning - Til fots ny'!$P$115)*($A82='Beregning - Til fots ny'!$P$94)</f>
        <v>0</v>
      </c>
      <c r="V82">
        <f>bef13over!V82*('bef13over filtrert gang'!V$3&gt;='Beregning - Til fots ny'!$P$114)*('bef13over filtrert gang'!V$3&lt;='Beregning - Til fots ny'!$P$115)*($A82='Beregning - Til fots ny'!$P$94)</f>
        <v>0</v>
      </c>
      <c r="W82">
        <f>bef13over!W82*('bef13over filtrert gang'!W$3&gt;='Beregning - Til fots ny'!$P$114)*('bef13over filtrert gang'!W$3&lt;='Beregning - Til fots ny'!$P$115)*($A82='Beregning - Til fots ny'!$P$94)</f>
        <v>0</v>
      </c>
      <c r="X82">
        <f>bef13over!X82*('bef13over filtrert gang'!X$3&gt;='Beregning - Til fots ny'!$P$114)*('bef13over filtrert gang'!X$3&lt;='Beregning - Til fots ny'!$P$115)*($A82='Beregning - Til fots ny'!$P$94)</f>
        <v>0</v>
      </c>
      <c r="Y82">
        <f>bef13over!Y82*('bef13over filtrert gang'!Y$3&gt;='Beregning - Til fots ny'!$P$114)*('bef13over filtrert gang'!Y$3&lt;='Beregning - Til fots ny'!$P$115)*($A82='Beregning - Til fots ny'!$P$94)</f>
        <v>0</v>
      </c>
      <c r="Z82">
        <f>bef13over!Z82*('bef13over filtrert gang'!Z$3&gt;='Beregning - Til fots ny'!$P$114)*('bef13over filtrert gang'!Z$3&lt;='Beregning - Til fots ny'!$P$115)*($A82='Beregning - Til fots ny'!$P$94)</f>
        <v>0</v>
      </c>
      <c r="AA82">
        <f>bef13over!AA82*('bef13over filtrert gang'!AA$3&gt;='Beregning - Til fots ny'!$P$114)*('bef13over filtrert gang'!AA$3&lt;='Beregning - Til fots ny'!$P$115)*($A82='Beregning - Til fots ny'!$P$94)</f>
        <v>0</v>
      </c>
      <c r="AB82">
        <f>bef13over!AB82*('bef13over filtrert gang'!AB$3&gt;='Beregning - Til fots ny'!$P$114)*('bef13over filtrert gang'!AB$3&lt;='Beregning - Til fots ny'!$P$115)*($A82='Beregning - Til fots ny'!$P$94)</f>
        <v>0</v>
      </c>
      <c r="AC82">
        <f>bef13over!AC82*('bef13over filtrert gang'!AC$3&gt;='Beregning - Til fots ny'!$P$114)*('bef13over filtrert gang'!AC$3&lt;='Beregning - Til fots ny'!$P$115)*($A82='Beregning - Til fots ny'!$P$94)</f>
        <v>0</v>
      </c>
      <c r="AD82">
        <f>bef13over!AD82*('bef13over filtrert gang'!AD$3&gt;='Beregning - Til fots ny'!$P$114)*('bef13over filtrert gang'!AD$3&lt;='Beregning - Til fots ny'!$P$115)*($A82='Beregning - Til fots ny'!$P$94)</f>
        <v>0</v>
      </c>
    </row>
    <row r="83" spans="1:30">
      <c r="A83">
        <v>533</v>
      </c>
      <c r="B83">
        <f>bef13over!B83*('bef13over filtrert gang'!B$3&gt;='Beregning - Til fots ny'!$P$114)*('bef13over filtrert gang'!B$3&lt;='Beregning - Til fots ny'!$P$115)*($A83='Beregning - Til fots ny'!$P$94)</f>
        <v>0</v>
      </c>
      <c r="C83">
        <f>bef13over!C83*('bef13over filtrert gang'!C$3&gt;='Beregning - Til fots ny'!$P$114)*('bef13over filtrert gang'!C$3&lt;='Beregning - Til fots ny'!$P$115)*($A83='Beregning - Til fots ny'!$P$94)</f>
        <v>0</v>
      </c>
      <c r="D83">
        <f>bef13over!D83*('bef13over filtrert gang'!D$3&gt;='Beregning - Til fots ny'!$P$114)*('bef13over filtrert gang'!D$3&lt;='Beregning - Til fots ny'!$P$115)*($A83='Beregning - Til fots ny'!$P$94)</f>
        <v>0</v>
      </c>
      <c r="E83">
        <f>bef13over!E83*('bef13over filtrert gang'!E$3&gt;='Beregning - Til fots ny'!$P$114)*('bef13over filtrert gang'!E$3&lt;='Beregning - Til fots ny'!$P$115)*($A83='Beregning - Til fots ny'!$P$94)</f>
        <v>0</v>
      </c>
      <c r="F83">
        <f>bef13over!F83*('bef13over filtrert gang'!F$3&gt;='Beregning - Til fots ny'!$P$114)*('bef13over filtrert gang'!F$3&lt;='Beregning - Til fots ny'!$P$115)*($A83='Beregning - Til fots ny'!$P$94)</f>
        <v>0</v>
      </c>
      <c r="G83">
        <f>bef13over!G83*('bef13over filtrert gang'!G$3&gt;='Beregning - Til fots ny'!$P$114)*('bef13over filtrert gang'!G$3&lt;='Beregning - Til fots ny'!$P$115)*($A83='Beregning - Til fots ny'!$P$94)</f>
        <v>0</v>
      </c>
      <c r="H83">
        <f>bef13over!H83*('bef13over filtrert gang'!H$3&gt;='Beregning - Til fots ny'!$P$114)*('bef13over filtrert gang'!H$3&lt;='Beregning - Til fots ny'!$P$115)*($A83='Beregning - Til fots ny'!$P$94)</f>
        <v>0</v>
      </c>
      <c r="I83">
        <f>bef13over!I83*('bef13over filtrert gang'!I$3&gt;='Beregning - Til fots ny'!$P$114)*('bef13over filtrert gang'!I$3&lt;='Beregning - Til fots ny'!$P$115)*($A83='Beregning - Til fots ny'!$P$94)</f>
        <v>0</v>
      </c>
      <c r="J83">
        <f>bef13over!J83*('bef13over filtrert gang'!J$3&gt;='Beregning - Til fots ny'!$P$114)*('bef13over filtrert gang'!J$3&lt;='Beregning - Til fots ny'!$P$115)*($A83='Beregning - Til fots ny'!$P$94)</f>
        <v>0</v>
      </c>
      <c r="K83">
        <f>bef13over!K83*('bef13over filtrert gang'!K$3&gt;='Beregning - Til fots ny'!$P$114)*('bef13over filtrert gang'!K$3&lt;='Beregning - Til fots ny'!$P$115)*($A83='Beregning - Til fots ny'!$P$94)</f>
        <v>0</v>
      </c>
      <c r="L83">
        <f>bef13over!L83*('bef13over filtrert gang'!L$3&gt;='Beregning - Til fots ny'!$P$114)*('bef13over filtrert gang'!L$3&lt;='Beregning - Til fots ny'!$P$115)*($A83='Beregning - Til fots ny'!$P$94)</f>
        <v>0</v>
      </c>
      <c r="M83">
        <f>bef13over!M83*('bef13over filtrert gang'!M$3&gt;='Beregning - Til fots ny'!$P$114)*('bef13over filtrert gang'!M$3&lt;='Beregning - Til fots ny'!$P$115)*($A83='Beregning - Til fots ny'!$P$94)</f>
        <v>0</v>
      </c>
      <c r="N83">
        <f>bef13over!N83*('bef13over filtrert gang'!N$3&gt;='Beregning - Til fots ny'!$P$114)*('bef13over filtrert gang'!N$3&lt;='Beregning - Til fots ny'!$P$115)*($A83='Beregning - Til fots ny'!$P$94)</f>
        <v>0</v>
      </c>
      <c r="O83">
        <f>bef13over!O83*('bef13over filtrert gang'!O$3&gt;='Beregning - Til fots ny'!$P$114)*('bef13over filtrert gang'!O$3&lt;='Beregning - Til fots ny'!$P$115)*($A83='Beregning - Til fots ny'!$P$94)</f>
        <v>0</v>
      </c>
      <c r="P83">
        <f>bef13over!P83*('bef13over filtrert gang'!P$3&gt;='Beregning - Til fots ny'!$P$114)*('bef13over filtrert gang'!P$3&lt;='Beregning - Til fots ny'!$P$115)*($A83='Beregning - Til fots ny'!$P$94)</f>
        <v>0</v>
      </c>
      <c r="Q83">
        <f>bef13over!Q83*('bef13over filtrert gang'!Q$3&gt;='Beregning - Til fots ny'!$P$114)*('bef13over filtrert gang'!Q$3&lt;='Beregning - Til fots ny'!$P$115)*($A83='Beregning - Til fots ny'!$P$94)</f>
        <v>0</v>
      </c>
      <c r="R83">
        <f>bef13over!R83*('bef13over filtrert gang'!R$3&gt;='Beregning - Til fots ny'!$P$114)*('bef13over filtrert gang'!R$3&lt;='Beregning - Til fots ny'!$P$115)*($A83='Beregning - Til fots ny'!$P$94)</f>
        <v>0</v>
      </c>
      <c r="S83">
        <f>bef13over!S83*('bef13over filtrert gang'!S$3&gt;='Beregning - Til fots ny'!$P$114)*('bef13over filtrert gang'!S$3&lt;='Beregning - Til fots ny'!$P$115)*($A83='Beregning - Til fots ny'!$P$94)</f>
        <v>0</v>
      </c>
      <c r="T83">
        <f>bef13over!T83*('bef13over filtrert gang'!T$3&gt;='Beregning - Til fots ny'!$P$114)*('bef13over filtrert gang'!T$3&lt;='Beregning - Til fots ny'!$P$115)*($A83='Beregning - Til fots ny'!$P$94)</f>
        <v>0</v>
      </c>
      <c r="U83">
        <f>bef13over!U83*('bef13over filtrert gang'!U$3&gt;='Beregning - Til fots ny'!$P$114)*('bef13over filtrert gang'!U$3&lt;='Beregning - Til fots ny'!$P$115)*($A83='Beregning - Til fots ny'!$P$94)</f>
        <v>0</v>
      </c>
      <c r="V83">
        <f>bef13over!V83*('bef13over filtrert gang'!V$3&gt;='Beregning - Til fots ny'!$P$114)*('bef13over filtrert gang'!V$3&lt;='Beregning - Til fots ny'!$P$115)*($A83='Beregning - Til fots ny'!$P$94)</f>
        <v>0</v>
      </c>
      <c r="W83">
        <f>bef13over!W83*('bef13over filtrert gang'!W$3&gt;='Beregning - Til fots ny'!$P$114)*('bef13over filtrert gang'!W$3&lt;='Beregning - Til fots ny'!$P$115)*($A83='Beregning - Til fots ny'!$P$94)</f>
        <v>0</v>
      </c>
      <c r="X83">
        <f>bef13over!X83*('bef13over filtrert gang'!X$3&gt;='Beregning - Til fots ny'!$P$114)*('bef13over filtrert gang'!X$3&lt;='Beregning - Til fots ny'!$P$115)*($A83='Beregning - Til fots ny'!$P$94)</f>
        <v>0</v>
      </c>
      <c r="Y83">
        <f>bef13over!Y83*('bef13over filtrert gang'!Y$3&gt;='Beregning - Til fots ny'!$P$114)*('bef13over filtrert gang'!Y$3&lt;='Beregning - Til fots ny'!$P$115)*($A83='Beregning - Til fots ny'!$P$94)</f>
        <v>0</v>
      </c>
      <c r="Z83">
        <f>bef13over!Z83*('bef13over filtrert gang'!Z$3&gt;='Beregning - Til fots ny'!$P$114)*('bef13over filtrert gang'!Z$3&lt;='Beregning - Til fots ny'!$P$115)*($A83='Beregning - Til fots ny'!$P$94)</f>
        <v>0</v>
      </c>
      <c r="AA83">
        <f>bef13over!AA83*('bef13over filtrert gang'!AA$3&gt;='Beregning - Til fots ny'!$P$114)*('bef13over filtrert gang'!AA$3&lt;='Beregning - Til fots ny'!$P$115)*($A83='Beregning - Til fots ny'!$P$94)</f>
        <v>0</v>
      </c>
      <c r="AB83">
        <f>bef13over!AB83*('bef13over filtrert gang'!AB$3&gt;='Beregning - Til fots ny'!$P$114)*('bef13over filtrert gang'!AB$3&lt;='Beregning - Til fots ny'!$P$115)*($A83='Beregning - Til fots ny'!$P$94)</f>
        <v>0</v>
      </c>
      <c r="AC83">
        <f>bef13over!AC83*('bef13over filtrert gang'!AC$3&gt;='Beregning - Til fots ny'!$P$114)*('bef13over filtrert gang'!AC$3&lt;='Beregning - Til fots ny'!$P$115)*($A83='Beregning - Til fots ny'!$P$94)</f>
        <v>0</v>
      </c>
      <c r="AD83">
        <f>bef13over!AD83*('bef13over filtrert gang'!AD$3&gt;='Beregning - Til fots ny'!$P$114)*('bef13over filtrert gang'!AD$3&lt;='Beregning - Til fots ny'!$P$115)*($A83='Beregning - Til fots ny'!$P$94)</f>
        <v>0</v>
      </c>
    </row>
    <row r="84" spans="1:30">
      <c r="A84">
        <v>534</v>
      </c>
      <c r="B84">
        <f>bef13over!B84*('bef13over filtrert gang'!B$3&gt;='Beregning - Til fots ny'!$P$114)*('bef13over filtrert gang'!B$3&lt;='Beregning - Til fots ny'!$P$115)*($A84='Beregning - Til fots ny'!$P$94)</f>
        <v>0</v>
      </c>
      <c r="C84">
        <f>bef13over!C84*('bef13over filtrert gang'!C$3&gt;='Beregning - Til fots ny'!$P$114)*('bef13over filtrert gang'!C$3&lt;='Beregning - Til fots ny'!$P$115)*($A84='Beregning - Til fots ny'!$P$94)</f>
        <v>0</v>
      </c>
      <c r="D84">
        <f>bef13over!D84*('bef13over filtrert gang'!D$3&gt;='Beregning - Til fots ny'!$P$114)*('bef13over filtrert gang'!D$3&lt;='Beregning - Til fots ny'!$P$115)*($A84='Beregning - Til fots ny'!$P$94)</f>
        <v>0</v>
      </c>
      <c r="E84">
        <f>bef13over!E84*('bef13over filtrert gang'!E$3&gt;='Beregning - Til fots ny'!$P$114)*('bef13over filtrert gang'!E$3&lt;='Beregning - Til fots ny'!$P$115)*($A84='Beregning - Til fots ny'!$P$94)</f>
        <v>0</v>
      </c>
      <c r="F84">
        <f>bef13over!F84*('bef13over filtrert gang'!F$3&gt;='Beregning - Til fots ny'!$P$114)*('bef13over filtrert gang'!F$3&lt;='Beregning - Til fots ny'!$P$115)*($A84='Beregning - Til fots ny'!$P$94)</f>
        <v>0</v>
      </c>
      <c r="G84">
        <f>bef13over!G84*('bef13over filtrert gang'!G$3&gt;='Beregning - Til fots ny'!$P$114)*('bef13over filtrert gang'!G$3&lt;='Beregning - Til fots ny'!$P$115)*($A84='Beregning - Til fots ny'!$P$94)</f>
        <v>0</v>
      </c>
      <c r="H84">
        <f>bef13over!H84*('bef13over filtrert gang'!H$3&gt;='Beregning - Til fots ny'!$P$114)*('bef13over filtrert gang'!H$3&lt;='Beregning - Til fots ny'!$P$115)*($A84='Beregning - Til fots ny'!$P$94)</f>
        <v>0</v>
      </c>
      <c r="I84">
        <f>bef13over!I84*('bef13over filtrert gang'!I$3&gt;='Beregning - Til fots ny'!$P$114)*('bef13over filtrert gang'!I$3&lt;='Beregning - Til fots ny'!$P$115)*($A84='Beregning - Til fots ny'!$P$94)</f>
        <v>0</v>
      </c>
      <c r="J84">
        <f>bef13over!J84*('bef13over filtrert gang'!J$3&gt;='Beregning - Til fots ny'!$P$114)*('bef13over filtrert gang'!J$3&lt;='Beregning - Til fots ny'!$P$115)*($A84='Beregning - Til fots ny'!$P$94)</f>
        <v>0</v>
      </c>
      <c r="K84">
        <f>bef13over!K84*('bef13over filtrert gang'!K$3&gt;='Beregning - Til fots ny'!$P$114)*('bef13over filtrert gang'!K$3&lt;='Beregning - Til fots ny'!$P$115)*($A84='Beregning - Til fots ny'!$P$94)</f>
        <v>0</v>
      </c>
      <c r="L84">
        <f>bef13over!L84*('bef13over filtrert gang'!L$3&gt;='Beregning - Til fots ny'!$P$114)*('bef13over filtrert gang'!L$3&lt;='Beregning - Til fots ny'!$P$115)*($A84='Beregning - Til fots ny'!$P$94)</f>
        <v>0</v>
      </c>
      <c r="M84">
        <f>bef13over!M84*('bef13over filtrert gang'!M$3&gt;='Beregning - Til fots ny'!$P$114)*('bef13over filtrert gang'!M$3&lt;='Beregning - Til fots ny'!$P$115)*($A84='Beregning - Til fots ny'!$P$94)</f>
        <v>0</v>
      </c>
      <c r="N84">
        <f>bef13over!N84*('bef13over filtrert gang'!N$3&gt;='Beregning - Til fots ny'!$P$114)*('bef13over filtrert gang'!N$3&lt;='Beregning - Til fots ny'!$P$115)*($A84='Beregning - Til fots ny'!$P$94)</f>
        <v>0</v>
      </c>
      <c r="O84">
        <f>bef13over!O84*('bef13over filtrert gang'!O$3&gt;='Beregning - Til fots ny'!$P$114)*('bef13over filtrert gang'!O$3&lt;='Beregning - Til fots ny'!$P$115)*($A84='Beregning - Til fots ny'!$P$94)</f>
        <v>0</v>
      </c>
      <c r="P84">
        <f>bef13over!P84*('bef13over filtrert gang'!P$3&gt;='Beregning - Til fots ny'!$P$114)*('bef13over filtrert gang'!P$3&lt;='Beregning - Til fots ny'!$P$115)*($A84='Beregning - Til fots ny'!$P$94)</f>
        <v>0</v>
      </c>
      <c r="Q84">
        <f>bef13over!Q84*('bef13over filtrert gang'!Q$3&gt;='Beregning - Til fots ny'!$P$114)*('bef13over filtrert gang'!Q$3&lt;='Beregning - Til fots ny'!$P$115)*($A84='Beregning - Til fots ny'!$P$94)</f>
        <v>0</v>
      </c>
      <c r="R84">
        <f>bef13over!R84*('bef13over filtrert gang'!R$3&gt;='Beregning - Til fots ny'!$P$114)*('bef13over filtrert gang'!R$3&lt;='Beregning - Til fots ny'!$P$115)*($A84='Beregning - Til fots ny'!$P$94)</f>
        <v>0</v>
      </c>
      <c r="S84">
        <f>bef13over!S84*('bef13over filtrert gang'!S$3&gt;='Beregning - Til fots ny'!$P$114)*('bef13over filtrert gang'!S$3&lt;='Beregning - Til fots ny'!$P$115)*($A84='Beregning - Til fots ny'!$P$94)</f>
        <v>0</v>
      </c>
      <c r="T84">
        <f>bef13over!T84*('bef13over filtrert gang'!T$3&gt;='Beregning - Til fots ny'!$P$114)*('bef13over filtrert gang'!T$3&lt;='Beregning - Til fots ny'!$P$115)*($A84='Beregning - Til fots ny'!$P$94)</f>
        <v>0</v>
      </c>
      <c r="U84">
        <f>bef13over!U84*('bef13over filtrert gang'!U$3&gt;='Beregning - Til fots ny'!$P$114)*('bef13over filtrert gang'!U$3&lt;='Beregning - Til fots ny'!$P$115)*($A84='Beregning - Til fots ny'!$P$94)</f>
        <v>0</v>
      </c>
      <c r="V84">
        <f>bef13over!V84*('bef13over filtrert gang'!V$3&gt;='Beregning - Til fots ny'!$P$114)*('bef13over filtrert gang'!V$3&lt;='Beregning - Til fots ny'!$P$115)*($A84='Beregning - Til fots ny'!$P$94)</f>
        <v>0</v>
      </c>
      <c r="W84">
        <f>bef13over!W84*('bef13over filtrert gang'!W$3&gt;='Beregning - Til fots ny'!$P$114)*('bef13over filtrert gang'!W$3&lt;='Beregning - Til fots ny'!$P$115)*($A84='Beregning - Til fots ny'!$P$94)</f>
        <v>0</v>
      </c>
      <c r="X84">
        <f>bef13over!X84*('bef13over filtrert gang'!X$3&gt;='Beregning - Til fots ny'!$P$114)*('bef13over filtrert gang'!X$3&lt;='Beregning - Til fots ny'!$P$115)*($A84='Beregning - Til fots ny'!$P$94)</f>
        <v>0</v>
      </c>
      <c r="Y84">
        <f>bef13over!Y84*('bef13over filtrert gang'!Y$3&gt;='Beregning - Til fots ny'!$P$114)*('bef13over filtrert gang'!Y$3&lt;='Beregning - Til fots ny'!$P$115)*($A84='Beregning - Til fots ny'!$P$94)</f>
        <v>0</v>
      </c>
      <c r="Z84">
        <f>bef13over!Z84*('bef13over filtrert gang'!Z$3&gt;='Beregning - Til fots ny'!$P$114)*('bef13over filtrert gang'!Z$3&lt;='Beregning - Til fots ny'!$P$115)*($A84='Beregning - Til fots ny'!$P$94)</f>
        <v>0</v>
      </c>
      <c r="AA84">
        <f>bef13over!AA84*('bef13over filtrert gang'!AA$3&gt;='Beregning - Til fots ny'!$P$114)*('bef13over filtrert gang'!AA$3&lt;='Beregning - Til fots ny'!$P$115)*($A84='Beregning - Til fots ny'!$P$94)</f>
        <v>0</v>
      </c>
      <c r="AB84">
        <f>bef13over!AB84*('bef13over filtrert gang'!AB$3&gt;='Beregning - Til fots ny'!$P$114)*('bef13over filtrert gang'!AB$3&lt;='Beregning - Til fots ny'!$P$115)*($A84='Beregning - Til fots ny'!$P$94)</f>
        <v>0</v>
      </c>
      <c r="AC84">
        <f>bef13over!AC84*('bef13over filtrert gang'!AC$3&gt;='Beregning - Til fots ny'!$P$114)*('bef13over filtrert gang'!AC$3&lt;='Beregning - Til fots ny'!$P$115)*($A84='Beregning - Til fots ny'!$P$94)</f>
        <v>0</v>
      </c>
      <c r="AD84">
        <f>bef13over!AD84*('bef13over filtrert gang'!AD$3&gt;='Beregning - Til fots ny'!$P$114)*('bef13over filtrert gang'!AD$3&lt;='Beregning - Til fots ny'!$P$115)*($A84='Beregning - Til fots ny'!$P$94)</f>
        <v>0</v>
      </c>
    </row>
    <row r="85" spans="1:30">
      <c r="A85">
        <v>536</v>
      </c>
      <c r="B85">
        <f>bef13over!B85*('bef13over filtrert gang'!B$3&gt;='Beregning - Til fots ny'!$P$114)*('bef13over filtrert gang'!B$3&lt;='Beregning - Til fots ny'!$P$115)*($A85='Beregning - Til fots ny'!$P$94)</f>
        <v>0</v>
      </c>
      <c r="C85">
        <f>bef13over!C85*('bef13over filtrert gang'!C$3&gt;='Beregning - Til fots ny'!$P$114)*('bef13over filtrert gang'!C$3&lt;='Beregning - Til fots ny'!$P$115)*($A85='Beregning - Til fots ny'!$P$94)</f>
        <v>0</v>
      </c>
      <c r="D85">
        <f>bef13over!D85*('bef13over filtrert gang'!D$3&gt;='Beregning - Til fots ny'!$P$114)*('bef13over filtrert gang'!D$3&lt;='Beregning - Til fots ny'!$P$115)*($A85='Beregning - Til fots ny'!$P$94)</f>
        <v>0</v>
      </c>
      <c r="E85">
        <f>bef13over!E85*('bef13over filtrert gang'!E$3&gt;='Beregning - Til fots ny'!$P$114)*('bef13over filtrert gang'!E$3&lt;='Beregning - Til fots ny'!$P$115)*($A85='Beregning - Til fots ny'!$P$94)</f>
        <v>0</v>
      </c>
      <c r="F85">
        <f>bef13over!F85*('bef13over filtrert gang'!F$3&gt;='Beregning - Til fots ny'!$P$114)*('bef13over filtrert gang'!F$3&lt;='Beregning - Til fots ny'!$P$115)*($A85='Beregning - Til fots ny'!$P$94)</f>
        <v>0</v>
      </c>
      <c r="G85">
        <f>bef13over!G85*('bef13over filtrert gang'!G$3&gt;='Beregning - Til fots ny'!$P$114)*('bef13over filtrert gang'!G$3&lt;='Beregning - Til fots ny'!$P$115)*($A85='Beregning - Til fots ny'!$P$94)</f>
        <v>0</v>
      </c>
      <c r="H85">
        <f>bef13over!H85*('bef13over filtrert gang'!H$3&gt;='Beregning - Til fots ny'!$P$114)*('bef13over filtrert gang'!H$3&lt;='Beregning - Til fots ny'!$P$115)*($A85='Beregning - Til fots ny'!$P$94)</f>
        <v>0</v>
      </c>
      <c r="I85">
        <f>bef13over!I85*('bef13over filtrert gang'!I$3&gt;='Beregning - Til fots ny'!$P$114)*('bef13over filtrert gang'!I$3&lt;='Beregning - Til fots ny'!$P$115)*($A85='Beregning - Til fots ny'!$P$94)</f>
        <v>0</v>
      </c>
      <c r="J85">
        <f>bef13over!J85*('bef13over filtrert gang'!J$3&gt;='Beregning - Til fots ny'!$P$114)*('bef13over filtrert gang'!J$3&lt;='Beregning - Til fots ny'!$P$115)*($A85='Beregning - Til fots ny'!$P$94)</f>
        <v>0</v>
      </c>
      <c r="K85">
        <f>bef13over!K85*('bef13over filtrert gang'!K$3&gt;='Beregning - Til fots ny'!$P$114)*('bef13over filtrert gang'!K$3&lt;='Beregning - Til fots ny'!$P$115)*($A85='Beregning - Til fots ny'!$P$94)</f>
        <v>0</v>
      </c>
      <c r="L85">
        <f>bef13over!L85*('bef13over filtrert gang'!L$3&gt;='Beregning - Til fots ny'!$P$114)*('bef13over filtrert gang'!L$3&lt;='Beregning - Til fots ny'!$P$115)*($A85='Beregning - Til fots ny'!$P$94)</f>
        <v>0</v>
      </c>
      <c r="M85">
        <f>bef13over!M85*('bef13over filtrert gang'!M$3&gt;='Beregning - Til fots ny'!$P$114)*('bef13over filtrert gang'!M$3&lt;='Beregning - Til fots ny'!$P$115)*($A85='Beregning - Til fots ny'!$P$94)</f>
        <v>0</v>
      </c>
      <c r="N85">
        <f>bef13over!N85*('bef13over filtrert gang'!N$3&gt;='Beregning - Til fots ny'!$P$114)*('bef13over filtrert gang'!N$3&lt;='Beregning - Til fots ny'!$P$115)*($A85='Beregning - Til fots ny'!$P$94)</f>
        <v>0</v>
      </c>
      <c r="O85">
        <f>bef13over!O85*('bef13over filtrert gang'!O$3&gt;='Beregning - Til fots ny'!$P$114)*('bef13over filtrert gang'!O$3&lt;='Beregning - Til fots ny'!$P$115)*($A85='Beregning - Til fots ny'!$P$94)</f>
        <v>0</v>
      </c>
      <c r="P85">
        <f>bef13over!P85*('bef13over filtrert gang'!P$3&gt;='Beregning - Til fots ny'!$P$114)*('bef13over filtrert gang'!P$3&lt;='Beregning - Til fots ny'!$P$115)*($A85='Beregning - Til fots ny'!$P$94)</f>
        <v>0</v>
      </c>
      <c r="Q85">
        <f>bef13over!Q85*('bef13over filtrert gang'!Q$3&gt;='Beregning - Til fots ny'!$P$114)*('bef13over filtrert gang'!Q$3&lt;='Beregning - Til fots ny'!$P$115)*($A85='Beregning - Til fots ny'!$P$94)</f>
        <v>0</v>
      </c>
      <c r="R85">
        <f>bef13over!R85*('bef13over filtrert gang'!R$3&gt;='Beregning - Til fots ny'!$P$114)*('bef13over filtrert gang'!R$3&lt;='Beregning - Til fots ny'!$P$115)*($A85='Beregning - Til fots ny'!$P$94)</f>
        <v>0</v>
      </c>
      <c r="S85">
        <f>bef13over!S85*('bef13over filtrert gang'!S$3&gt;='Beregning - Til fots ny'!$P$114)*('bef13over filtrert gang'!S$3&lt;='Beregning - Til fots ny'!$P$115)*($A85='Beregning - Til fots ny'!$P$94)</f>
        <v>0</v>
      </c>
      <c r="T85">
        <f>bef13over!T85*('bef13over filtrert gang'!T$3&gt;='Beregning - Til fots ny'!$P$114)*('bef13over filtrert gang'!T$3&lt;='Beregning - Til fots ny'!$P$115)*($A85='Beregning - Til fots ny'!$P$94)</f>
        <v>0</v>
      </c>
      <c r="U85">
        <f>bef13over!U85*('bef13over filtrert gang'!U$3&gt;='Beregning - Til fots ny'!$P$114)*('bef13over filtrert gang'!U$3&lt;='Beregning - Til fots ny'!$P$115)*($A85='Beregning - Til fots ny'!$P$94)</f>
        <v>0</v>
      </c>
      <c r="V85">
        <f>bef13over!V85*('bef13over filtrert gang'!V$3&gt;='Beregning - Til fots ny'!$P$114)*('bef13over filtrert gang'!V$3&lt;='Beregning - Til fots ny'!$P$115)*($A85='Beregning - Til fots ny'!$P$94)</f>
        <v>0</v>
      </c>
      <c r="W85">
        <f>bef13over!W85*('bef13over filtrert gang'!W$3&gt;='Beregning - Til fots ny'!$P$114)*('bef13over filtrert gang'!W$3&lt;='Beregning - Til fots ny'!$P$115)*($A85='Beregning - Til fots ny'!$P$94)</f>
        <v>0</v>
      </c>
      <c r="X85">
        <f>bef13over!X85*('bef13over filtrert gang'!X$3&gt;='Beregning - Til fots ny'!$P$114)*('bef13over filtrert gang'!X$3&lt;='Beregning - Til fots ny'!$P$115)*($A85='Beregning - Til fots ny'!$P$94)</f>
        <v>0</v>
      </c>
      <c r="Y85">
        <f>bef13over!Y85*('bef13over filtrert gang'!Y$3&gt;='Beregning - Til fots ny'!$P$114)*('bef13over filtrert gang'!Y$3&lt;='Beregning - Til fots ny'!$P$115)*($A85='Beregning - Til fots ny'!$P$94)</f>
        <v>0</v>
      </c>
      <c r="Z85">
        <f>bef13over!Z85*('bef13over filtrert gang'!Z$3&gt;='Beregning - Til fots ny'!$P$114)*('bef13over filtrert gang'!Z$3&lt;='Beregning - Til fots ny'!$P$115)*($A85='Beregning - Til fots ny'!$P$94)</f>
        <v>0</v>
      </c>
      <c r="AA85">
        <f>bef13over!AA85*('bef13over filtrert gang'!AA$3&gt;='Beregning - Til fots ny'!$P$114)*('bef13over filtrert gang'!AA$3&lt;='Beregning - Til fots ny'!$P$115)*($A85='Beregning - Til fots ny'!$P$94)</f>
        <v>0</v>
      </c>
      <c r="AB85">
        <f>bef13over!AB85*('bef13over filtrert gang'!AB$3&gt;='Beregning - Til fots ny'!$P$114)*('bef13over filtrert gang'!AB$3&lt;='Beregning - Til fots ny'!$P$115)*($A85='Beregning - Til fots ny'!$P$94)</f>
        <v>0</v>
      </c>
      <c r="AC85">
        <f>bef13over!AC85*('bef13over filtrert gang'!AC$3&gt;='Beregning - Til fots ny'!$P$114)*('bef13over filtrert gang'!AC$3&lt;='Beregning - Til fots ny'!$P$115)*($A85='Beregning - Til fots ny'!$P$94)</f>
        <v>0</v>
      </c>
      <c r="AD85">
        <f>bef13over!AD85*('bef13over filtrert gang'!AD$3&gt;='Beregning - Til fots ny'!$P$114)*('bef13over filtrert gang'!AD$3&lt;='Beregning - Til fots ny'!$P$115)*($A85='Beregning - Til fots ny'!$P$94)</f>
        <v>0</v>
      </c>
    </row>
    <row r="86" spans="1:30">
      <c r="A86">
        <v>538</v>
      </c>
      <c r="B86">
        <f>bef13over!B86*('bef13over filtrert gang'!B$3&gt;='Beregning - Til fots ny'!$P$114)*('bef13over filtrert gang'!B$3&lt;='Beregning - Til fots ny'!$P$115)*($A86='Beregning - Til fots ny'!$P$94)</f>
        <v>0</v>
      </c>
      <c r="C86">
        <f>bef13over!C86*('bef13over filtrert gang'!C$3&gt;='Beregning - Til fots ny'!$P$114)*('bef13over filtrert gang'!C$3&lt;='Beregning - Til fots ny'!$P$115)*($A86='Beregning - Til fots ny'!$P$94)</f>
        <v>0</v>
      </c>
      <c r="D86">
        <f>bef13over!D86*('bef13over filtrert gang'!D$3&gt;='Beregning - Til fots ny'!$P$114)*('bef13over filtrert gang'!D$3&lt;='Beregning - Til fots ny'!$P$115)*($A86='Beregning - Til fots ny'!$P$94)</f>
        <v>0</v>
      </c>
      <c r="E86">
        <f>bef13over!E86*('bef13over filtrert gang'!E$3&gt;='Beregning - Til fots ny'!$P$114)*('bef13over filtrert gang'!E$3&lt;='Beregning - Til fots ny'!$P$115)*($A86='Beregning - Til fots ny'!$P$94)</f>
        <v>0</v>
      </c>
      <c r="F86">
        <f>bef13over!F86*('bef13over filtrert gang'!F$3&gt;='Beregning - Til fots ny'!$P$114)*('bef13over filtrert gang'!F$3&lt;='Beregning - Til fots ny'!$P$115)*($A86='Beregning - Til fots ny'!$P$94)</f>
        <v>0</v>
      </c>
      <c r="G86">
        <f>bef13over!G86*('bef13over filtrert gang'!G$3&gt;='Beregning - Til fots ny'!$P$114)*('bef13over filtrert gang'!G$3&lt;='Beregning - Til fots ny'!$P$115)*($A86='Beregning - Til fots ny'!$P$94)</f>
        <v>0</v>
      </c>
      <c r="H86">
        <f>bef13over!H86*('bef13over filtrert gang'!H$3&gt;='Beregning - Til fots ny'!$P$114)*('bef13over filtrert gang'!H$3&lt;='Beregning - Til fots ny'!$P$115)*($A86='Beregning - Til fots ny'!$P$94)</f>
        <v>0</v>
      </c>
      <c r="I86">
        <f>bef13over!I86*('bef13over filtrert gang'!I$3&gt;='Beregning - Til fots ny'!$P$114)*('bef13over filtrert gang'!I$3&lt;='Beregning - Til fots ny'!$P$115)*($A86='Beregning - Til fots ny'!$P$94)</f>
        <v>0</v>
      </c>
      <c r="J86">
        <f>bef13over!J86*('bef13over filtrert gang'!J$3&gt;='Beregning - Til fots ny'!$P$114)*('bef13over filtrert gang'!J$3&lt;='Beregning - Til fots ny'!$P$115)*($A86='Beregning - Til fots ny'!$P$94)</f>
        <v>0</v>
      </c>
      <c r="K86">
        <f>bef13over!K86*('bef13over filtrert gang'!K$3&gt;='Beregning - Til fots ny'!$P$114)*('bef13over filtrert gang'!K$3&lt;='Beregning - Til fots ny'!$P$115)*($A86='Beregning - Til fots ny'!$P$94)</f>
        <v>0</v>
      </c>
      <c r="L86">
        <f>bef13over!L86*('bef13over filtrert gang'!L$3&gt;='Beregning - Til fots ny'!$P$114)*('bef13over filtrert gang'!L$3&lt;='Beregning - Til fots ny'!$P$115)*($A86='Beregning - Til fots ny'!$P$94)</f>
        <v>0</v>
      </c>
      <c r="M86">
        <f>bef13over!M86*('bef13over filtrert gang'!M$3&gt;='Beregning - Til fots ny'!$P$114)*('bef13over filtrert gang'!M$3&lt;='Beregning - Til fots ny'!$P$115)*($A86='Beregning - Til fots ny'!$P$94)</f>
        <v>0</v>
      </c>
      <c r="N86">
        <f>bef13over!N86*('bef13over filtrert gang'!N$3&gt;='Beregning - Til fots ny'!$P$114)*('bef13over filtrert gang'!N$3&lt;='Beregning - Til fots ny'!$P$115)*($A86='Beregning - Til fots ny'!$P$94)</f>
        <v>0</v>
      </c>
      <c r="O86">
        <f>bef13over!O86*('bef13over filtrert gang'!O$3&gt;='Beregning - Til fots ny'!$P$114)*('bef13over filtrert gang'!O$3&lt;='Beregning - Til fots ny'!$P$115)*($A86='Beregning - Til fots ny'!$P$94)</f>
        <v>0</v>
      </c>
      <c r="P86">
        <f>bef13over!P86*('bef13over filtrert gang'!P$3&gt;='Beregning - Til fots ny'!$P$114)*('bef13over filtrert gang'!P$3&lt;='Beregning - Til fots ny'!$P$115)*($A86='Beregning - Til fots ny'!$P$94)</f>
        <v>0</v>
      </c>
      <c r="Q86">
        <f>bef13over!Q86*('bef13over filtrert gang'!Q$3&gt;='Beregning - Til fots ny'!$P$114)*('bef13over filtrert gang'!Q$3&lt;='Beregning - Til fots ny'!$P$115)*($A86='Beregning - Til fots ny'!$P$94)</f>
        <v>0</v>
      </c>
      <c r="R86">
        <f>bef13over!R86*('bef13over filtrert gang'!R$3&gt;='Beregning - Til fots ny'!$P$114)*('bef13over filtrert gang'!R$3&lt;='Beregning - Til fots ny'!$P$115)*($A86='Beregning - Til fots ny'!$P$94)</f>
        <v>0</v>
      </c>
      <c r="S86">
        <f>bef13over!S86*('bef13over filtrert gang'!S$3&gt;='Beregning - Til fots ny'!$P$114)*('bef13over filtrert gang'!S$3&lt;='Beregning - Til fots ny'!$P$115)*($A86='Beregning - Til fots ny'!$P$94)</f>
        <v>0</v>
      </c>
      <c r="T86">
        <f>bef13over!T86*('bef13over filtrert gang'!T$3&gt;='Beregning - Til fots ny'!$P$114)*('bef13over filtrert gang'!T$3&lt;='Beregning - Til fots ny'!$P$115)*($A86='Beregning - Til fots ny'!$P$94)</f>
        <v>0</v>
      </c>
      <c r="U86">
        <f>bef13over!U86*('bef13over filtrert gang'!U$3&gt;='Beregning - Til fots ny'!$P$114)*('bef13over filtrert gang'!U$3&lt;='Beregning - Til fots ny'!$P$115)*($A86='Beregning - Til fots ny'!$P$94)</f>
        <v>0</v>
      </c>
      <c r="V86">
        <f>bef13over!V86*('bef13over filtrert gang'!V$3&gt;='Beregning - Til fots ny'!$P$114)*('bef13over filtrert gang'!V$3&lt;='Beregning - Til fots ny'!$P$115)*($A86='Beregning - Til fots ny'!$P$94)</f>
        <v>0</v>
      </c>
      <c r="W86">
        <f>bef13over!W86*('bef13over filtrert gang'!W$3&gt;='Beregning - Til fots ny'!$P$114)*('bef13over filtrert gang'!W$3&lt;='Beregning - Til fots ny'!$P$115)*($A86='Beregning - Til fots ny'!$P$94)</f>
        <v>0</v>
      </c>
      <c r="X86">
        <f>bef13over!X86*('bef13over filtrert gang'!X$3&gt;='Beregning - Til fots ny'!$P$114)*('bef13over filtrert gang'!X$3&lt;='Beregning - Til fots ny'!$P$115)*($A86='Beregning - Til fots ny'!$P$94)</f>
        <v>0</v>
      </c>
      <c r="Y86">
        <f>bef13over!Y86*('bef13over filtrert gang'!Y$3&gt;='Beregning - Til fots ny'!$P$114)*('bef13over filtrert gang'!Y$3&lt;='Beregning - Til fots ny'!$P$115)*($A86='Beregning - Til fots ny'!$P$94)</f>
        <v>0</v>
      </c>
      <c r="Z86">
        <f>bef13over!Z86*('bef13over filtrert gang'!Z$3&gt;='Beregning - Til fots ny'!$P$114)*('bef13over filtrert gang'!Z$3&lt;='Beregning - Til fots ny'!$P$115)*($A86='Beregning - Til fots ny'!$P$94)</f>
        <v>0</v>
      </c>
      <c r="AA86">
        <f>bef13over!AA86*('bef13over filtrert gang'!AA$3&gt;='Beregning - Til fots ny'!$P$114)*('bef13over filtrert gang'!AA$3&lt;='Beregning - Til fots ny'!$P$115)*($A86='Beregning - Til fots ny'!$P$94)</f>
        <v>0</v>
      </c>
      <c r="AB86">
        <f>bef13over!AB86*('bef13over filtrert gang'!AB$3&gt;='Beregning - Til fots ny'!$P$114)*('bef13over filtrert gang'!AB$3&lt;='Beregning - Til fots ny'!$P$115)*($A86='Beregning - Til fots ny'!$P$94)</f>
        <v>0</v>
      </c>
      <c r="AC86">
        <f>bef13over!AC86*('bef13over filtrert gang'!AC$3&gt;='Beregning - Til fots ny'!$P$114)*('bef13over filtrert gang'!AC$3&lt;='Beregning - Til fots ny'!$P$115)*($A86='Beregning - Til fots ny'!$P$94)</f>
        <v>0</v>
      </c>
      <c r="AD86">
        <f>bef13over!AD86*('bef13over filtrert gang'!AD$3&gt;='Beregning - Til fots ny'!$P$114)*('bef13over filtrert gang'!AD$3&lt;='Beregning - Til fots ny'!$P$115)*($A86='Beregning - Til fots ny'!$P$94)</f>
        <v>0</v>
      </c>
    </row>
    <row r="87" spans="1:30">
      <c r="A87">
        <v>540</v>
      </c>
      <c r="B87">
        <f>bef13over!B87*('bef13over filtrert gang'!B$3&gt;='Beregning - Til fots ny'!$P$114)*('bef13over filtrert gang'!B$3&lt;='Beregning - Til fots ny'!$P$115)*($A87='Beregning - Til fots ny'!$P$94)</f>
        <v>0</v>
      </c>
      <c r="C87">
        <f>bef13over!C87*('bef13over filtrert gang'!C$3&gt;='Beregning - Til fots ny'!$P$114)*('bef13over filtrert gang'!C$3&lt;='Beregning - Til fots ny'!$P$115)*($A87='Beregning - Til fots ny'!$P$94)</f>
        <v>0</v>
      </c>
      <c r="D87">
        <f>bef13over!D87*('bef13over filtrert gang'!D$3&gt;='Beregning - Til fots ny'!$P$114)*('bef13over filtrert gang'!D$3&lt;='Beregning - Til fots ny'!$P$115)*($A87='Beregning - Til fots ny'!$P$94)</f>
        <v>0</v>
      </c>
      <c r="E87">
        <f>bef13over!E87*('bef13over filtrert gang'!E$3&gt;='Beregning - Til fots ny'!$P$114)*('bef13over filtrert gang'!E$3&lt;='Beregning - Til fots ny'!$P$115)*($A87='Beregning - Til fots ny'!$P$94)</f>
        <v>0</v>
      </c>
      <c r="F87">
        <f>bef13over!F87*('bef13over filtrert gang'!F$3&gt;='Beregning - Til fots ny'!$P$114)*('bef13over filtrert gang'!F$3&lt;='Beregning - Til fots ny'!$P$115)*($A87='Beregning - Til fots ny'!$P$94)</f>
        <v>0</v>
      </c>
      <c r="G87">
        <f>bef13over!G87*('bef13over filtrert gang'!G$3&gt;='Beregning - Til fots ny'!$P$114)*('bef13over filtrert gang'!G$3&lt;='Beregning - Til fots ny'!$P$115)*($A87='Beregning - Til fots ny'!$P$94)</f>
        <v>0</v>
      </c>
      <c r="H87">
        <f>bef13over!H87*('bef13over filtrert gang'!H$3&gt;='Beregning - Til fots ny'!$P$114)*('bef13over filtrert gang'!H$3&lt;='Beregning - Til fots ny'!$P$115)*($A87='Beregning - Til fots ny'!$P$94)</f>
        <v>0</v>
      </c>
      <c r="I87">
        <f>bef13over!I87*('bef13over filtrert gang'!I$3&gt;='Beregning - Til fots ny'!$P$114)*('bef13over filtrert gang'!I$3&lt;='Beregning - Til fots ny'!$P$115)*($A87='Beregning - Til fots ny'!$P$94)</f>
        <v>0</v>
      </c>
      <c r="J87">
        <f>bef13over!J87*('bef13over filtrert gang'!J$3&gt;='Beregning - Til fots ny'!$P$114)*('bef13over filtrert gang'!J$3&lt;='Beregning - Til fots ny'!$P$115)*($A87='Beregning - Til fots ny'!$P$94)</f>
        <v>0</v>
      </c>
      <c r="K87">
        <f>bef13over!K87*('bef13over filtrert gang'!K$3&gt;='Beregning - Til fots ny'!$P$114)*('bef13over filtrert gang'!K$3&lt;='Beregning - Til fots ny'!$P$115)*($A87='Beregning - Til fots ny'!$P$94)</f>
        <v>0</v>
      </c>
      <c r="L87">
        <f>bef13over!L87*('bef13over filtrert gang'!L$3&gt;='Beregning - Til fots ny'!$P$114)*('bef13over filtrert gang'!L$3&lt;='Beregning - Til fots ny'!$P$115)*($A87='Beregning - Til fots ny'!$P$94)</f>
        <v>0</v>
      </c>
      <c r="M87">
        <f>bef13over!M87*('bef13over filtrert gang'!M$3&gt;='Beregning - Til fots ny'!$P$114)*('bef13over filtrert gang'!M$3&lt;='Beregning - Til fots ny'!$P$115)*($A87='Beregning - Til fots ny'!$P$94)</f>
        <v>0</v>
      </c>
      <c r="N87">
        <f>bef13over!N87*('bef13over filtrert gang'!N$3&gt;='Beregning - Til fots ny'!$P$114)*('bef13over filtrert gang'!N$3&lt;='Beregning - Til fots ny'!$P$115)*($A87='Beregning - Til fots ny'!$P$94)</f>
        <v>0</v>
      </c>
      <c r="O87">
        <f>bef13over!O87*('bef13over filtrert gang'!O$3&gt;='Beregning - Til fots ny'!$P$114)*('bef13over filtrert gang'!O$3&lt;='Beregning - Til fots ny'!$P$115)*($A87='Beregning - Til fots ny'!$P$94)</f>
        <v>0</v>
      </c>
      <c r="P87">
        <f>bef13over!P87*('bef13over filtrert gang'!P$3&gt;='Beregning - Til fots ny'!$P$114)*('bef13over filtrert gang'!P$3&lt;='Beregning - Til fots ny'!$P$115)*($A87='Beregning - Til fots ny'!$P$94)</f>
        <v>0</v>
      </c>
      <c r="Q87">
        <f>bef13over!Q87*('bef13over filtrert gang'!Q$3&gt;='Beregning - Til fots ny'!$P$114)*('bef13over filtrert gang'!Q$3&lt;='Beregning - Til fots ny'!$P$115)*($A87='Beregning - Til fots ny'!$P$94)</f>
        <v>0</v>
      </c>
      <c r="R87">
        <f>bef13over!R87*('bef13over filtrert gang'!R$3&gt;='Beregning - Til fots ny'!$P$114)*('bef13over filtrert gang'!R$3&lt;='Beregning - Til fots ny'!$P$115)*($A87='Beregning - Til fots ny'!$P$94)</f>
        <v>0</v>
      </c>
      <c r="S87">
        <f>bef13over!S87*('bef13over filtrert gang'!S$3&gt;='Beregning - Til fots ny'!$P$114)*('bef13over filtrert gang'!S$3&lt;='Beregning - Til fots ny'!$P$115)*($A87='Beregning - Til fots ny'!$P$94)</f>
        <v>0</v>
      </c>
      <c r="T87">
        <f>bef13over!T87*('bef13over filtrert gang'!T$3&gt;='Beregning - Til fots ny'!$P$114)*('bef13over filtrert gang'!T$3&lt;='Beregning - Til fots ny'!$P$115)*($A87='Beregning - Til fots ny'!$P$94)</f>
        <v>0</v>
      </c>
      <c r="U87">
        <f>bef13over!U87*('bef13over filtrert gang'!U$3&gt;='Beregning - Til fots ny'!$P$114)*('bef13over filtrert gang'!U$3&lt;='Beregning - Til fots ny'!$P$115)*($A87='Beregning - Til fots ny'!$P$94)</f>
        <v>0</v>
      </c>
      <c r="V87">
        <f>bef13over!V87*('bef13over filtrert gang'!V$3&gt;='Beregning - Til fots ny'!$P$114)*('bef13over filtrert gang'!V$3&lt;='Beregning - Til fots ny'!$P$115)*($A87='Beregning - Til fots ny'!$P$94)</f>
        <v>0</v>
      </c>
      <c r="W87">
        <f>bef13over!W87*('bef13over filtrert gang'!W$3&gt;='Beregning - Til fots ny'!$P$114)*('bef13over filtrert gang'!W$3&lt;='Beregning - Til fots ny'!$P$115)*($A87='Beregning - Til fots ny'!$P$94)</f>
        <v>0</v>
      </c>
      <c r="X87">
        <f>bef13over!X87*('bef13over filtrert gang'!X$3&gt;='Beregning - Til fots ny'!$P$114)*('bef13over filtrert gang'!X$3&lt;='Beregning - Til fots ny'!$P$115)*($A87='Beregning - Til fots ny'!$P$94)</f>
        <v>0</v>
      </c>
      <c r="Y87">
        <f>bef13over!Y87*('bef13over filtrert gang'!Y$3&gt;='Beregning - Til fots ny'!$P$114)*('bef13over filtrert gang'!Y$3&lt;='Beregning - Til fots ny'!$P$115)*($A87='Beregning - Til fots ny'!$P$94)</f>
        <v>0</v>
      </c>
      <c r="Z87">
        <f>bef13over!Z87*('bef13over filtrert gang'!Z$3&gt;='Beregning - Til fots ny'!$P$114)*('bef13over filtrert gang'!Z$3&lt;='Beregning - Til fots ny'!$P$115)*($A87='Beregning - Til fots ny'!$P$94)</f>
        <v>0</v>
      </c>
      <c r="AA87">
        <f>bef13over!AA87*('bef13over filtrert gang'!AA$3&gt;='Beregning - Til fots ny'!$P$114)*('bef13over filtrert gang'!AA$3&lt;='Beregning - Til fots ny'!$P$115)*($A87='Beregning - Til fots ny'!$P$94)</f>
        <v>0</v>
      </c>
      <c r="AB87">
        <f>bef13over!AB87*('bef13over filtrert gang'!AB$3&gt;='Beregning - Til fots ny'!$P$114)*('bef13over filtrert gang'!AB$3&lt;='Beregning - Til fots ny'!$P$115)*($A87='Beregning - Til fots ny'!$P$94)</f>
        <v>0</v>
      </c>
      <c r="AC87">
        <f>bef13over!AC87*('bef13over filtrert gang'!AC$3&gt;='Beregning - Til fots ny'!$P$114)*('bef13over filtrert gang'!AC$3&lt;='Beregning - Til fots ny'!$P$115)*($A87='Beregning - Til fots ny'!$P$94)</f>
        <v>0</v>
      </c>
      <c r="AD87">
        <f>bef13over!AD87*('bef13over filtrert gang'!AD$3&gt;='Beregning - Til fots ny'!$P$114)*('bef13over filtrert gang'!AD$3&lt;='Beregning - Til fots ny'!$P$115)*($A87='Beregning - Til fots ny'!$P$94)</f>
        <v>0</v>
      </c>
    </row>
    <row r="88" spans="1:30">
      <c r="A88">
        <v>541</v>
      </c>
      <c r="B88">
        <f>bef13over!B88*('bef13over filtrert gang'!B$3&gt;='Beregning - Til fots ny'!$P$114)*('bef13over filtrert gang'!B$3&lt;='Beregning - Til fots ny'!$P$115)*($A88='Beregning - Til fots ny'!$P$94)</f>
        <v>0</v>
      </c>
      <c r="C88">
        <f>bef13over!C88*('bef13over filtrert gang'!C$3&gt;='Beregning - Til fots ny'!$P$114)*('bef13over filtrert gang'!C$3&lt;='Beregning - Til fots ny'!$P$115)*($A88='Beregning - Til fots ny'!$P$94)</f>
        <v>0</v>
      </c>
      <c r="D88">
        <f>bef13over!D88*('bef13over filtrert gang'!D$3&gt;='Beregning - Til fots ny'!$P$114)*('bef13over filtrert gang'!D$3&lt;='Beregning - Til fots ny'!$P$115)*($A88='Beregning - Til fots ny'!$P$94)</f>
        <v>0</v>
      </c>
      <c r="E88">
        <f>bef13over!E88*('bef13over filtrert gang'!E$3&gt;='Beregning - Til fots ny'!$P$114)*('bef13over filtrert gang'!E$3&lt;='Beregning - Til fots ny'!$P$115)*($A88='Beregning - Til fots ny'!$P$94)</f>
        <v>0</v>
      </c>
      <c r="F88">
        <f>bef13over!F88*('bef13over filtrert gang'!F$3&gt;='Beregning - Til fots ny'!$P$114)*('bef13over filtrert gang'!F$3&lt;='Beregning - Til fots ny'!$P$115)*($A88='Beregning - Til fots ny'!$P$94)</f>
        <v>0</v>
      </c>
      <c r="G88">
        <f>bef13over!G88*('bef13over filtrert gang'!G$3&gt;='Beregning - Til fots ny'!$P$114)*('bef13over filtrert gang'!G$3&lt;='Beregning - Til fots ny'!$P$115)*($A88='Beregning - Til fots ny'!$P$94)</f>
        <v>0</v>
      </c>
      <c r="H88">
        <f>bef13over!H88*('bef13over filtrert gang'!H$3&gt;='Beregning - Til fots ny'!$P$114)*('bef13over filtrert gang'!H$3&lt;='Beregning - Til fots ny'!$P$115)*($A88='Beregning - Til fots ny'!$P$94)</f>
        <v>0</v>
      </c>
      <c r="I88">
        <f>bef13over!I88*('bef13over filtrert gang'!I$3&gt;='Beregning - Til fots ny'!$P$114)*('bef13over filtrert gang'!I$3&lt;='Beregning - Til fots ny'!$P$115)*($A88='Beregning - Til fots ny'!$P$94)</f>
        <v>0</v>
      </c>
      <c r="J88">
        <f>bef13over!J88*('bef13over filtrert gang'!J$3&gt;='Beregning - Til fots ny'!$P$114)*('bef13over filtrert gang'!J$3&lt;='Beregning - Til fots ny'!$P$115)*($A88='Beregning - Til fots ny'!$P$94)</f>
        <v>0</v>
      </c>
      <c r="K88">
        <f>bef13over!K88*('bef13over filtrert gang'!K$3&gt;='Beregning - Til fots ny'!$P$114)*('bef13over filtrert gang'!K$3&lt;='Beregning - Til fots ny'!$P$115)*($A88='Beregning - Til fots ny'!$P$94)</f>
        <v>0</v>
      </c>
      <c r="L88">
        <f>bef13over!L88*('bef13over filtrert gang'!L$3&gt;='Beregning - Til fots ny'!$P$114)*('bef13over filtrert gang'!L$3&lt;='Beregning - Til fots ny'!$P$115)*($A88='Beregning - Til fots ny'!$P$94)</f>
        <v>0</v>
      </c>
      <c r="M88">
        <f>bef13over!M88*('bef13over filtrert gang'!M$3&gt;='Beregning - Til fots ny'!$P$114)*('bef13over filtrert gang'!M$3&lt;='Beregning - Til fots ny'!$P$115)*($A88='Beregning - Til fots ny'!$P$94)</f>
        <v>0</v>
      </c>
      <c r="N88">
        <f>bef13over!N88*('bef13over filtrert gang'!N$3&gt;='Beregning - Til fots ny'!$P$114)*('bef13over filtrert gang'!N$3&lt;='Beregning - Til fots ny'!$P$115)*($A88='Beregning - Til fots ny'!$P$94)</f>
        <v>0</v>
      </c>
      <c r="O88">
        <f>bef13over!O88*('bef13over filtrert gang'!O$3&gt;='Beregning - Til fots ny'!$P$114)*('bef13over filtrert gang'!O$3&lt;='Beregning - Til fots ny'!$P$115)*($A88='Beregning - Til fots ny'!$P$94)</f>
        <v>0</v>
      </c>
      <c r="P88">
        <f>bef13over!P88*('bef13over filtrert gang'!P$3&gt;='Beregning - Til fots ny'!$P$114)*('bef13over filtrert gang'!P$3&lt;='Beregning - Til fots ny'!$P$115)*($A88='Beregning - Til fots ny'!$P$94)</f>
        <v>0</v>
      </c>
      <c r="Q88">
        <f>bef13over!Q88*('bef13over filtrert gang'!Q$3&gt;='Beregning - Til fots ny'!$P$114)*('bef13over filtrert gang'!Q$3&lt;='Beregning - Til fots ny'!$P$115)*($A88='Beregning - Til fots ny'!$P$94)</f>
        <v>0</v>
      </c>
      <c r="R88">
        <f>bef13over!R88*('bef13over filtrert gang'!R$3&gt;='Beregning - Til fots ny'!$P$114)*('bef13over filtrert gang'!R$3&lt;='Beregning - Til fots ny'!$P$115)*($A88='Beregning - Til fots ny'!$P$94)</f>
        <v>0</v>
      </c>
      <c r="S88">
        <f>bef13over!S88*('bef13over filtrert gang'!S$3&gt;='Beregning - Til fots ny'!$P$114)*('bef13over filtrert gang'!S$3&lt;='Beregning - Til fots ny'!$P$115)*($A88='Beregning - Til fots ny'!$P$94)</f>
        <v>0</v>
      </c>
      <c r="T88">
        <f>bef13over!T88*('bef13over filtrert gang'!T$3&gt;='Beregning - Til fots ny'!$P$114)*('bef13over filtrert gang'!T$3&lt;='Beregning - Til fots ny'!$P$115)*($A88='Beregning - Til fots ny'!$P$94)</f>
        <v>0</v>
      </c>
      <c r="U88">
        <f>bef13over!U88*('bef13over filtrert gang'!U$3&gt;='Beregning - Til fots ny'!$P$114)*('bef13over filtrert gang'!U$3&lt;='Beregning - Til fots ny'!$P$115)*($A88='Beregning - Til fots ny'!$P$94)</f>
        <v>0</v>
      </c>
      <c r="V88">
        <f>bef13over!V88*('bef13over filtrert gang'!V$3&gt;='Beregning - Til fots ny'!$P$114)*('bef13over filtrert gang'!V$3&lt;='Beregning - Til fots ny'!$P$115)*($A88='Beregning - Til fots ny'!$P$94)</f>
        <v>0</v>
      </c>
      <c r="W88">
        <f>bef13over!W88*('bef13over filtrert gang'!W$3&gt;='Beregning - Til fots ny'!$P$114)*('bef13over filtrert gang'!W$3&lt;='Beregning - Til fots ny'!$P$115)*($A88='Beregning - Til fots ny'!$P$94)</f>
        <v>0</v>
      </c>
      <c r="X88">
        <f>bef13over!X88*('bef13over filtrert gang'!X$3&gt;='Beregning - Til fots ny'!$P$114)*('bef13over filtrert gang'!X$3&lt;='Beregning - Til fots ny'!$P$115)*($A88='Beregning - Til fots ny'!$P$94)</f>
        <v>0</v>
      </c>
      <c r="Y88">
        <f>bef13over!Y88*('bef13over filtrert gang'!Y$3&gt;='Beregning - Til fots ny'!$P$114)*('bef13over filtrert gang'!Y$3&lt;='Beregning - Til fots ny'!$P$115)*($A88='Beregning - Til fots ny'!$P$94)</f>
        <v>0</v>
      </c>
      <c r="Z88">
        <f>bef13over!Z88*('bef13over filtrert gang'!Z$3&gt;='Beregning - Til fots ny'!$P$114)*('bef13over filtrert gang'!Z$3&lt;='Beregning - Til fots ny'!$P$115)*($A88='Beregning - Til fots ny'!$P$94)</f>
        <v>0</v>
      </c>
      <c r="AA88">
        <f>bef13over!AA88*('bef13over filtrert gang'!AA$3&gt;='Beregning - Til fots ny'!$P$114)*('bef13over filtrert gang'!AA$3&lt;='Beregning - Til fots ny'!$P$115)*($A88='Beregning - Til fots ny'!$P$94)</f>
        <v>0</v>
      </c>
      <c r="AB88">
        <f>bef13over!AB88*('bef13over filtrert gang'!AB$3&gt;='Beregning - Til fots ny'!$P$114)*('bef13over filtrert gang'!AB$3&lt;='Beregning - Til fots ny'!$P$115)*($A88='Beregning - Til fots ny'!$P$94)</f>
        <v>0</v>
      </c>
      <c r="AC88">
        <f>bef13over!AC88*('bef13over filtrert gang'!AC$3&gt;='Beregning - Til fots ny'!$P$114)*('bef13over filtrert gang'!AC$3&lt;='Beregning - Til fots ny'!$P$115)*($A88='Beregning - Til fots ny'!$P$94)</f>
        <v>0</v>
      </c>
      <c r="AD88">
        <f>bef13over!AD88*('bef13over filtrert gang'!AD$3&gt;='Beregning - Til fots ny'!$P$114)*('bef13over filtrert gang'!AD$3&lt;='Beregning - Til fots ny'!$P$115)*($A88='Beregning - Til fots ny'!$P$94)</f>
        <v>0</v>
      </c>
    </row>
    <row r="89" spans="1:30">
      <c r="A89">
        <v>542</v>
      </c>
      <c r="B89">
        <f>bef13over!B89*('bef13over filtrert gang'!B$3&gt;='Beregning - Til fots ny'!$P$114)*('bef13over filtrert gang'!B$3&lt;='Beregning - Til fots ny'!$P$115)*($A89='Beregning - Til fots ny'!$P$94)</f>
        <v>0</v>
      </c>
      <c r="C89">
        <f>bef13over!C89*('bef13over filtrert gang'!C$3&gt;='Beregning - Til fots ny'!$P$114)*('bef13over filtrert gang'!C$3&lt;='Beregning - Til fots ny'!$P$115)*($A89='Beregning - Til fots ny'!$P$94)</f>
        <v>0</v>
      </c>
      <c r="D89">
        <f>bef13over!D89*('bef13over filtrert gang'!D$3&gt;='Beregning - Til fots ny'!$P$114)*('bef13over filtrert gang'!D$3&lt;='Beregning - Til fots ny'!$P$115)*($A89='Beregning - Til fots ny'!$P$94)</f>
        <v>0</v>
      </c>
      <c r="E89">
        <f>bef13over!E89*('bef13over filtrert gang'!E$3&gt;='Beregning - Til fots ny'!$P$114)*('bef13over filtrert gang'!E$3&lt;='Beregning - Til fots ny'!$P$115)*($A89='Beregning - Til fots ny'!$P$94)</f>
        <v>0</v>
      </c>
      <c r="F89">
        <f>bef13over!F89*('bef13over filtrert gang'!F$3&gt;='Beregning - Til fots ny'!$P$114)*('bef13over filtrert gang'!F$3&lt;='Beregning - Til fots ny'!$P$115)*($A89='Beregning - Til fots ny'!$P$94)</f>
        <v>0</v>
      </c>
      <c r="G89">
        <f>bef13over!G89*('bef13over filtrert gang'!G$3&gt;='Beregning - Til fots ny'!$P$114)*('bef13over filtrert gang'!G$3&lt;='Beregning - Til fots ny'!$P$115)*($A89='Beregning - Til fots ny'!$P$94)</f>
        <v>0</v>
      </c>
      <c r="H89">
        <f>bef13over!H89*('bef13over filtrert gang'!H$3&gt;='Beregning - Til fots ny'!$P$114)*('bef13over filtrert gang'!H$3&lt;='Beregning - Til fots ny'!$P$115)*($A89='Beregning - Til fots ny'!$P$94)</f>
        <v>0</v>
      </c>
      <c r="I89">
        <f>bef13over!I89*('bef13over filtrert gang'!I$3&gt;='Beregning - Til fots ny'!$P$114)*('bef13over filtrert gang'!I$3&lt;='Beregning - Til fots ny'!$P$115)*($A89='Beregning - Til fots ny'!$P$94)</f>
        <v>0</v>
      </c>
      <c r="J89">
        <f>bef13over!J89*('bef13over filtrert gang'!J$3&gt;='Beregning - Til fots ny'!$P$114)*('bef13over filtrert gang'!J$3&lt;='Beregning - Til fots ny'!$P$115)*($A89='Beregning - Til fots ny'!$P$94)</f>
        <v>0</v>
      </c>
      <c r="K89">
        <f>bef13over!K89*('bef13over filtrert gang'!K$3&gt;='Beregning - Til fots ny'!$P$114)*('bef13over filtrert gang'!K$3&lt;='Beregning - Til fots ny'!$P$115)*($A89='Beregning - Til fots ny'!$P$94)</f>
        <v>0</v>
      </c>
      <c r="L89">
        <f>bef13over!L89*('bef13over filtrert gang'!L$3&gt;='Beregning - Til fots ny'!$P$114)*('bef13over filtrert gang'!L$3&lt;='Beregning - Til fots ny'!$P$115)*($A89='Beregning - Til fots ny'!$P$94)</f>
        <v>0</v>
      </c>
      <c r="M89">
        <f>bef13over!M89*('bef13over filtrert gang'!M$3&gt;='Beregning - Til fots ny'!$P$114)*('bef13over filtrert gang'!M$3&lt;='Beregning - Til fots ny'!$P$115)*($A89='Beregning - Til fots ny'!$P$94)</f>
        <v>0</v>
      </c>
      <c r="N89">
        <f>bef13over!N89*('bef13over filtrert gang'!N$3&gt;='Beregning - Til fots ny'!$P$114)*('bef13over filtrert gang'!N$3&lt;='Beregning - Til fots ny'!$P$115)*($A89='Beregning - Til fots ny'!$P$94)</f>
        <v>0</v>
      </c>
      <c r="O89">
        <f>bef13over!O89*('bef13over filtrert gang'!O$3&gt;='Beregning - Til fots ny'!$P$114)*('bef13over filtrert gang'!O$3&lt;='Beregning - Til fots ny'!$P$115)*($A89='Beregning - Til fots ny'!$P$94)</f>
        <v>0</v>
      </c>
      <c r="P89">
        <f>bef13over!P89*('bef13over filtrert gang'!P$3&gt;='Beregning - Til fots ny'!$P$114)*('bef13over filtrert gang'!P$3&lt;='Beregning - Til fots ny'!$P$115)*($A89='Beregning - Til fots ny'!$P$94)</f>
        <v>0</v>
      </c>
      <c r="Q89">
        <f>bef13over!Q89*('bef13over filtrert gang'!Q$3&gt;='Beregning - Til fots ny'!$P$114)*('bef13over filtrert gang'!Q$3&lt;='Beregning - Til fots ny'!$P$115)*($A89='Beregning - Til fots ny'!$P$94)</f>
        <v>0</v>
      </c>
      <c r="R89">
        <f>bef13over!R89*('bef13over filtrert gang'!R$3&gt;='Beregning - Til fots ny'!$P$114)*('bef13over filtrert gang'!R$3&lt;='Beregning - Til fots ny'!$P$115)*($A89='Beregning - Til fots ny'!$P$94)</f>
        <v>0</v>
      </c>
      <c r="S89">
        <f>bef13over!S89*('bef13over filtrert gang'!S$3&gt;='Beregning - Til fots ny'!$P$114)*('bef13over filtrert gang'!S$3&lt;='Beregning - Til fots ny'!$P$115)*($A89='Beregning - Til fots ny'!$P$94)</f>
        <v>0</v>
      </c>
      <c r="T89">
        <f>bef13over!T89*('bef13over filtrert gang'!T$3&gt;='Beregning - Til fots ny'!$P$114)*('bef13over filtrert gang'!T$3&lt;='Beregning - Til fots ny'!$P$115)*($A89='Beregning - Til fots ny'!$P$94)</f>
        <v>0</v>
      </c>
      <c r="U89">
        <f>bef13over!U89*('bef13over filtrert gang'!U$3&gt;='Beregning - Til fots ny'!$P$114)*('bef13over filtrert gang'!U$3&lt;='Beregning - Til fots ny'!$P$115)*($A89='Beregning - Til fots ny'!$P$94)</f>
        <v>0</v>
      </c>
      <c r="V89">
        <f>bef13over!V89*('bef13over filtrert gang'!V$3&gt;='Beregning - Til fots ny'!$P$114)*('bef13over filtrert gang'!V$3&lt;='Beregning - Til fots ny'!$P$115)*($A89='Beregning - Til fots ny'!$P$94)</f>
        <v>0</v>
      </c>
      <c r="W89">
        <f>bef13over!W89*('bef13over filtrert gang'!W$3&gt;='Beregning - Til fots ny'!$P$114)*('bef13over filtrert gang'!W$3&lt;='Beregning - Til fots ny'!$P$115)*($A89='Beregning - Til fots ny'!$P$94)</f>
        <v>0</v>
      </c>
      <c r="X89">
        <f>bef13over!X89*('bef13over filtrert gang'!X$3&gt;='Beregning - Til fots ny'!$P$114)*('bef13over filtrert gang'!X$3&lt;='Beregning - Til fots ny'!$P$115)*($A89='Beregning - Til fots ny'!$P$94)</f>
        <v>0</v>
      </c>
      <c r="Y89">
        <f>bef13over!Y89*('bef13over filtrert gang'!Y$3&gt;='Beregning - Til fots ny'!$P$114)*('bef13over filtrert gang'!Y$3&lt;='Beregning - Til fots ny'!$P$115)*($A89='Beregning - Til fots ny'!$P$94)</f>
        <v>0</v>
      </c>
      <c r="Z89">
        <f>bef13over!Z89*('bef13over filtrert gang'!Z$3&gt;='Beregning - Til fots ny'!$P$114)*('bef13over filtrert gang'!Z$3&lt;='Beregning - Til fots ny'!$P$115)*($A89='Beregning - Til fots ny'!$P$94)</f>
        <v>0</v>
      </c>
      <c r="AA89">
        <f>bef13over!AA89*('bef13over filtrert gang'!AA$3&gt;='Beregning - Til fots ny'!$P$114)*('bef13over filtrert gang'!AA$3&lt;='Beregning - Til fots ny'!$P$115)*($A89='Beregning - Til fots ny'!$P$94)</f>
        <v>0</v>
      </c>
      <c r="AB89">
        <f>bef13over!AB89*('bef13over filtrert gang'!AB$3&gt;='Beregning - Til fots ny'!$P$114)*('bef13over filtrert gang'!AB$3&lt;='Beregning - Til fots ny'!$P$115)*($A89='Beregning - Til fots ny'!$P$94)</f>
        <v>0</v>
      </c>
      <c r="AC89">
        <f>bef13over!AC89*('bef13over filtrert gang'!AC$3&gt;='Beregning - Til fots ny'!$P$114)*('bef13over filtrert gang'!AC$3&lt;='Beregning - Til fots ny'!$P$115)*($A89='Beregning - Til fots ny'!$P$94)</f>
        <v>0</v>
      </c>
      <c r="AD89">
        <f>bef13over!AD89*('bef13over filtrert gang'!AD$3&gt;='Beregning - Til fots ny'!$P$114)*('bef13over filtrert gang'!AD$3&lt;='Beregning - Til fots ny'!$P$115)*($A89='Beregning - Til fots ny'!$P$94)</f>
        <v>0</v>
      </c>
    </row>
    <row r="90" spans="1:30">
      <c r="A90">
        <v>543</v>
      </c>
      <c r="B90">
        <f>bef13over!B90*('bef13over filtrert gang'!B$3&gt;='Beregning - Til fots ny'!$P$114)*('bef13over filtrert gang'!B$3&lt;='Beregning - Til fots ny'!$P$115)*($A90='Beregning - Til fots ny'!$P$94)</f>
        <v>0</v>
      </c>
      <c r="C90">
        <f>bef13over!C90*('bef13over filtrert gang'!C$3&gt;='Beregning - Til fots ny'!$P$114)*('bef13over filtrert gang'!C$3&lt;='Beregning - Til fots ny'!$P$115)*($A90='Beregning - Til fots ny'!$P$94)</f>
        <v>0</v>
      </c>
      <c r="D90">
        <f>bef13over!D90*('bef13over filtrert gang'!D$3&gt;='Beregning - Til fots ny'!$P$114)*('bef13over filtrert gang'!D$3&lt;='Beregning - Til fots ny'!$P$115)*($A90='Beregning - Til fots ny'!$P$94)</f>
        <v>0</v>
      </c>
      <c r="E90">
        <f>bef13over!E90*('bef13over filtrert gang'!E$3&gt;='Beregning - Til fots ny'!$P$114)*('bef13over filtrert gang'!E$3&lt;='Beregning - Til fots ny'!$P$115)*($A90='Beregning - Til fots ny'!$P$94)</f>
        <v>0</v>
      </c>
      <c r="F90">
        <f>bef13over!F90*('bef13over filtrert gang'!F$3&gt;='Beregning - Til fots ny'!$P$114)*('bef13over filtrert gang'!F$3&lt;='Beregning - Til fots ny'!$P$115)*($A90='Beregning - Til fots ny'!$P$94)</f>
        <v>0</v>
      </c>
      <c r="G90">
        <f>bef13over!G90*('bef13over filtrert gang'!G$3&gt;='Beregning - Til fots ny'!$P$114)*('bef13over filtrert gang'!G$3&lt;='Beregning - Til fots ny'!$P$115)*($A90='Beregning - Til fots ny'!$P$94)</f>
        <v>0</v>
      </c>
      <c r="H90">
        <f>bef13over!H90*('bef13over filtrert gang'!H$3&gt;='Beregning - Til fots ny'!$P$114)*('bef13over filtrert gang'!H$3&lt;='Beregning - Til fots ny'!$P$115)*($A90='Beregning - Til fots ny'!$P$94)</f>
        <v>0</v>
      </c>
      <c r="I90">
        <f>bef13over!I90*('bef13over filtrert gang'!I$3&gt;='Beregning - Til fots ny'!$P$114)*('bef13over filtrert gang'!I$3&lt;='Beregning - Til fots ny'!$P$115)*($A90='Beregning - Til fots ny'!$P$94)</f>
        <v>0</v>
      </c>
      <c r="J90">
        <f>bef13over!J90*('bef13over filtrert gang'!J$3&gt;='Beregning - Til fots ny'!$P$114)*('bef13over filtrert gang'!J$3&lt;='Beregning - Til fots ny'!$P$115)*($A90='Beregning - Til fots ny'!$P$94)</f>
        <v>0</v>
      </c>
      <c r="K90">
        <f>bef13over!K90*('bef13over filtrert gang'!K$3&gt;='Beregning - Til fots ny'!$P$114)*('bef13over filtrert gang'!K$3&lt;='Beregning - Til fots ny'!$P$115)*($A90='Beregning - Til fots ny'!$P$94)</f>
        <v>0</v>
      </c>
      <c r="L90">
        <f>bef13over!L90*('bef13over filtrert gang'!L$3&gt;='Beregning - Til fots ny'!$P$114)*('bef13over filtrert gang'!L$3&lt;='Beregning - Til fots ny'!$P$115)*($A90='Beregning - Til fots ny'!$P$94)</f>
        <v>0</v>
      </c>
      <c r="M90">
        <f>bef13over!M90*('bef13over filtrert gang'!M$3&gt;='Beregning - Til fots ny'!$P$114)*('bef13over filtrert gang'!M$3&lt;='Beregning - Til fots ny'!$P$115)*($A90='Beregning - Til fots ny'!$P$94)</f>
        <v>0</v>
      </c>
      <c r="N90">
        <f>bef13over!N90*('bef13over filtrert gang'!N$3&gt;='Beregning - Til fots ny'!$P$114)*('bef13over filtrert gang'!N$3&lt;='Beregning - Til fots ny'!$P$115)*($A90='Beregning - Til fots ny'!$P$94)</f>
        <v>0</v>
      </c>
      <c r="O90">
        <f>bef13over!O90*('bef13over filtrert gang'!O$3&gt;='Beregning - Til fots ny'!$P$114)*('bef13over filtrert gang'!O$3&lt;='Beregning - Til fots ny'!$P$115)*($A90='Beregning - Til fots ny'!$P$94)</f>
        <v>0</v>
      </c>
      <c r="P90">
        <f>bef13over!P90*('bef13over filtrert gang'!P$3&gt;='Beregning - Til fots ny'!$P$114)*('bef13over filtrert gang'!P$3&lt;='Beregning - Til fots ny'!$P$115)*($A90='Beregning - Til fots ny'!$P$94)</f>
        <v>0</v>
      </c>
      <c r="Q90">
        <f>bef13over!Q90*('bef13over filtrert gang'!Q$3&gt;='Beregning - Til fots ny'!$P$114)*('bef13over filtrert gang'!Q$3&lt;='Beregning - Til fots ny'!$P$115)*($A90='Beregning - Til fots ny'!$P$94)</f>
        <v>0</v>
      </c>
      <c r="R90">
        <f>bef13over!R90*('bef13over filtrert gang'!R$3&gt;='Beregning - Til fots ny'!$P$114)*('bef13over filtrert gang'!R$3&lt;='Beregning - Til fots ny'!$P$115)*($A90='Beregning - Til fots ny'!$P$94)</f>
        <v>0</v>
      </c>
      <c r="S90">
        <f>bef13over!S90*('bef13over filtrert gang'!S$3&gt;='Beregning - Til fots ny'!$P$114)*('bef13over filtrert gang'!S$3&lt;='Beregning - Til fots ny'!$P$115)*($A90='Beregning - Til fots ny'!$P$94)</f>
        <v>0</v>
      </c>
      <c r="T90">
        <f>bef13over!T90*('bef13over filtrert gang'!T$3&gt;='Beregning - Til fots ny'!$P$114)*('bef13over filtrert gang'!T$3&lt;='Beregning - Til fots ny'!$P$115)*($A90='Beregning - Til fots ny'!$P$94)</f>
        <v>0</v>
      </c>
      <c r="U90">
        <f>bef13over!U90*('bef13over filtrert gang'!U$3&gt;='Beregning - Til fots ny'!$P$114)*('bef13over filtrert gang'!U$3&lt;='Beregning - Til fots ny'!$P$115)*($A90='Beregning - Til fots ny'!$P$94)</f>
        <v>0</v>
      </c>
      <c r="V90">
        <f>bef13over!V90*('bef13over filtrert gang'!V$3&gt;='Beregning - Til fots ny'!$P$114)*('bef13over filtrert gang'!V$3&lt;='Beregning - Til fots ny'!$P$115)*($A90='Beregning - Til fots ny'!$P$94)</f>
        <v>0</v>
      </c>
      <c r="W90">
        <f>bef13over!W90*('bef13over filtrert gang'!W$3&gt;='Beregning - Til fots ny'!$P$114)*('bef13over filtrert gang'!W$3&lt;='Beregning - Til fots ny'!$P$115)*($A90='Beregning - Til fots ny'!$P$94)</f>
        <v>0</v>
      </c>
      <c r="X90">
        <f>bef13over!X90*('bef13over filtrert gang'!X$3&gt;='Beregning - Til fots ny'!$P$114)*('bef13over filtrert gang'!X$3&lt;='Beregning - Til fots ny'!$P$115)*($A90='Beregning - Til fots ny'!$P$94)</f>
        <v>0</v>
      </c>
      <c r="Y90">
        <f>bef13over!Y90*('bef13over filtrert gang'!Y$3&gt;='Beregning - Til fots ny'!$P$114)*('bef13over filtrert gang'!Y$3&lt;='Beregning - Til fots ny'!$P$115)*($A90='Beregning - Til fots ny'!$P$94)</f>
        <v>0</v>
      </c>
      <c r="Z90">
        <f>bef13over!Z90*('bef13over filtrert gang'!Z$3&gt;='Beregning - Til fots ny'!$P$114)*('bef13over filtrert gang'!Z$3&lt;='Beregning - Til fots ny'!$P$115)*($A90='Beregning - Til fots ny'!$P$94)</f>
        <v>0</v>
      </c>
      <c r="AA90">
        <f>bef13over!AA90*('bef13over filtrert gang'!AA$3&gt;='Beregning - Til fots ny'!$P$114)*('bef13over filtrert gang'!AA$3&lt;='Beregning - Til fots ny'!$P$115)*($A90='Beregning - Til fots ny'!$P$94)</f>
        <v>0</v>
      </c>
      <c r="AB90">
        <f>bef13over!AB90*('bef13over filtrert gang'!AB$3&gt;='Beregning - Til fots ny'!$P$114)*('bef13over filtrert gang'!AB$3&lt;='Beregning - Til fots ny'!$P$115)*($A90='Beregning - Til fots ny'!$P$94)</f>
        <v>0</v>
      </c>
      <c r="AC90">
        <f>bef13over!AC90*('bef13over filtrert gang'!AC$3&gt;='Beregning - Til fots ny'!$P$114)*('bef13over filtrert gang'!AC$3&lt;='Beregning - Til fots ny'!$P$115)*($A90='Beregning - Til fots ny'!$P$94)</f>
        <v>0</v>
      </c>
      <c r="AD90">
        <f>bef13over!AD90*('bef13over filtrert gang'!AD$3&gt;='Beregning - Til fots ny'!$P$114)*('bef13over filtrert gang'!AD$3&lt;='Beregning - Til fots ny'!$P$115)*($A90='Beregning - Til fots ny'!$P$94)</f>
        <v>0</v>
      </c>
    </row>
    <row r="91" spans="1:30">
      <c r="A91">
        <v>544</v>
      </c>
      <c r="B91">
        <f>bef13over!B91*('bef13over filtrert gang'!B$3&gt;='Beregning - Til fots ny'!$P$114)*('bef13over filtrert gang'!B$3&lt;='Beregning - Til fots ny'!$P$115)*($A91='Beregning - Til fots ny'!$P$94)</f>
        <v>0</v>
      </c>
      <c r="C91">
        <f>bef13over!C91*('bef13over filtrert gang'!C$3&gt;='Beregning - Til fots ny'!$P$114)*('bef13over filtrert gang'!C$3&lt;='Beregning - Til fots ny'!$P$115)*($A91='Beregning - Til fots ny'!$P$94)</f>
        <v>0</v>
      </c>
      <c r="D91">
        <f>bef13over!D91*('bef13over filtrert gang'!D$3&gt;='Beregning - Til fots ny'!$P$114)*('bef13over filtrert gang'!D$3&lt;='Beregning - Til fots ny'!$P$115)*($A91='Beregning - Til fots ny'!$P$94)</f>
        <v>0</v>
      </c>
      <c r="E91">
        <f>bef13over!E91*('bef13over filtrert gang'!E$3&gt;='Beregning - Til fots ny'!$P$114)*('bef13over filtrert gang'!E$3&lt;='Beregning - Til fots ny'!$P$115)*($A91='Beregning - Til fots ny'!$P$94)</f>
        <v>0</v>
      </c>
      <c r="F91">
        <f>bef13over!F91*('bef13over filtrert gang'!F$3&gt;='Beregning - Til fots ny'!$P$114)*('bef13over filtrert gang'!F$3&lt;='Beregning - Til fots ny'!$P$115)*($A91='Beregning - Til fots ny'!$P$94)</f>
        <v>0</v>
      </c>
      <c r="G91">
        <f>bef13over!G91*('bef13over filtrert gang'!G$3&gt;='Beregning - Til fots ny'!$P$114)*('bef13over filtrert gang'!G$3&lt;='Beregning - Til fots ny'!$P$115)*($A91='Beregning - Til fots ny'!$P$94)</f>
        <v>0</v>
      </c>
      <c r="H91">
        <f>bef13over!H91*('bef13over filtrert gang'!H$3&gt;='Beregning - Til fots ny'!$P$114)*('bef13over filtrert gang'!H$3&lt;='Beregning - Til fots ny'!$P$115)*($A91='Beregning - Til fots ny'!$P$94)</f>
        <v>0</v>
      </c>
      <c r="I91">
        <f>bef13over!I91*('bef13over filtrert gang'!I$3&gt;='Beregning - Til fots ny'!$P$114)*('bef13over filtrert gang'!I$3&lt;='Beregning - Til fots ny'!$P$115)*($A91='Beregning - Til fots ny'!$P$94)</f>
        <v>0</v>
      </c>
      <c r="J91">
        <f>bef13over!J91*('bef13over filtrert gang'!J$3&gt;='Beregning - Til fots ny'!$P$114)*('bef13over filtrert gang'!J$3&lt;='Beregning - Til fots ny'!$P$115)*($A91='Beregning - Til fots ny'!$P$94)</f>
        <v>0</v>
      </c>
      <c r="K91">
        <f>bef13over!K91*('bef13over filtrert gang'!K$3&gt;='Beregning - Til fots ny'!$P$114)*('bef13over filtrert gang'!K$3&lt;='Beregning - Til fots ny'!$P$115)*($A91='Beregning - Til fots ny'!$P$94)</f>
        <v>0</v>
      </c>
      <c r="L91">
        <f>bef13over!L91*('bef13over filtrert gang'!L$3&gt;='Beregning - Til fots ny'!$P$114)*('bef13over filtrert gang'!L$3&lt;='Beregning - Til fots ny'!$P$115)*($A91='Beregning - Til fots ny'!$P$94)</f>
        <v>0</v>
      </c>
      <c r="M91">
        <f>bef13over!M91*('bef13over filtrert gang'!M$3&gt;='Beregning - Til fots ny'!$P$114)*('bef13over filtrert gang'!M$3&lt;='Beregning - Til fots ny'!$P$115)*($A91='Beregning - Til fots ny'!$P$94)</f>
        <v>0</v>
      </c>
      <c r="N91">
        <f>bef13over!N91*('bef13over filtrert gang'!N$3&gt;='Beregning - Til fots ny'!$P$114)*('bef13over filtrert gang'!N$3&lt;='Beregning - Til fots ny'!$P$115)*($A91='Beregning - Til fots ny'!$P$94)</f>
        <v>0</v>
      </c>
      <c r="O91">
        <f>bef13over!O91*('bef13over filtrert gang'!O$3&gt;='Beregning - Til fots ny'!$P$114)*('bef13over filtrert gang'!O$3&lt;='Beregning - Til fots ny'!$P$115)*($A91='Beregning - Til fots ny'!$P$94)</f>
        <v>0</v>
      </c>
      <c r="P91">
        <f>bef13over!P91*('bef13over filtrert gang'!P$3&gt;='Beregning - Til fots ny'!$P$114)*('bef13over filtrert gang'!P$3&lt;='Beregning - Til fots ny'!$P$115)*($A91='Beregning - Til fots ny'!$P$94)</f>
        <v>0</v>
      </c>
      <c r="Q91">
        <f>bef13over!Q91*('bef13over filtrert gang'!Q$3&gt;='Beregning - Til fots ny'!$P$114)*('bef13over filtrert gang'!Q$3&lt;='Beregning - Til fots ny'!$P$115)*($A91='Beregning - Til fots ny'!$P$94)</f>
        <v>0</v>
      </c>
      <c r="R91">
        <f>bef13over!R91*('bef13over filtrert gang'!R$3&gt;='Beregning - Til fots ny'!$P$114)*('bef13over filtrert gang'!R$3&lt;='Beregning - Til fots ny'!$P$115)*($A91='Beregning - Til fots ny'!$P$94)</f>
        <v>0</v>
      </c>
      <c r="S91">
        <f>bef13over!S91*('bef13over filtrert gang'!S$3&gt;='Beregning - Til fots ny'!$P$114)*('bef13over filtrert gang'!S$3&lt;='Beregning - Til fots ny'!$P$115)*($A91='Beregning - Til fots ny'!$P$94)</f>
        <v>0</v>
      </c>
      <c r="T91">
        <f>bef13over!T91*('bef13over filtrert gang'!T$3&gt;='Beregning - Til fots ny'!$P$114)*('bef13over filtrert gang'!T$3&lt;='Beregning - Til fots ny'!$P$115)*($A91='Beregning - Til fots ny'!$P$94)</f>
        <v>0</v>
      </c>
      <c r="U91">
        <f>bef13over!U91*('bef13over filtrert gang'!U$3&gt;='Beregning - Til fots ny'!$P$114)*('bef13over filtrert gang'!U$3&lt;='Beregning - Til fots ny'!$P$115)*($A91='Beregning - Til fots ny'!$P$94)</f>
        <v>0</v>
      </c>
      <c r="V91">
        <f>bef13over!V91*('bef13over filtrert gang'!V$3&gt;='Beregning - Til fots ny'!$P$114)*('bef13over filtrert gang'!V$3&lt;='Beregning - Til fots ny'!$P$115)*($A91='Beregning - Til fots ny'!$P$94)</f>
        <v>0</v>
      </c>
      <c r="W91">
        <f>bef13over!W91*('bef13over filtrert gang'!W$3&gt;='Beregning - Til fots ny'!$P$114)*('bef13over filtrert gang'!W$3&lt;='Beregning - Til fots ny'!$P$115)*($A91='Beregning - Til fots ny'!$P$94)</f>
        <v>0</v>
      </c>
      <c r="X91">
        <f>bef13over!X91*('bef13over filtrert gang'!X$3&gt;='Beregning - Til fots ny'!$P$114)*('bef13over filtrert gang'!X$3&lt;='Beregning - Til fots ny'!$P$115)*($A91='Beregning - Til fots ny'!$P$94)</f>
        <v>0</v>
      </c>
      <c r="Y91">
        <f>bef13over!Y91*('bef13over filtrert gang'!Y$3&gt;='Beregning - Til fots ny'!$P$114)*('bef13over filtrert gang'!Y$3&lt;='Beregning - Til fots ny'!$P$115)*($A91='Beregning - Til fots ny'!$P$94)</f>
        <v>0</v>
      </c>
      <c r="Z91">
        <f>bef13over!Z91*('bef13over filtrert gang'!Z$3&gt;='Beregning - Til fots ny'!$P$114)*('bef13over filtrert gang'!Z$3&lt;='Beregning - Til fots ny'!$P$115)*($A91='Beregning - Til fots ny'!$P$94)</f>
        <v>0</v>
      </c>
      <c r="AA91">
        <f>bef13over!AA91*('bef13over filtrert gang'!AA$3&gt;='Beregning - Til fots ny'!$P$114)*('bef13over filtrert gang'!AA$3&lt;='Beregning - Til fots ny'!$P$115)*($A91='Beregning - Til fots ny'!$P$94)</f>
        <v>0</v>
      </c>
      <c r="AB91">
        <f>bef13over!AB91*('bef13over filtrert gang'!AB$3&gt;='Beregning - Til fots ny'!$P$114)*('bef13over filtrert gang'!AB$3&lt;='Beregning - Til fots ny'!$P$115)*($A91='Beregning - Til fots ny'!$P$94)</f>
        <v>0</v>
      </c>
      <c r="AC91">
        <f>bef13over!AC91*('bef13over filtrert gang'!AC$3&gt;='Beregning - Til fots ny'!$P$114)*('bef13over filtrert gang'!AC$3&lt;='Beregning - Til fots ny'!$P$115)*($A91='Beregning - Til fots ny'!$P$94)</f>
        <v>0</v>
      </c>
      <c r="AD91">
        <f>bef13over!AD91*('bef13over filtrert gang'!AD$3&gt;='Beregning - Til fots ny'!$P$114)*('bef13over filtrert gang'!AD$3&lt;='Beregning - Til fots ny'!$P$115)*($A91='Beregning - Til fots ny'!$P$94)</f>
        <v>0</v>
      </c>
    </row>
    <row r="92" spans="1:30">
      <c r="A92">
        <v>545</v>
      </c>
      <c r="B92">
        <f>bef13over!B92*('bef13over filtrert gang'!B$3&gt;='Beregning - Til fots ny'!$P$114)*('bef13over filtrert gang'!B$3&lt;='Beregning - Til fots ny'!$P$115)*($A92='Beregning - Til fots ny'!$P$94)</f>
        <v>0</v>
      </c>
      <c r="C92">
        <f>bef13over!C92*('bef13over filtrert gang'!C$3&gt;='Beregning - Til fots ny'!$P$114)*('bef13over filtrert gang'!C$3&lt;='Beregning - Til fots ny'!$P$115)*($A92='Beregning - Til fots ny'!$P$94)</f>
        <v>0</v>
      </c>
      <c r="D92">
        <f>bef13over!D92*('bef13over filtrert gang'!D$3&gt;='Beregning - Til fots ny'!$P$114)*('bef13over filtrert gang'!D$3&lt;='Beregning - Til fots ny'!$P$115)*($A92='Beregning - Til fots ny'!$P$94)</f>
        <v>0</v>
      </c>
      <c r="E92">
        <f>bef13over!E92*('bef13over filtrert gang'!E$3&gt;='Beregning - Til fots ny'!$P$114)*('bef13over filtrert gang'!E$3&lt;='Beregning - Til fots ny'!$P$115)*($A92='Beregning - Til fots ny'!$P$94)</f>
        <v>0</v>
      </c>
      <c r="F92">
        <f>bef13over!F92*('bef13over filtrert gang'!F$3&gt;='Beregning - Til fots ny'!$P$114)*('bef13over filtrert gang'!F$3&lt;='Beregning - Til fots ny'!$P$115)*($A92='Beregning - Til fots ny'!$P$94)</f>
        <v>0</v>
      </c>
      <c r="G92">
        <f>bef13over!G92*('bef13over filtrert gang'!G$3&gt;='Beregning - Til fots ny'!$P$114)*('bef13over filtrert gang'!G$3&lt;='Beregning - Til fots ny'!$P$115)*($A92='Beregning - Til fots ny'!$P$94)</f>
        <v>0</v>
      </c>
      <c r="H92">
        <f>bef13over!H92*('bef13over filtrert gang'!H$3&gt;='Beregning - Til fots ny'!$P$114)*('bef13over filtrert gang'!H$3&lt;='Beregning - Til fots ny'!$P$115)*($A92='Beregning - Til fots ny'!$P$94)</f>
        <v>0</v>
      </c>
      <c r="I92">
        <f>bef13over!I92*('bef13over filtrert gang'!I$3&gt;='Beregning - Til fots ny'!$P$114)*('bef13over filtrert gang'!I$3&lt;='Beregning - Til fots ny'!$P$115)*($A92='Beregning - Til fots ny'!$P$94)</f>
        <v>0</v>
      </c>
      <c r="J92">
        <f>bef13over!J92*('bef13over filtrert gang'!J$3&gt;='Beregning - Til fots ny'!$P$114)*('bef13over filtrert gang'!J$3&lt;='Beregning - Til fots ny'!$P$115)*($A92='Beregning - Til fots ny'!$P$94)</f>
        <v>0</v>
      </c>
      <c r="K92">
        <f>bef13over!K92*('bef13over filtrert gang'!K$3&gt;='Beregning - Til fots ny'!$P$114)*('bef13over filtrert gang'!K$3&lt;='Beregning - Til fots ny'!$P$115)*($A92='Beregning - Til fots ny'!$P$94)</f>
        <v>0</v>
      </c>
      <c r="L92">
        <f>bef13over!L92*('bef13over filtrert gang'!L$3&gt;='Beregning - Til fots ny'!$P$114)*('bef13over filtrert gang'!L$3&lt;='Beregning - Til fots ny'!$P$115)*($A92='Beregning - Til fots ny'!$P$94)</f>
        <v>0</v>
      </c>
      <c r="M92">
        <f>bef13over!M92*('bef13over filtrert gang'!M$3&gt;='Beregning - Til fots ny'!$P$114)*('bef13over filtrert gang'!M$3&lt;='Beregning - Til fots ny'!$P$115)*($A92='Beregning - Til fots ny'!$P$94)</f>
        <v>0</v>
      </c>
      <c r="N92">
        <f>bef13over!N92*('bef13over filtrert gang'!N$3&gt;='Beregning - Til fots ny'!$P$114)*('bef13over filtrert gang'!N$3&lt;='Beregning - Til fots ny'!$P$115)*($A92='Beregning - Til fots ny'!$P$94)</f>
        <v>0</v>
      </c>
      <c r="O92">
        <f>bef13over!O92*('bef13over filtrert gang'!O$3&gt;='Beregning - Til fots ny'!$P$114)*('bef13over filtrert gang'!O$3&lt;='Beregning - Til fots ny'!$P$115)*($A92='Beregning - Til fots ny'!$P$94)</f>
        <v>0</v>
      </c>
      <c r="P92">
        <f>bef13over!P92*('bef13over filtrert gang'!P$3&gt;='Beregning - Til fots ny'!$P$114)*('bef13over filtrert gang'!P$3&lt;='Beregning - Til fots ny'!$P$115)*($A92='Beregning - Til fots ny'!$P$94)</f>
        <v>0</v>
      </c>
      <c r="Q92">
        <f>bef13over!Q92*('bef13over filtrert gang'!Q$3&gt;='Beregning - Til fots ny'!$P$114)*('bef13over filtrert gang'!Q$3&lt;='Beregning - Til fots ny'!$P$115)*($A92='Beregning - Til fots ny'!$P$94)</f>
        <v>0</v>
      </c>
      <c r="R92">
        <f>bef13over!R92*('bef13over filtrert gang'!R$3&gt;='Beregning - Til fots ny'!$P$114)*('bef13over filtrert gang'!R$3&lt;='Beregning - Til fots ny'!$P$115)*($A92='Beregning - Til fots ny'!$P$94)</f>
        <v>0</v>
      </c>
      <c r="S92">
        <f>bef13over!S92*('bef13over filtrert gang'!S$3&gt;='Beregning - Til fots ny'!$P$114)*('bef13over filtrert gang'!S$3&lt;='Beregning - Til fots ny'!$P$115)*($A92='Beregning - Til fots ny'!$P$94)</f>
        <v>0</v>
      </c>
      <c r="T92">
        <f>bef13over!T92*('bef13over filtrert gang'!T$3&gt;='Beregning - Til fots ny'!$P$114)*('bef13over filtrert gang'!T$3&lt;='Beregning - Til fots ny'!$P$115)*($A92='Beregning - Til fots ny'!$P$94)</f>
        <v>0</v>
      </c>
      <c r="U92">
        <f>bef13over!U92*('bef13over filtrert gang'!U$3&gt;='Beregning - Til fots ny'!$P$114)*('bef13over filtrert gang'!U$3&lt;='Beregning - Til fots ny'!$P$115)*($A92='Beregning - Til fots ny'!$P$94)</f>
        <v>0</v>
      </c>
      <c r="V92">
        <f>bef13over!V92*('bef13over filtrert gang'!V$3&gt;='Beregning - Til fots ny'!$P$114)*('bef13over filtrert gang'!V$3&lt;='Beregning - Til fots ny'!$P$115)*($A92='Beregning - Til fots ny'!$P$94)</f>
        <v>0</v>
      </c>
      <c r="W92">
        <f>bef13over!W92*('bef13over filtrert gang'!W$3&gt;='Beregning - Til fots ny'!$P$114)*('bef13over filtrert gang'!W$3&lt;='Beregning - Til fots ny'!$P$115)*($A92='Beregning - Til fots ny'!$P$94)</f>
        <v>0</v>
      </c>
      <c r="X92">
        <f>bef13over!X92*('bef13over filtrert gang'!X$3&gt;='Beregning - Til fots ny'!$P$114)*('bef13over filtrert gang'!X$3&lt;='Beregning - Til fots ny'!$P$115)*($A92='Beregning - Til fots ny'!$P$94)</f>
        <v>0</v>
      </c>
      <c r="Y92">
        <f>bef13over!Y92*('bef13over filtrert gang'!Y$3&gt;='Beregning - Til fots ny'!$P$114)*('bef13over filtrert gang'!Y$3&lt;='Beregning - Til fots ny'!$P$115)*($A92='Beregning - Til fots ny'!$P$94)</f>
        <v>0</v>
      </c>
      <c r="Z92">
        <f>bef13over!Z92*('bef13over filtrert gang'!Z$3&gt;='Beregning - Til fots ny'!$P$114)*('bef13over filtrert gang'!Z$3&lt;='Beregning - Til fots ny'!$P$115)*($A92='Beregning - Til fots ny'!$P$94)</f>
        <v>0</v>
      </c>
      <c r="AA92">
        <f>bef13over!AA92*('bef13over filtrert gang'!AA$3&gt;='Beregning - Til fots ny'!$P$114)*('bef13over filtrert gang'!AA$3&lt;='Beregning - Til fots ny'!$P$115)*($A92='Beregning - Til fots ny'!$P$94)</f>
        <v>0</v>
      </c>
      <c r="AB92">
        <f>bef13over!AB92*('bef13over filtrert gang'!AB$3&gt;='Beregning - Til fots ny'!$P$114)*('bef13over filtrert gang'!AB$3&lt;='Beregning - Til fots ny'!$P$115)*($A92='Beregning - Til fots ny'!$P$94)</f>
        <v>0</v>
      </c>
      <c r="AC92">
        <f>bef13over!AC92*('bef13over filtrert gang'!AC$3&gt;='Beregning - Til fots ny'!$P$114)*('bef13over filtrert gang'!AC$3&lt;='Beregning - Til fots ny'!$P$115)*($A92='Beregning - Til fots ny'!$P$94)</f>
        <v>0</v>
      </c>
      <c r="AD92">
        <f>bef13over!AD92*('bef13over filtrert gang'!AD$3&gt;='Beregning - Til fots ny'!$P$114)*('bef13over filtrert gang'!AD$3&lt;='Beregning - Til fots ny'!$P$115)*($A92='Beregning - Til fots ny'!$P$94)</f>
        <v>0</v>
      </c>
    </row>
    <row r="93" spans="1:30">
      <c r="A93">
        <v>602</v>
      </c>
      <c r="B93">
        <f>bef13over!B93*('bef13over filtrert gang'!B$3&gt;='Beregning - Til fots ny'!$P$114)*('bef13over filtrert gang'!B$3&lt;='Beregning - Til fots ny'!$P$115)*($A93='Beregning - Til fots ny'!$P$94)</f>
        <v>0</v>
      </c>
      <c r="C93">
        <f>bef13over!C93*('bef13over filtrert gang'!C$3&gt;='Beregning - Til fots ny'!$P$114)*('bef13over filtrert gang'!C$3&lt;='Beregning - Til fots ny'!$P$115)*($A93='Beregning - Til fots ny'!$P$94)</f>
        <v>0</v>
      </c>
      <c r="D93">
        <f>bef13over!D93*('bef13over filtrert gang'!D$3&gt;='Beregning - Til fots ny'!$P$114)*('bef13over filtrert gang'!D$3&lt;='Beregning - Til fots ny'!$P$115)*($A93='Beregning - Til fots ny'!$P$94)</f>
        <v>0</v>
      </c>
      <c r="E93">
        <f>bef13over!E93*('bef13over filtrert gang'!E$3&gt;='Beregning - Til fots ny'!$P$114)*('bef13over filtrert gang'!E$3&lt;='Beregning - Til fots ny'!$P$115)*($A93='Beregning - Til fots ny'!$P$94)</f>
        <v>0</v>
      </c>
      <c r="F93">
        <f>bef13over!F93*('bef13over filtrert gang'!F$3&gt;='Beregning - Til fots ny'!$P$114)*('bef13over filtrert gang'!F$3&lt;='Beregning - Til fots ny'!$P$115)*($A93='Beregning - Til fots ny'!$P$94)</f>
        <v>0</v>
      </c>
      <c r="G93">
        <f>bef13over!G93*('bef13over filtrert gang'!G$3&gt;='Beregning - Til fots ny'!$P$114)*('bef13over filtrert gang'!G$3&lt;='Beregning - Til fots ny'!$P$115)*($A93='Beregning - Til fots ny'!$P$94)</f>
        <v>0</v>
      </c>
      <c r="H93">
        <f>bef13over!H93*('bef13over filtrert gang'!H$3&gt;='Beregning - Til fots ny'!$P$114)*('bef13over filtrert gang'!H$3&lt;='Beregning - Til fots ny'!$P$115)*($A93='Beregning - Til fots ny'!$P$94)</f>
        <v>0</v>
      </c>
      <c r="I93">
        <f>bef13over!I93*('bef13over filtrert gang'!I$3&gt;='Beregning - Til fots ny'!$P$114)*('bef13over filtrert gang'!I$3&lt;='Beregning - Til fots ny'!$P$115)*($A93='Beregning - Til fots ny'!$P$94)</f>
        <v>0</v>
      </c>
      <c r="J93">
        <f>bef13over!J93*('bef13over filtrert gang'!J$3&gt;='Beregning - Til fots ny'!$P$114)*('bef13over filtrert gang'!J$3&lt;='Beregning - Til fots ny'!$P$115)*($A93='Beregning - Til fots ny'!$P$94)</f>
        <v>0</v>
      </c>
      <c r="K93">
        <f>bef13over!K93*('bef13over filtrert gang'!K$3&gt;='Beregning - Til fots ny'!$P$114)*('bef13over filtrert gang'!K$3&lt;='Beregning - Til fots ny'!$P$115)*($A93='Beregning - Til fots ny'!$P$94)</f>
        <v>0</v>
      </c>
      <c r="L93">
        <f>bef13over!L93*('bef13over filtrert gang'!L$3&gt;='Beregning - Til fots ny'!$P$114)*('bef13over filtrert gang'!L$3&lt;='Beregning - Til fots ny'!$P$115)*($A93='Beregning - Til fots ny'!$P$94)</f>
        <v>0</v>
      </c>
      <c r="M93">
        <f>bef13over!M93*('bef13over filtrert gang'!M$3&gt;='Beregning - Til fots ny'!$P$114)*('bef13over filtrert gang'!M$3&lt;='Beregning - Til fots ny'!$P$115)*($A93='Beregning - Til fots ny'!$P$94)</f>
        <v>0</v>
      </c>
      <c r="N93">
        <f>bef13over!N93*('bef13over filtrert gang'!N$3&gt;='Beregning - Til fots ny'!$P$114)*('bef13over filtrert gang'!N$3&lt;='Beregning - Til fots ny'!$P$115)*($A93='Beregning - Til fots ny'!$P$94)</f>
        <v>0</v>
      </c>
      <c r="O93">
        <f>bef13over!O93*('bef13over filtrert gang'!O$3&gt;='Beregning - Til fots ny'!$P$114)*('bef13over filtrert gang'!O$3&lt;='Beregning - Til fots ny'!$P$115)*($A93='Beregning - Til fots ny'!$P$94)</f>
        <v>0</v>
      </c>
      <c r="P93">
        <f>bef13over!P93*('bef13over filtrert gang'!P$3&gt;='Beregning - Til fots ny'!$P$114)*('bef13over filtrert gang'!P$3&lt;='Beregning - Til fots ny'!$P$115)*($A93='Beregning - Til fots ny'!$P$94)</f>
        <v>0</v>
      </c>
      <c r="Q93">
        <f>bef13over!Q93*('bef13over filtrert gang'!Q$3&gt;='Beregning - Til fots ny'!$P$114)*('bef13over filtrert gang'!Q$3&lt;='Beregning - Til fots ny'!$P$115)*($A93='Beregning - Til fots ny'!$P$94)</f>
        <v>0</v>
      </c>
      <c r="R93">
        <f>bef13over!R93*('bef13over filtrert gang'!R$3&gt;='Beregning - Til fots ny'!$P$114)*('bef13over filtrert gang'!R$3&lt;='Beregning - Til fots ny'!$P$115)*($A93='Beregning - Til fots ny'!$P$94)</f>
        <v>0</v>
      </c>
      <c r="S93">
        <f>bef13over!S93*('bef13over filtrert gang'!S$3&gt;='Beregning - Til fots ny'!$P$114)*('bef13over filtrert gang'!S$3&lt;='Beregning - Til fots ny'!$P$115)*($A93='Beregning - Til fots ny'!$P$94)</f>
        <v>0</v>
      </c>
      <c r="T93">
        <f>bef13over!T93*('bef13over filtrert gang'!T$3&gt;='Beregning - Til fots ny'!$P$114)*('bef13over filtrert gang'!T$3&lt;='Beregning - Til fots ny'!$P$115)*($A93='Beregning - Til fots ny'!$P$94)</f>
        <v>0</v>
      </c>
      <c r="U93">
        <f>bef13over!U93*('bef13over filtrert gang'!U$3&gt;='Beregning - Til fots ny'!$P$114)*('bef13over filtrert gang'!U$3&lt;='Beregning - Til fots ny'!$P$115)*($A93='Beregning - Til fots ny'!$P$94)</f>
        <v>0</v>
      </c>
      <c r="V93">
        <f>bef13over!V93*('bef13over filtrert gang'!V$3&gt;='Beregning - Til fots ny'!$P$114)*('bef13over filtrert gang'!V$3&lt;='Beregning - Til fots ny'!$P$115)*($A93='Beregning - Til fots ny'!$P$94)</f>
        <v>0</v>
      </c>
      <c r="W93">
        <f>bef13over!W93*('bef13over filtrert gang'!W$3&gt;='Beregning - Til fots ny'!$P$114)*('bef13over filtrert gang'!W$3&lt;='Beregning - Til fots ny'!$P$115)*($A93='Beregning - Til fots ny'!$P$94)</f>
        <v>0</v>
      </c>
      <c r="X93">
        <f>bef13over!X93*('bef13over filtrert gang'!X$3&gt;='Beregning - Til fots ny'!$P$114)*('bef13over filtrert gang'!X$3&lt;='Beregning - Til fots ny'!$P$115)*($A93='Beregning - Til fots ny'!$P$94)</f>
        <v>0</v>
      </c>
      <c r="Y93">
        <f>bef13over!Y93*('bef13over filtrert gang'!Y$3&gt;='Beregning - Til fots ny'!$P$114)*('bef13over filtrert gang'!Y$3&lt;='Beregning - Til fots ny'!$P$115)*($A93='Beregning - Til fots ny'!$P$94)</f>
        <v>0</v>
      </c>
      <c r="Z93">
        <f>bef13over!Z93*('bef13over filtrert gang'!Z$3&gt;='Beregning - Til fots ny'!$P$114)*('bef13over filtrert gang'!Z$3&lt;='Beregning - Til fots ny'!$P$115)*($A93='Beregning - Til fots ny'!$P$94)</f>
        <v>0</v>
      </c>
      <c r="AA93">
        <f>bef13over!AA93*('bef13over filtrert gang'!AA$3&gt;='Beregning - Til fots ny'!$P$114)*('bef13over filtrert gang'!AA$3&lt;='Beregning - Til fots ny'!$P$115)*($A93='Beregning - Til fots ny'!$P$94)</f>
        <v>0</v>
      </c>
      <c r="AB93">
        <f>bef13over!AB93*('bef13over filtrert gang'!AB$3&gt;='Beregning - Til fots ny'!$P$114)*('bef13over filtrert gang'!AB$3&lt;='Beregning - Til fots ny'!$P$115)*($A93='Beregning - Til fots ny'!$P$94)</f>
        <v>0</v>
      </c>
      <c r="AC93">
        <f>bef13over!AC93*('bef13over filtrert gang'!AC$3&gt;='Beregning - Til fots ny'!$P$114)*('bef13over filtrert gang'!AC$3&lt;='Beregning - Til fots ny'!$P$115)*($A93='Beregning - Til fots ny'!$P$94)</f>
        <v>0</v>
      </c>
      <c r="AD93">
        <f>bef13over!AD93*('bef13over filtrert gang'!AD$3&gt;='Beregning - Til fots ny'!$P$114)*('bef13over filtrert gang'!AD$3&lt;='Beregning - Til fots ny'!$P$115)*($A93='Beregning - Til fots ny'!$P$94)</f>
        <v>0</v>
      </c>
    </row>
    <row r="94" spans="1:30">
      <c r="A94">
        <v>604</v>
      </c>
      <c r="B94">
        <f>bef13over!B94*('bef13over filtrert gang'!B$3&gt;='Beregning - Til fots ny'!$P$114)*('bef13over filtrert gang'!B$3&lt;='Beregning - Til fots ny'!$P$115)*($A94='Beregning - Til fots ny'!$P$94)</f>
        <v>0</v>
      </c>
      <c r="C94">
        <f>bef13over!C94*('bef13over filtrert gang'!C$3&gt;='Beregning - Til fots ny'!$P$114)*('bef13over filtrert gang'!C$3&lt;='Beregning - Til fots ny'!$P$115)*($A94='Beregning - Til fots ny'!$P$94)</f>
        <v>0</v>
      </c>
      <c r="D94">
        <f>bef13over!D94*('bef13over filtrert gang'!D$3&gt;='Beregning - Til fots ny'!$P$114)*('bef13over filtrert gang'!D$3&lt;='Beregning - Til fots ny'!$P$115)*($A94='Beregning - Til fots ny'!$P$94)</f>
        <v>0</v>
      </c>
      <c r="E94">
        <f>bef13over!E94*('bef13over filtrert gang'!E$3&gt;='Beregning - Til fots ny'!$P$114)*('bef13over filtrert gang'!E$3&lt;='Beregning - Til fots ny'!$P$115)*($A94='Beregning - Til fots ny'!$P$94)</f>
        <v>0</v>
      </c>
      <c r="F94">
        <f>bef13over!F94*('bef13over filtrert gang'!F$3&gt;='Beregning - Til fots ny'!$P$114)*('bef13over filtrert gang'!F$3&lt;='Beregning - Til fots ny'!$P$115)*($A94='Beregning - Til fots ny'!$P$94)</f>
        <v>0</v>
      </c>
      <c r="G94">
        <f>bef13over!G94*('bef13over filtrert gang'!G$3&gt;='Beregning - Til fots ny'!$P$114)*('bef13over filtrert gang'!G$3&lt;='Beregning - Til fots ny'!$P$115)*($A94='Beregning - Til fots ny'!$P$94)</f>
        <v>0</v>
      </c>
      <c r="H94">
        <f>bef13over!H94*('bef13over filtrert gang'!H$3&gt;='Beregning - Til fots ny'!$P$114)*('bef13over filtrert gang'!H$3&lt;='Beregning - Til fots ny'!$P$115)*($A94='Beregning - Til fots ny'!$P$94)</f>
        <v>0</v>
      </c>
      <c r="I94">
        <f>bef13over!I94*('bef13over filtrert gang'!I$3&gt;='Beregning - Til fots ny'!$P$114)*('bef13over filtrert gang'!I$3&lt;='Beregning - Til fots ny'!$P$115)*($A94='Beregning - Til fots ny'!$P$94)</f>
        <v>0</v>
      </c>
      <c r="J94">
        <f>bef13over!J94*('bef13over filtrert gang'!J$3&gt;='Beregning - Til fots ny'!$P$114)*('bef13over filtrert gang'!J$3&lt;='Beregning - Til fots ny'!$P$115)*($A94='Beregning - Til fots ny'!$P$94)</f>
        <v>0</v>
      </c>
      <c r="K94">
        <f>bef13over!K94*('bef13over filtrert gang'!K$3&gt;='Beregning - Til fots ny'!$P$114)*('bef13over filtrert gang'!K$3&lt;='Beregning - Til fots ny'!$P$115)*($A94='Beregning - Til fots ny'!$P$94)</f>
        <v>0</v>
      </c>
      <c r="L94">
        <f>bef13over!L94*('bef13over filtrert gang'!L$3&gt;='Beregning - Til fots ny'!$P$114)*('bef13over filtrert gang'!L$3&lt;='Beregning - Til fots ny'!$P$115)*($A94='Beregning - Til fots ny'!$P$94)</f>
        <v>0</v>
      </c>
      <c r="M94">
        <f>bef13over!M94*('bef13over filtrert gang'!M$3&gt;='Beregning - Til fots ny'!$P$114)*('bef13over filtrert gang'!M$3&lt;='Beregning - Til fots ny'!$P$115)*($A94='Beregning - Til fots ny'!$P$94)</f>
        <v>0</v>
      </c>
      <c r="N94">
        <f>bef13over!N94*('bef13over filtrert gang'!N$3&gt;='Beregning - Til fots ny'!$P$114)*('bef13over filtrert gang'!N$3&lt;='Beregning - Til fots ny'!$P$115)*($A94='Beregning - Til fots ny'!$P$94)</f>
        <v>0</v>
      </c>
      <c r="O94">
        <f>bef13over!O94*('bef13over filtrert gang'!O$3&gt;='Beregning - Til fots ny'!$P$114)*('bef13over filtrert gang'!O$3&lt;='Beregning - Til fots ny'!$P$115)*($A94='Beregning - Til fots ny'!$P$94)</f>
        <v>0</v>
      </c>
      <c r="P94">
        <f>bef13over!P94*('bef13over filtrert gang'!P$3&gt;='Beregning - Til fots ny'!$P$114)*('bef13over filtrert gang'!P$3&lt;='Beregning - Til fots ny'!$P$115)*($A94='Beregning - Til fots ny'!$P$94)</f>
        <v>0</v>
      </c>
      <c r="Q94">
        <f>bef13over!Q94*('bef13over filtrert gang'!Q$3&gt;='Beregning - Til fots ny'!$P$114)*('bef13over filtrert gang'!Q$3&lt;='Beregning - Til fots ny'!$P$115)*($A94='Beregning - Til fots ny'!$P$94)</f>
        <v>0</v>
      </c>
      <c r="R94">
        <f>bef13over!R94*('bef13over filtrert gang'!R$3&gt;='Beregning - Til fots ny'!$P$114)*('bef13over filtrert gang'!R$3&lt;='Beregning - Til fots ny'!$P$115)*($A94='Beregning - Til fots ny'!$P$94)</f>
        <v>0</v>
      </c>
      <c r="S94">
        <f>bef13over!S94*('bef13over filtrert gang'!S$3&gt;='Beregning - Til fots ny'!$P$114)*('bef13over filtrert gang'!S$3&lt;='Beregning - Til fots ny'!$P$115)*($A94='Beregning - Til fots ny'!$P$94)</f>
        <v>0</v>
      </c>
      <c r="T94">
        <f>bef13over!T94*('bef13over filtrert gang'!T$3&gt;='Beregning - Til fots ny'!$P$114)*('bef13over filtrert gang'!T$3&lt;='Beregning - Til fots ny'!$P$115)*($A94='Beregning - Til fots ny'!$P$94)</f>
        <v>0</v>
      </c>
      <c r="U94">
        <f>bef13over!U94*('bef13over filtrert gang'!U$3&gt;='Beregning - Til fots ny'!$P$114)*('bef13over filtrert gang'!U$3&lt;='Beregning - Til fots ny'!$P$115)*($A94='Beregning - Til fots ny'!$P$94)</f>
        <v>0</v>
      </c>
      <c r="V94">
        <f>bef13over!V94*('bef13over filtrert gang'!V$3&gt;='Beregning - Til fots ny'!$P$114)*('bef13over filtrert gang'!V$3&lt;='Beregning - Til fots ny'!$P$115)*($A94='Beregning - Til fots ny'!$P$94)</f>
        <v>0</v>
      </c>
      <c r="W94">
        <f>bef13over!W94*('bef13over filtrert gang'!W$3&gt;='Beregning - Til fots ny'!$P$114)*('bef13over filtrert gang'!W$3&lt;='Beregning - Til fots ny'!$P$115)*($A94='Beregning - Til fots ny'!$P$94)</f>
        <v>0</v>
      </c>
      <c r="X94">
        <f>bef13over!X94*('bef13over filtrert gang'!X$3&gt;='Beregning - Til fots ny'!$P$114)*('bef13over filtrert gang'!X$3&lt;='Beregning - Til fots ny'!$P$115)*($A94='Beregning - Til fots ny'!$P$94)</f>
        <v>0</v>
      </c>
      <c r="Y94">
        <f>bef13over!Y94*('bef13over filtrert gang'!Y$3&gt;='Beregning - Til fots ny'!$P$114)*('bef13over filtrert gang'!Y$3&lt;='Beregning - Til fots ny'!$P$115)*($A94='Beregning - Til fots ny'!$P$94)</f>
        <v>0</v>
      </c>
      <c r="Z94">
        <f>bef13over!Z94*('bef13over filtrert gang'!Z$3&gt;='Beregning - Til fots ny'!$P$114)*('bef13over filtrert gang'!Z$3&lt;='Beregning - Til fots ny'!$P$115)*($A94='Beregning - Til fots ny'!$P$94)</f>
        <v>0</v>
      </c>
      <c r="AA94">
        <f>bef13over!AA94*('bef13over filtrert gang'!AA$3&gt;='Beregning - Til fots ny'!$P$114)*('bef13over filtrert gang'!AA$3&lt;='Beregning - Til fots ny'!$P$115)*($A94='Beregning - Til fots ny'!$P$94)</f>
        <v>0</v>
      </c>
      <c r="AB94">
        <f>bef13over!AB94*('bef13over filtrert gang'!AB$3&gt;='Beregning - Til fots ny'!$P$114)*('bef13over filtrert gang'!AB$3&lt;='Beregning - Til fots ny'!$P$115)*($A94='Beregning - Til fots ny'!$P$94)</f>
        <v>0</v>
      </c>
      <c r="AC94">
        <f>bef13over!AC94*('bef13over filtrert gang'!AC$3&gt;='Beregning - Til fots ny'!$P$114)*('bef13over filtrert gang'!AC$3&lt;='Beregning - Til fots ny'!$P$115)*($A94='Beregning - Til fots ny'!$P$94)</f>
        <v>0</v>
      </c>
      <c r="AD94">
        <f>bef13over!AD94*('bef13over filtrert gang'!AD$3&gt;='Beregning - Til fots ny'!$P$114)*('bef13over filtrert gang'!AD$3&lt;='Beregning - Til fots ny'!$P$115)*($A94='Beregning - Til fots ny'!$P$94)</f>
        <v>0</v>
      </c>
    </row>
    <row r="95" spans="1:30">
      <c r="A95">
        <v>605</v>
      </c>
      <c r="B95">
        <f>bef13over!B95*('bef13over filtrert gang'!B$3&gt;='Beregning - Til fots ny'!$P$114)*('bef13over filtrert gang'!B$3&lt;='Beregning - Til fots ny'!$P$115)*($A95='Beregning - Til fots ny'!$P$94)</f>
        <v>0</v>
      </c>
      <c r="C95">
        <f>bef13over!C95*('bef13over filtrert gang'!C$3&gt;='Beregning - Til fots ny'!$P$114)*('bef13over filtrert gang'!C$3&lt;='Beregning - Til fots ny'!$P$115)*($A95='Beregning - Til fots ny'!$P$94)</f>
        <v>0</v>
      </c>
      <c r="D95">
        <f>bef13over!D95*('bef13over filtrert gang'!D$3&gt;='Beregning - Til fots ny'!$P$114)*('bef13over filtrert gang'!D$3&lt;='Beregning - Til fots ny'!$P$115)*($A95='Beregning - Til fots ny'!$P$94)</f>
        <v>0</v>
      </c>
      <c r="E95">
        <f>bef13over!E95*('bef13over filtrert gang'!E$3&gt;='Beregning - Til fots ny'!$P$114)*('bef13over filtrert gang'!E$3&lt;='Beregning - Til fots ny'!$P$115)*($A95='Beregning - Til fots ny'!$P$94)</f>
        <v>0</v>
      </c>
      <c r="F95">
        <f>bef13over!F95*('bef13over filtrert gang'!F$3&gt;='Beregning - Til fots ny'!$P$114)*('bef13over filtrert gang'!F$3&lt;='Beregning - Til fots ny'!$P$115)*($A95='Beregning - Til fots ny'!$P$94)</f>
        <v>0</v>
      </c>
      <c r="G95">
        <f>bef13over!G95*('bef13over filtrert gang'!G$3&gt;='Beregning - Til fots ny'!$P$114)*('bef13over filtrert gang'!G$3&lt;='Beregning - Til fots ny'!$P$115)*($A95='Beregning - Til fots ny'!$P$94)</f>
        <v>0</v>
      </c>
      <c r="H95">
        <f>bef13over!H95*('bef13over filtrert gang'!H$3&gt;='Beregning - Til fots ny'!$P$114)*('bef13over filtrert gang'!H$3&lt;='Beregning - Til fots ny'!$P$115)*($A95='Beregning - Til fots ny'!$P$94)</f>
        <v>0</v>
      </c>
      <c r="I95">
        <f>bef13over!I95*('bef13over filtrert gang'!I$3&gt;='Beregning - Til fots ny'!$P$114)*('bef13over filtrert gang'!I$3&lt;='Beregning - Til fots ny'!$P$115)*($A95='Beregning - Til fots ny'!$P$94)</f>
        <v>0</v>
      </c>
      <c r="J95">
        <f>bef13over!J95*('bef13over filtrert gang'!J$3&gt;='Beregning - Til fots ny'!$P$114)*('bef13over filtrert gang'!J$3&lt;='Beregning - Til fots ny'!$P$115)*($A95='Beregning - Til fots ny'!$P$94)</f>
        <v>0</v>
      </c>
      <c r="K95">
        <f>bef13over!K95*('bef13over filtrert gang'!K$3&gt;='Beregning - Til fots ny'!$P$114)*('bef13over filtrert gang'!K$3&lt;='Beregning - Til fots ny'!$P$115)*($A95='Beregning - Til fots ny'!$P$94)</f>
        <v>0</v>
      </c>
      <c r="L95">
        <f>bef13over!L95*('bef13over filtrert gang'!L$3&gt;='Beregning - Til fots ny'!$P$114)*('bef13over filtrert gang'!L$3&lt;='Beregning - Til fots ny'!$P$115)*($A95='Beregning - Til fots ny'!$P$94)</f>
        <v>0</v>
      </c>
      <c r="M95">
        <f>bef13over!M95*('bef13over filtrert gang'!M$3&gt;='Beregning - Til fots ny'!$P$114)*('bef13over filtrert gang'!M$3&lt;='Beregning - Til fots ny'!$P$115)*($A95='Beregning - Til fots ny'!$P$94)</f>
        <v>0</v>
      </c>
      <c r="N95">
        <f>bef13over!N95*('bef13over filtrert gang'!N$3&gt;='Beregning - Til fots ny'!$P$114)*('bef13over filtrert gang'!N$3&lt;='Beregning - Til fots ny'!$P$115)*($A95='Beregning - Til fots ny'!$P$94)</f>
        <v>0</v>
      </c>
      <c r="O95">
        <f>bef13over!O95*('bef13over filtrert gang'!O$3&gt;='Beregning - Til fots ny'!$P$114)*('bef13over filtrert gang'!O$3&lt;='Beregning - Til fots ny'!$P$115)*($A95='Beregning - Til fots ny'!$P$94)</f>
        <v>0</v>
      </c>
      <c r="P95">
        <f>bef13over!P95*('bef13over filtrert gang'!P$3&gt;='Beregning - Til fots ny'!$P$114)*('bef13over filtrert gang'!P$3&lt;='Beregning - Til fots ny'!$P$115)*($A95='Beregning - Til fots ny'!$P$94)</f>
        <v>0</v>
      </c>
      <c r="Q95">
        <f>bef13over!Q95*('bef13over filtrert gang'!Q$3&gt;='Beregning - Til fots ny'!$P$114)*('bef13over filtrert gang'!Q$3&lt;='Beregning - Til fots ny'!$P$115)*($A95='Beregning - Til fots ny'!$P$94)</f>
        <v>0</v>
      </c>
      <c r="R95">
        <f>bef13over!R95*('bef13over filtrert gang'!R$3&gt;='Beregning - Til fots ny'!$P$114)*('bef13over filtrert gang'!R$3&lt;='Beregning - Til fots ny'!$P$115)*($A95='Beregning - Til fots ny'!$P$94)</f>
        <v>0</v>
      </c>
      <c r="S95">
        <f>bef13over!S95*('bef13over filtrert gang'!S$3&gt;='Beregning - Til fots ny'!$P$114)*('bef13over filtrert gang'!S$3&lt;='Beregning - Til fots ny'!$P$115)*($A95='Beregning - Til fots ny'!$P$94)</f>
        <v>0</v>
      </c>
      <c r="T95">
        <f>bef13over!T95*('bef13over filtrert gang'!T$3&gt;='Beregning - Til fots ny'!$P$114)*('bef13over filtrert gang'!T$3&lt;='Beregning - Til fots ny'!$P$115)*($A95='Beregning - Til fots ny'!$P$94)</f>
        <v>0</v>
      </c>
      <c r="U95">
        <f>bef13over!U95*('bef13over filtrert gang'!U$3&gt;='Beregning - Til fots ny'!$P$114)*('bef13over filtrert gang'!U$3&lt;='Beregning - Til fots ny'!$P$115)*($A95='Beregning - Til fots ny'!$P$94)</f>
        <v>0</v>
      </c>
      <c r="V95">
        <f>bef13over!V95*('bef13over filtrert gang'!V$3&gt;='Beregning - Til fots ny'!$P$114)*('bef13over filtrert gang'!V$3&lt;='Beregning - Til fots ny'!$P$115)*($A95='Beregning - Til fots ny'!$P$94)</f>
        <v>0</v>
      </c>
      <c r="W95">
        <f>bef13over!W95*('bef13over filtrert gang'!W$3&gt;='Beregning - Til fots ny'!$P$114)*('bef13over filtrert gang'!W$3&lt;='Beregning - Til fots ny'!$P$115)*($A95='Beregning - Til fots ny'!$P$94)</f>
        <v>0</v>
      </c>
      <c r="X95">
        <f>bef13over!X95*('bef13over filtrert gang'!X$3&gt;='Beregning - Til fots ny'!$P$114)*('bef13over filtrert gang'!X$3&lt;='Beregning - Til fots ny'!$P$115)*($A95='Beregning - Til fots ny'!$P$94)</f>
        <v>0</v>
      </c>
      <c r="Y95">
        <f>bef13over!Y95*('bef13over filtrert gang'!Y$3&gt;='Beregning - Til fots ny'!$P$114)*('bef13over filtrert gang'!Y$3&lt;='Beregning - Til fots ny'!$P$115)*($A95='Beregning - Til fots ny'!$P$94)</f>
        <v>0</v>
      </c>
      <c r="Z95">
        <f>bef13over!Z95*('bef13over filtrert gang'!Z$3&gt;='Beregning - Til fots ny'!$P$114)*('bef13over filtrert gang'!Z$3&lt;='Beregning - Til fots ny'!$P$115)*($A95='Beregning - Til fots ny'!$P$94)</f>
        <v>0</v>
      </c>
      <c r="AA95">
        <f>bef13over!AA95*('bef13over filtrert gang'!AA$3&gt;='Beregning - Til fots ny'!$P$114)*('bef13over filtrert gang'!AA$3&lt;='Beregning - Til fots ny'!$P$115)*($A95='Beregning - Til fots ny'!$P$94)</f>
        <v>0</v>
      </c>
      <c r="AB95">
        <f>bef13over!AB95*('bef13over filtrert gang'!AB$3&gt;='Beregning - Til fots ny'!$P$114)*('bef13over filtrert gang'!AB$3&lt;='Beregning - Til fots ny'!$P$115)*($A95='Beregning - Til fots ny'!$P$94)</f>
        <v>0</v>
      </c>
      <c r="AC95">
        <f>bef13over!AC95*('bef13over filtrert gang'!AC$3&gt;='Beregning - Til fots ny'!$P$114)*('bef13over filtrert gang'!AC$3&lt;='Beregning - Til fots ny'!$P$115)*($A95='Beregning - Til fots ny'!$P$94)</f>
        <v>0</v>
      </c>
      <c r="AD95">
        <f>bef13over!AD95*('bef13over filtrert gang'!AD$3&gt;='Beregning - Til fots ny'!$P$114)*('bef13over filtrert gang'!AD$3&lt;='Beregning - Til fots ny'!$P$115)*($A95='Beregning - Til fots ny'!$P$94)</f>
        <v>0</v>
      </c>
    </row>
    <row r="96" spans="1:30">
      <c r="A96">
        <v>612</v>
      </c>
      <c r="B96">
        <f>bef13over!B96*('bef13over filtrert gang'!B$3&gt;='Beregning - Til fots ny'!$P$114)*('bef13over filtrert gang'!B$3&lt;='Beregning - Til fots ny'!$P$115)*($A96='Beregning - Til fots ny'!$P$94)</f>
        <v>0</v>
      </c>
      <c r="C96">
        <f>bef13over!C96*('bef13over filtrert gang'!C$3&gt;='Beregning - Til fots ny'!$P$114)*('bef13over filtrert gang'!C$3&lt;='Beregning - Til fots ny'!$P$115)*($A96='Beregning - Til fots ny'!$P$94)</f>
        <v>0</v>
      </c>
      <c r="D96">
        <f>bef13over!D96*('bef13over filtrert gang'!D$3&gt;='Beregning - Til fots ny'!$P$114)*('bef13over filtrert gang'!D$3&lt;='Beregning - Til fots ny'!$P$115)*($A96='Beregning - Til fots ny'!$P$94)</f>
        <v>0</v>
      </c>
      <c r="E96">
        <f>bef13over!E96*('bef13over filtrert gang'!E$3&gt;='Beregning - Til fots ny'!$P$114)*('bef13over filtrert gang'!E$3&lt;='Beregning - Til fots ny'!$P$115)*($A96='Beregning - Til fots ny'!$P$94)</f>
        <v>0</v>
      </c>
      <c r="F96">
        <f>bef13over!F96*('bef13over filtrert gang'!F$3&gt;='Beregning - Til fots ny'!$P$114)*('bef13over filtrert gang'!F$3&lt;='Beregning - Til fots ny'!$P$115)*($A96='Beregning - Til fots ny'!$P$94)</f>
        <v>0</v>
      </c>
      <c r="G96">
        <f>bef13over!G96*('bef13over filtrert gang'!G$3&gt;='Beregning - Til fots ny'!$P$114)*('bef13over filtrert gang'!G$3&lt;='Beregning - Til fots ny'!$P$115)*($A96='Beregning - Til fots ny'!$P$94)</f>
        <v>0</v>
      </c>
      <c r="H96">
        <f>bef13over!H96*('bef13over filtrert gang'!H$3&gt;='Beregning - Til fots ny'!$P$114)*('bef13over filtrert gang'!H$3&lt;='Beregning - Til fots ny'!$P$115)*($A96='Beregning - Til fots ny'!$P$94)</f>
        <v>0</v>
      </c>
      <c r="I96">
        <f>bef13over!I96*('bef13over filtrert gang'!I$3&gt;='Beregning - Til fots ny'!$P$114)*('bef13over filtrert gang'!I$3&lt;='Beregning - Til fots ny'!$P$115)*($A96='Beregning - Til fots ny'!$P$94)</f>
        <v>0</v>
      </c>
      <c r="J96">
        <f>bef13over!J96*('bef13over filtrert gang'!J$3&gt;='Beregning - Til fots ny'!$P$114)*('bef13over filtrert gang'!J$3&lt;='Beregning - Til fots ny'!$P$115)*($A96='Beregning - Til fots ny'!$P$94)</f>
        <v>0</v>
      </c>
      <c r="K96">
        <f>bef13over!K96*('bef13over filtrert gang'!K$3&gt;='Beregning - Til fots ny'!$P$114)*('bef13over filtrert gang'!K$3&lt;='Beregning - Til fots ny'!$P$115)*($A96='Beregning - Til fots ny'!$P$94)</f>
        <v>0</v>
      </c>
      <c r="L96">
        <f>bef13over!L96*('bef13over filtrert gang'!L$3&gt;='Beregning - Til fots ny'!$P$114)*('bef13over filtrert gang'!L$3&lt;='Beregning - Til fots ny'!$P$115)*($A96='Beregning - Til fots ny'!$P$94)</f>
        <v>0</v>
      </c>
      <c r="M96">
        <f>bef13over!M96*('bef13over filtrert gang'!M$3&gt;='Beregning - Til fots ny'!$P$114)*('bef13over filtrert gang'!M$3&lt;='Beregning - Til fots ny'!$P$115)*($A96='Beregning - Til fots ny'!$P$94)</f>
        <v>0</v>
      </c>
      <c r="N96">
        <f>bef13over!N96*('bef13over filtrert gang'!N$3&gt;='Beregning - Til fots ny'!$P$114)*('bef13over filtrert gang'!N$3&lt;='Beregning - Til fots ny'!$P$115)*($A96='Beregning - Til fots ny'!$P$94)</f>
        <v>0</v>
      </c>
      <c r="O96">
        <f>bef13over!O96*('bef13over filtrert gang'!O$3&gt;='Beregning - Til fots ny'!$P$114)*('bef13over filtrert gang'!O$3&lt;='Beregning - Til fots ny'!$P$115)*($A96='Beregning - Til fots ny'!$P$94)</f>
        <v>0</v>
      </c>
      <c r="P96">
        <f>bef13over!P96*('bef13over filtrert gang'!P$3&gt;='Beregning - Til fots ny'!$P$114)*('bef13over filtrert gang'!P$3&lt;='Beregning - Til fots ny'!$P$115)*($A96='Beregning - Til fots ny'!$P$94)</f>
        <v>0</v>
      </c>
      <c r="Q96">
        <f>bef13over!Q96*('bef13over filtrert gang'!Q$3&gt;='Beregning - Til fots ny'!$P$114)*('bef13over filtrert gang'!Q$3&lt;='Beregning - Til fots ny'!$P$115)*($A96='Beregning - Til fots ny'!$P$94)</f>
        <v>0</v>
      </c>
      <c r="R96">
        <f>bef13over!R96*('bef13over filtrert gang'!R$3&gt;='Beregning - Til fots ny'!$P$114)*('bef13over filtrert gang'!R$3&lt;='Beregning - Til fots ny'!$P$115)*($A96='Beregning - Til fots ny'!$P$94)</f>
        <v>0</v>
      </c>
      <c r="S96">
        <f>bef13over!S96*('bef13over filtrert gang'!S$3&gt;='Beregning - Til fots ny'!$P$114)*('bef13over filtrert gang'!S$3&lt;='Beregning - Til fots ny'!$P$115)*($A96='Beregning - Til fots ny'!$P$94)</f>
        <v>0</v>
      </c>
      <c r="T96">
        <f>bef13over!T96*('bef13over filtrert gang'!T$3&gt;='Beregning - Til fots ny'!$P$114)*('bef13over filtrert gang'!T$3&lt;='Beregning - Til fots ny'!$P$115)*($A96='Beregning - Til fots ny'!$P$94)</f>
        <v>0</v>
      </c>
      <c r="U96">
        <f>bef13over!U96*('bef13over filtrert gang'!U$3&gt;='Beregning - Til fots ny'!$P$114)*('bef13over filtrert gang'!U$3&lt;='Beregning - Til fots ny'!$P$115)*($A96='Beregning - Til fots ny'!$P$94)</f>
        <v>0</v>
      </c>
      <c r="V96">
        <f>bef13over!V96*('bef13over filtrert gang'!V$3&gt;='Beregning - Til fots ny'!$P$114)*('bef13over filtrert gang'!V$3&lt;='Beregning - Til fots ny'!$P$115)*($A96='Beregning - Til fots ny'!$P$94)</f>
        <v>0</v>
      </c>
      <c r="W96">
        <f>bef13over!W96*('bef13over filtrert gang'!W$3&gt;='Beregning - Til fots ny'!$P$114)*('bef13over filtrert gang'!W$3&lt;='Beregning - Til fots ny'!$P$115)*($A96='Beregning - Til fots ny'!$P$94)</f>
        <v>0</v>
      </c>
      <c r="X96">
        <f>bef13over!X96*('bef13over filtrert gang'!X$3&gt;='Beregning - Til fots ny'!$P$114)*('bef13over filtrert gang'!X$3&lt;='Beregning - Til fots ny'!$P$115)*($A96='Beregning - Til fots ny'!$P$94)</f>
        <v>0</v>
      </c>
      <c r="Y96">
        <f>bef13over!Y96*('bef13over filtrert gang'!Y$3&gt;='Beregning - Til fots ny'!$P$114)*('bef13over filtrert gang'!Y$3&lt;='Beregning - Til fots ny'!$P$115)*($A96='Beregning - Til fots ny'!$P$94)</f>
        <v>0</v>
      </c>
      <c r="Z96">
        <f>bef13over!Z96*('bef13over filtrert gang'!Z$3&gt;='Beregning - Til fots ny'!$P$114)*('bef13over filtrert gang'!Z$3&lt;='Beregning - Til fots ny'!$P$115)*($A96='Beregning - Til fots ny'!$P$94)</f>
        <v>0</v>
      </c>
      <c r="AA96">
        <f>bef13over!AA96*('bef13over filtrert gang'!AA$3&gt;='Beregning - Til fots ny'!$P$114)*('bef13over filtrert gang'!AA$3&lt;='Beregning - Til fots ny'!$P$115)*($A96='Beregning - Til fots ny'!$P$94)</f>
        <v>0</v>
      </c>
      <c r="AB96">
        <f>bef13over!AB96*('bef13over filtrert gang'!AB$3&gt;='Beregning - Til fots ny'!$P$114)*('bef13over filtrert gang'!AB$3&lt;='Beregning - Til fots ny'!$P$115)*($A96='Beregning - Til fots ny'!$P$94)</f>
        <v>0</v>
      </c>
      <c r="AC96">
        <f>bef13over!AC96*('bef13over filtrert gang'!AC$3&gt;='Beregning - Til fots ny'!$P$114)*('bef13over filtrert gang'!AC$3&lt;='Beregning - Til fots ny'!$P$115)*($A96='Beregning - Til fots ny'!$P$94)</f>
        <v>0</v>
      </c>
      <c r="AD96">
        <f>bef13over!AD96*('bef13over filtrert gang'!AD$3&gt;='Beregning - Til fots ny'!$P$114)*('bef13over filtrert gang'!AD$3&lt;='Beregning - Til fots ny'!$P$115)*($A96='Beregning - Til fots ny'!$P$94)</f>
        <v>0</v>
      </c>
    </row>
    <row r="97" spans="1:30">
      <c r="A97">
        <v>615</v>
      </c>
      <c r="B97">
        <f>bef13over!B97*('bef13over filtrert gang'!B$3&gt;='Beregning - Til fots ny'!$P$114)*('bef13over filtrert gang'!B$3&lt;='Beregning - Til fots ny'!$P$115)*($A97='Beregning - Til fots ny'!$P$94)</f>
        <v>0</v>
      </c>
      <c r="C97">
        <f>bef13over!C97*('bef13over filtrert gang'!C$3&gt;='Beregning - Til fots ny'!$P$114)*('bef13over filtrert gang'!C$3&lt;='Beregning - Til fots ny'!$P$115)*($A97='Beregning - Til fots ny'!$P$94)</f>
        <v>0</v>
      </c>
      <c r="D97">
        <f>bef13over!D97*('bef13over filtrert gang'!D$3&gt;='Beregning - Til fots ny'!$P$114)*('bef13over filtrert gang'!D$3&lt;='Beregning - Til fots ny'!$P$115)*($A97='Beregning - Til fots ny'!$P$94)</f>
        <v>0</v>
      </c>
      <c r="E97">
        <f>bef13over!E97*('bef13over filtrert gang'!E$3&gt;='Beregning - Til fots ny'!$P$114)*('bef13over filtrert gang'!E$3&lt;='Beregning - Til fots ny'!$P$115)*($A97='Beregning - Til fots ny'!$P$94)</f>
        <v>0</v>
      </c>
      <c r="F97">
        <f>bef13over!F97*('bef13over filtrert gang'!F$3&gt;='Beregning - Til fots ny'!$P$114)*('bef13over filtrert gang'!F$3&lt;='Beregning - Til fots ny'!$P$115)*($A97='Beregning - Til fots ny'!$P$94)</f>
        <v>0</v>
      </c>
      <c r="G97">
        <f>bef13over!G97*('bef13over filtrert gang'!G$3&gt;='Beregning - Til fots ny'!$P$114)*('bef13over filtrert gang'!G$3&lt;='Beregning - Til fots ny'!$P$115)*($A97='Beregning - Til fots ny'!$P$94)</f>
        <v>0</v>
      </c>
      <c r="H97">
        <f>bef13over!H97*('bef13over filtrert gang'!H$3&gt;='Beregning - Til fots ny'!$P$114)*('bef13over filtrert gang'!H$3&lt;='Beregning - Til fots ny'!$P$115)*($A97='Beregning - Til fots ny'!$P$94)</f>
        <v>0</v>
      </c>
      <c r="I97">
        <f>bef13over!I97*('bef13over filtrert gang'!I$3&gt;='Beregning - Til fots ny'!$P$114)*('bef13over filtrert gang'!I$3&lt;='Beregning - Til fots ny'!$P$115)*($A97='Beregning - Til fots ny'!$P$94)</f>
        <v>0</v>
      </c>
      <c r="J97">
        <f>bef13over!J97*('bef13over filtrert gang'!J$3&gt;='Beregning - Til fots ny'!$P$114)*('bef13over filtrert gang'!J$3&lt;='Beregning - Til fots ny'!$P$115)*($A97='Beregning - Til fots ny'!$P$94)</f>
        <v>0</v>
      </c>
      <c r="K97">
        <f>bef13over!K97*('bef13over filtrert gang'!K$3&gt;='Beregning - Til fots ny'!$P$114)*('bef13over filtrert gang'!K$3&lt;='Beregning - Til fots ny'!$P$115)*($A97='Beregning - Til fots ny'!$P$94)</f>
        <v>0</v>
      </c>
      <c r="L97">
        <f>bef13over!L97*('bef13over filtrert gang'!L$3&gt;='Beregning - Til fots ny'!$P$114)*('bef13over filtrert gang'!L$3&lt;='Beregning - Til fots ny'!$P$115)*($A97='Beregning - Til fots ny'!$P$94)</f>
        <v>0</v>
      </c>
      <c r="M97">
        <f>bef13over!M97*('bef13over filtrert gang'!M$3&gt;='Beregning - Til fots ny'!$P$114)*('bef13over filtrert gang'!M$3&lt;='Beregning - Til fots ny'!$P$115)*($A97='Beregning - Til fots ny'!$P$94)</f>
        <v>0</v>
      </c>
      <c r="N97">
        <f>bef13over!N97*('bef13over filtrert gang'!N$3&gt;='Beregning - Til fots ny'!$P$114)*('bef13over filtrert gang'!N$3&lt;='Beregning - Til fots ny'!$P$115)*($A97='Beregning - Til fots ny'!$P$94)</f>
        <v>0</v>
      </c>
      <c r="O97">
        <f>bef13over!O97*('bef13over filtrert gang'!O$3&gt;='Beregning - Til fots ny'!$P$114)*('bef13over filtrert gang'!O$3&lt;='Beregning - Til fots ny'!$P$115)*($A97='Beregning - Til fots ny'!$P$94)</f>
        <v>0</v>
      </c>
      <c r="P97">
        <f>bef13over!P97*('bef13over filtrert gang'!P$3&gt;='Beregning - Til fots ny'!$P$114)*('bef13over filtrert gang'!P$3&lt;='Beregning - Til fots ny'!$P$115)*($A97='Beregning - Til fots ny'!$P$94)</f>
        <v>0</v>
      </c>
      <c r="Q97">
        <f>bef13over!Q97*('bef13over filtrert gang'!Q$3&gt;='Beregning - Til fots ny'!$P$114)*('bef13over filtrert gang'!Q$3&lt;='Beregning - Til fots ny'!$P$115)*($A97='Beregning - Til fots ny'!$P$94)</f>
        <v>0</v>
      </c>
      <c r="R97">
        <f>bef13over!R97*('bef13over filtrert gang'!R$3&gt;='Beregning - Til fots ny'!$P$114)*('bef13over filtrert gang'!R$3&lt;='Beregning - Til fots ny'!$P$115)*($A97='Beregning - Til fots ny'!$P$94)</f>
        <v>0</v>
      </c>
      <c r="S97">
        <f>bef13over!S97*('bef13over filtrert gang'!S$3&gt;='Beregning - Til fots ny'!$P$114)*('bef13over filtrert gang'!S$3&lt;='Beregning - Til fots ny'!$P$115)*($A97='Beregning - Til fots ny'!$P$94)</f>
        <v>0</v>
      </c>
      <c r="T97">
        <f>bef13over!T97*('bef13over filtrert gang'!T$3&gt;='Beregning - Til fots ny'!$P$114)*('bef13over filtrert gang'!T$3&lt;='Beregning - Til fots ny'!$P$115)*($A97='Beregning - Til fots ny'!$P$94)</f>
        <v>0</v>
      </c>
      <c r="U97">
        <f>bef13over!U97*('bef13over filtrert gang'!U$3&gt;='Beregning - Til fots ny'!$P$114)*('bef13over filtrert gang'!U$3&lt;='Beregning - Til fots ny'!$P$115)*($A97='Beregning - Til fots ny'!$P$94)</f>
        <v>0</v>
      </c>
      <c r="V97">
        <f>bef13over!V97*('bef13over filtrert gang'!V$3&gt;='Beregning - Til fots ny'!$P$114)*('bef13over filtrert gang'!V$3&lt;='Beregning - Til fots ny'!$P$115)*($A97='Beregning - Til fots ny'!$P$94)</f>
        <v>0</v>
      </c>
      <c r="W97">
        <f>bef13over!W97*('bef13over filtrert gang'!W$3&gt;='Beregning - Til fots ny'!$P$114)*('bef13over filtrert gang'!W$3&lt;='Beregning - Til fots ny'!$P$115)*($A97='Beregning - Til fots ny'!$P$94)</f>
        <v>0</v>
      </c>
      <c r="X97">
        <f>bef13over!X97*('bef13over filtrert gang'!X$3&gt;='Beregning - Til fots ny'!$P$114)*('bef13over filtrert gang'!X$3&lt;='Beregning - Til fots ny'!$P$115)*($A97='Beregning - Til fots ny'!$P$94)</f>
        <v>0</v>
      </c>
      <c r="Y97">
        <f>bef13over!Y97*('bef13over filtrert gang'!Y$3&gt;='Beregning - Til fots ny'!$P$114)*('bef13over filtrert gang'!Y$3&lt;='Beregning - Til fots ny'!$P$115)*($A97='Beregning - Til fots ny'!$P$94)</f>
        <v>0</v>
      </c>
      <c r="Z97">
        <f>bef13over!Z97*('bef13over filtrert gang'!Z$3&gt;='Beregning - Til fots ny'!$P$114)*('bef13over filtrert gang'!Z$3&lt;='Beregning - Til fots ny'!$P$115)*($A97='Beregning - Til fots ny'!$P$94)</f>
        <v>0</v>
      </c>
      <c r="AA97">
        <f>bef13over!AA97*('bef13over filtrert gang'!AA$3&gt;='Beregning - Til fots ny'!$P$114)*('bef13over filtrert gang'!AA$3&lt;='Beregning - Til fots ny'!$P$115)*($A97='Beregning - Til fots ny'!$P$94)</f>
        <v>0</v>
      </c>
      <c r="AB97">
        <f>bef13over!AB97*('bef13over filtrert gang'!AB$3&gt;='Beregning - Til fots ny'!$P$114)*('bef13over filtrert gang'!AB$3&lt;='Beregning - Til fots ny'!$P$115)*($A97='Beregning - Til fots ny'!$P$94)</f>
        <v>0</v>
      </c>
      <c r="AC97">
        <f>bef13over!AC97*('bef13over filtrert gang'!AC$3&gt;='Beregning - Til fots ny'!$P$114)*('bef13over filtrert gang'!AC$3&lt;='Beregning - Til fots ny'!$P$115)*($A97='Beregning - Til fots ny'!$P$94)</f>
        <v>0</v>
      </c>
      <c r="AD97">
        <f>bef13over!AD97*('bef13over filtrert gang'!AD$3&gt;='Beregning - Til fots ny'!$P$114)*('bef13over filtrert gang'!AD$3&lt;='Beregning - Til fots ny'!$P$115)*($A97='Beregning - Til fots ny'!$P$94)</f>
        <v>0</v>
      </c>
    </row>
    <row r="98" spans="1:30">
      <c r="A98">
        <v>616</v>
      </c>
      <c r="B98">
        <f>bef13over!B98*('bef13over filtrert gang'!B$3&gt;='Beregning - Til fots ny'!$P$114)*('bef13over filtrert gang'!B$3&lt;='Beregning - Til fots ny'!$P$115)*($A98='Beregning - Til fots ny'!$P$94)</f>
        <v>0</v>
      </c>
      <c r="C98">
        <f>bef13over!C98*('bef13over filtrert gang'!C$3&gt;='Beregning - Til fots ny'!$P$114)*('bef13over filtrert gang'!C$3&lt;='Beregning - Til fots ny'!$P$115)*($A98='Beregning - Til fots ny'!$P$94)</f>
        <v>0</v>
      </c>
      <c r="D98">
        <f>bef13over!D98*('bef13over filtrert gang'!D$3&gt;='Beregning - Til fots ny'!$P$114)*('bef13over filtrert gang'!D$3&lt;='Beregning - Til fots ny'!$P$115)*($A98='Beregning - Til fots ny'!$P$94)</f>
        <v>0</v>
      </c>
      <c r="E98">
        <f>bef13over!E98*('bef13over filtrert gang'!E$3&gt;='Beregning - Til fots ny'!$P$114)*('bef13over filtrert gang'!E$3&lt;='Beregning - Til fots ny'!$P$115)*($A98='Beregning - Til fots ny'!$P$94)</f>
        <v>0</v>
      </c>
      <c r="F98">
        <f>bef13over!F98*('bef13over filtrert gang'!F$3&gt;='Beregning - Til fots ny'!$P$114)*('bef13over filtrert gang'!F$3&lt;='Beregning - Til fots ny'!$P$115)*($A98='Beregning - Til fots ny'!$P$94)</f>
        <v>0</v>
      </c>
      <c r="G98">
        <f>bef13over!G98*('bef13over filtrert gang'!G$3&gt;='Beregning - Til fots ny'!$P$114)*('bef13over filtrert gang'!G$3&lt;='Beregning - Til fots ny'!$P$115)*($A98='Beregning - Til fots ny'!$P$94)</f>
        <v>0</v>
      </c>
      <c r="H98">
        <f>bef13over!H98*('bef13over filtrert gang'!H$3&gt;='Beregning - Til fots ny'!$P$114)*('bef13over filtrert gang'!H$3&lt;='Beregning - Til fots ny'!$P$115)*($A98='Beregning - Til fots ny'!$P$94)</f>
        <v>0</v>
      </c>
      <c r="I98">
        <f>bef13over!I98*('bef13over filtrert gang'!I$3&gt;='Beregning - Til fots ny'!$P$114)*('bef13over filtrert gang'!I$3&lt;='Beregning - Til fots ny'!$P$115)*($A98='Beregning - Til fots ny'!$P$94)</f>
        <v>0</v>
      </c>
      <c r="J98">
        <f>bef13over!J98*('bef13over filtrert gang'!J$3&gt;='Beregning - Til fots ny'!$P$114)*('bef13over filtrert gang'!J$3&lt;='Beregning - Til fots ny'!$P$115)*($A98='Beregning - Til fots ny'!$P$94)</f>
        <v>0</v>
      </c>
      <c r="K98">
        <f>bef13over!K98*('bef13over filtrert gang'!K$3&gt;='Beregning - Til fots ny'!$P$114)*('bef13over filtrert gang'!K$3&lt;='Beregning - Til fots ny'!$P$115)*($A98='Beregning - Til fots ny'!$P$94)</f>
        <v>0</v>
      </c>
      <c r="L98">
        <f>bef13over!L98*('bef13over filtrert gang'!L$3&gt;='Beregning - Til fots ny'!$P$114)*('bef13over filtrert gang'!L$3&lt;='Beregning - Til fots ny'!$P$115)*($A98='Beregning - Til fots ny'!$P$94)</f>
        <v>0</v>
      </c>
      <c r="M98">
        <f>bef13over!M98*('bef13over filtrert gang'!M$3&gt;='Beregning - Til fots ny'!$P$114)*('bef13over filtrert gang'!M$3&lt;='Beregning - Til fots ny'!$P$115)*($A98='Beregning - Til fots ny'!$P$94)</f>
        <v>0</v>
      </c>
      <c r="N98">
        <f>bef13over!N98*('bef13over filtrert gang'!N$3&gt;='Beregning - Til fots ny'!$P$114)*('bef13over filtrert gang'!N$3&lt;='Beregning - Til fots ny'!$P$115)*($A98='Beregning - Til fots ny'!$P$94)</f>
        <v>0</v>
      </c>
      <c r="O98">
        <f>bef13over!O98*('bef13over filtrert gang'!O$3&gt;='Beregning - Til fots ny'!$P$114)*('bef13over filtrert gang'!O$3&lt;='Beregning - Til fots ny'!$P$115)*($A98='Beregning - Til fots ny'!$P$94)</f>
        <v>0</v>
      </c>
      <c r="P98">
        <f>bef13over!P98*('bef13over filtrert gang'!P$3&gt;='Beregning - Til fots ny'!$P$114)*('bef13over filtrert gang'!P$3&lt;='Beregning - Til fots ny'!$P$115)*($A98='Beregning - Til fots ny'!$P$94)</f>
        <v>0</v>
      </c>
      <c r="Q98">
        <f>bef13over!Q98*('bef13over filtrert gang'!Q$3&gt;='Beregning - Til fots ny'!$P$114)*('bef13over filtrert gang'!Q$3&lt;='Beregning - Til fots ny'!$P$115)*($A98='Beregning - Til fots ny'!$P$94)</f>
        <v>0</v>
      </c>
      <c r="R98">
        <f>bef13over!R98*('bef13over filtrert gang'!R$3&gt;='Beregning - Til fots ny'!$P$114)*('bef13over filtrert gang'!R$3&lt;='Beregning - Til fots ny'!$P$115)*($A98='Beregning - Til fots ny'!$P$94)</f>
        <v>0</v>
      </c>
      <c r="S98">
        <f>bef13over!S98*('bef13over filtrert gang'!S$3&gt;='Beregning - Til fots ny'!$P$114)*('bef13over filtrert gang'!S$3&lt;='Beregning - Til fots ny'!$P$115)*($A98='Beregning - Til fots ny'!$P$94)</f>
        <v>0</v>
      </c>
      <c r="T98">
        <f>bef13over!T98*('bef13over filtrert gang'!T$3&gt;='Beregning - Til fots ny'!$P$114)*('bef13over filtrert gang'!T$3&lt;='Beregning - Til fots ny'!$P$115)*($A98='Beregning - Til fots ny'!$P$94)</f>
        <v>0</v>
      </c>
      <c r="U98">
        <f>bef13over!U98*('bef13over filtrert gang'!U$3&gt;='Beregning - Til fots ny'!$P$114)*('bef13over filtrert gang'!U$3&lt;='Beregning - Til fots ny'!$P$115)*($A98='Beregning - Til fots ny'!$P$94)</f>
        <v>0</v>
      </c>
      <c r="V98">
        <f>bef13over!V98*('bef13over filtrert gang'!V$3&gt;='Beregning - Til fots ny'!$P$114)*('bef13over filtrert gang'!V$3&lt;='Beregning - Til fots ny'!$P$115)*($A98='Beregning - Til fots ny'!$P$94)</f>
        <v>0</v>
      </c>
      <c r="W98">
        <f>bef13over!W98*('bef13over filtrert gang'!W$3&gt;='Beregning - Til fots ny'!$P$114)*('bef13over filtrert gang'!W$3&lt;='Beregning - Til fots ny'!$P$115)*($A98='Beregning - Til fots ny'!$P$94)</f>
        <v>0</v>
      </c>
      <c r="X98">
        <f>bef13over!X98*('bef13over filtrert gang'!X$3&gt;='Beregning - Til fots ny'!$P$114)*('bef13over filtrert gang'!X$3&lt;='Beregning - Til fots ny'!$P$115)*($A98='Beregning - Til fots ny'!$P$94)</f>
        <v>0</v>
      </c>
      <c r="Y98">
        <f>bef13over!Y98*('bef13over filtrert gang'!Y$3&gt;='Beregning - Til fots ny'!$P$114)*('bef13over filtrert gang'!Y$3&lt;='Beregning - Til fots ny'!$P$115)*($A98='Beregning - Til fots ny'!$P$94)</f>
        <v>0</v>
      </c>
      <c r="Z98">
        <f>bef13over!Z98*('bef13over filtrert gang'!Z$3&gt;='Beregning - Til fots ny'!$P$114)*('bef13over filtrert gang'!Z$3&lt;='Beregning - Til fots ny'!$P$115)*($A98='Beregning - Til fots ny'!$P$94)</f>
        <v>0</v>
      </c>
      <c r="AA98">
        <f>bef13over!AA98*('bef13over filtrert gang'!AA$3&gt;='Beregning - Til fots ny'!$P$114)*('bef13over filtrert gang'!AA$3&lt;='Beregning - Til fots ny'!$P$115)*($A98='Beregning - Til fots ny'!$P$94)</f>
        <v>0</v>
      </c>
      <c r="AB98">
        <f>bef13over!AB98*('bef13over filtrert gang'!AB$3&gt;='Beregning - Til fots ny'!$P$114)*('bef13over filtrert gang'!AB$3&lt;='Beregning - Til fots ny'!$P$115)*($A98='Beregning - Til fots ny'!$P$94)</f>
        <v>0</v>
      </c>
      <c r="AC98">
        <f>bef13over!AC98*('bef13over filtrert gang'!AC$3&gt;='Beregning - Til fots ny'!$P$114)*('bef13over filtrert gang'!AC$3&lt;='Beregning - Til fots ny'!$P$115)*($A98='Beregning - Til fots ny'!$P$94)</f>
        <v>0</v>
      </c>
      <c r="AD98">
        <f>bef13over!AD98*('bef13over filtrert gang'!AD$3&gt;='Beregning - Til fots ny'!$P$114)*('bef13over filtrert gang'!AD$3&lt;='Beregning - Til fots ny'!$P$115)*($A98='Beregning - Til fots ny'!$P$94)</f>
        <v>0</v>
      </c>
    </row>
    <row r="99" spans="1:30">
      <c r="A99">
        <v>617</v>
      </c>
      <c r="B99">
        <f>bef13over!B99*('bef13over filtrert gang'!B$3&gt;='Beregning - Til fots ny'!$P$114)*('bef13over filtrert gang'!B$3&lt;='Beregning - Til fots ny'!$P$115)*($A99='Beregning - Til fots ny'!$P$94)</f>
        <v>0</v>
      </c>
      <c r="C99">
        <f>bef13over!C99*('bef13over filtrert gang'!C$3&gt;='Beregning - Til fots ny'!$P$114)*('bef13over filtrert gang'!C$3&lt;='Beregning - Til fots ny'!$P$115)*($A99='Beregning - Til fots ny'!$P$94)</f>
        <v>0</v>
      </c>
      <c r="D99">
        <f>bef13over!D99*('bef13over filtrert gang'!D$3&gt;='Beregning - Til fots ny'!$P$114)*('bef13over filtrert gang'!D$3&lt;='Beregning - Til fots ny'!$P$115)*($A99='Beregning - Til fots ny'!$P$94)</f>
        <v>0</v>
      </c>
      <c r="E99">
        <f>bef13over!E99*('bef13over filtrert gang'!E$3&gt;='Beregning - Til fots ny'!$P$114)*('bef13over filtrert gang'!E$3&lt;='Beregning - Til fots ny'!$P$115)*($A99='Beregning - Til fots ny'!$P$94)</f>
        <v>0</v>
      </c>
      <c r="F99">
        <f>bef13over!F99*('bef13over filtrert gang'!F$3&gt;='Beregning - Til fots ny'!$P$114)*('bef13over filtrert gang'!F$3&lt;='Beregning - Til fots ny'!$P$115)*($A99='Beregning - Til fots ny'!$P$94)</f>
        <v>0</v>
      </c>
      <c r="G99">
        <f>bef13over!G99*('bef13over filtrert gang'!G$3&gt;='Beregning - Til fots ny'!$P$114)*('bef13over filtrert gang'!G$3&lt;='Beregning - Til fots ny'!$P$115)*($A99='Beregning - Til fots ny'!$P$94)</f>
        <v>0</v>
      </c>
      <c r="H99">
        <f>bef13over!H99*('bef13over filtrert gang'!H$3&gt;='Beregning - Til fots ny'!$P$114)*('bef13over filtrert gang'!H$3&lt;='Beregning - Til fots ny'!$P$115)*($A99='Beregning - Til fots ny'!$P$94)</f>
        <v>0</v>
      </c>
      <c r="I99">
        <f>bef13over!I99*('bef13over filtrert gang'!I$3&gt;='Beregning - Til fots ny'!$P$114)*('bef13over filtrert gang'!I$3&lt;='Beregning - Til fots ny'!$P$115)*($A99='Beregning - Til fots ny'!$P$94)</f>
        <v>0</v>
      </c>
      <c r="J99">
        <f>bef13over!J99*('bef13over filtrert gang'!J$3&gt;='Beregning - Til fots ny'!$P$114)*('bef13over filtrert gang'!J$3&lt;='Beregning - Til fots ny'!$P$115)*($A99='Beregning - Til fots ny'!$P$94)</f>
        <v>0</v>
      </c>
      <c r="K99">
        <f>bef13over!K99*('bef13over filtrert gang'!K$3&gt;='Beregning - Til fots ny'!$P$114)*('bef13over filtrert gang'!K$3&lt;='Beregning - Til fots ny'!$P$115)*($A99='Beregning - Til fots ny'!$P$94)</f>
        <v>0</v>
      </c>
      <c r="L99">
        <f>bef13over!L99*('bef13over filtrert gang'!L$3&gt;='Beregning - Til fots ny'!$P$114)*('bef13over filtrert gang'!L$3&lt;='Beregning - Til fots ny'!$P$115)*($A99='Beregning - Til fots ny'!$P$94)</f>
        <v>0</v>
      </c>
      <c r="M99">
        <f>bef13over!M99*('bef13over filtrert gang'!M$3&gt;='Beregning - Til fots ny'!$P$114)*('bef13over filtrert gang'!M$3&lt;='Beregning - Til fots ny'!$P$115)*($A99='Beregning - Til fots ny'!$P$94)</f>
        <v>0</v>
      </c>
      <c r="N99">
        <f>bef13over!N99*('bef13over filtrert gang'!N$3&gt;='Beregning - Til fots ny'!$P$114)*('bef13over filtrert gang'!N$3&lt;='Beregning - Til fots ny'!$P$115)*($A99='Beregning - Til fots ny'!$P$94)</f>
        <v>0</v>
      </c>
      <c r="O99">
        <f>bef13over!O99*('bef13over filtrert gang'!O$3&gt;='Beregning - Til fots ny'!$P$114)*('bef13over filtrert gang'!O$3&lt;='Beregning - Til fots ny'!$P$115)*($A99='Beregning - Til fots ny'!$P$94)</f>
        <v>0</v>
      </c>
      <c r="P99">
        <f>bef13over!P99*('bef13over filtrert gang'!P$3&gt;='Beregning - Til fots ny'!$P$114)*('bef13over filtrert gang'!P$3&lt;='Beregning - Til fots ny'!$P$115)*($A99='Beregning - Til fots ny'!$P$94)</f>
        <v>0</v>
      </c>
      <c r="Q99">
        <f>bef13over!Q99*('bef13over filtrert gang'!Q$3&gt;='Beregning - Til fots ny'!$P$114)*('bef13over filtrert gang'!Q$3&lt;='Beregning - Til fots ny'!$P$115)*($A99='Beregning - Til fots ny'!$P$94)</f>
        <v>0</v>
      </c>
      <c r="R99">
        <f>bef13over!R99*('bef13over filtrert gang'!R$3&gt;='Beregning - Til fots ny'!$P$114)*('bef13over filtrert gang'!R$3&lt;='Beregning - Til fots ny'!$P$115)*($A99='Beregning - Til fots ny'!$P$94)</f>
        <v>0</v>
      </c>
      <c r="S99">
        <f>bef13over!S99*('bef13over filtrert gang'!S$3&gt;='Beregning - Til fots ny'!$P$114)*('bef13over filtrert gang'!S$3&lt;='Beregning - Til fots ny'!$P$115)*($A99='Beregning - Til fots ny'!$P$94)</f>
        <v>0</v>
      </c>
      <c r="T99">
        <f>bef13over!T99*('bef13over filtrert gang'!T$3&gt;='Beregning - Til fots ny'!$P$114)*('bef13over filtrert gang'!T$3&lt;='Beregning - Til fots ny'!$P$115)*($A99='Beregning - Til fots ny'!$P$94)</f>
        <v>0</v>
      </c>
      <c r="U99">
        <f>bef13over!U99*('bef13over filtrert gang'!U$3&gt;='Beregning - Til fots ny'!$P$114)*('bef13over filtrert gang'!U$3&lt;='Beregning - Til fots ny'!$P$115)*($A99='Beregning - Til fots ny'!$P$94)</f>
        <v>0</v>
      </c>
      <c r="V99">
        <f>bef13over!V99*('bef13over filtrert gang'!V$3&gt;='Beregning - Til fots ny'!$P$114)*('bef13over filtrert gang'!V$3&lt;='Beregning - Til fots ny'!$P$115)*($A99='Beregning - Til fots ny'!$P$94)</f>
        <v>0</v>
      </c>
      <c r="W99">
        <f>bef13over!W99*('bef13over filtrert gang'!W$3&gt;='Beregning - Til fots ny'!$P$114)*('bef13over filtrert gang'!W$3&lt;='Beregning - Til fots ny'!$P$115)*($A99='Beregning - Til fots ny'!$P$94)</f>
        <v>0</v>
      </c>
      <c r="X99">
        <f>bef13over!X99*('bef13over filtrert gang'!X$3&gt;='Beregning - Til fots ny'!$P$114)*('bef13over filtrert gang'!X$3&lt;='Beregning - Til fots ny'!$P$115)*($A99='Beregning - Til fots ny'!$P$94)</f>
        <v>0</v>
      </c>
      <c r="Y99">
        <f>bef13over!Y99*('bef13over filtrert gang'!Y$3&gt;='Beregning - Til fots ny'!$P$114)*('bef13over filtrert gang'!Y$3&lt;='Beregning - Til fots ny'!$P$115)*($A99='Beregning - Til fots ny'!$P$94)</f>
        <v>0</v>
      </c>
      <c r="Z99">
        <f>bef13over!Z99*('bef13over filtrert gang'!Z$3&gt;='Beregning - Til fots ny'!$P$114)*('bef13over filtrert gang'!Z$3&lt;='Beregning - Til fots ny'!$P$115)*($A99='Beregning - Til fots ny'!$P$94)</f>
        <v>0</v>
      </c>
      <c r="AA99">
        <f>bef13over!AA99*('bef13over filtrert gang'!AA$3&gt;='Beregning - Til fots ny'!$P$114)*('bef13over filtrert gang'!AA$3&lt;='Beregning - Til fots ny'!$P$115)*($A99='Beregning - Til fots ny'!$P$94)</f>
        <v>0</v>
      </c>
      <c r="AB99">
        <f>bef13over!AB99*('bef13over filtrert gang'!AB$3&gt;='Beregning - Til fots ny'!$P$114)*('bef13over filtrert gang'!AB$3&lt;='Beregning - Til fots ny'!$P$115)*($A99='Beregning - Til fots ny'!$P$94)</f>
        <v>0</v>
      </c>
      <c r="AC99">
        <f>bef13over!AC99*('bef13over filtrert gang'!AC$3&gt;='Beregning - Til fots ny'!$P$114)*('bef13over filtrert gang'!AC$3&lt;='Beregning - Til fots ny'!$P$115)*($A99='Beregning - Til fots ny'!$P$94)</f>
        <v>0</v>
      </c>
      <c r="AD99">
        <f>bef13over!AD99*('bef13over filtrert gang'!AD$3&gt;='Beregning - Til fots ny'!$P$114)*('bef13over filtrert gang'!AD$3&lt;='Beregning - Til fots ny'!$P$115)*($A99='Beregning - Til fots ny'!$P$94)</f>
        <v>0</v>
      </c>
    </row>
    <row r="100" spans="1:30">
      <c r="A100">
        <v>618</v>
      </c>
      <c r="B100">
        <f>bef13over!B100*('bef13over filtrert gang'!B$3&gt;='Beregning - Til fots ny'!$P$114)*('bef13over filtrert gang'!B$3&lt;='Beregning - Til fots ny'!$P$115)*($A100='Beregning - Til fots ny'!$P$94)</f>
        <v>0</v>
      </c>
      <c r="C100">
        <f>bef13over!C100*('bef13over filtrert gang'!C$3&gt;='Beregning - Til fots ny'!$P$114)*('bef13over filtrert gang'!C$3&lt;='Beregning - Til fots ny'!$P$115)*($A100='Beregning - Til fots ny'!$P$94)</f>
        <v>0</v>
      </c>
      <c r="D100">
        <f>bef13over!D100*('bef13over filtrert gang'!D$3&gt;='Beregning - Til fots ny'!$P$114)*('bef13over filtrert gang'!D$3&lt;='Beregning - Til fots ny'!$P$115)*($A100='Beregning - Til fots ny'!$P$94)</f>
        <v>0</v>
      </c>
      <c r="E100">
        <f>bef13over!E100*('bef13over filtrert gang'!E$3&gt;='Beregning - Til fots ny'!$P$114)*('bef13over filtrert gang'!E$3&lt;='Beregning - Til fots ny'!$P$115)*($A100='Beregning - Til fots ny'!$P$94)</f>
        <v>0</v>
      </c>
      <c r="F100">
        <f>bef13over!F100*('bef13over filtrert gang'!F$3&gt;='Beregning - Til fots ny'!$P$114)*('bef13over filtrert gang'!F$3&lt;='Beregning - Til fots ny'!$P$115)*($A100='Beregning - Til fots ny'!$P$94)</f>
        <v>0</v>
      </c>
      <c r="G100">
        <f>bef13over!G100*('bef13over filtrert gang'!G$3&gt;='Beregning - Til fots ny'!$P$114)*('bef13over filtrert gang'!G$3&lt;='Beregning - Til fots ny'!$P$115)*($A100='Beregning - Til fots ny'!$P$94)</f>
        <v>0</v>
      </c>
      <c r="H100">
        <f>bef13over!H100*('bef13over filtrert gang'!H$3&gt;='Beregning - Til fots ny'!$P$114)*('bef13over filtrert gang'!H$3&lt;='Beregning - Til fots ny'!$P$115)*($A100='Beregning - Til fots ny'!$P$94)</f>
        <v>0</v>
      </c>
      <c r="I100">
        <f>bef13over!I100*('bef13over filtrert gang'!I$3&gt;='Beregning - Til fots ny'!$P$114)*('bef13over filtrert gang'!I$3&lt;='Beregning - Til fots ny'!$P$115)*($A100='Beregning - Til fots ny'!$P$94)</f>
        <v>0</v>
      </c>
      <c r="J100">
        <f>bef13over!J100*('bef13over filtrert gang'!J$3&gt;='Beregning - Til fots ny'!$P$114)*('bef13over filtrert gang'!J$3&lt;='Beregning - Til fots ny'!$P$115)*($A100='Beregning - Til fots ny'!$P$94)</f>
        <v>0</v>
      </c>
      <c r="K100">
        <f>bef13over!K100*('bef13over filtrert gang'!K$3&gt;='Beregning - Til fots ny'!$P$114)*('bef13over filtrert gang'!K$3&lt;='Beregning - Til fots ny'!$P$115)*($A100='Beregning - Til fots ny'!$P$94)</f>
        <v>0</v>
      </c>
      <c r="L100">
        <f>bef13over!L100*('bef13over filtrert gang'!L$3&gt;='Beregning - Til fots ny'!$P$114)*('bef13over filtrert gang'!L$3&lt;='Beregning - Til fots ny'!$P$115)*($A100='Beregning - Til fots ny'!$P$94)</f>
        <v>0</v>
      </c>
      <c r="M100">
        <f>bef13over!M100*('bef13over filtrert gang'!M$3&gt;='Beregning - Til fots ny'!$P$114)*('bef13over filtrert gang'!M$3&lt;='Beregning - Til fots ny'!$P$115)*($A100='Beregning - Til fots ny'!$P$94)</f>
        <v>0</v>
      </c>
      <c r="N100">
        <f>bef13over!N100*('bef13over filtrert gang'!N$3&gt;='Beregning - Til fots ny'!$P$114)*('bef13over filtrert gang'!N$3&lt;='Beregning - Til fots ny'!$P$115)*($A100='Beregning - Til fots ny'!$P$94)</f>
        <v>0</v>
      </c>
      <c r="O100">
        <f>bef13over!O100*('bef13over filtrert gang'!O$3&gt;='Beregning - Til fots ny'!$P$114)*('bef13over filtrert gang'!O$3&lt;='Beregning - Til fots ny'!$P$115)*($A100='Beregning - Til fots ny'!$P$94)</f>
        <v>0</v>
      </c>
      <c r="P100">
        <f>bef13over!P100*('bef13over filtrert gang'!P$3&gt;='Beregning - Til fots ny'!$P$114)*('bef13over filtrert gang'!P$3&lt;='Beregning - Til fots ny'!$P$115)*($A100='Beregning - Til fots ny'!$P$94)</f>
        <v>0</v>
      </c>
      <c r="Q100">
        <f>bef13over!Q100*('bef13over filtrert gang'!Q$3&gt;='Beregning - Til fots ny'!$P$114)*('bef13over filtrert gang'!Q$3&lt;='Beregning - Til fots ny'!$P$115)*($A100='Beregning - Til fots ny'!$P$94)</f>
        <v>0</v>
      </c>
      <c r="R100">
        <f>bef13over!R100*('bef13over filtrert gang'!R$3&gt;='Beregning - Til fots ny'!$P$114)*('bef13over filtrert gang'!R$3&lt;='Beregning - Til fots ny'!$P$115)*($A100='Beregning - Til fots ny'!$P$94)</f>
        <v>0</v>
      </c>
      <c r="S100">
        <f>bef13over!S100*('bef13over filtrert gang'!S$3&gt;='Beregning - Til fots ny'!$P$114)*('bef13over filtrert gang'!S$3&lt;='Beregning - Til fots ny'!$P$115)*($A100='Beregning - Til fots ny'!$P$94)</f>
        <v>0</v>
      </c>
      <c r="T100">
        <f>bef13over!T100*('bef13over filtrert gang'!T$3&gt;='Beregning - Til fots ny'!$P$114)*('bef13over filtrert gang'!T$3&lt;='Beregning - Til fots ny'!$P$115)*($A100='Beregning - Til fots ny'!$P$94)</f>
        <v>0</v>
      </c>
      <c r="U100">
        <f>bef13over!U100*('bef13over filtrert gang'!U$3&gt;='Beregning - Til fots ny'!$P$114)*('bef13over filtrert gang'!U$3&lt;='Beregning - Til fots ny'!$P$115)*($A100='Beregning - Til fots ny'!$P$94)</f>
        <v>0</v>
      </c>
      <c r="V100">
        <f>bef13over!V100*('bef13over filtrert gang'!V$3&gt;='Beregning - Til fots ny'!$P$114)*('bef13over filtrert gang'!V$3&lt;='Beregning - Til fots ny'!$P$115)*($A100='Beregning - Til fots ny'!$P$94)</f>
        <v>0</v>
      </c>
      <c r="W100">
        <f>bef13over!W100*('bef13over filtrert gang'!W$3&gt;='Beregning - Til fots ny'!$P$114)*('bef13over filtrert gang'!W$3&lt;='Beregning - Til fots ny'!$P$115)*($A100='Beregning - Til fots ny'!$P$94)</f>
        <v>0</v>
      </c>
      <c r="X100">
        <f>bef13over!X100*('bef13over filtrert gang'!X$3&gt;='Beregning - Til fots ny'!$P$114)*('bef13over filtrert gang'!X$3&lt;='Beregning - Til fots ny'!$P$115)*($A100='Beregning - Til fots ny'!$P$94)</f>
        <v>0</v>
      </c>
      <c r="Y100">
        <f>bef13over!Y100*('bef13over filtrert gang'!Y$3&gt;='Beregning - Til fots ny'!$P$114)*('bef13over filtrert gang'!Y$3&lt;='Beregning - Til fots ny'!$P$115)*($A100='Beregning - Til fots ny'!$P$94)</f>
        <v>0</v>
      </c>
      <c r="Z100">
        <f>bef13over!Z100*('bef13over filtrert gang'!Z$3&gt;='Beregning - Til fots ny'!$P$114)*('bef13over filtrert gang'!Z$3&lt;='Beregning - Til fots ny'!$P$115)*($A100='Beregning - Til fots ny'!$P$94)</f>
        <v>0</v>
      </c>
      <c r="AA100">
        <f>bef13over!AA100*('bef13over filtrert gang'!AA$3&gt;='Beregning - Til fots ny'!$P$114)*('bef13over filtrert gang'!AA$3&lt;='Beregning - Til fots ny'!$P$115)*($A100='Beregning - Til fots ny'!$P$94)</f>
        <v>0</v>
      </c>
      <c r="AB100">
        <f>bef13over!AB100*('bef13over filtrert gang'!AB$3&gt;='Beregning - Til fots ny'!$P$114)*('bef13over filtrert gang'!AB$3&lt;='Beregning - Til fots ny'!$P$115)*($A100='Beregning - Til fots ny'!$P$94)</f>
        <v>0</v>
      </c>
      <c r="AC100">
        <f>bef13over!AC100*('bef13over filtrert gang'!AC$3&gt;='Beregning - Til fots ny'!$P$114)*('bef13over filtrert gang'!AC$3&lt;='Beregning - Til fots ny'!$P$115)*($A100='Beregning - Til fots ny'!$P$94)</f>
        <v>0</v>
      </c>
      <c r="AD100">
        <f>bef13over!AD100*('bef13over filtrert gang'!AD$3&gt;='Beregning - Til fots ny'!$P$114)*('bef13over filtrert gang'!AD$3&lt;='Beregning - Til fots ny'!$P$115)*($A100='Beregning - Til fots ny'!$P$94)</f>
        <v>0</v>
      </c>
    </row>
    <row r="101" spans="1:30">
      <c r="A101">
        <v>619</v>
      </c>
      <c r="B101">
        <f>bef13over!B101*('bef13over filtrert gang'!B$3&gt;='Beregning - Til fots ny'!$P$114)*('bef13over filtrert gang'!B$3&lt;='Beregning - Til fots ny'!$P$115)*($A101='Beregning - Til fots ny'!$P$94)</f>
        <v>0</v>
      </c>
      <c r="C101">
        <f>bef13over!C101*('bef13over filtrert gang'!C$3&gt;='Beregning - Til fots ny'!$P$114)*('bef13over filtrert gang'!C$3&lt;='Beregning - Til fots ny'!$P$115)*($A101='Beregning - Til fots ny'!$P$94)</f>
        <v>0</v>
      </c>
      <c r="D101">
        <f>bef13over!D101*('bef13over filtrert gang'!D$3&gt;='Beregning - Til fots ny'!$P$114)*('bef13over filtrert gang'!D$3&lt;='Beregning - Til fots ny'!$P$115)*($A101='Beregning - Til fots ny'!$P$94)</f>
        <v>0</v>
      </c>
      <c r="E101">
        <f>bef13over!E101*('bef13over filtrert gang'!E$3&gt;='Beregning - Til fots ny'!$P$114)*('bef13over filtrert gang'!E$3&lt;='Beregning - Til fots ny'!$P$115)*($A101='Beregning - Til fots ny'!$P$94)</f>
        <v>0</v>
      </c>
      <c r="F101">
        <f>bef13over!F101*('bef13over filtrert gang'!F$3&gt;='Beregning - Til fots ny'!$P$114)*('bef13over filtrert gang'!F$3&lt;='Beregning - Til fots ny'!$P$115)*($A101='Beregning - Til fots ny'!$P$94)</f>
        <v>0</v>
      </c>
      <c r="G101">
        <f>bef13over!G101*('bef13over filtrert gang'!G$3&gt;='Beregning - Til fots ny'!$P$114)*('bef13over filtrert gang'!G$3&lt;='Beregning - Til fots ny'!$P$115)*($A101='Beregning - Til fots ny'!$P$94)</f>
        <v>0</v>
      </c>
      <c r="H101">
        <f>bef13over!H101*('bef13over filtrert gang'!H$3&gt;='Beregning - Til fots ny'!$P$114)*('bef13over filtrert gang'!H$3&lt;='Beregning - Til fots ny'!$P$115)*($A101='Beregning - Til fots ny'!$P$94)</f>
        <v>0</v>
      </c>
      <c r="I101">
        <f>bef13over!I101*('bef13over filtrert gang'!I$3&gt;='Beregning - Til fots ny'!$P$114)*('bef13over filtrert gang'!I$3&lt;='Beregning - Til fots ny'!$P$115)*($A101='Beregning - Til fots ny'!$P$94)</f>
        <v>0</v>
      </c>
      <c r="J101">
        <f>bef13over!J101*('bef13over filtrert gang'!J$3&gt;='Beregning - Til fots ny'!$P$114)*('bef13over filtrert gang'!J$3&lt;='Beregning - Til fots ny'!$P$115)*($A101='Beregning - Til fots ny'!$P$94)</f>
        <v>0</v>
      </c>
      <c r="K101">
        <f>bef13over!K101*('bef13over filtrert gang'!K$3&gt;='Beregning - Til fots ny'!$P$114)*('bef13over filtrert gang'!K$3&lt;='Beregning - Til fots ny'!$P$115)*($A101='Beregning - Til fots ny'!$P$94)</f>
        <v>0</v>
      </c>
      <c r="L101">
        <f>bef13over!L101*('bef13over filtrert gang'!L$3&gt;='Beregning - Til fots ny'!$P$114)*('bef13over filtrert gang'!L$3&lt;='Beregning - Til fots ny'!$P$115)*($A101='Beregning - Til fots ny'!$P$94)</f>
        <v>0</v>
      </c>
      <c r="M101">
        <f>bef13over!M101*('bef13over filtrert gang'!M$3&gt;='Beregning - Til fots ny'!$P$114)*('bef13over filtrert gang'!M$3&lt;='Beregning - Til fots ny'!$P$115)*($A101='Beregning - Til fots ny'!$P$94)</f>
        <v>0</v>
      </c>
      <c r="N101">
        <f>bef13over!N101*('bef13over filtrert gang'!N$3&gt;='Beregning - Til fots ny'!$P$114)*('bef13over filtrert gang'!N$3&lt;='Beregning - Til fots ny'!$P$115)*($A101='Beregning - Til fots ny'!$P$94)</f>
        <v>0</v>
      </c>
      <c r="O101">
        <f>bef13over!O101*('bef13over filtrert gang'!O$3&gt;='Beregning - Til fots ny'!$P$114)*('bef13over filtrert gang'!O$3&lt;='Beregning - Til fots ny'!$P$115)*($A101='Beregning - Til fots ny'!$P$94)</f>
        <v>0</v>
      </c>
      <c r="P101">
        <f>bef13over!P101*('bef13over filtrert gang'!P$3&gt;='Beregning - Til fots ny'!$P$114)*('bef13over filtrert gang'!P$3&lt;='Beregning - Til fots ny'!$P$115)*($A101='Beregning - Til fots ny'!$P$94)</f>
        <v>0</v>
      </c>
      <c r="Q101">
        <f>bef13over!Q101*('bef13over filtrert gang'!Q$3&gt;='Beregning - Til fots ny'!$P$114)*('bef13over filtrert gang'!Q$3&lt;='Beregning - Til fots ny'!$P$115)*($A101='Beregning - Til fots ny'!$P$94)</f>
        <v>0</v>
      </c>
      <c r="R101">
        <f>bef13over!R101*('bef13over filtrert gang'!R$3&gt;='Beregning - Til fots ny'!$P$114)*('bef13over filtrert gang'!R$3&lt;='Beregning - Til fots ny'!$P$115)*($A101='Beregning - Til fots ny'!$P$94)</f>
        <v>0</v>
      </c>
      <c r="S101">
        <f>bef13over!S101*('bef13over filtrert gang'!S$3&gt;='Beregning - Til fots ny'!$P$114)*('bef13over filtrert gang'!S$3&lt;='Beregning - Til fots ny'!$P$115)*($A101='Beregning - Til fots ny'!$P$94)</f>
        <v>0</v>
      </c>
      <c r="T101">
        <f>bef13over!T101*('bef13over filtrert gang'!T$3&gt;='Beregning - Til fots ny'!$P$114)*('bef13over filtrert gang'!T$3&lt;='Beregning - Til fots ny'!$P$115)*($A101='Beregning - Til fots ny'!$P$94)</f>
        <v>0</v>
      </c>
      <c r="U101">
        <f>bef13over!U101*('bef13over filtrert gang'!U$3&gt;='Beregning - Til fots ny'!$P$114)*('bef13over filtrert gang'!U$3&lt;='Beregning - Til fots ny'!$P$115)*($A101='Beregning - Til fots ny'!$P$94)</f>
        <v>0</v>
      </c>
      <c r="V101">
        <f>bef13over!V101*('bef13over filtrert gang'!V$3&gt;='Beregning - Til fots ny'!$P$114)*('bef13over filtrert gang'!V$3&lt;='Beregning - Til fots ny'!$P$115)*($A101='Beregning - Til fots ny'!$P$94)</f>
        <v>0</v>
      </c>
      <c r="W101">
        <f>bef13over!W101*('bef13over filtrert gang'!W$3&gt;='Beregning - Til fots ny'!$P$114)*('bef13over filtrert gang'!W$3&lt;='Beregning - Til fots ny'!$P$115)*($A101='Beregning - Til fots ny'!$P$94)</f>
        <v>0</v>
      </c>
      <c r="X101">
        <f>bef13over!X101*('bef13over filtrert gang'!X$3&gt;='Beregning - Til fots ny'!$P$114)*('bef13over filtrert gang'!X$3&lt;='Beregning - Til fots ny'!$P$115)*($A101='Beregning - Til fots ny'!$P$94)</f>
        <v>0</v>
      </c>
      <c r="Y101">
        <f>bef13over!Y101*('bef13over filtrert gang'!Y$3&gt;='Beregning - Til fots ny'!$P$114)*('bef13over filtrert gang'!Y$3&lt;='Beregning - Til fots ny'!$P$115)*($A101='Beregning - Til fots ny'!$P$94)</f>
        <v>0</v>
      </c>
      <c r="Z101">
        <f>bef13over!Z101*('bef13over filtrert gang'!Z$3&gt;='Beregning - Til fots ny'!$P$114)*('bef13over filtrert gang'!Z$3&lt;='Beregning - Til fots ny'!$P$115)*($A101='Beregning - Til fots ny'!$P$94)</f>
        <v>0</v>
      </c>
      <c r="AA101">
        <f>bef13over!AA101*('bef13over filtrert gang'!AA$3&gt;='Beregning - Til fots ny'!$P$114)*('bef13over filtrert gang'!AA$3&lt;='Beregning - Til fots ny'!$P$115)*($A101='Beregning - Til fots ny'!$P$94)</f>
        <v>0</v>
      </c>
      <c r="AB101">
        <f>bef13over!AB101*('bef13over filtrert gang'!AB$3&gt;='Beregning - Til fots ny'!$P$114)*('bef13over filtrert gang'!AB$3&lt;='Beregning - Til fots ny'!$P$115)*($A101='Beregning - Til fots ny'!$P$94)</f>
        <v>0</v>
      </c>
      <c r="AC101">
        <f>bef13over!AC101*('bef13over filtrert gang'!AC$3&gt;='Beregning - Til fots ny'!$P$114)*('bef13over filtrert gang'!AC$3&lt;='Beregning - Til fots ny'!$P$115)*($A101='Beregning - Til fots ny'!$P$94)</f>
        <v>0</v>
      </c>
      <c r="AD101">
        <f>bef13over!AD101*('bef13over filtrert gang'!AD$3&gt;='Beregning - Til fots ny'!$P$114)*('bef13over filtrert gang'!AD$3&lt;='Beregning - Til fots ny'!$P$115)*($A101='Beregning - Til fots ny'!$P$94)</f>
        <v>0</v>
      </c>
    </row>
    <row r="102" spans="1:30">
      <c r="A102">
        <v>620</v>
      </c>
      <c r="B102">
        <f>bef13over!B102*('bef13over filtrert gang'!B$3&gt;='Beregning - Til fots ny'!$P$114)*('bef13over filtrert gang'!B$3&lt;='Beregning - Til fots ny'!$P$115)*($A102='Beregning - Til fots ny'!$P$94)</f>
        <v>0</v>
      </c>
      <c r="C102">
        <f>bef13over!C102*('bef13over filtrert gang'!C$3&gt;='Beregning - Til fots ny'!$P$114)*('bef13over filtrert gang'!C$3&lt;='Beregning - Til fots ny'!$P$115)*($A102='Beregning - Til fots ny'!$P$94)</f>
        <v>0</v>
      </c>
      <c r="D102">
        <f>bef13over!D102*('bef13over filtrert gang'!D$3&gt;='Beregning - Til fots ny'!$P$114)*('bef13over filtrert gang'!D$3&lt;='Beregning - Til fots ny'!$P$115)*($A102='Beregning - Til fots ny'!$P$94)</f>
        <v>0</v>
      </c>
      <c r="E102">
        <f>bef13over!E102*('bef13over filtrert gang'!E$3&gt;='Beregning - Til fots ny'!$P$114)*('bef13over filtrert gang'!E$3&lt;='Beregning - Til fots ny'!$P$115)*($A102='Beregning - Til fots ny'!$P$94)</f>
        <v>0</v>
      </c>
      <c r="F102">
        <f>bef13over!F102*('bef13over filtrert gang'!F$3&gt;='Beregning - Til fots ny'!$P$114)*('bef13over filtrert gang'!F$3&lt;='Beregning - Til fots ny'!$P$115)*($A102='Beregning - Til fots ny'!$P$94)</f>
        <v>0</v>
      </c>
      <c r="G102">
        <f>bef13over!G102*('bef13over filtrert gang'!G$3&gt;='Beregning - Til fots ny'!$P$114)*('bef13over filtrert gang'!G$3&lt;='Beregning - Til fots ny'!$P$115)*($A102='Beregning - Til fots ny'!$P$94)</f>
        <v>0</v>
      </c>
      <c r="H102">
        <f>bef13over!H102*('bef13over filtrert gang'!H$3&gt;='Beregning - Til fots ny'!$P$114)*('bef13over filtrert gang'!H$3&lt;='Beregning - Til fots ny'!$P$115)*($A102='Beregning - Til fots ny'!$P$94)</f>
        <v>0</v>
      </c>
      <c r="I102">
        <f>bef13over!I102*('bef13over filtrert gang'!I$3&gt;='Beregning - Til fots ny'!$P$114)*('bef13over filtrert gang'!I$3&lt;='Beregning - Til fots ny'!$P$115)*($A102='Beregning - Til fots ny'!$P$94)</f>
        <v>0</v>
      </c>
      <c r="J102">
        <f>bef13over!J102*('bef13over filtrert gang'!J$3&gt;='Beregning - Til fots ny'!$P$114)*('bef13over filtrert gang'!J$3&lt;='Beregning - Til fots ny'!$P$115)*($A102='Beregning - Til fots ny'!$P$94)</f>
        <v>0</v>
      </c>
      <c r="K102">
        <f>bef13over!K102*('bef13over filtrert gang'!K$3&gt;='Beregning - Til fots ny'!$P$114)*('bef13over filtrert gang'!K$3&lt;='Beregning - Til fots ny'!$P$115)*($A102='Beregning - Til fots ny'!$P$94)</f>
        <v>0</v>
      </c>
      <c r="L102">
        <f>bef13over!L102*('bef13over filtrert gang'!L$3&gt;='Beregning - Til fots ny'!$P$114)*('bef13over filtrert gang'!L$3&lt;='Beregning - Til fots ny'!$P$115)*($A102='Beregning - Til fots ny'!$P$94)</f>
        <v>0</v>
      </c>
      <c r="M102">
        <f>bef13over!M102*('bef13over filtrert gang'!M$3&gt;='Beregning - Til fots ny'!$P$114)*('bef13over filtrert gang'!M$3&lt;='Beregning - Til fots ny'!$P$115)*($A102='Beregning - Til fots ny'!$P$94)</f>
        <v>0</v>
      </c>
      <c r="N102">
        <f>bef13over!N102*('bef13over filtrert gang'!N$3&gt;='Beregning - Til fots ny'!$P$114)*('bef13over filtrert gang'!N$3&lt;='Beregning - Til fots ny'!$P$115)*($A102='Beregning - Til fots ny'!$P$94)</f>
        <v>0</v>
      </c>
      <c r="O102">
        <f>bef13over!O102*('bef13over filtrert gang'!O$3&gt;='Beregning - Til fots ny'!$P$114)*('bef13over filtrert gang'!O$3&lt;='Beregning - Til fots ny'!$P$115)*($A102='Beregning - Til fots ny'!$P$94)</f>
        <v>0</v>
      </c>
      <c r="P102">
        <f>bef13over!P102*('bef13over filtrert gang'!P$3&gt;='Beregning - Til fots ny'!$P$114)*('bef13over filtrert gang'!P$3&lt;='Beregning - Til fots ny'!$P$115)*($A102='Beregning - Til fots ny'!$P$94)</f>
        <v>0</v>
      </c>
      <c r="Q102">
        <f>bef13over!Q102*('bef13over filtrert gang'!Q$3&gt;='Beregning - Til fots ny'!$P$114)*('bef13over filtrert gang'!Q$3&lt;='Beregning - Til fots ny'!$P$115)*($A102='Beregning - Til fots ny'!$P$94)</f>
        <v>0</v>
      </c>
      <c r="R102">
        <f>bef13over!R102*('bef13over filtrert gang'!R$3&gt;='Beregning - Til fots ny'!$P$114)*('bef13over filtrert gang'!R$3&lt;='Beregning - Til fots ny'!$P$115)*($A102='Beregning - Til fots ny'!$P$94)</f>
        <v>0</v>
      </c>
      <c r="S102">
        <f>bef13over!S102*('bef13over filtrert gang'!S$3&gt;='Beregning - Til fots ny'!$P$114)*('bef13over filtrert gang'!S$3&lt;='Beregning - Til fots ny'!$P$115)*($A102='Beregning - Til fots ny'!$P$94)</f>
        <v>0</v>
      </c>
      <c r="T102">
        <f>bef13over!T102*('bef13over filtrert gang'!T$3&gt;='Beregning - Til fots ny'!$P$114)*('bef13over filtrert gang'!T$3&lt;='Beregning - Til fots ny'!$P$115)*($A102='Beregning - Til fots ny'!$P$94)</f>
        <v>0</v>
      </c>
      <c r="U102">
        <f>bef13over!U102*('bef13over filtrert gang'!U$3&gt;='Beregning - Til fots ny'!$P$114)*('bef13over filtrert gang'!U$3&lt;='Beregning - Til fots ny'!$P$115)*($A102='Beregning - Til fots ny'!$P$94)</f>
        <v>0</v>
      </c>
      <c r="V102">
        <f>bef13over!V102*('bef13over filtrert gang'!V$3&gt;='Beregning - Til fots ny'!$P$114)*('bef13over filtrert gang'!V$3&lt;='Beregning - Til fots ny'!$P$115)*($A102='Beregning - Til fots ny'!$P$94)</f>
        <v>0</v>
      </c>
      <c r="W102">
        <f>bef13over!W102*('bef13over filtrert gang'!W$3&gt;='Beregning - Til fots ny'!$P$114)*('bef13over filtrert gang'!W$3&lt;='Beregning - Til fots ny'!$P$115)*($A102='Beregning - Til fots ny'!$P$94)</f>
        <v>0</v>
      </c>
      <c r="X102">
        <f>bef13over!X102*('bef13over filtrert gang'!X$3&gt;='Beregning - Til fots ny'!$P$114)*('bef13over filtrert gang'!X$3&lt;='Beregning - Til fots ny'!$P$115)*($A102='Beregning - Til fots ny'!$P$94)</f>
        <v>0</v>
      </c>
      <c r="Y102">
        <f>bef13over!Y102*('bef13over filtrert gang'!Y$3&gt;='Beregning - Til fots ny'!$P$114)*('bef13over filtrert gang'!Y$3&lt;='Beregning - Til fots ny'!$P$115)*($A102='Beregning - Til fots ny'!$P$94)</f>
        <v>0</v>
      </c>
      <c r="Z102">
        <f>bef13over!Z102*('bef13over filtrert gang'!Z$3&gt;='Beregning - Til fots ny'!$P$114)*('bef13over filtrert gang'!Z$3&lt;='Beregning - Til fots ny'!$P$115)*($A102='Beregning - Til fots ny'!$P$94)</f>
        <v>0</v>
      </c>
      <c r="AA102">
        <f>bef13over!AA102*('bef13over filtrert gang'!AA$3&gt;='Beregning - Til fots ny'!$P$114)*('bef13over filtrert gang'!AA$3&lt;='Beregning - Til fots ny'!$P$115)*($A102='Beregning - Til fots ny'!$P$94)</f>
        <v>0</v>
      </c>
      <c r="AB102">
        <f>bef13over!AB102*('bef13over filtrert gang'!AB$3&gt;='Beregning - Til fots ny'!$P$114)*('bef13over filtrert gang'!AB$3&lt;='Beregning - Til fots ny'!$P$115)*($A102='Beregning - Til fots ny'!$P$94)</f>
        <v>0</v>
      </c>
      <c r="AC102">
        <f>bef13over!AC102*('bef13over filtrert gang'!AC$3&gt;='Beregning - Til fots ny'!$P$114)*('bef13over filtrert gang'!AC$3&lt;='Beregning - Til fots ny'!$P$115)*($A102='Beregning - Til fots ny'!$P$94)</f>
        <v>0</v>
      </c>
      <c r="AD102">
        <f>bef13over!AD102*('bef13over filtrert gang'!AD$3&gt;='Beregning - Til fots ny'!$P$114)*('bef13over filtrert gang'!AD$3&lt;='Beregning - Til fots ny'!$P$115)*($A102='Beregning - Til fots ny'!$P$94)</f>
        <v>0</v>
      </c>
    </row>
    <row r="103" spans="1:30">
      <c r="A103">
        <v>621</v>
      </c>
      <c r="B103">
        <f>bef13over!B103*('bef13over filtrert gang'!B$3&gt;='Beregning - Til fots ny'!$P$114)*('bef13over filtrert gang'!B$3&lt;='Beregning - Til fots ny'!$P$115)*($A103='Beregning - Til fots ny'!$P$94)</f>
        <v>0</v>
      </c>
      <c r="C103">
        <f>bef13over!C103*('bef13over filtrert gang'!C$3&gt;='Beregning - Til fots ny'!$P$114)*('bef13over filtrert gang'!C$3&lt;='Beregning - Til fots ny'!$P$115)*($A103='Beregning - Til fots ny'!$P$94)</f>
        <v>0</v>
      </c>
      <c r="D103">
        <f>bef13over!D103*('bef13over filtrert gang'!D$3&gt;='Beregning - Til fots ny'!$P$114)*('bef13over filtrert gang'!D$3&lt;='Beregning - Til fots ny'!$P$115)*($A103='Beregning - Til fots ny'!$P$94)</f>
        <v>0</v>
      </c>
      <c r="E103">
        <f>bef13over!E103*('bef13over filtrert gang'!E$3&gt;='Beregning - Til fots ny'!$P$114)*('bef13over filtrert gang'!E$3&lt;='Beregning - Til fots ny'!$P$115)*($A103='Beregning - Til fots ny'!$P$94)</f>
        <v>0</v>
      </c>
      <c r="F103">
        <f>bef13over!F103*('bef13over filtrert gang'!F$3&gt;='Beregning - Til fots ny'!$P$114)*('bef13over filtrert gang'!F$3&lt;='Beregning - Til fots ny'!$P$115)*($A103='Beregning - Til fots ny'!$P$94)</f>
        <v>0</v>
      </c>
      <c r="G103">
        <f>bef13over!G103*('bef13over filtrert gang'!G$3&gt;='Beregning - Til fots ny'!$P$114)*('bef13over filtrert gang'!G$3&lt;='Beregning - Til fots ny'!$P$115)*($A103='Beregning - Til fots ny'!$P$94)</f>
        <v>0</v>
      </c>
      <c r="H103">
        <f>bef13over!H103*('bef13over filtrert gang'!H$3&gt;='Beregning - Til fots ny'!$P$114)*('bef13over filtrert gang'!H$3&lt;='Beregning - Til fots ny'!$P$115)*($A103='Beregning - Til fots ny'!$P$94)</f>
        <v>0</v>
      </c>
      <c r="I103">
        <f>bef13over!I103*('bef13over filtrert gang'!I$3&gt;='Beregning - Til fots ny'!$P$114)*('bef13over filtrert gang'!I$3&lt;='Beregning - Til fots ny'!$P$115)*($A103='Beregning - Til fots ny'!$P$94)</f>
        <v>0</v>
      </c>
      <c r="J103">
        <f>bef13over!J103*('bef13over filtrert gang'!J$3&gt;='Beregning - Til fots ny'!$P$114)*('bef13over filtrert gang'!J$3&lt;='Beregning - Til fots ny'!$P$115)*($A103='Beregning - Til fots ny'!$P$94)</f>
        <v>0</v>
      </c>
      <c r="K103">
        <f>bef13over!K103*('bef13over filtrert gang'!K$3&gt;='Beregning - Til fots ny'!$P$114)*('bef13over filtrert gang'!K$3&lt;='Beregning - Til fots ny'!$P$115)*($A103='Beregning - Til fots ny'!$P$94)</f>
        <v>0</v>
      </c>
      <c r="L103">
        <f>bef13over!L103*('bef13over filtrert gang'!L$3&gt;='Beregning - Til fots ny'!$P$114)*('bef13over filtrert gang'!L$3&lt;='Beregning - Til fots ny'!$P$115)*($A103='Beregning - Til fots ny'!$P$94)</f>
        <v>0</v>
      </c>
      <c r="M103">
        <f>bef13over!M103*('bef13over filtrert gang'!M$3&gt;='Beregning - Til fots ny'!$P$114)*('bef13over filtrert gang'!M$3&lt;='Beregning - Til fots ny'!$P$115)*($A103='Beregning - Til fots ny'!$P$94)</f>
        <v>0</v>
      </c>
      <c r="N103">
        <f>bef13over!N103*('bef13over filtrert gang'!N$3&gt;='Beregning - Til fots ny'!$P$114)*('bef13over filtrert gang'!N$3&lt;='Beregning - Til fots ny'!$P$115)*($A103='Beregning - Til fots ny'!$P$94)</f>
        <v>0</v>
      </c>
      <c r="O103">
        <f>bef13over!O103*('bef13over filtrert gang'!O$3&gt;='Beregning - Til fots ny'!$P$114)*('bef13over filtrert gang'!O$3&lt;='Beregning - Til fots ny'!$P$115)*($A103='Beregning - Til fots ny'!$P$94)</f>
        <v>0</v>
      </c>
      <c r="P103">
        <f>bef13over!P103*('bef13over filtrert gang'!P$3&gt;='Beregning - Til fots ny'!$P$114)*('bef13over filtrert gang'!P$3&lt;='Beregning - Til fots ny'!$P$115)*($A103='Beregning - Til fots ny'!$P$94)</f>
        <v>0</v>
      </c>
      <c r="Q103">
        <f>bef13over!Q103*('bef13over filtrert gang'!Q$3&gt;='Beregning - Til fots ny'!$P$114)*('bef13over filtrert gang'!Q$3&lt;='Beregning - Til fots ny'!$P$115)*($A103='Beregning - Til fots ny'!$P$94)</f>
        <v>0</v>
      </c>
      <c r="R103">
        <f>bef13over!R103*('bef13over filtrert gang'!R$3&gt;='Beregning - Til fots ny'!$P$114)*('bef13over filtrert gang'!R$3&lt;='Beregning - Til fots ny'!$P$115)*($A103='Beregning - Til fots ny'!$P$94)</f>
        <v>0</v>
      </c>
      <c r="S103">
        <f>bef13over!S103*('bef13over filtrert gang'!S$3&gt;='Beregning - Til fots ny'!$P$114)*('bef13over filtrert gang'!S$3&lt;='Beregning - Til fots ny'!$P$115)*($A103='Beregning - Til fots ny'!$P$94)</f>
        <v>0</v>
      </c>
      <c r="T103">
        <f>bef13over!T103*('bef13over filtrert gang'!T$3&gt;='Beregning - Til fots ny'!$P$114)*('bef13over filtrert gang'!T$3&lt;='Beregning - Til fots ny'!$P$115)*($A103='Beregning - Til fots ny'!$P$94)</f>
        <v>0</v>
      </c>
      <c r="U103">
        <f>bef13over!U103*('bef13over filtrert gang'!U$3&gt;='Beregning - Til fots ny'!$P$114)*('bef13over filtrert gang'!U$3&lt;='Beregning - Til fots ny'!$P$115)*($A103='Beregning - Til fots ny'!$P$94)</f>
        <v>0</v>
      </c>
      <c r="V103">
        <f>bef13over!V103*('bef13over filtrert gang'!V$3&gt;='Beregning - Til fots ny'!$P$114)*('bef13over filtrert gang'!V$3&lt;='Beregning - Til fots ny'!$P$115)*($A103='Beregning - Til fots ny'!$P$94)</f>
        <v>0</v>
      </c>
      <c r="W103">
        <f>bef13over!W103*('bef13over filtrert gang'!W$3&gt;='Beregning - Til fots ny'!$P$114)*('bef13over filtrert gang'!W$3&lt;='Beregning - Til fots ny'!$P$115)*($A103='Beregning - Til fots ny'!$P$94)</f>
        <v>0</v>
      </c>
      <c r="X103">
        <f>bef13over!X103*('bef13over filtrert gang'!X$3&gt;='Beregning - Til fots ny'!$P$114)*('bef13over filtrert gang'!X$3&lt;='Beregning - Til fots ny'!$P$115)*($A103='Beregning - Til fots ny'!$P$94)</f>
        <v>0</v>
      </c>
      <c r="Y103">
        <f>bef13over!Y103*('bef13over filtrert gang'!Y$3&gt;='Beregning - Til fots ny'!$P$114)*('bef13over filtrert gang'!Y$3&lt;='Beregning - Til fots ny'!$P$115)*($A103='Beregning - Til fots ny'!$P$94)</f>
        <v>0</v>
      </c>
      <c r="Z103">
        <f>bef13over!Z103*('bef13over filtrert gang'!Z$3&gt;='Beregning - Til fots ny'!$P$114)*('bef13over filtrert gang'!Z$3&lt;='Beregning - Til fots ny'!$P$115)*($A103='Beregning - Til fots ny'!$P$94)</f>
        <v>0</v>
      </c>
      <c r="AA103">
        <f>bef13over!AA103*('bef13over filtrert gang'!AA$3&gt;='Beregning - Til fots ny'!$P$114)*('bef13over filtrert gang'!AA$3&lt;='Beregning - Til fots ny'!$P$115)*($A103='Beregning - Til fots ny'!$P$94)</f>
        <v>0</v>
      </c>
      <c r="AB103">
        <f>bef13over!AB103*('bef13over filtrert gang'!AB$3&gt;='Beregning - Til fots ny'!$P$114)*('bef13over filtrert gang'!AB$3&lt;='Beregning - Til fots ny'!$P$115)*($A103='Beregning - Til fots ny'!$P$94)</f>
        <v>0</v>
      </c>
      <c r="AC103">
        <f>bef13over!AC103*('bef13over filtrert gang'!AC$3&gt;='Beregning - Til fots ny'!$P$114)*('bef13over filtrert gang'!AC$3&lt;='Beregning - Til fots ny'!$P$115)*($A103='Beregning - Til fots ny'!$P$94)</f>
        <v>0</v>
      </c>
      <c r="AD103">
        <f>bef13over!AD103*('bef13over filtrert gang'!AD$3&gt;='Beregning - Til fots ny'!$P$114)*('bef13over filtrert gang'!AD$3&lt;='Beregning - Til fots ny'!$P$115)*($A103='Beregning - Til fots ny'!$P$94)</f>
        <v>0</v>
      </c>
    </row>
    <row r="104" spans="1:30">
      <c r="A104">
        <v>622</v>
      </c>
      <c r="B104">
        <f>bef13over!B104*('bef13over filtrert gang'!B$3&gt;='Beregning - Til fots ny'!$P$114)*('bef13over filtrert gang'!B$3&lt;='Beregning - Til fots ny'!$P$115)*($A104='Beregning - Til fots ny'!$P$94)</f>
        <v>0</v>
      </c>
      <c r="C104">
        <f>bef13over!C104*('bef13over filtrert gang'!C$3&gt;='Beregning - Til fots ny'!$P$114)*('bef13over filtrert gang'!C$3&lt;='Beregning - Til fots ny'!$P$115)*($A104='Beregning - Til fots ny'!$P$94)</f>
        <v>0</v>
      </c>
      <c r="D104">
        <f>bef13over!D104*('bef13over filtrert gang'!D$3&gt;='Beregning - Til fots ny'!$P$114)*('bef13over filtrert gang'!D$3&lt;='Beregning - Til fots ny'!$P$115)*($A104='Beregning - Til fots ny'!$P$94)</f>
        <v>0</v>
      </c>
      <c r="E104">
        <f>bef13over!E104*('bef13over filtrert gang'!E$3&gt;='Beregning - Til fots ny'!$P$114)*('bef13over filtrert gang'!E$3&lt;='Beregning - Til fots ny'!$P$115)*($A104='Beregning - Til fots ny'!$P$94)</f>
        <v>0</v>
      </c>
      <c r="F104">
        <f>bef13over!F104*('bef13over filtrert gang'!F$3&gt;='Beregning - Til fots ny'!$P$114)*('bef13over filtrert gang'!F$3&lt;='Beregning - Til fots ny'!$P$115)*($A104='Beregning - Til fots ny'!$P$94)</f>
        <v>0</v>
      </c>
      <c r="G104">
        <f>bef13over!G104*('bef13over filtrert gang'!G$3&gt;='Beregning - Til fots ny'!$P$114)*('bef13over filtrert gang'!G$3&lt;='Beregning - Til fots ny'!$P$115)*($A104='Beregning - Til fots ny'!$P$94)</f>
        <v>0</v>
      </c>
      <c r="H104">
        <f>bef13over!H104*('bef13over filtrert gang'!H$3&gt;='Beregning - Til fots ny'!$P$114)*('bef13over filtrert gang'!H$3&lt;='Beregning - Til fots ny'!$P$115)*($A104='Beregning - Til fots ny'!$P$94)</f>
        <v>0</v>
      </c>
      <c r="I104">
        <f>bef13over!I104*('bef13over filtrert gang'!I$3&gt;='Beregning - Til fots ny'!$P$114)*('bef13over filtrert gang'!I$3&lt;='Beregning - Til fots ny'!$P$115)*($A104='Beregning - Til fots ny'!$P$94)</f>
        <v>0</v>
      </c>
      <c r="J104">
        <f>bef13over!J104*('bef13over filtrert gang'!J$3&gt;='Beregning - Til fots ny'!$P$114)*('bef13over filtrert gang'!J$3&lt;='Beregning - Til fots ny'!$P$115)*($A104='Beregning - Til fots ny'!$P$94)</f>
        <v>0</v>
      </c>
      <c r="K104">
        <f>bef13over!K104*('bef13over filtrert gang'!K$3&gt;='Beregning - Til fots ny'!$P$114)*('bef13over filtrert gang'!K$3&lt;='Beregning - Til fots ny'!$P$115)*($A104='Beregning - Til fots ny'!$P$94)</f>
        <v>0</v>
      </c>
      <c r="L104">
        <f>bef13over!L104*('bef13over filtrert gang'!L$3&gt;='Beregning - Til fots ny'!$P$114)*('bef13over filtrert gang'!L$3&lt;='Beregning - Til fots ny'!$P$115)*($A104='Beregning - Til fots ny'!$P$94)</f>
        <v>0</v>
      </c>
      <c r="M104">
        <f>bef13over!M104*('bef13over filtrert gang'!M$3&gt;='Beregning - Til fots ny'!$P$114)*('bef13over filtrert gang'!M$3&lt;='Beregning - Til fots ny'!$P$115)*($A104='Beregning - Til fots ny'!$P$94)</f>
        <v>0</v>
      </c>
      <c r="N104">
        <f>bef13over!N104*('bef13over filtrert gang'!N$3&gt;='Beregning - Til fots ny'!$P$114)*('bef13over filtrert gang'!N$3&lt;='Beregning - Til fots ny'!$P$115)*($A104='Beregning - Til fots ny'!$P$94)</f>
        <v>0</v>
      </c>
      <c r="O104">
        <f>bef13over!O104*('bef13over filtrert gang'!O$3&gt;='Beregning - Til fots ny'!$P$114)*('bef13over filtrert gang'!O$3&lt;='Beregning - Til fots ny'!$P$115)*($A104='Beregning - Til fots ny'!$P$94)</f>
        <v>0</v>
      </c>
      <c r="P104">
        <f>bef13over!P104*('bef13over filtrert gang'!P$3&gt;='Beregning - Til fots ny'!$P$114)*('bef13over filtrert gang'!P$3&lt;='Beregning - Til fots ny'!$P$115)*($A104='Beregning - Til fots ny'!$P$94)</f>
        <v>0</v>
      </c>
      <c r="Q104">
        <f>bef13over!Q104*('bef13over filtrert gang'!Q$3&gt;='Beregning - Til fots ny'!$P$114)*('bef13over filtrert gang'!Q$3&lt;='Beregning - Til fots ny'!$P$115)*($A104='Beregning - Til fots ny'!$P$94)</f>
        <v>0</v>
      </c>
      <c r="R104">
        <f>bef13over!R104*('bef13over filtrert gang'!R$3&gt;='Beregning - Til fots ny'!$P$114)*('bef13over filtrert gang'!R$3&lt;='Beregning - Til fots ny'!$P$115)*($A104='Beregning - Til fots ny'!$P$94)</f>
        <v>0</v>
      </c>
      <c r="S104">
        <f>bef13over!S104*('bef13over filtrert gang'!S$3&gt;='Beregning - Til fots ny'!$P$114)*('bef13over filtrert gang'!S$3&lt;='Beregning - Til fots ny'!$P$115)*($A104='Beregning - Til fots ny'!$P$94)</f>
        <v>0</v>
      </c>
      <c r="T104">
        <f>bef13over!T104*('bef13over filtrert gang'!T$3&gt;='Beregning - Til fots ny'!$P$114)*('bef13over filtrert gang'!T$3&lt;='Beregning - Til fots ny'!$P$115)*($A104='Beregning - Til fots ny'!$P$94)</f>
        <v>0</v>
      </c>
      <c r="U104">
        <f>bef13over!U104*('bef13over filtrert gang'!U$3&gt;='Beregning - Til fots ny'!$P$114)*('bef13over filtrert gang'!U$3&lt;='Beregning - Til fots ny'!$P$115)*($A104='Beregning - Til fots ny'!$P$94)</f>
        <v>0</v>
      </c>
      <c r="V104">
        <f>bef13over!V104*('bef13over filtrert gang'!V$3&gt;='Beregning - Til fots ny'!$P$114)*('bef13over filtrert gang'!V$3&lt;='Beregning - Til fots ny'!$P$115)*($A104='Beregning - Til fots ny'!$P$94)</f>
        <v>0</v>
      </c>
      <c r="W104">
        <f>bef13over!W104*('bef13over filtrert gang'!W$3&gt;='Beregning - Til fots ny'!$P$114)*('bef13over filtrert gang'!W$3&lt;='Beregning - Til fots ny'!$P$115)*($A104='Beregning - Til fots ny'!$P$94)</f>
        <v>0</v>
      </c>
      <c r="X104">
        <f>bef13over!X104*('bef13over filtrert gang'!X$3&gt;='Beregning - Til fots ny'!$P$114)*('bef13over filtrert gang'!X$3&lt;='Beregning - Til fots ny'!$P$115)*($A104='Beregning - Til fots ny'!$P$94)</f>
        <v>0</v>
      </c>
      <c r="Y104">
        <f>bef13over!Y104*('bef13over filtrert gang'!Y$3&gt;='Beregning - Til fots ny'!$P$114)*('bef13over filtrert gang'!Y$3&lt;='Beregning - Til fots ny'!$P$115)*($A104='Beregning - Til fots ny'!$P$94)</f>
        <v>0</v>
      </c>
      <c r="Z104">
        <f>bef13over!Z104*('bef13over filtrert gang'!Z$3&gt;='Beregning - Til fots ny'!$P$114)*('bef13over filtrert gang'!Z$3&lt;='Beregning - Til fots ny'!$P$115)*($A104='Beregning - Til fots ny'!$P$94)</f>
        <v>0</v>
      </c>
      <c r="AA104">
        <f>bef13over!AA104*('bef13over filtrert gang'!AA$3&gt;='Beregning - Til fots ny'!$P$114)*('bef13over filtrert gang'!AA$3&lt;='Beregning - Til fots ny'!$P$115)*($A104='Beregning - Til fots ny'!$P$94)</f>
        <v>0</v>
      </c>
      <c r="AB104">
        <f>bef13over!AB104*('bef13over filtrert gang'!AB$3&gt;='Beregning - Til fots ny'!$P$114)*('bef13over filtrert gang'!AB$3&lt;='Beregning - Til fots ny'!$P$115)*($A104='Beregning - Til fots ny'!$P$94)</f>
        <v>0</v>
      </c>
      <c r="AC104">
        <f>bef13over!AC104*('bef13over filtrert gang'!AC$3&gt;='Beregning - Til fots ny'!$P$114)*('bef13over filtrert gang'!AC$3&lt;='Beregning - Til fots ny'!$P$115)*($A104='Beregning - Til fots ny'!$P$94)</f>
        <v>0</v>
      </c>
      <c r="AD104">
        <f>bef13over!AD104*('bef13over filtrert gang'!AD$3&gt;='Beregning - Til fots ny'!$P$114)*('bef13over filtrert gang'!AD$3&lt;='Beregning - Til fots ny'!$P$115)*($A104='Beregning - Til fots ny'!$P$94)</f>
        <v>0</v>
      </c>
    </row>
    <row r="105" spans="1:30">
      <c r="A105">
        <v>623</v>
      </c>
      <c r="B105">
        <f>bef13over!B105*('bef13over filtrert gang'!B$3&gt;='Beregning - Til fots ny'!$P$114)*('bef13over filtrert gang'!B$3&lt;='Beregning - Til fots ny'!$P$115)*($A105='Beregning - Til fots ny'!$P$94)</f>
        <v>0</v>
      </c>
      <c r="C105">
        <f>bef13over!C105*('bef13over filtrert gang'!C$3&gt;='Beregning - Til fots ny'!$P$114)*('bef13over filtrert gang'!C$3&lt;='Beregning - Til fots ny'!$P$115)*($A105='Beregning - Til fots ny'!$P$94)</f>
        <v>0</v>
      </c>
      <c r="D105">
        <f>bef13over!D105*('bef13over filtrert gang'!D$3&gt;='Beregning - Til fots ny'!$P$114)*('bef13over filtrert gang'!D$3&lt;='Beregning - Til fots ny'!$P$115)*($A105='Beregning - Til fots ny'!$P$94)</f>
        <v>0</v>
      </c>
      <c r="E105">
        <f>bef13over!E105*('bef13over filtrert gang'!E$3&gt;='Beregning - Til fots ny'!$P$114)*('bef13over filtrert gang'!E$3&lt;='Beregning - Til fots ny'!$P$115)*($A105='Beregning - Til fots ny'!$P$94)</f>
        <v>0</v>
      </c>
      <c r="F105">
        <f>bef13over!F105*('bef13over filtrert gang'!F$3&gt;='Beregning - Til fots ny'!$P$114)*('bef13over filtrert gang'!F$3&lt;='Beregning - Til fots ny'!$P$115)*($A105='Beregning - Til fots ny'!$P$94)</f>
        <v>0</v>
      </c>
      <c r="G105">
        <f>bef13over!G105*('bef13over filtrert gang'!G$3&gt;='Beregning - Til fots ny'!$P$114)*('bef13over filtrert gang'!G$3&lt;='Beregning - Til fots ny'!$P$115)*($A105='Beregning - Til fots ny'!$P$94)</f>
        <v>0</v>
      </c>
      <c r="H105">
        <f>bef13over!H105*('bef13over filtrert gang'!H$3&gt;='Beregning - Til fots ny'!$P$114)*('bef13over filtrert gang'!H$3&lt;='Beregning - Til fots ny'!$P$115)*($A105='Beregning - Til fots ny'!$P$94)</f>
        <v>0</v>
      </c>
      <c r="I105">
        <f>bef13over!I105*('bef13over filtrert gang'!I$3&gt;='Beregning - Til fots ny'!$P$114)*('bef13over filtrert gang'!I$3&lt;='Beregning - Til fots ny'!$P$115)*($A105='Beregning - Til fots ny'!$P$94)</f>
        <v>0</v>
      </c>
      <c r="J105">
        <f>bef13over!J105*('bef13over filtrert gang'!J$3&gt;='Beregning - Til fots ny'!$P$114)*('bef13over filtrert gang'!J$3&lt;='Beregning - Til fots ny'!$P$115)*($A105='Beregning - Til fots ny'!$P$94)</f>
        <v>0</v>
      </c>
      <c r="K105">
        <f>bef13over!K105*('bef13over filtrert gang'!K$3&gt;='Beregning - Til fots ny'!$P$114)*('bef13over filtrert gang'!K$3&lt;='Beregning - Til fots ny'!$P$115)*($A105='Beregning - Til fots ny'!$P$94)</f>
        <v>0</v>
      </c>
      <c r="L105">
        <f>bef13over!L105*('bef13over filtrert gang'!L$3&gt;='Beregning - Til fots ny'!$P$114)*('bef13over filtrert gang'!L$3&lt;='Beregning - Til fots ny'!$P$115)*($A105='Beregning - Til fots ny'!$P$94)</f>
        <v>0</v>
      </c>
      <c r="M105">
        <f>bef13over!M105*('bef13over filtrert gang'!M$3&gt;='Beregning - Til fots ny'!$P$114)*('bef13over filtrert gang'!M$3&lt;='Beregning - Til fots ny'!$P$115)*($A105='Beregning - Til fots ny'!$P$94)</f>
        <v>0</v>
      </c>
      <c r="N105">
        <f>bef13over!N105*('bef13over filtrert gang'!N$3&gt;='Beregning - Til fots ny'!$P$114)*('bef13over filtrert gang'!N$3&lt;='Beregning - Til fots ny'!$P$115)*($A105='Beregning - Til fots ny'!$P$94)</f>
        <v>0</v>
      </c>
      <c r="O105">
        <f>bef13over!O105*('bef13over filtrert gang'!O$3&gt;='Beregning - Til fots ny'!$P$114)*('bef13over filtrert gang'!O$3&lt;='Beregning - Til fots ny'!$P$115)*($A105='Beregning - Til fots ny'!$P$94)</f>
        <v>0</v>
      </c>
      <c r="P105">
        <f>bef13over!P105*('bef13over filtrert gang'!P$3&gt;='Beregning - Til fots ny'!$P$114)*('bef13over filtrert gang'!P$3&lt;='Beregning - Til fots ny'!$P$115)*($A105='Beregning - Til fots ny'!$P$94)</f>
        <v>0</v>
      </c>
      <c r="Q105">
        <f>bef13over!Q105*('bef13over filtrert gang'!Q$3&gt;='Beregning - Til fots ny'!$P$114)*('bef13over filtrert gang'!Q$3&lt;='Beregning - Til fots ny'!$P$115)*($A105='Beregning - Til fots ny'!$P$94)</f>
        <v>0</v>
      </c>
      <c r="R105">
        <f>bef13over!R105*('bef13over filtrert gang'!R$3&gt;='Beregning - Til fots ny'!$P$114)*('bef13over filtrert gang'!R$3&lt;='Beregning - Til fots ny'!$P$115)*($A105='Beregning - Til fots ny'!$P$94)</f>
        <v>0</v>
      </c>
      <c r="S105">
        <f>bef13over!S105*('bef13over filtrert gang'!S$3&gt;='Beregning - Til fots ny'!$P$114)*('bef13over filtrert gang'!S$3&lt;='Beregning - Til fots ny'!$P$115)*($A105='Beregning - Til fots ny'!$P$94)</f>
        <v>0</v>
      </c>
      <c r="T105">
        <f>bef13over!T105*('bef13over filtrert gang'!T$3&gt;='Beregning - Til fots ny'!$P$114)*('bef13over filtrert gang'!T$3&lt;='Beregning - Til fots ny'!$P$115)*($A105='Beregning - Til fots ny'!$P$94)</f>
        <v>0</v>
      </c>
      <c r="U105">
        <f>bef13over!U105*('bef13over filtrert gang'!U$3&gt;='Beregning - Til fots ny'!$P$114)*('bef13over filtrert gang'!U$3&lt;='Beregning - Til fots ny'!$P$115)*($A105='Beregning - Til fots ny'!$P$94)</f>
        <v>0</v>
      </c>
      <c r="V105">
        <f>bef13over!V105*('bef13over filtrert gang'!V$3&gt;='Beregning - Til fots ny'!$P$114)*('bef13over filtrert gang'!V$3&lt;='Beregning - Til fots ny'!$P$115)*($A105='Beregning - Til fots ny'!$P$94)</f>
        <v>0</v>
      </c>
      <c r="W105">
        <f>bef13over!W105*('bef13over filtrert gang'!W$3&gt;='Beregning - Til fots ny'!$P$114)*('bef13over filtrert gang'!W$3&lt;='Beregning - Til fots ny'!$P$115)*($A105='Beregning - Til fots ny'!$P$94)</f>
        <v>0</v>
      </c>
      <c r="X105">
        <f>bef13over!X105*('bef13over filtrert gang'!X$3&gt;='Beregning - Til fots ny'!$P$114)*('bef13over filtrert gang'!X$3&lt;='Beregning - Til fots ny'!$P$115)*($A105='Beregning - Til fots ny'!$P$94)</f>
        <v>0</v>
      </c>
      <c r="Y105">
        <f>bef13over!Y105*('bef13over filtrert gang'!Y$3&gt;='Beregning - Til fots ny'!$P$114)*('bef13over filtrert gang'!Y$3&lt;='Beregning - Til fots ny'!$P$115)*($A105='Beregning - Til fots ny'!$P$94)</f>
        <v>0</v>
      </c>
      <c r="Z105">
        <f>bef13over!Z105*('bef13over filtrert gang'!Z$3&gt;='Beregning - Til fots ny'!$P$114)*('bef13over filtrert gang'!Z$3&lt;='Beregning - Til fots ny'!$P$115)*($A105='Beregning - Til fots ny'!$P$94)</f>
        <v>0</v>
      </c>
      <c r="AA105">
        <f>bef13over!AA105*('bef13over filtrert gang'!AA$3&gt;='Beregning - Til fots ny'!$P$114)*('bef13over filtrert gang'!AA$3&lt;='Beregning - Til fots ny'!$P$115)*($A105='Beregning - Til fots ny'!$P$94)</f>
        <v>0</v>
      </c>
      <c r="AB105">
        <f>bef13over!AB105*('bef13over filtrert gang'!AB$3&gt;='Beregning - Til fots ny'!$P$114)*('bef13over filtrert gang'!AB$3&lt;='Beregning - Til fots ny'!$P$115)*($A105='Beregning - Til fots ny'!$P$94)</f>
        <v>0</v>
      </c>
      <c r="AC105">
        <f>bef13over!AC105*('bef13over filtrert gang'!AC$3&gt;='Beregning - Til fots ny'!$P$114)*('bef13over filtrert gang'!AC$3&lt;='Beregning - Til fots ny'!$P$115)*($A105='Beregning - Til fots ny'!$P$94)</f>
        <v>0</v>
      </c>
      <c r="AD105">
        <f>bef13over!AD105*('bef13over filtrert gang'!AD$3&gt;='Beregning - Til fots ny'!$P$114)*('bef13over filtrert gang'!AD$3&lt;='Beregning - Til fots ny'!$P$115)*($A105='Beregning - Til fots ny'!$P$94)</f>
        <v>0</v>
      </c>
    </row>
    <row r="106" spans="1:30">
      <c r="A106">
        <v>624</v>
      </c>
      <c r="B106">
        <f>bef13over!B106*('bef13over filtrert gang'!B$3&gt;='Beregning - Til fots ny'!$P$114)*('bef13over filtrert gang'!B$3&lt;='Beregning - Til fots ny'!$P$115)*($A106='Beregning - Til fots ny'!$P$94)</f>
        <v>0</v>
      </c>
      <c r="C106">
        <f>bef13over!C106*('bef13over filtrert gang'!C$3&gt;='Beregning - Til fots ny'!$P$114)*('bef13over filtrert gang'!C$3&lt;='Beregning - Til fots ny'!$P$115)*($A106='Beregning - Til fots ny'!$P$94)</f>
        <v>0</v>
      </c>
      <c r="D106">
        <f>bef13over!D106*('bef13over filtrert gang'!D$3&gt;='Beregning - Til fots ny'!$P$114)*('bef13over filtrert gang'!D$3&lt;='Beregning - Til fots ny'!$P$115)*($A106='Beregning - Til fots ny'!$P$94)</f>
        <v>0</v>
      </c>
      <c r="E106">
        <f>bef13over!E106*('bef13over filtrert gang'!E$3&gt;='Beregning - Til fots ny'!$P$114)*('bef13over filtrert gang'!E$3&lt;='Beregning - Til fots ny'!$P$115)*($A106='Beregning - Til fots ny'!$P$94)</f>
        <v>0</v>
      </c>
      <c r="F106">
        <f>bef13over!F106*('bef13over filtrert gang'!F$3&gt;='Beregning - Til fots ny'!$P$114)*('bef13over filtrert gang'!F$3&lt;='Beregning - Til fots ny'!$P$115)*($A106='Beregning - Til fots ny'!$P$94)</f>
        <v>0</v>
      </c>
      <c r="G106">
        <f>bef13over!G106*('bef13over filtrert gang'!G$3&gt;='Beregning - Til fots ny'!$P$114)*('bef13over filtrert gang'!G$3&lt;='Beregning - Til fots ny'!$P$115)*($A106='Beregning - Til fots ny'!$P$94)</f>
        <v>0</v>
      </c>
      <c r="H106">
        <f>bef13over!H106*('bef13over filtrert gang'!H$3&gt;='Beregning - Til fots ny'!$P$114)*('bef13over filtrert gang'!H$3&lt;='Beregning - Til fots ny'!$P$115)*($A106='Beregning - Til fots ny'!$P$94)</f>
        <v>0</v>
      </c>
      <c r="I106">
        <f>bef13over!I106*('bef13over filtrert gang'!I$3&gt;='Beregning - Til fots ny'!$P$114)*('bef13over filtrert gang'!I$3&lt;='Beregning - Til fots ny'!$P$115)*($A106='Beregning - Til fots ny'!$P$94)</f>
        <v>0</v>
      </c>
      <c r="J106">
        <f>bef13over!J106*('bef13over filtrert gang'!J$3&gt;='Beregning - Til fots ny'!$P$114)*('bef13over filtrert gang'!J$3&lt;='Beregning - Til fots ny'!$P$115)*($A106='Beregning - Til fots ny'!$P$94)</f>
        <v>0</v>
      </c>
      <c r="K106">
        <f>bef13over!K106*('bef13over filtrert gang'!K$3&gt;='Beregning - Til fots ny'!$P$114)*('bef13over filtrert gang'!K$3&lt;='Beregning - Til fots ny'!$P$115)*($A106='Beregning - Til fots ny'!$P$94)</f>
        <v>0</v>
      </c>
      <c r="L106">
        <f>bef13over!L106*('bef13over filtrert gang'!L$3&gt;='Beregning - Til fots ny'!$P$114)*('bef13over filtrert gang'!L$3&lt;='Beregning - Til fots ny'!$P$115)*($A106='Beregning - Til fots ny'!$P$94)</f>
        <v>0</v>
      </c>
      <c r="M106">
        <f>bef13over!M106*('bef13over filtrert gang'!M$3&gt;='Beregning - Til fots ny'!$P$114)*('bef13over filtrert gang'!M$3&lt;='Beregning - Til fots ny'!$P$115)*($A106='Beregning - Til fots ny'!$P$94)</f>
        <v>0</v>
      </c>
      <c r="N106">
        <f>bef13over!N106*('bef13over filtrert gang'!N$3&gt;='Beregning - Til fots ny'!$P$114)*('bef13over filtrert gang'!N$3&lt;='Beregning - Til fots ny'!$P$115)*($A106='Beregning - Til fots ny'!$P$94)</f>
        <v>0</v>
      </c>
      <c r="O106">
        <f>bef13over!O106*('bef13over filtrert gang'!O$3&gt;='Beregning - Til fots ny'!$P$114)*('bef13over filtrert gang'!O$3&lt;='Beregning - Til fots ny'!$P$115)*($A106='Beregning - Til fots ny'!$P$94)</f>
        <v>0</v>
      </c>
      <c r="P106">
        <f>bef13over!P106*('bef13over filtrert gang'!P$3&gt;='Beregning - Til fots ny'!$P$114)*('bef13over filtrert gang'!P$3&lt;='Beregning - Til fots ny'!$P$115)*($A106='Beregning - Til fots ny'!$P$94)</f>
        <v>0</v>
      </c>
      <c r="Q106">
        <f>bef13over!Q106*('bef13over filtrert gang'!Q$3&gt;='Beregning - Til fots ny'!$P$114)*('bef13over filtrert gang'!Q$3&lt;='Beregning - Til fots ny'!$P$115)*($A106='Beregning - Til fots ny'!$P$94)</f>
        <v>0</v>
      </c>
      <c r="R106">
        <f>bef13over!R106*('bef13over filtrert gang'!R$3&gt;='Beregning - Til fots ny'!$P$114)*('bef13over filtrert gang'!R$3&lt;='Beregning - Til fots ny'!$P$115)*($A106='Beregning - Til fots ny'!$P$94)</f>
        <v>0</v>
      </c>
      <c r="S106">
        <f>bef13over!S106*('bef13over filtrert gang'!S$3&gt;='Beregning - Til fots ny'!$P$114)*('bef13over filtrert gang'!S$3&lt;='Beregning - Til fots ny'!$P$115)*($A106='Beregning - Til fots ny'!$P$94)</f>
        <v>0</v>
      </c>
      <c r="T106">
        <f>bef13over!T106*('bef13over filtrert gang'!T$3&gt;='Beregning - Til fots ny'!$P$114)*('bef13over filtrert gang'!T$3&lt;='Beregning - Til fots ny'!$P$115)*($A106='Beregning - Til fots ny'!$P$94)</f>
        <v>0</v>
      </c>
      <c r="U106">
        <f>bef13over!U106*('bef13over filtrert gang'!U$3&gt;='Beregning - Til fots ny'!$P$114)*('bef13over filtrert gang'!U$3&lt;='Beregning - Til fots ny'!$P$115)*($A106='Beregning - Til fots ny'!$P$94)</f>
        <v>0</v>
      </c>
      <c r="V106">
        <f>bef13over!V106*('bef13over filtrert gang'!V$3&gt;='Beregning - Til fots ny'!$P$114)*('bef13over filtrert gang'!V$3&lt;='Beregning - Til fots ny'!$P$115)*($A106='Beregning - Til fots ny'!$P$94)</f>
        <v>0</v>
      </c>
      <c r="W106">
        <f>bef13over!W106*('bef13over filtrert gang'!W$3&gt;='Beregning - Til fots ny'!$P$114)*('bef13over filtrert gang'!W$3&lt;='Beregning - Til fots ny'!$P$115)*($A106='Beregning - Til fots ny'!$P$94)</f>
        <v>0</v>
      </c>
      <c r="X106">
        <f>bef13over!X106*('bef13over filtrert gang'!X$3&gt;='Beregning - Til fots ny'!$P$114)*('bef13over filtrert gang'!X$3&lt;='Beregning - Til fots ny'!$P$115)*($A106='Beregning - Til fots ny'!$P$94)</f>
        <v>0</v>
      </c>
      <c r="Y106">
        <f>bef13over!Y106*('bef13over filtrert gang'!Y$3&gt;='Beregning - Til fots ny'!$P$114)*('bef13over filtrert gang'!Y$3&lt;='Beregning - Til fots ny'!$P$115)*($A106='Beregning - Til fots ny'!$P$94)</f>
        <v>0</v>
      </c>
      <c r="Z106">
        <f>bef13over!Z106*('bef13over filtrert gang'!Z$3&gt;='Beregning - Til fots ny'!$P$114)*('bef13over filtrert gang'!Z$3&lt;='Beregning - Til fots ny'!$P$115)*($A106='Beregning - Til fots ny'!$P$94)</f>
        <v>0</v>
      </c>
      <c r="AA106">
        <f>bef13over!AA106*('bef13over filtrert gang'!AA$3&gt;='Beregning - Til fots ny'!$P$114)*('bef13over filtrert gang'!AA$3&lt;='Beregning - Til fots ny'!$P$115)*($A106='Beregning - Til fots ny'!$P$94)</f>
        <v>0</v>
      </c>
      <c r="AB106">
        <f>bef13over!AB106*('bef13over filtrert gang'!AB$3&gt;='Beregning - Til fots ny'!$P$114)*('bef13over filtrert gang'!AB$3&lt;='Beregning - Til fots ny'!$P$115)*($A106='Beregning - Til fots ny'!$P$94)</f>
        <v>0</v>
      </c>
      <c r="AC106">
        <f>bef13over!AC106*('bef13over filtrert gang'!AC$3&gt;='Beregning - Til fots ny'!$P$114)*('bef13over filtrert gang'!AC$3&lt;='Beregning - Til fots ny'!$P$115)*($A106='Beregning - Til fots ny'!$P$94)</f>
        <v>0</v>
      </c>
      <c r="AD106">
        <f>bef13over!AD106*('bef13over filtrert gang'!AD$3&gt;='Beregning - Til fots ny'!$P$114)*('bef13over filtrert gang'!AD$3&lt;='Beregning - Til fots ny'!$P$115)*($A106='Beregning - Til fots ny'!$P$94)</f>
        <v>0</v>
      </c>
    </row>
    <row r="107" spans="1:30">
      <c r="A107">
        <v>625</v>
      </c>
      <c r="B107">
        <f>bef13over!B107*('bef13over filtrert gang'!B$3&gt;='Beregning - Til fots ny'!$P$114)*('bef13over filtrert gang'!B$3&lt;='Beregning - Til fots ny'!$P$115)*($A107='Beregning - Til fots ny'!$P$94)</f>
        <v>0</v>
      </c>
      <c r="C107">
        <f>bef13over!C107*('bef13over filtrert gang'!C$3&gt;='Beregning - Til fots ny'!$P$114)*('bef13over filtrert gang'!C$3&lt;='Beregning - Til fots ny'!$P$115)*($A107='Beregning - Til fots ny'!$P$94)</f>
        <v>0</v>
      </c>
      <c r="D107">
        <f>bef13over!D107*('bef13over filtrert gang'!D$3&gt;='Beregning - Til fots ny'!$P$114)*('bef13over filtrert gang'!D$3&lt;='Beregning - Til fots ny'!$P$115)*($A107='Beregning - Til fots ny'!$P$94)</f>
        <v>0</v>
      </c>
      <c r="E107">
        <f>bef13over!E107*('bef13over filtrert gang'!E$3&gt;='Beregning - Til fots ny'!$P$114)*('bef13over filtrert gang'!E$3&lt;='Beregning - Til fots ny'!$P$115)*($A107='Beregning - Til fots ny'!$P$94)</f>
        <v>0</v>
      </c>
      <c r="F107">
        <f>bef13over!F107*('bef13over filtrert gang'!F$3&gt;='Beregning - Til fots ny'!$P$114)*('bef13over filtrert gang'!F$3&lt;='Beregning - Til fots ny'!$P$115)*($A107='Beregning - Til fots ny'!$P$94)</f>
        <v>0</v>
      </c>
      <c r="G107">
        <f>bef13over!G107*('bef13over filtrert gang'!G$3&gt;='Beregning - Til fots ny'!$P$114)*('bef13over filtrert gang'!G$3&lt;='Beregning - Til fots ny'!$P$115)*($A107='Beregning - Til fots ny'!$P$94)</f>
        <v>0</v>
      </c>
      <c r="H107">
        <f>bef13over!H107*('bef13over filtrert gang'!H$3&gt;='Beregning - Til fots ny'!$P$114)*('bef13over filtrert gang'!H$3&lt;='Beregning - Til fots ny'!$P$115)*($A107='Beregning - Til fots ny'!$P$94)</f>
        <v>0</v>
      </c>
      <c r="I107">
        <f>bef13over!I107*('bef13over filtrert gang'!I$3&gt;='Beregning - Til fots ny'!$P$114)*('bef13over filtrert gang'!I$3&lt;='Beregning - Til fots ny'!$P$115)*($A107='Beregning - Til fots ny'!$P$94)</f>
        <v>0</v>
      </c>
      <c r="J107">
        <f>bef13over!J107*('bef13over filtrert gang'!J$3&gt;='Beregning - Til fots ny'!$P$114)*('bef13over filtrert gang'!J$3&lt;='Beregning - Til fots ny'!$P$115)*($A107='Beregning - Til fots ny'!$P$94)</f>
        <v>0</v>
      </c>
      <c r="K107">
        <f>bef13over!K107*('bef13over filtrert gang'!K$3&gt;='Beregning - Til fots ny'!$P$114)*('bef13over filtrert gang'!K$3&lt;='Beregning - Til fots ny'!$P$115)*($A107='Beregning - Til fots ny'!$P$94)</f>
        <v>0</v>
      </c>
      <c r="L107">
        <f>bef13over!L107*('bef13over filtrert gang'!L$3&gt;='Beregning - Til fots ny'!$P$114)*('bef13over filtrert gang'!L$3&lt;='Beregning - Til fots ny'!$P$115)*($A107='Beregning - Til fots ny'!$P$94)</f>
        <v>0</v>
      </c>
      <c r="M107">
        <f>bef13over!M107*('bef13over filtrert gang'!M$3&gt;='Beregning - Til fots ny'!$P$114)*('bef13over filtrert gang'!M$3&lt;='Beregning - Til fots ny'!$P$115)*($A107='Beregning - Til fots ny'!$P$94)</f>
        <v>0</v>
      </c>
      <c r="N107">
        <f>bef13over!N107*('bef13over filtrert gang'!N$3&gt;='Beregning - Til fots ny'!$P$114)*('bef13over filtrert gang'!N$3&lt;='Beregning - Til fots ny'!$P$115)*($A107='Beregning - Til fots ny'!$P$94)</f>
        <v>0</v>
      </c>
      <c r="O107">
        <f>bef13over!O107*('bef13over filtrert gang'!O$3&gt;='Beregning - Til fots ny'!$P$114)*('bef13over filtrert gang'!O$3&lt;='Beregning - Til fots ny'!$P$115)*($A107='Beregning - Til fots ny'!$P$94)</f>
        <v>0</v>
      </c>
      <c r="P107">
        <f>bef13over!P107*('bef13over filtrert gang'!P$3&gt;='Beregning - Til fots ny'!$P$114)*('bef13over filtrert gang'!P$3&lt;='Beregning - Til fots ny'!$P$115)*($A107='Beregning - Til fots ny'!$P$94)</f>
        <v>0</v>
      </c>
      <c r="Q107">
        <f>bef13over!Q107*('bef13over filtrert gang'!Q$3&gt;='Beregning - Til fots ny'!$P$114)*('bef13over filtrert gang'!Q$3&lt;='Beregning - Til fots ny'!$P$115)*($A107='Beregning - Til fots ny'!$P$94)</f>
        <v>0</v>
      </c>
      <c r="R107">
        <f>bef13over!R107*('bef13over filtrert gang'!R$3&gt;='Beregning - Til fots ny'!$P$114)*('bef13over filtrert gang'!R$3&lt;='Beregning - Til fots ny'!$P$115)*($A107='Beregning - Til fots ny'!$P$94)</f>
        <v>0</v>
      </c>
      <c r="S107">
        <f>bef13over!S107*('bef13over filtrert gang'!S$3&gt;='Beregning - Til fots ny'!$P$114)*('bef13over filtrert gang'!S$3&lt;='Beregning - Til fots ny'!$P$115)*($A107='Beregning - Til fots ny'!$P$94)</f>
        <v>0</v>
      </c>
      <c r="T107">
        <f>bef13over!T107*('bef13over filtrert gang'!T$3&gt;='Beregning - Til fots ny'!$P$114)*('bef13over filtrert gang'!T$3&lt;='Beregning - Til fots ny'!$P$115)*($A107='Beregning - Til fots ny'!$P$94)</f>
        <v>0</v>
      </c>
      <c r="U107">
        <f>bef13over!U107*('bef13over filtrert gang'!U$3&gt;='Beregning - Til fots ny'!$P$114)*('bef13over filtrert gang'!U$3&lt;='Beregning - Til fots ny'!$P$115)*($A107='Beregning - Til fots ny'!$P$94)</f>
        <v>0</v>
      </c>
      <c r="V107">
        <f>bef13over!V107*('bef13over filtrert gang'!V$3&gt;='Beregning - Til fots ny'!$P$114)*('bef13over filtrert gang'!V$3&lt;='Beregning - Til fots ny'!$P$115)*($A107='Beregning - Til fots ny'!$P$94)</f>
        <v>0</v>
      </c>
      <c r="W107">
        <f>bef13over!W107*('bef13over filtrert gang'!W$3&gt;='Beregning - Til fots ny'!$P$114)*('bef13over filtrert gang'!W$3&lt;='Beregning - Til fots ny'!$P$115)*($A107='Beregning - Til fots ny'!$P$94)</f>
        <v>0</v>
      </c>
      <c r="X107">
        <f>bef13over!X107*('bef13over filtrert gang'!X$3&gt;='Beregning - Til fots ny'!$P$114)*('bef13over filtrert gang'!X$3&lt;='Beregning - Til fots ny'!$P$115)*($A107='Beregning - Til fots ny'!$P$94)</f>
        <v>0</v>
      </c>
      <c r="Y107">
        <f>bef13over!Y107*('bef13over filtrert gang'!Y$3&gt;='Beregning - Til fots ny'!$P$114)*('bef13over filtrert gang'!Y$3&lt;='Beregning - Til fots ny'!$P$115)*($A107='Beregning - Til fots ny'!$P$94)</f>
        <v>0</v>
      </c>
      <c r="Z107">
        <f>bef13over!Z107*('bef13over filtrert gang'!Z$3&gt;='Beregning - Til fots ny'!$P$114)*('bef13over filtrert gang'!Z$3&lt;='Beregning - Til fots ny'!$P$115)*($A107='Beregning - Til fots ny'!$P$94)</f>
        <v>0</v>
      </c>
      <c r="AA107">
        <f>bef13over!AA107*('bef13over filtrert gang'!AA$3&gt;='Beregning - Til fots ny'!$P$114)*('bef13over filtrert gang'!AA$3&lt;='Beregning - Til fots ny'!$P$115)*($A107='Beregning - Til fots ny'!$P$94)</f>
        <v>0</v>
      </c>
      <c r="AB107">
        <f>bef13over!AB107*('bef13over filtrert gang'!AB$3&gt;='Beregning - Til fots ny'!$P$114)*('bef13over filtrert gang'!AB$3&lt;='Beregning - Til fots ny'!$P$115)*($A107='Beregning - Til fots ny'!$P$94)</f>
        <v>0</v>
      </c>
      <c r="AC107">
        <f>bef13over!AC107*('bef13over filtrert gang'!AC$3&gt;='Beregning - Til fots ny'!$P$114)*('bef13over filtrert gang'!AC$3&lt;='Beregning - Til fots ny'!$P$115)*($A107='Beregning - Til fots ny'!$P$94)</f>
        <v>0</v>
      </c>
      <c r="AD107">
        <f>bef13over!AD107*('bef13over filtrert gang'!AD$3&gt;='Beregning - Til fots ny'!$P$114)*('bef13over filtrert gang'!AD$3&lt;='Beregning - Til fots ny'!$P$115)*($A107='Beregning - Til fots ny'!$P$94)</f>
        <v>0</v>
      </c>
    </row>
    <row r="108" spans="1:30">
      <c r="A108">
        <v>626</v>
      </c>
      <c r="B108">
        <f>bef13over!B108*('bef13over filtrert gang'!B$3&gt;='Beregning - Til fots ny'!$P$114)*('bef13over filtrert gang'!B$3&lt;='Beregning - Til fots ny'!$P$115)*($A108='Beregning - Til fots ny'!$P$94)</f>
        <v>0</v>
      </c>
      <c r="C108">
        <f>bef13over!C108*('bef13over filtrert gang'!C$3&gt;='Beregning - Til fots ny'!$P$114)*('bef13over filtrert gang'!C$3&lt;='Beregning - Til fots ny'!$P$115)*($A108='Beregning - Til fots ny'!$P$94)</f>
        <v>0</v>
      </c>
      <c r="D108">
        <f>bef13over!D108*('bef13over filtrert gang'!D$3&gt;='Beregning - Til fots ny'!$P$114)*('bef13over filtrert gang'!D$3&lt;='Beregning - Til fots ny'!$P$115)*($A108='Beregning - Til fots ny'!$P$94)</f>
        <v>0</v>
      </c>
      <c r="E108">
        <f>bef13over!E108*('bef13over filtrert gang'!E$3&gt;='Beregning - Til fots ny'!$P$114)*('bef13over filtrert gang'!E$3&lt;='Beregning - Til fots ny'!$P$115)*($A108='Beregning - Til fots ny'!$P$94)</f>
        <v>0</v>
      </c>
      <c r="F108">
        <f>bef13over!F108*('bef13over filtrert gang'!F$3&gt;='Beregning - Til fots ny'!$P$114)*('bef13over filtrert gang'!F$3&lt;='Beregning - Til fots ny'!$P$115)*($A108='Beregning - Til fots ny'!$P$94)</f>
        <v>0</v>
      </c>
      <c r="G108">
        <f>bef13over!G108*('bef13over filtrert gang'!G$3&gt;='Beregning - Til fots ny'!$P$114)*('bef13over filtrert gang'!G$3&lt;='Beregning - Til fots ny'!$P$115)*($A108='Beregning - Til fots ny'!$P$94)</f>
        <v>0</v>
      </c>
      <c r="H108">
        <f>bef13over!H108*('bef13over filtrert gang'!H$3&gt;='Beregning - Til fots ny'!$P$114)*('bef13over filtrert gang'!H$3&lt;='Beregning - Til fots ny'!$P$115)*($A108='Beregning - Til fots ny'!$P$94)</f>
        <v>0</v>
      </c>
      <c r="I108">
        <f>bef13over!I108*('bef13over filtrert gang'!I$3&gt;='Beregning - Til fots ny'!$P$114)*('bef13over filtrert gang'!I$3&lt;='Beregning - Til fots ny'!$P$115)*($A108='Beregning - Til fots ny'!$P$94)</f>
        <v>0</v>
      </c>
      <c r="J108">
        <f>bef13over!J108*('bef13over filtrert gang'!J$3&gt;='Beregning - Til fots ny'!$P$114)*('bef13over filtrert gang'!J$3&lt;='Beregning - Til fots ny'!$P$115)*($A108='Beregning - Til fots ny'!$P$94)</f>
        <v>0</v>
      </c>
      <c r="K108">
        <f>bef13over!K108*('bef13over filtrert gang'!K$3&gt;='Beregning - Til fots ny'!$P$114)*('bef13over filtrert gang'!K$3&lt;='Beregning - Til fots ny'!$P$115)*($A108='Beregning - Til fots ny'!$P$94)</f>
        <v>0</v>
      </c>
      <c r="L108">
        <f>bef13over!L108*('bef13over filtrert gang'!L$3&gt;='Beregning - Til fots ny'!$P$114)*('bef13over filtrert gang'!L$3&lt;='Beregning - Til fots ny'!$P$115)*($A108='Beregning - Til fots ny'!$P$94)</f>
        <v>0</v>
      </c>
      <c r="M108">
        <f>bef13over!M108*('bef13over filtrert gang'!M$3&gt;='Beregning - Til fots ny'!$P$114)*('bef13over filtrert gang'!M$3&lt;='Beregning - Til fots ny'!$P$115)*($A108='Beregning - Til fots ny'!$P$94)</f>
        <v>0</v>
      </c>
      <c r="N108">
        <f>bef13over!N108*('bef13over filtrert gang'!N$3&gt;='Beregning - Til fots ny'!$P$114)*('bef13over filtrert gang'!N$3&lt;='Beregning - Til fots ny'!$P$115)*($A108='Beregning - Til fots ny'!$P$94)</f>
        <v>0</v>
      </c>
      <c r="O108">
        <f>bef13over!O108*('bef13over filtrert gang'!O$3&gt;='Beregning - Til fots ny'!$P$114)*('bef13over filtrert gang'!O$3&lt;='Beregning - Til fots ny'!$P$115)*($A108='Beregning - Til fots ny'!$P$94)</f>
        <v>0</v>
      </c>
      <c r="P108">
        <f>bef13over!P108*('bef13over filtrert gang'!P$3&gt;='Beregning - Til fots ny'!$P$114)*('bef13over filtrert gang'!P$3&lt;='Beregning - Til fots ny'!$P$115)*($A108='Beregning - Til fots ny'!$P$94)</f>
        <v>0</v>
      </c>
      <c r="Q108">
        <f>bef13over!Q108*('bef13over filtrert gang'!Q$3&gt;='Beregning - Til fots ny'!$P$114)*('bef13over filtrert gang'!Q$3&lt;='Beregning - Til fots ny'!$P$115)*($A108='Beregning - Til fots ny'!$P$94)</f>
        <v>0</v>
      </c>
      <c r="R108">
        <f>bef13over!R108*('bef13over filtrert gang'!R$3&gt;='Beregning - Til fots ny'!$P$114)*('bef13over filtrert gang'!R$3&lt;='Beregning - Til fots ny'!$P$115)*($A108='Beregning - Til fots ny'!$P$94)</f>
        <v>0</v>
      </c>
      <c r="S108">
        <f>bef13over!S108*('bef13over filtrert gang'!S$3&gt;='Beregning - Til fots ny'!$P$114)*('bef13over filtrert gang'!S$3&lt;='Beregning - Til fots ny'!$P$115)*($A108='Beregning - Til fots ny'!$P$94)</f>
        <v>0</v>
      </c>
      <c r="T108">
        <f>bef13over!T108*('bef13over filtrert gang'!T$3&gt;='Beregning - Til fots ny'!$P$114)*('bef13over filtrert gang'!T$3&lt;='Beregning - Til fots ny'!$P$115)*($A108='Beregning - Til fots ny'!$P$94)</f>
        <v>0</v>
      </c>
      <c r="U108">
        <f>bef13over!U108*('bef13over filtrert gang'!U$3&gt;='Beregning - Til fots ny'!$P$114)*('bef13over filtrert gang'!U$3&lt;='Beregning - Til fots ny'!$P$115)*($A108='Beregning - Til fots ny'!$P$94)</f>
        <v>0</v>
      </c>
      <c r="V108">
        <f>bef13over!V108*('bef13over filtrert gang'!V$3&gt;='Beregning - Til fots ny'!$P$114)*('bef13over filtrert gang'!V$3&lt;='Beregning - Til fots ny'!$P$115)*($A108='Beregning - Til fots ny'!$P$94)</f>
        <v>0</v>
      </c>
      <c r="W108">
        <f>bef13over!W108*('bef13over filtrert gang'!W$3&gt;='Beregning - Til fots ny'!$P$114)*('bef13over filtrert gang'!W$3&lt;='Beregning - Til fots ny'!$P$115)*($A108='Beregning - Til fots ny'!$P$94)</f>
        <v>0</v>
      </c>
      <c r="X108">
        <f>bef13over!X108*('bef13over filtrert gang'!X$3&gt;='Beregning - Til fots ny'!$P$114)*('bef13over filtrert gang'!X$3&lt;='Beregning - Til fots ny'!$P$115)*($A108='Beregning - Til fots ny'!$P$94)</f>
        <v>0</v>
      </c>
      <c r="Y108">
        <f>bef13over!Y108*('bef13over filtrert gang'!Y$3&gt;='Beregning - Til fots ny'!$P$114)*('bef13over filtrert gang'!Y$3&lt;='Beregning - Til fots ny'!$P$115)*($A108='Beregning - Til fots ny'!$P$94)</f>
        <v>0</v>
      </c>
      <c r="Z108">
        <f>bef13over!Z108*('bef13over filtrert gang'!Z$3&gt;='Beregning - Til fots ny'!$P$114)*('bef13over filtrert gang'!Z$3&lt;='Beregning - Til fots ny'!$P$115)*($A108='Beregning - Til fots ny'!$P$94)</f>
        <v>0</v>
      </c>
      <c r="AA108">
        <f>bef13over!AA108*('bef13over filtrert gang'!AA$3&gt;='Beregning - Til fots ny'!$P$114)*('bef13over filtrert gang'!AA$3&lt;='Beregning - Til fots ny'!$P$115)*($A108='Beregning - Til fots ny'!$P$94)</f>
        <v>0</v>
      </c>
      <c r="AB108">
        <f>bef13over!AB108*('bef13over filtrert gang'!AB$3&gt;='Beregning - Til fots ny'!$P$114)*('bef13over filtrert gang'!AB$3&lt;='Beregning - Til fots ny'!$P$115)*($A108='Beregning - Til fots ny'!$P$94)</f>
        <v>0</v>
      </c>
      <c r="AC108">
        <f>bef13over!AC108*('bef13over filtrert gang'!AC$3&gt;='Beregning - Til fots ny'!$P$114)*('bef13over filtrert gang'!AC$3&lt;='Beregning - Til fots ny'!$P$115)*($A108='Beregning - Til fots ny'!$P$94)</f>
        <v>0</v>
      </c>
      <c r="AD108">
        <f>bef13over!AD108*('bef13over filtrert gang'!AD$3&gt;='Beregning - Til fots ny'!$P$114)*('bef13over filtrert gang'!AD$3&lt;='Beregning - Til fots ny'!$P$115)*($A108='Beregning - Til fots ny'!$P$94)</f>
        <v>0</v>
      </c>
    </row>
    <row r="109" spans="1:30">
      <c r="A109">
        <v>627</v>
      </c>
      <c r="B109">
        <f>bef13over!B109*('bef13over filtrert gang'!B$3&gt;='Beregning - Til fots ny'!$P$114)*('bef13over filtrert gang'!B$3&lt;='Beregning - Til fots ny'!$P$115)*($A109='Beregning - Til fots ny'!$P$94)</f>
        <v>0</v>
      </c>
      <c r="C109">
        <f>bef13over!C109*('bef13over filtrert gang'!C$3&gt;='Beregning - Til fots ny'!$P$114)*('bef13over filtrert gang'!C$3&lt;='Beregning - Til fots ny'!$P$115)*($A109='Beregning - Til fots ny'!$P$94)</f>
        <v>0</v>
      </c>
      <c r="D109">
        <f>bef13over!D109*('bef13over filtrert gang'!D$3&gt;='Beregning - Til fots ny'!$P$114)*('bef13over filtrert gang'!D$3&lt;='Beregning - Til fots ny'!$P$115)*($A109='Beregning - Til fots ny'!$P$94)</f>
        <v>0</v>
      </c>
      <c r="E109">
        <f>bef13over!E109*('bef13over filtrert gang'!E$3&gt;='Beregning - Til fots ny'!$P$114)*('bef13over filtrert gang'!E$3&lt;='Beregning - Til fots ny'!$P$115)*($A109='Beregning - Til fots ny'!$P$94)</f>
        <v>0</v>
      </c>
      <c r="F109">
        <f>bef13over!F109*('bef13over filtrert gang'!F$3&gt;='Beregning - Til fots ny'!$P$114)*('bef13over filtrert gang'!F$3&lt;='Beregning - Til fots ny'!$P$115)*($A109='Beregning - Til fots ny'!$P$94)</f>
        <v>0</v>
      </c>
      <c r="G109">
        <f>bef13over!G109*('bef13over filtrert gang'!G$3&gt;='Beregning - Til fots ny'!$P$114)*('bef13over filtrert gang'!G$3&lt;='Beregning - Til fots ny'!$P$115)*($A109='Beregning - Til fots ny'!$P$94)</f>
        <v>0</v>
      </c>
      <c r="H109">
        <f>bef13over!H109*('bef13over filtrert gang'!H$3&gt;='Beregning - Til fots ny'!$P$114)*('bef13over filtrert gang'!H$3&lt;='Beregning - Til fots ny'!$P$115)*($A109='Beregning - Til fots ny'!$P$94)</f>
        <v>0</v>
      </c>
      <c r="I109">
        <f>bef13over!I109*('bef13over filtrert gang'!I$3&gt;='Beregning - Til fots ny'!$P$114)*('bef13over filtrert gang'!I$3&lt;='Beregning - Til fots ny'!$P$115)*($A109='Beregning - Til fots ny'!$P$94)</f>
        <v>0</v>
      </c>
      <c r="J109">
        <f>bef13over!J109*('bef13over filtrert gang'!J$3&gt;='Beregning - Til fots ny'!$P$114)*('bef13over filtrert gang'!J$3&lt;='Beregning - Til fots ny'!$P$115)*($A109='Beregning - Til fots ny'!$P$94)</f>
        <v>0</v>
      </c>
      <c r="K109">
        <f>bef13over!K109*('bef13over filtrert gang'!K$3&gt;='Beregning - Til fots ny'!$P$114)*('bef13over filtrert gang'!K$3&lt;='Beregning - Til fots ny'!$P$115)*($A109='Beregning - Til fots ny'!$P$94)</f>
        <v>0</v>
      </c>
      <c r="L109">
        <f>bef13over!L109*('bef13over filtrert gang'!L$3&gt;='Beregning - Til fots ny'!$P$114)*('bef13over filtrert gang'!L$3&lt;='Beregning - Til fots ny'!$P$115)*($A109='Beregning - Til fots ny'!$P$94)</f>
        <v>0</v>
      </c>
      <c r="M109">
        <f>bef13over!M109*('bef13over filtrert gang'!M$3&gt;='Beregning - Til fots ny'!$P$114)*('bef13over filtrert gang'!M$3&lt;='Beregning - Til fots ny'!$P$115)*($A109='Beregning - Til fots ny'!$P$94)</f>
        <v>0</v>
      </c>
      <c r="N109">
        <f>bef13over!N109*('bef13over filtrert gang'!N$3&gt;='Beregning - Til fots ny'!$P$114)*('bef13over filtrert gang'!N$3&lt;='Beregning - Til fots ny'!$P$115)*($A109='Beregning - Til fots ny'!$P$94)</f>
        <v>0</v>
      </c>
      <c r="O109">
        <f>bef13over!O109*('bef13over filtrert gang'!O$3&gt;='Beregning - Til fots ny'!$P$114)*('bef13over filtrert gang'!O$3&lt;='Beregning - Til fots ny'!$P$115)*($A109='Beregning - Til fots ny'!$P$94)</f>
        <v>0</v>
      </c>
      <c r="P109">
        <f>bef13over!P109*('bef13over filtrert gang'!P$3&gt;='Beregning - Til fots ny'!$P$114)*('bef13over filtrert gang'!P$3&lt;='Beregning - Til fots ny'!$P$115)*($A109='Beregning - Til fots ny'!$P$94)</f>
        <v>0</v>
      </c>
      <c r="Q109">
        <f>bef13over!Q109*('bef13over filtrert gang'!Q$3&gt;='Beregning - Til fots ny'!$P$114)*('bef13over filtrert gang'!Q$3&lt;='Beregning - Til fots ny'!$P$115)*($A109='Beregning - Til fots ny'!$P$94)</f>
        <v>0</v>
      </c>
      <c r="R109">
        <f>bef13over!R109*('bef13over filtrert gang'!R$3&gt;='Beregning - Til fots ny'!$P$114)*('bef13over filtrert gang'!R$3&lt;='Beregning - Til fots ny'!$P$115)*($A109='Beregning - Til fots ny'!$P$94)</f>
        <v>0</v>
      </c>
      <c r="S109">
        <f>bef13over!S109*('bef13over filtrert gang'!S$3&gt;='Beregning - Til fots ny'!$P$114)*('bef13over filtrert gang'!S$3&lt;='Beregning - Til fots ny'!$P$115)*($A109='Beregning - Til fots ny'!$P$94)</f>
        <v>0</v>
      </c>
      <c r="T109">
        <f>bef13over!T109*('bef13over filtrert gang'!T$3&gt;='Beregning - Til fots ny'!$P$114)*('bef13over filtrert gang'!T$3&lt;='Beregning - Til fots ny'!$P$115)*($A109='Beregning - Til fots ny'!$P$94)</f>
        <v>0</v>
      </c>
      <c r="U109">
        <f>bef13over!U109*('bef13over filtrert gang'!U$3&gt;='Beregning - Til fots ny'!$P$114)*('bef13over filtrert gang'!U$3&lt;='Beregning - Til fots ny'!$P$115)*($A109='Beregning - Til fots ny'!$P$94)</f>
        <v>0</v>
      </c>
      <c r="V109">
        <f>bef13over!V109*('bef13over filtrert gang'!V$3&gt;='Beregning - Til fots ny'!$P$114)*('bef13over filtrert gang'!V$3&lt;='Beregning - Til fots ny'!$P$115)*($A109='Beregning - Til fots ny'!$P$94)</f>
        <v>0</v>
      </c>
      <c r="W109">
        <f>bef13over!W109*('bef13over filtrert gang'!W$3&gt;='Beregning - Til fots ny'!$P$114)*('bef13over filtrert gang'!W$3&lt;='Beregning - Til fots ny'!$P$115)*($A109='Beregning - Til fots ny'!$P$94)</f>
        <v>0</v>
      </c>
      <c r="X109">
        <f>bef13over!X109*('bef13over filtrert gang'!X$3&gt;='Beregning - Til fots ny'!$P$114)*('bef13over filtrert gang'!X$3&lt;='Beregning - Til fots ny'!$P$115)*($A109='Beregning - Til fots ny'!$P$94)</f>
        <v>0</v>
      </c>
      <c r="Y109">
        <f>bef13over!Y109*('bef13over filtrert gang'!Y$3&gt;='Beregning - Til fots ny'!$P$114)*('bef13over filtrert gang'!Y$3&lt;='Beregning - Til fots ny'!$P$115)*($A109='Beregning - Til fots ny'!$P$94)</f>
        <v>0</v>
      </c>
      <c r="Z109">
        <f>bef13over!Z109*('bef13over filtrert gang'!Z$3&gt;='Beregning - Til fots ny'!$P$114)*('bef13over filtrert gang'!Z$3&lt;='Beregning - Til fots ny'!$P$115)*($A109='Beregning - Til fots ny'!$P$94)</f>
        <v>0</v>
      </c>
      <c r="AA109">
        <f>bef13over!AA109*('bef13over filtrert gang'!AA$3&gt;='Beregning - Til fots ny'!$P$114)*('bef13over filtrert gang'!AA$3&lt;='Beregning - Til fots ny'!$P$115)*($A109='Beregning - Til fots ny'!$P$94)</f>
        <v>0</v>
      </c>
      <c r="AB109">
        <f>bef13over!AB109*('bef13over filtrert gang'!AB$3&gt;='Beregning - Til fots ny'!$P$114)*('bef13over filtrert gang'!AB$3&lt;='Beregning - Til fots ny'!$P$115)*($A109='Beregning - Til fots ny'!$P$94)</f>
        <v>0</v>
      </c>
      <c r="AC109">
        <f>bef13over!AC109*('bef13over filtrert gang'!AC$3&gt;='Beregning - Til fots ny'!$P$114)*('bef13over filtrert gang'!AC$3&lt;='Beregning - Til fots ny'!$P$115)*($A109='Beregning - Til fots ny'!$P$94)</f>
        <v>0</v>
      </c>
      <c r="AD109">
        <f>bef13over!AD109*('bef13over filtrert gang'!AD$3&gt;='Beregning - Til fots ny'!$P$114)*('bef13over filtrert gang'!AD$3&lt;='Beregning - Til fots ny'!$P$115)*($A109='Beregning - Til fots ny'!$P$94)</f>
        <v>0</v>
      </c>
    </row>
    <row r="110" spans="1:30">
      <c r="A110">
        <v>628</v>
      </c>
      <c r="B110">
        <f>bef13over!B110*('bef13over filtrert gang'!B$3&gt;='Beregning - Til fots ny'!$P$114)*('bef13over filtrert gang'!B$3&lt;='Beregning - Til fots ny'!$P$115)*($A110='Beregning - Til fots ny'!$P$94)</f>
        <v>0</v>
      </c>
      <c r="C110">
        <f>bef13over!C110*('bef13over filtrert gang'!C$3&gt;='Beregning - Til fots ny'!$P$114)*('bef13over filtrert gang'!C$3&lt;='Beregning - Til fots ny'!$P$115)*($A110='Beregning - Til fots ny'!$P$94)</f>
        <v>0</v>
      </c>
      <c r="D110">
        <f>bef13over!D110*('bef13over filtrert gang'!D$3&gt;='Beregning - Til fots ny'!$P$114)*('bef13over filtrert gang'!D$3&lt;='Beregning - Til fots ny'!$P$115)*($A110='Beregning - Til fots ny'!$P$94)</f>
        <v>0</v>
      </c>
      <c r="E110">
        <f>bef13over!E110*('bef13over filtrert gang'!E$3&gt;='Beregning - Til fots ny'!$P$114)*('bef13over filtrert gang'!E$3&lt;='Beregning - Til fots ny'!$P$115)*($A110='Beregning - Til fots ny'!$P$94)</f>
        <v>0</v>
      </c>
      <c r="F110">
        <f>bef13over!F110*('bef13over filtrert gang'!F$3&gt;='Beregning - Til fots ny'!$P$114)*('bef13over filtrert gang'!F$3&lt;='Beregning - Til fots ny'!$P$115)*($A110='Beregning - Til fots ny'!$P$94)</f>
        <v>0</v>
      </c>
      <c r="G110">
        <f>bef13over!G110*('bef13over filtrert gang'!G$3&gt;='Beregning - Til fots ny'!$P$114)*('bef13over filtrert gang'!G$3&lt;='Beregning - Til fots ny'!$P$115)*($A110='Beregning - Til fots ny'!$P$94)</f>
        <v>0</v>
      </c>
      <c r="H110">
        <f>bef13over!H110*('bef13over filtrert gang'!H$3&gt;='Beregning - Til fots ny'!$P$114)*('bef13over filtrert gang'!H$3&lt;='Beregning - Til fots ny'!$P$115)*($A110='Beregning - Til fots ny'!$P$94)</f>
        <v>0</v>
      </c>
      <c r="I110">
        <f>bef13over!I110*('bef13over filtrert gang'!I$3&gt;='Beregning - Til fots ny'!$P$114)*('bef13over filtrert gang'!I$3&lt;='Beregning - Til fots ny'!$P$115)*($A110='Beregning - Til fots ny'!$P$94)</f>
        <v>0</v>
      </c>
      <c r="J110">
        <f>bef13over!J110*('bef13over filtrert gang'!J$3&gt;='Beregning - Til fots ny'!$P$114)*('bef13over filtrert gang'!J$3&lt;='Beregning - Til fots ny'!$P$115)*($A110='Beregning - Til fots ny'!$P$94)</f>
        <v>0</v>
      </c>
      <c r="K110">
        <f>bef13over!K110*('bef13over filtrert gang'!K$3&gt;='Beregning - Til fots ny'!$P$114)*('bef13over filtrert gang'!K$3&lt;='Beregning - Til fots ny'!$P$115)*($A110='Beregning - Til fots ny'!$P$94)</f>
        <v>0</v>
      </c>
      <c r="L110">
        <f>bef13over!L110*('bef13over filtrert gang'!L$3&gt;='Beregning - Til fots ny'!$P$114)*('bef13over filtrert gang'!L$3&lt;='Beregning - Til fots ny'!$P$115)*($A110='Beregning - Til fots ny'!$P$94)</f>
        <v>0</v>
      </c>
      <c r="M110">
        <f>bef13over!M110*('bef13over filtrert gang'!M$3&gt;='Beregning - Til fots ny'!$P$114)*('bef13over filtrert gang'!M$3&lt;='Beregning - Til fots ny'!$P$115)*($A110='Beregning - Til fots ny'!$P$94)</f>
        <v>0</v>
      </c>
      <c r="N110">
        <f>bef13over!N110*('bef13over filtrert gang'!N$3&gt;='Beregning - Til fots ny'!$P$114)*('bef13over filtrert gang'!N$3&lt;='Beregning - Til fots ny'!$P$115)*($A110='Beregning - Til fots ny'!$P$94)</f>
        <v>0</v>
      </c>
      <c r="O110">
        <f>bef13over!O110*('bef13over filtrert gang'!O$3&gt;='Beregning - Til fots ny'!$P$114)*('bef13over filtrert gang'!O$3&lt;='Beregning - Til fots ny'!$P$115)*($A110='Beregning - Til fots ny'!$P$94)</f>
        <v>0</v>
      </c>
      <c r="P110">
        <f>bef13over!P110*('bef13over filtrert gang'!P$3&gt;='Beregning - Til fots ny'!$P$114)*('bef13over filtrert gang'!P$3&lt;='Beregning - Til fots ny'!$P$115)*($A110='Beregning - Til fots ny'!$P$94)</f>
        <v>0</v>
      </c>
      <c r="Q110">
        <f>bef13over!Q110*('bef13over filtrert gang'!Q$3&gt;='Beregning - Til fots ny'!$P$114)*('bef13over filtrert gang'!Q$3&lt;='Beregning - Til fots ny'!$P$115)*($A110='Beregning - Til fots ny'!$P$94)</f>
        <v>0</v>
      </c>
      <c r="R110">
        <f>bef13over!R110*('bef13over filtrert gang'!R$3&gt;='Beregning - Til fots ny'!$P$114)*('bef13over filtrert gang'!R$3&lt;='Beregning - Til fots ny'!$P$115)*($A110='Beregning - Til fots ny'!$P$94)</f>
        <v>0</v>
      </c>
      <c r="S110">
        <f>bef13over!S110*('bef13over filtrert gang'!S$3&gt;='Beregning - Til fots ny'!$P$114)*('bef13over filtrert gang'!S$3&lt;='Beregning - Til fots ny'!$P$115)*($A110='Beregning - Til fots ny'!$P$94)</f>
        <v>0</v>
      </c>
      <c r="T110">
        <f>bef13over!T110*('bef13over filtrert gang'!T$3&gt;='Beregning - Til fots ny'!$P$114)*('bef13over filtrert gang'!T$3&lt;='Beregning - Til fots ny'!$P$115)*($A110='Beregning - Til fots ny'!$P$94)</f>
        <v>0</v>
      </c>
      <c r="U110">
        <f>bef13over!U110*('bef13over filtrert gang'!U$3&gt;='Beregning - Til fots ny'!$P$114)*('bef13over filtrert gang'!U$3&lt;='Beregning - Til fots ny'!$P$115)*($A110='Beregning - Til fots ny'!$P$94)</f>
        <v>0</v>
      </c>
      <c r="V110">
        <f>bef13over!V110*('bef13over filtrert gang'!V$3&gt;='Beregning - Til fots ny'!$P$114)*('bef13over filtrert gang'!V$3&lt;='Beregning - Til fots ny'!$P$115)*($A110='Beregning - Til fots ny'!$P$94)</f>
        <v>0</v>
      </c>
      <c r="W110">
        <f>bef13over!W110*('bef13over filtrert gang'!W$3&gt;='Beregning - Til fots ny'!$P$114)*('bef13over filtrert gang'!W$3&lt;='Beregning - Til fots ny'!$P$115)*($A110='Beregning - Til fots ny'!$P$94)</f>
        <v>0</v>
      </c>
      <c r="X110">
        <f>bef13over!X110*('bef13over filtrert gang'!X$3&gt;='Beregning - Til fots ny'!$P$114)*('bef13over filtrert gang'!X$3&lt;='Beregning - Til fots ny'!$P$115)*($A110='Beregning - Til fots ny'!$P$94)</f>
        <v>0</v>
      </c>
      <c r="Y110">
        <f>bef13over!Y110*('bef13over filtrert gang'!Y$3&gt;='Beregning - Til fots ny'!$P$114)*('bef13over filtrert gang'!Y$3&lt;='Beregning - Til fots ny'!$P$115)*($A110='Beregning - Til fots ny'!$P$94)</f>
        <v>0</v>
      </c>
      <c r="Z110">
        <f>bef13over!Z110*('bef13over filtrert gang'!Z$3&gt;='Beregning - Til fots ny'!$P$114)*('bef13over filtrert gang'!Z$3&lt;='Beregning - Til fots ny'!$P$115)*($A110='Beregning - Til fots ny'!$P$94)</f>
        <v>0</v>
      </c>
      <c r="AA110">
        <f>bef13over!AA110*('bef13over filtrert gang'!AA$3&gt;='Beregning - Til fots ny'!$P$114)*('bef13over filtrert gang'!AA$3&lt;='Beregning - Til fots ny'!$P$115)*($A110='Beregning - Til fots ny'!$P$94)</f>
        <v>0</v>
      </c>
      <c r="AB110">
        <f>bef13over!AB110*('bef13over filtrert gang'!AB$3&gt;='Beregning - Til fots ny'!$P$114)*('bef13over filtrert gang'!AB$3&lt;='Beregning - Til fots ny'!$P$115)*($A110='Beregning - Til fots ny'!$P$94)</f>
        <v>0</v>
      </c>
      <c r="AC110">
        <f>bef13over!AC110*('bef13over filtrert gang'!AC$3&gt;='Beregning - Til fots ny'!$P$114)*('bef13over filtrert gang'!AC$3&lt;='Beregning - Til fots ny'!$P$115)*($A110='Beregning - Til fots ny'!$P$94)</f>
        <v>0</v>
      </c>
      <c r="AD110">
        <f>bef13over!AD110*('bef13over filtrert gang'!AD$3&gt;='Beregning - Til fots ny'!$P$114)*('bef13over filtrert gang'!AD$3&lt;='Beregning - Til fots ny'!$P$115)*($A110='Beregning - Til fots ny'!$P$94)</f>
        <v>0</v>
      </c>
    </row>
    <row r="111" spans="1:30">
      <c r="A111">
        <v>631</v>
      </c>
      <c r="B111">
        <f>bef13over!B111*('bef13over filtrert gang'!B$3&gt;='Beregning - Til fots ny'!$P$114)*('bef13over filtrert gang'!B$3&lt;='Beregning - Til fots ny'!$P$115)*($A111='Beregning - Til fots ny'!$P$94)</f>
        <v>0</v>
      </c>
      <c r="C111">
        <f>bef13over!C111*('bef13over filtrert gang'!C$3&gt;='Beregning - Til fots ny'!$P$114)*('bef13over filtrert gang'!C$3&lt;='Beregning - Til fots ny'!$P$115)*($A111='Beregning - Til fots ny'!$P$94)</f>
        <v>0</v>
      </c>
      <c r="D111">
        <f>bef13over!D111*('bef13over filtrert gang'!D$3&gt;='Beregning - Til fots ny'!$P$114)*('bef13over filtrert gang'!D$3&lt;='Beregning - Til fots ny'!$P$115)*($A111='Beregning - Til fots ny'!$P$94)</f>
        <v>0</v>
      </c>
      <c r="E111">
        <f>bef13over!E111*('bef13over filtrert gang'!E$3&gt;='Beregning - Til fots ny'!$P$114)*('bef13over filtrert gang'!E$3&lt;='Beregning - Til fots ny'!$P$115)*($A111='Beregning - Til fots ny'!$P$94)</f>
        <v>0</v>
      </c>
      <c r="F111">
        <f>bef13over!F111*('bef13over filtrert gang'!F$3&gt;='Beregning - Til fots ny'!$P$114)*('bef13over filtrert gang'!F$3&lt;='Beregning - Til fots ny'!$P$115)*($A111='Beregning - Til fots ny'!$P$94)</f>
        <v>0</v>
      </c>
      <c r="G111">
        <f>bef13over!G111*('bef13over filtrert gang'!G$3&gt;='Beregning - Til fots ny'!$P$114)*('bef13over filtrert gang'!G$3&lt;='Beregning - Til fots ny'!$P$115)*($A111='Beregning - Til fots ny'!$P$94)</f>
        <v>0</v>
      </c>
      <c r="H111">
        <f>bef13over!H111*('bef13over filtrert gang'!H$3&gt;='Beregning - Til fots ny'!$P$114)*('bef13over filtrert gang'!H$3&lt;='Beregning - Til fots ny'!$P$115)*($A111='Beregning - Til fots ny'!$P$94)</f>
        <v>0</v>
      </c>
      <c r="I111">
        <f>bef13over!I111*('bef13over filtrert gang'!I$3&gt;='Beregning - Til fots ny'!$P$114)*('bef13over filtrert gang'!I$3&lt;='Beregning - Til fots ny'!$P$115)*($A111='Beregning - Til fots ny'!$P$94)</f>
        <v>0</v>
      </c>
      <c r="J111">
        <f>bef13over!J111*('bef13over filtrert gang'!J$3&gt;='Beregning - Til fots ny'!$P$114)*('bef13over filtrert gang'!J$3&lt;='Beregning - Til fots ny'!$P$115)*($A111='Beregning - Til fots ny'!$P$94)</f>
        <v>0</v>
      </c>
      <c r="K111">
        <f>bef13over!K111*('bef13over filtrert gang'!K$3&gt;='Beregning - Til fots ny'!$P$114)*('bef13over filtrert gang'!K$3&lt;='Beregning - Til fots ny'!$P$115)*($A111='Beregning - Til fots ny'!$P$94)</f>
        <v>0</v>
      </c>
      <c r="L111">
        <f>bef13over!L111*('bef13over filtrert gang'!L$3&gt;='Beregning - Til fots ny'!$P$114)*('bef13over filtrert gang'!L$3&lt;='Beregning - Til fots ny'!$P$115)*($A111='Beregning - Til fots ny'!$P$94)</f>
        <v>0</v>
      </c>
      <c r="M111">
        <f>bef13over!M111*('bef13over filtrert gang'!M$3&gt;='Beregning - Til fots ny'!$P$114)*('bef13over filtrert gang'!M$3&lt;='Beregning - Til fots ny'!$P$115)*($A111='Beregning - Til fots ny'!$P$94)</f>
        <v>0</v>
      </c>
      <c r="N111">
        <f>bef13over!N111*('bef13over filtrert gang'!N$3&gt;='Beregning - Til fots ny'!$P$114)*('bef13over filtrert gang'!N$3&lt;='Beregning - Til fots ny'!$P$115)*($A111='Beregning - Til fots ny'!$P$94)</f>
        <v>0</v>
      </c>
      <c r="O111">
        <f>bef13over!O111*('bef13over filtrert gang'!O$3&gt;='Beregning - Til fots ny'!$P$114)*('bef13over filtrert gang'!O$3&lt;='Beregning - Til fots ny'!$P$115)*($A111='Beregning - Til fots ny'!$P$94)</f>
        <v>0</v>
      </c>
      <c r="P111">
        <f>bef13over!P111*('bef13over filtrert gang'!P$3&gt;='Beregning - Til fots ny'!$P$114)*('bef13over filtrert gang'!P$3&lt;='Beregning - Til fots ny'!$P$115)*($A111='Beregning - Til fots ny'!$P$94)</f>
        <v>0</v>
      </c>
      <c r="Q111">
        <f>bef13over!Q111*('bef13over filtrert gang'!Q$3&gt;='Beregning - Til fots ny'!$P$114)*('bef13over filtrert gang'!Q$3&lt;='Beregning - Til fots ny'!$P$115)*($A111='Beregning - Til fots ny'!$P$94)</f>
        <v>0</v>
      </c>
      <c r="R111">
        <f>bef13over!R111*('bef13over filtrert gang'!R$3&gt;='Beregning - Til fots ny'!$P$114)*('bef13over filtrert gang'!R$3&lt;='Beregning - Til fots ny'!$P$115)*($A111='Beregning - Til fots ny'!$P$94)</f>
        <v>0</v>
      </c>
      <c r="S111">
        <f>bef13over!S111*('bef13over filtrert gang'!S$3&gt;='Beregning - Til fots ny'!$P$114)*('bef13over filtrert gang'!S$3&lt;='Beregning - Til fots ny'!$P$115)*($A111='Beregning - Til fots ny'!$P$94)</f>
        <v>0</v>
      </c>
      <c r="T111">
        <f>bef13over!T111*('bef13over filtrert gang'!T$3&gt;='Beregning - Til fots ny'!$P$114)*('bef13over filtrert gang'!T$3&lt;='Beregning - Til fots ny'!$P$115)*($A111='Beregning - Til fots ny'!$P$94)</f>
        <v>0</v>
      </c>
      <c r="U111">
        <f>bef13over!U111*('bef13over filtrert gang'!U$3&gt;='Beregning - Til fots ny'!$P$114)*('bef13over filtrert gang'!U$3&lt;='Beregning - Til fots ny'!$P$115)*($A111='Beregning - Til fots ny'!$P$94)</f>
        <v>0</v>
      </c>
      <c r="V111">
        <f>bef13over!V111*('bef13over filtrert gang'!V$3&gt;='Beregning - Til fots ny'!$P$114)*('bef13over filtrert gang'!V$3&lt;='Beregning - Til fots ny'!$P$115)*($A111='Beregning - Til fots ny'!$P$94)</f>
        <v>0</v>
      </c>
      <c r="W111">
        <f>bef13over!W111*('bef13over filtrert gang'!W$3&gt;='Beregning - Til fots ny'!$P$114)*('bef13over filtrert gang'!W$3&lt;='Beregning - Til fots ny'!$P$115)*($A111='Beregning - Til fots ny'!$P$94)</f>
        <v>0</v>
      </c>
      <c r="X111">
        <f>bef13over!X111*('bef13over filtrert gang'!X$3&gt;='Beregning - Til fots ny'!$P$114)*('bef13over filtrert gang'!X$3&lt;='Beregning - Til fots ny'!$P$115)*($A111='Beregning - Til fots ny'!$P$94)</f>
        <v>0</v>
      </c>
      <c r="Y111">
        <f>bef13over!Y111*('bef13over filtrert gang'!Y$3&gt;='Beregning - Til fots ny'!$P$114)*('bef13over filtrert gang'!Y$3&lt;='Beregning - Til fots ny'!$P$115)*($A111='Beregning - Til fots ny'!$P$94)</f>
        <v>0</v>
      </c>
      <c r="Z111">
        <f>bef13over!Z111*('bef13over filtrert gang'!Z$3&gt;='Beregning - Til fots ny'!$P$114)*('bef13over filtrert gang'!Z$3&lt;='Beregning - Til fots ny'!$P$115)*($A111='Beregning - Til fots ny'!$P$94)</f>
        <v>0</v>
      </c>
      <c r="AA111">
        <f>bef13over!AA111*('bef13over filtrert gang'!AA$3&gt;='Beregning - Til fots ny'!$P$114)*('bef13over filtrert gang'!AA$3&lt;='Beregning - Til fots ny'!$P$115)*($A111='Beregning - Til fots ny'!$P$94)</f>
        <v>0</v>
      </c>
      <c r="AB111">
        <f>bef13over!AB111*('bef13over filtrert gang'!AB$3&gt;='Beregning - Til fots ny'!$P$114)*('bef13over filtrert gang'!AB$3&lt;='Beregning - Til fots ny'!$P$115)*($A111='Beregning - Til fots ny'!$P$94)</f>
        <v>0</v>
      </c>
      <c r="AC111">
        <f>bef13over!AC111*('bef13over filtrert gang'!AC$3&gt;='Beregning - Til fots ny'!$P$114)*('bef13over filtrert gang'!AC$3&lt;='Beregning - Til fots ny'!$P$115)*($A111='Beregning - Til fots ny'!$P$94)</f>
        <v>0</v>
      </c>
      <c r="AD111">
        <f>bef13over!AD111*('bef13over filtrert gang'!AD$3&gt;='Beregning - Til fots ny'!$P$114)*('bef13over filtrert gang'!AD$3&lt;='Beregning - Til fots ny'!$P$115)*($A111='Beregning - Til fots ny'!$P$94)</f>
        <v>0</v>
      </c>
    </row>
    <row r="112" spans="1:30">
      <c r="A112">
        <v>632</v>
      </c>
      <c r="B112">
        <f>bef13over!B112*('bef13over filtrert gang'!B$3&gt;='Beregning - Til fots ny'!$P$114)*('bef13over filtrert gang'!B$3&lt;='Beregning - Til fots ny'!$P$115)*($A112='Beregning - Til fots ny'!$P$94)</f>
        <v>0</v>
      </c>
      <c r="C112">
        <f>bef13over!C112*('bef13over filtrert gang'!C$3&gt;='Beregning - Til fots ny'!$P$114)*('bef13over filtrert gang'!C$3&lt;='Beregning - Til fots ny'!$P$115)*($A112='Beregning - Til fots ny'!$P$94)</f>
        <v>0</v>
      </c>
      <c r="D112">
        <f>bef13over!D112*('bef13over filtrert gang'!D$3&gt;='Beregning - Til fots ny'!$P$114)*('bef13over filtrert gang'!D$3&lt;='Beregning - Til fots ny'!$P$115)*($A112='Beregning - Til fots ny'!$P$94)</f>
        <v>0</v>
      </c>
      <c r="E112">
        <f>bef13over!E112*('bef13over filtrert gang'!E$3&gt;='Beregning - Til fots ny'!$P$114)*('bef13over filtrert gang'!E$3&lt;='Beregning - Til fots ny'!$P$115)*($A112='Beregning - Til fots ny'!$P$94)</f>
        <v>0</v>
      </c>
      <c r="F112">
        <f>bef13over!F112*('bef13over filtrert gang'!F$3&gt;='Beregning - Til fots ny'!$P$114)*('bef13over filtrert gang'!F$3&lt;='Beregning - Til fots ny'!$P$115)*($A112='Beregning - Til fots ny'!$P$94)</f>
        <v>0</v>
      </c>
      <c r="G112">
        <f>bef13over!G112*('bef13over filtrert gang'!G$3&gt;='Beregning - Til fots ny'!$P$114)*('bef13over filtrert gang'!G$3&lt;='Beregning - Til fots ny'!$P$115)*($A112='Beregning - Til fots ny'!$P$94)</f>
        <v>0</v>
      </c>
      <c r="H112">
        <f>bef13over!H112*('bef13over filtrert gang'!H$3&gt;='Beregning - Til fots ny'!$P$114)*('bef13over filtrert gang'!H$3&lt;='Beregning - Til fots ny'!$P$115)*($A112='Beregning - Til fots ny'!$P$94)</f>
        <v>0</v>
      </c>
      <c r="I112">
        <f>bef13over!I112*('bef13over filtrert gang'!I$3&gt;='Beregning - Til fots ny'!$P$114)*('bef13over filtrert gang'!I$3&lt;='Beregning - Til fots ny'!$P$115)*($A112='Beregning - Til fots ny'!$P$94)</f>
        <v>0</v>
      </c>
      <c r="J112">
        <f>bef13over!J112*('bef13over filtrert gang'!J$3&gt;='Beregning - Til fots ny'!$P$114)*('bef13over filtrert gang'!J$3&lt;='Beregning - Til fots ny'!$P$115)*($A112='Beregning - Til fots ny'!$P$94)</f>
        <v>0</v>
      </c>
      <c r="K112">
        <f>bef13over!K112*('bef13over filtrert gang'!K$3&gt;='Beregning - Til fots ny'!$P$114)*('bef13over filtrert gang'!K$3&lt;='Beregning - Til fots ny'!$P$115)*($A112='Beregning - Til fots ny'!$P$94)</f>
        <v>0</v>
      </c>
      <c r="L112">
        <f>bef13over!L112*('bef13over filtrert gang'!L$3&gt;='Beregning - Til fots ny'!$P$114)*('bef13over filtrert gang'!L$3&lt;='Beregning - Til fots ny'!$P$115)*($A112='Beregning - Til fots ny'!$P$94)</f>
        <v>0</v>
      </c>
      <c r="M112">
        <f>bef13over!M112*('bef13over filtrert gang'!M$3&gt;='Beregning - Til fots ny'!$P$114)*('bef13over filtrert gang'!M$3&lt;='Beregning - Til fots ny'!$P$115)*($A112='Beregning - Til fots ny'!$P$94)</f>
        <v>0</v>
      </c>
      <c r="N112">
        <f>bef13over!N112*('bef13over filtrert gang'!N$3&gt;='Beregning - Til fots ny'!$P$114)*('bef13over filtrert gang'!N$3&lt;='Beregning - Til fots ny'!$P$115)*($A112='Beregning - Til fots ny'!$P$94)</f>
        <v>0</v>
      </c>
      <c r="O112">
        <f>bef13over!O112*('bef13over filtrert gang'!O$3&gt;='Beregning - Til fots ny'!$P$114)*('bef13over filtrert gang'!O$3&lt;='Beregning - Til fots ny'!$P$115)*($A112='Beregning - Til fots ny'!$P$94)</f>
        <v>0</v>
      </c>
      <c r="P112">
        <f>bef13over!P112*('bef13over filtrert gang'!P$3&gt;='Beregning - Til fots ny'!$P$114)*('bef13over filtrert gang'!P$3&lt;='Beregning - Til fots ny'!$P$115)*($A112='Beregning - Til fots ny'!$P$94)</f>
        <v>0</v>
      </c>
      <c r="Q112">
        <f>bef13over!Q112*('bef13over filtrert gang'!Q$3&gt;='Beregning - Til fots ny'!$P$114)*('bef13over filtrert gang'!Q$3&lt;='Beregning - Til fots ny'!$P$115)*($A112='Beregning - Til fots ny'!$P$94)</f>
        <v>0</v>
      </c>
      <c r="R112">
        <f>bef13over!R112*('bef13over filtrert gang'!R$3&gt;='Beregning - Til fots ny'!$P$114)*('bef13over filtrert gang'!R$3&lt;='Beregning - Til fots ny'!$P$115)*($A112='Beregning - Til fots ny'!$P$94)</f>
        <v>0</v>
      </c>
      <c r="S112">
        <f>bef13over!S112*('bef13over filtrert gang'!S$3&gt;='Beregning - Til fots ny'!$P$114)*('bef13over filtrert gang'!S$3&lt;='Beregning - Til fots ny'!$P$115)*($A112='Beregning - Til fots ny'!$P$94)</f>
        <v>0</v>
      </c>
      <c r="T112">
        <f>bef13over!T112*('bef13over filtrert gang'!T$3&gt;='Beregning - Til fots ny'!$P$114)*('bef13over filtrert gang'!T$3&lt;='Beregning - Til fots ny'!$P$115)*($A112='Beregning - Til fots ny'!$P$94)</f>
        <v>0</v>
      </c>
      <c r="U112">
        <f>bef13over!U112*('bef13over filtrert gang'!U$3&gt;='Beregning - Til fots ny'!$P$114)*('bef13over filtrert gang'!U$3&lt;='Beregning - Til fots ny'!$P$115)*($A112='Beregning - Til fots ny'!$P$94)</f>
        <v>0</v>
      </c>
      <c r="V112">
        <f>bef13over!V112*('bef13over filtrert gang'!V$3&gt;='Beregning - Til fots ny'!$P$114)*('bef13over filtrert gang'!V$3&lt;='Beregning - Til fots ny'!$P$115)*($A112='Beregning - Til fots ny'!$P$94)</f>
        <v>0</v>
      </c>
      <c r="W112">
        <f>bef13over!W112*('bef13over filtrert gang'!W$3&gt;='Beregning - Til fots ny'!$P$114)*('bef13over filtrert gang'!W$3&lt;='Beregning - Til fots ny'!$P$115)*($A112='Beregning - Til fots ny'!$P$94)</f>
        <v>0</v>
      </c>
      <c r="X112">
        <f>bef13over!X112*('bef13over filtrert gang'!X$3&gt;='Beregning - Til fots ny'!$P$114)*('bef13over filtrert gang'!X$3&lt;='Beregning - Til fots ny'!$P$115)*($A112='Beregning - Til fots ny'!$P$94)</f>
        <v>0</v>
      </c>
      <c r="Y112">
        <f>bef13over!Y112*('bef13over filtrert gang'!Y$3&gt;='Beregning - Til fots ny'!$P$114)*('bef13over filtrert gang'!Y$3&lt;='Beregning - Til fots ny'!$P$115)*($A112='Beregning - Til fots ny'!$P$94)</f>
        <v>0</v>
      </c>
      <c r="Z112">
        <f>bef13over!Z112*('bef13over filtrert gang'!Z$3&gt;='Beregning - Til fots ny'!$P$114)*('bef13over filtrert gang'!Z$3&lt;='Beregning - Til fots ny'!$P$115)*($A112='Beregning - Til fots ny'!$P$94)</f>
        <v>0</v>
      </c>
      <c r="AA112">
        <f>bef13over!AA112*('bef13over filtrert gang'!AA$3&gt;='Beregning - Til fots ny'!$P$114)*('bef13over filtrert gang'!AA$3&lt;='Beregning - Til fots ny'!$P$115)*($A112='Beregning - Til fots ny'!$P$94)</f>
        <v>0</v>
      </c>
      <c r="AB112">
        <f>bef13over!AB112*('bef13over filtrert gang'!AB$3&gt;='Beregning - Til fots ny'!$P$114)*('bef13over filtrert gang'!AB$3&lt;='Beregning - Til fots ny'!$P$115)*($A112='Beregning - Til fots ny'!$P$94)</f>
        <v>0</v>
      </c>
      <c r="AC112">
        <f>bef13over!AC112*('bef13over filtrert gang'!AC$3&gt;='Beregning - Til fots ny'!$P$114)*('bef13over filtrert gang'!AC$3&lt;='Beregning - Til fots ny'!$P$115)*($A112='Beregning - Til fots ny'!$P$94)</f>
        <v>0</v>
      </c>
      <c r="AD112">
        <f>bef13over!AD112*('bef13over filtrert gang'!AD$3&gt;='Beregning - Til fots ny'!$P$114)*('bef13over filtrert gang'!AD$3&lt;='Beregning - Til fots ny'!$P$115)*($A112='Beregning - Til fots ny'!$P$94)</f>
        <v>0</v>
      </c>
    </row>
    <row r="113" spans="1:30">
      <c r="A113">
        <v>633</v>
      </c>
      <c r="B113">
        <f>bef13over!B113*('bef13over filtrert gang'!B$3&gt;='Beregning - Til fots ny'!$P$114)*('bef13over filtrert gang'!B$3&lt;='Beregning - Til fots ny'!$P$115)*($A113='Beregning - Til fots ny'!$P$94)</f>
        <v>0</v>
      </c>
      <c r="C113">
        <f>bef13over!C113*('bef13over filtrert gang'!C$3&gt;='Beregning - Til fots ny'!$P$114)*('bef13over filtrert gang'!C$3&lt;='Beregning - Til fots ny'!$P$115)*($A113='Beregning - Til fots ny'!$P$94)</f>
        <v>0</v>
      </c>
      <c r="D113">
        <f>bef13over!D113*('bef13over filtrert gang'!D$3&gt;='Beregning - Til fots ny'!$P$114)*('bef13over filtrert gang'!D$3&lt;='Beregning - Til fots ny'!$P$115)*($A113='Beregning - Til fots ny'!$P$94)</f>
        <v>0</v>
      </c>
      <c r="E113">
        <f>bef13over!E113*('bef13over filtrert gang'!E$3&gt;='Beregning - Til fots ny'!$P$114)*('bef13over filtrert gang'!E$3&lt;='Beregning - Til fots ny'!$P$115)*($A113='Beregning - Til fots ny'!$P$94)</f>
        <v>0</v>
      </c>
      <c r="F113">
        <f>bef13over!F113*('bef13over filtrert gang'!F$3&gt;='Beregning - Til fots ny'!$P$114)*('bef13over filtrert gang'!F$3&lt;='Beregning - Til fots ny'!$P$115)*($A113='Beregning - Til fots ny'!$P$94)</f>
        <v>0</v>
      </c>
      <c r="G113">
        <f>bef13over!G113*('bef13over filtrert gang'!G$3&gt;='Beregning - Til fots ny'!$P$114)*('bef13over filtrert gang'!G$3&lt;='Beregning - Til fots ny'!$P$115)*($A113='Beregning - Til fots ny'!$P$94)</f>
        <v>0</v>
      </c>
      <c r="H113">
        <f>bef13over!H113*('bef13over filtrert gang'!H$3&gt;='Beregning - Til fots ny'!$P$114)*('bef13over filtrert gang'!H$3&lt;='Beregning - Til fots ny'!$P$115)*($A113='Beregning - Til fots ny'!$P$94)</f>
        <v>0</v>
      </c>
      <c r="I113">
        <f>bef13over!I113*('bef13over filtrert gang'!I$3&gt;='Beregning - Til fots ny'!$P$114)*('bef13over filtrert gang'!I$3&lt;='Beregning - Til fots ny'!$P$115)*($A113='Beregning - Til fots ny'!$P$94)</f>
        <v>0</v>
      </c>
      <c r="J113">
        <f>bef13over!J113*('bef13over filtrert gang'!J$3&gt;='Beregning - Til fots ny'!$P$114)*('bef13over filtrert gang'!J$3&lt;='Beregning - Til fots ny'!$P$115)*($A113='Beregning - Til fots ny'!$P$94)</f>
        <v>0</v>
      </c>
      <c r="K113">
        <f>bef13over!K113*('bef13over filtrert gang'!K$3&gt;='Beregning - Til fots ny'!$P$114)*('bef13over filtrert gang'!K$3&lt;='Beregning - Til fots ny'!$P$115)*($A113='Beregning - Til fots ny'!$P$94)</f>
        <v>0</v>
      </c>
      <c r="L113">
        <f>bef13over!L113*('bef13over filtrert gang'!L$3&gt;='Beregning - Til fots ny'!$P$114)*('bef13over filtrert gang'!L$3&lt;='Beregning - Til fots ny'!$P$115)*($A113='Beregning - Til fots ny'!$P$94)</f>
        <v>0</v>
      </c>
      <c r="M113">
        <f>bef13over!M113*('bef13over filtrert gang'!M$3&gt;='Beregning - Til fots ny'!$P$114)*('bef13over filtrert gang'!M$3&lt;='Beregning - Til fots ny'!$P$115)*($A113='Beregning - Til fots ny'!$P$94)</f>
        <v>0</v>
      </c>
      <c r="N113">
        <f>bef13over!N113*('bef13over filtrert gang'!N$3&gt;='Beregning - Til fots ny'!$P$114)*('bef13over filtrert gang'!N$3&lt;='Beregning - Til fots ny'!$P$115)*($A113='Beregning - Til fots ny'!$P$94)</f>
        <v>0</v>
      </c>
      <c r="O113">
        <f>bef13over!O113*('bef13over filtrert gang'!O$3&gt;='Beregning - Til fots ny'!$P$114)*('bef13over filtrert gang'!O$3&lt;='Beregning - Til fots ny'!$P$115)*($A113='Beregning - Til fots ny'!$P$94)</f>
        <v>0</v>
      </c>
      <c r="P113">
        <f>bef13over!P113*('bef13over filtrert gang'!P$3&gt;='Beregning - Til fots ny'!$P$114)*('bef13over filtrert gang'!P$3&lt;='Beregning - Til fots ny'!$P$115)*($A113='Beregning - Til fots ny'!$P$94)</f>
        <v>0</v>
      </c>
      <c r="Q113">
        <f>bef13over!Q113*('bef13over filtrert gang'!Q$3&gt;='Beregning - Til fots ny'!$P$114)*('bef13over filtrert gang'!Q$3&lt;='Beregning - Til fots ny'!$P$115)*($A113='Beregning - Til fots ny'!$P$94)</f>
        <v>0</v>
      </c>
      <c r="R113">
        <f>bef13over!R113*('bef13over filtrert gang'!R$3&gt;='Beregning - Til fots ny'!$P$114)*('bef13over filtrert gang'!R$3&lt;='Beregning - Til fots ny'!$P$115)*($A113='Beregning - Til fots ny'!$P$94)</f>
        <v>0</v>
      </c>
      <c r="S113">
        <f>bef13over!S113*('bef13over filtrert gang'!S$3&gt;='Beregning - Til fots ny'!$P$114)*('bef13over filtrert gang'!S$3&lt;='Beregning - Til fots ny'!$P$115)*($A113='Beregning - Til fots ny'!$P$94)</f>
        <v>0</v>
      </c>
      <c r="T113">
        <f>bef13over!T113*('bef13over filtrert gang'!T$3&gt;='Beregning - Til fots ny'!$P$114)*('bef13over filtrert gang'!T$3&lt;='Beregning - Til fots ny'!$P$115)*($A113='Beregning - Til fots ny'!$P$94)</f>
        <v>0</v>
      </c>
      <c r="U113">
        <f>bef13over!U113*('bef13over filtrert gang'!U$3&gt;='Beregning - Til fots ny'!$P$114)*('bef13over filtrert gang'!U$3&lt;='Beregning - Til fots ny'!$P$115)*($A113='Beregning - Til fots ny'!$P$94)</f>
        <v>0</v>
      </c>
      <c r="V113">
        <f>bef13over!V113*('bef13over filtrert gang'!V$3&gt;='Beregning - Til fots ny'!$P$114)*('bef13over filtrert gang'!V$3&lt;='Beregning - Til fots ny'!$P$115)*($A113='Beregning - Til fots ny'!$P$94)</f>
        <v>0</v>
      </c>
      <c r="W113">
        <f>bef13over!W113*('bef13over filtrert gang'!W$3&gt;='Beregning - Til fots ny'!$P$114)*('bef13over filtrert gang'!W$3&lt;='Beregning - Til fots ny'!$P$115)*($A113='Beregning - Til fots ny'!$P$94)</f>
        <v>0</v>
      </c>
      <c r="X113">
        <f>bef13over!X113*('bef13over filtrert gang'!X$3&gt;='Beregning - Til fots ny'!$P$114)*('bef13over filtrert gang'!X$3&lt;='Beregning - Til fots ny'!$P$115)*($A113='Beregning - Til fots ny'!$P$94)</f>
        <v>0</v>
      </c>
      <c r="Y113">
        <f>bef13over!Y113*('bef13over filtrert gang'!Y$3&gt;='Beregning - Til fots ny'!$P$114)*('bef13over filtrert gang'!Y$3&lt;='Beregning - Til fots ny'!$P$115)*($A113='Beregning - Til fots ny'!$P$94)</f>
        <v>0</v>
      </c>
      <c r="Z113">
        <f>bef13over!Z113*('bef13over filtrert gang'!Z$3&gt;='Beregning - Til fots ny'!$P$114)*('bef13over filtrert gang'!Z$3&lt;='Beregning - Til fots ny'!$P$115)*($A113='Beregning - Til fots ny'!$P$94)</f>
        <v>0</v>
      </c>
      <c r="AA113">
        <f>bef13over!AA113*('bef13over filtrert gang'!AA$3&gt;='Beregning - Til fots ny'!$P$114)*('bef13over filtrert gang'!AA$3&lt;='Beregning - Til fots ny'!$P$115)*($A113='Beregning - Til fots ny'!$P$94)</f>
        <v>0</v>
      </c>
      <c r="AB113">
        <f>bef13over!AB113*('bef13over filtrert gang'!AB$3&gt;='Beregning - Til fots ny'!$P$114)*('bef13over filtrert gang'!AB$3&lt;='Beregning - Til fots ny'!$P$115)*($A113='Beregning - Til fots ny'!$P$94)</f>
        <v>0</v>
      </c>
      <c r="AC113">
        <f>bef13over!AC113*('bef13over filtrert gang'!AC$3&gt;='Beregning - Til fots ny'!$P$114)*('bef13over filtrert gang'!AC$3&lt;='Beregning - Til fots ny'!$P$115)*($A113='Beregning - Til fots ny'!$P$94)</f>
        <v>0</v>
      </c>
      <c r="AD113">
        <f>bef13over!AD113*('bef13over filtrert gang'!AD$3&gt;='Beregning - Til fots ny'!$P$114)*('bef13over filtrert gang'!AD$3&lt;='Beregning - Til fots ny'!$P$115)*($A113='Beregning - Til fots ny'!$P$94)</f>
        <v>0</v>
      </c>
    </row>
    <row r="114" spans="1:30">
      <c r="A114">
        <v>701</v>
      </c>
      <c r="B114">
        <f>bef13over!B114*('bef13over filtrert gang'!B$3&gt;='Beregning - Til fots ny'!$P$114)*('bef13over filtrert gang'!B$3&lt;='Beregning - Til fots ny'!$P$115)*($A114='Beregning - Til fots ny'!$P$94)</f>
        <v>0</v>
      </c>
      <c r="C114">
        <f>bef13over!C114*('bef13over filtrert gang'!C$3&gt;='Beregning - Til fots ny'!$P$114)*('bef13over filtrert gang'!C$3&lt;='Beregning - Til fots ny'!$P$115)*($A114='Beregning - Til fots ny'!$P$94)</f>
        <v>0</v>
      </c>
      <c r="D114">
        <f>bef13over!D114*('bef13over filtrert gang'!D$3&gt;='Beregning - Til fots ny'!$P$114)*('bef13over filtrert gang'!D$3&lt;='Beregning - Til fots ny'!$P$115)*($A114='Beregning - Til fots ny'!$P$94)</f>
        <v>0</v>
      </c>
      <c r="E114">
        <f>bef13over!E114*('bef13over filtrert gang'!E$3&gt;='Beregning - Til fots ny'!$P$114)*('bef13over filtrert gang'!E$3&lt;='Beregning - Til fots ny'!$P$115)*($A114='Beregning - Til fots ny'!$P$94)</f>
        <v>0</v>
      </c>
      <c r="F114">
        <f>bef13over!F114*('bef13over filtrert gang'!F$3&gt;='Beregning - Til fots ny'!$P$114)*('bef13over filtrert gang'!F$3&lt;='Beregning - Til fots ny'!$P$115)*($A114='Beregning - Til fots ny'!$P$94)</f>
        <v>0</v>
      </c>
      <c r="G114">
        <f>bef13over!G114*('bef13over filtrert gang'!G$3&gt;='Beregning - Til fots ny'!$P$114)*('bef13over filtrert gang'!G$3&lt;='Beregning - Til fots ny'!$P$115)*($A114='Beregning - Til fots ny'!$P$94)</f>
        <v>0</v>
      </c>
      <c r="H114">
        <f>bef13over!H114*('bef13over filtrert gang'!H$3&gt;='Beregning - Til fots ny'!$P$114)*('bef13over filtrert gang'!H$3&lt;='Beregning - Til fots ny'!$P$115)*($A114='Beregning - Til fots ny'!$P$94)</f>
        <v>0</v>
      </c>
      <c r="I114">
        <f>bef13over!I114*('bef13over filtrert gang'!I$3&gt;='Beregning - Til fots ny'!$P$114)*('bef13over filtrert gang'!I$3&lt;='Beregning - Til fots ny'!$P$115)*($A114='Beregning - Til fots ny'!$P$94)</f>
        <v>0</v>
      </c>
      <c r="J114">
        <f>bef13over!J114*('bef13over filtrert gang'!J$3&gt;='Beregning - Til fots ny'!$P$114)*('bef13over filtrert gang'!J$3&lt;='Beregning - Til fots ny'!$P$115)*($A114='Beregning - Til fots ny'!$P$94)</f>
        <v>0</v>
      </c>
      <c r="K114">
        <f>bef13over!K114*('bef13over filtrert gang'!K$3&gt;='Beregning - Til fots ny'!$P$114)*('bef13over filtrert gang'!K$3&lt;='Beregning - Til fots ny'!$P$115)*($A114='Beregning - Til fots ny'!$P$94)</f>
        <v>0</v>
      </c>
      <c r="L114">
        <f>bef13over!L114*('bef13over filtrert gang'!L$3&gt;='Beregning - Til fots ny'!$P$114)*('bef13over filtrert gang'!L$3&lt;='Beregning - Til fots ny'!$P$115)*($A114='Beregning - Til fots ny'!$P$94)</f>
        <v>0</v>
      </c>
      <c r="M114">
        <f>bef13over!M114*('bef13over filtrert gang'!M$3&gt;='Beregning - Til fots ny'!$P$114)*('bef13over filtrert gang'!M$3&lt;='Beregning - Til fots ny'!$P$115)*($A114='Beregning - Til fots ny'!$P$94)</f>
        <v>0</v>
      </c>
      <c r="N114">
        <f>bef13over!N114*('bef13over filtrert gang'!N$3&gt;='Beregning - Til fots ny'!$P$114)*('bef13over filtrert gang'!N$3&lt;='Beregning - Til fots ny'!$P$115)*($A114='Beregning - Til fots ny'!$P$94)</f>
        <v>0</v>
      </c>
      <c r="O114">
        <f>bef13over!O114*('bef13over filtrert gang'!O$3&gt;='Beregning - Til fots ny'!$P$114)*('bef13over filtrert gang'!O$3&lt;='Beregning - Til fots ny'!$P$115)*($A114='Beregning - Til fots ny'!$P$94)</f>
        <v>0</v>
      </c>
      <c r="P114">
        <f>bef13over!P114*('bef13over filtrert gang'!P$3&gt;='Beregning - Til fots ny'!$P$114)*('bef13over filtrert gang'!P$3&lt;='Beregning - Til fots ny'!$P$115)*($A114='Beregning - Til fots ny'!$P$94)</f>
        <v>0</v>
      </c>
      <c r="Q114">
        <f>bef13over!Q114*('bef13over filtrert gang'!Q$3&gt;='Beregning - Til fots ny'!$P$114)*('bef13over filtrert gang'!Q$3&lt;='Beregning - Til fots ny'!$P$115)*($A114='Beregning - Til fots ny'!$P$94)</f>
        <v>0</v>
      </c>
      <c r="R114">
        <f>bef13over!R114*('bef13over filtrert gang'!R$3&gt;='Beregning - Til fots ny'!$P$114)*('bef13over filtrert gang'!R$3&lt;='Beregning - Til fots ny'!$P$115)*($A114='Beregning - Til fots ny'!$P$94)</f>
        <v>0</v>
      </c>
      <c r="S114">
        <f>bef13over!S114*('bef13over filtrert gang'!S$3&gt;='Beregning - Til fots ny'!$P$114)*('bef13over filtrert gang'!S$3&lt;='Beregning - Til fots ny'!$P$115)*($A114='Beregning - Til fots ny'!$P$94)</f>
        <v>0</v>
      </c>
      <c r="T114">
        <f>bef13over!T114*('bef13over filtrert gang'!T$3&gt;='Beregning - Til fots ny'!$P$114)*('bef13over filtrert gang'!T$3&lt;='Beregning - Til fots ny'!$P$115)*($A114='Beregning - Til fots ny'!$P$94)</f>
        <v>0</v>
      </c>
      <c r="U114">
        <f>bef13over!U114*('bef13over filtrert gang'!U$3&gt;='Beregning - Til fots ny'!$P$114)*('bef13over filtrert gang'!U$3&lt;='Beregning - Til fots ny'!$P$115)*($A114='Beregning - Til fots ny'!$P$94)</f>
        <v>0</v>
      </c>
      <c r="V114">
        <f>bef13over!V114*('bef13over filtrert gang'!V$3&gt;='Beregning - Til fots ny'!$P$114)*('bef13over filtrert gang'!V$3&lt;='Beregning - Til fots ny'!$P$115)*($A114='Beregning - Til fots ny'!$P$94)</f>
        <v>0</v>
      </c>
      <c r="W114">
        <f>bef13over!W114*('bef13over filtrert gang'!W$3&gt;='Beregning - Til fots ny'!$P$114)*('bef13over filtrert gang'!W$3&lt;='Beregning - Til fots ny'!$P$115)*($A114='Beregning - Til fots ny'!$P$94)</f>
        <v>0</v>
      </c>
      <c r="X114">
        <f>bef13over!X114*('bef13over filtrert gang'!X$3&gt;='Beregning - Til fots ny'!$P$114)*('bef13over filtrert gang'!X$3&lt;='Beregning - Til fots ny'!$P$115)*($A114='Beregning - Til fots ny'!$P$94)</f>
        <v>0</v>
      </c>
      <c r="Y114">
        <f>bef13over!Y114*('bef13over filtrert gang'!Y$3&gt;='Beregning - Til fots ny'!$P$114)*('bef13over filtrert gang'!Y$3&lt;='Beregning - Til fots ny'!$P$115)*($A114='Beregning - Til fots ny'!$P$94)</f>
        <v>0</v>
      </c>
      <c r="Z114">
        <f>bef13over!Z114*('bef13over filtrert gang'!Z$3&gt;='Beregning - Til fots ny'!$P$114)*('bef13over filtrert gang'!Z$3&lt;='Beregning - Til fots ny'!$P$115)*($A114='Beregning - Til fots ny'!$P$94)</f>
        <v>0</v>
      </c>
      <c r="AA114">
        <f>bef13over!AA114*('bef13over filtrert gang'!AA$3&gt;='Beregning - Til fots ny'!$P$114)*('bef13over filtrert gang'!AA$3&lt;='Beregning - Til fots ny'!$P$115)*($A114='Beregning - Til fots ny'!$P$94)</f>
        <v>0</v>
      </c>
      <c r="AB114">
        <f>bef13over!AB114*('bef13over filtrert gang'!AB$3&gt;='Beregning - Til fots ny'!$P$114)*('bef13over filtrert gang'!AB$3&lt;='Beregning - Til fots ny'!$P$115)*($A114='Beregning - Til fots ny'!$P$94)</f>
        <v>0</v>
      </c>
      <c r="AC114">
        <f>bef13over!AC114*('bef13over filtrert gang'!AC$3&gt;='Beregning - Til fots ny'!$P$114)*('bef13over filtrert gang'!AC$3&lt;='Beregning - Til fots ny'!$P$115)*($A114='Beregning - Til fots ny'!$P$94)</f>
        <v>0</v>
      </c>
      <c r="AD114">
        <f>bef13over!AD114*('bef13over filtrert gang'!AD$3&gt;='Beregning - Til fots ny'!$P$114)*('bef13over filtrert gang'!AD$3&lt;='Beregning - Til fots ny'!$P$115)*($A114='Beregning - Til fots ny'!$P$94)</f>
        <v>0</v>
      </c>
    </row>
    <row r="115" spans="1:30">
      <c r="A115">
        <v>702</v>
      </c>
      <c r="B115">
        <f>bef13over!B115*('bef13over filtrert gang'!B$3&gt;='Beregning - Til fots ny'!$P$114)*('bef13over filtrert gang'!B$3&lt;='Beregning - Til fots ny'!$P$115)*($A115='Beregning - Til fots ny'!$P$94)</f>
        <v>0</v>
      </c>
      <c r="C115">
        <f>bef13over!C115*('bef13over filtrert gang'!C$3&gt;='Beregning - Til fots ny'!$P$114)*('bef13over filtrert gang'!C$3&lt;='Beregning - Til fots ny'!$P$115)*($A115='Beregning - Til fots ny'!$P$94)</f>
        <v>0</v>
      </c>
      <c r="D115">
        <f>bef13over!D115*('bef13over filtrert gang'!D$3&gt;='Beregning - Til fots ny'!$P$114)*('bef13over filtrert gang'!D$3&lt;='Beregning - Til fots ny'!$P$115)*($A115='Beregning - Til fots ny'!$P$94)</f>
        <v>0</v>
      </c>
      <c r="E115">
        <f>bef13over!E115*('bef13over filtrert gang'!E$3&gt;='Beregning - Til fots ny'!$P$114)*('bef13over filtrert gang'!E$3&lt;='Beregning - Til fots ny'!$P$115)*($A115='Beregning - Til fots ny'!$P$94)</f>
        <v>0</v>
      </c>
      <c r="F115">
        <f>bef13over!F115*('bef13over filtrert gang'!F$3&gt;='Beregning - Til fots ny'!$P$114)*('bef13over filtrert gang'!F$3&lt;='Beregning - Til fots ny'!$P$115)*($A115='Beregning - Til fots ny'!$P$94)</f>
        <v>0</v>
      </c>
      <c r="G115">
        <f>bef13over!G115*('bef13over filtrert gang'!G$3&gt;='Beregning - Til fots ny'!$P$114)*('bef13over filtrert gang'!G$3&lt;='Beregning - Til fots ny'!$P$115)*($A115='Beregning - Til fots ny'!$P$94)</f>
        <v>0</v>
      </c>
      <c r="H115">
        <f>bef13over!H115*('bef13over filtrert gang'!H$3&gt;='Beregning - Til fots ny'!$P$114)*('bef13over filtrert gang'!H$3&lt;='Beregning - Til fots ny'!$P$115)*($A115='Beregning - Til fots ny'!$P$94)</f>
        <v>0</v>
      </c>
      <c r="I115">
        <f>bef13over!I115*('bef13over filtrert gang'!I$3&gt;='Beregning - Til fots ny'!$P$114)*('bef13over filtrert gang'!I$3&lt;='Beregning - Til fots ny'!$P$115)*($A115='Beregning - Til fots ny'!$P$94)</f>
        <v>0</v>
      </c>
      <c r="J115">
        <f>bef13over!J115*('bef13over filtrert gang'!J$3&gt;='Beregning - Til fots ny'!$P$114)*('bef13over filtrert gang'!J$3&lt;='Beregning - Til fots ny'!$P$115)*($A115='Beregning - Til fots ny'!$P$94)</f>
        <v>0</v>
      </c>
      <c r="K115">
        <f>bef13over!K115*('bef13over filtrert gang'!K$3&gt;='Beregning - Til fots ny'!$P$114)*('bef13over filtrert gang'!K$3&lt;='Beregning - Til fots ny'!$P$115)*($A115='Beregning - Til fots ny'!$P$94)</f>
        <v>0</v>
      </c>
      <c r="L115">
        <f>bef13over!L115*('bef13over filtrert gang'!L$3&gt;='Beregning - Til fots ny'!$P$114)*('bef13over filtrert gang'!L$3&lt;='Beregning - Til fots ny'!$P$115)*($A115='Beregning - Til fots ny'!$P$94)</f>
        <v>0</v>
      </c>
      <c r="M115">
        <f>bef13over!M115*('bef13over filtrert gang'!M$3&gt;='Beregning - Til fots ny'!$P$114)*('bef13over filtrert gang'!M$3&lt;='Beregning - Til fots ny'!$P$115)*($A115='Beregning - Til fots ny'!$P$94)</f>
        <v>0</v>
      </c>
      <c r="N115">
        <f>bef13over!N115*('bef13over filtrert gang'!N$3&gt;='Beregning - Til fots ny'!$P$114)*('bef13over filtrert gang'!N$3&lt;='Beregning - Til fots ny'!$P$115)*($A115='Beregning - Til fots ny'!$P$94)</f>
        <v>0</v>
      </c>
      <c r="O115">
        <f>bef13over!O115*('bef13over filtrert gang'!O$3&gt;='Beregning - Til fots ny'!$P$114)*('bef13over filtrert gang'!O$3&lt;='Beregning - Til fots ny'!$P$115)*($A115='Beregning - Til fots ny'!$P$94)</f>
        <v>0</v>
      </c>
      <c r="P115">
        <f>bef13over!P115*('bef13over filtrert gang'!P$3&gt;='Beregning - Til fots ny'!$P$114)*('bef13over filtrert gang'!P$3&lt;='Beregning - Til fots ny'!$P$115)*($A115='Beregning - Til fots ny'!$P$94)</f>
        <v>0</v>
      </c>
      <c r="Q115">
        <f>bef13over!Q115*('bef13over filtrert gang'!Q$3&gt;='Beregning - Til fots ny'!$P$114)*('bef13over filtrert gang'!Q$3&lt;='Beregning - Til fots ny'!$P$115)*($A115='Beregning - Til fots ny'!$P$94)</f>
        <v>0</v>
      </c>
      <c r="R115">
        <f>bef13over!R115*('bef13over filtrert gang'!R$3&gt;='Beregning - Til fots ny'!$P$114)*('bef13over filtrert gang'!R$3&lt;='Beregning - Til fots ny'!$P$115)*($A115='Beregning - Til fots ny'!$P$94)</f>
        <v>0</v>
      </c>
      <c r="S115">
        <f>bef13over!S115*('bef13over filtrert gang'!S$3&gt;='Beregning - Til fots ny'!$P$114)*('bef13over filtrert gang'!S$3&lt;='Beregning - Til fots ny'!$P$115)*($A115='Beregning - Til fots ny'!$P$94)</f>
        <v>0</v>
      </c>
      <c r="T115">
        <f>bef13over!T115*('bef13over filtrert gang'!T$3&gt;='Beregning - Til fots ny'!$P$114)*('bef13over filtrert gang'!T$3&lt;='Beregning - Til fots ny'!$P$115)*($A115='Beregning - Til fots ny'!$P$94)</f>
        <v>0</v>
      </c>
      <c r="U115">
        <f>bef13over!U115*('bef13over filtrert gang'!U$3&gt;='Beregning - Til fots ny'!$P$114)*('bef13over filtrert gang'!U$3&lt;='Beregning - Til fots ny'!$P$115)*($A115='Beregning - Til fots ny'!$P$94)</f>
        <v>0</v>
      </c>
      <c r="V115">
        <f>bef13over!V115*('bef13over filtrert gang'!V$3&gt;='Beregning - Til fots ny'!$P$114)*('bef13over filtrert gang'!V$3&lt;='Beregning - Til fots ny'!$P$115)*($A115='Beregning - Til fots ny'!$P$94)</f>
        <v>0</v>
      </c>
      <c r="W115">
        <f>bef13over!W115*('bef13over filtrert gang'!W$3&gt;='Beregning - Til fots ny'!$P$114)*('bef13over filtrert gang'!W$3&lt;='Beregning - Til fots ny'!$P$115)*($A115='Beregning - Til fots ny'!$P$94)</f>
        <v>0</v>
      </c>
      <c r="X115">
        <f>bef13over!X115*('bef13over filtrert gang'!X$3&gt;='Beregning - Til fots ny'!$P$114)*('bef13over filtrert gang'!X$3&lt;='Beregning - Til fots ny'!$P$115)*($A115='Beregning - Til fots ny'!$P$94)</f>
        <v>0</v>
      </c>
      <c r="Y115">
        <f>bef13over!Y115*('bef13over filtrert gang'!Y$3&gt;='Beregning - Til fots ny'!$P$114)*('bef13over filtrert gang'!Y$3&lt;='Beregning - Til fots ny'!$P$115)*($A115='Beregning - Til fots ny'!$P$94)</f>
        <v>0</v>
      </c>
      <c r="Z115">
        <f>bef13over!Z115*('bef13over filtrert gang'!Z$3&gt;='Beregning - Til fots ny'!$P$114)*('bef13over filtrert gang'!Z$3&lt;='Beregning - Til fots ny'!$P$115)*($A115='Beregning - Til fots ny'!$P$94)</f>
        <v>0</v>
      </c>
      <c r="AA115">
        <f>bef13over!AA115*('bef13over filtrert gang'!AA$3&gt;='Beregning - Til fots ny'!$P$114)*('bef13over filtrert gang'!AA$3&lt;='Beregning - Til fots ny'!$P$115)*($A115='Beregning - Til fots ny'!$P$94)</f>
        <v>0</v>
      </c>
      <c r="AB115">
        <f>bef13over!AB115*('bef13over filtrert gang'!AB$3&gt;='Beregning - Til fots ny'!$P$114)*('bef13over filtrert gang'!AB$3&lt;='Beregning - Til fots ny'!$P$115)*($A115='Beregning - Til fots ny'!$P$94)</f>
        <v>0</v>
      </c>
      <c r="AC115">
        <f>bef13over!AC115*('bef13over filtrert gang'!AC$3&gt;='Beregning - Til fots ny'!$P$114)*('bef13over filtrert gang'!AC$3&lt;='Beregning - Til fots ny'!$P$115)*($A115='Beregning - Til fots ny'!$P$94)</f>
        <v>0</v>
      </c>
      <c r="AD115">
        <f>bef13over!AD115*('bef13over filtrert gang'!AD$3&gt;='Beregning - Til fots ny'!$P$114)*('bef13over filtrert gang'!AD$3&lt;='Beregning - Til fots ny'!$P$115)*($A115='Beregning - Til fots ny'!$P$94)</f>
        <v>0</v>
      </c>
    </row>
    <row r="116" spans="1:30">
      <c r="A116">
        <v>704</v>
      </c>
      <c r="B116">
        <f>bef13over!B116*('bef13over filtrert gang'!B$3&gt;='Beregning - Til fots ny'!$P$114)*('bef13over filtrert gang'!B$3&lt;='Beregning - Til fots ny'!$P$115)*($A116='Beregning - Til fots ny'!$P$94)</f>
        <v>0</v>
      </c>
      <c r="C116">
        <f>bef13over!C116*('bef13over filtrert gang'!C$3&gt;='Beregning - Til fots ny'!$P$114)*('bef13over filtrert gang'!C$3&lt;='Beregning - Til fots ny'!$P$115)*($A116='Beregning - Til fots ny'!$P$94)</f>
        <v>0</v>
      </c>
      <c r="D116">
        <f>bef13over!D116*('bef13over filtrert gang'!D$3&gt;='Beregning - Til fots ny'!$P$114)*('bef13over filtrert gang'!D$3&lt;='Beregning - Til fots ny'!$P$115)*($A116='Beregning - Til fots ny'!$P$94)</f>
        <v>0</v>
      </c>
      <c r="E116">
        <f>bef13over!E116*('bef13over filtrert gang'!E$3&gt;='Beregning - Til fots ny'!$P$114)*('bef13over filtrert gang'!E$3&lt;='Beregning - Til fots ny'!$P$115)*($A116='Beregning - Til fots ny'!$P$94)</f>
        <v>0</v>
      </c>
      <c r="F116">
        <f>bef13over!F116*('bef13over filtrert gang'!F$3&gt;='Beregning - Til fots ny'!$P$114)*('bef13over filtrert gang'!F$3&lt;='Beregning - Til fots ny'!$P$115)*($A116='Beregning - Til fots ny'!$P$94)</f>
        <v>0</v>
      </c>
      <c r="G116">
        <f>bef13over!G116*('bef13over filtrert gang'!G$3&gt;='Beregning - Til fots ny'!$P$114)*('bef13over filtrert gang'!G$3&lt;='Beregning - Til fots ny'!$P$115)*($A116='Beregning - Til fots ny'!$P$94)</f>
        <v>0</v>
      </c>
      <c r="H116">
        <f>bef13over!H116*('bef13over filtrert gang'!H$3&gt;='Beregning - Til fots ny'!$P$114)*('bef13over filtrert gang'!H$3&lt;='Beregning - Til fots ny'!$P$115)*($A116='Beregning - Til fots ny'!$P$94)</f>
        <v>0</v>
      </c>
      <c r="I116">
        <f>bef13over!I116*('bef13over filtrert gang'!I$3&gt;='Beregning - Til fots ny'!$P$114)*('bef13over filtrert gang'!I$3&lt;='Beregning - Til fots ny'!$P$115)*($A116='Beregning - Til fots ny'!$P$94)</f>
        <v>0</v>
      </c>
      <c r="J116">
        <f>bef13over!J116*('bef13over filtrert gang'!J$3&gt;='Beregning - Til fots ny'!$P$114)*('bef13over filtrert gang'!J$3&lt;='Beregning - Til fots ny'!$P$115)*($A116='Beregning - Til fots ny'!$P$94)</f>
        <v>0</v>
      </c>
      <c r="K116">
        <f>bef13over!K116*('bef13over filtrert gang'!K$3&gt;='Beregning - Til fots ny'!$P$114)*('bef13over filtrert gang'!K$3&lt;='Beregning - Til fots ny'!$P$115)*($A116='Beregning - Til fots ny'!$P$94)</f>
        <v>0</v>
      </c>
      <c r="L116">
        <f>bef13over!L116*('bef13over filtrert gang'!L$3&gt;='Beregning - Til fots ny'!$P$114)*('bef13over filtrert gang'!L$3&lt;='Beregning - Til fots ny'!$P$115)*($A116='Beregning - Til fots ny'!$P$94)</f>
        <v>0</v>
      </c>
      <c r="M116">
        <f>bef13over!M116*('bef13over filtrert gang'!M$3&gt;='Beregning - Til fots ny'!$P$114)*('bef13over filtrert gang'!M$3&lt;='Beregning - Til fots ny'!$P$115)*($A116='Beregning - Til fots ny'!$P$94)</f>
        <v>0</v>
      </c>
      <c r="N116">
        <f>bef13over!N116*('bef13over filtrert gang'!N$3&gt;='Beregning - Til fots ny'!$P$114)*('bef13over filtrert gang'!N$3&lt;='Beregning - Til fots ny'!$P$115)*($A116='Beregning - Til fots ny'!$P$94)</f>
        <v>0</v>
      </c>
      <c r="O116">
        <f>bef13over!O116*('bef13over filtrert gang'!O$3&gt;='Beregning - Til fots ny'!$P$114)*('bef13over filtrert gang'!O$3&lt;='Beregning - Til fots ny'!$P$115)*($A116='Beregning - Til fots ny'!$P$94)</f>
        <v>0</v>
      </c>
      <c r="P116">
        <f>bef13over!P116*('bef13over filtrert gang'!P$3&gt;='Beregning - Til fots ny'!$P$114)*('bef13over filtrert gang'!P$3&lt;='Beregning - Til fots ny'!$P$115)*($A116='Beregning - Til fots ny'!$P$94)</f>
        <v>0</v>
      </c>
      <c r="Q116">
        <f>bef13over!Q116*('bef13over filtrert gang'!Q$3&gt;='Beregning - Til fots ny'!$P$114)*('bef13over filtrert gang'!Q$3&lt;='Beregning - Til fots ny'!$P$115)*($A116='Beregning - Til fots ny'!$P$94)</f>
        <v>0</v>
      </c>
      <c r="R116">
        <f>bef13over!R116*('bef13over filtrert gang'!R$3&gt;='Beregning - Til fots ny'!$P$114)*('bef13over filtrert gang'!R$3&lt;='Beregning - Til fots ny'!$P$115)*($A116='Beregning - Til fots ny'!$P$94)</f>
        <v>0</v>
      </c>
      <c r="S116">
        <f>bef13over!S116*('bef13over filtrert gang'!S$3&gt;='Beregning - Til fots ny'!$P$114)*('bef13over filtrert gang'!S$3&lt;='Beregning - Til fots ny'!$P$115)*($A116='Beregning - Til fots ny'!$P$94)</f>
        <v>0</v>
      </c>
      <c r="T116">
        <f>bef13over!T116*('bef13over filtrert gang'!T$3&gt;='Beregning - Til fots ny'!$P$114)*('bef13over filtrert gang'!T$3&lt;='Beregning - Til fots ny'!$P$115)*($A116='Beregning - Til fots ny'!$P$94)</f>
        <v>0</v>
      </c>
      <c r="U116">
        <f>bef13over!U116*('bef13over filtrert gang'!U$3&gt;='Beregning - Til fots ny'!$P$114)*('bef13over filtrert gang'!U$3&lt;='Beregning - Til fots ny'!$P$115)*($A116='Beregning - Til fots ny'!$P$94)</f>
        <v>0</v>
      </c>
      <c r="V116">
        <f>bef13over!V116*('bef13over filtrert gang'!V$3&gt;='Beregning - Til fots ny'!$P$114)*('bef13over filtrert gang'!V$3&lt;='Beregning - Til fots ny'!$P$115)*($A116='Beregning - Til fots ny'!$P$94)</f>
        <v>0</v>
      </c>
      <c r="W116">
        <f>bef13over!W116*('bef13over filtrert gang'!W$3&gt;='Beregning - Til fots ny'!$P$114)*('bef13over filtrert gang'!W$3&lt;='Beregning - Til fots ny'!$P$115)*($A116='Beregning - Til fots ny'!$P$94)</f>
        <v>0</v>
      </c>
      <c r="X116">
        <f>bef13over!X116*('bef13over filtrert gang'!X$3&gt;='Beregning - Til fots ny'!$P$114)*('bef13over filtrert gang'!X$3&lt;='Beregning - Til fots ny'!$P$115)*($A116='Beregning - Til fots ny'!$P$94)</f>
        <v>0</v>
      </c>
      <c r="Y116">
        <f>bef13over!Y116*('bef13over filtrert gang'!Y$3&gt;='Beregning - Til fots ny'!$P$114)*('bef13over filtrert gang'!Y$3&lt;='Beregning - Til fots ny'!$P$115)*($A116='Beregning - Til fots ny'!$P$94)</f>
        <v>0</v>
      </c>
      <c r="Z116">
        <f>bef13over!Z116*('bef13over filtrert gang'!Z$3&gt;='Beregning - Til fots ny'!$P$114)*('bef13over filtrert gang'!Z$3&lt;='Beregning - Til fots ny'!$P$115)*($A116='Beregning - Til fots ny'!$P$94)</f>
        <v>0</v>
      </c>
      <c r="AA116">
        <f>bef13over!AA116*('bef13over filtrert gang'!AA$3&gt;='Beregning - Til fots ny'!$P$114)*('bef13over filtrert gang'!AA$3&lt;='Beregning - Til fots ny'!$P$115)*($A116='Beregning - Til fots ny'!$P$94)</f>
        <v>0</v>
      </c>
      <c r="AB116">
        <f>bef13over!AB116*('bef13over filtrert gang'!AB$3&gt;='Beregning - Til fots ny'!$P$114)*('bef13over filtrert gang'!AB$3&lt;='Beregning - Til fots ny'!$P$115)*($A116='Beregning - Til fots ny'!$P$94)</f>
        <v>0</v>
      </c>
      <c r="AC116">
        <f>bef13over!AC116*('bef13over filtrert gang'!AC$3&gt;='Beregning - Til fots ny'!$P$114)*('bef13over filtrert gang'!AC$3&lt;='Beregning - Til fots ny'!$P$115)*($A116='Beregning - Til fots ny'!$P$94)</f>
        <v>0</v>
      </c>
      <c r="AD116">
        <f>bef13over!AD116*('bef13over filtrert gang'!AD$3&gt;='Beregning - Til fots ny'!$P$114)*('bef13over filtrert gang'!AD$3&lt;='Beregning - Til fots ny'!$P$115)*($A116='Beregning - Til fots ny'!$P$94)</f>
        <v>0</v>
      </c>
    </row>
    <row r="117" spans="1:30">
      <c r="A117">
        <v>706</v>
      </c>
      <c r="B117">
        <f>bef13over!B117*('bef13over filtrert gang'!B$3&gt;='Beregning - Til fots ny'!$P$114)*('bef13over filtrert gang'!B$3&lt;='Beregning - Til fots ny'!$P$115)*($A117='Beregning - Til fots ny'!$P$94)</f>
        <v>0</v>
      </c>
      <c r="C117">
        <f>bef13over!C117*('bef13over filtrert gang'!C$3&gt;='Beregning - Til fots ny'!$P$114)*('bef13over filtrert gang'!C$3&lt;='Beregning - Til fots ny'!$P$115)*($A117='Beregning - Til fots ny'!$P$94)</f>
        <v>0</v>
      </c>
      <c r="D117">
        <f>bef13over!D117*('bef13over filtrert gang'!D$3&gt;='Beregning - Til fots ny'!$P$114)*('bef13over filtrert gang'!D$3&lt;='Beregning - Til fots ny'!$P$115)*($A117='Beregning - Til fots ny'!$P$94)</f>
        <v>0</v>
      </c>
      <c r="E117">
        <f>bef13over!E117*('bef13over filtrert gang'!E$3&gt;='Beregning - Til fots ny'!$P$114)*('bef13over filtrert gang'!E$3&lt;='Beregning - Til fots ny'!$P$115)*($A117='Beregning - Til fots ny'!$P$94)</f>
        <v>0</v>
      </c>
      <c r="F117">
        <f>bef13over!F117*('bef13over filtrert gang'!F$3&gt;='Beregning - Til fots ny'!$P$114)*('bef13over filtrert gang'!F$3&lt;='Beregning - Til fots ny'!$P$115)*($A117='Beregning - Til fots ny'!$P$94)</f>
        <v>0</v>
      </c>
      <c r="G117">
        <f>bef13over!G117*('bef13over filtrert gang'!G$3&gt;='Beregning - Til fots ny'!$P$114)*('bef13over filtrert gang'!G$3&lt;='Beregning - Til fots ny'!$P$115)*($A117='Beregning - Til fots ny'!$P$94)</f>
        <v>0</v>
      </c>
      <c r="H117">
        <f>bef13over!H117*('bef13over filtrert gang'!H$3&gt;='Beregning - Til fots ny'!$P$114)*('bef13over filtrert gang'!H$3&lt;='Beregning - Til fots ny'!$P$115)*($A117='Beregning - Til fots ny'!$P$94)</f>
        <v>0</v>
      </c>
      <c r="I117">
        <f>bef13over!I117*('bef13over filtrert gang'!I$3&gt;='Beregning - Til fots ny'!$P$114)*('bef13over filtrert gang'!I$3&lt;='Beregning - Til fots ny'!$P$115)*($A117='Beregning - Til fots ny'!$P$94)</f>
        <v>0</v>
      </c>
      <c r="J117">
        <f>bef13over!J117*('bef13over filtrert gang'!J$3&gt;='Beregning - Til fots ny'!$P$114)*('bef13over filtrert gang'!J$3&lt;='Beregning - Til fots ny'!$P$115)*($A117='Beregning - Til fots ny'!$P$94)</f>
        <v>0</v>
      </c>
      <c r="K117">
        <f>bef13over!K117*('bef13over filtrert gang'!K$3&gt;='Beregning - Til fots ny'!$P$114)*('bef13over filtrert gang'!K$3&lt;='Beregning - Til fots ny'!$P$115)*($A117='Beregning - Til fots ny'!$P$94)</f>
        <v>0</v>
      </c>
      <c r="L117">
        <f>bef13over!L117*('bef13over filtrert gang'!L$3&gt;='Beregning - Til fots ny'!$P$114)*('bef13over filtrert gang'!L$3&lt;='Beregning - Til fots ny'!$P$115)*($A117='Beregning - Til fots ny'!$P$94)</f>
        <v>0</v>
      </c>
      <c r="M117">
        <f>bef13over!M117*('bef13over filtrert gang'!M$3&gt;='Beregning - Til fots ny'!$P$114)*('bef13over filtrert gang'!M$3&lt;='Beregning - Til fots ny'!$P$115)*($A117='Beregning - Til fots ny'!$P$94)</f>
        <v>0</v>
      </c>
      <c r="N117">
        <f>bef13over!N117*('bef13over filtrert gang'!N$3&gt;='Beregning - Til fots ny'!$P$114)*('bef13over filtrert gang'!N$3&lt;='Beregning - Til fots ny'!$P$115)*($A117='Beregning - Til fots ny'!$P$94)</f>
        <v>0</v>
      </c>
      <c r="O117">
        <f>bef13over!O117*('bef13over filtrert gang'!O$3&gt;='Beregning - Til fots ny'!$P$114)*('bef13over filtrert gang'!O$3&lt;='Beregning - Til fots ny'!$P$115)*($A117='Beregning - Til fots ny'!$P$94)</f>
        <v>0</v>
      </c>
      <c r="P117">
        <f>bef13over!P117*('bef13over filtrert gang'!P$3&gt;='Beregning - Til fots ny'!$P$114)*('bef13over filtrert gang'!P$3&lt;='Beregning - Til fots ny'!$P$115)*($A117='Beregning - Til fots ny'!$P$94)</f>
        <v>0</v>
      </c>
      <c r="Q117">
        <f>bef13over!Q117*('bef13over filtrert gang'!Q$3&gt;='Beregning - Til fots ny'!$P$114)*('bef13over filtrert gang'!Q$3&lt;='Beregning - Til fots ny'!$P$115)*($A117='Beregning - Til fots ny'!$P$94)</f>
        <v>0</v>
      </c>
      <c r="R117">
        <f>bef13over!R117*('bef13over filtrert gang'!R$3&gt;='Beregning - Til fots ny'!$P$114)*('bef13over filtrert gang'!R$3&lt;='Beregning - Til fots ny'!$P$115)*($A117='Beregning - Til fots ny'!$P$94)</f>
        <v>0</v>
      </c>
      <c r="S117">
        <f>bef13over!S117*('bef13over filtrert gang'!S$3&gt;='Beregning - Til fots ny'!$P$114)*('bef13over filtrert gang'!S$3&lt;='Beregning - Til fots ny'!$P$115)*($A117='Beregning - Til fots ny'!$P$94)</f>
        <v>0</v>
      </c>
      <c r="T117">
        <f>bef13over!T117*('bef13over filtrert gang'!T$3&gt;='Beregning - Til fots ny'!$P$114)*('bef13over filtrert gang'!T$3&lt;='Beregning - Til fots ny'!$P$115)*($A117='Beregning - Til fots ny'!$P$94)</f>
        <v>0</v>
      </c>
      <c r="U117">
        <f>bef13over!U117*('bef13over filtrert gang'!U$3&gt;='Beregning - Til fots ny'!$P$114)*('bef13over filtrert gang'!U$3&lt;='Beregning - Til fots ny'!$P$115)*($A117='Beregning - Til fots ny'!$P$94)</f>
        <v>0</v>
      </c>
      <c r="V117">
        <f>bef13over!V117*('bef13over filtrert gang'!V$3&gt;='Beregning - Til fots ny'!$P$114)*('bef13over filtrert gang'!V$3&lt;='Beregning - Til fots ny'!$P$115)*($A117='Beregning - Til fots ny'!$P$94)</f>
        <v>0</v>
      </c>
      <c r="W117">
        <f>bef13over!W117*('bef13over filtrert gang'!W$3&gt;='Beregning - Til fots ny'!$P$114)*('bef13over filtrert gang'!W$3&lt;='Beregning - Til fots ny'!$P$115)*($A117='Beregning - Til fots ny'!$P$94)</f>
        <v>0</v>
      </c>
      <c r="X117">
        <f>bef13over!X117*('bef13over filtrert gang'!X$3&gt;='Beregning - Til fots ny'!$P$114)*('bef13over filtrert gang'!X$3&lt;='Beregning - Til fots ny'!$P$115)*($A117='Beregning - Til fots ny'!$P$94)</f>
        <v>0</v>
      </c>
      <c r="Y117">
        <f>bef13over!Y117*('bef13over filtrert gang'!Y$3&gt;='Beregning - Til fots ny'!$P$114)*('bef13over filtrert gang'!Y$3&lt;='Beregning - Til fots ny'!$P$115)*($A117='Beregning - Til fots ny'!$P$94)</f>
        <v>0</v>
      </c>
      <c r="Z117">
        <f>bef13over!Z117*('bef13over filtrert gang'!Z$3&gt;='Beregning - Til fots ny'!$P$114)*('bef13over filtrert gang'!Z$3&lt;='Beregning - Til fots ny'!$P$115)*($A117='Beregning - Til fots ny'!$P$94)</f>
        <v>0</v>
      </c>
      <c r="AA117">
        <f>bef13over!AA117*('bef13over filtrert gang'!AA$3&gt;='Beregning - Til fots ny'!$P$114)*('bef13over filtrert gang'!AA$3&lt;='Beregning - Til fots ny'!$P$115)*($A117='Beregning - Til fots ny'!$P$94)</f>
        <v>0</v>
      </c>
      <c r="AB117">
        <f>bef13over!AB117*('bef13over filtrert gang'!AB$3&gt;='Beregning - Til fots ny'!$P$114)*('bef13over filtrert gang'!AB$3&lt;='Beregning - Til fots ny'!$P$115)*($A117='Beregning - Til fots ny'!$P$94)</f>
        <v>0</v>
      </c>
      <c r="AC117">
        <f>bef13over!AC117*('bef13over filtrert gang'!AC$3&gt;='Beregning - Til fots ny'!$P$114)*('bef13over filtrert gang'!AC$3&lt;='Beregning - Til fots ny'!$P$115)*($A117='Beregning - Til fots ny'!$P$94)</f>
        <v>0</v>
      </c>
      <c r="AD117">
        <f>bef13over!AD117*('bef13over filtrert gang'!AD$3&gt;='Beregning - Til fots ny'!$P$114)*('bef13over filtrert gang'!AD$3&lt;='Beregning - Til fots ny'!$P$115)*($A117='Beregning - Til fots ny'!$P$94)</f>
        <v>0</v>
      </c>
    </row>
    <row r="118" spans="1:30">
      <c r="A118">
        <v>709</v>
      </c>
      <c r="B118">
        <f>bef13over!B118*('bef13over filtrert gang'!B$3&gt;='Beregning - Til fots ny'!$P$114)*('bef13over filtrert gang'!B$3&lt;='Beregning - Til fots ny'!$P$115)*($A118='Beregning - Til fots ny'!$P$94)</f>
        <v>0</v>
      </c>
      <c r="C118">
        <f>bef13over!C118*('bef13over filtrert gang'!C$3&gt;='Beregning - Til fots ny'!$P$114)*('bef13over filtrert gang'!C$3&lt;='Beregning - Til fots ny'!$P$115)*($A118='Beregning - Til fots ny'!$P$94)</f>
        <v>0</v>
      </c>
      <c r="D118">
        <f>bef13over!D118*('bef13over filtrert gang'!D$3&gt;='Beregning - Til fots ny'!$P$114)*('bef13over filtrert gang'!D$3&lt;='Beregning - Til fots ny'!$P$115)*($A118='Beregning - Til fots ny'!$P$94)</f>
        <v>0</v>
      </c>
      <c r="E118">
        <f>bef13over!E118*('bef13over filtrert gang'!E$3&gt;='Beregning - Til fots ny'!$P$114)*('bef13over filtrert gang'!E$3&lt;='Beregning - Til fots ny'!$P$115)*($A118='Beregning - Til fots ny'!$P$94)</f>
        <v>0</v>
      </c>
      <c r="F118">
        <f>bef13over!F118*('bef13over filtrert gang'!F$3&gt;='Beregning - Til fots ny'!$P$114)*('bef13over filtrert gang'!F$3&lt;='Beregning - Til fots ny'!$P$115)*($A118='Beregning - Til fots ny'!$P$94)</f>
        <v>0</v>
      </c>
      <c r="G118">
        <f>bef13over!G118*('bef13over filtrert gang'!G$3&gt;='Beregning - Til fots ny'!$P$114)*('bef13over filtrert gang'!G$3&lt;='Beregning - Til fots ny'!$P$115)*($A118='Beregning - Til fots ny'!$P$94)</f>
        <v>0</v>
      </c>
      <c r="H118">
        <f>bef13over!H118*('bef13over filtrert gang'!H$3&gt;='Beregning - Til fots ny'!$P$114)*('bef13over filtrert gang'!H$3&lt;='Beregning - Til fots ny'!$P$115)*($A118='Beregning - Til fots ny'!$P$94)</f>
        <v>0</v>
      </c>
      <c r="I118">
        <f>bef13over!I118*('bef13over filtrert gang'!I$3&gt;='Beregning - Til fots ny'!$P$114)*('bef13over filtrert gang'!I$3&lt;='Beregning - Til fots ny'!$P$115)*($A118='Beregning - Til fots ny'!$P$94)</f>
        <v>0</v>
      </c>
      <c r="J118">
        <f>bef13over!J118*('bef13over filtrert gang'!J$3&gt;='Beregning - Til fots ny'!$P$114)*('bef13over filtrert gang'!J$3&lt;='Beregning - Til fots ny'!$P$115)*($A118='Beregning - Til fots ny'!$P$94)</f>
        <v>0</v>
      </c>
      <c r="K118">
        <f>bef13over!K118*('bef13over filtrert gang'!K$3&gt;='Beregning - Til fots ny'!$P$114)*('bef13over filtrert gang'!K$3&lt;='Beregning - Til fots ny'!$P$115)*($A118='Beregning - Til fots ny'!$P$94)</f>
        <v>0</v>
      </c>
      <c r="L118">
        <f>bef13over!L118*('bef13over filtrert gang'!L$3&gt;='Beregning - Til fots ny'!$P$114)*('bef13over filtrert gang'!L$3&lt;='Beregning - Til fots ny'!$P$115)*($A118='Beregning - Til fots ny'!$P$94)</f>
        <v>0</v>
      </c>
      <c r="M118">
        <f>bef13over!M118*('bef13over filtrert gang'!M$3&gt;='Beregning - Til fots ny'!$P$114)*('bef13over filtrert gang'!M$3&lt;='Beregning - Til fots ny'!$P$115)*($A118='Beregning - Til fots ny'!$P$94)</f>
        <v>0</v>
      </c>
      <c r="N118">
        <f>bef13over!N118*('bef13over filtrert gang'!N$3&gt;='Beregning - Til fots ny'!$P$114)*('bef13over filtrert gang'!N$3&lt;='Beregning - Til fots ny'!$P$115)*($A118='Beregning - Til fots ny'!$P$94)</f>
        <v>0</v>
      </c>
      <c r="O118">
        <f>bef13over!O118*('bef13over filtrert gang'!O$3&gt;='Beregning - Til fots ny'!$P$114)*('bef13over filtrert gang'!O$3&lt;='Beregning - Til fots ny'!$P$115)*($A118='Beregning - Til fots ny'!$P$94)</f>
        <v>0</v>
      </c>
      <c r="P118">
        <f>bef13over!P118*('bef13over filtrert gang'!P$3&gt;='Beregning - Til fots ny'!$P$114)*('bef13over filtrert gang'!P$3&lt;='Beregning - Til fots ny'!$P$115)*($A118='Beregning - Til fots ny'!$P$94)</f>
        <v>0</v>
      </c>
      <c r="Q118">
        <f>bef13over!Q118*('bef13over filtrert gang'!Q$3&gt;='Beregning - Til fots ny'!$P$114)*('bef13over filtrert gang'!Q$3&lt;='Beregning - Til fots ny'!$P$115)*($A118='Beregning - Til fots ny'!$P$94)</f>
        <v>0</v>
      </c>
      <c r="R118">
        <f>bef13over!R118*('bef13over filtrert gang'!R$3&gt;='Beregning - Til fots ny'!$P$114)*('bef13over filtrert gang'!R$3&lt;='Beregning - Til fots ny'!$P$115)*($A118='Beregning - Til fots ny'!$P$94)</f>
        <v>0</v>
      </c>
      <c r="S118">
        <f>bef13over!S118*('bef13over filtrert gang'!S$3&gt;='Beregning - Til fots ny'!$P$114)*('bef13over filtrert gang'!S$3&lt;='Beregning - Til fots ny'!$P$115)*($A118='Beregning - Til fots ny'!$P$94)</f>
        <v>0</v>
      </c>
      <c r="T118">
        <f>bef13over!T118*('bef13over filtrert gang'!T$3&gt;='Beregning - Til fots ny'!$P$114)*('bef13over filtrert gang'!T$3&lt;='Beregning - Til fots ny'!$P$115)*($A118='Beregning - Til fots ny'!$P$94)</f>
        <v>0</v>
      </c>
      <c r="U118">
        <f>bef13over!U118*('bef13over filtrert gang'!U$3&gt;='Beregning - Til fots ny'!$P$114)*('bef13over filtrert gang'!U$3&lt;='Beregning - Til fots ny'!$P$115)*($A118='Beregning - Til fots ny'!$P$94)</f>
        <v>0</v>
      </c>
      <c r="V118">
        <f>bef13over!V118*('bef13over filtrert gang'!V$3&gt;='Beregning - Til fots ny'!$P$114)*('bef13over filtrert gang'!V$3&lt;='Beregning - Til fots ny'!$P$115)*($A118='Beregning - Til fots ny'!$P$94)</f>
        <v>0</v>
      </c>
      <c r="W118">
        <f>bef13over!W118*('bef13over filtrert gang'!W$3&gt;='Beregning - Til fots ny'!$P$114)*('bef13over filtrert gang'!W$3&lt;='Beregning - Til fots ny'!$P$115)*($A118='Beregning - Til fots ny'!$P$94)</f>
        <v>0</v>
      </c>
      <c r="X118">
        <f>bef13over!X118*('bef13over filtrert gang'!X$3&gt;='Beregning - Til fots ny'!$P$114)*('bef13over filtrert gang'!X$3&lt;='Beregning - Til fots ny'!$P$115)*($A118='Beregning - Til fots ny'!$P$94)</f>
        <v>0</v>
      </c>
      <c r="Y118">
        <f>bef13over!Y118*('bef13over filtrert gang'!Y$3&gt;='Beregning - Til fots ny'!$P$114)*('bef13over filtrert gang'!Y$3&lt;='Beregning - Til fots ny'!$P$115)*($A118='Beregning - Til fots ny'!$P$94)</f>
        <v>0</v>
      </c>
      <c r="Z118">
        <f>bef13over!Z118*('bef13over filtrert gang'!Z$3&gt;='Beregning - Til fots ny'!$P$114)*('bef13over filtrert gang'!Z$3&lt;='Beregning - Til fots ny'!$P$115)*($A118='Beregning - Til fots ny'!$P$94)</f>
        <v>0</v>
      </c>
      <c r="AA118">
        <f>bef13over!AA118*('bef13over filtrert gang'!AA$3&gt;='Beregning - Til fots ny'!$P$114)*('bef13over filtrert gang'!AA$3&lt;='Beregning - Til fots ny'!$P$115)*($A118='Beregning - Til fots ny'!$P$94)</f>
        <v>0</v>
      </c>
      <c r="AB118">
        <f>bef13over!AB118*('bef13over filtrert gang'!AB$3&gt;='Beregning - Til fots ny'!$P$114)*('bef13over filtrert gang'!AB$3&lt;='Beregning - Til fots ny'!$P$115)*($A118='Beregning - Til fots ny'!$P$94)</f>
        <v>0</v>
      </c>
      <c r="AC118">
        <f>bef13over!AC118*('bef13over filtrert gang'!AC$3&gt;='Beregning - Til fots ny'!$P$114)*('bef13over filtrert gang'!AC$3&lt;='Beregning - Til fots ny'!$P$115)*($A118='Beregning - Til fots ny'!$P$94)</f>
        <v>0</v>
      </c>
      <c r="AD118">
        <f>bef13over!AD118*('bef13over filtrert gang'!AD$3&gt;='Beregning - Til fots ny'!$P$114)*('bef13over filtrert gang'!AD$3&lt;='Beregning - Til fots ny'!$P$115)*($A118='Beregning - Til fots ny'!$P$94)</f>
        <v>0</v>
      </c>
    </row>
    <row r="119" spans="1:30">
      <c r="A119">
        <v>711</v>
      </c>
      <c r="B119">
        <f>bef13over!B119*('bef13over filtrert gang'!B$3&gt;='Beregning - Til fots ny'!$P$114)*('bef13over filtrert gang'!B$3&lt;='Beregning - Til fots ny'!$P$115)*($A119='Beregning - Til fots ny'!$P$94)</f>
        <v>0</v>
      </c>
      <c r="C119">
        <f>bef13over!C119*('bef13over filtrert gang'!C$3&gt;='Beregning - Til fots ny'!$P$114)*('bef13over filtrert gang'!C$3&lt;='Beregning - Til fots ny'!$P$115)*($A119='Beregning - Til fots ny'!$P$94)</f>
        <v>0</v>
      </c>
      <c r="D119">
        <f>bef13over!D119*('bef13over filtrert gang'!D$3&gt;='Beregning - Til fots ny'!$P$114)*('bef13over filtrert gang'!D$3&lt;='Beregning - Til fots ny'!$P$115)*($A119='Beregning - Til fots ny'!$P$94)</f>
        <v>0</v>
      </c>
      <c r="E119">
        <f>bef13over!E119*('bef13over filtrert gang'!E$3&gt;='Beregning - Til fots ny'!$P$114)*('bef13over filtrert gang'!E$3&lt;='Beregning - Til fots ny'!$P$115)*($A119='Beregning - Til fots ny'!$P$94)</f>
        <v>0</v>
      </c>
      <c r="F119">
        <f>bef13over!F119*('bef13over filtrert gang'!F$3&gt;='Beregning - Til fots ny'!$P$114)*('bef13over filtrert gang'!F$3&lt;='Beregning - Til fots ny'!$P$115)*($A119='Beregning - Til fots ny'!$P$94)</f>
        <v>0</v>
      </c>
      <c r="G119">
        <f>bef13over!G119*('bef13over filtrert gang'!G$3&gt;='Beregning - Til fots ny'!$P$114)*('bef13over filtrert gang'!G$3&lt;='Beregning - Til fots ny'!$P$115)*($A119='Beregning - Til fots ny'!$P$94)</f>
        <v>0</v>
      </c>
      <c r="H119">
        <f>bef13over!H119*('bef13over filtrert gang'!H$3&gt;='Beregning - Til fots ny'!$P$114)*('bef13over filtrert gang'!H$3&lt;='Beregning - Til fots ny'!$P$115)*($A119='Beregning - Til fots ny'!$P$94)</f>
        <v>0</v>
      </c>
      <c r="I119">
        <f>bef13over!I119*('bef13over filtrert gang'!I$3&gt;='Beregning - Til fots ny'!$P$114)*('bef13over filtrert gang'!I$3&lt;='Beregning - Til fots ny'!$P$115)*($A119='Beregning - Til fots ny'!$P$94)</f>
        <v>0</v>
      </c>
      <c r="J119">
        <f>bef13over!J119*('bef13over filtrert gang'!J$3&gt;='Beregning - Til fots ny'!$P$114)*('bef13over filtrert gang'!J$3&lt;='Beregning - Til fots ny'!$P$115)*($A119='Beregning - Til fots ny'!$P$94)</f>
        <v>0</v>
      </c>
      <c r="K119">
        <f>bef13over!K119*('bef13over filtrert gang'!K$3&gt;='Beregning - Til fots ny'!$P$114)*('bef13over filtrert gang'!K$3&lt;='Beregning - Til fots ny'!$P$115)*($A119='Beregning - Til fots ny'!$P$94)</f>
        <v>0</v>
      </c>
      <c r="L119">
        <f>bef13over!L119*('bef13over filtrert gang'!L$3&gt;='Beregning - Til fots ny'!$P$114)*('bef13over filtrert gang'!L$3&lt;='Beregning - Til fots ny'!$P$115)*($A119='Beregning - Til fots ny'!$P$94)</f>
        <v>0</v>
      </c>
      <c r="M119">
        <f>bef13over!M119*('bef13over filtrert gang'!M$3&gt;='Beregning - Til fots ny'!$P$114)*('bef13over filtrert gang'!M$3&lt;='Beregning - Til fots ny'!$P$115)*($A119='Beregning - Til fots ny'!$P$94)</f>
        <v>0</v>
      </c>
      <c r="N119">
        <f>bef13over!N119*('bef13over filtrert gang'!N$3&gt;='Beregning - Til fots ny'!$P$114)*('bef13over filtrert gang'!N$3&lt;='Beregning - Til fots ny'!$P$115)*($A119='Beregning - Til fots ny'!$P$94)</f>
        <v>0</v>
      </c>
      <c r="O119">
        <f>bef13over!O119*('bef13over filtrert gang'!O$3&gt;='Beregning - Til fots ny'!$P$114)*('bef13over filtrert gang'!O$3&lt;='Beregning - Til fots ny'!$P$115)*($A119='Beregning - Til fots ny'!$P$94)</f>
        <v>0</v>
      </c>
      <c r="P119">
        <f>bef13over!P119*('bef13over filtrert gang'!P$3&gt;='Beregning - Til fots ny'!$P$114)*('bef13over filtrert gang'!P$3&lt;='Beregning - Til fots ny'!$P$115)*($A119='Beregning - Til fots ny'!$P$94)</f>
        <v>0</v>
      </c>
      <c r="Q119">
        <f>bef13over!Q119*('bef13over filtrert gang'!Q$3&gt;='Beregning - Til fots ny'!$P$114)*('bef13over filtrert gang'!Q$3&lt;='Beregning - Til fots ny'!$P$115)*($A119='Beregning - Til fots ny'!$P$94)</f>
        <v>0</v>
      </c>
      <c r="R119">
        <f>bef13over!R119*('bef13over filtrert gang'!R$3&gt;='Beregning - Til fots ny'!$P$114)*('bef13over filtrert gang'!R$3&lt;='Beregning - Til fots ny'!$P$115)*($A119='Beregning - Til fots ny'!$P$94)</f>
        <v>0</v>
      </c>
      <c r="S119">
        <f>bef13over!S119*('bef13over filtrert gang'!S$3&gt;='Beregning - Til fots ny'!$P$114)*('bef13over filtrert gang'!S$3&lt;='Beregning - Til fots ny'!$P$115)*($A119='Beregning - Til fots ny'!$P$94)</f>
        <v>0</v>
      </c>
      <c r="T119">
        <f>bef13over!T119*('bef13over filtrert gang'!T$3&gt;='Beregning - Til fots ny'!$P$114)*('bef13over filtrert gang'!T$3&lt;='Beregning - Til fots ny'!$P$115)*($A119='Beregning - Til fots ny'!$P$94)</f>
        <v>0</v>
      </c>
      <c r="U119">
        <f>bef13over!U119*('bef13over filtrert gang'!U$3&gt;='Beregning - Til fots ny'!$P$114)*('bef13over filtrert gang'!U$3&lt;='Beregning - Til fots ny'!$P$115)*($A119='Beregning - Til fots ny'!$P$94)</f>
        <v>0</v>
      </c>
      <c r="V119">
        <f>bef13over!V119*('bef13over filtrert gang'!V$3&gt;='Beregning - Til fots ny'!$P$114)*('bef13over filtrert gang'!V$3&lt;='Beregning - Til fots ny'!$P$115)*($A119='Beregning - Til fots ny'!$P$94)</f>
        <v>0</v>
      </c>
      <c r="W119">
        <f>bef13over!W119*('bef13over filtrert gang'!W$3&gt;='Beregning - Til fots ny'!$P$114)*('bef13over filtrert gang'!W$3&lt;='Beregning - Til fots ny'!$P$115)*($A119='Beregning - Til fots ny'!$P$94)</f>
        <v>0</v>
      </c>
      <c r="X119">
        <f>bef13over!X119*('bef13over filtrert gang'!X$3&gt;='Beregning - Til fots ny'!$P$114)*('bef13over filtrert gang'!X$3&lt;='Beregning - Til fots ny'!$P$115)*($A119='Beregning - Til fots ny'!$P$94)</f>
        <v>0</v>
      </c>
      <c r="Y119">
        <f>bef13over!Y119*('bef13over filtrert gang'!Y$3&gt;='Beregning - Til fots ny'!$P$114)*('bef13over filtrert gang'!Y$3&lt;='Beregning - Til fots ny'!$P$115)*($A119='Beregning - Til fots ny'!$P$94)</f>
        <v>0</v>
      </c>
      <c r="Z119">
        <f>bef13over!Z119*('bef13over filtrert gang'!Z$3&gt;='Beregning - Til fots ny'!$P$114)*('bef13over filtrert gang'!Z$3&lt;='Beregning - Til fots ny'!$P$115)*($A119='Beregning - Til fots ny'!$P$94)</f>
        <v>0</v>
      </c>
      <c r="AA119">
        <f>bef13over!AA119*('bef13over filtrert gang'!AA$3&gt;='Beregning - Til fots ny'!$P$114)*('bef13over filtrert gang'!AA$3&lt;='Beregning - Til fots ny'!$P$115)*($A119='Beregning - Til fots ny'!$P$94)</f>
        <v>0</v>
      </c>
      <c r="AB119">
        <f>bef13over!AB119*('bef13over filtrert gang'!AB$3&gt;='Beregning - Til fots ny'!$P$114)*('bef13over filtrert gang'!AB$3&lt;='Beregning - Til fots ny'!$P$115)*($A119='Beregning - Til fots ny'!$P$94)</f>
        <v>0</v>
      </c>
      <c r="AC119">
        <f>bef13over!AC119*('bef13over filtrert gang'!AC$3&gt;='Beregning - Til fots ny'!$P$114)*('bef13over filtrert gang'!AC$3&lt;='Beregning - Til fots ny'!$P$115)*($A119='Beregning - Til fots ny'!$P$94)</f>
        <v>0</v>
      </c>
      <c r="AD119">
        <f>bef13over!AD119*('bef13over filtrert gang'!AD$3&gt;='Beregning - Til fots ny'!$P$114)*('bef13over filtrert gang'!AD$3&lt;='Beregning - Til fots ny'!$P$115)*($A119='Beregning - Til fots ny'!$P$94)</f>
        <v>0</v>
      </c>
    </row>
    <row r="120" spans="1:30">
      <c r="A120">
        <v>713</v>
      </c>
      <c r="B120">
        <f>bef13over!B120*('bef13over filtrert gang'!B$3&gt;='Beregning - Til fots ny'!$P$114)*('bef13over filtrert gang'!B$3&lt;='Beregning - Til fots ny'!$P$115)*($A120='Beregning - Til fots ny'!$P$94)</f>
        <v>0</v>
      </c>
      <c r="C120">
        <f>bef13over!C120*('bef13over filtrert gang'!C$3&gt;='Beregning - Til fots ny'!$P$114)*('bef13over filtrert gang'!C$3&lt;='Beregning - Til fots ny'!$P$115)*($A120='Beregning - Til fots ny'!$P$94)</f>
        <v>0</v>
      </c>
      <c r="D120">
        <f>bef13over!D120*('bef13over filtrert gang'!D$3&gt;='Beregning - Til fots ny'!$P$114)*('bef13over filtrert gang'!D$3&lt;='Beregning - Til fots ny'!$P$115)*($A120='Beregning - Til fots ny'!$P$94)</f>
        <v>0</v>
      </c>
      <c r="E120">
        <f>bef13over!E120*('bef13over filtrert gang'!E$3&gt;='Beregning - Til fots ny'!$P$114)*('bef13over filtrert gang'!E$3&lt;='Beregning - Til fots ny'!$P$115)*($A120='Beregning - Til fots ny'!$P$94)</f>
        <v>0</v>
      </c>
      <c r="F120">
        <f>bef13over!F120*('bef13over filtrert gang'!F$3&gt;='Beregning - Til fots ny'!$P$114)*('bef13over filtrert gang'!F$3&lt;='Beregning - Til fots ny'!$P$115)*($A120='Beregning - Til fots ny'!$P$94)</f>
        <v>0</v>
      </c>
      <c r="G120">
        <f>bef13over!G120*('bef13over filtrert gang'!G$3&gt;='Beregning - Til fots ny'!$P$114)*('bef13over filtrert gang'!G$3&lt;='Beregning - Til fots ny'!$P$115)*($A120='Beregning - Til fots ny'!$P$94)</f>
        <v>0</v>
      </c>
      <c r="H120">
        <f>bef13over!H120*('bef13over filtrert gang'!H$3&gt;='Beregning - Til fots ny'!$P$114)*('bef13over filtrert gang'!H$3&lt;='Beregning - Til fots ny'!$P$115)*($A120='Beregning - Til fots ny'!$P$94)</f>
        <v>0</v>
      </c>
      <c r="I120">
        <f>bef13over!I120*('bef13over filtrert gang'!I$3&gt;='Beregning - Til fots ny'!$P$114)*('bef13over filtrert gang'!I$3&lt;='Beregning - Til fots ny'!$P$115)*($A120='Beregning - Til fots ny'!$P$94)</f>
        <v>0</v>
      </c>
      <c r="J120">
        <f>bef13over!J120*('bef13over filtrert gang'!J$3&gt;='Beregning - Til fots ny'!$P$114)*('bef13over filtrert gang'!J$3&lt;='Beregning - Til fots ny'!$P$115)*($A120='Beregning - Til fots ny'!$P$94)</f>
        <v>0</v>
      </c>
      <c r="K120">
        <f>bef13over!K120*('bef13over filtrert gang'!K$3&gt;='Beregning - Til fots ny'!$P$114)*('bef13over filtrert gang'!K$3&lt;='Beregning - Til fots ny'!$P$115)*($A120='Beregning - Til fots ny'!$P$94)</f>
        <v>0</v>
      </c>
      <c r="L120">
        <f>bef13over!L120*('bef13over filtrert gang'!L$3&gt;='Beregning - Til fots ny'!$P$114)*('bef13over filtrert gang'!L$3&lt;='Beregning - Til fots ny'!$P$115)*($A120='Beregning - Til fots ny'!$P$94)</f>
        <v>0</v>
      </c>
      <c r="M120">
        <f>bef13over!M120*('bef13over filtrert gang'!M$3&gt;='Beregning - Til fots ny'!$P$114)*('bef13over filtrert gang'!M$3&lt;='Beregning - Til fots ny'!$P$115)*($A120='Beregning - Til fots ny'!$P$94)</f>
        <v>0</v>
      </c>
      <c r="N120">
        <f>bef13over!N120*('bef13over filtrert gang'!N$3&gt;='Beregning - Til fots ny'!$P$114)*('bef13over filtrert gang'!N$3&lt;='Beregning - Til fots ny'!$P$115)*($A120='Beregning - Til fots ny'!$P$94)</f>
        <v>0</v>
      </c>
      <c r="O120">
        <f>bef13over!O120*('bef13over filtrert gang'!O$3&gt;='Beregning - Til fots ny'!$P$114)*('bef13over filtrert gang'!O$3&lt;='Beregning - Til fots ny'!$P$115)*($A120='Beregning - Til fots ny'!$P$94)</f>
        <v>0</v>
      </c>
      <c r="P120">
        <f>bef13over!P120*('bef13over filtrert gang'!P$3&gt;='Beregning - Til fots ny'!$P$114)*('bef13over filtrert gang'!P$3&lt;='Beregning - Til fots ny'!$P$115)*($A120='Beregning - Til fots ny'!$P$94)</f>
        <v>0</v>
      </c>
      <c r="Q120">
        <f>bef13over!Q120*('bef13over filtrert gang'!Q$3&gt;='Beregning - Til fots ny'!$P$114)*('bef13over filtrert gang'!Q$3&lt;='Beregning - Til fots ny'!$P$115)*($A120='Beregning - Til fots ny'!$P$94)</f>
        <v>0</v>
      </c>
      <c r="R120">
        <f>bef13over!R120*('bef13over filtrert gang'!R$3&gt;='Beregning - Til fots ny'!$P$114)*('bef13over filtrert gang'!R$3&lt;='Beregning - Til fots ny'!$P$115)*($A120='Beregning - Til fots ny'!$P$94)</f>
        <v>0</v>
      </c>
      <c r="S120">
        <f>bef13over!S120*('bef13over filtrert gang'!S$3&gt;='Beregning - Til fots ny'!$P$114)*('bef13over filtrert gang'!S$3&lt;='Beregning - Til fots ny'!$P$115)*($A120='Beregning - Til fots ny'!$P$94)</f>
        <v>0</v>
      </c>
      <c r="T120">
        <f>bef13over!T120*('bef13over filtrert gang'!T$3&gt;='Beregning - Til fots ny'!$P$114)*('bef13over filtrert gang'!T$3&lt;='Beregning - Til fots ny'!$P$115)*($A120='Beregning - Til fots ny'!$P$94)</f>
        <v>0</v>
      </c>
      <c r="U120">
        <f>bef13over!U120*('bef13over filtrert gang'!U$3&gt;='Beregning - Til fots ny'!$P$114)*('bef13over filtrert gang'!U$3&lt;='Beregning - Til fots ny'!$P$115)*($A120='Beregning - Til fots ny'!$P$94)</f>
        <v>0</v>
      </c>
      <c r="V120">
        <f>bef13over!V120*('bef13over filtrert gang'!V$3&gt;='Beregning - Til fots ny'!$P$114)*('bef13over filtrert gang'!V$3&lt;='Beregning - Til fots ny'!$P$115)*($A120='Beregning - Til fots ny'!$P$94)</f>
        <v>0</v>
      </c>
      <c r="W120">
        <f>bef13over!W120*('bef13over filtrert gang'!W$3&gt;='Beregning - Til fots ny'!$P$114)*('bef13over filtrert gang'!W$3&lt;='Beregning - Til fots ny'!$P$115)*($A120='Beregning - Til fots ny'!$P$94)</f>
        <v>0</v>
      </c>
      <c r="X120">
        <f>bef13over!X120*('bef13over filtrert gang'!X$3&gt;='Beregning - Til fots ny'!$P$114)*('bef13over filtrert gang'!X$3&lt;='Beregning - Til fots ny'!$P$115)*($A120='Beregning - Til fots ny'!$P$94)</f>
        <v>0</v>
      </c>
      <c r="Y120">
        <f>bef13over!Y120*('bef13over filtrert gang'!Y$3&gt;='Beregning - Til fots ny'!$P$114)*('bef13over filtrert gang'!Y$3&lt;='Beregning - Til fots ny'!$P$115)*($A120='Beregning - Til fots ny'!$P$94)</f>
        <v>0</v>
      </c>
      <c r="Z120">
        <f>bef13over!Z120*('bef13over filtrert gang'!Z$3&gt;='Beregning - Til fots ny'!$P$114)*('bef13over filtrert gang'!Z$3&lt;='Beregning - Til fots ny'!$P$115)*($A120='Beregning - Til fots ny'!$P$94)</f>
        <v>0</v>
      </c>
      <c r="AA120">
        <f>bef13over!AA120*('bef13over filtrert gang'!AA$3&gt;='Beregning - Til fots ny'!$P$114)*('bef13over filtrert gang'!AA$3&lt;='Beregning - Til fots ny'!$P$115)*($A120='Beregning - Til fots ny'!$P$94)</f>
        <v>0</v>
      </c>
      <c r="AB120">
        <f>bef13over!AB120*('bef13over filtrert gang'!AB$3&gt;='Beregning - Til fots ny'!$P$114)*('bef13over filtrert gang'!AB$3&lt;='Beregning - Til fots ny'!$P$115)*($A120='Beregning - Til fots ny'!$P$94)</f>
        <v>0</v>
      </c>
      <c r="AC120">
        <f>bef13over!AC120*('bef13over filtrert gang'!AC$3&gt;='Beregning - Til fots ny'!$P$114)*('bef13over filtrert gang'!AC$3&lt;='Beregning - Til fots ny'!$P$115)*($A120='Beregning - Til fots ny'!$P$94)</f>
        <v>0</v>
      </c>
      <c r="AD120">
        <f>bef13over!AD120*('bef13over filtrert gang'!AD$3&gt;='Beregning - Til fots ny'!$P$114)*('bef13over filtrert gang'!AD$3&lt;='Beregning - Til fots ny'!$P$115)*($A120='Beregning - Til fots ny'!$P$94)</f>
        <v>0</v>
      </c>
    </row>
    <row r="121" spans="1:30">
      <c r="A121">
        <v>714</v>
      </c>
      <c r="B121">
        <f>bef13over!B121*('bef13over filtrert gang'!B$3&gt;='Beregning - Til fots ny'!$P$114)*('bef13over filtrert gang'!B$3&lt;='Beregning - Til fots ny'!$P$115)*($A121='Beregning - Til fots ny'!$P$94)</f>
        <v>0</v>
      </c>
      <c r="C121">
        <f>bef13over!C121*('bef13over filtrert gang'!C$3&gt;='Beregning - Til fots ny'!$P$114)*('bef13over filtrert gang'!C$3&lt;='Beregning - Til fots ny'!$P$115)*($A121='Beregning - Til fots ny'!$P$94)</f>
        <v>0</v>
      </c>
      <c r="D121">
        <f>bef13over!D121*('bef13over filtrert gang'!D$3&gt;='Beregning - Til fots ny'!$P$114)*('bef13over filtrert gang'!D$3&lt;='Beregning - Til fots ny'!$P$115)*($A121='Beregning - Til fots ny'!$P$94)</f>
        <v>0</v>
      </c>
      <c r="E121">
        <f>bef13over!E121*('bef13over filtrert gang'!E$3&gt;='Beregning - Til fots ny'!$P$114)*('bef13over filtrert gang'!E$3&lt;='Beregning - Til fots ny'!$P$115)*($A121='Beregning - Til fots ny'!$P$94)</f>
        <v>0</v>
      </c>
      <c r="F121">
        <f>bef13over!F121*('bef13over filtrert gang'!F$3&gt;='Beregning - Til fots ny'!$P$114)*('bef13over filtrert gang'!F$3&lt;='Beregning - Til fots ny'!$P$115)*($A121='Beregning - Til fots ny'!$P$94)</f>
        <v>0</v>
      </c>
      <c r="G121">
        <f>bef13over!G121*('bef13over filtrert gang'!G$3&gt;='Beregning - Til fots ny'!$P$114)*('bef13over filtrert gang'!G$3&lt;='Beregning - Til fots ny'!$P$115)*($A121='Beregning - Til fots ny'!$P$94)</f>
        <v>0</v>
      </c>
      <c r="H121">
        <f>bef13over!H121*('bef13over filtrert gang'!H$3&gt;='Beregning - Til fots ny'!$P$114)*('bef13over filtrert gang'!H$3&lt;='Beregning - Til fots ny'!$P$115)*($A121='Beregning - Til fots ny'!$P$94)</f>
        <v>0</v>
      </c>
      <c r="I121">
        <f>bef13over!I121*('bef13over filtrert gang'!I$3&gt;='Beregning - Til fots ny'!$P$114)*('bef13over filtrert gang'!I$3&lt;='Beregning - Til fots ny'!$P$115)*($A121='Beregning - Til fots ny'!$P$94)</f>
        <v>0</v>
      </c>
      <c r="J121">
        <f>bef13over!J121*('bef13over filtrert gang'!J$3&gt;='Beregning - Til fots ny'!$P$114)*('bef13over filtrert gang'!J$3&lt;='Beregning - Til fots ny'!$P$115)*($A121='Beregning - Til fots ny'!$P$94)</f>
        <v>0</v>
      </c>
      <c r="K121">
        <f>bef13over!K121*('bef13over filtrert gang'!K$3&gt;='Beregning - Til fots ny'!$P$114)*('bef13over filtrert gang'!K$3&lt;='Beregning - Til fots ny'!$P$115)*($A121='Beregning - Til fots ny'!$P$94)</f>
        <v>0</v>
      </c>
      <c r="L121">
        <f>bef13over!L121*('bef13over filtrert gang'!L$3&gt;='Beregning - Til fots ny'!$P$114)*('bef13over filtrert gang'!L$3&lt;='Beregning - Til fots ny'!$P$115)*($A121='Beregning - Til fots ny'!$P$94)</f>
        <v>0</v>
      </c>
      <c r="M121">
        <f>bef13over!M121*('bef13over filtrert gang'!M$3&gt;='Beregning - Til fots ny'!$P$114)*('bef13over filtrert gang'!M$3&lt;='Beregning - Til fots ny'!$P$115)*($A121='Beregning - Til fots ny'!$P$94)</f>
        <v>0</v>
      </c>
      <c r="N121">
        <f>bef13over!N121*('bef13over filtrert gang'!N$3&gt;='Beregning - Til fots ny'!$P$114)*('bef13over filtrert gang'!N$3&lt;='Beregning - Til fots ny'!$P$115)*($A121='Beregning - Til fots ny'!$P$94)</f>
        <v>0</v>
      </c>
      <c r="O121">
        <f>bef13over!O121*('bef13over filtrert gang'!O$3&gt;='Beregning - Til fots ny'!$P$114)*('bef13over filtrert gang'!O$3&lt;='Beregning - Til fots ny'!$P$115)*($A121='Beregning - Til fots ny'!$P$94)</f>
        <v>0</v>
      </c>
      <c r="P121">
        <f>bef13over!P121*('bef13over filtrert gang'!P$3&gt;='Beregning - Til fots ny'!$P$114)*('bef13over filtrert gang'!P$3&lt;='Beregning - Til fots ny'!$P$115)*($A121='Beregning - Til fots ny'!$P$94)</f>
        <v>0</v>
      </c>
      <c r="Q121">
        <f>bef13over!Q121*('bef13over filtrert gang'!Q$3&gt;='Beregning - Til fots ny'!$P$114)*('bef13over filtrert gang'!Q$3&lt;='Beregning - Til fots ny'!$P$115)*($A121='Beregning - Til fots ny'!$P$94)</f>
        <v>0</v>
      </c>
      <c r="R121">
        <f>bef13over!R121*('bef13over filtrert gang'!R$3&gt;='Beregning - Til fots ny'!$P$114)*('bef13over filtrert gang'!R$3&lt;='Beregning - Til fots ny'!$P$115)*($A121='Beregning - Til fots ny'!$P$94)</f>
        <v>0</v>
      </c>
      <c r="S121">
        <f>bef13over!S121*('bef13over filtrert gang'!S$3&gt;='Beregning - Til fots ny'!$P$114)*('bef13over filtrert gang'!S$3&lt;='Beregning - Til fots ny'!$P$115)*($A121='Beregning - Til fots ny'!$P$94)</f>
        <v>0</v>
      </c>
      <c r="T121">
        <f>bef13over!T121*('bef13over filtrert gang'!T$3&gt;='Beregning - Til fots ny'!$P$114)*('bef13over filtrert gang'!T$3&lt;='Beregning - Til fots ny'!$P$115)*($A121='Beregning - Til fots ny'!$P$94)</f>
        <v>0</v>
      </c>
      <c r="U121">
        <f>bef13over!U121*('bef13over filtrert gang'!U$3&gt;='Beregning - Til fots ny'!$P$114)*('bef13over filtrert gang'!U$3&lt;='Beregning - Til fots ny'!$P$115)*($A121='Beregning - Til fots ny'!$P$94)</f>
        <v>0</v>
      </c>
      <c r="V121">
        <f>bef13over!V121*('bef13over filtrert gang'!V$3&gt;='Beregning - Til fots ny'!$P$114)*('bef13over filtrert gang'!V$3&lt;='Beregning - Til fots ny'!$P$115)*($A121='Beregning - Til fots ny'!$P$94)</f>
        <v>0</v>
      </c>
      <c r="W121">
        <f>bef13over!W121*('bef13over filtrert gang'!W$3&gt;='Beregning - Til fots ny'!$P$114)*('bef13over filtrert gang'!W$3&lt;='Beregning - Til fots ny'!$P$115)*($A121='Beregning - Til fots ny'!$P$94)</f>
        <v>0</v>
      </c>
      <c r="X121">
        <f>bef13over!X121*('bef13over filtrert gang'!X$3&gt;='Beregning - Til fots ny'!$P$114)*('bef13over filtrert gang'!X$3&lt;='Beregning - Til fots ny'!$P$115)*($A121='Beregning - Til fots ny'!$P$94)</f>
        <v>0</v>
      </c>
      <c r="Y121">
        <f>bef13over!Y121*('bef13over filtrert gang'!Y$3&gt;='Beregning - Til fots ny'!$P$114)*('bef13over filtrert gang'!Y$3&lt;='Beregning - Til fots ny'!$P$115)*($A121='Beregning - Til fots ny'!$P$94)</f>
        <v>0</v>
      </c>
      <c r="Z121">
        <f>bef13over!Z121*('bef13over filtrert gang'!Z$3&gt;='Beregning - Til fots ny'!$P$114)*('bef13over filtrert gang'!Z$3&lt;='Beregning - Til fots ny'!$P$115)*($A121='Beregning - Til fots ny'!$P$94)</f>
        <v>0</v>
      </c>
      <c r="AA121">
        <f>bef13over!AA121*('bef13over filtrert gang'!AA$3&gt;='Beregning - Til fots ny'!$P$114)*('bef13over filtrert gang'!AA$3&lt;='Beregning - Til fots ny'!$P$115)*($A121='Beregning - Til fots ny'!$P$94)</f>
        <v>0</v>
      </c>
      <c r="AB121">
        <f>bef13over!AB121*('bef13over filtrert gang'!AB$3&gt;='Beregning - Til fots ny'!$P$114)*('bef13over filtrert gang'!AB$3&lt;='Beregning - Til fots ny'!$P$115)*($A121='Beregning - Til fots ny'!$P$94)</f>
        <v>0</v>
      </c>
      <c r="AC121">
        <f>bef13over!AC121*('bef13over filtrert gang'!AC$3&gt;='Beregning - Til fots ny'!$P$114)*('bef13over filtrert gang'!AC$3&lt;='Beregning - Til fots ny'!$P$115)*($A121='Beregning - Til fots ny'!$P$94)</f>
        <v>0</v>
      </c>
      <c r="AD121">
        <f>bef13over!AD121*('bef13over filtrert gang'!AD$3&gt;='Beregning - Til fots ny'!$P$114)*('bef13over filtrert gang'!AD$3&lt;='Beregning - Til fots ny'!$P$115)*($A121='Beregning - Til fots ny'!$P$94)</f>
        <v>0</v>
      </c>
    </row>
    <row r="122" spans="1:30">
      <c r="A122">
        <v>716</v>
      </c>
      <c r="B122">
        <f>bef13over!B122*('bef13over filtrert gang'!B$3&gt;='Beregning - Til fots ny'!$P$114)*('bef13over filtrert gang'!B$3&lt;='Beregning - Til fots ny'!$P$115)*($A122='Beregning - Til fots ny'!$P$94)</f>
        <v>0</v>
      </c>
      <c r="C122">
        <f>bef13over!C122*('bef13over filtrert gang'!C$3&gt;='Beregning - Til fots ny'!$P$114)*('bef13over filtrert gang'!C$3&lt;='Beregning - Til fots ny'!$P$115)*($A122='Beregning - Til fots ny'!$P$94)</f>
        <v>0</v>
      </c>
      <c r="D122">
        <f>bef13over!D122*('bef13over filtrert gang'!D$3&gt;='Beregning - Til fots ny'!$P$114)*('bef13over filtrert gang'!D$3&lt;='Beregning - Til fots ny'!$P$115)*($A122='Beregning - Til fots ny'!$P$94)</f>
        <v>0</v>
      </c>
      <c r="E122">
        <f>bef13over!E122*('bef13over filtrert gang'!E$3&gt;='Beregning - Til fots ny'!$P$114)*('bef13over filtrert gang'!E$3&lt;='Beregning - Til fots ny'!$P$115)*($A122='Beregning - Til fots ny'!$P$94)</f>
        <v>0</v>
      </c>
      <c r="F122">
        <f>bef13over!F122*('bef13over filtrert gang'!F$3&gt;='Beregning - Til fots ny'!$P$114)*('bef13over filtrert gang'!F$3&lt;='Beregning - Til fots ny'!$P$115)*($A122='Beregning - Til fots ny'!$P$94)</f>
        <v>0</v>
      </c>
      <c r="G122">
        <f>bef13over!G122*('bef13over filtrert gang'!G$3&gt;='Beregning - Til fots ny'!$P$114)*('bef13over filtrert gang'!G$3&lt;='Beregning - Til fots ny'!$P$115)*($A122='Beregning - Til fots ny'!$P$94)</f>
        <v>0</v>
      </c>
      <c r="H122">
        <f>bef13over!H122*('bef13over filtrert gang'!H$3&gt;='Beregning - Til fots ny'!$P$114)*('bef13over filtrert gang'!H$3&lt;='Beregning - Til fots ny'!$P$115)*($A122='Beregning - Til fots ny'!$P$94)</f>
        <v>0</v>
      </c>
      <c r="I122">
        <f>bef13over!I122*('bef13over filtrert gang'!I$3&gt;='Beregning - Til fots ny'!$P$114)*('bef13over filtrert gang'!I$3&lt;='Beregning - Til fots ny'!$P$115)*($A122='Beregning - Til fots ny'!$P$94)</f>
        <v>0</v>
      </c>
      <c r="J122">
        <f>bef13over!J122*('bef13over filtrert gang'!J$3&gt;='Beregning - Til fots ny'!$P$114)*('bef13over filtrert gang'!J$3&lt;='Beregning - Til fots ny'!$P$115)*($A122='Beregning - Til fots ny'!$P$94)</f>
        <v>0</v>
      </c>
      <c r="K122">
        <f>bef13over!K122*('bef13over filtrert gang'!K$3&gt;='Beregning - Til fots ny'!$P$114)*('bef13over filtrert gang'!K$3&lt;='Beregning - Til fots ny'!$P$115)*($A122='Beregning - Til fots ny'!$P$94)</f>
        <v>0</v>
      </c>
      <c r="L122">
        <f>bef13over!L122*('bef13over filtrert gang'!L$3&gt;='Beregning - Til fots ny'!$P$114)*('bef13over filtrert gang'!L$3&lt;='Beregning - Til fots ny'!$P$115)*($A122='Beregning - Til fots ny'!$P$94)</f>
        <v>0</v>
      </c>
      <c r="M122">
        <f>bef13over!M122*('bef13over filtrert gang'!M$3&gt;='Beregning - Til fots ny'!$P$114)*('bef13over filtrert gang'!M$3&lt;='Beregning - Til fots ny'!$P$115)*($A122='Beregning - Til fots ny'!$P$94)</f>
        <v>0</v>
      </c>
      <c r="N122">
        <f>bef13over!N122*('bef13over filtrert gang'!N$3&gt;='Beregning - Til fots ny'!$P$114)*('bef13over filtrert gang'!N$3&lt;='Beregning - Til fots ny'!$P$115)*($A122='Beregning - Til fots ny'!$P$94)</f>
        <v>0</v>
      </c>
      <c r="O122">
        <f>bef13over!O122*('bef13over filtrert gang'!O$3&gt;='Beregning - Til fots ny'!$P$114)*('bef13over filtrert gang'!O$3&lt;='Beregning - Til fots ny'!$P$115)*($A122='Beregning - Til fots ny'!$P$94)</f>
        <v>0</v>
      </c>
      <c r="P122">
        <f>bef13over!P122*('bef13over filtrert gang'!P$3&gt;='Beregning - Til fots ny'!$P$114)*('bef13over filtrert gang'!P$3&lt;='Beregning - Til fots ny'!$P$115)*($A122='Beregning - Til fots ny'!$P$94)</f>
        <v>0</v>
      </c>
      <c r="Q122">
        <f>bef13over!Q122*('bef13over filtrert gang'!Q$3&gt;='Beregning - Til fots ny'!$P$114)*('bef13over filtrert gang'!Q$3&lt;='Beregning - Til fots ny'!$P$115)*($A122='Beregning - Til fots ny'!$P$94)</f>
        <v>0</v>
      </c>
      <c r="R122">
        <f>bef13over!R122*('bef13over filtrert gang'!R$3&gt;='Beregning - Til fots ny'!$P$114)*('bef13over filtrert gang'!R$3&lt;='Beregning - Til fots ny'!$P$115)*($A122='Beregning - Til fots ny'!$P$94)</f>
        <v>0</v>
      </c>
      <c r="S122">
        <f>bef13over!S122*('bef13over filtrert gang'!S$3&gt;='Beregning - Til fots ny'!$P$114)*('bef13over filtrert gang'!S$3&lt;='Beregning - Til fots ny'!$P$115)*($A122='Beregning - Til fots ny'!$P$94)</f>
        <v>0</v>
      </c>
      <c r="T122">
        <f>bef13over!T122*('bef13over filtrert gang'!T$3&gt;='Beregning - Til fots ny'!$P$114)*('bef13over filtrert gang'!T$3&lt;='Beregning - Til fots ny'!$P$115)*($A122='Beregning - Til fots ny'!$P$94)</f>
        <v>0</v>
      </c>
      <c r="U122">
        <f>bef13over!U122*('bef13over filtrert gang'!U$3&gt;='Beregning - Til fots ny'!$P$114)*('bef13over filtrert gang'!U$3&lt;='Beregning - Til fots ny'!$P$115)*($A122='Beregning - Til fots ny'!$P$94)</f>
        <v>0</v>
      </c>
      <c r="V122">
        <f>bef13over!V122*('bef13over filtrert gang'!V$3&gt;='Beregning - Til fots ny'!$P$114)*('bef13over filtrert gang'!V$3&lt;='Beregning - Til fots ny'!$P$115)*($A122='Beregning - Til fots ny'!$P$94)</f>
        <v>0</v>
      </c>
      <c r="W122">
        <f>bef13over!W122*('bef13over filtrert gang'!W$3&gt;='Beregning - Til fots ny'!$P$114)*('bef13over filtrert gang'!W$3&lt;='Beregning - Til fots ny'!$P$115)*($A122='Beregning - Til fots ny'!$P$94)</f>
        <v>0</v>
      </c>
      <c r="X122">
        <f>bef13over!X122*('bef13over filtrert gang'!X$3&gt;='Beregning - Til fots ny'!$P$114)*('bef13over filtrert gang'!X$3&lt;='Beregning - Til fots ny'!$P$115)*($A122='Beregning - Til fots ny'!$P$94)</f>
        <v>0</v>
      </c>
      <c r="Y122">
        <f>bef13over!Y122*('bef13over filtrert gang'!Y$3&gt;='Beregning - Til fots ny'!$P$114)*('bef13over filtrert gang'!Y$3&lt;='Beregning - Til fots ny'!$P$115)*($A122='Beregning - Til fots ny'!$P$94)</f>
        <v>0</v>
      </c>
      <c r="Z122">
        <f>bef13over!Z122*('bef13over filtrert gang'!Z$3&gt;='Beregning - Til fots ny'!$P$114)*('bef13over filtrert gang'!Z$3&lt;='Beregning - Til fots ny'!$P$115)*($A122='Beregning - Til fots ny'!$P$94)</f>
        <v>0</v>
      </c>
      <c r="AA122">
        <f>bef13over!AA122*('bef13over filtrert gang'!AA$3&gt;='Beregning - Til fots ny'!$P$114)*('bef13over filtrert gang'!AA$3&lt;='Beregning - Til fots ny'!$P$115)*($A122='Beregning - Til fots ny'!$P$94)</f>
        <v>0</v>
      </c>
      <c r="AB122">
        <f>bef13over!AB122*('bef13over filtrert gang'!AB$3&gt;='Beregning - Til fots ny'!$P$114)*('bef13over filtrert gang'!AB$3&lt;='Beregning - Til fots ny'!$P$115)*($A122='Beregning - Til fots ny'!$P$94)</f>
        <v>0</v>
      </c>
      <c r="AC122">
        <f>bef13over!AC122*('bef13over filtrert gang'!AC$3&gt;='Beregning - Til fots ny'!$P$114)*('bef13over filtrert gang'!AC$3&lt;='Beregning - Til fots ny'!$P$115)*($A122='Beregning - Til fots ny'!$P$94)</f>
        <v>0</v>
      </c>
      <c r="AD122">
        <f>bef13over!AD122*('bef13over filtrert gang'!AD$3&gt;='Beregning - Til fots ny'!$P$114)*('bef13over filtrert gang'!AD$3&lt;='Beregning - Til fots ny'!$P$115)*($A122='Beregning - Til fots ny'!$P$94)</f>
        <v>0</v>
      </c>
    </row>
    <row r="123" spans="1:30">
      <c r="A123">
        <v>719</v>
      </c>
      <c r="B123">
        <f>bef13over!B123*('bef13over filtrert gang'!B$3&gt;='Beregning - Til fots ny'!$P$114)*('bef13over filtrert gang'!B$3&lt;='Beregning - Til fots ny'!$P$115)*($A123='Beregning - Til fots ny'!$P$94)</f>
        <v>0</v>
      </c>
      <c r="C123">
        <f>bef13over!C123*('bef13over filtrert gang'!C$3&gt;='Beregning - Til fots ny'!$P$114)*('bef13over filtrert gang'!C$3&lt;='Beregning - Til fots ny'!$P$115)*($A123='Beregning - Til fots ny'!$P$94)</f>
        <v>0</v>
      </c>
      <c r="D123">
        <f>bef13over!D123*('bef13over filtrert gang'!D$3&gt;='Beregning - Til fots ny'!$P$114)*('bef13over filtrert gang'!D$3&lt;='Beregning - Til fots ny'!$P$115)*($A123='Beregning - Til fots ny'!$P$94)</f>
        <v>0</v>
      </c>
      <c r="E123">
        <f>bef13over!E123*('bef13over filtrert gang'!E$3&gt;='Beregning - Til fots ny'!$P$114)*('bef13over filtrert gang'!E$3&lt;='Beregning - Til fots ny'!$P$115)*($A123='Beregning - Til fots ny'!$P$94)</f>
        <v>0</v>
      </c>
      <c r="F123">
        <f>bef13over!F123*('bef13over filtrert gang'!F$3&gt;='Beregning - Til fots ny'!$P$114)*('bef13over filtrert gang'!F$3&lt;='Beregning - Til fots ny'!$P$115)*($A123='Beregning - Til fots ny'!$P$94)</f>
        <v>0</v>
      </c>
      <c r="G123">
        <f>bef13over!G123*('bef13over filtrert gang'!G$3&gt;='Beregning - Til fots ny'!$P$114)*('bef13over filtrert gang'!G$3&lt;='Beregning - Til fots ny'!$P$115)*($A123='Beregning - Til fots ny'!$P$94)</f>
        <v>0</v>
      </c>
      <c r="H123">
        <f>bef13over!H123*('bef13over filtrert gang'!H$3&gt;='Beregning - Til fots ny'!$P$114)*('bef13over filtrert gang'!H$3&lt;='Beregning - Til fots ny'!$P$115)*($A123='Beregning - Til fots ny'!$P$94)</f>
        <v>0</v>
      </c>
      <c r="I123">
        <f>bef13over!I123*('bef13over filtrert gang'!I$3&gt;='Beregning - Til fots ny'!$P$114)*('bef13over filtrert gang'!I$3&lt;='Beregning - Til fots ny'!$P$115)*($A123='Beregning - Til fots ny'!$P$94)</f>
        <v>0</v>
      </c>
      <c r="J123">
        <f>bef13over!J123*('bef13over filtrert gang'!J$3&gt;='Beregning - Til fots ny'!$P$114)*('bef13over filtrert gang'!J$3&lt;='Beregning - Til fots ny'!$P$115)*($A123='Beregning - Til fots ny'!$P$94)</f>
        <v>0</v>
      </c>
      <c r="K123">
        <f>bef13over!K123*('bef13over filtrert gang'!K$3&gt;='Beregning - Til fots ny'!$P$114)*('bef13over filtrert gang'!K$3&lt;='Beregning - Til fots ny'!$P$115)*($A123='Beregning - Til fots ny'!$P$94)</f>
        <v>0</v>
      </c>
      <c r="L123">
        <f>bef13over!L123*('bef13over filtrert gang'!L$3&gt;='Beregning - Til fots ny'!$P$114)*('bef13over filtrert gang'!L$3&lt;='Beregning - Til fots ny'!$P$115)*($A123='Beregning - Til fots ny'!$P$94)</f>
        <v>0</v>
      </c>
      <c r="M123">
        <f>bef13over!M123*('bef13over filtrert gang'!M$3&gt;='Beregning - Til fots ny'!$P$114)*('bef13over filtrert gang'!M$3&lt;='Beregning - Til fots ny'!$P$115)*($A123='Beregning - Til fots ny'!$P$94)</f>
        <v>0</v>
      </c>
      <c r="N123">
        <f>bef13over!N123*('bef13over filtrert gang'!N$3&gt;='Beregning - Til fots ny'!$P$114)*('bef13over filtrert gang'!N$3&lt;='Beregning - Til fots ny'!$P$115)*($A123='Beregning - Til fots ny'!$P$94)</f>
        <v>0</v>
      </c>
      <c r="O123">
        <f>bef13over!O123*('bef13over filtrert gang'!O$3&gt;='Beregning - Til fots ny'!$P$114)*('bef13over filtrert gang'!O$3&lt;='Beregning - Til fots ny'!$P$115)*($A123='Beregning - Til fots ny'!$P$94)</f>
        <v>0</v>
      </c>
      <c r="P123">
        <f>bef13over!P123*('bef13over filtrert gang'!P$3&gt;='Beregning - Til fots ny'!$P$114)*('bef13over filtrert gang'!P$3&lt;='Beregning - Til fots ny'!$P$115)*($A123='Beregning - Til fots ny'!$P$94)</f>
        <v>0</v>
      </c>
      <c r="Q123">
        <f>bef13over!Q123*('bef13over filtrert gang'!Q$3&gt;='Beregning - Til fots ny'!$P$114)*('bef13over filtrert gang'!Q$3&lt;='Beregning - Til fots ny'!$P$115)*($A123='Beregning - Til fots ny'!$P$94)</f>
        <v>0</v>
      </c>
      <c r="R123">
        <f>bef13over!R123*('bef13over filtrert gang'!R$3&gt;='Beregning - Til fots ny'!$P$114)*('bef13over filtrert gang'!R$3&lt;='Beregning - Til fots ny'!$P$115)*($A123='Beregning - Til fots ny'!$P$94)</f>
        <v>0</v>
      </c>
      <c r="S123">
        <f>bef13over!S123*('bef13over filtrert gang'!S$3&gt;='Beregning - Til fots ny'!$P$114)*('bef13over filtrert gang'!S$3&lt;='Beregning - Til fots ny'!$P$115)*($A123='Beregning - Til fots ny'!$P$94)</f>
        <v>0</v>
      </c>
      <c r="T123">
        <f>bef13over!T123*('bef13over filtrert gang'!T$3&gt;='Beregning - Til fots ny'!$P$114)*('bef13over filtrert gang'!T$3&lt;='Beregning - Til fots ny'!$P$115)*($A123='Beregning - Til fots ny'!$P$94)</f>
        <v>0</v>
      </c>
      <c r="U123">
        <f>bef13over!U123*('bef13over filtrert gang'!U$3&gt;='Beregning - Til fots ny'!$P$114)*('bef13over filtrert gang'!U$3&lt;='Beregning - Til fots ny'!$P$115)*($A123='Beregning - Til fots ny'!$P$94)</f>
        <v>0</v>
      </c>
      <c r="V123">
        <f>bef13over!V123*('bef13over filtrert gang'!V$3&gt;='Beregning - Til fots ny'!$P$114)*('bef13over filtrert gang'!V$3&lt;='Beregning - Til fots ny'!$P$115)*($A123='Beregning - Til fots ny'!$P$94)</f>
        <v>0</v>
      </c>
      <c r="W123">
        <f>bef13over!W123*('bef13over filtrert gang'!W$3&gt;='Beregning - Til fots ny'!$P$114)*('bef13over filtrert gang'!W$3&lt;='Beregning - Til fots ny'!$P$115)*($A123='Beregning - Til fots ny'!$P$94)</f>
        <v>0</v>
      </c>
      <c r="X123">
        <f>bef13over!X123*('bef13over filtrert gang'!X$3&gt;='Beregning - Til fots ny'!$P$114)*('bef13over filtrert gang'!X$3&lt;='Beregning - Til fots ny'!$P$115)*($A123='Beregning - Til fots ny'!$P$94)</f>
        <v>0</v>
      </c>
      <c r="Y123">
        <f>bef13over!Y123*('bef13over filtrert gang'!Y$3&gt;='Beregning - Til fots ny'!$P$114)*('bef13over filtrert gang'!Y$3&lt;='Beregning - Til fots ny'!$P$115)*($A123='Beregning - Til fots ny'!$P$94)</f>
        <v>0</v>
      </c>
      <c r="Z123">
        <f>bef13over!Z123*('bef13over filtrert gang'!Z$3&gt;='Beregning - Til fots ny'!$P$114)*('bef13over filtrert gang'!Z$3&lt;='Beregning - Til fots ny'!$P$115)*($A123='Beregning - Til fots ny'!$P$94)</f>
        <v>0</v>
      </c>
      <c r="AA123">
        <f>bef13over!AA123*('bef13over filtrert gang'!AA$3&gt;='Beregning - Til fots ny'!$P$114)*('bef13over filtrert gang'!AA$3&lt;='Beregning - Til fots ny'!$P$115)*($A123='Beregning - Til fots ny'!$P$94)</f>
        <v>0</v>
      </c>
      <c r="AB123">
        <f>bef13over!AB123*('bef13over filtrert gang'!AB$3&gt;='Beregning - Til fots ny'!$P$114)*('bef13over filtrert gang'!AB$3&lt;='Beregning - Til fots ny'!$P$115)*($A123='Beregning - Til fots ny'!$P$94)</f>
        <v>0</v>
      </c>
      <c r="AC123">
        <f>bef13over!AC123*('bef13over filtrert gang'!AC$3&gt;='Beregning - Til fots ny'!$P$114)*('bef13over filtrert gang'!AC$3&lt;='Beregning - Til fots ny'!$P$115)*($A123='Beregning - Til fots ny'!$P$94)</f>
        <v>0</v>
      </c>
      <c r="AD123">
        <f>bef13over!AD123*('bef13over filtrert gang'!AD$3&gt;='Beregning - Til fots ny'!$P$114)*('bef13over filtrert gang'!AD$3&lt;='Beregning - Til fots ny'!$P$115)*($A123='Beregning - Til fots ny'!$P$94)</f>
        <v>0</v>
      </c>
    </row>
    <row r="124" spans="1:30">
      <c r="A124">
        <v>720</v>
      </c>
      <c r="B124">
        <f>bef13over!B124*('bef13over filtrert gang'!B$3&gt;='Beregning - Til fots ny'!$P$114)*('bef13over filtrert gang'!B$3&lt;='Beregning - Til fots ny'!$P$115)*($A124='Beregning - Til fots ny'!$P$94)</f>
        <v>0</v>
      </c>
      <c r="C124">
        <f>bef13over!C124*('bef13over filtrert gang'!C$3&gt;='Beregning - Til fots ny'!$P$114)*('bef13over filtrert gang'!C$3&lt;='Beregning - Til fots ny'!$P$115)*($A124='Beregning - Til fots ny'!$P$94)</f>
        <v>0</v>
      </c>
      <c r="D124">
        <f>bef13over!D124*('bef13over filtrert gang'!D$3&gt;='Beregning - Til fots ny'!$P$114)*('bef13over filtrert gang'!D$3&lt;='Beregning - Til fots ny'!$P$115)*($A124='Beregning - Til fots ny'!$P$94)</f>
        <v>0</v>
      </c>
      <c r="E124">
        <f>bef13over!E124*('bef13over filtrert gang'!E$3&gt;='Beregning - Til fots ny'!$P$114)*('bef13over filtrert gang'!E$3&lt;='Beregning - Til fots ny'!$P$115)*($A124='Beregning - Til fots ny'!$P$94)</f>
        <v>0</v>
      </c>
      <c r="F124">
        <f>bef13over!F124*('bef13over filtrert gang'!F$3&gt;='Beregning - Til fots ny'!$P$114)*('bef13over filtrert gang'!F$3&lt;='Beregning - Til fots ny'!$P$115)*($A124='Beregning - Til fots ny'!$P$94)</f>
        <v>0</v>
      </c>
      <c r="G124">
        <f>bef13over!G124*('bef13over filtrert gang'!G$3&gt;='Beregning - Til fots ny'!$P$114)*('bef13over filtrert gang'!G$3&lt;='Beregning - Til fots ny'!$P$115)*($A124='Beregning - Til fots ny'!$P$94)</f>
        <v>0</v>
      </c>
      <c r="H124">
        <f>bef13over!H124*('bef13over filtrert gang'!H$3&gt;='Beregning - Til fots ny'!$P$114)*('bef13over filtrert gang'!H$3&lt;='Beregning - Til fots ny'!$P$115)*($A124='Beregning - Til fots ny'!$P$94)</f>
        <v>0</v>
      </c>
      <c r="I124">
        <f>bef13over!I124*('bef13over filtrert gang'!I$3&gt;='Beregning - Til fots ny'!$P$114)*('bef13over filtrert gang'!I$3&lt;='Beregning - Til fots ny'!$P$115)*($A124='Beregning - Til fots ny'!$P$94)</f>
        <v>0</v>
      </c>
      <c r="J124">
        <f>bef13over!J124*('bef13over filtrert gang'!J$3&gt;='Beregning - Til fots ny'!$P$114)*('bef13over filtrert gang'!J$3&lt;='Beregning - Til fots ny'!$P$115)*($A124='Beregning - Til fots ny'!$P$94)</f>
        <v>0</v>
      </c>
      <c r="K124">
        <f>bef13over!K124*('bef13over filtrert gang'!K$3&gt;='Beregning - Til fots ny'!$P$114)*('bef13over filtrert gang'!K$3&lt;='Beregning - Til fots ny'!$P$115)*($A124='Beregning - Til fots ny'!$P$94)</f>
        <v>0</v>
      </c>
      <c r="L124">
        <f>bef13over!L124*('bef13over filtrert gang'!L$3&gt;='Beregning - Til fots ny'!$P$114)*('bef13over filtrert gang'!L$3&lt;='Beregning - Til fots ny'!$P$115)*($A124='Beregning - Til fots ny'!$P$94)</f>
        <v>0</v>
      </c>
      <c r="M124">
        <f>bef13over!M124*('bef13over filtrert gang'!M$3&gt;='Beregning - Til fots ny'!$P$114)*('bef13over filtrert gang'!M$3&lt;='Beregning - Til fots ny'!$P$115)*($A124='Beregning - Til fots ny'!$P$94)</f>
        <v>0</v>
      </c>
      <c r="N124">
        <f>bef13over!N124*('bef13over filtrert gang'!N$3&gt;='Beregning - Til fots ny'!$P$114)*('bef13over filtrert gang'!N$3&lt;='Beregning - Til fots ny'!$P$115)*($A124='Beregning - Til fots ny'!$P$94)</f>
        <v>0</v>
      </c>
      <c r="O124">
        <f>bef13over!O124*('bef13over filtrert gang'!O$3&gt;='Beregning - Til fots ny'!$P$114)*('bef13over filtrert gang'!O$3&lt;='Beregning - Til fots ny'!$P$115)*($A124='Beregning - Til fots ny'!$P$94)</f>
        <v>0</v>
      </c>
      <c r="P124">
        <f>bef13over!P124*('bef13over filtrert gang'!P$3&gt;='Beregning - Til fots ny'!$P$114)*('bef13over filtrert gang'!P$3&lt;='Beregning - Til fots ny'!$P$115)*($A124='Beregning - Til fots ny'!$P$94)</f>
        <v>0</v>
      </c>
      <c r="Q124">
        <f>bef13over!Q124*('bef13over filtrert gang'!Q$3&gt;='Beregning - Til fots ny'!$P$114)*('bef13over filtrert gang'!Q$3&lt;='Beregning - Til fots ny'!$P$115)*($A124='Beregning - Til fots ny'!$P$94)</f>
        <v>0</v>
      </c>
      <c r="R124">
        <f>bef13over!R124*('bef13over filtrert gang'!R$3&gt;='Beregning - Til fots ny'!$P$114)*('bef13over filtrert gang'!R$3&lt;='Beregning - Til fots ny'!$P$115)*($A124='Beregning - Til fots ny'!$P$94)</f>
        <v>0</v>
      </c>
      <c r="S124">
        <f>bef13over!S124*('bef13over filtrert gang'!S$3&gt;='Beregning - Til fots ny'!$P$114)*('bef13over filtrert gang'!S$3&lt;='Beregning - Til fots ny'!$P$115)*($A124='Beregning - Til fots ny'!$P$94)</f>
        <v>0</v>
      </c>
      <c r="T124">
        <f>bef13over!T124*('bef13over filtrert gang'!T$3&gt;='Beregning - Til fots ny'!$P$114)*('bef13over filtrert gang'!T$3&lt;='Beregning - Til fots ny'!$P$115)*($A124='Beregning - Til fots ny'!$P$94)</f>
        <v>0</v>
      </c>
      <c r="U124">
        <f>bef13over!U124*('bef13over filtrert gang'!U$3&gt;='Beregning - Til fots ny'!$P$114)*('bef13over filtrert gang'!U$3&lt;='Beregning - Til fots ny'!$P$115)*($A124='Beregning - Til fots ny'!$P$94)</f>
        <v>0</v>
      </c>
      <c r="V124">
        <f>bef13over!V124*('bef13over filtrert gang'!V$3&gt;='Beregning - Til fots ny'!$P$114)*('bef13over filtrert gang'!V$3&lt;='Beregning - Til fots ny'!$P$115)*($A124='Beregning - Til fots ny'!$P$94)</f>
        <v>0</v>
      </c>
      <c r="W124">
        <f>bef13over!W124*('bef13over filtrert gang'!W$3&gt;='Beregning - Til fots ny'!$P$114)*('bef13over filtrert gang'!W$3&lt;='Beregning - Til fots ny'!$P$115)*($A124='Beregning - Til fots ny'!$P$94)</f>
        <v>0</v>
      </c>
      <c r="X124">
        <f>bef13over!X124*('bef13over filtrert gang'!X$3&gt;='Beregning - Til fots ny'!$P$114)*('bef13over filtrert gang'!X$3&lt;='Beregning - Til fots ny'!$P$115)*($A124='Beregning - Til fots ny'!$P$94)</f>
        <v>0</v>
      </c>
      <c r="Y124">
        <f>bef13over!Y124*('bef13over filtrert gang'!Y$3&gt;='Beregning - Til fots ny'!$P$114)*('bef13over filtrert gang'!Y$3&lt;='Beregning - Til fots ny'!$P$115)*($A124='Beregning - Til fots ny'!$P$94)</f>
        <v>0</v>
      </c>
      <c r="Z124">
        <f>bef13over!Z124*('bef13over filtrert gang'!Z$3&gt;='Beregning - Til fots ny'!$P$114)*('bef13over filtrert gang'!Z$3&lt;='Beregning - Til fots ny'!$P$115)*($A124='Beregning - Til fots ny'!$P$94)</f>
        <v>0</v>
      </c>
      <c r="AA124">
        <f>bef13over!AA124*('bef13over filtrert gang'!AA$3&gt;='Beregning - Til fots ny'!$P$114)*('bef13over filtrert gang'!AA$3&lt;='Beregning - Til fots ny'!$P$115)*($A124='Beregning - Til fots ny'!$P$94)</f>
        <v>0</v>
      </c>
      <c r="AB124">
        <f>bef13over!AB124*('bef13over filtrert gang'!AB$3&gt;='Beregning - Til fots ny'!$P$114)*('bef13over filtrert gang'!AB$3&lt;='Beregning - Til fots ny'!$P$115)*($A124='Beregning - Til fots ny'!$P$94)</f>
        <v>0</v>
      </c>
      <c r="AC124">
        <f>bef13over!AC124*('bef13over filtrert gang'!AC$3&gt;='Beregning - Til fots ny'!$P$114)*('bef13over filtrert gang'!AC$3&lt;='Beregning - Til fots ny'!$P$115)*($A124='Beregning - Til fots ny'!$P$94)</f>
        <v>0</v>
      </c>
      <c r="AD124">
        <f>bef13over!AD124*('bef13over filtrert gang'!AD$3&gt;='Beregning - Til fots ny'!$P$114)*('bef13over filtrert gang'!AD$3&lt;='Beregning - Til fots ny'!$P$115)*($A124='Beregning - Til fots ny'!$P$94)</f>
        <v>0</v>
      </c>
    </row>
    <row r="125" spans="1:30">
      <c r="A125">
        <v>722</v>
      </c>
      <c r="B125">
        <f>bef13over!B125*('bef13over filtrert gang'!B$3&gt;='Beregning - Til fots ny'!$P$114)*('bef13over filtrert gang'!B$3&lt;='Beregning - Til fots ny'!$P$115)*($A125='Beregning - Til fots ny'!$P$94)</f>
        <v>0</v>
      </c>
      <c r="C125">
        <f>bef13over!C125*('bef13over filtrert gang'!C$3&gt;='Beregning - Til fots ny'!$P$114)*('bef13over filtrert gang'!C$3&lt;='Beregning - Til fots ny'!$P$115)*($A125='Beregning - Til fots ny'!$P$94)</f>
        <v>0</v>
      </c>
      <c r="D125">
        <f>bef13over!D125*('bef13over filtrert gang'!D$3&gt;='Beregning - Til fots ny'!$P$114)*('bef13over filtrert gang'!D$3&lt;='Beregning - Til fots ny'!$P$115)*($A125='Beregning - Til fots ny'!$P$94)</f>
        <v>0</v>
      </c>
      <c r="E125">
        <f>bef13over!E125*('bef13over filtrert gang'!E$3&gt;='Beregning - Til fots ny'!$P$114)*('bef13over filtrert gang'!E$3&lt;='Beregning - Til fots ny'!$P$115)*($A125='Beregning - Til fots ny'!$P$94)</f>
        <v>0</v>
      </c>
      <c r="F125">
        <f>bef13over!F125*('bef13over filtrert gang'!F$3&gt;='Beregning - Til fots ny'!$P$114)*('bef13over filtrert gang'!F$3&lt;='Beregning - Til fots ny'!$P$115)*($A125='Beregning - Til fots ny'!$P$94)</f>
        <v>0</v>
      </c>
      <c r="G125">
        <f>bef13over!G125*('bef13over filtrert gang'!G$3&gt;='Beregning - Til fots ny'!$P$114)*('bef13over filtrert gang'!G$3&lt;='Beregning - Til fots ny'!$P$115)*($A125='Beregning - Til fots ny'!$P$94)</f>
        <v>0</v>
      </c>
      <c r="H125">
        <f>bef13over!H125*('bef13over filtrert gang'!H$3&gt;='Beregning - Til fots ny'!$P$114)*('bef13over filtrert gang'!H$3&lt;='Beregning - Til fots ny'!$P$115)*($A125='Beregning - Til fots ny'!$P$94)</f>
        <v>0</v>
      </c>
      <c r="I125">
        <f>bef13over!I125*('bef13over filtrert gang'!I$3&gt;='Beregning - Til fots ny'!$P$114)*('bef13over filtrert gang'!I$3&lt;='Beregning - Til fots ny'!$P$115)*($A125='Beregning - Til fots ny'!$P$94)</f>
        <v>0</v>
      </c>
      <c r="J125">
        <f>bef13over!J125*('bef13over filtrert gang'!J$3&gt;='Beregning - Til fots ny'!$P$114)*('bef13over filtrert gang'!J$3&lt;='Beregning - Til fots ny'!$P$115)*($A125='Beregning - Til fots ny'!$P$94)</f>
        <v>0</v>
      </c>
      <c r="K125">
        <f>bef13over!K125*('bef13over filtrert gang'!K$3&gt;='Beregning - Til fots ny'!$P$114)*('bef13over filtrert gang'!K$3&lt;='Beregning - Til fots ny'!$P$115)*($A125='Beregning - Til fots ny'!$P$94)</f>
        <v>0</v>
      </c>
      <c r="L125">
        <f>bef13over!L125*('bef13over filtrert gang'!L$3&gt;='Beregning - Til fots ny'!$P$114)*('bef13over filtrert gang'!L$3&lt;='Beregning - Til fots ny'!$P$115)*($A125='Beregning - Til fots ny'!$P$94)</f>
        <v>0</v>
      </c>
      <c r="M125">
        <f>bef13over!M125*('bef13over filtrert gang'!M$3&gt;='Beregning - Til fots ny'!$P$114)*('bef13over filtrert gang'!M$3&lt;='Beregning - Til fots ny'!$P$115)*($A125='Beregning - Til fots ny'!$P$94)</f>
        <v>0</v>
      </c>
      <c r="N125">
        <f>bef13over!N125*('bef13over filtrert gang'!N$3&gt;='Beregning - Til fots ny'!$P$114)*('bef13over filtrert gang'!N$3&lt;='Beregning - Til fots ny'!$P$115)*($A125='Beregning - Til fots ny'!$P$94)</f>
        <v>0</v>
      </c>
      <c r="O125">
        <f>bef13over!O125*('bef13over filtrert gang'!O$3&gt;='Beregning - Til fots ny'!$P$114)*('bef13over filtrert gang'!O$3&lt;='Beregning - Til fots ny'!$P$115)*($A125='Beregning - Til fots ny'!$P$94)</f>
        <v>0</v>
      </c>
      <c r="P125">
        <f>bef13over!P125*('bef13over filtrert gang'!P$3&gt;='Beregning - Til fots ny'!$P$114)*('bef13over filtrert gang'!P$3&lt;='Beregning - Til fots ny'!$P$115)*($A125='Beregning - Til fots ny'!$P$94)</f>
        <v>0</v>
      </c>
      <c r="Q125">
        <f>bef13over!Q125*('bef13over filtrert gang'!Q$3&gt;='Beregning - Til fots ny'!$P$114)*('bef13over filtrert gang'!Q$3&lt;='Beregning - Til fots ny'!$P$115)*($A125='Beregning - Til fots ny'!$P$94)</f>
        <v>0</v>
      </c>
      <c r="R125">
        <f>bef13over!R125*('bef13over filtrert gang'!R$3&gt;='Beregning - Til fots ny'!$P$114)*('bef13over filtrert gang'!R$3&lt;='Beregning - Til fots ny'!$P$115)*($A125='Beregning - Til fots ny'!$P$94)</f>
        <v>0</v>
      </c>
      <c r="S125">
        <f>bef13over!S125*('bef13over filtrert gang'!S$3&gt;='Beregning - Til fots ny'!$P$114)*('bef13over filtrert gang'!S$3&lt;='Beregning - Til fots ny'!$P$115)*($A125='Beregning - Til fots ny'!$P$94)</f>
        <v>0</v>
      </c>
      <c r="T125">
        <f>bef13over!T125*('bef13over filtrert gang'!T$3&gt;='Beregning - Til fots ny'!$P$114)*('bef13over filtrert gang'!T$3&lt;='Beregning - Til fots ny'!$P$115)*($A125='Beregning - Til fots ny'!$P$94)</f>
        <v>0</v>
      </c>
      <c r="U125">
        <f>bef13over!U125*('bef13over filtrert gang'!U$3&gt;='Beregning - Til fots ny'!$P$114)*('bef13over filtrert gang'!U$3&lt;='Beregning - Til fots ny'!$P$115)*($A125='Beregning - Til fots ny'!$P$94)</f>
        <v>0</v>
      </c>
      <c r="V125">
        <f>bef13over!V125*('bef13over filtrert gang'!V$3&gt;='Beregning - Til fots ny'!$P$114)*('bef13over filtrert gang'!V$3&lt;='Beregning - Til fots ny'!$P$115)*($A125='Beregning - Til fots ny'!$P$94)</f>
        <v>0</v>
      </c>
      <c r="W125">
        <f>bef13over!W125*('bef13over filtrert gang'!W$3&gt;='Beregning - Til fots ny'!$P$114)*('bef13over filtrert gang'!W$3&lt;='Beregning - Til fots ny'!$P$115)*($A125='Beregning - Til fots ny'!$P$94)</f>
        <v>0</v>
      </c>
      <c r="X125">
        <f>bef13over!X125*('bef13over filtrert gang'!X$3&gt;='Beregning - Til fots ny'!$P$114)*('bef13over filtrert gang'!X$3&lt;='Beregning - Til fots ny'!$P$115)*($A125='Beregning - Til fots ny'!$P$94)</f>
        <v>0</v>
      </c>
      <c r="Y125">
        <f>bef13over!Y125*('bef13over filtrert gang'!Y$3&gt;='Beregning - Til fots ny'!$P$114)*('bef13over filtrert gang'!Y$3&lt;='Beregning - Til fots ny'!$P$115)*($A125='Beregning - Til fots ny'!$P$94)</f>
        <v>0</v>
      </c>
      <c r="Z125">
        <f>bef13over!Z125*('bef13over filtrert gang'!Z$3&gt;='Beregning - Til fots ny'!$P$114)*('bef13over filtrert gang'!Z$3&lt;='Beregning - Til fots ny'!$P$115)*($A125='Beregning - Til fots ny'!$P$94)</f>
        <v>0</v>
      </c>
      <c r="AA125">
        <f>bef13over!AA125*('bef13over filtrert gang'!AA$3&gt;='Beregning - Til fots ny'!$P$114)*('bef13over filtrert gang'!AA$3&lt;='Beregning - Til fots ny'!$P$115)*($A125='Beregning - Til fots ny'!$P$94)</f>
        <v>0</v>
      </c>
      <c r="AB125">
        <f>bef13over!AB125*('bef13over filtrert gang'!AB$3&gt;='Beregning - Til fots ny'!$P$114)*('bef13over filtrert gang'!AB$3&lt;='Beregning - Til fots ny'!$P$115)*($A125='Beregning - Til fots ny'!$P$94)</f>
        <v>0</v>
      </c>
      <c r="AC125">
        <f>bef13over!AC125*('bef13over filtrert gang'!AC$3&gt;='Beregning - Til fots ny'!$P$114)*('bef13over filtrert gang'!AC$3&lt;='Beregning - Til fots ny'!$P$115)*($A125='Beregning - Til fots ny'!$P$94)</f>
        <v>0</v>
      </c>
      <c r="AD125">
        <f>bef13over!AD125*('bef13over filtrert gang'!AD$3&gt;='Beregning - Til fots ny'!$P$114)*('bef13over filtrert gang'!AD$3&lt;='Beregning - Til fots ny'!$P$115)*($A125='Beregning - Til fots ny'!$P$94)</f>
        <v>0</v>
      </c>
    </row>
    <row r="126" spans="1:30">
      <c r="A126">
        <v>723</v>
      </c>
      <c r="B126">
        <f>bef13over!B126*('bef13over filtrert gang'!B$3&gt;='Beregning - Til fots ny'!$P$114)*('bef13over filtrert gang'!B$3&lt;='Beregning - Til fots ny'!$P$115)*($A126='Beregning - Til fots ny'!$P$94)</f>
        <v>0</v>
      </c>
      <c r="C126">
        <f>bef13over!C126*('bef13over filtrert gang'!C$3&gt;='Beregning - Til fots ny'!$P$114)*('bef13over filtrert gang'!C$3&lt;='Beregning - Til fots ny'!$P$115)*($A126='Beregning - Til fots ny'!$P$94)</f>
        <v>0</v>
      </c>
      <c r="D126">
        <f>bef13over!D126*('bef13over filtrert gang'!D$3&gt;='Beregning - Til fots ny'!$P$114)*('bef13over filtrert gang'!D$3&lt;='Beregning - Til fots ny'!$P$115)*($A126='Beregning - Til fots ny'!$P$94)</f>
        <v>0</v>
      </c>
      <c r="E126">
        <f>bef13over!E126*('bef13over filtrert gang'!E$3&gt;='Beregning - Til fots ny'!$P$114)*('bef13over filtrert gang'!E$3&lt;='Beregning - Til fots ny'!$P$115)*($A126='Beregning - Til fots ny'!$P$94)</f>
        <v>0</v>
      </c>
      <c r="F126">
        <f>bef13over!F126*('bef13over filtrert gang'!F$3&gt;='Beregning - Til fots ny'!$P$114)*('bef13over filtrert gang'!F$3&lt;='Beregning - Til fots ny'!$P$115)*($A126='Beregning - Til fots ny'!$P$94)</f>
        <v>0</v>
      </c>
      <c r="G126">
        <f>bef13over!G126*('bef13over filtrert gang'!G$3&gt;='Beregning - Til fots ny'!$P$114)*('bef13over filtrert gang'!G$3&lt;='Beregning - Til fots ny'!$P$115)*($A126='Beregning - Til fots ny'!$P$94)</f>
        <v>0</v>
      </c>
      <c r="H126">
        <f>bef13over!H126*('bef13over filtrert gang'!H$3&gt;='Beregning - Til fots ny'!$P$114)*('bef13over filtrert gang'!H$3&lt;='Beregning - Til fots ny'!$P$115)*($A126='Beregning - Til fots ny'!$P$94)</f>
        <v>0</v>
      </c>
      <c r="I126">
        <f>bef13over!I126*('bef13over filtrert gang'!I$3&gt;='Beregning - Til fots ny'!$P$114)*('bef13over filtrert gang'!I$3&lt;='Beregning - Til fots ny'!$P$115)*($A126='Beregning - Til fots ny'!$P$94)</f>
        <v>0</v>
      </c>
      <c r="J126">
        <f>bef13over!J126*('bef13over filtrert gang'!J$3&gt;='Beregning - Til fots ny'!$P$114)*('bef13over filtrert gang'!J$3&lt;='Beregning - Til fots ny'!$P$115)*($A126='Beregning - Til fots ny'!$P$94)</f>
        <v>0</v>
      </c>
      <c r="K126">
        <f>bef13over!K126*('bef13over filtrert gang'!K$3&gt;='Beregning - Til fots ny'!$P$114)*('bef13over filtrert gang'!K$3&lt;='Beregning - Til fots ny'!$P$115)*($A126='Beregning - Til fots ny'!$P$94)</f>
        <v>0</v>
      </c>
      <c r="L126">
        <f>bef13over!L126*('bef13over filtrert gang'!L$3&gt;='Beregning - Til fots ny'!$P$114)*('bef13over filtrert gang'!L$3&lt;='Beregning - Til fots ny'!$P$115)*($A126='Beregning - Til fots ny'!$P$94)</f>
        <v>0</v>
      </c>
      <c r="M126">
        <f>bef13over!M126*('bef13over filtrert gang'!M$3&gt;='Beregning - Til fots ny'!$P$114)*('bef13over filtrert gang'!M$3&lt;='Beregning - Til fots ny'!$P$115)*($A126='Beregning - Til fots ny'!$P$94)</f>
        <v>0</v>
      </c>
      <c r="N126">
        <f>bef13over!N126*('bef13over filtrert gang'!N$3&gt;='Beregning - Til fots ny'!$P$114)*('bef13over filtrert gang'!N$3&lt;='Beregning - Til fots ny'!$P$115)*($A126='Beregning - Til fots ny'!$P$94)</f>
        <v>0</v>
      </c>
      <c r="O126">
        <f>bef13over!O126*('bef13over filtrert gang'!O$3&gt;='Beregning - Til fots ny'!$P$114)*('bef13over filtrert gang'!O$3&lt;='Beregning - Til fots ny'!$P$115)*($A126='Beregning - Til fots ny'!$P$94)</f>
        <v>0</v>
      </c>
      <c r="P126">
        <f>bef13over!P126*('bef13over filtrert gang'!P$3&gt;='Beregning - Til fots ny'!$P$114)*('bef13over filtrert gang'!P$3&lt;='Beregning - Til fots ny'!$P$115)*($A126='Beregning - Til fots ny'!$P$94)</f>
        <v>0</v>
      </c>
      <c r="Q126">
        <f>bef13over!Q126*('bef13over filtrert gang'!Q$3&gt;='Beregning - Til fots ny'!$P$114)*('bef13over filtrert gang'!Q$3&lt;='Beregning - Til fots ny'!$P$115)*($A126='Beregning - Til fots ny'!$P$94)</f>
        <v>0</v>
      </c>
      <c r="R126">
        <f>bef13over!R126*('bef13over filtrert gang'!R$3&gt;='Beregning - Til fots ny'!$P$114)*('bef13over filtrert gang'!R$3&lt;='Beregning - Til fots ny'!$P$115)*($A126='Beregning - Til fots ny'!$P$94)</f>
        <v>0</v>
      </c>
      <c r="S126">
        <f>bef13over!S126*('bef13over filtrert gang'!S$3&gt;='Beregning - Til fots ny'!$P$114)*('bef13over filtrert gang'!S$3&lt;='Beregning - Til fots ny'!$P$115)*($A126='Beregning - Til fots ny'!$P$94)</f>
        <v>0</v>
      </c>
      <c r="T126">
        <f>bef13over!T126*('bef13over filtrert gang'!T$3&gt;='Beregning - Til fots ny'!$P$114)*('bef13over filtrert gang'!T$3&lt;='Beregning - Til fots ny'!$P$115)*($A126='Beregning - Til fots ny'!$P$94)</f>
        <v>0</v>
      </c>
      <c r="U126">
        <f>bef13over!U126*('bef13over filtrert gang'!U$3&gt;='Beregning - Til fots ny'!$P$114)*('bef13over filtrert gang'!U$3&lt;='Beregning - Til fots ny'!$P$115)*($A126='Beregning - Til fots ny'!$P$94)</f>
        <v>0</v>
      </c>
      <c r="V126">
        <f>bef13over!V126*('bef13over filtrert gang'!V$3&gt;='Beregning - Til fots ny'!$P$114)*('bef13over filtrert gang'!V$3&lt;='Beregning - Til fots ny'!$P$115)*($A126='Beregning - Til fots ny'!$P$94)</f>
        <v>0</v>
      </c>
      <c r="W126">
        <f>bef13over!W126*('bef13over filtrert gang'!W$3&gt;='Beregning - Til fots ny'!$P$114)*('bef13over filtrert gang'!W$3&lt;='Beregning - Til fots ny'!$P$115)*($A126='Beregning - Til fots ny'!$P$94)</f>
        <v>0</v>
      </c>
      <c r="X126">
        <f>bef13over!X126*('bef13over filtrert gang'!X$3&gt;='Beregning - Til fots ny'!$P$114)*('bef13over filtrert gang'!X$3&lt;='Beregning - Til fots ny'!$P$115)*($A126='Beregning - Til fots ny'!$P$94)</f>
        <v>0</v>
      </c>
      <c r="Y126">
        <f>bef13over!Y126*('bef13over filtrert gang'!Y$3&gt;='Beregning - Til fots ny'!$P$114)*('bef13over filtrert gang'!Y$3&lt;='Beregning - Til fots ny'!$P$115)*($A126='Beregning - Til fots ny'!$P$94)</f>
        <v>0</v>
      </c>
      <c r="Z126">
        <f>bef13over!Z126*('bef13over filtrert gang'!Z$3&gt;='Beregning - Til fots ny'!$P$114)*('bef13over filtrert gang'!Z$3&lt;='Beregning - Til fots ny'!$P$115)*($A126='Beregning - Til fots ny'!$P$94)</f>
        <v>0</v>
      </c>
      <c r="AA126">
        <f>bef13over!AA126*('bef13over filtrert gang'!AA$3&gt;='Beregning - Til fots ny'!$P$114)*('bef13over filtrert gang'!AA$3&lt;='Beregning - Til fots ny'!$P$115)*($A126='Beregning - Til fots ny'!$P$94)</f>
        <v>0</v>
      </c>
      <c r="AB126">
        <f>bef13over!AB126*('bef13over filtrert gang'!AB$3&gt;='Beregning - Til fots ny'!$P$114)*('bef13over filtrert gang'!AB$3&lt;='Beregning - Til fots ny'!$P$115)*($A126='Beregning - Til fots ny'!$P$94)</f>
        <v>0</v>
      </c>
      <c r="AC126">
        <f>bef13over!AC126*('bef13over filtrert gang'!AC$3&gt;='Beregning - Til fots ny'!$P$114)*('bef13over filtrert gang'!AC$3&lt;='Beregning - Til fots ny'!$P$115)*($A126='Beregning - Til fots ny'!$P$94)</f>
        <v>0</v>
      </c>
      <c r="AD126">
        <f>bef13over!AD126*('bef13over filtrert gang'!AD$3&gt;='Beregning - Til fots ny'!$P$114)*('bef13over filtrert gang'!AD$3&lt;='Beregning - Til fots ny'!$P$115)*($A126='Beregning - Til fots ny'!$P$94)</f>
        <v>0</v>
      </c>
    </row>
    <row r="127" spans="1:30">
      <c r="A127">
        <v>728</v>
      </c>
      <c r="B127">
        <f>bef13over!B127*('bef13over filtrert gang'!B$3&gt;='Beregning - Til fots ny'!$P$114)*('bef13over filtrert gang'!B$3&lt;='Beregning - Til fots ny'!$P$115)*($A127='Beregning - Til fots ny'!$P$94)</f>
        <v>0</v>
      </c>
      <c r="C127">
        <f>bef13over!C127*('bef13over filtrert gang'!C$3&gt;='Beregning - Til fots ny'!$P$114)*('bef13over filtrert gang'!C$3&lt;='Beregning - Til fots ny'!$P$115)*($A127='Beregning - Til fots ny'!$P$94)</f>
        <v>0</v>
      </c>
      <c r="D127">
        <f>bef13over!D127*('bef13over filtrert gang'!D$3&gt;='Beregning - Til fots ny'!$P$114)*('bef13over filtrert gang'!D$3&lt;='Beregning - Til fots ny'!$P$115)*($A127='Beregning - Til fots ny'!$P$94)</f>
        <v>0</v>
      </c>
      <c r="E127">
        <f>bef13over!E127*('bef13over filtrert gang'!E$3&gt;='Beregning - Til fots ny'!$P$114)*('bef13over filtrert gang'!E$3&lt;='Beregning - Til fots ny'!$P$115)*($A127='Beregning - Til fots ny'!$P$94)</f>
        <v>0</v>
      </c>
      <c r="F127">
        <f>bef13over!F127*('bef13over filtrert gang'!F$3&gt;='Beregning - Til fots ny'!$P$114)*('bef13over filtrert gang'!F$3&lt;='Beregning - Til fots ny'!$P$115)*($A127='Beregning - Til fots ny'!$P$94)</f>
        <v>0</v>
      </c>
      <c r="G127">
        <f>bef13over!G127*('bef13over filtrert gang'!G$3&gt;='Beregning - Til fots ny'!$P$114)*('bef13over filtrert gang'!G$3&lt;='Beregning - Til fots ny'!$P$115)*($A127='Beregning - Til fots ny'!$P$94)</f>
        <v>0</v>
      </c>
      <c r="H127">
        <f>bef13over!H127*('bef13over filtrert gang'!H$3&gt;='Beregning - Til fots ny'!$P$114)*('bef13over filtrert gang'!H$3&lt;='Beregning - Til fots ny'!$P$115)*($A127='Beregning - Til fots ny'!$P$94)</f>
        <v>0</v>
      </c>
      <c r="I127">
        <f>bef13over!I127*('bef13over filtrert gang'!I$3&gt;='Beregning - Til fots ny'!$P$114)*('bef13over filtrert gang'!I$3&lt;='Beregning - Til fots ny'!$P$115)*($A127='Beregning - Til fots ny'!$P$94)</f>
        <v>0</v>
      </c>
      <c r="J127">
        <f>bef13over!J127*('bef13over filtrert gang'!J$3&gt;='Beregning - Til fots ny'!$P$114)*('bef13over filtrert gang'!J$3&lt;='Beregning - Til fots ny'!$P$115)*($A127='Beregning - Til fots ny'!$P$94)</f>
        <v>0</v>
      </c>
      <c r="K127">
        <f>bef13over!K127*('bef13over filtrert gang'!K$3&gt;='Beregning - Til fots ny'!$P$114)*('bef13over filtrert gang'!K$3&lt;='Beregning - Til fots ny'!$P$115)*($A127='Beregning - Til fots ny'!$P$94)</f>
        <v>0</v>
      </c>
      <c r="L127">
        <f>bef13over!L127*('bef13over filtrert gang'!L$3&gt;='Beregning - Til fots ny'!$P$114)*('bef13over filtrert gang'!L$3&lt;='Beregning - Til fots ny'!$P$115)*($A127='Beregning - Til fots ny'!$P$94)</f>
        <v>0</v>
      </c>
      <c r="M127">
        <f>bef13over!M127*('bef13over filtrert gang'!M$3&gt;='Beregning - Til fots ny'!$P$114)*('bef13over filtrert gang'!M$3&lt;='Beregning - Til fots ny'!$P$115)*($A127='Beregning - Til fots ny'!$P$94)</f>
        <v>0</v>
      </c>
      <c r="N127">
        <f>bef13over!N127*('bef13over filtrert gang'!N$3&gt;='Beregning - Til fots ny'!$P$114)*('bef13over filtrert gang'!N$3&lt;='Beregning - Til fots ny'!$P$115)*($A127='Beregning - Til fots ny'!$P$94)</f>
        <v>0</v>
      </c>
      <c r="O127">
        <f>bef13over!O127*('bef13over filtrert gang'!O$3&gt;='Beregning - Til fots ny'!$P$114)*('bef13over filtrert gang'!O$3&lt;='Beregning - Til fots ny'!$P$115)*($A127='Beregning - Til fots ny'!$P$94)</f>
        <v>0</v>
      </c>
      <c r="P127">
        <f>bef13over!P127*('bef13over filtrert gang'!P$3&gt;='Beregning - Til fots ny'!$P$114)*('bef13over filtrert gang'!P$3&lt;='Beregning - Til fots ny'!$P$115)*($A127='Beregning - Til fots ny'!$P$94)</f>
        <v>0</v>
      </c>
      <c r="Q127">
        <f>bef13over!Q127*('bef13over filtrert gang'!Q$3&gt;='Beregning - Til fots ny'!$P$114)*('bef13over filtrert gang'!Q$3&lt;='Beregning - Til fots ny'!$P$115)*($A127='Beregning - Til fots ny'!$P$94)</f>
        <v>0</v>
      </c>
      <c r="R127">
        <f>bef13over!R127*('bef13over filtrert gang'!R$3&gt;='Beregning - Til fots ny'!$P$114)*('bef13over filtrert gang'!R$3&lt;='Beregning - Til fots ny'!$P$115)*($A127='Beregning - Til fots ny'!$P$94)</f>
        <v>0</v>
      </c>
      <c r="S127">
        <f>bef13over!S127*('bef13over filtrert gang'!S$3&gt;='Beregning - Til fots ny'!$P$114)*('bef13over filtrert gang'!S$3&lt;='Beregning - Til fots ny'!$P$115)*($A127='Beregning - Til fots ny'!$P$94)</f>
        <v>0</v>
      </c>
      <c r="T127">
        <f>bef13over!T127*('bef13over filtrert gang'!T$3&gt;='Beregning - Til fots ny'!$P$114)*('bef13over filtrert gang'!T$3&lt;='Beregning - Til fots ny'!$P$115)*($A127='Beregning - Til fots ny'!$P$94)</f>
        <v>0</v>
      </c>
      <c r="U127">
        <f>bef13over!U127*('bef13over filtrert gang'!U$3&gt;='Beregning - Til fots ny'!$P$114)*('bef13over filtrert gang'!U$3&lt;='Beregning - Til fots ny'!$P$115)*($A127='Beregning - Til fots ny'!$P$94)</f>
        <v>0</v>
      </c>
      <c r="V127">
        <f>bef13over!V127*('bef13over filtrert gang'!V$3&gt;='Beregning - Til fots ny'!$P$114)*('bef13over filtrert gang'!V$3&lt;='Beregning - Til fots ny'!$P$115)*($A127='Beregning - Til fots ny'!$P$94)</f>
        <v>0</v>
      </c>
      <c r="W127">
        <f>bef13over!W127*('bef13over filtrert gang'!W$3&gt;='Beregning - Til fots ny'!$P$114)*('bef13over filtrert gang'!W$3&lt;='Beregning - Til fots ny'!$P$115)*($A127='Beregning - Til fots ny'!$P$94)</f>
        <v>0</v>
      </c>
      <c r="X127">
        <f>bef13over!X127*('bef13over filtrert gang'!X$3&gt;='Beregning - Til fots ny'!$P$114)*('bef13over filtrert gang'!X$3&lt;='Beregning - Til fots ny'!$P$115)*($A127='Beregning - Til fots ny'!$P$94)</f>
        <v>0</v>
      </c>
      <c r="Y127">
        <f>bef13over!Y127*('bef13over filtrert gang'!Y$3&gt;='Beregning - Til fots ny'!$P$114)*('bef13over filtrert gang'!Y$3&lt;='Beregning - Til fots ny'!$P$115)*($A127='Beregning - Til fots ny'!$P$94)</f>
        <v>0</v>
      </c>
      <c r="Z127">
        <f>bef13over!Z127*('bef13over filtrert gang'!Z$3&gt;='Beregning - Til fots ny'!$P$114)*('bef13over filtrert gang'!Z$3&lt;='Beregning - Til fots ny'!$P$115)*($A127='Beregning - Til fots ny'!$P$94)</f>
        <v>0</v>
      </c>
      <c r="AA127">
        <f>bef13over!AA127*('bef13over filtrert gang'!AA$3&gt;='Beregning - Til fots ny'!$P$114)*('bef13over filtrert gang'!AA$3&lt;='Beregning - Til fots ny'!$P$115)*($A127='Beregning - Til fots ny'!$P$94)</f>
        <v>0</v>
      </c>
      <c r="AB127">
        <f>bef13over!AB127*('bef13over filtrert gang'!AB$3&gt;='Beregning - Til fots ny'!$P$114)*('bef13over filtrert gang'!AB$3&lt;='Beregning - Til fots ny'!$P$115)*($A127='Beregning - Til fots ny'!$P$94)</f>
        <v>0</v>
      </c>
      <c r="AC127">
        <f>bef13over!AC127*('bef13over filtrert gang'!AC$3&gt;='Beregning - Til fots ny'!$P$114)*('bef13over filtrert gang'!AC$3&lt;='Beregning - Til fots ny'!$P$115)*($A127='Beregning - Til fots ny'!$P$94)</f>
        <v>0</v>
      </c>
      <c r="AD127">
        <f>bef13over!AD127*('bef13over filtrert gang'!AD$3&gt;='Beregning - Til fots ny'!$P$114)*('bef13over filtrert gang'!AD$3&lt;='Beregning - Til fots ny'!$P$115)*($A127='Beregning - Til fots ny'!$P$94)</f>
        <v>0</v>
      </c>
    </row>
    <row r="128" spans="1:30">
      <c r="A128">
        <v>805</v>
      </c>
      <c r="B128">
        <f>bef13over!B128*('bef13over filtrert gang'!B$3&gt;='Beregning - Til fots ny'!$P$114)*('bef13over filtrert gang'!B$3&lt;='Beregning - Til fots ny'!$P$115)*($A128='Beregning - Til fots ny'!$P$94)</f>
        <v>0</v>
      </c>
      <c r="C128">
        <f>bef13over!C128*('bef13over filtrert gang'!C$3&gt;='Beregning - Til fots ny'!$P$114)*('bef13over filtrert gang'!C$3&lt;='Beregning - Til fots ny'!$P$115)*($A128='Beregning - Til fots ny'!$P$94)</f>
        <v>0</v>
      </c>
      <c r="D128">
        <f>bef13over!D128*('bef13over filtrert gang'!D$3&gt;='Beregning - Til fots ny'!$P$114)*('bef13over filtrert gang'!D$3&lt;='Beregning - Til fots ny'!$P$115)*($A128='Beregning - Til fots ny'!$P$94)</f>
        <v>0</v>
      </c>
      <c r="E128">
        <f>bef13over!E128*('bef13over filtrert gang'!E$3&gt;='Beregning - Til fots ny'!$P$114)*('bef13over filtrert gang'!E$3&lt;='Beregning - Til fots ny'!$P$115)*($A128='Beregning - Til fots ny'!$P$94)</f>
        <v>0</v>
      </c>
      <c r="F128">
        <f>bef13over!F128*('bef13over filtrert gang'!F$3&gt;='Beregning - Til fots ny'!$P$114)*('bef13over filtrert gang'!F$3&lt;='Beregning - Til fots ny'!$P$115)*($A128='Beregning - Til fots ny'!$P$94)</f>
        <v>0</v>
      </c>
      <c r="G128">
        <f>bef13over!G128*('bef13over filtrert gang'!G$3&gt;='Beregning - Til fots ny'!$P$114)*('bef13over filtrert gang'!G$3&lt;='Beregning - Til fots ny'!$P$115)*($A128='Beregning - Til fots ny'!$P$94)</f>
        <v>0</v>
      </c>
      <c r="H128">
        <f>bef13over!H128*('bef13over filtrert gang'!H$3&gt;='Beregning - Til fots ny'!$P$114)*('bef13over filtrert gang'!H$3&lt;='Beregning - Til fots ny'!$P$115)*($A128='Beregning - Til fots ny'!$P$94)</f>
        <v>0</v>
      </c>
      <c r="I128">
        <f>bef13over!I128*('bef13over filtrert gang'!I$3&gt;='Beregning - Til fots ny'!$P$114)*('bef13over filtrert gang'!I$3&lt;='Beregning - Til fots ny'!$P$115)*($A128='Beregning - Til fots ny'!$P$94)</f>
        <v>0</v>
      </c>
      <c r="J128">
        <f>bef13over!J128*('bef13over filtrert gang'!J$3&gt;='Beregning - Til fots ny'!$P$114)*('bef13over filtrert gang'!J$3&lt;='Beregning - Til fots ny'!$P$115)*($A128='Beregning - Til fots ny'!$P$94)</f>
        <v>0</v>
      </c>
      <c r="K128">
        <f>bef13over!K128*('bef13over filtrert gang'!K$3&gt;='Beregning - Til fots ny'!$P$114)*('bef13over filtrert gang'!K$3&lt;='Beregning - Til fots ny'!$P$115)*($A128='Beregning - Til fots ny'!$P$94)</f>
        <v>0</v>
      </c>
      <c r="L128">
        <f>bef13over!L128*('bef13over filtrert gang'!L$3&gt;='Beregning - Til fots ny'!$P$114)*('bef13over filtrert gang'!L$3&lt;='Beregning - Til fots ny'!$P$115)*($A128='Beregning - Til fots ny'!$P$94)</f>
        <v>0</v>
      </c>
      <c r="M128">
        <f>bef13over!M128*('bef13over filtrert gang'!M$3&gt;='Beregning - Til fots ny'!$P$114)*('bef13over filtrert gang'!M$3&lt;='Beregning - Til fots ny'!$P$115)*($A128='Beregning - Til fots ny'!$P$94)</f>
        <v>0</v>
      </c>
      <c r="N128">
        <f>bef13over!N128*('bef13over filtrert gang'!N$3&gt;='Beregning - Til fots ny'!$P$114)*('bef13over filtrert gang'!N$3&lt;='Beregning - Til fots ny'!$P$115)*($A128='Beregning - Til fots ny'!$P$94)</f>
        <v>0</v>
      </c>
      <c r="O128">
        <f>bef13over!O128*('bef13over filtrert gang'!O$3&gt;='Beregning - Til fots ny'!$P$114)*('bef13over filtrert gang'!O$3&lt;='Beregning - Til fots ny'!$P$115)*($A128='Beregning - Til fots ny'!$P$94)</f>
        <v>0</v>
      </c>
      <c r="P128">
        <f>bef13over!P128*('bef13over filtrert gang'!P$3&gt;='Beregning - Til fots ny'!$P$114)*('bef13over filtrert gang'!P$3&lt;='Beregning - Til fots ny'!$P$115)*($A128='Beregning - Til fots ny'!$P$94)</f>
        <v>0</v>
      </c>
      <c r="Q128">
        <f>bef13over!Q128*('bef13over filtrert gang'!Q$3&gt;='Beregning - Til fots ny'!$P$114)*('bef13over filtrert gang'!Q$3&lt;='Beregning - Til fots ny'!$P$115)*($A128='Beregning - Til fots ny'!$P$94)</f>
        <v>0</v>
      </c>
      <c r="R128">
        <f>bef13over!R128*('bef13over filtrert gang'!R$3&gt;='Beregning - Til fots ny'!$P$114)*('bef13over filtrert gang'!R$3&lt;='Beregning - Til fots ny'!$P$115)*($A128='Beregning - Til fots ny'!$P$94)</f>
        <v>0</v>
      </c>
      <c r="S128">
        <f>bef13over!S128*('bef13over filtrert gang'!S$3&gt;='Beregning - Til fots ny'!$P$114)*('bef13over filtrert gang'!S$3&lt;='Beregning - Til fots ny'!$P$115)*($A128='Beregning - Til fots ny'!$P$94)</f>
        <v>0</v>
      </c>
      <c r="T128">
        <f>bef13over!T128*('bef13over filtrert gang'!T$3&gt;='Beregning - Til fots ny'!$P$114)*('bef13over filtrert gang'!T$3&lt;='Beregning - Til fots ny'!$P$115)*($A128='Beregning - Til fots ny'!$P$94)</f>
        <v>0</v>
      </c>
      <c r="U128">
        <f>bef13over!U128*('bef13over filtrert gang'!U$3&gt;='Beregning - Til fots ny'!$P$114)*('bef13over filtrert gang'!U$3&lt;='Beregning - Til fots ny'!$P$115)*($A128='Beregning - Til fots ny'!$P$94)</f>
        <v>0</v>
      </c>
      <c r="V128">
        <f>bef13over!V128*('bef13over filtrert gang'!V$3&gt;='Beregning - Til fots ny'!$P$114)*('bef13over filtrert gang'!V$3&lt;='Beregning - Til fots ny'!$P$115)*($A128='Beregning - Til fots ny'!$P$94)</f>
        <v>0</v>
      </c>
      <c r="W128">
        <f>bef13over!W128*('bef13over filtrert gang'!W$3&gt;='Beregning - Til fots ny'!$P$114)*('bef13over filtrert gang'!W$3&lt;='Beregning - Til fots ny'!$P$115)*($A128='Beregning - Til fots ny'!$P$94)</f>
        <v>0</v>
      </c>
      <c r="X128">
        <f>bef13over!X128*('bef13over filtrert gang'!X$3&gt;='Beregning - Til fots ny'!$P$114)*('bef13over filtrert gang'!X$3&lt;='Beregning - Til fots ny'!$P$115)*($A128='Beregning - Til fots ny'!$P$94)</f>
        <v>0</v>
      </c>
      <c r="Y128">
        <f>bef13over!Y128*('bef13over filtrert gang'!Y$3&gt;='Beregning - Til fots ny'!$P$114)*('bef13over filtrert gang'!Y$3&lt;='Beregning - Til fots ny'!$P$115)*($A128='Beregning - Til fots ny'!$P$94)</f>
        <v>0</v>
      </c>
      <c r="Z128">
        <f>bef13over!Z128*('bef13over filtrert gang'!Z$3&gt;='Beregning - Til fots ny'!$P$114)*('bef13over filtrert gang'!Z$3&lt;='Beregning - Til fots ny'!$P$115)*($A128='Beregning - Til fots ny'!$P$94)</f>
        <v>0</v>
      </c>
      <c r="AA128">
        <f>bef13over!AA128*('bef13over filtrert gang'!AA$3&gt;='Beregning - Til fots ny'!$P$114)*('bef13over filtrert gang'!AA$3&lt;='Beregning - Til fots ny'!$P$115)*($A128='Beregning - Til fots ny'!$P$94)</f>
        <v>0</v>
      </c>
      <c r="AB128">
        <f>bef13over!AB128*('bef13over filtrert gang'!AB$3&gt;='Beregning - Til fots ny'!$P$114)*('bef13over filtrert gang'!AB$3&lt;='Beregning - Til fots ny'!$P$115)*($A128='Beregning - Til fots ny'!$P$94)</f>
        <v>0</v>
      </c>
      <c r="AC128">
        <f>bef13over!AC128*('bef13over filtrert gang'!AC$3&gt;='Beregning - Til fots ny'!$P$114)*('bef13over filtrert gang'!AC$3&lt;='Beregning - Til fots ny'!$P$115)*($A128='Beregning - Til fots ny'!$P$94)</f>
        <v>0</v>
      </c>
      <c r="AD128">
        <f>bef13over!AD128*('bef13over filtrert gang'!AD$3&gt;='Beregning - Til fots ny'!$P$114)*('bef13over filtrert gang'!AD$3&lt;='Beregning - Til fots ny'!$P$115)*($A128='Beregning - Til fots ny'!$P$94)</f>
        <v>0</v>
      </c>
    </row>
    <row r="129" spans="1:30">
      <c r="A129">
        <v>806</v>
      </c>
      <c r="B129">
        <f>bef13over!B129*('bef13over filtrert gang'!B$3&gt;='Beregning - Til fots ny'!$P$114)*('bef13over filtrert gang'!B$3&lt;='Beregning - Til fots ny'!$P$115)*($A129='Beregning - Til fots ny'!$P$94)</f>
        <v>0</v>
      </c>
      <c r="C129">
        <f>bef13over!C129*('bef13over filtrert gang'!C$3&gt;='Beregning - Til fots ny'!$P$114)*('bef13over filtrert gang'!C$3&lt;='Beregning - Til fots ny'!$P$115)*($A129='Beregning - Til fots ny'!$P$94)</f>
        <v>0</v>
      </c>
      <c r="D129">
        <f>bef13over!D129*('bef13over filtrert gang'!D$3&gt;='Beregning - Til fots ny'!$P$114)*('bef13over filtrert gang'!D$3&lt;='Beregning - Til fots ny'!$P$115)*($A129='Beregning - Til fots ny'!$P$94)</f>
        <v>0</v>
      </c>
      <c r="E129">
        <f>bef13over!E129*('bef13over filtrert gang'!E$3&gt;='Beregning - Til fots ny'!$P$114)*('bef13over filtrert gang'!E$3&lt;='Beregning - Til fots ny'!$P$115)*($A129='Beregning - Til fots ny'!$P$94)</f>
        <v>0</v>
      </c>
      <c r="F129">
        <f>bef13over!F129*('bef13over filtrert gang'!F$3&gt;='Beregning - Til fots ny'!$P$114)*('bef13over filtrert gang'!F$3&lt;='Beregning - Til fots ny'!$P$115)*($A129='Beregning - Til fots ny'!$P$94)</f>
        <v>0</v>
      </c>
      <c r="G129">
        <f>bef13over!G129*('bef13over filtrert gang'!G$3&gt;='Beregning - Til fots ny'!$P$114)*('bef13over filtrert gang'!G$3&lt;='Beregning - Til fots ny'!$P$115)*($A129='Beregning - Til fots ny'!$P$94)</f>
        <v>0</v>
      </c>
      <c r="H129">
        <f>bef13over!H129*('bef13over filtrert gang'!H$3&gt;='Beregning - Til fots ny'!$P$114)*('bef13over filtrert gang'!H$3&lt;='Beregning - Til fots ny'!$P$115)*($A129='Beregning - Til fots ny'!$P$94)</f>
        <v>0</v>
      </c>
      <c r="I129">
        <f>bef13over!I129*('bef13over filtrert gang'!I$3&gt;='Beregning - Til fots ny'!$P$114)*('bef13over filtrert gang'!I$3&lt;='Beregning - Til fots ny'!$P$115)*($A129='Beregning - Til fots ny'!$P$94)</f>
        <v>0</v>
      </c>
      <c r="J129">
        <f>bef13over!J129*('bef13over filtrert gang'!J$3&gt;='Beregning - Til fots ny'!$P$114)*('bef13over filtrert gang'!J$3&lt;='Beregning - Til fots ny'!$P$115)*($A129='Beregning - Til fots ny'!$P$94)</f>
        <v>0</v>
      </c>
      <c r="K129">
        <f>bef13over!K129*('bef13over filtrert gang'!K$3&gt;='Beregning - Til fots ny'!$P$114)*('bef13over filtrert gang'!K$3&lt;='Beregning - Til fots ny'!$P$115)*($A129='Beregning - Til fots ny'!$P$94)</f>
        <v>0</v>
      </c>
      <c r="L129">
        <f>bef13over!L129*('bef13over filtrert gang'!L$3&gt;='Beregning - Til fots ny'!$P$114)*('bef13over filtrert gang'!L$3&lt;='Beregning - Til fots ny'!$P$115)*($A129='Beregning - Til fots ny'!$P$94)</f>
        <v>0</v>
      </c>
      <c r="M129">
        <f>bef13over!M129*('bef13over filtrert gang'!M$3&gt;='Beregning - Til fots ny'!$P$114)*('bef13over filtrert gang'!M$3&lt;='Beregning - Til fots ny'!$P$115)*($A129='Beregning - Til fots ny'!$P$94)</f>
        <v>0</v>
      </c>
      <c r="N129">
        <f>bef13over!N129*('bef13over filtrert gang'!N$3&gt;='Beregning - Til fots ny'!$P$114)*('bef13over filtrert gang'!N$3&lt;='Beregning - Til fots ny'!$P$115)*($A129='Beregning - Til fots ny'!$P$94)</f>
        <v>0</v>
      </c>
      <c r="O129">
        <f>bef13over!O129*('bef13over filtrert gang'!O$3&gt;='Beregning - Til fots ny'!$P$114)*('bef13over filtrert gang'!O$3&lt;='Beregning - Til fots ny'!$P$115)*($A129='Beregning - Til fots ny'!$P$94)</f>
        <v>0</v>
      </c>
      <c r="P129">
        <f>bef13over!P129*('bef13over filtrert gang'!P$3&gt;='Beregning - Til fots ny'!$P$114)*('bef13over filtrert gang'!P$3&lt;='Beregning - Til fots ny'!$P$115)*($A129='Beregning - Til fots ny'!$P$94)</f>
        <v>0</v>
      </c>
      <c r="Q129">
        <f>bef13over!Q129*('bef13over filtrert gang'!Q$3&gt;='Beregning - Til fots ny'!$P$114)*('bef13over filtrert gang'!Q$3&lt;='Beregning - Til fots ny'!$P$115)*($A129='Beregning - Til fots ny'!$P$94)</f>
        <v>0</v>
      </c>
      <c r="R129">
        <f>bef13over!R129*('bef13over filtrert gang'!R$3&gt;='Beregning - Til fots ny'!$P$114)*('bef13over filtrert gang'!R$3&lt;='Beregning - Til fots ny'!$P$115)*($A129='Beregning - Til fots ny'!$P$94)</f>
        <v>0</v>
      </c>
      <c r="S129">
        <f>bef13over!S129*('bef13over filtrert gang'!S$3&gt;='Beregning - Til fots ny'!$P$114)*('bef13over filtrert gang'!S$3&lt;='Beregning - Til fots ny'!$P$115)*($A129='Beregning - Til fots ny'!$P$94)</f>
        <v>0</v>
      </c>
      <c r="T129">
        <f>bef13over!T129*('bef13over filtrert gang'!T$3&gt;='Beregning - Til fots ny'!$P$114)*('bef13over filtrert gang'!T$3&lt;='Beregning - Til fots ny'!$P$115)*($A129='Beregning - Til fots ny'!$P$94)</f>
        <v>0</v>
      </c>
      <c r="U129">
        <f>bef13over!U129*('bef13over filtrert gang'!U$3&gt;='Beregning - Til fots ny'!$P$114)*('bef13over filtrert gang'!U$3&lt;='Beregning - Til fots ny'!$P$115)*($A129='Beregning - Til fots ny'!$P$94)</f>
        <v>0</v>
      </c>
      <c r="V129">
        <f>bef13over!V129*('bef13over filtrert gang'!V$3&gt;='Beregning - Til fots ny'!$P$114)*('bef13over filtrert gang'!V$3&lt;='Beregning - Til fots ny'!$P$115)*($A129='Beregning - Til fots ny'!$P$94)</f>
        <v>0</v>
      </c>
      <c r="W129">
        <f>bef13over!W129*('bef13over filtrert gang'!W$3&gt;='Beregning - Til fots ny'!$P$114)*('bef13over filtrert gang'!W$3&lt;='Beregning - Til fots ny'!$P$115)*($A129='Beregning - Til fots ny'!$P$94)</f>
        <v>0</v>
      </c>
      <c r="X129">
        <f>bef13over!X129*('bef13over filtrert gang'!X$3&gt;='Beregning - Til fots ny'!$P$114)*('bef13over filtrert gang'!X$3&lt;='Beregning - Til fots ny'!$P$115)*($A129='Beregning - Til fots ny'!$P$94)</f>
        <v>0</v>
      </c>
      <c r="Y129">
        <f>bef13over!Y129*('bef13over filtrert gang'!Y$3&gt;='Beregning - Til fots ny'!$P$114)*('bef13over filtrert gang'!Y$3&lt;='Beregning - Til fots ny'!$P$115)*($A129='Beregning - Til fots ny'!$P$94)</f>
        <v>0</v>
      </c>
      <c r="Z129">
        <f>bef13over!Z129*('bef13over filtrert gang'!Z$3&gt;='Beregning - Til fots ny'!$P$114)*('bef13over filtrert gang'!Z$3&lt;='Beregning - Til fots ny'!$P$115)*($A129='Beregning - Til fots ny'!$P$94)</f>
        <v>0</v>
      </c>
      <c r="AA129">
        <f>bef13over!AA129*('bef13over filtrert gang'!AA$3&gt;='Beregning - Til fots ny'!$P$114)*('bef13over filtrert gang'!AA$3&lt;='Beregning - Til fots ny'!$P$115)*($A129='Beregning - Til fots ny'!$P$94)</f>
        <v>0</v>
      </c>
      <c r="AB129">
        <f>bef13over!AB129*('bef13over filtrert gang'!AB$3&gt;='Beregning - Til fots ny'!$P$114)*('bef13over filtrert gang'!AB$3&lt;='Beregning - Til fots ny'!$P$115)*($A129='Beregning - Til fots ny'!$P$94)</f>
        <v>0</v>
      </c>
      <c r="AC129">
        <f>bef13over!AC129*('bef13over filtrert gang'!AC$3&gt;='Beregning - Til fots ny'!$P$114)*('bef13over filtrert gang'!AC$3&lt;='Beregning - Til fots ny'!$P$115)*($A129='Beregning - Til fots ny'!$P$94)</f>
        <v>0</v>
      </c>
      <c r="AD129">
        <f>bef13over!AD129*('bef13over filtrert gang'!AD$3&gt;='Beregning - Til fots ny'!$P$114)*('bef13over filtrert gang'!AD$3&lt;='Beregning - Til fots ny'!$P$115)*($A129='Beregning - Til fots ny'!$P$94)</f>
        <v>0</v>
      </c>
    </row>
    <row r="130" spans="1:30">
      <c r="A130">
        <v>807</v>
      </c>
      <c r="B130">
        <f>bef13over!B130*('bef13over filtrert gang'!B$3&gt;='Beregning - Til fots ny'!$P$114)*('bef13over filtrert gang'!B$3&lt;='Beregning - Til fots ny'!$P$115)*($A130='Beregning - Til fots ny'!$P$94)</f>
        <v>0</v>
      </c>
      <c r="C130">
        <f>bef13over!C130*('bef13over filtrert gang'!C$3&gt;='Beregning - Til fots ny'!$P$114)*('bef13over filtrert gang'!C$3&lt;='Beregning - Til fots ny'!$P$115)*($A130='Beregning - Til fots ny'!$P$94)</f>
        <v>0</v>
      </c>
      <c r="D130">
        <f>bef13over!D130*('bef13over filtrert gang'!D$3&gt;='Beregning - Til fots ny'!$P$114)*('bef13over filtrert gang'!D$3&lt;='Beregning - Til fots ny'!$P$115)*($A130='Beregning - Til fots ny'!$P$94)</f>
        <v>0</v>
      </c>
      <c r="E130">
        <f>bef13over!E130*('bef13over filtrert gang'!E$3&gt;='Beregning - Til fots ny'!$P$114)*('bef13over filtrert gang'!E$3&lt;='Beregning - Til fots ny'!$P$115)*($A130='Beregning - Til fots ny'!$P$94)</f>
        <v>0</v>
      </c>
      <c r="F130">
        <f>bef13over!F130*('bef13over filtrert gang'!F$3&gt;='Beregning - Til fots ny'!$P$114)*('bef13over filtrert gang'!F$3&lt;='Beregning - Til fots ny'!$P$115)*($A130='Beregning - Til fots ny'!$P$94)</f>
        <v>0</v>
      </c>
      <c r="G130">
        <f>bef13over!G130*('bef13over filtrert gang'!G$3&gt;='Beregning - Til fots ny'!$P$114)*('bef13over filtrert gang'!G$3&lt;='Beregning - Til fots ny'!$P$115)*($A130='Beregning - Til fots ny'!$P$94)</f>
        <v>0</v>
      </c>
      <c r="H130">
        <f>bef13over!H130*('bef13over filtrert gang'!H$3&gt;='Beregning - Til fots ny'!$P$114)*('bef13over filtrert gang'!H$3&lt;='Beregning - Til fots ny'!$P$115)*($A130='Beregning - Til fots ny'!$P$94)</f>
        <v>0</v>
      </c>
      <c r="I130">
        <f>bef13over!I130*('bef13over filtrert gang'!I$3&gt;='Beregning - Til fots ny'!$P$114)*('bef13over filtrert gang'!I$3&lt;='Beregning - Til fots ny'!$P$115)*($A130='Beregning - Til fots ny'!$P$94)</f>
        <v>0</v>
      </c>
      <c r="J130">
        <f>bef13over!J130*('bef13over filtrert gang'!J$3&gt;='Beregning - Til fots ny'!$P$114)*('bef13over filtrert gang'!J$3&lt;='Beregning - Til fots ny'!$P$115)*($A130='Beregning - Til fots ny'!$P$94)</f>
        <v>0</v>
      </c>
      <c r="K130">
        <f>bef13over!K130*('bef13over filtrert gang'!K$3&gt;='Beregning - Til fots ny'!$P$114)*('bef13over filtrert gang'!K$3&lt;='Beregning - Til fots ny'!$P$115)*($A130='Beregning - Til fots ny'!$P$94)</f>
        <v>0</v>
      </c>
      <c r="L130">
        <f>bef13over!L130*('bef13over filtrert gang'!L$3&gt;='Beregning - Til fots ny'!$P$114)*('bef13over filtrert gang'!L$3&lt;='Beregning - Til fots ny'!$P$115)*($A130='Beregning - Til fots ny'!$P$94)</f>
        <v>0</v>
      </c>
      <c r="M130">
        <f>bef13over!M130*('bef13over filtrert gang'!M$3&gt;='Beregning - Til fots ny'!$P$114)*('bef13over filtrert gang'!M$3&lt;='Beregning - Til fots ny'!$P$115)*($A130='Beregning - Til fots ny'!$P$94)</f>
        <v>0</v>
      </c>
      <c r="N130">
        <f>bef13over!N130*('bef13over filtrert gang'!N$3&gt;='Beregning - Til fots ny'!$P$114)*('bef13over filtrert gang'!N$3&lt;='Beregning - Til fots ny'!$P$115)*($A130='Beregning - Til fots ny'!$P$94)</f>
        <v>0</v>
      </c>
      <c r="O130">
        <f>bef13over!O130*('bef13over filtrert gang'!O$3&gt;='Beregning - Til fots ny'!$P$114)*('bef13over filtrert gang'!O$3&lt;='Beregning - Til fots ny'!$P$115)*($A130='Beregning - Til fots ny'!$P$94)</f>
        <v>0</v>
      </c>
      <c r="P130">
        <f>bef13over!P130*('bef13over filtrert gang'!P$3&gt;='Beregning - Til fots ny'!$P$114)*('bef13over filtrert gang'!P$3&lt;='Beregning - Til fots ny'!$P$115)*($A130='Beregning - Til fots ny'!$P$94)</f>
        <v>0</v>
      </c>
      <c r="Q130">
        <f>bef13over!Q130*('bef13over filtrert gang'!Q$3&gt;='Beregning - Til fots ny'!$P$114)*('bef13over filtrert gang'!Q$3&lt;='Beregning - Til fots ny'!$P$115)*($A130='Beregning - Til fots ny'!$P$94)</f>
        <v>0</v>
      </c>
      <c r="R130">
        <f>bef13over!R130*('bef13over filtrert gang'!R$3&gt;='Beregning - Til fots ny'!$P$114)*('bef13over filtrert gang'!R$3&lt;='Beregning - Til fots ny'!$P$115)*($A130='Beregning - Til fots ny'!$P$94)</f>
        <v>0</v>
      </c>
      <c r="S130">
        <f>bef13over!S130*('bef13over filtrert gang'!S$3&gt;='Beregning - Til fots ny'!$P$114)*('bef13over filtrert gang'!S$3&lt;='Beregning - Til fots ny'!$P$115)*($A130='Beregning - Til fots ny'!$P$94)</f>
        <v>0</v>
      </c>
      <c r="T130">
        <f>bef13over!T130*('bef13over filtrert gang'!T$3&gt;='Beregning - Til fots ny'!$P$114)*('bef13over filtrert gang'!T$3&lt;='Beregning - Til fots ny'!$P$115)*($A130='Beregning - Til fots ny'!$P$94)</f>
        <v>0</v>
      </c>
      <c r="U130">
        <f>bef13over!U130*('bef13over filtrert gang'!U$3&gt;='Beregning - Til fots ny'!$P$114)*('bef13over filtrert gang'!U$3&lt;='Beregning - Til fots ny'!$P$115)*($A130='Beregning - Til fots ny'!$P$94)</f>
        <v>0</v>
      </c>
      <c r="V130">
        <f>bef13over!V130*('bef13over filtrert gang'!V$3&gt;='Beregning - Til fots ny'!$P$114)*('bef13over filtrert gang'!V$3&lt;='Beregning - Til fots ny'!$P$115)*($A130='Beregning - Til fots ny'!$P$94)</f>
        <v>0</v>
      </c>
      <c r="W130">
        <f>bef13over!W130*('bef13over filtrert gang'!W$3&gt;='Beregning - Til fots ny'!$P$114)*('bef13over filtrert gang'!W$3&lt;='Beregning - Til fots ny'!$P$115)*($A130='Beregning - Til fots ny'!$P$94)</f>
        <v>0</v>
      </c>
      <c r="X130">
        <f>bef13over!X130*('bef13over filtrert gang'!X$3&gt;='Beregning - Til fots ny'!$P$114)*('bef13over filtrert gang'!X$3&lt;='Beregning - Til fots ny'!$P$115)*($A130='Beregning - Til fots ny'!$P$94)</f>
        <v>0</v>
      </c>
      <c r="Y130">
        <f>bef13over!Y130*('bef13over filtrert gang'!Y$3&gt;='Beregning - Til fots ny'!$P$114)*('bef13over filtrert gang'!Y$3&lt;='Beregning - Til fots ny'!$P$115)*($A130='Beregning - Til fots ny'!$P$94)</f>
        <v>0</v>
      </c>
      <c r="Z130">
        <f>bef13over!Z130*('bef13over filtrert gang'!Z$3&gt;='Beregning - Til fots ny'!$P$114)*('bef13over filtrert gang'!Z$3&lt;='Beregning - Til fots ny'!$P$115)*($A130='Beregning - Til fots ny'!$P$94)</f>
        <v>0</v>
      </c>
      <c r="AA130">
        <f>bef13over!AA130*('bef13over filtrert gang'!AA$3&gt;='Beregning - Til fots ny'!$P$114)*('bef13over filtrert gang'!AA$3&lt;='Beregning - Til fots ny'!$P$115)*($A130='Beregning - Til fots ny'!$P$94)</f>
        <v>0</v>
      </c>
      <c r="AB130">
        <f>bef13over!AB130*('bef13over filtrert gang'!AB$3&gt;='Beregning - Til fots ny'!$P$114)*('bef13over filtrert gang'!AB$3&lt;='Beregning - Til fots ny'!$P$115)*($A130='Beregning - Til fots ny'!$P$94)</f>
        <v>0</v>
      </c>
      <c r="AC130">
        <f>bef13over!AC130*('bef13over filtrert gang'!AC$3&gt;='Beregning - Til fots ny'!$P$114)*('bef13over filtrert gang'!AC$3&lt;='Beregning - Til fots ny'!$P$115)*($A130='Beregning - Til fots ny'!$P$94)</f>
        <v>0</v>
      </c>
      <c r="AD130">
        <f>bef13over!AD130*('bef13over filtrert gang'!AD$3&gt;='Beregning - Til fots ny'!$P$114)*('bef13over filtrert gang'!AD$3&lt;='Beregning - Til fots ny'!$P$115)*($A130='Beregning - Til fots ny'!$P$94)</f>
        <v>0</v>
      </c>
    </row>
    <row r="131" spans="1:30">
      <c r="A131">
        <v>811</v>
      </c>
      <c r="B131">
        <f>bef13over!B131*('bef13over filtrert gang'!B$3&gt;='Beregning - Til fots ny'!$P$114)*('bef13over filtrert gang'!B$3&lt;='Beregning - Til fots ny'!$P$115)*($A131='Beregning - Til fots ny'!$P$94)</f>
        <v>0</v>
      </c>
      <c r="C131">
        <f>bef13over!C131*('bef13over filtrert gang'!C$3&gt;='Beregning - Til fots ny'!$P$114)*('bef13over filtrert gang'!C$3&lt;='Beregning - Til fots ny'!$P$115)*($A131='Beregning - Til fots ny'!$P$94)</f>
        <v>0</v>
      </c>
      <c r="D131">
        <f>bef13over!D131*('bef13over filtrert gang'!D$3&gt;='Beregning - Til fots ny'!$P$114)*('bef13over filtrert gang'!D$3&lt;='Beregning - Til fots ny'!$P$115)*($A131='Beregning - Til fots ny'!$P$94)</f>
        <v>0</v>
      </c>
      <c r="E131">
        <f>bef13over!E131*('bef13over filtrert gang'!E$3&gt;='Beregning - Til fots ny'!$P$114)*('bef13over filtrert gang'!E$3&lt;='Beregning - Til fots ny'!$P$115)*($A131='Beregning - Til fots ny'!$P$94)</f>
        <v>0</v>
      </c>
      <c r="F131">
        <f>bef13over!F131*('bef13over filtrert gang'!F$3&gt;='Beregning - Til fots ny'!$P$114)*('bef13over filtrert gang'!F$3&lt;='Beregning - Til fots ny'!$P$115)*($A131='Beregning - Til fots ny'!$P$94)</f>
        <v>0</v>
      </c>
      <c r="G131">
        <f>bef13over!G131*('bef13over filtrert gang'!G$3&gt;='Beregning - Til fots ny'!$P$114)*('bef13over filtrert gang'!G$3&lt;='Beregning - Til fots ny'!$P$115)*($A131='Beregning - Til fots ny'!$P$94)</f>
        <v>0</v>
      </c>
      <c r="H131">
        <f>bef13over!H131*('bef13over filtrert gang'!H$3&gt;='Beregning - Til fots ny'!$P$114)*('bef13over filtrert gang'!H$3&lt;='Beregning - Til fots ny'!$P$115)*($A131='Beregning - Til fots ny'!$P$94)</f>
        <v>0</v>
      </c>
      <c r="I131">
        <f>bef13over!I131*('bef13over filtrert gang'!I$3&gt;='Beregning - Til fots ny'!$P$114)*('bef13over filtrert gang'!I$3&lt;='Beregning - Til fots ny'!$P$115)*($A131='Beregning - Til fots ny'!$P$94)</f>
        <v>0</v>
      </c>
      <c r="J131">
        <f>bef13over!J131*('bef13over filtrert gang'!J$3&gt;='Beregning - Til fots ny'!$P$114)*('bef13over filtrert gang'!J$3&lt;='Beregning - Til fots ny'!$P$115)*($A131='Beregning - Til fots ny'!$P$94)</f>
        <v>0</v>
      </c>
      <c r="K131">
        <f>bef13over!K131*('bef13over filtrert gang'!K$3&gt;='Beregning - Til fots ny'!$P$114)*('bef13over filtrert gang'!K$3&lt;='Beregning - Til fots ny'!$P$115)*($A131='Beregning - Til fots ny'!$P$94)</f>
        <v>0</v>
      </c>
      <c r="L131">
        <f>bef13over!L131*('bef13over filtrert gang'!L$3&gt;='Beregning - Til fots ny'!$P$114)*('bef13over filtrert gang'!L$3&lt;='Beregning - Til fots ny'!$P$115)*($A131='Beregning - Til fots ny'!$P$94)</f>
        <v>0</v>
      </c>
      <c r="M131">
        <f>bef13over!M131*('bef13over filtrert gang'!M$3&gt;='Beregning - Til fots ny'!$P$114)*('bef13over filtrert gang'!M$3&lt;='Beregning - Til fots ny'!$P$115)*($A131='Beregning - Til fots ny'!$P$94)</f>
        <v>0</v>
      </c>
      <c r="N131">
        <f>bef13over!N131*('bef13over filtrert gang'!N$3&gt;='Beregning - Til fots ny'!$P$114)*('bef13over filtrert gang'!N$3&lt;='Beregning - Til fots ny'!$P$115)*($A131='Beregning - Til fots ny'!$P$94)</f>
        <v>0</v>
      </c>
      <c r="O131">
        <f>bef13over!O131*('bef13over filtrert gang'!O$3&gt;='Beregning - Til fots ny'!$P$114)*('bef13over filtrert gang'!O$3&lt;='Beregning - Til fots ny'!$P$115)*($A131='Beregning - Til fots ny'!$P$94)</f>
        <v>0</v>
      </c>
      <c r="P131">
        <f>bef13over!P131*('bef13over filtrert gang'!P$3&gt;='Beregning - Til fots ny'!$P$114)*('bef13over filtrert gang'!P$3&lt;='Beregning - Til fots ny'!$P$115)*($A131='Beregning - Til fots ny'!$P$94)</f>
        <v>0</v>
      </c>
      <c r="Q131">
        <f>bef13over!Q131*('bef13over filtrert gang'!Q$3&gt;='Beregning - Til fots ny'!$P$114)*('bef13over filtrert gang'!Q$3&lt;='Beregning - Til fots ny'!$P$115)*($A131='Beregning - Til fots ny'!$P$94)</f>
        <v>0</v>
      </c>
      <c r="R131">
        <f>bef13over!R131*('bef13over filtrert gang'!R$3&gt;='Beregning - Til fots ny'!$P$114)*('bef13over filtrert gang'!R$3&lt;='Beregning - Til fots ny'!$P$115)*($A131='Beregning - Til fots ny'!$P$94)</f>
        <v>0</v>
      </c>
      <c r="S131">
        <f>bef13over!S131*('bef13over filtrert gang'!S$3&gt;='Beregning - Til fots ny'!$P$114)*('bef13over filtrert gang'!S$3&lt;='Beregning - Til fots ny'!$P$115)*($A131='Beregning - Til fots ny'!$P$94)</f>
        <v>0</v>
      </c>
      <c r="T131">
        <f>bef13over!T131*('bef13over filtrert gang'!T$3&gt;='Beregning - Til fots ny'!$P$114)*('bef13over filtrert gang'!T$3&lt;='Beregning - Til fots ny'!$P$115)*($A131='Beregning - Til fots ny'!$P$94)</f>
        <v>0</v>
      </c>
      <c r="U131">
        <f>bef13over!U131*('bef13over filtrert gang'!U$3&gt;='Beregning - Til fots ny'!$P$114)*('bef13over filtrert gang'!U$3&lt;='Beregning - Til fots ny'!$P$115)*($A131='Beregning - Til fots ny'!$P$94)</f>
        <v>0</v>
      </c>
      <c r="V131">
        <f>bef13over!V131*('bef13over filtrert gang'!V$3&gt;='Beregning - Til fots ny'!$P$114)*('bef13over filtrert gang'!V$3&lt;='Beregning - Til fots ny'!$P$115)*($A131='Beregning - Til fots ny'!$P$94)</f>
        <v>0</v>
      </c>
      <c r="W131">
        <f>bef13over!W131*('bef13over filtrert gang'!W$3&gt;='Beregning - Til fots ny'!$P$114)*('bef13over filtrert gang'!W$3&lt;='Beregning - Til fots ny'!$P$115)*($A131='Beregning - Til fots ny'!$P$94)</f>
        <v>0</v>
      </c>
      <c r="X131">
        <f>bef13over!X131*('bef13over filtrert gang'!X$3&gt;='Beregning - Til fots ny'!$P$114)*('bef13over filtrert gang'!X$3&lt;='Beregning - Til fots ny'!$P$115)*($A131='Beregning - Til fots ny'!$P$94)</f>
        <v>0</v>
      </c>
      <c r="Y131">
        <f>bef13over!Y131*('bef13over filtrert gang'!Y$3&gt;='Beregning - Til fots ny'!$P$114)*('bef13over filtrert gang'!Y$3&lt;='Beregning - Til fots ny'!$P$115)*($A131='Beregning - Til fots ny'!$P$94)</f>
        <v>0</v>
      </c>
      <c r="Z131">
        <f>bef13over!Z131*('bef13over filtrert gang'!Z$3&gt;='Beregning - Til fots ny'!$P$114)*('bef13over filtrert gang'!Z$3&lt;='Beregning - Til fots ny'!$P$115)*($A131='Beregning - Til fots ny'!$P$94)</f>
        <v>0</v>
      </c>
      <c r="AA131">
        <f>bef13over!AA131*('bef13over filtrert gang'!AA$3&gt;='Beregning - Til fots ny'!$P$114)*('bef13over filtrert gang'!AA$3&lt;='Beregning - Til fots ny'!$P$115)*($A131='Beregning - Til fots ny'!$P$94)</f>
        <v>0</v>
      </c>
      <c r="AB131">
        <f>bef13over!AB131*('bef13over filtrert gang'!AB$3&gt;='Beregning - Til fots ny'!$P$114)*('bef13over filtrert gang'!AB$3&lt;='Beregning - Til fots ny'!$P$115)*($A131='Beregning - Til fots ny'!$P$94)</f>
        <v>0</v>
      </c>
      <c r="AC131">
        <f>bef13over!AC131*('bef13over filtrert gang'!AC$3&gt;='Beregning - Til fots ny'!$P$114)*('bef13over filtrert gang'!AC$3&lt;='Beregning - Til fots ny'!$P$115)*($A131='Beregning - Til fots ny'!$P$94)</f>
        <v>0</v>
      </c>
      <c r="AD131">
        <f>bef13over!AD131*('bef13over filtrert gang'!AD$3&gt;='Beregning - Til fots ny'!$P$114)*('bef13over filtrert gang'!AD$3&lt;='Beregning - Til fots ny'!$P$115)*($A131='Beregning - Til fots ny'!$P$94)</f>
        <v>0</v>
      </c>
    </row>
    <row r="132" spans="1:30">
      <c r="A132">
        <v>814</v>
      </c>
      <c r="B132">
        <f>bef13over!B132*('bef13over filtrert gang'!B$3&gt;='Beregning - Til fots ny'!$P$114)*('bef13over filtrert gang'!B$3&lt;='Beregning - Til fots ny'!$P$115)*($A132='Beregning - Til fots ny'!$P$94)</f>
        <v>0</v>
      </c>
      <c r="C132">
        <f>bef13over!C132*('bef13over filtrert gang'!C$3&gt;='Beregning - Til fots ny'!$P$114)*('bef13over filtrert gang'!C$3&lt;='Beregning - Til fots ny'!$P$115)*($A132='Beregning - Til fots ny'!$P$94)</f>
        <v>0</v>
      </c>
      <c r="D132">
        <f>bef13over!D132*('bef13over filtrert gang'!D$3&gt;='Beregning - Til fots ny'!$P$114)*('bef13over filtrert gang'!D$3&lt;='Beregning - Til fots ny'!$P$115)*($A132='Beregning - Til fots ny'!$P$94)</f>
        <v>0</v>
      </c>
      <c r="E132">
        <f>bef13over!E132*('bef13over filtrert gang'!E$3&gt;='Beregning - Til fots ny'!$P$114)*('bef13over filtrert gang'!E$3&lt;='Beregning - Til fots ny'!$P$115)*($A132='Beregning - Til fots ny'!$P$94)</f>
        <v>0</v>
      </c>
      <c r="F132">
        <f>bef13over!F132*('bef13over filtrert gang'!F$3&gt;='Beregning - Til fots ny'!$P$114)*('bef13over filtrert gang'!F$3&lt;='Beregning - Til fots ny'!$P$115)*($A132='Beregning - Til fots ny'!$P$94)</f>
        <v>0</v>
      </c>
      <c r="G132">
        <f>bef13over!G132*('bef13over filtrert gang'!G$3&gt;='Beregning - Til fots ny'!$P$114)*('bef13over filtrert gang'!G$3&lt;='Beregning - Til fots ny'!$P$115)*($A132='Beregning - Til fots ny'!$P$94)</f>
        <v>0</v>
      </c>
      <c r="H132">
        <f>bef13over!H132*('bef13over filtrert gang'!H$3&gt;='Beregning - Til fots ny'!$P$114)*('bef13over filtrert gang'!H$3&lt;='Beregning - Til fots ny'!$P$115)*($A132='Beregning - Til fots ny'!$P$94)</f>
        <v>0</v>
      </c>
      <c r="I132">
        <f>bef13over!I132*('bef13over filtrert gang'!I$3&gt;='Beregning - Til fots ny'!$P$114)*('bef13over filtrert gang'!I$3&lt;='Beregning - Til fots ny'!$P$115)*($A132='Beregning - Til fots ny'!$P$94)</f>
        <v>0</v>
      </c>
      <c r="J132">
        <f>bef13over!J132*('bef13over filtrert gang'!J$3&gt;='Beregning - Til fots ny'!$P$114)*('bef13over filtrert gang'!J$3&lt;='Beregning - Til fots ny'!$P$115)*($A132='Beregning - Til fots ny'!$P$94)</f>
        <v>0</v>
      </c>
      <c r="K132">
        <f>bef13over!K132*('bef13over filtrert gang'!K$3&gt;='Beregning - Til fots ny'!$P$114)*('bef13over filtrert gang'!K$3&lt;='Beregning - Til fots ny'!$P$115)*($A132='Beregning - Til fots ny'!$P$94)</f>
        <v>0</v>
      </c>
      <c r="L132">
        <f>bef13over!L132*('bef13over filtrert gang'!L$3&gt;='Beregning - Til fots ny'!$P$114)*('bef13over filtrert gang'!L$3&lt;='Beregning - Til fots ny'!$P$115)*($A132='Beregning - Til fots ny'!$P$94)</f>
        <v>0</v>
      </c>
      <c r="M132">
        <f>bef13over!M132*('bef13over filtrert gang'!M$3&gt;='Beregning - Til fots ny'!$P$114)*('bef13over filtrert gang'!M$3&lt;='Beregning - Til fots ny'!$P$115)*($A132='Beregning - Til fots ny'!$P$94)</f>
        <v>0</v>
      </c>
      <c r="N132">
        <f>bef13over!N132*('bef13over filtrert gang'!N$3&gt;='Beregning - Til fots ny'!$P$114)*('bef13over filtrert gang'!N$3&lt;='Beregning - Til fots ny'!$P$115)*($A132='Beregning - Til fots ny'!$P$94)</f>
        <v>0</v>
      </c>
      <c r="O132">
        <f>bef13over!O132*('bef13over filtrert gang'!O$3&gt;='Beregning - Til fots ny'!$P$114)*('bef13over filtrert gang'!O$3&lt;='Beregning - Til fots ny'!$P$115)*($A132='Beregning - Til fots ny'!$P$94)</f>
        <v>0</v>
      </c>
      <c r="P132">
        <f>bef13over!P132*('bef13over filtrert gang'!P$3&gt;='Beregning - Til fots ny'!$P$114)*('bef13over filtrert gang'!P$3&lt;='Beregning - Til fots ny'!$P$115)*($A132='Beregning - Til fots ny'!$P$94)</f>
        <v>0</v>
      </c>
      <c r="Q132">
        <f>bef13over!Q132*('bef13over filtrert gang'!Q$3&gt;='Beregning - Til fots ny'!$P$114)*('bef13over filtrert gang'!Q$3&lt;='Beregning - Til fots ny'!$P$115)*($A132='Beregning - Til fots ny'!$P$94)</f>
        <v>0</v>
      </c>
      <c r="R132">
        <f>bef13over!R132*('bef13over filtrert gang'!R$3&gt;='Beregning - Til fots ny'!$P$114)*('bef13over filtrert gang'!R$3&lt;='Beregning - Til fots ny'!$P$115)*($A132='Beregning - Til fots ny'!$P$94)</f>
        <v>0</v>
      </c>
      <c r="S132">
        <f>bef13over!S132*('bef13over filtrert gang'!S$3&gt;='Beregning - Til fots ny'!$P$114)*('bef13over filtrert gang'!S$3&lt;='Beregning - Til fots ny'!$P$115)*($A132='Beregning - Til fots ny'!$P$94)</f>
        <v>0</v>
      </c>
      <c r="T132">
        <f>bef13over!T132*('bef13over filtrert gang'!T$3&gt;='Beregning - Til fots ny'!$P$114)*('bef13over filtrert gang'!T$3&lt;='Beregning - Til fots ny'!$P$115)*($A132='Beregning - Til fots ny'!$P$94)</f>
        <v>0</v>
      </c>
      <c r="U132">
        <f>bef13over!U132*('bef13over filtrert gang'!U$3&gt;='Beregning - Til fots ny'!$P$114)*('bef13over filtrert gang'!U$3&lt;='Beregning - Til fots ny'!$P$115)*($A132='Beregning - Til fots ny'!$P$94)</f>
        <v>0</v>
      </c>
      <c r="V132">
        <f>bef13over!V132*('bef13over filtrert gang'!V$3&gt;='Beregning - Til fots ny'!$P$114)*('bef13over filtrert gang'!V$3&lt;='Beregning - Til fots ny'!$P$115)*($A132='Beregning - Til fots ny'!$P$94)</f>
        <v>0</v>
      </c>
      <c r="W132">
        <f>bef13over!W132*('bef13over filtrert gang'!W$3&gt;='Beregning - Til fots ny'!$P$114)*('bef13over filtrert gang'!W$3&lt;='Beregning - Til fots ny'!$P$115)*($A132='Beregning - Til fots ny'!$P$94)</f>
        <v>0</v>
      </c>
      <c r="X132">
        <f>bef13over!X132*('bef13over filtrert gang'!X$3&gt;='Beregning - Til fots ny'!$P$114)*('bef13over filtrert gang'!X$3&lt;='Beregning - Til fots ny'!$P$115)*($A132='Beregning - Til fots ny'!$P$94)</f>
        <v>0</v>
      </c>
      <c r="Y132">
        <f>bef13over!Y132*('bef13over filtrert gang'!Y$3&gt;='Beregning - Til fots ny'!$P$114)*('bef13over filtrert gang'!Y$3&lt;='Beregning - Til fots ny'!$P$115)*($A132='Beregning - Til fots ny'!$P$94)</f>
        <v>0</v>
      </c>
      <c r="Z132">
        <f>bef13over!Z132*('bef13over filtrert gang'!Z$3&gt;='Beregning - Til fots ny'!$P$114)*('bef13over filtrert gang'!Z$3&lt;='Beregning - Til fots ny'!$P$115)*($A132='Beregning - Til fots ny'!$P$94)</f>
        <v>0</v>
      </c>
      <c r="AA132">
        <f>bef13over!AA132*('bef13over filtrert gang'!AA$3&gt;='Beregning - Til fots ny'!$P$114)*('bef13over filtrert gang'!AA$3&lt;='Beregning - Til fots ny'!$P$115)*($A132='Beregning - Til fots ny'!$P$94)</f>
        <v>0</v>
      </c>
      <c r="AB132">
        <f>bef13over!AB132*('bef13over filtrert gang'!AB$3&gt;='Beregning - Til fots ny'!$P$114)*('bef13over filtrert gang'!AB$3&lt;='Beregning - Til fots ny'!$P$115)*($A132='Beregning - Til fots ny'!$P$94)</f>
        <v>0</v>
      </c>
      <c r="AC132">
        <f>bef13over!AC132*('bef13over filtrert gang'!AC$3&gt;='Beregning - Til fots ny'!$P$114)*('bef13over filtrert gang'!AC$3&lt;='Beregning - Til fots ny'!$P$115)*($A132='Beregning - Til fots ny'!$P$94)</f>
        <v>0</v>
      </c>
      <c r="AD132">
        <f>bef13over!AD132*('bef13over filtrert gang'!AD$3&gt;='Beregning - Til fots ny'!$P$114)*('bef13over filtrert gang'!AD$3&lt;='Beregning - Til fots ny'!$P$115)*($A132='Beregning - Til fots ny'!$P$94)</f>
        <v>0</v>
      </c>
    </row>
    <row r="133" spans="1:30">
      <c r="A133">
        <v>815</v>
      </c>
      <c r="B133">
        <f>bef13over!B133*('bef13over filtrert gang'!B$3&gt;='Beregning - Til fots ny'!$P$114)*('bef13over filtrert gang'!B$3&lt;='Beregning - Til fots ny'!$P$115)*($A133='Beregning - Til fots ny'!$P$94)</f>
        <v>0</v>
      </c>
      <c r="C133">
        <f>bef13over!C133*('bef13over filtrert gang'!C$3&gt;='Beregning - Til fots ny'!$P$114)*('bef13over filtrert gang'!C$3&lt;='Beregning - Til fots ny'!$P$115)*($A133='Beregning - Til fots ny'!$P$94)</f>
        <v>0</v>
      </c>
      <c r="D133">
        <f>bef13over!D133*('bef13over filtrert gang'!D$3&gt;='Beregning - Til fots ny'!$P$114)*('bef13over filtrert gang'!D$3&lt;='Beregning - Til fots ny'!$P$115)*($A133='Beregning - Til fots ny'!$P$94)</f>
        <v>0</v>
      </c>
      <c r="E133">
        <f>bef13over!E133*('bef13over filtrert gang'!E$3&gt;='Beregning - Til fots ny'!$P$114)*('bef13over filtrert gang'!E$3&lt;='Beregning - Til fots ny'!$P$115)*($A133='Beregning - Til fots ny'!$P$94)</f>
        <v>0</v>
      </c>
      <c r="F133">
        <f>bef13over!F133*('bef13over filtrert gang'!F$3&gt;='Beregning - Til fots ny'!$P$114)*('bef13over filtrert gang'!F$3&lt;='Beregning - Til fots ny'!$P$115)*($A133='Beregning - Til fots ny'!$P$94)</f>
        <v>0</v>
      </c>
      <c r="G133">
        <f>bef13over!G133*('bef13over filtrert gang'!G$3&gt;='Beregning - Til fots ny'!$P$114)*('bef13over filtrert gang'!G$3&lt;='Beregning - Til fots ny'!$P$115)*($A133='Beregning - Til fots ny'!$P$94)</f>
        <v>0</v>
      </c>
      <c r="H133">
        <f>bef13over!H133*('bef13over filtrert gang'!H$3&gt;='Beregning - Til fots ny'!$P$114)*('bef13over filtrert gang'!H$3&lt;='Beregning - Til fots ny'!$P$115)*($A133='Beregning - Til fots ny'!$P$94)</f>
        <v>0</v>
      </c>
      <c r="I133">
        <f>bef13over!I133*('bef13over filtrert gang'!I$3&gt;='Beregning - Til fots ny'!$P$114)*('bef13over filtrert gang'!I$3&lt;='Beregning - Til fots ny'!$P$115)*($A133='Beregning - Til fots ny'!$P$94)</f>
        <v>0</v>
      </c>
      <c r="J133">
        <f>bef13over!J133*('bef13over filtrert gang'!J$3&gt;='Beregning - Til fots ny'!$P$114)*('bef13over filtrert gang'!J$3&lt;='Beregning - Til fots ny'!$P$115)*($A133='Beregning - Til fots ny'!$P$94)</f>
        <v>0</v>
      </c>
      <c r="K133">
        <f>bef13over!K133*('bef13over filtrert gang'!K$3&gt;='Beregning - Til fots ny'!$P$114)*('bef13over filtrert gang'!K$3&lt;='Beregning - Til fots ny'!$P$115)*($A133='Beregning - Til fots ny'!$P$94)</f>
        <v>0</v>
      </c>
      <c r="L133">
        <f>bef13over!L133*('bef13over filtrert gang'!L$3&gt;='Beregning - Til fots ny'!$P$114)*('bef13over filtrert gang'!L$3&lt;='Beregning - Til fots ny'!$P$115)*($A133='Beregning - Til fots ny'!$P$94)</f>
        <v>0</v>
      </c>
      <c r="M133">
        <f>bef13over!M133*('bef13over filtrert gang'!M$3&gt;='Beregning - Til fots ny'!$P$114)*('bef13over filtrert gang'!M$3&lt;='Beregning - Til fots ny'!$P$115)*($A133='Beregning - Til fots ny'!$P$94)</f>
        <v>0</v>
      </c>
      <c r="N133">
        <f>bef13over!N133*('bef13over filtrert gang'!N$3&gt;='Beregning - Til fots ny'!$P$114)*('bef13over filtrert gang'!N$3&lt;='Beregning - Til fots ny'!$P$115)*($A133='Beregning - Til fots ny'!$P$94)</f>
        <v>0</v>
      </c>
      <c r="O133">
        <f>bef13over!O133*('bef13over filtrert gang'!O$3&gt;='Beregning - Til fots ny'!$P$114)*('bef13over filtrert gang'!O$3&lt;='Beregning - Til fots ny'!$P$115)*($A133='Beregning - Til fots ny'!$P$94)</f>
        <v>0</v>
      </c>
      <c r="P133">
        <f>bef13over!P133*('bef13over filtrert gang'!P$3&gt;='Beregning - Til fots ny'!$P$114)*('bef13over filtrert gang'!P$3&lt;='Beregning - Til fots ny'!$P$115)*($A133='Beregning - Til fots ny'!$P$94)</f>
        <v>0</v>
      </c>
      <c r="Q133">
        <f>bef13over!Q133*('bef13over filtrert gang'!Q$3&gt;='Beregning - Til fots ny'!$P$114)*('bef13over filtrert gang'!Q$3&lt;='Beregning - Til fots ny'!$P$115)*($A133='Beregning - Til fots ny'!$P$94)</f>
        <v>0</v>
      </c>
      <c r="R133">
        <f>bef13over!R133*('bef13over filtrert gang'!R$3&gt;='Beregning - Til fots ny'!$P$114)*('bef13over filtrert gang'!R$3&lt;='Beregning - Til fots ny'!$P$115)*($A133='Beregning - Til fots ny'!$P$94)</f>
        <v>0</v>
      </c>
      <c r="S133">
        <f>bef13over!S133*('bef13over filtrert gang'!S$3&gt;='Beregning - Til fots ny'!$P$114)*('bef13over filtrert gang'!S$3&lt;='Beregning - Til fots ny'!$P$115)*($A133='Beregning - Til fots ny'!$P$94)</f>
        <v>0</v>
      </c>
      <c r="T133">
        <f>bef13over!T133*('bef13over filtrert gang'!T$3&gt;='Beregning - Til fots ny'!$P$114)*('bef13over filtrert gang'!T$3&lt;='Beregning - Til fots ny'!$P$115)*($A133='Beregning - Til fots ny'!$P$94)</f>
        <v>0</v>
      </c>
      <c r="U133">
        <f>bef13over!U133*('bef13over filtrert gang'!U$3&gt;='Beregning - Til fots ny'!$P$114)*('bef13over filtrert gang'!U$3&lt;='Beregning - Til fots ny'!$P$115)*($A133='Beregning - Til fots ny'!$P$94)</f>
        <v>0</v>
      </c>
      <c r="V133">
        <f>bef13over!V133*('bef13over filtrert gang'!V$3&gt;='Beregning - Til fots ny'!$P$114)*('bef13over filtrert gang'!V$3&lt;='Beregning - Til fots ny'!$P$115)*($A133='Beregning - Til fots ny'!$P$94)</f>
        <v>0</v>
      </c>
      <c r="W133">
        <f>bef13over!W133*('bef13over filtrert gang'!W$3&gt;='Beregning - Til fots ny'!$P$114)*('bef13over filtrert gang'!W$3&lt;='Beregning - Til fots ny'!$P$115)*($A133='Beregning - Til fots ny'!$P$94)</f>
        <v>0</v>
      </c>
      <c r="X133">
        <f>bef13over!X133*('bef13over filtrert gang'!X$3&gt;='Beregning - Til fots ny'!$P$114)*('bef13over filtrert gang'!X$3&lt;='Beregning - Til fots ny'!$P$115)*($A133='Beregning - Til fots ny'!$P$94)</f>
        <v>0</v>
      </c>
      <c r="Y133">
        <f>bef13over!Y133*('bef13over filtrert gang'!Y$3&gt;='Beregning - Til fots ny'!$P$114)*('bef13over filtrert gang'!Y$3&lt;='Beregning - Til fots ny'!$P$115)*($A133='Beregning - Til fots ny'!$P$94)</f>
        <v>0</v>
      </c>
      <c r="Z133">
        <f>bef13over!Z133*('bef13over filtrert gang'!Z$3&gt;='Beregning - Til fots ny'!$P$114)*('bef13over filtrert gang'!Z$3&lt;='Beregning - Til fots ny'!$P$115)*($A133='Beregning - Til fots ny'!$P$94)</f>
        <v>0</v>
      </c>
      <c r="AA133">
        <f>bef13over!AA133*('bef13over filtrert gang'!AA$3&gt;='Beregning - Til fots ny'!$P$114)*('bef13over filtrert gang'!AA$3&lt;='Beregning - Til fots ny'!$P$115)*($A133='Beregning - Til fots ny'!$P$94)</f>
        <v>0</v>
      </c>
      <c r="AB133">
        <f>bef13over!AB133*('bef13over filtrert gang'!AB$3&gt;='Beregning - Til fots ny'!$P$114)*('bef13over filtrert gang'!AB$3&lt;='Beregning - Til fots ny'!$P$115)*($A133='Beregning - Til fots ny'!$P$94)</f>
        <v>0</v>
      </c>
      <c r="AC133">
        <f>bef13over!AC133*('bef13over filtrert gang'!AC$3&gt;='Beregning - Til fots ny'!$P$114)*('bef13over filtrert gang'!AC$3&lt;='Beregning - Til fots ny'!$P$115)*($A133='Beregning - Til fots ny'!$P$94)</f>
        <v>0</v>
      </c>
      <c r="AD133">
        <f>bef13over!AD133*('bef13over filtrert gang'!AD$3&gt;='Beregning - Til fots ny'!$P$114)*('bef13over filtrert gang'!AD$3&lt;='Beregning - Til fots ny'!$P$115)*($A133='Beregning - Til fots ny'!$P$94)</f>
        <v>0</v>
      </c>
    </row>
    <row r="134" spans="1:30">
      <c r="A134">
        <v>817</v>
      </c>
      <c r="B134">
        <f>bef13over!B134*('bef13over filtrert gang'!B$3&gt;='Beregning - Til fots ny'!$P$114)*('bef13over filtrert gang'!B$3&lt;='Beregning - Til fots ny'!$P$115)*($A134='Beregning - Til fots ny'!$P$94)</f>
        <v>0</v>
      </c>
      <c r="C134">
        <f>bef13over!C134*('bef13over filtrert gang'!C$3&gt;='Beregning - Til fots ny'!$P$114)*('bef13over filtrert gang'!C$3&lt;='Beregning - Til fots ny'!$P$115)*($A134='Beregning - Til fots ny'!$P$94)</f>
        <v>0</v>
      </c>
      <c r="D134">
        <f>bef13over!D134*('bef13over filtrert gang'!D$3&gt;='Beregning - Til fots ny'!$P$114)*('bef13over filtrert gang'!D$3&lt;='Beregning - Til fots ny'!$P$115)*($A134='Beregning - Til fots ny'!$P$94)</f>
        <v>0</v>
      </c>
      <c r="E134">
        <f>bef13over!E134*('bef13over filtrert gang'!E$3&gt;='Beregning - Til fots ny'!$P$114)*('bef13over filtrert gang'!E$3&lt;='Beregning - Til fots ny'!$P$115)*($A134='Beregning - Til fots ny'!$P$94)</f>
        <v>0</v>
      </c>
      <c r="F134">
        <f>bef13over!F134*('bef13over filtrert gang'!F$3&gt;='Beregning - Til fots ny'!$P$114)*('bef13over filtrert gang'!F$3&lt;='Beregning - Til fots ny'!$P$115)*($A134='Beregning - Til fots ny'!$P$94)</f>
        <v>0</v>
      </c>
      <c r="G134">
        <f>bef13over!G134*('bef13over filtrert gang'!G$3&gt;='Beregning - Til fots ny'!$P$114)*('bef13over filtrert gang'!G$3&lt;='Beregning - Til fots ny'!$P$115)*($A134='Beregning - Til fots ny'!$P$94)</f>
        <v>0</v>
      </c>
      <c r="H134">
        <f>bef13over!H134*('bef13over filtrert gang'!H$3&gt;='Beregning - Til fots ny'!$P$114)*('bef13over filtrert gang'!H$3&lt;='Beregning - Til fots ny'!$P$115)*($A134='Beregning - Til fots ny'!$P$94)</f>
        <v>0</v>
      </c>
      <c r="I134">
        <f>bef13over!I134*('bef13over filtrert gang'!I$3&gt;='Beregning - Til fots ny'!$P$114)*('bef13over filtrert gang'!I$3&lt;='Beregning - Til fots ny'!$P$115)*($A134='Beregning - Til fots ny'!$P$94)</f>
        <v>0</v>
      </c>
      <c r="J134">
        <f>bef13over!J134*('bef13over filtrert gang'!J$3&gt;='Beregning - Til fots ny'!$P$114)*('bef13over filtrert gang'!J$3&lt;='Beregning - Til fots ny'!$P$115)*($A134='Beregning - Til fots ny'!$P$94)</f>
        <v>0</v>
      </c>
      <c r="K134">
        <f>bef13over!K134*('bef13over filtrert gang'!K$3&gt;='Beregning - Til fots ny'!$P$114)*('bef13over filtrert gang'!K$3&lt;='Beregning - Til fots ny'!$P$115)*($A134='Beregning - Til fots ny'!$P$94)</f>
        <v>0</v>
      </c>
      <c r="L134">
        <f>bef13over!L134*('bef13over filtrert gang'!L$3&gt;='Beregning - Til fots ny'!$P$114)*('bef13over filtrert gang'!L$3&lt;='Beregning - Til fots ny'!$P$115)*($A134='Beregning - Til fots ny'!$P$94)</f>
        <v>0</v>
      </c>
      <c r="M134">
        <f>bef13over!M134*('bef13over filtrert gang'!M$3&gt;='Beregning - Til fots ny'!$P$114)*('bef13over filtrert gang'!M$3&lt;='Beregning - Til fots ny'!$P$115)*($A134='Beregning - Til fots ny'!$P$94)</f>
        <v>0</v>
      </c>
      <c r="N134">
        <f>bef13over!N134*('bef13over filtrert gang'!N$3&gt;='Beregning - Til fots ny'!$P$114)*('bef13over filtrert gang'!N$3&lt;='Beregning - Til fots ny'!$P$115)*($A134='Beregning - Til fots ny'!$P$94)</f>
        <v>0</v>
      </c>
      <c r="O134">
        <f>bef13over!O134*('bef13over filtrert gang'!O$3&gt;='Beregning - Til fots ny'!$P$114)*('bef13over filtrert gang'!O$3&lt;='Beregning - Til fots ny'!$P$115)*($A134='Beregning - Til fots ny'!$P$94)</f>
        <v>0</v>
      </c>
      <c r="P134">
        <f>bef13over!P134*('bef13over filtrert gang'!P$3&gt;='Beregning - Til fots ny'!$P$114)*('bef13over filtrert gang'!P$3&lt;='Beregning - Til fots ny'!$P$115)*($A134='Beregning - Til fots ny'!$P$94)</f>
        <v>0</v>
      </c>
      <c r="Q134">
        <f>bef13over!Q134*('bef13over filtrert gang'!Q$3&gt;='Beregning - Til fots ny'!$P$114)*('bef13over filtrert gang'!Q$3&lt;='Beregning - Til fots ny'!$P$115)*($A134='Beregning - Til fots ny'!$P$94)</f>
        <v>0</v>
      </c>
      <c r="R134">
        <f>bef13over!R134*('bef13over filtrert gang'!R$3&gt;='Beregning - Til fots ny'!$P$114)*('bef13over filtrert gang'!R$3&lt;='Beregning - Til fots ny'!$P$115)*($A134='Beregning - Til fots ny'!$P$94)</f>
        <v>0</v>
      </c>
      <c r="S134">
        <f>bef13over!S134*('bef13over filtrert gang'!S$3&gt;='Beregning - Til fots ny'!$P$114)*('bef13over filtrert gang'!S$3&lt;='Beregning - Til fots ny'!$P$115)*($A134='Beregning - Til fots ny'!$P$94)</f>
        <v>0</v>
      </c>
      <c r="T134">
        <f>bef13over!T134*('bef13over filtrert gang'!T$3&gt;='Beregning - Til fots ny'!$P$114)*('bef13over filtrert gang'!T$3&lt;='Beregning - Til fots ny'!$P$115)*($A134='Beregning - Til fots ny'!$P$94)</f>
        <v>0</v>
      </c>
      <c r="U134">
        <f>bef13over!U134*('bef13over filtrert gang'!U$3&gt;='Beregning - Til fots ny'!$P$114)*('bef13over filtrert gang'!U$3&lt;='Beregning - Til fots ny'!$P$115)*($A134='Beregning - Til fots ny'!$P$94)</f>
        <v>0</v>
      </c>
      <c r="V134">
        <f>bef13over!V134*('bef13over filtrert gang'!V$3&gt;='Beregning - Til fots ny'!$P$114)*('bef13over filtrert gang'!V$3&lt;='Beregning - Til fots ny'!$P$115)*($A134='Beregning - Til fots ny'!$P$94)</f>
        <v>0</v>
      </c>
      <c r="W134">
        <f>bef13over!W134*('bef13over filtrert gang'!W$3&gt;='Beregning - Til fots ny'!$P$114)*('bef13over filtrert gang'!W$3&lt;='Beregning - Til fots ny'!$P$115)*($A134='Beregning - Til fots ny'!$P$94)</f>
        <v>0</v>
      </c>
      <c r="X134">
        <f>bef13over!X134*('bef13over filtrert gang'!X$3&gt;='Beregning - Til fots ny'!$P$114)*('bef13over filtrert gang'!X$3&lt;='Beregning - Til fots ny'!$P$115)*($A134='Beregning - Til fots ny'!$P$94)</f>
        <v>0</v>
      </c>
      <c r="Y134">
        <f>bef13over!Y134*('bef13over filtrert gang'!Y$3&gt;='Beregning - Til fots ny'!$P$114)*('bef13over filtrert gang'!Y$3&lt;='Beregning - Til fots ny'!$P$115)*($A134='Beregning - Til fots ny'!$P$94)</f>
        <v>0</v>
      </c>
      <c r="Z134">
        <f>bef13over!Z134*('bef13over filtrert gang'!Z$3&gt;='Beregning - Til fots ny'!$P$114)*('bef13over filtrert gang'!Z$3&lt;='Beregning - Til fots ny'!$P$115)*($A134='Beregning - Til fots ny'!$P$94)</f>
        <v>0</v>
      </c>
      <c r="AA134">
        <f>bef13over!AA134*('bef13over filtrert gang'!AA$3&gt;='Beregning - Til fots ny'!$P$114)*('bef13over filtrert gang'!AA$3&lt;='Beregning - Til fots ny'!$P$115)*($A134='Beregning - Til fots ny'!$P$94)</f>
        <v>0</v>
      </c>
      <c r="AB134">
        <f>bef13over!AB134*('bef13over filtrert gang'!AB$3&gt;='Beregning - Til fots ny'!$P$114)*('bef13over filtrert gang'!AB$3&lt;='Beregning - Til fots ny'!$P$115)*($A134='Beregning - Til fots ny'!$P$94)</f>
        <v>0</v>
      </c>
      <c r="AC134">
        <f>bef13over!AC134*('bef13over filtrert gang'!AC$3&gt;='Beregning - Til fots ny'!$P$114)*('bef13over filtrert gang'!AC$3&lt;='Beregning - Til fots ny'!$P$115)*($A134='Beregning - Til fots ny'!$P$94)</f>
        <v>0</v>
      </c>
      <c r="AD134">
        <f>bef13over!AD134*('bef13over filtrert gang'!AD$3&gt;='Beregning - Til fots ny'!$P$114)*('bef13over filtrert gang'!AD$3&lt;='Beregning - Til fots ny'!$P$115)*($A134='Beregning - Til fots ny'!$P$94)</f>
        <v>0</v>
      </c>
    </row>
    <row r="135" spans="1:30">
      <c r="A135">
        <v>819</v>
      </c>
      <c r="B135">
        <f>bef13over!B135*('bef13over filtrert gang'!B$3&gt;='Beregning - Til fots ny'!$P$114)*('bef13over filtrert gang'!B$3&lt;='Beregning - Til fots ny'!$P$115)*($A135='Beregning - Til fots ny'!$P$94)</f>
        <v>0</v>
      </c>
      <c r="C135">
        <f>bef13over!C135*('bef13over filtrert gang'!C$3&gt;='Beregning - Til fots ny'!$P$114)*('bef13over filtrert gang'!C$3&lt;='Beregning - Til fots ny'!$P$115)*($A135='Beregning - Til fots ny'!$P$94)</f>
        <v>0</v>
      </c>
      <c r="D135">
        <f>bef13over!D135*('bef13over filtrert gang'!D$3&gt;='Beregning - Til fots ny'!$P$114)*('bef13over filtrert gang'!D$3&lt;='Beregning - Til fots ny'!$P$115)*($A135='Beregning - Til fots ny'!$P$94)</f>
        <v>0</v>
      </c>
      <c r="E135">
        <f>bef13over!E135*('bef13over filtrert gang'!E$3&gt;='Beregning - Til fots ny'!$P$114)*('bef13over filtrert gang'!E$3&lt;='Beregning - Til fots ny'!$P$115)*($A135='Beregning - Til fots ny'!$P$94)</f>
        <v>0</v>
      </c>
      <c r="F135">
        <f>bef13over!F135*('bef13over filtrert gang'!F$3&gt;='Beregning - Til fots ny'!$P$114)*('bef13over filtrert gang'!F$3&lt;='Beregning - Til fots ny'!$P$115)*($A135='Beregning - Til fots ny'!$P$94)</f>
        <v>0</v>
      </c>
      <c r="G135">
        <f>bef13over!G135*('bef13over filtrert gang'!G$3&gt;='Beregning - Til fots ny'!$P$114)*('bef13over filtrert gang'!G$3&lt;='Beregning - Til fots ny'!$P$115)*($A135='Beregning - Til fots ny'!$P$94)</f>
        <v>0</v>
      </c>
      <c r="H135">
        <f>bef13over!H135*('bef13over filtrert gang'!H$3&gt;='Beregning - Til fots ny'!$P$114)*('bef13over filtrert gang'!H$3&lt;='Beregning - Til fots ny'!$P$115)*($A135='Beregning - Til fots ny'!$P$94)</f>
        <v>0</v>
      </c>
      <c r="I135">
        <f>bef13over!I135*('bef13over filtrert gang'!I$3&gt;='Beregning - Til fots ny'!$P$114)*('bef13over filtrert gang'!I$3&lt;='Beregning - Til fots ny'!$P$115)*($A135='Beregning - Til fots ny'!$P$94)</f>
        <v>0</v>
      </c>
      <c r="J135">
        <f>bef13over!J135*('bef13over filtrert gang'!J$3&gt;='Beregning - Til fots ny'!$P$114)*('bef13over filtrert gang'!J$3&lt;='Beregning - Til fots ny'!$P$115)*($A135='Beregning - Til fots ny'!$P$94)</f>
        <v>0</v>
      </c>
      <c r="K135">
        <f>bef13over!K135*('bef13over filtrert gang'!K$3&gt;='Beregning - Til fots ny'!$P$114)*('bef13over filtrert gang'!K$3&lt;='Beregning - Til fots ny'!$P$115)*($A135='Beregning - Til fots ny'!$P$94)</f>
        <v>0</v>
      </c>
      <c r="L135">
        <f>bef13over!L135*('bef13over filtrert gang'!L$3&gt;='Beregning - Til fots ny'!$P$114)*('bef13over filtrert gang'!L$3&lt;='Beregning - Til fots ny'!$P$115)*($A135='Beregning - Til fots ny'!$P$94)</f>
        <v>0</v>
      </c>
      <c r="M135">
        <f>bef13over!M135*('bef13over filtrert gang'!M$3&gt;='Beregning - Til fots ny'!$P$114)*('bef13over filtrert gang'!M$3&lt;='Beregning - Til fots ny'!$P$115)*($A135='Beregning - Til fots ny'!$P$94)</f>
        <v>0</v>
      </c>
      <c r="N135">
        <f>bef13over!N135*('bef13over filtrert gang'!N$3&gt;='Beregning - Til fots ny'!$P$114)*('bef13over filtrert gang'!N$3&lt;='Beregning - Til fots ny'!$P$115)*($A135='Beregning - Til fots ny'!$P$94)</f>
        <v>0</v>
      </c>
      <c r="O135">
        <f>bef13over!O135*('bef13over filtrert gang'!O$3&gt;='Beregning - Til fots ny'!$P$114)*('bef13over filtrert gang'!O$3&lt;='Beregning - Til fots ny'!$P$115)*($A135='Beregning - Til fots ny'!$P$94)</f>
        <v>0</v>
      </c>
      <c r="P135">
        <f>bef13over!P135*('bef13over filtrert gang'!P$3&gt;='Beregning - Til fots ny'!$P$114)*('bef13over filtrert gang'!P$3&lt;='Beregning - Til fots ny'!$P$115)*($A135='Beregning - Til fots ny'!$P$94)</f>
        <v>0</v>
      </c>
      <c r="Q135">
        <f>bef13over!Q135*('bef13over filtrert gang'!Q$3&gt;='Beregning - Til fots ny'!$P$114)*('bef13over filtrert gang'!Q$3&lt;='Beregning - Til fots ny'!$P$115)*($A135='Beregning - Til fots ny'!$P$94)</f>
        <v>0</v>
      </c>
      <c r="R135">
        <f>bef13over!R135*('bef13over filtrert gang'!R$3&gt;='Beregning - Til fots ny'!$P$114)*('bef13over filtrert gang'!R$3&lt;='Beregning - Til fots ny'!$P$115)*($A135='Beregning - Til fots ny'!$P$94)</f>
        <v>0</v>
      </c>
      <c r="S135">
        <f>bef13over!S135*('bef13over filtrert gang'!S$3&gt;='Beregning - Til fots ny'!$P$114)*('bef13over filtrert gang'!S$3&lt;='Beregning - Til fots ny'!$P$115)*($A135='Beregning - Til fots ny'!$P$94)</f>
        <v>0</v>
      </c>
      <c r="T135">
        <f>bef13over!T135*('bef13over filtrert gang'!T$3&gt;='Beregning - Til fots ny'!$P$114)*('bef13over filtrert gang'!T$3&lt;='Beregning - Til fots ny'!$P$115)*($A135='Beregning - Til fots ny'!$P$94)</f>
        <v>0</v>
      </c>
      <c r="U135">
        <f>bef13over!U135*('bef13over filtrert gang'!U$3&gt;='Beregning - Til fots ny'!$P$114)*('bef13over filtrert gang'!U$3&lt;='Beregning - Til fots ny'!$P$115)*($A135='Beregning - Til fots ny'!$P$94)</f>
        <v>0</v>
      </c>
      <c r="V135">
        <f>bef13over!V135*('bef13over filtrert gang'!V$3&gt;='Beregning - Til fots ny'!$P$114)*('bef13over filtrert gang'!V$3&lt;='Beregning - Til fots ny'!$P$115)*($A135='Beregning - Til fots ny'!$P$94)</f>
        <v>0</v>
      </c>
      <c r="W135">
        <f>bef13over!W135*('bef13over filtrert gang'!W$3&gt;='Beregning - Til fots ny'!$P$114)*('bef13over filtrert gang'!W$3&lt;='Beregning - Til fots ny'!$P$115)*($A135='Beregning - Til fots ny'!$P$94)</f>
        <v>0</v>
      </c>
      <c r="X135">
        <f>bef13over!X135*('bef13over filtrert gang'!X$3&gt;='Beregning - Til fots ny'!$P$114)*('bef13over filtrert gang'!X$3&lt;='Beregning - Til fots ny'!$P$115)*($A135='Beregning - Til fots ny'!$P$94)</f>
        <v>0</v>
      </c>
      <c r="Y135">
        <f>bef13over!Y135*('bef13over filtrert gang'!Y$3&gt;='Beregning - Til fots ny'!$P$114)*('bef13over filtrert gang'!Y$3&lt;='Beregning - Til fots ny'!$P$115)*($A135='Beregning - Til fots ny'!$P$94)</f>
        <v>0</v>
      </c>
      <c r="Z135">
        <f>bef13over!Z135*('bef13over filtrert gang'!Z$3&gt;='Beregning - Til fots ny'!$P$114)*('bef13over filtrert gang'!Z$3&lt;='Beregning - Til fots ny'!$P$115)*($A135='Beregning - Til fots ny'!$P$94)</f>
        <v>0</v>
      </c>
      <c r="AA135">
        <f>bef13over!AA135*('bef13over filtrert gang'!AA$3&gt;='Beregning - Til fots ny'!$P$114)*('bef13over filtrert gang'!AA$3&lt;='Beregning - Til fots ny'!$P$115)*($A135='Beregning - Til fots ny'!$P$94)</f>
        <v>0</v>
      </c>
      <c r="AB135">
        <f>bef13over!AB135*('bef13over filtrert gang'!AB$3&gt;='Beregning - Til fots ny'!$P$114)*('bef13over filtrert gang'!AB$3&lt;='Beregning - Til fots ny'!$P$115)*($A135='Beregning - Til fots ny'!$P$94)</f>
        <v>0</v>
      </c>
      <c r="AC135">
        <f>bef13over!AC135*('bef13over filtrert gang'!AC$3&gt;='Beregning - Til fots ny'!$P$114)*('bef13over filtrert gang'!AC$3&lt;='Beregning - Til fots ny'!$P$115)*($A135='Beregning - Til fots ny'!$P$94)</f>
        <v>0</v>
      </c>
      <c r="AD135">
        <f>bef13over!AD135*('bef13over filtrert gang'!AD$3&gt;='Beregning - Til fots ny'!$P$114)*('bef13over filtrert gang'!AD$3&lt;='Beregning - Til fots ny'!$P$115)*($A135='Beregning - Til fots ny'!$P$94)</f>
        <v>0</v>
      </c>
    </row>
    <row r="136" spans="1:30">
      <c r="A136">
        <v>821</v>
      </c>
      <c r="B136">
        <f>bef13over!B136*('bef13over filtrert gang'!B$3&gt;='Beregning - Til fots ny'!$P$114)*('bef13over filtrert gang'!B$3&lt;='Beregning - Til fots ny'!$P$115)*($A136='Beregning - Til fots ny'!$P$94)</f>
        <v>0</v>
      </c>
      <c r="C136">
        <f>bef13over!C136*('bef13over filtrert gang'!C$3&gt;='Beregning - Til fots ny'!$P$114)*('bef13over filtrert gang'!C$3&lt;='Beregning - Til fots ny'!$P$115)*($A136='Beregning - Til fots ny'!$P$94)</f>
        <v>0</v>
      </c>
      <c r="D136">
        <f>bef13over!D136*('bef13over filtrert gang'!D$3&gt;='Beregning - Til fots ny'!$P$114)*('bef13over filtrert gang'!D$3&lt;='Beregning - Til fots ny'!$P$115)*($A136='Beregning - Til fots ny'!$P$94)</f>
        <v>0</v>
      </c>
      <c r="E136">
        <f>bef13over!E136*('bef13over filtrert gang'!E$3&gt;='Beregning - Til fots ny'!$P$114)*('bef13over filtrert gang'!E$3&lt;='Beregning - Til fots ny'!$P$115)*($A136='Beregning - Til fots ny'!$P$94)</f>
        <v>0</v>
      </c>
      <c r="F136">
        <f>bef13over!F136*('bef13over filtrert gang'!F$3&gt;='Beregning - Til fots ny'!$P$114)*('bef13over filtrert gang'!F$3&lt;='Beregning - Til fots ny'!$P$115)*($A136='Beregning - Til fots ny'!$P$94)</f>
        <v>0</v>
      </c>
      <c r="G136">
        <f>bef13over!G136*('bef13over filtrert gang'!G$3&gt;='Beregning - Til fots ny'!$P$114)*('bef13over filtrert gang'!G$3&lt;='Beregning - Til fots ny'!$P$115)*($A136='Beregning - Til fots ny'!$P$94)</f>
        <v>0</v>
      </c>
      <c r="H136">
        <f>bef13over!H136*('bef13over filtrert gang'!H$3&gt;='Beregning - Til fots ny'!$P$114)*('bef13over filtrert gang'!H$3&lt;='Beregning - Til fots ny'!$P$115)*($A136='Beregning - Til fots ny'!$P$94)</f>
        <v>0</v>
      </c>
      <c r="I136">
        <f>bef13over!I136*('bef13over filtrert gang'!I$3&gt;='Beregning - Til fots ny'!$P$114)*('bef13over filtrert gang'!I$3&lt;='Beregning - Til fots ny'!$P$115)*($A136='Beregning - Til fots ny'!$P$94)</f>
        <v>0</v>
      </c>
      <c r="J136">
        <f>bef13over!J136*('bef13over filtrert gang'!J$3&gt;='Beregning - Til fots ny'!$P$114)*('bef13over filtrert gang'!J$3&lt;='Beregning - Til fots ny'!$P$115)*($A136='Beregning - Til fots ny'!$P$94)</f>
        <v>0</v>
      </c>
      <c r="K136">
        <f>bef13over!K136*('bef13over filtrert gang'!K$3&gt;='Beregning - Til fots ny'!$P$114)*('bef13over filtrert gang'!K$3&lt;='Beregning - Til fots ny'!$P$115)*($A136='Beregning - Til fots ny'!$P$94)</f>
        <v>0</v>
      </c>
      <c r="L136">
        <f>bef13over!L136*('bef13over filtrert gang'!L$3&gt;='Beregning - Til fots ny'!$P$114)*('bef13over filtrert gang'!L$3&lt;='Beregning - Til fots ny'!$P$115)*($A136='Beregning - Til fots ny'!$P$94)</f>
        <v>0</v>
      </c>
      <c r="M136">
        <f>bef13over!M136*('bef13over filtrert gang'!M$3&gt;='Beregning - Til fots ny'!$P$114)*('bef13over filtrert gang'!M$3&lt;='Beregning - Til fots ny'!$P$115)*($A136='Beregning - Til fots ny'!$P$94)</f>
        <v>0</v>
      </c>
      <c r="N136">
        <f>bef13over!N136*('bef13over filtrert gang'!N$3&gt;='Beregning - Til fots ny'!$P$114)*('bef13over filtrert gang'!N$3&lt;='Beregning - Til fots ny'!$P$115)*($A136='Beregning - Til fots ny'!$P$94)</f>
        <v>0</v>
      </c>
      <c r="O136">
        <f>bef13over!O136*('bef13over filtrert gang'!O$3&gt;='Beregning - Til fots ny'!$P$114)*('bef13over filtrert gang'!O$3&lt;='Beregning - Til fots ny'!$P$115)*($A136='Beregning - Til fots ny'!$P$94)</f>
        <v>0</v>
      </c>
      <c r="P136">
        <f>bef13over!P136*('bef13over filtrert gang'!P$3&gt;='Beregning - Til fots ny'!$P$114)*('bef13over filtrert gang'!P$3&lt;='Beregning - Til fots ny'!$P$115)*($A136='Beregning - Til fots ny'!$P$94)</f>
        <v>0</v>
      </c>
      <c r="Q136">
        <f>bef13over!Q136*('bef13over filtrert gang'!Q$3&gt;='Beregning - Til fots ny'!$P$114)*('bef13over filtrert gang'!Q$3&lt;='Beregning - Til fots ny'!$P$115)*($A136='Beregning - Til fots ny'!$P$94)</f>
        <v>0</v>
      </c>
      <c r="R136">
        <f>bef13over!R136*('bef13over filtrert gang'!R$3&gt;='Beregning - Til fots ny'!$P$114)*('bef13over filtrert gang'!R$3&lt;='Beregning - Til fots ny'!$P$115)*($A136='Beregning - Til fots ny'!$P$94)</f>
        <v>0</v>
      </c>
      <c r="S136">
        <f>bef13over!S136*('bef13over filtrert gang'!S$3&gt;='Beregning - Til fots ny'!$P$114)*('bef13over filtrert gang'!S$3&lt;='Beregning - Til fots ny'!$P$115)*($A136='Beregning - Til fots ny'!$P$94)</f>
        <v>0</v>
      </c>
      <c r="T136">
        <f>bef13over!T136*('bef13over filtrert gang'!T$3&gt;='Beregning - Til fots ny'!$P$114)*('bef13over filtrert gang'!T$3&lt;='Beregning - Til fots ny'!$P$115)*($A136='Beregning - Til fots ny'!$P$94)</f>
        <v>0</v>
      </c>
      <c r="U136">
        <f>bef13over!U136*('bef13over filtrert gang'!U$3&gt;='Beregning - Til fots ny'!$P$114)*('bef13over filtrert gang'!U$3&lt;='Beregning - Til fots ny'!$P$115)*($A136='Beregning - Til fots ny'!$P$94)</f>
        <v>0</v>
      </c>
      <c r="V136">
        <f>bef13over!V136*('bef13over filtrert gang'!V$3&gt;='Beregning - Til fots ny'!$P$114)*('bef13over filtrert gang'!V$3&lt;='Beregning - Til fots ny'!$P$115)*($A136='Beregning - Til fots ny'!$P$94)</f>
        <v>0</v>
      </c>
      <c r="W136">
        <f>bef13over!W136*('bef13over filtrert gang'!W$3&gt;='Beregning - Til fots ny'!$P$114)*('bef13over filtrert gang'!W$3&lt;='Beregning - Til fots ny'!$P$115)*($A136='Beregning - Til fots ny'!$P$94)</f>
        <v>0</v>
      </c>
      <c r="X136">
        <f>bef13over!X136*('bef13over filtrert gang'!X$3&gt;='Beregning - Til fots ny'!$P$114)*('bef13over filtrert gang'!X$3&lt;='Beregning - Til fots ny'!$P$115)*($A136='Beregning - Til fots ny'!$P$94)</f>
        <v>0</v>
      </c>
      <c r="Y136">
        <f>bef13over!Y136*('bef13over filtrert gang'!Y$3&gt;='Beregning - Til fots ny'!$P$114)*('bef13over filtrert gang'!Y$3&lt;='Beregning - Til fots ny'!$P$115)*($A136='Beregning - Til fots ny'!$P$94)</f>
        <v>0</v>
      </c>
      <c r="Z136">
        <f>bef13over!Z136*('bef13over filtrert gang'!Z$3&gt;='Beregning - Til fots ny'!$P$114)*('bef13over filtrert gang'!Z$3&lt;='Beregning - Til fots ny'!$P$115)*($A136='Beregning - Til fots ny'!$P$94)</f>
        <v>0</v>
      </c>
      <c r="AA136">
        <f>bef13over!AA136*('bef13over filtrert gang'!AA$3&gt;='Beregning - Til fots ny'!$P$114)*('bef13over filtrert gang'!AA$3&lt;='Beregning - Til fots ny'!$P$115)*($A136='Beregning - Til fots ny'!$P$94)</f>
        <v>0</v>
      </c>
      <c r="AB136">
        <f>bef13over!AB136*('bef13over filtrert gang'!AB$3&gt;='Beregning - Til fots ny'!$P$114)*('bef13over filtrert gang'!AB$3&lt;='Beregning - Til fots ny'!$P$115)*($A136='Beregning - Til fots ny'!$P$94)</f>
        <v>0</v>
      </c>
      <c r="AC136">
        <f>bef13over!AC136*('bef13over filtrert gang'!AC$3&gt;='Beregning - Til fots ny'!$P$114)*('bef13over filtrert gang'!AC$3&lt;='Beregning - Til fots ny'!$P$115)*($A136='Beregning - Til fots ny'!$P$94)</f>
        <v>0</v>
      </c>
      <c r="AD136">
        <f>bef13over!AD136*('bef13over filtrert gang'!AD$3&gt;='Beregning - Til fots ny'!$P$114)*('bef13over filtrert gang'!AD$3&lt;='Beregning - Til fots ny'!$P$115)*($A136='Beregning - Til fots ny'!$P$94)</f>
        <v>0</v>
      </c>
    </row>
    <row r="137" spans="1:30">
      <c r="A137">
        <v>822</v>
      </c>
      <c r="B137">
        <f>bef13over!B137*('bef13over filtrert gang'!B$3&gt;='Beregning - Til fots ny'!$P$114)*('bef13over filtrert gang'!B$3&lt;='Beregning - Til fots ny'!$P$115)*($A137='Beregning - Til fots ny'!$P$94)</f>
        <v>0</v>
      </c>
      <c r="C137">
        <f>bef13over!C137*('bef13over filtrert gang'!C$3&gt;='Beregning - Til fots ny'!$P$114)*('bef13over filtrert gang'!C$3&lt;='Beregning - Til fots ny'!$P$115)*($A137='Beregning - Til fots ny'!$P$94)</f>
        <v>0</v>
      </c>
      <c r="D137">
        <f>bef13over!D137*('bef13over filtrert gang'!D$3&gt;='Beregning - Til fots ny'!$P$114)*('bef13over filtrert gang'!D$3&lt;='Beregning - Til fots ny'!$P$115)*($A137='Beregning - Til fots ny'!$P$94)</f>
        <v>0</v>
      </c>
      <c r="E137">
        <f>bef13over!E137*('bef13over filtrert gang'!E$3&gt;='Beregning - Til fots ny'!$P$114)*('bef13over filtrert gang'!E$3&lt;='Beregning - Til fots ny'!$P$115)*($A137='Beregning - Til fots ny'!$P$94)</f>
        <v>0</v>
      </c>
      <c r="F137">
        <f>bef13over!F137*('bef13over filtrert gang'!F$3&gt;='Beregning - Til fots ny'!$P$114)*('bef13over filtrert gang'!F$3&lt;='Beregning - Til fots ny'!$P$115)*($A137='Beregning - Til fots ny'!$P$94)</f>
        <v>0</v>
      </c>
      <c r="G137">
        <f>bef13over!G137*('bef13over filtrert gang'!G$3&gt;='Beregning - Til fots ny'!$P$114)*('bef13over filtrert gang'!G$3&lt;='Beregning - Til fots ny'!$P$115)*($A137='Beregning - Til fots ny'!$P$94)</f>
        <v>0</v>
      </c>
      <c r="H137">
        <f>bef13over!H137*('bef13over filtrert gang'!H$3&gt;='Beregning - Til fots ny'!$P$114)*('bef13over filtrert gang'!H$3&lt;='Beregning - Til fots ny'!$P$115)*($A137='Beregning - Til fots ny'!$P$94)</f>
        <v>0</v>
      </c>
      <c r="I137">
        <f>bef13over!I137*('bef13over filtrert gang'!I$3&gt;='Beregning - Til fots ny'!$P$114)*('bef13over filtrert gang'!I$3&lt;='Beregning - Til fots ny'!$P$115)*($A137='Beregning - Til fots ny'!$P$94)</f>
        <v>0</v>
      </c>
      <c r="J137">
        <f>bef13over!J137*('bef13over filtrert gang'!J$3&gt;='Beregning - Til fots ny'!$P$114)*('bef13over filtrert gang'!J$3&lt;='Beregning - Til fots ny'!$P$115)*($A137='Beregning - Til fots ny'!$P$94)</f>
        <v>0</v>
      </c>
      <c r="K137">
        <f>bef13over!K137*('bef13over filtrert gang'!K$3&gt;='Beregning - Til fots ny'!$P$114)*('bef13over filtrert gang'!K$3&lt;='Beregning - Til fots ny'!$P$115)*($A137='Beregning - Til fots ny'!$P$94)</f>
        <v>0</v>
      </c>
      <c r="L137">
        <f>bef13over!L137*('bef13over filtrert gang'!L$3&gt;='Beregning - Til fots ny'!$P$114)*('bef13over filtrert gang'!L$3&lt;='Beregning - Til fots ny'!$P$115)*($A137='Beregning - Til fots ny'!$P$94)</f>
        <v>0</v>
      </c>
      <c r="M137">
        <f>bef13over!M137*('bef13over filtrert gang'!M$3&gt;='Beregning - Til fots ny'!$P$114)*('bef13over filtrert gang'!M$3&lt;='Beregning - Til fots ny'!$P$115)*($A137='Beregning - Til fots ny'!$P$94)</f>
        <v>0</v>
      </c>
      <c r="N137">
        <f>bef13over!N137*('bef13over filtrert gang'!N$3&gt;='Beregning - Til fots ny'!$P$114)*('bef13over filtrert gang'!N$3&lt;='Beregning - Til fots ny'!$P$115)*($A137='Beregning - Til fots ny'!$P$94)</f>
        <v>0</v>
      </c>
      <c r="O137">
        <f>bef13over!O137*('bef13over filtrert gang'!O$3&gt;='Beregning - Til fots ny'!$P$114)*('bef13over filtrert gang'!O$3&lt;='Beregning - Til fots ny'!$P$115)*($A137='Beregning - Til fots ny'!$P$94)</f>
        <v>0</v>
      </c>
      <c r="P137">
        <f>bef13over!P137*('bef13over filtrert gang'!P$3&gt;='Beregning - Til fots ny'!$P$114)*('bef13over filtrert gang'!P$3&lt;='Beregning - Til fots ny'!$P$115)*($A137='Beregning - Til fots ny'!$P$94)</f>
        <v>0</v>
      </c>
      <c r="Q137">
        <f>bef13over!Q137*('bef13over filtrert gang'!Q$3&gt;='Beregning - Til fots ny'!$P$114)*('bef13over filtrert gang'!Q$3&lt;='Beregning - Til fots ny'!$P$115)*($A137='Beregning - Til fots ny'!$P$94)</f>
        <v>0</v>
      </c>
      <c r="R137">
        <f>bef13over!R137*('bef13over filtrert gang'!R$3&gt;='Beregning - Til fots ny'!$P$114)*('bef13over filtrert gang'!R$3&lt;='Beregning - Til fots ny'!$P$115)*($A137='Beregning - Til fots ny'!$P$94)</f>
        <v>0</v>
      </c>
      <c r="S137">
        <f>bef13over!S137*('bef13over filtrert gang'!S$3&gt;='Beregning - Til fots ny'!$P$114)*('bef13over filtrert gang'!S$3&lt;='Beregning - Til fots ny'!$P$115)*($A137='Beregning - Til fots ny'!$P$94)</f>
        <v>0</v>
      </c>
      <c r="T137">
        <f>bef13over!T137*('bef13over filtrert gang'!T$3&gt;='Beregning - Til fots ny'!$P$114)*('bef13over filtrert gang'!T$3&lt;='Beregning - Til fots ny'!$P$115)*($A137='Beregning - Til fots ny'!$P$94)</f>
        <v>0</v>
      </c>
      <c r="U137">
        <f>bef13over!U137*('bef13over filtrert gang'!U$3&gt;='Beregning - Til fots ny'!$P$114)*('bef13over filtrert gang'!U$3&lt;='Beregning - Til fots ny'!$P$115)*($A137='Beregning - Til fots ny'!$P$94)</f>
        <v>0</v>
      </c>
      <c r="V137">
        <f>bef13over!V137*('bef13over filtrert gang'!V$3&gt;='Beregning - Til fots ny'!$P$114)*('bef13over filtrert gang'!V$3&lt;='Beregning - Til fots ny'!$P$115)*($A137='Beregning - Til fots ny'!$P$94)</f>
        <v>0</v>
      </c>
      <c r="W137">
        <f>bef13over!W137*('bef13over filtrert gang'!W$3&gt;='Beregning - Til fots ny'!$P$114)*('bef13over filtrert gang'!W$3&lt;='Beregning - Til fots ny'!$P$115)*($A137='Beregning - Til fots ny'!$P$94)</f>
        <v>0</v>
      </c>
      <c r="X137">
        <f>bef13over!X137*('bef13over filtrert gang'!X$3&gt;='Beregning - Til fots ny'!$P$114)*('bef13over filtrert gang'!X$3&lt;='Beregning - Til fots ny'!$P$115)*($A137='Beregning - Til fots ny'!$P$94)</f>
        <v>0</v>
      </c>
      <c r="Y137">
        <f>bef13over!Y137*('bef13over filtrert gang'!Y$3&gt;='Beregning - Til fots ny'!$P$114)*('bef13over filtrert gang'!Y$3&lt;='Beregning - Til fots ny'!$P$115)*($A137='Beregning - Til fots ny'!$P$94)</f>
        <v>0</v>
      </c>
      <c r="Z137">
        <f>bef13over!Z137*('bef13over filtrert gang'!Z$3&gt;='Beregning - Til fots ny'!$P$114)*('bef13over filtrert gang'!Z$3&lt;='Beregning - Til fots ny'!$P$115)*($A137='Beregning - Til fots ny'!$P$94)</f>
        <v>0</v>
      </c>
      <c r="AA137">
        <f>bef13over!AA137*('bef13over filtrert gang'!AA$3&gt;='Beregning - Til fots ny'!$P$114)*('bef13over filtrert gang'!AA$3&lt;='Beregning - Til fots ny'!$P$115)*($A137='Beregning - Til fots ny'!$P$94)</f>
        <v>0</v>
      </c>
      <c r="AB137">
        <f>bef13over!AB137*('bef13over filtrert gang'!AB$3&gt;='Beregning - Til fots ny'!$P$114)*('bef13over filtrert gang'!AB$3&lt;='Beregning - Til fots ny'!$P$115)*($A137='Beregning - Til fots ny'!$P$94)</f>
        <v>0</v>
      </c>
      <c r="AC137">
        <f>bef13over!AC137*('bef13over filtrert gang'!AC$3&gt;='Beregning - Til fots ny'!$P$114)*('bef13over filtrert gang'!AC$3&lt;='Beregning - Til fots ny'!$P$115)*($A137='Beregning - Til fots ny'!$P$94)</f>
        <v>0</v>
      </c>
      <c r="AD137">
        <f>bef13over!AD137*('bef13over filtrert gang'!AD$3&gt;='Beregning - Til fots ny'!$P$114)*('bef13over filtrert gang'!AD$3&lt;='Beregning - Til fots ny'!$P$115)*($A137='Beregning - Til fots ny'!$P$94)</f>
        <v>0</v>
      </c>
    </row>
    <row r="138" spans="1:30">
      <c r="A138">
        <v>826</v>
      </c>
      <c r="B138">
        <f>bef13over!B138*('bef13over filtrert gang'!B$3&gt;='Beregning - Til fots ny'!$P$114)*('bef13over filtrert gang'!B$3&lt;='Beregning - Til fots ny'!$P$115)*($A138='Beregning - Til fots ny'!$P$94)</f>
        <v>0</v>
      </c>
      <c r="C138">
        <f>bef13over!C138*('bef13over filtrert gang'!C$3&gt;='Beregning - Til fots ny'!$P$114)*('bef13over filtrert gang'!C$3&lt;='Beregning - Til fots ny'!$P$115)*($A138='Beregning - Til fots ny'!$P$94)</f>
        <v>0</v>
      </c>
      <c r="D138">
        <f>bef13over!D138*('bef13over filtrert gang'!D$3&gt;='Beregning - Til fots ny'!$P$114)*('bef13over filtrert gang'!D$3&lt;='Beregning - Til fots ny'!$P$115)*($A138='Beregning - Til fots ny'!$P$94)</f>
        <v>0</v>
      </c>
      <c r="E138">
        <f>bef13over!E138*('bef13over filtrert gang'!E$3&gt;='Beregning - Til fots ny'!$P$114)*('bef13over filtrert gang'!E$3&lt;='Beregning - Til fots ny'!$P$115)*($A138='Beregning - Til fots ny'!$P$94)</f>
        <v>0</v>
      </c>
      <c r="F138">
        <f>bef13over!F138*('bef13over filtrert gang'!F$3&gt;='Beregning - Til fots ny'!$P$114)*('bef13over filtrert gang'!F$3&lt;='Beregning - Til fots ny'!$P$115)*($A138='Beregning - Til fots ny'!$P$94)</f>
        <v>0</v>
      </c>
      <c r="G138">
        <f>bef13over!G138*('bef13over filtrert gang'!G$3&gt;='Beregning - Til fots ny'!$P$114)*('bef13over filtrert gang'!G$3&lt;='Beregning - Til fots ny'!$P$115)*($A138='Beregning - Til fots ny'!$P$94)</f>
        <v>0</v>
      </c>
      <c r="H138">
        <f>bef13over!H138*('bef13over filtrert gang'!H$3&gt;='Beregning - Til fots ny'!$P$114)*('bef13over filtrert gang'!H$3&lt;='Beregning - Til fots ny'!$P$115)*($A138='Beregning - Til fots ny'!$P$94)</f>
        <v>0</v>
      </c>
      <c r="I138">
        <f>bef13over!I138*('bef13over filtrert gang'!I$3&gt;='Beregning - Til fots ny'!$P$114)*('bef13over filtrert gang'!I$3&lt;='Beregning - Til fots ny'!$P$115)*($A138='Beregning - Til fots ny'!$P$94)</f>
        <v>0</v>
      </c>
      <c r="J138">
        <f>bef13over!J138*('bef13over filtrert gang'!J$3&gt;='Beregning - Til fots ny'!$P$114)*('bef13over filtrert gang'!J$3&lt;='Beregning - Til fots ny'!$P$115)*($A138='Beregning - Til fots ny'!$P$94)</f>
        <v>0</v>
      </c>
      <c r="K138">
        <f>bef13over!K138*('bef13over filtrert gang'!K$3&gt;='Beregning - Til fots ny'!$P$114)*('bef13over filtrert gang'!K$3&lt;='Beregning - Til fots ny'!$P$115)*($A138='Beregning - Til fots ny'!$P$94)</f>
        <v>0</v>
      </c>
      <c r="L138">
        <f>bef13over!L138*('bef13over filtrert gang'!L$3&gt;='Beregning - Til fots ny'!$P$114)*('bef13over filtrert gang'!L$3&lt;='Beregning - Til fots ny'!$P$115)*($A138='Beregning - Til fots ny'!$P$94)</f>
        <v>0</v>
      </c>
      <c r="M138">
        <f>bef13over!M138*('bef13over filtrert gang'!M$3&gt;='Beregning - Til fots ny'!$P$114)*('bef13over filtrert gang'!M$3&lt;='Beregning - Til fots ny'!$P$115)*($A138='Beregning - Til fots ny'!$P$94)</f>
        <v>0</v>
      </c>
      <c r="N138">
        <f>bef13over!N138*('bef13over filtrert gang'!N$3&gt;='Beregning - Til fots ny'!$P$114)*('bef13over filtrert gang'!N$3&lt;='Beregning - Til fots ny'!$P$115)*($A138='Beregning - Til fots ny'!$P$94)</f>
        <v>0</v>
      </c>
      <c r="O138">
        <f>bef13over!O138*('bef13over filtrert gang'!O$3&gt;='Beregning - Til fots ny'!$P$114)*('bef13over filtrert gang'!O$3&lt;='Beregning - Til fots ny'!$P$115)*($A138='Beregning - Til fots ny'!$P$94)</f>
        <v>0</v>
      </c>
      <c r="P138">
        <f>bef13over!P138*('bef13over filtrert gang'!P$3&gt;='Beregning - Til fots ny'!$P$114)*('bef13over filtrert gang'!P$3&lt;='Beregning - Til fots ny'!$P$115)*($A138='Beregning - Til fots ny'!$P$94)</f>
        <v>0</v>
      </c>
      <c r="Q138">
        <f>bef13over!Q138*('bef13over filtrert gang'!Q$3&gt;='Beregning - Til fots ny'!$P$114)*('bef13over filtrert gang'!Q$3&lt;='Beregning - Til fots ny'!$P$115)*($A138='Beregning - Til fots ny'!$P$94)</f>
        <v>0</v>
      </c>
      <c r="R138">
        <f>bef13over!R138*('bef13over filtrert gang'!R$3&gt;='Beregning - Til fots ny'!$P$114)*('bef13over filtrert gang'!R$3&lt;='Beregning - Til fots ny'!$P$115)*($A138='Beregning - Til fots ny'!$P$94)</f>
        <v>0</v>
      </c>
      <c r="S138">
        <f>bef13over!S138*('bef13over filtrert gang'!S$3&gt;='Beregning - Til fots ny'!$P$114)*('bef13over filtrert gang'!S$3&lt;='Beregning - Til fots ny'!$P$115)*($A138='Beregning - Til fots ny'!$P$94)</f>
        <v>0</v>
      </c>
      <c r="T138">
        <f>bef13over!T138*('bef13over filtrert gang'!T$3&gt;='Beregning - Til fots ny'!$P$114)*('bef13over filtrert gang'!T$3&lt;='Beregning - Til fots ny'!$P$115)*($A138='Beregning - Til fots ny'!$P$94)</f>
        <v>0</v>
      </c>
      <c r="U138">
        <f>bef13over!U138*('bef13over filtrert gang'!U$3&gt;='Beregning - Til fots ny'!$P$114)*('bef13over filtrert gang'!U$3&lt;='Beregning - Til fots ny'!$P$115)*($A138='Beregning - Til fots ny'!$P$94)</f>
        <v>0</v>
      </c>
      <c r="V138">
        <f>bef13over!V138*('bef13over filtrert gang'!V$3&gt;='Beregning - Til fots ny'!$P$114)*('bef13over filtrert gang'!V$3&lt;='Beregning - Til fots ny'!$P$115)*($A138='Beregning - Til fots ny'!$P$94)</f>
        <v>0</v>
      </c>
      <c r="W138">
        <f>bef13over!W138*('bef13over filtrert gang'!W$3&gt;='Beregning - Til fots ny'!$P$114)*('bef13over filtrert gang'!W$3&lt;='Beregning - Til fots ny'!$P$115)*($A138='Beregning - Til fots ny'!$P$94)</f>
        <v>0</v>
      </c>
      <c r="X138">
        <f>bef13over!X138*('bef13over filtrert gang'!X$3&gt;='Beregning - Til fots ny'!$P$114)*('bef13over filtrert gang'!X$3&lt;='Beregning - Til fots ny'!$P$115)*($A138='Beregning - Til fots ny'!$P$94)</f>
        <v>0</v>
      </c>
      <c r="Y138">
        <f>bef13over!Y138*('bef13over filtrert gang'!Y$3&gt;='Beregning - Til fots ny'!$P$114)*('bef13over filtrert gang'!Y$3&lt;='Beregning - Til fots ny'!$P$115)*($A138='Beregning - Til fots ny'!$P$94)</f>
        <v>0</v>
      </c>
      <c r="Z138">
        <f>bef13over!Z138*('bef13over filtrert gang'!Z$3&gt;='Beregning - Til fots ny'!$P$114)*('bef13over filtrert gang'!Z$3&lt;='Beregning - Til fots ny'!$P$115)*($A138='Beregning - Til fots ny'!$P$94)</f>
        <v>0</v>
      </c>
      <c r="AA138">
        <f>bef13over!AA138*('bef13over filtrert gang'!AA$3&gt;='Beregning - Til fots ny'!$P$114)*('bef13over filtrert gang'!AA$3&lt;='Beregning - Til fots ny'!$P$115)*($A138='Beregning - Til fots ny'!$P$94)</f>
        <v>0</v>
      </c>
      <c r="AB138">
        <f>bef13over!AB138*('bef13over filtrert gang'!AB$3&gt;='Beregning - Til fots ny'!$P$114)*('bef13over filtrert gang'!AB$3&lt;='Beregning - Til fots ny'!$P$115)*($A138='Beregning - Til fots ny'!$P$94)</f>
        <v>0</v>
      </c>
      <c r="AC138">
        <f>bef13over!AC138*('bef13over filtrert gang'!AC$3&gt;='Beregning - Til fots ny'!$P$114)*('bef13over filtrert gang'!AC$3&lt;='Beregning - Til fots ny'!$P$115)*($A138='Beregning - Til fots ny'!$P$94)</f>
        <v>0</v>
      </c>
      <c r="AD138">
        <f>bef13over!AD138*('bef13over filtrert gang'!AD$3&gt;='Beregning - Til fots ny'!$P$114)*('bef13over filtrert gang'!AD$3&lt;='Beregning - Til fots ny'!$P$115)*($A138='Beregning - Til fots ny'!$P$94)</f>
        <v>0</v>
      </c>
    </row>
    <row r="139" spans="1:30">
      <c r="A139">
        <v>827</v>
      </c>
      <c r="B139">
        <f>bef13over!B139*('bef13over filtrert gang'!B$3&gt;='Beregning - Til fots ny'!$P$114)*('bef13over filtrert gang'!B$3&lt;='Beregning - Til fots ny'!$P$115)*($A139='Beregning - Til fots ny'!$P$94)</f>
        <v>0</v>
      </c>
      <c r="C139">
        <f>bef13over!C139*('bef13over filtrert gang'!C$3&gt;='Beregning - Til fots ny'!$P$114)*('bef13over filtrert gang'!C$3&lt;='Beregning - Til fots ny'!$P$115)*($A139='Beregning - Til fots ny'!$P$94)</f>
        <v>0</v>
      </c>
      <c r="D139">
        <f>bef13over!D139*('bef13over filtrert gang'!D$3&gt;='Beregning - Til fots ny'!$P$114)*('bef13over filtrert gang'!D$3&lt;='Beregning - Til fots ny'!$P$115)*($A139='Beregning - Til fots ny'!$P$94)</f>
        <v>0</v>
      </c>
      <c r="E139">
        <f>bef13over!E139*('bef13over filtrert gang'!E$3&gt;='Beregning - Til fots ny'!$P$114)*('bef13over filtrert gang'!E$3&lt;='Beregning - Til fots ny'!$P$115)*($A139='Beregning - Til fots ny'!$P$94)</f>
        <v>0</v>
      </c>
      <c r="F139">
        <f>bef13over!F139*('bef13over filtrert gang'!F$3&gt;='Beregning - Til fots ny'!$P$114)*('bef13over filtrert gang'!F$3&lt;='Beregning - Til fots ny'!$P$115)*($A139='Beregning - Til fots ny'!$P$94)</f>
        <v>0</v>
      </c>
      <c r="G139">
        <f>bef13over!G139*('bef13over filtrert gang'!G$3&gt;='Beregning - Til fots ny'!$P$114)*('bef13over filtrert gang'!G$3&lt;='Beregning - Til fots ny'!$P$115)*($A139='Beregning - Til fots ny'!$P$94)</f>
        <v>0</v>
      </c>
      <c r="H139">
        <f>bef13over!H139*('bef13over filtrert gang'!H$3&gt;='Beregning - Til fots ny'!$P$114)*('bef13over filtrert gang'!H$3&lt;='Beregning - Til fots ny'!$P$115)*($A139='Beregning - Til fots ny'!$P$94)</f>
        <v>0</v>
      </c>
      <c r="I139">
        <f>bef13over!I139*('bef13over filtrert gang'!I$3&gt;='Beregning - Til fots ny'!$P$114)*('bef13over filtrert gang'!I$3&lt;='Beregning - Til fots ny'!$P$115)*($A139='Beregning - Til fots ny'!$P$94)</f>
        <v>0</v>
      </c>
      <c r="J139">
        <f>bef13over!J139*('bef13over filtrert gang'!J$3&gt;='Beregning - Til fots ny'!$P$114)*('bef13over filtrert gang'!J$3&lt;='Beregning - Til fots ny'!$P$115)*($A139='Beregning - Til fots ny'!$P$94)</f>
        <v>0</v>
      </c>
      <c r="K139">
        <f>bef13over!K139*('bef13over filtrert gang'!K$3&gt;='Beregning - Til fots ny'!$P$114)*('bef13over filtrert gang'!K$3&lt;='Beregning - Til fots ny'!$P$115)*($A139='Beregning - Til fots ny'!$P$94)</f>
        <v>0</v>
      </c>
      <c r="L139">
        <f>bef13over!L139*('bef13over filtrert gang'!L$3&gt;='Beregning - Til fots ny'!$P$114)*('bef13over filtrert gang'!L$3&lt;='Beregning - Til fots ny'!$P$115)*($A139='Beregning - Til fots ny'!$P$94)</f>
        <v>0</v>
      </c>
      <c r="M139">
        <f>bef13over!M139*('bef13over filtrert gang'!M$3&gt;='Beregning - Til fots ny'!$P$114)*('bef13over filtrert gang'!M$3&lt;='Beregning - Til fots ny'!$P$115)*($A139='Beregning - Til fots ny'!$P$94)</f>
        <v>0</v>
      </c>
      <c r="N139">
        <f>bef13over!N139*('bef13over filtrert gang'!N$3&gt;='Beregning - Til fots ny'!$P$114)*('bef13over filtrert gang'!N$3&lt;='Beregning - Til fots ny'!$P$115)*($A139='Beregning - Til fots ny'!$P$94)</f>
        <v>0</v>
      </c>
      <c r="O139">
        <f>bef13over!O139*('bef13over filtrert gang'!O$3&gt;='Beregning - Til fots ny'!$P$114)*('bef13over filtrert gang'!O$3&lt;='Beregning - Til fots ny'!$P$115)*($A139='Beregning - Til fots ny'!$P$94)</f>
        <v>0</v>
      </c>
      <c r="P139">
        <f>bef13over!P139*('bef13over filtrert gang'!P$3&gt;='Beregning - Til fots ny'!$P$114)*('bef13over filtrert gang'!P$3&lt;='Beregning - Til fots ny'!$P$115)*($A139='Beregning - Til fots ny'!$P$94)</f>
        <v>0</v>
      </c>
      <c r="Q139">
        <f>bef13over!Q139*('bef13over filtrert gang'!Q$3&gt;='Beregning - Til fots ny'!$P$114)*('bef13over filtrert gang'!Q$3&lt;='Beregning - Til fots ny'!$P$115)*($A139='Beregning - Til fots ny'!$P$94)</f>
        <v>0</v>
      </c>
      <c r="R139">
        <f>bef13over!R139*('bef13over filtrert gang'!R$3&gt;='Beregning - Til fots ny'!$P$114)*('bef13over filtrert gang'!R$3&lt;='Beregning - Til fots ny'!$P$115)*($A139='Beregning - Til fots ny'!$P$94)</f>
        <v>0</v>
      </c>
      <c r="S139">
        <f>bef13over!S139*('bef13over filtrert gang'!S$3&gt;='Beregning - Til fots ny'!$P$114)*('bef13over filtrert gang'!S$3&lt;='Beregning - Til fots ny'!$P$115)*($A139='Beregning - Til fots ny'!$P$94)</f>
        <v>0</v>
      </c>
      <c r="T139">
        <f>bef13over!T139*('bef13over filtrert gang'!T$3&gt;='Beregning - Til fots ny'!$P$114)*('bef13over filtrert gang'!T$3&lt;='Beregning - Til fots ny'!$P$115)*($A139='Beregning - Til fots ny'!$P$94)</f>
        <v>0</v>
      </c>
      <c r="U139">
        <f>bef13over!U139*('bef13over filtrert gang'!U$3&gt;='Beregning - Til fots ny'!$P$114)*('bef13over filtrert gang'!U$3&lt;='Beregning - Til fots ny'!$P$115)*($A139='Beregning - Til fots ny'!$P$94)</f>
        <v>0</v>
      </c>
      <c r="V139">
        <f>bef13over!V139*('bef13over filtrert gang'!V$3&gt;='Beregning - Til fots ny'!$P$114)*('bef13over filtrert gang'!V$3&lt;='Beregning - Til fots ny'!$P$115)*($A139='Beregning - Til fots ny'!$P$94)</f>
        <v>0</v>
      </c>
      <c r="W139">
        <f>bef13over!W139*('bef13over filtrert gang'!W$3&gt;='Beregning - Til fots ny'!$P$114)*('bef13over filtrert gang'!W$3&lt;='Beregning - Til fots ny'!$P$115)*($A139='Beregning - Til fots ny'!$P$94)</f>
        <v>0</v>
      </c>
      <c r="X139">
        <f>bef13over!X139*('bef13over filtrert gang'!X$3&gt;='Beregning - Til fots ny'!$P$114)*('bef13over filtrert gang'!X$3&lt;='Beregning - Til fots ny'!$P$115)*($A139='Beregning - Til fots ny'!$P$94)</f>
        <v>0</v>
      </c>
      <c r="Y139">
        <f>bef13over!Y139*('bef13over filtrert gang'!Y$3&gt;='Beregning - Til fots ny'!$P$114)*('bef13over filtrert gang'!Y$3&lt;='Beregning - Til fots ny'!$P$115)*($A139='Beregning - Til fots ny'!$P$94)</f>
        <v>0</v>
      </c>
      <c r="Z139">
        <f>bef13over!Z139*('bef13over filtrert gang'!Z$3&gt;='Beregning - Til fots ny'!$P$114)*('bef13over filtrert gang'!Z$3&lt;='Beregning - Til fots ny'!$P$115)*($A139='Beregning - Til fots ny'!$P$94)</f>
        <v>0</v>
      </c>
      <c r="AA139">
        <f>bef13over!AA139*('bef13over filtrert gang'!AA$3&gt;='Beregning - Til fots ny'!$P$114)*('bef13over filtrert gang'!AA$3&lt;='Beregning - Til fots ny'!$P$115)*($A139='Beregning - Til fots ny'!$P$94)</f>
        <v>0</v>
      </c>
      <c r="AB139">
        <f>bef13over!AB139*('bef13over filtrert gang'!AB$3&gt;='Beregning - Til fots ny'!$P$114)*('bef13over filtrert gang'!AB$3&lt;='Beregning - Til fots ny'!$P$115)*($A139='Beregning - Til fots ny'!$P$94)</f>
        <v>0</v>
      </c>
      <c r="AC139">
        <f>bef13over!AC139*('bef13over filtrert gang'!AC$3&gt;='Beregning - Til fots ny'!$P$114)*('bef13over filtrert gang'!AC$3&lt;='Beregning - Til fots ny'!$P$115)*($A139='Beregning - Til fots ny'!$P$94)</f>
        <v>0</v>
      </c>
      <c r="AD139">
        <f>bef13over!AD139*('bef13over filtrert gang'!AD$3&gt;='Beregning - Til fots ny'!$P$114)*('bef13over filtrert gang'!AD$3&lt;='Beregning - Til fots ny'!$P$115)*($A139='Beregning - Til fots ny'!$P$94)</f>
        <v>0</v>
      </c>
    </row>
    <row r="140" spans="1:30">
      <c r="A140">
        <v>828</v>
      </c>
      <c r="B140">
        <f>bef13over!B140*('bef13over filtrert gang'!B$3&gt;='Beregning - Til fots ny'!$P$114)*('bef13over filtrert gang'!B$3&lt;='Beregning - Til fots ny'!$P$115)*($A140='Beregning - Til fots ny'!$P$94)</f>
        <v>0</v>
      </c>
      <c r="C140">
        <f>bef13over!C140*('bef13over filtrert gang'!C$3&gt;='Beregning - Til fots ny'!$P$114)*('bef13over filtrert gang'!C$3&lt;='Beregning - Til fots ny'!$P$115)*($A140='Beregning - Til fots ny'!$P$94)</f>
        <v>0</v>
      </c>
      <c r="D140">
        <f>bef13over!D140*('bef13over filtrert gang'!D$3&gt;='Beregning - Til fots ny'!$P$114)*('bef13over filtrert gang'!D$3&lt;='Beregning - Til fots ny'!$P$115)*($A140='Beregning - Til fots ny'!$P$94)</f>
        <v>0</v>
      </c>
      <c r="E140">
        <f>bef13over!E140*('bef13over filtrert gang'!E$3&gt;='Beregning - Til fots ny'!$P$114)*('bef13over filtrert gang'!E$3&lt;='Beregning - Til fots ny'!$P$115)*($A140='Beregning - Til fots ny'!$P$94)</f>
        <v>0</v>
      </c>
      <c r="F140">
        <f>bef13over!F140*('bef13over filtrert gang'!F$3&gt;='Beregning - Til fots ny'!$P$114)*('bef13over filtrert gang'!F$3&lt;='Beregning - Til fots ny'!$P$115)*($A140='Beregning - Til fots ny'!$P$94)</f>
        <v>0</v>
      </c>
      <c r="G140">
        <f>bef13over!G140*('bef13over filtrert gang'!G$3&gt;='Beregning - Til fots ny'!$P$114)*('bef13over filtrert gang'!G$3&lt;='Beregning - Til fots ny'!$P$115)*($A140='Beregning - Til fots ny'!$P$94)</f>
        <v>0</v>
      </c>
      <c r="H140">
        <f>bef13over!H140*('bef13over filtrert gang'!H$3&gt;='Beregning - Til fots ny'!$P$114)*('bef13over filtrert gang'!H$3&lt;='Beregning - Til fots ny'!$P$115)*($A140='Beregning - Til fots ny'!$P$94)</f>
        <v>0</v>
      </c>
      <c r="I140">
        <f>bef13over!I140*('bef13over filtrert gang'!I$3&gt;='Beregning - Til fots ny'!$P$114)*('bef13over filtrert gang'!I$3&lt;='Beregning - Til fots ny'!$P$115)*($A140='Beregning - Til fots ny'!$P$94)</f>
        <v>0</v>
      </c>
      <c r="J140">
        <f>bef13over!J140*('bef13over filtrert gang'!J$3&gt;='Beregning - Til fots ny'!$P$114)*('bef13over filtrert gang'!J$3&lt;='Beregning - Til fots ny'!$P$115)*($A140='Beregning - Til fots ny'!$P$94)</f>
        <v>0</v>
      </c>
      <c r="K140">
        <f>bef13over!K140*('bef13over filtrert gang'!K$3&gt;='Beregning - Til fots ny'!$P$114)*('bef13over filtrert gang'!K$3&lt;='Beregning - Til fots ny'!$P$115)*($A140='Beregning - Til fots ny'!$P$94)</f>
        <v>0</v>
      </c>
      <c r="L140">
        <f>bef13over!L140*('bef13over filtrert gang'!L$3&gt;='Beregning - Til fots ny'!$P$114)*('bef13over filtrert gang'!L$3&lt;='Beregning - Til fots ny'!$P$115)*($A140='Beregning - Til fots ny'!$P$94)</f>
        <v>0</v>
      </c>
      <c r="M140">
        <f>bef13over!M140*('bef13over filtrert gang'!M$3&gt;='Beregning - Til fots ny'!$P$114)*('bef13over filtrert gang'!M$3&lt;='Beregning - Til fots ny'!$P$115)*($A140='Beregning - Til fots ny'!$P$94)</f>
        <v>0</v>
      </c>
      <c r="N140">
        <f>bef13over!N140*('bef13over filtrert gang'!N$3&gt;='Beregning - Til fots ny'!$P$114)*('bef13over filtrert gang'!N$3&lt;='Beregning - Til fots ny'!$P$115)*($A140='Beregning - Til fots ny'!$P$94)</f>
        <v>0</v>
      </c>
      <c r="O140">
        <f>bef13over!O140*('bef13over filtrert gang'!O$3&gt;='Beregning - Til fots ny'!$P$114)*('bef13over filtrert gang'!O$3&lt;='Beregning - Til fots ny'!$P$115)*($A140='Beregning - Til fots ny'!$P$94)</f>
        <v>0</v>
      </c>
      <c r="P140">
        <f>bef13over!P140*('bef13over filtrert gang'!P$3&gt;='Beregning - Til fots ny'!$P$114)*('bef13over filtrert gang'!P$3&lt;='Beregning - Til fots ny'!$P$115)*($A140='Beregning - Til fots ny'!$P$94)</f>
        <v>0</v>
      </c>
      <c r="Q140">
        <f>bef13over!Q140*('bef13over filtrert gang'!Q$3&gt;='Beregning - Til fots ny'!$P$114)*('bef13over filtrert gang'!Q$3&lt;='Beregning - Til fots ny'!$P$115)*($A140='Beregning - Til fots ny'!$P$94)</f>
        <v>0</v>
      </c>
      <c r="R140">
        <f>bef13over!R140*('bef13over filtrert gang'!R$3&gt;='Beregning - Til fots ny'!$P$114)*('bef13over filtrert gang'!R$3&lt;='Beregning - Til fots ny'!$P$115)*($A140='Beregning - Til fots ny'!$P$94)</f>
        <v>0</v>
      </c>
      <c r="S140">
        <f>bef13over!S140*('bef13over filtrert gang'!S$3&gt;='Beregning - Til fots ny'!$P$114)*('bef13over filtrert gang'!S$3&lt;='Beregning - Til fots ny'!$P$115)*($A140='Beregning - Til fots ny'!$P$94)</f>
        <v>0</v>
      </c>
      <c r="T140">
        <f>bef13over!T140*('bef13over filtrert gang'!T$3&gt;='Beregning - Til fots ny'!$P$114)*('bef13over filtrert gang'!T$3&lt;='Beregning - Til fots ny'!$P$115)*($A140='Beregning - Til fots ny'!$P$94)</f>
        <v>0</v>
      </c>
      <c r="U140">
        <f>bef13over!U140*('bef13over filtrert gang'!U$3&gt;='Beregning - Til fots ny'!$P$114)*('bef13over filtrert gang'!U$3&lt;='Beregning - Til fots ny'!$P$115)*($A140='Beregning - Til fots ny'!$P$94)</f>
        <v>0</v>
      </c>
      <c r="V140">
        <f>bef13over!V140*('bef13over filtrert gang'!V$3&gt;='Beregning - Til fots ny'!$P$114)*('bef13over filtrert gang'!V$3&lt;='Beregning - Til fots ny'!$P$115)*($A140='Beregning - Til fots ny'!$P$94)</f>
        <v>0</v>
      </c>
      <c r="W140">
        <f>bef13over!W140*('bef13over filtrert gang'!W$3&gt;='Beregning - Til fots ny'!$P$114)*('bef13over filtrert gang'!W$3&lt;='Beregning - Til fots ny'!$P$115)*($A140='Beregning - Til fots ny'!$P$94)</f>
        <v>0</v>
      </c>
      <c r="X140">
        <f>bef13over!X140*('bef13over filtrert gang'!X$3&gt;='Beregning - Til fots ny'!$P$114)*('bef13over filtrert gang'!X$3&lt;='Beregning - Til fots ny'!$P$115)*($A140='Beregning - Til fots ny'!$P$94)</f>
        <v>0</v>
      </c>
      <c r="Y140">
        <f>bef13over!Y140*('bef13over filtrert gang'!Y$3&gt;='Beregning - Til fots ny'!$P$114)*('bef13over filtrert gang'!Y$3&lt;='Beregning - Til fots ny'!$P$115)*($A140='Beregning - Til fots ny'!$P$94)</f>
        <v>0</v>
      </c>
      <c r="Z140">
        <f>bef13over!Z140*('bef13over filtrert gang'!Z$3&gt;='Beregning - Til fots ny'!$P$114)*('bef13over filtrert gang'!Z$3&lt;='Beregning - Til fots ny'!$P$115)*($A140='Beregning - Til fots ny'!$P$94)</f>
        <v>0</v>
      </c>
      <c r="AA140">
        <f>bef13over!AA140*('bef13over filtrert gang'!AA$3&gt;='Beregning - Til fots ny'!$P$114)*('bef13over filtrert gang'!AA$3&lt;='Beregning - Til fots ny'!$P$115)*($A140='Beregning - Til fots ny'!$P$94)</f>
        <v>0</v>
      </c>
      <c r="AB140">
        <f>bef13over!AB140*('bef13over filtrert gang'!AB$3&gt;='Beregning - Til fots ny'!$P$114)*('bef13over filtrert gang'!AB$3&lt;='Beregning - Til fots ny'!$P$115)*($A140='Beregning - Til fots ny'!$P$94)</f>
        <v>0</v>
      </c>
      <c r="AC140">
        <f>bef13over!AC140*('bef13over filtrert gang'!AC$3&gt;='Beregning - Til fots ny'!$P$114)*('bef13over filtrert gang'!AC$3&lt;='Beregning - Til fots ny'!$P$115)*($A140='Beregning - Til fots ny'!$P$94)</f>
        <v>0</v>
      </c>
      <c r="AD140">
        <f>bef13over!AD140*('bef13over filtrert gang'!AD$3&gt;='Beregning - Til fots ny'!$P$114)*('bef13over filtrert gang'!AD$3&lt;='Beregning - Til fots ny'!$P$115)*($A140='Beregning - Til fots ny'!$P$94)</f>
        <v>0</v>
      </c>
    </row>
    <row r="141" spans="1:30">
      <c r="A141">
        <v>829</v>
      </c>
      <c r="B141">
        <f>bef13over!B141*('bef13over filtrert gang'!B$3&gt;='Beregning - Til fots ny'!$P$114)*('bef13over filtrert gang'!B$3&lt;='Beregning - Til fots ny'!$P$115)*($A141='Beregning - Til fots ny'!$P$94)</f>
        <v>0</v>
      </c>
      <c r="C141">
        <f>bef13over!C141*('bef13over filtrert gang'!C$3&gt;='Beregning - Til fots ny'!$P$114)*('bef13over filtrert gang'!C$3&lt;='Beregning - Til fots ny'!$P$115)*($A141='Beregning - Til fots ny'!$P$94)</f>
        <v>0</v>
      </c>
      <c r="D141">
        <f>bef13over!D141*('bef13over filtrert gang'!D$3&gt;='Beregning - Til fots ny'!$P$114)*('bef13over filtrert gang'!D$3&lt;='Beregning - Til fots ny'!$P$115)*($A141='Beregning - Til fots ny'!$P$94)</f>
        <v>0</v>
      </c>
      <c r="E141">
        <f>bef13over!E141*('bef13over filtrert gang'!E$3&gt;='Beregning - Til fots ny'!$P$114)*('bef13over filtrert gang'!E$3&lt;='Beregning - Til fots ny'!$P$115)*($A141='Beregning - Til fots ny'!$P$94)</f>
        <v>0</v>
      </c>
      <c r="F141">
        <f>bef13over!F141*('bef13over filtrert gang'!F$3&gt;='Beregning - Til fots ny'!$P$114)*('bef13over filtrert gang'!F$3&lt;='Beregning - Til fots ny'!$P$115)*($A141='Beregning - Til fots ny'!$P$94)</f>
        <v>0</v>
      </c>
      <c r="G141">
        <f>bef13over!G141*('bef13over filtrert gang'!G$3&gt;='Beregning - Til fots ny'!$P$114)*('bef13over filtrert gang'!G$3&lt;='Beregning - Til fots ny'!$P$115)*($A141='Beregning - Til fots ny'!$P$94)</f>
        <v>0</v>
      </c>
      <c r="H141">
        <f>bef13over!H141*('bef13over filtrert gang'!H$3&gt;='Beregning - Til fots ny'!$P$114)*('bef13over filtrert gang'!H$3&lt;='Beregning - Til fots ny'!$P$115)*($A141='Beregning - Til fots ny'!$P$94)</f>
        <v>0</v>
      </c>
      <c r="I141">
        <f>bef13over!I141*('bef13over filtrert gang'!I$3&gt;='Beregning - Til fots ny'!$P$114)*('bef13over filtrert gang'!I$3&lt;='Beregning - Til fots ny'!$P$115)*($A141='Beregning - Til fots ny'!$P$94)</f>
        <v>0</v>
      </c>
      <c r="J141">
        <f>bef13over!J141*('bef13over filtrert gang'!J$3&gt;='Beregning - Til fots ny'!$P$114)*('bef13over filtrert gang'!J$3&lt;='Beregning - Til fots ny'!$P$115)*($A141='Beregning - Til fots ny'!$P$94)</f>
        <v>0</v>
      </c>
      <c r="K141">
        <f>bef13over!K141*('bef13over filtrert gang'!K$3&gt;='Beregning - Til fots ny'!$P$114)*('bef13over filtrert gang'!K$3&lt;='Beregning - Til fots ny'!$P$115)*($A141='Beregning - Til fots ny'!$P$94)</f>
        <v>0</v>
      </c>
      <c r="L141">
        <f>bef13over!L141*('bef13over filtrert gang'!L$3&gt;='Beregning - Til fots ny'!$P$114)*('bef13over filtrert gang'!L$3&lt;='Beregning - Til fots ny'!$P$115)*($A141='Beregning - Til fots ny'!$P$94)</f>
        <v>0</v>
      </c>
      <c r="M141">
        <f>bef13over!M141*('bef13over filtrert gang'!M$3&gt;='Beregning - Til fots ny'!$P$114)*('bef13over filtrert gang'!M$3&lt;='Beregning - Til fots ny'!$P$115)*($A141='Beregning - Til fots ny'!$P$94)</f>
        <v>0</v>
      </c>
      <c r="N141">
        <f>bef13over!N141*('bef13over filtrert gang'!N$3&gt;='Beregning - Til fots ny'!$P$114)*('bef13over filtrert gang'!N$3&lt;='Beregning - Til fots ny'!$P$115)*($A141='Beregning - Til fots ny'!$P$94)</f>
        <v>0</v>
      </c>
      <c r="O141">
        <f>bef13over!O141*('bef13over filtrert gang'!O$3&gt;='Beregning - Til fots ny'!$P$114)*('bef13over filtrert gang'!O$3&lt;='Beregning - Til fots ny'!$P$115)*($A141='Beregning - Til fots ny'!$P$94)</f>
        <v>0</v>
      </c>
      <c r="P141">
        <f>bef13over!P141*('bef13over filtrert gang'!P$3&gt;='Beregning - Til fots ny'!$P$114)*('bef13over filtrert gang'!P$3&lt;='Beregning - Til fots ny'!$P$115)*($A141='Beregning - Til fots ny'!$P$94)</f>
        <v>0</v>
      </c>
      <c r="Q141">
        <f>bef13over!Q141*('bef13over filtrert gang'!Q$3&gt;='Beregning - Til fots ny'!$P$114)*('bef13over filtrert gang'!Q$3&lt;='Beregning - Til fots ny'!$P$115)*($A141='Beregning - Til fots ny'!$P$94)</f>
        <v>0</v>
      </c>
      <c r="R141">
        <f>bef13over!R141*('bef13over filtrert gang'!R$3&gt;='Beregning - Til fots ny'!$P$114)*('bef13over filtrert gang'!R$3&lt;='Beregning - Til fots ny'!$P$115)*($A141='Beregning - Til fots ny'!$P$94)</f>
        <v>0</v>
      </c>
      <c r="S141">
        <f>bef13over!S141*('bef13over filtrert gang'!S$3&gt;='Beregning - Til fots ny'!$P$114)*('bef13over filtrert gang'!S$3&lt;='Beregning - Til fots ny'!$P$115)*($A141='Beregning - Til fots ny'!$P$94)</f>
        <v>0</v>
      </c>
      <c r="T141">
        <f>bef13over!T141*('bef13over filtrert gang'!T$3&gt;='Beregning - Til fots ny'!$P$114)*('bef13over filtrert gang'!T$3&lt;='Beregning - Til fots ny'!$P$115)*($A141='Beregning - Til fots ny'!$P$94)</f>
        <v>0</v>
      </c>
      <c r="U141">
        <f>bef13over!U141*('bef13over filtrert gang'!U$3&gt;='Beregning - Til fots ny'!$P$114)*('bef13over filtrert gang'!U$3&lt;='Beregning - Til fots ny'!$P$115)*($A141='Beregning - Til fots ny'!$P$94)</f>
        <v>0</v>
      </c>
      <c r="V141">
        <f>bef13over!V141*('bef13over filtrert gang'!V$3&gt;='Beregning - Til fots ny'!$P$114)*('bef13over filtrert gang'!V$3&lt;='Beregning - Til fots ny'!$P$115)*($A141='Beregning - Til fots ny'!$P$94)</f>
        <v>0</v>
      </c>
      <c r="W141">
        <f>bef13over!W141*('bef13over filtrert gang'!W$3&gt;='Beregning - Til fots ny'!$P$114)*('bef13over filtrert gang'!W$3&lt;='Beregning - Til fots ny'!$P$115)*($A141='Beregning - Til fots ny'!$P$94)</f>
        <v>0</v>
      </c>
      <c r="X141">
        <f>bef13over!X141*('bef13over filtrert gang'!X$3&gt;='Beregning - Til fots ny'!$P$114)*('bef13over filtrert gang'!X$3&lt;='Beregning - Til fots ny'!$P$115)*($A141='Beregning - Til fots ny'!$P$94)</f>
        <v>0</v>
      </c>
      <c r="Y141">
        <f>bef13over!Y141*('bef13over filtrert gang'!Y$3&gt;='Beregning - Til fots ny'!$P$114)*('bef13over filtrert gang'!Y$3&lt;='Beregning - Til fots ny'!$P$115)*($A141='Beregning - Til fots ny'!$P$94)</f>
        <v>0</v>
      </c>
      <c r="Z141">
        <f>bef13over!Z141*('bef13over filtrert gang'!Z$3&gt;='Beregning - Til fots ny'!$P$114)*('bef13over filtrert gang'!Z$3&lt;='Beregning - Til fots ny'!$P$115)*($A141='Beregning - Til fots ny'!$P$94)</f>
        <v>0</v>
      </c>
      <c r="AA141">
        <f>bef13over!AA141*('bef13over filtrert gang'!AA$3&gt;='Beregning - Til fots ny'!$P$114)*('bef13over filtrert gang'!AA$3&lt;='Beregning - Til fots ny'!$P$115)*($A141='Beregning - Til fots ny'!$P$94)</f>
        <v>0</v>
      </c>
      <c r="AB141">
        <f>bef13over!AB141*('bef13over filtrert gang'!AB$3&gt;='Beregning - Til fots ny'!$P$114)*('bef13over filtrert gang'!AB$3&lt;='Beregning - Til fots ny'!$P$115)*($A141='Beregning - Til fots ny'!$P$94)</f>
        <v>0</v>
      </c>
      <c r="AC141">
        <f>bef13over!AC141*('bef13over filtrert gang'!AC$3&gt;='Beregning - Til fots ny'!$P$114)*('bef13over filtrert gang'!AC$3&lt;='Beregning - Til fots ny'!$P$115)*($A141='Beregning - Til fots ny'!$P$94)</f>
        <v>0</v>
      </c>
      <c r="AD141">
        <f>bef13over!AD141*('bef13over filtrert gang'!AD$3&gt;='Beregning - Til fots ny'!$P$114)*('bef13over filtrert gang'!AD$3&lt;='Beregning - Til fots ny'!$P$115)*($A141='Beregning - Til fots ny'!$P$94)</f>
        <v>0</v>
      </c>
    </row>
    <row r="142" spans="1:30">
      <c r="A142">
        <v>830</v>
      </c>
      <c r="B142">
        <f>bef13over!B142*('bef13over filtrert gang'!B$3&gt;='Beregning - Til fots ny'!$P$114)*('bef13over filtrert gang'!B$3&lt;='Beregning - Til fots ny'!$P$115)*($A142='Beregning - Til fots ny'!$P$94)</f>
        <v>0</v>
      </c>
      <c r="C142">
        <f>bef13over!C142*('bef13over filtrert gang'!C$3&gt;='Beregning - Til fots ny'!$P$114)*('bef13over filtrert gang'!C$3&lt;='Beregning - Til fots ny'!$P$115)*($A142='Beregning - Til fots ny'!$P$94)</f>
        <v>0</v>
      </c>
      <c r="D142">
        <f>bef13over!D142*('bef13over filtrert gang'!D$3&gt;='Beregning - Til fots ny'!$P$114)*('bef13over filtrert gang'!D$3&lt;='Beregning - Til fots ny'!$P$115)*($A142='Beregning - Til fots ny'!$P$94)</f>
        <v>0</v>
      </c>
      <c r="E142">
        <f>bef13over!E142*('bef13over filtrert gang'!E$3&gt;='Beregning - Til fots ny'!$P$114)*('bef13over filtrert gang'!E$3&lt;='Beregning - Til fots ny'!$P$115)*($A142='Beregning - Til fots ny'!$P$94)</f>
        <v>0</v>
      </c>
      <c r="F142">
        <f>bef13over!F142*('bef13over filtrert gang'!F$3&gt;='Beregning - Til fots ny'!$P$114)*('bef13over filtrert gang'!F$3&lt;='Beregning - Til fots ny'!$P$115)*($A142='Beregning - Til fots ny'!$P$94)</f>
        <v>0</v>
      </c>
      <c r="G142">
        <f>bef13over!G142*('bef13over filtrert gang'!G$3&gt;='Beregning - Til fots ny'!$P$114)*('bef13over filtrert gang'!G$3&lt;='Beregning - Til fots ny'!$P$115)*($A142='Beregning - Til fots ny'!$P$94)</f>
        <v>0</v>
      </c>
      <c r="H142">
        <f>bef13over!H142*('bef13over filtrert gang'!H$3&gt;='Beregning - Til fots ny'!$P$114)*('bef13over filtrert gang'!H$3&lt;='Beregning - Til fots ny'!$P$115)*($A142='Beregning - Til fots ny'!$P$94)</f>
        <v>0</v>
      </c>
      <c r="I142">
        <f>bef13over!I142*('bef13over filtrert gang'!I$3&gt;='Beregning - Til fots ny'!$P$114)*('bef13over filtrert gang'!I$3&lt;='Beregning - Til fots ny'!$P$115)*($A142='Beregning - Til fots ny'!$P$94)</f>
        <v>0</v>
      </c>
      <c r="J142">
        <f>bef13over!J142*('bef13over filtrert gang'!J$3&gt;='Beregning - Til fots ny'!$P$114)*('bef13over filtrert gang'!J$3&lt;='Beregning - Til fots ny'!$P$115)*($A142='Beregning - Til fots ny'!$P$94)</f>
        <v>0</v>
      </c>
      <c r="K142">
        <f>bef13over!K142*('bef13over filtrert gang'!K$3&gt;='Beregning - Til fots ny'!$P$114)*('bef13over filtrert gang'!K$3&lt;='Beregning - Til fots ny'!$P$115)*($A142='Beregning - Til fots ny'!$P$94)</f>
        <v>0</v>
      </c>
      <c r="L142">
        <f>bef13over!L142*('bef13over filtrert gang'!L$3&gt;='Beregning - Til fots ny'!$P$114)*('bef13over filtrert gang'!L$3&lt;='Beregning - Til fots ny'!$P$115)*($A142='Beregning - Til fots ny'!$P$94)</f>
        <v>0</v>
      </c>
      <c r="M142">
        <f>bef13over!M142*('bef13over filtrert gang'!M$3&gt;='Beregning - Til fots ny'!$P$114)*('bef13over filtrert gang'!M$3&lt;='Beregning - Til fots ny'!$P$115)*($A142='Beregning - Til fots ny'!$P$94)</f>
        <v>0</v>
      </c>
      <c r="N142">
        <f>bef13over!N142*('bef13over filtrert gang'!N$3&gt;='Beregning - Til fots ny'!$P$114)*('bef13over filtrert gang'!N$3&lt;='Beregning - Til fots ny'!$P$115)*($A142='Beregning - Til fots ny'!$P$94)</f>
        <v>0</v>
      </c>
      <c r="O142">
        <f>bef13over!O142*('bef13over filtrert gang'!O$3&gt;='Beregning - Til fots ny'!$P$114)*('bef13over filtrert gang'!O$3&lt;='Beregning - Til fots ny'!$P$115)*($A142='Beregning - Til fots ny'!$P$94)</f>
        <v>0</v>
      </c>
      <c r="P142">
        <f>bef13over!P142*('bef13over filtrert gang'!P$3&gt;='Beregning - Til fots ny'!$P$114)*('bef13over filtrert gang'!P$3&lt;='Beregning - Til fots ny'!$P$115)*($A142='Beregning - Til fots ny'!$P$94)</f>
        <v>0</v>
      </c>
      <c r="Q142">
        <f>bef13over!Q142*('bef13over filtrert gang'!Q$3&gt;='Beregning - Til fots ny'!$P$114)*('bef13over filtrert gang'!Q$3&lt;='Beregning - Til fots ny'!$P$115)*($A142='Beregning - Til fots ny'!$P$94)</f>
        <v>0</v>
      </c>
      <c r="R142">
        <f>bef13over!R142*('bef13over filtrert gang'!R$3&gt;='Beregning - Til fots ny'!$P$114)*('bef13over filtrert gang'!R$3&lt;='Beregning - Til fots ny'!$P$115)*($A142='Beregning - Til fots ny'!$P$94)</f>
        <v>0</v>
      </c>
      <c r="S142">
        <f>bef13over!S142*('bef13over filtrert gang'!S$3&gt;='Beregning - Til fots ny'!$P$114)*('bef13over filtrert gang'!S$3&lt;='Beregning - Til fots ny'!$P$115)*($A142='Beregning - Til fots ny'!$P$94)</f>
        <v>0</v>
      </c>
      <c r="T142">
        <f>bef13over!T142*('bef13over filtrert gang'!T$3&gt;='Beregning - Til fots ny'!$P$114)*('bef13over filtrert gang'!T$3&lt;='Beregning - Til fots ny'!$P$115)*($A142='Beregning - Til fots ny'!$P$94)</f>
        <v>0</v>
      </c>
      <c r="U142">
        <f>bef13over!U142*('bef13over filtrert gang'!U$3&gt;='Beregning - Til fots ny'!$P$114)*('bef13over filtrert gang'!U$3&lt;='Beregning - Til fots ny'!$P$115)*($A142='Beregning - Til fots ny'!$P$94)</f>
        <v>0</v>
      </c>
      <c r="V142">
        <f>bef13over!V142*('bef13over filtrert gang'!V$3&gt;='Beregning - Til fots ny'!$P$114)*('bef13over filtrert gang'!V$3&lt;='Beregning - Til fots ny'!$P$115)*($A142='Beregning - Til fots ny'!$P$94)</f>
        <v>0</v>
      </c>
      <c r="W142">
        <f>bef13over!W142*('bef13over filtrert gang'!W$3&gt;='Beregning - Til fots ny'!$P$114)*('bef13over filtrert gang'!W$3&lt;='Beregning - Til fots ny'!$P$115)*($A142='Beregning - Til fots ny'!$P$94)</f>
        <v>0</v>
      </c>
      <c r="X142">
        <f>bef13over!X142*('bef13over filtrert gang'!X$3&gt;='Beregning - Til fots ny'!$P$114)*('bef13over filtrert gang'!X$3&lt;='Beregning - Til fots ny'!$P$115)*($A142='Beregning - Til fots ny'!$P$94)</f>
        <v>0</v>
      </c>
      <c r="Y142">
        <f>bef13over!Y142*('bef13over filtrert gang'!Y$3&gt;='Beregning - Til fots ny'!$P$114)*('bef13over filtrert gang'!Y$3&lt;='Beregning - Til fots ny'!$P$115)*($A142='Beregning - Til fots ny'!$P$94)</f>
        <v>0</v>
      </c>
      <c r="Z142">
        <f>bef13over!Z142*('bef13over filtrert gang'!Z$3&gt;='Beregning - Til fots ny'!$P$114)*('bef13over filtrert gang'!Z$3&lt;='Beregning - Til fots ny'!$P$115)*($A142='Beregning - Til fots ny'!$P$94)</f>
        <v>0</v>
      </c>
      <c r="AA142">
        <f>bef13over!AA142*('bef13over filtrert gang'!AA$3&gt;='Beregning - Til fots ny'!$P$114)*('bef13over filtrert gang'!AA$3&lt;='Beregning - Til fots ny'!$P$115)*($A142='Beregning - Til fots ny'!$P$94)</f>
        <v>0</v>
      </c>
      <c r="AB142">
        <f>bef13over!AB142*('bef13over filtrert gang'!AB$3&gt;='Beregning - Til fots ny'!$P$114)*('bef13over filtrert gang'!AB$3&lt;='Beregning - Til fots ny'!$P$115)*($A142='Beregning - Til fots ny'!$P$94)</f>
        <v>0</v>
      </c>
      <c r="AC142">
        <f>bef13over!AC142*('bef13over filtrert gang'!AC$3&gt;='Beregning - Til fots ny'!$P$114)*('bef13over filtrert gang'!AC$3&lt;='Beregning - Til fots ny'!$P$115)*($A142='Beregning - Til fots ny'!$P$94)</f>
        <v>0</v>
      </c>
      <c r="AD142">
        <f>bef13over!AD142*('bef13over filtrert gang'!AD$3&gt;='Beregning - Til fots ny'!$P$114)*('bef13over filtrert gang'!AD$3&lt;='Beregning - Til fots ny'!$P$115)*($A142='Beregning - Til fots ny'!$P$94)</f>
        <v>0</v>
      </c>
    </row>
    <row r="143" spans="1:30">
      <c r="A143">
        <v>831</v>
      </c>
      <c r="B143">
        <f>bef13over!B143*('bef13over filtrert gang'!B$3&gt;='Beregning - Til fots ny'!$P$114)*('bef13over filtrert gang'!B$3&lt;='Beregning - Til fots ny'!$P$115)*($A143='Beregning - Til fots ny'!$P$94)</f>
        <v>0</v>
      </c>
      <c r="C143">
        <f>bef13over!C143*('bef13over filtrert gang'!C$3&gt;='Beregning - Til fots ny'!$P$114)*('bef13over filtrert gang'!C$3&lt;='Beregning - Til fots ny'!$P$115)*($A143='Beregning - Til fots ny'!$P$94)</f>
        <v>0</v>
      </c>
      <c r="D143">
        <f>bef13over!D143*('bef13over filtrert gang'!D$3&gt;='Beregning - Til fots ny'!$P$114)*('bef13over filtrert gang'!D$3&lt;='Beregning - Til fots ny'!$P$115)*($A143='Beregning - Til fots ny'!$P$94)</f>
        <v>0</v>
      </c>
      <c r="E143">
        <f>bef13over!E143*('bef13over filtrert gang'!E$3&gt;='Beregning - Til fots ny'!$P$114)*('bef13over filtrert gang'!E$3&lt;='Beregning - Til fots ny'!$P$115)*($A143='Beregning - Til fots ny'!$P$94)</f>
        <v>0</v>
      </c>
      <c r="F143">
        <f>bef13over!F143*('bef13over filtrert gang'!F$3&gt;='Beregning - Til fots ny'!$P$114)*('bef13over filtrert gang'!F$3&lt;='Beregning - Til fots ny'!$P$115)*($A143='Beregning - Til fots ny'!$P$94)</f>
        <v>0</v>
      </c>
      <c r="G143">
        <f>bef13over!G143*('bef13over filtrert gang'!G$3&gt;='Beregning - Til fots ny'!$P$114)*('bef13over filtrert gang'!G$3&lt;='Beregning - Til fots ny'!$P$115)*($A143='Beregning - Til fots ny'!$P$94)</f>
        <v>0</v>
      </c>
      <c r="H143">
        <f>bef13over!H143*('bef13over filtrert gang'!H$3&gt;='Beregning - Til fots ny'!$P$114)*('bef13over filtrert gang'!H$3&lt;='Beregning - Til fots ny'!$P$115)*($A143='Beregning - Til fots ny'!$P$94)</f>
        <v>0</v>
      </c>
      <c r="I143">
        <f>bef13over!I143*('bef13over filtrert gang'!I$3&gt;='Beregning - Til fots ny'!$P$114)*('bef13over filtrert gang'!I$3&lt;='Beregning - Til fots ny'!$P$115)*($A143='Beregning - Til fots ny'!$P$94)</f>
        <v>0</v>
      </c>
      <c r="J143">
        <f>bef13over!J143*('bef13over filtrert gang'!J$3&gt;='Beregning - Til fots ny'!$P$114)*('bef13over filtrert gang'!J$3&lt;='Beregning - Til fots ny'!$P$115)*($A143='Beregning - Til fots ny'!$P$94)</f>
        <v>0</v>
      </c>
      <c r="K143">
        <f>bef13over!K143*('bef13over filtrert gang'!K$3&gt;='Beregning - Til fots ny'!$P$114)*('bef13over filtrert gang'!K$3&lt;='Beregning - Til fots ny'!$P$115)*($A143='Beregning - Til fots ny'!$P$94)</f>
        <v>0</v>
      </c>
      <c r="L143">
        <f>bef13over!L143*('bef13over filtrert gang'!L$3&gt;='Beregning - Til fots ny'!$P$114)*('bef13over filtrert gang'!L$3&lt;='Beregning - Til fots ny'!$P$115)*($A143='Beregning - Til fots ny'!$P$94)</f>
        <v>0</v>
      </c>
      <c r="M143">
        <f>bef13over!M143*('bef13over filtrert gang'!M$3&gt;='Beregning - Til fots ny'!$P$114)*('bef13over filtrert gang'!M$3&lt;='Beregning - Til fots ny'!$P$115)*($A143='Beregning - Til fots ny'!$P$94)</f>
        <v>0</v>
      </c>
      <c r="N143">
        <f>bef13over!N143*('bef13over filtrert gang'!N$3&gt;='Beregning - Til fots ny'!$P$114)*('bef13over filtrert gang'!N$3&lt;='Beregning - Til fots ny'!$P$115)*($A143='Beregning - Til fots ny'!$P$94)</f>
        <v>0</v>
      </c>
      <c r="O143">
        <f>bef13over!O143*('bef13over filtrert gang'!O$3&gt;='Beregning - Til fots ny'!$P$114)*('bef13over filtrert gang'!O$3&lt;='Beregning - Til fots ny'!$P$115)*($A143='Beregning - Til fots ny'!$P$94)</f>
        <v>0</v>
      </c>
      <c r="P143">
        <f>bef13over!P143*('bef13over filtrert gang'!P$3&gt;='Beregning - Til fots ny'!$P$114)*('bef13over filtrert gang'!P$3&lt;='Beregning - Til fots ny'!$P$115)*($A143='Beregning - Til fots ny'!$P$94)</f>
        <v>0</v>
      </c>
      <c r="Q143">
        <f>bef13over!Q143*('bef13over filtrert gang'!Q$3&gt;='Beregning - Til fots ny'!$P$114)*('bef13over filtrert gang'!Q$3&lt;='Beregning - Til fots ny'!$P$115)*($A143='Beregning - Til fots ny'!$P$94)</f>
        <v>0</v>
      </c>
      <c r="R143">
        <f>bef13over!R143*('bef13over filtrert gang'!R$3&gt;='Beregning - Til fots ny'!$P$114)*('bef13over filtrert gang'!R$3&lt;='Beregning - Til fots ny'!$P$115)*($A143='Beregning - Til fots ny'!$P$94)</f>
        <v>0</v>
      </c>
      <c r="S143">
        <f>bef13over!S143*('bef13over filtrert gang'!S$3&gt;='Beregning - Til fots ny'!$P$114)*('bef13over filtrert gang'!S$3&lt;='Beregning - Til fots ny'!$P$115)*($A143='Beregning - Til fots ny'!$P$94)</f>
        <v>0</v>
      </c>
      <c r="T143">
        <f>bef13over!T143*('bef13over filtrert gang'!T$3&gt;='Beregning - Til fots ny'!$P$114)*('bef13over filtrert gang'!T$3&lt;='Beregning - Til fots ny'!$P$115)*($A143='Beregning - Til fots ny'!$P$94)</f>
        <v>0</v>
      </c>
      <c r="U143">
        <f>bef13over!U143*('bef13over filtrert gang'!U$3&gt;='Beregning - Til fots ny'!$P$114)*('bef13over filtrert gang'!U$3&lt;='Beregning - Til fots ny'!$P$115)*($A143='Beregning - Til fots ny'!$P$94)</f>
        <v>0</v>
      </c>
      <c r="V143">
        <f>bef13over!V143*('bef13over filtrert gang'!V$3&gt;='Beregning - Til fots ny'!$P$114)*('bef13over filtrert gang'!V$3&lt;='Beregning - Til fots ny'!$P$115)*($A143='Beregning - Til fots ny'!$P$94)</f>
        <v>0</v>
      </c>
      <c r="W143">
        <f>bef13over!W143*('bef13over filtrert gang'!W$3&gt;='Beregning - Til fots ny'!$P$114)*('bef13over filtrert gang'!W$3&lt;='Beregning - Til fots ny'!$P$115)*($A143='Beregning - Til fots ny'!$P$94)</f>
        <v>0</v>
      </c>
      <c r="X143">
        <f>bef13over!X143*('bef13over filtrert gang'!X$3&gt;='Beregning - Til fots ny'!$P$114)*('bef13over filtrert gang'!X$3&lt;='Beregning - Til fots ny'!$P$115)*($A143='Beregning - Til fots ny'!$P$94)</f>
        <v>0</v>
      </c>
      <c r="Y143">
        <f>bef13over!Y143*('bef13over filtrert gang'!Y$3&gt;='Beregning - Til fots ny'!$P$114)*('bef13over filtrert gang'!Y$3&lt;='Beregning - Til fots ny'!$P$115)*($A143='Beregning - Til fots ny'!$P$94)</f>
        <v>0</v>
      </c>
      <c r="Z143">
        <f>bef13over!Z143*('bef13over filtrert gang'!Z$3&gt;='Beregning - Til fots ny'!$P$114)*('bef13over filtrert gang'!Z$3&lt;='Beregning - Til fots ny'!$P$115)*($A143='Beregning - Til fots ny'!$P$94)</f>
        <v>0</v>
      </c>
      <c r="AA143">
        <f>bef13over!AA143*('bef13over filtrert gang'!AA$3&gt;='Beregning - Til fots ny'!$P$114)*('bef13over filtrert gang'!AA$3&lt;='Beregning - Til fots ny'!$P$115)*($A143='Beregning - Til fots ny'!$P$94)</f>
        <v>0</v>
      </c>
      <c r="AB143">
        <f>bef13over!AB143*('bef13over filtrert gang'!AB$3&gt;='Beregning - Til fots ny'!$P$114)*('bef13over filtrert gang'!AB$3&lt;='Beregning - Til fots ny'!$P$115)*($A143='Beregning - Til fots ny'!$P$94)</f>
        <v>0</v>
      </c>
      <c r="AC143">
        <f>bef13over!AC143*('bef13over filtrert gang'!AC$3&gt;='Beregning - Til fots ny'!$P$114)*('bef13over filtrert gang'!AC$3&lt;='Beregning - Til fots ny'!$P$115)*($A143='Beregning - Til fots ny'!$P$94)</f>
        <v>0</v>
      </c>
      <c r="AD143">
        <f>bef13over!AD143*('bef13over filtrert gang'!AD$3&gt;='Beregning - Til fots ny'!$P$114)*('bef13over filtrert gang'!AD$3&lt;='Beregning - Til fots ny'!$P$115)*($A143='Beregning - Til fots ny'!$P$94)</f>
        <v>0</v>
      </c>
    </row>
    <row r="144" spans="1:30">
      <c r="A144">
        <v>833</v>
      </c>
      <c r="B144">
        <f>bef13over!B144*('bef13over filtrert gang'!B$3&gt;='Beregning - Til fots ny'!$P$114)*('bef13over filtrert gang'!B$3&lt;='Beregning - Til fots ny'!$P$115)*($A144='Beregning - Til fots ny'!$P$94)</f>
        <v>0</v>
      </c>
      <c r="C144">
        <f>bef13over!C144*('bef13over filtrert gang'!C$3&gt;='Beregning - Til fots ny'!$P$114)*('bef13over filtrert gang'!C$3&lt;='Beregning - Til fots ny'!$P$115)*($A144='Beregning - Til fots ny'!$P$94)</f>
        <v>0</v>
      </c>
      <c r="D144">
        <f>bef13over!D144*('bef13over filtrert gang'!D$3&gt;='Beregning - Til fots ny'!$P$114)*('bef13over filtrert gang'!D$3&lt;='Beregning - Til fots ny'!$P$115)*($A144='Beregning - Til fots ny'!$P$94)</f>
        <v>0</v>
      </c>
      <c r="E144">
        <f>bef13over!E144*('bef13over filtrert gang'!E$3&gt;='Beregning - Til fots ny'!$P$114)*('bef13over filtrert gang'!E$3&lt;='Beregning - Til fots ny'!$P$115)*($A144='Beregning - Til fots ny'!$P$94)</f>
        <v>0</v>
      </c>
      <c r="F144">
        <f>bef13over!F144*('bef13over filtrert gang'!F$3&gt;='Beregning - Til fots ny'!$P$114)*('bef13over filtrert gang'!F$3&lt;='Beregning - Til fots ny'!$P$115)*($A144='Beregning - Til fots ny'!$P$94)</f>
        <v>0</v>
      </c>
      <c r="G144">
        <f>bef13over!G144*('bef13over filtrert gang'!G$3&gt;='Beregning - Til fots ny'!$P$114)*('bef13over filtrert gang'!G$3&lt;='Beregning - Til fots ny'!$P$115)*($A144='Beregning - Til fots ny'!$P$94)</f>
        <v>0</v>
      </c>
      <c r="H144">
        <f>bef13over!H144*('bef13over filtrert gang'!H$3&gt;='Beregning - Til fots ny'!$P$114)*('bef13over filtrert gang'!H$3&lt;='Beregning - Til fots ny'!$P$115)*($A144='Beregning - Til fots ny'!$P$94)</f>
        <v>0</v>
      </c>
      <c r="I144">
        <f>bef13over!I144*('bef13over filtrert gang'!I$3&gt;='Beregning - Til fots ny'!$P$114)*('bef13over filtrert gang'!I$3&lt;='Beregning - Til fots ny'!$P$115)*($A144='Beregning - Til fots ny'!$P$94)</f>
        <v>0</v>
      </c>
      <c r="J144">
        <f>bef13over!J144*('bef13over filtrert gang'!J$3&gt;='Beregning - Til fots ny'!$P$114)*('bef13over filtrert gang'!J$3&lt;='Beregning - Til fots ny'!$P$115)*($A144='Beregning - Til fots ny'!$P$94)</f>
        <v>0</v>
      </c>
      <c r="K144">
        <f>bef13over!K144*('bef13over filtrert gang'!K$3&gt;='Beregning - Til fots ny'!$P$114)*('bef13over filtrert gang'!K$3&lt;='Beregning - Til fots ny'!$P$115)*($A144='Beregning - Til fots ny'!$P$94)</f>
        <v>0</v>
      </c>
      <c r="L144">
        <f>bef13over!L144*('bef13over filtrert gang'!L$3&gt;='Beregning - Til fots ny'!$P$114)*('bef13over filtrert gang'!L$3&lt;='Beregning - Til fots ny'!$P$115)*($A144='Beregning - Til fots ny'!$P$94)</f>
        <v>0</v>
      </c>
      <c r="M144">
        <f>bef13over!M144*('bef13over filtrert gang'!M$3&gt;='Beregning - Til fots ny'!$P$114)*('bef13over filtrert gang'!M$3&lt;='Beregning - Til fots ny'!$P$115)*($A144='Beregning - Til fots ny'!$P$94)</f>
        <v>0</v>
      </c>
      <c r="N144">
        <f>bef13over!N144*('bef13over filtrert gang'!N$3&gt;='Beregning - Til fots ny'!$P$114)*('bef13over filtrert gang'!N$3&lt;='Beregning - Til fots ny'!$P$115)*($A144='Beregning - Til fots ny'!$P$94)</f>
        <v>0</v>
      </c>
      <c r="O144">
        <f>bef13over!O144*('bef13over filtrert gang'!O$3&gt;='Beregning - Til fots ny'!$P$114)*('bef13over filtrert gang'!O$3&lt;='Beregning - Til fots ny'!$P$115)*($A144='Beregning - Til fots ny'!$P$94)</f>
        <v>0</v>
      </c>
      <c r="P144">
        <f>bef13over!P144*('bef13over filtrert gang'!P$3&gt;='Beregning - Til fots ny'!$P$114)*('bef13over filtrert gang'!P$3&lt;='Beregning - Til fots ny'!$P$115)*($A144='Beregning - Til fots ny'!$P$94)</f>
        <v>0</v>
      </c>
      <c r="Q144">
        <f>bef13over!Q144*('bef13over filtrert gang'!Q$3&gt;='Beregning - Til fots ny'!$P$114)*('bef13over filtrert gang'!Q$3&lt;='Beregning - Til fots ny'!$P$115)*($A144='Beregning - Til fots ny'!$P$94)</f>
        <v>0</v>
      </c>
      <c r="R144">
        <f>bef13over!R144*('bef13over filtrert gang'!R$3&gt;='Beregning - Til fots ny'!$P$114)*('bef13over filtrert gang'!R$3&lt;='Beregning - Til fots ny'!$P$115)*($A144='Beregning - Til fots ny'!$P$94)</f>
        <v>0</v>
      </c>
      <c r="S144">
        <f>bef13over!S144*('bef13over filtrert gang'!S$3&gt;='Beregning - Til fots ny'!$P$114)*('bef13over filtrert gang'!S$3&lt;='Beregning - Til fots ny'!$P$115)*($A144='Beregning - Til fots ny'!$P$94)</f>
        <v>0</v>
      </c>
      <c r="T144">
        <f>bef13over!T144*('bef13over filtrert gang'!T$3&gt;='Beregning - Til fots ny'!$P$114)*('bef13over filtrert gang'!T$3&lt;='Beregning - Til fots ny'!$P$115)*($A144='Beregning - Til fots ny'!$P$94)</f>
        <v>0</v>
      </c>
      <c r="U144">
        <f>bef13over!U144*('bef13over filtrert gang'!U$3&gt;='Beregning - Til fots ny'!$P$114)*('bef13over filtrert gang'!U$3&lt;='Beregning - Til fots ny'!$P$115)*($A144='Beregning - Til fots ny'!$P$94)</f>
        <v>0</v>
      </c>
      <c r="V144">
        <f>bef13over!V144*('bef13over filtrert gang'!V$3&gt;='Beregning - Til fots ny'!$P$114)*('bef13over filtrert gang'!V$3&lt;='Beregning - Til fots ny'!$P$115)*($A144='Beregning - Til fots ny'!$P$94)</f>
        <v>0</v>
      </c>
      <c r="W144">
        <f>bef13over!W144*('bef13over filtrert gang'!W$3&gt;='Beregning - Til fots ny'!$P$114)*('bef13over filtrert gang'!W$3&lt;='Beregning - Til fots ny'!$P$115)*($A144='Beregning - Til fots ny'!$P$94)</f>
        <v>0</v>
      </c>
      <c r="X144">
        <f>bef13over!X144*('bef13over filtrert gang'!X$3&gt;='Beregning - Til fots ny'!$P$114)*('bef13over filtrert gang'!X$3&lt;='Beregning - Til fots ny'!$P$115)*($A144='Beregning - Til fots ny'!$P$94)</f>
        <v>0</v>
      </c>
      <c r="Y144">
        <f>bef13over!Y144*('bef13over filtrert gang'!Y$3&gt;='Beregning - Til fots ny'!$P$114)*('bef13over filtrert gang'!Y$3&lt;='Beregning - Til fots ny'!$P$115)*($A144='Beregning - Til fots ny'!$P$94)</f>
        <v>0</v>
      </c>
      <c r="Z144">
        <f>bef13over!Z144*('bef13over filtrert gang'!Z$3&gt;='Beregning - Til fots ny'!$P$114)*('bef13over filtrert gang'!Z$3&lt;='Beregning - Til fots ny'!$P$115)*($A144='Beregning - Til fots ny'!$P$94)</f>
        <v>0</v>
      </c>
      <c r="AA144">
        <f>bef13over!AA144*('bef13over filtrert gang'!AA$3&gt;='Beregning - Til fots ny'!$P$114)*('bef13over filtrert gang'!AA$3&lt;='Beregning - Til fots ny'!$P$115)*($A144='Beregning - Til fots ny'!$P$94)</f>
        <v>0</v>
      </c>
      <c r="AB144">
        <f>bef13over!AB144*('bef13over filtrert gang'!AB$3&gt;='Beregning - Til fots ny'!$P$114)*('bef13over filtrert gang'!AB$3&lt;='Beregning - Til fots ny'!$P$115)*($A144='Beregning - Til fots ny'!$P$94)</f>
        <v>0</v>
      </c>
      <c r="AC144">
        <f>bef13over!AC144*('bef13over filtrert gang'!AC$3&gt;='Beregning - Til fots ny'!$P$114)*('bef13over filtrert gang'!AC$3&lt;='Beregning - Til fots ny'!$P$115)*($A144='Beregning - Til fots ny'!$P$94)</f>
        <v>0</v>
      </c>
      <c r="AD144">
        <f>bef13over!AD144*('bef13over filtrert gang'!AD$3&gt;='Beregning - Til fots ny'!$P$114)*('bef13over filtrert gang'!AD$3&lt;='Beregning - Til fots ny'!$P$115)*($A144='Beregning - Til fots ny'!$P$94)</f>
        <v>0</v>
      </c>
    </row>
    <row r="145" spans="1:30">
      <c r="A145">
        <v>834</v>
      </c>
      <c r="B145">
        <f>bef13over!B145*('bef13over filtrert gang'!B$3&gt;='Beregning - Til fots ny'!$P$114)*('bef13over filtrert gang'!B$3&lt;='Beregning - Til fots ny'!$P$115)*($A145='Beregning - Til fots ny'!$P$94)</f>
        <v>0</v>
      </c>
      <c r="C145">
        <f>bef13over!C145*('bef13over filtrert gang'!C$3&gt;='Beregning - Til fots ny'!$P$114)*('bef13over filtrert gang'!C$3&lt;='Beregning - Til fots ny'!$P$115)*($A145='Beregning - Til fots ny'!$P$94)</f>
        <v>0</v>
      </c>
      <c r="D145">
        <f>bef13over!D145*('bef13over filtrert gang'!D$3&gt;='Beregning - Til fots ny'!$P$114)*('bef13over filtrert gang'!D$3&lt;='Beregning - Til fots ny'!$P$115)*($A145='Beregning - Til fots ny'!$P$94)</f>
        <v>0</v>
      </c>
      <c r="E145">
        <f>bef13over!E145*('bef13over filtrert gang'!E$3&gt;='Beregning - Til fots ny'!$P$114)*('bef13over filtrert gang'!E$3&lt;='Beregning - Til fots ny'!$P$115)*($A145='Beregning - Til fots ny'!$P$94)</f>
        <v>0</v>
      </c>
      <c r="F145">
        <f>bef13over!F145*('bef13over filtrert gang'!F$3&gt;='Beregning - Til fots ny'!$P$114)*('bef13over filtrert gang'!F$3&lt;='Beregning - Til fots ny'!$P$115)*($A145='Beregning - Til fots ny'!$P$94)</f>
        <v>0</v>
      </c>
      <c r="G145">
        <f>bef13over!G145*('bef13over filtrert gang'!G$3&gt;='Beregning - Til fots ny'!$P$114)*('bef13over filtrert gang'!G$3&lt;='Beregning - Til fots ny'!$P$115)*($A145='Beregning - Til fots ny'!$P$94)</f>
        <v>0</v>
      </c>
      <c r="H145">
        <f>bef13over!H145*('bef13over filtrert gang'!H$3&gt;='Beregning - Til fots ny'!$P$114)*('bef13over filtrert gang'!H$3&lt;='Beregning - Til fots ny'!$P$115)*($A145='Beregning - Til fots ny'!$P$94)</f>
        <v>0</v>
      </c>
      <c r="I145">
        <f>bef13over!I145*('bef13over filtrert gang'!I$3&gt;='Beregning - Til fots ny'!$P$114)*('bef13over filtrert gang'!I$3&lt;='Beregning - Til fots ny'!$P$115)*($A145='Beregning - Til fots ny'!$P$94)</f>
        <v>0</v>
      </c>
      <c r="J145">
        <f>bef13over!J145*('bef13over filtrert gang'!J$3&gt;='Beregning - Til fots ny'!$P$114)*('bef13over filtrert gang'!J$3&lt;='Beregning - Til fots ny'!$P$115)*($A145='Beregning - Til fots ny'!$P$94)</f>
        <v>0</v>
      </c>
      <c r="K145">
        <f>bef13over!K145*('bef13over filtrert gang'!K$3&gt;='Beregning - Til fots ny'!$P$114)*('bef13over filtrert gang'!K$3&lt;='Beregning - Til fots ny'!$P$115)*($A145='Beregning - Til fots ny'!$P$94)</f>
        <v>0</v>
      </c>
      <c r="L145">
        <f>bef13over!L145*('bef13over filtrert gang'!L$3&gt;='Beregning - Til fots ny'!$P$114)*('bef13over filtrert gang'!L$3&lt;='Beregning - Til fots ny'!$P$115)*($A145='Beregning - Til fots ny'!$P$94)</f>
        <v>0</v>
      </c>
      <c r="M145">
        <f>bef13over!M145*('bef13over filtrert gang'!M$3&gt;='Beregning - Til fots ny'!$P$114)*('bef13over filtrert gang'!M$3&lt;='Beregning - Til fots ny'!$P$115)*($A145='Beregning - Til fots ny'!$P$94)</f>
        <v>0</v>
      </c>
      <c r="N145">
        <f>bef13over!N145*('bef13over filtrert gang'!N$3&gt;='Beregning - Til fots ny'!$P$114)*('bef13over filtrert gang'!N$3&lt;='Beregning - Til fots ny'!$P$115)*($A145='Beregning - Til fots ny'!$P$94)</f>
        <v>0</v>
      </c>
      <c r="O145">
        <f>bef13over!O145*('bef13over filtrert gang'!O$3&gt;='Beregning - Til fots ny'!$P$114)*('bef13over filtrert gang'!O$3&lt;='Beregning - Til fots ny'!$P$115)*($A145='Beregning - Til fots ny'!$P$94)</f>
        <v>0</v>
      </c>
      <c r="P145">
        <f>bef13over!P145*('bef13over filtrert gang'!P$3&gt;='Beregning - Til fots ny'!$P$114)*('bef13over filtrert gang'!P$3&lt;='Beregning - Til fots ny'!$P$115)*($A145='Beregning - Til fots ny'!$P$94)</f>
        <v>0</v>
      </c>
      <c r="Q145">
        <f>bef13over!Q145*('bef13over filtrert gang'!Q$3&gt;='Beregning - Til fots ny'!$P$114)*('bef13over filtrert gang'!Q$3&lt;='Beregning - Til fots ny'!$P$115)*($A145='Beregning - Til fots ny'!$P$94)</f>
        <v>0</v>
      </c>
      <c r="R145">
        <f>bef13over!R145*('bef13over filtrert gang'!R$3&gt;='Beregning - Til fots ny'!$P$114)*('bef13over filtrert gang'!R$3&lt;='Beregning - Til fots ny'!$P$115)*($A145='Beregning - Til fots ny'!$P$94)</f>
        <v>0</v>
      </c>
      <c r="S145">
        <f>bef13over!S145*('bef13over filtrert gang'!S$3&gt;='Beregning - Til fots ny'!$P$114)*('bef13over filtrert gang'!S$3&lt;='Beregning - Til fots ny'!$P$115)*($A145='Beregning - Til fots ny'!$P$94)</f>
        <v>0</v>
      </c>
      <c r="T145">
        <f>bef13over!T145*('bef13over filtrert gang'!T$3&gt;='Beregning - Til fots ny'!$P$114)*('bef13over filtrert gang'!T$3&lt;='Beregning - Til fots ny'!$P$115)*($A145='Beregning - Til fots ny'!$P$94)</f>
        <v>0</v>
      </c>
      <c r="U145">
        <f>bef13over!U145*('bef13over filtrert gang'!U$3&gt;='Beregning - Til fots ny'!$P$114)*('bef13over filtrert gang'!U$3&lt;='Beregning - Til fots ny'!$P$115)*($A145='Beregning - Til fots ny'!$P$94)</f>
        <v>0</v>
      </c>
      <c r="V145">
        <f>bef13over!V145*('bef13over filtrert gang'!V$3&gt;='Beregning - Til fots ny'!$P$114)*('bef13over filtrert gang'!V$3&lt;='Beregning - Til fots ny'!$P$115)*($A145='Beregning - Til fots ny'!$P$94)</f>
        <v>0</v>
      </c>
      <c r="W145">
        <f>bef13over!W145*('bef13over filtrert gang'!W$3&gt;='Beregning - Til fots ny'!$P$114)*('bef13over filtrert gang'!W$3&lt;='Beregning - Til fots ny'!$P$115)*($A145='Beregning - Til fots ny'!$P$94)</f>
        <v>0</v>
      </c>
      <c r="X145">
        <f>bef13over!X145*('bef13over filtrert gang'!X$3&gt;='Beregning - Til fots ny'!$P$114)*('bef13over filtrert gang'!X$3&lt;='Beregning - Til fots ny'!$P$115)*($A145='Beregning - Til fots ny'!$P$94)</f>
        <v>0</v>
      </c>
      <c r="Y145">
        <f>bef13over!Y145*('bef13over filtrert gang'!Y$3&gt;='Beregning - Til fots ny'!$P$114)*('bef13over filtrert gang'!Y$3&lt;='Beregning - Til fots ny'!$P$115)*($A145='Beregning - Til fots ny'!$P$94)</f>
        <v>0</v>
      </c>
      <c r="Z145">
        <f>bef13over!Z145*('bef13over filtrert gang'!Z$3&gt;='Beregning - Til fots ny'!$P$114)*('bef13over filtrert gang'!Z$3&lt;='Beregning - Til fots ny'!$P$115)*($A145='Beregning - Til fots ny'!$P$94)</f>
        <v>0</v>
      </c>
      <c r="AA145">
        <f>bef13over!AA145*('bef13over filtrert gang'!AA$3&gt;='Beregning - Til fots ny'!$P$114)*('bef13over filtrert gang'!AA$3&lt;='Beregning - Til fots ny'!$P$115)*($A145='Beregning - Til fots ny'!$P$94)</f>
        <v>0</v>
      </c>
      <c r="AB145">
        <f>bef13over!AB145*('bef13over filtrert gang'!AB$3&gt;='Beregning - Til fots ny'!$P$114)*('bef13over filtrert gang'!AB$3&lt;='Beregning - Til fots ny'!$P$115)*($A145='Beregning - Til fots ny'!$P$94)</f>
        <v>0</v>
      </c>
      <c r="AC145">
        <f>bef13over!AC145*('bef13over filtrert gang'!AC$3&gt;='Beregning - Til fots ny'!$P$114)*('bef13over filtrert gang'!AC$3&lt;='Beregning - Til fots ny'!$P$115)*($A145='Beregning - Til fots ny'!$P$94)</f>
        <v>0</v>
      </c>
      <c r="AD145">
        <f>bef13over!AD145*('bef13over filtrert gang'!AD$3&gt;='Beregning - Til fots ny'!$P$114)*('bef13over filtrert gang'!AD$3&lt;='Beregning - Til fots ny'!$P$115)*($A145='Beregning - Til fots ny'!$P$94)</f>
        <v>0</v>
      </c>
    </row>
    <row r="146" spans="1:30">
      <c r="A146">
        <v>901</v>
      </c>
      <c r="B146">
        <f>bef13over!B146*('bef13over filtrert gang'!B$3&gt;='Beregning - Til fots ny'!$P$114)*('bef13over filtrert gang'!B$3&lt;='Beregning - Til fots ny'!$P$115)*($A146='Beregning - Til fots ny'!$P$94)</f>
        <v>0</v>
      </c>
      <c r="C146">
        <f>bef13over!C146*('bef13over filtrert gang'!C$3&gt;='Beregning - Til fots ny'!$P$114)*('bef13over filtrert gang'!C$3&lt;='Beregning - Til fots ny'!$P$115)*($A146='Beregning - Til fots ny'!$P$94)</f>
        <v>0</v>
      </c>
      <c r="D146">
        <f>bef13over!D146*('bef13over filtrert gang'!D$3&gt;='Beregning - Til fots ny'!$P$114)*('bef13over filtrert gang'!D$3&lt;='Beregning - Til fots ny'!$P$115)*($A146='Beregning - Til fots ny'!$P$94)</f>
        <v>0</v>
      </c>
      <c r="E146">
        <f>bef13over!E146*('bef13over filtrert gang'!E$3&gt;='Beregning - Til fots ny'!$P$114)*('bef13over filtrert gang'!E$3&lt;='Beregning - Til fots ny'!$P$115)*($A146='Beregning - Til fots ny'!$P$94)</f>
        <v>0</v>
      </c>
      <c r="F146">
        <f>bef13over!F146*('bef13over filtrert gang'!F$3&gt;='Beregning - Til fots ny'!$P$114)*('bef13over filtrert gang'!F$3&lt;='Beregning - Til fots ny'!$P$115)*($A146='Beregning - Til fots ny'!$P$94)</f>
        <v>0</v>
      </c>
      <c r="G146">
        <f>bef13over!G146*('bef13over filtrert gang'!G$3&gt;='Beregning - Til fots ny'!$P$114)*('bef13over filtrert gang'!G$3&lt;='Beregning - Til fots ny'!$P$115)*($A146='Beregning - Til fots ny'!$P$94)</f>
        <v>0</v>
      </c>
      <c r="H146">
        <f>bef13over!H146*('bef13over filtrert gang'!H$3&gt;='Beregning - Til fots ny'!$P$114)*('bef13over filtrert gang'!H$3&lt;='Beregning - Til fots ny'!$P$115)*($A146='Beregning - Til fots ny'!$P$94)</f>
        <v>0</v>
      </c>
      <c r="I146">
        <f>bef13over!I146*('bef13over filtrert gang'!I$3&gt;='Beregning - Til fots ny'!$P$114)*('bef13over filtrert gang'!I$3&lt;='Beregning - Til fots ny'!$P$115)*($A146='Beregning - Til fots ny'!$P$94)</f>
        <v>0</v>
      </c>
      <c r="J146">
        <f>bef13over!J146*('bef13over filtrert gang'!J$3&gt;='Beregning - Til fots ny'!$P$114)*('bef13over filtrert gang'!J$3&lt;='Beregning - Til fots ny'!$P$115)*($A146='Beregning - Til fots ny'!$P$94)</f>
        <v>0</v>
      </c>
      <c r="K146">
        <f>bef13over!K146*('bef13over filtrert gang'!K$3&gt;='Beregning - Til fots ny'!$P$114)*('bef13over filtrert gang'!K$3&lt;='Beregning - Til fots ny'!$P$115)*($A146='Beregning - Til fots ny'!$P$94)</f>
        <v>0</v>
      </c>
      <c r="L146">
        <f>bef13over!L146*('bef13over filtrert gang'!L$3&gt;='Beregning - Til fots ny'!$P$114)*('bef13over filtrert gang'!L$3&lt;='Beregning - Til fots ny'!$P$115)*($A146='Beregning - Til fots ny'!$P$94)</f>
        <v>0</v>
      </c>
      <c r="M146">
        <f>bef13over!M146*('bef13over filtrert gang'!M$3&gt;='Beregning - Til fots ny'!$P$114)*('bef13over filtrert gang'!M$3&lt;='Beregning - Til fots ny'!$P$115)*($A146='Beregning - Til fots ny'!$P$94)</f>
        <v>0</v>
      </c>
      <c r="N146">
        <f>bef13over!N146*('bef13over filtrert gang'!N$3&gt;='Beregning - Til fots ny'!$P$114)*('bef13over filtrert gang'!N$3&lt;='Beregning - Til fots ny'!$P$115)*($A146='Beregning - Til fots ny'!$P$94)</f>
        <v>0</v>
      </c>
      <c r="O146">
        <f>bef13over!O146*('bef13over filtrert gang'!O$3&gt;='Beregning - Til fots ny'!$P$114)*('bef13over filtrert gang'!O$3&lt;='Beregning - Til fots ny'!$P$115)*($A146='Beregning - Til fots ny'!$P$94)</f>
        <v>0</v>
      </c>
      <c r="P146">
        <f>bef13over!P146*('bef13over filtrert gang'!P$3&gt;='Beregning - Til fots ny'!$P$114)*('bef13over filtrert gang'!P$3&lt;='Beregning - Til fots ny'!$P$115)*($A146='Beregning - Til fots ny'!$P$94)</f>
        <v>0</v>
      </c>
      <c r="Q146">
        <f>bef13over!Q146*('bef13over filtrert gang'!Q$3&gt;='Beregning - Til fots ny'!$P$114)*('bef13over filtrert gang'!Q$3&lt;='Beregning - Til fots ny'!$P$115)*($A146='Beregning - Til fots ny'!$P$94)</f>
        <v>0</v>
      </c>
      <c r="R146">
        <f>bef13over!R146*('bef13over filtrert gang'!R$3&gt;='Beregning - Til fots ny'!$P$114)*('bef13over filtrert gang'!R$3&lt;='Beregning - Til fots ny'!$P$115)*($A146='Beregning - Til fots ny'!$P$94)</f>
        <v>0</v>
      </c>
      <c r="S146">
        <f>bef13over!S146*('bef13over filtrert gang'!S$3&gt;='Beregning - Til fots ny'!$P$114)*('bef13over filtrert gang'!S$3&lt;='Beregning - Til fots ny'!$P$115)*($A146='Beregning - Til fots ny'!$P$94)</f>
        <v>0</v>
      </c>
      <c r="T146">
        <f>bef13over!T146*('bef13over filtrert gang'!T$3&gt;='Beregning - Til fots ny'!$P$114)*('bef13over filtrert gang'!T$3&lt;='Beregning - Til fots ny'!$P$115)*($A146='Beregning - Til fots ny'!$P$94)</f>
        <v>0</v>
      </c>
      <c r="U146">
        <f>bef13over!U146*('bef13over filtrert gang'!U$3&gt;='Beregning - Til fots ny'!$P$114)*('bef13over filtrert gang'!U$3&lt;='Beregning - Til fots ny'!$P$115)*($A146='Beregning - Til fots ny'!$P$94)</f>
        <v>0</v>
      </c>
      <c r="V146">
        <f>bef13over!V146*('bef13over filtrert gang'!V$3&gt;='Beregning - Til fots ny'!$P$114)*('bef13over filtrert gang'!V$3&lt;='Beregning - Til fots ny'!$P$115)*($A146='Beregning - Til fots ny'!$P$94)</f>
        <v>0</v>
      </c>
      <c r="W146">
        <f>bef13over!W146*('bef13over filtrert gang'!W$3&gt;='Beregning - Til fots ny'!$P$114)*('bef13over filtrert gang'!W$3&lt;='Beregning - Til fots ny'!$P$115)*($A146='Beregning - Til fots ny'!$P$94)</f>
        <v>0</v>
      </c>
      <c r="X146">
        <f>bef13over!X146*('bef13over filtrert gang'!X$3&gt;='Beregning - Til fots ny'!$P$114)*('bef13over filtrert gang'!X$3&lt;='Beregning - Til fots ny'!$P$115)*($A146='Beregning - Til fots ny'!$P$94)</f>
        <v>0</v>
      </c>
      <c r="Y146">
        <f>bef13over!Y146*('bef13over filtrert gang'!Y$3&gt;='Beregning - Til fots ny'!$P$114)*('bef13over filtrert gang'!Y$3&lt;='Beregning - Til fots ny'!$P$115)*($A146='Beregning - Til fots ny'!$P$94)</f>
        <v>0</v>
      </c>
      <c r="Z146">
        <f>bef13over!Z146*('bef13over filtrert gang'!Z$3&gt;='Beregning - Til fots ny'!$P$114)*('bef13over filtrert gang'!Z$3&lt;='Beregning - Til fots ny'!$P$115)*($A146='Beregning - Til fots ny'!$P$94)</f>
        <v>0</v>
      </c>
      <c r="AA146">
        <f>bef13over!AA146*('bef13over filtrert gang'!AA$3&gt;='Beregning - Til fots ny'!$P$114)*('bef13over filtrert gang'!AA$3&lt;='Beregning - Til fots ny'!$P$115)*($A146='Beregning - Til fots ny'!$P$94)</f>
        <v>0</v>
      </c>
      <c r="AB146">
        <f>bef13over!AB146*('bef13over filtrert gang'!AB$3&gt;='Beregning - Til fots ny'!$P$114)*('bef13over filtrert gang'!AB$3&lt;='Beregning - Til fots ny'!$P$115)*($A146='Beregning - Til fots ny'!$P$94)</f>
        <v>0</v>
      </c>
      <c r="AC146">
        <f>bef13over!AC146*('bef13over filtrert gang'!AC$3&gt;='Beregning - Til fots ny'!$P$114)*('bef13over filtrert gang'!AC$3&lt;='Beregning - Til fots ny'!$P$115)*($A146='Beregning - Til fots ny'!$P$94)</f>
        <v>0</v>
      </c>
      <c r="AD146">
        <f>bef13over!AD146*('bef13over filtrert gang'!AD$3&gt;='Beregning - Til fots ny'!$P$114)*('bef13over filtrert gang'!AD$3&lt;='Beregning - Til fots ny'!$P$115)*($A146='Beregning - Til fots ny'!$P$94)</f>
        <v>0</v>
      </c>
    </row>
    <row r="147" spans="1:30">
      <c r="A147">
        <v>904</v>
      </c>
      <c r="B147">
        <f>bef13over!B147*('bef13over filtrert gang'!B$3&gt;='Beregning - Til fots ny'!$P$114)*('bef13over filtrert gang'!B$3&lt;='Beregning - Til fots ny'!$P$115)*($A147='Beregning - Til fots ny'!$P$94)</f>
        <v>0</v>
      </c>
      <c r="C147">
        <f>bef13over!C147*('bef13over filtrert gang'!C$3&gt;='Beregning - Til fots ny'!$P$114)*('bef13over filtrert gang'!C$3&lt;='Beregning - Til fots ny'!$P$115)*($A147='Beregning - Til fots ny'!$P$94)</f>
        <v>0</v>
      </c>
      <c r="D147">
        <f>bef13over!D147*('bef13over filtrert gang'!D$3&gt;='Beregning - Til fots ny'!$P$114)*('bef13over filtrert gang'!D$3&lt;='Beregning - Til fots ny'!$P$115)*($A147='Beregning - Til fots ny'!$P$94)</f>
        <v>0</v>
      </c>
      <c r="E147">
        <f>bef13over!E147*('bef13over filtrert gang'!E$3&gt;='Beregning - Til fots ny'!$P$114)*('bef13over filtrert gang'!E$3&lt;='Beregning - Til fots ny'!$P$115)*($A147='Beregning - Til fots ny'!$P$94)</f>
        <v>0</v>
      </c>
      <c r="F147">
        <f>bef13over!F147*('bef13over filtrert gang'!F$3&gt;='Beregning - Til fots ny'!$P$114)*('bef13over filtrert gang'!F$3&lt;='Beregning - Til fots ny'!$P$115)*($A147='Beregning - Til fots ny'!$P$94)</f>
        <v>0</v>
      </c>
      <c r="G147">
        <f>bef13over!G147*('bef13over filtrert gang'!G$3&gt;='Beregning - Til fots ny'!$P$114)*('bef13over filtrert gang'!G$3&lt;='Beregning - Til fots ny'!$P$115)*($A147='Beregning - Til fots ny'!$P$94)</f>
        <v>0</v>
      </c>
      <c r="H147">
        <f>bef13over!H147*('bef13over filtrert gang'!H$3&gt;='Beregning - Til fots ny'!$P$114)*('bef13over filtrert gang'!H$3&lt;='Beregning - Til fots ny'!$P$115)*($A147='Beregning - Til fots ny'!$P$94)</f>
        <v>0</v>
      </c>
      <c r="I147">
        <f>bef13over!I147*('bef13over filtrert gang'!I$3&gt;='Beregning - Til fots ny'!$P$114)*('bef13over filtrert gang'!I$3&lt;='Beregning - Til fots ny'!$P$115)*($A147='Beregning - Til fots ny'!$P$94)</f>
        <v>0</v>
      </c>
      <c r="J147">
        <f>bef13over!J147*('bef13over filtrert gang'!J$3&gt;='Beregning - Til fots ny'!$P$114)*('bef13over filtrert gang'!J$3&lt;='Beregning - Til fots ny'!$P$115)*($A147='Beregning - Til fots ny'!$P$94)</f>
        <v>0</v>
      </c>
      <c r="K147">
        <f>bef13over!K147*('bef13over filtrert gang'!K$3&gt;='Beregning - Til fots ny'!$P$114)*('bef13over filtrert gang'!K$3&lt;='Beregning - Til fots ny'!$P$115)*($A147='Beregning - Til fots ny'!$P$94)</f>
        <v>0</v>
      </c>
      <c r="L147">
        <f>bef13over!L147*('bef13over filtrert gang'!L$3&gt;='Beregning - Til fots ny'!$P$114)*('bef13over filtrert gang'!L$3&lt;='Beregning - Til fots ny'!$P$115)*($A147='Beregning - Til fots ny'!$P$94)</f>
        <v>0</v>
      </c>
      <c r="M147">
        <f>bef13over!M147*('bef13over filtrert gang'!M$3&gt;='Beregning - Til fots ny'!$P$114)*('bef13over filtrert gang'!M$3&lt;='Beregning - Til fots ny'!$P$115)*($A147='Beregning - Til fots ny'!$P$94)</f>
        <v>0</v>
      </c>
      <c r="N147">
        <f>bef13over!N147*('bef13over filtrert gang'!N$3&gt;='Beregning - Til fots ny'!$P$114)*('bef13over filtrert gang'!N$3&lt;='Beregning - Til fots ny'!$P$115)*($A147='Beregning - Til fots ny'!$P$94)</f>
        <v>0</v>
      </c>
      <c r="O147">
        <f>bef13over!O147*('bef13over filtrert gang'!O$3&gt;='Beregning - Til fots ny'!$P$114)*('bef13over filtrert gang'!O$3&lt;='Beregning - Til fots ny'!$P$115)*($A147='Beregning - Til fots ny'!$P$94)</f>
        <v>0</v>
      </c>
      <c r="P147">
        <f>bef13over!P147*('bef13over filtrert gang'!P$3&gt;='Beregning - Til fots ny'!$P$114)*('bef13over filtrert gang'!P$3&lt;='Beregning - Til fots ny'!$P$115)*($A147='Beregning - Til fots ny'!$P$94)</f>
        <v>0</v>
      </c>
      <c r="Q147">
        <f>bef13over!Q147*('bef13over filtrert gang'!Q$3&gt;='Beregning - Til fots ny'!$P$114)*('bef13over filtrert gang'!Q$3&lt;='Beregning - Til fots ny'!$P$115)*($A147='Beregning - Til fots ny'!$P$94)</f>
        <v>0</v>
      </c>
      <c r="R147">
        <f>bef13over!R147*('bef13over filtrert gang'!R$3&gt;='Beregning - Til fots ny'!$P$114)*('bef13over filtrert gang'!R$3&lt;='Beregning - Til fots ny'!$P$115)*($A147='Beregning - Til fots ny'!$P$94)</f>
        <v>0</v>
      </c>
      <c r="S147">
        <f>bef13over!S147*('bef13over filtrert gang'!S$3&gt;='Beregning - Til fots ny'!$P$114)*('bef13over filtrert gang'!S$3&lt;='Beregning - Til fots ny'!$P$115)*($A147='Beregning - Til fots ny'!$P$94)</f>
        <v>0</v>
      </c>
      <c r="T147">
        <f>bef13over!T147*('bef13over filtrert gang'!T$3&gt;='Beregning - Til fots ny'!$P$114)*('bef13over filtrert gang'!T$3&lt;='Beregning - Til fots ny'!$P$115)*($A147='Beregning - Til fots ny'!$P$94)</f>
        <v>0</v>
      </c>
      <c r="U147">
        <f>bef13over!U147*('bef13over filtrert gang'!U$3&gt;='Beregning - Til fots ny'!$P$114)*('bef13over filtrert gang'!U$3&lt;='Beregning - Til fots ny'!$P$115)*($A147='Beregning - Til fots ny'!$P$94)</f>
        <v>0</v>
      </c>
      <c r="V147">
        <f>bef13over!V147*('bef13over filtrert gang'!V$3&gt;='Beregning - Til fots ny'!$P$114)*('bef13over filtrert gang'!V$3&lt;='Beregning - Til fots ny'!$P$115)*($A147='Beregning - Til fots ny'!$P$94)</f>
        <v>0</v>
      </c>
      <c r="W147">
        <f>bef13over!W147*('bef13over filtrert gang'!W$3&gt;='Beregning - Til fots ny'!$P$114)*('bef13over filtrert gang'!W$3&lt;='Beregning - Til fots ny'!$P$115)*($A147='Beregning - Til fots ny'!$P$94)</f>
        <v>0</v>
      </c>
      <c r="X147">
        <f>bef13over!X147*('bef13over filtrert gang'!X$3&gt;='Beregning - Til fots ny'!$P$114)*('bef13over filtrert gang'!X$3&lt;='Beregning - Til fots ny'!$P$115)*($A147='Beregning - Til fots ny'!$P$94)</f>
        <v>0</v>
      </c>
      <c r="Y147">
        <f>bef13over!Y147*('bef13over filtrert gang'!Y$3&gt;='Beregning - Til fots ny'!$P$114)*('bef13over filtrert gang'!Y$3&lt;='Beregning - Til fots ny'!$P$115)*($A147='Beregning - Til fots ny'!$P$94)</f>
        <v>0</v>
      </c>
      <c r="Z147">
        <f>bef13over!Z147*('bef13over filtrert gang'!Z$3&gt;='Beregning - Til fots ny'!$P$114)*('bef13over filtrert gang'!Z$3&lt;='Beregning - Til fots ny'!$P$115)*($A147='Beregning - Til fots ny'!$P$94)</f>
        <v>0</v>
      </c>
      <c r="AA147">
        <f>bef13over!AA147*('bef13over filtrert gang'!AA$3&gt;='Beregning - Til fots ny'!$P$114)*('bef13over filtrert gang'!AA$3&lt;='Beregning - Til fots ny'!$P$115)*($A147='Beregning - Til fots ny'!$P$94)</f>
        <v>0</v>
      </c>
      <c r="AB147">
        <f>bef13over!AB147*('bef13over filtrert gang'!AB$3&gt;='Beregning - Til fots ny'!$P$114)*('bef13over filtrert gang'!AB$3&lt;='Beregning - Til fots ny'!$P$115)*($A147='Beregning - Til fots ny'!$P$94)</f>
        <v>0</v>
      </c>
      <c r="AC147">
        <f>bef13over!AC147*('bef13over filtrert gang'!AC$3&gt;='Beregning - Til fots ny'!$P$114)*('bef13over filtrert gang'!AC$3&lt;='Beregning - Til fots ny'!$P$115)*($A147='Beregning - Til fots ny'!$P$94)</f>
        <v>0</v>
      </c>
      <c r="AD147">
        <f>bef13over!AD147*('bef13over filtrert gang'!AD$3&gt;='Beregning - Til fots ny'!$P$114)*('bef13over filtrert gang'!AD$3&lt;='Beregning - Til fots ny'!$P$115)*($A147='Beregning - Til fots ny'!$P$94)</f>
        <v>0</v>
      </c>
    </row>
    <row r="148" spans="1:30">
      <c r="A148">
        <v>906</v>
      </c>
      <c r="B148">
        <f>bef13over!B148*('bef13over filtrert gang'!B$3&gt;='Beregning - Til fots ny'!$P$114)*('bef13over filtrert gang'!B$3&lt;='Beregning - Til fots ny'!$P$115)*($A148='Beregning - Til fots ny'!$P$94)</f>
        <v>0</v>
      </c>
      <c r="C148">
        <f>bef13over!C148*('bef13over filtrert gang'!C$3&gt;='Beregning - Til fots ny'!$P$114)*('bef13over filtrert gang'!C$3&lt;='Beregning - Til fots ny'!$P$115)*($A148='Beregning - Til fots ny'!$P$94)</f>
        <v>0</v>
      </c>
      <c r="D148">
        <f>bef13over!D148*('bef13over filtrert gang'!D$3&gt;='Beregning - Til fots ny'!$P$114)*('bef13over filtrert gang'!D$3&lt;='Beregning - Til fots ny'!$P$115)*($A148='Beregning - Til fots ny'!$P$94)</f>
        <v>0</v>
      </c>
      <c r="E148">
        <f>bef13over!E148*('bef13over filtrert gang'!E$3&gt;='Beregning - Til fots ny'!$P$114)*('bef13over filtrert gang'!E$3&lt;='Beregning - Til fots ny'!$P$115)*($A148='Beregning - Til fots ny'!$P$94)</f>
        <v>0</v>
      </c>
      <c r="F148">
        <f>bef13over!F148*('bef13over filtrert gang'!F$3&gt;='Beregning - Til fots ny'!$P$114)*('bef13over filtrert gang'!F$3&lt;='Beregning - Til fots ny'!$P$115)*($A148='Beregning - Til fots ny'!$P$94)</f>
        <v>0</v>
      </c>
      <c r="G148">
        <f>bef13over!G148*('bef13over filtrert gang'!G$3&gt;='Beregning - Til fots ny'!$P$114)*('bef13over filtrert gang'!G$3&lt;='Beregning - Til fots ny'!$P$115)*($A148='Beregning - Til fots ny'!$P$94)</f>
        <v>0</v>
      </c>
      <c r="H148">
        <f>bef13over!H148*('bef13over filtrert gang'!H$3&gt;='Beregning - Til fots ny'!$P$114)*('bef13over filtrert gang'!H$3&lt;='Beregning - Til fots ny'!$P$115)*($A148='Beregning - Til fots ny'!$P$94)</f>
        <v>0</v>
      </c>
      <c r="I148">
        <f>bef13over!I148*('bef13over filtrert gang'!I$3&gt;='Beregning - Til fots ny'!$P$114)*('bef13over filtrert gang'!I$3&lt;='Beregning - Til fots ny'!$P$115)*($A148='Beregning - Til fots ny'!$P$94)</f>
        <v>0</v>
      </c>
      <c r="J148">
        <f>bef13over!J148*('bef13over filtrert gang'!J$3&gt;='Beregning - Til fots ny'!$P$114)*('bef13over filtrert gang'!J$3&lt;='Beregning - Til fots ny'!$P$115)*($A148='Beregning - Til fots ny'!$P$94)</f>
        <v>0</v>
      </c>
      <c r="K148">
        <f>bef13over!K148*('bef13over filtrert gang'!K$3&gt;='Beregning - Til fots ny'!$P$114)*('bef13over filtrert gang'!K$3&lt;='Beregning - Til fots ny'!$P$115)*($A148='Beregning - Til fots ny'!$P$94)</f>
        <v>0</v>
      </c>
      <c r="L148">
        <f>bef13over!L148*('bef13over filtrert gang'!L$3&gt;='Beregning - Til fots ny'!$P$114)*('bef13over filtrert gang'!L$3&lt;='Beregning - Til fots ny'!$P$115)*($A148='Beregning - Til fots ny'!$P$94)</f>
        <v>0</v>
      </c>
      <c r="M148">
        <f>bef13over!M148*('bef13over filtrert gang'!M$3&gt;='Beregning - Til fots ny'!$P$114)*('bef13over filtrert gang'!M$3&lt;='Beregning - Til fots ny'!$P$115)*($A148='Beregning - Til fots ny'!$P$94)</f>
        <v>0</v>
      </c>
      <c r="N148">
        <f>bef13over!N148*('bef13over filtrert gang'!N$3&gt;='Beregning - Til fots ny'!$P$114)*('bef13over filtrert gang'!N$3&lt;='Beregning - Til fots ny'!$P$115)*($A148='Beregning - Til fots ny'!$P$94)</f>
        <v>0</v>
      </c>
      <c r="O148">
        <f>bef13over!O148*('bef13over filtrert gang'!O$3&gt;='Beregning - Til fots ny'!$P$114)*('bef13over filtrert gang'!O$3&lt;='Beregning - Til fots ny'!$P$115)*($A148='Beregning - Til fots ny'!$P$94)</f>
        <v>0</v>
      </c>
      <c r="P148">
        <f>bef13over!P148*('bef13over filtrert gang'!P$3&gt;='Beregning - Til fots ny'!$P$114)*('bef13over filtrert gang'!P$3&lt;='Beregning - Til fots ny'!$P$115)*($A148='Beregning - Til fots ny'!$P$94)</f>
        <v>0</v>
      </c>
      <c r="Q148">
        <f>bef13over!Q148*('bef13over filtrert gang'!Q$3&gt;='Beregning - Til fots ny'!$P$114)*('bef13over filtrert gang'!Q$3&lt;='Beregning - Til fots ny'!$P$115)*($A148='Beregning - Til fots ny'!$P$94)</f>
        <v>0</v>
      </c>
      <c r="R148">
        <f>bef13over!R148*('bef13over filtrert gang'!R$3&gt;='Beregning - Til fots ny'!$P$114)*('bef13over filtrert gang'!R$3&lt;='Beregning - Til fots ny'!$P$115)*($A148='Beregning - Til fots ny'!$P$94)</f>
        <v>0</v>
      </c>
      <c r="S148">
        <f>bef13over!S148*('bef13over filtrert gang'!S$3&gt;='Beregning - Til fots ny'!$P$114)*('bef13over filtrert gang'!S$3&lt;='Beregning - Til fots ny'!$P$115)*($A148='Beregning - Til fots ny'!$P$94)</f>
        <v>0</v>
      </c>
      <c r="T148">
        <f>bef13over!T148*('bef13over filtrert gang'!T$3&gt;='Beregning - Til fots ny'!$P$114)*('bef13over filtrert gang'!T$3&lt;='Beregning - Til fots ny'!$P$115)*($A148='Beregning - Til fots ny'!$P$94)</f>
        <v>0</v>
      </c>
      <c r="U148">
        <f>bef13over!U148*('bef13over filtrert gang'!U$3&gt;='Beregning - Til fots ny'!$P$114)*('bef13over filtrert gang'!U$3&lt;='Beregning - Til fots ny'!$P$115)*($A148='Beregning - Til fots ny'!$P$94)</f>
        <v>0</v>
      </c>
      <c r="V148">
        <f>bef13over!V148*('bef13over filtrert gang'!V$3&gt;='Beregning - Til fots ny'!$P$114)*('bef13over filtrert gang'!V$3&lt;='Beregning - Til fots ny'!$P$115)*($A148='Beregning - Til fots ny'!$P$94)</f>
        <v>0</v>
      </c>
      <c r="W148">
        <f>bef13over!W148*('bef13over filtrert gang'!W$3&gt;='Beregning - Til fots ny'!$P$114)*('bef13over filtrert gang'!W$3&lt;='Beregning - Til fots ny'!$P$115)*($A148='Beregning - Til fots ny'!$P$94)</f>
        <v>0</v>
      </c>
      <c r="X148">
        <f>bef13over!X148*('bef13over filtrert gang'!X$3&gt;='Beregning - Til fots ny'!$P$114)*('bef13over filtrert gang'!X$3&lt;='Beregning - Til fots ny'!$P$115)*($A148='Beregning - Til fots ny'!$P$94)</f>
        <v>0</v>
      </c>
      <c r="Y148">
        <f>bef13over!Y148*('bef13over filtrert gang'!Y$3&gt;='Beregning - Til fots ny'!$P$114)*('bef13over filtrert gang'!Y$3&lt;='Beregning - Til fots ny'!$P$115)*($A148='Beregning - Til fots ny'!$P$94)</f>
        <v>0</v>
      </c>
      <c r="Z148">
        <f>bef13over!Z148*('bef13over filtrert gang'!Z$3&gt;='Beregning - Til fots ny'!$P$114)*('bef13over filtrert gang'!Z$3&lt;='Beregning - Til fots ny'!$P$115)*($A148='Beregning - Til fots ny'!$P$94)</f>
        <v>0</v>
      </c>
      <c r="AA148">
        <f>bef13over!AA148*('bef13over filtrert gang'!AA$3&gt;='Beregning - Til fots ny'!$P$114)*('bef13over filtrert gang'!AA$3&lt;='Beregning - Til fots ny'!$P$115)*($A148='Beregning - Til fots ny'!$P$94)</f>
        <v>0</v>
      </c>
      <c r="AB148">
        <f>bef13over!AB148*('bef13over filtrert gang'!AB$3&gt;='Beregning - Til fots ny'!$P$114)*('bef13over filtrert gang'!AB$3&lt;='Beregning - Til fots ny'!$P$115)*($A148='Beregning - Til fots ny'!$P$94)</f>
        <v>0</v>
      </c>
      <c r="AC148">
        <f>bef13over!AC148*('bef13over filtrert gang'!AC$3&gt;='Beregning - Til fots ny'!$P$114)*('bef13over filtrert gang'!AC$3&lt;='Beregning - Til fots ny'!$P$115)*($A148='Beregning - Til fots ny'!$P$94)</f>
        <v>0</v>
      </c>
      <c r="AD148">
        <f>bef13over!AD148*('bef13over filtrert gang'!AD$3&gt;='Beregning - Til fots ny'!$P$114)*('bef13over filtrert gang'!AD$3&lt;='Beregning - Til fots ny'!$P$115)*($A148='Beregning - Til fots ny'!$P$94)</f>
        <v>0</v>
      </c>
    </row>
    <row r="149" spans="1:30">
      <c r="A149">
        <v>911</v>
      </c>
      <c r="B149">
        <f>bef13over!B149*('bef13over filtrert gang'!B$3&gt;='Beregning - Til fots ny'!$P$114)*('bef13over filtrert gang'!B$3&lt;='Beregning - Til fots ny'!$P$115)*($A149='Beregning - Til fots ny'!$P$94)</f>
        <v>0</v>
      </c>
      <c r="C149">
        <f>bef13over!C149*('bef13over filtrert gang'!C$3&gt;='Beregning - Til fots ny'!$P$114)*('bef13over filtrert gang'!C$3&lt;='Beregning - Til fots ny'!$P$115)*($A149='Beregning - Til fots ny'!$P$94)</f>
        <v>0</v>
      </c>
      <c r="D149">
        <f>bef13over!D149*('bef13over filtrert gang'!D$3&gt;='Beregning - Til fots ny'!$P$114)*('bef13over filtrert gang'!D$3&lt;='Beregning - Til fots ny'!$P$115)*($A149='Beregning - Til fots ny'!$P$94)</f>
        <v>0</v>
      </c>
      <c r="E149">
        <f>bef13over!E149*('bef13over filtrert gang'!E$3&gt;='Beregning - Til fots ny'!$P$114)*('bef13over filtrert gang'!E$3&lt;='Beregning - Til fots ny'!$P$115)*($A149='Beregning - Til fots ny'!$P$94)</f>
        <v>0</v>
      </c>
      <c r="F149">
        <f>bef13over!F149*('bef13over filtrert gang'!F$3&gt;='Beregning - Til fots ny'!$P$114)*('bef13over filtrert gang'!F$3&lt;='Beregning - Til fots ny'!$P$115)*($A149='Beregning - Til fots ny'!$P$94)</f>
        <v>0</v>
      </c>
      <c r="G149">
        <f>bef13over!G149*('bef13over filtrert gang'!G$3&gt;='Beregning - Til fots ny'!$P$114)*('bef13over filtrert gang'!G$3&lt;='Beregning - Til fots ny'!$P$115)*($A149='Beregning - Til fots ny'!$P$94)</f>
        <v>0</v>
      </c>
      <c r="H149">
        <f>bef13over!H149*('bef13over filtrert gang'!H$3&gt;='Beregning - Til fots ny'!$P$114)*('bef13over filtrert gang'!H$3&lt;='Beregning - Til fots ny'!$P$115)*($A149='Beregning - Til fots ny'!$P$94)</f>
        <v>0</v>
      </c>
      <c r="I149">
        <f>bef13over!I149*('bef13over filtrert gang'!I$3&gt;='Beregning - Til fots ny'!$P$114)*('bef13over filtrert gang'!I$3&lt;='Beregning - Til fots ny'!$P$115)*($A149='Beregning - Til fots ny'!$P$94)</f>
        <v>0</v>
      </c>
      <c r="J149">
        <f>bef13over!J149*('bef13over filtrert gang'!J$3&gt;='Beregning - Til fots ny'!$P$114)*('bef13over filtrert gang'!J$3&lt;='Beregning - Til fots ny'!$P$115)*($A149='Beregning - Til fots ny'!$P$94)</f>
        <v>0</v>
      </c>
      <c r="K149">
        <f>bef13over!K149*('bef13over filtrert gang'!K$3&gt;='Beregning - Til fots ny'!$P$114)*('bef13over filtrert gang'!K$3&lt;='Beregning - Til fots ny'!$P$115)*($A149='Beregning - Til fots ny'!$P$94)</f>
        <v>0</v>
      </c>
      <c r="L149">
        <f>bef13over!L149*('bef13over filtrert gang'!L$3&gt;='Beregning - Til fots ny'!$P$114)*('bef13over filtrert gang'!L$3&lt;='Beregning - Til fots ny'!$P$115)*($A149='Beregning - Til fots ny'!$P$94)</f>
        <v>0</v>
      </c>
      <c r="M149">
        <f>bef13over!M149*('bef13over filtrert gang'!M$3&gt;='Beregning - Til fots ny'!$P$114)*('bef13over filtrert gang'!M$3&lt;='Beregning - Til fots ny'!$P$115)*($A149='Beregning - Til fots ny'!$P$94)</f>
        <v>0</v>
      </c>
      <c r="N149">
        <f>bef13over!N149*('bef13over filtrert gang'!N$3&gt;='Beregning - Til fots ny'!$P$114)*('bef13over filtrert gang'!N$3&lt;='Beregning - Til fots ny'!$P$115)*($A149='Beregning - Til fots ny'!$P$94)</f>
        <v>0</v>
      </c>
      <c r="O149">
        <f>bef13over!O149*('bef13over filtrert gang'!O$3&gt;='Beregning - Til fots ny'!$P$114)*('bef13over filtrert gang'!O$3&lt;='Beregning - Til fots ny'!$P$115)*($A149='Beregning - Til fots ny'!$P$94)</f>
        <v>0</v>
      </c>
      <c r="P149">
        <f>bef13over!P149*('bef13over filtrert gang'!P$3&gt;='Beregning - Til fots ny'!$P$114)*('bef13over filtrert gang'!P$3&lt;='Beregning - Til fots ny'!$P$115)*($A149='Beregning - Til fots ny'!$P$94)</f>
        <v>0</v>
      </c>
      <c r="Q149">
        <f>bef13over!Q149*('bef13over filtrert gang'!Q$3&gt;='Beregning - Til fots ny'!$P$114)*('bef13over filtrert gang'!Q$3&lt;='Beregning - Til fots ny'!$P$115)*($A149='Beregning - Til fots ny'!$P$94)</f>
        <v>0</v>
      </c>
      <c r="R149">
        <f>bef13over!R149*('bef13over filtrert gang'!R$3&gt;='Beregning - Til fots ny'!$P$114)*('bef13over filtrert gang'!R$3&lt;='Beregning - Til fots ny'!$P$115)*($A149='Beregning - Til fots ny'!$P$94)</f>
        <v>0</v>
      </c>
      <c r="S149">
        <f>bef13over!S149*('bef13over filtrert gang'!S$3&gt;='Beregning - Til fots ny'!$P$114)*('bef13over filtrert gang'!S$3&lt;='Beregning - Til fots ny'!$P$115)*($A149='Beregning - Til fots ny'!$P$94)</f>
        <v>0</v>
      </c>
      <c r="T149">
        <f>bef13over!T149*('bef13over filtrert gang'!T$3&gt;='Beregning - Til fots ny'!$P$114)*('bef13over filtrert gang'!T$3&lt;='Beregning - Til fots ny'!$P$115)*($A149='Beregning - Til fots ny'!$P$94)</f>
        <v>0</v>
      </c>
      <c r="U149">
        <f>bef13over!U149*('bef13over filtrert gang'!U$3&gt;='Beregning - Til fots ny'!$P$114)*('bef13over filtrert gang'!U$3&lt;='Beregning - Til fots ny'!$P$115)*($A149='Beregning - Til fots ny'!$P$94)</f>
        <v>0</v>
      </c>
      <c r="V149">
        <f>bef13over!V149*('bef13over filtrert gang'!V$3&gt;='Beregning - Til fots ny'!$P$114)*('bef13over filtrert gang'!V$3&lt;='Beregning - Til fots ny'!$P$115)*($A149='Beregning - Til fots ny'!$P$94)</f>
        <v>0</v>
      </c>
      <c r="W149">
        <f>bef13over!W149*('bef13over filtrert gang'!W$3&gt;='Beregning - Til fots ny'!$P$114)*('bef13over filtrert gang'!W$3&lt;='Beregning - Til fots ny'!$P$115)*($A149='Beregning - Til fots ny'!$P$94)</f>
        <v>0</v>
      </c>
      <c r="X149">
        <f>bef13over!X149*('bef13over filtrert gang'!X$3&gt;='Beregning - Til fots ny'!$P$114)*('bef13over filtrert gang'!X$3&lt;='Beregning - Til fots ny'!$P$115)*($A149='Beregning - Til fots ny'!$P$94)</f>
        <v>0</v>
      </c>
      <c r="Y149">
        <f>bef13over!Y149*('bef13over filtrert gang'!Y$3&gt;='Beregning - Til fots ny'!$P$114)*('bef13over filtrert gang'!Y$3&lt;='Beregning - Til fots ny'!$P$115)*($A149='Beregning - Til fots ny'!$P$94)</f>
        <v>0</v>
      </c>
      <c r="Z149">
        <f>bef13over!Z149*('bef13over filtrert gang'!Z$3&gt;='Beregning - Til fots ny'!$P$114)*('bef13over filtrert gang'!Z$3&lt;='Beregning - Til fots ny'!$P$115)*($A149='Beregning - Til fots ny'!$P$94)</f>
        <v>0</v>
      </c>
      <c r="AA149">
        <f>bef13over!AA149*('bef13over filtrert gang'!AA$3&gt;='Beregning - Til fots ny'!$P$114)*('bef13over filtrert gang'!AA$3&lt;='Beregning - Til fots ny'!$P$115)*($A149='Beregning - Til fots ny'!$P$94)</f>
        <v>0</v>
      </c>
      <c r="AB149">
        <f>bef13over!AB149*('bef13over filtrert gang'!AB$3&gt;='Beregning - Til fots ny'!$P$114)*('bef13over filtrert gang'!AB$3&lt;='Beregning - Til fots ny'!$P$115)*($A149='Beregning - Til fots ny'!$P$94)</f>
        <v>0</v>
      </c>
      <c r="AC149">
        <f>bef13over!AC149*('bef13over filtrert gang'!AC$3&gt;='Beregning - Til fots ny'!$P$114)*('bef13over filtrert gang'!AC$3&lt;='Beregning - Til fots ny'!$P$115)*($A149='Beregning - Til fots ny'!$P$94)</f>
        <v>0</v>
      </c>
      <c r="AD149">
        <f>bef13over!AD149*('bef13over filtrert gang'!AD$3&gt;='Beregning - Til fots ny'!$P$114)*('bef13over filtrert gang'!AD$3&lt;='Beregning - Til fots ny'!$P$115)*($A149='Beregning - Til fots ny'!$P$94)</f>
        <v>0</v>
      </c>
    </row>
    <row r="150" spans="1:30">
      <c r="A150">
        <v>912</v>
      </c>
      <c r="B150">
        <f>bef13over!B150*('bef13over filtrert gang'!B$3&gt;='Beregning - Til fots ny'!$P$114)*('bef13over filtrert gang'!B$3&lt;='Beregning - Til fots ny'!$P$115)*($A150='Beregning - Til fots ny'!$P$94)</f>
        <v>0</v>
      </c>
      <c r="C150">
        <f>bef13over!C150*('bef13over filtrert gang'!C$3&gt;='Beregning - Til fots ny'!$P$114)*('bef13over filtrert gang'!C$3&lt;='Beregning - Til fots ny'!$P$115)*($A150='Beregning - Til fots ny'!$P$94)</f>
        <v>0</v>
      </c>
      <c r="D150">
        <f>bef13over!D150*('bef13over filtrert gang'!D$3&gt;='Beregning - Til fots ny'!$P$114)*('bef13over filtrert gang'!D$3&lt;='Beregning - Til fots ny'!$P$115)*($A150='Beregning - Til fots ny'!$P$94)</f>
        <v>0</v>
      </c>
      <c r="E150">
        <f>bef13over!E150*('bef13over filtrert gang'!E$3&gt;='Beregning - Til fots ny'!$P$114)*('bef13over filtrert gang'!E$3&lt;='Beregning - Til fots ny'!$P$115)*($A150='Beregning - Til fots ny'!$P$94)</f>
        <v>0</v>
      </c>
      <c r="F150">
        <f>bef13over!F150*('bef13over filtrert gang'!F$3&gt;='Beregning - Til fots ny'!$P$114)*('bef13over filtrert gang'!F$3&lt;='Beregning - Til fots ny'!$P$115)*($A150='Beregning - Til fots ny'!$P$94)</f>
        <v>0</v>
      </c>
      <c r="G150">
        <f>bef13over!G150*('bef13over filtrert gang'!G$3&gt;='Beregning - Til fots ny'!$P$114)*('bef13over filtrert gang'!G$3&lt;='Beregning - Til fots ny'!$P$115)*($A150='Beregning - Til fots ny'!$P$94)</f>
        <v>0</v>
      </c>
      <c r="H150">
        <f>bef13over!H150*('bef13over filtrert gang'!H$3&gt;='Beregning - Til fots ny'!$P$114)*('bef13over filtrert gang'!H$3&lt;='Beregning - Til fots ny'!$P$115)*($A150='Beregning - Til fots ny'!$P$94)</f>
        <v>0</v>
      </c>
      <c r="I150">
        <f>bef13over!I150*('bef13over filtrert gang'!I$3&gt;='Beregning - Til fots ny'!$P$114)*('bef13over filtrert gang'!I$3&lt;='Beregning - Til fots ny'!$P$115)*($A150='Beregning - Til fots ny'!$P$94)</f>
        <v>0</v>
      </c>
      <c r="J150">
        <f>bef13over!J150*('bef13over filtrert gang'!J$3&gt;='Beregning - Til fots ny'!$P$114)*('bef13over filtrert gang'!J$3&lt;='Beregning - Til fots ny'!$P$115)*($A150='Beregning - Til fots ny'!$P$94)</f>
        <v>0</v>
      </c>
      <c r="K150">
        <f>bef13over!K150*('bef13over filtrert gang'!K$3&gt;='Beregning - Til fots ny'!$P$114)*('bef13over filtrert gang'!K$3&lt;='Beregning - Til fots ny'!$P$115)*($A150='Beregning - Til fots ny'!$P$94)</f>
        <v>0</v>
      </c>
      <c r="L150">
        <f>bef13over!L150*('bef13over filtrert gang'!L$3&gt;='Beregning - Til fots ny'!$P$114)*('bef13over filtrert gang'!L$3&lt;='Beregning - Til fots ny'!$P$115)*($A150='Beregning - Til fots ny'!$P$94)</f>
        <v>0</v>
      </c>
      <c r="M150">
        <f>bef13over!M150*('bef13over filtrert gang'!M$3&gt;='Beregning - Til fots ny'!$P$114)*('bef13over filtrert gang'!M$3&lt;='Beregning - Til fots ny'!$P$115)*($A150='Beregning - Til fots ny'!$P$94)</f>
        <v>0</v>
      </c>
      <c r="N150">
        <f>bef13over!N150*('bef13over filtrert gang'!N$3&gt;='Beregning - Til fots ny'!$P$114)*('bef13over filtrert gang'!N$3&lt;='Beregning - Til fots ny'!$P$115)*($A150='Beregning - Til fots ny'!$P$94)</f>
        <v>0</v>
      </c>
      <c r="O150">
        <f>bef13over!O150*('bef13over filtrert gang'!O$3&gt;='Beregning - Til fots ny'!$P$114)*('bef13over filtrert gang'!O$3&lt;='Beregning - Til fots ny'!$P$115)*($A150='Beregning - Til fots ny'!$P$94)</f>
        <v>0</v>
      </c>
      <c r="P150">
        <f>bef13over!P150*('bef13over filtrert gang'!P$3&gt;='Beregning - Til fots ny'!$P$114)*('bef13over filtrert gang'!P$3&lt;='Beregning - Til fots ny'!$P$115)*($A150='Beregning - Til fots ny'!$P$94)</f>
        <v>0</v>
      </c>
      <c r="Q150">
        <f>bef13over!Q150*('bef13over filtrert gang'!Q$3&gt;='Beregning - Til fots ny'!$P$114)*('bef13over filtrert gang'!Q$3&lt;='Beregning - Til fots ny'!$P$115)*($A150='Beregning - Til fots ny'!$P$94)</f>
        <v>0</v>
      </c>
      <c r="R150">
        <f>bef13over!R150*('bef13over filtrert gang'!R$3&gt;='Beregning - Til fots ny'!$P$114)*('bef13over filtrert gang'!R$3&lt;='Beregning - Til fots ny'!$P$115)*($A150='Beregning - Til fots ny'!$P$94)</f>
        <v>0</v>
      </c>
      <c r="S150">
        <f>bef13over!S150*('bef13over filtrert gang'!S$3&gt;='Beregning - Til fots ny'!$P$114)*('bef13over filtrert gang'!S$3&lt;='Beregning - Til fots ny'!$P$115)*($A150='Beregning - Til fots ny'!$P$94)</f>
        <v>0</v>
      </c>
      <c r="T150">
        <f>bef13over!T150*('bef13over filtrert gang'!T$3&gt;='Beregning - Til fots ny'!$P$114)*('bef13over filtrert gang'!T$3&lt;='Beregning - Til fots ny'!$P$115)*($A150='Beregning - Til fots ny'!$P$94)</f>
        <v>0</v>
      </c>
      <c r="U150">
        <f>bef13over!U150*('bef13over filtrert gang'!U$3&gt;='Beregning - Til fots ny'!$P$114)*('bef13over filtrert gang'!U$3&lt;='Beregning - Til fots ny'!$P$115)*($A150='Beregning - Til fots ny'!$P$94)</f>
        <v>0</v>
      </c>
      <c r="V150">
        <f>bef13over!V150*('bef13over filtrert gang'!V$3&gt;='Beregning - Til fots ny'!$P$114)*('bef13over filtrert gang'!V$3&lt;='Beregning - Til fots ny'!$P$115)*($A150='Beregning - Til fots ny'!$P$94)</f>
        <v>0</v>
      </c>
      <c r="W150">
        <f>bef13over!W150*('bef13over filtrert gang'!W$3&gt;='Beregning - Til fots ny'!$P$114)*('bef13over filtrert gang'!W$3&lt;='Beregning - Til fots ny'!$P$115)*($A150='Beregning - Til fots ny'!$P$94)</f>
        <v>0</v>
      </c>
      <c r="X150">
        <f>bef13over!X150*('bef13over filtrert gang'!X$3&gt;='Beregning - Til fots ny'!$P$114)*('bef13over filtrert gang'!X$3&lt;='Beregning - Til fots ny'!$P$115)*($A150='Beregning - Til fots ny'!$P$94)</f>
        <v>0</v>
      </c>
      <c r="Y150">
        <f>bef13over!Y150*('bef13over filtrert gang'!Y$3&gt;='Beregning - Til fots ny'!$P$114)*('bef13over filtrert gang'!Y$3&lt;='Beregning - Til fots ny'!$P$115)*($A150='Beregning - Til fots ny'!$P$94)</f>
        <v>0</v>
      </c>
      <c r="Z150">
        <f>bef13over!Z150*('bef13over filtrert gang'!Z$3&gt;='Beregning - Til fots ny'!$P$114)*('bef13over filtrert gang'!Z$3&lt;='Beregning - Til fots ny'!$P$115)*($A150='Beregning - Til fots ny'!$P$94)</f>
        <v>0</v>
      </c>
      <c r="AA150">
        <f>bef13over!AA150*('bef13over filtrert gang'!AA$3&gt;='Beregning - Til fots ny'!$P$114)*('bef13over filtrert gang'!AA$3&lt;='Beregning - Til fots ny'!$P$115)*($A150='Beregning - Til fots ny'!$P$94)</f>
        <v>0</v>
      </c>
      <c r="AB150">
        <f>bef13over!AB150*('bef13over filtrert gang'!AB$3&gt;='Beregning - Til fots ny'!$P$114)*('bef13over filtrert gang'!AB$3&lt;='Beregning - Til fots ny'!$P$115)*($A150='Beregning - Til fots ny'!$P$94)</f>
        <v>0</v>
      </c>
      <c r="AC150">
        <f>bef13over!AC150*('bef13over filtrert gang'!AC$3&gt;='Beregning - Til fots ny'!$P$114)*('bef13over filtrert gang'!AC$3&lt;='Beregning - Til fots ny'!$P$115)*($A150='Beregning - Til fots ny'!$P$94)</f>
        <v>0</v>
      </c>
      <c r="AD150">
        <f>bef13over!AD150*('bef13over filtrert gang'!AD$3&gt;='Beregning - Til fots ny'!$P$114)*('bef13over filtrert gang'!AD$3&lt;='Beregning - Til fots ny'!$P$115)*($A150='Beregning - Til fots ny'!$P$94)</f>
        <v>0</v>
      </c>
    </row>
    <row r="151" spans="1:30">
      <c r="A151">
        <v>914</v>
      </c>
      <c r="B151">
        <f>bef13over!B151*('bef13over filtrert gang'!B$3&gt;='Beregning - Til fots ny'!$P$114)*('bef13over filtrert gang'!B$3&lt;='Beregning - Til fots ny'!$P$115)*($A151='Beregning - Til fots ny'!$P$94)</f>
        <v>0</v>
      </c>
      <c r="C151">
        <f>bef13over!C151*('bef13over filtrert gang'!C$3&gt;='Beregning - Til fots ny'!$P$114)*('bef13over filtrert gang'!C$3&lt;='Beregning - Til fots ny'!$P$115)*($A151='Beregning - Til fots ny'!$P$94)</f>
        <v>0</v>
      </c>
      <c r="D151">
        <f>bef13over!D151*('bef13over filtrert gang'!D$3&gt;='Beregning - Til fots ny'!$P$114)*('bef13over filtrert gang'!D$3&lt;='Beregning - Til fots ny'!$P$115)*($A151='Beregning - Til fots ny'!$P$94)</f>
        <v>0</v>
      </c>
      <c r="E151">
        <f>bef13over!E151*('bef13over filtrert gang'!E$3&gt;='Beregning - Til fots ny'!$P$114)*('bef13over filtrert gang'!E$3&lt;='Beregning - Til fots ny'!$P$115)*($A151='Beregning - Til fots ny'!$P$94)</f>
        <v>0</v>
      </c>
      <c r="F151">
        <f>bef13over!F151*('bef13over filtrert gang'!F$3&gt;='Beregning - Til fots ny'!$P$114)*('bef13over filtrert gang'!F$3&lt;='Beregning - Til fots ny'!$P$115)*($A151='Beregning - Til fots ny'!$P$94)</f>
        <v>0</v>
      </c>
      <c r="G151">
        <f>bef13over!G151*('bef13over filtrert gang'!G$3&gt;='Beregning - Til fots ny'!$P$114)*('bef13over filtrert gang'!G$3&lt;='Beregning - Til fots ny'!$P$115)*($A151='Beregning - Til fots ny'!$P$94)</f>
        <v>0</v>
      </c>
      <c r="H151">
        <f>bef13over!H151*('bef13over filtrert gang'!H$3&gt;='Beregning - Til fots ny'!$P$114)*('bef13over filtrert gang'!H$3&lt;='Beregning - Til fots ny'!$P$115)*($A151='Beregning - Til fots ny'!$P$94)</f>
        <v>0</v>
      </c>
      <c r="I151">
        <f>bef13over!I151*('bef13over filtrert gang'!I$3&gt;='Beregning - Til fots ny'!$P$114)*('bef13over filtrert gang'!I$3&lt;='Beregning - Til fots ny'!$P$115)*($A151='Beregning - Til fots ny'!$P$94)</f>
        <v>0</v>
      </c>
      <c r="J151">
        <f>bef13over!J151*('bef13over filtrert gang'!J$3&gt;='Beregning - Til fots ny'!$P$114)*('bef13over filtrert gang'!J$3&lt;='Beregning - Til fots ny'!$P$115)*($A151='Beregning - Til fots ny'!$P$94)</f>
        <v>0</v>
      </c>
      <c r="K151">
        <f>bef13over!K151*('bef13over filtrert gang'!K$3&gt;='Beregning - Til fots ny'!$P$114)*('bef13over filtrert gang'!K$3&lt;='Beregning - Til fots ny'!$P$115)*($A151='Beregning - Til fots ny'!$P$94)</f>
        <v>0</v>
      </c>
      <c r="L151">
        <f>bef13over!L151*('bef13over filtrert gang'!L$3&gt;='Beregning - Til fots ny'!$P$114)*('bef13over filtrert gang'!L$3&lt;='Beregning - Til fots ny'!$P$115)*($A151='Beregning - Til fots ny'!$P$94)</f>
        <v>0</v>
      </c>
      <c r="M151">
        <f>bef13over!M151*('bef13over filtrert gang'!M$3&gt;='Beregning - Til fots ny'!$P$114)*('bef13over filtrert gang'!M$3&lt;='Beregning - Til fots ny'!$P$115)*($A151='Beregning - Til fots ny'!$P$94)</f>
        <v>0</v>
      </c>
      <c r="N151">
        <f>bef13over!N151*('bef13over filtrert gang'!N$3&gt;='Beregning - Til fots ny'!$P$114)*('bef13over filtrert gang'!N$3&lt;='Beregning - Til fots ny'!$P$115)*($A151='Beregning - Til fots ny'!$P$94)</f>
        <v>0</v>
      </c>
      <c r="O151">
        <f>bef13over!O151*('bef13over filtrert gang'!O$3&gt;='Beregning - Til fots ny'!$P$114)*('bef13over filtrert gang'!O$3&lt;='Beregning - Til fots ny'!$P$115)*($A151='Beregning - Til fots ny'!$P$94)</f>
        <v>0</v>
      </c>
      <c r="P151">
        <f>bef13over!P151*('bef13over filtrert gang'!P$3&gt;='Beregning - Til fots ny'!$P$114)*('bef13over filtrert gang'!P$3&lt;='Beregning - Til fots ny'!$P$115)*($A151='Beregning - Til fots ny'!$P$94)</f>
        <v>0</v>
      </c>
      <c r="Q151">
        <f>bef13over!Q151*('bef13over filtrert gang'!Q$3&gt;='Beregning - Til fots ny'!$P$114)*('bef13over filtrert gang'!Q$3&lt;='Beregning - Til fots ny'!$P$115)*($A151='Beregning - Til fots ny'!$P$94)</f>
        <v>0</v>
      </c>
      <c r="R151">
        <f>bef13over!R151*('bef13over filtrert gang'!R$3&gt;='Beregning - Til fots ny'!$P$114)*('bef13over filtrert gang'!R$3&lt;='Beregning - Til fots ny'!$P$115)*($A151='Beregning - Til fots ny'!$P$94)</f>
        <v>0</v>
      </c>
      <c r="S151">
        <f>bef13over!S151*('bef13over filtrert gang'!S$3&gt;='Beregning - Til fots ny'!$P$114)*('bef13over filtrert gang'!S$3&lt;='Beregning - Til fots ny'!$P$115)*($A151='Beregning - Til fots ny'!$P$94)</f>
        <v>0</v>
      </c>
      <c r="T151">
        <f>bef13over!T151*('bef13over filtrert gang'!T$3&gt;='Beregning - Til fots ny'!$P$114)*('bef13over filtrert gang'!T$3&lt;='Beregning - Til fots ny'!$P$115)*($A151='Beregning - Til fots ny'!$P$94)</f>
        <v>0</v>
      </c>
      <c r="U151">
        <f>bef13over!U151*('bef13over filtrert gang'!U$3&gt;='Beregning - Til fots ny'!$P$114)*('bef13over filtrert gang'!U$3&lt;='Beregning - Til fots ny'!$P$115)*($A151='Beregning - Til fots ny'!$P$94)</f>
        <v>0</v>
      </c>
      <c r="V151">
        <f>bef13over!V151*('bef13over filtrert gang'!V$3&gt;='Beregning - Til fots ny'!$P$114)*('bef13over filtrert gang'!V$3&lt;='Beregning - Til fots ny'!$P$115)*($A151='Beregning - Til fots ny'!$P$94)</f>
        <v>0</v>
      </c>
      <c r="W151">
        <f>bef13over!W151*('bef13over filtrert gang'!W$3&gt;='Beregning - Til fots ny'!$P$114)*('bef13over filtrert gang'!W$3&lt;='Beregning - Til fots ny'!$P$115)*($A151='Beregning - Til fots ny'!$P$94)</f>
        <v>0</v>
      </c>
      <c r="X151">
        <f>bef13over!X151*('bef13over filtrert gang'!X$3&gt;='Beregning - Til fots ny'!$P$114)*('bef13over filtrert gang'!X$3&lt;='Beregning - Til fots ny'!$P$115)*($A151='Beregning - Til fots ny'!$P$94)</f>
        <v>0</v>
      </c>
      <c r="Y151">
        <f>bef13over!Y151*('bef13over filtrert gang'!Y$3&gt;='Beregning - Til fots ny'!$P$114)*('bef13over filtrert gang'!Y$3&lt;='Beregning - Til fots ny'!$P$115)*($A151='Beregning - Til fots ny'!$P$94)</f>
        <v>0</v>
      </c>
      <c r="Z151">
        <f>bef13over!Z151*('bef13over filtrert gang'!Z$3&gt;='Beregning - Til fots ny'!$P$114)*('bef13over filtrert gang'!Z$3&lt;='Beregning - Til fots ny'!$P$115)*($A151='Beregning - Til fots ny'!$P$94)</f>
        <v>0</v>
      </c>
      <c r="AA151">
        <f>bef13over!AA151*('bef13over filtrert gang'!AA$3&gt;='Beregning - Til fots ny'!$P$114)*('bef13over filtrert gang'!AA$3&lt;='Beregning - Til fots ny'!$P$115)*($A151='Beregning - Til fots ny'!$P$94)</f>
        <v>0</v>
      </c>
      <c r="AB151">
        <f>bef13over!AB151*('bef13over filtrert gang'!AB$3&gt;='Beregning - Til fots ny'!$P$114)*('bef13over filtrert gang'!AB$3&lt;='Beregning - Til fots ny'!$P$115)*($A151='Beregning - Til fots ny'!$P$94)</f>
        <v>0</v>
      </c>
      <c r="AC151">
        <f>bef13over!AC151*('bef13over filtrert gang'!AC$3&gt;='Beregning - Til fots ny'!$P$114)*('bef13over filtrert gang'!AC$3&lt;='Beregning - Til fots ny'!$P$115)*($A151='Beregning - Til fots ny'!$P$94)</f>
        <v>0</v>
      </c>
      <c r="AD151">
        <f>bef13over!AD151*('bef13over filtrert gang'!AD$3&gt;='Beregning - Til fots ny'!$P$114)*('bef13over filtrert gang'!AD$3&lt;='Beregning - Til fots ny'!$P$115)*($A151='Beregning - Til fots ny'!$P$94)</f>
        <v>0</v>
      </c>
    </row>
    <row r="152" spans="1:30">
      <c r="A152">
        <v>919</v>
      </c>
      <c r="B152">
        <f>bef13over!B152*('bef13over filtrert gang'!B$3&gt;='Beregning - Til fots ny'!$P$114)*('bef13over filtrert gang'!B$3&lt;='Beregning - Til fots ny'!$P$115)*($A152='Beregning - Til fots ny'!$P$94)</f>
        <v>0</v>
      </c>
      <c r="C152">
        <f>bef13over!C152*('bef13over filtrert gang'!C$3&gt;='Beregning - Til fots ny'!$P$114)*('bef13over filtrert gang'!C$3&lt;='Beregning - Til fots ny'!$P$115)*($A152='Beregning - Til fots ny'!$P$94)</f>
        <v>0</v>
      </c>
      <c r="D152">
        <f>bef13over!D152*('bef13over filtrert gang'!D$3&gt;='Beregning - Til fots ny'!$P$114)*('bef13over filtrert gang'!D$3&lt;='Beregning - Til fots ny'!$P$115)*($A152='Beregning - Til fots ny'!$P$94)</f>
        <v>0</v>
      </c>
      <c r="E152">
        <f>bef13over!E152*('bef13over filtrert gang'!E$3&gt;='Beregning - Til fots ny'!$P$114)*('bef13over filtrert gang'!E$3&lt;='Beregning - Til fots ny'!$P$115)*($A152='Beregning - Til fots ny'!$P$94)</f>
        <v>0</v>
      </c>
      <c r="F152">
        <f>bef13over!F152*('bef13over filtrert gang'!F$3&gt;='Beregning - Til fots ny'!$P$114)*('bef13over filtrert gang'!F$3&lt;='Beregning - Til fots ny'!$P$115)*($A152='Beregning - Til fots ny'!$P$94)</f>
        <v>0</v>
      </c>
      <c r="G152">
        <f>bef13over!G152*('bef13over filtrert gang'!G$3&gt;='Beregning - Til fots ny'!$P$114)*('bef13over filtrert gang'!G$3&lt;='Beregning - Til fots ny'!$P$115)*($A152='Beregning - Til fots ny'!$P$94)</f>
        <v>0</v>
      </c>
      <c r="H152">
        <f>bef13over!H152*('bef13over filtrert gang'!H$3&gt;='Beregning - Til fots ny'!$P$114)*('bef13over filtrert gang'!H$3&lt;='Beregning - Til fots ny'!$P$115)*($A152='Beregning - Til fots ny'!$P$94)</f>
        <v>0</v>
      </c>
      <c r="I152">
        <f>bef13over!I152*('bef13over filtrert gang'!I$3&gt;='Beregning - Til fots ny'!$P$114)*('bef13over filtrert gang'!I$3&lt;='Beregning - Til fots ny'!$P$115)*($A152='Beregning - Til fots ny'!$P$94)</f>
        <v>0</v>
      </c>
      <c r="J152">
        <f>bef13over!J152*('bef13over filtrert gang'!J$3&gt;='Beregning - Til fots ny'!$P$114)*('bef13over filtrert gang'!J$3&lt;='Beregning - Til fots ny'!$P$115)*($A152='Beregning - Til fots ny'!$P$94)</f>
        <v>0</v>
      </c>
      <c r="K152">
        <f>bef13over!K152*('bef13over filtrert gang'!K$3&gt;='Beregning - Til fots ny'!$P$114)*('bef13over filtrert gang'!K$3&lt;='Beregning - Til fots ny'!$P$115)*($A152='Beregning - Til fots ny'!$P$94)</f>
        <v>0</v>
      </c>
      <c r="L152">
        <f>bef13over!L152*('bef13over filtrert gang'!L$3&gt;='Beregning - Til fots ny'!$P$114)*('bef13over filtrert gang'!L$3&lt;='Beregning - Til fots ny'!$P$115)*($A152='Beregning - Til fots ny'!$P$94)</f>
        <v>0</v>
      </c>
      <c r="M152">
        <f>bef13over!M152*('bef13over filtrert gang'!M$3&gt;='Beregning - Til fots ny'!$P$114)*('bef13over filtrert gang'!M$3&lt;='Beregning - Til fots ny'!$P$115)*($A152='Beregning - Til fots ny'!$P$94)</f>
        <v>0</v>
      </c>
      <c r="N152">
        <f>bef13over!N152*('bef13over filtrert gang'!N$3&gt;='Beregning - Til fots ny'!$P$114)*('bef13over filtrert gang'!N$3&lt;='Beregning - Til fots ny'!$P$115)*($A152='Beregning - Til fots ny'!$P$94)</f>
        <v>0</v>
      </c>
      <c r="O152">
        <f>bef13over!O152*('bef13over filtrert gang'!O$3&gt;='Beregning - Til fots ny'!$P$114)*('bef13over filtrert gang'!O$3&lt;='Beregning - Til fots ny'!$P$115)*($A152='Beregning - Til fots ny'!$P$94)</f>
        <v>0</v>
      </c>
      <c r="P152">
        <f>bef13over!P152*('bef13over filtrert gang'!P$3&gt;='Beregning - Til fots ny'!$P$114)*('bef13over filtrert gang'!P$3&lt;='Beregning - Til fots ny'!$P$115)*($A152='Beregning - Til fots ny'!$P$94)</f>
        <v>0</v>
      </c>
      <c r="Q152">
        <f>bef13over!Q152*('bef13over filtrert gang'!Q$3&gt;='Beregning - Til fots ny'!$P$114)*('bef13over filtrert gang'!Q$3&lt;='Beregning - Til fots ny'!$P$115)*($A152='Beregning - Til fots ny'!$P$94)</f>
        <v>0</v>
      </c>
      <c r="R152">
        <f>bef13over!R152*('bef13over filtrert gang'!R$3&gt;='Beregning - Til fots ny'!$P$114)*('bef13over filtrert gang'!R$3&lt;='Beregning - Til fots ny'!$P$115)*($A152='Beregning - Til fots ny'!$P$94)</f>
        <v>0</v>
      </c>
      <c r="S152">
        <f>bef13over!S152*('bef13over filtrert gang'!S$3&gt;='Beregning - Til fots ny'!$P$114)*('bef13over filtrert gang'!S$3&lt;='Beregning - Til fots ny'!$P$115)*($A152='Beregning - Til fots ny'!$P$94)</f>
        <v>0</v>
      </c>
      <c r="T152">
        <f>bef13over!T152*('bef13over filtrert gang'!T$3&gt;='Beregning - Til fots ny'!$P$114)*('bef13over filtrert gang'!T$3&lt;='Beregning - Til fots ny'!$P$115)*($A152='Beregning - Til fots ny'!$P$94)</f>
        <v>0</v>
      </c>
      <c r="U152">
        <f>bef13over!U152*('bef13over filtrert gang'!U$3&gt;='Beregning - Til fots ny'!$P$114)*('bef13over filtrert gang'!U$3&lt;='Beregning - Til fots ny'!$P$115)*($A152='Beregning - Til fots ny'!$P$94)</f>
        <v>0</v>
      </c>
      <c r="V152">
        <f>bef13over!V152*('bef13over filtrert gang'!V$3&gt;='Beregning - Til fots ny'!$P$114)*('bef13over filtrert gang'!V$3&lt;='Beregning - Til fots ny'!$P$115)*($A152='Beregning - Til fots ny'!$P$94)</f>
        <v>0</v>
      </c>
      <c r="W152">
        <f>bef13over!W152*('bef13over filtrert gang'!W$3&gt;='Beregning - Til fots ny'!$P$114)*('bef13over filtrert gang'!W$3&lt;='Beregning - Til fots ny'!$P$115)*($A152='Beregning - Til fots ny'!$P$94)</f>
        <v>0</v>
      </c>
      <c r="X152">
        <f>bef13over!X152*('bef13over filtrert gang'!X$3&gt;='Beregning - Til fots ny'!$P$114)*('bef13over filtrert gang'!X$3&lt;='Beregning - Til fots ny'!$P$115)*($A152='Beregning - Til fots ny'!$P$94)</f>
        <v>0</v>
      </c>
      <c r="Y152">
        <f>bef13over!Y152*('bef13over filtrert gang'!Y$3&gt;='Beregning - Til fots ny'!$P$114)*('bef13over filtrert gang'!Y$3&lt;='Beregning - Til fots ny'!$P$115)*($A152='Beregning - Til fots ny'!$P$94)</f>
        <v>0</v>
      </c>
      <c r="Z152">
        <f>bef13over!Z152*('bef13over filtrert gang'!Z$3&gt;='Beregning - Til fots ny'!$P$114)*('bef13over filtrert gang'!Z$3&lt;='Beregning - Til fots ny'!$P$115)*($A152='Beregning - Til fots ny'!$P$94)</f>
        <v>0</v>
      </c>
      <c r="AA152">
        <f>bef13over!AA152*('bef13over filtrert gang'!AA$3&gt;='Beregning - Til fots ny'!$P$114)*('bef13over filtrert gang'!AA$3&lt;='Beregning - Til fots ny'!$P$115)*($A152='Beregning - Til fots ny'!$P$94)</f>
        <v>0</v>
      </c>
      <c r="AB152">
        <f>bef13over!AB152*('bef13over filtrert gang'!AB$3&gt;='Beregning - Til fots ny'!$P$114)*('bef13over filtrert gang'!AB$3&lt;='Beregning - Til fots ny'!$P$115)*($A152='Beregning - Til fots ny'!$P$94)</f>
        <v>0</v>
      </c>
      <c r="AC152">
        <f>bef13over!AC152*('bef13over filtrert gang'!AC$3&gt;='Beregning - Til fots ny'!$P$114)*('bef13over filtrert gang'!AC$3&lt;='Beregning - Til fots ny'!$P$115)*($A152='Beregning - Til fots ny'!$P$94)</f>
        <v>0</v>
      </c>
      <c r="AD152">
        <f>bef13over!AD152*('bef13over filtrert gang'!AD$3&gt;='Beregning - Til fots ny'!$P$114)*('bef13over filtrert gang'!AD$3&lt;='Beregning - Til fots ny'!$P$115)*($A152='Beregning - Til fots ny'!$P$94)</f>
        <v>0</v>
      </c>
    </row>
    <row r="153" spans="1:30">
      <c r="A153">
        <v>926</v>
      </c>
      <c r="B153">
        <f>bef13over!B153*('bef13over filtrert gang'!B$3&gt;='Beregning - Til fots ny'!$P$114)*('bef13over filtrert gang'!B$3&lt;='Beregning - Til fots ny'!$P$115)*($A153='Beregning - Til fots ny'!$P$94)</f>
        <v>0</v>
      </c>
      <c r="C153">
        <f>bef13over!C153*('bef13over filtrert gang'!C$3&gt;='Beregning - Til fots ny'!$P$114)*('bef13over filtrert gang'!C$3&lt;='Beregning - Til fots ny'!$P$115)*($A153='Beregning - Til fots ny'!$P$94)</f>
        <v>0</v>
      </c>
      <c r="D153">
        <f>bef13over!D153*('bef13over filtrert gang'!D$3&gt;='Beregning - Til fots ny'!$P$114)*('bef13over filtrert gang'!D$3&lt;='Beregning - Til fots ny'!$P$115)*($A153='Beregning - Til fots ny'!$P$94)</f>
        <v>0</v>
      </c>
      <c r="E153">
        <f>bef13over!E153*('bef13over filtrert gang'!E$3&gt;='Beregning - Til fots ny'!$P$114)*('bef13over filtrert gang'!E$3&lt;='Beregning - Til fots ny'!$P$115)*($A153='Beregning - Til fots ny'!$P$94)</f>
        <v>0</v>
      </c>
      <c r="F153">
        <f>bef13over!F153*('bef13over filtrert gang'!F$3&gt;='Beregning - Til fots ny'!$P$114)*('bef13over filtrert gang'!F$3&lt;='Beregning - Til fots ny'!$P$115)*($A153='Beregning - Til fots ny'!$P$94)</f>
        <v>0</v>
      </c>
      <c r="G153">
        <f>bef13over!G153*('bef13over filtrert gang'!G$3&gt;='Beregning - Til fots ny'!$P$114)*('bef13over filtrert gang'!G$3&lt;='Beregning - Til fots ny'!$P$115)*($A153='Beregning - Til fots ny'!$P$94)</f>
        <v>0</v>
      </c>
      <c r="H153">
        <f>bef13over!H153*('bef13over filtrert gang'!H$3&gt;='Beregning - Til fots ny'!$P$114)*('bef13over filtrert gang'!H$3&lt;='Beregning - Til fots ny'!$P$115)*($A153='Beregning - Til fots ny'!$P$94)</f>
        <v>0</v>
      </c>
      <c r="I153">
        <f>bef13over!I153*('bef13over filtrert gang'!I$3&gt;='Beregning - Til fots ny'!$P$114)*('bef13over filtrert gang'!I$3&lt;='Beregning - Til fots ny'!$P$115)*($A153='Beregning - Til fots ny'!$P$94)</f>
        <v>0</v>
      </c>
      <c r="J153">
        <f>bef13over!J153*('bef13over filtrert gang'!J$3&gt;='Beregning - Til fots ny'!$P$114)*('bef13over filtrert gang'!J$3&lt;='Beregning - Til fots ny'!$P$115)*($A153='Beregning - Til fots ny'!$P$94)</f>
        <v>0</v>
      </c>
      <c r="K153">
        <f>bef13over!K153*('bef13over filtrert gang'!K$3&gt;='Beregning - Til fots ny'!$P$114)*('bef13over filtrert gang'!K$3&lt;='Beregning - Til fots ny'!$P$115)*($A153='Beregning - Til fots ny'!$P$94)</f>
        <v>0</v>
      </c>
      <c r="L153">
        <f>bef13over!L153*('bef13over filtrert gang'!L$3&gt;='Beregning - Til fots ny'!$P$114)*('bef13over filtrert gang'!L$3&lt;='Beregning - Til fots ny'!$P$115)*($A153='Beregning - Til fots ny'!$P$94)</f>
        <v>0</v>
      </c>
      <c r="M153">
        <f>bef13over!M153*('bef13over filtrert gang'!M$3&gt;='Beregning - Til fots ny'!$P$114)*('bef13over filtrert gang'!M$3&lt;='Beregning - Til fots ny'!$P$115)*($A153='Beregning - Til fots ny'!$P$94)</f>
        <v>0</v>
      </c>
      <c r="N153">
        <f>bef13over!N153*('bef13over filtrert gang'!N$3&gt;='Beregning - Til fots ny'!$P$114)*('bef13over filtrert gang'!N$3&lt;='Beregning - Til fots ny'!$P$115)*($A153='Beregning - Til fots ny'!$P$94)</f>
        <v>0</v>
      </c>
      <c r="O153">
        <f>bef13over!O153*('bef13over filtrert gang'!O$3&gt;='Beregning - Til fots ny'!$P$114)*('bef13over filtrert gang'!O$3&lt;='Beregning - Til fots ny'!$P$115)*($A153='Beregning - Til fots ny'!$P$94)</f>
        <v>0</v>
      </c>
      <c r="P153">
        <f>bef13over!P153*('bef13over filtrert gang'!P$3&gt;='Beregning - Til fots ny'!$P$114)*('bef13over filtrert gang'!P$3&lt;='Beregning - Til fots ny'!$P$115)*($A153='Beregning - Til fots ny'!$P$94)</f>
        <v>0</v>
      </c>
      <c r="Q153">
        <f>bef13over!Q153*('bef13over filtrert gang'!Q$3&gt;='Beregning - Til fots ny'!$P$114)*('bef13over filtrert gang'!Q$3&lt;='Beregning - Til fots ny'!$P$115)*($A153='Beregning - Til fots ny'!$P$94)</f>
        <v>0</v>
      </c>
      <c r="R153">
        <f>bef13over!R153*('bef13over filtrert gang'!R$3&gt;='Beregning - Til fots ny'!$P$114)*('bef13over filtrert gang'!R$3&lt;='Beregning - Til fots ny'!$P$115)*($A153='Beregning - Til fots ny'!$P$94)</f>
        <v>0</v>
      </c>
      <c r="S153">
        <f>bef13over!S153*('bef13over filtrert gang'!S$3&gt;='Beregning - Til fots ny'!$P$114)*('bef13over filtrert gang'!S$3&lt;='Beregning - Til fots ny'!$P$115)*($A153='Beregning - Til fots ny'!$P$94)</f>
        <v>0</v>
      </c>
      <c r="T153">
        <f>bef13over!T153*('bef13over filtrert gang'!T$3&gt;='Beregning - Til fots ny'!$P$114)*('bef13over filtrert gang'!T$3&lt;='Beregning - Til fots ny'!$P$115)*($A153='Beregning - Til fots ny'!$P$94)</f>
        <v>0</v>
      </c>
      <c r="U153">
        <f>bef13over!U153*('bef13over filtrert gang'!U$3&gt;='Beregning - Til fots ny'!$P$114)*('bef13over filtrert gang'!U$3&lt;='Beregning - Til fots ny'!$P$115)*($A153='Beregning - Til fots ny'!$P$94)</f>
        <v>0</v>
      </c>
      <c r="V153">
        <f>bef13over!V153*('bef13over filtrert gang'!V$3&gt;='Beregning - Til fots ny'!$P$114)*('bef13over filtrert gang'!V$3&lt;='Beregning - Til fots ny'!$P$115)*($A153='Beregning - Til fots ny'!$P$94)</f>
        <v>0</v>
      </c>
      <c r="W153">
        <f>bef13over!W153*('bef13over filtrert gang'!W$3&gt;='Beregning - Til fots ny'!$P$114)*('bef13over filtrert gang'!W$3&lt;='Beregning - Til fots ny'!$P$115)*($A153='Beregning - Til fots ny'!$P$94)</f>
        <v>0</v>
      </c>
      <c r="X153">
        <f>bef13over!X153*('bef13over filtrert gang'!X$3&gt;='Beregning - Til fots ny'!$P$114)*('bef13over filtrert gang'!X$3&lt;='Beregning - Til fots ny'!$P$115)*($A153='Beregning - Til fots ny'!$P$94)</f>
        <v>0</v>
      </c>
      <c r="Y153">
        <f>bef13over!Y153*('bef13over filtrert gang'!Y$3&gt;='Beregning - Til fots ny'!$P$114)*('bef13over filtrert gang'!Y$3&lt;='Beregning - Til fots ny'!$P$115)*($A153='Beregning - Til fots ny'!$P$94)</f>
        <v>0</v>
      </c>
      <c r="Z153">
        <f>bef13over!Z153*('bef13over filtrert gang'!Z$3&gt;='Beregning - Til fots ny'!$P$114)*('bef13over filtrert gang'!Z$3&lt;='Beregning - Til fots ny'!$P$115)*($A153='Beregning - Til fots ny'!$P$94)</f>
        <v>0</v>
      </c>
      <c r="AA153">
        <f>bef13over!AA153*('bef13over filtrert gang'!AA$3&gt;='Beregning - Til fots ny'!$P$114)*('bef13over filtrert gang'!AA$3&lt;='Beregning - Til fots ny'!$P$115)*($A153='Beregning - Til fots ny'!$P$94)</f>
        <v>0</v>
      </c>
      <c r="AB153">
        <f>bef13over!AB153*('bef13over filtrert gang'!AB$3&gt;='Beregning - Til fots ny'!$P$114)*('bef13over filtrert gang'!AB$3&lt;='Beregning - Til fots ny'!$P$115)*($A153='Beregning - Til fots ny'!$P$94)</f>
        <v>0</v>
      </c>
      <c r="AC153">
        <f>bef13over!AC153*('bef13over filtrert gang'!AC$3&gt;='Beregning - Til fots ny'!$P$114)*('bef13over filtrert gang'!AC$3&lt;='Beregning - Til fots ny'!$P$115)*($A153='Beregning - Til fots ny'!$P$94)</f>
        <v>0</v>
      </c>
      <c r="AD153">
        <f>bef13over!AD153*('bef13over filtrert gang'!AD$3&gt;='Beregning - Til fots ny'!$P$114)*('bef13over filtrert gang'!AD$3&lt;='Beregning - Til fots ny'!$P$115)*($A153='Beregning - Til fots ny'!$P$94)</f>
        <v>0</v>
      </c>
    </row>
    <row r="154" spans="1:30">
      <c r="A154">
        <v>928</v>
      </c>
      <c r="B154">
        <f>bef13over!B154*('bef13over filtrert gang'!B$3&gt;='Beregning - Til fots ny'!$P$114)*('bef13over filtrert gang'!B$3&lt;='Beregning - Til fots ny'!$P$115)*($A154='Beregning - Til fots ny'!$P$94)</f>
        <v>0</v>
      </c>
      <c r="C154">
        <f>bef13over!C154*('bef13over filtrert gang'!C$3&gt;='Beregning - Til fots ny'!$P$114)*('bef13over filtrert gang'!C$3&lt;='Beregning - Til fots ny'!$P$115)*($A154='Beregning - Til fots ny'!$P$94)</f>
        <v>0</v>
      </c>
      <c r="D154">
        <f>bef13over!D154*('bef13over filtrert gang'!D$3&gt;='Beregning - Til fots ny'!$P$114)*('bef13over filtrert gang'!D$3&lt;='Beregning - Til fots ny'!$P$115)*($A154='Beregning - Til fots ny'!$P$94)</f>
        <v>0</v>
      </c>
      <c r="E154">
        <f>bef13over!E154*('bef13over filtrert gang'!E$3&gt;='Beregning - Til fots ny'!$P$114)*('bef13over filtrert gang'!E$3&lt;='Beregning - Til fots ny'!$P$115)*($A154='Beregning - Til fots ny'!$P$94)</f>
        <v>0</v>
      </c>
      <c r="F154">
        <f>bef13over!F154*('bef13over filtrert gang'!F$3&gt;='Beregning - Til fots ny'!$P$114)*('bef13over filtrert gang'!F$3&lt;='Beregning - Til fots ny'!$P$115)*($A154='Beregning - Til fots ny'!$P$94)</f>
        <v>0</v>
      </c>
      <c r="G154">
        <f>bef13over!G154*('bef13over filtrert gang'!G$3&gt;='Beregning - Til fots ny'!$P$114)*('bef13over filtrert gang'!G$3&lt;='Beregning - Til fots ny'!$P$115)*($A154='Beregning - Til fots ny'!$P$94)</f>
        <v>0</v>
      </c>
      <c r="H154">
        <f>bef13over!H154*('bef13over filtrert gang'!H$3&gt;='Beregning - Til fots ny'!$P$114)*('bef13over filtrert gang'!H$3&lt;='Beregning - Til fots ny'!$P$115)*($A154='Beregning - Til fots ny'!$P$94)</f>
        <v>0</v>
      </c>
      <c r="I154">
        <f>bef13over!I154*('bef13over filtrert gang'!I$3&gt;='Beregning - Til fots ny'!$P$114)*('bef13over filtrert gang'!I$3&lt;='Beregning - Til fots ny'!$P$115)*($A154='Beregning - Til fots ny'!$P$94)</f>
        <v>0</v>
      </c>
      <c r="J154">
        <f>bef13over!J154*('bef13over filtrert gang'!J$3&gt;='Beregning - Til fots ny'!$P$114)*('bef13over filtrert gang'!J$3&lt;='Beregning - Til fots ny'!$P$115)*($A154='Beregning - Til fots ny'!$P$94)</f>
        <v>0</v>
      </c>
      <c r="K154">
        <f>bef13over!K154*('bef13over filtrert gang'!K$3&gt;='Beregning - Til fots ny'!$P$114)*('bef13over filtrert gang'!K$3&lt;='Beregning - Til fots ny'!$P$115)*($A154='Beregning - Til fots ny'!$P$94)</f>
        <v>0</v>
      </c>
      <c r="L154">
        <f>bef13over!L154*('bef13over filtrert gang'!L$3&gt;='Beregning - Til fots ny'!$P$114)*('bef13over filtrert gang'!L$3&lt;='Beregning - Til fots ny'!$P$115)*($A154='Beregning - Til fots ny'!$P$94)</f>
        <v>0</v>
      </c>
      <c r="M154">
        <f>bef13over!M154*('bef13over filtrert gang'!M$3&gt;='Beregning - Til fots ny'!$P$114)*('bef13over filtrert gang'!M$3&lt;='Beregning - Til fots ny'!$P$115)*($A154='Beregning - Til fots ny'!$P$94)</f>
        <v>0</v>
      </c>
      <c r="N154">
        <f>bef13over!N154*('bef13over filtrert gang'!N$3&gt;='Beregning - Til fots ny'!$P$114)*('bef13over filtrert gang'!N$3&lt;='Beregning - Til fots ny'!$P$115)*($A154='Beregning - Til fots ny'!$P$94)</f>
        <v>0</v>
      </c>
      <c r="O154">
        <f>bef13over!O154*('bef13over filtrert gang'!O$3&gt;='Beregning - Til fots ny'!$P$114)*('bef13over filtrert gang'!O$3&lt;='Beregning - Til fots ny'!$P$115)*($A154='Beregning - Til fots ny'!$P$94)</f>
        <v>0</v>
      </c>
      <c r="P154">
        <f>bef13over!P154*('bef13over filtrert gang'!P$3&gt;='Beregning - Til fots ny'!$P$114)*('bef13over filtrert gang'!P$3&lt;='Beregning - Til fots ny'!$P$115)*($A154='Beregning - Til fots ny'!$P$94)</f>
        <v>0</v>
      </c>
      <c r="Q154">
        <f>bef13over!Q154*('bef13over filtrert gang'!Q$3&gt;='Beregning - Til fots ny'!$P$114)*('bef13over filtrert gang'!Q$3&lt;='Beregning - Til fots ny'!$P$115)*($A154='Beregning - Til fots ny'!$P$94)</f>
        <v>0</v>
      </c>
      <c r="R154">
        <f>bef13over!R154*('bef13over filtrert gang'!R$3&gt;='Beregning - Til fots ny'!$P$114)*('bef13over filtrert gang'!R$3&lt;='Beregning - Til fots ny'!$P$115)*($A154='Beregning - Til fots ny'!$P$94)</f>
        <v>0</v>
      </c>
      <c r="S154">
        <f>bef13over!S154*('bef13over filtrert gang'!S$3&gt;='Beregning - Til fots ny'!$P$114)*('bef13over filtrert gang'!S$3&lt;='Beregning - Til fots ny'!$P$115)*($A154='Beregning - Til fots ny'!$P$94)</f>
        <v>0</v>
      </c>
      <c r="T154">
        <f>bef13over!T154*('bef13over filtrert gang'!T$3&gt;='Beregning - Til fots ny'!$P$114)*('bef13over filtrert gang'!T$3&lt;='Beregning - Til fots ny'!$P$115)*($A154='Beregning - Til fots ny'!$P$94)</f>
        <v>0</v>
      </c>
      <c r="U154">
        <f>bef13over!U154*('bef13over filtrert gang'!U$3&gt;='Beregning - Til fots ny'!$P$114)*('bef13over filtrert gang'!U$3&lt;='Beregning - Til fots ny'!$P$115)*($A154='Beregning - Til fots ny'!$P$94)</f>
        <v>0</v>
      </c>
      <c r="V154">
        <f>bef13over!V154*('bef13over filtrert gang'!V$3&gt;='Beregning - Til fots ny'!$P$114)*('bef13over filtrert gang'!V$3&lt;='Beregning - Til fots ny'!$P$115)*($A154='Beregning - Til fots ny'!$P$94)</f>
        <v>0</v>
      </c>
      <c r="W154">
        <f>bef13over!W154*('bef13over filtrert gang'!W$3&gt;='Beregning - Til fots ny'!$P$114)*('bef13over filtrert gang'!W$3&lt;='Beregning - Til fots ny'!$P$115)*($A154='Beregning - Til fots ny'!$P$94)</f>
        <v>0</v>
      </c>
      <c r="X154">
        <f>bef13over!X154*('bef13over filtrert gang'!X$3&gt;='Beregning - Til fots ny'!$P$114)*('bef13over filtrert gang'!X$3&lt;='Beregning - Til fots ny'!$P$115)*($A154='Beregning - Til fots ny'!$P$94)</f>
        <v>0</v>
      </c>
      <c r="Y154">
        <f>bef13over!Y154*('bef13over filtrert gang'!Y$3&gt;='Beregning - Til fots ny'!$P$114)*('bef13over filtrert gang'!Y$3&lt;='Beregning - Til fots ny'!$P$115)*($A154='Beregning - Til fots ny'!$P$94)</f>
        <v>0</v>
      </c>
      <c r="Z154">
        <f>bef13over!Z154*('bef13over filtrert gang'!Z$3&gt;='Beregning - Til fots ny'!$P$114)*('bef13over filtrert gang'!Z$3&lt;='Beregning - Til fots ny'!$P$115)*($A154='Beregning - Til fots ny'!$P$94)</f>
        <v>0</v>
      </c>
      <c r="AA154">
        <f>bef13over!AA154*('bef13over filtrert gang'!AA$3&gt;='Beregning - Til fots ny'!$P$114)*('bef13over filtrert gang'!AA$3&lt;='Beregning - Til fots ny'!$P$115)*($A154='Beregning - Til fots ny'!$P$94)</f>
        <v>0</v>
      </c>
      <c r="AB154">
        <f>bef13over!AB154*('bef13over filtrert gang'!AB$3&gt;='Beregning - Til fots ny'!$P$114)*('bef13over filtrert gang'!AB$3&lt;='Beregning - Til fots ny'!$P$115)*($A154='Beregning - Til fots ny'!$P$94)</f>
        <v>0</v>
      </c>
      <c r="AC154">
        <f>bef13over!AC154*('bef13over filtrert gang'!AC$3&gt;='Beregning - Til fots ny'!$P$114)*('bef13over filtrert gang'!AC$3&lt;='Beregning - Til fots ny'!$P$115)*($A154='Beregning - Til fots ny'!$P$94)</f>
        <v>0</v>
      </c>
      <c r="AD154">
        <f>bef13over!AD154*('bef13over filtrert gang'!AD$3&gt;='Beregning - Til fots ny'!$P$114)*('bef13over filtrert gang'!AD$3&lt;='Beregning - Til fots ny'!$P$115)*($A154='Beregning - Til fots ny'!$P$94)</f>
        <v>0</v>
      </c>
    </row>
    <row r="155" spans="1:30">
      <c r="A155">
        <v>929</v>
      </c>
      <c r="B155">
        <f>bef13over!B155*('bef13over filtrert gang'!B$3&gt;='Beregning - Til fots ny'!$P$114)*('bef13over filtrert gang'!B$3&lt;='Beregning - Til fots ny'!$P$115)*($A155='Beregning - Til fots ny'!$P$94)</f>
        <v>0</v>
      </c>
      <c r="C155">
        <f>bef13over!C155*('bef13over filtrert gang'!C$3&gt;='Beregning - Til fots ny'!$P$114)*('bef13over filtrert gang'!C$3&lt;='Beregning - Til fots ny'!$P$115)*($A155='Beregning - Til fots ny'!$P$94)</f>
        <v>0</v>
      </c>
      <c r="D155">
        <f>bef13over!D155*('bef13over filtrert gang'!D$3&gt;='Beregning - Til fots ny'!$P$114)*('bef13over filtrert gang'!D$3&lt;='Beregning - Til fots ny'!$P$115)*($A155='Beregning - Til fots ny'!$P$94)</f>
        <v>0</v>
      </c>
      <c r="E155">
        <f>bef13over!E155*('bef13over filtrert gang'!E$3&gt;='Beregning - Til fots ny'!$P$114)*('bef13over filtrert gang'!E$3&lt;='Beregning - Til fots ny'!$P$115)*($A155='Beregning - Til fots ny'!$P$94)</f>
        <v>0</v>
      </c>
      <c r="F155">
        <f>bef13over!F155*('bef13over filtrert gang'!F$3&gt;='Beregning - Til fots ny'!$P$114)*('bef13over filtrert gang'!F$3&lt;='Beregning - Til fots ny'!$P$115)*($A155='Beregning - Til fots ny'!$P$94)</f>
        <v>0</v>
      </c>
      <c r="G155">
        <f>bef13over!G155*('bef13over filtrert gang'!G$3&gt;='Beregning - Til fots ny'!$P$114)*('bef13over filtrert gang'!G$3&lt;='Beregning - Til fots ny'!$P$115)*($A155='Beregning - Til fots ny'!$P$94)</f>
        <v>0</v>
      </c>
      <c r="H155">
        <f>bef13over!H155*('bef13over filtrert gang'!H$3&gt;='Beregning - Til fots ny'!$P$114)*('bef13over filtrert gang'!H$3&lt;='Beregning - Til fots ny'!$P$115)*($A155='Beregning - Til fots ny'!$P$94)</f>
        <v>0</v>
      </c>
      <c r="I155">
        <f>bef13over!I155*('bef13over filtrert gang'!I$3&gt;='Beregning - Til fots ny'!$P$114)*('bef13over filtrert gang'!I$3&lt;='Beregning - Til fots ny'!$P$115)*($A155='Beregning - Til fots ny'!$P$94)</f>
        <v>0</v>
      </c>
      <c r="J155">
        <f>bef13over!J155*('bef13over filtrert gang'!J$3&gt;='Beregning - Til fots ny'!$P$114)*('bef13over filtrert gang'!J$3&lt;='Beregning - Til fots ny'!$P$115)*($A155='Beregning - Til fots ny'!$P$94)</f>
        <v>0</v>
      </c>
      <c r="K155">
        <f>bef13over!K155*('bef13over filtrert gang'!K$3&gt;='Beregning - Til fots ny'!$P$114)*('bef13over filtrert gang'!K$3&lt;='Beregning - Til fots ny'!$P$115)*($A155='Beregning - Til fots ny'!$P$94)</f>
        <v>0</v>
      </c>
      <c r="L155">
        <f>bef13over!L155*('bef13over filtrert gang'!L$3&gt;='Beregning - Til fots ny'!$P$114)*('bef13over filtrert gang'!L$3&lt;='Beregning - Til fots ny'!$P$115)*($A155='Beregning - Til fots ny'!$P$94)</f>
        <v>0</v>
      </c>
      <c r="M155">
        <f>bef13over!M155*('bef13over filtrert gang'!M$3&gt;='Beregning - Til fots ny'!$P$114)*('bef13over filtrert gang'!M$3&lt;='Beregning - Til fots ny'!$P$115)*($A155='Beregning - Til fots ny'!$P$94)</f>
        <v>0</v>
      </c>
      <c r="N155">
        <f>bef13over!N155*('bef13over filtrert gang'!N$3&gt;='Beregning - Til fots ny'!$P$114)*('bef13over filtrert gang'!N$3&lt;='Beregning - Til fots ny'!$P$115)*($A155='Beregning - Til fots ny'!$P$94)</f>
        <v>0</v>
      </c>
      <c r="O155">
        <f>bef13over!O155*('bef13over filtrert gang'!O$3&gt;='Beregning - Til fots ny'!$P$114)*('bef13over filtrert gang'!O$3&lt;='Beregning - Til fots ny'!$P$115)*($A155='Beregning - Til fots ny'!$P$94)</f>
        <v>0</v>
      </c>
      <c r="P155">
        <f>bef13over!P155*('bef13over filtrert gang'!P$3&gt;='Beregning - Til fots ny'!$P$114)*('bef13over filtrert gang'!P$3&lt;='Beregning - Til fots ny'!$P$115)*($A155='Beregning - Til fots ny'!$P$94)</f>
        <v>0</v>
      </c>
      <c r="Q155">
        <f>bef13over!Q155*('bef13over filtrert gang'!Q$3&gt;='Beregning - Til fots ny'!$P$114)*('bef13over filtrert gang'!Q$3&lt;='Beregning - Til fots ny'!$P$115)*($A155='Beregning - Til fots ny'!$P$94)</f>
        <v>0</v>
      </c>
      <c r="R155">
        <f>bef13over!R155*('bef13over filtrert gang'!R$3&gt;='Beregning - Til fots ny'!$P$114)*('bef13over filtrert gang'!R$3&lt;='Beregning - Til fots ny'!$P$115)*($A155='Beregning - Til fots ny'!$P$94)</f>
        <v>0</v>
      </c>
      <c r="S155">
        <f>bef13over!S155*('bef13over filtrert gang'!S$3&gt;='Beregning - Til fots ny'!$P$114)*('bef13over filtrert gang'!S$3&lt;='Beregning - Til fots ny'!$P$115)*($A155='Beregning - Til fots ny'!$P$94)</f>
        <v>0</v>
      </c>
      <c r="T155">
        <f>bef13over!T155*('bef13over filtrert gang'!T$3&gt;='Beregning - Til fots ny'!$P$114)*('bef13over filtrert gang'!T$3&lt;='Beregning - Til fots ny'!$P$115)*($A155='Beregning - Til fots ny'!$P$94)</f>
        <v>0</v>
      </c>
      <c r="U155">
        <f>bef13over!U155*('bef13over filtrert gang'!U$3&gt;='Beregning - Til fots ny'!$P$114)*('bef13over filtrert gang'!U$3&lt;='Beregning - Til fots ny'!$P$115)*($A155='Beregning - Til fots ny'!$P$94)</f>
        <v>0</v>
      </c>
      <c r="V155">
        <f>bef13over!V155*('bef13over filtrert gang'!V$3&gt;='Beregning - Til fots ny'!$P$114)*('bef13over filtrert gang'!V$3&lt;='Beregning - Til fots ny'!$P$115)*($A155='Beregning - Til fots ny'!$P$94)</f>
        <v>0</v>
      </c>
      <c r="W155">
        <f>bef13over!W155*('bef13over filtrert gang'!W$3&gt;='Beregning - Til fots ny'!$P$114)*('bef13over filtrert gang'!W$3&lt;='Beregning - Til fots ny'!$P$115)*($A155='Beregning - Til fots ny'!$P$94)</f>
        <v>0</v>
      </c>
      <c r="X155">
        <f>bef13over!X155*('bef13over filtrert gang'!X$3&gt;='Beregning - Til fots ny'!$P$114)*('bef13over filtrert gang'!X$3&lt;='Beregning - Til fots ny'!$P$115)*($A155='Beregning - Til fots ny'!$P$94)</f>
        <v>0</v>
      </c>
      <c r="Y155">
        <f>bef13over!Y155*('bef13over filtrert gang'!Y$3&gt;='Beregning - Til fots ny'!$P$114)*('bef13over filtrert gang'!Y$3&lt;='Beregning - Til fots ny'!$P$115)*($A155='Beregning - Til fots ny'!$P$94)</f>
        <v>0</v>
      </c>
      <c r="Z155">
        <f>bef13over!Z155*('bef13over filtrert gang'!Z$3&gt;='Beregning - Til fots ny'!$P$114)*('bef13over filtrert gang'!Z$3&lt;='Beregning - Til fots ny'!$P$115)*($A155='Beregning - Til fots ny'!$P$94)</f>
        <v>0</v>
      </c>
      <c r="AA155">
        <f>bef13over!AA155*('bef13over filtrert gang'!AA$3&gt;='Beregning - Til fots ny'!$P$114)*('bef13over filtrert gang'!AA$3&lt;='Beregning - Til fots ny'!$P$115)*($A155='Beregning - Til fots ny'!$P$94)</f>
        <v>0</v>
      </c>
      <c r="AB155">
        <f>bef13over!AB155*('bef13over filtrert gang'!AB$3&gt;='Beregning - Til fots ny'!$P$114)*('bef13over filtrert gang'!AB$3&lt;='Beregning - Til fots ny'!$P$115)*($A155='Beregning - Til fots ny'!$P$94)</f>
        <v>0</v>
      </c>
      <c r="AC155">
        <f>bef13over!AC155*('bef13over filtrert gang'!AC$3&gt;='Beregning - Til fots ny'!$P$114)*('bef13over filtrert gang'!AC$3&lt;='Beregning - Til fots ny'!$P$115)*($A155='Beregning - Til fots ny'!$P$94)</f>
        <v>0</v>
      </c>
      <c r="AD155">
        <f>bef13over!AD155*('bef13over filtrert gang'!AD$3&gt;='Beregning - Til fots ny'!$P$114)*('bef13over filtrert gang'!AD$3&lt;='Beregning - Til fots ny'!$P$115)*($A155='Beregning - Til fots ny'!$P$94)</f>
        <v>0</v>
      </c>
    </row>
    <row r="156" spans="1:30">
      <c r="A156">
        <v>935</v>
      </c>
      <c r="B156">
        <f>bef13over!B156*('bef13over filtrert gang'!B$3&gt;='Beregning - Til fots ny'!$P$114)*('bef13over filtrert gang'!B$3&lt;='Beregning - Til fots ny'!$P$115)*($A156='Beregning - Til fots ny'!$P$94)</f>
        <v>0</v>
      </c>
      <c r="C156">
        <f>bef13over!C156*('bef13over filtrert gang'!C$3&gt;='Beregning - Til fots ny'!$P$114)*('bef13over filtrert gang'!C$3&lt;='Beregning - Til fots ny'!$P$115)*($A156='Beregning - Til fots ny'!$P$94)</f>
        <v>0</v>
      </c>
      <c r="D156">
        <f>bef13over!D156*('bef13over filtrert gang'!D$3&gt;='Beregning - Til fots ny'!$P$114)*('bef13over filtrert gang'!D$3&lt;='Beregning - Til fots ny'!$P$115)*($A156='Beregning - Til fots ny'!$P$94)</f>
        <v>0</v>
      </c>
      <c r="E156">
        <f>bef13over!E156*('bef13over filtrert gang'!E$3&gt;='Beregning - Til fots ny'!$P$114)*('bef13over filtrert gang'!E$3&lt;='Beregning - Til fots ny'!$P$115)*($A156='Beregning - Til fots ny'!$P$94)</f>
        <v>0</v>
      </c>
      <c r="F156">
        <f>bef13over!F156*('bef13over filtrert gang'!F$3&gt;='Beregning - Til fots ny'!$P$114)*('bef13over filtrert gang'!F$3&lt;='Beregning - Til fots ny'!$P$115)*($A156='Beregning - Til fots ny'!$P$94)</f>
        <v>0</v>
      </c>
      <c r="G156">
        <f>bef13over!G156*('bef13over filtrert gang'!G$3&gt;='Beregning - Til fots ny'!$P$114)*('bef13over filtrert gang'!G$3&lt;='Beregning - Til fots ny'!$P$115)*($A156='Beregning - Til fots ny'!$P$94)</f>
        <v>0</v>
      </c>
      <c r="H156">
        <f>bef13over!H156*('bef13over filtrert gang'!H$3&gt;='Beregning - Til fots ny'!$P$114)*('bef13over filtrert gang'!H$3&lt;='Beregning - Til fots ny'!$P$115)*($A156='Beregning - Til fots ny'!$P$94)</f>
        <v>0</v>
      </c>
      <c r="I156">
        <f>bef13over!I156*('bef13over filtrert gang'!I$3&gt;='Beregning - Til fots ny'!$P$114)*('bef13over filtrert gang'!I$3&lt;='Beregning - Til fots ny'!$P$115)*($A156='Beregning - Til fots ny'!$P$94)</f>
        <v>0</v>
      </c>
      <c r="J156">
        <f>bef13over!J156*('bef13over filtrert gang'!J$3&gt;='Beregning - Til fots ny'!$P$114)*('bef13over filtrert gang'!J$3&lt;='Beregning - Til fots ny'!$P$115)*($A156='Beregning - Til fots ny'!$P$94)</f>
        <v>0</v>
      </c>
      <c r="K156">
        <f>bef13over!K156*('bef13over filtrert gang'!K$3&gt;='Beregning - Til fots ny'!$P$114)*('bef13over filtrert gang'!K$3&lt;='Beregning - Til fots ny'!$P$115)*($A156='Beregning - Til fots ny'!$P$94)</f>
        <v>0</v>
      </c>
      <c r="L156">
        <f>bef13over!L156*('bef13over filtrert gang'!L$3&gt;='Beregning - Til fots ny'!$P$114)*('bef13over filtrert gang'!L$3&lt;='Beregning - Til fots ny'!$P$115)*($A156='Beregning - Til fots ny'!$P$94)</f>
        <v>0</v>
      </c>
      <c r="M156">
        <f>bef13over!M156*('bef13over filtrert gang'!M$3&gt;='Beregning - Til fots ny'!$P$114)*('bef13over filtrert gang'!M$3&lt;='Beregning - Til fots ny'!$P$115)*($A156='Beregning - Til fots ny'!$P$94)</f>
        <v>0</v>
      </c>
      <c r="N156">
        <f>bef13over!N156*('bef13over filtrert gang'!N$3&gt;='Beregning - Til fots ny'!$P$114)*('bef13over filtrert gang'!N$3&lt;='Beregning - Til fots ny'!$P$115)*($A156='Beregning - Til fots ny'!$P$94)</f>
        <v>0</v>
      </c>
      <c r="O156">
        <f>bef13over!O156*('bef13over filtrert gang'!O$3&gt;='Beregning - Til fots ny'!$P$114)*('bef13over filtrert gang'!O$3&lt;='Beregning - Til fots ny'!$P$115)*($A156='Beregning - Til fots ny'!$P$94)</f>
        <v>0</v>
      </c>
      <c r="P156">
        <f>bef13over!P156*('bef13over filtrert gang'!P$3&gt;='Beregning - Til fots ny'!$P$114)*('bef13over filtrert gang'!P$3&lt;='Beregning - Til fots ny'!$P$115)*($A156='Beregning - Til fots ny'!$P$94)</f>
        <v>0</v>
      </c>
      <c r="Q156">
        <f>bef13over!Q156*('bef13over filtrert gang'!Q$3&gt;='Beregning - Til fots ny'!$P$114)*('bef13over filtrert gang'!Q$3&lt;='Beregning - Til fots ny'!$P$115)*($A156='Beregning - Til fots ny'!$P$94)</f>
        <v>0</v>
      </c>
      <c r="R156">
        <f>bef13over!R156*('bef13over filtrert gang'!R$3&gt;='Beregning - Til fots ny'!$P$114)*('bef13over filtrert gang'!R$3&lt;='Beregning - Til fots ny'!$P$115)*($A156='Beregning - Til fots ny'!$P$94)</f>
        <v>0</v>
      </c>
      <c r="S156">
        <f>bef13over!S156*('bef13over filtrert gang'!S$3&gt;='Beregning - Til fots ny'!$P$114)*('bef13over filtrert gang'!S$3&lt;='Beregning - Til fots ny'!$P$115)*($A156='Beregning - Til fots ny'!$P$94)</f>
        <v>0</v>
      </c>
      <c r="T156">
        <f>bef13over!T156*('bef13over filtrert gang'!T$3&gt;='Beregning - Til fots ny'!$P$114)*('bef13over filtrert gang'!T$3&lt;='Beregning - Til fots ny'!$P$115)*($A156='Beregning - Til fots ny'!$P$94)</f>
        <v>0</v>
      </c>
      <c r="U156">
        <f>bef13over!U156*('bef13over filtrert gang'!U$3&gt;='Beregning - Til fots ny'!$P$114)*('bef13over filtrert gang'!U$3&lt;='Beregning - Til fots ny'!$P$115)*($A156='Beregning - Til fots ny'!$P$94)</f>
        <v>0</v>
      </c>
      <c r="V156">
        <f>bef13over!V156*('bef13over filtrert gang'!V$3&gt;='Beregning - Til fots ny'!$P$114)*('bef13over filtrert gang'!V$3&lt;='Beregning - Til fots ny'!$P$115)*($A156='Beregning - Til fots ny'!$P$94)</f>
        <v>0</v>
      </c>
      <c r="W156">
        <f>bef13over!W156*('bef13over filtrert gang'!W$3&gt;='Beregning - Til fots ny'!$P$114)*('bef13over filtrert gang'!W$3&lt;='Beregning - Til fots ny'!$P$115)*($A156='Beregning - Til fots ny'!$P$94)</f>
        <v>0</v>
      </c>
      <c r="X156">
        <f>bef13over!X156*('bef13over filtrert gang'!X$3&gt;='Beregning - Til fots ny'!$P$114)*('bef13over filtrert gang'!X$3&lt;='Beregning - Til fots ny'!$P$115)*($A156='Beregning - Til fots ny'!$P$94)</f>
        <v>0</v>
      </c>
      <c r="Y156">
        <f>bef13over!Y156*('bef13over filtrert gang'!Y$3&gt;='Beregning - Til fots ny'!$P$114)*('bef13over filtrert gang'!Y$3&lt;='Beregning - Til fots ny'!$P$115)*($A156='Beregning - Til fots ny'!$P$94)</f>
        <v>0</v>
      </c>
      <c r="Z156">
        <f>bef13over!Z156*('bef13over filtrert gang'!Z$3&gt;='Beregning - Til fots ny'!$P$114)*('bef13over filtrert gang'!Z$3&lt;='Beregning - Til fots ny'!$P$115)*($A156='Beregning - Til fots ny'!$P$94)</f>
        <v>0</v>
      </c>
      <c r="AA156">
        <f>bef13over!AA156*('bef13over filtrert gang'!AA$3&gt;='Beregning - Til fots ny'!$P$114)*('bef13over filtrert gang'!AA$3&lt;='Beregning - Til fots ny'!$P$115)*($A156='Beregning - Til fots ny'!$P$94)</f>
        <v>0</v>
      </c>
      <c r="AB156">
        <f>bef13over!AB156*('bef13over filtrert gang'!AB$3&gt;='Beregning - Til fots ny'!$P$114)*('bef13over filtrert gang'!AB$3&lt;='Beregning - Til fots ny'!$P$115)*($A156='Beregning - Til fots ny'!$P$94)</f>
        <v>0</v>
      </c>
      <c r="AC156">
        <f>bef13over!AC156*('bef13over filtrert gang'!AC$3&gt;='Beregning - Til fots ny'!$P$114)*('bef13over filtrert gang'!AC$3&lt;='Beregning - Til fots ny'!$P$115)*($A156='Beregning - Til fots ny'!$P$94)</f>
        <v>0</v>
      </c>
      <c r="AD156">
        <f>bef13over!AD156*('bef13over filtrert gang'!AD$3&gt;='Beregning - Til fots ny'!$P$114)*('bef13over filtrert gang'!AD$3&lt;='Beregning - Til fots ny'!$P$115)*($A156='Beregning - Til fots ny'!$P$94)</f>
        <v>0</v>
      </c>
    </row>
    <row r="157" spans="1:30">
      <c r="A157">
        <v>937</v>
      </c>
      <c r="B157">
        <f>bef13over!B157*('bef13over filtrert gang'!B$3&gt;='Beregning - Til fots ny'!$P$114)*('bef13over filtrert gang'!B$3&lt;='Beregning - Til fots ny'!$P$115)*($A157='Beregning - Til fots ny'!$P$94)</f>
        <v>0</v>
      </c>
      <c r="C157">
        <f>bef13over!C157*('bef13over filtrert gang'!C$3&gt;='Beregning - Til fots ny'!$P$114)*('bef13over filtrert gang'!C$3&lt;='Beregning - Til fots ny'!$P$115)*($A157='Beregning - Til fots ny'!$P$94)</f>
        <v>0</v>
      </c>
      <c r="D157">
        <f>bef13over!D157*('bef13over filtrert gang'!D$3&gt;='Beregning - Til fots ny'!$P$114)*('bef13over filtrert gang'!D$3&lt;='Beregning - Til fots ny'!$P$115)*($A157='Beregning - Til fots ny'!$P$94)</f>
        <v>0</v>
      </c>
      <c r="E157">
        <f>bef13over!E157*('bef13over filtrert gang'!E$3&gt;='Beregning - Til fots ny'!$P$114)*('bef13over filtrert gang'!E$3&lt;='Beregning - Til fots ny'!$P$115)*($A157='Beregning - Til fots ny'!$P$94)</f>
        <v>0</v>
      </c>
      <c r="F157">
        <f>bef13over!F157*('bef13over filtrert gang'!F$3&gt;='Beregning - Til fots ny'!$P$114)*('bef13over filtrert gang'!F$3&lt;='Beregning - Til fots ny'!$P$115)*($A157='Beregning - Til fots ny'!$P$94)</f>
        <v>0</v>
      </c>
      <c r="G157">
        <f>bef13over!G157*('bef13over filtrert gang'!G$3&gt;='Beregning - Til fots ny'!$P$114)*('bef13over filtrert gang'!G$3&lt;='Beregning - Til fots ny'!$P$115)*($A157='Beregning - Til fots ny'!$P$94)</f>
        <v>0</v>
      </c>
      <c r="H157">
        <f>bef13over!H157*('bef13over filtrert gang'!H$3&gt;='Beregning - Til fots ny'!$P$114)*('bef13over filtrert gang'!H$3&lt;='Beregning - Til fots ny'!$P$115)*($A157='Beregning - Til fots ny'!$P$94)</f>
        <v>0</v>
      </c>
      <c r="I157">
        <f>bef13over!I157*('bef13over filtrert gang'!I$3&gt;='Beregning - Til fots ny'!$P$114)*('bef13over filtrert gang'!I$3&lt;='Beregning - Til fots ny'!$P$115)*($A157='Beregning - Til fots ny'!$P$94)</f>
        <v>0</v>
      </c>
      <c r="J157">
        <f>bef13over!J157*('bef13over filtrert gang'!J$3&gt;='Beregning - Til fots ny'!$P$114)*('bef13over filtrert gang'!J$3&lt;='Beregning - Til fots ny'!$P$115)*($A157='Beregning - Til fots ny'!$P$94)</f>
        <v>0</v>
      </c>
      <c r="K157">
        <f>bef13over!K157*('bef13over filtrert gang'!K$3&gt;='Beregning - Til fots ny'!$P$114)*('bef13over filtrert gang'!K$3&lt;='Beregning - Til fots ny'!$P$115)*($A157='Beregning - Til fots ny'!$P$94)</f>
        <v>0</v>
      </c>
      <c r="L157">
        <f>bef13over!L157*('bef13over filtrert gang'!L$3&gt;='Beregning - Til fots ny'!$P$114)*('bef13over filtrert gang'!L$3&lt;='Beregning - Til fots ny'!$P$115)*($A157='Beregning - Til fots ny'!$P$94)</f>
        <v>0</v>
      </c>
      <c r="M157">
        <f>bef13over!M157*('bef13over filtrert gang'!M$3&gt;='Beregning - Til fots ny'!$P$114)*('bef13over filtrert gang'!M$3&lt;='Beregning - Til fots ny'!$P$115)*($A157='Beregning - Til fots ny'!$P$94)</f>
        <v>0</v>
      </c>
      <c r="N157">
        <f>bef13over!N157*('bef13over filtrert gang'!N$3&gt;='Beregning - Til fots ny'!$P$114)*('bef13over filtrert gang'!N$3&lt;='Beregning - Til fots ny'!$P$115)*($A157='Beregning - Til fots ny'!$P$94)</f>
        <v>0</v>
      </c>
      <c r="O157">
        <f>bef13over!O157*('bef13over filtrert gang'!O$3&gt;='Beregning - Til fots ny'!$P$114)*('bef13over filtrert gang'!O$3&lt;='Beregning - Til fots ny'!$P$115)*($A157='Beregning - Til fots ny'!$P$94)</f>
        <v>0</v>
      </c>
      <c r="P157">
        <f>bef13over!P157*('bef13over filtrert gang'!P$3&gt;='Beregning - Til fots ny'!$P$114)*('bef13over filtrert gang'!P$3&lt;='Beregning - Til fots ny'!$P$115)*($A157='Beregning - Til fots ny'!$P$94)</f>
        <v>0</v>
      </c>
      <c r="Q157">
        <f>bef13over!Q157*('bef13over filtrert gang'!Q$3&gt;='Beregning - Til fots ny'!$P$114)*('bef13over filtrert gang'!Q$3&lt;='Beregning - Til fots ny'!$P$115)*($A157='Beregning - Til fots ny'!$P$94)</f>
        <v>0</v>
      </c>
      <c r="R157">
        <f>bef13over!R157*('bef13over filtrert gang'!R$3&gt;='Beregning - Til fots ny'!$P$114)*('bef13over filtrert gang'!R$3&lt;='Beregning - Til fots ny'!$P$115)*($A157='Beregning - Til fots ny'!$P$94)</f>
        <v>0</v>
      </c>
      <c r="S157">
        <f>bef13over!S157*('bef13over filtrert gang'!S$3&gt;='Beregning - Til fots ny'!$P$114)*('bef13over filtrert gang'!S$3&lt;='Beregning - Til fots ny'!$P$115)*($A157='Beregning - Til fots ny'!$P$94)</f>
        <v>0</v>
      </c>
      <c r="T157">
        <f>bef13over!T157*('bef13over filtrert gang'!T$3&gt;='Beregning - Til fots ny'!$P$114)*('bef13over filtrert gang'!T$3&lt;='Beregning - Til fots ny'!$P$115)*($A157='Beregning - Til fots ny'!$P$94)</f>
        <v>0</v>
      </c>
      <c r="U157">
        <f>bef13over!U157*('bef13over filtrert gang'!U$3&gt;='Beregning - Til fots ny'!$P$114)*('bef13over filtrert gang'!U$3&lt;='Beregning - Til fots ny'!$P$115)*($A157='Beregning - Til fots ny'!$P$94)</f>
        <v>0</v>
      </c>
      <c r="V157">
        <f>bef13over!V157*('bef13over filtrert gang'!V$3&gt;='Beregning - Til fots ny'!$P$114)*('bef13over filtrert gang'!V$3&lt;='Beregning - Til fots ny'!$P$115)*($A157='Beregning - Til fots ny'!$P$94)</f>
        <v>0</v>
      </c>
      <c r="W157">
        <f>bef13over!W157*('bef13over filtrert gang'!W$3&gt;='Beregning - Til fots ny'!$P$114)*('bef13over filtrert gang'!W$3&lt;='Beregning - Til fots ny'!$P$115)*($A157='Beregning - Til fots ny'!$P$94)</f>
        <v>0</v>
      </c>
      <c r="X157">
        <f>bef13over!X157*('bef13over filtrert gang'!X$3&gt;='Beregning - Til fots ny'!$P$114)*('bef13over filtrert gang'!X$3&lt;='Beregning - Til fots ny'!$P$115)*($A157='Beregning - Til fots ny'!$P$94)</f>
        <v>0</v>
      </c>
      <c r="Y157">
        <f>bef13over!Y157*('bef13over filtrert gang'!Y$3&gt;='Beregning - Til fots ny'!$P$114)*('bef13over filtrert gang'!Y$3&lt;='Beregning - Til fots ny'!$P$115)*($A157='Beregning - Til fots ny'!$P$94)</f>
        <v>0</v>
      </c>
      <c r="Z157">
        <f>bef13over!Z157*('bef13over filtrert gang'!Z$3&gt;='Beregning - Til fots ny'!$P$114)*('bef13over filtrert gang'!Z$3&lt;='Beregning - Til fots ny'!$P$115)*($A157='Beregning - Til fots ny'!$P$94)</f>
        <v>0</v>
      </c>
      <c r="AA157">
        <f>bef13over!AA157*('bef13over filtrert gang'!AA$3&gt;='Beregning - Til fots ny'!$P$114)*('bef13over filtrert gang'!AA$3&lt;='Beregning - Til fots ny'!$P$115)*($A157='Beregning - Til fots ny'!$P$94)</f>
        <v>0</v>
      </c>
      <c r="AB157">
        <f>bef13over!AB157*('bef13over filtrert gang'!AB$3&gt;='Beregning - Til fots ny'!$P$114)*('bef13over filtrert gang'!AB$3&lt;='Beregning - Til fots ny'!$P$115)*($A157='Beregning - Til fots ny'!$P$94)</f>
        <v>0</v>
      </c>
      <c r="AC157">
        <f>bef13over!AC157*('bef13over filtrert gang'!AC$3&gt;='Beregning - Til fots ny'!$P$114)*('bef13over filtrert gang'!AC$3&lt;='Beregning - Til fots ny'!$P$115)*($A157='Beregning - Til fots ny'!$P$94)</f>
        <v>0</v>
      </c>
      <c r="AD157">
        <f>bef13over!AD157*('bef13over filtrert gang'!AD$3&gt;='Beregning - Til fots ny'!$P$114)*('bef13over filtrert gang'!AD$3&lt;='Beregning - Til fots ny'!$P$115)*($A157='Beregning - Til fots ny'!$P$94)</f>
        <v>0</v>
      </c>
    </row>
    <row r="158" spans="1:30">
      <c r="A158">
        <v>938</v>
      </c>
      <c r="B158">
        <f>bef13over!B158*('bef13over filtrert gang'!B$3&gt;='Beregning - Til fots ny'!$P$114)*('bef13over filtrert gang'!B$3&lt;='Beregning - Til fots ny'!$P$115)*($A158='Beregning - Til fots ny'!$P$94)</f>
        <v>0</v>
      </c>
      <c r="C158">
        <f>bef13over!C158*('bef13over filtrert gang'!C$3&gt;='Beregning - Til fots ny'!$P$114)*('bef13over filtrert gang'!C$3&lt;='Beregning - Til fots ny'!$P$115)*($A158='Beregning - Til fots ny'!$P$94)</f>
        <v>0</v>
      </c>
      <c r="D158">
        <f>bef13over!D158*('bef13over filtrert gang'!D$3&gt;='Beregning - Til fots ny'!$P$114)*('bef13over filtrert gang'!D$3&lt;='Beregning - Til fots ny'!$P$115)*($A158='Beregning - Til fots ny'!$P$94)</f>
        <v>0</v>
      </c>
      <c r="E158">
        <f>bef13over!E158*('bef13over filtrert gang'!E$3&gt;='Beregning - Til fots ny'!$P$114)*('bef13over filtrert gang'!E$3&lt;='Beregning - Til fots ny'!$P$115)*($A158='Beregning - Til fots ny'!$P$94)</f>
        <v>0</v>
      </c>
      <c r="F158">
        <f>bef13over!F158*('bef13over filtrert gang'!F$3&gt;='Beregning - Til fots ny'!$P$114)*('bef13over filtrert gang'!F$3&lt;='Beregning - Til fots ny'!$P$115)*($A158='Beregning - Til fots ny'!$P$94)</f>
        <v>0</v>
      </c>
      <c r="G158">
        <f>bef13over!G158*('bef13over filtrert gang'!G$3&gt;='Beregning - Til fots ny'!$P$114)*('bef13over filtrert gang'!G$3&lt;='Beregning - Til fots ny'!$P$115)*($A158='Beregning - Til fots ny'!$P$94)</f>
        <v>0</v>
      </c>
      <c r="H158">
        <f>bef13over!H158*('bef13over filtrert gang'!H$3&gt;='Beregning - Til fots ny'!$P$114)*('bef13over filtrert gang'!H$3&lt;='Beregning - Til fots ny'!$P$115)*($A158='Beregning - Til fots ny'!$P$94)</f>
        <v>0</v>
      </c>
      <c r="I158">
        <f>bef13over!I158*('bef13over filtrert gang'!I$3&gt;='Beregning - Til fots ny'!$P$114)*('bef13over filtrert gang'!I$3&lt;='Beregning - Til fots ny'!$P$115)*($A158='Beregning - Til fots ny'!$P$94)</f>
        <v>0</v>
      </c>
      <c r="J158">
        <f>bef13over!J158*('bef13over filtrert gang'!J$3&gt;='Beregning - Til fots ny'!$P$114)*('bef13over filtrert gang'!J$3&lt;='Beregning - Til fots ny'!$P$115)*($A158='Beregning - Til fots ny'!$P$94)</f>
        <v>0</v>
      </c>
      <c r="K158">
        <f>bef13over!K158*('bef13over filtrert gang'!K$3&gt;='Beregning - Til fots ny'!$P$114)*('bef13over filtrert gang'!K$3&lt;='Beregning - Til fots ny'!$P$115)*($A158='Beregning - Til fots ny'!$P$94)</f>
        <v>0</v>
      </c>
      <c r="L158">
        <f>bef13over!L158*('bef13over filtrert gang'!L$3&gt;='Beregning - Til fots ny'!$P$114)*('bef13over filtrert gang'!L$3&lt;='Beregning - Til fots ny'!$P$115)*($A158='Beregning - Til fots ny'!$P$94)</f>
        <v>0</v>
      </c>
      <c r="M158">
        <f>bef13over!M158*('bef13over filtrert gang'!M$3&gt;='Beregning - Til fots ny'!$P$114)*('bef13over filtrert gang'!M$3&lt;='Beregning - Til fots ny'!$P$115)*($A158='Beregning - Til fots ny'!$P$94)</f>
        <v>0</v>
      </c>
      <c r="N158">
        <f>bef13over!N158*('bef13over filtrert gang'!N$3&gt;='Beregning - Til fots ny'!$P$114)*('bef13over filtrert gang'!N$3&lt;='Beregning - Til fots ny'!$P$115)*($A158='Beregning - Til fots ny'!$P$94)</f>
        <v>0</v>
      </c>
      <c r="O158">
        <f>bef13over!O158*('bef13over filtrert gang'!O$3&gt;='Beregning - Til fots ny'!$P$114)*('bef13over filtrert gang'!O$3&lt;='Beregning - Til fots ny'!$P$115)*($A158='Beregning - Til fots ny'!$P$94)</f>
        <v>0</v>
      </c>
      <c r="P158">
        <f>bef13over!P158*('bef13over filtrert gang'!P$3&gt;='Beregning - Til fots ny'!$P$114)*('bef13over filtrert gang'!P$3&lt;='Beregning - Til fots ny'!$P$115)*($A158='Beregning - Til fots ny'!$P$94)</f>
        <v>0</v>
      </c>
      <c r="Q158">
        <f>bef13over!Q158*('bef13over filtrert gang'!Q$3&gt;='Beregning - Til fots ny'!$P$114)*('bef13over filtrert gang'!Q$3&lt;='Beregning - Til fots ny'!$P$115)*($A158='Beregning - Til fots ny'!$P$94)</f>
        <v>0</v>
      </c>
      <c r="R158">
        <f>bef13over!R158*('bef13over filtrert gang'!R$3&gt;='Beregning - Til fots ny'!$P$114)*('bef13over filtrert gang'!R$3&lt;='Beregning - Til fots ny'!$P$115)*($A158='Beregning - Til fots ny'!$P$94)</f>
        <v>0</v>
      </c>
      <c r="S158">
        <f>bef13over!S158*('bef13over filtrert gang'!S$3&gt;='Beregning - Til fots ny'!$P$114)*('bef13over filtrert gang'!S$3&lt;='Beregning - Til fots ny'!$P$115)*($A158='Beregning - Til fots ny'!$P$94)</f>
        <v>0</v>
      </c>
      <c r="T158">
        <f>bef13over!T158*('bef13over filtrert gang'!T$3&gt;='Beregning - Til fots ny'!$P$114)*('bef13over filtrert gang'!T$3&lt;='Beregning - Til fots ny'!$P$115)*($A158='Beregning - Til fots ny'!$P$94)</f>
        <v>0</v>
      </c>
      <c r="U158">
        <f>bef13over!U158*('bef13over filtrert gang'!U$3&gt;='Beregning - Til fots ny'!$P$114)*('bef13over filtrert gang'!U$3&lt;='Beregning - Til fots ny'!$P$115)*($A158='Beregning - Til fots ny'!$P$94)</f>
        <v>0</v>
      </c>
      <c r="V158">
        <f>bef13over!V158*('bef13over filtrert gang'!V$3&gt;='Beregning - Til fots ny'!$P$114)*('bef13over filtrert gang'!V$3&lt;='Beregning - Til fots ny'!$P$115)*($A158='Beregning - Til fots ny'!$P$94)</f>
        <v>0</v>
      </c>
      <c r="W158">
        <f>bef13over!W158*('bef13over filtrert gang'!W$3&gt;='Beregning - Til fots ny'!$P$114)*('bef13over filtrert gang'!W$3&lt;='Beregning - Til fots ny'!$P$115)*($A158='Beregning - Til fots ny'!$P$94)</f>
        <v>0</v>
      </c>
      <c r="X158">
        <f>bef13over!X158*('bef13over filtrert gang'!X$3&gt;='Beregning - Til fots ny'!$P$114)*('bef13over filtrert gang'!X$3&lt;='Beregning - Til fots ny'!$P$115)*($A158='Beregning - Til fots ny'!$P$94)</f>
        <v>0</v>
      </c>
      <c r="Y158">
        <f>bef13over!Y158*('bef13over filtrert gang'!Y$3&gt;='Beregning - Til fots ny'!$P$114)*('bef13over filtrert gang'!Y$3&lt;='Beregning - Til fots ny'!$P$115)*($A158='Beregning - Til fots ny'!$P$94)</f>
        <v>0</v>
      </c>
      <c r="Z158">
        <f>bef13over!Z158*('bef13over filtrert gang'!Z$3&gt;='Beregning - Til fots ny'!$P$114)*('bef13over filtrert gang'!Z$3&lt;='Beregning - Til fots ny'!$P$115)*($A158='Beregning - Til fots ny'!$P$94)</f>
        <v>0</v>
      </c>
      <c r="AA158">
        <f>bef13over!AA158*('bef13over filtrert gang'!AA$3&gt;='Beregning - Til fots ny'!$P$114)*('bef13over filtrert gang'!AA$3&lt;='Beregning - Til fots ny'!$P$115)*($A158='Beregning - Til fots ny'!$P$94)</f>
        <v>0</v>
      </c>
      <c r="AB158">
        <f>bef13over!AB158*('bef13over filtrert gang'!AB$3&gt;='Beregning - Til fots ny'!$P$114)*('bef13over filtrert gang'!AB$3&lt;='Beregning - Til fots ny'!$P$115)*($A158='Beregning - Til fots ny'!$P$94)</f>
        <v>0</v>
      </c>
      <c r="AC158">
        <f>bef13over!AC158*('bef13over filtrert gang'!AC$3&gt;='Beregning - Til fots ny'!$P$114)*('bef13over filtrert gang'!AC$3&lt;='Beregning - Til fots ny'!$P$115)*($A158='Beregning - Til fots ny'!$P$94)</f>
        <v>0</v>
      </c>
      <c r="AD158">
        <f>bef13over!AD158*('bef13over filtrert gang'!AD$3&gt;='Beregning - Til fots ny'!$P$114)*('bef13over filtrert gang'!AD$3&lt;='Beregning - Til fots ny'!$P$115)*($A158='Beregning - Til fots ny'!$P$94)</f>
        <v>0</v>
      </c>
    </row>
    <row r="159" spans="1:30">
      <c r="A159">
        <v>940</v>
      </c>
      <c r="B159">
        <f>bef13over!B159*('bef13over filtrert gang'!B$3&gt;='Beregning - Til fots ny'!$P$114)*('bef13over filtrert gang'!B$3&lt;='Beregning - Til fots ny'!$P$115)*($A159='Beregning - Til fots ny'!$P$94)</f>
        <v>0</v>
      </c>
      <c r="C159">
        <f>bef13over!C159*('bef13over filtrert gang'!C$3&gt;='Beregning - Til fots ny'!$P$114)*('bef13over filtrert gang'!C$3&lt;='Beregning - Til fots ny'!$P$115)*($A159='Beregning - Til fots ny'!$P$94)</f>
        <v>0</v>
      </c>
      <c r="D159">
        <f>bef13over!D159*('bef13over filtrert gang'!D$3&gt;='Beregning - Til fots ny'!$P$114)*('bef13over filtrert gang'!D$3&lt;='Beregning - Til fots ny'!$P$115)*($A159='Beregning - Til fots ny'!$P$94)</f>
        <v>0</v>
      </c>
      <c r="E159">
        <f>bef13over!E159*('bef13over filtrert gang'!E$3&gt;='Beregning - Til fots ny'!$P$114)*('bef13over filtrert gang'!E$3&lt;='Beregning - Til fots ny'!$P$115)*($A159='Beregning - Til fots ny'!$P$94)</f>
        <v>0</v>
      </c>
      <c r="F159">
        <f>bef13over!F159*('bef13over filtrert gang'!F$3&gt;='Beregning - Til fots ny'!$P$114)*('bef13over filtrert gang'!F$3&lt;='Beregning - Til fots ny'!$P$115)*($A159='Beregning - Til fots ny'!$P$94)</f>
        <v>0</v>
      </c>
      <c r="G159">
        <f>bef13over!G159*('bef13over filtrert gang'!G$3&gt;='Beregning - Til fots ny'!$P$114)*('bef13over filtrert gang'!G$3&lt;='Beregning - Til fots ny'!$P$115)*($A159='Beregning - Til fots ny'!$P$94)</f>
        <v>0</v>
      </c>
      <c r="H159">
        <f>bef13over!H159*('bef13over filtrert gang'!H$3&gt;='Beregning - Til fots ny'!$P$114)*('bef13over filtrert gang'!H$3&lt;='Beregning - Til fots ny'!$P$115)*($A159='Beregning - Til fots ny'!$P$94)</f>
        <v>0</v>
      </c>
      <c r="I159">
        <f>bef13over!I159*('bef13over filtrert gang'!I$3&gt;='Beregning - Til fots ny'!$P$114)*('bef13over filtrert gang'!I$3&lt;='Beregning - Til fots ny'!$P$115)*($A159='Beregning - Til fots ny'!$P$94)</f>
        <v>0</v>
      </c>
      <c r="J159">
        <f>bef13over!J159*('bef13over filtrert gang'!J$3&gt;='Beregning - Til fots ny'!$P$114)*('bef13over filtrert gang'!J$3&lt;='Beregning - Til fots ny'!$P$115)*($A159='Beregning - Til fots ny'!$P$94)</f>
        <v>0</v>
      </c>
      <c r="K159">
        <f>bef13over!K159*('bef13over filtrert gang'!K$3&gt;='Beregning - Til fots ny'!$P$114)*('bef13over filtrert gang'!K$3&lt;='Beregning - Til fots ny'!$P$115)*($A159='Beregning - Til fots ny'!$P$94)</f>
        <v>0</v>
      </c>
      <c r="L159">
        <f>bef13over!L159*('bef13over filtrert gang'!L$3&gt;='Beregning - Til fots ny'!$P$114)*('bef13over filtrert gang'!L$3&lt;='Beregning - Til fots ny'!$P$115)*($A159='Beregning - Til fots ny'!$P$94)</f>
        <v>0</v>
      </c>
      <c r="M159">
        <f>bef13over!M159*('bef13over filtrert gang'!M$3&gt;='Beregning - Til fots ny'!$P$114)*('bef13over filtrert gang'!M$3&lt;='Beregning - Til fots ny'!$P$115)*($A159='Beregning - Til fots ny'!$P$94)</f>
        <v>0</v>
      </c>
      <c r="N159">
        <f>bef13over!N159*('bef13over filtrert gang'!N$3&gt;='Beregning - Til fots ny'!$P$114)*('bef13over filtrert gang'!N$3&lt;='Beregning - Til fots ny'!$P$115)*($A159='Beregning - Til fots ny'!$P$94)</f>
        <v>0</v>
      </c>
      <c r="O159">
        <f>bef13over!O159*('bef13over filtrert gang'!O$3&gt;='Beregning - Til fots ny'!$P$114)*('bef13over filtrert gang'!O$3&lt;='Beregning - Til fots ny'!$P$115)*($A159='Beregning - Til fots ny'!$P$94)</f>
        <v>0</v>
      </c>
      <c r="P159">
        <f>bef13over!P159*('bef13over filtrert gang'!P$3&gt;='Beregning - Til fots ny'!$P$114)*('bef13over filtrert gang'!P$3&lt;='Beregning - Til fots ny'!$P$115)*($A159='Beregning - Til fots ny'!$P$94)</f>
        <v>0</v>
      </c>
      <c r="Q159">
        <f>bef13over!Q159*('bef13over filtrert gang'!Q$3&gt;='Beregning - Til fots ny'!$P$114)*('bef13over filtrert gang'!Q$3&lt;='Beregning - Til fots ny'!$P$115)*($A159='Beregning - Til fots ny'!$P$94)</f>
        <v>0</v>
      </c>
      <c r="R159">
        <f>bef13over!R159*('bef13over filtrert gang'!R$3&gt;='Beregning - Til fots ny'!$P$114)*('bef13over filtrert gang'!R$3&lt;='Beregning - Til fots ny'!$P$115)*($A159='Beregning - Til fots ny'!$P$94)</f>
        <v>0</v>
      </c>
      <c r="S159">
        <f>bef13over!S159*('bef13over filtrert gang'!S$3&gt;='Beregning - Til fots ny'!$P$114)*('bef13over filtrert gang'!S$3&lt;='Beregning - Til fots ny'!$P$115)*($A159='Beregning - Til fots ny'!$P$94)</f>
        <v>0</v>
      </c>
      <c r="T159">
        <f>bef13over!T159*('bef13over filtrert gang'!T$3&gt;='Beregning - Til fots ny'!$P$114)*('bef13over filtrert gang'!T$3&lt;='Beregning - Til fots ny'!$P$115)*($A159='Beregning - Til fots ny'!$P$94)</f>
        <v>0</v>
      </c>
      <c r="U159">
        <f>bef13over!U159*('bef13over filtrert gang'!U$3&gt;='Beregning - Til fots ny'!$P$114)*('bef13over filtrert gang'!U$3&lt;='Beregning - Til fots ny'!$P$115)*($A159='Beregning - Til fots ny'!$P$94)</f>
        <v>0</v>
      </c>
      <c r="V159">
        <f>bef13over!V159*('bef13over filtrert gang'!V$3&gt;='Beregning - Til fots ny'!$P$114)*('bef13over filtrert gang'!V$3&lt;='Beregning - Til fots ny'!$P$115)*($A159='Beregning - Til fots ny'!$P$94)</f>
        <v>0</v>
      </c>
      <c r="W159">
        <f>bef13over!W159*('bef13over filtrert gang'!W$3&gt;='Beregning - Til fots ny'!$P$114)*('bef13over filtrert gang'!W$3&lt;='Beregning - Til fots ny'!$P$115)*($A159='Beregning - Til fots ny'!$P$94)</f>
        <v>0</v>
      </c>
      <c r="X159">
        <f>bef13over!X159*('bef13over filtrert gang'!X$3&gt;='Beregning - Til fots ny'!$P$114)*('bef13over filtrert gang'!X$3&lt;='Beregning - Til fots ny'!$P$115)*($A159='Beregning - Til fots ny'!$P$94)</f>
        <v>0</v>
      </c>
      <c r="Y159">
        <f>bef13over!Y159*('bef13over filtrert gang'!Y$3&gt;='Beregning - Til fots ny'!$P$114)*('bef13over filtrert gang'!Y$3&lt;='Beregning - Til fots ny'!$P$115)*($A159='Beregning - Til fots ny'!$P$94)</f>
        <v>0</v>
      </c>
      <c r="Z159">
        <f>bef13over!Z159*('bef13over filtrert gang'!Z$3&gt;='Beregning - Til fots ny'!$P$114)*('bef13over filtrert gang'!Z$3&lt;='Beregning - Til fots ny'!$P$115)*($A159='Beregning - Til fots ny'!$P$94)</f>
        <v>0</v>
      </c>
      <c r="AA159">
        <f>bef13over!AA159*('bef13over filtrert gang'!AA$3&gt;='Beregning - Til fots ny'!$P$114)*('bef13over filtrert gang'!AA$3&lt;='Beregning - Til fots ny'!$P$115)*($A159='Beregning - Til fots ny'!$P$94)</f>
        <v>0</v>
      </c>
      <c r="AB159">
        <f>bef13over!AB159*('bef13over filtrert gang'!AB$3&gt;='Beregning - Til fots ny'!$P$114)*('bef13over filtrert gang'!AB$3&lt;='Beregning - Til fots ny'!$P$115)*($A159='Beregning - Til fots ny'!$P$94)</f>
        <v>0</v>
      </c>
      <c r="AC159">
        <f>bef13over!AC159*('bef13over filtrert gang'!AC$3&gt;='Beregning - Til fots ny'!$P$114)*('bef13over filtrert gang'!AC$3&lt;='Beregning - Til fots ny'!$P$115)*($A159='Beregning - Til fots ny'!$P$94)</f>
        <v>0</v>
      </c>
      <c r="AD159">
        <f>bef13over!AD159*('bef13over filtrert gang'!AD$3&gt;='Beregning - Til fots ny'!$P$114)*('bef13over filtrert gang'!AD$3&lt;='Beregning - Til fots ny'!$P$115)*($A159='Beregning - Til fots ny'!$P$94)</f>
        <v>0</v>
      </c>
    </row>
    <row r="160" spans="1:30">
      <c r="A160">
        <v>941</v>
      </c>
      <c r="B160">
        <f>bef13over!B160*('bef13over filtrert gang'!B$3&gt;='Beregning - Til fots ny'!$P$114)*('bef13over filtrert gang'!B$3&lt;='Beregning - Til fots ny'!$P$115)*($A160='Beregning - Til fots ny'!$P$94)</f>
        <v>0</v>
      </c>
      <c r="C160">
        <f>bef13over!C160*('bef13over filtrert gang'!C$3&gt;='Beregning - Til fots ny'!$P$114)*('bef13over filtrert gang'!C$3&lt;='Beregning - Til fots ny'!$P$115)*($A160='Beregning - Til fots ny'!$P$94)</f>
        <v>0</v>
      </c>
      <c r="D160">
        <f>bef13over!D160*('bef13over filtrert gang'!D$3&gt;='Beregning - Til fots ny'!$P$114)*('bef13over filtrert gang'!D$3&lt;='Beregning - Til fots ny'!$P$115)*($A160='Beregning - Til fots ny'!$P$94)</f>
        <v>0</v>
      </c>
      <c r="E160">
        <f>bef13over!E160*('bef13over filtrert gang'!E$3&gt;='Beregning - Til fots ny'!$P$114)*('bef13over filtrert gang'!E$3&lt;='Beregning - Til fots ny'!$P$115)*($A160='Beregning - Til fots ny'!$P$94)</f>
        <v>0</v>
      </c>
      <c r="F160">
        <f>bef13over!F160*('bef13over filtrert gang'!F$3&gt;='Beregning - Til fots ny'!$P$114)*('bef13over filtrert gang'!F$3&lt;='Beregning - Til fots ny'!$P$115)*($A160='Beregning - Til fots ny'!$P$94)</f>
        <v>0</v>
      </c>
      <c r="G160">
        <f>bef13over!G160*('bef13over filtrert gang'!G$3&gt;='Beregning - Til fots ny'!$P$114)*('bef13over filtrert gang'!G$3&lt;='Beregning - Til fots ny'!$P$115)*($A160='Beregning - Til fots ny'!$P$94)</f>
        <v>0</v>
      </c>
      <c r="H160">
        <f>bef13over!H160*('bef13over filtrert gang'!H$3&gt;='Beregning - Til fots ny'!$P$114)*('bef13over filtrert gang'!H$3&lt;='Beregning - Til fots ny'!$P$115)*($A160='Beregning - Til fots ny'!$P$94)</f>
        <v>0</v>
      </c>
      <c r="I160">
        <f>bef13over!I160*('bef13over filtrert gang'!I$3&gt;='Beregning - Til fots ny'!$P$114)*('bef13over filtrert gang'!I$3&lt;='Beregning - Til fots ny'!$P$115)*($A160='Beregning - Til fots ny'!$P$94)</f>
        <v>0</v>
      </c>
      <c r="J160">
        <f>bef13over!J160*('bef13over filtrert gang'!J$3&gt;='Beregning - Til fots ny'!$P$114)*('bef13over filtrert gang'!J$3&lt;='Beregning - Til fots ny'!$P$115)*($A160='Beregning - Til fots ny'!$P$94)</f>
        <v>0</v>
      </c>
      <c r="K160">
        <f>bef13over!K160*('bef13over filtrert gang'!K$3&gt;='Beregning - Til fots ny'!$P$114)*('bef13over filtrert gang'!K$3&lt;='Beregning - Til fots ny'!$P$115)*($A160='Beregning - Til fots ny'!$P$94)</f>
        <v>0</v>
      </c>
      <c r="L160">
        <f>bef13over!L160*('bef13over filtrert gang'!L$3&gt;='Beregning - Til fots ny'!$P$114)*('bef13over filtrert gang'!L$3&lt;='Beregning - Til fots ny'!$P$115)*($A160='Beregning - Til fots ny'!$P$94)</f>
        <v>0</v>
      </c>
      <c r="M160">
        <f>bef13over!M160*('bef13over filtrert gang'!M$3&gt;='Beregning - Til fots ny'!$P$114)*('bef13over filtrert gang'!M$3&lt;='Beregning - Til fots ny'!$P$115)*($A160='Beregning - Til fots ny'!$P$94)</f>
        <v>0</v>
      </c>
      <c r="N160">
        <f>bef13over!N160*('bef13over filtrert gang'!N$3&gt;='Beregning - Til fots ny'!$P$114)*('bef13over filtrert gang'!N$3&lt;='Beregning - Til fots ny'!$P$115)*($A160='Beregning - Til fots ny'!$P$94)</f>
        <v>0</v>
      </c>
      <c r="O160">
        <f>bef13over!O160*('bef13over filtrert gang'!O$3&gt;='Beregning - Til fots ny'!$P$114)*('bef13over filtrert gang'!O$3&lt;='Beregning - Til fots ny'!$P$115)*($A160='Beregning - Til fots ny'!$P$94)</f>
        <v>0</v>
      </c>
      <c r="P160">
        <f>bef13over!P160*('bef13over filtrert gang'!P$3&gt;='Beregning - Til fots ny'!$P$114)*('bef13over filtrert gang'!P$3&lt;='Beregning - Til fots ny'!$P$115)*($A160='Beregning - Til fots ny'!$P$94)</f>
        <v>0</v>
      </c>
      <c r="Q160">
        <f>bef13over!Q160*('bef13over filtrert gang'!Q$3&gt;='Beregning - Til fots ny'!$P$114)*('bef13over filtrert gang'!Q$3&lt;='Beregning - Til fots ny'!$P$115)*($A160='Beregning - Til fots ny'!$P$94)</f>
        <v>0</v>
      </c>
      <c r="R160">
        <f>bef13over!R160*('bef13over filtrert gang'!R$3&gt;='Beregning - Til fots ny'!$P$114)*('bef13over filtrert gang'!R$3&lt;='Beregning - Til fots ny'!$P$115)*($A160='Beregning - Til fots ny'!$P$94)</f>
        <v>0</v>
      </c>
      <c r="S160">
        <f>bef13over!S160*('bef13over filtrert gang'!S$3&gt;='Beregning - Til fots ny'!$P$114)*('bef13over filtrert gang'!S$3&lt;='Beregning - Til fots ny'!$P$115)*($A160='Beregning - Til fots ny'!$P$94)</f>
        <v>0</v>
      </c>
      <c r="T160">
        <f>bef13over!T160*('bef13over filtrert gang'!T$3&gt;='Beregning - Til fots ny'!$P$114)*('bef13over filtrert gang'!T$3&lt;='Beregning - Til fots ny'!$P$115)*($A160='Beregning - Til fots ny'!$P$94)</f>
        <v>0</v>
      </c>
      <c r="U160">
        <f>bef13over!U160*('bef13over filtrert gang'!U$3&gt;='Beregning - Til fots ny'!$P$114)*('bef13over filtrert gang'!U$3&lt;='Beregning - Til fots ny'!$P$115)*($A160='Beregning - Til fots ny'!$P$94)</f>
        <v>0</v>
      </c>
      <c r="V160">
        <f>bef13over!V160*('bef13over filtrert gang'!V$3&gt;='Beregning - Til fots ny'!$P$114)*('bef13over filtrert gang'!V$3&lt;='Beregning - Til fots ny'!$P$115)*($A160='Beregning - Til fots ny'!$P$94)</f>
        <v>0</v>
      </c>
      <c r="W160">
        <f>bef13over!W160*('bef13over filtrert gang'!W$3&gt;='Beregning - Til fots ny'!$P$114)*('bef13over filtrert gang'!W$3&lt;='Beregning - Til fots ny'!$P$115)*($A160='Beregning - Til fots ny'!$P$94)</f>
        <v>0</v>
      </c>
      <c r="X160">
        <f>bef13over!X160*('bef13over filtrert gang'!X$3&gt;='Beregning - Til fots ny'!$P$114)*('bef13over filtrert gang'!X$3&lt;='Beregning - Til fots ny'!$P$115)*($A160='Beregning - Til fots ny'!$P$94)</f>
        <v>0</v>
      </c>
      <c r="Y160">
        <f>bef13over!Y160*('bef13over filtrert gang'!Y$3&gt;='Beregning - Til fots ny'!$P$114)*('bef13over filtrert gang'!Y$3&lt;='Beregning - Til fots ny'!$P$115)*($A160='Beregning - Til fots ny'!$P$94)</f>
        <v>0</v>
      </c>
      <c r="Z160">
        <f>bef13over!Z160*('bef13over filtrert gang'!Z$3&gt;='Beregning - Til fots ny'!$P$114)*('bef13over filtrert gang'!Z$3&lt;='Beregning - Til fots ny'!$P$115)*($A160='Beregning - Til fots ny'!$P$94)</f>
        <v>0</v>
      </c>
      <c r="AA160">
        <f>bef13over!AA160*('bef13over filtrert gang'!AA$3&gt;='Beregning - Til fots ny'!$P$114)*('bef13over filtrert gang'!AA$3&lt;='Beregning - Til fots ny'!$P$115)*($A160='Beregning - Til fots ny'!$P$94)</f>
        <v>0</v>
      </c>
      <c r="AB160">
        <f>bef13over!AB160*('bef13over filtrert gang'!AB$3&gt;='Beregning - Til fots ny'!$P$114)*('bef13over filtrert gang'!AB$3&lt;='Beregning - Til fots ny'!$P$115)*($A160='Beregning - Til fots ny'!$P$94)</f>
        <v>0</v>
      </c>
      <c r="AC160">
        <f>bef13over!AC160*('bef13over filtrert gang'!AC$3&gt;='Beregning - Til fots ny'!$P$114)*('bef13over filtrert gang'!AC$3&lt;='Beregning - Til fots ny'!$P$115)*($A160='Beregning - Til fots ny'!$P$94)</f>
        <v>0</v>
      </c>
      <c r="AD160">
        <f>bef13over!AD160*('bef13over filtrert gang'!AD$3&gt;='Beregning - Til fots ny'!$P$114)*('bef13over filtrert gang'!AD$3&lt;='Beregning - Til fots ny'!$P$115)*($A160='Beregning - Til fots ny'!$P$94)</f>
        <v>0</v>
      </c>
    </row>
    <row r="161" spans="1:30">
      <c r="A161">
        <v>1001</v>
      </c>
      <c r="B161">
        <f>bef13over!B161*('bef13over filtrert gang'!B$3&gt;='Beregning - Til fots ny'!$P$114)*('bef13over filtrert gang'!B$3&lt;='Beregning - Til fots ny'!$P$115)*($A161='Beregning - Til fots ny'!$P$94)</f>
        <v>0</v>
      </c>
      <c r="C161">
        <f>bef13over!C161*('bef13over filtrert gang'!C$3&gt;='Beregning - Til fots ny'!$P$114)*('bef13over filtrert gang'!C$3&lt;='Beregning - Til fots ny'!$P$115)*($A161='Beregning - Til fots ny'!$P$94)</f>
        <v>0</v>
      </c>
      <c r="D161">
        <f>bef13over!D161*('bef13over filtrert gang'!D$3&gt;='Beregning - Til fots ny'!$P$114)*('bef13over filtrert gang'!D$3&lt;='Beregning - Til fots ny'!$P$115)*($A161='Beregning - Til fots ny'!$P$94)</f>
        <v>0</v>
      </c>
      <c r="E161">
        <f>bef13over!E161*('bef13over filtrert gang'!E$3&gt;='Beregning - Til fots ny'!$P$114)*('bef13over filtrert gang'!E$3&lt;='Beregning - Til fots ny'!$P$115)*($A161='Beregning - Til fots ny'!$P$94)</f>
        <v>0</v>
      </c>
      <c r="F161">
        <f>bef13over!F161*('bef13over filtrert gang'!F$3&gt;='Beregning - Til fots ny'!$P$114)*('bef13over filtrert gang'!F$3&lt;='Beregning - Til fots ny'!$P$115)*($A161='Beregning - Til fots ny'!$P$94)</f>
        <v>0</v>
      </c>
      <c r="G161">
        <f>bef13over!G161*('bef13over filtrert gang'!G$3&gt;='Beregning - Til fots ny'!$P$114)*('bef13over filtrert gang'!G$3&lt;='Beregning - Til fots ny'!$P$115)*($A161='Beregning - Til fots ny'!$P$94)</f>
        <v>0</v>
      </c>
      <c r="H161">
        <f>bef13over!H161*('bef13over filtrert gang'!H$3&gt;='Beregning - Til fots ny'!$P$114)*('bef13over filtrert gang'!H$3&lt;='Beregning - Til fots ny'!$P$115)*($A161='Beregning - Til fots ny'!$P$94)</f>
        <v>0</v>
      </c>
      <c r="I161">
        <f>bef13over!I161*('bef13over filtrert gang'!I$3&gt;='Beregning - Til fots ny'!$P$114)*('bef13over filtrert gang'!I$3&lt;='Beregning - Til fots ny'!$P$115)*($A161='Beregning - Til fots ny'!$P$94)</f>
        <v>0</v>
      </c>
      <c r="J161">
        <f>bef13over!J161*('bef13over filtrert gang'!J$3&gt;='Beregning - Til fots ny'!$P$114)*('bef13over filtrert gang'!J$3&lt;='Beregning - Til fots ny'!$P$115)*($A161='Beregning - Til fots ny'!$P$94)</f>
        <v>0</v>
      </c>
      <c r="K161">
        <f>bef13over!K161*('bef13over filtrert gang'!K$3&gt;='Beregning - Til fots ny'!$P$114)*('bef13over filtrert gang'!K$3&lt;='Beregning - Til fots ny'!$P$115)*($A161='Beregning - Til fots ny'!$P$94)</f>
        <v>0</v>
      </c>
      <c r="L161">
        <f>bef13over!L161*('bef13over filtrert gang'!L$3&gt;='Beregning - Til fots ny'!$P$114)*('bef13over filtrert gang'!L$3&lt;='Beregning - Til fots ny'!$P$115)*($A161='Beregning - Til fots ny'!$P$94)</f>
        <v>0</v>
      </c>
      <c r="M161">
        <f>bef13over!M161*('bef13over filtrert gang'!M$3&gt;='Beregning - Til fots ny'!$P$114)*('bef13over filtrert gang'!M$3&lt;='Beregning - Til fots ny'!$P$115)*($A161='Beregning - Til fots ny'!$P$94)</f>
        <v>0</v>
      </c>
      <c r="N161">
        <f>bef13over!N161*('bef13over filtrert gang'!N$3&gt;='Beregning - Til fots ny'!$P$114)*('bef13over filtrert gang'!N$3&lt;='Beregning - Til fots ny'!$P$115)*($A161='Beregning - Til fots ny'!$P$94)</f>
        <v>0</v>
      </c>
      <c r="O161">
        <f>bef13over!O161*('bef13over filtrert gang'!O$3&gt;='Beregning - Til fots ny'!$P$114)*('bef13over filtrert gang'!O$3&lt;='Beregning - Til fots ny'!$P$115)*($A161='Beregning - Til fots ny'!$P$94)</f>
        <v>0</v>
      </c>
      <c r="P161">
        <f>bef13over!P161*('bef13over filtrert gang'!P$3&gt;='Beregning - Til fots ny'!$P$114)*('bef13over filtrert gang'!P$3&lt;='Beregning - Til fots ny'!$P$115)*($A161='Beregning - Til fots ny'!$P$94)</f>
        <v>0</v>
      </c>
      <c r="Q161">
        <f>bef13over!Q161*('bef13over filtrert gang'!Q$3&gt;='Beregning - Til fots ny'!$P$114)*('bef13over filtrert gang'!Q$3&lt;='Beregning - Til fots ny'!$P$115)*($A161='Beregning - Til fots ny'!$P$94)</f>
        <v>0</v>
      </c>
      <c r="R161">
        <f>bef13over!R161*('bef13over filtrert gang'!R$3&gt;='Beregning - Til fots ny'!$P$114)*('bef13over filtrert gang'!R$3&lt;='Beregning - Til fots ny'!$P$115)*($A161='Beregning - Til fots ny'!$P$94)</f>
        <v>0</v>
      </c>
      <c r="S161">
        <f>bef13over!S161*('bef13over filtrert gang'!S$3&gt;='Beregning - Til fots ny'!$P$114)*('bef13over filtrert gang'!S$3&lt;='Beregning - Til fots ny'!$P$115)*($A161='Beregning - Til fots ny'!$P$94)</f>
        <v>0</v>
      </c>
      <c r="T161">
        <f>bef13over!T161*('bef13over filtrert gang'!T$3&gt;='Beregning - Til fots ny'!$P$114)*('bef13over filtrert gang'!T$3&lt;='Beregning - Til fots ny'!$P$115)*($A161='Beregning - Til fots ny'!$P$94)</f>
        <v>0</v>
      </c>
      <c r="U161">
        <f>bef13over!U161*('bef13over filtrert gang'!U$3&gt;='Beregning - Til fots ny'!$P$114)*('bef13over filtrert gang'!U$3&lt;='Beregning - Til fots ny'!$P$115)*($A161='Beregning - Til fots ny'!$P$94)</f>
        <v>0</v>
      </c>
      <c r="V161">
        <f>bef13over!V161*('bef13over filtrert gang'!V$3&gt;='Beregning - Til fots ny'!$P$114)*('bef13over filtrert gang'!V$3&lt;='Beregning - Til fots ny'!$P$115)*($A161='Beregning - Til fots ny'!$P$94)</f>
        <v>0</v>
      </c>
      <c r="W161">
        <f>bef13over!W161*('bef13over filtrert gang'!W$3&gt;='Beregning - Til fots ny'!$P$114)*('bef13over filtrert gang'!W$3&lt;='Beregning - Til fots ny'!$P$115)*($A161='Beregning - Til fots ny'!$P$94)</f>
        <v>0</v>
      </c>
      <c r="X161">
        <f>bef13over!X161*('bef13over filtrert gang'!X$3&gt;='Beregning - Til fots ny'!$P$114)*('bef13over filtrert gang'!X$3&lt;='Beregning - Til fots ny'!$P$115)*($A161='Beregning - Til fots ny'!$P$94)</f>
        <v>0</v>
      </c>
      <c r="Y161">
        <f>bef13over!Y161*('bef13over filtrert gang'!Y$3&gt;='Beregning - Til fots ny'!$P$114)*('bef13over filtrert gang'!Y$3&lt;='Beregning - Til fots ny'!$P$115)*($A161='Beregning - Til fots ny'!$P$94)</f>
        <v>0</v>
      </c>
      <c r="Z161">
        <f>bef13over!Z161*('bef13over filtrert gang'!Z$3&gt;='Beregning - Til fots ny'!$P$114)*('bef13over filtrert gang'!Z$3&lt;='Beregning - Til fots ny'!$P$115)*($A161='Beregning - Til fots ny'!$P$94)</f>
        <v>0</v>
      </c>
      <c r="AA161">
        <f>bef13over!AA161*('bef13over filtrert gang'!AA$3&gt;='Beregning - Til fots ny'!$P$114)*('bef13over filtrert gang'!AA$3&lt;='Beregning - Til fots ny'!$P$115)*($A161='Beregning - Til fots ny'!$P$94)</f>
        <v>0</v>
      </c>
      <c r="AB161">
        <f>bef13over!AB161*('bef13over filtrert gang'!AB$3&gt;='Beregning - Til fots ny'!$P$114)*('bef13over filtrert gang'!AB$3&lt;='Beregning - Til fots ny'!$P$115)*($A161='Beregning - Til fots ny'!$P$94)</f>
        <v>0</v>
      </c>
      <c r="AC161">
        <f>bef13over!AC161*('bef13over filtrert gang'!AC$3&gt;='Beregning - Til fots ny'!$P$114)*('bef13over filtrert gang'!AC$3&lt;='Beregning - Til fots ny'!$P$115)*($A161='Beregning - Til fots ny'!$P$94)</f>
        <v>0</v>
      </c>
      <c r="AD161">
        <f>bef13over!AD161*('bef13over filtrert gang'!AD$3&gt;='Beregning - Til fots ny'!$P$114)*('bef13over filtrert gang'!AD$3&lt;='Beregning - Til fots ny'!$P$115)*($A161='Beregning - Til fots ny'!$P$94)</f>
        <v>0</v>
      </c>
    </row>
    <row r="162" spans="1:30">
      <c r="A162">
        <v>1002</v>
      </c>
      <c r="B162">
        <f>bef13over!B162*('bef13over filtrert gang'!B$3&gt;='Beregning - Til fots ny'!$P$114)*('bef13over filtrert gang'!B$3&lt;='Beregning - Til fots ny'!$P$115)*($A162='Beregning - Til fots ny'!$P$94)</f>
        <v>0</v>
      </c>
      <c r="C162">
        <f>bef13over!C162*('bef13over filtrert gang'!C$3&gt;='Beregning - Til fots ny'!$P$114)*('bef13over filtrert gang'!C$3&lt;='Beregning - Til fots ny'!$P$115)*($A162='Beregning - Til fots ny'!$P$94)</f>
        <v>0</v>
      </c>
      <c r="D162">
        <f>bef13over!D162*('bef13over filtrert gang'!D$3&gt;='Beregning - Til fots ny'!$P$114)*('bef13over filtrert gang'!D$3&lt;='Beregning - Til fots ny'!$P$115)*($A162='Beregning - Til fots ny'!$P$94)</f>
        <v>0</v>
      </c>
      <c r="E162">
        <f>bef13over!E162*('bef13over filtrert gang'!E$3&gt;='Beregning - Til fots ny'!$P$114)*('bef13over filtrert gang'!E$3&lt;='Beregning - Til fots ny'!$P$115)*($A162='Beregning - Til fots ny'!$P$94)</f>
        <v>0</v>
      </c>
      <c r="F162">
        <f>bef13over!F162*('bef13over filtrert gang'!F$3&gt;='Beregning - Til fots ny'!$P$114)*('bef13over filtrert gang'!F$3&lt;='Beregning - Til fots ny'!$P$115)*($A162='Beregning - Til fots ny'!$P$94)</f>
        <v>0</v>
      </c>
      <c r="G162">
        <f>bef13over!G162*('bef13over filtrert gang'!G$3&gt;='Beregning - Til fots ny'!$P$114)*('bef13over filtrert gang'!G$3&lt;='Beregning - Til fots ny'!$P$115)*($A162='Beregning - Til fots ny'!$P$94)</f>
        <v>0</v>
      </c>
      <c r="H162">
        <f>bef13over!H162*('bef13over filtrert gang'!H$3&gt;='Beregning - Til fots ny'!$P$114)*('bef13over filtrert gang'!H$3&lt;='Beregning - Til fots ny'!$P$115)*($A162='Beregning - Til fots ny'!$P$94)</f>
        <v>0</v>
      </c>
      <c r="I162">
        <f>bef13over!I162*('bef13over filtrert gang'!I$3&gt;='Beregning - Til fots ny'!$P$114)*('bef13over filtrert gang'!I$3&lt;='Beregning - Til fots ny'!$P$115)*($A162='Beregning - Til fots ny'!$P$94)</f>
        <v>0</v>
      </c>
      <c r="J162">
        <f>bef13over!J162*('bef13over filtrert gang'!J$3&gt;='Beregning - Til fots ny'!$P$114)*('bef13over filtrert gang'!J$3&lt;='Beregning - Til fots ny'!$P$115)*($A162='Beregning - Til fots ny'!$P$94)</f>
        <v>0</v>
      </c>
      <c r="K162">
        <f>bef13over!K162*('bef13over filtrert gang'!K$3&gt;='Beregning - Til fots ny'!$P$114)*('bef13over filtrert gang'!K$3&lt;='Beregning - Til fots ny'!$P$115)*($A162='Beregning - Til fots ny'!$P$94)</f>
        <v>0</v>
      </c>
      <c r="L162">
        <f>bef13over!L162*('bef13over filtrert gang'!L$3&gt;='Beregning - Til fots ny'!$P$114)*('bef13over filtrert gang'!L$3&lt;='Beregning - Til fots ny'!$P$115)*($A162='Beregning - Til fots ny'!$P$94)</f>
        <v>0</v>
      </c>
      <c r="M162">
        <f>bef13over!M162*('bef13over filtrert gang'!M$3&gt;='Beregning - Til fots ny'!$P$114)*('bef13over filtrert gang'!M$3&lt;='Beregning - Til fots ny'!$P$115)*($A162='Beregning - Til fots ny'!$P$94)</f>
        <v>0</v>
      </c>
      <c r="N162">
        <f>bef13over!N162*('bef13over filtrert gang'!N$3&gt;='Beregning - Til fots ny'!$P$114)*('bef13over filtrert gang'!N$3&lt;='Beregning - Til fots ny'!$P$115)*($A162='Beregning - Til fots ny'!$P$94)</f>
        <v>0</v>
      </c>
      <c r="O162">
        <f>bef13over!O162*('bef13over filtrert gang'!O$3&gt;='Beregning - Til fots ny'!$P$114)*('bef13over filtrert gang'!O$3&lt;='Beregning - Til fots ny'!$P$115)*($A162='Beregning - Til fots ny'!$P$94)</f>
        <v>0</v>
      </c>
      <c r="P162">
        <f>bef13over!P162*('bef13over filtrert gang'!P$3&gt;='Beregning - Til fots ny'!$P$114)*('bef13over filtrert gang'!P$3&lt;='Beregning - Til fots ny'!$P$115)*($A162='Beregning - Til fots ny'!$P$94)</f>
        <v>0</v>
      </c>
      <c r="Q162">
        <f>bef13over!Q162*('bef13over filtrert gang'!Q$3&gt;='Beregning - Til fots ny'!$P$114)*('bef13over filtrert gang'!Q$3&lt;='Beregning - Til fots ny'!$P$115)*($A162='Beregning - Til fots ny'!$P$94)</f>
        <v>0</v>
      </c>
      <c r="R162">
        <f>bef13over!R162*('bef13over filtrert gang'!R$3&gt;='Beregning - Til fots ny'!$P$114)*('bef13over filtrert gang'!R$3&lt;='Beregning - Til fots ny'!$P$115)*($A162='Beregning - Til fots ny'!$P$94)</f>
        <v>0</v>
      </c>
      <c r="S162">
        <f>bef13over!S162*('bef13over filtrert gang'!S$3&gt;='Beregning - Til fots ny'!$P$114)*('bef13over filtrert gang'!S$3&lt;='Beregning - Til fots ny'!$P$115)*($A162='Beregning - Til fots ny'!$P$94)</f>
        <v>0</v>
      </c>
      <c r="T162">
        <f>bef13over!T162*('bef13over filtrert gang'!T$3&gt;='Beregning - Til fots ny'!$P$114)*('bef13over filtrert gang'!T$3&lt;='Beregning - Til fots ny'!$P$115)*($A162='Beregning - Til fots ny'!$P$94)</f>
        <v>0</v>
      </c>
      <c r="U162">
        <f>bef13over!U162*('bef13over filtrert gang'!U$3&gt;='Beregning - Til fots ny'!$P$114)*('bef13over filtrert gang'!U$3&lt;='Beregning - Til fots ny'!$P$115)*($A162='Beregning - Til fots ny'!$P$94)</f>
        <v>0</v>
      </c>
      <c r="V162">
        <f>bef13over!V162*('bef13over filtrert gang'!V$3&gt;='Beregning - Til fots ny'!$P$114)*('bef13over filtrert gang'!V$3&lt;='Beregning - Til fots ny'!$P$115)*($A162='Beregning - Til fots ny'!$P$94)</f>
        <v>0</v>
      </c>
      <c r="W162">
        <f>bef13over!W162*('bef13over filtrert gang'!W$3&gt;='Beregning - Til fots ny'!$P$114)*('bef13over filtrert gang'!W$3&lt;='Beregning - Til fots ny'!$P$115)*($A162='Beregning - Til fots ny'!$P$94)</f>
        <v>0</v>
      </c>
      <c r="X162">
        <f>bef13over!X162*('bef13over filtrert gang'!X$3&gt;='Beregning - Til fots ny'!$P$114)*('bef13over filtrert gang'!X$3&lt;='Beregning - Til fots ny'!$P$115)*($A162='Beregning - Til fots ny'!$P$94)</f>
        <v>0</v>
      </c>
      <c r="Y162">
        <f>bef13over!Y162*('bef13over filtrert gang'!Y$3&gt;='Beregning - Til fots ny'!$P$114)*('bef13over filtrert gang'!Y$3&lt;='Beregning - Til fots ny'!$P$115)*($A162='Beregning - Til fots ny'!$P$94)</f>
        <v>0</v>
      </c>
      <c r="Z162">
        <f>bef13over!Z162*('bef13over filtrert gang'!Z$3&gt;='Beregning - Til fots ny'!$P$114)*('bef13over filtrert gang'!Z$3&lt;='Beregning - Til fots ny'!$P$115)*($A162='Beregning - Til fots ny'!$P$94)</f>
        <v>0</v>
      </c>
      <c r="AA162">
        <f>bef13over!AA162*('bef13over filtrert gang'!AA$3&gt;='Beregning - Til fots ny'!$P$114)*('bef13over filtrert gang'!AA$3&lt;='Beregning - Til fots ny'!$P$115)*($A162='Beregning - Til fots ny'!$P$94)</f>
        <v>0</v>
      </c>
      <c r="AB162">
        <f>bef13over!AB162*('bef13over filtrert gang'!AB$3&gt;='Beregning - Til fots ny'!$P$114)*('bef13over filtrert gang'!AB$3&lt;='Beregning - Til fots ny'!$P$115)*($A162='Beregning - Til fots ny'!$P$94)</f>
        <v>0</v>
      </c>
      <c r="AC162">
        <f>bef13over!AC162*('bef13over filtrert gang'!AC$3&gt;='Beregning - Til fots ny'!$P$114)*('bef13over filtrert gang'!AC$3&lt;='Beregning - Til fots ny'!$P$115)*($A162='Beregning - Til fots ny'!$P$94)</f>
        <v>0</v>
      </c>
      <c r="AD162">
        <f>bef13over!AD162*('bef13over filtrert gang'!AD$3&gt;='Beregning - Til fots ny'!$P$114)*('bef13over filtrert gang'!AD$3&lt;='Beregning - Til fots ny'!$P$115)*($A162='Beregning - Til fots ny'!$P$94)</f>
        <v>0</v>
      </c>
    </row>
    <row r="163" spans="1:30">
      <c r="A163">
        <v>1003</v>
      </c>
      <c r="B163">
        <f>bef13over!B163*('bef13over filtrert gang'!B$3&gt;='Beregning - Til fots ny'!$P$114)*('bef13over filtrert gang'!B$3&lt;='Beregning - Til fots ny'!$P$115)*($A163='Beregning - Til fots ny'!$P$94)</f>
        <v>0</v>
      </c>
      <c r="C163">
        <f>bef13over!C163*('bef13over filtrert gang'!C$3&gt;='Beregning - Til fots ny'!$P$114)*('bef13over filtrert gang'!C$3&lt;='Beregning - Til fots ny'!$P$115)*($A163='Beregning - Til fots ny'!$P$94)</f>
        <v>0</v>
      </c>
      <c r="D163">
        <f>bef13over!D163*('bef13over filtrert gang'!D$3&gt;='Beregning - Til fots ny'!$P$114)*('bef13over filtrert gang'!D$3&lt;='Beregning - Til fots ny'!$P$115)*($A163='Beregning - Til fots ny'!$P$94)</f>
        <v>0</v>
      </c>
      <c r="E163">
        <f>bef13over!E163*('bef13over filtrert gang'!E$3&gt;='Beregning - Til fots ny'!$P$114)*('bef13over filtrert gang'!E$3&lt;='Beregning - Til fots ny'!$P$115)*($A163='Beregning - Til fots ny'!$P$94)</f>
        <v>0</v>
      </c>
      <c r="F163">
        <f>bef13over!F163*('bef13over filtrert gang'!F$3&gt;='Beregning - Til fots ny'!$P$114)*('bef13over filtrert gang'!F$3&lt;='Beregning - Til fots ny'!$P$115)*($A163='Beregning - Til fots ny'!$P$94)</f>
        <v>0</v>
      </c>
      <c r="G163">
        <f>bef13over!G163*('bef13over filtrert gang'!G$3&gt;='Beregning - Til fots ny'!$P$114)*('bef13over filtrert gang'!G$3&lt;='Beregning - Til fots ny'!$P$115)*($A163='Beregning - Til fots ny'!$P$94)</f>
        <v>0</v>
      </c>
      <c r="H163">
        <f>bef13over!H163*('bef13over filtrert gang'!H$3&gt;='Beregning - Til fots ny'!$P$114)*('bef13over filtrert gang'!H$3&lt;='Beregning - Til fots ny'!$P$115)*($A163='Beregning - Til fots ny'!$P$94)</f>
        <v>0</v>
      </c>
      <c r="I163">
        <f>bef13over!I163*('bef13over filtrert gang'!I$3&gt;='Beregning - Til fots ny'!$P$114)*('bef13over filtrert gang'!I$3&lt;='Beregning - Til fots ny'!$P$115)*($A163='Beregning - Til fots ny'!$P$94)</f>
        <v>0</v>
      </c>
      <c r="J163">
        <f>bef13over!J163*('bef13over filtrert gang'!J$3&gt;='Beregning - Til fots ny'!$P$114)*('bef13over filtrert gang'!J$3&lt;='Beregning - Til fots ny'!$P$115)*($A163='Beregning - Til fots ny'!$P$94)</f>
        <v>0</v>
      </c>
      <c r="K163">
        <f>bef13over!K163*('bef13over filtrert gang'!K$3&gt;='Beregning - Til fots ny'!$P$114)*('bef13over filtrert gang'!K$3&lt;='Beregning - Til fots ny'!$P$115)*($A163='Beregning - Til fots ny'!$P$94)</f>
        <v>0</v>
      </c>
      <c r="L163">
        <f>bef13over!L163*('bef13over filtrert gang'!L$3&gt;='Beregning - Til fots ny'!$P$114)*('bef13over filtrert gang'!L$3&lt;='Beregning - Til fots ny'!$P$115)*($A163='Beregning - Til fots ny'!$P$94)</f>
        <v>0</v>
      </c>
      <c r="M163">
        <f>bef13over!M163*('bef13over filtrert gang'!M$3&gt;='Beregning - Til fots ny'!$P$114)*('bef13over filtrert gang'!M$3&lt;='Beregning - Til fots ny'!$P$115)*($A163='Beregning - Til fots ny'!$P$94)</f>
        <v>0</v>
      </c>
      <c r="N163">
        <f>bef13over!N163*('bef13over filtrert gang'!N$3&gt;='Beregning - Til fots ny'!$P$114)*('bef13over filtrert gang'!N$3&lt;='Beregning - Til fots ny'!$P$115)*($A163='Beregning - Til fots ny'!$P$94)</f>
        <v>0</v>
      </c>
      <c r="O163">
        <f>bef13over!O163*('bef13over filtrert gang'!O$3&gt;='Beregning - Til fots ny'!$P$114)*('bef13over filtrert gang'!O$3&lt;='Beregning - Til fots ny'!$P$115)*($A163='Beregning - Til fots ny'!$P$94)</f>
        <v>0</v>
      </c>
      <c r="P163">
        <f>bef13over!P163*('bef13over filtrert gang'!P$3&gt;='Beregning - Til fots ny'!$P$114)*('bef13over filtrert gang'!P$3&lt;='Beregning - Til fots ny'!$P$115)*($A163='Beregning - Til fots ny'!$P$94)</f>
        <v>0</v>
      </c>
      <c r="Q163">
        <f>bef13over!Q163*('bef13over filtrert gang'!Q$3&gt;='Beregning - Til fots ny'!$P$114)*('bef13over filtrert gang'!Q$3&lt;='Beregning - Til fots ny'!$P$115)*($A163='Beregning - Til fots ny'!$P$94)</f>
        <v>0</v>
      </c>
      <c r="R163">
        <f>bef13over!R163*('bef13over filtrert gang'!R$3&gt;='Beregning - Til fots ny'!$P$114)*('bef13over filtrert gang'!R$3&lt;='Beregning - Til fots ny'!$P$115)*($A163='Beregning - Til fots ny'!$P$94)</f>
        <v>0</v>
      </c>
      <c r="S163">
        <f>bef13over!S163*('bef13over filtrert gang'!S$3&gt;='Beregning - Til fots ny'!$P$114)*('bef13over filtrert gang'!S$3&lt;='Beregning - Til fots ny'!$P$115)*($A163='Beregning - Til fots ny'!$P$94)</f>
        <v>0</v>
      </c>
      <c r="T163">
        <f>bef13over!T163*('bef13over filtrert gang'!T$3&gt;='Beregning - Til fots ny'!$P$114)*('bef13over filtrert gang'!T$3&lt;='Beregning - Til fots ny'!$P$115)*($A163='Beregning - Til fots ny'!$P$94)</f>
        <v>0</v>
      </c>
      <c r="U163">
        <f>bef13over!U163*('bef13over filtrert gang'!U$3&gt;='Beregning - Til fots ny'!$P$114)*('bef13over filtrert gang'!U$3&lt;='Beregning - Til fots ny'!$P$115)*($A163='Beregning - Til fots ny'!$P$94)</f>
        <v>0</v>
      </c>
      <c r="V163">
        <f>bef13over!V163*('bef13over filtrert gang'!V$3&gt;='Beregning - Til fots ny'!$P$114)*('bef13over filtrert gang'!V$3&lt;='Beregning - Til fots ny'!$P$115)*($A163='Beregning - Til fots ny'!$P$94)</f>
        <v>0</v>
      </c>
      <c r="W163">
        <f>bef13over!W163*('bef13over filtrert gang'!W$3&gt;='Beregning - Til fots ny'!$P$114)*('bef13over filtrert gang'!W$3&lt;='Beregning - Til fots ny'!$P$115)*($A163='Beregning - Til fots ny'!$P$94)</f>
        <v>0</v>
      </c>
      <c r="X163">
        <f>bef13over!X163*('bef13over filtrert gang'!X$3&gt;='Beregning - Til fots ny'!$P$114)*('bef13over filtrert gang'!X$3&lt;='Beregning - Til fots ny'!$P$115)*($A163='Beregning - Til fots ny'!$P$94)</f>
        <v>0</v>
      </c>
      <c r="Y163">
        <f>bef13over!Y163*('bef13over filtrert gang'!Y$3&gt;='Beregning - Til fots ny'!$P$114)*('bef13over filtrert gang'!Y$3&lt;='Beregning - Til fots ny'!$P$115)*($A163='Beregning - Til fots ny'!$P$94)</f>
        <v>0</v>
      </c>
      <c r="Z163">
        <f>bef13over!Z163*('bef13over filtrert gang'!Z$3&gt;='Beregning - Til fots ny'!$P$114)*('bef13over filtrert gang'!Z$3&lt;='Beregning - Til fots ny'!$P$115)*($A163='Beregning - Til fots ny'!$P$94)</f>
        <v>0</v>
      </c>
      <c r="AA163">
        <f>bef13over!AA163*('bef13over filtrert gang'!AA$3&gt;='Beregning - Til fots ny'!$P$114)*('bef13over filtrert gang'!AA$3&lt;='Beregning - Til fots ny'!$P$115)*($A163='Beregning - Til fots ny'!$P$94)</f>
        <v>0</v>
      </c>
      <c r="AB163">
        <f>bef13over!AB163*('bef13over filtrert gang'!AB$3&gt;='Beregning - Til fots ny'!$P$114)*('bef13over filtrert gang'!AB$3&lt;='Beregning - Til fots ny'!$P$115)*($A163='Beregning - Til fots ny'!$P$94)</f>
        <v>0</v>
      </c>
      <c r="AC163">
        <f>bef13over!AC163*('bef13over filtrert gang'!AC$3&gt;='Beregning - Til fots ny'!$P$114)*('bef13over filtrert gang'!AC$3&lt;='Beregning - Til fots ny'!$P$115)*($A163='Beregning - Til fots ny'!$P$94)</f>
        <v>0</v>
      </c>
      <c r="AD163">
        <f>bef13over!AD163*('bef13over filtrert gang'!AD$3&gt;='Beregning - Til fots ny'!$P$114)*('bef13over filtrert gang'!AD$3&lt;='Beregning - Til fots ny'!$P$115)*($A163='Beregning - Til fots ny'!$P$94)</f>
        <v>0</v>
      </c>
    </row>
    <row r="164" spans="1:30">
      <c r="A164">
        <v>1004</v>
      </c>
      <c r="B164">
        <f>bef13over!B164*('bef13over filtrert gang'!B$3&gt;='Beregning - Til fots ny'!$P$114)*('bef13over filtrert gang'!B$3&lt;='Beregning - Til fots ny'!$P$115)*($A164='Beregning - Til fots ny'!$P$94)</f>
        <v>0</v>
      </c>
      <c r="C164">
        <f>bef13over!C164*('bef13over filtrert gang'!C$3&gt;='Beregning - Til fots ny'!$P$114)*('bef13over filtrert gang'!C$3&lt;='Beregning - Til fots ny'!$P$115)*($A164='Beregning - Til fots ny'!$P$94)</f>
        <v>0</v>
      </c>
      <c r="D164">
        <f>bef13over!D164*('bef13over filtrert gang'!D$3&gt;='Beregning - Til fots ny'!$P$114)*('bef13over filtrert gang'!D$3&lt;='Beregning - Til fots ny'!$P$115)*($A164='Beregning - Til fots ny'!$P$94)</f>
        <v>0</v>
      </c>
      <c r="E164">
        <f>bef13over!E164*('bef13over filtrert gang'!E$3&gt;='Beregning - Til fots ny'!$P$114)*('bef13over filtrert gang'!E$3&lt;='Beregning - Til fots ny'!$P$115)*($A164='Beregning - Til fots ny'!$P$94)</f>
        <v>0</v>
      </c>
      <c r="F164">
        <f>bef13over!F164*('bef13over filtrert gang'!F$3&gt;='Beregning - Til fots ny'!$P$114)*('bef13over filtrert gang'!F$3&lt;='Beregning - Til fots ny'!$P$115)*($A164='Beregning - Til fots ny'!$P$94)</f>
        <v>0</v>
      </c>
      <c r="G164">
        <f>bef13over!G164*('bef13over filtrert gang'!G$3&gt;='Beregning - Til fots ny'!$P$114)*('bef13over filtrert gang'!G$3&lt;='Beregning - Til fots ny'!$P$115)*($A164='Beregning - Til fots ny'!$P$94)</f>
        <v>0</v>
      </c>
      <c r="H164">
        <f>bef13over!H164*('bef13over filtrert gang'!H$3&gt;='Beregning - Til fots ny'!$P$114)*('bef13over filtrert gang'!H$3&lt;='Beregning - Til fots ny'!$P$115)*($A164='Beregning - Til fots ny'!$P$94)</f>
        <v>0</v>
      </c>
      <c r="I164">
        <f>bef13over!I164*('bef13over filtrert gang'!I$3&gt;='Beregning - Til fots ny'!$P$114)*('bef13over filtrert gang'!I$3&lt;='Beregning - Til fots ny'!$P$115)*($A164='Beregning - Til fots ny'!$P$94)</f>
        <v>0</v>
      </c>
      <c r="J164">
        <f>bef13over!J164*('bef13over filtrert gang'!J$3&gt;='Beregning - Til fots ny'!$P$114)*('bef13over filtrert gang'!J$3&lt;='Beregning - Til fots ny'!$P$115)*($A164='Beregning - Til fots ny'!$P$94)</f>
        <v>0</v>
      </c>
      <c r="K164">
        <f>bef13over!K164*('bef13over filtrert gang'!K$3&gt;='Beregning - Til fots ny'!$P$114)*('bef13over filtrert gang'!K$3&lt;='Beregning - Til fots ny'!$P$115)*($A164='Beregning - Til fots ny'!$P$94)</f>
        <v>0</v>
      </c>
      <c r="L164">
        <f>bef13over!L164*('bef13over filtrert gang'!L$3&gt;='Beregning - Til fots ny'!$P$114)*('bef13over filtrert gang'!L$3&lt;='Beregning - Til fots ny'!$P$115)*($A164='Beregning - Til fots ny'!$P$94)</f>
        <v>0</v>
      </c>
      <c r="M164">
        <f>bef13over!M164*('bef13over filtrert gang'!M$3&gt;='Beregning - Til fots ny'!$P$114)*('bef13over filtrert gang'!M$3&lt;='Beregning - Til fots ny'!$P$115)*($A164='Beregning - Til fots ny'!$P$94)</f>
        <v>0</v>
      </c>
      <c r="N164">
        <f>bef13over!N164*('bef13over filtrert gang'!N$3&gt;='Beregning - Til fots ny'!$P$114)*('bef13over filtrert gang'!N$3&lt;='Beregning - Til fots ny'!$P$115)*($A164='Beregning - Til fots ny'!$P$94)</f>
        <v>0</v>
      </c>
      <c r="O164">
        <f>bef13over!O164*('bef13over filtrert gang'!O$3&gt;='Beregning - Til fots ny'!$P$114)*('bef13over filtrert gang'!O$3&lt;='Beregning - Til fots ny'!$P$115)*($A164='Beregning - Til fots ny'!$P$94)</f>
        <v>0</v>
      </c>
      <c r="P164">
        <f>bef13over!P164*('bef13over filtrert gang'!P$3&gt;='Beregning - Til fots ny'!$P$114)*('bef13over filtrert gang'!P$3&lt;='Beregning - Til fots ny'!$P$115)*($A164='Beregning - Til fots ny'!$P$94)</f>
        <v>0</v>
      </c>
      <c r="Q164">
        <f>bef13over!Q164*('bef13over filtrert gang'!Q$3&gt;='Beregning - Til fots ny'!$P$114)*('bef13over filtrert gang'!Q$3&lt;='Beregning - Til fots ny'!$P$115)*($A164='Beregning - Til fots ny'!$P$94)</f>
        <v>0</v>
      </c>
      <c r="R164">
        <f>bef13over!R164*('bef13over filtrert gang'!R$3&gt;='Beregning - Til fots ny'!$P$114)*('bef13over filtrert gang'!R$3&lt;='Beregning - Til fots ny'!$P$115)*($A164='Beregning - Til fots ny'!$P$94)</f>
        <v>0</v>
      </c>
      <c r="S164">
        <f>bef13over!S164*('bef13over filtrert gang'!S$3&gt;='Beregning - Til fots ny'!$P$114)*('bef13over filtrert gang'!S$3&lt;='Beregning - Til fots ny'!$P$115)*($A164='Beregning - Til fots ny'!$P$94)</f>
        <v>0</v>
      </c>
      <c r="T164">
        <f>bef13over!T164*('bef13over filtrert gang'!T$3&gt;='Beregning - Til fots ny'!$P$114)*('bef13over filtrert gang'!T$3&lt;='Beregning - Til fots ny'!$P$115)*($A164='Beregning - Til fots ny'!$P$94)</f>
        <v>0</v>
      </c>
      <c r="U164">
        <f>bef13over!U164*('bef13over filtrert gang'!U$3&gt;='Beregning - Til fots ny'!$P$114)*('bef13over filtrert gang'!U$3&lt;='Beregning - Til fots ny'!$P$115)*($A164='Beregning - Til fots ny'!$P$94)</f>
        <v>0</v>
      </c>
      <c r="V164">
        <f>bef13over!V164*('bef13over filtrert gang'!V$3&gt;='Beregning - Til fots ny'!$P$114)*('bef13over filtrert gang'!V$3&lt;='Beregning - Til fots ny'!$P$115)*($A164='Beregning - Til fots ny'!$P$94)</f>
        <v>0</v>
      </c>
      <c r="W164">
        <f>bef13over!W164*('bef13over filtrert gang'!W$3&gt;='Beregning - Til fots ny'!$P$114)*('bef13over filtrert gang'!W$3&lt;='Beregning - Til fots ny'!$P$115)*($A164='Beregning - Til fots ny'!$P$94)</f>
        <v>0</v>
      </c>
      <c r="X164">
        <f>bef13over!X164*('bef13over filtrert gang'!X$3&gt;='Beregning - Til fots ny'!$P$114)*('bef13over filtrert gang'!X$3&lt;='Beregning - Til fots ny'!$P$115)*($A164='Beregning - Til fots ny'!$P$94)</f>
        <v>0</v>
      </c>
      <c r="Y164">
        <f>bef13over!Y164*('bef13over filtrert gang'!Y$3&gt;='Beregning - Til fots ny'!$P$114)*('bef13over filtrert gang'!Y$3&lt;='Beregning - Til fots ny'!$P$115)*($A164='Beregning - Til fots ny'!$P$94)</f>
        <v>0</v>
      </c>
      <c r="Z164">
        <f>bef13over!Z164*('bef13over filtrert gang'!Z$3&gt;='Beregning - Til fots ny'!$P$114)*('bef13over filtrert gang'!Z$3&lt;='Beregning - Til fots ny'!$P$115)*($A164='Beregning - Til fots ny'!$P$94)</f>
        <v>0</v>
      </c>
      <c r="AA164">
        <f>bef13over!AA164*('bef13over filtrert gang'!AA$3&gt;='Beregning - Til fots ny'!$P$114)*('bef13over filtrert gang'!AA$3&lt;='Beregning - Til fots ny'!$P$115)*($A164='Beregning - Til fots ny'!$P$94)</f>
        <v>0</v>
      </c>
      <c r="AB164">
        <f>bef13over!AB164*('bef13over filtrert gang'!AB$3&gt;='Beregning - Til fots ny'!$P$114)*('bef13over filtrert gang'!AB$3&lt;='Beregning - Til fots ny'!$P$115)*($A164='Beregning - Til fots ny'!$P$94)</f>
        <v>0</v>
      </c>
      <c r="AC164">
        <f>bef13over!AC164*('bef13over filtrert gang'!AC$3&gt;='Beregning - Til fots ny'!$P$114)*('bef13over filtrert gang'!AC$3&lt;='Beregning - Til fots ny'!$P$115)*($A164='Beregning - Til fots ny'!$P$94)</f>
        <v>0</v>
      </c>
      <c r="AD164">
        <f>bef13over!AD164*('bef13over filtrert gang'!AD$3&gt;='Beregning - Til fots ny'!$P$114)*('bef13over filtrert gang'!AD$3&lt;='Beregning - Til fots ny'!$P$115)*($A164='Beregning - Til fots ny'!$P$94)</f>
        <v>0</v>
      </c>
    </row>
    <row r="165" spans="1:30">
      <c r="A165">
        <v>1014</v>
      </c>
      <c r="B165">
        <f>bef13over!B165*('bef13over filtrert gang'!B$3&gt;='Beregning - Til fots ny'!$P$114)*('bef13over filtrert gang'!B$3&lt;='Beregning - Til fots ny'!$P$115)*($A165='Beregning - Til fots ny'!$P$94)</f>
        <v>0</v>
      </c>
      <c r="C165">
        <f>bef13over!C165*('bef13over filtrert gang'!C$3&gt;='Beregning - Til fots ny'!$P$114)*('bef13over filtrert gang'!C$3&lt;='Beregning - Til fots ny'!$P$115)*($A165='Beregning - Til fots ny'!$P$94)</f>
        <v>0</v>
      </c>
      <c r="D165">
        <f>bef13over!D165*('bef13over filtrert gang'!D$3&gt;='Beregning - Til fots ny'!$P$114)*('bef13over filtrert gang'!D$3&lt;='Beregning - Til fots ny'!$P$115)*($A165='Beregning - Til fots ny'!$P$94)</f>
        <v>0</v>
      </c>
      <c r="E165">
        <f>bef13over!E165*('bef13over filtrert gang'!E$3&gt;='Beregning - Til fots ny'!$P$114)*('bef13over filtrert gang'!E$3&lt;='Beregning - Til fots ny'!$P$115)*($A165='Beregning - Til fots ny'!$P$94)</f>
        <v>0</v>
      </c>
      <c r="F165">
        <f>bef13over!F165*('bef13over filtrert gang'!F$3&gt;='Beregning - Til fots ny'!$P$114)*('bef13over filtrert gang'!F$3&lt;='Beregning - Til fots ny'!$P$115)*($A165='Beregning - Til fots ny'!$P$94)</f>
        <v>0</v>
      </c>
      <c r="G165">
        <f>bef13over!G165*('bef13over filtrert gang'!G$3&gt;='Beregning - Til fots ny'!$P$114)*('bef13over filtrert gang'!G$3&lt;='Beregning - Til fots ny'!$P$115)*($A165='Beregning - Til fots ny'!$P$94)</f>
        <v>0</v>
      </c>
      <c r="H165">
        <f>bef13over!H165*('bef13over filtrert gang'!H$3&gt;='Beregning - Til fots ny'!$P$114)*('bef13over filtrert gang'!H$3&lt;='Beregning - Til fots ny'!$P$115)*($A165='Beregning - Til fots ny'!$P$94)</f>
        <v>0</v>
      </c>
      <c r="I165">
        <f>bef13over!I165*('bef13over filtrert gang'!I$3&gt;='Beregning - Til fots ny'!$P$114)*('bef13over filtrert gang'!I$3&lt;='Beregning - Til fots ny'!$P$115)*($A165='Beregning - Til fots ny'!$P$94)</f>
        <v>0</v>
      </c>
      <c r="J165">
        <f>bef13over!J165*('bef13over filtrert gang'!J$3&gt;='Beregning - Til fots ny'!$P$114)*('bef13over filtrert gang'!J$3&lt;='Beregning - Til fots ny'!$P$115)*($A165='Beregning - Til fots ny'!$P$94)</f>
        <v>0</v>
      </c>
      <c r="K165">
        <f>bef13over!K165*('bef13over filtrert gang'!K$3&gt;='Beregning - Til fots ny'!$P$114)*('bef13over filtrert gang'!K$3&lt;='Beregning - Til fots ny'!$P$115)*($A165='Beregning - Til fots ny'!$P$94)</f>
        <v>0</v>
      </c>
      <c r="L165">
        <f>bef13over!L165*('bef13over filtrert gang'!L$3&gt;='Beregning - Til fots ny'!$P$114)*('bef13over filtrert gang'!L$3&lt;='Beregning - Til fots ny'!$P$115)*($A165='Beregning - Til fots ny'!$P$94)</f>
        <v>0</v>
      </c>
      <c r="M165">
        <f>bef13over!M165*('bef13over filtrert gang'!M$3&gt;='Beregning - Til fots ny'!$P$114)*('bef13over filtrert gang'!M$3&lt;='Beregning - Til fots ny'!$P$115)*($A165='Beregning - Til fots ny'!$P$94)</f>
        <v>0</v>
      </c>
      <c r="N165">
        <f>bef13over!N165*('bef13over filtrert gang'!N$3&gt;='Beregning - Til fots ny'!$P$114)*('bef13over filtrert gang'!N$3&lt;='Beregning - Til fots ny'!$P$115)*($A165='Beregning - Til fots ny'!$P$94)</f>
        <v>0</v>
      </c>
      <c r="O165">
        <f>bef13over!O165*('bef13over filtrert gang'!O$3&gt;='Beregning - Til fots ny'!$P$114)*('bef13over filtrert gang'!O$3&lt;='Beregning - Til fots ny'!$P$115)*($A165='Beregning - Til fots ny'!$P$94)</f>
        <v>0</v>
      </c>
      <c r="P165">
        <f>bef13over!P165*('bef13over filtrert gang'!P$3&gt;='Beregning - Til fots ny'!$P$114)*('bef13over filtrert gang'!P$3&lt;='Beregning - Til fots ny'!$P$115)*($A165='Beregning - Til fots ny'!$P$94)</f>
        <v>0</v>
      </c>
      <c r="Q165">
        <f>bef13over!Q165*('bef13over filtrert gang'!Q$3&gt;='Beregning - Til fots ny'!$P$114)*('bef13over filtrert gang'!Q$3&lt;='Beregning - Til fots ny'!$P$115)*($A165='Beregning - Til fots ny'!$P$94)</f>
        <v>0</v>
      </c>
      <c r="R165">
        <f>bef13over!R165*('bef13over filtrert gang'!R$3&gt;='Beregning - Til fots ny'!$P$114)*('bef13over filtrert gang'!R$3&lt;='Beregning - Til fots ny'!$P$115)*($A165='Beregning - Til fots ny'!$P$94)</f>
        <v>0</v>
      </c>
      <c r="S165">
        <f>bef13over!S165*('bef13over filtrert gang'!S$3&gt;='Beregning - Til fots ny'!$P$114)*('bef13over filtrert gang'!S$3&lt;='Beregning - Til fots ny'!$P$115)*($A165='Beregning - Til fots ny'!$P$94)</f>
        <v>0</v>
      </c>
      <c r="T165">
        <f>bef13over!T165*('bef13over filtrert gang'!T$3&gt;='Beregning - Til fots ny'!$P$114)*('bef13over filtrert gang'!T$3&lt;='Beregning - Til fots ny'!$P$115)*($A165='Beregning - Til fots ny'!$P$94)</f>
        <v>0</v>
      </c>
      <c r="U165">
        <f>bef13over!U165*('bef13over filtrert gang'!U$3&gt;='Beregning - Til fots ny'!$P$114)*('bef13over filtrert gang'!U$3&lt;='Beregning - Til fots ny'!$P$115)*($A165='Beregning - Til fots ny'!$P$94)</f>
        <v>0</v>
      </c>
      <c r="V165">
        <f>bef13over!V165*('bef13over filtrert gang'!V$3&gt;='Beregning - Til fots ny'!$P$114)*('bef13over filtrert gang'!V$3&lt;='Beregning - Til fots ny'!$P$115)*($A165='Beregning - Til fots ny'!$P$94)</f>
        <v>0</v>
      </c>
      <c r="W165">
        <f>bef13over!W165*('bef13over filtrert gang'!W$3&gt;='Beregning - Til fots ny'!$P$114)*('bef13over filtrert gang'!W$3&lt;='Beregning - Til fots ny'!$P$115)*($A165='Beregning - Til fots ny'!$P$94)</f>
        <v>0</v>
      </c>
      <c r="X165">
        <f>bef13over!X165*('bef13over filtrert gang'!X$3&gt;='Beregning - Til fots ny'!$P$114)*('bef13over filtrert gang'!X$3&lt;='Beregning - Til fots ny'!$P$115)*($A165='Beregning - Til fots ny'!$P$94)</f>
        <v>0</v>
      </c>
      <c r="Y165">
        <f>bef13over!Y165*('bef13over filtrert gang'!Y$3&gt;='Beregning - Til fots ny'!$P$114)*('bef13over filtrert gang'!Y$3&lt;='Beregning - Til fots ny'!$P$115)*($A165='Beregning - Til fots ny'!$P$94)</f>
        <v>0</v>
      </c>
      <c r="Z165">
        <f>bef13over!Z165*('bef13over filtrert gang'!Z$3&gt;='Beregning - Til fots ny'!$P$114)*('bef13over filtrert gang'!Z$3&lt;='Beregning - Til fots ny'!$P$115)*($A165='Beregning - Til fots ny'!$P$94)</f>
        <v>0</v>
      </c>
      <c r="AA165">
        <f>bef13over!AA165*('bef13over filtrert gang'!AA$3&gt;='Beregning - Til fots ny'!$P$114)*('bef13over filtrert gang'!AA$3&lt;='Beregning - Til fots ny'!$P$115)*($A165='Beregning - Til fots ny'!$P$94)</f>
        <v>0</v>
      </c>
      <c r="AB165">
        <f>bef13over!AB165*('bef13over filtrert gang'!AB$3&gt;='Beregning - Til fots ny'!$P$114)*('bef13over filtrert gang'!AB$3&lt;='Beregning - Til fots ny'!$P$115)*($A165='Beregning - Til fots ny'!$P$94)</f>
        <v>0</v>
      </c>
      <c r="AC165">
        <f>bef13over!AC165*('bef13over filtrert gang'!AC$3&gt;='Beregning - Til fots ny'!$P$114)*('bef13over filtrert gang'!AC$3&lt;='Beregning - Til fots ny'!$P$115)*($A165='Beregning - Til fots ny'!$P$94)</f>
        <v>0</v>
      </c>
      <c r="AD165">
        <f>bef13over!AD165*('bef13over filtrert gang'!AD$3&gt;='Beregning - Til fots ny'!$P$114)*('bef13over filtrert gang'!AD$3&lt;='Beregning - Til fots ny'!$P$115)*($A165='Beregning - Til fots ny'!$P$94)</f>
        <v>0</v>
      </c>
    </row>
    <row r="166" spans="1:30">
      <c r="A166">
        <v>1017</v>
      </c>
      <c r="B166">
        <f>bef13over!B166*('bef13over filtrert gang'!B$3&gt;='Beregning - Til fots ny'!$P$114)*('bef13over filtrert gang'!B$3&lt;='Beregning - Til fots ny'!$P$115)*($A166='Beregning - Til fots ny'!$P$94)</f>
        <v>0</v>
      </c>
      <c r="C166">
        <f>bef13over!C166*('bef13over filtrert gang'!C$3&gt;='Beregning - Til fots ny'!$P$114)*('bef13over filtrert gang'!C$3&lt;='Beregning - Til fots ny'!$P$115)*($A166='Beregning - Til fots ny'!$P$94)</f>
        <v>0</v>
      </c>
      <c r="D166">
        <f>bef13over!D166*('bef13over filtrert gang'!D$3&gt;='Beregning - Til fots ny'!$P$114)*('bef13over filtrert gang'!D$3&lt;='Beregning - Til fots ny'!$P$115)*($A166='Beregning - Til fots ny'!$P$94)</f>
        <v>0</v>
      </c>
      <c r="E166">
        <f>bef13over!E166*('bef13over filtrert gang'!E$3&gt;='Beregning - Til fots ny'!$P$114)*('bef13over filtrert gang'!E$3&lt;='Beregning - Til fots ny'!$P$115)*($A166='Beregning - Til fots ny'!$P$94)</f>
        <v>0</v>
      </c>
      <c r="F166">
        <f>bef13over!F166*('bef13over filtrert gang'!F$3&gt;='Beregning - Til fots ny'!$P$114)*('bef13over filtrert gang'!F$3&lt;='Beregning - Til fots ny'!$P$115)*($A166='Beregning - Til fots ny'!$P$94)</f>
        <v>0</v>
      </c>
      <c r="G166">
        <f>bef13over!G166*('bef13over filtrert gang'!G$3&gt;='Beregning - Til fots ny'!$P$114)*('bef13over filtrert gang'!G$3&lt;='Beregning - Til fots ny'!$P$115)*($A166='Beregning - Til fots ny'!$P$94)</f>
        <v>0</v>
      </c>
      <c r="H166">
        <f>bef13over!H166*('bef13over filtrert gang'!H$3&gt;='Beregning - Til fots ny'!$P$114)*('bef13over filtrert gang'!H$3&lt;='Beregning - Til fots ny'!$P$115)*($A166='Beregning - Til fots ny'!$P$94)</f>
        <v>0</v>
      </c>
      <c r="I166">
        <f>bef13over!I166*('bef13over filtrert gang'!I$3&gt;='Beregning - Til fots ny'!$P$114)*('bef13over filtrert gang'!I$3&lt;='Beregning - Til fots ny'!$P$115)*($A166='Beregning - Til fots ny'!$P$94)</f>
        <v>0</v>
      </c>
      <c r="J166">
        <f>bef13over!J166*('bef13over filtrert gang'!J$3&gt;='Beregning - Til fots ny'!$P$114)*('bef13over filtrert gang'!J$3&lt;='Beregning - Til fots ny'!$P$115)*($A166='Beregning - Til fots ny'!$P$94)</f>
        <v>0</v>
      </c>
      <c r="K166">
        <f>bef13over!K166*('bef13over filtrert gang'!K$3&gt;='Beregning - Til fots ny'!$P$114)*('bef13over filtrert gang'!K$3&lt;='Beregning - Til fots ny'!$P$115)*($A166='Beregning - Til fots ny'!$P$94)</f>
        <v>0</v>
      </c>
      <c r="L166">
        <f>bef13over!L166*('bef13over filtrert gang'!L$3&gt;='Beregning - Til fots ny'!$P$114)*('bef13over filtrert gang'!L$3&lt;='Beregning - Til fots ny'!$P$115)*($A166='Beregning - Til fots ny'!$P$94)</f>
        <v>0</v>
      </c>
      <c r="M166">
        <f>bef13over!M166*('bef13over filtrert gang'!M$3&gt;='Beregning - Til fots ny'!$P$114)*('bef13over filtrert gang'!M$3&lt;='Beregning - Til fots ny'!$P$115)*($A166='Beregning - Til fots ny'!$P$94)</f>
        <v>0</v>
      </c>
      <c r="N166">
        <f>bef13over!N166*('bef13over filtrert gang'!N$3&gt;='Beregning - Til fots ny'!$P$114)*('bef13over filtrert gang'!N$3&lt;='Beregning - Til fots ny'!$P$115)*($A166='Beregning - Til fots ny'!$P$94)</f>
        <v>0</v>
      </c>
      <c r="O166">
        <f>bef13over!O166*('bef13over filtrert gang'!O$3&gt;='Beregning - Til fots ny'!$P$114)*('bef13over filtrert gang'!O$3&lt;='Beregning - Til fots ny'!$P$115)*($A166='Beregning - Til fots ny'!$P$94)</f>
        <v>0</v>
      </c>
      <c r="P166">
        <f>bef13over!P166*('bef13over filtrert gang'!P$3&gt;='Beregning - Til fots ny'!$P$114)*('bef13over filtrert gang'!P$3&lt;='Beregning - Til fots ny'!$P$115)*($A166='Beregning - Til fots ny'!$P$94)</f>
        <v>0</v>
      </c>
      <c r="Q166">
        <f>bef13over!Q166*('bef13over filtrert gang'!Q$3&gt;='Beregning - Til fots ny'!$P$114)*('bef13over filtrert gang'!Q$3&lt;='Beregning - Til fots ny'!$P$115)*($A166='Beregning - Til fots ny'!$P$94)</f>
        <v>0</v>
      </c>
      <c r="R166">
        <f>bef13over!R166*('bef13over filtrert gang'!R$3&gt;='Beregning - Til fots ny'!$P$114)*('bef13over filtrert gang'!R$3&lt;='Beregning - Til fots ny'!$P$115)*($A166='Beregning - Til fots ny'!$P$94)</f>
        <v>0</v>
      </c>
      <c r="S166">
        <f>bef13over!S166*('bef13over filtrert gang'!S$3&gt;='Beregning - Til fots ny'!$P$114)*('bef13over filtrert gang'!S$3&lt;='Beregning - Til fots ny'!$P$115)*($A166='Beregning - Til fots ny'!$P$94)</f>
        <v>0</v>
      </c>
      <c r="T166">
        <f>bef13over!T166*('bef13over filtrert gang'!T$3&gt;='Beregning - Til fots ny'!$P$114)*('bef13over filtrert gang'!T$3&lt;='Beregning - Til fots ny'!$P$115)*($A166='Beregning - Til fots ny'!$P$94)</f>
        <v>0</v>
      </c>
      <c r="U166">
        <f>bef13over!U166*('bef13over filtrert gang'!U$3&gt;='Beregning - Til fots ny'!$P$114)*('bef13over filtrert gang'!U$3&lt;='Beregning - Til fots ny'!$P$115)*($A166='Beregning - Til fots ny'!$P$94)</f>
        <v>0</v>
      </c>
      <c r="V166">
        <f>bef13over!V166*('bef13over filtrert gang'!V$3&gt;='Beregning - Til fots ny'!$P$114)*('bef13over filtrert gang'!V$3&lt;='Beregning - Til fots ny'!$P$115)*($A166='Beregning - Til fots ny'!$P$94)</f>
        <v>0</v>
      </c>
      <c r="W166">
        <f>bef13over!W166*('bef13over filtrert gang'!W$3&gt;='Beregning - Til fots ny'!$P$114)*('bef13over filtrert gang'!W$3&lt;='Beregning - Til fots ny'!$P$115)*($A166='Beregning - Til fots ny'!$P$94)</f>
        <v>0</v>
      </c>
      <c r="X166">
        <f>bef13over!X166*('bef13over filtrert gang'!X$3&gt;='Beregning - Til fots ny'!$P$114)*('bef13over filtrert gang'!X$3&lt;='Beregning - Til fots ny'!$P$115)*($A166='Beregning - Til fots ny'!$P$94)</f>
        <v>0</v>
      </c>
      <c r="Y166">
        <f>bef13over!Y166*('bef13over filtrert gang'!Y$3&gt;='Beregning - Til fots ny'!$P$114)*('bef13over filtrert gang'!Y$3&lt;='Beregning - Til fots ny'!$P$115)*($A166='Beregning - Til fots ny'!$P$94)</f>
        <v>0</v>
      </c>
      <c r="Z166">
        <f>bef13over!Z166*('bef13over filtrert gang'!Z$3&gt;='Beregning - Til fots ny'!$P$114)*('bef13over filtrert gang'!Z$3&lt;='Beregning - Til fots ny'!$P$115)*($A166='Beregning - Til fots ny'!$P$94)</f>
        <v>0</v>
      </c>
      <c r="AA166">
        <f>bef13over!AA166*('bef13over filtrert gang'!AA$3&gt;='Beregning - Til fots ny'!$P$114)*('bef13over filtrert gang'!AA$3&lt;='Beregning - Til fots ny'!$P$115)*($A166='Beregning - Til fots ny'!$P$94)</f>
        <v>0</v>
      </c>
      <c r="AB166">
        <f>bef13over!AB166*('bef13over filtrert gang'!AB$3&gt;='Beregning - Til fots ny'!$P$114)*('bef13over filtrert gang'!AB$3&lt;='Beregning - Til fots ny'!$P$115)*($A166='Beregning - Til fots ny'!$P$94)</f>
        <v>0</v>
      </c>
      <c r="AC166">
        <f>bef13over!AC166*('bef13over filtrert gang'!AC$3&gt;='Beregning - Til fots ny'!$P$114)*('bef13over filtrert gang'!AC$3&lt;='Beregning - Til fots ny'!$P$115)*($A166='Beregning - Til fots ny'!$P$94)</f>
        <v>0</v>
      </c>
      <c r="AD166">
        <f>bef13over!AD166*('bef13over filtrert gang'!AD$3&gt;='Beregning - Til fots ny'!$P$114)*('bef13over filtrert gang'!AD$3&lt;='Beregning - Til fots ny'!$P$115)*($A166='Beregning - Til fots ny'!$P$94)</f>
        <v>0</v>
      </c>
    </row>
    <row r="167" spans="1:30">
      <c r="A167">
        <v>1018</v>
      </c>
      <c r="B167">
        <f>bef13over!B167*('bef13over filtrert gang'!B$3&gt;='Beregning - Til fots ny'!$P$114)*('bef13over filtrert gang'!B$3&lt;='Beregning - Til fots ny'!$P$115)*($A167='Beregning - Til fots ny'!$P$94)</f>
        <v>0</v>
      </c>
      <c r="C167">
        <f>bef13over!C167*('bef13over filtrert gang'!C$3&gt;='Beregning - Til fots ny'!$P$114)*('bef13over filtrert gang'!C$3&lt;='Beregning - Til fots ny'!$P$115)*($A167='Beregning - Til fots ny'!$P$94)</f>
        <v>0</v>
      </c>
      <c r="D167">
        <f>bef13over!D167*('bef13over filtrert gang'!D$3&gt;='Beregning - Til fots ny'!$P$114)*('bef13over filtrert gang'!D$3&lt;='Beregning - Til fots ny'!$P$115)*($A167='Beregning - Til fots ny'!$P$94)</f>
        <v>0</v>
      </c>
      <c r="E167">
        <f>bef13over!E167*('bef13over filtrert gang'!E$3&gt;='Beregning - Til fots ny'!$P$114)*('bef13over filtrert gang'!E$3&lt;='Beregning - Til fots ny'!$P$115)*($A167='Beregning - Til fots ny'!$P$94)</f>
        <v>0</v>
      </c>
      <c r="F167">
        <f>bef13over!F167*('bef13over filtrert gang'!F$3&gt;='Beregning - Til fots ny'!$P$114)*('bef13over filtrert gang'!F$3&lt;='Beregning - Til fots ny'!$P$115)*($A167='Beregning - Til fots ny'!$P$94)</f>
        <v>0</v>
      </c>
      <c r="G167">
        <f>bef13over!G167*('bef13over filtrert gang'!G$3&gt;='Beregning - Til fots ny'!$P$114)*('bef13over filtrert gang'!G$3&lt;='Beregning - Til fots ny'!$P$115)*($A167='Beregning - Til fots ny'!$P$94)</f>
        <v>0</v>
      </c>
      <c r="H167">
        <f>bef13over!H167*('bef13over filtrert gang'!H$3&gt;='Beregning - Til fots ny'!$P$114)*('bef13over filtrert gang'!H$3&lt;='Beregning - Til fots ny'!$P$115)*($A167='Beregning - Til fots ny'!$P$94)</f>
        <v>0</v>
      </c>
      <c r="I167">
        <f>bef13over!I167*('bef13over filtrert gang'!I$3&gt;='Beregning - Til fots ny'!$P$114)*('bef13over filtrert gang'!I$3&lt;='Beregning - Til fots ny'!$P$115)*($A167='Beregning - Til fots ny'!$P$94)</f>
        <v>0</v>
      </c>
      <c r="J167">
        <f>bef13over!J167*('bef13over filtrert gang'!J$3&gt;='Beregning - Til fots ny'!$P$114)*('bef13over filtrert gang'!J$3&lt;='Beregning - Til fots ny'!$P$115)*($A167='Beregning - Til fots ny'!$P$94)</f>
        <v>0</v>
      </c>
      <c r="K167">
        <f>bef13over!K167*('bef13over filtrert gang'!K$3&gt;='Beregning - Til fots ny'!$P$114)*('bef13over filtrert gang'!K$3&lt;='Beregning - Til fots ny'!$P$115)*($A167='Beregning - Til fots ny'!$P$94)</f>
        <v>0</v>
      </c>
      <c r="L167">
        <f>bef13over!L167*('bef13over filtrert gang'!L$3&gt;='Beregning - Til fots ny'!$P$114)*('bef13over filtrert gang'!L$3&lt;='Beregning - Til fots ny'!$P$115)*($A167='Beregning - Til fots ny'!$P$94)</f>
        <v>0</v>
      </c>
      <c r="M167">
        <f>bef13over!M167*('bef13over filtrert gang'!M$3&gt;='Beregning - Til fots ny'!$P$114)*('bef13over filtrert gang'!M$3&lt;='Beregning - Til fots ny'!$P$115)*($A167='Beregning - Til fots ny'!$P$94)</f>
        <v>0</v>
      </c>
      <c r="N167">
        <f>bef13over!N167*('bef13over filtrert gang'!N$3&gt;='Beregning - Til fots ny'!$P$114)*('bef13over filtrert gang'!N$3&lt;='Beregning - Til fots ny'!$P$115)*($A167='Beregning - Til fots ny'!$P$94)</f>
        <v>0</v>
      </c>
      <c r="O167">
        <f>bef13over!O167*('bef13over filtrert gang'!O$3&gt;='Beregning - Til fots ny'!$P$114)*('bef13over filtrert gang'!O$3&lt;='Beregning - Til fots ny'!$P$115)*($A167='Beregning - Til fots ny'!$P$94)</f>
        <v>0</v>
      </c>
      <c r="P167">
        <f>bef13over!P167*('bef13over filtrert gang'!P$3&gt;='Beregning - Til fots ny'!$P$114)*('bef13over filtrert gang'!P$3&lt;='Beregning - Til fots ny'!$P$115)*($A167='Beregning - Til fots ny'!$P$94)</f>
        <v>0</v>
      </c>
      <c r="Q167">
        <f>bef13over!Q167*('bef13over filtrert gang'!Q$3&gt;='Beregning - Til fots ny'!$P$114)*('bef13over filtrert gang'!Q$3&lt;='Beregning - Til fots ny'!$P$115)*($A167='Beregning - Til fots ny'!$P$94)</f>
        <v>0</v>
      </c>
      <c r="R167">
        <f>bef13over!R167*('bef13over filtrert gang'!R$3&gt;='Beregning - Til fots ny'!$P$114)*('bef13over filtrert gang'!R$3&lt;='Beregning - Til fots ny'!$P$115)*($A167='Beregning - Til fots ny'!$P$94)</f>
        <v>0</v>
      </c>
      <c r="S167">
        <f>bef13over!S167*('bef13over filtrert gang'!S$3&gt;='Beregning - Til fots ny'!$P$114)*('bef13over filtrert gang'!S$3&lt;='Beregning - Til fots ny'!$P$115)*($A167='Beregning - Til fots ny'!$P$94)</f>
        <v>0</v>
      </c>
      <c r="T167">
        <f>bef13over!T167*('bef13over filtrert gang'!T$3&gt;='Beregning - Til fots ny'!$P$114)*('bef13over filtrert gang'!T$3&lt;='Beregning - Til fots ny'!$P$115)*($A167='Beregning - Til fots ny'!$P$94)</f>
        <v>0</v>
      </c>
      <c r="U167">
        <f>bef13over!U167*('bef13over filtrert gang'!U$3&gt;='Beregning - Til fots ny'!$P$114)*('bef13over filtrert gang'!U$3&lt;='Beregning - Til fots ny'!$P$115)*($A167='Beregning - Til fots ny'!$P$94)</f>
        <v>0</v>
      </c>
      <c r="V167">
        <f>bef13over!V167*('bef13over filtrert gang'!V$3&gt;='Beregning - Til fots ny'!$P$114)*('bef13over filtrert gang'!V$3&lt;='Beregning - Til fots ny'!$P$115)*($A167='Beregning - Til fots ny'!$P$94)</f>
        <v>0</v>
      </c>
      <c r="W167">
        <f>bef13over!W167*('bef13over filtrert gang'!W$3&gt;='Beregning - Til fots ny'!$P$114)*('bef13over filtrert gang'!W$3&lt;='Beregning - Til fots ny'!$P$115)*($A167='Beregning - Til fots ny'!$P$94)</f>
        <v>0</v>
      </c>
      <c r="X167">
        <f>bef13over!X167*('bef13over filtrert gang'!X$3&gt;='Beregning - Til fots ny'!$P$114)*('bef13over filtrert gang'!X$3&lt;='Beregning - Til fots ny'!$P$115)*($A167='Beregning - Til fots ny'!$P$94)</f>
        <v>0</v>
      </c>
      <c r="Y167">
        <f>bef13over!Y167*('bef13over filtrert gang'!Y$3&gt;='Beregning - Til fots ny'!$P$114)*('bef13over filtrert gang'!Y$3&lt;='Beregning - Til fots ny'!$P$115)*($A167='Beregning - Til fots ny'!$P$94)</f>
        <v>0</v>
      </c>
      <c r="Z167">
        <f>bef13over!Z167*('bef13over filtrert gang'!Z$3&gt;='Beregning - Til fots ny'!$P$114)*('bef13over filtrert gang'!Z$3&lt;='Beregning - Til fots ny'!$P$115)*($A167='Beregning - Til fots ny'!$P$94)</f>
        <v>0</v>
      </c>
      <c r="AA167">
        <f>bef13over!AA167*('bef13over filtrert gang'!AA$3&gt;='Beregning - Til fots ny'!$P$114)*('bef13over filtrert gang'!AA$3&lt;='Beregning - Til fots ny'!$P$115)*($A167='Beregning - Til fots ny'!$P$94)</f>
        <v>0</v>
      </c>
      <c r="AB167">
        <f>bef13over!AB167*('bef13over filtrert gang'!AB$3&gt;='Beregning - Til fots ny'!$P$114)*('bef13over filtrert gang'!AB$3&lt;='Beregning - Til fots ny'!$P$115)*($A167='Beregning - Til fots ny'!$P$94)</f>
        <v>0</v>
      </c>
      <c r="AC167">
        <f>bef13over!AC167*('bef13over filtrert gang'!AC$3&gt;='Beregning - Til fots ny'!$P$114)*('bef13over filtrert gang'!AC$3&lt;='Beregning - Til fots ny'!$P$115)*($A167='Beregning - Til fots ny'!$P$94)</f>
        <v>0</v>
      </c>
      <c r="AD167">
        <f>bef13over!AD167*('bef13over filtrert gang'!AD$3&gt;='Beregning - Til fots ny'!$P$114)*('bef13over filtrert gang'!AD$3&lt;='Beregning - Til fots ny'!$P$115)*($A167='Beregning - Til fots ny'!$P$94)</f>
        <v>0</v>
      </c>
    </row>
    <row r="168" spans="1:30">
      <c r="A168">
        <v>1021</v>
      </c>
      <c r="B168">
        <f>bef13over!B168*('bef13over filtrert gang'!B$3&gt;='Beregning - Til fots ny'!$P$114)*('bef13over filtrert gang'!B$3&lt;='Beregning - Til fots ny'!$P$115)*($A168='Beregning - Til fots ny'!$P$94)</f>
        <v>0</v>
      </c>
      <c r="C168">
        <f>bef13over!C168*('bef13over filtrert gang'!C$3&gt;='Beregning - Til fots ny'!$P$114)*('bef13over filtrert gang'!C$3&lt;='Beregning - Til fots ny'!$P$115)*($A168='Beregning - Til fots ny'!$P$94)</f>
        <v>0</v>
      </c>
      <c r="D168">
        <f>bef13over!D168*('bef13over filtrert gang'!D$3&gt;='Beregning - Til fots ny'!$P$114)*('bef13over filtrert gang'!D$3&lt;='Beregning - Til fots ny'!$P$115)*($A168='Beregning - Til fots ny'!$P$94)</f>
        <v>0</v>
      </c>
      <c r="E168">
        <f>bef13over!E168*('bef13over filtrert gang'!E$3&gt;='Beregning - Til fots ny'!$P$114)*('bef13over filtrert gang'!E$3&lt;='Beregning - Til fots ny'!$P$115)*($A168='Beregning - Til fots ny'!$P$94)</f>
        <v>0</v>
      </c>
      <c r="F168">
        <f>bef13over!F168*('bef13over filtrert gang'!F$3&gt;='Beregning - Til fots ny'!$P$114)*('bef13over filtrert gang'!F$3&lt;='Beregning - Til fots ny'!$P$115)*($A168='Beregning - Til fots ny'!$P$94)</f>
        <v>0</v>
      </c>
      <c r="G168">
        <f>bef13over!G168*('bef13over filtrert gang'!G$3&gt;='Beregning - Til fots ny'!$P$114)*('bef13over filtrert gang'!G$3&lt;='Beregning - Til fots ny'!$P$115)*($A168='Beregning - Til fots ny'!$P$94)</f>
        <v>0</v>
      </c>
      <c r="H168">
        <f>bef13over!H168*('bef13over filtrert gang'!H$3&gt;='Beregning - Til fots ny'!$P$114)*('bef13over filtrert gang'!H$3&lt;='Beregning - Til fots ny'!$P$115)*($A168='Beregning - Til fots ny'!$P$94)</f>
        <v>0</v>
      </c>
      <c r="I168">
        <f>bef13over!I168*('bef13over filtrert gang'!I$3&gt;='Beregning - Til fots ny'!$P$114)*('bef13over filtrert gang'!I$3&lt;='Beregning - Til fots ny'!$P$115)*($A168='Beregning - Til fots ny'!$P$94)</f>
        <v>0</v>
      </c>
      <c r="J168">
        <f>bef13over!J168*('bef13over filtrert gang'!J$3&gt;='Beregning - Til fots ny'!$P$114)*('bef13over filtrert gang'!J$3&lt;='Beregning - Til fots ny'!$P$115)*($A168='Beregning - Til fots ny'!$P$94)</f>
        <v>0</v>
      </c>
      <c r="K168">
        <f>bef13over!K168*('bef13over filtrert gang'!K$3&gt;='Beregning - Til fots ny'!$P$114)*('bef13over filtrert gang'!K$3&lt;='Beregning - Til fots ny'!$P$115)*($A168='Beregning - Til fots ny'!$P$94)</f>
        <v>0</v>
      </c>
      <c r="L168">
        <f>bef13over!L168*('bef13over filtrert gang'!L$3&gt;='Beregning - Til fots ny'!$P$114)*('bef13over filtrert gang'!L$3&lt;='Beregning - Til fots ny'!$P$115)*($A168='Beregning - Til fots ny'!$P$94)</f>
        <v>0</v>
      </c>
      <c r="M168">
        <f>bef13over!M168*('bef13over filtrert gang'!M$3&gt;='Beregning - Til fots ny'!$P$114)*('bef13over filtrert gang'!M$3&lt;='Beregning - Til fots ny'!$P$115)*($A168='Beregning - Til fots ny'!$P$94)</f>
        <v>0</v>
      </c>
      <c r="N168">
        <f>bef13over!N168*('bef13over filtrert gang'!N$3&gt;='Beregning - Til fots ny'!$P$114)*('bef13over filtrert gang'!N$3&lt;='Beregning - Til fots ny'!$P$115)*($A168='Beregning - Til fots ny'!$P$94)</f>
        <v>0</v>
      </c>
      <c r="O168">
        <f>bef13over!O168*('bef13over filtrert gang'!O$3&gt;='Beregning - Til fots ny'!$P$114)*('bef13over filtrert gang'!O$3&lt;='Beregning - Til fots ny'!$P$115)*($A168='Beregning - Til fots ny'!$P$94)</f>
        <v>0</v>
      </c>
      <c r="P168">
        <f>bef13over!P168*('bef13over filtrert gang'!P$3&gt;='Beregning - Til fots ny'!$P$114)*('bef13over filtrert gang'!P$3&lt;='Beregning - Til fots ny'!$P$115)*($A168='Beregning - Til fots ny'!$P$94)</f>
        <v>0</v>
      </c>
      <c r="Q168">
        <f>bef13over!Q168*('bef13over filtrert gang'!Q$3&gt;='Beregning - Til fots ny'!$P$114)*('bef13over filtrert gang'!Q$3&lt;='Beregning - Til fots ny'!$P$115)*($A168='Beregning - Til fots ny'!$P$94)</f>
        <v>0</v>
      </c>
      <c r="R168">
        <f>bef13over!R168*('bef13over filtrert gang'!R$3&gt;='Beregning - Til fots ny'!$P$114)*('bef13over filtrert gang'!R$3&lt;='Beregning - Til fots ny'!$P$115)*($A168='Beregning - Til fots ny'!$P$94)</f>
        <v>0</v>
      </c>
      <c r="S168">
        <f>bef13over!S168*('bef13over filtrert gang'!S$3&gt;='Beregning - Til fots ny'!$P$114)*('bef13over filtrert gang'!S$3&lt;='Beregning - Til fots ny'!$P$115)*($A168='Beregning - Til fots ny'!$P$94)</f>
        <v>0</v>
      </c>
      <c r="T168">
        <f>bef13over!T168*('bef13over filtrert gang'!T$3&gt;='Beregning - Til fots ny'!$P$114)*('bef13over filtrert gang'!T$3&lt;='Beregning - Til fots ny'!$P$115)*($A168='Beregning - Til fots ny'!$P$94)</f>
        <v>0</v>
      </c>
      <c r="U168">
        <f>bef13over!U168*('bef13over filtrert gang'!U$3&gt;='Beregning - Til fots ny'!$P$114)*('bef13over filtrert gang'!U$3&lt;='Beregning - Til fots ny'!$P$115)*($A168='Beregning - Til fots ny'!$P$94)</f>
        <v>0</v>
      </c>
      <c r="V168">
        <f>bef13over!V168*('bef13over filtrert gang'!V$3&gt;='Beregning - Til fots ny'!$P$114)*('bef13over filtrert gang'!V$3&lt;='Beregning - Til fots ny'!$P$115)*($A168='Beregning - Til fots ny'!$P$94)</f>
        <v>0</v>
      </c>
      <c r="W168">
        <f>bef13over!W168*('bef13over filtrert gang'!W$3&gt;='Beregning - Til fots ny'!$P$114)*('bef13over filtrert gang'!W$3&lt;='Beregning - Til fots ny'!$P$115)*($A168='Beregning - Til fots ny'!$P$94)</f>
        <v>0</v>
      </c>
      <c r="X168">
        <f>bef13over!X168*('bef13over filtrert gang'!X$3&gt;='Beregning - Til fots ny'!$P$114)*('bef13over filtrert gang'!X$3&lt;='Beregning - Til fots ny'!$P$115)*($A168='Beregning - Til fots ny'!$P$94)</f>
        <v>0</v>
      </c>
      <c r="Y168">
        <f>bef13over!Y168*('bef13over filtrert gang'!Y$3&gt;='Beregning - Til fots ny'!$P$114)*('bef13over filtrert gang'!Y$3&lt;='Beregning - Til fots ny'!$P$115)*($A168='Beregning - Til fots ny'!$P$94)</f>
        <v>0</v>
      </c>
      <c r="Z168">
        <f>bef13over!Z168*('bef13over filtrert gang'!Z$3&gt;='Beregning - Til fots ny'!$P$114)*('bef13over filtrert gang'!Z$3&lt;='Beregning - Til fots ny'!$P$115)*($A168='Beregning - Til fots ny'!$P$94)</f>
        <v>0</v>
      </c>
      <c r="AA168">
        <f>bef13over!AA168*('bef13over filtrert gang'!AA$3&gt;='Beregning - Til fots ny'!$P$114)*('bef13over filtrert gang'!AA$3&lt;='Beregning - Til fots ny'!$P$115)*($A168='Beregning - Til fots ny'!$P$94)</f>
        <v>0</v>
      </c>
      <c r="AB168">
        <f>bef13over!AB168*('bef13over filtrert gang'!AB$3&gt;='Beregning - Til fots ny'!$P$114)*('bef13over filtrert gang'!AB$3&lt;='Beregning - Til fots ny'!$P$115)*($A168='Beregning - Til fots ny'!$P$94)</f>
        <v>0</v>
      </c>
      <c r="AC168">
        <f>bef13over!AC168*('bef13over filtrert gang'!AC$3&gt;='Beregning - Til fots ny'!$P$114)*('bef13over filtrert gang'!AC$3&lt;='Beregning - Til fots ny'!$P$115)*($A168='Beregning - Til fots ny'!$P$94)</f>
        <v>0</v>
      </c>
      <c r="AD168">
        <f>bef13over!AD168*('bef13over filtrert gang'!AD$3&gt;='Beregning - Til fots ny'!$P$114)*('bef13over filtrert gang'!AD$3&lt;='Beregning - Til fots ny'!$P$115)*($A168='Beregning - Til fots ny'!$P$94)</f>
        <v>0</v>
      </c>
    </row>
    <row r="169" spans="1:30">
      <c r="A169">
        <v>1026</v>
      </c>
      <c r="B169">
        <f>bef13over!B169*('bef13over filtrert gang'!B$3&gt;='Beregning - Til fots ny'!$P$114)*('bef13over filtrert gang'!B$3&lt;='Beregning - Til fots ny'!$P$115)*($A169='Beregning - Til fots ny'!$P$94)</f>
        <v>0</v>
      </c>
      <c r="C169">
        <f>bef13over!C169*('bef13over filtrert gang'!C$3&gt;='Beregning - Til fots ny'!$P$114)*('bef13over filtrert gang'!C$3&lt;='Beregning - Til fots ny'!$P$115)*($A169='Beregning - Til fots ny'!$P$94)</f>
        <v>0</v>
      </c>
      <c r="D169">
        <f>bef13over!D169*('bef13over filtrert gang'!D$3&gt;='Beregning - Til fots ny'!$P$114)*('bef13over filtrert gang'!D$3&lt;='Beregning - Til fots ny'!$P$115)*($A169='Beregning - Til fots ny'!$P$94)</f>
        <v>0</v>
      </c>
      <c r="E169">
        <f>bef13over!E169*('bef13over filtrert gang'!E$3&gt;='Beregning - Til fots ny'!$P$114)*('bef13over filtrert gang'!E$3&lt;='Beregning - Til fots ny'!$P$115)*($A169='Beregning - Til fots ny'!$P$94)</f>
        <v>0</v>
      </c>
      <c r="F169">
        <f>bef13over!F169*('bef13over filtrert gang'!F$3&gt;='Beregning - Til fots ny'!$P$114)*('bef13over filtrert gang'!F$3&lt;='Beregning - Til fots ny'!$P$115)*($A169='Beregning - Til fots ny'!$P$94)</f>
        <v>0</v>
      </c>
      <c r="G169">
        <f>bef13over!G169*('bef13over filtrert gang'!G$3&gt;='Beregning - Til fots ny'!$P$114)*('bef13over filtrert gang'!G$3&lt;='Beregning - Til fots ny'!$P$115)*($A169='Beregning - Til fots ny'!$P$94)</f>
        <v>0</v>
      </c>
      <c r="H169">
        <f>bef13over!H169*('bef13over filtrert gang'!H$3&gt;='Beregning - Til fots ny'!$P$114)*('bef13over filtrert gang'!H$3&lt;='Beregning - Til fots ny'!$P$115)*($A169='Beregning - Til fots ny'!$P$94)</f>
        <v>0</v>
      </c>
      <c r="I169">
        <f>bef13over!I169*('bef13over filtrert gang'!I$3&gt;='Beregning - Til fots ny'!$P$114)*('bef13over filtrert gang'!I$3&lt;='Beregning - Til fots ny'!$P$115)*($A169='Beregning - Til fots ny'!$P$94)</f>
        <v>0</v>
      </c>
      <c r="J169">
        <f>bef13over!J169*('bef13over filtrert gang'!J$3&gt;='Beregning - Til fots ny'!$P$114)*('bef13over filtrert gang'!J$3&lt;='Beregning - Til fots ny'!$P$115)*($A169='Beregning - Til fots ny'!$P$94)</f>
        <v>0</v>
      </c>
      <c r="K169">
        <f>bef13over!K169*('bef13over filtrert gang'!K$3&gt;='Beregning - Til fots ny'!$P$114)*('bef13over filtrert gang'!K$3&lt;='Beregning - Til fots ny'!$P$115)*($A169='Beregning - Til fots ny'!$P$94)</f>
        <v>0</v>
      </c>
      <c r="L169">
        <f>bef13over!L169*('bef13over filtrert gang'!L$3&gt;='Beregning - Til fots ny'!$P$114)*('bef13over filtrert gang'!L$3&lt;='Beregning - Til fots ny'!$P$115)*($A169='Beregning - Til fots ny'!$P$94)</f>
        <v>0</v>
      </c>
      <c r="M169">
        <f>bef13over!M169*('bef13over filtrert gang'!M$3&gt;='Beregning - Til fots ny'!$P$114)*('bef13over filtrert gang'!M$3&lt;='Beregning - Til fots ny'!$P$115)*($A169='Beregning - Til fots ny'!$P$94)</f>
        <v>0</v>
      </c>
      <c r="N169">
        <f>bef13over!N169*('bef13over filtrert gang'!N$3&gt;='Beregning - Til fots ny'!$P$114)*('bef13over filtrert gang'!N$3&lt;='Beregning - Til fots ny'!$P$115)*($A169='Beregning - Til fots ny'!$P$94)</f>
        <v>0</v>
      </c>
      <c r="O169">
        <f>bef13over!O169*('bef13over filtrert gang'!O$3&gt;='Beregning - Til fots ny'!$P$114)*('bef13over filtrert gang'!O$3&lt;='Beregning - Til fots ny'!$P$115)*($A169='Beregning - Til fots ny'!$P$94)</f>
        <v>0</v>
      </c>
      <c r="P169">
        <f>bef13over!P169*('bef13over filtrert gang'!P$3&gt;='Beregning - Til fots ny'!$P$114)*('bef13over filtrert gang'!P$3&lt;='Beregning - Til fots ny'!$P$115)*($A169='Beregning - Til fots ny'!$P$94)</f>
        <v>0</v>
      </c>
      <c r="Q169">
        <f>bef13over!Q169*('bef13over filtrert gang'!Q$3&gt;='Beregning - Til fots ny'!$P$114)*('bef13over filtrert gang'!Q$3&lt;='Beregning - Til fots ny'!$P$115)*($A169='Beregning - Til fots ny'!$P$94)</f>
        <v>0</v>
      </c>
      <c r="R169">
        <f>bef13over!R169*('bef13over filtrert gang'!R$3&gt;='Beregning - Til fots ny'!$P$114)*('bef13over filtrert gang'!R$3&lt;='Beregning - Til fots ny'!$P$115)*($A169='Beregning - Til fots ny'!$P$94)</f>
        <v>0</v>
      </c>
      <c r="S169">
        <f>bef13over!S169*('bef13over filtrert gang'!S$3&gt;='Beregning - Til fots ny'!$P$114)*('bef13over filtrert gang'!S$3&lt;='Beregning - Til fots ny'!$P$115)*($A169='Beregning - Til fots ny'!$P$94)</f>
        <v>0</v>
      </c>
      <c r="T169">
        <f>bef13over!T169*('bef13over filtrert gang'!T$3&gt;='Beregning - Til fots ny'!$P$114)*('bef13over filtrert gang'!T$3&lt;='Beregning - Til fots ny'!$P$115)*($A169='Beregning - Til fots ny'!$P$94)</f>
        <v>0</v>
      </c>
      <c r="U169">
        <f>bef13over!U169*('bef13over filtrert gang'!U$3&gt;='Beregning - Til fots ny'!$P$114)*('bef13over filtrert gang'!U$3&lt;='Beregning - Til fots ny'!$P$115)*($A169='Beregning - Til fots ny'!$P$94)</f>
        <v>0</v>
      </c>
      <c r="V169">
        <f>bef13over!V169*('bef13over filtrert gang'!V$3&gt;='Beregning - Til fots ny'!$P$114)*('bef13over filtrert gang'!V$3&lt;='Beregning - Til fots ny'!$P$115)*($A169='Beregning - Til fots ny'!$P$94)</f>
        <v>0</v>
      </c>
      <c r="W169">
        <f>bef13over!W169*('bef13over filtrert gang'!W$3&gt;='Beregning - Til fots ny'!$P$114)*('bef13over filtrert gang'!W$3&lt;='Beregning - Til fots ny'!$P$115)*($A169='Beregning - Til fots ny'!$P$94)</f>
        <v>0</v>
      </c>
      <c r="X169">
        <f>bef13over!X169*('bef13over filtrert gang'!X$3&gt;='Beregning - Til fots ny'!$P$114)*('bef13over filtrert gang'!X$3&lt;='Beregning - Til fots ny'!$P$115)*($A169='Beregning - Til fots ny'!$P$94)</f>
        <v>0</v>
      </c>
      <c r="Y169">
        <f>bef13over!Y169*('bef13over filtrert gang'!Y$3&gt;='Beregning - Til fots ny'!$P$114)*('bef13over filtrert gang'!Y$3&lt;='Beregning - Til fots ny'!$P$115)*($A169='Beregning - Til fots ny'!$P$94)</f>
        <v>0</v>
      </c>
      <c r="Z169">
        <f>bef13over!Z169*('bef13over filtrert gang'!Z$3&gt;='Beregning - Til fots ny'!$P$114)*('bef13over filtrert gang'!Z$3&lt;='Beregning - Til fots ny'!$P$115)*($A169='Beregning - Til fots ny'!$P$94)</f>
        <v>0</v>
      </c>
      <c r="AA169">
        <f>bef13over!AA169*('bef13over filtrert gang'!AA$3&gt;='Beregning - Til fots ny'!$P$114)*('bef13over filtrert gang'!AA$3&lt;='Beregning - Til fots ny'!$P$115)*($A169='Beregning - Til fots ny'!$P$94)</f>
        <v>0</v>
      </c>
      <c r="AB169">
        <f>bef13over!AB169*('bef13over filtrert gang'!AB$3&gt;='Beregning - Til fots ny'!$P$114)*('bef13over filtrert gang'!AB$3&lt;='Beregning - Til fots ny'!$P$115)*($A169='Beregning - Til fots ny'!$P$94)</f>
        <v>0</v>
      </c>
      <c r="AC169">
        <f>bef13over!AC169*('bef13over filtrert gang'!AC$3&gt;='Beregning - Til fots ny'!$P$114)*('bef13over filtrert gang'!AC$3&lt;='Beregning - Til fots ny'!$P$115)*($A169='Beregning - Til fots ny'!$P$94)</f>
        <v>0</v>
      </c>
      <c r="AD169">
        <f>bef13over!AD169*('bef13over filtrert gang'!AD$3&gt;='Beregning - Til fots ny'!$P$114)*('bef13over filtrert gang'!AD$3&lt;='Beregning - Til fots ny'!$P$115)*($A169='Beregning - Til fots ny'!$P$94)</f>
        <v>0</v>
      </c>
    </row>
    <row r="170" spans="1:30">
      <c r="A170">
        <v>1027</v>
      </c>
      <c r="B170">
        <f>bef13over!B170*('bef13over filtrert gang'!B$3&gt;='Beregning - Til fots ny'!$P$114)*('bef13over filtrert gang'!B$3&lt;='Beregning - Til fots ny'!$P$115)*($A170='Beregning - Til fots ny'!$P$94)</f>
        <v>0</v>
      </c>
      <c r="C170">
        <f>bef13over!C170*('bef13over filtrert gang'!C$3&gt;='Beregning - Til fots ny'!$P$114)*('bef13over filtrert gang'!C$3&lt;='Beregning - Til fots ny'!$P$115)*($A170='Beregning - Til fots ny'!$P$94)</f>
        <v>0</v>
      </c>
      <c r="D170">
        <f>bef13over!D170*('bef13over filtrert gang'!D$3&gt;='Beregning - Til fots ny'!$P$114)*('bef13over filtrert gang'!D$3&lt;='Beregning - Til fots ny'!$P$115)*($A170='Beregning - Til fots ny'!$P$94)</f>
        <v>0</v>
      </c>
      <c r="E170">
        <f>bef13over!E170*('bef13over filtrert gang'!E$3&gt;='Beregning - Til fots ny'!$P$114)*('bef13over filtrert gang'!E$3&lt;='Beregning - Til fots ny'!$P$115)*($A170='Beregning - Til fots ny'!$P$94)</f>
        <v>0</v>
      </c>
      <c r="F170">
        <f>bef13over!F170*('bef13over filtrert gang'!F$3&gt;='Beregning - Til fots ny'!$P$114)*('bef13over filtrert gang'!F$3&lt;='Beregning - Til fots ny'!$P$115)*($A170='Beregning - Til fots ny'!$P$94)</f>
        <v>0</v>
      </c>
      <c r="G170">
        <f>bef13over!G170*('bef13over filtrert gang'!G$3&gt;='Beregning - Til fots ny'!$P$114)*('bef13over filtrert gang'!G$3&lt;='Beregning - Til fots ny'!$P$115)*($A170='Beregning - Til fots ny'!$P$94)</f>
        <v>0</v>
      </c>
      <c r="H170">
        <f>bef13over!H170*('bef13over filtrert gang'!H$3&gt;='Beregning - Til fots ny'!$P$114)*('bef13over filtrert gang'!H$3&lt;='Beregning - Til fots ny'!$P$115)*($A170='Beregning - Til fots ny'!$P$94)</f>
        <v>0</v>
      </c>
      <c r="I170">
        <f>bef13over!I170*('bef13over filtrert gang'!I$3&gt;='Beregning - Til fots ny'!$P$114)*('bef13over filtrert gang'!I$3&lt;='Beregning - Til fots ny'!$P$115)*($A170='Beregning - Til fots ny'!$P$94)</f>
        <v>0</v>
      </c>
      <c r="J170">
        <f>bef13over!J170*('bef13over filtrert gang'!J$3&gt;='Beregning - Til fots ny'!$P$114)*('bef13over filtrert gang'!J$3&lt;='Beregning - Til fots ny'!$P$115)*($A170='Beregning - Til fots ny'!$P$94)</f>
        <v>0</v>
      </c>
      <c r="K170">
        <f>bef13over!K170*('bef13over filtrert gang'!K$3&gt;='Beregning - Til fots ny'!$P$114)*('bef13over filtrert gang'!K$3&lt;='Beregning - Til fots ny'!$P$115)*($A170='Beregning - Til fots ny'!$P$94)</f>
        <v>0</v>
      </c>
      <c r="L170">
        <f>bef13over!L170*('bef13over filtrert gang'!L$3&gt;='Beregning - Til fots ny'!$P$114)*('bef13over filtrert gang'!L$3&lt;='Beregning - Til fots ny'!$P$115)*($A170='Beregning - Til fots ny'!$P$94)</f>
        <v>0</v>
      </c>
      <c r="M170">
        <f>bef13over!M170*('bef13over filtrert gang'!M$3&gt;='Beregning - Til fots ny'!$P$114)*('bef13over filtrert gang'!M$3&lt;='Beregning - Til fots ny'!$P$115)*($A170='Beregning - Til fots ny'!$P$94)</f>
        <v>0</v>
      </c>
      <c r="N170">
        <f>bef13over!N170*('bef13over filtrert gang'!N$3&gt;='Beregning - Til fots ny'!$P$114)*('bef13over filtrert gang'!N$3&lt;='Beregning - Til fots ny'!$P$115)*($A170='Beregning - Til fots ny'!$P$94)</f>
        <v>0</v>
      </c>
      <c r="O170">
        <f>bef13over!O170*('bef13over filtrert gang'!O$3&gt;='Beregning - Til fots ny'!$P$114)*('bef13over filtrert gang'!O$3&lt;='Beregning - Til fots ny'!$P$115)*($A170='Beregning - Til fots ny'!$P$94)</f>
        <v>0</v>
      </c>
      <c r="P170">
        <f>bef13over!P170*('bef13over filtrert gang'!P$3&gt;='Beregning - Til fots ny'!$P$114)*('bef13over filtrert gang'!P$3&lt;='Beregning - Til fots ny'!$P$115)*($A170='Beregning - Til fots ny'!$P$94)</f>
        <v>0</v>
      </c>
      <c r="Q170">
        <f>bef13over!Q170*('bef13over filtrert gang'!Q$3&gt;='Beregning - Til fots ny'!$P$114)*('bef13over filtrert gang'!Q$3&lt;='Beregning - Til fots ny'!$P$115)*($A170='Beregning - Til fots ny'!$P$94)</f>
        <v>0</v>
      </c>
      <c r="R170">
        <f>bef13over!R170*('bef13over filtrert gang'!R$3&gt;='Beregning - Til fots ny'!$P$114)*('bef13over filtrert gang'!R$3&lt;='Beregning - Til fots ny'!$P$115)*($A170='Beregning - Til fots ny'!$P$94)</f>
        <v>0</v>
      </c>
      <c r="S170">
        <f>bef13over!S170*('bef13over filtrert gang'!S$3&gt;='Beregning - Til fots ny'!$P$114)*('bef13over filtrert gang'!S$3&lt;='Beregning - Til fots ny'!$P$115)*($A170='Beregning - Til fots ny'!$P$94)</f>
        <v>0</v>
      </c>
      <c r="T170">
        <f>bef13over!T170*('bef13over filtrert gang'!T$3&gt;='Beregning - Til fots ny'!$P$114)*('bef13over filtrert gang'!T$3&lt;='Beregning - Til fots ny'!$P$115)*($A170='Beregning - Til fots ny'!$P$94)</f>
        <v>0</v>
      </c>
      <c r="U170">
        <f>bef13over!U170*('bef13over filtrert gang'!U$3&gt;='Beregning - Til fots ny'!$P$114)*('bef13over filtrert gang'!U$3&lt;='Beregning - Til fots ny'!$P$115)*($A170='Beregning - Til fots ny'!$P$94)</f>
        <v>0</v>
      </c>
      <c r="V170">
        <f>bef13over!V170*('bef13over filtrert gang'!V$3&gt;='Beregning - Til fots ny'!$P$114)*('bef13over filtrert gang'!V$3&lt;='Beregning - Til fots ny'!$P$115)*($A170='Beregning - Til fots ny'!$P$94)</f>
        <v>0</v>
      </c>
      <c r="W170">
        <f>bef13over!W170*('bef13over filtrert gang'!W$3&gt;='Beregning - Til fots ny'!$P$114)*('bef13over filtrert gang'!W$3&lt;='Beregning - Til fots ny'!$P$115)*($A170='Beregning - Til fots ny'!$P$94)</f>
        <v>0</v>
      </c>
      <c r="X170">
        <f>bef13over!X170*('bef13over filtrert gang'!X$3&gt;='Beregning - Til fots ny'!$P$114)*('bef13over filtrert gang'!X$3&lt;='Beregning - Til fots ny'!$P$115)*($A170='Beregning - Til fots ny'!$P$94)</f>
        <v>0</v>
      </c>
      <c r="Y170">
        <f>bef13over!Y170*('bef13over filtrert gang'!Y$3&gt;='Beregning - Til fots ny'!$P$114)*('bef13over filtrert gang'!Y$3&lt;='Beregning - Til fots ny'!$P$115)*($A170='Beregning - Til fots ny'!$P$94)</f>
        <v>0</v>
      </c>
      <c r="Z170">
        <f>bef13over!Z170*('bef13over filtrert gang'!Z$3&gt;='Beregning - Til fots ny'!$P$114)*('bef13over filtrert gang'!Z$3&lt;='Beregning - Til fots ny'!$P$115)*($A170='Beregning - Til fots ny'!$P$94)</f>
        <v>0</v>
      </c>
      <c r="AA170">
        <f>bef13over!AA170*('bef13over filtrert gang'!AA$3&gt;='Beregning - Til fots ny'!$P$114)*('bef13over filtrert gang'!AA$3&lt;='Beregning - Til fots ny'!$P$115)*($A170='Beregning - Til fots ny'!$P$94)</f>
        <v>0</v>
      </c>
      <c r="AB170">
        <f>bef13over!AB170*('bef13over filtrert gang'!AB$3&gt;='Beregning - Til fots ny'!$P$114)*('bef13over filtrert gang'!AB$3&lt;='Beregning - Til fots ny'!$P$115)*($A170='Beregning - Til fots ny'!$P$94)</f>
        <v>0</v>
      </c>
      <c r="AC170">
        <f>bef13over!AC170*('bef13over filtrert gang'!AC$3&gt;='Beregning - Til fots ny'!$P$114)*('bef13over filtrert gang'!AC$3&lt;='Beregning - Til fots ny'!$P$115)*($A170='Beregning - Til fots ny'!$P$94)</f>
        <v>0</v>
      </c>
      <c r="AD170">
        <f>bef13over!AD170*('bef13over filtrert gang'!AD$3&gt;='Beregning - Til fots ny'!$P$114)*('bef13over filtrert gang'!AD$3&lt;='Beregning - Til fots ny'!$P$115)*($A170='Beregning - Til fots ny'!$P$94)</f>
        <v>0</v>
      </c>
    </row>
    <row r="171" spans="1:30">
      <c r="A171">
        <v>1029</v>
      </c>
      <c r="B171">
        <f>bef13over!B171*('bef13over filtrert gang'!B$3&gt;='Beregning - Til fots ny'!$P$114)*('bef13over filtrert gang'!B$3&lt;='Beregning - Til fots ny'!$P$115)*($A171='Beregning - Til fots ny'!$P$94)</f>
        <v>0</v>
      </c>
      <c r="C171">
        <f>bef13over!C171*('bef13over filtrert gang'!C$3&gt;='Beregning - Til fots ny'!$P$114)*('bef13over filtrert gang'!C$3&lt;='Beregning - Til fots ny'!$P$115)*($A171='Beregning - Til fots ny'!$P$94)</f>
        <v>0</v>
      </c>
      <c r="D171">
        <f>bef13over!D171*('bef13over filtrert gang'!D$3&gt;='Beregning - Til fots ny'!$P$114)*('bef13over filtrert gang'!D$3&lt;='Beregning - Til fots ny'!$P$115)*($A171='Beregning - Til fots ny'!$P$94)</f>
        <v>0</v>
      </c>
      <c r="E171">
        <f>bef13over!E171*('bef13over filtrert gang'!E$3&gt;='Beregning - Til fots ny'!$P$114)*('bef13over filtrert gang'!E$3&lt;='Beregning - Til fots ny'!$P$115)*($A171='Beregning - Til fots ny'!$P$94)</f>
        <v>0</v>
      </c>
      <c r="F171">
        <f>bef13over!F171*('bef13over filtrert gang'!F$3&gt;='Beregning - Til fots ny'!$P$114)*('bef13over filtrert gang'!F$3&lt;='Beregning - Til fots ny'!$P$115)*($A171='Beregning - Til fots ny'!$P$94)</f>
        <v>0</v>
      </c>
      <c r="G171">
        <f>bef13over!G171*('bef13over filtrert gang'!G$3&gt;='Beregning - Til fots ny'!$P$114)*('bef13over filtrert gang'!G$3&lt;='Beregning - Til fots ny'!$P$115)*($A171='Beregning - Til fots ny'!$P$94)</f>
        <v>0</v>
      </c>
      <c r="H171">
        <f>bef13over!H171*('bef13over filtrert gang'!H$3&gt;='Beregning - Til fots ny'!$P$114)*('bef13over filtrert gang'!H$3&lt;='Beregning - Til fots ny'!$P$115)*($A171='Beregning - Til fots ny'!$P$94)</f>
        <v>0</v>
      </c>
      <c r="I171">
        <f>bef13over!I171*('bef13over filtrert gang'!I$3&gt;='Beregning - Til fots ny'!$P$114)*('bef13over filtrert gang'!I$3&lt;='Beregning - Til fots ny'!$P$115)*($A171='Beregning - Til fots ny'!$P$94)</f>
        <v>0</v>
      </c>
      <c r="J171">
        <f>bef13over!J171*('bef13over filtrert gang'!J$3&gt;='Beregning - Til fots ny'!$P$114)*('bef13over filtrert gang'!J$3&lt;='Beregning - Til fots ny'!$P$115)*($A171='Beregning - Til fots ny'!$P$94)</f>
        <v>0</v>
      </c>
      <c r="K171">
        <f>bef13over!K171*('bef13over filtrert gang'!K$3&gt;='Beregning - Til fots ny'!$P$114)*('bef13over filtrert gang'!K$3&lt;='Beregning - Til fots ny'!$P$115)*($A171='Beregning - Til fots ny'!$P$94)</f>
        <v>0</v>
      </c>
      <c r="L171">
        <f>bef13over!L171*('bef13over filtrert gang'!L$3&gt;='Beregning - Til fots ny'!$P$114)*('bef13over filtrert gang'!L$3&lt;='Beregning - Til fots ny'!$P$115)*($A171='Beregning - Til fots ny'!$P$94)</f>
        <v>0</v>
      </c>
      <c r="M171">
        <f>bef13over!M171*('bef13over filtrert gang'!M$3&gt;='Beregning - Til fots ny'!$P$114)*('bef13over filtrert gang'!M$3&lt;='Beregning - Til fots ny'!$P$115)*($A171='Beregning - Til fots ny'!$P$94)</f>
        <v>0</v>
      </c>
      <c r="N171">
        <f>bef13over!N171*('bef13over filtrert gang'!N$3&gt;='Beregning - Til fots ny'!$P$114)*('bef13over filtrert gang'!N$3&lt;='Beregning - Til fots ny'!$P$115)*($A171='Beregning - Til fots ny'!$P$94)</f>
        <v>0</v>
      </c>
      <c r="O171">
        <f>bef13over!O171*('bef13over filtrert gang'!O$3&gt;='Beregning - Til fots ny'!$P$114)*('bef13over filtrert gang'!O$3&lt;='Beregning - Til fots ny'!$P$115)*($A171='Beregning - Til fots ny'!$P$94)</f>
        <v>0</v>
      </c>
      <c r="P171">
        <f>bef13over!P171*('bef13over filtrert gang'!P$3&gt;='Beregning - Til fots ny'!$P$114)*('bef13over filtrert gang'!P$3&lt;='Beregning - Til fots ny'!$P$115)*($A171='Beregning - Til fots ny'!$P$94)</f>
        <v>0</v>
      </c>
      <c r="Q171">
        <f>bef13over!Q171*('bef13over filtrert gang'!Q$3&gt;='Beregning - Til fots ny'!$P$114)*('bef13over filtrert gang'!Q$3&lt;='Beregning - Til fots ny'!$P$115)*($A171='Beregning - Til fots ny'!$P$94)</f>
        <v>0</v>
      </c>
      <c r="R171">
        <f>bef13over!R171*('bef13over filtrert gang'!R$3&gt;='Beregning - Til fots ny'!$P$114)*('bef13over filtrert gang'!R$3&lt;='Beregning - Til fots ny'!$P$115)*($A171='Beregning - Til fots ny'!$P$94)</f>
        <v>0</v>
      </c>
      <c r="S171">
        <f>bef13over!S171*('bef13over filtrert gang'!S$3&gt;='Beregning - Til fots ny'!$P$114)*('bef13over filtrert gang'!S$3&lt;='Beregning - Til fots ny'!$P$115)*($A171='Beregning - Til fots ny'!$P$94)</f>
        <v>0</v>
      </c>
      <c r="T171">
        <f>bef13over!T171*('bef13over filtrert gang'!T$3&gt;='Beregning - Til fots ny'!$P$114)*('bef13over filtrert gang'!T$3&lt;='Beregning - Til fots ny'!$P$115)*($A171='Beregning - Til fots ny'!$P$94)</f>
        <v>0</v>
      </c>
      <c r="U171">
        <f>bef13over!U171*('bef13over filtrert gang'!U$3&gt;='Beregning - Til fots ny'!$P$114)*('bef13over filtrert gang'!U$3&lt;='Beregning - Til fots ny'!$P$115)*($A171='Beregning - Til fots ny'!$P$94)</f>
        <v>0</v>
      </c>
      <c r="V171">
        <f>bef13over!V171*('bef13over filtrert gang'!V$3&gt;='Beregning - Til fots ny'!$P$114)*('bef13over filtrert gang'!V$3&lt;='Beregning - Til fots ny'!$P$115)*($A171='Beregning - Til fots ny'!$P$94)</f>
        <v>0</v>
      </c>
      <c r="W171">
        <f>bef13over!W171*('bef13over filtrert gang'!W$3&gt;='Beregning - Til fots ny'!$P$114)*('bef13over filtrert gang'!W$3&lt;='Beregning - Til fots ny'!$P$115)*($A171='Beregning - Til fots ny'!$P$94)</f>
        <v>0</v>
      </c>
      <c r="X171">
        <f>bef13over!X171*('bef13over filtrert gang'!X$3&gt;='Beregning - Til fots ny'!$P$114)*('bef13over filtrert gang'!X$3&lt;='Beregning - Til fots ny'!$P$115)*($A171='Beregning - Til fots ny'!$P$94)</f>
        <v>0</v>
      </c>
      <c r="Y171">
        <f>bef13over!Y171*('bef13over filtrert gang'!Y$3&gt;='Beregning - Til fots ny'!$P$114)*('bef13over filtrert gang'!Y$3&lt;='Beregning - Til fots ny'!$P$115)*($A171='Beregning - Til fots ny'!$P$94)</f>
        <v>0</v>
      </c>
      <c r="Z171">
        <f>bef13over!Z171*('bef13over filtrert gang'!Z$3&gt;='Beregning - Til fots ny'!$P$114)*('bef13over filtrert gang'!Z$3&lt;='Beregning - Til fots ny'!$P$115)*($A171='Beregning - Til fots ny'!$P$94)</f>
        <v>0</v>
      </c>
      <c r="AA171">
        <f>bef13over!AA171*('bef13over filtrert gang'!AA$3&gt;='Beregning - Til fots ny'!$P$114)*('bef13over filtrert gang'!AA$3&lt;='Beregning - Til fots ny'!$P$115)*($A171='Beregning - Til fots ny'!$P$94)</f>
        <v>0</v>
      </c>
      <c r="AB171">
        <f>bef13over!AB171*('bef13over filtrert gang'!AB$3&gt;='Beregning - Til fots ny'!$P$114)*('bef13over filtrert gang'!AB$3&lt;='Beregning - Til fots ny'!$P$115)*($A171='Beregning - Til fots ny'!$P$94)</f>
        <v>0</v>
      </c>
      <c r="AC171">
        <f>bef13over!AC171*('bef13over filtrert gang'!AC$3&gt;='Beregning - Til fots ny'!$P$114)*('bef13over filtrert gang'!AC$3&lt;='Beregning - Til fots ny'!$P$115)*($A171='Beregning - Til fots ny'!$P$94)</f>
        <v>0</v>
      </c>
      <c r="AD171">
        <f>bef13over!AD171*('bef13over filtrert gang'!AD$3&gt;='Beregning - Til fots ny'!$P$114)*('bef13over filtrert gang'!AD$3&lt;='Beregning - Til fots ny'!$P$115)*($A171='Beregning - Til fots ny'!$P$94)</f>
        <v>0</v>
      </c>
    </row>
    <row r="172" spans="1:30">
      <c r="A172">
        <v>1032</v>
      </c>
      <c r="B172">
        <f>bef13over!B172*('bef13over filtrert gang'!B$3&gt;='Beregning - Til fots ny'!$P$114)*('bef13over filtrert gang'!B$3&lt;='Beregning - Til fots ny'!$P$115)*($A172='Beregning - Til fots ny'!$P$94)</f>
        <v>0</v>
      </c>
      <c r="C172">
        <f>bef13over!C172*('bef13over filtrert gang'!C$3&gt;='Beregning - Til fots ny'!$P$114)*('bef13over filtrert gang'!C$3&lt;='Beregning - Til fots ny'!$P$115)*($A172='Beregning - Til fots ny'!$P$94)</f>
        <v>0</v>
      </c>
      <c r="D172">
        <f>bef13over!D172*('bef13over filtrert gang'!D$3&gt;='Beregning - Til fots ny'!$P$114)*('bef13over filtrert gang'!D$3&lt;='Beregning - Til fots ny'!$P$115)*($A172='Beregning - Til fots ny'!$P$94)</f>
        <v>0</v>
      </c>
      <c r="E172">
        <f>bef13over!E172*('bef13over filtrert gang'!E$3&gt;='Beregning - Til fots ny'!$P$114)*('bef13over filtrert gang'!E$3&lt;='Beregning - Til fots ny'!$P$115)*($A172='Beregning - Til fots ny'!$P$94)</f>
        <v>0</v>
      </c>
      <c r="F172">
        <f>bef13over!F172*('bef13over filtrert gang'!F$3&gt;='Beregning - Til fots ny'!$P$114)*('bef13over filtrert gang'!F$3&lt;='Beregning - Til fots ny'!$P$115)*($A172='Beregning - Til fots ny'!$P$94)</f>
        <v>0</v>
      </c>
      <c r="G172">
        <f>bef13over!G172*('bef13over filtrert gang'!G$3&gt;='Beregning - Til fots ny'!$P$114)*('bef13over filtrert gang'!G$3&lt;='Beregning - Til fots ny'!$P$115)*($A172='Beregning - Til fots ny'!$P$94)</f>
        <v>0</v>
      </c>
      <c r="H172">
        <f>bef13over!H172*('bef13over filtrert gang'!H$3&gt;='Beregning - Til fots ny'!$P$114)*('bef13over filtrert gang'!H$3&lt;='Beregning - Til fots ny'!$P$115)*($A172='Beregning - Til fots ny'!$P$94)</f>
        <v>0</v>
      </c>
      <c r="I172">
        <f>bef13over!I172*('bef13over filtrert gang'!I$3&gt;='Beregning - Til fots ny'!$P$114)*('bef13over filtrert gang'!I$3&lt;='Beregning - Til fots ny'!$P$115)*($A172='Beregning - Til fots ny'!$P$94)</f>
        <v>0</v>
      </c>
      <c r="J172">
        <f>bef13over!J172*('bef13over filtrert gang'!J$3&gt;='Beregning - Til fots ny'!$P$114)*('bef13over filtrert gang'!J$3&lt;='Beregning - Til fots ny'!$P$115)*($A172='Beregning - Til fots ny'!$P$94)</f>
        <v>0</v>
      </c>
      <c r="K172">
        <f>bef13over!K172*('bef13over filtrert gang'!K$3&gt;='Beregning - Til fots ny'!$P$114)*('bef13over filtrert gang'!K$3&lt;='Beregning - Til fots ny'!$P$115)*($A172='Beregning - Til fots ny'!$P$94)</f>
        <v>0</v>
      </c>
      <c r="L172">
        <f>bef13over!L172*('bef13over filtrert gang'!L$3&gt;='Beregning - Til fots ny'!$P$114)*('bef13over filtrert gang'!L$3&lt;='Beregning - Til fots ny'!$P$115)*($A172='Beregning - Til fots ny'!$P$94)</f>
        <v>0</v>
      </c>
      <c r="M172">
        <f>bef13over!M172*('bef13over filtrert gang'!M$3&gt;='Beregning - Til fots ny'!$P$114)*('bef13over filtrert gang'!M$3&lt;='Beregning - Til fots ny'!$P$115)*($A172='Beregning - Til fots ny'!$P$94)</f>
        <v>0</v>
      </c>
      <c r="N172">
        <f>bef13over!N172*('bef13over filtrert gang'!N$3&gt;='Beregning - Til fots ny'!$P$114)*('bef13over filtrert gang'!N$3&lt;='Beregning - Til fots ny'!$P$115)*($A172='Beregning - Til fots ny'!$P$94)</f>
        <v>0</v>
      </c>
      <c r="O172">
        <f>bef13over!O172*('bef13over filtrert gang'!O$3&gt;='Beregning - Til fots ny'!$P$114)*('bef13over filtrert gang'!O$3&lt;='Beregning - Til fots ny'!$P$115)*($A172='Beregning - Til fots ny'!$P$94)</f>
        <v>0</v>
      </c>
      <c r="P172">
        <f>bef13over!P172*('bef13over filtrert gang'!P$3&gt;='Beregning - Til fots ny'!$P$114)*('bef13over filtrert gang'!P$3&lt;='Beregning - Til fots ny'!$P$115)*($A172='Beregning - Til fots ny'!$P$94)</f>
        <v>0</v>
      </c>
      <c r="Q172">
        <f>bef13over!Q172*('bef13over filtrert gang'!Q$3&gt;='Beregning - Til fots ny'!$P$114)*('bef13over filtrert gang'!Q$3&lt;='Beregning - Til fots ny'!$P$115)*($A172='Beregning - Til fots ny'!$P$94)</f>
        <v>0</v>
      </c>
      <c r="R172">
        <f>bef13over!R172*('bef13over filtrert gang'!R$3&gt;='Beregning - Til fots ny'!$P$114)*('bef13over filtrert gang'!R$3&lt;='Beregning - Til fots ny'!$P$115)*($A172='Beregning - Til fots ny'!$P$94)</f>
        <v>0</v>
      </c>
      <c r="S172">
        <f>bef13over!S172*('bef13over filtrert gang'!S$3&gt;='Beregning - Til fots ny'!$P$114)*('bef13over filtrert gang'!S$3&lt;='Beregning - Til fots ny'!$P$115)*($A172='Beregning - Til fots ny'!$P$94)</f>
        <v>0</v>
      </c>
      <c r="T172">
        <f>bef13over!T172*('bef13over filtrert gang'!T$3&gt;='Beregning - Til fots ny'!$P$114)*('bef13over filtrert gang'!T$3&lt;='Beregning - Til fots ny'!$P$115)*($A172='Beregning - Til fots ny'!$P$94)</f>
        <v>0</v>
      </c>
      <c r="U172">
        <f>bef13over!U172*('bef13over filtrert gang'!U$3&gt;='Beregning - Til fots ny'!$P$114)*('bef13over filtrert gang'!U$3&lt;='Beregning - Til fots ny'!$P$115)*($A172='Beregning - Til fots ny'!$P$94)</f>
        <v>0</v>
      </c>
      <c r="V172">
        <f>bef13over!V172*('bef13over filtrert gang'!V$3&gt;='Beregning - Til fots ny'!$P$114)*('bef13over filtrert gang'!V$3&lt;='Beregning - Til fots ny'!$P$115)*($A172='Beregning - Til fots ny'!$P$94)</f>
        <v>0</v>
      </c>
      <c r="W172">
        <f>bef13over!W172*('bef13over filtrert gang'!W$3&gt;='Beregning - Til fots ny'!$P$114)*('bef13over filtrert gang'!W$3&lt;='Beregning - Til fots ny'!$P$115)*($A172='Beregning - Til fots ny'!$P$94)</f>
        <v>0</v>
      </c>
      <c r="X172">
        <f>bef13over!X172*('bef13over filtrert gang'!X$3&gt;='Beregning - Til fots ny'!$P$114)*('bef13over filtrert gang'!X$3&lt;='Beregning - Til fots ny'!$P$115)*($A172='Beregning - Til fots ny'!$P$94)</f>
        <v>0</v>
      </c>
      <c r="Y172">
        <f>bef13over!Y172*('bef13over filtrert gang'!Y$3&gt;='Beregning - Til fots ny'!$P$114)*('bef13over filtrert gang'!Y$3&lt;='Beregning - Til fots ny'!$P$115)*($A172='Beregning - Til fots ny'!$P$94)</f>
        <v>0</v>
      </c>
      <c r="Z172">
        <f>bef13over!Z172*('bef13over filtrert gang'!Z$3&gt;='Beregning - Til fots ny'!$P$114)*('bef13over filtrert gang'!Z$3&lt;='Beregning - Til fots ny'!$P$115)*($A172='Beregning - Til fots ny'!$P$94)</f>
        <v>0</v>
      </c>
      <c r="AA172">
        <f>bef13over!AA172*('bef13over filtrert gang'!AA$3&gt;='Beregning - Til fots ny'!$P$114)*('bef13over filtrert gang'!AA$3&lt;='Beregning - Til fots ny'!$P$115)*($A172='Beregning - Til fots ny'!$P$94)</f>
        <v>0</v>
      </c>
      <c r="AB172">
        <f>bef13over!AB172*('bef13over filtrert gang'!AB$3&gt;='Beregning - Til fots ny'!$P$114)*('bef13over filtrert gang'!AB$3&lt;='Beregning - Til fots ny'!$P$115)*($A172='Beregning - Til fots ny'!$P$94)</f>
        <v>0</v>
      </c>
      <c r="AC172">
        <f>bef13over!AC172*('bef13over filtrert gang'!AC$3&gt;='Beregning - Til fots ny'!$P$114)*('bef13over filtrert gang'!AC$3&lt;='Beregning - Til fots ny'!$P$115)*($A172='Beregning - Til fots ny'!$P$94)</f>
        <v>0</v>
      </c>
      <c r="AD172">
        <f>bef13over!AD172*('bef13over filtrert gang'!AD$3&gt;='Beregning - Til fots ny'!$P$114)*('bef13over filtrert gang'!AD$3&lt;='Beregning - Til fots ny'!$P$115)*($A172='Beregning - Til fots ny'!$P$94)</f>
        <v>0</v>
      </c>
    </row>
    <row r="173" spans="1:30">
      <c r="A173">
        <v>1034</v>
      </c>
      <c r="B173">
        <f>bef13over!B173*('bef13over filtrert gang'!B$3&gt;='Beregning - Til fots ny'!$P$114)*('bef13over filtrert gang'!B$3&lt;='Beregning - Til fots ny'!$P$115)*($A173='Beregning - Til fots ny'!$P$94)</f>
        <v>0</v>
      </c>
      <c r="C173">
        <f>bef13over!C173*('bef13over filtrert gang'!C$3&gt;='Beregning - Til fots ny'!$P$114)*('bef13over filtrert gang'!C$3&lt;='Beregning - Til fots ny'!$P$115)*($A173='Beregning - Til fots ny'!$P$94)</f>
        <v>0</v>
      </c>
      <c r="D173">
        <f>bef13over!D173*('bef13over filtrert gang'!D$3&gt;='Beregning - Til fots ny'!$P$114)*('bef13over filtrert gang'!D$3&lt;='Beregning - Til fots ny'!$P$115)*($A173='Beregning - Til fots ny'!$P$94)</f>
        <v>0</v>
      </c>
      <c r="E173">
        <f>bef13over!E173*('bef13over filtrert gang'!E$3&gt;='Beregning - Til fots ny'!$P$114)*('bef13over filtrert gang'!E$3&lt;='Beregning - Til fots ny'!$P$115)*($A173='Beregning - Til fots ny'!$P$94)</f>
        <v>0</v>
      </c>
      <c r="F173">
        <f>bef13over!F173*('bef13over filtrert gang'!F$3&gt;='Beregning - Til fots ny'!$P$114)*('bef13over filtrert gang'!F$3&lt;='Beregning - Til fots ny'!$P$115)*($A173='Beregning - Til fots ny'!$P$94)</f>
        <v>0</v>
      </c>
      <c r="G173">
        <f>bef13over!G173*('bef13over filtrert gang'!G$3&gt;='Beregning - Til fots ny'!$P$114)*('bef13over filtrert gang'!G$3&lt;='Beregning - Til fots ny'!$P$115)*($A173='Beregning - Til fots ny'!$P$94)</f>
        <v>0</v>
      </c>
      <c r="H173">
        <f>bef13over!H173*('bef13over filtrert gang'!H$3&gt;='Beregning - Til fots ny'!$P$114)*('bef13over filtrert gang'!H$3&lt;='Beregning - Til fots ny'!$P$115)*($A173='Beregning - Til fots ny'!$P$94)</f>
        <v>0</v>
      </c>
      <c r="I173">
        <f>bef13over!I173*('bef13over filtrert gang'!I$3&gt;='Beregning - Til fots ny'!$P$114)*('bef13over filtrert gang'!I$3&lt;='Beregning - Til fots ny'!$P$115)*($A173='Beregning - Til fots ny'!$P$94)</f>
        <v>0</v>
      </c>
      <c r="J173">
        <f>bef13over!J173*('bef13over filtrert gang'!J$3&gt;='Beregning - Til fots ny'!$P$114)*('bef13over filtrert gang'!J$3&lt;='Beregning - Til fots ny'!$P$115)*($A173='Beregning - Til fots ny'!$P$94)</f>
        <v>0</v>
      </c>
      <c r="K173">
        <f>bef13over!K173*('bef13over filtrert gang'!K$3&gt;='Beregning - Til fots ny'!$P$114)*('bef13over filtrert gang'!K$3&lt;='Beregning - Til fots ny'!$P$115)*($A173='Beregning - Til fots ny'!$P$94)</f>
        <v>0</v>
      </c>
      <c r="L173">
        <f>bef13over!L173*('bef13over filtrert gang'!L$3&gt;='Beregning - Til fots ny'!$P$114)*('bef13over filtrert gang'!L$3&lt;='Beregning - Til fots ny'!$P$115)*($A173='Beregning - Til fots ny'!$P$94)</f>
        <v>0</v>
      </c>
      <c r="M173">
        <f>bef13over!M173*('bef13over filtrert gang'!M$3&gt;='Beregning - Til fots ny'!$P$114)*('bef13over filtrert gang'!M$3&lt;='Beregning - Til fots ny'!$P$115)*($A173='Beregning - Til fots ny'!$P$94)</f>
        <v>0</v>
      </c>
      <c r="N173">
        <f>bef13over!N173*('bef13over filtrert gang'!N$3&gt;='Beregning - Til fots ny'!$P$114)*('bef13over filtrert gang'!N$3&lt;='Beregning - Til fots ny'!$P$115)*($A173='Beregning - Til fots ny'!$P$94)</f>
        <v>0</v>
      </c>
      <c r="O173">
        <f>bef13over!O173*('bef13over filtrert gang'!O$3&gt;='Beregning - Til fots ny'!$P$114)*('bef13over filtrert gang'!O$3&lt;='Beregning - Til fots ny'!$P$115)*($A173='Beregning - Til fots ny'!$P$94)</f>
        <v>0</v>
      </c>
      <c r="P173">
        <f>bef13over!P173*('bef13over filtrert gang'!P$3&gt;='Beregning - Til fots ny'!$P$114)*('bef13over filtrert gang'!P$3&lt;='Beregning - Til fots ny'!$P$115)*($A173='Beregning - Til fots ny'!$P$94)</f>
        <v>0</v>
      </c>
      <c r="Q173">
        <f>bef13over!Q173*('bef13over filtrert gang'!Q$3&gt;='Beregning - Til fots ny'!$P$114)*('bef13over filtrert gang'!Q$3&lt;='Beregning - Til fots ny'!$P$115)*($A173='Beregning - Til fots ny'!$P$94)</f>
        <v>0</v>
      </c>
      <c r="R173">
        <f>bef13over!R173*('bef13over filtrert gang'!R$3&gt;='Beregning - Til fots ny'!$P$114)*('bef13over filtrert gang'!R$3&lt;='Beregning - Til fots ny'!$P$115)*($A173='Beregning - Til fots ny'!$P$94)</f>
        <v>0</v>
      </c>
      <c r="S173">
        <f>bef13over!S173*('bef13over filtrert gang'!S$3&gt;='Beregning - Til fots ny'!$P$114)*('bef13over filtrert gang'!S$3&lt;='Beregning - Til fots ny'!$P$115)*($A173='Beregning - Til fots ny'!$P$94)</f>
        <v>0</v>
      </c>
      <c r="T173">
        <f>bef13over!T173*('bef13over filtrert gang'!T$3&gt;='Beregning - Til fots ny'!$P$114)*('bef13over filtrert gang'!T$3&lt;='Beregning - Til fots ny'!$P$115)*($A173='Beregning - Til fots ny'!$P$94)</f>
        <v>0</v>
      </c>
      <c r="U173">
        <f>bef13over!U173*('bef13over filtrert gang'!U$3&gt;='Beregning - Til fots ny'!$P$114)*('bef13over filtrert gang'!U$3&lt;='Beregning - Til fots ny'!$P$115)*($A173='Beregning - Til fots ny'!$P$94)</f>
        <v>0</v>
      </c>
      <c r="V173">
        <f>bef13over!V173*('bef13over filtrert gang'!V$3&gt;='Beregning - Til fots ny'!$P$114)*('bef13over filtrert gang'!V$3&lt;='Beregning - Til fots ny'!$P$115)*($A173='Beregning - Til fots ny'!$P$94)</f>
        <v>0</v>
      </c>
      <c r="W173">
        <f>bef13over!W173*('bef13over filtrert gang'!W$3&gt;='Beregning - Til fots ny'!$P$114)*('bef13over filtrert gang'!W$3&lt;='Beregning - Til fots ny'!$P$115)*($A173='Beregning - Til fots ny'!$P$94)</f>
        <v>0</v>
      </c>
      <c r="X173">
        <f>bef13over!X173*('bef13over filtrert gang'!X$3&gt;='Beregning - Til fots ny'!$P$114)*('bef13over filtrert gang'!X$3&lt;='Beregning - Til fots ny'!$P$115)*($A173='Beregning - Til fots ny'!$P$94)</f>
        <v>0</v>
      </c>
      <c r="Y173">
        <f>bef13over!Y173*('bef13over filtrert gang'!Y$3&gt;='Beregning - Til fots ny'!$P$114)*('bef13over filtrert gang'!Y$3&lt;='Beregning - Til fots ny'!$P$115)*($A173='Beregning - Til fots ny'!$P$94)</f>
        <v>0</v>
      </c>
      <c r="Z173">
        <f>bef13over!Z173*('bef13over filtrert gang'!Z$3&gt;='Beregning - Til fots ny'!$P$114)*('bef13over filtrert gang'!Z$3&lt;='Beregning - Til fots ny'!$P$115)*($A173='Beregning - Til fots ny'!$P$94)</f>
        <v>0</v>
      </c>
      <c r="AA173">
        <f>bef13over!AA173*('bef13over filtrert gang'!AA$3&gt;='Beregning - Til fots ny'!$P$114)*('bef13over filtrert gang'!AA$3&lt;='Beregning - Til fots ny'!$P$115)*($A173='Beregning - Til fots ny'!$P$94)</f>
        <v>0</v>
      </c>
      <c r="AB173">
        <f>bef13over!AB173*('bef13over filtrert gang'!AB$3&gt;='Beregning - Til fots ny'!$P$114)*('bef13over filtrert gang'!AB$3&lt;='Beregning - Til fots ny'!$P$115)*($A173='Beregning - Til fots ny'!$P$94)</f>
        <v>0</v>
      </c>
      <c r="AC173">
        <f>bef13over!AC173*('bef13over filtrert gang'!AC$3&gt;='Beregning - Til fots ny'!$P$114)*('bef13over filtrert gang'!AC$3&lt;='Beregning - Til fots ny'!$P$115)*($A173='Beregning - Til fots ny'!$P$94)</f>
        <v>0</v>
      </c>
      <c r="AD173">
        <f>bef13over!AD173*('bef13over filtrert gang'!AD$3&gt;='Beregning - Til fots ny'!$P$114)*('bef13over filtrert gang'!AD$3&lt;='Beregning - Til fots ny'!$P$115)*($A173='Beregning - Til fots ny'!$P$94)</f>
        <v>0</v>
      </c>
    </row>
    <row r="174" spans="1:30">
      <c r="A174">
        <v>1037</v>
      </c>
      <c r="B174">
        <f>bef13over!B174*('bef13over filtrert gang'!B$3&gt;='Beregning - Til fots ny'!$P$114)*('bef13over filtrert gang'!B$3&lt;='Beregning - Til fots ny'!$P$115)*($A174='Beregning - Til fots ny'!$P$94)</f>
        <v>0</v>
      </c>
      <c r="C174">
        <f>bef13over!C174*('bef13over filtrert gang'!C$3&gt;='Beregning - Til fots ny'!$P$114)*('bef13over filtrert gang'!C$3&lt;='Beregning - Til fots ny'!$P$115)*($A174='Beregning - Til fots ny'!$P$94)</f>
        <v>0</v>
      </c>
      <c r="D174">
        <f>bef13over!D174*('bef13over filtrert gang'!D$3&gt;='Beregning - Til fots ny'!$P$114)*('bef13over filtrert gang'!D$3&lt;='Beregning - Til fots ny'!$P$115)*($A174='Beregning - Til fots ny'!$P$94)</f>
        <v>0</v>
      </c>
      <c r="E174">
        <f>bef13over!E174*('bef13over filtrert gang'!E$3&gt;='Beregning - Til fots ny'!$P$114)*('bef13over filtrert gang'!E$3&lt;='Beregning - Til fots ny'!$P$115)*($A174='Beregning - Til fots ny'!$P$94)</f>
        <v>0</v>
      </c>
      <c r="F174">
        <f>bef13over!F174*('bef13over filtrert gang'!F$3&gt;='Beregning - Til fots ny'!$P$114)*('bef13over filtrert gang'!F$3&lt;='Beregning - Til fots ny'!$P$115)*($A174='Beregning - Til fots ny'!$P$94)</f>
        <v>0</v>
      </c>
      <c r="G174">
        <f>bef13over!G174*('bef13over filtrert gang'!G$3&gt;='Beregning - Til fots ny'!$P$114)*('bef13over filtrert gang'!G$3&lt;='Beregning - Til fots ny'!$P$115)*($A174='Beregning - Til fots ny'!$P$94)</f>
        <v>0</v>
      </c>
      <c r="H174">
        <f>bef13over!H174*('bef13over filtrert gang'!H$3&gt;='Beregning - Til fots ny'!$P$114)*('bef13over filtrert gang'!H$3&lt;='Beregning - Til fots ny'!$P$115)*($A174='Beregning - Til fots ny'!$P$94)</f>
        <v>0</v>
      </c>
      <c r="I174">
        <f>bef13over!I174*('bef13over filtrert gang'!I$3&gt;='Beregning - Til fots ny'!$P$114)*('bef13over filtrert gang'!I$3&lt;='Beregning - Til fots ny'!$P$115)*($A174='Beregning - Til fots ny'!$P$94)</f>
        <v>0</v>
      </c>
      <c r="J174">
        <f>bef13over!J174*('bef13over filtrert gang'!J$3&gt;='Beregning - Til fots ny'!$P$114)*('bef13over filtrert gang'!J$3&lt;='Beregning - Til fots ny'!$P$115)*($A174='Beregning - Til fots ny'!$P$94)</f>
        <v>0</v>
      </c>
      <c r="K174">
        <f>bef13over!K174*('bef13over filtrert gang'!K$3&gt;='Beregning - Til fots ny'!$P$114)*('bef13over filtrert gang'!K$3&lt;='Beregning - Til fots ny'!$P$115)*($A174='Beregning - Til fots ny'!$P$94)</f>
        <v>0</v>
      </c>
      <c r="L174">
        <f>bef13over!L174*('bef13over filtrert gang'!L$3&gt;='Beregning - Til fots ny'!$P$114)*('bef13over filtrert gang'!L$3&lt;='Beregning - Til fots ny'!$P$115)*($A174='Beregning - Til fots ny'!$P$94)</f>
        <v>0</v>
      </c>
      <c r="M174">
        <f>bef13over!M174*('bef13over filtrert gang'!M$3&gt;='Beregning - Til fots ny'!$P$114)*('bef13over filtrert gang'!M$3&lt;='Beregning - Til fots ny'!$P$115)*($A174='Beregning - Til fots ny'!$P$94)</f>
        <v>0</v>
      </c>
      <c r="N174">
        <f>bef13over!N174*('bef13over filtrert gang'!N$3&gt;='Beregning - Til fots ny'!$P$114)*('bef13over filtrert gang'!N$3&lt;='Beregning - Til fots ny'!$P$115)*($A174='Beregning - Til fots ny'!$P$94)</f>
        <v>0</v>
      </c>
      <c r="O174">
        <f>bef13over!O174*('bef13over filtrert gang'!O$3&gt;='Beregning - Til fots ny'!$P$114)*('bef13over filtrert gang'!O$3&lt;='Beregning - Til fots ny'!$P$115)*($A174='Beregning - Til fots ny'!$P$94)</f>
        <v>0</v>
      </c>
      <c r="P174">
        <f>bef13over!P174*('bef13over filtrert gang'!P$3&gt;='Beregning - Til fots ny'!$P$114)*('bef13over filtrert gang'!P$3&lt;='Beregning - Til fots ny'!$P$115)*($A174='Beregning - Til fots ny'!$P$94)</f>
        <v>0</v>
      </c>
      <c r="Q174">
        <f>bef13over!Q174*('bef13over filtrert gang'!Q$3&gt;='Beregning - Til fots ny'!$P$114)*('bef13over filtrert gang'!Q$3&lt;='Beregning - Til fots ny'!$P$115)*($A174='Beregning - Til fots ny'!$P$94)</f>
        <v>0</v>
      </c>
      <c r="R174">
        <f>bef13over!R174*('bef13over filtrert gang'!R$3&gt;='Beregning - Til fots ny'!$P$114)*('bef13over filtrert gang'!R$3&lt;='Beregning - Til fots ny'!$P$115)*($A174='Beregning - Til fots ny'!$P$94)</f>
        <v>0</v>
      </c>
      <c r="S174">
        <f>bef13over!S174*('bef13over filtrert gang'!S$3&gt;='Beregning - Til fots ny'!$P$114)*('bef13over filtrert gang'!S$3&lt;='Beregning - Til fots ny'!$P$115)*($A174='Beregning - Til fots ny'!$P$94)</f>
        <v>0</v>
      </c>
      <c r="T174">
        <f>bef13over!T174*('bef13over filtrert gang'!T$3&gt;='Beregning - Til fots ny'!$P$114)*('bef13over filtrert gang'!T$3&lt;='Beregning - Til fots ny'!$P$115)*($A174='Beregning - Til fots ny'!$P$94)</f>
        <v>0</v>
      </c>
      <c r="U174">
        <f>bef13over!U174*('bef13over filtrert gang'!U$3&gt;='Beregning - Til fots ny'!$P$114)*('bef13over filtrert gang'!U$3&lt;='Beregning - Til fots ny'!$P$115)*($A174='Beregning - Til fots ny'!$P$94)</f>
        <v>0</v>
      </c>
      <c r="V174">
        <f>bef13over!V174*('bef13over filtrert gang'!V$3&gt;='Beregning - Til fots ny'!$P$114)*('bef13over filtrert gang'!V$3&lt;='Beregning - Til fots ny'!$P$115)*($A174='Beregning - Til fots ny'!$P$94)</f>
        <v>0</v>
      </c>
      <c r="W174">
        <f>bef13over!W174*('bef13over filtrert gang'!W$3&gt;='Beregning - Til fots ny'!$P$114)*('bef13over filtrert gang'!W$3&lt;='Beregning - Til fots ny'!$P$115)*($A174='Beregning - Til fots ny'!$P$94)</f>
        <v>0</v>
      </c>
      <c r="X174">
        <f>bef13over!X174*('bef13over filtrert gang'!X$3&gt;='Beregning - Til fots ny'!$P$114)*('bef13over filtrert gang'!X$3&lt;='Beregning - Til fots ny'!$P$115)*($A174='Beregning - Til fots ny'!$P$94)</f>
        <v>0</v>
      </c>
      <c r="Y174">
        <f>bef13over!Y174*('bef13over filtrert gang'!Y$3&gt;='Beregning - Til fots ny'!$P$114)*('bef13over filtrert gang'!Y$3&lt;='Beregning - Til fots ny'!$P$115)*($A174='Beregning - Til fots ny'!$P$94)</f>
        <v>0</v>
      </c>
      <c r="Z174">
        <f>bef13over!Z174*('bef13over filtrert gang'!Z$3&gt;='Beregning - Til fots ny'!$P$114)*('bef13over filtrert gang'!Z$3&lt;='Beregning - Til fots ny'!$P$115)*($A174='Beregning - Til fots ny'!$P$94)</f>
        <v>0</v>
      </c>
      <c r="AA174">
        <f>bef13over!AA174*('bef13over filtrert gang'!AA$3&gt;='Beregning - Til fots ny'!$P$114)*('bef13over filtrert gang'!AA$3&lt;='Beregning - Til fots ny'!$P$115)*($A174='Beregning - Til fots ny'!$P$94)</f>
        <v>0</v>
      </c>
      <c r="AB174">
        <f>bef13over!AB174*('bef13over filtrert gang'!AB$3&gt;='Beregning - Til fots ny'!$P$114)*('bef13over filtrert gang'!AB$3&lt;='Beregning - Til fots ny'!$P$115)*($A174='Beregning - Til fots ny'!$P$94)</f>
        <v>0</v>
      </c>
      <c r="AC174">
        <f>bef13over!AC174*('bef13over filtrert gang'!AC$3&gt;='Beregning - Til fots ny'!$P$114)*('bef13over filtrert gang'!AC$3&lt;='Beregning - Til fots ny'!$P$115)*($A174='Beregning - Til fots ny'!$P$94)</f>
        <v>0</v>
      </c>
      <c r="AD174">
        <f>bef13over!AD174*('bef13over filtrert gang'!AD$3&gt;='Beregning - Til fots ny'!$P$114)*('bef13over filtrert gang'!AD$3&lt;='Beregning - Til fots ny'!$P$115)*($A174='Beregning - Til fots ny'!$P$94)</f>
        <v>0</v>
      </c>
    </row>
    <row r="175" spans="1:30">
      <c r="A175">
        <v>1046</v>
      </c>
      <c r="B175">
        <f>bef13over!B175*('bef13over filtrert gang'!B$3&gt;='Beregning - Til fots ny'!$P$114)*('bef13over filtrert gang'!B$3&lt;='Beregning - Til fots ny'!$P$115)*($A175='Beregning - Til fots ny'!$P$94)</f>
        <v>0</v>
      </c>
      <c r="C175">
        <f>bef13over!C175*('bef13over filtrert gang'!C$3&gt;='Beregning - Til fots ny'!$P$114)*('bef13over filtrert gang'!C$3&lt;='Beregning - Til fots ny'!$P$115)*($A175='Beregning - Til fots ny'!$P$94)</f>
        <v>0</v>
      </c>
      <c r="D175">
        <f>bef13over!D175*('bef13over filtrert gang'!D$3&gt;='Beregning - Til fots ny'!$P$114)*('bef13over filtrert gang'!D$3&lt;='Beregning - Til fots ny'!$P$115)*($A175='Beregning - Til fots ny'!$P$94)</f>
        <v>0</v>
      </c>
      <c r="E175">
        <f>bef13over!E175*('bef13over filtrert gang'!E$3&gt;='Beregning - Til fots ny'!$P$114)*('bef13over filtrert gang'!E$3&lt;='Beregning - Til fots ny'!$P$115)*($A175='Beregning - Til fots ny'!$P$94)</f>
        <v>0</v>
      </c>
      <c r="F175">
        <f>bef13over!F175*('bef13over filtrert gang'!F$3&gt;='Beregning - Til fots ny'!$P$114)*('bef13over filtrert gang'!F$3&lt;='Beregning - Til fots ny'!$P$115)*($A175='Beregning - Til fots ny'!$P$94)</f>
        <v>0</v>
      </c>
      <c r="G175">
        <f>bef13over!G175*('bef13over filtrert gang'!G$3&gt;='Beregning - Til fots ny'!$P$114)*('bef13over filtrert gang'!G$3&lt;='Beregning - Til fots ny'!$P$115)*($A175='Beregning - Til fots ny'!$P$94)</f>
        <v>0</v>
      </c>
      <c r="H175">
        <f>bef13over!H175*('bef13over filtrert gang'!H$3&gt;='Beregning - Til fots ny'!$P$114)*('bef13over filtrert gang'!H$3&lt;='Beregning - Til fots ny'!$P$115)*($A175='Beregning - Til fots ny'!$P$94)</f>
        <v>0</v>
      </c>
      <c r="I175">
        <f>bef13over!I175*('bef13over filtrert gang'!I$3&gt;='Beregning - Til fots ny'!$P$114)*('bef13over filtrert gang'!I$3&lt;='Beregning - Til fots ny'!$P$115)*($A175='Beregning - Til fots ny'!$P$94)</f>
        <v>0</v>
      </c>
      <c r="J175">
        <f>bef13over!J175*('bef13over filtrert gang'!J$3&gt;='Beregning - Til fots ny'!$P$114)*('bef13over filtrert gang'!J$3&lt;='Beregning - Til fots ny'!$P$115)*($A175='Beregning - Til fots ny'!$P$94)</f>
        <v>0</v>
      </c>
      <c r="K175">
        <f>bef13over!K175*('bef13over filtrert gang'!K$3&gt;='Beregning - Til fots ny'!$P$114)*('bef13over filtrert gang'!K$3&lt;='Beregning - Til fots ny'!$P$115)*($A175='Beregning - Til fots ny'!$P$94)</f>
        <v>0</v>
      </c>
      <c r="L175">
        <f>bef13over!L175*('bef13over filtrert gang'!L$3&gt;='Beregning - Til fots ny'!$P$114)*('bef13over filtrert gang'!L$3&lt;='Beregning - Til fots ny'!$P$115)*($A175='Beregning - Til fots ny'!$P$94)</f>
        <v>0</v>
      </c>
      <c r="M175">
        <f>bef13over!M175*('bef13over filtrert gang'!M$3&gt;='Beregning - Til fots ny'!$P$114)*('bef13over filtrert gang'!M$3&lt;='Beregning - Til fots ny'!$P$115)*($A175='Beregning - Til fots ny'!$P$94)</f>
        <v>0</v>
      </c>
      <c r="N175">
        <f>bef13over!N175*('bef13over filtrert gang'!N$3&gt;='Beregning - Til fots ny'!$P$114)*('bef13over filtrert gang'!N$3&lt;='Beregning - Til fots ny'!$P$115)*($A175='Beregning - Til fots ny'!$P$94)</f>
        <v>0</v>
      </c>
      <c r="O175">
        <f>bef13over!O175*('bef13over filtrert gang'!O$3&gt;='Beregning - Til fots ny'!$P$114)*('bef13over filtrert gang'!O$3&lt;='Beregning - Til fots ny'!$P$115)*($A175='Beregning - Til fots ny'!$P$94)</f>
        <v>0</v>
      </c>
      <c r="P175">
        <f>bef13over!P175*('bef13over filtrert gang'!P$3&gt;='Beregning - Til fots ny'!$P$114)*('bef13over filtrert gang'!P$3&lt;='Beregning - Til fots ny'!$P$115)*($A175='Beregning - Til fots ny'!$P$94)</f>
        <v>0</v>
      </c>
      <c r="Q175">
        <f>bef13over!Q175*('bef13over filtrert gang'!Q$3&gt;='Beregning - Til fots ny'!$P$114)*('bef13over filtrert gang'!Q$3&lt;='Beregning - Til fots ny'!$P$115)*($A175='Beregning - Til fots ny'!$P$94)</f>
        <v>0</v>
      </c>
      <c r="R175">
        <f>bef13over!R175*('bef13over filtrert gang'!R$3&gt;='Beregning - Til fots ny'!$P$114)*('bef13over filtrert gang'!R$3&lt;='Beregning - Til fots ny'!$P$115)*($A175='Beregning - Til fots ny'!$P$94)</f>
        <v>0</v>
      </c>
      <c r="S175">
        <f>bef13over!S175*('bef13over filtrert gang'!S$3&gt;='Beregning - Til fots ny'!$P$114)*('bef13over filtrert gang'!S$3&lt;='Beregning - Til fots ny'!$P$115)*($A175='Beregning - Til fots ny'!$P$94)</f>
        <v>0</v>
      </c>
      <c r="T175">
        <f>bef13over!T175*('bef13over filtrert gang'!T$3&gt;='Beregning - Til fots ny'!$P$114)*('bef13over filtrert gang'!T$3&lt;='Beregning - Til fots ny'!$P$115)*($A175='Beregning - Til fots ny'!$P$94)</f>
        <v>0</v>
      </c>
      <c r="U175">
        <f>bef13over!U175*('bef13over filtrert gang'!U$3&gt;='Beregning - Til fots ny'!$P$114)*('bef13over filtrert gang'!U$3&lt;='Beregning - Til fots ny'!$P$115)*($A175='Beregning - Til fots ny'!$P$94)</f>
        <v>0</v>
      </c>
      <c r="V175">
        <f>bef13over!V175*('bef13over filtrert gang'!V$3&gt;='Beregning - Til fots ny'!$P$114)*('bef13over filtrert gang'!V$3&lt;='Beregning - Til fots ny'!$P$115)*($A175='Beregning - Til fots ny'!$P$94)</f>
        <v>0</v>
      </c>
      <c r="W175">
        <f>bef13over!W175*('bef13over filtrert gang'!W$3&gt;='Beregning - Til fots ny'!$P$114)*('bef13over filtrert gang'!W$3&lt;='Beregning - Til fots ny'!$P$115)*($A175='Beregning - Til fots ny'!$P$94)</f>
        <v>0</v>
      </c>
      <c r="X175">
        <f>bef13over!X175*('bef13over filtrert gang'!X$3&gt;='Beregning - Til fots ny'!$P$114)*('bef13over filtrert gang'!X$3&lt;='Beregning - Til fots ny'!$P$115)*($A175='Beregning - Til fots ny'!$P$94)</f>
        <v>0</v>
      </c>
      <c r="Y175">
        <f>bef13over!Y175*('bef13over filtrert gang'!Y$3&gt;='Beregning - Til fots ny'!$P$114)*('bef13over filtrert gang'!Y$3&lt;='Beregning - Til fots ny'!$P$115)*($A175='Beregning - Til fots ny'!$P$94)</f>
        <v>0</v>
      </c>
      <c r="Z175">
        <f>bef13over!Z175*('bef13over filtrert gang'!Z$3&gt;='Beregning - Til fots ny'!$P$114)*('bef13over filtrert gang'!Z$3&lt;='Beregning - Til fots ny'!$P$115)*($A175='Beregning - Til fots ny'!$P$94)</f>
        <v>0</v>
      </c>
      <c r="AA175">
        <f>bef13over!AA175*('bef13over filtrert gang'!AA$3&gt;='Beregning - Til fots ny'!$P$114)*('bef13over filtrert gang'!AA$3&lt;='Beregning - Til fots ny'!$P$115)*($A175='Beregning - Til fots ny'!$P$94)</f>
        <v>0</v>
      </c>
      <c r="AB175">
        <f>bef13over!AB175*('bef13over filtrert gang'!AB$3&gt;='Beregning - Til fots ny'!$P$114)*('bef13over filtrert gang'!AB$3&lt;='Beregning - Til fots ny'!$P$115)*($A175='Beregning - Til fots ny'!$P$94)</f>
        <v>0</v>
      </c>
      <c r="AC175">
        <f>bef13over!AC175*('bef13over filtrert gang'!AC$3&gt;='Beregning - Til fots ny'!$P$114)*('bef13over filtrert gang'!AC$3&lt;='Beregning - Til fots ny'!$P$115)*($A175='Beregning - Til fots ny'!$P$94)</f>
        <v>0</v>
      </c>
      <c r="AD175">
        <f>bef13over!AD175*('bef13over filtrert gang'!AD$3&gt;='Beregning - Til fots ny'!$P$114)*('bef13over filtrert gang'!AD$3&lt;='Beregning - Til fots ny'!$P$115)*($A175='Beregning - Til fots ny'!$P$94)</f>
        <v>0</v>
      </c>
    </row>
    <row r="176" spans="1:30">
      <c r="A176">
        <v>1101</v>
      </c>
      <c r="B176">
        <f>bef13over!B176*('bef13over filtrert gang'!B$3&gt;='Beregning - Til fots ny'!$P$114)*('bef13over filtrert gang'!B$3&lt;='Beregning - Til fots ny'!$P$115)*($A176='Beregning - Til fots ny'!$P$94)</f>
        <v>0</v>
      </c>
      <c r="C176">
        <f>bef13over!C176*('bef13over filtrert gang'!C$3&gt;='Beregning - Til fots ny'!$P$114)*('bef13over filtrert gang'!C$3&lt;='Beregning - Til fots ny'!$P$115)*($A176='Beregning - Til fots ny'!$P$94)</f>
        <v>0</v>
      </c>
      <c r="D176">
        <f>bef13over!D176*('bef13over filtrert gang'!D$3&gt;='Beregning - Til fots ny'!$P$114)*('bef13over filtrert gang'!D$3&lt;='Beregning - Til fots ny'!$P$115)*($A176='Beregning - Til fots ny'!$P$94)</f>
        <v>0</v>
      </c>
      <c r="E176">
        <f>bef13over!E176*('bef13over filtrert gang'!E$3&gt;='Beregning - Til fots ny'!$P$114)*('bef13over filtrert gang'!E$3&lt;='Beregning - Til fots ny'!$P$115)*($A176='Beregning - Til fots ny'!$P$94)</f>
        <v>0</v>
      </c>
      <c r="F176">
        <f>bef13over!F176*('bef13over filtrert gang'!F$3&gt;='Beregning - Til fots ny'!$P$114)*('bef13over filtrert gang'!F$3&lt;='Beregning - Til fots ny'!$P$115)*($A176='Beregning - Til fots ny'!$P$94)</f>
        <v>0</v>
      </c>
      <c r="G176">
        <f>bef13over!G176*('bef13over filtrert gang'!G$3&gt;='Beregning - Til fots ny'!$P$114)*('bef13over filtrert gang'!G$3&lt;='Beregning - Til fots ny'!$P$115)*($A176='Beregning - Til fots ny'!$P$94)</f>
        <v>0</v>
      </c>
      <c r="H176">
        <f>bef13over!H176*('bef13over filtrert gang'!H$3&gt;='Beregning - Til fots ny'!$P$114)*('bef13over filtrert gang'!H$3&lt;='Beregning - Til fots ny'!$P$115)*($A176='Beregning - Til fots ny'!$P$94)</f>
        <v>0</v>
      </c>
      <c r="I176">
        <f>bef13over!I176*('bef13over filtrert gang'!I$3&gt;='Beregning - Til fots ny'!$P$114)*('bef13over filtrert gang'!I$3&lt;='Beregning - Til fots ny'!$P$115)*($A176='Beregning - Til fots ny'!$P$94)</f>
        <v>0</v>
      </c>
      <c r="J176">
        <f>bef13over!J176*('bef13over filtrert gang'!J$3&gt;='Beregning - Til fots ny'!$P$114)*('bef13over filtrert gang'!J$3&lt;='Beregning - Til fots ny'!$P$115)*($A176='Beregning - Til fots ny'!$P$94)</f>
        <v>0</v>
      </c>
      <c r="K176">
        <f>bef13over!K176*('bef13over filtrert gang'!K$3&gt;='Beregning - Til fots ny'!$P$114)*('bef13over filtrert gang'!K$3&lt;='Beregning - Til fots ny'!$P$115)*($A176='Beregning - Til fots ny'!$P$94)</f>
        <v>0</v>
      </c>
      <c r="L176">
        <f>bef13over!L176*('bef13over filtrert gang'!L$3&gt;='Beregning - Til fots ny'!$P$114)*('bef13over filtrert gang'!L$3&lt;='Beregning - Til fots ny'!$P$115)*($A176='Beregning - Til fots ny'!$P$94)</f>
        <v>0</v>
      </c>
      <c r="M176">
        <f>bef13over!M176*('bef13over filtrert gang'!M$3&gt;='Beregning - Til fots ny'!$P$114)*('bef13over filtrert gang'!M$3&lt;='Beregning - Til fots ny'!$P$115)*($A176='Beregning - Til fots ny'!$P$94)</f>
        <v>0</v>
      </c>
      <c r="N176">
        <f>bef13over!N176*('bef13over filtrert gang'!N$3&gt;='Beregning - Til fots ny'!$P$114)*('bef13over filtrert gang'!N$3&lt;='Beregning - Til fots ny'!$P$115)*($A176='Beregning - Til fots ny'!$P$94)</f>
        <v>0</v>
      </c>
      <c r="O176">
        <f>bef13over!O176*('bef13over filtrert gang'!O$3&gt;='Beregning - Til fots ny'!$P$114)*('bef13over filtrert gang'!O$3&lt;='Beregning - Til fots ny'!$P$115)*($A176='Beregning - Til fots ny'!$P$94)</f>
        <v>0</v>
      </c>
      <c r="P176">
        <f>bef13over!P176*('bef13over filtrert gang'!P$3&gt;='Beregning - Til fots ny'!$P$114)*('bef13over filtrert gang'!P$3&lt;='Beregning - Til fots ny'!$P$115)*($A176='Beregning - Til fots ny'!$P$94)</f>
        <v>0</v>
      </c>
      <c r="Q176">
        <f>bef13over!Q176*('bef13over filtrert gang'!Q$3&gt;='Beregning - Til fots ny'!$P$114)*('bef13over filtrert gang'!Q$3&lt;='Beregning - Til fots ny'!$P$115)*($A176='Beregning - Til fots ny'!$P$94)</f>
        <v>0</v>
      </c>
      <c r="R176">
        <f>bef13over!R176*('bef13over filtrert gang'!R$3&gt;='Beregning - Til fots ny'!$P$114)*('bef13over filtrert gang'!R$3&lt;='Beregning - Til fots ny'!$P$115)*($A176='Beregning - Til fots ny'!$P$94)</f>
        <v>0</v>
      </c>
      <c r="S176">
        <f>bef13over!S176*('bef13over filtrert gang'!S$3&gt;='Beregning - Til fots ny'!$P$114)*('bef13over filtrert gang'!S$3&lt;='Beregning - Til fots ny'!$P$115)*($A176='Beregning - Til fots ny'!$P$94)</f>
        <v>0</v>
      </c>
      <c r="T176">
        <f>bef13over!T176*('bef13over filtrert gang'!T$3&gt;='Beregning - Til fots ny'!$P$114)*('bef13over filtrert gang'!T$3&lt;='Beregning - Til fots ny'!$P$115)*($A176='Beregning - Til fots ny'!$P$94)</f>
        <v>0</v>
      </c>
      <c r="U176">
        <f>bef13over!U176*('bef13over filtrert gang'!U$3&gt;='Beregning - Til fots ny'!$P$114)*('bef13over filtrert gang'!U$3&lt;='Beregning - Til fots ny'!$P$115)*($A176='Beregning - Til fots ny'!$P$94)</f>
        <v>0</v>
      </c>
      <c r="V176">
        <f>bef13over!V176*('bef13over filtrert gang'!V$3&gt;='Beregning - Til fots ny'!$P$114)*('bef13over filtrert gang'!V$3&lt;='Beregning - Til fots ny'!$P$115)*($A176='Beregning - Til fots ny'!$P$94)</f>
        <v>0</v>
      </c>
      <c r="W176">
        <f>bef13over!W176*('bef13over filtrert gang'!W$3&gt;='Beregning - Til fots ny'!$P$114)*('bef13over filtrert gang'!W$3&lt;='Beregning - Til fots ny'!$P$115)*($A176='Beregning - Til fots ny'!$P$94)</f>
        <v>0</v>
      </c>
      <c r="X176">
        <f>bef13over!X176*('bef13over filtrert gang'!X$3&gt;='Beregning - Til fots ny'!$P$114)*('bef13over filtrert gang'!X$3&lt;='Beregning - Til fots ny'!$P$115)*($A176='Beregning - Til fots ny'!$P$94)</f>
        <v>0</v>
      </c>
      <c r="Y176">
        <f>bef13over!Y176*('bef13over filtrert gang'!Y$3&gt;='Beregning - Til fots ny'!$P$114)*('bef13over filtrert gang'!Y$3&lt;='Beregning - Til fots ny'!$P$115)*($A176='Beregning - Til fots ny'!$P$94)</f>
        <v>0</v>
      </c>
      <c r="Z176">
        <f>bef13over!Z176*('bef13over filtrert gang'!Z$3&gt;='Beregning - Til fots ny'!$P$114)*('bef13over filtrert gang'!Z$3&lt;='Beregning - Til fots ny'!$P$115)*($A176='Beregning - Til fots ny'!$P$94)</f>
        <v>0</v>
      </c>
      <c r="AA176">
        <f>bef13over!AA176*('bef13over filtrert gang'!AA$3&gt;='Beregning - Til fots ny'!$P$114)*('bef13over filtrert gang'!AA$3&lt;='Beregning - Til fots ny'!$P$115)*($A176='Beregning - Til fots ny'!$P$94)</f>
        <v>0</v>
      </c>
      <c r="AB176">
        <f>bef13over!AB176*('bef13over filtrert gang'!AB$3&gt;='Beregning - Til fots ny'!$P$114)*('bef13over filtrert gang'!AB$3&lt;='Beregning - Til fots ny'!$P$115)*($A176='Beregning - Til fots ny'!$P$94)</f>
        <v>0</v>
      </c>
      <c r="AC176">
        <f>bef13over!AC176*('bef13over filtrert gang'!AC$3&gt;='Beregning - Til fots ny'!$P$114)*('bef13over filtrert gang'!AC$3&lt;='Beregning - Til fots ny'!$P$115)*($A176='Beregning - Til fots ny'!$P$94)</f>
        <v>0</v>
      </c>
      <c r="AD176">
        <f>bef13over!AD176*('bef13over filtrert gang'!AD$3&gt;='Beregning - Til fots ny'!$P$114)*('bef13over filtrert gang'!AD$3&lt;='Beregning - Til fots ny'!$P$115)*($A176='Beregning - Til fots ny'!$P$94)</f>
        <v>0</v>
      </c>
    </row>
    <row r="177" spans="1:30">
      <c r="A177">
        <v>1102</v>
      </c>
      <c r="B177">
        <f>bef13over!B177*('bef13over filtrert gang'!B$3&gt;='Beregning - Til fots ny'!$P$114)*('bef13over filtrert gang'!B$3&lt;='Beregning - Til fots ny'!$P$115)*($A177='Beregning - Til fots ny'!$P$94)</f>
        <v>0</v>
      </c>
      <c r="C177">
        <f>bef13over!C177*('bef13over filtrert gang'!C$3&gt;='Beregning - Til fots ny'!$P$114)*('bef13over filtrert gang'!C$3&lt;='Beregning - Til fots ny'!$P$115)*($A177='Beregning - Til fots ny'!$P$94)</f>
        <v>0</v>
      </c>
      <c r="D177">
        <f>bef13over!D177*('bef13over filtrert gang'!D$3&gt;='Beregning - Til fots ny'!$P$114)*('bef13over filtrert gang'!D$3&lt;='Beregning - Til fots ny'!$P$115)*($A177='Beregning - Til fots ny'!$P$94)</f>
        <v>0</v>
      </c>
      <c r="E177">
        <f>bef13over!E177*('bef13over filtrert gang'!E$3&gt;='Beregning - Til fots ny'!$P$114)*('bef13over filtrert gang'!E$3&lt;='Beregning - Til fots ny'!$P$115)*($A177='Beregning - Til fots ny'!$P$94)</f>
        <v>0</v>
      </c>
      <c r="F177">
        <f>bef13over!F177*('bef13over filtrert gang'!F$3&gt;='Beregning - Til fots ny'!$P$114)*('bef13over filtrert gang'!F$3&lt;='Beregning - Til fots ny'!$P$115)*($A177='Beregning - Til fots ny'!$P$94)</f>
        <v>0</v>
      </c>
      <c r="G177">
        <f>bef13over!G177*('bef13over filtrert gang'!G$3&gt;='Beregning - Til fots ny'!$P$114)*('bef13over filtrert gang'!G$3&lt;='Beregning - Til fots ny'!$P$115)*($A177='Beregning - Til fots ny'!$P$94)</f>
        <v>0</v>
      </c>
      <c r="H177">
        <f>bef13over!H177*('bef13over filtrert gang'!H$3&gt;='Beregning - Til fots ny'!$P$114)*('bef13over filtrert gang'!H$3&lt;='Beregning - Til fots ny'!$P$115)*($A177='Beregning - Til fots ny'!$P$94)</f>
        <v>0</v>
      </c>
      <c r="I177">
        <f>bef13over!I177*('bef13over filtrert gang'!I$3&gt;='Beregning - Til fots ny'!$P$114)*('bef13over filtrert gang'!I$3&lt;='Beregning - Til fots ny'!$P$115)*($A177='Beregning - Til fots ny'!$P$94)</f>
        <v>0</v>
      </c>
      <c r="J177">
        <f>bef13over!J177*('bef13over filtrert gang'!J$3&gt;='Beregning - Til fots ny'!$P$114)*('bef13over filtrert gang'!J$3&lt;='Beregning - Til fots ny'!$P$115)*($A177='Beregning - Til fots ny'!$P$94)</f>
        <v>0</v>
      </c>
      <c r="K177">
        <f>bef13over!K177*('bef13over filtrert gang'!K$3&gt;='Beregning - Til fots ny'!$P$114)*('bef13over filtrert gang'!K$3&lt;='Beregning - Til fots ny'!$P$115)*($A177='Beregning - Til fots ny'!$P$94)</f>
        <v>0</v>
      </c>
      <c r="L177">
        <f>bef13over!L177*('bef13over filtrert gang'!L$3&gt;='Beregning - Til fots ny'!$P$114)*('bef13over filtrert gang'!L$3&lt;='Beregning - Til fots ny'!$P$115)*($A177='Beregning - Til fots ny'!$P$94)</f>
        <v>0</v>
      </c>
      <c r="M177">
        <f>bef13over!M177*('bef13over filtrert gang'!M$3&gt;='Beregning - Til fots ny'!$P$114)*('bef13over filtrert gang'!M$3&lt;='Beregning - Til fots ny'!$P$115)*($A177='Beregning - Til fots ny'!$P$94)</f>
        <v>0</v>
      </c>
      <c r="N177">
        <f>bef13over!N177*('bef13over filtrert gang'!N$3&gt;='Beregning - Til fots ny'!$P$114)*('bef13over filtrert gang'!N$3&lt;='Beregning - Til fots ny'!$P$115)*($A177='Beregning - Til fots ny'!$P$94)</f>
        <v>0</v>
      </c>
      <c r="O177">
        <f>bef13over!O177*('bef13over filtrert gang'!O$3&gt;='Beregning - Til fots ny'!$P$114)*('bef13over filtrert gang'!O$3&lt;='Beregning - Til fots ny'!$P$115)*($A177='Beregning - Til fots ny'!$P$94)</f>
        <v>0</v>
      </c>
      <c r="P177">
        <f>bef13over!P177*('bef13over filtrert gang'!P$3&gt;='Beregning - Til fots ny'!$P$114)*('bef13over filtrert gang'!P$3&lt;='Beregning - Til fots ny'!$P$115)*($A177='Beregning - Til fots ny'!$P$94)</f>
        <v>0</v>
      </c>
      <c r="Q177">
        <f>bef13over!Q177*('bef13over filtrert gang'!Q$3&gt;='Beregning - Til fots ny'!$P$114)*('bef13over filtrert gang'!Q$3&lt;='Beregning - Til fots ny'!$P$115)*($A177='Beregning - Til fots ny'!$P$94)</f>
        <v>0</v>
      </c>
      <c r="R177">
        <f>bef13over!R177*('bef13over filtrert gang'!R$3&gt;='Beregning - Til fots ny'!$P$114)*('bef13over filtrert gang'!R$3&lt;='Beregning - Til fots ny'!$P$115)*($A177='Beregning - Til fots ny'!$P$94)</f>
        <v>0</v>
      </c>
      <c r="S177">
        <f>bef13over!S177*('bef13over filtrert gang'!S$3&gt;='Beregning - Til fots ny'!$P$114)*('bef13over filtrert gang'!S$3&lt;='Beregning - Til fots ny'!$P$115)*($A177='Beregning - Til fots ny'!$P$94)</f>
        <v>0</v>
      </c>
      <c r="T177">
        <f>bef13over!T177*('bef13over filtrert gang'!T$3&gt;='Beregning - Til fots ny'!$P$114)*('bef13over filtrert gang'!T$3&lt;='Beregning - Til fots ny'!$P$115)*($A177='Beregning - Til fots ny'!$P$94)</f>
        <v>0</v>
      </c>
      <c r="U177">
        <f>bef13over!U177*('bef13over filtrert gang'!U$3&gt;='Beregning - Til fots ny'!$P$114)*('bef13over filtrert gang'!U$3&lt;='Beregning - Til fots ny'!$P$115)*($A177='Beregning - Til fots ny'!$P$94)</f>
        <v>0</v>
      </c>
      <c r="V177">
        <f>bef13over!V177*('bef13over filtrert gang'!V$3&gt;='Beregning - Til fots ny'!$P$114)*('bef13over filtrert gang'!V$3&lt;='Beregning - Til fots ny'!$P$115)*($A177='Beregning - Til fots ny'!$P$94)</f>
        <v>0</v>
      </c>
      <c r="W177">
        <f>bef13over!W177*('bef13over filtrert gang'!W$3&gt;='Beregning - Til fots ny'!$P$114)*('bef13over filtrert gang'!W$3&lt;='Beregning - Til fots ny'!$P$115)*($A177='Beregning - Til fots ny'!$P$94)</f>
        <v>0</v>
      </c>
      <c r="X177">
        <f>bef13over!X177*('bef13over filtrert gang'!X$3&gt;='Beregning - Til fots ny'!$P$114)*('bef13over filtrert gang'!X$3&lt;='Beregning - Til fots ny'!$P$115)*($A177='Beregning - Til fots ny'!$P$94)</f>
        <v>0</v>
      </c>
      <c r="Y177">
        <f>bef13over!Y177*('bef13over filtrert gang'!Y$3&gt;='Beregning - Til fots ny'!$P$114)*('bef13over filtrert gang'!Y$3&lt;='Beregning - Til fots ny'!$P$115)*($A177='Beregning - Til fots ny'!$P$94)</f>
        <v>0</v>
      </c>
      <c r="Z177">
        <f>bef13over!Z177*('bef13over filtrert gang'!Z$3&gt;='Beregning - Til fots ny'!$P$114)*('bef13over filtrert gang'!Z$3&lt;='Beregning - Til fots ny'!$P$115)*($A177='Beregning - Til fots ny'!$P$94)</f>
        <v>0</v>
      </c>
      <c r="AA177">
        <f>bef13over!AA177*('bef13over filtrert gang'!AA$3&gt;='Beregning - Til fots ny'!$P$114)*('bef13over filtrert gang'!AA$3&lt;='Beregning - Til fots ny'!$P$115)*($A177='Beregning - Til fots ny'!$P$94)</f>
        <v>0</v>
      </c>
      <c r="AB177">
        <f>bef13over!AB177*('bef13over filtrert gang'!AB$3&gt;='Beregning - Til fots ny'!$P$114)*('bef13over filtrert gang'!AB$3&lt;='Beregning - Til fots ny'!$P$115)*($A177='Beregning - Til fots ny'!$P$94)</f>
        <v>0</v>
      </c>
      <c r="AC177">
        <f>bef13over!AC177*('bef13over filtrert gang'!AC$3&gt;='Beregning - Til fots ny'!$P$114)*('bef13over filtrert gang'!AC$3&lt;='Beregning - Til fots ny'!$P$115)*($A177='Beregning - Til fots ny'!$P$94)</f>
        <v>0</v>
      </c>
      <c r="AD177">
        <f>bef13over!AD177*('bef13over filtrert gang'!AD$3&gt;='Beregning - Til fots ny'!$P$114)*('bef13over filtrert gang'!AD$3&lt;='Beregning - Til fots ny'!$P$115)*($A177='Beregning - Til fots ny'!$P$94)</f>
        <v>0</v>
      </c>
    </row>
    <row r="178" spans="1:30">
      <c r="A178">
        <v>1103</v>
      </c>
      <c r="B178">
        <f>bef13over!B178*('bef13over filtrert gang'!B$3&gt;='Beregning - Til fots ny'!$P$114)*('bef13over filtrert gang'!B$3&lt;='Beregning - Til fots ny'!$P$115)*($A178='Beregning - Til fots ny'!$P$94)</f>
        <v>0</v>
      </c>
      <c r="C178">
        <f>bef13over!C178*('bef13over filtrert gang'!C$3&gt;='Beregning - Til fots ny'!$P$114)*('bef13over filtrert gang'!C$3&lt;='Beregning - Til fots ny'!$P$115)*($A178='Beregning - Til fots ny'!$P$94)</f>
        <v>0</v>
      </c>
      <c r="D178">
        <f>bef13over!D178*('bef13over filtrert gang'!D$3&gt;='Beregning - Til fots ny'!$P$114)*('bef13over filtrert gang'!D$3&lt;='Beregning - Til fots ny'!$P$115)*($A178='Beregning - Til fots ny'!$P$94)</f>
        <v>0</v>
      </c>
      <c r="E178">
        <f>bef13over!E178*('bef13over filtrert gang'!E$3&gt;='Beregning - Til fots ny'!$P$114)*('bef13over filtrert gang'!E$3&lt;='Beregning - Til fots ny'!$P$115)*($A178='Beregning - Til fots ny'!$P$94)</f>
        <v>0</v>
      </c>
      <c r="F178">
        <f>bef13over!F178*('bef13over filtrert gang'!F$3&gt;='Beregning - Til fots ny'!$P$114)*('bef13over filtrert gang'!F$3&lt;='Beregning - Til fots ny'!$P$115)*($A178='Beregning - Til fots ny'!$P$94)</f>
        <v>0</v>
      </c>
      <c r="G178">
        <f>bef13over!G178*('bef13over filtrert gang'!G$3&gt;='Beregning - Til fots ny'!$P$114)*('bef13over filtrert gang'!G$3&lt;='Beregning - Til fots ny'!$P$115)*($A178='Beregning - Til fots ny'!$P$94)</f>
        <v>0</v>
      </c>
      <c r="H178">
        <f>bef13over!H178*('bef13over filtrert gang'!H$3&gt;='Beregning - Til fots ny'!$P$114)*('bef13over filtrert gang'!H$3&lt;='Beregning - Til fots ny'!$P$115)*($A178='Beregning - Til fots ny'!$P$94)</f>
        <v>0</v>
      </c>
      <c r="I178">
        <f>bef13over!I178*('bef13over filtrert gang'!I$3&gt;='Beregning - Til fots ny'!$P$114)*('bef13over filtrert gang'!I$3&lt;='Beregning - Til fots ny'!$P$115)*($A178='Beregning - Til fots ny'!$P$94)</f>
        <v>0</v>
      </c>
      <c r="J178">
        <f>bef13over!J178*('bef13over filtrert gang'!J$3&gt;='Beregning - Til fots ny'!$P$114)*('bef13over filtrert gang'!J$3&lt;='Beregning - Til fots ny'!$P$115)*($A178='Beregning - Til fots ny'!$P$94)</f>
        <v>0</v>
      </c>
      <c r="K178">
        <f>bef13over!K178*('bef13over filtrert gang'!K$3&gt;='Beregning - Til fots ny'!$P$114)*('bef13over filtrert gang'!K$3&lt;='Beregning - Til fots ny'!$P$115)*($A178='Beregning - Til fots ny'!$P$94)</f>
        <v>0</v>
      </c>
      <c r="L178">
        <f>bef13over!L178*('bef13over filtrert gang'!L$3&gt;='Beregning - Til fots ny'!$P$114)*('bef13over filtrert gang'!L$3&lt;='Beregning - Til fots ny'!$P$115)*($A178='Beregning - Til fots ny'!$P$94)</f>
        <v>0</v>
      </c>
      <c r="M178">
        <f>bef13over!M178*('bef13over filtrert gang'!M$3&gt;='Beregning - Til fots ny'!$P$114)*('bef13over filtrert gang'!M$3&lt;='Beregning - Til fots ny'!$P$115)*($A178='Beregning - Til fots ny'!$P$94)</f>
        <v>0</v>
      </c>
      <c r="N178">
        <f>bef13over!N178*('bef13over filtrert gang'!N$3&gt;='Beregning - Til fots ny'!$P$114)*('bef13over filtrert gang'!N$3&lt;='Beregning - Til fots ny'!$P$115)*($A178='Beregning - Til fots ny'!$P$94)</f>
        <v>0</v>
      </c>
      <c r="O178">
        <f>bef13over!O178*('bef13over filtrert gang'!O$3&gt;='Beregning - Til fots ny'!$P$114)*('bef13over filtrert gang'!O$3&lt;='Beregning - Til fots ny'!$P$115)*($A178='Beregning - Til fots ny'!$P$94)</f>
        <v>0</v>
      </c>
      <c r="P178">
        <f>bef13over!P178*('bef13over filtrert gang'!P$3&gt;='Beregning - Til fots ny'!$P$114)*('bef13over filtrert gang'!P$3&lt;='Beregning - Til fots ny'!$P$115)*($A178='Beregning - Til fots ny'!$P$94)</f>
        <v>0</v>
      </c>
      <c r="Q178">
        <f>bef13over!Q178*('bef13over filtrert gang'!Q$3&gt;='Beregning - Til fots ny'!$P$114)*('bef13over filtrert gang'!Q$3&lt;='Beregning - Til fots ny'!$P$115)*($A178='Beregning - Til fots ny'!$P$94)</f>
        <v>0</v>
      </c>
      <c r="R178">
        <f>bef13over!R178*('bef13over filtrert gang'!R$3&gt;='Beregning - Til fots ny'!$P$114)*('bef13over filtrert gang'!R$3&lt;='Beregning - Til fots ny'!$P$115)*($A178='Beregning - Til fots ny'!$P$94)</f>
        <v>0</v>
      </c>
      <c r="S178">
        <f>bef13over!S178*('bef13over filtrert gang'!S$3&gt;='Beregning - Til fots ny'!$P$114)*('bef13over filtrert gang'!S$3&lt;='Beregning - Til fots ny'!$P$115)*($A178='Beregning - Til fots ny'!$P$94)</f>
        <v>0</v>
      </c>
      <c r="T178">
        <f>bef13over!T178*('bef13over filtrert gang'!T$3&gt;='Beregning - Til fots ny'!$P$114)*('bef13over filtrert gang'!T$3&lt;='Beregning - Til fots ny'!$P$115)*($A178='Beregning - Til fots ny'!$P$94)</f>
        <v>0</v>
      </c>
      <c r="U178">
        <f>bef13over!U178*('bef13over filtrert gang'!U$3&gt;='Beregning - Til fots ny'!$P$114)*('bef13over filtrert gang'!U$3&lt;='Beregning - Til fots ny'!$P$115)*($A178='Beregning - Til fots ny'!$P$94)</f>
        <v>0</v>
      </c>
      <c r="V178">
        <f>bef13over!V178*('bef13over filtrert gang'!V$3&gt;='Beregning - Til fots ny'!$P$114)*('bef13over filtrert gang'!V$3&lt;='Beregning - Til fots ny'!$P$115)*($A178='Beregning - Til fots ny'!$P$94)</f>
        <v>0</v>
      </c>
      <c r="W178">
        <f>bef13over!W178*('bef13over filtrert gang'!W$3&gt;='Beregning - Til fots ny'!$P$114)*('bef13over filtrert gang'!W$3&lt;='Beregning - Til fots ny'!$P$115)*($A178='Beregning - Til fots ny'!$P$94)</f>
        <v>0</v>
      </c>
      <c r="X178">
        <f>bef13over!X178*('bef13over filtrert gang'!X$3&gt;='Beregning - Til fots ny'!$P$114)*('bef13over filtrert gang'!X$3&lt;='Beregning - Til fots ny'!$P$115)*($A178='Beregning - Til fots ny'!$P$94)</f>
        <v>0</v>
      </c>
      <c r="Y178">
        <f>bef13over!Y178*('bef13over filtrert gang'!Y$3&gt;='Beregning - Til fots ny'!$P$114)*('bef13over filtrert gang'!Y$3&lt;='Beregning - Til fots ny'!$P$115)*($A178='Beregning - Til fots ny'!$P$94)</f>
        <v>0</v>
      </c>
      <c r="Z178">
        <f>bef13over!Z178*('bef13over filtrert gang'!Z$3&gt;='Beregning - Til fots ny'!$P$114)*('bef13over filtrert gang'!Z$3&lt;='Beregning - Til fots ny'!$P$115)*($A178='Beregning - Til fots ny'!$P$94)</f>
        <v>0</v>
      </c>
      <c r="AA178">
        <f>bef13over!AA178*('bef13over filtrert gang'!AA$3&gt;='Beregning - Til fots ny'!$P$114)*('bef13over filtrert gang'!AA$3&lt;='Beregning - Til fots ny'!$P$115)*($A178='Beregning - Til fots ny'!$P$94)</f>
        <v>0</v>
      </c>
      <c r="AB178">
        <f>bef13over!AB178*('bef13over filtrert gang'!AB$3&gt;='Beregning - Til fots ny'!$P$114)*('bef13over filtrert gang'!AB$3&lt;='Beregning - Til fots ny'!$P$115)*($A178='Beregning - Til fots ny'!$P$94)</f>
        <v>0</v>
      </c>
      <c r="AC178">
        <f>bef13over!AC178*('bef13over filtrert gang'!AC$3&gt;='Beregning - Til fots ny'!$P$114)*('bef13over filtrert gang'!AC$3&lt;='Beregning - Til fots ny'!$P$115)*($A178='Beregning - Til fots ny'!$P$94)</f>
        <v>0</v>
      </c>
      <c r="AD178">
        <f>bef13over!AD178*('bef13over filtrert gang'!AD$3&gt;='Beregning - Til fots ny'!$P$114)*('bef13over filtrert gang'!AD$3&lt;='Beregning - Til fots ny'!$P$115)*($A178='Beregning - Til fots ny'!$P$94)</f>
        <v>0</v>
      </c>
    </row>
    <row r="179" spans="1:30">
      <c r="A179">
        <v>1106</v>
      </c>
      <c r="B179">
        <f>bef13over!B179*('bef13over filtrert gang'!B$3&gt;='Beregning - Til fots ny'!$P$114)*('bef13over filtrert gang'!B$3&lt;='Beregning - Til fots ny'!$P$115)*($A179='Beregning - Til fots ny'!$P$94)</f>
        <v>0</v>
      </c>
      <c r="C179">
        <f>bef13over!C179*('bef13over filtrert gang'!C$3&gt;='Beregning - Til fots ny'!$P$114)*('bef13over filtrert gang'!C$3&lt;='Beregning - Til fots ny'!$P$115)*($A179='Beregning - Til fots ny'!$P$94)</f>
        <v>0</v>
      </c>
      <c r="D179">
        <f>bef13over!D179*('bef13over filtrert gang'!D$3&gt;='Beregning - Til fots ny'!$P$114)*('bef13over filtrert gang'!D$3&lt;='Beregning - Til fots ny'!$P$115)*($A179='Beregning - Til fots ny'!$P$94)</f>
        <v>0</v>
      </c>
      <c r="E179">
        <f>bef13over!E179*('bef13over filtrert gang'!E$3&gt;='Beregning - Til fots ny'!$P$114)*('bef13over filtrert gang'!E$3&lt;='Beregning - Til fots ny'!$P$115)*($A179='Beregning - Til fots ny'!$P$94)</f>
        <v>0</v>
      </c>
      <c r="F179">
        <f>bef13over!F179*('bef13over filtrert gang'!F$3&gt;='Beregning - Til fots ny'!$P$114)*('bef13over filtrert gang'!F$3&lt;='Beregning - Til fots ny'!$P$115)*($A179='Beregning - Til fots ny'!$P$94)</f>
        <v>0</v>
      </c>
      <c r="G179">
        <f>bef13over!G179*('bef13over filtrert gang'!G$3&gt;='Beregning - Til fots ny'!$P$114)*('bef13over filtrert gang'!G$3&lt;='Beregning - Til fots ny'!$P$115)*($A179='Beregning - Til fots ny'!$P$94)</f>
        <v>0</v>
      </c>
      <c r="H179">
        <f>bef13over!H179*('bef13over filtrert gang'!H$3&gt;='Beregning - Til fots ny'!$P$114)*('bef13over filtrert gang'!H$3&lt;='Beregning - Til fots ny'!$P$115)*($A179='Beregning - Til fots ny'!$P$94)</f>
        <v>0</v>
      </c>
      <c r="I179">
        <f>bef13over!I179*('bef13over filtrert gang'!I$3&gt;='Beregning - Til fots ny'!$P$114)*('bef13over filtrert gang'!I$3&lt;='Beregning - Til fots ny'!$P$115)*($A179='Beregning - Til fots ny'!$P$94)</f>
        <v>0</v>
      </c>
      <c r="J179">
        <f>bef13over!J179*('bef13over filtrert gang'!J$3&gt;='Beregning - Til fots ny'!$P$114)*('bef13over filtrert gang'!J$3&lt;='Beregning - Til fots ny'!$P$115)*($A179='Beregning - Til fots ny'!$P$94)</f>
        <v>0</v>
      </c>
      <c r="K179">
        <f>bef13over!K179*('bef13over filtrert gang'!K$3&gt;='Beregning - Til fots ny'!$P$114)*('bef13over filtrert gang'!K$3&lt;='Beregning - Til fots ny'!$P$115)*($A179='Beregning - Til fots ny'!$P$94)</f>
        <v>0</v>
      </c>
      <c r="L179">
        <f>bef13over!L179*('bef13over filtrert gang'!L$3&gt;='Beregning - Til fots ny'!$P$114)*('bef13over filtrert gang'!L$3&lt;='Beregning - Til fots ny'!$P$115)*($A179='Beregning - Til fots ny'!$P$94)</f>
        <v>0</v>
      </c>
      <c r="M179">
        <f>bef13over!M179*('bef13over filtrert gang'!M$3&gt;='Beregning - Til fots ny'!$P$114)*('bef13over filtrert gang'!M$3&lt;='Beregning - Til fots ny'!$P$115)*($A179='Beregning - Til fots ny'!$P$94)</f>
        <v>0</v>
      </c>
      <c r="N179">
        <f>bef13over!N179*('bef13over filtrert gang'!N$3&gt;='Beregning - Til fots ny'!$P$114)*('bef13over filtrert gang'!N$3&lt;='Beregning - Til fots ny'!$P$115)*($A179='Beregning - Til fots ny'!$P$94)</f>
        <v>0</v>
      </c>
      <c r="O179">
        <f>bef13over!O179*('bef13over filtrert gang'!O$3&gt;='Beregning - Til fots ny'!$P$114)*('bef13over filtrert gang'!O$3&lt;='Beregning - Til fots ny'!$P$115)*($A179='Beregning - Til fots ny'!$P$94)</f>
        <v>0</v>
      </c>
      <c r="P179">
        <f>bef13over!P179*('bef13over filtrert gang'!P$3&gt;='Beregning - Til fots ny'!$P$114)*('bef13over filtrert gang'!P$3&lt;='Beregning - Til fots ny'!$P$115)*($A179='Beregning - Til fots ny'!$P$94)</f>
        <v>0</v>
      </c>
      <c r="Q179">
        <f>bef13over!Q179*('bef13over filtrert gang'!Q$3&gt;='Beregning - Til fots ny'!$P$114)*('bef13over filtrert gang'!Q$3&lt;='Beregning - Til fots ny'!$P$115)*($A179='Beregning - Til fots ny'!$P$94)</f>
        <v>0</v>
      </c>
      <c r="R179">
        <f>bef13over!R179*('bef13over filtrert gang'!R$3&gt;='Beregning - Til fots ny'!$P$114)*('bef13over filtrert gang'!R$3&lt;='Beregning - Til fots ny'!$P$115)*($A179='Beregning - Til fots ny'!$P$94)</f>
        <v>0</v>
      </c>
      <c r="S179">
        <f>bef13over!S179*('bef13over filtrert gang'!S$3&gt;='Beregning - Til fots ny'!$P$114)*('bef13over filtrert gang'!S$3&lt;='Beregning - Til fots ny'!$P$115)*($A179='Beregning - Til fots ny'!$P$94)</f>
        <v>0</v>
      </c>
      <c r="T179">
        <f>bef13over!T179*('bef13over filtrert gang'!T$3&gt;='Beregning - Til fots ny'!$P$114)*('bef13over filtrert gang'!T$3&lt;='Beregning - Til fots ny'!$P$115)*($A179='Beregning - Til fots ny'!$P$94)</f>
        <v>0</v>
      </c>
      <c r="U179">
        <f>bef13over!U179*('bef13over filtrert gang'!U$3&gt;='Beregning - Til fots ny'!$P$114)*('bef13over filtrert gang'!U$3&lt;='Beregning - Til fots ny'!$P$115)*($A179='Beregning - Til fots ny'!$P$94)</f>
        <v>0</v>
      </c>
      <c r="V179">
        <f>bef13over!V179*('bef13over filtrert gang'!V$3&gt;='Beregning - Til fots ny'!$P$114)*('bef13over filtrert gang'!V$3&lt;='Beregning - Til fots ny'!$P$115)*($A179='Beregning - Til fots ny'!$P$94)</f>
        <v>0</v>
      </c>
      <c r="W179">
        <f>bef13over!W179*('bef13over filtrert gang'!W$3&gt;='Beregning - Til fots ny'!$P$114)*('bef13over filtrert gang'!W$3&lt;='Beregning - Til fots ny'!$P$115)*($A179='Beregning - Til fots ny'!$P$94)</f>
        <v>0</v>
      </c>
      <c r="X179">
        <f>bef13over!X179*('bef13over filtrert gang'!X$3&gt;='Beregning - Til fots ny'!$P$114)*('bef13over filtrert gang'!X$3&lt;='Beregning - Til fots ny'!$P$115)*($A179='Beregning - Til fots ny'!$P$94)</f>
        <v>0</v>
      </c>
      <c r="Y179">
        <f>bef13over!Y179*('bef13over filtrert gang'!Y$3&gt;='Beregning - Til fots ny'!$P$114)*('bef13over filtrert gang'!Y$3&lt;='Beregning - Til fots ny'!$P$115)*($A179='Beregning - Til fots ny'!$P$94)</f>
        <v>0</v>
      </c>
      <c r="Z179">
        <f>bef13over!Z179*('bef13over filtrert gang'!Z$3&gt;='Beregning - Til fots ny'!$P$114)*('bef13over filtrert gang'!Z$3&lt;='Beregning - Til fots ny'!$P$115)*($A179='Beregning - Til fots ny'!$P$94)</f>
        <v>0</v>
      </c>
      <c r="AA179">
        <f>bef13over!AA179*('bef13over filtrert gang'!AA$3&gt;='Beregning - Til fots ny'!$P$114)*('bef13over filtrert gang'!AA$3&lt;='Beregning - Til fots ny'!$P$115)*($A179='Beregning - Til fots ny'!$P$94)</f>
        <v>0</v>
      </c>
      <c r="AB179">
        <f>bef13over!AB179*('bef13over filtrert gang'!AB$3&gt;='Beregning - Til fots ny'!$P$114)*('bef13over filtrert gang'!AB$3&lt;='Beregning - Til fots ny'!$P$115)*($A179='Beregning - Til fots ny'!$P$94)</f>
        <v>0</v>
      </c>
      <c r="AC179">
        <f>bef13over!AC179*('bef13over filtrert gang'!AC$3&gt;='Beregning - Til fots ny'!$P$114)*('bef13over filtrert gang'!AC$3&lt;='Beregning - Til fots ny'!$P$115)*($A179='Beregning - Til fots ny'!$P$94)</f>
        <v>0</v>
      </c>
      <c r="AD179">
        <f>bef13over!AD179*('bef13over filtrert gang'!AD$3&gt;='Beregning - Til fots ny'!$P$114)*('bef13over filtrert gang'!AD$3&lt;='Beregning - Til fots ny'!$P$115)*($A179='Beregning - Til fots ny'!$P$94)</f>
        <v>0</v>
      </c>
    </row>
    <row r="180" spans="1:30">
      <c r="A180">
        <v>1111</v>
      </c>
      <c r="B180">
        <f>bef13over!B180*('bef13over filtrert gang'!B$3&gt;='Beregning - Til fots ny'!$P$114)*('bef13over filtrert gang'!B$3&lt;='Beregning - Til fots ny'!$P$115)*($A180='Beregning - Til fots ny'!$P$94)</f>
        <v>0</v>
      </c>
      <c r="C180">
        <f>bef13over!C180*('bef13over filtrert gang'!C$3&gt;='Beregning - Til fots ny'!$P$114)*('bef13over filtrert gang'!C$3&lt;='Beregning - Til fots ny'!$P$115)*($A180='Beregning - Til fots ny'!$P$94)</f>
        <v>0</v>
      </c>
      <c r="D180">
        <f>bef13over!D180*('bef13over filtrert gang'!D$3&gt;='Beregning - Til fots ny'!$P$114)*('bef13over filtrert gang'!D$3&lt;='Beregning - Til fots ny'!$P$115)*($A180='Beregning - Til fots ny'!$P$94)</f>
        <v>0</v>
      </c>
      <c r="E180">
        <f>bef13over!E180*('bef13over filtrert gang'!E$3&gt;='Beregning - Til fots ny'!$P$114)*('bef13over filtrert gang'!E$3&lt;='Beregning - Til fots ny'!$P$115)*($A180='Beregning - Til fots ny'!$P$94)</f>
        <v>0</v>
      </c>
      <c r="F180">
        <f>bef13over!F180*('bef13over filtrert gang'!F$3&gt;='Beregning - Til fots ny'!$P$114)*('bef13over filtrert gang'!F$3&lt;='Beregning - Til fots ny'!$P$115)*($A180='Beregning - Til fots ny'!$P$94)</f>
        <v>0</v>
      </c>
      <c r="G180">
        <f>bef13over!G180*('bef13over filtrert gang'!G$3&gt;='Beregning - Til fots ny'!$P$114)*('bef13over filtrert gang'!G$3&lt;='Beregning - Til fots ny'!$P$115)*($A180='Beregning - Til fots ny'!$P$94)</f>
        <v>0</v>
      </c>
      <c r="H180">
        <f>bef13over!H180*('bef13over filtrert gang'!H$3&gt;='Beregning - Til fots ny'!$P$114)*('bef13over filtrert gang'!H$3&lt;='Beregning - Til fots ny'!$P$115)*($A180='Beregning - Til fots ny'!$P$94)</f>
        <v>0</v>
      </c>
      <c r="I180">
        <f>bef13over!I180*('bef13over filtrert gang'!I$3&gt;='Beregning - Til fots ny'!$P$114)*('bef13over filtrert gang'!I$3&lt;='Beregning - Til fots ny'!$P$115)*($A180='Beregning - Til fots ny'!$P$94)</f>
        <v>0</v>
      </c>
      <c r="J180">
        <f>bef13over!J180*('bef13over filtrert gang'!J$3&gt;='Beregning - Til fots ny'!$P$114)*('bef13over filtrert gang'!J$3&lt;='Beregning - Til fots ny'!$P$115)*($A180='Beregning - Til fots ny'!$P$94)</f>
        <v>0</v>
      </c>
      <c r="K180">
        <f>bef13over!K180*('bef13over filtrert gang'!K$3&gt;='Beregning - Til fots ny'!$P$114)*('bef13over filtrert gang'!K$3&lt;='Beregning - Til fots ny'!$P$115)*($A180='Beregning - Til fots ny'!$P$94)</f>
        <v>0</v>
      </c>
      <c r="L180">
        <f>bef13over!L180*('bef13over filtrert gang'!L$3&gt;='Beregning - Til fots ny'!$P$114)*('bef13over filtrert gang'!L$3&lt;='Beregning - Til fots ny'!$P$115)*($A180='Beregning - Til fots ny'!$P$94)</f>
        <v>0</v>
      </c>
      <c r="M180">
        <f>bef13over!M180*('bef13over filtrert gang'!M$3&gt;='Beregning - Til fots ny'!$P$114)*('bef13over filtrert gang'!M$3&lt;='Beregning - Til fots ny'!$P$115)*($A180='Beregning - Til fots ny'!$P$94)</f>
        <v>0</v>
      </c>
      <c r="N180">
        <f>bef13over!N180*('bef13over filtrert gang'!N$3&gt;='Beregning - Til fots ny'!$P$114)*('bef13over filtrert gang'!N$3&lt;='Beregning - Til fots ny'!$P$115)*($A180='Beregning - Til fots ny'!$P$94)</f>
        <v>0</v>
      </c>
      <c r="O180">
        <f>bef13over!O180*('bef13over filtrert gang'!O$3&gt;='Beregning - Til fots ny'!$P$114)*('bef13over filtrert gang'!O$3&lt;='Beregning - Til fots ny'!$P$115)*($A180='Beregning - Til fots ny'!$P$94)</f>
        <v>0</v>
      </c>
      <c r="P180">
        <f>bef13over!P180*('bef13over filtrert gang'!P$3&gt;='Beregning - Til fots ny'!$P$114)*('bef13over filtrert gang'!P$3&lt;='Beregning - Til fots ny'!$P$115)*($A180='Beregning - Til fots ny'!$P$94)</f>
        <v>0</v>
      </c>
      <c r="Q180">
        <f>bef13over!Q180*('bef13over filtrert gang'!Q$3&gt;='Beregning - Til fots ny'!$P$114)*('bef13over filtrert gang'!Q$3&lt;='Beregning - Til fots ny'!$P$115)*($A180='Beregning - Til fots ny'!$P$94)</f>
        <v>0</v>
      </c>
      <c r="R180">
        <f>bef13over!R180*('bef13over filtrert gang'!R$3&gt;='Beregning - Til fots ny'!$P$114)*('bef13over filtrert gang'!R$3&lt;='Beregning - Til fots ny'!$P$115)*($A180='Beregning - Til fots ny'!$P$94)</f>
        <v>0</v>
      </c>
      <c r="S180">
        <f>bef13over!S180*('bef13over filtrert gang'!S$3&gt;='Beregning - Til fots ny'!$P$114)*('bef13over filtrert gang'!S$3&lt;='Beregning - Til fots ny'!$P$115)*($A180='Beregning - Til fots ny'!$P$94)</f>
        <v>0</v>
      </c>
      <c r="T180">
        <f>bef13over!T180*('bef13over filtrert gang'!T$3&gt;='Beregning - Til fots ny'!$P$114)*('bef13over filtrert gang'!T$3&lt;='Beregning - Til fots ny'!$P$115)*($A180='Beregning - Til fots ny'!$P$94)</f>
        <v>0</v>
      </c>
      <c r="U180">
        <f>bef13over!U180*('bef13over filtrert gang'!U$3&gt;='Beregning - Til fots ny'!$P$114)*('bef13over filtrert gang'!U$3&lt;='Beregning - Til fots ny'!$P$115)*($A180='Beregning - Til fots ny'!$P$94)</f>
        <v>0</v>
      </c>
      <c r="V180">
        <f>bef13over!V180*('bef13over filtrert gang'!V$3&gt;='Beregning - Til fots ny'!$P$114)*('bef13over filtrert gang'!V$3&lt;='Beregning - Til fots ny'!$P$115)*($A180='Beregning - Til fots ny'!$P$94)</f>
        <v>0</v>
      </c>
      <c r="W180">
        <f>bef13over!W180*('bef13over filtrert gang'!W$3&gt;='Beregning - Til fots ny'!$P$114)*('bef13over filtrert gang'!W$3&lt;='Beregning - Til fots ny'!$P$115)*($A180='Beregning - Til fots ny'!$P$94)</f>
        <v>0</v>
      </c>
      <c r="X180">
        <f>bef13over!X180*('bef13over filtrert gang'!X$3&gt;='Beregning - Til fots ny'!$P$114)*('bef13over filtrert gang'!X$3&lt;='Beregning - Til fots ny'!$P$115)*($A180='Beregning - Til fots ny'!$P$94)</f>
        <v>0</v>
      </c>
      <c r="Y180">
        <f>bef13over!Y180*('bef13over filtrert gang'!Y$3&gt;='Beregning - Til fots ny'!$P$114)*('bef13over filtrert gang'!Y$3&lt;='Beregning - Til fots ny'!$P$115)*($A180='Beregning - Til fots ny'!$P$94)</f>
        <v>0</v>
      </c>
      <c r="Z180">
        <f>bef13over!Z180*('bef13over filtrert gang'!Z$3&gt;='Beregning - Til fots ny'!$P$114)*('bef13over filtrert gang'!Z$3&lt;='Beregning - Til fots ny'!$P$115)*($A180='Beregning - Til fots ny'!$P$94)</f>
        <v>0</v>
      </c>
      <c r="AA180">
        <f>bef13over!AA180*('bef13over filtrert gang'!AA$3&gt;='Beregning - Til fots ny'!$P$114)*('bef13over filtrert gang'!AA$3&lt;='Beregning - Til fots ny'!$P$115)*($A180='Beregning - Til fots ny'!$P$94)</f>
        <v>0</v>
      </c>
      <c r="AB180">
        <f>bef13over!AB180*('bef13over filtrert gang'!AB$3&gt;='Beregning - Til fots ny'!$P$114)*('bef13over filtrert gang'!AB$3&lt;='Beregning - Til fots ny'!$P$115)*($A180='Beregning - Til fots ny'!$P$94)</f>
        <v>0</v>
      </c>
      <c r="AC180">
        <f>bef13over!AC180*('bef13over filtrert gang'!AC$3&gt;='Beregning - Til fots ny'!$P$114)*('bef13over filtrert gang'!AC$3&lt;='Beregning - Til fots ny'!$P$115)*($A180='Beregning - Til fots ny'!$P$94)</f>
        <v>0</v>
      </c>
      <c r="AD180">
        <f>bef13over!AD180*('bef13over filtrert gang'!AD$3&gt;='Beregning - Til fots ny'!$P$114)*('bef13over filtrert gang'!AD$3&lt;='Beregning - Til fots ny'!$P$115)*($A180='Beregning - Til fots ny'!$P$94)</f>
        <v>0</v>
      </c>
    </row>
    <row r="181" spans="1:30">
      <c r="A181">
        <v>1112</v>
      </c>
      <c r="B181">
        <f>bef13over!B181*('bef13over filtrert gang'!B$3&gt;='Beregning - Til fots ny'!$P$114)*('bef13over filtrert gang'!B$3&lt;='Beregning - Til fots ny'!$P$115)*($A181='Beregning - Til fots ny'!$P$94)</f>
        <v>0</v>
      </c>
      <c r="C181">
        <f>bef13over!C181*('bef13over filtrert gang'!C$3&gt;='Beregning - Til fots ny'!$P$114)*('bef13over filtrert gang'!C$3&lt;='Beregning - Til fots ny'!$P$115)*($A181='Beregning - Til fots ny'!$P$94)</f>
        <v>0</v>
      </c>
      <c r="D181">
        <f>bef13over!D181*('bef13over filtrert gang'!D$3&gt;='Beregning - Til fots ny'!$P$114)*('bef13over filtrert gang'!D$3&lt;='Beregning - Til fots ny'!$P$115)*($A181='Beregning - Til fots ny'!$P$94)</f>
        <v>0</v>
      </c>
      <c r="E181">
        <f>bef13over!E181*('bef13over filtrert gang'!E$3&gt;='Beregning - Til fots ny'!$P$114)*('bef13over filtrert gang'!E$3&lt;='Beregning - Til fots ny'!$P$115)*($A181='Beregning - Til fots ny'!$P$94)</f>
        <v>0</v>
      </c>
      <c r="F181">
        <f>bef13over!F181*('bef13over filtrert gang'!F$3&gt;='Beregning - Til fots ny'!$P$114)*('bef13over filtrert gang'!F$3&lt;='Beregning - Til fots ny'!$P$115)*($A181='Beregning - Til fots ny'!$P$94)</f>
        <v>0</v>
      </c>
      <c r="G181">
        <f>bef13over!G181*('bef13over filtrert gang'!G$3&gt;='Beregning - Til fots ny'!$P$114)*('bef13over filtrert gang'!G$3&lt;='Beregning - Til fots ny'!$P$115)*($A181='Beregning - Til fots ny'!$P$94)</f>
        <v>0</v>
      </c>
      <c r="H181">
        <f>bef13over!H181*('bef13over filtrert gang'!H$3&gt;='Beregning - Til fots ny'!$P$114)*('bef13over filtrert gang'!H$3&lt;='Beregning - Til fots ny'!$P$115)*($A181='Beregning - Til fots ny'!$P$94)</f>
        <v>0</v>
      </c>
      <c r="I181">
        <f>bef13over!I181*('bef13over filtrert gang'!I$3&gt;='Beregning - Til fots ny'!$P$114)*('bef13over filtrert gang'!I$3&lt;='Beregning - Til fots ny'!$P$115)*($A181='Beregning - Til fots ny'!$P$94)</f>
        <v>0</v>
      </c>
      <c r="J181">
        <f>bef13over!J181*('bef13over filtrert gang'!J$3&gt;='Beregning - Til fots ny'!$P$114)*('bef13over filtrert gang'!J$3&lt;='Beregning - Til fots ny'!$P$115)*($A181='Beregning - Til fots ny'!$P$94)</f>
        <v>0</v>
      </c>
      <c r="K181">
        <f>bef13over!K181*('bef13over filtrert gang'!K$3&gt;='Beregning - Til fots ny'!$P$114)*('bef13over filtrert gang'!K$3&lt;='Beregning - Til fots ny'!$P$115)*($A181='Beregning - Til fots ny'!$P$94)</f>
        <v>0</v>
      </c>
      <c r="L181">
        <f>bef13over!L181*('bef13over filtrert gang'!L$3&gt;='Beregning - Til fots ny'!$P$114)*('bef13over filtrert gang'!L$3&lt;='Beregning - Til fots ny'!$P$115)*($A181='Beregning - Til fots ny'!$P$94)</f>
        <v>0</v>
      </c>
      <c r="M181">
        <f>bef13over!M181*('bef13over filtrert gang'!M$3&gt;='Beregning - Til fots ny'!$P$114)*('bef13over filtrert gang'!M$3&lt;='Beregning - Til fots ny'!$P$115)*($A181='Beregning - Til fots ny'!$P$94)</f>
        <v>0</v>
      </c>
      <c r="N181">
        <f>bef13over!N181*('bef13over filtrert gang'!N$3&gt;='Beregning - Til fots ny'!$P$114)*('bef13over filtrert gang'!N$3&lt;='Beregning - Til fots ny'!$P$115)*($A181='Beregning - Til fots ny'!$P$94)</f>
        <v>0</v>
      </c>
      <c r="O181">
        <f>bef13over!O181*('bef13over filtrert gang'!O$3&gt;='Beregning - Til fots ny'!$P$114)*('bef13over filtrert gang'!O$3&lt;='Beregning - Til fots ny'!$P$115)*($A181='Beregning - Til fots ny'!$P$94)</f>
        <v>0</v>
      </c>
      <c r="P181">
        <f>bef13over!P181*('bef13over filtrert gang'!P$3&gt;='Beregning - Til fots ny'!$P$114)*('bef13over filtrert gang'!P$3&lt;='Beregning - Til fots ny'!$P$115)*($A181='Beregning - Til fots ny'!$P$94)</f>
        <v>0</v>
      </c>
      <c r="Q181">
        <f>bef13over!Q181*('bef13over filtrert gang'!Q$3&gt;='Beregning - Til fots ny'!$P$114)*('bef13over filtrert gang'!Q$3&lt;='Beregning - Til fots ny'!$P$115)*($A181='Beregning - Til fots ny'!$P$94)</f>
        <v>0</v>
      </c>
      <c r="R181">
        <f>bef13over!R181*('bef13over filtrert gang'!R$3&gt;='Beregning - Til fots ny'!$P$114)*('bef13over filtrert gang'!R$3&lt;='Beregning - Til fots ny'!$P$115)*($A181='Beregning - Til fots ny'!$P$94)</f>
        <v>0</v>
      </c>
      <c r="S181">
        <f>bef13over!S181*('bef13over filtrert gang'!S$3&gt;='Beregning - Til fots ny'!$P$114)*('bef13over filtrert gang'!S$3&lt;='Beregning - Til fots ny'!$P$115)*($A181='Beregning - Til fots ny'!$P$94)</f>
        <v>0</v>
      </c>
      <c r="T181">
        <f>bef13over!T181*('bef13over filtrert gang'!T$3&gt;='Beregning - Til fots ny'!$P$114)*('bef13over filtrert gang'!T$3&lt;='Beregning - Til fots ny'!$P$115)*($A181='Beregning - Til fots ny'!$P$94)</f>
        <v>0</v>
      </c>
      <c r="U181">
        <f>bef13over!U181*('bef13over filtrert gang'!U$3&gt;='Beregning - Til fots ny'!$P$114)*('bef13over filtrert gang'!U$3&lt;='Beregning - Til fots ny'!$P$115)*($A181='Beregning - Til fots ny'!$P$94)</f>
        <v>0</v>
      </c>
      <c r="V181">
        <f>bef13over!V181*('bef13over filtrert gang'!V$3&gt;='Beregning - Til fots ny'!$P$114)*('bef13over filtrert gang'!V$3&lt;='Beregning - Til fots ny'!$P$115)*($A181='Beregning - Til fots ny'!$P$94)</f>
        <v>0</v>
      </c>
      <c r="W181">
        <f>bef13over!W181*('bef13over filtrert gang'!W$3&gt;='Beregning - Til fots ny'!$P$114)*('bef13over filtrert gang'!W$3&lt;='Beregning - Til fots ny'!$P$115)*($A181='Beregning - Til fots ny'!$P$94)</f>
        <v>0</v>
      </c>
      <c r="X181">
        <f>bef13over!X181*('bef13over filtrert gang'!X$3&gt;='Beregning - Til fots ny'!$P$114)*('bef13over filtrert gang'!X$3&lt;='Beregning - Til fots ny'!$P$115)*($A181='Beregning - Til fots ny'!$P$94)</f>
        <v>0</v>
      </c>
      <c r="Y181">
        <f>bef13over!Y181*('bef13over filtrert gang'!Y$3&gt;='Beregning - Til fots ny'!$P$114)*('bef13over filtrert gang'!Y$3&lt;='Beregning - Til fots ny'!$P$115)*($A181='Beregning - Til fots ny'!$P$94)</f>
        <v>0</v>
      </c>
      <c r="Z181">
        <f>bef13over!Z181*('bef13over filtrert gang'!Z$3&gt;='Beregning - Til fots ny'!$P$114)*('bef13over filtrert gang'!Z$3&lt;='Beregning - Til fots ny'!$P$115)*($A181='Beregning - Til fots ny'!$P$94)</f>
        <v>0</v>
      </c>
      <c r="AA181">
        <f>bef13over!AA181*('bef13over filtrert gang'!AA$3&gt;='Beregning - Til fots ny'!$P$114)*('bef13over filtrert gang'!AA$3&lt;='Beregning - Til fots ny'!$P$115)*($A181='Beregning - Til fots ny'!$P$94)</f>
        <v>0</v>
      </c>
      <c r="AB181">
        <f>bef13over!AB181*('bef13over filtrert gang'!AB$3&gt;='Beregning - Til fots ny'!$P$114)*('bef13over filtrert gang'!AB$3&lt;='Beregning - Til fots ny'!$P$115)*($A181='Beregning - Til fots ny'!$P$94)</f>
        <v>0</v>
      </c>
      <c r="AC181">
        <f>bef13over!AC181*('bef13over filtrert gang'!AC$3&gt;='Beregning - Til fots ny'!$P$114)*('bef13over filtrert gang'!AC$3&lt;='Beregning - Til fots ny'!$P$115)*($A181='Beregning - Til fots ny'!$P$94)</f>
        <v>0</v>
      </c>
      <c r="AD181">
        <f>bef13over!AD181*('bef13over filtrert gang'!AD$3&gt;='Beregning - Til fots ny'!$P$114)*('bef13over filtrert gang'!AD$3&lt;='Beregning - Til fots ny'!$P$115)*($A181='Beregning - Til fots ny'!$P$94)</f>
        <v>0</v>
      </c>
    </row>
    <row r="182" spans="1:30">
      <c r="A182">
        <v>1114</v>
      </c>
      <c r="B182">
        <f>bef13over!B182*('bef13over filtrert gang'!B$3&gt;='Beregning - Til fots ny'!$P$114)*('bef13over filtrert gang'!B$3&lt;='Beregning - Til fots ny'!$P$115)*($A182='Beregning - Til fots ny'!$P$94)</f>
        <v>0</v>
      </c>
      <c r="C182">
        <f>bef13over!C182*('bef13over filtrert gang'!C$3&gt;='Beregning - Til fots ny'!$P$114)*('bef13over filtrert gang'!C$3&lt;='Beregning - Til fots ny'!$P$115)*($A182='Beregning - Til fots ny'!$P$94)</f>
        <v>0</v>
      </c>
      <c r="D182">
        <f>bef13over!D182*('bef13over filtrert gang'!D$3&gt;='Beregning - Til fots ny'!$P$114)*('bef13over filtrert gang'!D$3&lt;='Beregning - Til fots ny'!$P$115)*($A182='Beregning - Til fots ny'!$P$94)</f>
        <v>0</v>
      </c>
      <c r="E182">
        <f>bef13over!E182*('bef13over filtrert gang'!E$3&gt;='Beregning - Til fots ny'!$P$114)*('bef13over filtrert gang'!E$3&lt;='Beregning - Til fots ny'!$P$115)*($A182='Beregning - Til fots ny'!$P$94)</f>
        <v>0</v>
      </c>
      <c r="F182">
        <f>bef13over!F182*('bef13over filtrert gang'!F$3&gt;='Beregning - Til fots ny'!$P$114)*('bef13over filtrert gang'!F$3&lt;='Beregning - Til fots ny'!$P$115)*($A182='Beregning - Til fots ny'!$P$94)</f>
        <v>0</v>
      </c>
      <c r="G182">
        <f>bef13over!G182*('bef13over filtrert gang'!G$3&gt;='Beregning - Til fots ny'!$P$114)*('bef13over filtrert gang'!G$3&lt;='Beregning - Til fots ny'!$P$115)*($A182='Beregning - Til fots ny'!$P$94)</f>
        <v>0</v>
      </c>
      <c r="H182">
        <f>bef13over!H182*('bef13over filtrert gang'!H$3&gt;='Beregning - Til fots ny'!$P$114)*('bef13over filtrert gang'!H$3&lt;='Beregning - Til fots ny'!$P$115)*($A182='Beregning - Til fots ny'!$P$94)</f>
        <v>0</v>
      </c>
      <c r="I182">
        <f>bef13over!I182*('bef13over filtrert gang'!I$3&gt;='Beregning - Til fots ny'!$P$114)*('bef13over filtrert gang'!I$3&lt;='Beregning - Til fots ny'!$P$115)*($A182='Beregning - Til fots ny'!$P$94)</f>
        <v>0</v>
      </c>
      <c r="J182">
        <f>bef13over!J182*('bef13over filtrert gang'!J$3&gt;='Beregning - Til fots ny'!$P$114)*('bef13over filtrert gang'!J$3&lt;='Beregning - Til fots ny'!$P$115)*($A182='Beregning - Til fots ny'!$P$94)</f>
        <v>0</v>
      </c>
      <c r="K182">
        <f>bef13over!K182*('bef13over filtrert gang'!K$3&gt;='Beregning - Til fots ny'!$P$114)*('bef13over filtrert gang'!K$3&lt;='Beregning - Til fots ny'!$P$115)*($A182='Beregning - Til fots ny'!$P$94)</f>
        <v>0</v>
      </c>
      <c r="L182">
        <f>bef13over!L182*('bef13over filtrert gang'!L$3&gt;='Beregning - Til fots ny'!$P$114)*('bef13over filtrert gang'!L$3&lt;='Beregning - Til fots ny'!$P$115)*($A182='Beregning - Til fots ny'!$P$94)</f>
        <v>0</v>
      </c>
      <c r="M182">
        <f>bef13over!M182*('bef13over filtrert gang'!M$3&gt;='Beregning - Til fots ny'!$P$114)*('bef13over filtrert gang'!M$3&lt;='Beregning - Til fots ny'!$P$115)*($A182='Beregning - Til fots ny'!$P$94)</f>
        <v>0</v>
      </c>
      <c r="N182">
        <f>bef13over!N182*('bef13over filtrert gang'!N$3&gt;='Beregning - Til fots ny'!$P$114)*('bef13over filtrert gang'!N$3&lt;='Beregning - Til fots ny'!$P$115)*($A182='Beregning - Til fots ny'!$P$94)</f>
        <v>0</v>
      </c>
      <c r="O182">
        <f>bef13over!O182*('bef13over filtrert gang'!O$3&gt;='Beregning - Til fots ny'!$P$114)*('bef13over filtrert gang'!O$3&lt;='Beregning - Til fots ny'!$P$115)*($A182='Beregning - Til fots ny'!$P$94)</f>
        <v>0</v>
      </c>
      <c r="P182">
        <f>bef13over!P182*('bef13over filtrert gang'!P$3&gt;='Beregning - Til fots ny'!$P$114)*('bef13over filtrert gang'!P$3&lt;='Beregning - Til fots ny'!$P$115)*($A182='Beregning - Til fots ny'!$P$94)</f>
        <v>0</v>
      </c>
      <c r="Q182">
        <f>bef13over!Q182*('bef13over filtrert gang'!Q$3&gt;='Beregning - Til fots ny'!$P$114)*('bef13over filtrert gang'!Q$3&lt;='Beregning - Til fots ny'!$P$115)*($A182='Beregning - Til fots ny'!$P$94)</f>
        <v>0</v>
      </c>
      <c r="R182">
        <f>bef13over!R182*('bef13over filtrert gang'!R$3&gt;='Beregning - Til fots ny'!$P$114)*('bef13over filtrert gang'!R$3&lt;='Beregning - Til fots ny'!$P$115)*($A182='Beregning - Til fots ny'!$P$94)</f>
        <v>0</v>
      </c>
      <c r="S182">
        <f>bef13over!S182*('bef13over filtrert gang'!S$3&gt;='Beregning - Til fots ny'!$P$114)*('bef13over filtrert gang'!S$3&lt;='Beregning - Til fots ny'!$P$115)*($A182='Beregning - Til fots ny'!$P$94)</f>
        <v>0</v>
      </c>
      <c r="T182">
        <f>bef13over!T182*('bef13over filtrert gang'!T$3&gt;='Beregning - Til fots ny'!$P$114)*('bef13over filtrert gang'!T$3&lt;='Beregning - Til fots ny'!$P$115)*($A182='Beregning - Til fots ny'!$P$94)</f>
        <v>0</v>
      </c>
      <c r="U182">
        <f>bef13over!U182*('bef13over filtrert gang'!U$3&gt;='Beregning - Til fots ny'!$P$114)*('bef13over filtrert gang'!U$3&lt;='Beregning - Til fots ny'!$P$115)*($A182='Beregning - Til fots ny'!$P$94)</f>
        <v>0</v>
      </c>
      <c r="V182">
        <f>bef13over!V182*('bef13over filtrert gang'!V$3&gt;='Beregning - Til fots ny'!$P$114)*('bef13over filtrert gang'!V$3&lt;='Beregning - Til fots ny'!$P$115)*($A182='Beregning - Til fots ny'!$P$94)</f>
        <v>0</v>
      </c>
      <c r="W182">
        <f>bef13over!W182*('bef13over filtrert gang'!W$3&gt;='Beregning - Til fots ny'!$P$114)*('bef13over filtrert gang'!W$3&lt;='Beregning - Til fots ny'!$P$115)*($A182='Beregning - Til fots ny'!$P$94)</f>
        <v>0</v>
      </c>
      <c r="X182">
        <f>bef13over!X182*('bef13over filtrert gang'!X$3&gt;='Beregning - Til fots ny'!$P$114)*('bef13over filtrert gang'!X$3&lt;='Beregning - Til fots ny'!$P$115)*($A182='Beregning - Til fots ny'!$P$94)</f>
        <v>0</v>
      </c>
      <c r="Y182">
        <f>bef13over!Y182*('bef13over filtrert gang'!Y$3&gt;='Beregning - Til fots ny'!$P$114)*('bef13over filtrert gang'!Y$3&lt;='Beregning - Til fots ny'!$P$115)*($A182='Beregning - Til fots ny'!$P$94)</f>
        <v>0</v>
      </c>
      <c r="Z182">
        <f>bef13over!Z182*('bef13over filtrert gang'!Z$3&gt;='Beregning - Til fots ny'!$P$114)*('bef13over filtrert gang'!Z$3&lt;='Beregning - Til fots ny'!$P$115)*($A182='Beregning - Til fots ny'!$P$94)</f>
        <v>0</v>
      </c>
      <c r="AA182">
        <f>bef13over!AA182*('bef13over filtrert gang'!AA$3&gt;='Beregning - Til fots ny'!$P$114)*('bef13over filtrert gang'!AA$3&lt;='Beregning - Til fots ny'!$P$115)*($A182='Beregning - Til fots ny'!$P$94)</f>
        <v>0</v>
      </c>
      <c r="AB182">
        <f>bef13over!AB182*('bef13over filtrert gang'!AB$3&gt;='Beregning - Til fots ny'!$P$114)*('bef13over filtrert gang'!AB$3&lt;='Beregning - Til fots ny'!$P$115)*($A182='Beregning - Til fots ny'!$P$94)</f>
        <v>0</v>
      </c>
      <c r="AC182">
        <f>bef13over!AC182*('bef13over filtrert gang'!AC$3&gt;='Beregning - Til fots ny'!$P$114)*('bef13over filtrert gang'!AC$3&lt;='Beregning - Til fots ny'!$P$115)*($A182='Beregning - Til fots ny'!$P$94)</f>
        <v>0</v>
      </c>
      <c r="AD182">
        <f>bef13over!AD182*('bef13over filtrert gang'!AD$3&gt;='Beregning - Til fots ny'!$P$114)*('bef13over filtrert gang'!AD$3&lt;='Beregning - Til fots ny'!$P$115)*($A182='Beregning - Til fots ny'!$P$94)</f>
        <v>0</v>
      </c>
    </row>
    <row r="183" spans="1:30">
      <c r="A183">
        <v>1119</v>
      </c>
      <c r="B183">
        <f>bef13over!B183*('bef13over filtrert gang'!B$3&gt;='Beregning - Til fots ny'!$P$114)*('bef13over filtrert gang'!B$3&lt;='Beregning - Til fots ny'!$P$115)*($A183='Beregning - Til fots ny'!$P$94)</f>
        <v>0</v>
      </c>
      <c r="C183">
        <f>bef13over!C183*('bef13over filtrert gang'!C$3&gt;='Beregning - Til fots ny'!$P$114)*('bef13over filtrert gang'!C$3&lt;='Beregning - Til fots ny'!$P$115)*($A183='Beregning - Til fots ny'!$P$94)</f>
        <v>0</v>
      </c>
      <c r="D183">
        <f>bef13over!D183*('bef13over filtrert gang'!D$3&gt;='Beregning - Til fots ny'!$P$114)*('bef13over filtrert gang'!D$3&lt;='Beregning - Til fots ny'!$P$115)*($A183='Beregning - Til fots ny'!$P$94)</f>
        <v>0</v>
      </c>
      <c r="E183">
        <f>bef13over!E183*('bef13over filtrert gang'!E$3&gt;='Beregning - Til fots ny'!$P$114)*('bef13over filtrert gang'!E$3&lt;='Beregning - Til fots ny'!$P$115)*($A183='Beregning - Til fots ny'!$P$94)</f>
        <v>0</v>
      </c>
      <c r="F183">
        <f>bef13over!F183*('bef13over filtrert gang'!F$3&gt;='Beregning - Til fots ny'!$P$114)*('bef13over filtrert gang'!F$3&lt;='Beregning - Til fots ny'!$P$115)*($A183='Beregning - Til fots ny'!$P$94)</f>
        <v>0</v>
      </c>
      <c r="G183">
        <f>bef13over!G183*('bef13over filtrert gang'!G$3&gt;='Beregning - Til fots ny'!$P$114)*('bef13over filtrert gang'!G$3&lt;='Beregning - Til fots ny'!$P$115)*($A183='Beregning - Til fots ny'!$P$94)</f>
        <v>0</v>
      </c>
      <c r="H183">
        <f>bef13over!H183*('bef13over filtrert gang'!H$3&gt;='Beregning - Til fots ny'!$P$114)*('bef13over filtrert gang'!H$3&lt;='Beregning - Til fots ny'!$P$115)*($A183='Beregning - Til fots ny'!$P$94)</f>
        <v>0</v>
      </c>
      <c r="I183">
        <f>bef13over!I183*('bef13over filtrert gang'!I$3&gt;='Beregning - Til fots ny'!$P$114)*('bef13over filtrert gang'!I$3&lt;='Beregning - Til fots ny'!$P$115)*($A183='Beregning - Til fots ny'!$P$94)</f>
        <v>0</v>
      </c>
      <c r="J183">
        <f>bef13over!J183*('bef13over filtrert gang'!J$3&gt;='Beregning - Til fots ny'!$P$114)*('bef13over filtrert gang'!J$3&lt;='Beregning - Til fots ny'!$P$115)*($A183='Beregning - Til fots ny'!$P$94)</f>
        <v>0</v>
      </c>
      <c r="K183">
        <f>bef13over!K183*('bef13over filtrert gang'!K$3&gt;='Beregning - Til fots ny'!$P$114)*('bef13over filtrert gang'!K$3&lt;='Beregning - Til fots ny'!$P$115)*($A183='Beregning - Til fots ny'!$P$94)</f>
        <v>0</v>
      </c>
      <c r="L183">
        <f>bef13over!L183*('bef13over filtrert gang'!L$3&gt;='Beregning - Til fots ny'!$P$114)*('bef13over filtrert gang'!L$3&lt;='Beregning - Til fots ny'!$P$115)*($A183='Beregning - Til fots ny'!$P$94)</f>
        <v>0</v>
      </c>
      <c r="M183">
        <f>bef13over!M183*('bef13over filtrert gang'!M$3&gt;='Beregning - Til fots ny'!$P$114)*('bef13over filtrert gang'!M$3&lt;='Beregning - Til fots ny'!$P$115)*($A183='Beregning - Til fots ny'!$P$94)</f>
        <v>0</v>
      </c>
      <c r="N183">
        <f>bef13over!N183*('bef13over filtrert gang'!N$3&gt;='Beregning - Til fots ny'!$P$114)*('bef13over filtrert gang'!N$3&lt;='Beregning - Til fots ny'!$P$115)*($A183='Beregning - Til fots ny'!$P$94)</f>
        <v>0</v>
      </c>
      <c r="O183">
        <f>bef13over!O183*('bef13over filtrert gang'!O$3&gt;='Beregning - Til fots ny'!$P$114)*('bef13over filtrert gang'!O$3&lt;='Beregning - Til fots ny'!$P$115)*($A183='Beregning - Til fots ny'!$P$94)</f>
        <v>0</v>
      </c>
      <c r="P183">
        <f>bef13over!P183*('bef13over filtrert gang'!P$3&gt;='Beregning - Til fots ny'!$P$114)*('bef13over filtrert gang'!P$3&lt;='Beregning - Til fots ny'!$P$115)*($A183='Beregning - Til fots ny'!$P$94)</f>
        <v>0</v>
      </c>
      <c r="Q183">
        <f>bef13over!Q183*('bef13over filtrert gang'!Q$3&gt;='Beregning - Til fots ny'!$P$114)*('bef13over filtrert gang'!Q$3&lt;='Beregning - Til fots ny'!$P$115)*($A183='Beregning - Til fots ny'!$P$94)</f>
        <v>0</v>
      </c>
      <c r="R183">
        <f>bef13over!R183*('bef13over filtrert gang'!R$3&gt;='Beregning - Til fots ny'!$P$114)*('bef13over filtrert gang'!R$3&lt;='Beregning - Til fots ny'!$P$115)*($A183='Beregning - Til fots ny'!$P$94)</f>
        <v>0</v>
      </c>
      <c r="S183">
        <f>bef13over!S183*('bef13over filtrert gang'!S$3&gt;='Beregning - Til fots ny'!$P$114)*('bef13over filtrert gang'!S$3&lt;='Beregning - Til fots ny'!$P$115)*($A183='Beregning - Til fots ny'!$P$94)</f>
        <v>0</v>
      </c>
      <c r="T183">
        <f>bef13over!T183*('bef13over filtrert gang'!T$3&gt;='Beregning - Til fots ny'!$P$114)*('bef13over filtrert gang'!T$3&lt;='Beregning - Til fots ny'!$P$115)*($A183='Beregning - Til fots ny'!$P$94)</f>
        <v>0</v>
      </c>
      <c r="U183">
        <f>bef13over!U183*('bef13over filtrert gang'!U$3&gt;='Beregning - Til fots ny'!$P$114)*('bef13over filtrert gang'!U$3&lt;='Beregning - Til fots ny'!$P$115)*($A183='Beregning - Til fots ny'!$P$94)</f>
        <v>0</v>
      </c>
      <c r="V183">
        <f>bef13over!V183*('bef13over filtrert gang'!V$3&gt;='Beregning - Til fots ny'!$P$114)*('bef13over filtrert gang'!V$3&lt;='Beregning - Til fots ny'!$P$115)*($A183='Beregning - Til fots ny'!$P$94)</f>
        <v>0</v>
      </c>
      <c r="W183">
        <f>bef13over!W183*('bef13over filtrert gang'!W$3&gt;='Beregning - Til fots ny'!$P$114)*('bef13over filtrert gang'!W$3&lt;='Beregning - Til fots ny'!$P$115)*($A183='Beregning - Til fots ny'!$P$94)</f>
        <v>0</v>
      </c>
      <c r="X183">
        <f>bef13over!X183*('bef13over filtrert gang'!X$3&gt;='Beregning - Til fots ny'!$P$114)*('bef13over filtrert gang'!X$3&lt;='Beregning - Til fots ny'!$P$115)*($A183='Beregning - Til fots ny'!$P$94)</f>
        <v>0</v>
      </c>
      <c r="Y183">
        <f>bef13over!Y183*('bef13over filtrert gang'!Y$3&gt;='Beregning - Til fots ny'!$P$114)*('bef13over filtrert gang'!Y$3&lt;='Beregning - Til fots ny'!$P$115)*($A183='Beregning - Til fots ny'!$P$94)</f>
        <v>0</v>
      </c>
      <c r="Z183">
        <f>bef13over!Z183*('bef13over filtrert gang'!Z$3&gt;='Beregning - Til fots ny'!$P$114)*('bef13over filtrert gang'!Z$3&lt;='Beregning - Til fots ny'!$P$115)*($A183='Beregning - Til fots ny'!$P$94)</f>
        <v>0</v>
      </c>
      <c r="AA183">
        <f>bef13over!AA183*('bef13over filtrert gang'!AA$3&gt;='Beregning - Til fots ny'!$P$114)*('bef13over filtrert gang'!AA$3&lt;='Beregning - Til fots ny'!$P$115)*($A183='Beregning - Til fots ny'!$P$94)</f>
        <v>0</v>
      </c>
      <c r="AB183">
        <f>bef13over!AB183*('bef13over filtrert gang'!AB$3&gt;='Beregning - Til fots ny'!$P$114)*('bef13over filtrert gang'!AB$3&lt;='Beregning - Til fots ny'!$P$115)*($A183='Beregning - Til fots ny'!$P$94)</f>
        <v>0</v>
      </c>
      <c r="AC183">
        <f>bef13over!AC183*('bef13over filtrert gang'!AC$3&gt;='Beregning - Til fots ny'!$P$114)*('bef13over filtrert gang'!AC$3&lt;='Beregning - Til fots ny'!$P$115)*($A183='Beregning - Til fots ny'!$P$94)</f>
        <v>0</v>
      </c>
      <c r="AD183">
        <f>bef13over!AD183*('bef13over filtrert gang'!AD$3&gt;='Beregning - Til fots ny'!$P$114)*('bef13over filtrert gang'!AD$3&lt;='Beregning - Til fots ny'!$P$115)*($A183='Beregning - Til fots ny'!$P$94)</f>
        <v>0</v>
      </c>
    </row>
    <row r="184" spans="1:30">
      <c r="A184">
        <v>1120</v>
      </c>
      <c r="B184">
        <f>bef13over!B184*('bef13over filtrert gang'!B$3&gt;='Beregning - Til fots ny'!$P$114)*('bef13over filtrert gang'!B$3&lt;='Beregning - Til fots ny'!$P$115)*($A184='Beregning - Til fots ny'!$P$94)</f>
        <v>0</v>
      </c>
      <c r="C184">
        <f>bef13over!C184*('bef13over filtrert gang'!C$3&gt;='Beregning - Til fots ny'!$P$114)*('bef13over filtrert gang'!C$3&lt;='Beregning - Til fots ny'!$P$115)*($A184='Beregning - Til fots ny'!$P$94)</f>
        <v>0</v>
      </c>
      <c r="D184">
        <f>bef13over!D184*('bef13over filtrert gang'!D$3&gt;='Beregning - Til fots ny'!$P$114)*('bef13over filtrert gang'!D$3&lt;='Beregning - Til fots ny'!$P$115)*($A184='Beregning - Til fots ny'!$P$94)</f>
        <v>0</v>
      </c>
      <c r="E184">
        <f>bef13over!E184*('bef13over filtrert gang'!E$3&gt;='Beregning - Til fots ny'!$P$114)*('bef13over filtrert gang'!E$3&lt;='Beregning - Til fots ny'!$P$115)*($A184='Beregning - Til fots ny'!$P$94)</f>
        <v>0</v>
      </c>
      <c r="F184">
        <f>bef13over!F184*('bef13over filtrert gang'!F$3&gt;='Beregning - Til fots ny'!$P$114)*('bef13over filtrert gang'!F$3&lt;='Beregning - Til fots ny'!$P$115)*($A184='Beregning - Til fots ny'!$P$94)</f>
        <v>0</v>
      </c>
      <c r="G184">
        <f>bef13over!G184*('bef13over filtrert gang'!G$3&gt;='Beregning - Til fots ny'!$P$114)*('bef13over filtrert gang'!G$3&lt;='Beregning - Til fots ny'!$P$115)*($A184='Beregning - Til fots ny'!$P$94)</f>
        <v>0</v>
      </c>
      <c r="H184">
        <f>bef13over!H184*('bef13over filtrert gang'!H$3&gt;='Beregning - Til fots ny'!$P$114)*('bef13over filtrert gang'!H$3&lt;='Beregning - Til fots ny'!$P$115)*($A184='Beregning - Til fots ny'!$P$94)</f>
        <v>0</v>
      </c>
      <c r="I184">
        <f>bef13over!I184*('bef13over filtrert gang'!I$3&gt;='Beregning - Til fots ny'!$P$114)*('bef13over filtrert gang'!I$3&lt;='Beregning - Til fots ny'!$P$115)*($A184='Beregning - Til fots ny'!$P$94)</f>
        <v>0</v>
      </c>
      <c r="J184">
        <f>bef13over!J184*('bef13over filtrert gang'!J$3&gt;='Beregning - Til fots ny'!$P$114)*('bef13over filtrert gang'!J$3&lt;='Beregning - Til fots ny'!$P$115)*($A184='Beregning - Til fots ny'!$P$94)</f>
        <v>0</v>
      </c>
      <c r="K184">
        <f>bef13over!K184*('bef13over filtrert gang'!K$3&gt;='Beregning - Til fots ny'!$P$114)*('bef13over filtrert gang'!K$3&lt;='Beregning - Til fots ny'!$P$115)*($A184='Beregning - Til fots ny'!$P$94)</f>
        <v>0</v>
      </c>
      <c r="L184">
        <f>bef13over!L184*('bef13over filtrert gang'!L$3&gt;='Beregning - Til fots ny'!$P$114)*('bef13over filtrert gang'!L$3&lt;='Beregning - Til fots ny'!$P$115)*($A184='Beregning - Til fots ny'!$P$94)</f>
        <v>0</v>
      </c>
      <c r="M184">
        <f>bef13over!M184*('bef13over filtrert gang'!M$3&gt;='Beregning - Til fots ny'!$P$114)*('bef13over filtrert gang'!M$3&lt;='Beregning - Til fots ny'!$P$115)*($A184='Beregning - Til fots ny'!$P$94)</f>
        <v>0</v>
      </c>
      <c r="N184">
        <f>bef13over!N184*('bef13over filtrert gang'!N$3&gt;='Beregning - Til fots ny'!$P$114)*('bef13over filtrert gang'!N$3&lt;='Beregning - Til fots ny'!$P$115)*($A184='Beregning - Til fots ny'!$P$94)</f>
        <v>0</v>
      </c>
      <c r="O184">
        <f>bef13over!O184*('bef13over filtrert gang'!O$3&gt;='Beregning - Til fots ny'!$P$114)*('bef13over filtrert gang'!O$3&lt;='Beregning - Til fots ny'!$P$115)*($A184='Beregning - Til fots ny'!$P$94)</f>
        <v>0</v>
      </c>
      <c r="P184">
        <f>bef13over!P184*('bef13over filtrert gang'!P$3&gt;='Beregning - Til fots ny'!$P$114)*('bef13over filtrert gang'!P$3&lt;='Beregning - Til fots ny'!$P$115)*($A184='Beregning - Til fots ny'!$P$94)</f>
        <v>0</v>
      </c>
      <c r="Q184">
        <f>bef13over!Q184*('bef13over filtrert gang'!Q$3&gt;='Beregning - Til fots ny'!$P$114)*('bef13over filtrert gang'!Q$3&lt;='Beregning - Til fots ny'!$P$115)*($A184='Beregning - Til fots ny'!$P$94)</f>
        <v>0</v>
      </c>
      <c r="R184">
        <f>bef13over!R184*('bef13over filtrert gang'!R$3&gt;='Beregning - Til fots ny'!$P$114)*('bef13over filtrert gang'!R$3&lt;='Beregning - Til fots ny'!$P$115)*($A184='Beregning - Til fots ny'!$P$94)</f>
        <v>0</v>
      </c>
      <c r="S184">
        <f>bef13over!S184*('bef13over filtrert gang'!S$3&gt;='Beregning - Til fots ny'!$P$114)*('bef13over filtrert gang'!S$3&lt;='Beregning - Til fots ny'!$P$115)*($A184='Beregning - Til fots ny'!$P$94)</f>
        <v>0</v>
      </c>
      <c r="T184">
        <f>bef13over!T184*('bef13over filtrert gang'!T$3&gt;='Beregning - Til fots ny'!$P$114)*('bef13over filtrert gang'!T$3&lt;='Beregning - Til fots ny'!$P$115)*($A184='Beregning - Til fots ny'!$P$94)</f>
        <v>0</v>
      </c>
      <c r="U184">
        <f>bef13over!U184*('bef13over filtrert gang'!U$3&gt;='Beregning - Til fots ny'!$P$114)*('bef13over filtrert gang'!U$3&lt;='Beregning - Til fots ny'!$P$115)*($A184='Beregning - Til fots ny'!$P$94)</f>
        <v>0</v>
      </c>
      <c r="V184">
        <f>bef13over!V184*('bef13over filtrert gang'!V$3&gt;='Beregning - Til fots ny'!$P$114)*('bef13over filtrert gang'!V$3&lt;='Beregning - Til fots ny'!$P$115)*($A184='Beregning - Til fots ny'!$P$94)</f>
        <v>0</v>
      </c>
      <c r="W184">
        <f>bef13over!W184*('bef13over filtrert gang'!W$3&gt;='Beregning - Til fots ny'!$P$114)*('bef13over filtrert gang'!W$3&lt;='Beregning - Til fots ny'!$P$115)*($A184='Beregning - Til fots ny'!$P$94)</f>
        <v>0</v>
      </c>
      <c r="X184">
        <f>bef13over!X184*('bef13over filtrert gang'!X$3&gt;='Beregning - Til fots ny'!$P$114)*('bef13over filtrert gang'!X$3&lt;='Beregning - Til fots ny'!$P$115)*($A184='Beregning - Til fots ny'!$P$94)</f>
        <v>0</v>
      </c>
      <c r="Y184">
        <f>bef13over!Y184*('bef13over filtrert gang'!Y$3&gt;='Beregning - Til fots ny'!$P$114)*('bef13over filtrert gang'!Y$3&lt;='Beregning - Til fots ny'!$P$115)*($A184='Beregning - Til fots ny'!$P$94)</f>
        <v>0</v>
      </c>
      <c r="Z184">
        <f>bef13over!Z184*('bef13over filtrert gang'!Z$3&gt;='Beregning - Til fots ny'!$P$114)*('bef13over filtrert gang'!Z$3&lt;='Beregning - Til fots ny'!$P$115)*($A184='Beregning - Til fots ny'!$P$94)</f>
        <v>0</v>
      </c>
      <c r="AA184">
        <f>bef13over!AA184*('bef13over filtrert gang'!AA$3&gt;='Beregning - Til fots ny'!$P$114)*('bef13over filtrert gang'!AA$3&lt;='Beregning - Til fots ny'!$P$115)*($A184='Beregning - Til fots ny'!$P$94)</f>
        <v>0</v>
      </c>
      <c r="AB184">
        <f>bef13over!AB184*('bef13over filtrert gang'!AB$3&gt;='Beregning - Til fots ny'!$P$114)*('bef13over filtrert gang'!AB$3&lt;='Beregning - Til fots ny'!$P$115)*($A184='Beregning - Til fots ny'!$P$94)</f>
        <v>0</v>
      </c>
      <c r="AC184">
        <f>bef13over!AC184*('bef13over filtrert gang'!AC$3&gt;='Beregning - Til fots ny'!$P$114)*('bef13over filtrert gang'!AC$3&lt;='Beregning - Til fots ny'!$P$115)*($A184='Beregning - Til fots ny'!$P$94)</f>
        <v>0</v>
      </c>
      <c r="AD184">
        <f>bef13over!AD184*('bef13over filtrert gang'!AD$3&gt;='Beregning - Til fots ny'!$P$114)*('bef13over filtrert gang'!AD$3&lt;='Beregning - Til fots ny'!$P$115)*($A184='Beregning - Til fots ny'!$P$94)</f>
        <v>0</v>
      </c>
    </row>
    <row r="185" spans="1:30">
      <c r="A185">
        <v>1121</v>
      </c>
      <c r="B185">
        <f>bef13over!B185*('bef13over filtrert gang'!B$3&gt;='Beregning - Til fots ny'!$P$114)*('bef13over filtrert gang'!B$3&lt;='Beregning - Til fots ny'!$P$115)*($A185='Beregning - Til fots ny'!$P$94)</f>
        <v>0</v>
      </c>
      <c r="C185">
        <f>bef13over!C185*('bef13over filtrert gang'!C$3&gt;='Beregning - Til fots ny'!$P$114)*('bef13over filtrert gang'!C$3&lt;='Beregning - Til fots ny'!$P$115)*($A185='Beregning - Til fots ny'!$P$94)</f>
        <v>0</v>
      </c>
      <c r="D185">
        <f>bef13over!D185*('bef13over filtrert gang'!D$3&gt;='Beregning - Til fots ny'!$P$114)*('bef13over filtrert gang'!D$3&lt;='Beregning - Til fots ny'!$P$115)*($A185='Beregning - Til fots ny'!$P$94)</f>
        <v>0</v>
      </c>
      <c r="E185">
        <f>bef13over!E185*('bef13over filtrert gang'!E$3&gt;='Beregning - Til fots ny'!$P$114)*('bef13over filtrert gang'!E$3&lt;='Beregning - Til fots ny'!$P$115)*($A185='Beregning - Til fots ny'!$P$94)</f>
        <v>0</v>
      </c>
      <c r="F185">
        <f>bef13over!F185*('bef13over filtrert gang'!F$3&gt;='Beregning - Til fots ny'!$P$114)*('bef13over filtrert gang'!F$3&lt;='Beregning - Til fots ny'!$P$115)*($A185='Beregning - Til fots ny'!$P$94)</f>
        <v>0</v>
      </c>
      <c r="G185">
        <f>bef13over!G185*('bef13over filtrert gang'!G$3&gt;='Beregning - Til fots ny'!$P$114)*('bef13over filtrert gang'!G$3&lt;='Beregning - Til fots ny'!$P$115)*($A185='Beregning - Til fots ny'!$P$94)</f>
        <v>0</v>
      </c>
      <c r="H185">
        <f>bef13over!H185*('bef13over filtrert gang'!H$3&gt;='Beregning - Til fots ny'!$P$114)*('bef13over filtrert gang'!H$3&lt;='Beregning - Til fots ny'!$P$115)*($A185='Beregning - Til fots ny'!$P$94)</f>
        <v>0</v>
      </c>
      <c r="I185">
        <f>bef13over!I185*('bef13over filtrert gang'!I$3&gt;='Beregning - Til fots ny'!$P$114)*('bef13over filtrert gang'!I$3&lt;='Beregning - Til fots ny'!$P$115)*($A185='Beregning - Til fots ny'!$P$94)</f>
        <v>0</v>
      </c>
      <c r="J185">
        <f>bef13over!J185*('bef13over filtrert gang'!J$3&gt;='Beregning - Til fots ny'!$P$114)*('bef13over filtrert gang'!J$3&lt;='Beregning - Til fots ny'!$P$115)*($A185='Beregning - Til fots ny'!$P$94)</f>
        <v>0</v>
      </c>
      <c r="K185">
        <f>bef13over!K185*('bef13over filtrert gang'!K$3&gt;='Beregning - Til fots ny'!$P$114)*('bef13over filtrert gang'!K$3&lt;='Beregning - Til fots ny'!$P$115)*($A185='Beregning - Til fots ny'!$P$94)</f>
        <v>0</v>
      </c>
      <c r="L185">
        <f>bef13over!L185*('bef13over filtrert gang'!L$3&gt;='Beregning - Til fots ny'!$P$114)*('bef13over filtrert gang'!L$3&lt;='Beregning - Til fots ny'!$P$115)*($A185='Beregning - Til fots ny'!$P$94)</f>
        <v>0</v>
      </c>
      <c r="M185">
        <f>bef13over!M185*('bef13over filtrert gang'!M$3&gt;='Beregning - Til fots ny'!$P$114)*('bef13over filtrert gang'!M$3&lt;='Beregning - Til fots ny'!$P$115)*($A185='Beregning - Til fots ny'!$P$94)</f>
        <v>0</v>
      </c>
      <c r="N185">
        <f>bef13over!N185*('bef13over filtrert gang'!N$3&gt;='Beregning - Til fots ny'!$P$114)*('bef13over filtrert gang'!N$3&lt;='Beregning - Til fots ny'!$P$115)*($A185='Beregning - Til fots ny'!$P$94)</f>
        <v>0</v>
      </c>
      <c r="O185">
        <f>bef13over!O185*('bef13over filtrert gang'!O$3&gt;='Beregning - Til fots ny'!$P$114)*('bef13over filtrert gang'!O$3&lt;='Beregning - Til fots ny'!$P$115)*($A185='Beregning - Til fots ny'!$P$94)</f>
        <v>0</v>
      </c>
      <c r="P185">
        <f>bef13over!P185*('bef13over filtrert gang'!P$3&gt;='Beregning - Til fots ny'!$P$114)*('bef13over filtrert gang'!P$3&lt;='Beregning - Til fots ny'!$P$115)*($A185='Beregning - Til fots ny'!$P$94)</f>
        <v>0</v>
      </c>
      <c r="Q185">
        <f>bef13over!Q185*('bef13over filtrert gang'!Q$3&gt;='Beregning - Til fots ny'!$P$114)*('bef13over filtrert gang'!Q$3&lt;='Beregning - Til fots ny'!$P$115)*($A185='Beregning - Til fots ny'!$P$94)</f>
        <v>0</v>
      </c>
      <c r="R185">
        <f>bef13over!R185*('bef13over filtrert gang'!R$3&gt;='Beregning - Til fots ny'!$P$114)*('bef13over filtrert gang'!R$3&lt;='Beregning - Til fots ny'!$P$115)*($A185='Beregning - Til fots ny'!$P$94)</f>
        <v>0</v>
      </c>
      <c r="S185">
        <f>bef13over!S185*('bef13over filtrert gang'!S$3&gt;='Beregning - Til fots ny'!$P$114)*('bef13over filtrert gang'!S$3&lt;='Beregning - Til fots ny'!$P$115)*($A185='Beregning - Til fots ny'!$P$94)</f>
        <v>0</v>
      </c>
      <c r="T185">
        <f>bef13over!T185*('bef13over filtrert gang'!T$3&gt;='Beregning - Til fots ny'!$P$114)*('bef13over filtrert gang'!T$3&lt;='Beregning - Til fots ny'!$P$115)*($A185='Beregning - Til fots ny'!$P$94)</f>
        <v>0</v>
      </c>
      <c r="U185">
        <f>bef13over!U185*('bef13over filtrert gang'!U$3&gt;='Beregning - Til fots ny'!$P$114)*('bef13over filtrert gang'!U$3&lt;='Beregning - Til fots ny'!$P$115)*($A185='Beregning - Til fots ny'!$P$94)</f>
        <v>0</v>
      </c>
      <c r="V185">
        <f>bef13over!V185*('bef13over filtrert gang'!V$3&gt;='Beregning - Til fots ny'!$P$114)*('bef13over filtrert gang'!V$3&lt;='Beregning - Til fots ny'!$P$115)*($A185='Beregning - Til fots ny'!$P$94)</f>
        <v>0</v>
      </c>
      <c r="W185">
        <f>bef13over!W185*('bef13over filtrert gang'!W$3&gt;='Beregning - Til fots ny'!$P$114)*('bef13over filtrert gang'!W$3&lt;='Beregning - Til fots ny'!$P$115)*($A185='Beregning - Til fots ny'!$P$94)</f>
        <v>0</v>
      </c>
      <c r="X185">
        <f>bef13over!X185*('bef13over filtrert gang'!X$3&gt;='Beregning - Til fots ny'!$P$114)*('bef13over filtrert gang'!X$3&lt;='Beregning - Til fots ny'!$P$115)*($A185='Beregning - Til fots ny'!$P$94)</f>
        <v>0</v>
      </c>
      <c r="Y185">
        <f>bef13over!Y185*('bef13over filtrert gang'!Y$3&gt;='Beregning - Til fots ny'!$P$114)*('bef13over filtrert gang'!Y$3&lt;='Beregning - Til fots ny'!$P$115)*($A185='Beregning - Til fots ny'!$P$94)</f>
        <v>0</v>
      </c>
      <c r="Z185">
        <f>bef13over!Z185*('bef13over filtrert gang'!Z$3&gt;='Beregning - Til fots ny'!$P$114)*('bef13over filtrert gang'!Z$3&lt;='Beregning - Til fots ny'!$P$115)*($A185='Beregning - Til fots ny'!$P$94)</f>
        <v>0</v>
      </c>
      <c r="AA185">
        <f>bef13over!AA185*('bef13over filtrert gang'!AA$3&gt;='Beregning - Til fots ny'!$P$114)*('bef13over filtrert gang'!AA$3&lt;='Beregning - Til fots ny'!$P$115)*($A185='Beregning - Til fots ny'!$P$94)</f>
        <v>0</v>
      </c>
      <c r="AB185">
        <f>bef13over!AB185*('bef13over filtrert gang'!AB$3&gt;='Beregning - Til fots ny'!$P$114)*('bef13over filtrert gang'!AB$3&lt;='Beregning - Til fots ny'!$P$115)*($A185='Beregning - Til fots ny'!$P$94)</f>
        <v>0</v>
      </c>
      <c r="AC185">
        <f>bef13over!AC185*('bef13over filtrert gang'!AC$3&gt;='Beregning - Til fots ny'!$P$114)*('bef13over filtrert gang'!AC$3&lt;='Beregning - Til fots ny'!$P$115)*($A185='Beregning - Til fots ny'!$P$94)</f>
        <v>0</v>
      </c>
      <c r="AD185">
        <f>bef13over!AD185*('bef13over filtrert gang'!AD$3&gt;='Beregning - Til fots ny'!$P$114)*('bef13over filtrert gang'!AD$3&lt;='Beregning - Til fots ny'!$P$115)*($A185='Beregning - Til fots ny'!$P$94)</f>
        <v>0</v>
      </c>
    </row>
    <row r="186" spans="1:30">
      <c r="A186">
        <v>1122</v>
      </c>
      <c r="B186">
        <f>bef13over!B186*('bef13over filtrert gang'!B$3&gt;='Beregning - Til fots ny'!$P$114)*('bef13over filtrert gang'!B$3&lt;='Beregning - Til fots ny'!$P$115)*($A186='Beregning - Til fots ny'!$P$94)</f>
        <v>0</v>
      </c>
      <c r="C186">
        <f>bef13over!C186*('bef13over filtrert gang'!C$3&gt;='Beregning - Til fots ny'!$P$114)*('bef13over filtrert gang'!C$3&lt;='Beregning - Til fots ny'!$P$115)*($A186='Beregning - Til fots ny'!$P$94)</f>
        <v>0</v>
      </c>
      <c r="D186">
        <f>bef13over!D186*('bef13over filtrert gang'!D$3&gt;='Beregning - Til fots ny'!$P$114)*('bef13over filtrert gang'!D$3&lt;='Beregning - Til fots ny'!$P$115)*($A186='Beregning - Til fots ny'!$P$94)</f>
        <v>0</v>
      </c>
      <c r="E186">
        <f>bef13over!E186*('bef13over filtrert gang'!E$3&gt;='Beregning - Til fots ny'!$P$114)*('bef13over filtrert gang'!E$3&lt;='Beregning - Til fots ny'!$P$115)*($A186='Beregning - Til fots ny'!$P$94)</f>
        <v>0</v>
      </c>
      <c r="F186">
        <f>bef13over!F186*('bef13over filtrert gang'!F$3&gt;='Beregning - Til fots ny'!$P$114)*('bef13over filtrert gang'!F$3&lt;='Beregning - Til fots ny'!$P$115)*($A186='Beregning - Til fots ny'!$P$94)</f>
        <v>0</v>
      </c>
      <c r="G186">
        <f>bef13over!G186*('bef13over filtrert gang'!G$3&gt;='Beregning - Til fots ny'!$P$114)*('bef13over filtrert gang'!G$3&lt;='Beregning - Til fots ny'!$P$115)*($A186='Beregning - Til fots ny'!$P$94)</f>
        <v>0</v>
      </c>
      <c r="H186">
        <f>bef13over!H186*('bef13over filtrert gang'!H$3&gt;='Beregning - Til fots ny'!$P$114)*('bef13over filtrert gang'!H$3&lt;='Beregning - Til fots ny'!$P$115)*($A186='Beregning - Til fots ny'!$P$94)</f>
        <v>0</v>
      </c>
      <c r="I186">
        <f>bef13over!I186*('bef13over filtrert gang'!I$3&gt;='Beregning - Til fots ny'!$P$114)*('bef13over filtrert gang'!I$3&lt;='Beregning - Til fots ny'!$P$115)*($A186='Beregning - Til fots ny'!$P$94)</f>
        <v>0</v>
      </c>
      <c r="J186">
        <f>bef13over!J186*('bef13over filtrert gang'!J$3&gt;='Beregning - Til fots ny'!$P$114)*('bef13over filtrert gang'!J$3&lt;='Beregning - Til fots ny'!$P$115)*($A186='Beregning - Til fots ny'!$P$94)</f>
        <v>0</v>
      </c>
      <c r="K186">
        <f>bef13over!K186*('bef13over filtrert gang'!K$3&gt;='Beregning - Til fots ny'!$P$114)*('bef13over filtrert gang'!K$3&lt;='Beregning - Til fots ny'!$P$115)*($A186='Beregning - Til fots ny'!$P$94)</f>
        <v>0</v>
      </c>
      <c r="L186">
        <f>bef13over!L186*('bef13over filtrert gang'!L$3&gt;='Beregning - Til fots ny'!$P$114)*('bef13over filtrert gang'!L$3&lt;='Beregning - Til fots ny'!$P$115)*($A186='Beregning - Til fots ny'!$P$94)</f>
        <v>0</v>
      </c>
      <c r="M186">
        <f>bef13over!M186*('bef13over filtrert gang'!M$3&gt;='Beregning - Til fots ny'!$P$114)*('bef13over filtrert gang'!M$3&lt;='Beregning - Til fots ny'!$P$115)*($A186='Beregning - Til fots ny'!$P$94)</f>
        <v>0</v>
      </c>
      <c r="N186">
        <f>bef13over!N186*('bef13over filtrert gang'!N$3&gt;='Beregning - Til fots ny'!$P$114)*('bef13over filtrert gang'!N$3&lt;='Beregning - Til fots ny'!$P$115)*($A186='Beregning - Til fots ny'!$P$94)</f>
        <v>0</v>
      </c>
      <c r="O186">
        <f>bef13over!O186*('bef13over filtrert gang'!O$3&gt;='Beregning - Til fots ny'!$P$114)*('bef13over filtrert gang'!O$3&lt;='Beregning - Til fots ny'!$P$115)*($A186='Beregning - Til fots ny'!$P$94)</f>
        <v>0</v>
      </c>
      <c r="P186">
        <f>bef13over!P186*('bef13over filtrert gang'!P$3&gt;='Beregning - Til fots ny'!$P$114)*('bef13over filtrert gang'!P$3&lt;='Beregning - Til fots ny'!$P$115)*($A186='Beregning - Til fots ny'!$P$94)</f>
        <v>0</v>
      </c>
      <c r="Q186">
        <f>bef13over!Q186*('bef13over filtrert gang'!Q$3&gt;='Beregning - Til fots ny'!$P$114)*('bef13over filtrert gang'!Q$3&lt;='Beregning - Til fots ny'!$P$115)*($A186='Beregning - Til fots ny'!$P$94)</f>
        <v>0</v>
      </c>
      <c r="R186">
        <f>bef13over!R186*('bef13over filtrert gang'!R$3&gt;='Beregning - Til fots ny'!$P$114)*('bef13over filtrert gang'!R$3&lt;='Beregning - Til fots ny'!$P$115)*($A186='Beregning - Til fots ny'!$P$94)</f>
        <v>0</v>
      </c>
      <c r="S186">
        <f>bef13over!S186*('bef13over filtrert gang'!S$3&gt;='Beregning - Til fots ny'!$P$114)*('bef13over filtrert gang'!S$3&lt;='Beregning - Til fots ny'!$P$115)*($A186='Beregning - Til fots ny'!$P$94)</f>
        <v>0</v>
      </c>
      <c r="T186">
        <f>bef13over!T186*('bef13over filtrert gang'!T$3&gt;='Beregning - Til fots ny'!$P$114)*('bef13over filtrert gang'!T$3&lt;='Beregning - Til fots ny'!$P$115)*($A186='Beregning - Til fots ny'!$P$94)</f>
        <v>0</v>
      </c>
      <c r="U186">
        <f>bef13over!U186*('bef13over filtrert gang'!U$3&gt;='Beregning - Til fots ny'!$P$114)*('bef13over filtrert gang'!U$3&lt;='Beregning - Til fots ny'!$P$115)*($A186='Beregning - Til fots ny'!$P$94)</f>
        <v>0</v>
      </c>
      <c r="V186">
        <f>bef13over!V186*('bef13over filtrert gang'!V$3&gt;='Beregning - Til fots ny'!$P$114)*('bef13over filtrert gang'!V$3&lt;='Beregning - Til fots ny'!$P$115)*($A186='Beregning - Til fots ny'!$P$94)</f>
        <v>0</v>
      </c>
      <c r="W186">
        <f>bef13over!W186*('bef13over filtrert gang'!W$3&gt;='Beregning - Til fots ny'!$P$114)*('bef13over filtrert gang'!W$3&lt;='Beregning - Til fots ny'!$P$115)*($A186='Beregning - Til fots ny'!$P$94)</f>
        <v>0</v>
      </c>
      <c r="X186">
        <f>bef13over!X186*('bef13over filtrert gang'!X$3&gt;='Beregning - Til fots ny'!$P$114)*('bef13over filtrert gang'!X$3&lt;='Beregning - Til fots ny'!$P$115)*($A186='Beregning - Til fots ny'!$P$94)</f>
        <v>0</v>
      </c>
      <c r="Y186">
        <f>bef13over!Y186*('bef13over filtrert gang'!Y$3&gt;='Beregning - Til fots ny'!$P$114)*('bef13over filtrert gang'!Y$3&lt;='Beregning - Til fots ny'!$P$115)*($A186='Beregning - Til fots ny'!$P$94)</f>
        <v>0</v>
      </c>
      <c r="Z186">
        <f>bef13over!Z186*('bef13over filtrert gang'!Z$3&gt;='Beregning - Til fots ny'!$P$114)*('bef13over filtrert gang'!Z$3&lt;='Beregning - Til fots ny'!$P$115)*($A186='Beregning - Til fots ny'!$P$94)</f>
        <v>0</v>
      </c>
      <c r="AA186">
        <f>bef13over!AA186*('bef13over filtrert gang'!AA$3&gt;='Beregning - Til fots ny'!$P$114)*('bef13over filtrert gang'!AA$3&lt;='Beregning - Til fots ny'!$P$115)*($A186='Beregning - Til fots ny'!$P$94)</f>
        <v>0</v>
      </c>
      <c r="AB186">
        <f>bef13over!AB186*('bef13over filtrert gang'!AB$3&gt;='Beregning - Til fots ny'!$P$114)*('bef13over filtrert gang'!AB$3&lt;='Beregning - Til fots ny'!$P$115)*($A186='Beregning - Til fots ny'!$P$94)</f>
        <v>0</v>
      </c>
      <c r="AC186">
        <f>bef13over!AC186*('bef13over filtrert gang'!AC$3&gt;='Beregning - Til fots ny'!$P$114)*('bef13over filtrert gang'!AC$3&lt;='Beregning - Til fots ny'!$P$115)*($A186='Beregning - Til fots ny'!$P$94)</f>
        <v>0</v>
      </c>
      <c r="AD186">
        <f>bef13over!AD186*('bef13over filtrert gang'!AD$3&gt;='Beregning - Til fots ny'!$P$114)*('bef13over filtrert gang'!AD$3&lt;='Beregning - Til fots ny'!$P$115)*($A186='Beregning - Til fots ny'!$P$94)</f>
        <v>0</v>
      </c>
    </row>
    <row r="187" spans="1:30">
      <c r="A187">
        <v>1124</v>
      </c>
      <c r="B187">
        <f>bef13over!B187*('bef13over filtrert gang'!B$3&gt;='Beregning - Til fots ny'!$P$114)*('bef13over filtrert gang'!B$3&lt;='Beregning - Til fots ny'!$P$115)*($A187='Beregning - Til fots ny'!$P$94)</f>
        <v>0</v>
      </c>
      <c r="C187">
        <f>bef13over!C187*('bef13over filtrert gang'!C$3&gt;='Beregning - Til fots ny'!$P$114)*('bef13over filtrert gang'!C$3&lt;='Beregning - Til fots ny'!$P$115)*($A187='Beregning - Til fots ny'!$P$94)</f>
        <v>0</v>
      </c>
      <c r="D187">
        <f>bef13over!D187*('bef13over filtrert gang'!D$3&gt;='Beregning - Til fots ny'!$P$114)*('bef13over filtrert gang'!D$3&lt;='Beregning - Til fots ny'!$P$115)*($A187='Beregning - Til fots ny'!$P$94)</f>
        <v>0</v>
      </c>
      <c r="E187">
        <f>bef13over!E187*('bef13over filtrert gang'!E$3&gt;='Beregning - Til fots ny'!$P$114)*('bef13over filtrert gang'!E$3&lt;='Beregning - Til fots ny'!$P$115)*($A187='Beregning - Til fots ny'!$P$94)</f>
        <v>0</v>
      </c>
      <c r="F187">
        <f>bef13over!F187*('bef13over filtrert gang'!F$3&gt;='Beregning - Til fots ny'!$P$114)*('bef13over filtrert gang'!F$3&lt;='Beregning - Til fots ny'!$P$115)*($A187='Beregning - Til fots ny'!$P$94)</f>
        <v>0</v>
      </c>
      <c r="G187">
        <f>bef13over!G187*('bef13over filtrert gang'!G$3&gt;='Beregning - Til fots ny'!$P$114)*('bef13over filtrert gang'!G$3&lt;='Beregning - Til fots ny'!$P$115)*($A187='Beregning - Til fots ny'!$P$94)</f>
        <v>0</v>
      </c>
      <c r="H187">
        <f>bef13over!H187*('bef13over filtrert gang'!H$3&gt;='Beregning - Til fots ny'!$P$114)*('bef13over filtrert gang'!H$3&lt;='Beregning - Til fots ny'!$P$115)*($A187='Beregning - Til fots ny'!$P$94)</f>
        <v>0</v>
      </c>
      <c r="I187">
        <f>bef13over!I187*('bef13over filtrert gang'!I$3&gt;='Beregning - Til fots ny'!$P$114)*('bef13over filtrert gang'!I$3&lt;='Beregning - Til fots ny'!$P$115)*($A187='Beregning - Til fots ny'!$P$94)</f>
        <v>0</v>
      </c>
      <c r="J187">
        <f>bef13over!J187*('bef13over filtrert gang'!J$3&gt;='Beregning - Til fots ny'!$P$114)*('bef13over filtrert gang'!J$3&lt;='Beregning - Til fots ny'!$P$115)*($A187='Beregning - Til fots ny'!$P$94)</f>
        <v>0</v>
      </c>
      <c r="K187">
        <f>bef13over!K187*('bef13over filtrert gang'!K$3&gt;='Beregning - Til fots ny'!$P$114)*('bef13over filtrert gang'!K$3&lt;='Beregning - Til fots ny'!$P$115)*($A187='Beregning - Til fots ny'!$P$94)</f>
        <v>0</v>
      </c>
      <c r="L187">
        <f>bef13over!L187*('bef13over filtrert gang'!L$3&gt;='Beregning - Til fots ny'!$P$114)*('bef13over filtrert gang'!L$3&lt;='Beregning - Til fots ny'!$P$115)*($A187='Beregning - Til fots ny'!$P$94)</f>
        <v>0</v>
      </c>
      <c r="M187">
        <f>bef13over!M187*('bef13over filtrert gang'!M$3&gt;='Beregning - Til fots ny'!$P$114)*('bef13over filtrert gang'!M$3&lt;='Beregning - Til fots ny'!$P$115)*($A187='Beregning - Til fots ny'!$P$94)</f>
        <v>0</v>
      </c>
      <c r="N187">
        <f>bef13over!N187*('bef13over filtrert gang'!N$3&gt;='Beregning - Til fots ny'!$P$114)*('bef13over filtrert gang'!N$3&lt;='Beregning - Til fots ny'!$P$115)*($A187='Beregning - Til fots ny'!$P$94)</f>
        <v>0</v>
      </c>
      <c r="O187">
        <f>bef13over!O187*('bef13over filtrert gang'!O$3&gt;='Beregning - Til fots ny'!$P$114)*('bef13over filtrert gang'!O$3&lt;='Beregning - Til fots ny'!$P$115)*($A187='Beregning - Til fots ny'!$P$94)</f>
        <v>0</v>
      </c>
      <c r="P187">
        <f>bef13over!P187*('bef13over filtrert gang'!P$3&gt;='Beregning - Til fots ny'!$P$114)*('bef13over filtrert gang'!P$3&lt;='Beregning - Til fots ny'!$P$115)*($A187='Beregning - Til fots ny'!$P$94)</f>
        <v>0</v>
      </c>
      <c r="Q187">
        <f>bef13over!Q187*('bef13over filtrert gang'!Q$3&gt;='Beregning - Til fots ny'!$P$114)*('bef13over filtrert gang'!Q$3&lt;='Beregning - Til fots ny'!$P$115)*($A187='Beregning - Til fots ny'!$P$94)</f>
        <v>0</v>
      </c>
      <c r="R187">
        <f>bef13over!R187*('bef13over filtrert gang'!R$3&gt;='Beregning - Til fots ny'!$P$114)*('bef13over filtrert gang'!R$3&lt;='Beregning - Til fots ny'!$P$115)*($A187='Beregning - Til fots ny'!$P$94)</f>
        <v>0</v>
      </c>
      <c r="S187">
        <f>bef13over!S187*('bef13over filtrert gang'!S$3&gt;='Beregning - Til fots ny'!$P$114)*('bef13over filtrert gang'!S$3&lt;='Beregning - Til fots ny'!$P$115)*($A187='Beregning - Til fots ny'!$P$94)</f>
        <v>0</v>
      </c>
      <c r="T187">
        <f>bef13over!T187*('bef13over filtrert gang'!T$3&gt;='Beregning - Til fots ny'!$P$114)*('bef13over filtrert gang'!T$3&lt;='Beregning - Til fots ny'!$P$115)*($A187='Beregning - Til fots ny'!$P$94)</f>
        <v>0</v>
      </c>
      <c r="U187">
        <f>bef13over!U187*('bef13over filtrert gang'!U$3&gt;='Beregning - Til fots ny'!$P$114)*('bef13over filtrert gang'!U$3&lt;='Beregning - Til fots ny'!$P$115)*($A187='Beregning - Til fots ny'!$P$94)</f>
        <v>0</v>
      </c>
      <c r="V187">
        <f>bef13over!V187*('bef13over filtrert gang'!V$3&gt;='Beregning - Til fots ny'!$P$114)*('bef13over filtrert gang'!V$3&lt;='Beregning - Til fots ny'!$P$115)*($A187='Beregning - Til fots ny'!$P$94)</f>
        <v>0</v>
      </c>
      <c r="W187">
        <f>bef13over!W187*('bef13over filtrert gang'!W$3&gt;='Beregning - Til fots ny'!$P$114)*('bef13over filtrert gang'!W$3&lt;='Beregning - Til fots ny'!$P$115)*($A187='Beregning - Til fots ny'!$P$94)</f>
        <v>0</v>
      </c>
      <c r="X187">
        <f>bef13over!X187*('bef13over filtrert gang'!X$3&gt;='Beregning - Til fots ny'!$P$114)*('bef13over filtrert gang'!X$3&lt;='Beregning - Til fots ny'!$P$115)*($A187='Beregning - Til fots ny'!$P$94)</f>
        <v>0</v>
      </c>
      <c r="Y187">
        <f>bef13over!Y187*('bef13over filtrert gang'!Y$3&gt;='Beregning - Til fots ny'!$P$114)*('bef13over filtrert gang'!Y$3&lt;='Beregning - Til fots ny'!$P$115)*($A187='Beregning - Til fots ny'!$P$94)</f>
        <v>0</v>
      </c>
      <c r="Z187">
        <f>bef13over!Z187*('bef13over filtrert gang'!Z$3&gt;='Beregning - Til fots ny'!$P$114)*('bef13over filtrert gang'!Z$3&lt;='Beregning - Til fots ny'!$P$115)*($A187='Beregning - Til fots ny'!$P$94)</f>
        <v>0</v>
      </c>
      <c r="AA187">
        <f>bef13over!AA187*('bef13over filtrert gang'!AA$3&gt;='Beregning - Til fots ny'!$P$114)*('bef13over filtrert gang'!AA$3&lt;='Beregning - Til fots ny'!$P$115)*($A187='Beregning - Til fots ny'!$P$94)</f>
        <v>0</v>
      </c>
      <c r="AB187">
        <f>bef13over!AB187*('bef13over filtrert gang'!AB$3&gt;='Beregning - Til fots ny'!$P$114)*('bef13over filtrert gang'!AB$3&lt;='Beregning - Til fots ny'!$P$115)*($A187='Beregning - Til fots ny'!$P$94)</f>
        <v>0</v>
      </c>
      <c r="AC187">
        <f>bef13over!AC187*('bef13over filtrert gang'!AC$3&gt;='Beregning - Til fots ny'!$P$114)*('bef13over filtrert gang'!AC$3&lt;='Beregning - Til fots ny'!$P$115)*($A187='Beregning - Til fots ny'!$P$94)</f>
        <v>0</v>
      </c>
      <c r="AD187">
        <f>bef13over!AD187*('bef13over filtrert gang'!AD$3&gt;='Beregning - Til fots ny'!$P$114)*('bef13over filtrert gang'!AD$3&lt;='Beregning - Til fots ny'!$P$115)*($A187='Beregning - Til fots ny'!$P$94)</f>
        <v>0</v>
      </c>
    </row>
    <row r="188" spans="1:30">
      <c r="A188">
        <v>1127</v>
      </c>
      <c r="B188">
        <f>bef13over!B188*('bef13over filtrert gang'!B$3&gt;='Beregning - Til fots ny'!$P$114)*('bef13over filtrert gang'!B$3&lt;='Beregning - Til fots ny'!$P$115)*($A188='Beregning - Til fots ny'!$P$94)</f>
        <v>0</v>
      </c>
      <c r="C188">
        <f>bef13over!C188*('bef13over filtrert gang'!C$3&gt;='Beregning - Til fots ny'!$P$114)*('bef13over filtrert gang'!C$3&lt;='Beregning - Til fots ny'!$P$115)*($A188='Beregning - Til fots ny'!$P$94)</f>
        <v>0</v>
      </c>
      <c r="D188">
        <f>bef13over!D188*('bef13over filtrert gang'!D$3&gt;='Beregning - Til fots ny'!$P$114)*('bef13over filtrert gang'!D$3&lt;='Beregning - Til fots ny'!$P$115)*($A188='Beregning - Til fots ny'!$P$94)</f>
        <v>0</v>
      </c>
      <c r="E188">
        <f>bef13over!E188*('bef13over filtrert gang'!E$3&gt;='Beregning - Til fots ny'!$P$114)*('bef13over filtrert gang'!E$3&lt;='Beregning - Til fots ny'!$P$115)*($A188='Beregning - Til fots ny'!$P$94)</f>
        <v>0</v>
      </c>
      <c r="F188">
        <f>bef13over!F188*('bef13over filtrert gang'!F$3&gt;='Beregning - Til fots ny'!$P$114)*('bef13over filtrert gang'!F$3&lt;='Beregning - Til fots ny'!$P$115)*($A188='Beregning - Til fots ny'!$P$94)</f>
        <v>0</v>
      </c>
      <c r="G188">
        <f>bef13over!G188*('bef13over filtrert gang'!G$3&gt;='Beregning - Til fots ny'!$P$114)*('bef13over filtrert gang'!G$3&lt;='Beregning - Til fots ny'!$P$115)*($A188='Beregning - Til fots ny'!$P$94)</f>
        <v>0</v>
      </c>
      <c r="H188">
        <f>bef13over!H188*('bef13over filtrert gang'!H$3&gt;='Beregning - Til fots ny'!$P$114)*('bef13over filtrert gang'!H$3&lt;='Beregning - Til fots ny'!$P$115)*($A188='Beregning - Til fots ny'!$P$94)</f>
        <v>0</v>
      </c>
      <c r="I188">
        <f>bef13over!I188*('bef13over filtrert gang'!I$3&gt;='Beregning - Til fots ny'!$P$114)*('bef13over filtrert gang'!I$3&lt;='Beregning - Til fots ny'!$P$115)*($A188='Beregning - Til fots ny'!$P$94)</f>
        <v>0</v>
      </c>
      <c r="J188">
        <f>bef13over!J188*('bef13over filtrert gang'!J$3&gt;='Beregning - Til fots ny'!$P$114)*('bef13over filtrert gang'!J$3&lt;='Beregning - Til fots ny'!$P$115)*($A188='Beregning - Til fots ny'!$P$94)</f>
        <v>0</v>
      </c>
      <c r="K188">
        <f>bef13over!K188*('bef13over filtrert gang'!K$3&gt;='Beregning - Til fots ny'!$P$114)*('bef13over filtrert gang'!K$3&lt;='Beregning - Til fots ny'!$P$115)*($A188='Beregning - Til fots ny'!$P$94)</f>
        <v>0</v>
      </c>
      <c r="L188">
        <f>bef13over!L188*('bef13over filtrert gang'!L$3&gt;='Beregning - Til fots ny'!$P$114)*('bef13over filtrert gang'!L$3&lt;='Beregning - Til fots ny'!$P$115)*($A188='Beregning - Til fots ny'!$P$94)</f>
        <v>0</v>
      </c>
      <c r="M188">
        <f>bef13over!M188*('bef13over filtrert gang'!M$3&gt;='Beregning - Til fots ny'!$P$114)*('bef13over filtrert gang'!M$3&lt;='Beregning - Til fots ny'!$P$115)*($A188='Beregning - Til fots ny'!$P$94)</f>
        <v>0</v>
      </c>
      <c r="N188">
        <f>bef13over!N188*('bef13over filtrert gang'!N$3&gt;='Beregning - Til fots ny'!$P$114)*('bef13over filtrert gang'!N$3&lt;='Beregning - Til fots ny'!$P$115)*($A188='Beregning - Til fots ny'!$P$94)</f>
        <v>0</v>
      </c>
      <c r="O188">
        <f>bef13over!O188*('bef13over filtrert gang'!O$3&gt;='Beregning - Til fots ny'!$P$114)*('bef13over filtrert gang'!O$3&lt;='Beregning - Til fots ny'!$P$115)*($A188='Beregning - Til fots ny'!$P$94)</f>
        <v>0</v>
      </c>
      <c r="P188">
        <f>bef13over!P188*('bef13over filtrert gang'!P$3&gt;='Beregning - Til fots ny'!$P$114)*('bef13over filtrert gang'!P$3&lt;='Beregning - Til fots ny'!$P$115)*($A188='Beregning - Til fots ny'!$P$94)</f>
        <v>0</v>
      </c>
      <c r="Q188">
        <f>bef13over!Q188*('bef13over filtrert gang'!Q$3&gt;='Beregning - Til fots ny'!$P$114)*('bef13over filtrert gang'!Q$3&lt;='Beregning - Til fots ny'!$P$115)*($A188='Beregning - Til fots ny'!$P$94)</f>
        <v>0</v>
      </c>
      <c r="R188">
        <f>bef13over!R188*('bef13over filtrert gang'!R$3&gt;='Beregning - Til fots ny'!$P$114)*('bef13over filtrert gang'!R$3&lt;='Beregning - Til fots ny'!$P$115)*($A188='Beregning - Til fots ny'!$P$94)</f>
        <v>0</v>
      </c>
      <c r="S188">
        <f>bef13over!S188*('bef13over filtrert gang'!S$3&gt;='Beregning - Til fots ny'!$P$114)*('bef13over filtrert gang'!S$3&lt;='Beregning - Til fots ny'!$P$115)*($A188='Beregning - Til fots ny'!$P$94)</f>
        <v>0</v>
      </c>
      <c r="T188">
        <f>bef13over!T188*('bef13over filtrert gang'!T$3&gt;='Beregning - Til fots ny'!$P$114)*('bef13over filtrert gang'!T$3&lt;='Beregning - Til fots ny'!$P$115)*($A188='Beregning - Til fots ny'!$P$94)</f>
        <v>0</v>
      </c>
      <c r="U188">
        <f>bef13over!U188*('bef13over filtrert gang'!U$3&gt;='Beregning - Til fots ny'!$P$114)*('bef13over filtrert gang'!U$3&lt;='Beregning - Til fots ny'!$P$115)*($A188='Beregning - Til fots ny'!$P$94)</f>
        <v>0</v>
      </c>
      <c r="V188">
        <f>bef13over!V188*('bef13over filtrert gang'!V$3&gt;='Beregning - Til fots ny'!$P$114)*('bef13over filtrert gang'!V$3&lt;='Beregning - Til fots ny'!$P$115)*($A188='Beregning - Til fots ny'!$P$94)</f>
        <v>0</v>
      </c>
      <c r="W188">
        <f>bef13over!W188*('bef13over filtrert gang'!W$3&gt;='Beregning - Til fots ny'!$P$114)*('bef13over filtrert gang'!W$3&lt;='Beregning - Til fots ny'!$P$115)*($A188='Beregning - Til fots ny'!$P$94)</f>
        <v>0</v>
      </c>
      <c r="X188">
        <f>bef13over!X188*('bef13over filtrert gang'!X$3&gt;='Beregning - Til fots ny'!$P$114)*('bef13over filtrert gang'!X$3&lt;='Beregning - Til fots ny'!$P$115)*($A188='Beregning - Til fots ny'!$P$94)</f>
        <v>0</v>
      </c>
      <c r="Y188">
        <f>bef13over!Y188*('bef13over filtrert gang'!Y$3&gt;='Beregning - Til fots ny'!$P$114)*('bef13over filtrert gang'!Y$3&lt;='Beregning - Til fots ny'!$P$115)*($A188='Beregning - Til fots ny'!$P$94)</f>
        <v>0</v>
      </c>
      <c r="Z188">
        <f>bef13over!Z188*('bef13over filtrert gang'!Z$3&gt;='Beregning - Til fots ny'!$P$114)*('bef13over filtrert gang'!Z$3&lt;='Beregning - Til fots ny'!$P$115)*($A188='Beregning - Til fots ny'!$P$94)</f>
        <v>0</v>
      </c>
      <c r="AA188">
        <f>bef13over!AA188*('bef13over filtrert gang'!AA$3&gt;='Beregning - Til fots ny'!$P$114)*('bef13over filtrert gang'!AA$3&lt;='Beregning - Til fots ny'!$P$115)*($A188='Beregning - Til fots ny'!$P$94)</f>
        <v>0</v>
      </c>
      <c r="AB188">
        <f>bef13over!AB188*('bef13over filtrert gang'!AB$3&gt;='Beregning - Til fots ny'!$P$114)*('bef13over filtrert gang'!AB$3&lt;='Beregning - Til fots ny'!$P$115)*($A188='Beregning - Til fots ny'!$P$94)</f>
        <v>0</v>
      </c>
      <c r="AC188">
        <f>bef13over!AC188*('bef13over filtrert gang'!AC$3&gt;='Beregning - Til fots ny'!$P$114)*('bef13over filtrert gang'!AC$3&lt;='Beregning - Til fots ny'!$P$115)*($A188='Beregning - Til fots ny'!$P$94)</f>
        <v>0</v>
      </c>
      <c r="AD188">
        <f>bef13over!AD188*('bef13over filtrert gang'!AD$3&gt;='Beregning - Til fots ny'!$P$114)*('bef13over filtrert gang'!AD$3&lt;='Beregning - Til fots ny'!$P$115)*($A188='Beregning - Til fots ny'!$P$94)</f>
        <v>0</v>
      </c>
    </row>
    <row r="189" spans="1:30">
      <c r="A189">
        <v>1129</v>
      </c>
      <c r="B189">
        <f>bef13over!B189*('bef13over filtrert gang'!B$3&gt;='Beregning - Til fots ny'!$P$114)*('bef13over filtrert gang'!B$3&lt;='Beregning - Til fots ny'!$P$115)*($A189='Beregning - Til fots ny'!$P$94)</f>
        <v>0</v>
      </c>
      <c r="C189">
        <f>bef13over!C189*('bef13over filtrert gang'!C$3&gt;='Beregning - Til fots ny'!$P$114)*('bef13over filtrert gang'!C$3&lt;='Beregning - Til fots ny'!$P$115)*($A189='Beregning - Til fots ny'!$P$94)</f>
        <v>0</v>
      </c>
      <c r="D189">
        <f>bef13over!D189*('bef13over filtrert gang'!D$3&gt;='Beregning - Til fots ny'!$P$114)*('bef13over filtrert gang'!D$3&lt;='Beregning - Til fots ny'!$P$115)*($A189='Beregning - Til fots ny'!$P$94)</f>
        <v>0</v>
      </c>
      <c r="E189">
        <f>bef13over!E189*('bef13over filtrert gang'!E$3&gt;='Beregning - Til fots ny'!$P$114)*('bef13over filtrert gang'!E$3&lt;='Beregning - Til fots ny'!$P$115)*($A189='Beregning - Til fots ny'!$P$94)</f>
        <v>0</v>
      </c>
      <c r="F189">
        <f>bef13over!F189*('bef13over filtrert gang'!F$3&gt;='Beregning - Til fots ny'!$P$114)*('bef13over filtrert gang'!F$3&lt;='Beregning - Til fots ny'!$P$115)*($A189='Beregning - Til fots ny'!$P$94)</f>
        <v>0</v>
      </c>
      <c r="G189">
        <f>bef13over!G189*('bef13over filtrert gang'!G$3&gt;='Beregning - Til fots ny'!$P$114)*('bef13over filtrert gang'!G$3&lt;='Beregning - Til fots ny'!$P$115)*($A189='Beregning - Til fots ny'!$P$94)</f>
        <v>0</v>
      </c>
      <c r="H189">
        <f>bef13over!H189*('bef13over filtrert gang'!H$3&gt;='Beregning - Til fots ny'!$P$114)*('bef13over filtrert gang'!H$3&lt;='Beregning - Til fots ny'!$P$115)*($A189='Beregning - Til fots ny'!$P$94)</f>
        <v>0</v>
      </c>
      <c r="I189">
        <f>bef13over!I189*('bef13over filtrert gang'!I$3&gt;='Beregning - Til fots ny'!$P$114)*('bef13over filtrert gang'!I$3&lt;='Beregning - Til fots ny'!$P$115)*($A189='Beregning - Til fots ny'!$P$94)</f>
        <v>0</v>
      </c>
      <c r="J189">
        <f>bef13over!J189*('bef13over filtrert gang'!J$3&gt;='Beregning - Til fots ny'!$P$114)*('bef13over filtrert gang'!J$3&lt;='Beregning - Til fots ny'!$P$115)*($A189='Beregning - Til fots ny'!$P$94)</f>
        <v>0</v>
      </c>
      <c r="K189">
        <f>bef13over!K189*('bef13over filtrert gang'!K$3&gt;='Beregning - Til fots ny'!$P$114)*('bef13over filtrert gang'!K$3&lt;='Beregning - Til fots ny'!$P$115)*($A189='Beregning - Til fots ny'!$P$94)</f>
        <v>0</v>
      </c>
      <c r="L189">
        <f>bef13over!L189*('bef13over filtrert gang'!L$3&gt;='Beregning - Til fots ny'!$P$114)*('bef13over filtrert gang'!L$3&lt;='Beregning - Til fots ny'!$P$115)*($A189='Beregning - Til fots ny'!$P$94)</f>
        <v>0</v>
      </c>
      <c r="M189">
        <f>bef13over!M189*('bef13over filtrert gang'!M$3&gt;='Beregning - Til fots ny'!$P$114)*('bef13over filtrert gang'!M$3&lt;='Beregning - Til fots ny'!$P$115)*($A189='Beregning - Til fots ny'!$P$94)</f>
        <v>0</v>
      </c>
      <c r="N189">
        <f>bef13over!N189*('bef13over filtrert gang'!N$3&gt;='Beregning - Til fots ny'!$P$114)*('bef13over filtrert gang'!N$3&lt;='Beregning - Til fots ny'!$P$115)*($A189='Beregning - Til fots ny'!$P$94)</f>
        <v>0</v>
      </c>
      <c r="O189">
        <f>bef13over!O189*('bef13over filtrert gang'!O$3&gt;='Beregning - Til fots ny'!$P$114)*('bef13over filtrert gang'!O$3&lt;='Beregning - Til fots ny'!$P$115)*($A189='Beregning - Til fots ny'!$P$94)</f>
        <v>0</v>
      </c>
      <c r="P189">
        <f>bef13over!P189*('bef13over filtrert gang'!P$3&gt;='Beregning - Til fots ny'!$P$114)*('bef13over filtrert gang'!P$3&lt;='Beregning - Til fots ny'!$P$115)*($A189='Beregning - Til fots ny'!$P$94)</f>
        <v>0</v>
      </c>
      <c r="Q189">
        <f>bef13over!Q189*('bef13over filtrert gang'!Q$3&gt;='Beregning - Til fots ny'!$P$114)*('bef13over filtrert gang'!Q$3&lt;='Beregning - Til fots ny'!$P$115)*($A189='Beregning - Til fots ny'!$P$94)</f>
        <v>0</v>
      </c>
      <c r="R189">
        <f>bef13over!R189*('bef13over filtrert gang'!R$3&gt;='Beregning - Til fots ny'!$P$114)*('bef13over filtrert gang'!R$3&lt;='Beregning - Til fots ny'!$P$115)*($A189='Beregning - Til fots ny'!$P$94)</f>
        <v>0</v>
      </c>
      <c r="S189">
        <f>bef13over!S189*('bef13over filtrert gang'!S$3&gt;='Beregning - Til fots ny'!$P$114)*('bef13over filtrert gang'!S$3&lt;='Beregning - Til fots ny'!$P$115)*($A189='Beregning - Til fots ny'!$P$94)</f>
        <v>0</v>
      </c>
      <c r="T189">
        <f>bef13over!T189*('bef13over filtrert gang'!T$3&gt;='Beregning - Til fots ny'!$P$114)*('bef13over filtrert gang'!T$3&lt;='Beregning - Til fots ny'!$P$115)*($A189='Beregning - Til fots ny'!$P$94)</f>
        <v>0</v>
      </c>
      <c r="U189">
        <f>bef13over!U189*('bef13over filtrert gang'!U$3&gt;='Beregning - Til fots ny'!$P$114)*('bef13over filtrert gang'!U$3&lt;='Beregning - Til fots ny'!$P$115)*($A189='Beregning - Til fots ny'!$P$94)</f>
        <v>0</v>
      </c>
      <c r="V189">
        <f>bef13over!V189*('bef13over filtrert gang'!V$3&gt;='Beregning - Til fots ny'!$P$114)*('bef13over filtrert gang'!V$3&lt;='Beregning - Til fots ny'!$P$115)*($A189='Beregning - Til fots ny'!$P$94)</f>
        <v>0</v>
      </c>
      <c r="W189">
        <f>bef13over!W189*('bef13over filtrert gang'!W$3&gt;='Beregning - Til fots ny'!$P$114)*('bef13over filtrert gang'!W$3&lt;='Beregning - Til fots ny'!$P$115)*($A189='Beregning - Til fots ny'!$P$94)</f>
        <v>0</v>
      </c>
      <c r="X189">
        <f>bef13over!X189*('bef13over filtrert gang'!X$3&gt;='Beregning - Til fots ny'!$P$114)*('bef13over filtrert gang'!X$3&lt;='Beregning - Til fots ny'!$P$115)*($A189='Beregning - Til fots ny'!$P$94)</f>
        <v>0</v>
      </c>
      <c r="Y189">
        <f>bef13over!Y189*('bef13over filtrert gang'!Y$3&gt;='Beregning - Til fots ny'!$P$114)*('bef13over filtrert gang'!Y$3&lt;='Beregning - Til fots ny'!$P$115)*($A189='Beregning - Til fots ny'!$P$94)</f>
        <v>0</v>
      </c>
      <c r="Z189">
        <f>bef13over!Z189*('bef13over filtrert gang'!Z$3&gt;='Beregning - Til fots ny'!$P$114)*('bef13over filtrert gang'!Z$3&lt;='Beregning - Til fots ny'!$P$115)*($A189='Beregning - Til fots ny'!$P$94)</f>
        <v>0</v>
      </c>
      <c r="AA189">
        <f>bef13over!AA189*('bef13over filtrert gang'!AA$3&gt;='Beregning - Til fots ny'!$P$114)*('bef13over filtrert gang'!AA$3&lt;='Beregning - Til fots ny'!$P$115)*($A189='Beregning - Til fots ny'!$P$94)</f>
        <v>0</v>
      </c>
      <c r="AB189">
        <f>bef13over!AB189*('bef13over filtrert gang'!AB$3&gt;='Beregning - Til fots ny'!$P$114)*('bef13over filtrert gang'!AB$3&lt;='Beregning - Til fots ny'!$P$115)*($A189='Beregning - Til fots ny'!$P$94)</f>
        <v>0</v>
      </c>
      <c r="AC189">
        <f>bef13over!AC189*('bef13over filtrert gang'!AC$3&gt;='Beregning - Til fots ny'!$P$114)*('bef13over filtrert gang'!AC$3&lt;='Beregning - Til fots ny'!$P$115)*($A189='Beregning - Til fots ny'!$P$94)</f>
        <v>0</v>
      </c>
      <c r="AD189">
        <f>bef13over!AD189*('bef13over filtrert gang'!AD$3&gt;='Beregning - Til fots ny'!$P$114)*('bef13over filtrert gang'!AD$3&lt;='Beregning - Til fots ny'!$P$115)*($A189='Beregning - Til fots ny'!$P$94)</f>
        <v>0</v>
      </c>
    </row>
    <row r="190" spans="1:30">
      <c r="A190">
        <v>1130</v>
      </c>
      <c r="B190">
        <f>bef13over!B190*('bef13over filtrert gang'!B$3&gt;='Beregning - Til fots ny'!$P$114)*('bef13over filtrert gang'!B$3&lt;='Beregning - Til fots ny'!$P$115)*($A190='Beregning - Til fots ny'!$P$94)</f>
        <v>0</v>
      </c>
      <c r="C190">
        <f>bef13over!C190*('bef13over filtrert gang'!C$3&gt;='Beregning - Til fots ny'!$P$114)*('bef13over filtrert gang'!C$3&lt;='Beregning - Til fots ny'!$P$115)*($A190='Beregning - Til fots ny'!$P$94)</f>
        <v>0</v>
      </c>
      <c r="D190">
        <f>bef13over!D190*('bef13over filtrert gang'!D$3&gt;='Beregning - Til fots ny'!$P$114)*('bef13over filtrert gang'!D$3&lt;='Beregning - Til fots ny'!$P$115)*($A190='Beregning - Til fots ny'!$P$94)</f>
        <v>0</v>
      </c>
      <c r="E190">
        <f>bef13over!E190*('bef13over filtrert gang'!E$3&gt;='Beregning - Til fots ny'!$P$114)*('bef13over filtrert gang'!E$3&lt;='Beregning - Til fots ny'!$P$115)*($A190='Beregning - Til fots ny'!$P$94)</f>
        <v>0</v>
      </c>
      <c r="F190">
        <f>bef13over!F190*('bef13over filtrert gang'!F$3&gt;='Beregning - Til fots ny'!$P$114)*('bef13over filtrert gang'!F$3&lt;='Beregning - Til fots ny'!$P$115)*($A190='Beregning - Til fots ny'!$P$94)</f>
        <v>0</v>
      </c>
      <c r="G190">
        <f>bef13over!G190*('bef13over filtrert gang'!G$3&gt;='Beregning - Til fots ny'!$P$114)*('bef13over filtrert gang'!G$3&lt;='Beregning - Til fots ny'!$P$115)*($A190='Beregning - Til fots ny'!$P$94)</f>
        <v>0</v>
      </c>
      <c r="H190">
        <f>bef13over!H190*('bef13over filtrert gang'!H$3&gt;='Beregning - Til fots ny'!$P$114)*('bef13over filtrert gang'!H$3&lt;='Beregning - Til fots ny'!$P$115)*($A190='Beregning - Til fots ny'!$P$94)</f>
        <v>0</v>
      </c>
      <c r="I190">
        <f>bef13over!I190*('bef13over filtrert gang'!I$3&gt;='Beregning - Til fots ny'!$P$114)*('bef13over filtrert gang'!I$3&lt;='Beregning - Til fots ny'!$P$115)*($A190='Beregning - Til fots ny'!$P$94)</f>
        <v>0</v>
      </c>
      <c r="J190">
        <f>bef13over!J190*('bef13over filtrert gang'!J$3&gt;='Beregning - Til fots ny'!$P$114)*('bef13over filtrert gang'!J$3&lt;='Beregning - Til fots ny'!$P$115)*($A190='Beregning - Til fots ny'!$P$94)</f>
        <v>0</v>
      </c>
      <c r="K190">
        <f>bef13over!K190*('bef13over filtrert gang'!K$3&gt;='Beregning - Til fots ny'!$P$114)*('bef13over filtrert gang'!K$3&lt;='Beregning - Til fots ny'!$P$115)*($A190='Beregning - Til fots ny'!$P$94)</f>
        <v>0</v>
      </c>
      <c r="L190">
        <f>bef13over!L190*('bef13over filtrert gang'!L$3&gt;='Beregning - Til fots ny'!$P$114)*('bef13over filtrert gang'!L$3&lt;='Beregning - Til fots ny'!$P$115)*($A190='Beregning - Til fots ny'!$P$94)</f>
        <v>0</v>
      </c>
      <c r="M190">
        <f>bef13over!M190*('bef13over filtrert gang'!M$3&gt;='Beregning - Til fots ny'!$P$114)*('bef13over filtrert gang'!M$3&lt;='Beregning - Til fots ny'!$P$115)*($A190='Beregning - Til fots ny'!$P$94)</f>
        <v>0</v>
      </c>
      <c r="N190">
        <f>bef13over!N190*('bef13over filtrert gang'!N$3&gt;='Beregning - Til fots ny'!$P$114)*('bef13over filtrert gang'!N$3&lt;='Beregning - Til fots ny'!$P$115)*($A190='Beregning - Til fots ny'!$P$94)</f>
        <v>0</v>
      </c>
      <c r="O190">
        <f>bef13over!O190*('bef13over filtrert gang'!O$3&gt;='Beregning - Til fots ny'!$P$114)*('bef13over filtrert gang'!O$3&lt;='Beregning - Til fots ny'!$P$115)*($A190='Beregning - Til fots ny'!$P$94)</f>
        <v>0</v>
      </c>
      <c r="P190">
        <f>bef13over!P190*('bef13over filtrert gang'!P$3&gt;='Beregning - Til fots ny'!$P$114)*('bef13over filtrert gang'!P$3&lt;='Beregning - Til fots ny'!$P$115)*($A190='Beregning - Til fots ny'!$P$94)</f>
        <v>0</v>
      </c>
      <c r="Q190">
        <f>bef13over!Q190*('bef13over filtrert gang'!Q$3&gt;='Beregning - Til fots ny'!$P$114)*('bef13over filtrert gang'!Q$3&lt;='Beregning - Til fots ny'!$P$115)*($A190='Beregning - Til fots ny'!$P$94)</f>
        <v>0</v>
      </c>
      <c r="R190">
        <f>bef13over!R190*('bef13over filtrert gang'!R$3&gt;='Beregning - Til fots ny'!$P$114)*('bef13over filtrert gang'!R$3&lt;='Beregning - Til fots ny'!$P$115)*($A190='Beregning - Til fots ny'!$P$94)</f>
        <v>0</v>
      </c>
      <c r="S190">
        <f>bef13over!S190*('bef13over filtrert gang'!S$3&gt;='Beregning - Til fots ny'!$P$114)*('bef13over filtrert gang'!S$3&lt;='Beregning - Til fots ny'!$P$115)*($A190='Beregning - Til fots ny'!$P$94)</f>
        <v>0</v>
      </c>
      <c r="T190">
        <f>bef13over!T190*('bef13over filtrert gang'!T$3&gt;='Beregning - Til fots ny'!$P$114)*('bef13over filtrert gang'!T$3&lt;='Beregning - Til fots ny'!$P$115)*($A190='Beregning - Til fots ny'!$P$94)</f>
        <v>0</v>
      </c>
      <c r="U190">
        <f>bef13over!U190*('bef13over filtrert gang'!U$3&gt;='Beregning - Til fots ny'!$P$114)*('bef13over filtrert gang'!U$3&lt;='Beregning - Til fots ny'!$P$115)*($A190='Beregning - Til fots ny'!$P$94)</f>
        <v>0</v>
      </c>
      <c r="V190">
        <f>bef13over!V190*('bef13over filtrert gang'!V$3&gt;='Beregning - Til fots ny'!$P$114)*('bef13over filtrert gang'!V$3&lt;='Beregning - Til fots ny'!$P$115)*($A190='Beregning - Til fots ny'!$P$94)</f>
        <v>0</v>
      </c>
      <c r="W190">
        <f>bef13over!W190*('bef13over filtrert gang'!W$3&gt;='Beregning - Til fots ny'!$P$114)*('bef13over filtrert gang'!W$3&lt;='Beregning - Til fots ny'!$P$115)*($A190='Beregning - Til fots ny'!$P$94)</f>
        <v>0</v>
      </c>
      <c r="X190">
        <f>bef13over!X190*('bef13over filtrert gang'!X$3&gt;='Beregning - Til fots ny'!$P$114)*('bef13over filtrert gang'!X$3&lt;='Beregning - Til fots ny'!$P$115)*($A190='Beregning - Til fots ny'!$P$94)</f>
        <v>0</v>
      </c>
      <c r="Y190">
        <f>bef13over!Y190*('bef13over filtrert gang'!Y$3&gt;='Beregning - Til fots ny'!$P$114)*('bef13over filtrert gang'!Y$3&lt;='Beregning - Til fots ny'!$P$115)*($A190='Beregning - Til fots ny'!$P$94)</f>
        <v>0</v>
      </c>
      <c r="Z190">
        <f>bef13over!Z190*('bef13over filtrert gang'!Z$3&gt;='Beregning - Til fots ny'!$P$114)*('bef13over filtrert gang'!Z$3&lt;='Beregning - Til fots ny'!$P$115)*($A190='Beregning - Til fots ny'!$P$94)</f>
        <v>0</v>
      </c>
      <c r="AA190">
        <f>bef13over!AA190*('bef13over filtrert gang'!AA$3&gt;='Beregning - Til fots ny'!$P$114)*('bef13over filtrert gang'!AA$3&lt;='Beregning - Til fots ny'!$P$115)*($A190='Beregning - Til fots ny'!$P$94)</f>
        <v>0</v>
      </c>
      <c r="AB190">
        <f>bef13over!AB190*('bef13over filtrert gang'!AB$3&gt;='Beregning - Til fots ny'!$P$114)*('bef13over filtrert gang'!AB$3&lt;='Beregning - Til fots ny'!$P$115)*($A190='Beregning - Til fots ny'!$P$94)</f>
        <v>0</v>
      </c>
      <c r="AC190">
        <f>bef13over!AC190*('bef13over filtrert gang'!AC$3&gt;='Beregning - Til fots ny'!$P$114)*('bef13over filtrert gang'!AC$3&lt;='Beregning - Til fots ny'!$P$115)*($A190='Beregning - Til fots ny'!$P$94)</f>
        <v>0</v>
      </c>
      <c r="AD190">
        <f>bef13over!AD190*('bef13over filtrert gang'!AD$3&gt;='Beregning - Til fots ny'!$P$114)*('bef13over filtrert gang'!AD$3&lt;='Beregning - Til fots ny'!$P$115)*($A190='Beregning - Til fots ny'!$P$94)</f>
        <v>0</v>
      </c>
    </row>
    <row r="191" spans="1:30">
      <c r="A191">
        <v>1133</v>
      </c>
      <c r="B191">
        <f>bef13over!B191*('bef13over filtrert gang'!B$3&gt;='Beregning - Til fots ny'!$P$114)*('bef13over filtrert gang'!B$3&lt;='Beregning - Til fots ny'!$P$115)*($A191='Beregning - Til fots ny'!$P$94)</f>
        <v>0</v>
      </c>
      <c r="C191">
        <f>bef13over!C191*('bef13over filtrert gang'!C$3&gt;='Beregning - Til fots ny'!$P$114)*('bef13over filtrert gang'!C$3&lt;='Beregning - Til fots ny'!$P$115)*($A191='Beregning - Til fots ny'!$P$94)</f>
        <v>0</v>
      </c>
      <c r="D191">
        <f>bef13over!D191*('bef13over filtrert gang'!D$3&gt;='Beregning - Til fots ny'!$P$114)*('bef13over filtrert gang'!D$3&lt;='Beregning - Til fots ny'!$P$115)*($A191='Beregning - Til fots ny'!$P$94)</f>
        <v>0</v>
      </c>
      <c r="E191">
        <f>bef13over!E191*('bef13over filtrert gang'!E$3&gt;='Beregning - Til fots ny'!$P$114)*('bef13over filtrert gang'!E$3&lt;='Beregning - Til fots ny'!$P$115)*($A191='Beregning - Til fots ny'!$P$94)</f>
        <v>0</v>
      </c>
      <c r="F191">
        <f>bef13over!F191*('bef13over filtrert gang'!F$3&gt;='Beregning - Til fots ny'!$P$114)*('bef13over filtrert gang'!F$3&lt;='Beregning - Til fots ny'!$P$115)*($A191='Beregning - Til fots ny'!$P$94)</f>
        <v>0</v>
      </c>
      <c r="G191">
        <f>bef13over!G191*('bef13over filtrert gang'!G$3&gt;='Beregning - Til fots ny'!$P$114)*('bef13over filtrert gang'!G$3&lt;='Beregning - Til fots ny'!$P$115)*($A191='Beregning - Til fots ny'!$P$94)</f>
        <v>0</v>
      </c>
      <c r="H191">
        <f>bef13over!H191*('bef13over filtrert gang'!H$3&gt;='Beregning - Til fots ny'!$P$114)*('bef13over filtrert gang'!H$3&lt;='Beregning - Til fots ny'!$P$115)*($A191='Beregning - Til fots ny'!$P$94)</f>
        <v>0</v>
      </c>
      <c r="I191">
        <f>bef13over!I191*('bef13over filtrert gang'!I$3&gt;='Beregning - Til fots ny'!$P$114)*('bef13over filtrert gang'!I$3&lt;='Beregning - Til fots ny'!$P$115)*($A191='Beregning - Til fots ny'!$P$94)</f>
        <v>0</v>
      </c>
      <c r="J191">
        <f>bef13over!J191*('bef13over filtrert gang'!J$3&gt;='Beregning - Til fots ny'!$P$114)*('bef13over filtrert gang'!J$3&lt;='Beregning - Til fots ny'!$P$115)*($A191='Beregning - Til fots ny'!$P$94)</f>
        <v>0</v>
      </c>
      <c r="K191">
        <f>bef13over!K191*('bef13over filtrert gang'!K$3&gt;='Beregning - Til fots ny'!$P$114)*('bef13over filtrert gang'!K$3&lt;='Beregning - Til fots ny'!$P$115)*($A191='Beregning - Til fots ny'!$P$94)</f>
        <v>0</v>
      </c>
      <c r="L191">
        <f>bef13over!L191*('bef13over filtrert gang'!L$3&gt;='Beregning - Til fots ny'!$P$114)*('bef13over filtrert gang'!L$3&lt;='Beregning - Til fots ny'!$P$115)*($A191='Beregning - Til fots ny'!$P$94)</f>
        <v>0</v>
      </c>
      <c r="M191">
        <f>bef13over!M191*('bef13over filtrert gang'!M$3&gt;='Beregning - Til fots ny'!$P$114)*('bef13over filtrert gang'!M$3&lt;='Beregning - Til fots ny'!$P$115)*($A191='Beregning - Til fots ny'!$P$94)</f>
        <v>0</v>
      </c>
      <c r="N191">
        <f>bef13over!N191*('bef13over filtrert gang'!N$3&gt;='Beregning - Til fots ny'!$P$114)*('bef13over filtrert gang'!N$3&lt;='Beregning - Til fots ny'!$P$115)*($A191='Beregning - Til fots ny'!$P$94)</f>
        <v>0</v>
      </c>
      <c r="O191">
        <f>bef13over!O191*('bef13over filtrert gang'!O$3&gt;='Beregning - Til fots ny'!$P$114)*('bef13over filtrert gang'!O$3&lt;='Beregning - Til fots ny'!$P$115)*($A191='Beregning - Til fots ny'!$P$94)</f>
        <v>0</v>
      </c>
      <c r="P191">
        <f>bef13over!P191*('bef13over filtrert gang'!P$3&gt;='Beregning - Til fots ny'!$P$114)*('bef13over filtrert gang'!P$3&lt;='Beregning - Til fots ny'!$P$115)*($A191='Beregning - Til fots ny'!$P$94)</f>
        <v>0</v>
      </c>
      <c r="Q191">
        <f>bef13over!Q191*('bef13over filtrert gang'!Q$3&gt;='Beregning - Til fots ny'!$P$114)*('bef13over filtrert gang'!Q$3&lt;='Beregning - Til fots ny'!$P$115)*($A191='Beregning - Til fots ny'!$P$94)</f>
        <v>0</v>
      </c>
      <c r="R191">
        <f>bef13over!R191*('bef13over filtrert gang'!R$3&gt;='Beregning - Til fots ny'!$P$114)*('bef13over filtrert gang'!R$3&lt;='Beregning - Til fots ny'!$P$115)*($A191='Beregning - Til fots ny'!$P$94)</f>
        <v>0</v>
      </c>
      <c r="S191">
        <f>bef13over!S191*('bef13over filtrert gang'!S$3&gt;='Beregning - Til fots ny'!$P$114)*('bef13over filtrert gang'!S$3&lt;='Beregning - Til fots ny'!$P$115)*($A191='Beregning - Til fots ny'!$P$94)</f>
        <v>0</v>
      </c>
      <c r="T191">
        <f>bef13over!T191*('bef13over filtrert gang'!T$3&gt;='Beregning - Til fots ny'!$P$114)*('bef13over filtrert gang'!T$3&lt;='Beregning - Til fots ny'!$P$115)*($A191='Beregning - Til fots ny'!$P$94)</f>
        <v>0</v>
      </c>
      <c r="U191">
        <f>bef13over!U191*('bef13over filtrert gang'!U$3&gt;='Beregning - Til fots ny'!$P$114)*('bef13over filtrert gang'!U$3&lt;='Beregning - Til fots ny'!$P$115)*($A191='Beregning - Til fots ny'!$P$94)</f>
        <v>0</v>
      </c>
      <c r="V191">
        <f>bef13over!V191*('bef13over filtrert gang'!V$3&gt;='Beregning - Til fots ny'!$P$114)*('bef13over filtrert gang'!V$3&lt;='Beregning - Til fots ny'!$P$115)*($A191='Beregning - Til fots ny'!$P$94)</f>
        <v>0</v>
      </c>
      <c r="W191">
        <f>bef13over!W191*('bef13over filtrert gang'!W$3&gt;='Beregning - Til fots ny'!$P$114)*('bef13over filtrert gang'!W$3&lt;='Beregning - Til fots ny'!$P$115)*($A191='Beregning - Til fots ny'!$P$94)</f>
        <v>0</v>
      </c>
      <c r="X191">
        <f>bef13over!X191*('bef13over filtrert gang'!X$3&gt;='Beregning - Til fots ny'!$P$114)*('bef13over filtrert gang'!X$3&lt;='Beregning - Til fots ny'!$P$115)*($A191='Beregning - Til fots ny'!$P$94)</f>
        <v>0</v>
      </c>
      <c r="Y191">
        <f>bef13over!Y191*('bef13over filtrert gang'!Y$3&gt;='Beregning - Til fots ny'!$P$114)*('bef13over filtrert gang'!Y$3&lt;='Beregning - Til fots ny'!$P$115)*($A191='Beregning - Til fots ny'!$P$94)</f>
        <v>0</v>
      </c>
      <c r="Z191">
        <f>bef13over!Z191*('bef13over filtrert gang'!Z$3&gt;='Beregning - Til fots ny'!$P$114)*('bef13over filtrert gang'!Z$3&lt;='Beregning - Til fots ny'!$P$115)*($A191='Beregning - Til fots ny'!$P$94)</f>
        <v>0</v>
      </c>
      <c r="AA191">
        <f>bef13over!AA191*('bef13over filtrert gang'!AA$3&gt;='Beregning - Til fots ny'!$P$114)*('bef13over filtrert gang'!AA$3&lt;='Beregning - Til fots ny'!$P$115)*($A191='Beregning - Til fots ny'!$P$94)</f>
        <v>0</v>
      </c>
      <c r="AB191">
        <f>bef13over!AB191*('bef13over filtrert gang'!AB$3&gt;='Beregning - Til fots ny'!$P$114)*('bef13over filtrert gang'!AB$3&lt;='Beregning - Til fots ny'!$P$115)*($A191='Beregning - Til fots ny'!$P$94)</f>
        <v>0</v>
      </c>
      <c r="AC191">
        <f>bef13over!AC191*('bef13over filtrert gang'!AC$3&gt;='Beregning - Til fots ny'!$P$114)*('bef13over filtrert gang'!AC$3&lt;='Beregning - Til fots ny'!$P$115)*($A191='Beregning - Til fots ny'!$P$94)</f>
        <v>0</v>
      </c>
      <c r="AD191">
        <f>bef13over!AD191*('bef13over filtrert gang'!AD$3&gt;='Beregning - Til fots ny'!$P$114)*('bef13over filtrert gang'!AD$3&lt;='Beregning - Til fots ny'!$P$115)*($A191='Beregning - Til fots ny'!$P$94)</f>
        <v>0</v>
      </c>
    </row>
    <row r="192" spans="1:30">
      <c r="A192">
        <v>1134</v>
      </c>
      <c r="B192">
        <f>bef13over!B192*('bef13over filtrert gang'!B$3&gt;='Beregning - Til fots ny'!$P$114)*('bef13over filtrert gang'!B$3&lt;='Beregning - Til fots ny'!$P$115)*($A192='Beregning - Til fots ny'!$P$94)</f>
        <v>0</v>
      </c>
      <c r="C192">
        <f>bef13over!C192*('bef13over filtrert gang'!C$3&gt;='Beregning - Til fots ny'!$P$114)*('bef13over filtrert gang'!C$3&lt;='Beregning - Til fots ny'!$P$115)*($A192='Beregning - Til fots ny'!$P$94)</f>
        <v>0</v>
      </c>
      <c r="D192">
        <f>bef13over!D192*('bef13over filtrert gang'!D$3&gt;='Beregning - Til fots ny'!$P$114)*('bef13over filtrert gang'!D$3&lt;='Beregning - Til fots ny'!$P$115)*($A192='Beregning - Til fots ny'!$P$94)</f>
        <v>0</v>
      </c>
      <c r="E192">
        <f>bef13over!E192*('bef13over filtrert gang'!E$3&gt;='Beregning - Til fots ny'!$P$114)*('bef13over filtrert gang'!E$3&lt;='Beregning - Til fots ny'!$P$115)*($A192='Beregning - Til fots ny'!$P$94)</f>
        <v>0</v>
      </c>
      <c r="F192">
        <f>bef13over!F192*('bef13over filtrert gang'!F$3&gt;='Beregning - Til fots ny'!$P$114)*('bef13over filtrert gang'!F$3&lt;='Beregning - Til fots ny'!$P$115)*($A192='Beregning - Til fots ny'!$P$94)</f>
        <v>0</v>
      </c>
      <c r="G192">
        <f>bef13over!G192*('bef13over filtrert gang'!G$3&gt;='Beregning - Til fots ny'!$P$114)*('bef13over filtrert gang'!G$3&lt;='Beregning - Til fots ny'!$P$115)*($A192='Beregning - Til fots ny'!$P$94)</f>
        <v>0</v>
      </c>
      <c r="H192">
        <f>bef13over!H192*('bef13over filtrert gang'!H$3&gt;='Beregning - Til fots ny'!$P$114)*('bef13over filtrert gang'!H$3&lt;='Beregning - Til fots ny'!$P$115)*($A192='Beregning - Til fots ny'!$P$94)</f>
        <v>0</v>
      </c>
      <c r="I192">
        <f>bef13over!I192*('bef13over filtrert gang'!I$3&gt;='Beregning - Til fots ny'!$P$114)*('bef13over filtrert gang'!I$3&lt;='Beregning - Til fots ny'!$P$115)*($A192='Beregning - Til fots ny'!$P$94)</f>
        <v>0</v>
      </c>
      <c r="J192">
        <f>bef13over!J192*('bef13over filtrert gang'!J$3&gt;='Beregning - Til fots ny'!$P$114)*('bef13over filtrert gang'!J$3&lt;='Beregning - Til fots ny'!$P$115)*($A192='Beregning - Til fots ny'!$P$94)</f>
        <v>0</v>
      </c>
      <c r="K192">
        <f>bef13over!K192*('bef13over filtrert gang'!K$3&gt;='Beregning - Til fots ny'!$P$114)*('bef13over filtrert gang'!K$3&lt;='Beregning - Til fots ny'!$P$115)*($A192='Beregning - Til fots ny'!$P$94)</f>
        <v>0</v>
      </c>
      <c r="L192">
        <f>bef13over!L192*('bef13over filtrert gang'!L$3&gt;='Beregning - Til fots ny'!$P$114)*('bef13over filtrert gang'!L$3&lt;='Beregning - Til fots ny'!$P$115)*($A192='Beregning - Til fots ny'!$P$94)</f>
        <v>0</v>
      </c>
      <c r="M192">
        <f>bef13over!M192*('bef13over filtrert gang'!M$3&gt;='Beregning - Til fots ny'!$P$114)*('bef13over filtrert gang'!M$3&lt;='Beregning - Til fots ny'!$P$115)*($A192='Beregning - Til fots ny'!$P$94)</f>
        <v>0</v>
      </c>
      <c r="N192">
        <f>bef13over!N192*('bef13over filtrert gang'!N$3&gt;='Beregning - Til fots ny'!$P$114)*('bef13over filtrert gang'!N$3&lt;='Beregning - Til fots ny'!$P$115)*($A192='Beregning - Til fots ny'!$P$94)</f>
        <v>0</v>
      </c>
      <c r="O192">
        <f>bef13over!O192*('bef13over filtrert gang'!O$3&gt;='Beregning - Til fots ny'!$P$114)*('bef13over filtrert gang'!O$3&lt;='Beregning - Til fots ny'!$P$115)*($A192='Beregning - Til fots ny'!$P$94)</f>
        <v>0</v>
      </c>
      <c r="P192">
        <f>bef13over!P192*('bef13over filtrert gang'!P$3&gt;='Beregning - Til fots ny'!$P$114)*('bef13over filtrert gang'!P$3&lt;='Beregning - Til fots ny'!$P$115)*($A192='Beregning - Til fots ny'!$P$94)</f>
        <v>0</v>
      </c>
      <c r="Q192">
        <f>bef13over!Q192*('bef13over filtrert gang'!Q$3&gt;='Beregning - Til fots ny'!$P$114)*('bef13over filtrert gang'!Q$3&lt;='Beregning - Til fots ny'!$P$115)*($A192='Beregning - Til fots ny'!$P$94)</f>
        <v>0</v>
      </c>
      <c r="R192">
        <f>bef13over!R192*('bef13over filtrert gang'!R$3&gt;='Beregning - Til fots ny'!$P$114)*('bef13over filtrert gang'!R$3&lt;='Beregning - Til fots ny'!$P$115)*($A192='Beregning - Til fots ny'!$P$94)</f>
        <v>0</v>
      </c>
      <c r="S192">
        <f>bef13over!S192*('bef13over filtrert gang'!S$3&gt;='Beregning - Til fots ny'!$P$114)*('bef13over filtrert gang'!S$3&lt;='Beregning - Til fots ny'!$P$115)*($A192='Beregning - Til fots ny'!$P$94)</f>
        <v>0</v>
      </c>
      <c r="T192">
        <f>bef13over!T192*('bef13over filtrert gang'!T$3&gt;='Beregning - Til fots ny'!$P$114)*('bef13over filtrert gang'!T$3&lt;='Beregning - Til fots ny'!$P$115)*($A192='Beregning - Til fots ny'!$P$94)</f>
        <v>0</v>
      </c>
      <c r="U192">
        <f>bef13over!U192*('bef13over filtrert gang'!U$3&gt;='Beregning - Til fots ny'!$P$114)*('bef13over filtrert gang'!U$3&lt;='Beregning - Til fots ny'!$P$115)*($A192='Beregning - Til fots ny'!$P$94)</f>
        <v>0</v>
      </c>
      <c r="V192">
        <f>bef13over!V192*('bef13over filtrert gang'!V$3&gt;='Beregning - Til fots ny'!$P$114)*('bef13over filtrert gang'!V$3&lt;='Beregning - Til fots ny'!$P$115)*($A192='Beregning - Til fots ny'!$P$94)</f>
        <v>0</v>
      </c>
      <c r="W192">
        <f>bef13over!W192*('bef13over filtrert gang'!W$3&gt;='Beregning - Til fots ny'!$P$114)*('bef13over filtrert gang'!W$3&lt;='Beregning - Til fots ny'!$P$115)*($A192='Beregning - Til fots ny'!$P$94)</f>
        <v>0</v>
      </c>
      <c r="X192">
        <f>bef13over!X192*('bef13over filtrert gang'!X$3&gt;='Beregning - Til fots ny'!$P$114)*('bef13over filtrert gang'!X$3&lt;='Beregning - Til fots ny'!$P$115)*($A192='Beregning - Til fots ny'!$P$94)</f>
        <v>0</v>
      </c>
      <c r="Y192">
        <f>bef13over!Y192*('bef13over filtrert gang'!Y$3&gt;='Beregning - Til fots ny'!$P$114)*('bef13over filtrert gang'!Y$3&lt;='Beregning - Til fots ny'!$P$115)*($A192='Beregning - Til fots ny'!$P$94)</f>
        <v>0</v>
      </c>
      <c r="Z192">
        <f>bef13over!Z192*('bef13over filtrert gang'!Z$3&gt;='Beregning - Til fots ny'!$P$114)*('bef13over filtrert gang'!Z$3&lt;='Beregning - Til fots ny'!$P$115)*($A192='Beregning - Til fots ny'!$P$94)</f>
        <v>0</v>
      </c>
      <c r="AA192">
        <f>bef13over!AA192*('bef13over filtrert gang'!AA$3&gt;='Beregning - Til fots ny'!$P$114)*('bef13over filtrert gang'!AA$3&lt;='Beregning - Til fots ny'!$P$115)*($A192='Beregning - Til fots ny'!$P$94)</f>
        <v>0</v>
      </c>
      <c r="AB192">
        <f>bef13over!AB192*('bef13over filtrert gang'!AB$3&gt;='Beregning - Til fots ny'!$P$114)*('bef13over filtrert gang'!AB$3&lt;='Beregning - Til fots ny'!$P$115)*($A192='Beregning - Til fots ny'!$P$94)</f>
        <v>0</v>
      </c>
      <c r="AC192">
        <f>bef13over!AC192*('bef13over filtrert gang'!AC$3&gt;='Beregning - Til fots ny'!$P$114)*('bef13over filtrert gang'!AC$3&lt;='Beregning - Til fots ny'!$P$115)*($A192='Beregning - Til fots ny'!$P$94)</f>
        <v>0</v>
      </c>
      <c r="AD192">
        <f>bef13over!AD192*('bef13over filtrert gang'!AD$3&gt;='Beregning - Til fots ny'!$P$114)*('bef13over filtrert gang'!AD$3&lt;='Beregning - Til fots ny'!$P$115)*($A192='Beregning - Til fots ny'!$P$94)</f>
        <v>0</v>
      </c>
    </row>
    <row r="193" spans="1:30">
      <c r="A193">
        <v>1135</v>
      </c>
      <c r="B193">
        <f>bef13over!B193*('bef13over filtrert gang'!B$3&gt;='Beregning - Til fots ny'!$P$114)*('bef13over filtrert gang'!B$3&lt;='Beregning - Til fots ny'!$P$115)*($A193='Beregning - Til fots ny'!$P$94)</f>
        <v>0</v>
      </c>
      <c r="C193">
        <f>bef13over!C193*('bef13over filtrert gang'!C$3&gt;='Beregning - Til fots ny'!$P$114)*('bef13over filtrert gang'!C$3&lt;='Beregning - Til fots ny'!$P$115)*($A193='Beregning - Til fots ny'!$P$94)</f>
        <v>0</v>
      </c>
      <c r="D193">
        <f>bef13over!D193*('bef13over filtrert gang'!D$3&gt;='Beregning - Til fots ny'!$P$114)*('bef13over filtrert gang'!D$3&lt;='Beregning - Til fots ny'!$P$115)*($A193='Beregning - Til fots ny'!$P$94)</f>
        <v>0</v>
      </c>
      <c r="E193">
        <f>bef13over!E193*('bef13over filtrert gang'!E$3&gt;='Beregning - Til fots ny'!$P$114)*('bef13over filtrert gang'!E$3&lt;='Beregning - Til fots ny'!$P$115)*($A193='Beregning - Til fots ny'!$P$94)</f>
        <v>0</v>
      </c>
      <c r="F193">
        <f>bef13over!F193*('bef13over filtrert gang'!F$3&gt;='Beregning - Til fots ny'!$P$114)*('bef13over filtrert gang'!F$3&lt;='Beregning - Til fots ny'!$P$115)*($A193='Beregning - Til fots ny'!$P$94)</f>
        <v>0</v>
      </c>
      <c r="G193">
        <f>bef13over!G193*('bef13over filtrert gang'!G$3&gt;='Beregning - Til fots ny'!$P$114)*('bef13over filtrert gang'!G$3&lt;='Beregning - Til fots ny'!$P$115)*($A193='Beregning - Til fots ny'!$P$94)</f>
        <v>0</v>
      </c>
      <c r="H193">
        <f>bef13over!H193*('bef13over filtrert gang'!H$3&gt;='Beregning - Til fots ny'!$P$114)*('bef13over filtrert gang'!H$3&lt;='Beregning - Til fots ny'!$P$115)*($A193='Beregning - Til fots ny'!$P$94)</f>
        <v>0</v>
      </c>
      <c r="I193">
        <f>bef13over!I193*('bef13over filtrert gang'!I$3&gt;='Beregning - Til fots ny'!$P$114)*('bef13over filtrert gang'!I$3&lt;='Beregning - Til fots ny'!$P$115)*($A193='Beregning - Til fots ny'!$P$94)</f>
        <v>0</v>
      </c>
      <c r="J193">
        <f>bef13over!J193*('bef13over filtrert gang'!J$3&gt;='Beregning - Til fots ny'!$P$114)*('bef13over filtrert gang'!J$3&lt;='Beregning - Til fots ny'!$P$115)*($A193='Beregning - Til fots ny'!$P$94)</f>
        <v>0</v>
      </c>
      <c r="K193">
        <f>bef13over!K193*('bef13over filtrert gang'!K$3&gt;='Beregning - Til fots ny'!$P$114)*('bef13over filtrert gang'!K$3&lt;='Beregning - Til fots ny'!$P$115)*($A193='Beregning - Til fots ny'!$P$94)</f>
        <v>0</v>
      </c>
      <c r="L193">
        <f>bef13over!L193*('bef13over filtrert gang'!L$3&gt;='Beregning - Til fots ny'!$P$114)*('bef13over filtrert gang'!L$3&lt;='Beregning - Til fots ny'!$P$115)*($A193='Beregning - Til fots ny'!$P$94)</f>
        <v>0</v>
      </c>
      <c r="M193">
        <f>bef13over!M193*('bef13over filtrert gang'!M$3&gt;='Beregning - Til fots ny'!$P$114)*('bef13over filtrert gang'!M$3&lt;='Beregning - Til fots ny'!$P$115)*($A193='Beregning - Til fots ny'!$P$94)</f>
        <v>0</v>
      </c>
      <c r="N193">
        <f>bef13over!N193*('bef13over filtrert gang'!N$3&gt;='Beregning - Til fots ny'!$P$114)*('bef13over filtrert gang'!N$3&lt;='Beregning - Til fots ny'!$P$115)*($A193='Beregning - Til fots ny'!$P$94)</f>
        <v>0</v>
      </c>
      <c r="O193">
        <f>bef13over!O193*('bef13over filtrert gang'!O$3&gt;='Beregning - Til fots ny'!$P$114)*('bef13over filtrert gang'!O$3&lt;='Beregning - Til fots ny'!$P$115)*($A193='Beregning - Til fots ny'!$P$94)</f>
        <v>0</v>
      </c>
      <c r="P193">
        <f>bef13over!P193*('bef13over filtrert gang'!P$3&gt;='Beregning - Til fots ny'!$P$114)*('bef13over filtrert gang'!P$3&lt;='Beregning - Til fots ny'!$P$115)*($A193='Beregning - Til fots ny'!$P$94)</f>
        <v>0</v>
      </c>
      <c r="Q193">
        <f>bef13over!Q193*('bef13over filtrert gang'!Q$3&gt;='Beregning - Til fots ny'!$P$114)*('bef13over filtrert gang'!Q$3&lt;='Beregning - Til fots ny'!$P$115)*($A193='Beregning - Til fots ny'!$P$94)</f>
        <v>0</v>
      </c>
      <c r="R193">
        <f>bef13over!R193*('bef13over filtrert gang'!R$3&gt;='Beregning - Til fots ny'!$P$114)*('bef13over filtrert gang'!R$3&lt;='Beregning - Til fots ny'!$P$115)*($A193='Beregning - Til fots ny'!$P$94)</f>
        <v>0</v>
      </c>
      <c r="S193">
        <f>bef13over!S193*('bef13over filtrert gang'!S$3&gt;='Beregning - Til fots ny'!$P$114)*('bef13over filtrert gang'!S$3&lt;='Beregning - Til fots ny'!$P$115)*($A193='Beregning - Til fots ny'!$P$94)</f>
        <v>0</v>
      </c>
      <c r="T193">
        <f>bef13over!T193*('bef13over filtrert gang'!T$3&gt;='Beregning - Til fots ny'!$P$114)*('bef13over filtrert gang'!T$3&lt;='Beregning - Til fots ny'!$P$115)*($A193='Beregning - Til fots ny'!$P$94)</f>
        <v>0</v>
      </c>
      <c r="U193">
        <f>bef13over!U193*('bef13over filtrert gang'!U$3&gt;='Beregning - Til fots ny'!$P$114)*('bef13over filtrert gang'!U$3&lt;='Beregning - Til fots ny'!$P$115)*($A193='Beregning - Til fots ny'!$P$94)</f>
        <v>0</v>
      </c>
      <c r="V193">
        <f>bef13over!V193*('bef13over filtrert gang'!V$3&gt;='Beregning - Til fots ny'!$P$114)*('bef13over filtrert gang'!V$3&lt;='Beregning - Til fots ny'!$P$115)*($A193='Beregning - Til fots ny'!$P$94)</f>
        <v>0</v>
      </c>
      <c r="W193">
        <f>bef13over!W193*('bef13over filtrert gang'!W$3&gt;='Beregning - Til fots ny'!$P$114)*('bef13over filtrert gang'!W$3&lt;='Beregning - Til fots ny'!$P$115)*($A193='Beregning - Til fots ny'!$P$94)</f>
        <v>0</v>
      </c>
      <c r="X193">
        <f>bef13over!X193*('bef13over filtrert gang'!X$3&gt;='Beregning - Til fots ny'!$P$114)*('bef13over filtrert gang'!X$3&lt;='Beregning - Til fots ny'!$P$115)*($A193='Beregning - Til fots ny'!$P$94)</f>
        <v>0</v>
      </c>
      <c r="Y193">
        <f>bef13over!Y193*('bef13over filtrert gang'!Y$3&gt;='Beregning - Til fots ny'!$P$114)*('bef13over filtrert gang'!Y$3&lt;='Beregning - Til fots ny'!$P$115)*($A193='Beregning - Til fots ny'!$P$94)</f>
        <v>0</v>
      </c>
      <c r="Z193">
        <f>bef13over!Z193*('bef13over filtrert gang'!Z$3&gt;='Beregning - Til fots ny'!$P$114)*('bef13over filtrert gang'!Z$3&lt;='Beregning - Til fots ny'!$P$115)*($A193='Beregning - Til fots ny'!$P$94)</f>
        <v>0</v>
      </c>
      <c r="AA193">
        <f>bef13over!AA193*('bef13over filtrert gang'!AA$3&gt;='Beregning - Til fots ny'!$P$114)*('bef13over filtrert gang'!AA$3&lt;='Beregning - Til fots ny'!$P$115)*($A193='Beregning - Til fots ny'!$P$94)</f>
        <v>0</v>
      </c>
      <c r="AB193">
        <f>bef13over!AB193*('bef13over filtrert gang'!AB$3&gt;='Beregning - Til fots ny'!$P$114)*('bef13over filtrert gang'!AB$3&lt;='Beregning - Til fots ny'!$P$115)*($A193='Beregning - Til fots ny'!$P$94)</f>
        <v>0</v>
      </c>
      <c r="AC193">
        <f>bef13over!AC193*('bef13over filtrert gang'!AC$3&gt;='Beregning - Til fots ny'!$P$114)*('bef13over filtrert gang'!AC$3&lt;='Beregning - Til fots ny'!$P$115)*($A193='Beregning - Til fots ny'!$P$94)</f>
        <v>0</v>
      </c>
      <c r="AD193">
        <f>bef13over!AD193*('bef13over filtrert gang'!AD$3&gt;='Beregning - Til fots ny'!$P$114)*('bef13over filtrert gang'!AD$3&lt;='Beregning - Til fots ny'!$P$115)*($A193='Beregning - Til fots ny'!$P$94)</f>
        <v>0</v>
      </c>
    </row>
    <row r="194" spans="1:30">
      <c r="A194">
        <v>1141</v>
      </c>
      <c r="B194">
        <f>bef13over!B194*('bef13over filtrert gang'!B$3&gt;='Beregning - Til fots ny'!$P$114)*('bef13over filtrert gang'!B$3&lt;='Beregning - Til fots ny'!$P$115)*($A194='Beregning - Til fots ny'!$P$94)</f>
        <v>0</v>
      </c>
      <c r="C194">
        <f>bef13over!C194*('bef13over filtrert gang'!C$3&gt;='Beregning - Til fots ny'!$P$114)*('bef13over filtrert gang'!C$3&lt;='Beregning - Til fots ny'!$P$115)*($A194='Beregning - Til fots ny'!$P$94)</f>
        <v>0</v>
      </c>
      <c r="D194">
        <f>bef13over!D194*('bef13over filtrert gang'!D$3&gt;='Beregning - Til fots ny'!$P$114)*('bef13over filtrert gang'!D$3&lt;='Beregning - Til fots ny'!$P$115)*($A194='Beregning - Til fots ny'!$P$94)</f>
        <v>0</v>
      </c>
      <c r="E194">
        <f>bef13over!E194*('bef13over filtrert gang'!E$3&gt;='Beregning - Til fots ny'!$P$114)*('bef13over filtrert gang'!E$3&lt;='Beregning - Til fots ny'!$P$115)*($A194='Beregning - Til fots ny'!$P$94)</f>
        <v>0</v>
      </c>
      <c r="F194">
        <f>bef13over!F194*('bef13over filtrert gang'!F$3&gt;='Beregning - Til fots ny'!$P$114)*('bef13over filtrert gang'!F$3&lt;='Beregning - Til fots ny'!$P$115)*($A194='Beregning - Til fots ny'!$P$94)</f>
        <v>0</v>
      </c>
      <c r="G194">
        <f>bef13over!G194*('bef13over filtrert gang'!G$3&gt;='Beregning - Til fots ny'!$P$114)*('bef13over filtrert gang'!G$3&lt;='Beregning - Til fots ny'!$P$115)*($A194='Beregning - Til fots ny'!$P$94)</f>
        <v>0</v>
      </c>
      <c r="H194">
        <f>bef13over!H194*('bef13over filtrert gang'!H$3&gt;='Beregning - Til fots ny'!$P$114)*('bef13over filtrert gang'!H$3&lt;='Beregning - Til fots ny'!$P$115)*($A194='Beregning - Til fots ny'!$P$94)</f>
        <v>0</v>
      </c>
      <c r="I194">
        <f>bef13over!I194*('bef13over filtrert gang'!I$3&gt;='Beregning - Til fots ny'!$P$114)*('bef13over filtrert gang'!I$3&lt;='Beregning - Til fots ny'!$P$115)*($A194='Beregning - Til fots ny'!$P$94)</f>
        <v>0</v>
      </c>
      <c r="J194">
        <f>bef13over!J194*('bef13over filtrert gang'!J$3&gt;='Beregning - Til fots ny'!$P$114)*('bef13over filtrert gang'!J$3&lt;='Beregning - Til fots ny'!$P$115)*($A194='Beregning - Til fots ny'!$P$94)</f>
        <v>0</v>
      </c>
      <c r="K194">
        <f>bef13over!K194*('bef13over filtrert gang'!K$3&gt;='Beregning - Til fots ny'!$P$114)*('bef13over filtrert gang'!K$3&lt;='Beregning - Til fots ny'!$P$115)*($A194='Beregning - Til fots ny'!$P$94)</f>
        <v>0</v>
      </c>
      <c r="L194">
        <f>bef13over!L194*('bef13over filtrert gang'!L$3&gt;='Beregning - Til fots ny'!$P$114)*('bef13over filtrert gang'!L$3&lt;='Beregning - Til fots ny'!$P$115)*($A194='Beregning - Til fots ny'!$P$94)</f>
        <v>0</v>
      </c>
      <c r="M194">
        <f>bef13over!M194*('bef13over filtrert gang'!M$3&gt;='Beregning - Til fots ny'!$P$114)*('bef13over filtrert gang'!M$3&lt;='Beregning - Til fots ny'!$P$115)*($A194='Beregning - Til fots ny'!$P$94)</f>
        <v>0</v>
      </c>
      <c r="N194">
        <f>bef13over!N194*('bef13over filtrert gang'!N$3&gt;='Beregning - Til fots ny'!$P$114)*('bef13over filtrert gang'!N$3&lt;='Beregning - Til fots ny'!$P$115)*($A194='Beregning - Til fots ny'!$P$94)</f>
        <v>0</v>
      </c>
      <c r="O194">
        <f>bef13over!O194*('bef13over filtrert gang'!O$3&gt;='Beregning - Til fots ny'!$P$114)*('bef13over filtrert gang'!O$3&lt;='Beregning - Til fots ny'!$P$115)*($A194='Beregning - Til fots ny'!$P$94)</f>
        <v>0</v>
      </c>
      <c r="P194">
        <f>bef13over!P194*('bef13over filtrert gang'!P$3&gt;='Beregning - Til fots ny'!$P$114)*('bef13over filtrert gang'!P$3&lt;='Beregning - Til fots ny'!$P$115)*($A194='Beregning - Til fots ny'!$P$94)</f>
        <v>0</v>
      </c>
      <c r="Q194">
        <f>bef13over!Q194*('bef13over filtrert gang'!Q$3&gt;='Beregning - Til fots ny'!$P$114)*('bef13over filtrert gang'!Q$3&lt;='Beregning - Til fots ny'!$P$115)*($A194='Beregning - Til fots ny'!$P$94)</f>
        <v>0</v>
      </c>
      <c r="R194">
        <f>bef13over!R194*('bef13over filtrert gang'!R$3&gt;='Beregning - Til fots ny'!$P$114)*('bef13over filtrert gang'!R$3&lt;='Beregning - Til fots ny'!$P$115)*($A194='Beregning - Til fots ny'!$P$94)</f>
        <v>0</v>
      </c>
      <c r="S194">
        <f>bef13over!S194*('bef13over filtrert gang'!S$3&gt;='Beregning - Til fots ny'!$P$114)*('bef13over filtrert gang'!S$3&lt;='Beregning - Til fots ny'!$P$115)*($A194='Beregning - Til fots ny'!$P$94)</f>
        <v>0</v>
      </c>
      <c r="T194">
        <f>bef13over!T194*('bef13over filtrert gang'!T$3&gt;='Beregning - Til fots ny'!$P$114)*('bef13over filtrert gang'!T$3&lt;='Beregning - Til fots ny'!$P$115)*($A194='Beregning - Til fots ny'!$P$94)</f>
        <v>0</v>
      </c>
      <c r="U194">
        <f>bef13over!U194*('bef13over filtrert gang'!U$3&gt;='Beregning - Til fots ny'!$P$114)*('bef13over filtrert gang'!U$3&lt;='Beregning - Til fots ny'!$P$115)*($A194='Beregning - Til fots ny'!$P$94)</f>
        <v>0</v>
      </c>
      <c r="V194">
        <f>bef13over!V194*('bef13over filtrert gang'!V$3&gt;='Beregning - Til fots ny'!$P$114)*('bef13over filtrert gang'!V$3&lt;='Beregning - Til fots ny'!$P$115)*($A194='Beregning - Til fots ny'!$P$94)</f>
        <v>0</v>
      </c>
      <c r="W194">
        <f>bef13over!W194*('bef13over filtrert gang'!W$3&gt;='Beregning - Til fots ny'!$P$114)*('bef13over filtrert gang'!W$3&lt;='Beregning - Til fots ny'!$P$115)*($A194='Beregning - Til fots ny'!$P$94)</f>
        <v>0</v>
      </c>
      <c r="X194">
        <f>bef13over!X194*('bef13over filtrert gang'!X$3&gt;='Beregning - Til fots ny'!$P$114)*('bef13over filtrert gang'!X$3&lt;='Beregning - Til fots ny'!$P$115)*($A194='Beregning - Til fots ny'!$P$94)</f>
        <v>0</v>
      </c>
      <c r="Y194">
        <f>bef13over!Y194*('bef13over filtrert gang'!Y$3&gt;='Beregning - Til fots ny'!$P$114)*('bef13over filtrert gang'!Y$3&lt;='Beregning - Til fots ny'!$P$115)*($A194='Beregning - Til fots ny'!$P$94)</f>
        <v>0</v>
      </c>
      <c r="Z194">
        <f>bef13over!Z194*('bef13over filtrert gang'!Z$3&gt;='Beregning - Til fots ny'!$P$114)*('bef13over filtrert gang'!Z$3&lt;='Beregning - Til fots ny'!$P$115)*($A194='Beregning - Til fots ny'!$P$94)</f>
        <v>0</v>
      </c>
      <c r="AA194">
        <f>bef13over!AA194*('bef13over filtrert gang'!AA$3&gt;='Beregning - Til fots ny'!$P$114)*('bef13over filtrert gang'!AA$3&lt;='Beregning - Til fots ny'!$P$115)*($A194='Beregning - Til fots ny'!$P$94)</f>
        <v>0</v>
      </c>
      <c r="AB194">
        <f>bef13over!AB194*('bef13over filtrert gang'!AB$3&gt;='Beregning - Til fots ny'!$P$114)*('bef13over filtrert gang'!AB$3&lt;='Beregning - Til fots ny'!$P$115)*($A194='Beregning - Til fots ny'!$P$94)</f>
        <v>0</v>
      </c>
      <c r="AC194">
        <f>bef13over!AC194*('bef13over filtrert gang'!AC$3&gt;='Beregning - Til fots ny'!$P$114)*('bef13over filtrert gang'!AC$3&lt;='Beregning - Til fots ny'!$P$115)*($A194='Beregning - Til fots ny'!$P$94)</f>
        <v>0</v>
      </c>
      <c r="AD194">
        <f>bef13over!AD194*('bef13over filtrert gang'!AD$3&gt;='Beregning - Til fots ny'!$P$114)*('bef13over filtrert gang'!AD$3&lt;='Beregning - Til fots ny'!$P$115)*($A194='Beregning - Til fots ny'!$P$94)</f>
        <v>0</v>
      </c>
    </row>
    <row r="195" spans="1:30">
      <c r="A195">
        <v>1142</v>
      </c>
      <c r="B195">
        <f>bef13over!B195*('bef13over filtrert gang'!B$3&gt;='Beregning - Til fots ny'!$P$114)*('bef13over filtrert gang'!B$3&lt;='Beregning - Til fots ny'!$P$115)*($A195='Beregning - Til fots ny'!$P$94)</f>
        <v>0</v>
      </c>
      <c r="C195">
        <f>bef13over!C195*('bef13over filtrert gang'!C$3&gt;='Beregning - Til fots ny'!$P$114)*('bef13over filtrert gang'!C$3&lt;='Beregning - Til fots ny'!$P$115)*($A195='Beregning - Til fots ny'!$P$94)</f>
        <v>0</v>
      </c>
      <c r="D195">
        <f>bef13over!D195*('bef13over filtrert gang'!D$3&gt;='Beregning - Til fots ny'!$P$114)*('bef13over filtrert gang'!D$3&lt;='Beregning - Til fots ny'!$P$115)*($A195='Beregning - Til fots ny'!$P$94)</f>
        <v>0</v>
      </c>
      <c r="E195">
        <f>bef13over!E195*('bef13over filtrert gang'!E$3&gt;='Beregning - Til fots ny'!$P$114)*('bef13over filtrert gang'!E$3&lt;='Beregning - Til fots ny'!$P$115)*($A195='Beregning - Til fots ny'!$P$94)</f>
        <v>0</v>
      </c>
      <c r="F195">
        <f>bef13over!F195*('bef13over filtrert gang'!F$3&gt;='Beregning - Til fots ny'!$P$114)*('bef13over filtrert gang'!F$3&lt;='Beregning - Til fots ny'!$P$115)*($A195='Beregning - Til fots ny'!$P$94)</f>
        <v>0</v>
      </c>
      <c r="G195">
        <f>bef13over!G195*('bef13over filtrert gang'!G$3&gt;='Beregning - Til fots ny'!$P$114)*('bef13over filtrert gang'!G$3&lt;='Beregning - Til fots ny'!$P$115)*($A195='Beregning - Til fots ny'!$P$94)</f>
        <v>0</v>
      </c>
      <c r="H195">
        <f>bef13over!H195*('bef13over filtrert gang'!H$3&gt;='Beregning - Til fots ny'!$P$114)*('bef13over filtrert gang'!H$3&lt;='Beregning - Til fots ny'!$P$115)*($A195='Beregning - Til fots ny'!$P$94)</f>
        <v>0</v>
      </c>
      <c r="I195">
        <f>bef13over!I195*('bef13over filtrert gang'!I$3&gt;='Beregning - Til fots ny'!$P$114)*('bef13over filtrert gang'!I$3&lt;='Beregning - Til fots ny'!$P$115)*($A195='Beregning - Til fots ny'!$P$94)</f>
        <v>0</v>
      </c>
      <c r="J195">
        <f>bef13over!J195*('bef13over filtrert gang'!J$3&gt;='Beregning - Til fots ny'!$P$114)*('bef13over filtrert gang'!J$3&lt;='Beregning - Til fots ny'!$P$115)*($A195='Beregning - Til fots ny'!$P$94)</f>
        <v>0</v>
      </c>
      <c r="K195">
        <f>bef13over!K195*('bef13over filtrert gang'!K$3&gt;='Beregning - Til fots ny'!$P$114)*('bef13over filtrert gang'!K$3&lt;='Beregning - Til fots ny'!$P$115)*($A195='Beregning - Til fots ny'!$P$94)</f>
        <v>0</v>
      </c>
      <c r="L195">
        <f>bef13over!L195*('bef13over filtrert gang'!L$3&gt;='Beregning - Til fots ny'!$P$114)*('bef13over filtrert gang'!L$3&lt;='Beregning - Til fots ny'!$P$115)*($A195='Beregning - Til fots ny'!$P$94)</f>
        <v>0</v>
      </c>
      <c r="M195">
        <f>bef13over!M195*('bef13over filtrert gang'!M$3&gt;='Beregning - Til fots ny'!$P$114)*('bef13over filtrert gang'!M$3&lt;='Beregning - Til fots ny'!$P$115)*($A195='Beregning - Til fots ny'!$P$94)</f>
        <v>0</v>
      </c>
      <c r="N195">
        <f>bef13over!N195*('bef13over filtrert gang'!N$3&gt;='Beregning - Til fots ny'!$P$114)*('bef13over filtrert gang'!N$3&lt;='Beregning - Til fots ny'!$P$115)*($A195='Beregning - Til fots ny'!$P$94)</f>
        <v>0</v>
      </c>
      <c r="O195">
        <f>bef13over!O195*('bef13over filtrert gang'!O$3&gt;='Beregning - Til fots ny'!$P$114)*('bef13over filtrert gang'!O$3&lt;='Beregning - Til fots ny'!$P$115)*($A195='Beregning - Til fots ny'!$P$94)</f>
        <v>0</v>
      </c>
      <c r="P195">
        <f>bef13over!P195*('bef13over filtrert gang'!P$3&gt;='Beregning - Til fots ny'!$P$114)*('bef13over filtrert gang'!P$3&lt;='Beregning - Til fots ny'!$P$115)*($A195='Beregning - Til fots ny'!$P$94)</f>
        <v>0</v>
      </c>
      <c r="Q195">
        <f>bef13over!Q195*('bef13over filtrert gang'!Q$3&gt;='Beregning - Til fots ny'!$P$114)*('bef13over filtrert gang'!Q$3&lt;='Beregning - Til fots ny'!$P$115)*($A195='Beregning - Til fots ny'!$P$94)</f>
        <v>0</v>
      </c>
      <c r="R195">
        <f>bef13over!R195*('bef13over filtrert gang'!R$3&gt;='Beregning - Til fots ny'!$P$114)*('bef13over filtrert gang'!R$3&lt;='Beregning - Til fots ny'!$P$115)*($A195='Beregning - Til fots ny'!$P$94)</f>
        <v>0</v>
      </c>
      <c r="S195">
        <f>bef13over!S195*('bef13over filtrert gang'!S$3&gt;='Beregning - Til fots ny'!$P$114)*('bef13over filtrert gang'!S$3&lt;='Beregning - Til fots ny'!$P$115)*($A195='Beregning - Til fots ny'!$P$94)</f>
        <v>0</v>
      </c>
      <c r="T195">
        <f>bef13over!T195*('bef13over filtrert gang'!T$3&gt;='Beregning - Til fots ny'!$P$114)*('bef13over filtrert gang'!T$3&lt;='Beregning - Til fots ny'!$P$115)*($A195='Beregning - Til fots ny'!$P$94)</f>
        <v>0</v>
      </c>
      <c r="U195">
        <f>bef13over!U195*('bef13over filtrert gang'!U$3&gt;='Beregning - Til fots ny'!$P$114)*('bef13over filtrert gang'!U$3&lt;='Beregning - Til fots ny'!$P$115)*($A195='Beregning - Til fots ny'!$P$94)</f>
        <v>0</v>
      </c>
      <c r="V195">
        <f>bef13over!V195*('bef13over filtrert gang'!V$3&gt;='Beregning - Til fots ny'!$P$114)*('bef13over filtrert gang'!V$3&lt;='Beregning - Til fots ny'!$P$115)*($A195='Beregning - Til fots ny'!$P$94)</f>
        <v>0</v>
      </c>
      <c r="W195">
        <f>bef13over!W195*('bef13over filtrert gang'!W$3&gt;='Beregning - Til fots ny'!$P$114)*('bef13over filtrert gang'!W$3&lt;='Beregning - Til fots ny'!$P$115)*($A195='Beregning - Til fots ny'!$P$94)</f>
        <v>0</v>
      </c>
      <c r="X195">
        <f>bef13over!X195*('bef13over filtrert gang'!X$3&gt;='Beregning - Til fots ny'!$P$114)*('bef13over filtrert gang'!X$3&lt;='Beregning - Til fots ny'!$P$115)*($A195='Beregning - Til fots ny'!$P$94)</f>
        <v>0</v>
      </c>
      <c r="Y195">
        <f>bef13over!Y195*('bef13over filtrert gang'!Y$3&gt;='Beregning - Til fots ny'!$P$114)*('bef13over filtrert gang'!Y$3&lt;='Beregning - Til fots ny'!$P$115)*($A195='Beregning - Til fots ny'!$P$94)</f>
        <v>0</v>
      </c>
      <c r="Z195">
        <f>bef13over!Z195*('bef13over filtrert gang'!Z$3&gt;='Beregning - Til fots ny'!$P$114)*('bef13over filtrert gang'!Z$3&lt;='Beregning - Til fots ny'!$P$115)*($A195='Beregning - Til fots ny'!$P$94)</f>
        <v>0</v>
      </c>
      <c r="AA195">
        <f>bef13over!AA195*('bef13over filtrert gang'!AA$3&gt;='Beregning - Til fots ny'!$P$114)*('bef13over filtrert gang'!AA$3&lt;='Beregning - Til fots ny'!$P$115)*($A195='Beregning - Til fots ny'!$P$94)</f>
        <v>0</v>
      </c>
      <c r="AB195">
        <f>bef13over!AB195*('bef13over filtrert gang'!AB$3&gt;='Beregning - Til fots ny'!$P$114)*('bef13over filtrert gang'!AB$3&lt;='Beregning - Til fots ny'!$P$115)*($A195='Beregning - Til fots ny'!$P$94)</f>
        <v>0</v>
      </c>
      <c r="AC195">
        <f>bef13over!AC195*('bef13over filtrert gang'!AC$3&gt;='Beregning - Til fots ny'!$P$114)*('bef13over filtrert gang'!AC$3&lt;='Beregning - Til fots ny'!$P$115)*($A195='Beregning - Til fots ny'!$P$94)</f>
        <v>0</v>
      </c>
      <c r="AD195">
        <f>bef13over!AD195*('bef13over filtrert gang'!AD$3&gt;='Beregning - Til fots ny'!$P$114)*('bef13over filtrert gang'!AD$3&lt;='Beregning - Til fots ny'!$P$115)*($A195='Beregning - Til fots ny'!$P$94)</f>
        <v>0</v>
      </c>
    </row>
    <row r="196" spans="1:30">
      <c r="A196">
        <v>1144</v>
      </c>
      <c r="B196">
        <f>bef13over!B196*('bef13over filtrert gang'!B$3&gt;='Beregning - Til fots ny'!$P$114)*('bef13over filtrert gang'!B$3&lt;='Beregning - Til fots ny'!$P$115)*($A196='Beregning - Til fots ny'!$P$94)</f>
        <v>0</v>
      </c>
      <c r="C196">
        <f>bef13over!C196*('bef13over filtrert gang'!C$3&gt;='Beregning - Til fots ny'!$P$114)*('bef13over filtrert gang'!C$3&lt;='Beregning - Til fots ny'!$P$115)*($A196='Beregning - Til fots ny'!$P$94)</f>
        <v>0</v>
      </c>
      <c r="D196">
        <f>bef13over!D196*('bef13over filtrert gang'!D$3&gt;='Beregning - Til fots ny'!$P$114)*('bef13over filtrert gang'!D$3&lt;='Beregning - Til fots ny'!$P$115)*($A196='Beregning - Til fots ny'!$P$94)</f>
        <v>0</v>
      </c>
      <c r="E196">
        <f>bef13over!E196*('bef13over filtrert gang'!E$3&gt;='Beregning - Til fots ny'!$P$114)*('bef13over filtrert gang'!E$3&lt;='Beregning - Til fots ny'!$P$115)*($A196='Beregning - Til fots ny'!$P$94)</f>
        <v>0</v>
      </c>
      <c r="F196">
        <f>bef13over!F196*('bef13over filtrert gang'!F$3&gt;='Beregning - Til fots ny'!$P$114)*('bef13over filtrert gang'!F$3&lt;='Beregning - Til fots ny'!$P$115)*($A196='Beregning - Til fots ny'!$P$94)</f>
        <v>0</v>
      </c>
      <c r="G196">
        <f>bef13over!G196*('bef13over filtrert gang'!G$3&gt;='Beregning - Til fots ny'!$P$114)*('bef13over filtrert gang'!G$3&lt;='Beregning - Til fots ny'!$P$115)*($A196='Beregning - Til fots ny'!$P$94)</f>
        <v>0</v>
      </c>
      <c r="H196">
        <f>bef13over!H196*('bef13over filtrert gang'!H$3&gt;='Beregning - Til fots ny'!$P$114)*('bef13over filtrert gang'!H$3&lt;='Beregning - Til fots ny'!$P$115)*($A196='Beregning - Til fots ny'!$P$94)</f>
        <v>0</v>
      </c>
      <c r="I196">
        <f>bef13over!I196*('bef13over filtrert gang'!I$3&gt;='Beregning - Til fots ny'!$P$114)*('bef13over filtrert gang'!I$3&lt;='Beregning - Til fots ny'!$P$115)*($A196='Beregning - Til fots ny'!$P$94)</f>
        <v>0</v>
      </c>
      <c r="J196">
        <f>bef13over!J196*('bef13over filtrert gang'!J$3&gt;='Beregning - Til fots ny'!$P$114)*('bef13over filtrert gang'!J$3&lt;='Beregning - Til fots ny'!$P$115)*($A196='Beregning - Til fots ny'!$P$94)</f>
        <v>0</v>
      </c>
      <c r="K196">
        <f>bef13over!K196*('bef13over filtrert gang'!K$3&gt;='Beregning - Til fots ny'!$P$114)*('bef13over filtrert gang'!K$3&lt;='Beregning - Til fots ny'!$P$115)*($A196='Beregning - Til fots ny'!$P$94)</f>
        <v>0</v>
      </c>
      <c r="L196">
        <f>bef13over!L196*('bef13over filtrert gang'!L$3&gt;='Beregning - Til fots ny'!$P$114)*('bef13over filtrert gang'!L$3&lt;='Beregning - Til fots ny'!$P$115)*($A196='Beregning - Til fots ny'!$P$94)</f>
        <v>0</v>
      </c>
      <c r="M196">
        <f>bef13over!M196*('bef13over filtrert gang'!M$3&gt;='Beregning - Til fots ny'!$P$114)*('bef13over filtrert gang'!M$3&lt;='Beregning - Til fots ny'!$P$115)*($A196='Beregning - Til fots ny'!$P$94)</f>
        <v>0</v>
      </c>
      <c r="N196">
        <f>bef13over!N196*('bef13over filtrert gang'!N$3&gt;='Beregning - Til fots ny'!$P$114)*('bef13over filtrert gang'!N$3&lt;='Beregning - Til fots ny'!$P$115)*($A196='Beregning - Til fots ny'!$P$94)</f>
        <v>0</v>
      </c>
      <c r="O196">
        <f>bef13over!O196*('bef13over filtrert gang'!O$3&gt;='Beregning - Til fots ny'!$P$114)*('bef13over filtrert gang'!O$3&lt;='Beregning - Til fots ny'!$P$115)*($A196='Beregning - Til fots ny'!$P$94)</f>
        <v>0</v>
      </c>
      <c r="P196">
        <f>bef13over!P196*('bef13over filtrert gang'!P$3&gt;='Beregning - Til fots ny'!$P$114)*('bef13over filtrert gang'!P$3&lt;='Beregning - Til fots ny'!$P$115)*($A196='Beregning - Til fots ny'!$P$94)</f>
        <v>0</v>
      </c>
      <c r="Q196">
        <f>bef13over!Q196*('bef13over filtrert gang'!Q$3&gt;='Beregning - Til fots ny'!$P$114)*('bef13over filtrert gang'!Q$3&lt;='Beregning - Til fots ny'!$P$115)*($A196='Beregning - Til fots ny'!$P$94)</f>
        <v>0</v>
      </c>
      <c r="R196">
        <f>bef13over!R196*('bef13over filtrert gang'!R$3&gt;='Beregning - Til fots ny'!$P$114)*('bef13over filtrert gang'!R$3&lt;='Beregning - Til fots ny'!$P$115)*($A196='Beregning - Til fots ny'!$P$94)</f>
        <v>0</v>
      </c>
      <c r="S196">
        <f>bef13over!S196*('bef13over filtrert gang'!S$3&gt;='Beregning - Til fots ny'!$P$114)*('bef13over filtrert gang'!S$3&lt;='Beregning - Til fots ny'!$P$115)*($A196='Beregning - Til fots ny'!$P$94)</f>
        <v>0</v>
      </c>
      <c r="T196">
        <f>bef13over!T196*('bef13over filtrert gang'!T$3&gt;='Beregning - Til fots ny'!$P$114)*('bef13over filtrert gang'!T$3&lt;='Beregning - Til fots ny'!$P$115)*($A196='Beregning - Til fots ny'!$P$94)</f>
        <v>0</v>
      </c>
      <c r="U196">
        <f>bef13over!U196*('bef13over filtrert gang'!U$3&gt;='Beregning - Til fots ny'!$P$114)*('bef13over filtrert gang'!U$3&lt;='Beregning - Til fots ny'!$P$115)*($A196='Beregning - Til fots ny'!$P$94)</f>
        <v>0</v>
      </c>
      <c r="V196">
        <f>bef13over!V196*('bef13over filtrert gang'!V$3&gt;='Beregning - Til fots ny'!$P$114)*('bef13over filtrert gang'!V$3&lt;='Beregning - Til fots ny'!$P$115)*($A196='Beregning - Til fots ny'!$P$94)</f>
        <v>0</v>
      </c>
      <c r="W196">
        <f>bef13over!W196*('bef13over filtrert gang'!W$3&gt;='Beregning - Til fots ny'!$P$114)*('bef13over filtrert gang'!W$3&lt;='Beregning - Til fots ny'!$P$115)*($A196='Beregning - Til fots ny'!$P$94)</f>
        <v>0</v>
      </c>
      <c r="X196">
        <f>bef13over!X196*('bef13over filtrert gang'!X$3&gt;='Beregning - Til fots ny'!$P$114)*('bef13over filtrert gang'!X$3&lt;='Beregning - Til fots ny'!$P$115)*($A196='Beregning - Til fots ny'!$P$94)</f>
        <v>0</v>
      </c>
      <c r="Y196">
        <f>bef13over!Y196*('bef13over filtrert gang'!Y$3&gt;='Beregning - Til fots ny'!$P$114)*('bef13over filtrert gang'!Y$3&lt;='Beregning - Til fots ny'!$P$115)*($A196='Beregning - Til fots ny'!$P$94)</f>
        <v>0</v>
      </c>
      <c r="Z196">
        <f>bef13over!Z196*('bef13over filtrert gang'!Z$3&gt;='Beregning - Til fots ny'!$P$114)*('bef13over filtrert gang'!Z$3&lt;='Beregning - Til fots ny'!$P$115)*($A196='Beregning - Til fots ny'!$P$94)</f>
        <v>0</v>
      </c>
      <c r="AA196">
        <f>bef13over!AA196*('bef13over filtrert gang'!AA$3&gt;='Beregning - Til fots ny'!$P$114)*('bef13over filtrert gang'!AA$3&lt;='Beregning - Til fots ny'!$P$115)*($A196='Beregning - Til fots ny'!$P$94)</f>
        <v>0</v>
      </c>
      <c r="AB196">
        <f>bef13over!AB196*('bef13over filtrert gang'!AB$3&gt;='Beregning - Til fots ny'!$P$114)*('bef13over filtrert gang'!AB$3&lt;='Beregning - Til fots ny'!$P$115)*($A196='Beregning - Til fots ny'!$P$94)</f>
        <v>0</v>
      </c>
      <c r="AC196">
        <f>bef13over!AC196*('bef13over filtrert gang'!AC$3&gt;='Beregning - Til fots ny'!$P$114)*('bef13over filtrert gang'!AC$3&lt;='Beregning - Til fots ny'!$P$115)*($A196='Beregning - Til fots ny'!$P$94)</f>
        <v>0</v>
      </c>
      <c r="AD196">
        <f>bef13over!AD196*('bef13over filtrert gang'!AD$3&gt;='Beregning - Til fots ny'!$P$114)*('bef13over filtrert gang'!AD$3&lt;='Beregning - Til fots ny'!$P$115)*($A196='Beregning - Til fots ny'!$P$94)</f>
        <v>0</v>
      </c>
    </row>
    <row r="197" spans="1:30">
      <c r="A197">
        <v>1145</v>
      </c>
      <c r="B197">
        <f>bef13over!B197*('bef13over filtrert gang'!B$3&gt;='Beregning - Til fots ny'!$P$114)*('bef13over filtrert gang'!B$3&lt;='Beregning - Til fots ny'!$P$115)*($A197='Beregning - Til fots ny'!$P$94)</f>
        <v>0</v>
      </c>
      <c r="C197">
        <f>bef13over!C197*('bef13over filtrert gang'!C$3&gt;='Beregning - Til fots ny'!$P$114)*('bef13over filtrert gang'!C$3&lt;='Beregning - Til fots ny'!$P$115)*($A197='Beregning - Til fots ny'!$P$94)</f>
        <v>0</v>
      </c>
      <c r="D197">
        <f>bef13over!D197*('bef13over filtrert gang'!D$3&gt;='Beregning - Til fots ny'!$P$114)*('bef13over filtrert gang'!D$3&lt;='Beregning - Til fots ny'!$P$115)*($A197='Beregning - Til fots ny'!$P$94)</f>
        <v>0</v>
      </c>
      <c r="E197">
        <f>bef13over!E197*('bef13over filtrert gang'!E$3&gt;='Beregning - Til fots ny'!$P$114)*('bef13over filtrert gang'!E$3&lt;='Beregning - Til fots ny'!$P$115)*($A197='Beregning - Til fots ny'!$P$94)</f>
        <v>0</v>
      </c>
      <c r="F197">
        <f>bef13over!F197*('bef13over filtrert gang'!F$3&gt;='Beregning - Til fots ny'!$P$114)*('bef13over filtrert gang'!F$3&lt;='Beregning - Til fots ny'!$P$115)*($A197='Beregning - Til fots ny'!$P$94)</f>
        <v>0</v>
      </c>
      <c r="G197">
        <f>bef13over!G197*('bef13over filtrert gang'!G$3&gt;='Beregning - Til fots ny'!$P$114)*('bef13over filtrert gang'!G$3&lt;='Beregning - Til fots ny'!$P$115)*($A197='Beregning - Til fots ny'!$P$94)</f>
        <v>0</v>
      </c>
      <c r="H197">
        <f>bef13over!H197*('bef13over filtrert gang'!H$3&gt;='Beregning - Til fots ny'!$P$114)*('bef13over filtrert gang'!H$3&lt;='Beregning - Til fots ny'!$P$115)*($A197='Beregning - Til fots ny'!$P$94)</f>
        <v>0</v>
      </c>
      <c r="I197">
        <f>bef13over!I197*('bef13over filtrert gang'!I$3&gt;='Beregning - Til fots ny'!$P$114)*('bef13over filtrert gang'!I$3&lt;='Beregning - Til fots ny'!$P$115)*($A197='Beregning - Til fots ny'!$P$94)</f>
        <v>0</v>
      </c>
      <c r="J197">
        <f>bef13over!J197*('bef13over filtrert gang'!J$3&gt;='Beregning - Til fots ny'!$P$114)*('bef13over filtrert gang'!J$3&lt;='Beregning - Til fots ny'!$P$115)*($A197='Beregning - Til fots ny'!$P$94)</f>
        <v>0</v>
      </c>
      <c r="K197">
        <f>bef13over!K197*('bef13over filtrert gang'!K$3&gt;='Beregning - Til fots ny'!$P$114)*('bef13over filtrert gang'!K$3&lt;='Beregning - Til fots ny'!$P$115)*($A197='Beregning - Til fots ny'!$P$94)</f>
        <v>0</v>
      </c>
      <c r="L197">
        <f>bef13over!L197*('bef13over filtrert gang'!L$3&gt;='Beregning - Til fots ny'!$P$114)*('bef13over filtrert gang'!L$3&lt;='Beregning - Til fots ny'!$P$115)*($A197='Beregning - Til fots ny'!$P$94)</f>
        <v>0</v>
      </c>
      <c r="M197">
        <f>bef13over!M197*('bef13over filtrert gang'!M$3&gt;='Beregning - Til fots ny'!$P$114)*('bef13over filtrert gang'!M$3&lt;='Beregning - Til fots ny'!$P$115)*($A197='Beregning - Til fots ny'!$P$94)</f>
        <v>0</v>
      </c>
      <c r="N197">
        <f>bef13over!N197*('bef13over filtrert gang'!N$3&gt;='Beregning - Til fots ny'!$P$114)*('bef13over filtrert gang'!N$3&lt;='Beregning - Til fots ny'!$P$115)*($A197='Beregning - Til fots ny'!$P$94)</f>
        <v>0</v>
      </c>
      <c r="O197">
        <f>bef13over!O197*('bef13over filtrert gang'!O$3&gt;='Beregning - Til fots ny'!$P$114)*('bef13over filtrert gang'!O$3&lt;='Beregning - Til fots ny'!$P$115)*($A197='Beregning - Til fots ny'!$P$94)</f>
        <v>0</v>
      </c>
      <c r="P197">
        <f>bef13over!P197*('bef13over filtrert gang'!P$3&gt;='Beregning - Til fots ny'!$P$114)*('bef13over filtrert gang'!P$3&lt;='Beregning - Til fots ny'!$P$115)*($A197='Beregning - Til fots ny'!$P$94)</f>
        <v>0</v>
      </c>
      <c r="Q197">
        <f>bef13over!Q197*('bef13over filtrert gang'!Q$3&gt;='Beregning - Til fots ny'!$P$114)*('bef13over filtrert gang'!Q$3&lt;='Beregning - Til fots ny'!$P$115)*($A197='Beregning - Til fots ny'!$P$94)</f>
        <v>0</v>
      </c>
      <c r="R197">
        <f>bef13over!R197*('bef13over filtrert gang'!R$3&gt;='Beregning - Til fots ny'!$P$114)*('bef13over filtrert gang'!R$3&lt;='Beregning - Til fots ny'!$P$115)*($A197='Beregning - Til fots ny'!$P$94)</f>
        <v>0</v>
      </c>
      <c r="S197">
        <f>bef13over!S197*('bef13over filtrert gang'!S$3&gt;='Beregning - Til fots ny'!$P$114)*('bef13over filtrert gang'!S$3&lt;='Beregning - Til fots ny'!$P$115)*($A197='Beregning - Til fots ny'!$P$94)</f>
        <v>0</v>
      </c>
      <c r="T197">
        <f>bef13over!T197*('bef13over filtrert gang'!T$3&gt;='Beregning - Til fots ny'!$P$114)*('bef13over filtrert gang'!T$3&lt;='Beregning - Til fots ny'!$P$115)*($A197='Beregning - Til fots ny'!$P$94)</f>
        <v>0</v>
      </c>
      <c r="U197">
        <f>bef13over!U197*('bef13over filtrert gang'!U$3&gt;='Beregning - Til fots ny'!$P$114)*('bef13over filtrert gang'!U$3&lt;='Beregning - Til fots ny'!$P$115)*($A197='Beregning - Til fots ny'!$P$94)</f>
        <v>0</v>
      </c>
      <c r="V197">
        <f>bef13over!V197*('bef13over filtrert gang'!V$3&gt;='Beregning - Til fots ny'!$P$114)*('bef13over filtrert gang'!V$3&lt;='Beregning - Til fots ny'!$P$115)*($A197='Beregning - Til fots ny'!$P$94)</f>
        <v>0</v>
      </c>
      <c r="W197">
        <f>bef13over!W197*('bef13over filtrert gang'!W$3&gt;='Beregning - Til fots ny'!$P$114)*('bef13over filtrert gang'!W$3&lt;='Beregning - Til fots ny'!$P$115)*($A197='Beregning - Til fots ny'!$P$94)</f>
        <v>0</v>
      </c>
      <c r="X197">
        <f>bef13over!X197*('bef13over filtrert gang'!X$3&gt;='Beregning - Til fots ny'!$P$114)*('bef13over filtrert gang'!X$3&lt;='Beregning - Til fots ny'!$P$115)*($A197='Beregning - Til fots ny'!$P$94)</f>
        <v>0</v>
      </c>
      <c r="Y197">
        <f>bef13over!Y197*('bef13over filtrert gang'!Y$3&gt;='Beregning - Til fots ny'!$P$114)*('bef13over filtrert gang'!Y$3&lt;='Beregning - Til fots ny'!$P$115)*($A197='Beregning - Til fots ny'!$P$94)</f>
        <v>0</v>
      </c>
      <c r="Z197">
        <f>bef13over!Z197*('bef13over filtrert gang'!Z$3&gt;='Beregning - Til fots ny'!$P$114)*('bef13over filtrert gang'!Z$3&lt;='Beregning - Til fots ny'!$P$115)*($A197='Beregning - Til fots ny'!$P$94)</f>
        <v>0</v>
      </c>
      <c r="AA197">
        <f>bef13over!AA197*('bef13over filtrert gang'!AA$3&gt;='Beregning - Til fots ny'!$P$114)*('bef13over filtrert gang'!AA$3&lt;='Beregning - Til fots ny'!$P$115)*($A197='Beregning - Til fots ny'!$P$94)</f>
        <v>0</v>
      </c>
      <c r="AB197">
        <f>bef13over!AB197*('bef13over filtrert gang'!AB$3&gt;='Beregning - Til fots ny'!$P$114)*('bef13over filtrert gang'!AB$3&lt;='Beregning - Til fots ny'!$P$115)*($A197='Beregning - Til fots ny'!$P$94)</f>
        <v>0</v>
      </c>
      <c r="AC197">
        <f>bef13over!AC197*('bef13over filtrert gang'!AC$3&gt;='Beregning - Til fots ny'!$P$114)*('bef13over filtrert gang'!AC$3&lt;='Beregning - Til fots ny'!$P$115)*($A197='Beregning - Til fots ny'!$P$94)</f>
        <v>0</v>
      </c>
      <c r="AD197">
        <f>bef13over!AD197*('bef13over filtrert gang'!AD$3&gt;='Beregning - Til fots ny'!$P$114)*('bef13over filtrert gang'!AD$3&lt;='Beregning - Til fots ny'!$P$115)*($A197='Beregning - Til fots ny'!$P$94)</f>
        <v>0</v>
      </c>
    </row>
    <row r="198" spans="1:30">
      <c r="A198">
        <v>1146</v>
      </c>
      <c r="B198">
        <f>bef13over!B198*('bef13over filtrert gang'!B$3&gt;='Beregning - Til fots ny'!$P$114)*('bef13over filtrert gang'!B$3&lt;='Beregning - Til fots ny'!$P$115)*($A198='Beregning - Til fots ny'!$P$94)</f>
        <v>0</v>
      </c>
      <c r="C198">
        <f>bef13over!C198*('bef13over filtrert gang'!C$3&gt;='Beregning - Til fots ny'!$P$114)*('bef13over filtrert gang'!C$3&lt;='Beregning - Til fots ny'!$P$115)*($A198='Beregning - Til fots ny'!$P$94)</f>
        <v>0</v>
      </c>
      <c r="D198">
        <f>bef13over!D198*('bef13over filtrert gang'!D$3&gt;='Beregning - Til fots ny'!$P$114)*('bef13over filtrert gang'!D$3&lt;='Beregning - Til fots ny'!$P$115)*($A198='Beregning - Til fots ny'!$P$94)</f>
        <v>0</v>
      </c>
      <c r="E198">
        <f>bef13over!E198*('bef13over filtrert gang'!E$3&gt;='Beregning - Til fots ny'!$P$114)*('bef13over filtrert gang'!E$3&lt;='Beregning - Til fots ny'!$P$115)*($A198='Beregning - Til fots ny'!$P$94)</f>
        <v>0</v>
      </c>
      <c r="F198">
        <f>bef13over!F198*('bef13over filtrert gang'!F$3&gt;='Beregning - Til fots ny'!$P$114)*('bef13over filtrert gang'!F$3&lt;='Beregning - Til fots ny'!$P$115)*($A198='Beregning - Til fots ny'!$P$94)</f>
        <v>0</v>
      </c>
      <c r="G198">
        <f>bef13over!G198*('bef13over filtrert gang'!G$3&gt;='Beregning - Til fots ny'!$P$114)*('bef13over filtrert gang'!G$3&lt;='Beregning - Til fots ny'!$P$115)*($A198='Beregning - Til fots ny'!$P$94)</f>
        <v>0</v>
      </c>
      <c r="H198">
        <f>bef13over!H198*('bef13over filtrert gang'!H$3&gt;='Beregning - Til fots ny'!$P$114)*('bef13over filtrert gang'!H$3&lt;='Beregning - Til fots ny'!$P$115)*($A198='Beregning - Til fots ny'!$P$94)</f>
        <v>0</v>
      </c>
      <c r="I198">
        <f>bef13over!I198*('bef13over filtrert gang'!I$3&gt;='Beregning - Til fots ny'!$P$114)*('bef13over filtrert gang'!I$3&lt;='Beregning - Til fots ny'!$P$115)*($A198='Beregning - Til fots ny'!$P$94)</f>
        <v>0</v>
      </c>
      <c r="J198">
        <f>bef13over!J198*('bef13over filtrert gang'!J$3&gt;='Beregning - Til fots ny'!$P$114)*('bef13over filtrert gang'!J$3&lt;='Beregning - Til fots ny'!$P$115)*($A198='Beregning - Til fots ny'!$P$94)</f>
        <v>0</v>
      </c>
      <c r="K198">
        <f>bef13over!K198*('bef13over filtrert gang'!K$3&gt;='Beregning - Til fots ny'!$P$114)*('bef13over filtrert gang'!K$3&lt;='Beregning - Til fots ny'!$P$115)*($A198='Beregning - Til fots ny'!$P$94)</f>
        <v>0</v>
      </c>
      <c r="L198">
        <f>bef13over!L198*('bef13over filtrert gang'!L$3&gt;='Beregning - Til fots ny'!$P$114)*('bef13over filtrert gang'!L$3&lt;='Beregning - Til fots ny'!$P$115)*($A198='Beregning - Til fots ny'!$P$94)</f>
        <v>0</v>
      </c>
      <c r="M198">
        <f>bef13over!M198*('bef13over filtrert gang'!M$3&gt;='Beregning - Til fots ny'!$P$114)*('bef13over filtrert gang'!M$3&lt;='Beregning - Til fots ny'!$P$115)*($A198='Beregning - Til fots ny'!$P$94)</f>
        <v>0</v>
      </c>
      <c r="N198">
        <f>bef13over!N198*('bef13over filtrert gang'!N$3&gt;='Beregning - Til fots ny'!$P$114)*('bef13over filtrert gang'!N$3&lt;='Beregning - Til fots ny'!$P$115)*($A198='Beregning - Til fots ny'!$P$94)</f>
        <v>0</v>
      </c>
      <c r="O198">
        <f>bef13over!O198*('bef13over filtrert gang'!O$3&gt;='Beregning - Til fots ny'!$P$114)*('bef13over filtrert gang'!O$3&lt;='Beregning - Til fots ny'!$P$115)*($A198='Beregning - Til fots ny'!$P$94)</f>
        <v>0</v>
      </c>
      <c r="P198">
        <f>bef13over!P198*('bef13over filtrert gang'!P$3&gt;='Beregning - Til fots ny'!$P$114)*('bef13over filtrert gang'!P$3&lt;='Beregning - Til fots ny'!$P$115)*($A198='Beregning - Til fots ny'!$P$94)</f>
        <v>0</v>
      </c>
      <c r="Q198">
        <f>bef13over!Q198*('bef13over filtrert gang'!Q$3&gt;='Beregning - Til fots ny'!$P$114)*('bef13over filtrert gang'!Q$3&lt;='Beregning - Til fots ny'!$P$115)*($A198='Beregning - Til fots ny'!$P$94)</f>
        <v>0</v>
      </c>
      <c r="R198">
        <f>bef13over!R198*('bef13over filtrert gang'!R$3&gt;='Beregning - Til fots ny'!$P$114)*('bef13over filtrert gang'!R$3&lt;='Beregning - Til fots ny'!$P$115)*($A198='Beregning - Til fots ny'!$P$94)</f>
        <v>0</v>
      </c>
      <c r="S198">
        <f>bef13over!S198*('bef13over filtrert gang'!S$3&gt;='Beregning - Til fots ny'!$P$114)*('bef13over filtrert gang'!S$3&lt;='Beregning - Til fots ny'!$P$115)*($A198='Beregning - Til fots ny'!$P$94)</f>
        <v>0</v>
      </c>
      <c r="T198">
        <f>bef13over!T198*('bef13over filtrert gang'!T$3&gt;='Beregning - Til fots ny'!$P$114)*('bef13over filtrert gang'!T$3&lt;='Beregning - Til fots ny'!$P$115)*($A198='Beregning - Til fots ny'!$P$94)</f>
        <v>0</v>
      </c>
      <c r="U198">
        <f>bef13over!U198*('bef13over filtrert gang'!U$3&gt;='Beregning - Til fots ny'!$P$114)*('bef13over filtrert gang'!U$3&lt;='Beregning - Til fots ny'!$P$115)*($A198='Beregning - Til fots ny'!$P$94)</f>
        <v>0</v>
      </c>
      <c r="V198">
        <f>bef13over!V198*('bef13over filtrert gang'!V$3&gt;='Beregning - Til fots ny'!$P$114)*('bef13over filtrert gang'!V$3&lt;='Beregning - Til fots ny'!$P$115)*($A198='Beregning - Til fots ny'!$P$94)</f>
        <v>0</v>
      </c>
      <c r="W198">
        <f>bef13over!W198*('bef13over filtrert gang'!W$3&gt;='Beregning - Til fots ny'!$P$114)*('bef13over filtrert gang'!W$3&lt;='Beregning - Til fots ny'!$P$115)*($A198='Beregning - Til fots ny'!$P$94)</f>
        <v>0</v>
      </c>
      <c r="X198">
        <f>bef13over!X198*('bef13over filtrert gang'!X$3&gt;='Beregning - Til fots ny'!$P$114)*('bef13over filtrert gang'!X$3&lt;='Beregning - Til fots ny'!$P$115)*($A198='Beregning - Til fots ny'!$P$94)</f>
        <v>0</v>
      </c>
      <c r="Y198">
        <f>bef13over!Y198*('bef13over filtrert gang'!Y$3&gt;='Beregning - Til fots ny'!$P$114)*('bef13over filtrert gang'!Y$3&lt;='Beregning - Til fots ny'!$P$115)*($A198='Beregning - Til fots ny'!$P$94)</f>
        <v>0</v>
      </c>
      <c r="Z198">
        <f>bef13over!Z198*('bef13over filtrert gang'!Z$3&gt;='Beregning - Til fots ny'!$P$114)*('bef13over filtrert gang'!Z$3&lt;='Beregning - Til fots ny'!$P$115)*($A198='Beregning - Til fots ny'!$P$94)</f>
        <v>0</v>
      </c>
      <c r="AA198">
        <f>bef13over!AA198*('bef13over filtrert gang'!AA$3&gt;='Beregning - Til fots ny'!$P$114)*('bef13over filtrert gang'!AA$3&lt;='Beregning - Til fots ny'!$P$115)*($A198='Beregning - Til fots ny'!$P$94)</f>
        <v>0</v>
      </c>
      <c r="AB198">
        <f>bef13over!AB198*('bef13over filtrert gang'!AB$3&gt;='Beregning - Til fots ny'!$P$114)*('bef13over filtrert gang'!AB$3&lt;='Beregning - Til fots ny'!$P$115)*($A198='Beregning - Til fots ny'!$P$94)</f>
        <v>0</v>
      </c>
      <c r="AC198">
        <f>bef13over!AC198*('bef13over filtrert gang'!AC$3&gt;='Beregning - Til fots ny'!$P$114)*('bef13over filtrert gang'!AC$3&lt;='Beregning - Til fots ny'!$P$115)*($A198='Beregning - Til fots ny'!$P$94)</f>
        <v>0</v>
      </c>
      <c r="AD198">
        <f>bef13over!AD198*('bef13over filtrert gang'!AD$3&gt;='Beregning - Til fots ny'!$P$114)*('bef13over filtrert gang'!AD$3&lt;='Beregning - Til fots ny'!$P$115)*($A198='Beregning - Til fots ny'!$P$94)</f>
        <v>0</v>
      </c>
    </row>
    <row r="199" spans="1:30">
      <c r="A199">
        <v>1149</v>
      </c>
      <c r="B199">
        <f>bef13over!B199*('bef13over filtrert gang'!B$3&gt;='Beregning - Til fots ny'!$P$114)*('bef13over filtrert gang'!B$3&lt;='Beregning - Til fots ny'!$P$115)*($A199='Beregning - Til fots ny'!$P$94)</f>
        <v>0</v>
      </c>
      <c r="C199">
        <f>bef13over!C199*('bef13over filtrert gang'!C$3&gt;='Beregning - Til fots ny'!$P$114)*('bef13over filtrert gang'!C$3&lt;='Beregning - Til fots ny'!$P$115)*($A199='Beregning - Til fots ny'!$P$94)</f>
        <v>0</v>
      </c>
      <c r="D199">
        <f>bef13over!D199*('bef13over filtrert gang'!D$3&gt;='Beregning - Til fots ny'!$P$114)*('bef13over filtrert gang'!D$3&lt;='Beregning - Til fots ny'!$P$115)*($A199='Beregning - Til fots ny'!$P$94)</f>
        <v>0</v>
      </c>
      <c r="E199">
        <f>bef13over!E199*('bef13over filtrert gang'!E$3&gt;='Beregning - Til fots ny'!$P$114)*('bef13over filtrert gang'!E$3&lt;='Beregning - Til fots ny'!$P$115)*($A199='Beregning - Til fots ny'!$P$94)</f>
        <v>0</v>
      </c>
      <c r="F199">
        <f>bef13over!F199*('bef13over filtrert gang'!F$3&gt;='Beregning - Til fots ny'!$P$114)*('bef13over filtrert gang'!F$3&lt;='Beregning - Til fots ny'!$P$115)*($A199='Beregning - Til fots ny'!$P$94)</f>
        <v>0</v>
      </c>
      <c r="G199">
        <f>bef13over!G199*('bef13over filtrert gang'!G$3&gt;='Beregning - Til fots ny'!$P$114)*('bef13over filtrert gang'!G$3&lt;='Beregning - Til fots ny'!$P$115)*($A199='Beregning - Til fots ny'!$P$94)</f>
        <v>0</v>
      </c>
      <c r="H199">
        <f>bef13over!H199*('bef13over filtrert gang'!H$3&gt;='Beregning - Til fots ny'!$P$114)*('bef13over filtrert gang'!H$3&lt;='Beregning - Til fots ny'!$P$115)*($A199='Beregning - Til fots ny'!$P$94)</f>
        <v>0</v>
      </c>
      <c r="I199">
        <f>bef13over!I199*('bef13over filtrert gang'!I$3&gt;='Beregning - Til fots ny'!$P$114)*('bef13over filtrert gang'!I$3&lt;='Beregning - Til fots ny'!$P$115)*($A199='Beregning - Til fots ny'!$P$94)</f>
        <v>0</v>
      </c>
      <c r="J199">
        <f>bef13over!J199*('bef13over filtrert gang'!J$3&gt;='Beregning - Til fots ny'!$P$114)*('bef13over filtrert gang'!J$3&lt;='Beregning - Til fots ny'!$P$115)*($A199='Beregning - Til fots ny'!$P$94)</f>
        <v>0</v>
      </c>
      <c r="K199">
        <f>bef13over!K199*('bef13over filtrert gang'!K$3&gt;='Beregning - Til fots ny'!$P$114)*('bef13over filtrert gang'!K$3&lt;='Beregning - Til fots ny'!$P$115)*($A199='Beregning - Til fots ny'!$P$94)</f>
        <v>0</v>
      </c>
      <c r="L199">
        <f>bef13over!L199*('bef13over filtrert gang'!L$3&gt;='Beregning - Til fots ny'!$P$114)*('bef13over filtrert gang'!L$3&lt;='Beregning - Til fots ny'!$P$115)*($A199='Beregning - Til fots ny'!$P$94)</f>
        <v>0</v>
      </c>
      <c r="M199">
        <f>bef13over!M199*('bef13over filtrert gang'!M$3&gt;='Beregning - Til fots ny'!$P$114)*('bef13over filtrert gang'!M$3&lt;='Beregning - Til fots ny'!$P$115)*($A199='Beregning - Til fots ny'!$P$94)</f>
        <v>0</v>
      </c>
      <c r="N199">
        <f>bef13over!N199*('bef13over filtrert gang'!N$3&gt;='Beregning - Til fots ny'!$P$114)*('bef13over filtrert gang'!N$3&lt;='Beregning - Til fots ny'!$P$115)*($A199='Beregning - Til fots ny'!$P$94)</f>
        <v>0</v>
      </c>
      <c r="O199">
        <f>bef13over!O199*('bef13over filtrert gang'!O$3&gt;='Beregning - Til fots ny'!$P$114)*('bef13over filtrert gang'!O$3&lt;='Beregning - Til fots ny'!$P$115)*($A199='Beregning - Til fots ny'!$P$94)</f>
        <v>0</v>
      </c>
      <c r="P199">
        <f>bef13over!P199*('bef13over filtrert gang'!P$3&gt;='Beregning - Til fots ny'!$P$114)*('bef13over filtrert gang'!P$3&lt;='Beregning - Til fots ny'!$P$115)*($A199='Beregning - Til fots ny'!$P$94)</f>
        <v>0</v>
      </c>
      <c r="Q199">
        <f>bef13over!Q199*('bef13over filtrert gang'!Q$3&gt;='Beregning - Til fots ny'!$P$114)*('bef13over filtrert gang'!Q$3&lt;='Beregning - Til fots ny'!$P$115)*($A199='Beregning - Til fots ny'!$P$94)</f>
        <v>0</v>
      </c>
      <c r="R199">
        <f>bef13over!R199*('bef13over filtrert gang'!R$3&gt;='Beregning - Til fots ny'!$P$114)*('bef13over filtrert gang'!R$3&lt;='Beregning - Til fots ny'!$P$115)*($A199='Beregning - Til fots ny'!$P$94)</f>
        <v>0</v>
      </c>
      <c r="S199">
        <f>bef13over!S199*('bef13over filtrert gang'!S$3&gt;='Beregning - Til fots ny'!$P$114)*('bef13over filtrert gang'!S$3&lt;='Beregning - Til fots ny'!$P$115)*($A199='Beregning - Til fots ny'!$P$94)</f>
        <v>0</v>
      </c>
      <c r="T199">
        <f>bef13over!T199*('bef13over filtrert gang'!T$3&gt;='Beregning - Til fots ny'!$P$114)*('bef13over filtrert gang'!T$3&lt;='Beregning - Til fots ny'!$P$115)*($A199='Beregning - Til fots ny'!$P$94)</f>
        <v>0</v>
      </c>
      <c r="U199">
        <f>bef13over!U199*('bef13over filtrert gang'!U$3&gt;='Beregning - Til fots ny'!$P$114)*('bef13over filtrert gang'!U$3&lt;='Beregning - Til fots ny'!$P$115)*($A199='Beregning - Til fots ny'!$P$94)</f>
        <v>0</v>
      </c>
      <c r="V199">
        <f>bef13over!V199*('bef13over filtrert gang'!V$3&gt;='Beregning - Til fots ny'!$P$114)*('bef13over filtrert gang'!V$3&lt;='Beregning - Til fots ny'!$P$115)*($A199='Beregning - Til fots ny'!$P$94)</f>
        <v>0</v>
      </c>
      <c r="W199">
        <f>bef13over!W199*('bef13over filtrert gang'!W$3&gt;='Beregning - Til fots ny'!$P$114)*('bef13over filtrert gang'!W$3&lt;='Beregning - Til fots ny'!$P$115)*($A199='Beregning - Til fots ny'!$P$94)</f>
        <v>0</v>
      </c>
      <c r="X199">
        <f>bef13over!X199*('bef13over filtrert gang'!X$3&gt;='Beregning - Til fots ny'!$P$114)*('bef13over filtrert gang'!X$3&lt;='Beregning - Til fots ny'!$P$115)*($A199='Beregning - Til fots ny'!$P$94)</f>
        <v>0</v>
      </c>
      <c r="Y199">
        <f>bef13over!Y199*('bef13over filtrert gang'!Y$3&gt;='Beregning - Til fots ny'!$P$114)*('bef13over filtrert gang'!Y$3&lt;='Beregning - Til fots ny'!$P$115)*($A199='Beregning - Til fots ny'!$P$94)</f>
        <v>0</v>
      </c>
      <c r="Z199">
        <f>bef13over!Z199*('bef13over filtrert gang'!Z$3&gt;='Beregning - Til fots ny'!$P$114)*('bef13over filtrert gang'!Z$3&lt;='Beregning - Til fots ny'!$P$115)*($A199='Beregning - Til fots ny'!$P$94)</f>
        <v>0</v>
      </c>
      <c r="AA199">
        <f>bef13over!AA199*('bef13over filtrert gang'!AA$3&gt;='Beregning - Til fots ny'!$P$114)*('bef13over filtrert gang'!AA$3&lt;='Beregning - Til fots ny'!$P$115)*($A199='Beregning - Til fots ny'!$P$94)</f>
        <v>0</v>
      </c>
      <c r="AB199">
        <f>bef13over!AB199*('bef13over filtrert gang'!AB$3&gt;='Beregning - Til fots ny'!$P$114)*('bef13over filtrert gang'!AB$3&lt;='Beregning - Til fots ny'!$P$115)*($A199='Beregning - Til fots ny'!$P$94)</f>
        <v>0</v>
      </c>
      <c r="AC199">
        <f>bef13over!AC199*('bef13over filtrert gang'!AC$3&gt;='Beregning - Til fots ny'!$P$114)*('bef13over filtrert gang'!AC$3&lt;='Beregning - Til fots ny'!$P$115)*($A199='Beregning - Til fots ny'!$P$94)</f>
        <v>0</v>
      </c>
      <c r="AD199">
        <f>bef13over!AD199*('bef13over filtrert gang'!AD$3&gt;='Beregning - Til fots ny'!$P$114)*('bef13over filtrert gang'!AD$3&lt;='Beregning - Til fots ny'!$P$115)*($A199='Beregning - Til fots ny'!$P$94)</f>
        <v>0</v>
      </c>
    </row>
    <row r="200" spans="1:30">
      <c r="A200">
        <v>1151</v>
      </c>
      <c r="B200">
        <f>bef13over!B200*('bef13over filtrert gang'!B$3&gt;='Beregning - Til fots ny'!$P$114)*('bef13over filtrert gang'!B$3&lt;='Beregning - Til fots ny'!$P$115)*($A200='Beregning - Til fots ny'!$P$94)</f>
        <v>0</v>
      </c>
      <c r="C200">
        <f>bef13over!C200*('bef13over filtrert gang'!C$3&gt;='Beregning - Til fots ny'!$P$114)*('bef13over filtrert gang'!C$3&lt;='Beregning - Til fots ny'!$P$115)*($A200='Beregning - Til fots ny'!$P$94)</f>
        <v>0</v>
      </c>
      <c r="D200">
        <f>bef13over!D200*('bef13over filtrert gang'!D$3&gt;='Beregning - Til fots ny'!$P$114)*('bef13over filtrert gang'!D$3&lt;='Beregning - Til fots ny'!$P$115)*($A200='Beregning - Til fots ny'!$P$94)</f>
        <v>0</v>
      </c>
      <c r="E200">
        <f>bef13over!E200*('bef13over filtrert gang'!E$3&gt;='Beregning - Til fots ny'!$P$114)*('bef13over filtrert gang'!E$3&lt;='Beregning - Til fots ny'!$P$115)*($A200='Beregning - Til fots ny'!$P$94)</f>
        <v>0</v>
      </c>
      <c r="F200">
        <f>bef13over!F200*('bef13over filtrert gang'!F$3&gt;='Beregning - Til fots ny'!$P$114)*('bef13over filtrert gang'!F$3&lt;='Beregning - Til fots ny'!$P$115)*($A200='Beregning - Til fots ny'!$P$94)</f>
        <v>0</v>
      </c>
      <c r="G200">
        <f>bef13over!G200*('bef13over filtrert gang'!G$3&gt;='Beregning - Til fots ny'!$P$114)*('bef13over filtrert gang'!G$3&lt;='Beregning - Til fots ny'!$P$115)*($A200='Beregning - Til fots ny'!$P$94)</f>
        <v>0</v>
      </c>
      <c r="H200">
        <f>bef13over!H200*('bef13over filtrert gang'!H$3&gt;='Beregning - Til fots ny'!$P$114)*('bef13over filtrert gang'!H$3&lt;='Beregning - Til fots ny'!$P$115)*($A200='Beregning - Til fots ny'!$P$94)</f>
        <v>0</v>
      </c>
      <c r="I200">
        <f>bef13over!I200*('bef13over filtrert gang'!I$3&gt;='Beregning - Til fots ny'!$P$114)*('bef13over filtrert gang'!I$3&lt;='Beregning - Til fots ny'!$P$115)*($A200='Beregning - Til fots ny'!$P$94)</f>
        <v>0</v>
      </c>
      <c r="J200">
        <f>bef13over!J200*('bef13over filtrert gang'!J$3&gt;='Beregning - Til fots ny'!$P$114)*('bef13over filtrert gang'!J$3&lt;='Beregning - Til fots ny'!$P$115)*($A200='Beregning - Til fots ny'!$P$94)</f>
        <v>0</v>
      </c>
      <c r="K200">
        <f>bef13over!K200*('bef13over filtrert gang'!K$3&gt;='Beregning - Til fots ny'!$P$114)*('bef13over filtrert gang'!K$3&lt;='Beregning - Til fots ny'!$P$115)*($A200='Beregning - Til fots ny'!$P$94)</f>
        <v>0</v>
      </c>
      <c r="L200">
        <f>bef13over!L200*('bef13over filtrert gang'!L$3&gt;='Beregning - Til fots ny'!$P$114)*('bef13over filtrert gang'!L$3&lt;='Beregning - Til fots ny'!$P$115)*($A200='Beregning - Til fots ny'!$P$94)</f>
        <v>0</v>
      </c>
      <c r="M200">
        <f>bef13over!M200*('bef13over filtrert gang'!M$3&gt;='Beregning - Til fots ny'!$P$114)*('bef13over filtrert gang'!M$3&lt;='Beregning - Til fots ny'!$P$115)*($A200='Beregning - Til fots ny'!$P$94)</f>
        <v>0</v>
      </c>
      <c r="N200">
        <f>bef13over!N200*('bef13over filtrert gang'!N$3&gt;='Beregning - Til fots ny'!$P$114)*('bef13over filtrert gang'!N$3&lt;='Beregning - Til fots ny'!$P$115)*($A200='Beregning - Til fots ny'!$P$94)</f>
        <v>0</v>
      </c>
      <c r="O200">
        <f>bef13over!O200*('bef13over filtrert gang'!O$3&gt;='Beregning - Til fots ny'!$P$114)*('bef13over filtrert gang'!O$3&lt;='Beregning - Til fots ny'!$P$115)*($A200='Beregning - Til fots ny'!$P$94)</f>
        <v>0</v>
      </c>
      <c r="P200">
        <f>bef13over!P200*('bef13over filtrert gang'!P$3&gt;='Beregning - Til fots ny'!$P$114)*('bef13over filtrert gang'!P$3&lt;='Beregning - Til fots ny'!$P$115)*($A200='Beregning - Til fots ny'!$P$94)</f>
        <v>0</v>
      </c>
      <c r="Q200">
        <f>bef13over!Q200*('bef13over filtrert gang'!Q$3&gt;='Beregning - Til fots ny'!$P$114)*('bef13over filtrert gang'!Q$3&lt;='Beregning - Til fots ny'!$P$115)*($A200='Beregning - Til fots ny'!$P$94)</f>
        <v>0</v>
      </c>
      <c r="R200">
        <f>bef13over!R200*('bef13over filtrert gang'!R$3&gt;='Beregning - Til fots ny'!$P$114)*('bef13over filtrert gang'!R$3&lt;='Beregning - Til fots ny'!$P$115)*($A200='Beregning - Til fots ny'!$P$94)</f>
        <v>0</v>
      </c>
      <c r="S200">
        <f>bef13over!S200*('bef13over filtrert gang'!S$3&gt;='Beregning - Til fots ny'!$P$114)*('bef13over filtrert gang'!S$3&lt;='Beregning - Til fots ny'!$P$115)*($A200='Beregning - Til fots ny'!$P$94)</f>
        <v>0</v>
      </c>
      <c r="T200">
        <f>bef13over!T200*('bef13over filtrert gang'!T$3&gt;='Beregning - Til fots ny'!$P$114)*('bef13over filtrert gang'!T$3&lt;='Beregning - Til fots ny'!$P$115)*($A200='Beregning - Til fots ny'!$P$94)</f>
        <v>0</v>
      </c>
      <c r="U200">
        <f>bef13over!U200*('bef13over filtrert gang'!U$3&gt;='Beregning - Til fots ny'!$P$114)*('bef13over filtrert gang'!U$3&lt;='Beregning - Til fots ny'!$P$115)*($A200='Beregning - Til fots ny'!$P$94)</f>
        <v>0</v>
      </c>
      <c r="V200">
        <f>bef13over!V200*('bef13over filtrert gang'!V$3&gt;='Beregning - Til fots ny'!$P$114)*('bef13over filtrert gang'!V$3&lt;='Beregning - Til fots ny'!$P$115)*($A200='Beregning - Til fots ny'!$P$94)</f>
        <v>0</v>
      </c>
      <c r="W200">
        <f>bef13over!W200*('bef13over filtrert gang'!W$3&gt;='Beregning - Til fots ny'!$P$114)*('bef13over filtrert gang'!W$3&lt;='Beregning - Til fots ny'!$P$115)*($A200='Beregning - Til fots ny'!$P$94)</f>
        <v>0</v>
      </c>
      <c r="X200">
        <f>bef13over!X200*('bef13over filtrert gang'!X$3&gt;='Beregning - Til fots ny'!$P$114)*('bef13over filtrert gang'!X$3&lt;='Beregning - Til fots ny'!$P$115)*($A200='Beregning - Til fots ny'!$P$94)</f>
        <v>0</v>
      </c>
      <c r="Y200">
        <f>bef13over!Y200*('bef13over filtrert gang'!Y$3&gt;='Beregning - Til fots ny'!$P$114)*('bef13over filtrert gang'!Y$3&lt;='Beregning - Til fots ny'!$P$115)*($A200='Beregning - Til fots ny'!$P$94)</f>
        <v>0</v>
      </c>
      <c r="Z200">
        <f>bef13over!Z200*('bef13over filtrert gang'!Z$3&gt;='Beregning - Til fots ny'!$P$114)*('bef13over filtrert gang'!Z$3&lt;='Beregning - Til fots ny'!$P$115)*($A200='Beregning - Til fots ny'!$P$94)</f>
        <v>0</v>
      </c>
      <c r="AA200">
        <f>bef13over!AA200*('bef13over filtrert gang'!AA$3&gt;='Beregning - Til fots ny'!$P$114)*('bef13over filtrert gang'!AA$3&lt;='Beregning - Til fots ny'!$P$115)*($A200='Beregning - Til fots ny'!$P$94)</f>
        <v>0</v>
      </c>
      <c r="AB200">
        <f>bef13over!AB200*('bef13over filtrert gang'!AB$3&gt;='Beregning - Til fots ny'!$P$114)*('bef13over filtrert gang'!AB$3&lt;='Beregning - Til fots ny'!$P$115)*($A200='Beregning - Til fots ny'!$P$94)</f>
        <v>0</v>
      </c>
      <c r="AC200">
        <f>bef13over!AC200*('bef13over filtrert gang'!AC$3&gt;='Beregning - Til fots ny'!$P$114)*('bef13over filtrert gang'!AC$3&lt;='Beregning - Til fots ny'!$P$115)*($A200='Beregning - Til fots ny'!$P$94)</f>
        <v>0</v>
      </c>
      <c r="AD200">
        <f>bef13over!AD200*('bef13over filtrert gang'!AD$3&gt;='Beregning - Til fots ny'!$P$114)*('bef13over filtrert gang'!AD$3&lt;='Beregning - Til fots ny'!$P$115)*($A200='Beregning - Til fots ny'!$P$94)</f>
        <v>0</v>
      </c>
    </row>
    <row r="201" spans="1:30">
      <c r="A201">
        <v>1160</v>
      </c>
      <c r="B201">
        <f>bef13over!B201*('bef13over filtrert gang'!B$3&gt;='Beregning - Til fots ny'!$P$114)*('bef13over filtrert gang'!B$3&lt;='Beregning - Til fots ny'!$P$115)*($A201='Beregning - Til fots ny'!$P$94)</f>
        <v>0</v>
      </c>
      <c r="C201">
        <f>bef13over!C201*('bef13over filtrert gang'!C$3&gt;='Beregning - Til fots ny'!$P$114)*('bef13over filtrert gang'!C$3&lt;='Beregning - Til fots ny'!$P$115)*($A201='Beregning - Til fots ny'!$P$94)</f>
        <v>0</v>
      </c>
      <c r="D201">
        <f>bef13over!D201*('bef13over filtrert gang'!D$3&gt;='Beregning - Til fots ny'!$P$114)*('bef13over filtrert gang'!D$3&lt;='Beregning - Til fots ny'!$P$115)*($A201='Beregning - Til fots ny'!$P$94)</f>
        <v>0</v>
      </c>
      <c r="E201">
        <f>bef13over!E201*('bef13over filtrert gang'!E$3&gt;='Beregning - Til fots ny'!$P$114)*('bef13over filtrert gang'!E$3&lt;='Beregning - Til fots ny'!$P$115)*($A201='Beregning - Til fots ny'!$P$94)</f>
        <v>0</v>
      </c>
      <c r="F201">
        <f>bef13over!F201*('bef13over filtrert gang'!F$3&gt;='Beregning - Til fots ny'!$P$114)*('bef13over filtrert gang'!F$3&lt;='Beregning - Til fots ny'!$P$115)*($A201='Beregning - Til fots ny'!$P$94)</f>
        <v>0</v>
      </c>
      <c r="G201">
        <f>bef13over!G201*('bef13over filtrert gang'!G$3&gt;='Beregning - Til fots ny'!$P$114)*('bef13over filtrert gang'!G$3&lt;='Beregning - Til fots ny'!$P$115)*($A201='Beregning - Til fots ny'!$P$94)</f>
        <v>0</v>
      </c>
      <c r="H201">
        <f>bef13over!H201*('bef13over filtrert gang'!H$3&gt;='Beregning - Til fots ny'!$P$114)*('bef13over filtrert gang'!H$3&lt;='Beregning - Til fots ny'!$P$115)*($A201='Beregning - Til fots ny'!$P$94)</f>
        <v>0</v>
      </c>
      <c r="I201">
        <f>bef13over!I201*('bef13over filtrert gang'!I$3&gt;='Beregning - Til fots ny'!$P$114)*('bef13over filtrert gang'!I$3&lt;='Beregning - Til fots ny'!$P$115)*($A201='Beregning - Til fots ny'!$P$94)</f>
        <v>0</v>
      </c>
      <c r="J201">
        <f>bef13over!J201*('bef13over filtrert gang'!J$3&gt;='Beregning - Til fots ny'!$P$114)*('bef13over filtrert gang'!J$3&lt;='Beregning - Til fots ny'!$P$115)*($A201='Beregning - Til fots ny'!$P$94)</f>
        <v>0</v>
      </c>
      <c r="K201">
        <f>bef13over!K201*('bef13over filtrert gang'!K$3&gt;='Beregning - Til fots ny'!$P$114)*('bef13over filtrert gang'!K$3&lt;='Beregning - Til fots ny'!$P$115)*($A201='Beregning - Til fots ny'!$P$94)</f>
        <v>0</v>
      </c>
      <c r="L201">
        <f>bef13over!L201*('bef13over filtrert gang'!L$3&gt;='Beregning - Til fots ny'!$P$114)*('bef13over filtrert gang'!L$3&lt;='Beregning - Til fots ny'!$P$115)*($A201='Beregning - Til fots ny'!$P$94)</f>
        <v>0</v>
      </c>
      <c r="M201">
        <f>bef13over!M201*('bef13over filtrert gang'!M$3&gt;='Beregning - Til fots ny'!$P$114)*('bef13over filtrert gang'!M$3&lt;='Beregning - Til fots ny'!$P$115)*($A201='Beregning - Til fots ny'!$P$94)</f>
        <v>0</v>
      </c>
      <c r="N201">
        <f>bef13over!N201*('bef13over filtrert gang'!N$3&gt;='Beregning - Til fots ny'!$P$114)*('bef13over filtrert gang'!N$3&lt;='Beregning - Til fots ny'!$P$115)*($A201='Beregning - Til fots ny'!$P$94)</f>
        <v>0</v>
      </c>
      <c r="O201">
        <f>bef13over!O201*('bef13over filtrert gang'!O$3&gt;='Beregning - Til fots ny'!$P$114)*('bef13over filtrert gang'!O$3&lt;='Beregning - Til fots ny'!$P$115)*($A201='Beregning - Til fots ny'!$P$94)</f>
        <v>0</v>
      </c>
      <c r="P201">
        <f>bef13over!P201*('bef13over filtrert gang'!P$3&gt;='Beregning - Til fots ny'!$P$114)*('bef13over filtrert gang'!P$3&lt;='Beregning - Til fots ny'!$P$115)*($A201='Beregning - Til fots ny'!$P$94)</f>
        <v>0</v>
      </c>
      <c r="Q201">
        <f>bef13over!Q201*('bef13over filtrert gang'!Q$3&gt;='Beregning - Til fots ny'!$P$114)*('bef13over filtrert gang'!Q$3&lt;='Beregning - Til fots ny'!$P$115)*($A201='Beregning - Til fots ny'!$P$94)</f>
        <v>0</v>
      </c>
      <c r="R201">
        <f>bef13over!R201*('bef13over filtrert gang'!R$3&gt;='Beregning - Til fots ny'!$P$114)*('bef13over filtrert gang'!R$3&lt;='Beregning - Til fots ny'!$P$115)*($A201='Beregning - Til fots ny'!$P$94)</f>
        <v>0</v>
      </c>
      <c r="S201">
        <f>bef13over!S201*('bef13over filtrert gang'!S$3&gt;='Beregning - Til fots ny'!$P$114)*('bef13over filtrert gang'!S$3&lt;='Beregning - Til fots ny'!$P$115)*($A201='Beregning - Til fots ny'!$P$94)</f>
        <v>0</v>
      </c>
      <c r="T201">
        <f>bef13over!T201*('bef13over filtrert gang'!T$3&gt;='Beregning - Til fots ny'!$P$114)*('bef13over filtrert gang'!T$3&lt;='Beregning - Til fots ny'!$P$115)*($A201='Beregning - Til fots ny'!$P$94)</f>
        <v>0</v>
      </c>
      <c r="U201">
        <f>bef13over!U201*('bef13over filtrert gang'!U$3&gt;='Beregning - Til fots ny'!$P$114)*('bef13over filtrert gang'!U$3&lt;='Beregning - Til fots ny'!$P$115)*($A201='Beregning - Til fots ny'!$P$94)</f>
        <v>0</v>
      </c>
      <c r="V201">
        <f>bef13over!V201*('bef13over filtrert gang'!V$3&gt;='Beregning - Til fots ny'!$P$114)*('bef13over filtrert gang'!V$3&lt;='Beregning - Til fots ny'!$P$115)*($A201='Beregning - Til fots ny'!$P$94)</f>
        <v>0</v>
      </c>
      <c r="W201">
        <f>bef13over!W201*('bef13over filtrert gang'!W$3&gt;='Beregning - Til fots ny'!$P$114)*('bef13over filtrert gang'!W$3&lt;='Beregning - Til fots ny'!$P$115)*($A201='Beregning - Til fots ny'!$P$94)</f>
        <v>0</v>
      </c>
      <c r="X201">
        <f>bef13over!X201*('bef13over filtrert gang'!X$3&gt;='Beregning - Til fots ny'!$P$114)*('bef13over filtrert gang'!X$3&lt;='Beregning - Til fots ny'!$P$115)*($A201='Beregning - Til fots ny'!$P$94)</f>
        <v>0</v>
      </c>
      <c r="Y201">
        <f>bef13over!Y201*('bef13over filtrert gang'!Y$3&gt;='Beregning - Til fots ny'!$P$114)*('bef13over filtrert gang'!Y$3&lt;='Beregning - Til fots ny'!$P$115)*($A201='Beregning - Til fots ny'!$P$94)</f>
        <v>0</v>
      </c>
      <c r="Z201">
        <f>bef13over!Z201*('bef13over filtrert gang'!Z$3&gt;='Beregning - Til fots ny'!$P$114)*('bef13over filtrert gang'!Z$3&lt;='Beregning - Til fots ny'!$P$115)*($A201='Beregning - Til fots ny'!$P$94)</f>
        <v>0</v>
      </c>
      <c r="AA201">
        <f>bef13over!AA201*('bef13over filtrert gang'!AA$3&gt;='Beregning - Til fots ny'!$P$114)*('bef13over filtrert gang'!AA$3&lt;='Beregning - Til fots ny'!$P$115)*($A201='Beregning - Til fots ny'!$P$94)</f>
        <v>0</v>
      </c>
      <c r="AB201">
        <f>bef13over!AB201*('bef13over filtrert gang'!AB$3&gt;='Beregning - Til fots ny'!$P$114)*('bef13over filtrert gang'!AB$3&lt;='Beregning - Til fots ny'!$P$115)*($A201='Beregning - Til fots ny'!$P$94)</f>
        <v>0</v>
      </c>
      <c r="AC201">
        <f>bef13over!AC201*('bef13over filtrert gang'!AC$3&gt;='Beregning - Til fots ny'!$P$114)*('bef13over filtrert gang'!AC$3&lt;='Beregning - Til fots ny'!$P$115)*($A201='Beregning - Til fots ny'!$P$94)</f>
        <v>0</v>
      </c>
      <c r="AD201">
        <f>bef13over!AD201*('bef13over filtrert gang'!AD$3&gt;='Beregning - Til fots ny'!$P$114)*('bef13over filtrert gang'!AD$3&lt;='Beregning - Til fots ny'!$P$115)*($A201='Beregning - Til fots ny'!$P$94)</f>
        <v>0</v>
      </c>
    </row>
    <row r="202" spans="1:30">
      <c r="A202">
        <v>1201</v>
      </c>
      <c r="B202">
        <f>bef13over!B202*('bef13over filtrert gang'!B$3&gt;='Beregning - Til fots ny'!$P$114)*('bef13over filtrert gang'!B$3&lt;='Beregning - Til fots ny'!$P$115)*($A202='Beregning - Til fots ny'!$P$94)</f>
        <v>0</v>
      </c>
      <c r="C202">
        <f>bef13over!C202*('bef13over filtrert gang'!C$3&gt;='Beregning - Til fots ny'!$P$114)*('bef13over filtrert gang'!C$3&lt;='Beregning - Til fots ny'!$P$115)*($A202='Beregning - Til fots ny'!$P$94)</f>
        <v>0</v>
      </c>
      <c r="D202">
        <f>bef13over!D202*('bef13over filtrert gang'!D$3&gt;='Beregning - Til fots ny'!$P$114)*('bef13over filtrert gang'!D$3&lt;='Beregning - Til fots ny'!$P$115)*($A202='Beregning - Til fots ny'!$P$94)</f>
        <v>0</v>
      </c>
      <c r="E202">
        <f>bef13over!E202*('bef13over filtrert gang'!E$3&gt;='Beregning - Til fots ny'!$P$114)*('bef13over filtrert gang'!E$3&lt;='Beregning - Til fots ny'!$P$115)*($A202='Beregning - Til fots ny'!$P$94)</f>
        <v>0</v>
      </c>
      <c r="F202">
        <f>bef13over!F202*('bef13over filtrert gang'!F$3&gt;='Beregning - Til fots ny'!$P$114)*('bef13over filtrert gang'!F$3&lt;='Beregning - Til fots ny'!$P$115)*($A202='Beregning - Til fots ny'!$P$94)</f>
        <v>0</v>
      </c>
      <c r="G202">
        <f>bef13over!G202*('bef13over filtrert gang'!G$3&gt;='Beregning - Til fots ny'!$P$114)*('bef13over filtrert gang'!G$3&lt;='Beregning - Til fots ny'!$P$115)*($A202='Beregning - Til fots ny'!$P$94)</f>
        <v>0</v>
      </c>
      <c r="H202">
        <f>bef13over!H202*('bef13over filtrert gang'!H$3&gt;='Beregning - Til fots ny'!$P$114)*('bef13over filtrert gang'!H$3&lt;='Beregning - Til fots ny'!$P$115)*($A202='Beregning - Til fots ny'!$P$94)</f>
        <v>0</v>
      </c>
      <c r="I202">
        <f>bef13over!I202*('bef13over filtrert gang'!I$3&gt;='Beregning - Til fots ny'!$P$114)*('bef13over filtrert gang'!I$3&lt;='Beregning - Til fots ny'!$P$115)*($A202='Beregning - Til fots ny'!$P$94)</f>
        <v>0</v>
      </c>
      <c r="J202">
        <f>bef13over!J202*('bef13over filtrert gang'!J$3&gt;='Beregning - Til fots ny'!$P$114)*('bef13over filtrert gang'!J$3&lt;='Beregning - Til fots ny'!$P$115)*($A202='Beregning - Til fots ny'!$P$94)</f>
        <v>0</v>
      </c>
      <c r="K202">
        <f>bef13over!K202*('bef13over filtrert gang'!K$3&gt;='Beregning - Til fots ny'!$P$114)*('bef13over filtrert gang'!K$3&lt;='Beregning - Til fots ny'!$P$115)*($A202='Beregning - Til fots ny'!$P$94)</f>
        <v>0</v>
      </c>
      <c r="L202">
        <f>bef13over!L202*('bef13over filtrert gang'!L$3&gt;='Beregning - Til fots ny'!$P$114)*('bef13over filtrert gang'!L$3&lt;='Beregning - Til fots ny'!$P$115)*($A202='Beregning - Til fots ny'!$P$94)</f>
        <v>0</v>
      </c>
      <c r="M202">
        <f>bef13over!M202*('bef13over filtrert gang'!M$3&gt;='Beregning - Til fots ny'!$P$114)*('bef13over filtrert gang'!M$3&lt;='Beregning - Til fots ny'!$P$115)*($A202='Beregning - Til fots ny'!$P$94)</f>
        <v>0</v>
      </c>
      <c r="N202">
        <f>bef13over!N202*('bef13over filtrert gang'!N$3&gt;='Beregning - Til fots ny'!$P$114)*('bef13over filtrert gang'!N$3&lt;='Beregning - Til fots ny'!$P$115)*($A202='Beregning - Til fots ny'!$P$94)</f>
        <v>0</v>
      </c>
      <c r="O202">
        <f>bef13over!O202*('bef13over filtrert gang'!O$3&gt;='Beregning - Til fots ny'!$P$114)*('bef13over filtrert gang'!O$3&lt;='Beregning - Til fots ny'!$P$115)*($A202='Beregning - Til fots ny'!$P$94)</f>
        <v>0</v>
      </c>
      <c r="P202">
        <f>bef13over!P202*('bef13over filtrert gang'!P$3&gt;='Beregning - Til fots ny'!$P$114)*('bef13over filtrert gang'!P$3&lt;='Beregning - Til fots ny'!$P$115)*($A202='Beregning - Til fots ny'!$P$94)</f>
        <v>0</v>
      </c>
      <c r="Q202">
        <f>bef13over!Q202*('bef13over filtrert gang'!Q$3&gt;='Beregning - Til fots ny'!$P$114)*('bef13over filtrert gang'!Q$3&lt;='Beregning - Til fots ny'!$P$115)*($A202='Beregning - Til fots ny'!$P$94)</f>
        <v>0</v>
      </c>
      <c r="R202">
        <f>bef13over!R202*('bef13over filtrert gang'!R$3&gt;='Beregning - Til fots ny'!$P$114)*('bef13over filtrert gang'!R$3&lt;='Beregning - Til fots ny'!$P$115)*($A202='Beregning - Til fots ny'!$P$94)</f>
        <v>0</v>
      </c>
      <c r="S202">
        <f>bef13over!S202*('bef13over filtrert gang'!S$3&gt;='Beregning - Til fots ny'!$P$114)*('bef13over filtrert gang'!S$3&lt;='Beregning - Til fots ny'!$P$115)*($A202='Beregning - Til fots ny'!$P$94)</f>
        <v>0</v>
      </c>
      <c r="T202">
        <f>bef13over!T202*('bef13over filtrert gang'!T$3&gt;='Beregning - Til fots ny'!$P$114)*('bef13over filtrert gang'!T$3&lt;='Beregning - Til fots ny'!$P$115)*($A202='Beregning - Til fots ny'!$P$94)</f>
        <v>0</v>
      </c>
      <c r="U202">
        <f>bef13over!U202*('bef13over filtrert gang'!U$3&gt;='Beregning - Til fots ny'!$P$114)*('bef13over filtrert gang'!U$3&lt;='Beregning - Til fots ny'!$P$115)*($A202='Beregning - Til fots ny'!$P$94)</f>
        <v>0</v>
      </c>
      <c r="V202">
        <f>bef13over!V202*('bef13over filtrert gang'!V$3&gt;='Beregning - Til fots ny'!$P$114)*('bef13over filtrert gang'!V$3&lt;='Beregning - Til fots ny'!$P$115)*($A202='Beregning - Til fots ny'!$P$94)</f>
        <v>0</v>
      </c>
      <c r="W202">
        <f>bef13over!W202*('bef13over filtrert gang'!W$3&gt;='Beregning - Til fots ny'!$P$114)*('bef13over filtrert gang'!W$3&lt;='Beregning - Til fots ny'!$P$115)*($A202='Beregning - Til fots ny'!$P$94)</f>
        <v>0</v>
      </c>
      <c r="X202">
        <f>bef13over!X202*('bef13over filtrert gang'!X$3&gt;='Beregning - Til fots ny'!$P$114)*('bef13over filtrert gang'!X$3&lt;='Beregning - Til fots ny'!$P$115)*($A202='Beregning - Til fots ny'!$P$94)</f>
        <v>0</v>
      </c>
      <c r="Y202">
        <f>bef13over!Y202*('bef13over filtrert gang'!Y$3&gt;='Beregning - Til fots ny'!$P$114)*('bef13over filtrert gang'!Y$3&lt;='Beregning - Til fots ny'!$P$115)*($A202='Beregning - Til fots ny'!$P$94)</f>
        <v>0</v>
      </c>
      <c r="Z202">
        <f>bef13over!Z202*('bef13over filtrert gang'!Z$3&gt;='Beregning - Til fots ny'!$P$114)*('bef13over filtrert gang'!Z$3&lt;='Beregning - Til fots ny'!$P$115)*($A202='Beregning - Til fots ny'!$P$94)</f>
        <v>0</v>
      </c>
      <c r="AA202">
        <f>bef13over!AA202*('bef13over filtrert gang'!AA$3&gt;='Beregning - Til fots ny'!$P$114)*('bef13over filtrert gang'!AA$3&lt;='Beregning - Til fots ny'!$P$115)*($A202='Beregning - Til fots ny'!$P$94)</f>
        <v>0</v>
      </c>
      <c r="AB202">
        <f>bef13over!AB202*('bef13over filtrert gang'!AB$3&gt;='Beregning - Til fots ny'!$P$114)*('bef13over filtrert gang'!AB$3&lt;='Beregning - Til fots ny'!$P$115)*($A202='Beregning - Til fots ny'!$P$94)</f>
        <v>0</v>
      </c>
      <c r="AC202">
        <f>bef13over!AC202*('bef13over filtrert gang'!AC$3&gt;='Beregning - Til fots ny'!$P$114)*('bef13over filtrert gang'!AC$3&lt;='Beregning - Til fots ny'!$P$115)*($A202='Beregning - Til fots ny'!$P$94)</f>
        <v>0</v>
      </c>
      <c r="AD202">
        <f>bef13over!AD202*('bef13over filtrert gang'!AD$3&gt;='Beregning - Til fots ny'!$P$114)*('bef13over filtrert gang'!AD$3&lt;='Beregning - Til fots ny'!$P$115)*($A202='Beregning - Til fots ny'!$P$94)</f>
        <v>0</v>
      </c>
    </row>
    <row r="203" spans="1:30">
      <c r="A203">
        <v>1211</v>
      </c>
      <c r="B203">
        <f>bef13over!B203*('bef13over filtrert gang'!B$3&gt;='Beregning - Til fots ny'!$P$114)*('bef13over filtrert gang'!B$3&lt;='Beregning - Til fots ny'!$P$115)*($A203='Beregning - Til fots ny'!$P$94)</f>
        <v>0</v>
      </c>
      <c r="C203">
        <f>bef13over!C203*('bef13over filtrert gang'!C$3&gt;='Beregning - Til fots ny'!$P$114)*('bef13over filtrert gang'!C$3&lt;='Beregning - Til fots ny'!$P$115)*($A203='Beregning - Til fots ny'!$P$94)</f>
        <v>0</v>
      </c>
      <c r="D203">
        <f>bef13over!D203*('bef13over filtrert gang'!D$3&gt;='Beregning - Til fots ny'!$P$114)*('bef13over filtrert gang'!D$3&lt;='Beregning - Til fots ny'!$P$115)*($A203='Beregning - Til fots ny'!$P$94)</f>
        <v>0</v>
      </c>
      <c r="E203">
        <f>bef13over!E203*('bef13over filtrert gang'!E$3&gt;='Beregning - Til fots ny'!$P$114)*('bef13over filtrert gang'!E$3&lt;='Beregning - Til fots ny'!$P$115)*($A203='Beregning - Til fots ny'!$P$94)</f>
        <v>0</v>
      </c>
      <c r="F203">
        <f>bef13over!F203*('bef13over filtrert gang'!F$3&gt;='Beregning - Til fots ny'!$P$114)*('bef13over filtrert gang'!F$3&lt;='Beregning - Til fots ny'!$P$115)*($A203='Beregning - Til fots ny'!$P$94)</f>
        <v>0</v>
      </c>
      <c r="G203">
        <f>bef13over!G203*('bef13over filtrert gang'!G$3&gt;='Beregning - Til fots ny'!$P$114)*('bef13over filtrert gang'!G$3&lt;='Beregning - Til fots ny'!$P$115)*($A203='Beregning - Til fots ny'!$P$94)</f>
        <v>0</v>
      </c>
      <c r="H203">
        <f>bef13over!H203*('bef13over filtrert gang'!H$3&gt;='Beregning - Til fots ny'!$P$114)*('bef13over filtrert gang'!H$3&lt;='Beregning - Til fots ny'!$P$115)*($A203='Beregning - Til fots ny'!$P$94)</f>
        <v>0</v>
      </c>
      <c r="I203">
        <f>bef13over!I203*('bef13over filtrert gang'!I$3&gt;='Beregning - Til fots ny'!$P$114)*('bef13over filtrert gang'!I$3&lt;='Beregning - Til fots ny'!$P$115)*($A203='Beregning - Til fots ny'!$P$94)</f>
        <v>0</v>
      </c>
      <c r="J203">
        <f>bef13over!J203*('bef13over filtrert gang'!J$3&gt;='Beregning - Til fots ny'!$P$114)*('bef13over filtrert gang'!J$3&lt;='Beregning - Til fots ny'!$P$115)*($A203='Beregning - Til fots ny'!$P$94)</f>
        <v>0</v>
      </c>
      <c r="K203">
        <f>bef13over!K203*('bef13over filtrert gang'!K$3&gt;='Beregning - Til fots ny'!$P$114)*('bef13over filtrert gang'!K$3&lt;='Beregning - Til fots ny'!$P$115)*($A203='Beregning - Til fots ny'!$P$94)</f>
        <v>0</v>
      </c>
      <c r="L203">
        <f>bef13over!L203*('bef13over filtrert gang'!L$3&gt;='Beregning - Til fots ny'!$P$114)*('bef13over filtrert gang'!L$3&lt;='Beregning - Til fots ny'!$P$115)*($A203='Beregning - Til fots ny'!$P$94)</f>
        <v>0</v>
      </c>
      <c r="M203">
        <f>bef13over!M203*('bef13over filtrert gang'!M$3&gt;='Beregning - Til fots ny'!$P$114)*('bef13over filtrert gang'!M$3&lt;='Beregning - Til fots ny'!$P$115)*($A203='Beregning - Til fots ny'!$P$94)</f>
        <v>0</v>
      </c>
      <c r="N203">
        <f>bef13over!N203*('bef13over filtrert gang'!N$3&gt;='Beregning - Til fots ny'!$P$114)*('bef13over filtrert gang'!N$3&lt;='Beregning - Til fots ny'!$P$115)*($A203='Beregning - Til fots ny'!$P$94)</f>
        <v>0</v>
      </c>
      <c r="O203">
        <f>bef13over!O203*('bef13over filtrert gang'!O$3&gt;='Beregning - Til fots ny'!$P$114)*('bef13over filtrert gang'!O$3&lt;='Beregning - Til fots ny'!$P$115)*($A203='Beregning - Til fots ny'!$P$94)</f>
        <v>0</v>
      </c>
      <c r="P203">
        <f>bef13over!P203*('bef13over filtrert gang'!P$3&gt;='Beregning - Til fots ny'!$P$114)*('bef13over filtrert gang'!P$3&lt;='Beregning - Til fots ny'!$P$115)*($A203='Beregning - Til fots ny'!$P$94)</f>
        <v>0</v>
      </c>
      <c r="Q203">
        <f>bef13over!Q203*('bef13over filtrert gang'!Q$3&gt;='Beregning - Til fots ny'!$P$114)*('bef13over filtrert gang'!Q$3&lt;='Beregning - Til fots ny'!$P$115)*($A203='Beregning - Til fots ny'!$P$94)</f>
        <v>0</v>
      </c>
      <c r="R203">
        <f>bef13over!R203*('bef13over filtrert gang'!R$3&gt;='Beregning - Til fots ny'!$P$114)*('bef13over filtrert gang'!R$3&lt;='Beregning - Til fots ny'!$P$115)*($A203='Beregning - Til fots ny'!$P$94)</f>
        <v>0</v>
      </c>
      <c r="S203">
        <f>bef13over!S203*('bef13over filtrert gang'!S$3&gt;='Beregning - Til fots ny'!$P$114)*('bef13over filtrert gang'!S$3&lt;='Beregning - Til fots ny'!$P$115)*($A203='Beregning - Til fots ny'!$P$94)</f>
        <v>0</v>
      </c>
      <c r="T203">
        <f>bef13over!T203*('bef13over filtrert gang'!T$3&gt;='Beregning - Til fots ny'!$P$114)*('bef13over filtrert gang'!T$3&lt;='Beregning - Til fots ny'!$P$115)*($A203='Beregning - Til fots ny'!$P$94)</f>
        <v>0</v>
      </c>
      <c r="U203">
        <f>bef13over!U203*('bef13over filtrert gang'!U$3&gt;='Beregning - Til fots ny'!$P$114)*('bef13over filtrert gang'!U$3&lt;='Beregning - Til fots ny'!$P$115)*($A203='Beregning - Til fots ny'!$P$94)</f>
        <v>0</v>
      </c>
      <c r="V203">
        <f>bef13over!V203*('bef13over filtrert gang'!V$3&gt;='Beregning - Til fots ny'!$P$114)*('bef13over filtrert gang'!V$3&lt;='Beregning - Til fots ny'!$P$115)*($A203='Beregning - Til fots ny'!$P$94)</f>
        <v>0</v>
      </c>
      <c r="W203">
        <f>bef13over!W203*('bef13over filtrert gang'!W$3&gt;='Beregning - Til fots ny'!$P$114)*('bef13over filtrert gang'!W$3&lt;='Beregning - Til fots ny'!$P$115)*($A203='Beregning - Til fots ny'!$P$94)</f>
        <v>0</v>
      </c>
      <c r="X203">
        <f>bef13over!X203*('bef13over filtrert gang'!X$3&gt;='Beregning - Til fots ny'!$P$114)*('bef13over filtrert gang'!X$3&lt;='Beregning - Til fots ny'!$P$115)*($A203='Beregning - Til fots ny'!$P$94)</f>
        <v>0</v>
      </c>
      <c r="Y203">
        <f>bef13over!Y203*('bef13over filtrert gang'!Y$3&gt;='Beregning - Til fots ny'!$P$114)*('bef13over filtrert gang'!Y$3&lt;='Beregning - Til fots ny'!$P$115)*($A203='Beregning - Til fots ny'!$P$94)</f>
        <v>0</v>
      </c>
      <c r="Z203">
        <f>bef13over!Z203*('bef13over filtrert gang'!Z$3&gt;='Beregning - Til fots ny'!$P$114)*('bef13over filtrert gang'!Z$3&lt;='Beregning - Til fots ny'!$P$115)*($A203='Beregning - Til fots ny'!$P$94)</f>
        <v>0</v>
      </c>
      <c r="AA203">
        <f>bef13over!AA203*('bef13over filtrert gang'!AA$3&gt;='Beregning - Til fots ny'!$P$114)*('bef13over filtrert gang'!AA$3&lt;='Beregning - Til fots ny'!$P$115)*($A203='Beregning - Til fots ny'!$P$94)</f>
        <v>0</v>
      </c>
      <c r="AB203">
        <f>bef13over!AB203*('bef13over filtrert gang'!AB$3&gt;='Beregning - Til fots ny'!$P$114)*('bef13over filtrert gang'!AB$3&lt;='Beregning - Til fots ny'!$P$115)*($A203='Beregning - Til fots ny'!$P$94)</f>
        <v>0</v>
      </c>
      <c r="AC203">
        <f>bef13over!AC203*('bef13over filtrert gang'!AC$3&gt;='Beregning - Til fots ny'!$P$114)*('bef13over filtrert gang'!AC$3&lt;='Beregning - Til fots ny'!$P$115)*($A203='Beregning - Til fots ny'!$P$94)</f>
        <v>0</v>
      </c>
      <c r="AD203">
        <f>bef13over!AD203*('bef13over filtrert gang'!AD$3&gt;='Beregning - Til fots ny'!$P$114)*('bef13over filtrert gang'!AD$3&lt;='Beregning - Til fots ny'!$P$115)*($A203='Beregning - Til fots ny'!$P$94)</f>
        <v>0</v>
      </c>
    </row>
    <row r="204" spans="1:30">
      <c r="A204">
        <v>1216</v>
      </c>
      <c r="B204">
        <f>bef13over!B204*('bef13over filtrert gang'!B$3&gt;='Beregning - Til fots ny'!$P$114)*('bef13over filtrert gang'!B$3&lt;='Beregning - Til fots ny'!$P$115)*($A204='Beregning - Til fots ny'!$P$94)</f>
        <v>0</v>
      </c>
      <c r="C204">
        <f>bef13over!C204*('bef13over filtrert gang'!C$3&gt;='Beregning - Til fots ny'!$P$114)*('bef13over filtrert gang'!C$3&lt;='Beregning - Til fots ny'!$P$115)*($A204='Beregning - Til fots ny'!$P$94)</f>
        <v>0</v>
      </c>
      <c r="D204">
        <f>bef13over!D204*('bef13over filtrert gang'!D$3&gt;='Beregning - Til fots ny'!$P$114)*('bef13over filtrert gang'!D$3&lt;='Beregning - Til fots ny'!$P$115)*($A204='Beregning - Til fots ny'!$P$94)</f>
        <v>0</v>
      </c>
      <c r="E204">
        <f>bef13over!E204*('bef13over filtrert gang'!E$3&gt;='Beregning - Til fots ny'!$P$114)*('bef13over filtrert gang'!E$3&lt;='Beregning - Til fots ny'!$P$115)*($A204='Beregning - Til fots ny'!$P$94)</f>
        <v>0</v>
      </c>
      <c r="F204">
        <f>bef13over!F204*('bef13over filtrert gang'!F$3&gt;='Beregning - Til fots ny'!$P$114)*('bef13over filtrert gang'!F$3&lt;='Beregning - Til fots ny'!$P$115)*($A204='Beregning - Til fots ny'!$P$94)</f>
        <v>0</v>
      </c>
      <c r="G204">
        <f>bef13over!G204*('bef13over filtrert gang'!G$3&gt;='Beregning - Til fots ny'!$P$114)*('bef13over filtrert gang'!G$3&lt;='Beregning - Til fots ny'!$P$115)*($A204='Beregning - Til fots ny'!$P$94)</f>
        <v>0</v>
      </c>
      <c r="H204">
        <f>bef13over!H204*('bef13over filtrert gang'!H$3&gt;='Beregning - Til fots ny'!$P$114)*('bef13over filtrert gang'!H$3&lt;='Beregning - Til fots ny'!$P$115)*($A204='Beregning - Til fots ny'!$P$94)</f>
        <v>0</v>
      </c>
      <c r="I204">
        <f>bef13over!I204*('bef13over filtrert gang'!I$3&gt;='Beregning - Til fots ny'!$P$114)*('bef13over filtrert gang'!I$3&lt;='Beregning - Til fots ny'!$P$115)*($A204='Beregning - Til fots ny'!$P$94)</f>
        <v>0</v>
      </c>
      <c r="J204">
        <f>bef13over!J204*('bef13over filtrert gang'!J$3&gt;='Beregning - Til fots ny'!$P$114)*('bef13over filtrert gang'!J$3&lt;='Beregning - Til fots ny'!$P$115)*($A204='Beregning - Til fots ny'!$P$94)</f>
        <v>0</v>
      </c>
      <c r="K204">
        <f>bef13over!K204*('bef13over filtrert gang'!K$3&gt;='Beregning - Til fots ny'!$P$114)*('bef13over filtrert gang'!K$3&lt;='Beregning - Til fots ny'!$P$115)*($A204='Beregning - Til fots ny'!$P$94)</f>
        <v>0</v>
      </c>
      <c r="L204">
        <f>bef13over!L204*('bef13over filtrert gang'!L$3&gt;='Beregning - Til fots ny'!$P$114)*('bef13over filtrert gang'!L$3&lt;='Beregning - Til fots ny'!$P$115)*($A204='Beregning - Til fots ny'!$P$94)</f>
        <v>0</v>
      </c>
      <c r="M204">
        <f>bef13over!M204*('bef13over filtrert gang'!M$3&gt;='Beregning - Til fots ny'!$P$114)*('bef13over filtrert gang'!M$3&lt;='Beregning - Til fots ny'!$P$115)*($A204='Beregning - Til fots ny'!$P$94)</f>
        <v>0</v>
      </c>
      <c r="N204">
        <f>bef13over!N204*('bef13over filtrert gang'!N$3&gt;='Beregning - Til fots ny'!$P$114)*('bef13over filtrert gang'!N$3&lt;='Beregning - Til fots ny'!$P$115)*($A204='Beregning - Til fots ny'!$P$94)</f>
        <v>0</v>
      </c>
      <c r="O204">
        <f>bef13over!O204*('bef13over filtrert gang'!O$3&gt;='Beregning - Til fots ny'!$P$114)*('bef13over filtrert gang'!O$3&lt;='Beregning - Til fots ny'!$P$115)*($A204='Beregning - Til fots ny'!$P$94)</f>
        <v>0</v>
      </c>
      <c r="P204">
        <f>bef13over!P204*('bef13over filtrert gang'!P$3&gt;='Beregning - Til fots ny'!$P$114)*('bef13over filtrert gang'!P$3&lt;='Beregning - Til fots ny'!$P$115)*($A204='Beregning - Til fots ny'!$P$94)</f>
        <v>0</v>
      </c>
      <c r="Q204">
        <f>bef13over!Q204*('bef13over filtrert gang'!Q$3&gt;='Beregning - Til fots ny'!$P$114)*('bef13over filtrert gang'!Q$3&lt;='Beregning - Til fots ny'!$P$115)*($A204='Beregning - Til fots ny'!$P$94)</f>
        <v>0</v>
      </c>
      <c r="R204">
        <f>bef13over!R204*('bef13over filtrert gang'!R$3&gt;='Beregning - Til fots ny'!$P$114)*('bef13over filtrert gang'!R$3&lt;='Beregning - Til fots ny'!$P$115)*($A204='Beregning - Til fots ny'!$P$94)</f>
        <v>0</v>
      </c>
      <c r="S204">
        <f>bef13over!S204*('bef13over filtrert gang'!S$3&gt;='Beregning - Til fots ny'!$P$114)*('bef13over filtrert gang'!S$3&lt;='Beregning - Til fots ny'!$P$115)*($A204='Beregning - Til fots ny'!$P$94)</f>
        <v>0</v>
      </c>
      <c r="T204">
        <f>bef13over!T204*('bef13over filtrert gang'!T$3&gt;='Beregning - Til fots ny'!$P$114)*('bef13over filtrert gang'!T$3&lt;='Beregning - Til fots ny'!$P$115)*($A204='Beregning - Til fots ny'!$P$94)</f>
        <v>0</v>
      </c>
      <c r="U204">
        <f>bef13over!U204*('bef13over filtrert gang'!U$3&gt;='Beregning - Til fots ny'!$P$114)*('bef13over filtrert gang'!U$3&lt;='Beregning - Til fots ny'!$P$115)*($A204='Beregning - Til fots ny'!$P$94)</f>
        <v>0</v>
      </c>
      <c r="V204">
        <f>bef13over!V204*('bef13over filtrert gang'!V$3&gt;='Beregning - Til fots ny'!$P$114)*('bef13over filtrert gang'!V$3&lt;='Beregning - Til fots ny'!$P$115)*($A204='Beregning - Til fots ny'!$P$94)</f>
        <v>0</v>
      </c>
      <c r="W204">
        <f>bef13over!W204*('bef13over filtrert gang'!W$3&gt;='Beregning - Til fots ny'!$P$114)*('bef13over filtrert gang'!W$3&lt;='Beregning - Til fots ny'!$P$115)*($A204='Beregning - Til fots ny'!$P$94)</f>
        <v>0</v>
      </c>
      <c r="X204">
        <f>bef13over!X204*('bef13over filtrert gang'!X$3&gt;='Beregning - Til fots ny'!$P$114)*('bef13over filtrert gang'!X$3&lt;='Beregning - Til fots ny'!$P$115)*($A204='Beregning - Til fots ny'!$P$94)</f>
        <v>0</v>
      </c>
      <c r="Y204">
        <f>bef13over!Y204*('bef13over filtrert gang'!Y$3&gt;='Beregning - Til fots ny'!$P$114)*('bef13over filtrert gang'!Y$3&lt;='Beregning - Til fots ny'!$P$115)*($A204='Beregning - Til fots ny'!$P$94)</f>
        <v>0</v>
      </c>
      <c r="Z204">
        <f>bef13over!Z204*('bef13over filtrert gang'!Z$3&gt;='Beregning - Til fots ny'!$P$114)*('bef13over filtrert gang'!Z$3&lt;='Beregning - Til fots ny'!$P$115)*($A204='Beregning - Til fots ny'!$P$94)</f>
        <v>0</v>
      </c>
      <c r="AA204">
        <f>bef13over!AA204*('bef13over filtrert gang'!AA$3&gt;='Beregning - Til fots ny'!$P$114)*('bef13over filtrert gang'!AA$3&lt;='Beregning - Til fots ny'!$P$115)*($A204='Beregning - Til fots ny'!$P$94)</f>
        <v>0</v>
      </c>
      <c r="AB204">
        <f>bef13over!AB204*('bef13over filtrert gang'!AB$3&gt;='Beregning - Til fots ny'!$P$114)*('bef13over filtrert gang'!AB$3&lt;='Beregning - Til fots ny'!$P$115)*($A204='Beregning - Til fots ny'!$P$94)</f>
        <v>0</v>
      </c>
      <c r="AC204">
        <f>bef13over!AC204*('bef13over filtrert gang'!AC$3&gt;='Beregning - Til fots ny'!$P$114)*('bef13over filtrert gang'!AC$3&lt;='Beregning - Til fots ny'!$P$115)*($A204='Beregning - Til fots ny'!$P$94)</f>
        <v>0</v>
      </c>
      <c r="AD204">
        <f>bef13over!AD204*('bef13over filtrert gang'!AD$3&gt;='Beregning - Til fots ny'!$P$114)*('bef13over filtrert gang'!AD$3&lt;='Beregning - Til fots ny'!$P$115)*($A204='Beregning - Til fots ny'!$P$94)</f>
        <v>0</v>
      </c>
    </row>
    <row r="205" spans="1:30">
      <c r="A205">
        <v>1219</v>
      </c>
      <c r="B205">
        <f>bef13over!B205*('bef13over filtrert gang'!B$3&gt;='Beregning - Til fots ny'!$P$114)*('bef13over filtrert gang'!B$3&lt;='Beregning - Til fots ny'!$P$115)*($A205='Beregning - Til fots ny'!$P$94)</f>
        <v>0</v>
      </c>
      <c r="C205">
        <f>bef13over!C205*('bef13over filtrert gang'!C$3&gt;='Beregning - Til fots ny'!$P$114)*('bef13over filtrert gang'!C$3&lt;='Beregning - Til fots ny'!$P$115)*($A205='Beregning - Til fots ny'!$P$94)</f>
        <v>0</v>
      </c>
      <c r="D205">
        <f>bef13over!D205*('bef13over filtrert gang'!D$3&gt;='Beregning - Til fots ny'!$P$114)*('bef13over filtrert gang'!D$3&lt;='Beregning - Til fots ny'!$P$115)*($A205='Beregning - Til fots ny'!$P$94)</f>
        <v>0</v>
      </c>
      <c r="E205">
        <f>bef13over!E205*('bef13over filtrert gang'!E$3&gt;='Beregning - Til fots ny'!$P$114)*('bef13over filtrert gang'!E$3&lt;='Beregning - Til fots ny'!$P$115)*($A205='Beregning - Til fots ny'!$P$94)</f>
        <v>0</v>
      </c>
      <c r="F205">
        <f>bef13over!F205*('bef13over filtrert gang'!F$3&gt;='Beregning - Til fots ny'!$P$114)*('bef13over filtrert gang'!F$3&lt;='Beregning - Til fots ny'!$P$115)*($A205='Beregning - Til fots ny'!$P$94)</f>
        <v>0</v>
      </c>
      <c r="G205">
        <f>bef13over!G205*('bef13over filtrert gang'!G$3&gt;='Beregning - Til fots ny'!$P$114)*('bef13over filtrert gang'!G$3&lt;='Beregning - Til fots ny'!$P$115)*($A205='Beregning - Til fots ny'!$P$94)</f>
        <v>0</v>
      </c>
      <c r="H205">
        <f>bef13over!H205*('bef13over filtrert gang'!H$3&gt;='Beregning - Til fots ny'!$P$114)*('bef13over filtrert gang'!H$3&lt;='Beregning - Til fots ny'!$P$115)*($A205='Beregning - Til fots ny'!$P$94)</f>
        <v>0</v>
      </c>
      <c r="I205">
        <f>bef13over!I205*('bef13over filtrert gang'!I$3&gt;='Beregning - Til fots ny'!$P$114)*('bef13over filtrert gang'!I$3&lt;='Beregning - Til fots ny'!$P$115)*($A205='Beregning - Til fots ny'!$P$94)</f>
        <v>0</v>
      </c>
      <c r="J205">
        <f>bef13over!J205*('bef13over filtrert gang'!J$3&gt;='Beregning - Til fots ny'!$P$114)*('bef13over filtrert gang'!J$3&lt;='Beregning - Til fots ny'!$P$115)*($A205='Beregning - Til fots ny'!$P$94)</f>
        <v>0</v>
      </c>
      <c r="K205">
        <f>bef13over!K205*('bef13over filtrert gang'!K$3&gt;='Beregning - Til fots ny'!$P$114)*('bef13over filtrert gang'!K$3&lt;='Beregning - Til fots ny'!$P$115)*($A205='Beregning - Til fots ny'!$P$94)</f>
        <v>0</v>
      </c>
      <c r="L205">
        <f>bef13over!L205*('bef13over filtrert gang'!L$3&gt;='Beregning - Til fots ny'!$P$114)*('bef13over filtrert gang'!L$3&lt;='Beregning - Til fots ny'!$P$115)*($A205='Beregning - Til fots ny'!$P$94)</f>
        <v>0</v>
      </c>
      <c r="M205">
        <f>bef13over!M205*('bef13over filtrert gang'!M$3&gt;='Beregning - Til fots ny'!$P$114)*('bef13over filtrert gang'!M$3&lt;='Beregning - Til fots ny'!$P$115)*($A205='Beregning - Til fots ny'!$P$94)</f>
        <v>0</v>
      </c>
      <c r="N205">
        <f>bef13over!N205*('bef13over filtrert gang'!N$3&gt;='Beregning - Til fots ny'!$P$114)*('bef13over filtrert gang'!N$3&lt;='Beregning - Til fots ny'!$P$115)*($A205='Beregning - Til fots ny'!$P$94)</f>
        <v>0</v>
      </c>
      <c r="O205">
        <f>bef13over!O205*('bef13over filtrert gang'!O$3&gt;='Beregning - Til fots ny'!$P$114)*('bef13over filtrert gang'!O$3&lt;='Beregning - Til fots ny'!$P$115)*($A205='Beregning - Til fots ny'!$P$94)</f>
        <v>0</v>
      </c>
      <c r="P205">
        <f>bef13over!P205*('bef13over filtrert gang'!P$3&gt;='Beregning - Til fots ny'!$P$114)*('bef13over filtrert gang'!P$3&lt;='Beregning - Til fots ny'!$P$115)*($A205='Beregning - Til fots ny'!$P$94)</f>
        <v>0</v>
      </c>
      <c r="Q205">
        <f>bef13over!Q205*('bef13over filtrert gang'!Q$3&gt;='Beregning - Til fots ny'!$P$114)*('bef13over filtrert gang'!Q$3&lt;='Beregning - Til fots ny'!$P$115)*($A205='Beregning - Til fots ny'!$P$94)</f>
        <v>0</v>
      </c>
      <c r="R205">
        <f>bef13over!R205*('bef13over filtrert gang'!R$3&gt;='Beregning - Til fots ny'!$P$114)*('bef13over filtrert gang'!R$3&lt;='Beregning - Til fots ny'!$P$115)*($A205='Beregning - Til fots ny'!$P$94)</f>
        <v>0</v>
      </c>
      <c r="S205">
        <f>bef13over!S205*('bef13over filtrert gang'!S$3&gt;='Beregning - Til fots ny'!$P$114)*('bef13over filtrert gang'!S$3&lt;='Beregning - Til fots ny'!$P$115)*($A205='Beregning - Til fots ny'!$P$94)</f>
        <v>0</v>
      </c>
      <c r="T205">
        <f>bef13over!T205*('bef13over filtrert gang'!T$3&gt;='Beregning - Til fots ny'!$P$114)*('bef13over filtrert gang'!T$3&lt;='Beregning - Til fots ny'!$P$115)*($A205='Beregning - Til fots ny'!$P$94)</f>
        <v>0</v>
      </c>
      <c r="U205">
        <f>bef13over!U205*('bef13over filtrert gang'!U$3&gt;='Beregning - Til fots ny'!$P$114)*('bef13over filtrert gang'!U$3&lt;='Beregning - Til fots ny'!$P$115)*($A205='Beregning - Til fots ny'!$P$94)</f>
        <v>0</v>
      </c>
      <c r="V205">
        <f>bef13over!V205*('bef13over filtrert gang'!V$3&gt;='Beregning - Til fots ny'!$P$114)*('bef13over filtrert gang'!V$3&lt;='Beregning - Til fots ny'!$P$115)*($A205='Beregning - Til fots ny'!$P$94)</f>
        <v>0</v>
      </c>
      <c r="W205">
        <f>bef13over!W205*('bef13over filtrert gang'!W$3&gt;='Beregning - Til fots ny'!$P$114)*('bef13over filtrert gang'!W$3&lt;='Beregning - Til fots ny'!$P$115)*($A205='Beregning - Til fots ny'!$P$94)</f>
        <v>0</v>
      </c>
      <c r="X205">
        <f>bef13over!X205*('bef13over filtrert gang'!X$3&gt;='Beregning - Til fots ny'!$P$114)*('bef13over filtrert gang'!X$3&lt;='Beregning - Til fots ny'!$P$115)*($A205='Beregning - Til fots ny'!$P$94)</f>
        <v>0</v>
      </c>
      <c r="Y205">
        <f>bef13over!Y205*('bef13over filtrert gang'!Y$3&gt;='Beregning - Til fots ny'!$P$114)*('bef13over filtrert gang'!Y$3&lt;='Beregning - Til fots ny'!$P$115)*($A205='Beregning - Til fots ny'!$P$94)</f>
        <v>0</v>
      </c>
      <c r="Z205">
        <f>bef13over!Z205*('bef13over filtrert gang'!Z$3&gt;='Beregning - Til fots ny'!$P$114)*('bef13over filtrert gang'!Z$3&lt;='Beregning - Til fots ny'!$P$115)*($A205='Beregning - Til fots ny'!$P$94)</f>
        <v>0</v>
      </c>
      <c r="AA205">
        <f>bef13over!AA205*('bef13over filtrert gang'!AA$3&gt;='Beregning - Til fots ny'!$P$114)*('bef13over filtrert gang'!AA$3&lt;='Beregning - Til fots ny'!$P$115)*($A205='Beregning - Til fots ny'!$P$94)</f>
        <v>0</v>
      </c>
      <c r="AB205">
        <f>bef13over!AB205*('bef13over filtrert gang'!AB$3&gt;='Beregning - Til fots ny'!$P$114)*('bef13over filtrert gang'!AB$3&lt;='Beregning - Til fots ny'!$P$115)*($A205='Beregning - Til fots ny'!$P$94)</f>
        <v>0</v>
      </c>
      <c r="AC205">
        <f>bef13over!AC205*('bef13over filtrert gang'!AC$3&gt;='Beregning - Til fots ny'!$P$114)*('bef13over filtrert gang'!AC$3&lt;='Beregning - Til fots ny'!$P$115)*($A205='Beregning - Til fots ny'!$P$94)</f>
        <v>0</v>
      </c>
      <c r="AD205">
        <f>bef13over!AD205*('bef13over filtrert gang'!AD$3&gt;='Beregning - Til fots ny'!$P$114)*('bef13over filtrert gang'!AD$3&lt;='Beregning - Til fots ny'!$P$115)*($A205='Beregning - Til fots ny'!$P$94)</f>
        <v>0</v>
      </c>
    </row>
    <row r="206" spans="1:30">
      <c r="A206">
        <v>1221</v>
      </c>
      <c r="B206">
        <f>bef13over!B206*('bef13over filtrert gang'!B$3&gt;='Beregning - Til fots ny'!$P$114)*('bef13over filtrert gang'!B$3&lt;='Beregning - Til fots ny'!$P$115)*($A206='Beregning - Til fots ny'!$P$94)</f>
        <v>0</v>
      </c>
      <c r="C206">
        <f>bef13over!C206*('bef13over filtrert gang'!C$3&gt;='Beregning - Til fots ny'!$P$114)*('bef13over filtrert gang'!C$3&lt;='Beregning - Til fots ny'!$P$115)*($A206='Beregning - Til fots ny'!$P$94)</f>
        <v>0</v>
      </c>
      <c r="D206">
        <f>bef13over!D206*('bef13over filtrert gang'!D$3&gt;='Beregning - Til fots ny'!$P$114)*('bef13over filtrert gang'!D$3&lt;='Beregning - Til fots ny'!$P$115)*($A206='Beregning - Til fots ny'!$P$94)</f>
        <v>0</v>
      </c>
      <c r="E206">
        <f>bef13over!E206*('bef13over filtrert gang'!E$3&gt;='Beregning - Til fots ny'!$P$114)*('bef13over filtrert gang'!E$3&lt;='Beregning - Til fots ny'!$P$115)*($A206='Beregning - Til fots ny'!$P$94)</f>
        <v>0</v>
      </c>
      <c r="F206">
        <f>bef13over!F206*('bef13over filtrert gang'!F$3&gt;='Beregning - Til fots ny'!$P$114)*('bef13over filtrert gang'!F$3&lt;='Beregning - Til fots ny'!$P$115)*($A206='Beregning - Til fots ny'!$P$94)</f>
        <v>0</v>
      </c>
      <c r="G206">
        <f>bef13over!G206*('bef13over filtrert gang'!G$3&gt;='Beregning - Til fots ny'!$P$114)*('bef13over filtrert gang'!G$3&lt;='Beregning - Til fots ny'!$P$115)*($A206='Beregning - Til fots ny'!$P$94)</f>
        <v>0</v>
      </c>
      <c r="H206">
        <f>bef13over!H206*('bef13over filtrert gang'!H$3&gt;='Beregning - Til fots ny'!$P$114)*('bef13over filtrert gang'!H$3&lt;='Beregning - Til fots ny'!$P$115)*($A206='Beregning - Til fots ny'!$P$94)</f>
        <v>0</v>
      </c>
      <c r="I206">
        <f>bef13over!I206*('bef13over filtrert gang'!I$3&gt;='Beregning - Til fots ny'!$P$114)*('bef13over filtrert gang'!I$3&lt;='Beregning - Til fots ny'!$P$115)*($A206='Beregning - Til fots ny'!$P$94)</f>
        <v>0</v>
      </c>
      <c r="J206">
        <f>bef13over!J206*('bef13over filtrert gang'!J$3&gt;='Beregning - Til fots ny'!$P$114)*('bef13over filtrert gang'!J$3&lt;='Beregning - Til fots ny'!$P$115)*($A206='Beregning - Til fots ny'!$P$94)</f>
        <v>0</v>
      </c>
      <c r="K206">
        <f>bef13over!K206*('bef13over filtrert gang'!K$3&gt;='Beregning - Til fots ny'!$P$114)*('bef13over filtrert gang'!K$3&lt;='Beregning - Til fots ny'!$P$115)*($A206='Beregning - Til fots ny'!$P$94)</f>
        <v>0</v>
      </c>
      <c r="L206">
        <f>bef13over!L206*('bef13over filtrert gang'!L$3&gt;='Beregning - Til fots ny'!$P$114)*('bef13over filtrert gang'!L$3&lt;='Beregning - Til fots ny'!$P$115)*($A206='Beregning - Til fots ny'!$P$94)</f>
        <v>0</v>
      </c>
      <c r="M206">
        <f>bef13over!M206*('bef13over filtrert gang'!M$3&gt;='Beregning - Til fots ny'!$P$114)*('bef13over filtrert gang'!M$3&lt;='Beregning - Til fots ny'!$P$115)*($A206='Beregning - Til fots ny'!$P$94)</f>
        <v>0</v>
      </c>
      <c r="N206">
        <f>bef13over!N206*('bef13over filtrert gang'!N$3&gt;='Beregning - Til fots ny'!$P$114)*('bef13over filtrert gang'!N$3&lt;='Beregning - Til fots ny'!$P$115)*($A206='Beregning - Til fots ny'!$P$94)</f>
        <v>0</v>
      </c>
      <c r="O206">
        <f>bef13over!O206*('bef13over filtrert gang'!O$3&gt;='Beregning - Til fots ny'!$P$114)*('bef13over filtrert gang'!O$3&lt;='Beregning - Til fots ny'!$P$115)*($A206='Beregning - Til fots ny'!$P$94)</f>
        <v>0</v>
      </c>
      <c r="P206">
        <f>bef13over!P206*('bef13over filtrert gang'!P$3&gt;='Beregning - Til fots ny'!$P$114)*('bef13over filtrert gang'!P$3&lt;='Beregning - Til fots ny'!$P$115)*($A206='Beregning - Til fots ny'!$P$94)</f>
        <v>0</v>
      </c>
      <c r="Q206">
        <f>bef13over!Q206*('bef13over filtrert gang'!Q$3&gt;='Beregning - Til fots ny'!$P$114)*('bef13over filtrert gang'!Q$3&lt;='Beregning - Til fots ny'!$P$115)*($A206='Beregning - Til fots ny'!$P$94)</f>
        <v>0</v>
      </c>
      <c r="R206">
        <f>bef13over!R206*('bef13over filtrert gang'!R$3&gt;='Beregning - Til fots ny'!$P$114)*('bef13over filtrert gang'!R$3&lt;='Beregning - Til fots ny'!$P$115)*($A206='Beregning - Til fots ny'!$P$94)</f>
        <v>0</v>
      </c>
      <c r="S206">
        <f>bef13over!S206*('bef13over filtrert gang'!S$3&gt;='Beregning - Til fots ny'!$P$114)*('bef13over filtrert gang'!S$3&lt;='Beregning - Til fots ny'!$P$115)*($A206='Beregning - Til fots ny'!$P$94)</f>
        <v>0</v>
      </c>
      <c r="T206">
        <f>bef13over!T206*('bef13over filtrert gang'!T$3&gt;='Beregning - Til fots ny'!$P$114)*('bef13over filtrert gang'!T$3&lt;='Beregning - Til fots ny'!$P$115)*($A206='Beregning - Til fots ny'!$P$94)</f>
        <v>0</v>
      </c>
      <c r="U206">
        <f>bef13over!U206*('bef13over filtrert gang'!U$3&gt;='Beregning - Til fots ny'!$P$114)*('bef13over filtrert gang'!U$3&lt;='Beregning - Til fots ny'!$P$115)*($A206='Beregning - Til fots ny'!$P$94)</f>
        <v>0</v>
      </c>
      <c r="V206">
        <f>bef13over!V206*('bef13over filtrert gang'!V$3&gt;='Beregning - Til fots ny'!$P$114)*('bef13over filtrert gang'!V$3&lt;='Beregning - Til fots ny'!$P$115)*($A206='Beregning - Til fots ny'!$P$94)</f>
        <v>0</v>
      </c>
      <c r="W206">
        <f>bef13over!W206*('bef13over filtrert gang'!W$3&gt;='Beregning - Til fots ny'!$P$114)*('bef13over filtrert gang'!W$3&lt;='Beregning - Til fots ny'!$P$115)*($A206='Beregning - Til fots ny'!$P$94)</f>
        <v>0</v>
      </c>
      <c r="X206">
        <f>bef13over!X206*('bef13over filtrert gang'!X$3&gt;='Beregning - Til fots ny'!$P$114)*('bef13over filtrert gang'!X$3&lt;='Beregning - Til fots ny'!$P$115)*($A206='Beregning - Til fots ny'!$P$94)</f>
        <v>0</v>
      </c>
      <c r="Y206">
        <f>bef13over!Y206*('bef13over filtrert gang'!Y$3&gt;='Beregning - Til fots ny'!$P$114)*('bef13over filtrert gang'!Y$3&lt;='Beregning - Til fots ny'!$P$115)*($A206='Beregning - Til fots ny'!$P$94)</f>
        <v>0</v>
      </c>
      <c r="Z206">
        <f>bef13over!Z206*('bef13over filtrert gang'!Z$3&gt;='Beregning - Til fots ny'!$P$114)*('bef13over filtrert gang'!Z$3&lt;='Beregning - Til fots ny'!$P$115)*($A206='Beregning - Til fots ny'!$P$94)</f>
        <v>0</v>
      </c>
      <c r="AA206">
        <f>bef13over!AA206*('bef13over filtrert gang'!AA$3&gt;='Beregning - Til fots ny'!$P$114)*('bef13over filtrert gang'!AA$3&lt;='Beregning - Til fots ny'!$P$115)*($A206='Beregning - Til fots ny'!$P$94)</f>
        <v>0</v>
      </c>
      <c r="AB206">
        <f>bef13over!AB206*('bef13over filtrert gang'!AB$3&gt;='Beregning - Til fots ny'!$P$114)*('bef13over filtrert gang'!AB$3&lt;='Beregning - Til fots ny'!$P$115)*($A206='Beregning - Til fots ny'!$P$94)</f>
        <v>0</v>
      </c>
      <c r="AC206">
        <f>bef13over!AC206*('bef13over filtrert gang'!AC$3&gt;='Beregning - Til fots ny'!$P$114)*('bef13over filtrert gang'!AC$3&lt;='Beregning - Til fots ny'!$P$115)*($A206='Beregning - Til fots ny'!$P$94)</f>
        <v>0</v>
      </c>
      <c r="AD206">
        <f>bef13over!AD206*('bef13over filtrert gang'!AD$3&gt;='Beregning - Til fots ny'!$P$114)*('bef13over filtrert gang'!AD$3&lt;='Beregning - Til fots ny'!$P$115)*($A206='Beregning - Til fots ny'!$P$94)</f>
        <v>0</v>
      </c>
    </row>
    <row r="207" spans="1:30">
      <c r="A207">
        <v>1222</v>
      </c>
      <c r="B207">
        <f>bef13over!B207*('bef13over filtrert gang'!B$3&gt;='Beregning - Til fots ny'!$P$114)*('bef13over filtrert gang'!B$3&lt;='Beregning - Til fots ny'!$P$115)*($A207='Beregning - Til fots ny'!$P$94)</f>
        <v>0</v>
      </c>
      <c r="C207">
        <f>bef13over!C207*('bef13over filtrert gang'!C$3&gt;='Beregning - Til fots ny'!$P$114)*('bef13over filtrert gang'!C$3&lt;='Beregning - Til fots ny'!$P$115)*($A207='Beregning - Til fots ny'!$P$94)</f>
        <v>0</v>
      </c>
      <c r="D207">
        <f>bef13over!D207*('bef13over filtrert gang'!D$3&gt;='Beregning - Til fots ny'!$P$114)*('bef13over filtrert gang'!D$3&lt;='Beregning - Til fots ny'!$P$115)*($A207='Beregning - Til fots ny'!$P$94)</f>
        <v>0</v>
      </c>
      <c r="E207">
        <f>bef13over!E207*('bef13over filtrert gang'!E$3&gt;='Beregning - Til fots ny'!$P$114)*('bef13over filtrert gang'!E$3&lt;='Beregning - Til fots ny'!$P$115)*($A207='Beregning - Til fots ny'!$P$94)</f>
        <v>0</v>
      </c>
      <c r="F207">
        <f>bef13over!F207*('bef13over filtrert gang'!F$3&gt;='Beregning - Til fots ny'!$P$114)*('bef13over filtrert gang'!F$3&lt;='Beregning - Til fots ny'!$P$115)*($A207='Beregning - Til fots ny'!$P$94)</f>
        <v>0</v>
      </c>
      <c r="G207">
        <f>bef13over!G207*('bef13over filtrert gang'!G$3&gt;='Beregning - Til fots ny'!$P$114)*('bef13over filtrert gang'!G$3&lt;='Beregning - Til fots ny'!$P$115)*($A207='Beregning - Til fots ny'!$P$94)</f>
        <v>0</v>
      </c>
      <c r="H207">
        <f>bef13over!H207*('bef13over filtrert gang'!H$3&gt;='Beregning - Til fots ny'!$P$114)*('bef13over filtrert gang'!H$3&lt;='Beregning - Til fots ny'!$P$115)*($A207='Beregning - Til fots ny'!$P$94)</f>
        <v>0</v>
      </c>
      <c r="I207">
        <f>bef13over!I207*('bef13over filtrert gang'!I$3&gt;='Beregning - Til fots ny'!$P$114)*('bef13over filtrert gang'!I$3&lt;='Beregning - Til fots ny'!$P$115)*($A207='Beregning - Til fots ny'!$P$94)</f>
        <v>0</v>
      </c>
      <c r="J207">
        <f>bef13over!J207*('bef13over filtrert gang'!J$3&gt;='Beregning - Til fots ny'!$P$114)*('bef13over filtrert gang'!J$3&lt;='Beregning - Til fots ny'!$P$115)*($A207='Beregning - Til fots ny'!$P$94)</f>
        <v>0</v>
      </c>
      <c r="K207">
        <f>bef13over!K207*('bef13over filtrert gang'!K$3&gt;='Beregning - Til fots ny'!$P$114)*('bef13over filtrert gang'!K$3&lt;='Beregning - Til fots ny'!$P$115)*($A207='Beregning - Til fots ny'!$P$94)</f>
        <v>0</v>
      </c>
      <c r="L207">
        <f>bef13over!L207*('bef13over filtrert gang'!L$3&gt;='Beregning - Til fots ny'!$P$114)*('bef13over filtrert gang'!L$3&lt;='Beregning - Til fots ny'!$P$115)*($A207='Beregning - Til fots ny'!$P$94)</f>
        <v>0</v>
      </c>
      <c r="M207">
        <f>bef13over!M207*('bef13over filtrert gang'!M$3&gt;='Beregning - Til fots ny'!$P$114)*('bef13over filtrert gang'!M$3&lt;='Beregning - Til fots ny'!$P$115)*($A207='Beregning - Til fots ny'!$P$94)</f>
        <v>0</v>
      </c>
      <c r="N207">
        <f>bef13over!N207*('bef13over filtrert gang'!N$3&gt;='Beregning - Til fots ny'!$P$114)*('bef13over filtrert gang'!N$3&lt;='Beregning - Til fots ny'!$P$115)*($A207='Beregning - Til fots ny'!$P$94)</f>
        <v>0</v>
      </c>
      <c r="O207">
        <f>bef13over!O207*('bef13over filtrert gang'!O$3&gt;='Beregning - Til fots ny'!$P$114)*('bef13over filtrert gang'!O$3&lt;='Beregning - Til fots ny'!$P$115)*($A207='Beregning - Til fots ny'!$P$94)</f>
        <v>0</v>
      </c>
      <c r="P207">
        <f>bef13over!P207*('bef13over filtrert gang'!P$3&gt;='Beregning - Til fots ny'!$P$114)*('bef13over filtrert gang'!P$3&lt;='Beregning - Til fots ny'!$P$115)*($A207='Beregning - Til fots ny'!$P$94)</f>
        <v>0</v>
      </c>
      <c r="Q207">
        <f>bef13over!Q207*('bef13over filtrert gang'!Q$3&gt;='Beregning - Til fots ny'!$P$114)*('bef13over filtrert gang'!Q$3&lt;='Beregning - Til fots ny'!$P$115)*($A207='Beregning - Til fots ny'!$P$94)</f>
        <v>0</v>
      </c>
      <c r="R207">
        <f>bef13over!R207*('bef13over filtrert gang'!R$3&gt;='Beregning - Til fots ny'!$P$114)*('bef13over filtrert gang'!R$3&lt;='Beregning - Til fots ny'!$P$115)*($A207='Beregning - Til fots ny'!$P$94)</f>
        <v>0</v>
      </c>
      <c r="S207">
        <f>bef13over!S207*('bef13over filtrert gang'!S$3&gt;='Beregning - Til fots ny'!$P$114)*('bef13over filtrert gang'!S$3&lt;='Beregning - Til fots ny'!$P$115)*($A207='Beregning - Til fots ny'!$P$94)</f>
        <v>0</v>
      </c>
      <c r="T207">
        <f>bef13over!T207*('bef13over filtrert gang'!T$3&gt;='Beregning - Til fots ny'!$P$114)*('bef13over filtrert gang'!T$3&lt;='Beregning - Til fots ny'!$P$115)*($A207='Beregning - Til fots ny'!$P$94)</f>
        <v>0</v>
      </c>
      <c r="U207">
        <f>bef13over!U207*('bef13over filtrert gang'!U$3&gt;='Beregning - Til fots ny'!$P$114)*('bef13over filtrert gang'!U$3&lt;='Beregning - Til fots ny'!$P$115)*($A207='Beregning - Til fots ny'!$P$94)</f>
        <v>0</v>
      </c>
      <c r="V207">
        <f>bef13over!V207*('bef13over filtrert gang'!V$3&gt;='Beregning - Til fots ny'!$P$114)*('bef13over filtrert gang'!V$3&lt;='Beregning - Til fots ny'!$P$115)*($A207='Beregning - Til fots ny'!$P$94)</f>
        <v>0</v>
      </c>
      <c r="W207">
        <f>bef13over!W207*('bef13over filtrert gang'!W$3&gt;='Beregning - Til fots ny'!$P$114)*('bef13over filtrert gang'!W$3&lt;='Beregning - Til fots ny'!$P$115)*($A207='Beregning - Til fots ny'!$P$94)</f>
        <v>0</v>
      </c>
      <c r="X207">
        <f>bef13over!X207*('bef13over filtrert gang'!X$3&gt;='Beregning - Til fots ny'!$P$114)*('bef13over filtrert gang'!X$3&lt;='Beregning - Til fots ny'!$P$115)*($A207='Beregning - Til fots ny'!$P$94)</f>
        <v>0</v>
      </c>
      <c r="Y207">
        <f>bef13over!Y207*('bef13over filtrert gang'!Y$3&gt;='Beregning - Til fots ny'!$P$114)*('bef13over filtrert gang'!Y$3&lt;='Beregning - Til fots ny'!$P$115)*($A207='Beregning - Til fots ny'!$P$94)</f>
        <v>0</v>
      </c>
      <c r="Z207">
        <f>bef13over!Z207*('bef13over filtrert gang'!Z$3&gt;='Beregning - Til fots ny'!$P$114)*('bef13over filtrert gang'!Z$3&lt;='Beregning - Til fots ny'!$P$115)*($A207='Beregning - Til fots ny'!$P$94)</f>
        <v>0</v>
      </c>
      <c r="AA207">
        <f>bef13over!AA207*('bef13over filtrert gang'!AA$3&gt;='Beregning - Til fots ny'!$P$114)*('bef13over filtrert gang'!AA$3&lt;='Beregning - Til fots ny'!$P$115)*($A207='Beregning - Til fots ny'!$P$94)</f>
        <v>0</v>
      </c>
      <c r="AB207">
        <f>bef13over!AB207*('bef13over filtrert gang'!AB$3&gt;='Beregning - Til fots ny'!$P$114)*('bef13over filtrert gang'!AB$3&lt;='Beregning - Til fots ny'!$P$115)*($A207='Beregning - Til fots ny'!$P$94)</f>
        <v>0</v>
      </c>
      <c r="AC207">
        <f>bef13over!AC207*('bef13over filtrert gang'!AC$3&gt;='Beregning - Til fots ny'!$P$114)*('bef13over filtrert gang'!AC$3&lt;='Beregning - Til fots ny'!$P$115)*($A207='Beregning - Til fots ny'!$P$94)</f>
        <v>0</v>
      </c>
      <c r="AD207">
        <f>bef13over!AD207*('bef13over filtrert gang'!AD$3&gt;='Beregning - Til fots ny'!$P$114)*('bef13over filtrert gang'!AD$3&lt;='Beregning - Til fots ny'!$P$115)*($A207='Beregning - Til fots ny'!$P$94)</f>
        <v>0</v>
      </c>
    </row>
    <row r="208" spans="1:30">
      <c r="A208">
        <v>1223</v>
      </c>
      <c r="B208">
        <f>bef13over!B208*('bef13over filtrert gang'!B$3&gt;='Beregning - Til fots ny'!$P$114)*('bef13over filtrert gang'!B$3&lt;='Beregning - Til fots ny'!$P$115)*($A208='Beregning - Til fots ny'!$P$94)</f>
        <v>0</v>
      </c>
      <c r="C208">
        <f>bef13over!C208*('bef13over filtrert gang'!C$3&gt;='Beregning - Til fots ny'!$P$114)*('bef13over filtrert gang'!C$3&lt;='Beregning - Til fots ny'!$P$115)*($A208='Beregning - Til fots ny'!$P$94)</f>
        <v>0</v>
      </c>
      <c r="D208">
        <f>bef13over!D208*('bef13over filtrert gang'!D$3&gt;='Beregning - Til fots ny'!$P$114)*('bef13over filtrert gang'!D$3&lt;='Beregning - Til fots ny'!$P$115)*($A208='Beregning - Til fots ny'!$P$94)</f>
        <v>0</v>
      </c>
      <c r="E208">
        <f>bef13over!E208*('bef13over filtrert gang'!E$3&gt;='Beregning - Til fots ny'!$P$114)*('bef13over filtrert gang'!E$3&lt;='Beregning - Til fots ny'!$P$115)*($A208='Beregning - Til fots ny'!$P$94)</f>
        <v>0</v>
      </c>
      <c r="F208">
        <f>bef13over!F208*('bef13over filtrert gang'!F$3&gt;='Beregning - Til fots ny'!$P$114)*('bef13over filtrert gang'!F$3&lt;='Beregning - Til fots ny'!$P$115)*($A208='Beregning - Til fots ny'!$P$94)</f>
        <v>0</v>
      </c>
      <c r="G208">
        <f>bef13over!G208*('bef13over filtrert gang'!G$3&gt;='Beregning - Til fots ny'!$P$114)*('bef13over filtrert gang'!G$3&lt;='Beregning - Til fots ny'!$P$115)*($A208='Beregning - Til fots ny'!$P$94)</f>
        <v>0</v>
      </c>
      <c r="H208">
        <f>bef13over!H208*('bef13over filtrert gang'!H$3&gt;='Beregning - Til fots ny'!$P$114)*('bef13over filtrert gang'!H$3&lt;='Beregning - Til fots ny'!$P$115)*($A208='Beregning - Til fots ny'!$P$94)</f>
        <v>0</v>
      </c>
      <c r="I208">
        <f>bef13over!I208*('bef13over filtrert gang'!I$3&gt;='Beregning - Til fots ny'!$P$114)*('bef13over filtrert gang'!I$3&lt;='Beregning - Til fots ny'!$P$115)*($A208='Beregning - Til fots ny'!$P$94)</f>
        <v>0</v>
      </c>
      <c r="J208">
        <f>bef13over!J208*('bef13over filtrert gang'!J$3&gt;='Beregning - Til fots ny'!$P$114)*('bef13over filtrert gang'!J$3&lt;='Beregning - Til fots ny'!$P$115)*($A208='Beregning - Til fots ny'!$P$94)</f>
        <v>0</v>
      </c>
      <c r="K208">
        <f>bef13over!K208*('bef13over filtrert gang'!K$3&gt;='Beregning - Til fots ny'!$P$114)*('bef13over filtrert gang'!K$3&lt;='Beregning - Til fots ny'!$P$115)*($A208='Beregning - Til fots ny'!$P$94)</f>
        <v>0</v>
      </c>
      <c r="L208">
        <f>bef13over!L208*('bef13over filtrert gang'!L$3&gt;='Beregning - Til fots ny'!$P$114)*('bef13over filtrert gang'!L$3&lt;='Beregning - Til fots ny'!$P$115)*($A208='Beregning - Til fots ny'!$P$94)</f>
        <v>0</v>
      </c>
      <c r="M208">
        <f>bef13over!M208*('bef13over filtrert gang'!M$3&gt;='Beregning - Til fots ny'!$P$114)*('bef13over filtrert gang'!M$3&lt;='Beregning - Til fots ny'!$P$115)*($A208='Beregning - Til fots ny'!$P$94)</f>
        <v>0</v>
      </c>
      <c r="N208">
        <f>bef13over!N208*('bef13over filtrert gang'!N$3&gt;='Beregning - Til fots ny'!$P$114)*('bef13over filtrert gang'!N$3&lt;='Beregning - Til fots ny'!$P$115)*($A208='Beregning - Til fots ny'!$P$94)</f>
        <v>0</v>
      </c>
      <c r="O208">
        <f>bef13over!O208*('bef13over filtrert gang'!O$3&gt;='Beregning - Til fots ny'!$P$114)*('bef13over filtrert gang'!O$3&lt;='Beregning - Til fots ny'!$P$115)*($A208='Beregning - Til fots ny'!$P$94)</f>
        <v>0</v>
      </c>
      <c r="P208">
        <f>bef13over!P208*('bef13over filtrert gang'!P$3&gt;='Beregning - Til fots ny'!$P$114)*('bef13over filtrert gang'!P$3&lt;='Beregning - Til fots ny'!$P$115)*($A208='Beregning - Til fots ny'!$P$94)</f>
        <v>0</v>
      </c>
      <c r="Q208">
        <f>bef13over!Q208*('bef13over filtrert gang'!Q$3&gt;='Beregning - Til fots ny'!$P$114)*('bef13over filtrert gang'!Q$3&lt;='Beregning - Til fots ny'!$P$115)*($A208='Beregning - Til fots ny'!$P$94)</f>
        <v>0</v>
      </c>
      <c r="R208">
        <f>bef13over!R208*('bef13over filtrert gang'!R$3&gt;='Beregning - Til fots ny'!$P$114)*('bef13over filtrert gang'!R$3&lt;='Beregning - Til fots ny'!$P$115)*($A208='Beregning - Til fots ny'!$P$94)</f>
        <v>0</v>
      </c>
      <c r="S208">
        <f>bef13over!S208*('bef13over filtrert gang'!S$3&gt;='Beregning - Til fots ny'!$P$114)*('bef13over filtrert gang'!S$3&lt;='Beregning - Til fots ny'!$P$115)*($A208='Beregning - Til fots ny'!$P$94)</f>
        <v>0</v>
      </c>
      <c r="T208">
        <f>bef13over!T208*('bef13over filtrert gang'!T$3&gt;='Beregning - Til fots ny'!$P$114)*('bef13over filtrert gang'!T$3&lt;='Beregning - Til fots ny'!$P$115)*($A208='Beregning - Til fots ny'!$P$94)</f>
        <v>0</v>
      </c>
      <c r="U208">
        <f>bef13over!U208*('bef13over filtrert gang'!U$3&gt;='Beregning - Til fots ny'!$P$114)*('bef13over filtrert gang'!U$3&lt;='Beregning - Til fots ny'!$P$115)*($A208='Beregning - Til fots ny'!$P$94)</f>
        <v>0</v>
      </c>
      <c r="V208">
        <f>bef13over!V208*('bef13over filtrert gang'!V$3&gt;='Beregning - Til fots ny'!$P$114)*('bef13over filtrert gang'!V$3&lt;='Beregning - Til fots ny'!$P$115)*($A208='Beregning - Til fots ny'!$P$94)</f>
        <v>0</v>
      </c>
      <c r="W208">
        <f>bef13over!W208*('bef13over filtrert gang'!W$3&gt;='Beregning - Til fots ny'!$P$114)*('bef13over filtrert gang'!W$3&lt;='Beregning - Til fots ny'!$P$115)*($A208='Beregning - Til fots ny'!$P$94)</f>
        <v>0</v>
      </c>
      <c r="X208">
        <f>bef13over!X208*('bef13over filtrert gang'!X$3&gt;='Beregning - Til fots ny'!$P$114)*('bef13over filtrert gang'!X$3&lt;='Beregning - Til fots ny'!$P$115)*($A208='Beregning - Til fots ny'!$P$94)</f>
        <v>0</v>
      </c>
      <c r="Y208">
        <f>bef13over!Y208*('bef13over filtrert gang'!Y$3&gt;='Beregning - Til fots ny'!$P$114)*('bef13over filtrert gang'!Y$3&lt;='Beregning - Til fots ny'!$P$115)*($A208='Beregning - Til fots ny'!$P$94)</f>
        <v>0</v>
      </c>
      <c r="Z208">
        <f>bef13over!Z208*('bef13over filtrert gang'!Z$3&gt;='Beregning - Til fots ny'!$P$114)*('bef13over filtrert gang'!Z$3&lt;='Beregning - Til fots ny'!$P$115)*($A208='Beregning - Til fots ny'!$P$94)</f>
        <v>0</v>
      </c>
      <c r="AA208">
        <f>bef13over!AA208*('bef13over filtrert gang'!AA$3&gt;='Beregning - Til fots ny'!$P$114)*('bef13over filtrert gang'!AA$3&lt;='Beregning - Til fots ny'!$P$115)*($A208='Beregning - Til fots ny'!$P$94)</f>
        <v>0</v>
      </c>
      <c r="AB208">
        <f>bef13over!AB208*('bef13over filtrert gang'!AB$3&gt;='Beregning - Til fots ny'!$P$114)*('bef13over filtrert gang'!AB$3&lt;='Beregning - Til fots ny'!$P$115)*($A208='Beregning - Til fots ny'!$P$94)</f>
        <v>0</v>
      </c>
      <c r="AC208">
        <f>bef13over!AC208*('bef13over filtrert gang'!AC$3&gt;='Beregning - Til fots ny'!$P$114)*('bef13over filtrert gang'!AC$3&lt;='Beregning - Til fots ny'!$P$115)*($A208='Beregning - Til fots ny'!$P$94)</f>
        <v>0</v>
      </c>
      <c r="AD208">
        <f>bef13over!AD208*('bef13over filtrert gang'!AD$3&gt;='Beregning - Til fots ny'!$P$114)*('bef13over filtrert gang'!AD$3&lt;='Beregning - Til fots ny'!$P$115)*($A208='Beregning - Til fots ny'!$P$94)</f>
        <v>0</v>
      </c>
    </row>
    <row r="209" spans="1:30">
      <c r="A209">
        <v>1224</v>
      </c>
      <c r="B209">
        <f>bef13over!B209*('bef13over filtrert gang'!B$3&gt;='Beregning - Til fots ny'!$P$114)*('bef13over filtrert gang'!B$3&lt;='Beregning - Til fots ny'!$P$115)*($A209='Beregning - Til fots ny'!$P$94)</f>
        <v>0</v>
      </c>
      <c r="C209">
        <f>bef13over!C209*('bef13over filtrert gang'!C$3&gt;='Beregning - Til fots ny'!$P$114)*('bef13over filtrert gang'!C$3&lt;='Beregning - Til fots ny'!$P$115)*($A209='Beregning - Til fots ny'!$P$94)</f>
        <v>0</v>
      </c>
      <c r="D209">
        <f>bef13over!D209*('bef13over filtrert gang'!D$3&gt;='Beregning - Til fots ny'!$P$114)*('bef13over filtrert gang'!D$3&lt;='Beregning - Til fots ny'!$P$115)*($A209='Beregning - Til fots ny'!$P$94)</f>
        <v>0</v>
      </c>
      <c r="E209">
        <f>bef13over!E209*('bef13over filtrert gang'!E$3&gt;='Beregning - Til fots ny'!$P$114)*('bef13over filtrert gang'!E$3&lt;='Beregning - Til fots ny'!$P$115)*($A209='Beregning - Til fots ny'!$P$94)</f>
        <v>0</v>
      </c>
      <c r="F209">
        <f>bef13over!F209*('bef13over filtrert gang'!F$3&gt;='Beregning - Til fots ny'!$P$114)*('bef13over filtrert gang'!F$3&lt;='Beregning - Til fots ny'!$P$115)*($A209='Beregning - Til fots ny'!$P$94)</f>
        <v>0</v>
      </c>
      <c r="G209">
        <f>bef13over!G209*('bef13over filtrert gang'!G$3&gt;='Beregning - Til fots ny'!$P$114)*('bef13over filtrert gang'!G$3&lt;='Beregning - Til fots ny'!$P$115)*($A209='Beregning - Til fots ny'!$P$94)</f>
        <v>0</v>
      </c>
      <c r="H209">
        <f>bef13over!H209*('bef13over filtrert gang'!H$3&gt;='Beregning - Til fots ny'!$P$114)*('bef13over filtrert gang'!H$3&lt;='Beregning - Til fots ny'!$P$115)*($A209='Beregning - Til fots ny'!$P$94)</f>
        <v>0</v>
      </c>
      <c r="I209">
        <f>bef13over!I209*('bef13over filtrert gang'!I$3&gt;='Beregning - Til fots ny'!$P$114)*('bef13over filtrert gang'!I$3&lt;='Beregning - Til fots ny'!$P$115)*($A209='Beregning - Til fots ny'!$P$94)</f>
        <v>0</v>
      </c>
      <c r="J209">
        <f>bef13over!J209*('bef13over filtrert gang'!J$3&gt;='Beregning - Til fots ny'!$P$114)*('bef13over filtrert gang'!J$3&lt;='Beregning - Til fots ny'!$P$115)*($A209='Beregning - Til fots ny'!$P$94)</f>
        <v>0</v>
      </c>
      <c r="K209">
        <f>bef13over!K209*('bef13over filtrert gang'!K$3&gt;='Beregning - Til fots ny'!$P$114)*('bef13over filtrert gang'!K$3&lt;='Beregning - Til fots ny'!$P$115)*($A209='Beregning - Til fots ny'!$P$94)</f>
        <v>0</v>
      </c>
      <c r="L209">
        <f>bef13over!L209*('bef13over filtrert gang'!L$3&gt;='Beregning - Til fots ny'!$P$114)*('bef13over filtrert gang'!L$3&lt;='Beregning - Til fots ny'!$P$115)*($A209='Beregning - Til fots ny'!$P$94)</f>
        <v>0</v>
      </c>
      <c r="M209">
        <f>bef13over!M209*('bef13over filtrert gang'!M$3&gt;='Beregning - Til fots ny'!$P$114)*('bef13over filtrert gang'!M$3&lt;='Beregning - Til fots ny'!$P$115)*($A209='Beregning - Til fots ny'!$P$94)</f>
        <v>0</v>
      </c>
      <c r="N209">
        <f>bef13over!N209*('bef13over filtrert gang'!N$3&gt;='Beregning - Til fots ny'!$P$114)*('bef13over filtrert gang'!N$3&lt;='Beregning - Til fots ny'!$P$115)*($A209='Beregning - Til fots ny'!$P$94)</f>
        <v>0</v>
      </c>
      <c r="O209">
        <f>bef13over!O209*('bef13over filtrert gang'!O$3&gt;='Beregning - Til fots ny'!$P$114)*('bef13over filtrert gang'!O$3&lt;='Beregning - Til fots ny'!$P$115)*($A209='Beregning - Til fots ny'!$P$94)</f>
        <v>0</v>
      </c>
      <c r="P209">
        <f>bef13over!P209*('bef13over filtrert gang'!P$3&gt;='Beregning - Til fots ny'!$P$114)*('bef13over filtrert gang'!P$3&lt;='Beregning - Til fots ny'!$P$115)*($A209='Beregning - Til fots ny'!$P$94)</f>
        <v>0</v>
      </c>
      <c r="Q209">
        <f>bef13over!Q209*('bef13over filtrert gang'!Q$3&gt;='Beregning - Til fots ny'!$P$114)*('bef13over filtrert gang'!Q$3&lt;='Beregning - Til fots ny'!$P$115)*($A209='Beregning - Til fots ny'!$P$94)</f>
        <v>0</v>
      </c>
      <c r="R209">
        <f>bef13over!R209*('bef13over filtrert gang'!R$3&gt;='Beregning - Til fots ny'!$P$114)*('bef13over filtrert gang'!R$3&lt;='Beregning - Til fots ny'!$P$115)*($A209='Beregning - Til fots ny'!$P$94)</f>
        <v>0</v>
      </c>
      <c r="S209">
        <f>bef13over!S209*('bef13over filtrert gang'!S$3&gt;='Beregning - Til fots ny'!$P$114)*('bef13over filtrert gang'!S$3&lt;='Beregning - Til fots ny'!$P$115)*($A209='Beregning - Til fots ny'!$P$94)</f>
        <v>0</v>
      </c>
      <c r="T209">
        <f>bef13over!T209*('bef13over filtrert gang'!T$3&gt;='Beregning - Til fots ny'!$P$114)*('bef13over filtrert gang'!T$3&lt;='Beregning - Til fots ny'!$P$115)*($A209='Beregning - Til fots ny'!$P$94)</f>
        <v>0</v>
      </c>
      <c r="U209">
        <f>bef13over!U209*('bef13over filtrert gang'!U$3&gt;='Beregning - Til fots ny'!$P$114)*('bef13over filtrert gang'!U$3&lt;='Beregning - Til fots ny'!$P$115)*($A209='Beregning - Til fots ny'!$P$94)</f>
        <v>0</v>
      </c>
      <c r="V209">
        <f>bef13over!V209*('bef13over filtrert gang'!V$3&gt;='Beregning - Til fots ny'!$P$114)*('bef13over filtrert gang'!V$3&lt;='Beregning - Til fots ny'!$P$115)*($A209='Beregning - Til fots ny'!$P$94)</f>
        <v>0</v>
      </c>
      <c r="W209">
        <f>bef13over!W209*('bef13over filtrert gang'!W$3&gt;='Beregning - Til fots ny'!$P$114)*('bef13over filtrert gang'!W$3&lt;='Beregning - Til fots ny'!$P$115)*($A209='Beregning - Til fots ny'!$P$94)</f>
        <v>0</v>
      </c>
      <c r="X209">
        <f>bef13over!X209*('bef13over filtrert gang'!X$3&gt;='Beregning - Til fots ny'!$P$114)*('bef13over filtrert gang'!X$3&lt;='Beregning - Til fots ny'!$P$115)*($A209='Beregning - Til fots ny'!$P$94)</f>
        <v>0</v>
      </c>
      <c r="Y209">
        <f>bef13over!Y209*('bef13over filtrert gang'!Y$3&gt;='Beregning - Til fots ny'!$P$114)*('bef13over filtrert gang'!Y$3&lt;='Beregning - Til fots ny'!$P$115)*($A209='Beregning - Til fots ny'!$P$94)</f>
        <v>0</v>
      </c>
      <c r="Z209">
        <f>bef13over!Z209*('bef13over filtrert gang'!Z$3&gt;='Beregning - Til fots ny'!$P$114)*('bef13over filtrert gang'!Z$3&lt;='Beregning - Til fots ny'!$P$115)*($A209='Beregning - Til fots ny'!$P$94)</f>
        <v>0</v>
      </c>
      <c r="AA209">
        <f>bef13over!AA209*('bef13over filtrert gang'!AA$3&gt;='Beregning - Til fots ny'!$P$114)*('bef13over filtrert gang'!AA$3&lt;='Beregning - Til fots ny'!$P$115)*($A209='Beregning - Til fots ny'!$P$94)</f>
        <v>0</v>
      </c>
      <c r="AB209">
        <f>bef13over!AB209*('bef13over filtrert gang'!AB$3&gt;='Beregning - Til fots ny'!$P$114)*('bef13over filtrert gang'!AB$3&lt;='Beregning - Til fots ny'!$P$115)*($A209='Beregning - Til fots ny'!$P$94)</f>
        <v>0</v>
      </c>
      <c r="AC209">
        <f>bef13over!AC209*('bef13over filtrert gang'!AC$3&gt;='Beregning - Til fots ny'!$P$114)*('bef13over filtrert gang'!AC$3&lt;='Beregning - Til fots ny'!$P$115)*($A209='Beregning - Til fots ny'!$P$94)</f>
        <v>0</v>
      </c>
      <c r="AD209">
        <f>bef13over!AD209*('bef13over filtrert gang'!AD$3&gt;='Beregning - Til fots ny'!$P$114)*('bef13over filtrert gang'!AD$3&lt;='Beregning - Til fots ny'!$P$115)*($A209='Beregning - Til fots ny'!$P$94)</f>
        <v>0</v>
      </c>
    </row>
    <row r="210" spans="1:30">
      <c r="A210">
        <v>1227</v>
      </c>
      <c r="B210">
        <f>bef13over!B210*('bef13over filtrert gang'!B$3&gt;='Beregning - Til fots ny'!$P$114)*('bef13over filtrert gang'!B$3&lt;='Beregning - Til fots ny'!$P$115)*($A210='Beregning - Til fots ny'!$P$94)</f>
        <v>0</v>
      </c>
      <c r="C210">
        <f>bef13over!C210*('bef13over filtrert gang'!C$3&gt;='Beregning - Til fots ny'!$P$114)*('bef13over filtrert gang'!C$3&lt;='Beregning - Til fots ny'!$P$115)*($A210='Beregning - Til fots ny'!$P$94)</f>
        <v>0</v>
      </c>
      <c r="D210">
        <f>bef13over!D210*('bef13over filtrert gang'!D$3&gt;='Beregning - Til fots ny'!$P$114)*('bef13over filtrert gang'!D$3&lt;='Beregning - Til fots ny'!$P$115)*($A210='Beregning - Til fots ny'!$P$94)</f>
        <v>0</v>
      </c>
      <c r="E210">
        <f>bef13over!E210*('bef13over filtrert gang'!E$3&gt;='Beregning - Til fots ny'!$P$114)*('bef13over filtrert gang'!E$3&lt;='Beregning - Til fots ny'!$P$115)*($A210='Beregning - Til fots ny'!$P$94)</f>
        <v>0</v>
      </c>
      <c r="F210">
        <f>bef13over!F210*('bef13over filtrert gang'!F$3&gt;='Beregning - Til fots ny'!$P$114)*('bef13over filtrert gang'!F$3&lt;='Beregning - Til fots ny'!$P$115)*($A210='Beregning - Til fots ny'!$P$94)</f>
        <v>0</v>
      </c>
      <c r="G210">
        <f>bef13over!G210*('bef13over filtrert gang'!G$3&gt;='Beregning - Til fots ny'!$P$114)*('bef13over filtrert gang'!G$3&lt;='Beregning - Til fots ny'!$P$115)*($A210='Beregning - Til fots ny'!$P$94)</f>
        <v>0</v>
      </c>
      <c r="H210">
        <f>bef13over!H210*('bef13over filtrert gang'!H$3&gt;='Beregning - Til fots ny'!$P$114)*('bef13over filtrert gang'!H$3&lt;='Beregning - Til fots ny'!$P$115)*($A210='Beregning - Til fots ny'!$P$94)</f>
        <v>0</v>
      </c>
      <c r="I210">
        <f>bef13over!I210*('bef13over filtrert gang'!I$3&gt;='Beregning - Til fots ny'!$P$114)*('bef13over filtrert gang'!I$3&lt;='Beregning - Til fots ny'!$P$115)*($A210='Beregning - Til fots ny'!$P$94)</f>
        <v>0</v>
      </c>
      <c r="J210">
        <f>bef13over!J210*('bef13over filtrert gang'!J$3&gt;='Beregning - Til fots ny'!$P$114)*('bef13over filtrert gang'!J$3&lt;='Beregning - Til fots ny'!$P$115)*($A210='Beregning - Til fots ny'!$P$94)</f>
        <v>0</v>
      </c>
      <c r="K210">
        <f>bef13over!K210*('bef13over filtrert gang'!K$3&gt;='Beregning - Til fots ny'!$P$114)*('bef13over filtrert gang'!K$3&lt;='Beregning - Til fots ny'!$P$115)*($A210='Beregning - Til fots ny'!$P$94)</f>
        <v>0</v>
      </c>
      <c r="L210">
        <f>bef13over!L210*('bef13over filtrert gang'!L$3&gt;='Beregning - Til fots ny'!$P$114)*('bef13over filtrert gang'!L$3&lt;='Beregning - Til fots ny'!$P$115)*($A210='Beregning - Til fots ny'!$P$94)</f>
        <v>0</v>
      </c>
      <c r="M210">
        <f>bef13over!M210*('bef13over filtrert gang'!M$3&gt;='Beregning - Til fots ny'!$P$114)*('bef13over filtrert gang'!M$3&lt;='Beregning - Til fots ny'!$P$115)*($A210='Beregning - Til fots ny'!$P$94)</f>
        <v>0</v>
      </c>
      <c r="N210">
        <f>bef13over!N210*('bef13over filtrert gang'!N$3&gt;='Beregning - Til fots ny'!$P$114)*('bef13over filtrert gang'!N$3&lt;='Beregning - Til fots ny'!$P$115)*($A210='Beregning - Til fots ny'!$P$94)</f>
        <v>0</v>
      </c>
      <c r="O210">
        <f>bef13over!O210*('bef13over filtrert gang'!O$3&gt;='Beregning - Til fots ny'!$P$114)*('bef13over filtrert gang'!O$3&lt;='Beregning - Til fots ny'!$P$115)*($A210='Beregning - Til fots ny'!$P$94)</f>
        <v>0</v>
      </c>
      <c r="P210">
        <f>bef13over!P210*('bef13over filtrert gang'!P$3&gt;='Beregning - Til fots ny'!$P$114)*('bef13over filtrert gang'!P$3&lt;='Beregning - Til fots ny'!$P$115)*($A210='Beregning - Til fots ny'!$P$94)</f>
        <v>0</v>
      </c>
      <c r="Q210">
        <f>bef13over!Q210*('bef13over filtrert gang'!Q$3&gt;='Beregning - Til fots ny'!$P$114)*('bef13over filtrert gang'!Q$3&lt;='Beregning - Til fots ny'!$P$115)*($A210='Beregning - Til fots ny'!$P$94)</f>
        <v>0</v>
      </c>
      <c r="R210">
        <f>bef13over!R210*('bef13over filtrert gang'!R$3&gt;='Beregning - Til fots ny'!$P$114)*('bef13over filtrert gang'!R$3&lt;='Beregning - Til fots ny'!$P$115)*($A210='Beregning - Til fots ny'!$P$94)</f>
        <v>0</v>
      </c>
      <c r="S210">
        <f>bef13over!S210*('bef13over filtrert gang'!S$3&gt;='Beregning - Til fots ny'!$P$114)*('bef13over filtrert gang'!S$3&lt;='Beregning - Til fots ny'!$P$115)*($A210='Beregning - Til fots ny'!$P$94)</f>
        <v>0</v>
      </c>
      <c r="T210">
        <f>bef13over!T210*('bef13over filtrert gang'!T$3&gt;='Beregning - Til fots ny'!$P$114)*('bef13over filtrert gang'!T$3&lt;='Beregning - Til fots ny'!$P$115)*($A210='Beregning - Til fots ny'!$P$94)</f>
        <v>0</v>
      </c>
      <c r="U210">
        <f>bef13over!U210*('bef13over filtrert gang'!U$3&gt;='Beregning - Til fots ny'!$P$114)*('bef13over filtrert gang'!U$3&lt;='Beregning - Til fots ny'!$P$115)*($A210='Beregning - Til fots ny'!$P$94)</f>
        <v>0</v>
      </c>
      <c r="V210">
        <f>bef13over!V210*('bef13over filtrert gang'!V$3&gt;='Beregning - Til fots ny'!$P$114)*('bef13over filtrert gang'!V$3&lt;='Beregning - Til fots ny'!$P$115)*($A210='Beregning - Til fots ny'!$P$94)</f>
        <v>0</v>
      </c>
      <c r="W210">
        <f>bef13over!W210*('bef13over filtrert gang'!W$3&gt;='Beregning - Til fots ny'!$P$114)*('bef13over filtrert gang'!W$3&lt;='Beregning - Til fots ny'!$P$115)*($A210='Beregning - Til fots ny'!$P$94)</f>
        <v>0</v>
      </c>
      <c r="X210">
        <f>bef13over!X210*('bef13over filtrert gang'!X$3&gt;='Beregning - Til fots ny'!$P$114)*('bef13over filtrert gang'!X$3&lt;='Beregning - Til fots ny'!$P$115)*($A210='Beregning - Til fots ny'!$P$94)</f>
        <v>0</v>
      </c>
      <c r="Y210">
        <f>bef13over!Y210*('bef13over filtrert gang'!Y$3&gt;='Beregning - Til fots ny'!$P$114)*('bef13over filtrert gang'!Y$3&lt;='Beregning - Til fots ny'!$P$115)*($A210='Beregning - Til fots ny'!$P$94)</f>
        <v>0</v>
      </c>
      <c r="Z210">
        <f>bef13over!Z210*('bef13over filtrert gang'!Z$3&gt;='Beregning - Til fots ny'!$P$114)*('bef13over filtrert gang'!Z$3&lt;='Beregning - Til fots ny'!$P$115)*($A210='Beregning - Til fots ny'!$P$94)</f>
        <v>0</v>
      </c>
      <c r="AA210">
        <f>bef13over!AA210*('bef13over filtrert gang'!AA$3&gt;='Beregning - Til fots ny'!$P$114)*('bef13over filtrert gang'!AA$3&lt;='Beregning - Til fots ny'!$P$115)*($A210='Beregning - Til fots ny'!$P$94)</f>
        <v>0</v>
      </c>
      <c r="AB210">
        <f>bef13over!AB210*('bef13over filtrert gang'!AB$3&gt;='Beregning - Til fots ny'!$P$114)*('bef13over filtrert gang'!AB$3&lt;='Beregning - Til fots ny'!$P$115)*($A210='Beregning - Til fots ny'!$P$94)</f>
        <v>0</v>
      </c>
      <c r="AC210">
        <f>bef13over!AC210*('bef13over filtrert gang'!AC$3&gt;='Beregning - Til fots ny'!$P$114)*('bef13over filtrert gang'!AC$3&lt;='Beregning - Til fots ny'!$P$115)*($A210='Beregning - Til fots ny'!$P$94)</f>
        <v>0</v>
      </c>
      <c r="AD210">
        <f>bef13over!AD210*('bef13over filtrert gang'!AD$3&gt;='Beregning - Til fots ny'!$P$114)*('bef13over filtrert gang'!AD$3&lt;='Beregning - Til fots ny'!$P$115)*($A210='Beregning - Til fots ny'!$P$94)</f>
        <v>0</v>
      </c>
    </row>
    <row r="211" spans="1:30">
      <c r="A211">
        <v>1228</v>
      </c>
      <c r="B211">
        <f>bef13over!B211*('bef13over filtrert gang'!B$3&gt;='Beregning - Til fots ny'!$P$114)*('bef13over filtrert gang'!B$3&lt;='Beregning - Til fots ny'!$P$115)*($A211='Beregning - Til fots ny'!$P$94)</f>
        <v>0</v>
      </c>
      <c r="C211">
        <f>bef13over!C211*('bef13over filtrert gang'!C$3&gt;='Beregning - Til fots ny'!$P$114)*('bef13over filtrert gang'!C$3&lt;='Beregning - Til fots ny'!$P$115)*($A211='Beregning - Til fots ny'!$P$94)</f>
        <v>0</v>
      </c>
      <c r="D211">
        <f>bef13over!D211*('bef13over filtrert gang'!D$3&gt;='Beregning - Til fots ny'!$P$114)*('bef13over filtrert gang'!D$3&lt;='Beregning - Til fots ny'!$P$115)*($A211='Beregning - Til fots ny'!$P$94)</f>
        <v>0</v>
      </c>
      <c r="E211">
        <f>bef13over!E211*('bef13over filtrert gang'!E$3&gt;='Beregning - Til fots ny'!$P$114)*('bef13over filtrert gang'!E$3&lt;='Beregning - Til fots ny'!$P$115)*($A211='Beregning - Til fots ny'!$P$94)</f>
        <v>0</v>
      </c>
      <c r="F211">
        <f>bef13over!F211*('bef13over filtrert gang'!F$3&gt;='Beregning - Til fots ny'!$P$114)*('bef13over filtrert gang'!F$3&lt;='Beregning - Til fots ny'!$P$115)*($A211='Beregning - Til fots ny'!$P$94)</f>
        <v>0</v>
      </c>
      <c r="G211">
        <f>bef13over!G211*('bef13over filtrert gang'!G$3&gt;='Beregning - Til fots ny'!$P$114)*('bef13over filtrert gang'!G$3&lt;='Beregning - Til fots ny'!$P$115)*($A211='Beregning - Til fots ny'!$P$94)</f>
        <v>0</v>
      </c>
      <c r="H211">
        <f>bef13over!H211*('bef13over filtrert gang'!H$3&gt;='Beregning - Til fots ny'!$P$114)*('bef13over filtrert gang'!H$3&lt;='Beregning - Til fots ny'!$P$115)*($A211='Beregning - Til fots ny'!$P$94)</f>
        <v>0</v>
      </c>
      <c r="I211">
        <f>bef13over!I211*('bef13over filtrert gang'!I$3&gt;='Beregning - Til fots ny'!$P$114)*('bef13over filtrert gang'!I$3&lt;='Beregning - Til fots ny'!$P$115)*($A211='Beregning - Til fots ny'!$P$94)</f>
        <v>0</v>
      </c>
      <c r="J211">
        <f>bef13over!J211*('bef13over filtrert gang'!J$3&gt;='Beregning - Til fots ny'!$P$114)*('bef13over filtrert gang'!J$3&lt;='Beregning - Til fots ny'!$P$115)*($A211='Beregning - Til fots ny'!$P$94)</f>
        <v>0</v>
      </c>
      <c r="K211">
        <f>bef13over!K211*('bef13over filtrert gang'!K$3&gt;='Beregning - Til fots ny'!$P$114)*('bef13over filtrert gang'!K$3&lt;='Beregning - Til fots ny'!$P$115)*($A211='Beregning - Til fots ny'!$P$94)</f>
        <v>0</v>
      </c>
      <c r="L211">
        <f>bef13over!L211*('bef13over filtrert gang'!L$3&gt;='Beregning - Til fots ny'!$P$114)*('bef13over filtrert gang'!L$3&lt;='Beregning - Til fots ny'!$P$115)*($A211='Beregning - Til fots ny'!$P$94)</f>
        <v>0</v>
      </c>
      <c r="M211">
        <f>bef13over!M211*('bef13over filtrert gang'!M$3&gt;='Beregning - Til fots ny'!$P$114)*('bef13over filtrert gang'!M$3&lt;='Beregning - Til fots ny'!$P$115)*($A211='Beregning - Til fots ny'!$P$94)</f>
        <v>0</v>
      </c>
      <c r="N211">
        <f>bef13over!N211*('bef13over filtrert gang'!N$3&gt;='Beregning - Til fots ny'!$P$114)*('bef13over filtrert gang'!N$3&lt;='Beregning - Til fots ny'!$P$115)*($A211='Beregning - Til fots ny'!$P$94)</f>
        <v>0</v>
      </c>
      <c r="O211">
        <f>bef13over!O211*('bef13over filtrert gang'!O$3&gt;='Beregning - Til fots ny'!$P$114)*('bef13over filtrert gang'!O$3&lt;='Beregning - Til fots ny'!$P$115)*($A211='Beregning - Til fots ny'!$P$94)</f>
        <v>0</v>
      </c>
      <c r="P211">
        <f>bef13over!P211*('bef13over filtrert gang'!P$3&gt;='Beregning - Til fots ny'!$P$114)*('bef13over filtrert gang'!P$3&lt;='Beregning - Til fots ny'!$P$115)*($A211='Beregning - Til fots ny'!$P$94)</f>
        <v>0</v>
      </c>
      <c r="Q211">
        <f>bef13over!Q211*('bef13over filtrert gang'!Q$3&gt;='Beregning - Til fots ny'!$P$114)*('bef13over filtrert gang'!Q$3&lt;='Beregning - Til fots ny'!$P$115)*($A211='Beregning - Til fots ny'!$P$94)</f>
        <v>0</v>
      </c>
      <c r="R211">
        <f>bef13over!R211*('bef13over filtrert gang'!R$3&gt;='Beregning - Til fots ny'!$P$114)*('bef13over filtrert gang'!R$3&lt;='Beregning - Til fots ny'!$P$115)*($A211='Beregning - Til fots ny'!$P$94)</f>
        <v>0</v>
      </c>
      <c r="S211">
        <f>bef13over!S211*('bef13over filtrert gang'!S$3&gt;='Beregning - Til fots ny'!$P$114)*('bef13over filtrert gang'!S$3&lt;='Beregning - Til fots ny'!$P$115)*($A211='Beregning - Til fots ny'!$P$94)</f>
        <v>0</v>
      </c>
      <c r="T211">
        <f>bef13over!T211*('bef13over filtrert gang'!T$3&gt;='Beregning - Til fots ny'!$P$114)*('bef13over filtrert gang'!T$3&lt;='Beregning - Til fots ny'!$P$115)*($A211='Beregning - Til fots ny'!$P$94)</f>
        <v>0</v>
      </c>
      <c r="U211">
        <f>bef13over!U211*('bef13over filtrert gang'!U$3&gt;='Beregning - Til fots ny'!$P$114)*('bef13over filtrert gang'!U$3&lt;='Beregning - Til fots ny'!$P$115)*($A211='Beregning - Til fots ny'!$P$94)</f>
        <v>0</v>
      </c>
      <c r="V211">
        <f>bef13over!V211*('bef13over filtrert gang'!V$3&gt;='Beregning - Til fots ny'!$P$114)*('bef13over filtrert gang'!V$3&lt;='Beregning - Til fots ny'!$P$115)*($A211='Beregning - Til fots ny'!$P$94)</f>
        <v>0</v>
      </c>
      <c r="W211">
        <f>bef13over!W211*('bef13over filtrert gang'!W$3&gt;='Beregning - Til fots ny'!$P$114)*('bef13over filtrert gang'!W$3&lt;='Beregning - Til fots ny'!$P$115)*($A211='Beregning - Til fots ny'!$P$94)</f>
        <v>0</v>
      </c>
      <c r="X211">
        <f>bef13over!X211*('bef13over filtrert gang'!X$3&gt;='Beregning - Til fots ny'!$P$114)*('bef13over filtrert gang'!X$3&lt;='Beregning - Til fots ny'!$P$115)*($A211='Beregning - Til fots ny'!$P$94)</f>
        <v>0</v>
      </c>
      <c r="Y211">
        <f>bef13over!Y211*('bef13over filtrert gang'!Y$3&gt;='Beregning - Til fots ny'!$P$114)*('bef13over filtrert gang'!Y$3&lt;='Beregning - Til fots ny'!$P$115)*($A211='Beregning - Til fots ny'!$P$94)</f>
        <v>0</v>
      </c>
      <c r="Z211">
        <f>bef13over!Z211*('bef13over filtrert gang'!Z$3&gt;='Beregning - Til fots ny'!$P$114)*('bef13over filtrert gang'!Z$3&lt;='Beregning - Til fots ny'!$P$115)*($A211='Beregning - Til fots ny'!$P$94)</f>
        <v>0</v>
      </c>
      <c r="AA211">
        <f>bef13over!AA211*('bef13over filtrert gang'!AA$3&gt;='Beregning - Til fots ny'!$P$114)*('bef13over filtrert gang'!AA$3&lt;='Beregning - Til fots ny'!$P$115)*($A211='Beregning - Til fots ny'!$P$94)</f>
        <v>0</v>
      </c>
      <c r="AB211">
        <f>bef13over!AB211*('bef13over filtrert gang'!AB$3&gt;='Beregning - Til fots ny'!$P$114)*('bef13over filtrert gang'!AB$3&lt;='Beregning - Til fots ny'!$P$115)*($A211='Beregning - Til fots ny'!$P$94)</f>
        <v>0</v>
      </c>
      <c r="AC211">
        <f>bef13over!AC211*('bef13over filtrert gang'!AC$3&gt;='Beregning - Til fots ny'!$P$114)*('bef13over filtrert gang'!AC$3&lt;='Beregning - Til fots ny'!$P$115)*($A211='Beregning - Til fots ny'!$P$94)</f>
        <v>0</v>
      </c>
      <c r="AD211">
        <f>bef13over!AD211*('bef13over filtrert gang'!AD$3&gt;='Beregning - Til fots ny'!$P$114)*('bef13over filtrert gang'!AD$3&lt;='Beregning - Til fots ny'!$P$115)*($A211='Beregning - Til fots ny'!$P$94)</f>
        <v>0</v>
      </c>
    </row>
    <row r="212" spans="1:30">
      <c r="A212">
        <v>1231</v>
      </c>
      <c r="B212">
        <f>bef13over!B212*('bef13over filtrert gang'!B$3&gt;='Beregning - Til fots ny'!$P$114)*('bef13over filtrert gang'!B$3&lt;='Beregning - Til fots ny'!$P$115)*($A212='Beregning - Til fots ny'!$P$94)</f>
        <v>0</v>
      </c>
      <c r="C212">
        <f>bef13over!C212*('bef13over filtrert gang'!C$3&gt;='Beregning - Til fots ny'!$P$114)*('bef13over filtrert gang'!C$3&lt;='Beregning - Til fots ny'!$P$115)*($A212='Beregning - Til fots ny'!$P$94)</f>
        <v>0</v>
      </c>
      <c r="D212">
        <f>bef13over!D212*('bef13over filtrert gang'!D$3&gt;='Beregning - Til fots ny'!$P$114)*('bef13over filtrert gang'!D$3&lt;='Beregning - Til fots ny'!$P$115)*($A212='Beregning - Til fots ny'!$P$94)</f>
        <v>0</v>
      </c>
      <c r="E212">
        <f>bef13over!E212*('bef13over filtrert gang'!E$3&gt;='Beregning - Til fots ny'!$P$114)*('bef13over filtrert gang'!E$3&lt;='Beregning - Til fots ny'!$P$115)*($A212='Beregning - Til fots ny'!$P$94)</f>
        <v>0</v>
      </c>
      <c r="F212">
        <f>bef13over!F212*('bef13over filtrert gang'!F$3&gt;='Beregning - Til fots ny'!$P$114)*('bef13over filtrert gang'!F$3&lt;='Beregning - Til fots ny'!$P$115)*($A212='Beregning - Til fots ny'!$P$94)</f>
        <v>0</v>
      </c>
      <c r="G212">
        <f>bef13over!G212*('bef13over filtrert gang'!G$3&gt;='Beregning - Til fots ny'!$P$114)*('bef13over filtrert gang'!G$3&lt;='Beregning - Til fots ny'!$P$115)*($A212='Beregning - Til fots ny'!$P$94)</f>
        <v>0</v>
      </c>
      <c r="H212">
        <f>bef13over!H212*('bef13over filtrert gang'!H$3&gt;='Beregning - Til fots ny'!$P$114)*('bef13over filtrert gang'!H$3&lt;='Beregning - Til fots ny'!$P$115)*($A212='Beregning - Til fots ny'!$P$94)</f>
        <v>0</v>
      </c>
      <c r="I212">
        <f>bef13over!I212*('bef13over filtrert gang'!I$3&gt;='Beregning - Til fots ny'!$P$114)*('bef13over filtrert gang'!I$3&lt;='Beregning - Til fots ny'!$P$115)*($A212='Beregning - Til fots ny'!$P$94)</f>
        <v>0</v>
      </c>
      <c r="J212">
        <f>bef13over!J212*('bef13over filtrert gang'!J$3&gt;='Beregning - Til fots ny'!$P$114)*('bef13over filtrert gang'!J$3&lt;='Beregning - Til fots ny'!$P$115)*($A212='Beregning - Til fots ny'!$P$94)</f>
        <v>0</v>
      </c>
      <c r="K212">
        <f>bef13over!K212*('bef13over filtrert gang'!K$3&gt;='Beregning - Til fots ny'!$P$114)*('bef13over filtrert gang'!K$3&lt;='Beregning - Til fots ny'!$P$115)*($A212='Beregning - Til fots ny'!$P$94)</f>
        <v>0</v>
      </c>
      <c r="L212">
        <f>bef13over!L212*('bef13over filtrert gang'!L$3&gt;='Beregning - Til fots ny'!$P$114)*('bef13over filtrert gang'!L$3&lt;='Beregning - Til fots ny'!$P$115)*($A212='Beregning - Til fots ny'!$P$94)</f>
        <v>0</v>
      </c>
      <c r="M212">
        <f>bef13over!M212*('bef13over filtrert gang'!M$3&gt;='Beregning - Til fots ny'!$P$114)*('bef13over filtrert gang'!M$3&lt;='Beregning - Til fots ny'!$P$115)*($A212='Beregning - Til fots ny'!$P$94)</f>
        <v>0</v>
      </c>
      <c r="N212">
        <f>bef13over!N212*('bef13over filtrert gang'!N$3&gt;='Beregning - Til fots ny'!$P$114)*('bef13over filtrert gang'!N$3&lt;='Beregning - Til fots ny'!$P$115)*($A212='Beregning - Til fots ny'!$P$94)</f>
        <v>0</v>
      </c>
      <c r="O212">
        <f>bef13over!O212*('bef13over filtrert gang'!O$3&gt;='Beregning - Til fots ny'!$P$114)*('bef13over filtrert gang'!O$3&lt;='Beregning - Til fots ny'!$P$115)*($A212='Beregning - Til fots ny'!$P$94)</f>
        <v>0</v>
      </c>
      <c r="P212">
        <f>bef13over!P212*('bef13over filtrert gang'!P$3&gt;='Beregning - Til fots ny'!$P$114)*('bef13over filtrert gang'!P$3&lt;='Beregning - Til fots ny'!$P$115)*($A212='Beregning - Til fots ny'!$P$94)</f>
        <v>0</v>
      </c>
      <c r="Q212">
        <f>bef13over!Q212*('bef13over filtrert gang'!Q$3&gt;='Beregning - Til fots ny'!$P$114)*('bef13over filtrert gang'!Q$3&lt;='Beregning - Til fots ny'!$P$115)*($A212='Beregning - Til fots ny'!$P$94)</f>
        <v>0</v>
      </c>
      <c r="R212">
        <f>bef13over!R212*('bef13over filtrert gang'!R$3&gt;='Beregning - Til fots ny'!$P$114)*('bef13over filtrert gang'!R$3&lt;='Beregning - Til fots ny'!$P$115)*($A212='Beregning - Til fots ny'!$P$94)</f>
        <v>0</v>
      </c>
      <c r="S212">
        <f>bef13over!S212*('bef13over filtrert gang'!S$3&gt;='Beregning - Til fots ny'!$P$114)*('bef13over filtrert gang'!S$3&lt;='Beregning - Til fots ny'!$P$115)*($A212='Beregning - Til fots ny'!$P$94)</f>
        <v>0</v>
      </c>
      <c r="T212">
        <f>bef13over!T212*('bef13over filtrert gang'!T$3&gt;='Beregning - Til fots ny'!$P$114)*('bef13over filtrert gang'!T$3&lt;='Beregning - Til fots ny'!$P$115)*($A212='Beregning - Til fots ny'!$P$94)</f>
        <v>0</v>
      </c>
      <c r="U212">
        <f>bef13over!U212*('bef13over filtrert gang'!U$3&gt;='Beregning - Til fots ny'!$P$114)*('bef13over filtrert gang'!U$3&lt;='Beregning - Til fots ny'!$P$115)*($A212='Beregning - Til fots ny'!$P$94)</f>
        <v>0</v>
      </c>
      <c r="V212">
        <f>bef13over!V212*('bef13over filtrert gang'!V$3&gt;='Beregning - Til fots ny'!$P$114)*('bef13over filtrert gang'!V$3&lt;='Beregning - Til fots ny'!$P$115)*($A212='Beregning - Til fots ny'!$P$94)</f>
        <v>0</v>
      </c>
      <c r="W212">
        <f>bef13over!W212*('bef13over filtrert gang'!W$3&gt;='Beregning - Til fots ny'!$P$114)*('bef13over filtrert gang'!W$3&lt;='Beregning - Til fots ny'!$P$115)*($A212='Beregning - Til fots ny'!$P$94)</f>
        <v>0</v>
      </c>
      <c r="X212">
        <f>bef13over!X212*('bef13over filtrert gang'!X$3&gt;='Beregning - Til fots ny'!$P$114)*('bef13over filtrert gang'!X$3&lt;='Beregning - Til fots ny'!$P$115)*($A212='Beregning - Til fots ny'!$P$94)</f>
        <v>0</v>
      </c>
      <c r="Y212">
        <f>bef13over!Y212*('bef13over filtrert gang'!Y$3&gt;='Beregning - Til fots ny'!$P$114)*('bef13over filtrert gang'!Y$3&lt;='Beregning - Til fots ny'!$P$115)*($A212='Beregning - Til fots ny'!$P$94)</f>
        <v>0</v>
      </c>
      <c r="Z212">
        <f>bef13over!Z212*('bef13over filtrert gang'!Z$3&gt;='Beregning - Til fots ny'!$P$114)*('bef13over filtrert gang'!Z$3&lt;='Beregning - Til fots ny'!$P$115)*($A212='Beregning - Til fots ny'!$P$94)</f>
        <v>0</v>
      </c>
      <c r="AA212">
        <f>bef13over!AA212*('bef13over filtrert gang'!AA$3&gt;='Beregning - Til fots ny'!$P$114)*('bef13over filtrert gang'!AA$3&lt;='Beregning - Til fots ny'!$P$115)*($A212='Beregning - Til fots ny'!$P$94)</f>
        <v>0</v>
      </c>
      <c r="AB212">
        <f>bef13over!AB212*('bef13over filtrert gang'!AB$3&gt;='Beregning - Til fots ny'!$P$114)*('bef13over filtrert gang'!AB$3&lt;='Beregning - Til fots ny'!$P$115)*($A212='Beregning - Til fots ny'!$P$94)</f>
        <v>0</v>
      </c>
      <c r="AC212">
        <f>bef13over!AC212*('bef13over filtrert gang'!AC$3&gt;='Beregning - Til fots ny'!$P$114)*('bef13over filtrert gang'!AC$3&lt;='Beregning - Til fots ny'!$P$115)*($A212='Beregning - Til fots ny'!$P$94)</f>
        <v>0</v>
      </c>
      <c r="AD212">
        <f>bef13over!AD212*('bef13over filtrert gang'!AD$3&gt;='Beregning - Til fots ny'!$P$114)*('bef13over filtrert gang'!AD$3&lt;='Beregning - Til fots ny'!$P$115)*($A212='Beregning - Til fots ny'!$P$94)</f>
        <v>0</v>
      </c>
    </row>
    <row r="213" spans="1:30">
      <c r="A213">
        <v>1232</v>
      </c>
      <c r="B213">
        <f>bef13over!B213*('bef13over filtrert gang'!B$3&gt;='Beregning - Til fots ny'!$P$114)*('bef13over filtrert gang'!B$3&lt;='Beregning - Til fots ny'!$P$115)*($A213='Beregning - Til fots ny'!$P$94)</f>
        <v>0</v>
      </c>
      <c r="C213">
        <f>bef13over!C213*('bef13over filtrert gang'!C$3&gt;='Beregning - Til fots ny'!$P$114)*('bef13over filtrert gang'!C$3&lt;='Beregning - Til fots ny'!$P$115)*($A213='Beregning - Til fots ny'!$P$94)</f>
        <v>0</v>
      </c>
      <c r="D213">
        <f>bef13over!D213*('bef13over filtrert gang'!D$3&gt;='Beregning - Til fots ny'!$P$114)*('bef13over filtrert gang'!D$3&lt;='Beregning - Til fots ny'!$P$115)*($A213='Beregning - Til fots ny'!$P$94)</f>
        <v>0</v>
      </c>
      <c r="E213">
        <f>bef13over!E213*('bef13over filtrert gang'!E$3&gt;='Beregning - Til fots ny'!$P$114)*('bef13over filtrert gang'!E$3&lt;='Beregning - Til fots ny'!$P$115)*($A213='Beregning - Til fots ny'!$P$94)</f>
        <v>0</v>
      </c>
      <c r="F213">
        <f>bef13over!F213*('bef13over filtrert gang'!F$3&gt;='Beregning - Til fots ny'!$P$114)*('bef13over filtrert gang'!F$3&lt;='Beregning - Til fots ny'!$P$115)*($A213='Beregning - Til fots ny'!$P$94)</f>
        <v>0</v>
      </c>
      <c r="G213">
        <f>bef13over!G213*('bef13over filtrert gang'!G$3&gt;='Beregning - Til fots ny'!$P$114)*('bef13over filtrert gang'!G$3&lt;='Beregning - Til fots ny'!$P$115)*($A213='Beregning - Til fots ny'!$P$94)</f>
        <v>0</v>
      </c>
      <c r="H213">
        <f>bef13over!H213*('bef13over filtrert gang'!H$3&gt;='Beregning - Til fots ny'!$P$114)*('bef13over filtrert gang'!H$3&lt;='Beregning - Til fots ny'!$P$115)*($A213='Beregning - Til fots ny'!$P$94)</f>
        <v>0</v>
      </c>
      <c r="I213">
        <f>bef13over!I213*('bef13over filtrert gang'!I$3&gt;='Beregning - Til fots ny'!$P$114)*('bef13over filtrert gang'!I$3&lt;='Beregning - Til fots ny'!$P$115)*($A213='Beregning - Til fots ny'!$P$94)</f>
        <v>0</v>
      </c>
      <c r="J213">
        <f>bef13over!J213*('bef13over filtrert gang'!J$3&gt;='Beregning - Til fots ny'!$P$114)*('bef13over filtrert gang'!J$3&lt;='Beregning - Til fots ny'!$P$115)*($A213='Beregning - Til fots ny'!$P$94)</f>
        <v>0</v>
      </c>
      <c r="K213">
        <f>bef13over!K213*('bef13over filtrert gang'!K$3&gt;='Beregning - Til fots ny'!$P$114)*('bef13over filtrert gang'!K$3&lt;='Beregning - Til fots ny'!$P$115)*($A213='Beregning - Til fots ny'!$P$94)</f>
        <v>0</v>
      </c>
      <c r="L213">
        <f>bef13over!L213*('bef13over filtrert gang'!L$3&gt;='Beregning - Til fots ny'!$P$114)*('bef13over filtrert gang'!L$3&lt;='Beregning - Til fots ny'!$P$115)*($A213='Beregning - Til fots ny'!$P$94)</f>
        <v>0</v>
      </c>
      <c r="M213">
        <f>bef13over!M213*('bef13over filtrert gang'!M$3&gt;='Beregning - Til fots ny'!$P$114)*('bef13over filtrert gang'!M$3&lt;='Beregning - Til fots ny'!$P$115)*($A213='Beregning - Til fots ny'!$P$94)</f>
        <v>0</v>
      </c>
      <c r="N213">
        <f>bef13over!N213*('bef13over filtrert gang'!N$3&gt;='Beregning - Til fots ny'!$P$114)*('bef13over filtrert gang'!N$3&lt;='Beregning - Til fots ny'!$P$115)*($A213='Beregning - Til fots ny'!$P$94)</f>
        <v>0</v>
      </c>
      <c r="O213">
        <f>bef13over!O213*('bef13over filtrert gang'!O$3&gt;='Beregning - Til fots ny'!$P$114)*('bef13over filtrert gang'!O$3&lt;='Beregning - Til fots ny'!$P$115)*($A213='Beregning - Til fots ny'!$P$94)</f>
        <v>0</v>
      </c>
      <c r="P213">
        <f>bef13over!P213*('bef13over filtrert gang'!P$3&gt;='Beregning - Til fots ny'!$P$114)*('bef13over filtrert gang'!P$3&lt;='Beregning - Til fots ny'!$P$115)*($A213='Beregning - Til fots ny'!$P$94)</f>
        <v>0</v>
      </c>
      <c r="Q213">
        <f>bef13over!Q213*('bef13over filtrert gang'!Q$3&gt;='Beregning - Til fots ny'!$P$114)*('bef13over filtrert gang'!Q$3&lt;='Beregning - Til fots ny'!$P$115)*($A213='Beregning - Til fots ny'!$P$94)</f>
        <v>0</v>
      </c>
      <c r="R213">
        <f>bef13over!R213*('bef13over filtrert gang'!R$3&gt;='Beregning - Til fots ny'!$P$114)*('bef13over filtrert gang'!R$3&lt;='Beregning - Til fots ny'!$P$115)*($A213='Beregning - Til fots ny'!$P$94)</f>
        <v>0</v>
      </c>
      <c r="S213">
        <f>bef13over!S213*('bef13over filtrert gang'!S$3&gt;='Beregning - Til fots ny'!$P$114)*('bef13over filtrert gang'!S$3&lt;='Beregning - Til fots ny'!$P$115)*($A213='Beregning - Til fots ny'!$P$94)</f>
        <v>0</v>
      </c>
      <c r="T213">
        <f>bef13over!T213*('bef13over filtrert gang'!T$3&gt;='Beregning - Til fots ny'!$P$114)*('bef13over filtrert gang'!T$3&lt;='Beregning - Til fots ny'!$P$115)*($A213='Beregning - Til fots ny'!$P$94)</f>
        <v>0</v>
      </c>
      <c r="U213">
        <f>bef13over!U213*('bef13over filtrert gang'!U$3&gt;='Beregning - Til fots ny'!$P$114)*('bef13over filtrert gang'!U$3&lt;='Beregning - Til fots ny'!$P$115)*($A213='Beregning - Til fots ny'!$P$94)</f>
        <v>0</v>
      </c>
      <c r="V213">
        <f>bef13over!V213*('bef13over filtrert gang'!V$3&gt;='Beregning - Til fots ny'!$P$114)*('bef13over filtrert gang'!V$3&lt;='Beregning - Til fots ny'!$P$115)*($A213='Beregning - Til fots ny'!$P$94)</f>
        <v>0</v>
      </c>
      <c r="W213">
        <f>bef13over!W213*('bef13over filtrert gang'!W$3&gt;='Beregning - Til fots ny'!$P$114)*('bef13over filtrert gang'!W$3&lt;='Beregning - Til fots ny'!$P$115)*($A213='Beregning - Til fots ny'!$P$94)</f>
        <v>0</v>
      </c>
      <c r="X213">
        <f>bef13over!X213*('bef13over filtrert gang'!X$3&gt;='Beregning - Til fots ny'!$P$114)*('bef13over filtrert gang'!X$3&lt;='Beregning - Til fots ny'!$P$115)*($A213='Beregning - Til fots ny'!$P$94)</f>
        <v>0</v>
      </c>
      <c r="Y213">
        <f>bef13over!Y213*('bef13over filtrert gang'!Y$3&gt;='Beregning - Til fots ny'!$P$114)*('bef13over filtrert gang'!Y$3&lt;='Beregning - Til fots ny'!$P$115)*($A213='Beregning - Til fots ny'!$P$94)</f>
        <v>0</v>
      </c>
      <c r="Z213">
        <f>bef13over!Z213*('bef13over filtrert gang'!Z$3&gt;='Beregning - Til fots ny'!$P$114)*('bef13over filtrert gang'!Z$3&lt;='Beregning - Til fots ny'!$P$115)*($A213='Beregning - Til fots ny'!$P$94)</f>
        <v>0</v>
      </c>
      <c r="AA213">
        <f>bef13over!AA213*('bef13over filtrert gang'!AA$3&gt;='Beregning - Til fots ny'!$P$114)*('bef13over filtrert gang'!AA$3&lt;='Beregning - Til fots ny'!$P$115)*($A213='Beregning - Til fots ny'!$P$94)</f>
        <v>0</v>
      </c>
      <c r="AB213">
        <f>bef13over!AB213*('bef13over filtrert gang'!AB$3&gt;='Beregning - Til fots ny'!$P$114)*('bef13over filtrert gang'!AB$3&lt;='Beregning - Til fots ny'!$P$115)*($A213='Beregning - Til fots ny'!$P$94)</f>
        <v>0</v>
      </c>
      <c r="AC213">
        <f>bef13over!AC213*('bef13over filtrert gang'!AC$3&gt;='Beregning - Til fots ny'!$P$114)*('bef13over filtrert gang'!AC$3&lt;='Beregning - Til fots ny'!$P$115)*($A213='Beregning - Til fots ny'!$P$94)</f>
        <v>0</v>
      </c>
      <c r="AD213">
        <f>bef13over!AD213*('bef13over filtrert gang'!AD$3&gt;='Beregning - Til fots ny'!$P$114)*('bef13over filtrert gang'!AD$3&lt;='Beregning - Til fots ny'!$P$115)*($A213='Beregning - Til fots ny'!$P$94)</f>
        <v>0</v>
      </c>
    </row>
    <row r="214" spans="1:30">
      <c r="A214">
        <v>1233</v>
      </c>
      <c r="B214">
        <f>bef13over!B214*('bef13over filtrert gang'!B$3&gt;='Beregning - Til fots ny'!$P$114)*('bef13over filtrert gang'!B$3&lt;='Beregning - Til fots ny'!$P$115)*($A214='Beregning - Til fots ny'!$P$94)</f>
        <v>0</v>
      </c>
      <c r="C214">
        <f>bef13over!C214*('bef13over filtrert gang'!C$3&gt;='Beregning - Til fots ny'!$P$114)*('bef13over filtrert gang'!C$3&lt;='Beregning - Til fots ny'!$P$115)*($A214='Beregning - Til fots ny'!$P$94)</f>
        <v>0</v>
      </c>
      <c r="D214">
        <f>bef13over!D214*('bef13over filtrert gang'!D$3&gt;='Beregning - Til fots ny'!$P$114)*('bef13over filtrert gang'!D$3&lt;='Beregning - Til fots ny'!$P$115)*($A214='Beregning - Til fots ny'!$P$94)</f>
        <v>0</v>
      </c>
      <c r="E214">
        <f>bef13over!E214*('bef13over filtrert gang'!E$3&gt;='Beregning - Til fots ny'!$P$114)*('bef13over filtrert gang'!E$3&lt;='Beregning - Til fots ny'!$P$115)*($A214='Beregning - Til fots ny'!$P$94)</f>
        <v>0</v>
      </c>
      <c r="F214">
        <f>bef13over!F214*('bef13over filtrert gang'!F$3&gt;='Beregning - Til fots ny'!$P$114)*('bef13over filtrert gang'!F$3&lt;='Beregning - Til fots ny'!$P$115)*($A214='Beregning - Til fots ny'!$P$94)</f>
        <v>0</v>
      </c>
      <c r="G214">
        <f>bef13over!G214*('bef13over filtrert gang'!G$3&gt;='Beregning - Til fots ny'!$P$114)*('bef13over filtrert gang'!G$3&lt;='Beregning - Til fots ny'!$P$115)*($A214='Beregning - Til fots ny'!$P$94)</f>
        <v>0</v>
      </c>
      <c r="H214">
        <f>bef13over!H214*('bef13over filtrert gang'!H$3&gt;='Beregning - Til fots ny'!$P$114)*('bef13over filtrert gang'!H$3&lt;='Beregning - Til fots ny'!$P$115)*($A214='Beregning - Til fots ny'!$P$94)</f>
        <v>0</v>
      </c>
      <c r="I214">
        <f>bef13over!I214*('bef13over filtrert gang'!I$3&gt;='Beregning - Til fots ny'!$P$114)*('bef13over filtrert gang'!I$3&lt;='Beregning - Til fots ny'!$P$115)*($A214='Beregning - Til fots ny'!$P$94)</f>
        <v>0</v>
      </c>
      <c r="J214">
        <f>bef13over!J214*('bef13over filtrert gang'!J$3&gt;='Beregning - Til fots ny'!$P$114)*('bef13over filtrert gang'!J$3&lt;='Beregning - Til fots ny'!$P$115)*($A214='Beregning - Til fots ny'!$P$94)</f>
        <v>0</v>
      </c>
      <c r="K214">
        <f>bef13over!K214*('bef13over filtrert gang'!K$3&gt;='Beregning - Til fots ny'!$P$114)*('bef13over filtrert gang'!K$3&lt;='Beregning - Til fots ny'!$P$115)*($A214='Beregning - Til fots ny'!$P$94)</f>
        <v>0</v>
      </c>
      <c r="L214">
        <f>bef13over!L214*('bef13over filtrert gang'!L$3&gt;='Beregning - Til fots ny'!$P$114)*('bef13over filtrert gang'!L$3&lt;='Beregning - Til fots ny'!$P$115)*($A214='Beregning - Til fots ny'!$P$94)</f>
        <v>0</v>
      </c>
      <c r="M214">
        <f>bef13over!M214*('bef13over filtrert gang'!M$3&gt;='Beregning - Til fots ny'!$P$114)*('bef13over filtrert gang'!M$3&lt;='Beregning - Til fots ny'!$P$115)*($A214='Beregning - Til fots ny'!$P$94)</f>
        <v>0</v>
      </c>
      <c r="N214">
        <f>bef13over!N214*('bef13over filtrert gang'!N$3&gt;='Beregning - Til fots ny'!$P$114)*('bef13over filtrert gang'!N$3&lt;='Beregning - Til fots ny'!$P$115)*($A214='Beregning - Til fots ny'!$P$94)</f>
        <v>0</v>
      </c>
      <c r="O214">
        <f>bef13over!O214*('bef13over filtrert gang'!O$3&gt;='Beregning - Til fots ny'!$P$114)*('bef13over filtrert gang'!O$3&lt;='Beregning - Til fots ny'!$P$115)*($A214='Beregning - Til fots ny'!$P$94)</f>
        <v>0</v>
      </c>
      <c r="P214">
        <f>bef13over!P214*('bef13over filtrert gang'!P$3&gt;='Beregning - Til fots ny'!$P$114)*('bef13over filtrert gang'!P$3&lt;='Beregning - Til fots ny'!$P$115)*($A214='Beregning - Til fots ny'!$P$94)</f>
        <v>0</v>
      </c>
      <c r="Q214">
        <f>bef13over!Q214*('bef13over filtrert gang'!Q$3&gt;='Beregning - Til fots ny'!$P$114)*('bef13over filtrert gang'!Q$3&lt;='Beregning - Til fots ny'!$P$115)*($A214='Beregning - Til fots ny'!$P$94)</f>
        <v>0</v>
      </c>
      <c r="R214">
        <f>bef13over!R214*('bef13over filtrert gang'!R$3&gt;='Beregning - Til fots ny'!$P$114)*('bef13over filtrert gang'!R$3&lt;='Beregning - Til fots ny'!$P$115)*($A214='Beregning - Til fots ny'!$P$94)</f>
        <v>0</v>
      </c>
      <c r="S214">
        <f>bef13over!S214*('bef13over filtrert gang'!S$3&gt;='Beregning - Til fots ny'!$P$114)*('bef13over filtrert gang'!S$3&lt;='Beregning - Til fots ny'!$P$115)*($A214='Beregning - Til fots ny'!$P$94)</f>
        <v>0</v>
      </c>
      <c r="T214">
        <f>bef13over!T214*('bef13over filtrert gang'!T$3&gt;='Beregning - Til fots ny'!$P$114)*('bef13over filtrert gang'!T$3&lt;='Beregning - Til fots ny'!$P$115)*($A214='Beregning - Til fots ny'!$P$94)</f>
        <v>0</v>
      </c>
      <c r="U214">
        <f>bef13over!U214*('bef13over filtrert gang'!U$3&gt;='Beregning - Til fots ny'!$P$114)*('bef13over filtrert gang'!U$3&lt;='Beregning - Til fots ny'!$P$115)*($A214='Beregning - Til fots ny'!$P$94)</f>
        <v>0</v>
      </c>
      <c r="V214">
        <f>bef13over!V214*('bef13over filtrert gang'!V$3&gt;='Beregning - Til fots ny'!$P$114)*('bef13over filtrert gang'!V$3&lt;='Beregning - Til fots ny'!$P$115)*($A214='Beregning - Til fots ny'!$P$94)</f>
        <v>0</v>
      </c>
      <c r="W214">
        <f>bef13over!W214*('bef13over filtrert gang'!W$3&gt;='Beregning - Til fots ny'!$P$114)*('bef13over filtrert gang'!W$3&lt;='Beregning - Til fots ny'!$P$115)*($A214='Beregning - Til fots ny'!$P$94)</f>
        <v>0</v>
      </c>
      <c r="X214">
        <f>bef13over!X214*('bef13over filtrert gang'!X$3&gt;='Beregning - Til fots ny'!$P$114)*('bef13over filtrert gang'!X$3&lt;='Beregning - Til fots ny'!$P$115)*($A214='Beregning - Til fots ny'!$P$94)</f>
        <v>0</v>
      </c>
      <c r="Y214">
        <f>bef13over!Y214*('bef13over filtrert gang'!Y$3&gt;='Beregning - Til fots ny'!$P$114)*('bef13over filtrert gang'!Y$3&lt;='Beregning - Til fots ny'!$P$115)*($A214='Beregning - Til fots ny'!$P$94)</f>
        <v>0</v>
      </c>
      <c r="Z214">
        <f>bef13over!Z214*('bef13over filtrert gang'!Z$3&gt;='Beregning - Til fots ny'!$P$114)*('bef13over filtrert gang'!Z$3&lt;='Beregning - Til fots ny'!$P$115)*($A214='Beregning - Til fots ny'!$P$94)</f>
        <v>0</v>
      </c>
      <c r="AA214">
        <f>bef13over!AA214*('bef13over filtrert gang'!AA$3&gt;='Beregning - Til fots ny'!$P$114)*('bef13over filtrert gang'!AA$3&lt;='Beregning - Til fots ny'!$P$115)*($A214='Beregning - Til fots ny'!$P$94)</f>
        <v>0</v>
      </c>
      <c r="AB214">
        <f>bef13over!AB214*('bef13over filtrert gang'!AB$3&gt;='Beregning - Til fots ny'!$P$114)*('bef13over filtrert gang'!AB$3&lt;='Beregning - Til fots ny'!$P$115)*($A214='Beregning - Til fots ny'!$P$94)</f>
        <v>0</v>
      </c>
      <c r="AC214">
        <f>bef13over!AC214*('bef13over filtrert gang'!AC$3&gt;='Beregning - Til fots ny'!$P$114)*('bef13over filtrert gang'!AC$3&lt;='Beregning - Til fots ny'!$P$115)*($A214='Beregning - Til fots ny'!$P$94)</f>
        <v>0</v>
      </c>
      <c r="AD214">
        <f>bef13over!AD214*('bef13over filtrert gang'!AD$3&gt;='Beregning - Til fots ny'!$P$114)*('bef13over filtrert gang'!AD$3&lt;='Beregning - Til fots ny'!$P$115)*($A214='Beregning - Til fots ny'!$P$94)</f>
        <v>0</v>
      </c>
    </row>
    <row r="215" spans="1:30">
      <c r="A215">
        <v>1234</v>
      </c>
      <c r="B215">
        <f>bef13over!B215*('bef13over filtrert gang'!B$3&gt;='Beregning - Til fots ny'!$P$114)*('bef13over filtrert gang'!B$3&lt;='Beregning - Til fots ny'!$P$115)*($A215='Beregning - Til fots ny'!$P$94)</f>
        <v>0</v>
      </c>
      <c r="C215">
        <f>bef13over!C215*('bef13over filtrert gang'!C$3&gt;='Beregning - Til fots ny'!$P$114)*('bef13over filtrert gang'!C$3&lt;='Beregning - Til fots ny'!$P$115)*($A215='Beregning - Til fots ny'!$P$94)</f>
        <v>0</v>
      </c>
      <c r="D215">
        <f>bef13over!D215*('bef13over filtrert gang'!D$3&gt;='Beregning - Til fots ny'!$P$114)*('bef13over filtrert gang'!D$3&lt;='Beregning - Til fots ny'!$P$115)*($A215='Beregning - Til fots ny'!$P$94)</f>
        <v>0</v>
      </c>
      <c r="E215">
        <f>bef13over!E215*('bef13over filtrert gang'!E$3&gt;='Beregning - Til fots ny'!$P$114)*('bef13over filtrert gang'!E$3&lt;='Beregning - Til fots ny'!$P$115)*($A215='Beregning - Til fots ny'!$P$94)</f>
        <v>0</v>
      </c>
      <c r="F215">
        <f>bef13over!F215*('bef13over filtrert gang'!F$3&gt;='Beregning - Til fots ny'!$P$114)*('bef13over filtrert gang'!F$3&lt;='Beregning - Til fots ny'!$P$115)*($A215='Beregning - Til fots ny'!$P$94)</f>
        <v>0</v>
      </c>
      <c r="G215">
        <f>bef13over!G215*('bef13over filtrert gang'!G$3&gt;='Beregning - Til fots ny'!$P$114)*('bef13over filtrert gang'!G$3&lt;='Beregning - Til fots ny'!$P$115)*($A215='Beregning - Til fots ny'!$P$94)</f>
        <v>0</v>
      </c>
      <c r="H215">
        <f>bef13over!H215*('bef13over filtrert gang'!H$3&gt;='Beregning - Til fots ny'!$P$114)*('bef13over filtrert gang'!H$3&lt;='Beregning - Til fots ny'!$P$115)*($A215='Beregning - Til fots ny'!$P$94)</f>
        <v>0</v>
      </c>
      <c r="I215">
        <f>bef13over!I215*('bef13over filtrert gang'!I$3&gt;='Beregning - Til fots ny'!$P$114)*('bef13over filtrert gang'!I$3&lt;='Beregning - Til fots ny'!$P$115)*($A215='Beregning - Til fots ny'!$P$94)</f>
        <v>0</v>
      </c>
      <c r="J215">
        <f>bef13over!J215*('bef13over filtrert gang'!J$3&gt;='Beregning - Til fots ny'!$P$114)*('bef13over filtrert gang'!J$3&lt;='Beregning - Til fots ny'!$P$115)*($A215='Beregning - Til fots ny'!$P$94)</f>
        <v>0</v>
      </c>
      <c r="K215">
        <f>bef13over!K215*('bef13over filtrert gang'!K$3&gt;='Beregning - Til fots ny'!$P$114)*('bef13over filtrert gang'!K$3&lt;='Beregning - Til fots ny'!$P$115)*($A215='Beregning - Til fots ny'!$P$94)</f>
        <v>0</v>
      </c>
      <c r="L215">
        <f>bef13over!L215*('bef13over filtrert gang'!L$3&gt;='Beregning - Til fots ny'!$P$114)*('bef13over filtrert gang'!L$3&lt;='Beregning - Til fots ny'!$P$115)*($A215='Beregning - Til fots ny'!$P$94)</f>
        <v>0</v>
      </c>
      <c r="M215">
        <f>bef13over!M215*('bef13over filtrert gang'!M$3&gt;='Beregning - Til fots ny'!$P$114)*('bef13over filtrert gang'!M$3&lt;='Beregning - Til fots ny'!$P$115)*($A215='Beregning - Til fots ny'!$P$94)</f>
        <v>0</v>
      </c>
      <c r="N215">
        <f>bef13over!N215*('bef13over filtrert gang'!N$3&gt;='Beregning - Til fots ny'!$P$114)*('bef13over filtrert gang'!N$3&lt;='Beregning - Til fots ny'!$P$115)*($A215='Beregning - Til fots ny'!$P$94)</f>
        <v>0</v>
      </c>
      <c r="O215">
        <f>bef13over!O215*('bef13over filtrert gang'!O$3&gt;='Beregning - Til fots ny'!$P$114)*('bef13over filtrert gang'!O$3&lt;='Beregning - Til fots ny'!$P$115)*($A215='Beregning - Til fots ny'!$P$94)</f>
        <v>0</v>
      </c>
      <c r="P215">
        <f>bef13over!P215*('bef13over filtrert gang'!P$3&gt;='Beregning - Til fots ny'!$P$114)*('bef13over filtrert gang'!P$3&lt;='Beregning - Til fots ny'!$P$115)*($A215='Beregning - Til fots ny'!$P$94)</f>
        <v>0</v>
      </c>
      <c r="Q215">
        <f>bef13over!Q215*('bef13over filtrert gang'!Q$3&gt;='Beregning - Til fots ny'!$P$114)*('bef13over filtrert gang'!Q$3&lt;='Beregning - Til fots ny'!$P$115)*($A215='Beregning - Til fots ny'!$P$94)</f>
        <v>0</v>
      </c>
      <c r="R215">
        <f>bef13over!R215*('bef13over filtrert gang'!R$3&gt;='Beregning - Til fots ny'!$P$114)*('bef13over filtrert gang'!R$3&lt;='Beregning - Til fots ny'!$P$115)*($A215='Beregning - Til fots ny'!$P$94)</f>
        <v>0</v>
      </c>
      <c r="S215">
        <f>bef13over!S215*('bef13over filtrert gang'!S$3&gt;='Beregning - Til fots ny'!$P$114)*('bef13over filtrert gang'!S$3&lt;='Beregning - Til fots ny'!$P$115)*($A215='Beregning - Til fots ny'!$P$94)</f>
        <v>0</v>
      </c>
      <c r="T215">
        <f>bef13over!T215*('bef13over filtrert gang'!T$3&gt;='Beregning - Til fots ny'!$P$114)*('bef13over filtrert gang'!T$3&lt;='Beregning - Til fots ny'!$P$115)*($A215='Beregning - Til fots ny'!$P$94)</f>
        <v>0</v>
      </c>
      <c r="U215">
        <f>bef13over!U215*('bef13over filtrert gang'!U$3&gt;='Beregning - Til fots ny'!$P$114)*('bef13over filtrert gang'!U$3&lt;='Beregning - Til fots ny'!$P$115)*($A215='Beregning - Til fots ny'!$P$94)</f>
        <v>0</v>
      </c>
      <c r="V215">
        <f>bef13over!V215*('bef13over filtrert gang'!V$3&gt;='Beregning - Til fots ny'!$P$114)*('bef13over filtrert gang'!V$3&lt;='Beregning - Til fots ny'!$P$115)*($A215='Beregning - Til fots ny'!$P$94)</f>
        <v>0</v>
      </c>
      <c r="W215">
        <f>bef13over!W215*('bef13over filtrert gang'!W$3&gt;='Beregning - Til fots ny'!$P$114)*('bef13over filtrert gang'!W$3&lt;='Beregning - Til fots ny'!$P$115)*($A215='Beregning - Til fots ny'!$P$94)</f>
        <v>0</v>
      </c>
      <c r="X215">
        <f>bef13over!X215*('bef13over filtrert gang'!X$3&gt;='Beregning - Til fots ny'!$P$114)*('bef13over filtrert gang'!X$3&lt;='Beregning - Til fots ny'!$P$115)*($A215='Beregning - Til fots ny'!$P$94)</f>
        <v>0</v>
      </c>
      <c r="Y215">
        <f>bef13over!Y215*('bef13over filtrert gang'!Y$3&gt;='Beregning - Til fots ny'!$P$114)*('bef13over filtrert gang'!Y$3&lt;='Beregning - Til fots ny'!$P$115)*($A215='Beregning - Til fots ny'!$P$94)</f>
        <v>0</v>
      </c>
      <c r="Z215">
        <f>bef13over!Z215*('bef13over filtrert gang'!Z$3&gt;='Beregning - Til fots ny'!$P$114)*('bef13over filtrert gang'!Z$3&lt;='Beregning - Til fots ny'!$P$115)*($A215='Beregning - Til fots ny'!$P$94)</f>
        <v>0</v>
      </c>
      <c r="AA215">
        <f>bef13over!AA215*('bef13over filtrert gang'!AA$3&gt;='Beregning - Til fots ny'!$P$114)*('bef13over filtrert gang'!AA$3&lt;='Beregning - Til fots ny'!$P$115)*($A215='Beregning - Til fots ny'!$P$94)</f>
        <v>0</v>
      </c>
      <c r="AB215">
        <f>bef13over!AB215*('bef13over filtrert gang'!AB$3&gt;='Beregning - Til fots ny'!$P$114)*('bef13over filtrert gang'!AB$3&lt;='Beregning - Til fots ny'!$P$115)*($A215='Beregning - Til fots ny'!$P$94)</f>
        <v>0</v>
      </c>
      <c r="AC215">
        <f>bef13over!AC215*('bef13over filtrert gang'!AC$3&gt;='Beregning - Til fots ny'!$P$114)*('bef13over filtrert gang'!AC$3&lt;='Beregning - Til fots ny'!$P$115)*($A215='Beregning - Til fots ny'!$P$94)</f>
        <v>0</v>
      </c>
      <c r="AD215">
        <f>bef13over!AD215*('bef13over filtrert gang'!AD$3&gt;='Beregning - Til fots ny'!$P$114)*('bef13over filtrert gang'!AD$3&lt;='Beregning - Til fots ny'!$P$115)*($A215='Beregning - Til fots ny'!$P$94)</f>
        <v>0</v>
      </c>
    </row>
    <row r="216" spans="1:30">
      <c r="A216">
        <v>1235</v>
      </c>
      <c r="B216">
        <f>bef13over!B216*('bef13over filtrert gang'!B$3&gt;='Beregning - Til fots ny'!$P$114)*('bef13over filtrert gang'!B$3&lt;='Beregning - Til fots ny'!$P$115)*($A216='Beregning - Til fots ny'!$P$94)</f>
        <v>0</v>
      </c>
      <c r="C216">
        <f>bef13over!C216*('bef13over filtrert gang'!C$3&gt;='Beregning - Til fots ny'!$P$114)*('bef13over filtrert gang'!C$3&lt;='Beregning - Til fots ny'!$P$115)*($A216='Beregning - Til fots ny'!$P$94)</f>
        <v>0</v>
      </c>
      <c r="D216">
        <f>bef13over!D216*('bef13over filtrert gang'!D$3&gt;='Beregning - Til fots ny'!$P$114)*('bef13over filtrert gang'!D$3&lt;='Beregning - Til fots ny'!$P$115)*($A216='Beregning - Til fots ny'!$P$94)</f>
        <v>0</v>
      </c>
      <c r="E216">
        <f>bef13over!E216*('bef13over filtrert gang'!E$3&gt;='Beregning - Til fots ny'!$P$114)*('bef13over filtrert gang'!E$3&lt;='Beregning - Til fots ny'!$P$115)*($A216='Beregning - Til fots ny'!$P$94)</f>
        <v>0</v>
      </c>
      <c r="F216">
        <f>bef13over!F216*('bef13over filtrert gang'!F$3&gt;='Beregning - Til fots ny'!$P$114)*('bef13over filtrert gang'!F$3&lt;='Beregning - Til fots ny'!$P$115)*($A216='Beregning - Til fots ny'!$P$94)</f>
        <v>0</v>
      </c>
      <c r="G216">
        <f>bef13over!G216*('bef13over filtrert gang'!G$3&gt;='Beregning - Til fots ny'!$P$114)*('bef13over filtrert gang'!G$3&lt;='Beregning - Til fots ny'!$P$115)*($A216='Beregning - Til fots ny'!$P$94)</f>
        <v>0</v>
      </c>
      <c r="H216">
        <f>bef13over!H216*('bef13over filtrert gang'!H$3&gt;='Beregning - Til fots ny'!$P$114)*('bef13over filtrert gang'!H$3&lt;='Beregning - Til fots ny'!$P$115)*($A216='Beregning - Til fots ny'!$P$94)</f>
        <v>0</v>
      </c>
      <c r="I216">
        <f>bef13over!I216*('bef13over filtrert gang'!I$3&gt;='Beregning - Til fots ny'!$P$114)*('bef13over filtrert gang'!I$3&lt;='Beregning - Til fots ny'!$P$115)*($A216='Beregning - Til fots ny'!$P$94)</f>
        <v>0</v>
      </c>
      <c r="J216">
        <f>bef13over!J216*('bef13over filtrert gang'!J$3&gt;='Beregning - Til fots ny'!$P$114)*('bef13over filtrert gang'!J$3&lt;='Beregning - Til fots ny'!$P$115)*($A216='Beregning - Til fots ny'!$P$94)</f>
        <v>0</v>
      </c>
      <c r="K216">
        <f>bef13over!K216*('bef13over filtrert gang'!K$3&gt;='Beregning - Til fots ny'!$P$114)*('bef13over filtrert gang'!K$3&lt;='Beregning - Til fots ny'!$P$115)*($A216='Beregning - Til fots ny'!$P$94)</f>
        <v>0</v>
      </c>
      <c r="L216">
        <f>bef13over!L216*('bef13over filtrert gang'!L$3&gt;='Beregning - Til fots ny'!$P$114)*('bef13over filtrert gang'!L$3&lt;='Beregning - Til fots ny'!$P$115)*($A216='Beregning - Til fots ny'!$P$94)</f>
        <v>0</v>
      </c>
      <c r="M216">
        <f>bef13over!M216*('bef13over filtrert gang'!M$3&gt;='Beregning - Til fots ny'!$P$114)*('bef13over filtrert gang'!M$3&lt;='Beregning - Til fots ny'!$P$115)*($A216='Beregning - Til fots ny'!$P$94)</f>
        <v>0</v>
      </c>
      <c r="N216">
        <f>bef13over!N216*('bef13over filtrert gang'!N$3&gt;='Beregning - Til fots ny'!$P$114)*('bef13over filtrert gang'!N$3&lt;='Beregning - Til fots ny'!$P$115)*($A216='Beregning - Til fots ny'!$P$94)</f>
        <v>0</v>
      </c>
      <c r="O216">
        <f>bef13over!O216*('bef13over filtrert gang'!O$3&gt;='Beregning - Til fots ny'!$P$114)*('bef13over filtrert gang'!O$3&lt;='Beregning - Til fots ny'!$P$115)*($A216='Beregning - Til fots ny'!$P$94)</f>
        <v>0</v>
      </c>
      <c r="P216">
        <f>bef13over!P216*('bef13over filtrert gang'!P$3&gt;='Beregning - Til fots ny'!$P$114)*('bef13over filtrert gang'!P$3&lt;='Beregning - Til fots ny'!$P$115)*($A216='Beregning - Til fots ny'!$P$94)</f>
        <v>0</v>
      </c>
      <c r="Q216">
        <f>bef13over!Q216*('bef13over filtrert gang'!Q$3&gt;='Beregning - Til fots ny'!$P$114)*('bef13over filtrert gang'!Q$3&lt;='Beregning - Til fots ny'!$P$115)*($A216='Beregning - Til fots ny'!$P$94)</f>
        <v>0</v>
      </c>
      <c r="R216">
        <f>bef13over!R216*('bef13over filtrert gang'!R$3&gt;='Beregning - Til fots ny'!$P$114)*('bef13over filtrert gang'!R$3&lt;='Beregning - Til fots ny'!$P$115)*($A216='Beregning - Til fots ny'!$P$94)</f>
        <v>0</v>
      </c>
      <c r="S216">
        <f>bef13over!S216*('bef13over filtrert gang'!S$3&gt;='Beregning - Til fots ny'!$P$114)*('bef13over filtrert gang'!S$3&lt;='Beregning - Til fots ny'!$P$115)*($A216='Beregning - Til fots ny'!$P$94)</f>
        <v>0</v>
      </c>
      <c r="T216">
        <f>bef13over!T216*('bef13over filtrert gang'!T$3&gt;='Beregning - Til fots ny'!$P$114)*('bef13over filtrert gang'!T$3&lt;='Beregning - Til fots ny'!$P$115)*($A216='Beregning - Til fots ny'!$P$94)</f>
        <v>0</v>
      </c>
      <c r="U216">
        <f>bef13over!U216*('bef13over filtrert gang'!U$3&gt;='Beregning - Til fots ny'!$P$114)*('bef13over filtrert gang'!U$3&lt;='Beregning - Til fots ny'!$P$115)*($A216='Beregning - Til fots ny'!$P$94)</f>
        <v>0</v>
      </c>
      <c r="V216">
        <f>bef13over!V216*('bef13over filtrert gang'!V$3&gt;='Beregning - Til fots ny'!$P$114)*('bef13over filtrert gang'!V$3&lt;='Beregning - Til fots ny'!$P$115)*($A216='Beregning - Til fots ny'!$P$94)</f>
        <v>0</v>
      </c>
      <c r="W216">
        <f>bef13over!W216*('bef13over filtrert gang'!W$3&gt;='Beregning - Til fots ny'!$P$114)*('bef13over filtrert gang'!W$3&lt;='Beregning - Til fots ny'!$P$115)*($A216='Beregning - Til fots ny'!$P$94)</f>
        <v>0</v>
      </c>
      <c r="X216">
        <f>bef13over!X216*('bef13over filtrert gang'!X$3&gt;='Beregning - Til fots ny'!$P$114)*('bef13over filtrert gang'!X$3&lt;='Beregning - Til fots ny'!$P$115)*($A216='Beregning - Til fots ny'!$P$94)</f>
        <v>0</v>
      </c>
      <c r="Y216">
        <f>bef13over!Y216*('bef13over filtrert gang'!Y$3&gt;='Beregning - Til fots ny'!$P$114)*('bef13over filtrert gang'!Y$3&lt;='Beregning - Til fots ny'!$P$115)*($A216='Beregning - Til fots ny'!$P$94)</f>
        <v>0</v>
      </c>
      <c r="Z216">
        <f>bef13over!Z216*('bef13over filtrert gang'!Z$3&gt;='Beregning - Til fots ny'!$P$114)*('bef13over filtrert gang'!Z$3&lt;='Beregning - Til fots ny'!$P$115)*($A216='Beregning - Til fots ny'!$P$94)</f>
        <v>0</v>
      </c>
      <c r="AA216">
        <f>bef13over!AA216*('bef13over filtrert gang'!AA$3&gt;='Beregning - Til fots ny'!$P$114)*('bef13over filtrert gang'!AA$3&lt;='Beregning - Til fots ny'!$P$115)*($A216='Beregning - Til fots ny'!$P$94)</f>
        <v>0</v>
      </c>
      <c r="AB216">
        <f>bef13over!AB216*('bef13over filtrert gang'!AB$3&gt;='Beregning - Til fots ny'!$P$114)*('bef13over filtrert gang'!AB$3&lt;='Beregning - Til fots ny'!$P$115)*($A216='Beregning - Til fots ny'!$P$94)</f>
        <v>0</v>
      </c>
      <c r="AC216">
        <f>bef13over!AC216*('bef13over filtrert gang'!AC$3&gt;='Beregning - Til fots ny'!$P$114)*('bef13over filtrert gang'!AC$3&lt;='Beregning - Til fots ny'!$P$115)*($A216='Beregning - Til fots ny'!$P$94)</f>
        <v>0</v>
      </c>
      <c r="AD216">
        <f>bef13over!AD216*('bef13over filtrert gang'!AD$3&gt;='Beregning - Til fots ny'!$P$114)*('bef13over filtrert gang'!AD$3&lt;='Beregning - Til fots ny'!$P$115)*($A216='Beregning - Til fots ny'!$P$94)</f>
        <v>0</v>
      </c>
    </row>
    <row r="217" spans="1:30">
      <c r="A217">
        <v>1238</v>
      </c>
      <c r="B217">
        <f>bef13over!B217*('bef13over filtrert gang'!B$3&gt;='Beregning - Til fots ny'!$P$114)*('bef13over filtrert gang'!B$3&lt;='Beregning - Til fots ny'!$P$115)*($A217='Beregning - Til fots ny'!$P$94)</f>
        <v>0</v>
      </c>
      <c r="C217">
        <f>bef13over!C217*('bef13over filtrert gang'!C$3&gt;='Beregning - Til fots ny'!$P$114)*('bef13over filtrert gang'!C$3&lt;='Beregning - Til fots ny'!$P$115)*($A217='Beregning - Til fots ny'!$P$94)</f>
        <v>0</v>
      </c>
      <c r="D217">
        <f>bef13over!D217*('bef13over filtrert gang'!D$3&gt;='Beregning - Til fots ny'!$P$114)*('bef13over filtrert gang'!D$3&lt;='Beregning - Til fots ny'!$P$115)*($A217='Beregning - Til fots ny'!$P$94)</f>
        <v>0</v>
      </c>
      <c r="E217">
        <f>bef13over!E217*('bef13over filtrert gang'!E$3&gt;='Beregning - Til fots ny'!$P$114)*('bef13over filtrert gang'!E$3&lt;='Beregning - Til fots ny'!$P$115)*($A217='Beregning - Til fots ny'!$P$94)</f>
        <v>0</v>
      </c>
      <c r="F217">
        <f>bef13over!F217*('bef13over filtrert gang'!F$3&gt;='Beregning - Til fots ny'!$P$114)*('bef13over filtrert gang'!F$3&lt;='Beregning - Til fots ny'!$P$115)*($A217='Beregning - Til fots ny'!$P$94)</f>
        <v>0</v>
      </c>
      <c r="G217">
        <f>bef13over!G217*('bef13over filtrert gang'!G$3&gt;='Beregning - Til fots ny'!$P$114)*('bef13over filtrert gang'!G$3&lt;='Beregning - Til fots ny'!$P$115)*($A217='Beregning - Til fots ny'!$P$94)</f>
        <v>0</v>
      </c>
      <c r="H217">
        <f>bef13over!H217*('bef13over filtrert gang'!H$3&gt;='Beregning - Til fots ny'!$P$114)*('bef13over filtrert gang'!H$3&lt;='Beregning - Til fots ny'!$P$115)*($A217='Beregning - Til fots ny'!$P$94)</f>
        <v>0</v>
      </c>
      <c r="I217">
        <f>bef13over!I217*('bef13over filtrert gang'!I$3&gt;='Beregning - Til fots ny'!$P$114)*('bef13over filtrert gang'!I$3&lt;='Beregning - Til fots ny'!$P$115)*($A217='Beregning - Til fots ny'!$P$94)</f>
        <v>0</v>
      </c>
      <c r="J217">
        <f>bef13over!J217*('bef13over filtrert gang'!J$3&gt;='Beregning - Til fots ny'!$P$114)*('bef13over filtrert gang'!J$3&lt;='Beregning - Til fots ny'!$P$115)*($A217='Beregning - Til fots ny'!$P$94)</f>
        <v>0</v>
      </c>
      <c r="K217">
        <f>bef13over!K217*('bef13over filtrert gang'!K$3&gt;='Beregning - Til fots ny'!$P$114)*('bef13over filtrert gang'!K$3&lt;='Beregning - Til fots ny'!$P$115)*($A217='Beregning - Til fots ny'!$P$94)</f>
        <v>0</v>
      </c>
      <c r="L217">
        <f>bef13over!L217*('bef13over filtrert gang'!L$3&gt;='Beregning - Til fots ny'!$P$114)*('bef13over filtrert gang'!L$3&lt;='Beregning - Til fots ny'!$P$115)*($A217='Beregning - Til fots ny'!$P$94)</f>
        <v>0</v>
      </c>
      <c r="M217">
        <f>bef13over!M217*('bef13over filtrert gang'!M$3&gt;='Beregning - Til fots ny'!$P$114)*('bef13over filtrert gang'!M$3&lt;='Beregning - Til fots ny'!$P$115)*($A217='Beregning - Til fots ny'!$P$94)</f>
        <v>0</v>
      </c>
      <c r="N217">
        <f>bef13over!N217*('bef13over filtrert gang'!N$3&gt;='Beregning - Til fots ny'!$P$114)*('bef13over filtrert gang'!N$3&lt;='Beregning - Til fots ny'!$P$115)*($A217='Beregning - Til fots ny'!$P$94)</f>
        <v>0</v>
      </c>
      <c r="O217">
        <f>bef13over!O217*('bef13over filtrert gang'!O$3&gt;='Beregning - Til fots ny'!$P$114)*('bef13over filtrert gang'!O$3&lt;='Beregning - Til fots ny'!$P$115)*($A217='Beregning - Til fots ny'!$P$94)</f>
        <v>0</v>
      </c>
      <c r="P217">
        <f>bef13over!P217*('bef13over filtrert gang'!P$3&gt;='Beregning - Til fots ny'!$P$114)*('bef13over filtrert gang'!P$3&lt;='Beregning - Til fots ny'!$P$115)*($A217='Beregning - Til fots ny'!$P$94)</f>
        <v>0</v>
      </c>
      <c r="Q217">
        <f>bef13over!Q217*('bef13over filtrert gang'!Q$3&gt;='Beregning - Til fots ny'!$P$114)*('bef13over filtrert gang'!Q$3&lt;='Beregning - Til fots ny'!$P$115)*($A217='Beregning - Til fots ny'!$P$94)</f>
        <v>0</v>
      </c>
      <c r="R217">
        <f>bef13over!R217*('bef13over filtrert gang'!R$3&gt;='Beregning - Til fots ny'!$P$114)*('bef13over filtrert gang'!R$3&lt;='Beregning - Til fots ny'!$P$115)*($A217='Beregning - Til fots ny'!$P$94)</f>
        <v>0</v>
      </c>
      <c r="S217">
        <f>bef13over!S217*('bef13over filtrert gang'!S$3&gt;='Beregning - Til fots ny'!$P$114)*('bef13over filtrert gang'!S$3&lt;='Beregning - Til fots ny'!$P$115)*($A217='Beregning - Til fots ny'!$P$94)</f>
        <v>0</v>
      </c>
      <c r="T217">
        <f>bef13over!T217*('bef13over filtrert gang'!T$3&gt;='Beregning - Til fots ny'!$P$114)*('bef13over filtrert gang'!T$3&lt;='Beregning - Til fots ny'!$P$115)*($A217='Beregning - Til fots ny'!$P$94)</f>
        <v>0</v>
      </c>
      <c r="U217">
        <f>bef13over!U217*('bef13over filtrert gang'!U$3&gt;='Beregning - Til fots ny'!$P$114)*('bef13over filtrert gang'!U$3&lt;='Beregning - Til fots ny'!$P$115)*($A217='Beregning - Til fots ny'!$P$94)</f>
        <v>0</v>
      </c>
      <c r="V217">
        <f>bef13over!V217*('bef13over filtrert gang'!V$3&gt;='Beregning - Til fots ny'!$P$114)*('bef13over filtrert gang'!V$3&lt;='Beregning - Til fots ny'!$P$115)*($A217='Beregning - Til fots ny'!$P$94)</f>
        <v>0</v>
      </c>
      <c r="W217">
        <f>bef13over!W217*('bef13over filtrert gang'!W$3&gt;='Beregning - Til fots ny'!$P$114)*('bef13over filtrert gang'!W$3&lt;='Beregning - Til fots ny'!$P$115)*($A217='Beregning - Til fots ny'!$P$94)</f>
        <v>0</v>
      </c>
      <c r="X217">
        <f>bef13over!X217*('bef13over filtrert gang'!X$3&gt;='Beregning - Til fots ny'!$P$114)*('bef13over filtrert gang'!X$3&lt;='Beregning - Til fots ny'!$P$115)*($A217='Beregning - Til fots ny'!$P$94)</f>
        <v>0</v>
      </c>
      <c r="Y217">
        <f>bef13over!Y217*('bef13over filtrert gang'!Y$3&gt;='Beregning - Til fots ny'!$P$114)*('bef13over filtrert gang'!Y$3&lt;='Beregning - Til fots ny'!$P$115)*($A217='Beregning - Til fots ny'!$P$94)</f>
        <v>0</v>
      </c>
      <c r="Z217">
        <f>bef13over!Z217*('bef13over filtrert gang'!Z$3&gt;='Beregning - Til fots ny'!$P$114)*('bef13over filtrert gang'!Z$3&lt;='Beregning - Til fots ny'!$P$115)*($A217='Beregning - Til fots ny'!$P$94)</f>
        <v>0</v>
      </c>
      <c r="AA217">
        <f>bef13over!AA217*('bef13over filtrert gang'!AA$3&gt;='Beregning - Til fots ny'!$P$114)*('bef13over filtrert gang'!AA$3&lt;='Beregning - Til fots ny'!$P$115)*($A217='Beregning - Til fots ny'!$P$94)</f>
        <v>0</v>
      </c>
      <c r="AB217">
        <f>bef13over!AB217*('bef13over filtrert gang'!AB$3&gt;='Beregning - Til fots ny'!$P$114)*('bef13over filtrert gang'!AB$3&lt;='Beregning - Til fots ny'!$P$115)*($A217='Beregning - Til fots ny'!$P$94)</f>
        <v>0</v>
      </c>
      <c r="AC217">
        <f>bef13over!AC217*('bef13over filtrert gang'!AC$3&gt;='Beregning - Til fots ny'!$P$114)*('bef13over filtrert gang'!AC$3&lt;='Beregning - Til fots ny'!$P$115)*($A217='Beregning - Til fots ny'!$P$94)</f>
        <v>0</v>
      </c>
      <c r="AD217">
        <f>bef13over!AD217*('bef13over filtrert gang'!AD$3&gt;='Beregning - Til fots ny'!$P$114)*('bef13over filtrert gang'!AD$3&lt;='Beregning - Til fots ny'!$P$115)*($A217='Beregning - Til fots ny'!$P$94)</f>
        <v>0</v>
      </c>
    </row>
    <row r="218" spans="1:30">
      <c r="A218">
        <v>1241</v>
      </c>
      <c r="B218">
        <f>bef13over!B218*('bef13over filtrert gang'!B$3&gt;='Beregning - Til fots ny'!$P$114)*('bef13over filtrert gang'!B$3&lt;='Beregning - Til fots ny'!$P$115)*($A218='Beregning - Til fots ny'!$P$94)</f>
        <v>0</v>
      </c>
      <c r="C218">
        <f>bef13over!C218*('bef13over filtrert gang'!C$3&gt;='Beregning - Til fots ny'!$P$114)*('bef13over filtrert gang'!C$3&lt;='Beregning - Til fots ny'!$P$115)*($A218='Beregning - Til fots ny'!$P$94)</f>
        <v>0</v>
      </c>
      <c r="D218">
        <f>bef13over!D218*('bef13over filtrert gang'!D$3&gt;='Beregning - Til fots ny'!$P$114)*('bef13over filtrert gang'!D$3&lt;='Beregning - Til fots ny'!$P$115)*($A218='Beregning - Til fots ny'!$P$94)</f>
        <v>0</v>
      </c>
      <c r="E218">
        <f>bef13over!E218*('bef13over filtrert gang'!E$3&gt;='Beregning - Til fots ny'!$P$114)*('bef13over filtrert gang'!E$3&lt;='Beregning - Til fots ny'!$P$115)*($A218='Beregning - Til fots ny'!$P$94)</f>
        <v>0</v>
      </c>
      <c r="F218">
        <f>bef13over!F218*('bef13over filtrert gang'!F$3&gt;='Beregning - Til fots ny'!$P$114)*('bef13over filtrert gang'!F$3&lt;='Beregning - Til fots ny'!$P$115)*($A218='Beregning - Til fots ny'!$P$94)</f>
        <v>0</v>
      </c>
      <c r="G218">
        <f>bef13over!G218*('bef13over filtrert gang'!G$3&gt;='Beregning - Til fots ny'!$P$114)*('bef13over filtrert gang'!G$3&lt;='Beregning - Til fots ny'!$P$115)*($A218='Beregning - Til fots ny'!$P$94)</f>
        <v>0</v>
      </c>
      <c r="H218">
        <f>bef13over!H218*('bef13over filtrert gang'!H$3&gt;='Beregning - Til fots ny'!$P$114)*('bef13over filtrert gang'!H$3&lt;='Beregning - Til fots ny'!$P$115)*($A218='Beregning - Til fots ny'!$P$94)</f>
        <v>0</v>
      </c>
      <c r="I218">
        <f>bef13over!I218*('bef13over filtrert gang'!I$3&gt;='Beregning - Til fots ny'!$P$114)*('bef13over filtrert gang'!I$3&lt;='Beregning - Til fots ny'!$P$115)*($A218='Beregning - Til fots ny'!$P$94)</f>
        <v>0</v>
      </c>
      <c r="J218">
        <f>bef13over!J218*('bef13over filtrert gang'!J$3&gt;='Beregning - Til fots ny'!$P$114)*('bef13over filtrert gang'!J$3&lt;='Beregning - Til fots ny'!$P$115)*($A218='Beregning - Til fots ny'!$P$94)</f>
        <v>0</v>
      </c>
      <c r="K218">
        <f>bef13over!K218*('bef13over filtrert gang'!K$3&gt;='Beregning - Til fots ny'!$P$114)*('bef13over filtrert gang'!K$3&lt;='Beregning - Til fots ny'!$P$115)*($A218='Beregning - Til fots ny'!$P$94)</f>
        <v>0</v>
      </c>
      <c r="L218">
        <f>bef13over!L218*('bef13over filtrert gang'!L$3&gt;='Beregning - Til fots ny'!$P$114)*('bef13over filtrert gang'!L$3&lt;='Beregning - Til fots ny'!$P$115)*($A218='Beregning - Til fots ny'!$P$94)</f>
        <v>0</v>
      </c>
      <c r="M218">
        <f>bef13over!M218*('bef13over filtrert gang'!M$3&gt;='Beregning - Til fots ny'!$P$114)*('bef13over filtrert gang'!M$3&lt;='Beregning - Til fots ny'!$P$115)*($A218='Beregning - Til fots ny'!$P$94)</f>
        <v>0</v>
      </c>
      <c r="N218">
        <f>bef13over!N218*('bef13over filtrert gang'!N$3&gt;='Beregning - Til fots ny'!$P$114)*('bef13over filtrert gang'!N$3&lt;='Beregning - Til fots ny'!$P$115)*($A218='Beregning - Til fots ny'!$P$94)</f>
        <v>0</v>
      </c>
      <c r="O218">
        <f>bef13over!O218*('bef13over filtrert gang'!O$3&gt;='Beregning - Til fots ny'!$P$114)*('bef13over filtrert gang'!O$3&lt;='Beregning - Til fots ny'!$P$115)*($A218='Beregning - Til fots ny'!$P$94)</f>
        <v>0</v>
      </c>
      <c r="P218">
        <f>bef13over!P218*('bef13over filtrert gang'!P$3&gt;='Beregning - Til fots ny'!$P$114)*('bef13over filtrert gang'!P$3&lt;='Beregning - Til fots ny'!$P$115)*($A218='Beregning - Til fots ny'!$P$94)</f>
        <v>0</v>
      </c>
      <c r="Q218">
        <f>bef13over!Q218*('bef13over filtrert gang'!Q$3&gt;='Beregning - Til fots ny'!$P$114)*('bef13over filtrert gang'!Q$3&lt;='Beregning - Til fots ny'!$P$115)*($A218='Beregning - Til fots ny'!$P$94)</f>
        <v>0</v>
      </c>
      <c r="R218">
        <f>bef13over!R218*('bef13over filtrert gang'!R$3&gt;='Beregning - Til fots ny'!$P$114)*('bef13over filtrert gang'!R$3&lt;='Beregning - Til fots ny'!$P$115)*($A218='Beregning - Til fots ny'!$P$94)</f>
        <v>0</v>
      </c>
      <c r="S218">
        <f>bef13over!S218*('bef13over filtrert gang'!S$3&gt;='Beregning - Til fots ny'!$P$114)*('bef13over filtrert gang'!S$3&lt;='Beregning - Til fots ny'!$P$115)*($A218='Beregning - Til fots ny'!$P$94)</f>
        <v>0</v>
      </c>
      <c r="T218">
        <f>bef13over!T218*('bef13over filtrert gang'!T$3&gt;='Beregning - Til fots ny'!$P$114)*('bef13over filtrert gang'!T$3&lt;='Beregning - Til fots ny'!$P$115)*($A218='Beregning - Til fots ny'!$P$94)</f>
        <v>0</v>
      </c>
      <c r="U218">
        <f>bef13over!U218*('bef13over filtrert gang'!U$3&gt;='Beregning - Til fots ny'!$P$114)*('bef13over filtrert gang'!U$3&lt;='Beregning - Til fots ny'!$P$115)*($A218='Beregning - Til fots ny'!$P$94)</f>
        <v>0</v>
      </c>
      <c r="V218">
        <f>bef13over!V218*('bef13over filtrert gang'!V$3&gt;='Beregning - Til fots ny'!$P$114)*('bef13over filtrert gang'!V$3&lt;='Beregning - Til fots ny'!$P$115)*($A218='Beregning - Til fots ny'!$P$94)</f>
        <v>0</v>
      </c>
      <c r="W218">
        <f>bef13over!W218*('bef13over filtrert gang'!W$3&gt;='Beregning - Til fots ny'!$P$114)*('bef13over filtrert gang'!W$3&lt;='Beregning - Til fots ny'!$P$115)*($A218='Beregning - Til fots ny'!$P$94)</f>
        <v>0</v>
      </c>
      <c r="X218">
        <f>bef13over!X218*('bef13over filtrert gang'!X$3&gt;='Beregning - Til fots ny'!$P$114)*('bef13over filtrert gang'!X$3&lt;='Beregning - Til fots ny'!$P$115)*($A218='Beregning - Til fots ny'!$P$94)</f>
        <v>0</v>
      </c>
      <c r="Y218">
        <f>bef13over!Y218*('bef13over filtrert gang'!Y$3&gt;='Beregning - Til fots ny'!$P$114)*('bef13over filtrert gang'!Y$3&lt;='Beregning - Til fots ny'!$P$115)*($A218='Beregning - Til fots ny'!$P$94)</f>
        <v>0</v>
      </c>
      <c r="Z218">
        <f>bef13over!Z218*('bef13over filtrert gang'!Z$3&gt;='Beregning - Til fots ny'!$P$114)*('bef13over filtrert gang'!Z$3&lt;='Beregning - Til fots ny'!$P$115)*($A218='Beregning - Til fots ny'!$P$94)</f>
        <v>0</v>
      </c>
      <c r="AA218">
        <f>bef13over!AA218*('bef13over filtrert gang'!AA$3&gt;='Beregning - Til fots ny'!$P$114)*('bef13over filtrert gang'!AA$3&lt;='Beregning - Til fots ny'!$P$115)*($A218='Beregning - Til fots ny'!$P$94)</f>
        <v>0</v>
      </c>
      <c r="AB218">
        <f>bef13over!AB218*('bef13over filtrert gang'!AB$3&gt;='Beregning - Til fots ny'!$P$114)*('bef13over filtrert gang'!AB$3&lt;='Beregning - Til fots ny'!$P$115)*($A218='Beregning - Til fots ny'!$P$94)</f>
        <v>0</v>
      </c>
      <c r="AC218">
        <f>bef13over!AC218*('bef13over filtrert gang'!AC$3&gt;='Beregning - Til fots ny'!$P$114)*('bef13over filtrert gang'!AC$3&lt;='Beregning - Til fots ny'!$P$115)*($A218='Beregning - Til fots ny'!$P$94)</f>
        <v>0</v>
      </c>
      <c r="AD218">
        <f>bef13over!AD218*('bef13over filtrert gang'!AD$3&gt;='Beregning - Til fots ny'!$P$114)*('bef13over filtrert gang'!AD$3&lt;='Beregning - Til fots ny'!$P$115)*($A218='Beregning - Til fots ny'!$P$94)</f>
        <v>0</v>
      </c>
    </row>
    <row r="219" spans="1:30">
      <c r="A219">
        <v>1242</v>
      </c>
      <c r="B219">
        <f>bef13over!B219*('bef13over filtrert gang'!B$3&gt;='Beregning - Til fots ny'!$P$114)*('bef13over filtrert gang'!B$3&lt;='Beregning - Til fots ny'!$P$115)*($A219='Beregning - Til fots ny'!$P$94)</f>
        <v>0</v>
      </c>
      <c r="C219">
        <f>bef13over!C219*('bef13over filtrert gang'!C$3&gt;='Beregning - Til fots ny'!$P$114)*('bef13over filtrert gang'!C$3&lt;='Beregning - Til fots ny'!$P$115)*($A219='Beregning - Til fots ny'!$P$94)</f>
        <v>0</v>
      </c>
      <c r="D219">
        <f>bef13over!D219*('bef13over filtrert gang'!D$3&gt;='Beregning - Til fots ny'!$P$114)*('bef13over filtrert gang'!D$3&lt;='Beregning - Til fots ny'!$P$115)*($A219='Beregning - Til fots ny'!$P$94)</f>
        <v>0</v>
      </c>
      <c r="E219">
        <f>bef13over!E219*('bef13over filtrert gang'!E$3&gt;='Beregning - Til fots ny'!$P$114)*('bef13over filtrert gang'!E$3&lt;='Beregning - Til fots ny'!$P$115)*($A219='Beregning - Til fots ny'!$P$94)</f>
        <v>0</v>
      </c>
      <c r="F219">
        <f>bef13over!F219*('bef13over filtrert gang'!F$3&gt;='Beregning - Til fots ny'!$P$114)*('bef13over filtrert gang'!F$3&lt;='Beregning - Til fots ny'!$P$115)*($A219='Beregning - Til fots ny'!$P$94)</f>
        <v>0</v>
      </c>
      <c r="G219">
        <f>bef13over!G219*('bef13over filtrert gang'!G$3&gt;='Beregning - Til fots ny'!$P$114)*('bef13over filtrert gang'!G$3&lt;='Beregning - Til fots ny'!$P$115)*($A219='Beregning - Til fots ny'!$P$94)</f>
        <v>0</v>
      </c>
      <c r="H219">
        <f>bef13over!H219*('bef13over filtrert gang'!H$3&gt;='Beregning - Til fots ny'!$P$114)*('bef13over filtrert gang'!H$3&lt;='Beregning - Til fots ny'!$P$115)*($A219='Beregning - Til fots ny'!$P$94)</f>
        <v>0</v>
      </c>
      <c r="I219">
        <f>bef13over!I219*('bef13over filtrert gang'!I$3&gt;='Beregning - Til fots ny'!$P$114)*('bef13over filtrert gang'!I$3&lt;='Beregning - Til fots ny'!$P$115)*($A219='Beregning - Til fots ny'!$P$94)</f>
        <v>0</v>
      </c>
      <c r="J219">
        <f>bef13over!J219*('bef13over filtrert gang'!J$3&gt;='Beregning - Til fots ny'!$P$114)*('bef13over filtrert gang'!J$3&lt;='Beregning - Til fots ny'!$P$115)*($A219='Beregning - Til fots ny'!$P$94)</f>
        <v>0</v>
      </c>
      <c r="K219">
        <f>bef13over!K219*('bef13over filtrert gang'!K$3&gt;='Beregning - Til fots ny'!$P$114)*('bef13over filtrert gang'!K$3&lt;='Beregning - Til fots ny'!$P$115)*($A219='Beregning - Til fots ny'!$P$94)</f>
        <v>0</v>
      </c>
      <c r="L219">
        <f>bef13over!L219*('bef13over filtrert gang'!L$3&gt;='Beregning - Til fots ny'!$P$114)*('bef13over filtrert gang'!L$3&lt;='Beregning - Til fots ny'!$P$115)*($A219='Beregning - Til fots ny'!$P$94)</f>
        <v>0</v>
      </c>
      <c r="M219">
        <f>bef13over!M219*('bef13over filtrert gang'!M$3&gt;='Beregning - Til fots ny'!$P$114)*('bef13over filtrert gang'!M$3&lt;='Beregning - Til fots ny'!$P$115)*($A219='Beregning - Til fots ny'!$P$94)</f>
        <v>0</v>
      </c>
      <c r="N219">
        <f>bef13over!N219*('bef13over filtrert gang'!N$3&gt;='Beregning - Til fots ny'!$P$114)*('bef13over filtrert gang'!N$3&lt;='Beregning - Til fots ny'!$P$115)*($A219='Beregning - Til fots ny'!$P$94)</f>
        <v>0</v>
      </c>
      <c r="O219">
        <f>bef13over!O219*('bef13over filtrert gang'!O$3&gt;='Beregning - Til fots ny'!$P$114)*('bef13over filtrert gang'!O$3&lt;='Beregning - Til fots ny'!$P$115)*($A219='Beregning - Til fots ny'!$P$94)</f>
        <v>0</v>
      </c>
      <c r="P219">
        <f>bef13over!P219*('bef13over filtrert gang'!P$3&gt;='Beregning - Til fots ny'!$P$114)*('bef13over filtrert gang'!P$3&lt;='Beregning - Til fots ny'!$P$115)*($A219='Beregning - Til fots ny'!$P$94)</f>
        <v>0</v>
      </c>
      <c r="Q219">
        <f>bef13over!Q219*('bef13over filtrert gang'!Q$3&gt;='Beregning - Til fots ny'!$P$114)*('bef13over filtrert gang'!Q$3&lt;='Beregning - Til fots ny'!$P$115)*($A219='Beregning - Til fots ny'!$P$94)</f>
        <v>0</v>
      </c>
      <c r="R219">
        <f>bef13over!R219*('bef13over filtrert gang'!R$3&gt;='Beregning - Til fots ny'!$P$114)*('bef13over filtrert gang'!R$3&lt;='Beregning - Til fots ny'!$P$115)*($A219='Beregning - Til fots ny'!$P$94)</f>
        <v>0</v>
      </c>
      <c r="S219">
        <f>bef13over!S219*('bef13over filtrert gang'!S$3&gt;='Beregning - Til fots ny'!$P$114)*('bef13over filtrert gang'!S$3&lt;='Beregning - Til fots ny'!$P$115)*($A219='Beregning - Til fots ny'!$P$94)</f>
        <v>0</v>
      </c>
      <c r="T219">
        <f>bef13over!T219*('bef13over filtrert gang'!T$3&gt;='Beregning - Til fots ny'!$P$114)*('bef13over filtrert gang'!T$3&lt;='Beregning - Til fots ny'!$P$115)*($A219='Beregning - Til fots ny'!$P$94)</f>
        <v>0</v>
      </c>
      <c r="U219">
        <f>bef13over!U219*('bef13over filtrert gang'!U$3&gt;='Beregning - Til fots ny'!$P$114)*('bef13over filtrert gang'!U$3&lt;='Beregning - Til fots ny'!$P$115)*($A219='Beregning - Til fots ny'!$P$94)</f>
        <v>0</v>
      </c>
      <c r="V219">
        <f>bef13over!V219*('bef13over filtrert gang'!V$3&gt;='Beregning - Til fots ny'!$P$114)*('bef13over filtrert gang'!V$3&lt;='Beregning - Til fots ny'!$P$115)*($A219='Beregning - Til fots ny'!$P$94)</f>
        <v>0</v>
      </c>
      <c r="W219">
        <f>bef13over!W219*('bef13over filtrert gang'!W$3&gt;='Beregning - Til fots ny'!$P$114)*('bef13over filtrert gang'!W$3&lt;='Beregning - Til fots ny'!$P$115)*($A219='Beregning - Til fots ny'!$P$94)</f>
        <v>0</v>
      </c>
      <c r="X219">
        <f>bef13over!X219*('bef13over filtrert gang'!X$3&gt;='Beregning - Til fots ny'!$P$114)*('bef13over filtrert gang'!X$3&lt;='Beregning - Til fots ny'!$P$115)*($A219='Beregning - Til fots ny'!$P$94)</f>
        <v>0</v>
      </c>
      <c r="Y219">
        <f>bef13over!Y219*('bef13over filtrert gang'!Y$3&gt;='Beregning - Til fots ny'!$P$114)*('bef13over filtrert gang'!Y$3&lt;='Beregning - Til fots ny'!$P$115)*($A219='Beregning - Til fots ny'!$P$94)</f>
        <v>0</v>
      </c>
      <c r="Z219">
        <f>bef13over!Z219*('bef13over filtrert gang'!Z$3&gt;='Beregning - Til fots ny'!$P$114)*('bef13over filtrert gang'!Z$3&lt;='Beregning - Til fots ny'!$P$115)*($A219='Beregning - Til fots ny'!$P$94)</f>
        <v>0</v>
      </c>
      <c r="AA219">
        <f>bef13over!AA219*('bef13over filtrert gang'!AA$3&gt;='Beregning - Til fots ny'!$P$114)*('bef13over filtrert gang'!AA$3&lt;='Beregning - Til fots ny'!$P$115)*($A219='Beregning - Til fots ny'!$P$94)</f>
        <v>0</v>
      </c>
      <c r="AB219">
        <f>bef13over!AB219*('bef13over filtrert gang'!AB$3&gt;='Beregning - Til fots ny'!$P$114)*('bef13over filtrert gang'!AB$3&lt;='Beregning - Til fots ny'!$P$115)*($A219='Beregning - Til fots ny'!$P$94)</f>
        <v>0</v>
      </c>
      <c r="AC219">
        <f>bef13over!AC219*('bef13over filtrert gang'!AC$3&gt;='Beregning - Til fots ny'!$P$114)*('bef13over filtrert gang'!AC$3&lt;='Beregning - Til fots ny'!$P$115)*($A219='Beregning - Til fots ny'!$P$94)</f>
        <v>0</v>
      </c>
      <c r="AD219">
        <f>bef13over!AD219*('bef13over filtrert gang'!AD$3&gt;='Beregning - Til fots ny'!$P$114)*('bef13over filtrert gang'!AD$3&lt;='Beregning - Til fots ny'!$P$115)*($A219='Beregning - Til fots ny'!$P$94)</f>
        <v>0</v>
      </c>
    </row>
    <row r="220" spans="1:30">
      <c r="A220">
        <v>1243</v>
      </c>
      <c r="B220">
        <f>bef13over!B220*('bef13over filtrert gang'!B$3&gt;='Beregning - Til fots ny'!$P$114)*('bef13over filtrert gang'!B$3&lt;='Beregning - Til fots ny'!$P$115)*($A220='Beregning - Til fots ny'!$P$94)</f>
        <v>0</v>
      </c>
      <c r="C220">
        <f>bef13over!C220*('bef13over filtrert gang'!C$3&gt;='Beregning - Til fots ny'!$P$114)*('bef13over filtrert gang'!C$3&lt;='Beregning - Til fots ny'!$P$115)*($A220='Beregning - Til fots ny'!$P$94)</f>
        <v>0</v>
      </c>
      <c r="D220">
        <f>bef13over!D220*('bef13over filtrert gang'!D$3&gt;='Beregning - Til fots ny'!$P$114)*('bef13over filtrert gang'!D$3&lt;='Beregning - Til fots ny'!$P$115)*($A220='Beregning - Til fots ny'!$P$94)</f>
        <v>0</v>
      </c>
      <c r="E220">
        <f>bef13over!E220*('bef13over filtrert gang'!E$3&gt;='Beregning - Til fots ny'!$P$114)*('bef13over filtrert gang'!E$3&lt;='Beregning - Til fots ny'!$P$115)*($A220='Beregning - Til fots ny'!$P$94)</f>
        <v>0</v>
      </c>
      <c r="F220">
        <f>bef13over!F220*('bef13over filtrert gang'!F$3&gt;='Beregning - Til fots ny'!$P$114)*('bef13over filtrert gang'!F$3&lt;='Beregning - Til fots ny'!$P$115)*($A220='Beregning - Til fots ny'!$P$94)</f>
        <v>0</v>
      </c>
      <c r="G220">
        <f>bef13over!G220*('bef13over filtrert gang'!G$3&gt;='Beregning - Til fots ny'!$P$114)*('bef13over filtrert gang'!G$3&lt;='Beregning - Til fots ny'!$P$115)*($A220='Beregning - Til fots ny'!$P$94)</f>
        <v>0</v>
      </c>
      <c r="H220">
        <f>bef13over!H220*('bef13over filtrert gang'!H$3&gt;='Beregning - Til fots ny'!$P$114)*('bef13over filtrert gang'!H$3&lt;='Beregning - Til fots ny'!$P$115)*($A220='Beregning - Til fots ny'!$P$94)</f>
        <v>0</v>
      </c>
      <c r="I220">
        <f>bef13over!I220*('bef13over filtrert gang'!I$3&gt;='Beregning - Til fots ny'!$P$114)*('bef13over filtrert gang'!I$3&lt;='Beregning - Til fots ny'!$P$115)*($A220='Beregning - Til fots ny'!$P$94)</f>
        <v>0</v>
      </c>
      <c r="J220">
        <f>bef13over!J220*('bef13over filtrert gang'!J$3&gt;='Beregning - Til fots ny'!$P$114)*('bef13over filtrert gang'!J$3&lt;='Beregning - Til fots ny'!$P$115)*($A220='Beregning - Til fots ny'!$P$94)</f>
        <v>0</v>
      </c>
      <c r="K220">
        <f>bef13over!K220*('bef13over filtrert gang'!K$3&gt;='Beregning - Til fots ny'!$P$114)*('bef13over filtrert gang'!K$3&lt;='Beregning - Til fots ny'!$P$115)*($A220='Beregning - Til fots ny'!$P$94)</f>
        <v>0</v>
      </c>
      <c r="L220">
        <f>bef13over!L220*('bef13over filtrert gang'!L$3&gt;='Beregning - Til fots ny'!$P$114)*('bef13over filtrert gang'!L$3&lt;='Beregning - Til fots ny'!$P$115)*($A220='Beregning - Til fots ny'!$P$94)</f>
        <v>0</v>
      </c>
      <c r="M220">
        <f>bef13over!M220*('bef13over filtrert gang'!M$3&gt;='Beregning - Til fots ny'!$P$114)*('bef13over filtrert gang'!M$3&lt;='Beregning - Til fots ny'!$P$115)*($A220='Beregning - Til fots ny'!$P$94)</f>
        <v>0</v>
      </c>
      <c r="N220">
        <f>bef13over!N220*('bef13over filtrert gang'!N$3&gt;='Beregning - Til fots ny'!$P$114)*('bef13over filtrert gang'!N$3&lt;='Beregning - Til fots ny'!$P$115)*($A220='Beregning - Til fots ny'!$P$94)</f>
        <v>0</v>
      </c>
      <c r="O220">
        <f>bef13over!O220*('bef13over filtrert gang'!O$3&gt;='Beregning - Til fots ny'!$P$114)*('bef13over filtrert gang'!O$3&lt;='Beregning - Til fots ny'!$P$115)*($A220='Beregning - Til fots ny'!$P$94)</f>
        <v>0</v>
      </c>
      <c r="P220">
        <f>bef13over!P220*('bef13over filtrert gang'!P$3&gt;='Beregning - Til fots ny'!$P$114)*('bef13over filtrert gang'!P$3&lt;='Beregning - Til fots ny'!$P$115)*($A220='Beregning - Til fots ny'!$P$94)</f>
        <v>0</v>
      </c>
      <c r="Q220">
        <f>bef13over!Q220*('bef13over filtrert gang'!Q$3&gt;='Beregning - Til fots ny'!$P$114)*('bef13over filtrert gang'!Q$3&lt;='Beregning - Til fots ny'!$P$115)*($A220='Beregning - Til fots ny'!$P$94)</f>
        <v>0</v>
      </c>
      <c r="R220">
        <f>bef13over!R220*('bef13over filtrert gang'!R$3&gt;='Beregning - Til fots ny'!$P$114)*('bef13over filtrert gang'!R$3&lt;='Beregning - Til fots ny'!$P$115)*($A220='Beregning - Til fots ny'!$P$94)</f>
        <v>0</v>
      </c>
      <c r="S220">
        <f>bef13over!S220*('bef13over filtrert gang'!S$3&gt;='Beregning - Til fots ny'!$P$114)*('bef13over filtrert gang'!S$3&lt;='Beregning - Til fots ny'!$P$115)*($A220='Beregning - Til fots ny'!$P$94)</f>
        <v>0</v>
      </c>
      <c r="T220">
        <f>bef13over!T220*('bef13over filtrert gang'!T$3&gt;='Beregning - Til fots ny'!$P$114)*('bef13over filtrert gang'!T$3&lt;='Beregning - Til fots ny'!$P$115)*($A220='Beregning - Til fots ny'!$P$94)</f>
        <v>0</v>
      </c>
      <c r="U220">
        <f>bef13over!U220*('bef13over filtrert gang'!U$3&gt;='Beregning - Til fots ny'!$P$114)*('bef13over filtrert gang'!U$3&lt;='Beregning - Til fots ny'!$P$115)*($A220='Beregning - Til fots ny'!$P$94)</f>
        <v>0</v>
      </c>
      <c r="V220">
        <f>bef13over!V220*('bef13over filtrert gang'!V$3&gt;='Beregning - Til fots ny'!$P$114)*('bef13over filtrert gang'!V$3&lt;='Beregning - Til fots ny'!$P$115)*($A220='Beregning - Til fots ny'!$P$94)</f>
        <v>0</v>
      </c>
      <c r="W220">
        <f>bef13over!W220*('bef13over filtrert gang'!W$3&gt;='Beregning - Til fots ny'!$P$114)*('bef13over filtrert gang'!W$3&lt;='Beregning - Til fots ny'!$P$115)*($A220='Beregning - Til fots ny'!$P$94)</f>
        <v>0</v>
      </c>
      <c r="X220">
        <f>bef13over!X220*('bef13over filtrert gang'!X$3&gt;='Beregning - Til fots ny'!$P$114)*('bef13over filtrert gang'!X$3&lt;='Beregning - Til fots ny'!$P$115)*($A220='Beregning - Til fots ny'!$P$94)</f>
        <v>0</v>
      </c>
      <c r="Y220">
        <f>bef13over!Y220*('bef13over filtrert gang'!Y$3&gt;='Beregning - Til fots ny'!$P$114)*('bef13over filtrert gang'!Y$3&lt;='Beregning - Til fots ny'!$P$115)*($A220='Beregning - Til fots ny'!$P$94)</f>
        <v>0</v>
      </c>
      <c r="Z220">
        <f>bef13over!Z220*('bef13over filtrert gang'!Z$3&gt;='Beregning - Til fots ny'!$P$114)*('bef13over filtrert gang'!Z$3&lt;='Beregning - Til fots ny'!$P$115)*($A220='Beregning - Til fots ny'!$P$94)</f>
        <v>0</v>
      </c>
      <c r="AA220">
        <f>bef13over!AA220*('bef13over filtrert gang'!AA$3&gt;='Beregning - Til fots ny'!$P$114)*('bef13over filtrert gang'!AA$3&lt;='Beregning - Til fots ny'!$P$115)*($A220='Beregning - Til fots ny'!$P$94)</f>
        <v>0</v>
      </c>
      <c r="AB220">
        <f>bef13over!AB220*('bef13over filtrert gang'!AB$3&gt;='Beregning - Til fots ny'!$P$114)*('bef13over filtrert gang'!AB$3&lt;='Beregning - Til fots ny'!$P$115)*($A220='Beregning - Til fots ny'!$P$94)</f>
        <v>0</v>
      </c>
      <c r="AC220">
        <f>bef13over!AC220*('bef13over filtrert gang'!AC$3&gt;='Beregning - Til fots ny'!$P$114)*('bef13over filtrert gang'!AC$3&lt;='Beregning - Til fots ny'!$P$115)*($A220='Beregning - Til fots ny'!$P$94)</f>
        <v>0</v>
      </c>
      <c r="AD220">
        <f>bef13over!AD220*('bef13over filtrert gang'!AD$3&gt;='Beregning - Til fots ny'!$P$114)*('bef13over filtrert gang'!AD$3&lt;='Beregning - Til fots ny'!$P$115)*($A220='Beregning - Til fots ny'!$P$94)</f>
        <v>0</v>
      </c>
    </row>
    <row r="221" spans="1:30">
      <c r="A221">
        <v>1244</v>
      </c>
      <c r="B221">
        <f>bef13over!B221*('bef13over filtrert gang'!B$3&gt;='Beregning - Til fots ny'!$P$114)*('bef13over filtrert gang'!B$3&lt;='Beregning - Til fots ny'!$P$115)*($A221='Beregning - Til fots ny'!$P$94)</f>
        <v>0</v>
      </c>
      <c r="C221">
        <f>bef13over!C221*('bef13over filtrert gang'!C$3&gt;='Beregning - Til fots ny'!$P$114)*('bef13over filtrert gang'!C$3&lt;='Beregning - Til fots ny'!$P$115)*($A221='Beregning - Til fots ny'!$P$94)</f>
        <v>0</v>
      </c>
      <c r="D221">
        <f>bef13over!D221*('bef13over filtrert gang'!D$3&gt;='Beregning - Til fots ny'!$P$114)*('bef13over filtrert gang'!D$3&lt;='Beregning - Til fots ny'!$P$115)*($A221='Beregning - Til fots ny'!$P$94)</f>
        <v>0</v>
      </c>
      <c r="E221">
        <f>bef13over!E221*('bef13over filtrert gang'!E$3&gt;='Beregning - Til fots ny'!$P$114)*('bef13over filtrert gang'!E$3&lt;='Beregning - Til fots ny'!$P$115)*($A221='Beregning - Til fots ny'!$P$94)</f>
        <v>0</v>
      </c>
      <c r="F221">
        <f>bef13over!F221*('bef13over filtrert gang'!F$3&gt;='Beregning - Til fots ny'!$P$114)*('bef13over filtrert gang'!F$3&lt;='Beregning - Til fots ny'!$P$115)*($A221='Beregning - Til fots ny'!$P$94)</f>
        <v>0</v>
      </c>
      <c r="G221">
        <f>bef13over!G221*('bef13over filtrert gang'!G$3&gt;='Beregning - Til fots ny'!$P$114)*('bef13over filtrert gang'!G$3&lt;='Beregning - Til fots ny'!$P$115)*($A221='Beregning - Til fots ny'!$P$94)</f>
        <v>0</v>
      </c>
      <c r="H221">
        <f>bef13over!H221*('bef13over filtrert gang'!H$3&gt;='Beregning - Til fots ny'!$P$114)*('bef13over filtrert gang'!H$3&lt;='Beregning - Til fots ny'!$P$115)*($A221='Beregning - Til fots ny'!$P$94)</f>
        <v>0</v>
      </c>
      <c r="I221">
        <f>bef13over!I221*('bef13over filtrert gang'!I$3&gt;='Beregning - Til fots ny'!$P$114)*('bef13over filtrert gang'!I$3&lt;='Beregning - Til fots ny'!$P$115)*($A221='Beregning - Til fots ny'!$P$94)</f>
        <v>0</v>
      </c>
      <c r="J221">
        <f>bef13over!J221*('bef13over filtrert gang'!J$3&gt;='Beregning - Til fots ny'!$P$114)*('bef13over filtrert gang'!J$3&lt;='Beregning - Til fots ny'!$P$115)*($A221='Beregning - Til fots ny'!$P$94)</f>
        <v>0</v>
      </c>
      <c r="K221">
        <f>bef13over!K221*('bef13over filtrert gang'!K$3&gt;='Beregning - Til fots ny'!$P$114)*('bef13over filtrert gang'!K$3&lt;='Beregning - Til fots ny'!$P$115)*($A221='Beregning - Til fots ny'!$P$94)</f>
        <v>0</v>
      </c>
      <c r="L221">
        <f>bef13over!L221*('bef13over filtrert gang'!L$3&gt;='Beregning - Til fots ny'!$P$114)*('bef13over filtrert gang'!L$3&lt;='Beregning - Til fots ny'!$P$115)*($A221='Beregning - Til fots ny'!$P$94)</f>
        <v>0</v>
      </c>
      <c r="M221">
        <f>bef13over!M221*('bef13over filtrert gang'!M$3&gt;='Beregning - Til fots ny'!$P$114)*('bef13over filtrert gang'!M$3&lt;='Beregning - Til fots ny'!$P$115)*($A221='Beregning - Til fots ny'!$P$94)</f>
        <v>0</v>
      </c>
      <c r="N221">
        <f>bef13over!N221*('bef13over filtrert gang'!N$3&gt;='Beregning - Til fots ny'!$P$114)*('bef13over filtrert gang'!N$3&lt;='Beregning - Til fots ny'!$P$115)*($A221='Beregning - Til fots ny'!$P$94)</f>
        <v>0</v>
      </c>
      <c r="O221">
        <f>bef13over!O221*('bef13over filtrert gang'!O$3&gt;='Beregning - Til fots ny'!$P$114)*('bef13over filtrert gang'!O$3&lt;='Beregning - Til fots ny'!$P$115)*($A221='Beregning - Til fots ny'!$P$94)</f>
        <v>0</v>
      </c>
      <c r="P221">
        <f>bef13over!P221*('bef13over filtrert gang'!P$3&gt;='Beregning - Til fots ny'!$P$114)*('bef13over filtrert gang'!P$3&lt;='Beregning - Til fots ny'!$P$115)*($A221='Beregning - Til fots ny'!$P$94)</f>
        <v>0</v>
      </c>
      <c r="Q221">
        <f>bef13over!Q221*('bef13over filtrert gang'!Q$3&gt;='Beregning - Til fots ny'!$P$114)*('bef13over filtrert gang'!Q$3&lt;='Beregning - Til fots ny'!$P$115)*($A221='Beregning - Til fots ny'!$P$94)</f>
        <v>0</v>
      </c>
      <c r="R221">
        <f>bef13over!R221*('bef13over filtrert gang'!R$3&gt;='Beregning - Til fots ny'!$P$114)*('bef13over filtrert gang'!R$3&lt;='Beregning - Til fots ny'!$P$115)*($A221='Beregning - Til fots ny'!$P$94)</f>
        <v>0</v>
      </c>
      <c r="S221">
        <f>bef13over!S221*('bef13over filtrert gang'!S$3&gt;='Beregning - Til fots ny'!$P$114)*('bef13over filtrert gang'!S$3&lt;='Beregning - Til fots ny'!$P$115)*($A221='Beregning - Til fots ny'!$P$94)</f>
        <v>0</v>
      </c>
      <c r="T221">
        <f>bef13over!T221*('bef13over filtrert gang'!T$3&gt;='Beregning - Til fots ny'!$P$114)*('bef13over filtrert gang'!T$3&lt;='Beregning - Til fots ny'!$P$115)*($A221='Beregning - Til fots ny'!$P$94)</f>
        <v>0</v>
      </c>
      <c r="U221">
        <f>bef13over!U221*('bef13over filtrert gang'!U$3&gt;='Beregning - Til fots ny'!$P$114)*('bef13over filtrert gang'!U$3&lt;='Beregning - Til fots ny'!$P$115)*($A221='Beregning - Til fots ny'!$P$94)</f>
        <v>0</v>
      </c>
      <c r="V221">
        <f>bef13over!V221*('bef13over filtrert gang'!V$3&gt;='Beregning - Til fots ny'!$P$114)*('bef13over filtrert gang'!V$3&lt;='Beregning - Til fots ny'!$P$115)*($A221='Beregning - Til fots ny'!$P$94)</f>
        <v>0</v>
      </c>
      <c r="W221">
        <f>bef13over!W221*('bef13over filtrert gang'!W$3&gt;='Beregning - Til fots ny'!$P$114)*('bef13over filtrert gang'!W$3&lt;='Beregning - Til fots ny'!$P$115)*($A221='Beregning - Til fots ny'!$P$94)</f>
        <v>0</v>
      </c>
      <c r="X221">
        <f>bef13over!X221*('bef13over filtrert gang'!X$3&gt;='Beregning - Til fots ny'!$P$114)*('bef13over filtrert gang'!X$3&lt;='Beregning - Til fots ny'!$P$115)*($A221='Beregning - Til fots ny'!$P$94)</f>
        <v>0</v>
      </c>
      <c r="Y221">
        <f>bef13over!Y221*('bef13over filtrert gang'!Y$3&gt;='Beregning - Til fots ny'!$P$114)*('bef13over filtrert gang'!Y$3&lt;='Beregning - Til fots ny'!$P$115)*($A221='Beregning - Til fots ny'!$P$94)</f>
        <v>0</v>
      </c>
      <c r="Z221">
        <f>bef13over!Z221*('bef13over filtrert gang'!Z$3&gt;='Beregning - Til fots ny'!$P$114)*('bef13over filtrert gang'!Z$3&lt;='Beregning - Til fots ny'!$P$115)*($A221='Beregning - Til fots ny'!$P$94)</f>
        <v>0</v>
      </c>
      <c r="AA221">
        <f>bef13over!AA221*('bef13over filtrert gang'!AA$3&gt;='Beregning - Til fots ny'!$P$114)*('bef13over filtrert gang'!AA$3&lt;='Beregning - Til fots ny'!$P$115)*($A221='Beregning - Til fots ny'!$P$94)</f>
        <v>0</v>
      </c>
      <c r="AB221">
        <f>bef13over!AB221*('bef13over filtrert gang'!AB$3&gt;='Beregning - Til fots ny'!$P$114)*('bef13over filtrert gang'!AB$3&lt;='Beregning - Til fots ny'!$P$115)*($A221='Beregning - Til fots ny'!$P$94)</f>
        <v>0</v>
      </c>
      <c r="AC221">
        <f>bef13over!AC221*('bef13over filtrert gang'!AC$3&gt;='Beregning - Til fots ny'!$P$114)*('bef13over filtrert gang'!AC$3&lt;='Beregning - Til fots ny'!$P$115)*($A221='Beregning - Til fots ny'!$P$94)</f>
        <v>0</v>
      </c>
      <c r="AD221">
        <f>bef13over!AD221*('bef13over filtrert gang'!AD$3&gt;='Beregning - Til fots ny'!$P$114)*('bef13over filtrert gang'!AD$3&lt;='Beregning - Til fots ny'!$P$115)*($A221='Beregning - Til fots ny'!$P$94)</f>
        <v>0</v>
      </c>
    </row>
    <row r="222" spans="1:30">
      <c r="A222">
        <v>1245</v>
      </c>
      <c r="B222">
        <f>bef13over!B222*('bef13over filtrert gang'!B$3&gt;='Beregning - Til fots ny'!$P$114)*('bef13over filtrert gang'!B$3&lt;='Beregning - Til fots ny'!$P$115)*($A222='Beregning - Til fots ny'!$P$94)</f>
        <v>0</v>
      </c>
      <c r="C222">
        <f>bef13over!C222*('bef13over filtrert gang'!C$3&gt;='Beregning - Til fots ny'!$P$114)*('bef13over filtrert gang'!C$3&lt;='Beregning - Til fots ny'!$P$115)*($A222='Beregning - Til fots ny'!$P$94)</f>
        <v>0</v>
      </c>
      <c r="D222">
        <f>bef13over!D222*('bef13over filtrert gang'!D$3&gt;='Beregning - Til fots ny'!$P$114)*('bef13over filtrert gang'!D$3&lt;='Beregning - Til fots ny'!$P$115)*($A222='Beregning - Til fots ny'!$P$94)</f>
        <v>0</v>
      </c>
      <c r="E222">
        <f>bef13over!E222*('bef13over filtrert gang'!E$3&gt;='Beregning - Til fots ny'!$P$114)*('bef13over filtrert gang'!E$3&lt;='Beregning - Til fots ny'!$P$115)*($A222='Beregning - Til fots ny'!$P$94)</f>
        <v>0</v>
      </c>
      <c r="F222">
        <f>bef13over!F222*('bef13over filtrert gang'!F$3&gt;='Beregning - Til fots ny'!$P$114)*('bef13over filtrert gang'!F$3&lt;='Beregning - Til fots ny'!$P$115)*($A222='Beregning - Til fots ny'!$P$94)</f>
        <v>0</v>
      </c>
      <c r="G222">
        <f>bef13over!G222*('bef13over filtrert gang'!G$3&gt;='Beregning - Til fots ny'!$P$114)*('bef13over filtrert gang'!G$3&lt;='Beregning - Til fots ny'!$P$115)*($A222='Beregning - Til fots ny'!$P$94)</f>
        <v>0</v>
      </c>
      <c r="H222">
        <f>bef13over!H222*('bef13over filtrert gang'!H$3&gt;='Beregning - Til fots ny'!$P$114)*('bef13over filtrert gang'!H$3&lt;='Beregning - Til fots ny'!$P$115)*($A222='Beregning - Til fots ny'!$P$94)</f>
        <v>0</v>
      </c>
      <c r="I222">
        <f>bef13over!I222*('bef13over filtrert gang'!I$3&gt;='Beregning - Til fots ny'!$P$114)*('bef13over filtrert gang'!I$3&lt;='Beregning - Til fots ny'!$P$115)*($A222='Beregning - Til fots ny'!$P$94)</f>
        <v>0</v>
      </c>
      <c r="J222">
        <f>bef13over!J222*('bef13over filtrert gang'!J$3&gt;='Beregning - Til fots ny'!$P$114)*('bef13over filtrert gang'!J$3&lt;='Beregning - Til fots ny'!$P$115)*($A222='Beregning - Til fots ny'!$P$94)</f>
        <v>0</v>
      </c>
      <c r="K222">
        <f>bef13over!K222*('bef13over filtrert gang'!K$3&gt;='Beregning - Til fots ny'!$P$114)*('bef13over filtrert gang'!K$3&lt;='Beregning - Til fots ny'!$P$115)*($A222='Beregning - Til fots ny'!$P$94)</f>
        <v>0</v>
      </c>
      <c r="L222">
        <f>bef13over!L222*('bef13over filtrert gang'!L$3&gt;='Beregning - Til fots ny'!$P$114)*('bef13over filtrert gang'!L$3&lt;='Beregning - Til fots ny'!$P$115)*($A222='Beregning - Til fots ny'!$P$94)</f>
        <v>0</v>
      </c>
      <c r="M222">
        <f>bef13over!M222*('bef13over filtrert gang'!M$3&gt;='Beregning - Til fots ny'!$P$114)*('bef13over filtrert gang'!M$3&lt;='Beregning - Til fots ny'!$P$115)*($A222='Beregning - Til fots ny'!$P$94)</f>
        <v>0</v>
      </c>
      <c r="N222">
        <f>bef13over!N222*('bef13over filtrert gang'!N$3&gt;='Beregning - Til fots ny'!$P$114)*('bef13over filtrert gang'!N$3&lt;='Beregning - Til fots ny'!$P$115)*($A222='Beregning - Til fots ny'!$P$94)</f>
        <v>0</v>
      </c>
      <c r="O222">
        <f>bef13over!O222*('bef13over filtrert gang'!O$3&gt;='Beregning - Til fots ny'!$P$114)*('bef13over filtrert gang'!O$3&lt;='Beregning - Til fots ny'!$P$115)*($A222='Beregning - Til fots ny'!$P$94)</f>
        <v>0</v>
      </c>
      <c r="P222">
        <f>bef13over!P222*('bef13over filtrert gang'!P$3&gt;='Beregning - Til fots ny'!$P$114)*('bef13over filtrert gang'!P$3&lt;='Beregning - Til fots ny'!$P$115)*($A222='Beregning - Til fots ny'!$P$94)</f>
        <v>0</v>
      </c>
      <c r="Q222">
        <f>bef13over!Q222*('bef13over filtrert gang'!Q$3&gt;='Beregning - Til fots ny'!$P$114)*('bef13over filtrert gang'!Q$3&lt;='Beregning - Til fots ny'!$P$115)*($A222='Beregning - Til fots ny'!$P$94)</f>
        <v>0</v>
      </c>
      <c r="R222">
        <f>bef13over!R222*('bef13over filtrert gang'!R$3&gt;='Beregning - Til fots ny'!$P$114)*('bef13over filtrert gang'!R$3&lt;='Beregning - Til fots ny'!$P$115)*($A222='Beregning - Til fots ny'!$P$94)</f>
        <v>0</v>
      </c>
      <c r="S222">
        <f>bef13over!S222*('bef13over filtrert gang'!S$3&gt;='Beregning - Til fots ny'!$P$114)*('bef13over filtrert gang'!S$3&lt;='Beregning - Til fots ny'!$P$115)*($A222='Beregning - Til fots ny'!$P$94)</f>
        <v>0</v>
      </c>
      <c r="T222">
        <f>bef13over!T222*('bef13over filtrert gang'!T$3&gt;='Beregning - Til fots ny'!$P$114)*('bef13over filtrert gang'!T$3&lt;='Beregning - Til fots ny'!$P$115)*($A222='Beregning - Til fots ny'!$P$94)</f>
        <v>0</v>
      </c>
      <c r="U222">
        <f>bef13over!U222*('bef13over filtrert gang'!U$3&gt;='Beregning - Til fots ny'!$P$114)*('bef13over filtrert gang'!U$3&lt;='Beregning - Til fots ny'!$P$115)*($A222='Beregning - Til fots ny'!$P$94)</f>
        <v>0</v>
      </c>
      <c r="V222">
        <f>bef13over!V222*('bef13over filtrert gang'!V$3&gt;='Beregning - Til fots ny'!$P$114)*('bef13over filtrert gang'!V$3&lt;='Beregning - Til fots ny'!$P$115)*($A222='Beregning - Til fots ny'!$P$94)</f>
        <v>0</v>
      </c>
      <c r="W222">
        <f>bef13over!W222*('bef13over filtrert gang'!W$3&gt;='Beregning - Til fots ny'!$P$114)*('bef13over filtrert gang'!W$3&lt;='Beregning - Til fots ny'!$P$115)*($A222='Beregning - Til fots ny'!$P$94)</f>
        <v>0</v>
      </c>
      <c r="X222">
        <f>bef13over!X222*('bef13over filtrert gang'!X$3&gt;='Beregning - Til fots ny'!$P$114)*('bef13over filtrert gang'!X$3&lt;='Beregning - Til fots ny'!$P$115)*($A222='Beregning - Til fots ny'!$P$94)</f>
        <v>0</v>
      </c>
      <c r="Y222">
        <f>bef13over!Y222*('bef13over filtrert gang'!Y$3&gt;='Beregning - Til fots ny'!$P$114)*('bef13over filtrert gang'!Y$3&lt;='Beregning - Til fots ny'!$P$115)*($A222='Beregning - Til fots ny'!$P$94)</f>
        <v>0</v>
      </c>
      <c r="Z222">
        <f>bef13over!Z222*('bef13over filtrert gang'!Z$3&gt;='Beregning - Til fots ny'!$P$114)*('bef13over filtrert gang'!Z$3&lt;='Beregning - Til fots ny'!$P$115)*($A222='Beregning - Til fots ny'!$P$94)</f>
        <v>0</v>
      </c>
      <c r="AA222">
        <f>bef13over!AA222*('bef13over filtrert gang'!AA$3&gt;='Beregning - Til fots ny'!$P$114)*('bef13over filtrert gang'!AA$3&lt;='Beregning - Til fots ny'!$P$115)*($A222='Beregning - Til fots ny'!$P$94)</f>
        <v>0</v>
      </c>
      <c r="AB222">
        <f>bef13over!AB222*('bef13over filtrert gang'!AB$3&gt;='Beregning - Til fots ny'!$P$114)*('bef13over filtrert gang'!AB$3&lt;='Beregning - Til fots ny'!$P$115)*($A222='Beregning - Til fots ny'!$P$94)</f>
        <v>0</v>
      </c>
      <c r="AC222">
        <f>bef13over!AC222*('bef13over filtrert gang'!AC$3&gt;='Beregning - Til fots ny'!$P$114)*('bef13over filtrert gang'!AC$3&lt;='Beregning - Til fots ny'!$P$115)*($A222='Beregning - Til fots ny'!$P$94)</f>
        <v>0</v>
      </c>
      <c r="AD222">
        <f>bef13over!AD222*('bef13over filtrert gang'!AD$3&gt;='Beregning - Til fots ny'!$P$114)*('bef13over filtrert gang'!AD$3&lt;='Beregning - Til fots ny'!$P$115)*($A222='Beregning - Til fots ny'!$P$94)</f>
        <v>0</v>
      </c>
    </row>
    <row r="223" spans="1:30">
      <c r="A223">
        <v>1246</v>
      </c>
      <c r="B223">
        <f>bef13over!B223*('bef13over filtrert gang'!B$3&gt;='Beregning - Til fots ny'!$P$114)*('bef13over filtrert gang'!B$3&lt;='Beregning - Til fots ny'!$P$115)*($A223='Beregning - Til fots ny'!$P$94)</f>
        <v>0</v>
      </c>
      <c r="C223">
        <f>bef13over!C223*('bef13over filtrert gang'!C$3&gt;='Beregning - Til fots ny'!$P$114)*('bef13over filtrert gang'!C$3&lt;='Beregning - Til fots ny'!$P$115)*($A223='Beregning - Til fots ny'!$P$94)</f>
        <v>0</v>
      </c>
      <c r="D223">
        <f>bef13over!D223*('bef13over filtrert gang'!D$3&gt;='Beregning - Til fots ny'!$P$114)*('bef13over filtrert gang'!D$3&lt;='Beregning - Til fots ny'!$P$115)*($A223='Beregning - Til fots ny'!$P$94)</f>
        <v>0</v>
      </c>
      <c r="E223">
        <f>bef13over!E223*('bef13over filtrert gang'!E$3&gt;='Beregning - Til fots ny'!$P$114)*('bef13over filtrert gang'!E$3&lt;='Beregning - Til fots ny'!$P$115)*($A223='Beregning - Til fots ny'!$P$94)</f>
        <v>0</v>
      </c>
      <c r="F223">
        <f>bef13over!F223*('bef13over filtrert gang'!F$3&gt;='Beregning - Til fots ny'!$P$114)*('bef13over filtrert gang'!F$3&lt;='Beregning - Til fots ny'!$P$115)*($A223='Beregning - Til fots ny'!$P$94)</f>
        <v>0</v>
      </c>
      <c r="G223">
        <f>bef13over!G223*('bef13over filtrert gang'!G$3&gt;='Beregning - Til fots ny'!$P$114)*('bef13over filtrert gang'!G$3&lt;='Beregning - Til fots ny'!$P$115)*($A223='Beregning - Til fots ny'!$P$94)</f>
        <v>0</v>
      </c>
      <c r="H223">
        <f>bef13over!H223*('bef13over filtrert gang'!H$3&gt;='Beregning - Til fots ny'!$P$114)*('bef13over filtrert gang'!H$3&lt;='Beregning - Til fots ny'!$P$115)*($A223='Beregning - Til fots ny'!$P$94)</f>
        <v>0</v>
      </c>
      <c r="I223">
        <f>bef13over!I223*('bef13over filtrert gang'!I$3&gt;='Beregning - Til fots ny'!$P$114)*('bef13over filtrert gang'!I$3&lt;='Beregning - Til fots ny'!$P$115)*($A223='Beregning - Til fots ny'!$P$94)</f>
        <v>0</v>
      </c>
      <c r="J223">
        <f>bef13over!J223*('bef13over filtrert gang'!J$3&gt;='Beregning - Til fots ny'!$P$114)*('bef13over filtrert gang'!J$3&lt;='Beregning - Til fots ny'!$P$115)*($A223='Beregning - Til fots ny'!$P$94)</f>
        <v>0</v>
      </c>
      <c r="K223">
        <f>bef13over!K223*('bef13over filtrert gang'!K$3&gt;='Beregning - Til fots ny'!$P$114)*('bef13over filtrert gang'!K$3&lt;='Beregning - Til fots ny'!$P$115)*($A223='Beregning - Til fots ny'!$P$94)</f>
        <v>0</v>
      </c>
      <c r="L223">
        <f>bef13over!L223*('bef13over filtrert gang'!L$3&gt;='Beregning - Til fots ny'!$P$114)*('bef13over filtrert gang'!L$3&lt;='Beregning - Til fots ny'!$P$115)*($A223='Beregning - Til fots ny'!$P$94)</f>
        <v>0</v>
      </c>
      <c r="M223">
        <f>bef13over!M223*('bef13over filtrert gang'!M$3&gt;='Beregning - Til fots ny'!$P$114)*('bef13over filtrert gang'!M$3&lt;='Beregning - Til fots ny'!$P$115)*($A223='Beregning - Til fots ny'!$P$94)</f>
        <v>0</v>
      </c>
      <c r="N223">
        <f>bef13over!N223*('bef13over filtrert gang'!N$3&gt;='Beregning - Til fots ny'!$P$114)*('bef13over filtrert gang'!N$3&lt;='Beregning - Til fots ny'!$P$115)*($A223='Beregning - Til fots ny'!$P$94)</f>
        <v>0</v>
      </c>
      <c r="O223">
        <f>bef13over!O223*('bef13over filtrert gang'!O$3&gt;='Beregning - Til fots ny'!$P$114)*('bef13over filtrert gang'!O$3&lt;='Beregning - Til fots ny'!$P$115)*($A223='Beregning - Til fots ny'!$P$94)</f>
        <v>0</v>
      </c>
      <c r="P223">
        <f>bef13over!P223*('bef13over filtrert gang'!P$3&gt;='Beregning - Til fots ny'!$P$114)*('bef13over filtrert gang'!P$3&lt;='Beregning - Til fots ny'!$P$115)*($A223='Beregning - Til fots ny'!$P$94)</f>
        <v>0</v>
      </c>
      <c r="Q223">
        <f>bef13over!Q223*('bef13over filtrert gang'!Q$3&gt;='Beregning - Til fots ny'!$P$114)*('bef13over filtrert gang'!Q$3&lt;='Beregning - Til fots ny'!$P$115)*($A223='Beregning - Til fots ny'!$P$94)</f>
        <v>0</v>
      </c>
      <c r="R223">
        <f>bef13over!R223*('bef13over filtrert gang'!R$3&gt;='Beregning - Til fots ny'!$P$114)*('bef13over filtrert gang'!R$3&lt;='Beregning - Til fots ny'!$P$115)*($A223='Beregning - Til fots ny'!$P$94)</f>
        <v>0</v>
      </c>
      <c r="S223">
        <f>bef13over!S223*('bef13over filtrert gang'!S$3&gt;='Beregning - Til fots ny'!$P$114)*('bef13over filtrert gang'!S$3&lt;='Beregning - Til fots ny'!$P$115)*($A223='Beregning - Til fots ny'!$P$94)</f>
        <v>0</v>
      </c>
      <c r="T223">
        <f>bef13over!T223*('bef13over filtrert gang'!T$3&gt;='Beregning - Til fots ny'!$P$114)*('bef13over filtrert gang'!T$3&lt;='Beregning - Til fots ny'!$P$115)*($A223='Beregning - Til fots ny'!$P$94)</f>
        <v>0</v>
      </c>
      <c r="U223">
        <f>bef13over!U223*('bef13over filtrert gang'!U$3&gt;='Beregning - Til fots ny'!$P$114)*('bef13over filtrert gang'!U$3&lt;='Beregning - Til fots ny'!$P$115)*($A223='Beregning - Til fots ny'!$P$94)</f>
        <v>0</v>
      </c>
      <c r="V223">
        <f>bef13over!V223*('bef13over filtrert gang'!V$3&gt;='Beregning - Til fots ny'!$P$114)*('bef13over filtrert gang'!V$3&lt;='Beregning - Til fots ny'!$P$115)*($A223='Beregning - Til fots ny'!$P$94)</f>
        <v>0</v>
      </c>
      <c r="W223">
        <f>bef13over!W223*('bef13over filtrert gang'!W$3&gt;='Beregning - Til fots ny'!$P$114)*('bef13over filtrert gang'!W$3&lt;='Beregning - Til fots ny'!$P$115)*($A223='Beregning - Til fots ny'!$P$94)</f>
        <v>0</v>
      </c>
      <c r="X223">
        <f>bef13over!X223*('bef13over filtrert gang'!X$3&gt;='Beregning - Til fots ny'!$P$114)*('bef13over filtrert gang'!X$3&lt;='Beregning - Til fots ny'!$P$115)*($A223='Beregning - Til fots ny'!$P$94)</f>
        <v>0</v>
      </c>
      <c r="Y223">
        <f>bef13over!Y223*('bef13over filtrert gang'!Y$3&gt;='Beregning - Til fots ny'!$P$114)*('bef13over filtrert gang'!Y$3&lt;='Beregning - Til fots ny'!$P$115)*($A223='Beregning - Til fots ny'!$P$94)</f>
        <v>0</v>
      </c>
      <c r="Z223">
        <f>bef13over!Z223*('bef13over filtrert gang'!Z$3&gt;='Beregning - Til fots ny'!$P$114)*('bef13over filtrert gang'!Z$3&lt;='Beregning - Til fots ny'!$P$115)*($A223='Beregning - Til fots ny'!$P$94)</f>
        <v>0</v>
      </c>
      <c r="AA223">
        <f>bef13over!AA223*('bef13over filtrert gang'!AA$3&gt;='Beregning - Til fots ny'!$P$114)*('bef13over filtrert gang'!AA$3&lt;='Beregning - Til fots ny'!$P$115)*($A223='Beregning - Til fots ny'!$P$94)</f>
        <v>0</v>
      </c>
      <c r="AB223">
        <f>bef13over!AB223*('bef13over filtrert gang'!AB$3&gt;='Beregning - Til fots ny'!$P$114)*('bef13over filtrert gang'!AB$3&lt;='Beregning - Til fots ny'!$P$115)*($A223='Beregning - Til fots ny'!$P$94)</f>
        <v>0</v>
      </c>
      <c r="AC223">
        <f>bef13over!AC223*('bef13over filtrert gang'!AC$3&gt;='Beregning - Til fots ny'!$P$114)*('bef13over filtrert gang'!AC$3&lt;='Beregning - Til fots ny'!$P$115)*($A223='Beregning - Til fots ny'!$P$94)</f>
        <v>0</v>
      </c>
      <c r="AD223">
        <f>bef13over!AD223*('bef13over filtrert gang'!AD$3&gt;='Beregning - Til fots ny'!$P$114)*('bef13over filtrert gang'!AD$3&lt;='Beregning - Til fots ny'!$P$115)*($A223='Beregning - Til fots ny'!$P$94)</f>
        <v>0</v>
      </c>
    </row>
    <row r="224" spans="1:30">
      <c r="A224">
        <v>1247</v>
      </c>
      <c r="B224">
        <f>bef13over!B224*('bef13over filtrert gang'!B$3&gt;='Beregning - Til fots ny'!$P$114)*('bef13over filtrert gang'!B$3&lt;='Beregning - Til fots ny'!$P$115)*($A224='Beregning - Til fots ny'!$P$94)</f>
        <v>0</v>
      </c>
      <c r="C224">
        <f>bef13over!C224*('bef13over filtrert gang'!C$3&gt;='Beregning - Til fots ny'!$P$114)*('bef13over filtrert gang'!C$3&lt;='Beregning - Til fots ny'!$P$115)*($A224='Beregning - Til fots ny'!$P$94)</f>
        <v>0</v>
      </c>
      <c r="D224">
        <f>bef13over!D224*('bef13over filtrert gang'!D$3&gt;='Beregning - Til fots ny'!$P$114)*('bef13over filtrert gang'!D$3&lt;='Beregning - Til fots ny'!$P$115)*($A224='Beregning - Til fots ny'!$P$94)</f>
        <v>0</v>
      </c>
      <c r="E224">
        <f>bef13over!E224*('bef13over filtrert gang'!E$3&gt;='Beregning - Til fots ny'!$P$114)*('bef13over filtrert gang'!E$3&lt;='Beregning - Til fots ny'!$P$115)*($A224='Beregning - Til fots ny'!$P$94)</f>
        <v>0</v>
      </c>
      <c r="F224">
        <f>bef13over!F224*('bef13over filtrert gang'!F$3&gt;='Beregning - Til fots ny'!$P$114)*('bef13over filtrert gang'!F$3&lt;='Beregning - Til fots ny'!$P$115)*($A224='Beregning - Til fots ny'!$P$94)</f>
        <v>0</v>
      </c>
      <c r="G224">
        <f>bef13over!G224*('bef13over filtrert gang'!G$3&gt;='Beregning - Til fots ny'!$P$114)*('bef13over filtrert gang'!G$3&lt;='Beregning - Til fots ny'!$P$115)*($A224='Beregning - Til fots ny'!$P$94)</f>
        <v>0</v>
      </c>
      <c r="H224">
        <f>bef13over!H224*('bef13over filtrert gang'!H$3&gt;='Beregning - Til fots ny'!$P$114)*('bef13over filtrert gang'!H$3&lt;='Beregning - Til fots ny'!$P$115)*($A224='Beregning - Til fots ny'!$P$94)</f>
        <v>0</v>
      </c>
      <c r="I224">
        <f>bef13over!I224*('bef13over filtrert gang'!I$3&gt;='Beregning - Til fots ny'!$P$114)*('bef13over filtrert gang'!I$3&lt;='Beregning - Til fots ny'!$P$115)*($A224='Beregning - Til fots ny'!$P$94)</f>
        <v>0</v>
      </c>
      <c r="J224">
        <f>bef13over!J224*('bef13over filtrert gang'!J$3&gt;='Beregning - Til fots ny'!$P$114)*('bef13over filtrert gang'!J$3&lt;='Beregning - Til fots ny'!$P$115)*($A224='Beregning - Til fots ny'!$P$94)</f>
        <v>0</v>
      </c>
      <c r="K224">
        <f>bef13over!K224*('bef13over filtrert gang'!K$3&gt;='Beregning - Til fots ny'!$P$114)*('bef13over filtrert gang'!K$3&lt;='Beregning - Til fots ny'!$P$115)*($A224='Beregning - Til fots ny'!$P$94)</f>
        <v>0</v>
      </c>
      <c r="L224">
        <f>bef13over!L224*('bef13over filtrert gang'!L$3&gt;='Beregning - Til fots ny'!$P$114)*('bef13over filtrert gang'!L$3&lt;='Beregning - Til fots ny'!$P$115)*($A224='Beregning - Til fots ny'!$P$94)</f>
        <v>0</v>
      </c>
      <c r="M224">
        <f>bef13over!M224*('bef13over filtrert gang'!M$3&gt;='Beregning - Til fots ny'!$P$114)*('bef13over filtrert gang'!M$3&lt;='Beregning - Til fots ny'!$P$115)*($A224='Beregning - Til fots ny'!$P$94)</f>
        <v>0</v>
      </c>
      <c r="N224">
        <f>bef13over!N224*('bef13over filtrert gang'!N$3&gt;='Beregning - Til fots ny'!$P$114)*('bef13over filtrert gang'!N$3&lt;='Beregning - Til fots ny'!$P$115)*($A224='Beregning - Til fots ny'!$P$94)</f>
        <v>0</v>
      </c>
      <c r="O224">
        <f>bef13over!O224*('bef13over filtrert gang'!O$3&gt;='Beregning - Til fots ny'!$P$114)*('bef13over filtrert gang'!O$3&lt;='Beregning - Til fots ny'!$P$115)*($A224='Beregning - Til fots ny'!$P$94)</f>
        <v>0</v>
      </c>
      <c r="P224">
        <f>bef13over!P224*('bef13over filtrert gang'!P$3&gt;='Beregning - Til fots ny'!$P$114)*('bef13over filtrert gang'!P$3&lt;='Beregning - Til fots ny'!$P$115)*($A224='Beregning - Til fots ny'!$P$94)</f>
        <v>0</v>
      </c>
      <c r="Q224">
        <f>bef13over!Q224*('bef13over filtrert gang'!Q$3&gt;='Beregning - Til fots ny'!$P$114)*('bef13over filtrert gang'!Q$3&lt;='Beregning - Til fots ny'!$P$115)*($A224='Beregning - Til fots ny'!$P$94)</f>
        <v>0</v>
      </c>
      <c r="R224">
        <f>bef13over!R224*('bef13over filtrert gang'!R$3&gt;='Beregning - Til fots ny'!$P$114)*('bef13over filtrert gang'!R$3&lt;='Beregning - Til fots ny'!$P$115)*($A224='Beregning - Til fots ny'!$P$94)</f>
        <v>0</v>
      </c>
      <c r="S224">
        <f>bef13over!S224*('bef13over filtrert gang'!S$3&gt;='Beregning - Til fots ny'!$P$114)*('bef13over filtrert gang'!S$3&lt;='Beregning - Til fots ny'!$P$115)*($A224='Beregning - Til fots ny'!$P$94)</f>
        <v>0</v>
      </c>
      <c r="T224">
        <f>bef13over!T224*('bef13over filtrert gang'!T$3&gt;='Beregning - Til fots ny'!$P$114)*('bef13over filtrert gang'!T$3&lt;='Beregning - Til fots ny'!$P$115)*($A224='Beregning - Til fots ny'!$P$94)</f>
        <v>0</v>
      </c>
      <c r="U224">
        <f>bef13over!U224*('bef13over filtrert gang'!U$3&gt;='Beregning - Til fots ny'!$P$114)*('bef13over filtrert gang'!U$3&lt;='Beregning - Til fots ny'!$P$115)*($A224='Beregning - Til fots ny'!$P$94)</f>
        <v>0</v>
      </c>
      <c r="V224">
        <f>bef13over!V224*('bef13over filtrert gang'!V$3&gt;='Beregning - Til fots ny'!$P$114)*('bef13over filtrert gang'!V$3&lt;='Beregning - Til fots ny'!$P$115)*($A224='Beregning - Til fots ny'!$P$94)</f>
        <v>0</v>
      </c>
      <c r="W224">
        <f>bef13over!W224*('bef13over filtrert gang'!W$3&gt;='Beregning - Til fots ny'!$P$114)*('bef13over filtrert gang'!W$3&lt;='Beregning - Til fots ny'!$P$115)*($A224='Beregning - Til fots ny'!$P$94)</f>
        <v>0</v>
      </c>
      <c r="X224">
        <f>bef13over!X224*('bef13over filtrert gang'!X$3&gt;='Beregning - Til fots ny'!$P$114)*('bef13over filtrert gang'!X$3&lt;='Beregning - Til fots ny'!$P$115)*($A224='Beregning - Til fots ny'!$P$94)</f>
        <v>0</v>
      </c>
      <c r="Y224">
        <f>bef13over!Y224*('bef13over filtrert gang'!Y$3&gt;='Beregning - Til fots ny'!$P$114)*('bef13over filtrert gang'!Y$3&lt;='Beregning - Til fots ny'!$P$115)*($A224='Beregning - Til fots ny'!$P$94)</f>
        <v>0</v>
      </c>
      <c r="Z224">
        <f>bef13over!Z224*('bef13over filtrert gang'!Z$3&gt;='Beregning - Til fots ny'!$P$114)*('bef13over filtrert gang'!Z$3&lt;='Beregning - Til fots ny'!$P$115)*($A224='Beregning - Til fots ny'!$P$94)</f>
        <v>0</v>
      </c>
      <c r="AA224">
        <f>bef13over!AA224*('bef13over filtrert gang'!AA$3&gt;='Beregning - Til fots ny'!$P$114)*('bef13over filtrert gang'!AA$3&lt;='Beregning - Til fots ny'!$P$115)*($A224='Beregning - Til fots ny'!$P$94)</f>
        <v>0</v>
      </c>
      <c r="AB224">
        <f>bef13over!AB224*('bef13over filtrert gang'!AB$3&gt;='Beregning - Til fots ny'!$P$114)*('bef13over filtrert gang'!AB$3&lt;='Beregning - Til fots ny'!$P$115)*($A224='Beregning - Til fots ny'!$P$94)</f>
        <v>0</v>
      </c>
      <c r="AC224">
        <f>bef13over!AC224*('bef13over filtrert gang'!AC$3&gt;='Beregning - Til fots ny'!$P$114)*('bef13over filtrert gang'!AC$3&lt;='Beregning - Til fots ny'!$P$115)*($A224='Beregning - Til fots ny'!$P$94)</f>
        <v>0</v>
      </c>
      <c r="AD224">
        <f>bef13over!AD224*('bef13over filtrert gang'!AD$3&gt;='Beregning - Til fots ny'!$P$114)*('bef13over filtrert gang'!AD$3&lt;='Beregning - Til fots ny'!$P$115)*($A224='Beregning - Til fots ny'!$P$94)</f>
        <v>0</v>
      </c>
    </row>
    <row r="225" spans="1:30">
      <c r="A225">
        <v>1251</v>
      </c>
      <c r="B225">
        <f>bef13over!B225*('bef13over filtrert gang'!B$3&gt;='Beregning - Til fots ny'!$P$114)*('bef13over filtrert gang'!B$3&lt;='Beregning - Til fots ny'!$P$115)*($A225='Beregning - Til fots ny'!$P$94)</f>
        <v>0</v>
      </c>
      <c r="C225">
        <f>bef13over!C225*('bef13over filtrert gang'!C$3&gt;='Beregning - Til fots ny'!$P$114)*('bef13over filtrert gang'!C$3&lt;='Beregning - Til fots ny'!$P$115)*($A225='Beregning - Til fots ny'!$P$94)</f>
        <v>0</v>
      </c>
      <c r="D225">
        <f>bef13over!D225*('bef13over filtrert gang'!D$3&gt;='Beregning - Til fots ny'!$P$114)*('bef13over filtrert gang'!D$3&lt;='Beregning - Til fots ny'!$P$115)*($A225='Beregning - Til fots ny'!$P$94)</f>
        <v>0</v>
      </c>
      <c r="E225">
        <f>bef13over!E225*('bef13over filtrert gang'!E$3&gt;='Beregning - Til fots ny'!$P$114)*('bef13over filtrert gang'!E$3&lt;='Beregning - Til fots ny'!$P$115)*($A225='Beregning - Til fots ny'!$P$94)</f>
        <v>0</v>
      </c>
      <c r="F225">
        <f>bef13over!F225*('bef13over filtrert gang'!F$3&gt;='Beregning - Til fots ny'!$P$114)*('bef13over filtrert gang'!F$3&lt;='Beregning - Til fots ny'!$P$115)*($A225='Beregning - Til fots ny'!$P$94)</f>
        <v>0</v>
      </c>
      <c r="G225">
        <f>bef13over!G225*('bef13over filtrert gang'!G$3&gt;='Beregning - Til fots ny'!$P$114)*('bef13over filtrert gang'!G$3&lt;='Beregning - Til fots ny'!$P$115)*($A225='Beregning - Til fots ny'!$P$94)</f>
        <v>0</v>
      </c>
      <c r="H225">
        <f>bef13over!H225*('bef13over filtrert gang'!H$3&gt;='Beregning - Til fots ny'!$P$114)*('bef13over filtrert gang'!H$3&lt;='Beregning - Til fots ny'!$P$115)*($A225='Beregning - Til fots ny'!$P$94)</f>
        <v>0</v>
      </c>
      <c r="I225">
        <f>bef13over!I225*('bef13over filtrert gang'!I$3&gt;='Beregning - Til fots ny'!$P$114)*('bef13over filtrert gang'!I$3&lt;='Beregning - Til fots ny'!$P$115)*($A225='Beregning - Til fots ny'!$P$94)</f>
        <v>0</v>
      </c>
      <c r="J225">
        <f>bef13over!J225*('bef13over filtrert gang'!J$3&gt;='Beregning - Til fots ny'!$P$114)*('bef13over filtrert gang'!J$3&lt;='Beregning - Til fots ny'!$P$115)*($A225='Beregning - Til fots ny'!$P$94)</f>
        <v>0</v>
      </c>
      <c r="K225">
        <f>bef13over!K225*('bef13over filtrert gang'!K$3&gt;='Beregning - Til fots ny'!$P$114)*('bef13over filtrert gang'!K$3&lt;='Beregning - Til fots ny'!$P$115)*($A225='Beregning - Til fots ny'!$P$94)</f>
        <v>0</v>
      </c>
      <c r="L225">
        <f>bef13over!L225*('bef13over filtrert gang'!L$3&gt;='Beregning - Til fots ny'!$P$114)*('bef13over filtrert gang'!L$3&lt;='Beregning - Til fots ny'!$P$115)*($A225='Beregning - Til fots ny'!$P$94)</f>
        <v>0</v>
      </c>
      <c r="M225">
        <f>bef13over!M225*('bef13over filtrert gang'!M$3&gt;='Beregning - Til fots ny'!$P$114)*('bef13over filtrert gang'!M$3&lt;='Beregning - Til fots ny'!$P$115)*($A225='Beregning - Til fots ny'!$P$94)</f>
        <v>0</v>
      </c>
      <c r="N225">
        <f>bef13over!N225*('bef13over filtrert gang'!N$3&gt;='Beregning - Til fots ny'!$P$114)*('bef13over filtrert gang'!N$3&lt;='Beregning - Til fots ny'!$P$115)*($A225='Beregning - Til fots ny'!$P$94)</f>
        <v>0</v>
      </c>
      <c r="O225">
        <f>bef13over!O225*('bef13over filtrert gang'!O$3&gt;='Beregning - Til fots ny'!$P$114)*('bef13over filtrert gang'!O$3&lt;='Beregning - Til fots ny'!$P$115)*($A225='Beregning - Til fots ny'!$P$94)</f>
        <v>0</v>
      </c>
      <c r="P225">
        <f>bef13over!P225*('bef13over filtrert gang'!P$3&gt;='Beregning - Til fots ny'!$P$114)*('bef13over filtrert gang'!P$3&lt;='Beregning - Til fots ny'!$P$115)*($A225='Beregning - Til fots ny'!$P$94)</f>
        <v>0</v>
      </c>
      <c r="Q225">
        <f>bef13over!Q225*('bef13over filtrert gang'!Q$3&gt;='Beregning - Til fots ny'!$P$114)*('bef13over filtrert gang'!Q$3&lt;='Beregning - Til fots ny'!$P$115)*($A225='Beregning - Til fots ny'!$P$94)</f>
        <v>0</v>
      </c>
      <c r="R225">
        <f>bef13over!R225*('bef13over filtrert gang'!R$3&gt;='Beregning - Til fots ny'!$P$114)*('bef13over filtrert gang'!R$3&lt;='Beregning - Til fots ny'!$P$115)*($A225='Beregning - Til fots ny'!$P$94)</f>
        <v>0</v>
      </c>
      <c r="S225">
        <f>bef13over!S225*('bef13over filtrert gang'!S$3&gt;='Beregning - Til fots ny'!$P$114)*('bef13over filtrert gang'!S$3&lt;='Beregning - Til fots ny'!$P$115)*($A225='Beregning - Til fots ny'!$P$94)</f>
        <v>0</v>
      </c>
      <c r="T225">
        <f>bef13over!T225*('bef13over filtrert gang'!T$3&gt;='Beregning - Til fots ny'!$P$114)*('bef13over filtrert gang'!T$3&lt;='Beregning - Til fots ny'!$P$115)*($A225='Beregning - Til fots ny'!$P$94)</f>
        <v>0</v>
      </c>
      <c r="U225">
        <f>bef13over!U225*('bef13over filtrert gang'!U$3&gt;='Beregning - Til fots ny'!$P$114)*('bef13over filtrert gang'!U$3&lt;='Beregning - Til fots ny'!$P$115)*($A225='Beregning - Til fots ny'!$P$94)</f>
        <v>0</v>
      </c>
      <c r="V225">
        <f>bef13over!V225*('bef13over filtrert gang'!V$3&gt;='Beregning - Til fots ny'!$P$114)*('bef13over filtrert gang'!V$3&lt;='Beregning - Til fots ny'!$P$115)*($A225='Beregning - Til fots ny'!$P$94)</f>
        <v>0</v>
      </c>
      <c r="W225">
        <f>bef13over!W225*('bef13over filtrert gang'!W$3&gt;='Beregning - Til fots ny'!$P$114)*('bef13over filtrert gang'!W$3&lt;='Beregning - Til fots ny'!$P$115)*($A225='Beregning - Til fots ny'!$P$94)</f>
        <v>0</v>
      </c>
      <c r="X225">
        <f>bef13over!X225*('bef13over filtrert gang'!X$3&gt;='Beregning - Til fots ny'!$P$114)*('bef13over filtrert gang'!X$3&lt;='Beregning - Til fots ny'!$P$115)*($A225='Beregning - Til fots ny'!$P$94)</f>
        <v>0</v>
      </c>
      <c r="Y225">
        <f>bef13over!Y225*('bef13over filtrert gang'!Y$3&gt;='Beregning - Til fots ny'!$P$114)*('bef13over filtrert gang'!Y$3&lt;='Beregning - Til fots ny'!$P$115)*($A225='Beregning - Til fots ny'!$P$94)</f>
        <v>0</v>
      </c>
      <c r="Z225">
        <f>bef13over!Z225*('bef13over filtrert gang'!Z$3&gt;='Beregning - Til fots ny'!$P$114)*('bef13over filtrert gang'!Z$3&lt;='Beregning - Til fots ny'!$P$115)*($A225='Beregning - Til fots ny'!$P$94)</f>
        <v>0</v>
      </c>
      <c r="AA225">
        <f>bef13over!AA225*('bef13over filtrert gang'!AA$3&gt;='Beregning - Til fots ny'!$P$114)*('bef13over filtrert gang'!AA$3&lt;='Beregning - Til fots ny'!$P$115)*($A225='Beregning - Til fots ny'!$P$94)</f>
        <v>0</v>
      </c>
      <c r="AB225">
        <f>bef13over!AB225*('bef13over filtrert gang'!AB$3&gt;='Beregning - Til fots ny'!$P$114)*('bef13over filtrert gang'!AB$3&lt;='Beregning - Til fots ny'!$P$115)*($A225='Beregning - Til fots ny'!$P$94)</f>
        <v>0</v>
      </c>
      <c r="AC225">
        <f>bef13over!AC225*('bef13over filtrert gang'!AC$3&gt;='Beregning - Til fots ny'!$P$114)*('bef13over filtrert gang'!AC$3&lt;='Beregning - Til fots ny'!$P$115)*($A225='Beregning - Til fots ny'!$P$94)</f>
        <v>0</v>
      </c>
      <c r="AD225">
        <f>bef13over!AD225*('bef13over filtrert gang'!AD$3&gt;='Beregning - Til fots ny'!$P$114)*('bef13over filtrert gang'!AD$3&lt;='Beregning - Til fots ny'!$P$115)*($A225='Beregning - Til fots ny'!$P$94)</f>
        <v>0</v>
      </c>
    </row>
    <row r="226" spans="1:30">
      <c r="A226">
        <v>1252</v>
      </c>
      <c r="B226">
        <f>bef13over!B226*('bef13over filtrert gang'!B$3&gt;='Beregning - Til fots ny'!$P$114)*('bef13over filtrert gang'!B$3&lt;='Beregning - Til fots ny'!$P$115)*($A226='Beregning - Til fots ny'!$P$94)</f>
        <v>0</v>
      </c>
      <c r="C226">
        <f>bef13over!C226*('bef13over filtrert gang'!C$3&gt;='Beregning - Til fots ny'!$P$114)*('bef13over filtrert gang'!C$3&lt;='Beregning - Til fots ny'!$P$115)*($A226='Beregning - Til fots ny'!$P$94)</f>
        <v>0</v>
      </c>
      <c r="D226">
        <f>bef13over!D226*('bef13over filtrert gang'!D$3&gt;='Beregning - Til fots ny'!$P$114)*('bef13over filtrert gang'!D$3&lt;='Beregning - Til fots ny'!$P$115)*($A226='Beregning - Til fots ny'!$P$94)</f>
        <v>0</v>
      </c>
      <c r="E226">
        <f>bef13over!E226*('bef13over filtrert gang'!E$3&gt;='Beregning - Til fots ny'!$P$114)*('bef13over filtrert gang'!E$3&lt;='Beregning - Til fots ny'!$P$115)*($A226='Beregning - Til fots ny'!$P$94)</f>
        <v>0</v>
      </c>
      <c r="F226">
        <f>bef13over!F226*('bef13over filtrert gang'!F$3&gt;='Beregning - Til fots ny'!$P$114)*('bef13over filtrert gang'!F$3&lt;='Beregning - Til fots ny'!$P$115)*($A226='Beregning - Til fots ny'!$P$94)</f>
        <v>0</v>
      </c>
      <c r="G226">
        <f>bef13over!G226*('bef13over filtrert gang'!G$3&gt;='Beregning - Til fots ny'!$P$114)*('bef13over filtrert gang'!G$3&lt;='Beregning - Til fots ny'!$P$115)*($A226='Beregning - Til fots ny'!$P$94)</f>
        <v>0</v>
      </c>
      <c r="H226">
        <f>bef13over!H226*('bef13over filtrert gang'!H$3&gt;='Beregning - Til fots ny'!$P$114)*('bef13over filtrert gang'!H$3&lt;='Beregning - Til fots ny'!$P$115)*($A226='Beregning - Til fots ny'!$P$94)</f>
        <v>0</v>
      </c>
      <c r="I226">
        <f>bef13over!I226*('bef13over filtrert gang'!I$3&gt;='Beregning - Til fots ny'!$P$114)*('bef13over filtrert gang'!I$3&lt;='Beregning - Til fots ny'!$P$115)*($A226='Beregning - Til fots ny'!$P$94)</f>
        <v>0</v>
      </c>
      <c r="J226">
        <f>bef13over!J226*('bef13over filtrert gang'!J$3&gt;='Beregning - Til fots ny'!$P$114)*('bef13over filtrert gang'!J$3&lt;='Beregning - Til fots ny'!$P$115)*($A226='Beregning - Til fots ny'!$P$94)</f>
        <v>0</v>
      </c>
      <c r="K226">
        <f>bef13over!K226*('bef13over filtrert gang'!K$3&gt;='Beregning - Til fots ny'!$P$114)*('bef13over filtrert gang'!K$3&lt;='Beregning - Til fots ny'!$P$115)*($A226='Beregning - Til fots ny'!$P$94)</f>
        <v>0</v>
      </c>
      <c r="L226">
        <f>bef13over!L226*('bef13over filtrert gang'!L$3&gt;='Beregning - Til fots ny'!$P$114)*('bef13over filtrert gang'!L$3&lt;='Beregning - Til fots ny'!$P$115)*($A226='Beregning - Til fots ny'!$P$94)</f>
        <v>0</v>
      </c>
      <c r="M226">
        <f>bef13over!M226*('bef13over filtrert gang'!M$3&gt;='Beregning - Til fots ny'!$P$114)*('bef13over filtrert gang'!M$3&lt;='Beregning - Til fots ny'!$P$115)*($A226='Beregning - Til fots ny'!$P$94)</f>
        <v>0</v>
      </c>
      <c r="N226">
        <f>bef13over!N226*('bef13over filtrert gang'!N$3&gt;='Beregning - Til fots ny'!$P$114)*('bef13over filtrert gang'!N$3&lt;='Beregning - Til fots ny'!$P$115)*($A226='Beregning - Til fots ny'!$P$94)</f>
        <v>0</v>
      </c>
      <c r="O226">
        <f>bef13over!O226*('bef13over filtrert gang'!O$3&gt;='Beregning - Til fots ny'!$P$114)*('bef13over filtrert gang'!O$3&lt;='Beregning - Til fots ny'!$P$115)*($A226='Beregning - Til fots ny'!$P$94)</f>
        <v>0</v>
      </c>
      <c r="P226">
        <f>bef13over!P226*('bef13over filtrert gang'!P$3&gt;='Beregning - Til fots ny'!$P$114)*('bef13over filtrert gang'!P$3&lt;='Beregning - Til fots ny'!$P$115)*($A226='Beregning - Til fots ny'!$P$94)</f>
        <v>0</v>
      </c>
      <c r="Q226">
        <f>bef13over!Q226*('bef13over filtrert gang'!Q$3&gt;='Beregning - Til fots ny'!$P$114)*('bef13over filtrert gang'!Q$3&lt;='Beregning - Til fots ny'!$P$115)*($A226='Beregning - Til fots ny'!$P$94)</f>
        <v>0</v>
      </c>
      <c r="R226">
        <f>bef13over!R226*('bef13over filtrert gang'!R$3&gt;='Beregning - Til fots ny'!$P$114)*('bef13over filtrert gang'!R$3&lt;='Beregning - Til fots ny'!$P$115)*($A226='Beregning - Til fots ny'!$P$94)</f>
        <v>0</v>
      </c>
      <c r="S226">
        <f>bef13over!S226*('bef13over filtrert gang'!S$3&gt;='Beregning - Til fots ny'!$P$114)*('bef13over filtrert gang'!S$3&lt;='Beregning - Til fots ny'!$P$115)*($A226='Beregning - Til fots ny'!$P$94)</f>
        <v>0</v>
      </c>
      <c r="T226">
        <f>bef13over!T226*('bef13over filtrert gang'!T$3&gt;='Beregning - Til fots ny'!$P$114)*('bef13over filtrert gang'!T$3&lt;='Beregning - Til fots ny'!$P$115)*($A226='Beregning - Til fots ny'!$P$94)</f>
        <v>0</v>
      </c>
      <c r="U226">
        <f>bef13over!U226*('bef13over filtrert gang'!U$3&gt;='Beregning - Til fots ny'!$P$114)*('bef13over filtrert gang'!U$3&lt;='Beregning - Til fots ny'!$P$115)*($A226='Beregning - Til fots ny'!$P$94)</f>
        <v>0</v>
      </c>
      <c r="V226">
        <f>bef13over!V226*('bef13over filtrert gang'!V$3&gt;='Beregning - Til fots ny'!$P$114)*('bef13over filtrert gang'!V$3&lt;='Beregning - Til fots ny'!$P$115)*($A226='Beregning - Til fots ny'!$P$94)</f>
        <v>0</v>
      </c>
      <c r="W226">
        <f>bef13over!W226*('bef13over filtrert gang'!W$3&gt;='Beregning - Til fots ny'!$P$114)*('bef13over filtrert gang'!W$3&lt;='Beregning - Til fots ny'!$P$115)*($A226='Beregning - Til fots ny'!$P$94)</f>
        <v>0</v>
      </c>
      <c r="X226">
        <f>bef13over!X226*('bef13over filtrert gang'!X$3&gt;='Beregning - Til fots ny'!$P$114)*('bef13over filtrert gang'!X$3&lt;='Beregning - Til fots ny'!$P$115)*($A226='Beregning - Til fots ny'!$P$94)</f>
        <v>0</v>
      </c>
      <c r="Y226">
        <f>bef13over!Y226*('bef13over filtrert gang'!Y$3&gt;='Beregning - Til fots ny'!$P$114)*('bef13over filtrert gang'!Y$3&lt;='Beregning - Til fots ny'!$P$115)*($A226='Beregning - Til fots ny'!$P$94)</f>
        <v>0</v>
      </c>
      <c r="Z226">
        <f>bef13over!Z226*('bef13over filtrert gang'!Z$3&gt;='Beregning - Til fots ny'!$P$114)*('bef13over filtrert gang'!Z$3&lt;='Beregning - Til fots ny'!$P$115)*($A226='Beregning - Til fots ny'!$P$94)</f>
        <v>0</v>
      </c>
      <c r="AA226">
        <f>bef13over!AA226*('bef13over filtrert gang'!AA$3&gt;='Beregning - Til fots ny'!$P$114)*('bef13over filtrert gang'!AA$3&lt;='Beregning - Til fots ny'!$P$115)*($A226='Beregning - Til fots ny'!$P$94)</f>
        <v>0</v>
      </c>
      <c r="AB226">
        <f>bef13over!AB226*('bef13over filtrert gang'!AB$3&gt;='Beregning - Til fots ny'!$P$114)*('bef13over filtrert gang'!AB$3&lt;='Beregning - Til fots ny'!$P$115)*($A226='Beregning - Til fots ny'!$P$94)</f>
        <v>0</v>
      </c>
      <c r="AC226">
        <f>bef13over!AC226*('bef13over filtrert gang'!AC$3&gt;='Beregning - Til fots ny'!$P$114)*('bef13over filtrert gang'!AC$3&lt;='Beregning - Til fots ny'!$P$115)*($A226='Beregning - Til fots ny'!$P$94)</f>
        <v>0</v>
      </c>
      <c r="AD226">
        <f>bef13over!AD226*('bef13over filtrert gang'!AD$3&gt;='Beregning - Til fots ny'!$P$114)*('bef13over filtrert gang'!AD$3&lt;='Beregning - Til fots ny'!$P$115)*($A226='Beregning - Til fots ny'!$P$94)</f>
        <v>0</v>
      </c>
    </row>
    <row r="227" spans="1:30">
      <c r="A227">
        <v>1253</v>
      </c>
      <c r="B227">
        <f>bef13over!B227*('bef13over filtrert gang'!B$3&gt;='Beregning - Til fots ny'!$P$114)*('bef13over filtrert gang'!B$3&lt;='Beregning - Til fots ny'!$P$115)*($A227='Beregning - Til fots ny'!$P$94)</f>
        <v>0</v>
      </c>
      <c r="C227">
        <f>bef13over!C227*('bef13over filtrert gang'!C$3&gt;='Beregning - Til fots ny'!$P$114)*('bef13over filtrert gang'!C$3&lt;='Beregning - Til fots ny'!$P$115)*($A227='Beregning - Til fots ny'!$P$94)</f>
        <v>0</v>
      </c>
      <c r="D227">
        <f>bef13over!D227*('bef13over filtrert gang'!D$3&gt;='Beregning - Til fots ny'!$P$114)*('bef13over filtrert gang'!D$3&lt;='Beregning - Til fots ny'!$P$115)*($A227='Beregning - Til fots ny'!$P$94)</f>
        <v>0</v>
      </c>
      <c r="E227">
        <f>bef13over!E227*('bef13over filtrert gang'!E$3&gt;='Beregning - Til fots ny'!$P$114)*('bef13over filtrert gang'!E$3&lt;='Beregning - Til fots ny'!$P$115)*($A227='Beregning - Til fots ny'!$P$94)</f>
        <v>0</v>
      </c>
      <c r="F227">
        <f>bef13over!F227*('bef13over filtrert gang'!F$3&gt;='Beregning - Til fots ny'!$P$114)*('bef13over filtrert gang'!F$3&lt;='Beregning - Til fots ny'!$P$115)*($A227='Beregning - Til fots ny'!$P$94)</f>
        <v>0</v>
      </c>
      <c r="G227">
        <f>bef13over!G227*('bef13over filtrert gang'!G$3&gt;='Beregning - Til fots ny'!$P$114)*('bef13over filtrert gang'!G$3&lt;='Beregning - Til fots ny'!$P$115)*($A227='Beregning - Til fots ny'!$P$94)</f>
        <v>0</v>
      </c>
      <c r="H227">
        <f>bef13over!H227*('bef13over filtrert gang'!H$3&gt;='Beregning - Til fots ny'!$P$114)*('bef13over filtrert gang'!H$3&lt;='Beregning - Til fots ny'!$P$115)*($A227='Beregning - Til fots ny'!$P$94)</f>
        <v>0</v>
      </c>
      <c r="I227">
        <f>bef13over!I227*('bef13over filtrert gang'!I$3&gt;='Beregning - Til fots ny'!$P$114)*('bef13over filtrert gang'!I$3&lt;='Beregning - Til fots ny'!$P$115)*($A227='Beregning - Til fots ny'!$P$94)</f>
        <v>0</v>
      </c>
      <c r="J227">
        <f>bef13over!J227*('bef13over filtrert gang'!J$3&gt;='Beregning - Til fots ny'!$P$114)*('bef13over filtrert gang'!J$3&lt;='Beregning - Til fots ny'!$P$115)*($A227='Beregning - Til fots ny'!$P$94)</f>
        <v>0</v>
      </c>
      <c r="K227">
        <f>bef13over!K227*('bef13over filtrert gang'!K$3&gt;='Beregning - Til fots ny'!$P$114)*('bef13over filtrert gang'!K$3&lt;='Beregning - Til fots ny'!$P$115)*($A227='Beregning - Til fots ny'!$P$94)</f>
        <v>0</v>
      </c>
      <c r="L227">
        <f>bef13over!L227*('bef13over filtrert gang'!L$3&gt;='Beregning - Til fots ny'!$P$114)*('bef13over filtrert gang'!L$3&lt;='Beregning - Til fots ny'!$P$115)*($A227='Beregning - Til fots ny'!$P$94)</f>
        <v>0</v>
      </c>
      <c r="M227">
        <f>bef13over!M227*('bef13over filtrert gang'!M$3&gt;='Beregning - Til fots ny'!$P$114)*('bef13over filtrert gang'!M$3&lt;='Beregning - Til fots ny'!$P$115)*($A227='Beregning - Til fots ny'!$P$94)</f>
        <v>0</v>
      </c>
      <c r="N227">
        <f>bef13over!N227*('bef13over filtrert gang'!N$3&gt;='Beregning - Til fots ny'!$P$114)*('bef13over filtrert gang'!N$3&lt;='Beregning - Til fots ny'!$P$115)*($A227='Beregning - Til fots ny'!$P$94)</f>
        <v>0</v>
      </c>
      <c r="O227">
        <f>bef13over!O227*('bef13over filtrert gang'!O$3&gt;='Beregning - Til fots ny'!$P$114)*('bef13over filtrert gang'!O$3&lt;='Beregning - Til fots ny'!$P$115)*($A227='Beregning - Til fots ny'!$P$94)</f>
        <v>0</v>
      </c>
      <c r="P227">
        <f>bef13over!P227*('bef13over filtrert gang'!P$3&gt;='Beregning - Til fots ny'!$P$114)*('bef13over filtrert gang'!P$3&lt;='Beregning - Til fots ny'!$P$115)*($A227='Beregning - Til fots ny'!$P$94)</f>
        <v>0</v>
      </c>
      <c r="Q227">
        <f>bef13over!Q227*('bef13over filtrert gang'!Q$3&gt;='Beregning - Til fots ny'!$P$114)*('bef13over filtrert gang'!Q$3&lt;='Beregning - Til fots ny'!$P$115)*($A227='Beregning - Til fots ny'!$P$94)</f>
        <v>0</v>
      </c>
      <c r="R227">
        <f>bef13over!R227*('bef13over filtrert gang'!R$3&gt;='Beregning - Til fots ny'!$P$114)*('bef13over filtrert gang'!R$3&lt;='Beregning - Til fots ny'!$P$115)*($A227='Beregning - Til fots ny'!$P$94)</f>
        <v>0</v>
      </c>
      <c r="S227">
        <f>bef13over!S227*('bef13over filtrert gang'!S$3&gt;='Beregning - Til fots ny'!$P$114)*('bef13over filtrert gang'!S$3&lt;='Beregning - Til fots ny'!$P$115)*($A227='Beregning - Til fots ny'!$P$94)</f>
        <v>0</v>
      </c>
      <c r="T227">
        <f>bef13over!T227*('bef13over filtrert gang'!T$3&gt;='Beregning - Til fots ny'!$P$114)*('bef13over filtrert gang'!T$3&lt;='Beregning - Til fots ny'!$P$115)*($A227='Beregning - Til fots ny'!$P$94)</f>
        <v>0</v>
      </c>
      <c r="U227">
        <f>bef13over!U227*('bef13over filtrert gang'!U$3&gt;='Beregning - Til fots ny'!$P$114)*('bef13over filtrert gang'!U$3&lt;='Beregning - Til fots ny'!$P$115)*($A227='Beregning - Til fots ny'!$P$94)</f>
        <v>0</v>
      </c>
      <c r="V227">
        <f>bef13over!V227*('bef13over filtrert gang'!V$3&gt;='Beregning - Til fots ny'!$P$114)*('bef13over filtrert gang'!V$3&lt;='Beregning - Til fots ny'!$P$115)*($A227='Beregning - Til fots ny'!$P$94)</f>
        <v>0</v>
      </c>
      <c r="W227">
        <f>bef13over!W227*('bef13over filtrert gang'!W$3&gt;='Beregning - Til fots ny'!$P$114)*('bef13over filtrert gang'!W$3&lt;='Beregning - Til fots ny'!$P$115)*($A227='Beregning - Til fots ny'!$P$94)</f>
        <v>0</v>
      </c>
      <c r="X227">
        <f>bef13over!X227*('bef13over filtrert gang'!X$3&gt;='Beregning - Til fots ny'!$P$114)*('bef13over filtrert gang'!X$3&lt;='Beregning - Til fots ny'!$P$115)*($A227='Beregning - Til fots ny'!$P$94)</f>
        <v>0</v>
      </c>
      <c r="Y227">
        <f>bef13over!Y227*('bef13over filtrert gang'!Y$3&gt;='Beregning - Til fots ny'!$P$114)*('bef13over filtrert gang'!Y$3&lt;='Beregning - Til fots ny'!$P$115)*($A227='Beregning - Til fots ny'!$P$94)</f>
        <v>0</v>
      </c>
      <c r="Z227">
        <f>bef13over!Z227*('bef13over filtrert gang'!Z$3&gt;='Beregning - Til fots ny'!$P$114)*('bef13over filtrert gang'!Z$3&lt;='Beregning - Til fots ny'!$P$115)*($A227='Beregning - Til fots ny'!$P$94)</f>
        <v>0</v>
      </c>
      <c r="AA227">
        <f>bef13over!AA227*('bef13over filtrert gang'!AA$3&gt;='Beregning - Til fots ny'!$P$114)*('bef13over filtrert gang'!AA$3&lt;='Beregning - Til fots ny'!$P$115)*($A227='Beregning - Til fots ny'!$P$94)</f>
        <v>0</v>
      </c>
      <c r="AB227">
        <f>bef13over!AB227*('bef13over filtrert gang'!AB$3&gt;='Beregning - Til fots ny'!$P$114)*('bef13over filtrert gang'!AB$3&lt;='Beregning - Til fots ny'!$P$115)*($A227='Beregning - Til fots ny'!$P$94)</f>
        <v>0</v>
      </c>
      <c r="AC227">
        <f>bef13over!AC227*('bef13over filtrert gang'!AC$3&gt;='Beregning - Til fots ny'!$P$114)*('bef13over filtrert gang'!AC$3&lt;='Beregning - Til fots ny'!$P$115)*($A227='Beregning - Til fots ny'!$P$94)</f>
        <v>0</v>
      </c>
      <c r="AD227">
        <f>bef13over!AD227*('bef13over filtrert gang'!AD$3&gt;='Beregning - Til fots ny'!$P$114)*('bef13over filtrert gang'!AD$3&lt;='Beregning - Til fots ny'!$P$115)*($A227='Beregning - Til fots ny'!$P$94)</f>
        <v>0</v>
      </c>
    </row>
    <row r="228" spans="1:30">
      <c r="A228">
        <v>1256</v>
      </c>
      <c r="B228">
        <f>bef13over!B228*('bef13over filtrert gang'!B$3&gt;='Beregning - Til fots ny'!$P$114)*('bef13over filtrert gang'!B$3&lt;='Beregning - Til fots ny'!$P$115)*($A228='Beregning - Til fots ny'!$P$94)</f>
        <v>0</v>
      </c>
      <c r="C228">
        <f>bef13over!C228*('bef13over filtrert gang'!C$3&gt;='Beregning - Til fots ny'!$P$114)*('bef13over filtrert gang'!C$3&lt;='Beregning - Til fots ny'!$P$115)*($A228='Beregning - Til fots ny'!$P$94)</f>
        <v>0</v>
      </c>
      <c r="D228">
        <f>bef13over!D228*('bef13over filtrert gang'!D$3&gt;='Beregning - Til fots ny'!$P$114)*('bef13over filtrert gang'!D$3&lt;='Beregning - Til fots ny'!$P$115)*($A228='Beregning - Til fots ny'!$P$94)</f>
        <v>0</v>
      </c>
      <c r="E228">
        <f>bef13over!E228*('bef13over filtrert gang'!E$3&gt;='Beregning - Til fots ny'!$P$114)*('bef13over filtrert gang'!E$3&lt;='Beregning - Til fots ny'!$P$115)*($A228='Beregning - Til fots ny'!$P$94)</f>
        <v>0</v>
      </c>
      <c r="F228">
        <f>bef13over!F228*('bef13over filtrert gang'!F$3&gt;='Beregning - Til fots ny'!$P$114)*('bef13over filtrert gang'!F$3&lt;='Beregning - Til fots ny'!$P$115)*($A228='Beregning - Til fots ny'!$P$94)</f>
        <v>0</v>
      </c>
      <c r="G228">
        <f>bef13over!G228*('bef13over filtrert gang'!G$3&gt;='Beregning - Til fots ny'!$P$114)*('bef13over filtrert gang'!G$3&lt;='Beregning - Til fots ny'!$P$115)*($A228='Beregning - Til fots ny'!$P$94)</f>
        <v>0</v>
      </c>
      <c r="H228">
        <f>bef13over!H228*('bef13over filtrert gang'!H$3&gt;='Beregning - Til fots ny'!$P$114)*('bef13over filtrert gang'!H$3&lt;='Beregning - Til fots ny'!$P$115)*($A228='Beregning - Til fots ny'!$P$94)</f>
        <v>0</v>
      </c>
      <c r="I228">
        <f>bef13over!I228*('bef13over filtrert gang'!I$3&gt;='Beregning - Til fots ny'!$P$114)*('bef13over filtrert gang'!I$3&lt;='Beregning - Til fots ny'!$P$115)*($A228='Beregning - Til fots ny'!$P$94)</f>
        <v>0</v>
      </c>
      <c r="J228">
        <f>bef13over!J228*('bef13over filtrert gang'!J$3&gt;='Beregning - Til fots ny'!$P$114)*('bef13over filtrert gang'!J$3&lt;='Beregning - Til fots ny'!$P$115)*($A228='Beregning - Til fots ny'!$P$94)</f>
        <v>0</v>
      </c>
      <c r="K228">
        <f>bef13over!K228*('bef13over filtrert gang'!K$3&gt;='Beregning - Til fots ny'!$P$114)*('bef13over filtrert gang'!K$3&lt;='Beregning - Til fots ny'!$P$115)*($A228='Beregning - Til fots ny'!$P$94)</f>
        <v>0</v>
      </c>
      <c r="L228">
        <f>bef13over!L228*('bef13over filtrert gang'!L$3&gt;='Beregning - Til fots ny'!$P$114)*('bef13over filtrert gang'!L$3&lt;='Beregning - Til fots ny'!$P$115)*($A228='Beregning - Til fots ny'!$P$94)</f>
        <v>0</v>
      </c>
      <c r="M228">
        <f>bef13over!M228*('bef13over filtrert gang'!M$3&gt;='Beregning - Til fots ny'!$P$114)*('bef13over filtrert gang'!M$3&lt;='Beregning - Til fots ny'!$P$115)*($A228='Beregning - Til fots ny'!$P$94)</f>
        <v>0</v>
      </c>
      <c r="N228">
        <f>bef13over!N228*('bef13over filtrert gang'!N$3&gt;='Beregning - Til fots ny'!$P$114)*('bef13over filtrert gang'!N$3&lt;='Beregning - Til fots ny'!$P$115)*($A228='Beregning - Til fots ny'!$P$94)</f>
        <v>0</v>
      </c>
      <c r="O228">
        <f>bef13over!O228*('bef13over filtrert gang'!O$3&gt;='Beregning - Til fots ny'!$P$114)*('bef13over filtrert gang'!O$3&lt;='Beregning - Til fots ny'!$P$115)*($A228='Beregning - Til fots ny'!$P$94)</f>
        <v>0</v>
      </c>
      <c r="P228">
        <f>bef13over!P228*('bef13over filtrert gang'!P$3&gt;='Beregning - Til fots ny'!$P$114)*('bef13over filtrert gang'!P$3&lt;='Beregning - Til fots ny'!$P$115)*($A228='Beregning - Til fots ny'!$P$94)</f>
        <v>0</v>
      </c>
      <c r="Q228">
        <f>bef13over!Q228*('bef13over filtrert gang'!Q$3&gt;='Beregning - Til fots ny'!$P$114)*('bef13over filtrert gang'!Q$3&lt;='Beregning - Til fots ny'!$P$115)*($A228='Beregning - Til fots ny'!$P$94)</f>
        <v>0</v>
      </c>
      <c r="R228">
        <f>bef13over!R228*('bef13over filtrert gang'!R$3&gt;='Beregning - Til fots ny'!$P$114)*('bef13over filtrert gang'!R$3&lt;='Beregning - Til fots ny'!$P$115)*($A228='Beregning - Til fots ny'!$P$94)</f>
        <v>0</v>
      </c>
      <c r="S228">
        <f>bef13over!S228*('bef13over filtrert gang'!S$3&gt;='Beregning - Til fots ny'!$P$114)*('bef13over filtrert gang'!S$3&lt;='Beregning - Til fots ny'!$P$115)*($A228='Beregning - Til fots ny'!$P$94)</f>
        <v>0</v>
      </c>
      <c r="T228">
        <f>bef13over!T228*('bef13over filtrert gang'!T$3&gt;='Beregning - Til fots ny'!$P$114)*('bef13over filtrert gang'!T$3&lt;='Beregning - Til fots ny'!$P$115)*($A228='Beregning - Til fots ny'!$P$94)</f>
        <v>0</v>
      </c>
      <c r="U228">
        <f>bef13over!U228*('bef13over filtrert gang'!U$3&gt;='Beregning - Til fots ny'!$P$114)*('bef13over filtrert gang'!U$3&lt;='Beregning - Til fots ny'!$P$115)*($A228='Beregning - Til fots ny'!$P$94)</f>
        <v>0</v>
      </c>
      <c r="V228">
        <f>bef13over!V228*('bef13over filtrert gang'!V$3&gt;='Beregning - Til fots ny'!$P$114)*('bef13over filtrert gang'!V$3&lt;='Beregning - Til fots ny'!$P$115)*($A228='Beregning - Til fots ny'!$P$94)</f>
        <v>0</v>
      </c>
      <c r="W228">
        <f>bef13over!W228*('bef13over filtrert gang'!W$3&gt;='Beregning - Til fots ny'!$P$114)*('bef13over filtrert gang'!W$3&lt;='Beregning - Til fots ny'!$P$115)*($A228='Beregning - Til fots ny'!$P$94)</f>
        <v>0</v>
      </c>
      <c r="X228">
        <f>bef13over!X228*('bef13over filtrert gang'!X$3&gt;='Beregning - Til fots ny'!$P$114)*('bef13over filtrert gang'!X$3&lt;='Beregning - Til fots ny'!$P$115)*($A228='Beregning - Til fots ny'!$P$94)</f>
        <v>0</v>
      </c>
      <c r="Y228">
        <f>bef13over!Y228*('bef13over filtrert gang'!Y$3&gt;='Beregning - Til fots ny'!$P$114)*('bef13over filtrert gang'!Y$3&lt;='Beregning - Til fots ny'!$P$115)*($A228='Beregning - Til fots ny'!$P$94)</f>
        <v>0</v>
      </c>
      <c r="Z228">
        <f>bef13over!Z228*('bef13over filtrert gang'!Z$3&gt;='Beregning - Til fots ny'!$P$114)*('bef13over filtrert gang'!Z$3&lt;='Beregning - Til fots ny'!$P$115)*($A228='Beregning - Til fots ny'!$P$94)</f>
        <v>0</v>
      </c>
      <c r="AA228">
        <f>bef13over!AA228*('bef13over filtrert gang'!AA$3&gt;='Beregning - Til fots ny'!$P$114)*('bef13over filtrert gang'!AA$3&lt;='Beregning - Til fots ny'!$P$115)*($A228='Beregning - Til fots ny'!$P$94)</f>
        <v>0</v>
      </c>
      <c r="AB228">
        <f>bef13over!AB228*('bef13over filtrert gang'!AB$3&gt;='Beregning - Til fots ny'!$P$114)*('bef13over filtrert gang'!AB$3&lt;='Beregning - Til fots ny'!$P$115)*($A228='Beregning - Til fots ny'!$P$94)</f>
        <v>0</v>
      </c>
      <c r="AC228">
        <f>bef13over!AC228*('bef13over filtrert gang'!AC$3&gt;='Beregning - Til fots ny'!$P$114)*('bef13over filtrert gang'!AC$3&lt;='Beregning - Til fots ny'!$P$115)*($A228='Beregning - Til fots ny'!$P$94)</f>
        <v>0</v>
      </c>
      <c r="AD228">
        <f>bef13over!AD228*('bef13over filtrert gang'!AD$3&gt;='Beregning - Til fots ny'!$P$114)*('bef13over filtrert gang'!AD$3&lt;='Beregning - Til fots ny'!$P$115)*($A228='Beregning - Til fots ny'!$P$94)</f>
        <v>0</v>
      </c>
    </row>
    <row r="229" spans="1:30">
      <c r="A229">
        <v>1259</v>
      </c>
      <c r="B229">
        <f>bef13over!B229*('bef13over filtrert gang'!B$3&gt;='Beregning - Til fots ny'!$P$114)*('bef13over filtrert gang'!B$3&lt;='Beregning - Til fots ny'!$P$115)*($A229='Beregning - Til fots ny'!$P$94)</f>
        <v>0</v>
      </c>
      <c r="C229">
        <f>bef13over!C229*('bef13over filtrert gang'!C$3&gt;='Beregning - Til fots ny'!$P$114)*('bef13over filtrert gang'!C$3&lt;='Beregning - Til fots ny'!$P$115)*($A229='Beregning - Til fots ny'!$P$94)</f>
        <v>0</v>
      </c>
      <c r="D229">
        <f>bef13over!D229*('bef13over filtrert gang'!D$3&gt;='Beregning - Til fots ny'!$P$114)*('bef13over filtrert gang'!D$3&lt;='Beregning - Til fots ny'!$P$115)*($A229='Beregning - Til fots ny'!$P$94)</f>
        <v>0</v>
      </c>
      <c r="E229">
        <f>bef13over!E229*('bef13over filtrert gang'!E$3&gt;='Beregning - Til fots ny'!$P$114)*('bef13over filtrert gang'!E$3&lt;='Beregning - Til fots ny'!$P$115)*($A229='Beregning - Til fots ny'!$P$94)</f>
        <v>0</v>
      </c>
      <c r="F229">
        <f>bef13over!F229*('bef13over filtrert gang'!F$3&gt;='Beregning - Til fots ny'!$P$114)*('bef13over filtrert gang'!F$3&lt;='Beregning - Til fots ny'!$P$115)*($A229='Beregning - Til fots ny'!$P$94)</f>
        <v>0</v>
      </c>
      <c r="G229">
        <f>bef13over!G229*('bef13over filtrert gang'!G$3&gt;='Beregning - Til fots ny'!$P$114)*('bef13over filtrert gang'!G$3&lt;='Beregning - Til fots ny'!$P$115)*($A229='Beregning - Til fots ny'!$P$94)</f>
        <v>0</v>
      </c>
      <c r="H229">
        <f>bef13over!H229*('bef13over filtrert gang'!H$3&gt;='Beregning - Til fots ny'!$P$114)*('bef13over filtrert gang'!H$3&lt;='Beregning - Til fots ny'!$P$115)*($A229='Beregning - Til fots ny'!$P$94)</f>
        <v>0</v>
      </c>
      <c r="I229">
        <f>bef13over!I229*('bef13over filtrert gang'!I$3&gt;='Beregning - Til fots ny'!$P$114)*('bef13over filtrert gang'!I$3&lt;='Beregning - Til fots ny'!$P$115)*($A229='Beregning - Til fots ny'!$P$94)</f>
        <v>0</v>
      </c>
      <c r="J229">
        <f>bef13over!J229*('bef13over filtrert gang'!J$3&gt;='Beregning - Til fots ny'!$P$114)*('bef13over filtrert gang'!J$3&lt;='Beregning - Til fots ny'!$P$115)*($A229='Beregning - Til fots ny'!$P$94)</f>
        <v>0</v>
      </c>
      <c r="K229">
        <f>bef13over!K229*('bef13over filtrert gang'!K$3&gt;='Beregning - Til fots ny'!$P$114)*('bef13over filtrert gang'!K$3&lt;='Beregning - Til fots ny'!$P$115)*($A229='Beregning - Til fots ny'!$P$94)</f>
        <v>0</v>
      </c>
      <c r="L229">
        <f>bef13over!L229*('bef13over filtrert gang'!L$3&gt;='Beregning - Til fots ny'!$P$114)*('bef13over filtrert gang'!L$3&lt;='Beregning - Til fots ny'!$P$115)*($A229='Beregning - Til fots ny'!$P$94)</f>
        <v>0</v>
      </c>
      <c r="M229">
        <f>bef13over!M229*('bef13over filtrert gang'!M$3&gt;='Beregning - Til fots ny'!$P$114)*('bef13over filtrert gang'!M$3&lt;='Beregning - Til fots ny'!$P$115)*($A229='Beregning - Til fots ny'!$P$94)</f>
        <v>0</v>
      </c>
      <c r="N229">
        <f>bef13over!N229*('bef13over filtrert gang'!N$3&gt;='Beregning - Til fots ny'!$P$114)*('bef13over filtrert gang'!N$3&lt;='Beregning - Til fots ny'!$P$115)*($A229='Beregning - Til fots ny'!$P$94)</f>
        <v>0</v>
      </c>
      <c r="O229">
        <f>bef13over!O229*('bef13over filtrert gang'!O$3&gt;='Beregning - Til fots ny'!$P$114)*('bef13over filtrert gang'!O$3&lt;='Beregning - Til fots ny'!$P$115)*($A229='Beregning - Til fots ny'!$P$94)</f>
        <v>0</v>
      </c>
      <c r="P229">
        <f>bef13over!P229*('bef13over filtrert gang'!P$3&gt;='Beregning - Til fots ny'!$P$114)*('bef13over filtrert gang'!P$3&lt;='Beregning - Til fots ny'!$P$115)*($A229='Beregning - Til fots ny'!$P$94)</f>
        <v>0</v>
      </c>
      <c r="Q229">
        <f>bef13over!Q229*('bef13over filtrert gang'!Q$3&gt;='Beregning - Til fots ny'!$P$114)*('bef13over filtrert gang'!Q$3&lt;='Beregning - Til fots ny'!$P$115)*($A229='Beregning - Til fots ny'!$P$94)</f>
        <v>0</v>
      </c>
      <c r="R229">
        <f>bef13over!R229*('bef13over filtrert gang'!R$3&gt;='Beregning - Til fots ny'!$P$114)*('bef13over filtrert gang'!R$3&lt;='Beregning - Til fots ny'!$P$115)*($A229='Beregning - Til fots ny'!$P$94)</f>
        <v>0</v>
      </c>
      <c r="S229">
        <f>bef13over!S229*('bef13over filtrert gang'!S$3&gt;='Beregning - Til fots ny'!$P$114)*('bef13over filtrert gang'!S$3&lt;='Beregning - Til fots ny'!$P$115)*($A229='Beregning - Til fots ny'!$P$94)</f>
        <v>0</v>
      </c>
      <c r="T229">
        <f>bef13over!T229*('bef13over filtrert gang'!T$3&gt;='Beregning - Til fots ny'!$P$114)*('bef13over filtrert gang'!T$3&lt;='Beregning - Til fots ny'!$P$115)*($A229='Beregning - Til fots ny'!$P$94)</f>
        <v>0</v>
      </c>
      <c r="U229">
        <f>bef13over!U229*('bef13over filtrert gang'!U$3&gt;='Beregning - Til fots ny'!$P$114)*('bef13over filtrert gang'!U$3&lt;='Beregning - Til fots ny'!$P$115)*($A229='Beregning - Til fots ny'!$P$94)</f>
        <v>0</v>
      </c>
      <c r="V229">
        <f>bef13over!V229*('bef13over filtrert gang'!V$3&gt;='Beregning - Til fots ny'!$P$114)*('bef13over filtrert gang'!V$3&lt;='Beregning - Til fots ny'!$P$115)*($A229='Beregning - Til fots ny'!$P$94)</f>
        <v>0</v>
      </c>
      <c r="W229">
        <f>bef13over!W229*('bef13over filtrert gang'!W$3&gt;='Beregning - Til fots ny'!$P$114)*('bef13over filtrert gang'!W$3&lt;='Beregning - Til fots ny'!$P$115)*($A229='Beregning - Til fots ny'!$P$94)</f>
        <v>0</v>
      </c>
      <c r="X229">
        <f>bef13over!X229*('bef13over filtrert gang'!X$3&gt;='Beregning - Til fots ny'!$P$114)*('bef13over filtrert gang'!X$3&lt;='Beregning - Til fots ny'!$P$115)*($A229='Beregning - Til fots ny'!$P$94)</f>
        <v>0</v>
      </c>
      <c r="Y229">
        <f>bef13over!Y229*('bef13over filtrert gang'!Y$3&gt;='Beregning - Til fots ny'!$P$114)*('bef13over filtrert gang'!Y$3&lt;='Beregning - Til fots ny'!$P$115)*($A229='Beregning - Til fots ny'!$P$94)</f>
        <v>0</v>
      </c>
      <c r="Z229">
        <f>bef13over!Z229*('bef13over filtrert gang'!Z$3&gt;='Beregning - Til fots ny'!$P$114)*('bef13over filtrert gang'!Z$3&lt;='Beregning - Til fots ny'!$P$115)*($A229='Beregning - Til fots ny'!$P$94)</f>
        <v>0</v>
      </c>
      <c r="AA229">
        <f>bef13over!AA229*('bef13over filtrert gang'!AA$3&gt;='Beregning - Til fots ny'!$P$114)*('bef13over filtrert gang'!AA$3&lt;='Beregning - Til fots ny'!$P$115)*($A229='Beregning - Til fots ny'!$P$94)</f>
        <v>0</v>
      </c>
      <c r="AB229">
        <f>bef13over!AB229*('bef13over filtrert gang'!AB$3&gt;='Beregning - Til fots ny'!$P$114)*('bef13over filtrert gang'!AB$3&lt;='Beregning - Til fots ny'!$P$115)*($A229='Beregning - Til fots ny'!$P$94)</f>
        <v>0</v>
      </c>
      <c r="AC229">
        <f>bef13over!AC229*('bef13over filtrert gang'!AC$3&gt;='Beregning - Til fots ny'!$P$114)*('bef13over filtrert gang'!AC$3&lt;='Beregning - Til fots ny'!$P$115)*($A229='Beregning - Til fots ny'!$P$94)</f>
        <v>0</v>
      </c>
      <c r="AD229">
        <f>bef13over!AD229*('bef13over filtrert gang'!AD$3&gt;='Beregning - Til fots ny'!$P$114)*('bef13over filtrert gang'!AD$3&lt;='Beregning - Til fots ny'!$P$115)*($A229='Beregning - Til fots ny'!$P$94)</f>
        <v>0</v>
      </c>
    </row>
    <row r="230" spans="1:30">
      <c r="A230">
        <v>1260</v>
      </c>
      <c r="B230">
        <f>bef13over!B230*('bef13over filtrert gang'!B$3&gt;='Beregning - Til fots ny'!$P$114)*('bef13over filtrert gang'!B$3&lt;='Beregning - Til fots ny'!$P$115)*($A230='Beregning - Til fots ny'!$P$94)</f>
        <v>0</v>
      </c>
      <c r="C230">
        <f>bef13over!C230*('bef13over filtrert gang'!C$3&gt;='Beregning - Til fots ny'!$P$114)*('bef13over filtrert gang'!C$3&lt;='Beregning - Til fots ny'!$P$115)*($A230='Beregning - Til fots ny'!$P$94)</f>
        <v>0</v>
      </c>
      <c r="D230">
        <f>bef13over!D230*('bef13over filtrert gang'!D$3&gt;='Beregning - Til fots ny'!$P$114)*('bef13over filtrert gang'!D$3&lt;='Beregning - Til fots ny'!$P$115)*($A230='Beregning - Til fots ny'!$P$94)</f>
        <v>0</v>
      </c>
      <c r="E230">
        <f>bef13over!E230*('bef13over filtrert gang'!E$3&gt;='Beregning - Til fots ny'!$P$114)*('bef13over filtrert gang'!E$3&lt;='Beregning - Til fots ny'!$P$115)*($A230='Beregning - Til fots ny'!$P$94)</f>
        <v>0</v>
      </c>
      <c r="F230">
        <f>bef13over!F230*('bef13over filtrert gang'!F$3&gt;='Beregning - Til fots ny'!$P$114)*('bef13over filtrert gang'!F$3&lt;='Beregning - Til fots ny'!$P$115)*($A230='Beregning - Til fots ny'!$P$94)</f>
        <v>0</v>
      </c>
      <c r="G230">
        <f>bef13over!G230*('bef13over filtrert gang'!G$3&gt;='Beregning - Til fots ny'!$P$114)*('bef13over filtrert gang'!G$3&lt;='Beregning - Til fots ny'!$P$115)*($A230='Beregning - Til fots ny'!$P$94)</f>
        <v>0</v>
      </c>
      <c r="H230">
        <f>bef13over!H230*('bef13over filtrert gang'!H$3&gt;='Beregning - Til fots ny'!$P$114)*('bef13over filtrert gang'!H$3&lt;='Beregning - Til fots ny'!$P$115)*($A230='Beregning - Til fots ny'!$P$94)</f>
        <v>0</v>
      </c>
      <c r="I230">
        <f>bef13over!I230*('bef13over filtrert gang'!I$3&gt;='Beregning - Til fots ny'!$P$114)*('bef13over filtrert gang'!I$3&lt;='Beregning - Til fots ny'!$P$115)*($A230='Beregning - Til fots ny'!$P$94)</f>
        <v>0</v>
      </c>
      <c r="J230">
        <f>bef13over!J230*('bef13over filtrert gang'!J$3&gt;='Beregning - Til fots ny'!$P$114)*('bef13over filtrert gang'!J$3&lt;='Beregning - Til fots ny'!$P$115)*($A230='Beregning - Til fots ny'!$P$94)</f>
        <v>0</v>
      </c>
      <c r="K230">
        <f>bef13over!K230*('bef13over filtrert gang'!K$3&gt;='Beregning - Til fots ny'!$P$114)*('bef13over filtrert gang'!K$3&lt;='Beregning - Til fots ny'!$P$115)*($A230='Beregning - Til fots ny'!$P$94)</f>
        <v>0</v>
      </c>
      <c r="L230">
        <f>bef13over!L230*('bef13over filtrert gang'!L$3&gt;='Beregning - Til fots ny'!$P$114)*('bef13over filtrert gang'!L$3&lt;='Beregning - Til fots ny'!$P$115)*($A230='Beregning - Til fots ny'!$P$94)</f>
        <v>0</v>
      </c>
      <c r="M230">
        <f>bef13over!M230*('bef13over filtrert gang'!M$3&gt;='Beregning - Til fots ny'!$P$114)*('bef13over filtrert gang'!M$3&lt;='Beregning - Til fots ny'!$P$115)*($A230='Beregning - Til fots ny'!$P$94)</f>
        <v>0</v>
      </c>
      <c r="N230">
        <f>bef13over!N230*('bef13over filtrert gang'!N$3&gt;='Beregning - Til fots ny'!$P$114)*('bef13over filtrert gang'!N$3&lt;='Beregning - Til fots ny'!$P$115)*($A230='Beregning - Til fots ny'!$P$94)</f>
        <v>0</v>
      </c>
      <c r="O230">
        <f>bef13over!O230*('bef13over filtrert gang'!O$3&gt;='Beregning - Til fots ny'!$P$114)*('bef13over filtrert gang'!O$3&lt;='Beregning - Til fots ny'!$P$115)*($A230='Beregning - Til fots ny'!$P$94)</f>
        <v>0</v>
      </c>
      <c r="P230">
        <f>bef13over!P230*('bef13over filtrert gang'!P$3&gt;='Beregning - Til fots ny'!$P$114)*('bef13over filtrert gang'!P$3&lt;='Beregning - Til fots ny'!$P$115)*($A230='Beregning - Til fots ny'!$P$94)</f>
        <v>0</v>
      </c>
      <c r="Q230">
        <f>bef13over!Q230*('bef13over filtrert gang'!Q$3&gt;='Beregning - Til fots ny'!$P$114)*('bef13over filtrert gang'!Q$3&lt;='Beregning - Til fots ny'!$P$115)*($A230='Beregning - Til fots ny'!$P$94)</f>
        <v>0</v>
      </c>
      <c r="R230">
        <f>bef13over!R230*('bef13over filtrert gang'!R$3&gt;='Beregning - Til fots ny'!$P$114)*('bef13over filtrert gang'!R$3&lt;='Beregning - Til fots ny'!$P$115)*($A230='Beregning - Til fots ny'!$P$94)</f>
        <v>0</v>
      </c>
      <c r="S230">
        <f>bef13over!S230*('bef13over filtrert gang'!S$3&gt;='Beregning - Til fots ny'!$P$114)*('bef13over filtrert gang'!S$3&lt;='Beregning - Til fots ny'!$P$115)*($A230='Beregning - Til fots ny'!$P$94)</f>
        <v>0</v>
      </c>
      <c r="T230">
        <f>bef13over!T230*('bef13over filtrert gang'!T$3&gt;='Beregning - Til fots ny'!$P$114)*('bef13over filtrert gang'!T$3&lt;='Beregning - Til fots ny'!$P$115)*($A230='Beregning - Til fots ny'!$P$94)</f>
        <v>0</v>
      </c>
      <c r="U230">
        <f>bef13over!U230*('bef13over filtrert gang'!U$3&gt;='Beregning - Til fots ny'!$P$114)*('bef13over filtrert gang'!U$3&lt;='Beregning - Til fots ny'!$P$115)*($A230='Beregning - Til fots ny'!$P$94)</f>
        <v>0</v>
      </c>
      <c r="V230">
        <f>bef13over!V230*('bef13over filtrert gang'!V$3&gt;='Beregning - Til fots ny'!$P$114)*('bef13over filtrert gang'!V$3&lt;='Beregning - Til fots ny'!$P$115)*($A230='Beregning - Til fots ny'!$P$94)</f>
        <v>0</v>
      </c>
      <c r="W230">
        <f>bef13over!W230*('bef13over filtrert gang'!W$3&gt;='Beregning - Til fots ny'!$P$114)*('bef13over filtrert gang'!W$3&lt;='Beregning - Til fots ny'!$P$115)*($A230='Beregning - Til fots ny'!$P$94)</f>
        <v>0</v>
      </c>
      <c r="X230">
        <f>bef13over!X230*('bef13over filtrert gang'!X$3&gt;='Beregning - Til fots ny'!$P$114)*('bef13over filtrert gang'!X$3&lt;='Beregning - Til fots ny'!$P$115)*($A230='Beregning - Til fots ny'!$P$94)</f>
        <v>0</v>
      </c>
      <c r="Y230">
        <f>bef13over!Y230*('bef13over filtrert gang'!Y$3&gt;='Beregning - Til fots ny'!$P$114)*('bef13over filtrert gang'!Y$3&lt;='Beregning - Til fots ny'!$P$115)*($A230='Beregning - Til fots ny'!$P$94)</f>
        <v>0</v>
      </c>
      <c r="Z230">
        <f>bef13over!Z230*('bef13over filtrert gang'!Z$3&gt;='Beregning - Til fots ny'!$P$114)*('bef13over filtrert gang'!Z$3&lt;='Beregning - Til fots ny'!$P$115)*($A230='Beregning - Til fots ny'!$P$94)</f>
        <v>0</v>
      </c>
      <c r="AA230">
        <f>bef13over!AA230*('bef13over filtrert gang'!AA$3&gt;='Beregning - Til fots ny'!$P$114)*('bef13over filtrert gang'!AA$3&lt;='Beregning - Til fots ny'!$P$115)*($A230='Beregning - Til fots ny'!$P$94)</f>
        <v>0</v>
      </c>
      <c r="AB230">
        <f>bef13over!AB230*('bef13over filtrert gang'!AB$3&gt;='Beregning - Til fots ny'!$P$114)*('bef13over filtrert gang'!AB$3&lt;='Beregning - Til fots ny'!$P$115)*($A230='Beregning - Til fots ny'!$P$94)</f>
        <v>0</v>
      </c>
      <c r="AC230">
        <f>bef13over!AC230*('bef13over filtrert gang'!AC$3&gt;='Beregning - Til fots ny'!$P$114)*('bef13over filtrert gang'!AC$3&lt;='Beregning - Til fots ny'!$P$115)*($A230='Beregning - Til fots ny'!$P$94)</f>
        <v>0</v>
      </c>
      <c r="AD230">
        <f>bef13over!AD230*('bef13over filtrert gang'!AD$3&gt;='Beregning - Til fots ny'!$P$114)*('bef13over filtrert gang'!AD$3&lt;='Beregning - Til fots ny'!$P$115)*($A230='Beregning - Til fots ny'!$P$94)</f>
        <v>0</v>
      </c>
    </row>
    <row r="231" spans="1:30">
      <c r="A231">
        <v>1263</v>
      </c>
      <c r="B231">
        <f>bef13over!B231*('bef13over filtrert gang'!B$3&gt;='Beregning - Til fots ny'!$P$114)*('bef13over filtrert gang'!B$3&lt;='Beregning - Til fots ny'!$P$115)*($A231='Beregning - Til fots ny'!$P$94)</f>
        <v>0</v>
      </c>
      <c r="C231">
        <f>bef13over!C231*('bef13over filtrert gang'!C$3&gt;='Beregning - Til fots ny'!$P$114)*('bef13over filtrert gang'!C$3&lt;='Beregning - Til fots ny'!$P$115)*($A231='Beregning - Til fots ny'!$P$94)</f>
        <v>0</v>
      </c>
      <c r="D231">
        <f>bef13over!D231*('bef13over filtrert gang'!D$3&gt;='Beregning - Til fots ny'!$P$114)*('bef13over filtrert gang'!D$3&lt;='Beregning - Til fots ny'!$P$115)*($A231='Beregning - Til fots ny'!$P$94)</f>
        <v>0</v>
      </c>
      <c r="E231">
        <f>bef13over!E231*('bef13over filtrert gang'!E$3&gt;='Beregning - Til fots ny'!$P$114)*('bef13over filtrert gang'!E$3&lt;='Beregning - Til fots ny'!$P$115)*($A231='Beregning - Til fots ny'!$P$94)</f>
        <v>0</v>
      </c>
      <c r="F231">
        <f>bef13over!F231*('bef13over filtrert gang'!F$3&gt;='Beregning - Til fots ny'!$P$114)*('bef13over filtrert gang'!F$3&lt;='Beregning - Til fots ny'!$P$115)*($A231='Beregning - Til fots ny'!$P$94)</f>
        <v>0</v>
      </c>
      <c r="G231">
        <f>bef13over!G231*('bef13over filtrert gang'!G$3&gt;='Beregning - Til fots ny'!$P$114)*('bef13over filtrert gang'!G$3&lt;='Beregning - Til fots ny'!$P$115)*($A231='Beregning - Til fots ny'!$P$94)</f>
        <v>0</v>
      </c>
      <c r="H231">
        <f>bef13over!H231*('bef13over filtrert gang'!H$3&gt;='Beregning - Til fots ny'!$P$114)*('bef13over filtrert gang'!H$3&lt;='Beregning - Til fots ny'!$P$115)*($A231='Beregning - Til fots ny'!$P$94)</f>
        <v>0</v>
      </c>
      <c r="I231">
        <f>bef13over!I231*('bef13over filtrert gang'!I$3&gt;='Beregning - Til fots ny'!$P$114)*('bef13over filtrert gang'!I$3&lt;='Beregning - Til fots ny'!$P$115)*($A231='Beregning - Til fots ny'!$P$94)</f>
        <v>0</v>
      </c>
      <c r="J231">
        <f>bef13over!J231*('bef13over filtrert gang'!J$3&gt;='Beregning - Til fots ny'!$P$114)*('bef13over filtrert gang'!J$3&lt;='Beregning - Til fots ny'!$P$115)*($A231='Beregning - Til fots ny'!$P$94)</f>
        <v>0</v>
      </c>
      <c r="K231">
        <f>bef13over!K231*('bef13over filtrert gang'!K$3&gt;='Beregning - Til fots ny'!$P$114)*('bef13over filtrert gang'!K$3&lt;='Beregning - Til fots ny'!$P$115)*($A231='Beregning - Til fots ny'!$P$94)</f>
        <v>0</v>
      </c>
      <c r="L231">
        <f>bef13over!L231*('bef13over filtrert gang'!L$3&gt;='Beregning - Til fots ny'!$P$114)*('bef13over filtrert gang'!L$3&lt;='Beregning - Til fots ny'!$P$115)*($A231='Beregning - Til fots ny'!$P$94)</f>
        <v>0</v>
      </c>
      <c r="M231">
        <f>bef13over!M231*('bef13over filtrert gang'!M$3&gt;='Beregning - Til fots ny'!$P$114)*('bef13over filtrert gang'!M$3&lt;='Beregning - Til fots ny'!$P$115)*($A231='Beregning - Til fots ny'!$P$94)</f>
        <v>0</v>
      </c>
      <c r="N231">
        <f>bef13over!N231*('bef13over filtrert gang'!N$3&gt;='Beregning - Til fots ny'!$P$114)*('bef13over filtrert gang'!N$3&lt;='Beregning - Til fots ny'!$P$115)*($A231='Beregning - Til fots ny'!$P$94)</f>
        <v>0</v>
      </c>
      <c r="O231">
        <f>bef13over!O231*('bef13over filtrert gang'!O$3&gt;='Beregning - Til fots ny'!$P$114)*('bef13over filtrert gang'!O$3&lt;='Beregning - Til fots ny'!$P$115)*($A231='Beregning - Til fots ny'!$P$94)</f>
        <v>0</v>
      </c>
      <c r="P231">
        <f>bef13over!P231*('bef13over filtrert gang'!P$3&gt;='Beregning - Til fots ny'!$P$114)*('bef13over filtrert gang'!P$3&lt;='Beregning - Til fots ny'!$P$115)*($A231='Beregning - Til fots ny'!$P$94)</f>
        <v>0</v>
      </c>
      <c r="Q231">
        <f>bef13over!Q231*('bef13over filtrert gang'!Q$3&gt;='Beregning - Til fots ny'!$P$114)*('bef13over filtrert gang'!Q$3&lt;='Beregning - Til fots ny'!$P$115)*($A231='Beregning - Til fots ny'!$P$94)</f>
        <v>0</v>
      </c>
      <c r="R231">
        <f>bef13over!R231*('bef13over filtrert gang'!R$3&gt;='Beregning - Til fots ny'!$P$114)*('bef13over filtrert gang'!R$3&lt;='Beregning - Til fots ny'!$P$115)*($A231='Beregning - Til fots ny'!$P$94)</f>
        <v>0</v>
      </c>
      <c r="S231">
        <f>bef13over!S231*('bef13over filtrert gang'!S$3&gt;='Beregning - Til fots ny'!$P$114)*('bef13over filtrert gang'!S$3&lt;='Beregning - Til fots ny'!$P$115)*($A231='Beregning - Til fots ny'!$P$94)</f>
        <v>0</v>
      </c>
      <c r="T231">
        <f>bef13over!T231*('bef13over filtrert gang'!T$3&gt;='Beregning - Til fots ny'!$P$114)*('bef13over filtrert gang'!T$3&lt;='Beregning - Til fots ny'!$P$115)*($A231='Beregning - Til fots ny'!$P$94)</f>
        <v>0</v>
      </c>
      <c r="U231">
        <f>bef13over!U231*('bef13over filtrert gang'!U$3&gt;='Beregning - Til fots ny'!$P$114)*('bef13over filtrert gang'!U$3&lt;='Beregning - Til fots ny'!$P$115)*($A231='Beregning - Til fots ny'!$P$94)</f>
        <v>0</v>
      </c>
      <c r="V231">
        <f>bef13over!V231*('bef13over filtrert gang'!V$3&gt;='Beregning - Til fots ny'!$P$114)*('bef13over filtrert gang'!V$3&lt;='Beregning - Til fots ny'!$P$115)*($A231='Beregning - Til fots ny'!$P$94)</f>
        <v>0</v>
      </c>
      <c r="W231">
        <f>bef13over!W231*('bef13over filtrert gang'!W$3&gt;='Beregning - Til fots ny'!$P$114)*('bef13over filtrert gang'!W$3&lt;='Beregning - Til fots ny'!$P$115)*($A231='Beregning - Til fots ny'!$P$94)</f>
        <v>0</v>
      </c>
      <c r="X231">
        <f>bef13over!X231*('bef13over filtrert gang'!X$3&gt;='Beregning - Til fots ny'!$P$114)*('bef13over filtrert gang'!X$3&lt;='Beregning - Til fots ny'!$P$115)*($A231='Beregning - Til fots ny'!$P$94)</f>
        <v>0</v>
      </c>
      <c r="Y231">
        <f>bef13over!Y231*('bef13over filtrert gang'!Y$3&gt;='Beregning - Til fots ny'!$P$114)*('bef13over filtrert gang'!Y$3&lt;='Beregning - Til fots ny'!$P$115)*($A231='Beregning - Til fots ny'!$P$94)</f>
        <v>0</v>
      </c>
      <c r="Z231">
        <f>bef13over!Z231*('bef13over filtrert gang'!Z$3&gt;='Beregning - Til fots ny'!$P$114)*('bef13over filtrert gang'!Z$3&lt;='Beregning - Til fots ny'!$P$115)*($A231='Beregning - Til fots ny'!$P$94)</f>
        <v>0</v>
      </c>
      <c r="AA231">
        <f>bef13over!AA231*('bef13over filtrert gang'!AA$3&gt;='Beregning - Til fots ny'!$P$114)*('bef13over filtrert gang'!AA$3&lt;='Beregning - Til fots ny'!$P$115)*($A231='Beregning - Til fots ny'!$P$94)</f>
        <v>0</v>
      </c>
      <c r="AB231">
        <f>bef13over!AB231*('bef13over filtrert gang'!AB$3&gt;='Beregning - Til fots ny'!$P$114)*('bef13over filtrert gang'!AB$3&lt;='Beregning - Til fots ny'!$P$115)*($A231='Beregning - Til fots ny'!$P$94)</f>
        <v>0</v>
      </c>
      <c r="AC231">
        <f>bef13over!AC231*('bef13over filtrert gang'!AC$3&gt;='Beregning - Til fots ny'!$P$114)*('bef13over filtrert gang'!AC$3&lt;='Beregning - Til fots ny'!$P$115)*($A231='Beregning - Til fots ny'!$P$94)</f>
        <v>0</v>
      </c>
      <c r="AD231">
        <f>bef13over!AD231*('bef13over filtrert gang'!AD$3&gt;='Beregning - Til fots ny'!$P$114)*('bef13over filtrert gang'!AD$3&lt;='Beregning - Til fots ny'!$P$115)*($A231='Beregning - Til fots ny'!$P$94)</f>
        <v>0</v>
      </c>
    </row>
    <row r="232" spans="1:30">
      <c r="A232">
        <v>1264</v>
      </c>
      <c r="B232">
        <f>bef13over!B232*('bef13over filtrert gang'!B$3&gt;='Beregning - Til fots ny'!$P$114)*('bef13over filtrert gang'!B$3&lt;='Beregning - Til fots ny'!$P$115)*($A232='Beregning - Til fots ny'!$P$94)</f>
        <v>0</v>
      </c>
      <c r="C232">
        <f>bef13over!C232*('bef13over filtrert gang'!C$3&gt;='Beregning - Til fots ny'!$P$114)*('bef13over filtrert gang'!C$3&lt;='Beregning - Til fots ny'!$P$115)*($A232='Beregning - Til fots ny'!$P$94)</f>
        <v>0</v>
      </c>
      <c r="D232">
        <f>bef13over!D232*('bef13over filtrert gang'!D$3&gt;='Beregning - Til fots ny'!$P$114)*('bef13over filtrert gang'!D$3&lt;='Beregning - Til fots ny'!$P$115)*($A232='Beregning - Til fots ny'!$P$94)</f>
        <v>0</v>
      </c>
      <c r="E232">
        <f>bef13over!E232*('bef13over filtrert gang'!E$3&gt;='Beregning - Til fots ny'!$P$114)*('bef13over filtrert gang'!E$3&lt;='Beregning - Til fots ny'!$P$115)*($A232='Beregning - Til fots ny'!$P$94)</f>
        <v>0</v>
      </c>
      <c r="F232">
        <f>bef13over!F232*('bef13over filtrert gang'!F$3&gt;='Beregning - Til fots ny'!$P$114)*('bef13over filtrert gang'!F$3&lt;='Beregning - Til fots ny'!$P$115)*($A232='Beregning - Til fots ny'!$P$94)</f>
        <v>0</v>
      </c>
      <c r="G232">
        <f>bef13over!G232*('bef13over filtrert gang'!G$3&gt;='Beregning - Til fots ny'!$P$114)*('bef13over filtrert gang'!G$3&lt;='Beregning - Til fots ny'!$P$115)*($A232='Beregning - Til fots ny'!$P$94)</f>
        <v>0</v>
      </c>
      <c r="H232">
        <f>bef13over!H232*('bef13over filtrert gang'!H$3&gt;='Beregning - Til fots ny'!$P$114)*('bef13over filtrert gang'!H$3&lt;='Beregning - Til fots ny'!$P$115)*($A232='Beregning - Til fots ny'!$P$94)</f>
        <v>0</v>
      </c>
      <c r="I232">
        <f>bef13over!I232*('bef13over filtrert gang'!I$3&gt;='Beregning - Til fots ny'!$P$114)*('bef13over filtrert gang'!I$3&lt;='Beregning - Til fots ny'!$P$115)*($A232='Beregning - Til fots ny'!$P$94)</f>
        <v>0</v>
      </c>
      <c r="J232">
        <f>bef13over!J232*('bef13over filtrert gang'!J$3&gt;='Beregning - Til fots ny'!$P$114)*('bef13over filtrert gang'!J$3&lt;='Beregning - Til fots ny'!$P$115)*($A232='Beregning - Til fots ny'!$P$94)</f>
        <v>0</v>
      </c>
      <c r="K232">
        <f>bef13over!K232*('bef13over filtrert gang'!K$3&gt;='Beregning - Til fots ny'!$P$114)*('bef13over filtrert gang'!K$3&lt;='Beregning - Til fots ny'!$P$115)*($A232='Beregning - Til fots ny'!$P$94)</f>
        <v>0</v>
      </c>
      <c r="L232">
        <f>bef13over!L232*('bef13over filtrert gang'!L$3&gt;='Beregning - Til fots ny'!$P$114)*('bef13over filtrert gang'!L$3&lt;='Beregning - Til fots ny'!$P$115)*($A232='Beregning - Til fots ny'!$P$94)</f>
        <v>0</v>
      </c>
      <c r="M232">
        <f>bef13over!M232*('bef13over filtrert gang'!M$3&gt;='Beregning - Til fots ny'!$P$114)*('bef13over filtrert gang'!M$3&lt;='Beregning - Til fots ny'!$P$115)*($A232='Beregning - Til fots ny'!$P$94)</f>
        <v>0</v>
      </c>
      <c r="N232">
        <f>bef13over!N232*('bef13over filtrert gang'!N$3&gt;='Beregning - Til fots ny'!$P$114)*('bef13over filtrert gang'!N$3&lt;='Beregning - Til fots ny'!$P$115)*($A232='Beregning - Til fots ny'!$P$94)</f>
        <v>0</v>
      </c>
      <c r="O232">
        <f>bef13over!O232*('bef13over filtrert gang'!O$3&gt;='Beregning - Til fots ny'!$P$114)*('bef13over filtrert gang'!O$3&lt;='Beregning - Til fots ny'!$P$115)*($A232='Beregning - Til fots ny'!$P$94)</f>
        <v>0</v>
      </c>
      <c r="P232">
        <f>bef13over!P232*('bef13over filtrert gang'!P$3&gt;='Beregning - Til fots ny'!$P$114)*('bef13over filtrert gang'!P$3&lt;='Beregning - Til fots ny'!$P$115)*($A232='Beregning - Til fots ny'!$P$94)</f>
        <v>0</v>
      </c>
      <c r="Q232">
        <f>bef13over!Q232*('bef13over filtrert gang'!Q$3&gt;='Beregning - Til fots ny'!$P$114)*('bef13over filtrert gang'!Q$3&lt;='Beregning - Til fots ny'!$P$115)*($A232='Beregning - Til fots ny'!$P$94)</f>
        <v>0</v>
      </c>
      <c r="R232">
        <f>bef13over!R232*('bef13over filtrert gang'!R$3&gt;='Beregning - Til fots ny'!$P$114)*('bef13over filtrert gang'!R$3&lt;='Beregning - Til fots ny'!$P$115)*($A232='Beregning - Til fots ny'!$P$94)</f>
        <v>0</v>
      </c>
      <c r="S232">
        <f>bef13over!S232*('bef13over filtrert gang'!S$3&gt;='Beregning - Til fots ny'!$P$114)*('bef13over filtrert gang'!S$3&lt;='Beregning - Til fots ny'!$P$115)*($A232='Beregning - Til fots ny'!$P$94)</f>
        <v>0</v>
      </c>
      <c r="T232">
        <f>bef13over!T232*('bef13over filtrert gang'!T$3&gt;='Beregning - Til fots ny'!$P$114)*('bef13over filtrert gang'!T$3&lt;='Beregning - Til fots ny'!$P$115)*($A232='Beregning - Til fots ny'!$P$94)</f>
        <v>0</v>
      </c>
      <c r="U232">
        <f>bef13over!U232*('bef13over filtrert gang'!U$3&gt;='Beregning - Til fots ny'!$P$114)*('bef13over filtrert gang'!U$3&lt;='Beregning - Til fots ny'!$P$115)*($A232='Beregning - Til fots ny'!$P$94)</f>
        <v>0</v>
      </c>
      <c r="V232">
        <f>bef13over!V232*('bef13over filtrert gang'!V$3&gt;='Beregning - Til fots ny'!$P$114)*('bef13over filtrert gang'!V$3&lt;='Beregning - Til fots ny'!$P$115)*($A232='Beregning - Til fots ny'!$P$94)</f>
        <v>0</v>
      </c>
      <c r="W232">
        <f>bef13over!W232*('bef13over filtrert gang'!W$3&gt;='Beregning - Til fots ny'!$P$114)*('bef13over filtrert gang'!W$3&lt;='Beregning - Til fots ny'!$P$115)*($A232='Beregning - Til fots ny'!$P$94)</f>
        <v>0</v>
      </c>
      <c r="X232">
        <f>bef13over!X232*('bef13over filtrert gang'!X$3&gt;='Beregning - Til fots ny'!$P$114)*('bef13over filtrert gang'!X$3&lt;='Beregning - Til fots ny'!$P$115)*($A232='Beregning - Til fots ny'!$P$94)</f>
        <v>0</v>
      </c>
      <c r="Y232">
        <f>bef13over!Y232*('bef13over filtrert gang'!Y$3&gt;='Beregning - Til fots ny'!$P$114)*('bef13over filtrert gang'!Y$3&lt;='Beregning - Til fots ny'!$P$115)*($A232='Beregning - Til fots ny'!$P$94)</f>
        <v>0</v>
      </c>
      <c r="Z232">
        <f>bef13over!Z232*('bef13over filtrert gang'!Z$3&gt;='Beregning - Til fots ny'!$P$114)*('bef13over filtrert gang'!Z$3&lt;='Beregning - Til fots ny'!$P$115)*($A232='Beregning - Til fots ny'!$P$94)</f>
        <v>0</v>
      </c>
      <c r="AA232">
        <f>bef13over!AA232*('bef13over filtrert gang'!AA$3&gt;='Beregning - Til fots ny'!$P$114)*('bef13over filtrert gang'!AA$3&lt;='Beregning - Til fots ny'!$P$115)*($A232='Beregning - Til fots ny'!$P$94)</f>
        <v>0</v>
      </c>
      <c r="AB232">
        <f>bef13over!AB232*('bef13over filtrert gang'!AB$3&gt;='Beregning - Til fots ny'!$P$114)*('bef13over filtrert gang'!AB$3&lt;='Beregning - Til fots ny'!$P$115)*($A232='Beregning - Til fots ny'!$P$94)</f>
        <v>0</v>
      </c>
      <c r="AC232">
        <f>bef13over!AC232*('bef13over filtrert gang'!AC$3&gt;='Beregning - Til fots ny'!$P$114)*('bef13over filtrert gang'!AC$3&lt;='Beregning - Til fots ny'!$P$115)*($A232='Beregning - Til fots ny'!$P$94)</f>
        <v>0</v>
      </c>
      <c r="AD232">
        <f>bef13over!AD232*('bef13over filtrert gang'!AD$3&gt;='Beregning - Til fots ny'!$P$114)*('bef13over filtrert gang'!AD$3&lt;='Beregning - Til fots ny'!$P$115)*($A232='Beregning - Til fots ny'!$P$94)</f>
        <v>0</v>
      </c>
    </row>
    <row r="233" spans="1:30">
      <c r="A233">
        <v>1265</v>
      </c>
      <c r="B233">
        <f>bef13over!B233*('bef13over filtrert gang'!B$3&gt;='Beregning - Til fots ny'!$P$114)*('bef13over filtrert gang'!B$3&lt;='Beregning - Til fots ny'!$P$115)*($A233='Beregning - Til fots ny'!$P$94)</f>
        <v>0</v>
      </c>
      <c r="C233">
        <f>bef13over!C233*('bef13over filtrert gang'!C$3&gt;='Beregning - Til fots ny'!$P$114)*('bef13over filtrert gang'!C$3&lt;='Beregning - Til fots ny'!$P$115)*($A233='Beregning - Til fots ny'!$P$94)</f>
        <v>0</v>
      </c>
      <c r="D233">
        <f>bef13over!D233*('bef13over filtrert gang'!D$3&gt;='Beregning - Til fots ny'!$P$114)*('bef13over filtrert gang'!D$3&lt;='Beregning - Til fots ny'!$P$115)*($A233='Beregning - Til fots ny'!$P$94)</f>
        <v>0</v>
      </c>
      <c r="E233">
        <f>bef13over!E233*('bef13over filtrert gang'!E$3&gt;='Beregning - Til fots ny'!$P$114)*('bef13over filtrert gang'!E$3&lt;='Beregning - Til fots ny'!$P$115)*($A233='Beregning - Til fots ny'!$P$94)</f>
        <v>0</v>
      </c>
      <c r="F233">
        <f>bef13over!F233*('bef13over filtrert gang'!F$3&gt;='Beregning - Til fots ny'!$P$114)*('bef13over filtrert gang'!F$3&lt;='Beregning - Til fots ny'!$P$115)*($A233='Beregning - Til fots ny'!$P$94)</f>
        <v>0</v>
      </c>
      <c r="G233">
        <f>bef13over!G233*('bef13over filtrert gang'!G$3&gt;='Beregning - Til fots ny'!$P$114)*('bef13over filtrert gang'!G$3&lt;='Beregning - Til fots ny'!$P$115)*($A233='Beregning - Til fots ny'!$P$94)</f>
        <v>0</v>
      </c>
      <c r="H233">
        <f>bef13over!H233*('bef13over filtrert gang'!H$3&gt;='Beregning - Til fots ny'!$P$114)*('bef13over filtrert gang'!H$3&lt;='Beregning - Til fots ny'!$P$115)*($A233='Beregning - Til fots ny'!$P$94)</f>
        <v>0</v>
      </c>
      <c r="I233">
        <f>bef13over!I233*('bef13over filtrert gang'!I$3&gt;='Beregning - Til fots ny'!$P$114)*('bef13over filtrert gang'!I$3&lt;='Beregning - Til fots ny'!$P$115)*($A233='Beregning - Til fots ny'!$P$94)</f>
        <v>0</v>
      </c>
      <c r="J233">
        <f>bef13over!J233*('bef13over filtrert gang'!J$3&gt;='Beregning - Til fots ny'!$P$114)*('bef13over filtrert gang'!J$3&lt;='Beregning - Til fots ny'!$P$115)*($A233='Beregning - Til fots ny'!$P$94)</f>
        <v>0</v>
      </c>
      <c r="K233">
        <f>bef13over!K233*('bef13over filtrert gang'!K$3&gt;='Beregning - Til fots ny'!$P$114)*('bef13over filtrert gang'!K$3&lt;='Beregning - Til fots ny'!$P$115)*($A233='Beregning - Til fots ny'!$P$94)</f>
        <v>0</v>
      </c>
      <c r="L233">
        <f>bef13over!L233*('bef13over filtrert gang'!L$3&gt;='Beregning - Til fots ny'!$P$114)*('bef13over filtrert gang'!L$3&lt;='Beregning - Til fots ny'!$P$115)*($A233='Beregning - Til fots ny'!$P$94)</f>
        <v>0</v>
      </c>
      <c r="M233">
        <f>bef13over!M233*('bef13over filtrert gang'!M$3&gt;='Beregning - Til fots ny'!$P$114)*('bef13over filtrert gang'!M$3&lt;='Beregning - Til fots ny'!$P$115)*($A233='Beregning - Til fots ny'!$P$94)</f>
        <v>0</v>
      </c>
      <c r="N233">
        <f>bef13over!N233*('bef13over filtrert gang'!N$3&gt;='Beregning - Til fots ny'!$P$114)*('bef13over filtrert gang'!N$3&lt;='Beregning - Til fots ny'!$P$115)*($A233='Beregning - Til fots ny'!$P$94)</f>
        <v>0</v>
      </c>
      <c r="O233">
        <f>bef13over!O233*('bef13over filtrert gang'!O$3&gt;='Beregning - Til fots ny'!$P$114)*('bef13over filtrert gang'!O$3&lt;='Beregning - Til fots ny'!$P$115)*($A233='Beregning - Til fots ny'!$P$94)</f>
        <v>0</v>
      </c>
      <c r="P233">
        <f>bef13over!P233*('bef13over filtrert gang'!P$3&gt;='Beregning - Til fots ny'!$P$114)*('bef13over filtrert gang'!P$3&lt;='Beregning - Til fots ny'!$P$115)*($A233='Beregning - Til fots ny'!$P$94)</f>
        <v>0</v>
      </c>
      <c r="Q233">
        <f>bef13over!Q233*('bef13over filtrert gang'!Q$3&gt;='Beregning - Til fots ny'!$P$114)*('bef13over filtrert gang'!Q$3&lt;='Beregning - Til fots ny'!$P$115)*($A233='Beregning - Til fots ny'!$P$94)</f>
        <v>0</v>
      </c>
      <c r="R233">
        <f>bef13over!R233*('bef13over filtrert gang'!R$3&gt;='Beregning - Til fots ny'!$P$114)*('bef13over filtrert gang'!R$3&lt;='Beregning - Til fots ny'!$P$115)*($A233='Beregning - Til fots ny'!$P$94)</f>
        <v>0</v>
      </c>
      <c r="S233">
        <f>bef13over!S233*('bef13over filtrert gang'!S$3&gt;='Beregning - Til fots ny'!$P$114)*('bef13over filtrert gang'!S$3&lt;='Beregning - Til fots ny'!$P$115)*($A233='Beregning - Til fots ny'!$P$94)</f>
        <v>0</v>
      </c>
      <c r="T233">
        <f>bef13over!T233*('bef13over filtrert gang'!T$3&gt;='Beregning - Til fots ny'!$P$114)*('bef13over filtrert gang'!T$3&lt;='Beregning - Til fots ny'!$P$115)*($A233='Beregning - Til fots ny'!$P$94)</f>
        <v>0</v>
      </c>
      <c r="U233">
        <f>bef13over!U233*('bef13over filtrert gang'!U$3&gt;='Beregning - Til fots ny'!$P$114)*('bef13over filtrert gang'!U$3&lt;='Beregning - Til fots ny'!$P$115)*($A233='Beregning - Til fots ny'!$P$94)</f>
        <v>0</v>
      </c>
      <c r="V233">
        <f>bef13over!V233*('bef13over filtrert gang'!V$3&gt;='Beregning - Til fots ny'!$P$114)*('bef13over filtrert gang'!V$3&lt;='Beregning - Til fots ny'!$P$115)*($A233='Beregning - Til fots ny'!$P$94)</f>
        <v>0</v>
      </c>
      <c r="W233">
        <f>bef13over!W233*('bef13over filtrert gang'!W$3&gt;='Beregning - Til fots ny'!$P$114)*('bef13over filtrert gang'!W$3&lt;='Beregning - Til fots ny'!$P$115)*($A233='Beregning - Til fots ny'!$P$94)</f>
        <v>0</v>
      </c>
      <c r="X233">
        <f>bef13over!X233*('bef13over filtrert gang'!X$3&gt;='Beregning - Til fots ny'!$P$114)*('bef13over filtrert gang'!X$3&lt;='Beregning - Til fots ny'!$P$115)*($A233='Beregning - Til fots ny'!$P$94)</f>
        <v>0</v>
      </c>
      <c r="Y233">
        <f>bef13over!Y233*('bef13over filtrert gang'!Y$3&gt;='Beregning - Til fots ny'!$P$114)*('bef13over filtrert gang'!Y$3&lt;='Beregning - Til fots ny'!$P$115)*($A233='Beregning - Til fots ny'!$P$94)</f>
        <v>0</v>
      </c>
      <c r="Z233">
        <f>bef13over!Z233*('bef13over filtrert gang'!Z$3&gt;='Beregning - Til fots ny'!$P$114)*('bef13over filtrert gang'!Z$3&lt;='Beregning - Til fots ny'!$P$115)*($A233='Beregning - Til fots ny'!$P$94)</f>
        <v>0</v>
      </c>
      <c r="AA233">
        <f>bef13over!AA233*('bef13over filtrert gang'!AA$3&gt;='Beregning - Til fots ny'!$P$114)*('bef13over filtrert gang'!AA$3&lt;='Beregning - Til fots ny'!$P$115)*($A233='Beregning - Til fots ny'!$P$94)</f>
        <v>0</v>
      </c>
      <c r="AB233">
        <f>bef13over!AB233*('bef13over filtrert gang'!AB$3&gt;='Beregning - Til fots ny'!$P$114)*('bef13over filtrert gang'!AB$3&lt;='Beregning - Til fots ny'!$P$115)*($A233='Beregning - Til fots ny'!$P$94)</f>
        <v>0</v>
      </c>
      <c r="AC233">
        <f>bef13over!AC233*('bef13over filtrert gang'!AC$3&gt;='Beregning - Til fots ny'!$P$114)*('bef13over filtrert gang'!AC$3&lt;='Beregning - Til fots ny'!$P$115)*($A233='Beregning - Til fots ny'!$P$94)</f>
        <v>0</v>
      </c>
      <c r="AD233">
        <f>bef13over!AD233*('bef13over filtrert gang'!AD$3&gt;='Beregning - Til fots ny'!$P$114)*('bef13over filtrert gang'!AD$3&lt;='Beregning - Til fots ny'!$P$115)*($A233='Beregning - Til fots ny'!$P$94)</f>
        <v>0</v>
      </c>
    </row>
    <row r="234" spans="1:30">
      <c r="A234">
        <v>1266</v>
      </c>
      <c r="B234">
        <f>bef13over!B234*('bef13over filtrert gang'!B$3&gt;='Beregning - Til fots ny'!$P$114)*('bef13over filtrert gang'!B$3&lt;='Beregning - Til fots ny'!$P$115)*($A234='Beregning - Til fots ny'!$P$94)</f>
        <v>0</v>
      </c>
      <c r="C234">
        <f>bef13over!C234*('bef13over filtrert gang'!C$3&gt;='Beregning - Til fots ny'!$P$114)*('bef13over filtrert gang'!C$3&lt;='Beregning - Til fots ny'!$P$115)*($A234='Beregning - Til fots ny'!$P$94)</f>
        <v>0</v>
      </c>
      <c r="D234">
        <f>bef13over!D234*('bef13over filtrert gang'!D$3&gt;='Beregning - Til fots ny'!$P$114)*('bef13over filtrert gang'!D$3&lt;='Beregning - Til fots ny'!$P$115)*($A234='Beregning - Til fots ny'!$P$94)</f>
        <v>0</v>
      </c>
      <c r="E234">
        <f>bef13over!E234*('bef13over filtrert gang'!E$3&gt;='Beregning - Til fots ny'!$P$114)*('bef13over filtrert gang'!E$3&lt;='Beregning - Til fots ny'!$P$115)*($A234='Beregning - Til fots ny'!$P$94)</f>
        <v>0</v>
      </c>
      <c r="F234">
        <f>bef13over!F234*('bef13over filtrert gang'!F$3&gt;='Beregning - Til fots ny'!$P$114)*('bef13over filtrert gang'!F$3&lt;='Beregning - Til fots ny'!$P$115)*($A234='Beregning - Til fots ny'!$P$94)</f>
        <v>0</v>
      </c>
      <c r="G234">
        <f>bef13over!G234*('bef13over filtrert gang'!G$3&gt;='Beregning - Til fots ny'!$P$114)*('bef13over filtrert gang'!G$3&lt;='Beregning - Til fots ny'!$P$115)*($A234='Beregning - Til fots ny'!$P$94)</f>
        <v>0</v>
      </c>
      <c r="H234">
        <f>bef13over!H234*('bef13over filtrert gang'!H$3&gt;='Beregning - Til fots ny'!$P$114)*('bef13over filtrert gang'!H$3&lt;='Beregning - Til fots ny'!$P$115)*($A234='Beregning - Til fots ny'!$P$94)</f>
        <v>0</v>
      </c>
      <c r="I234">
        <f>bef13over!I234*('bef13over filtrert gang'!I$3&gt;='Beregning - Til fots ny'!$P$114)*('bef13over filtrert gang'!I$3&lt;='Beregning - Til fots ny'!$P$115)*($A234='Beregning - Til fots ny'!$P$94)</f>
        <v>0</v>
      </c>
      <c r="J234">
        <f>bef13over!J234*('bef13over filtrert gang'!J$3&gt;='Beregning - Til fots ny'!$P$114)*('bef13over filtrert gang'!J$3&lt;='Beregning - Til fots ny'!$P$115)*($A234='Beregning - Til fots ny'!$P$94)</f>
        <v>0</v>
      </c>
      <c r="K234">
        <f>bef13over!K234*('bef13over filtrert gang'!K$3&gt;='Beregning - Til fots ny'!$P$114)*('bef13over filtrert gang'!K$3&lt;='Beregning - Til fots ny'!$P$115)*($A234='Beregning - Til fots ny'!$P$94)</f>
        <v>0</v>
      </c>
      <c r="L234">
        <f>bef13over!L234*('bef13over filtrert gang'!L$3&gt;='Beregning - Til fots ny'!$P$114)*('bef13over filtrert gang'!L$3&lt;='Beregning - Til fots ny'!$P$115)*($A234='Beregning - Til fots ny'!$P$94)</f>
        <v>0</v>
      </c>
      <c r="M234">
        <f>bef13over!M234*('bef13over filtrert gang'!M$3&gt;='Beregning - Til fots ny'!$P$114)*('bef13over filtrert gang'!M$3&lt;='Beregning - Til fots ny'!$P$115)*($A234='Beregning - Til fots ny'!$P$94)</f>
        <v>0</v>
      </c>
      <c r="N234">
        <f>bef13over!N234*('bef13over filtrert gang'!N$3&gt;='Beregning - Til fots ny'!$P$114)*('bef13over filtrert gang'!N$3&lt;='Beregning - Til fots ny'!$P$115)*($A234='Beregning - Til fots ny'!$P$94)</f>
        <v>0</v>
      </c>
      <c r="O234">
        <f>bef13over!O234*('bef13over filtrert gang'!O$3&gt;='Beregning - Til fots ny'!$P$114)*('bef13over filtrert gang'!O$3&lt;='Beregning - Til fots ny'!$P$115)*($A234='Beregning - Til fots ny'!$P$94)</f>
        <v>0</v>
      </c>
      <c r="P234">
        <f>bef13over!P234*('bef13over filtrert gang'!P$3&gt;='Beregning - Til fots ny'!$P$114)*('bef13over filtrert gang'!P$3&lt;='Beregning - Til fots ny'!$P$115)*($A234='Beregning - Til fots ny'!$P$94)</f>
        <v>0</v>
      </c>
      <c r="Q234">
        <f>bef13over!Q234*('bef13over filtrert gang'!Q$3&gt;='Beregning - Til fots ny'!$P$114)*('bef13over filtrert gang'!Q$3&lt;='Beregning - Til fots ny'!$P$115)*($A234='Beregning - Til fots ny'!$P$94)</f>
        <v>0</v>
      </c>
      <c r="R234">
        <f>bef13over!R234*('bef13over filtrert gang'!R$3&gt;='Beregning - Til fots ny'!$P$114)*('bef13over filtrert gang'!R$3&lt;='Beregning - Til fots ny'!$P$115)*($A234='Beregning - Til fots ny'!$P$94)</f>
        <v>0</v>
      </c>
      <c r="S234">
        <f>bef13over!S234*('bef13over filtrert gang'!S$3&gt;='Beregning - Til fots ny'!$P$114)*('bef13over filtrert gang'!S$3&lt;='Beregning - Til fots ny'!$P$115)*($A234='Beregning - Til fots ny'!$P$94)</f>
        <v>0</v>
      </c>
      <c r="T234">
        <f>bef13over!T234*('bef13over filtrert gang'!T$3&gt;='Beregning - Til fots ny'!$P$114)*('bef13over filtrert gang'!T$3&lt;='Beregning - Til fots ny'!$P$115)*($A234='Beregning - Til fots ny'!$P$94)</f>
        <v>0</v>
      </c>
      <c r="U234">
        <f>bef13over!U234*('bef13over filtrert gang'!U$3&gt;='Beregning - Til fots ny'!$P$114)*('bef13over filtrert gang'!U$3&lt;='Beregning - Til fots ny'!$P$115)*($A234='Beregning - Til fots ny'!$P$94)</f>
        <v>0</v>
      </c>
      <c r="V234">
        <f>bef13over!V234*('bef13over filtrert gang'!V$3&gt;='Beregning - Til fots ny'!$P$114)*('bef13over filtrert gang'!V$3&lt;='Beregning - Til fots ny'!$P$115)*($A234='Beregning - Til fots ny'!$P$94)</f>
        <v>0</v>
      </c>
      <c r="W234">
        <f>bef13over!W234*('bef13over filtrert gang'!W$3&gt;='Beregning - Til fots ny'!$P$114)*('bef13over filtrert gang'!W$3&lt;='Beregning - Til fots ny'!$P$115)*($A234='Beregning - Til fots ny'!$P$94)</f>
        <v>0</v>
      </c>
      <c r="X234">
        <f>bef13over!X234*('bef13over filtrert gang'!X$3&gt;='Beregning - Til fots ny'!$P$114)*('bef13over filtrert gang'!X$3&lt;='Beregning - Til fots ny'!$P$115)*($A234='Beregning - Til fots ny'!$P$94)</f>
        <v>0</v>
      </c>
      <c r="Y234">
        <f>bef13over!Y234*('bef13over filtrert gang'!Y$3&gt;='Beregning - Til fots ny'!$P$114)*('bef13over filtrert gang'!Y$3&lt;='Beregning - Til fots ny'!$P$115)*($A234='Beregning - Til fots ny'!$P$94)</f>
        <v>0</v>
      </c>
      <c r="Z234">
        <f>bef13over!Z234*('bef13over filtrert gang'!Z$3&gt;='Beregning - Til fots ny'!$P$114)*('bef13over filtrert gang'!Z$3&lt;='Beregning - Til fots ny'!$P$115)*($A234='Beregning - Til fots ny'!$P$94)</f>
        <v>0</v>
      </c>
      <c r="AA234">
        <f>bef13over!AA234*('bef13over filtrert gang'!AA$3&gt;='Beregning - Til fots ny'!$P$114)*('bef13over filtrert gang'!AA$3&lt;='Beregning - Til fots ny'!$P$115)*($A234='Beregning - Til fots ny'!$P$94)</f>
        <v>0</v>
      </c>
      <c r="AB234">
        <f>bef13over!AB234*('bef13over filtrert gang'!AB$3&gt;='Beregning - Til fots ny'!$P$114)*('bef13over filtrert gang'!AB$3&lt;='Beregning - Til fots ny'!$P$115)*($A234='Beregning - Til fots ny'!$P$94)</f>
        <v>0</v>
      </c>
      <c r="AC234">
        <f>bef13over!AC234*('bef13over filtrert gang'!AC$3&gt;='Beregning - Til fots ny'!$P$114)*('bef13over filtrert gang'!AC$3&lt;='Beregning - Til fots ny'!$P$115)*($A234='Beregning - Til fots ny'!$P$94)</f>
        <v>0</v>
      </c>
      <c r="AD234">
        <f>bef13over!AD234*('bef13over filtrert gang'!AD$3&gt;='Beregning - Til fots ny'!$P$114)*('bef13over filtrert gang'!AD$3&lt;='Beregning - Til fots ny'!$P$115)*($A234='Beregning - Til fots ny'!$P$94)</f>
        <v>0</v>
      </c>
    </row>
    <row r="235" spans="1:30">
      <c r="A235">
        <v>1401</v>
      </c>
      <c r="B235">
        <f>bef13over!B235*('bef13over filtrert gang'!B$3&gt;='Beregning - Til fots ny'!$P$114)*('bef13over filtrert gang'!B$3&lt;='Beregning - Til fots ny'!$P$115)*($A235='Beregning - Til fots ny'!$P$94)</f>
        <v>0</v>
      </c>
      <c r="C235">
        <f>bef13over!C235*('bef13over filtrert gang'!C$3&gt;='Beregning - Til fots ny'!$P$114)*('bef13over filtrert gang'!C$3&lt;='Beregning - Til fots ny'!$P$115)*($A235='Beregning - Til fots ny'!$P$94)</f>
        <v>0</v>
      </c>
      <c r="D235">
        <f>bef13over!D235*('bef13over filtrert gang'!D$3&gt;='Beregning - Til fots ny'!$P$114)*('bef13over filtrert gang'!D$3&lt;='Beregning - Til fots ny'!$P$115)*($A235='Beregning - Til fots ny'!$P$94)</f>
        <v>0</v>
      </c>
      <c r="E235">
        <f>bef13over!E235*('bef13over filtrert gang'!E$3&gt;='Beregning - Til fots ny'!$P$114)*('bef13over filtrert gang'!E$3&lt;='Beregning - Til fots ny'!$P$115)*($A235='Beregning - Til fots ny'!$P$94)</f>
        <v>0</v>
      </c>
      <c r="F235">
        <f>bef13over!F235*('bef13over filtrert gang'!F$3&gt;='Beregning - Til fots ny'!$P$114)*('bef13over filtrert gang'!F$3&lt;='Beregning - Til fots ny'!$P$115)*($A235='Beregning - Til fots ny'!$P$94)</f>
        <v>0</v>
      </c>
      <c r="G235">
        <f>bef13over!G235*('bef13over filtrert gang'!G$3&gt;='Beregning - Til fots ny'!$P$114)*('bef13over filtrert gang'!G$3&lt;='Beregning - Til fots ny'!$P$115)*($A235='Beregning - Til fots ny'!$P$94)</f>
        <v>0</v>
      </c>
      <c r="H235">
        <f>bef13over!H235*('bef13over filtrert gang'!H$3&gt;='Beregning - Til fots ny'!$P$114)*('bef13over filtrert gang'!H$3&lt;='Beregning - Til fots ny'!$P$115)*($A235='Beregning - Til fots ny'!$P$94)</f>
        <v>0</v>
      </c>
      <c r="I235">
        <f>bef13over!I235*('bef13over filtrert gang'!I$3&gt;='Beregning - Til fots ny'!$P$114)*('bef13over filtrert gang'!I$3&lt;='Beregning - Til fots ny'!$P$115)*($A235='Beregning - Til fots ny'!$P$94)</f>
        <v>0</v>
      </c>
      <c r="J235">
        <f>bef13over!J235*('bef13over filtrert gang'!J$3&gt;='Beregning - Til fots ny'!$P$114)*('bef13over filtrert gang'!J$3&lt;='Beregning - Til fots ny'!$P$115)*($A235='Beregning - Til fots ny'!$P$94)</f>
        <v>0</v>
      </c>
      <c r="K235">
        <f>bef13over!K235*('bef13over filtrert gang'!K$3&gt;='Beregning - Til fots ny'!$P$114)*('bef13over filtrert gang'!K$3&lt;='Beregning - Til fots ny'!$P$115)*($A235='Beregning - Til fots ny'!$P$94)</f>
        <v>0</v>
      </c>
      <c r="L235">
        <f>bef13over!L235*('bef13over filtrert gang'!L$3&gt;='Beregning - Til fots ny'!$P$114)*('bef13over filtrert gang'!L$3&lt;='Beregning - Til fots ny'!$P$115)*($A235='Beregning - Til fots ny'!$P$94)</f>
        <v>0</v>
      </c>
      <c r="M235">
        <f>bef13over!M235*('bef13over filtrert gang'!M$3&gt;='Beregning - Til fots ny'!$P$114)*('bef13over filtrert gang'!M$3&lt;='Beregning - Til fots ny'!$P$115)*($A235='Beregning - Til fots ny'!$P$94)</f>
        <v>0</v>
      </c>
      <c r="N235">
        <f>bef13over!N235*('bef13over filtrert gang'!N$3&gt;='Beregning - Til fots ny'!$P$114)*('bef13over filtrert gang'!N$3&lt;='Beregning - Til fots ny'!$P$115)*($A235='Beregning - Til fots ny'!$P$94)</f>
        <v>0</v>
      </c>
      <c r="O235">
        <f>bef13over!O235*('bef13over filtrert gang'!O$3&gt;='Beregning - Til fots ny'!$P$114)*('bef13over filtrert gang'!O$3&lt;='Beregning - Til fots ny'!$P$115)*($A235='Beregning - Til fots ny'!$P$94)</f>
        <v>0</v>
      </c>
      <c r="P235">
        <f>bef13over!P235*('bef13over filtrert gang'!P$3&gt;='Beregning - Til fots ny'!$P$114)*('bef13over filtrert gang'!P$3&lt;='Beregning - Til fots ny'!$P$115)*($A235='Beregning - Til fots ny'!$P$94)</f>
        <v>0</v>
      </c>
      <c r="Q235">
        <f>bef13over!Q235*('bef13over filtrert gang'!Q$3&gt;='Beregning - Til fots ny'!$P$114)*('bef13over filtrert gang'!Q$3&lt;='Beregning - Til fots ny'!$P$115)*($A235='Beregning - Til fots ny'!$P$94)</f>
        <v>0</v>
      </c>
      <c r="R235">
        <f>bef13over!R235*('bef13over filtrert gang'!R$3&gt;='Beregning - Til fots ny'!$P$114)*('bef13over filtrert gang'!R$3&lt;='Beregning - Til fots ny'!$P$115)*($A235='Beregning - Til fots ny'!$P$94)</f>
        <v>0</v>
      </c>
      <c r="S235">
        <f>bef13over!S235*('bef13over filtrert gang'!S$3&gt;='Beregning - Til fots ny'!$P$114)*('bef13over filtrert gang'!S$3&lt;='Beregning - Til fots ny'!$P$115)*($A235='Beregning - Til fots ny'!$P$94)</f>
        <v>0</v>
      </c>
      <c r="T235">
        <f>bef13over!T235*('bef13over filtrert gang'!T$3&gt;='Beregning - Til fots ny'!$P$114)*('bef13over filtrert gang'!T$3&lt;='Beregning - Til fots ny'!$P$115)*($A235='Beregning - Til fots ny'!$P$94)</f>
        <v>0</v>
      </c>
      <c r="U235">
        <f>bef13over!U235*('bef13over filtrert gang'!U$3&gt;='Beregning - Til fots ny'!$P$114)*('bef13over filtrert gang'!U$3&lt;='Beregning - Til fots ny'!$P$115)*($A235='Beregning - Til fots ny'!$P$94)</f>
        <v>0</v>
      </c>
      <c r="V235">
        <f>bef13over!V235*('bef13over filtrert gang'!V$3&gt;='Beregning - Til fots ny'!$P$114)*('bef13over filtrert gang'!V$3&lt;='Beregning - Til fots ny'!$P$115)*($A235='Beregning - Til fots ny'!$P$94)</f>
        <v>0</v>
      </c>
      <c r="W235">
        <f>bef13over!W235*('bef13over filtrert gang'!W$3&gt;='Beregning - Til fots ny'!$P$114)*('bef13over filtrert gang'!W$3&lt;='Beregning - Til fots ny'!$P$115)*($A235='Beregning - Til fots ny'!$P$94)</f>
        <v>0</v>
      </c>
      <c r="X235">
        <f>bef13over!X235*('bef13over filtrert gang'!X$3&gt;='Beregning - Til fots ny'!$P$114)*('bef13over filtrert gang'!X$3&lt;='Beregning - Til fots ny'!$P$115)*($A235='Beregning - Til fots ny'!$P$94)</f>
        <v>0</v>
      </c>
      <c r="Y235">
        <f>bef13over!Y235*('bef13over filtrert gang'!Y$3&gt;='Beregning - Til fots ny'!$P$114)*('bef13over filtrert gang'!Y$3&lt;='Beregning - Til fots ny'!$P$115)*($A235='Beregning - Til fots ny'!$P$94)</f>
        <v>0</v>
      </c>
      <c r="Z235">
        <f>bef13over!Z235*('bef13over filtrert gang'!Z$3&gt;='Beregning - Til fots ny'!$P$114)*('bef13over filtrert gang'!Z$3&lt;='Beregning - Til fots ny'!$P$115)*($A235='Beregning - Til fots ny'!$P$94)</f>
        <v>0</v>
      </c>
      <c r="AA235">
        <f>bef13over!AA235*('bef13over filtrert gang'!AA$3&gt;='Beregning - Til fots ny'!$P$114)*('bef13over filtrert gang'!AA$3&lt;='Beregning - Til fots ny'!$P$115)*($A235='Beregning - Til fots ny'!$P$94)</f>
        <v>0</v>
      </c>
      <c r="AB235">
        <f>bef13over!AB235*('bef13over filtrert gang'!AB$3&gt;='Beregning - Til fots ny'!$P$114)*('bef13over filtrert gang'!AB$3&lt;='Beregning - Til fots ny'!$P$115)*($A235='Beregning - Til fots ny'!$P$94)</f>
        <v>0</v>
      </c>
      <c r="AC235">
        <f>bef13over!AC235*('bef13over filtrert gang'!AC$3&gt;='Beregning - Til fots ny'!$P$114)*('bef13over filtrert gang'!AC$3&lt;='Beregning - Til fots ny'!$P$115)*($A235='Beregning - Til fots ny'!$P$94)</f>
        <v>0</v>
      </c>
      <c r="AD235">
        <f>bef13over!AD235*('bef13over filtrert gang'!AD$3&gt;='Beregning - Til fots ny'!$P$114)*('bef13over filtrert gang'!AD$3&lt;='Beregning - Til fots ny'!$P$115)*($A235='Beregning - Til fots ny'!$P$94)</f>
        <v>0</v>
      </c>
    </row>
    <row r="236" spans="1:30">
      <c r="A236">
        <v>1411</v>
      </c>
      <c r="B236">
        <f>bef13over!B236*('bef13over filtrert gang'!B$3&gt;='Beregning - Til fots ny'!$P$114)*('bef13over filtrert gang'!B$3&lt;='Beregning - Til fots ny'!$P$115)*($A236='Beregning - Til fots ny'!$P$94)</f>
        <v>0</v>
      </c>
      <c r="C236">
        <f>bef13over!C236*('bef13over filtrert gang'!C$3&gt;='Beregning - Til fots ny'!$P$114)*('bef13over filtrert gang'!C$3&lt;='Beregning - Til fots ny'!$P$115)*($A236='Beregning - Til fots ny'!$P$94)</f>
        <v>0</v>
      </c>
      <c r="D236">
        <f>bef13over!D236*('bef13over filtrert gang'!D$3&gt;='Beregning - Til fots ny'!$P$114)*('bef13over filtrert gang'!D$3&lt;='Beregning - Til fots ny'!$P$115)*($A236='Beregning - Til fots ny'!$P$94)</f>
        <v>0</v>
      </c>
      <c r="E236">
        <f>bef13over!E236*('bef13over filtrert gang'!E$3&gt;='Beregning - Til fots ny'!$P$114)*('bef13over filtrert gang'!E$3&lt;='Beregning - Til fots ny'!$P$115)*($A236='Beregning - Til fots ny'!$P$94)</f>
        <v>0</v>
      </c>
      <c r="F236">
        <f>bef13over!F236*('bef13over filtrert gang'!F$3&gt;='Beregning - Til fots ny'!$P$114)*('bef13over filtrert gang'!F$3&lt;='Beregning - Til fots ny'!$P$115)*($A236='Beregning - Til fots ny'!$P$94)</f>
        <v>0</v>
      </c>
      <c r="G236">
        <f>bef13over!G236*('bef13over filtrert gang'!G$3&gt;='Beregning - Til fots ny'!$P$114)*('bef13over filtrert gang'!G$3&lt;='Beregning - Til fots ny'!$P$115)*($A236='Beregning - Til fots ny'!$P$94)</f>
        <v>0</v>
      </c>
      <c r="H236">
        <f>bef13over!H236*('bef13over filtrert gang'!H$3&gt;='Beregning - Til fots ny'!$P$114)*('bef13over filtrert gang'!H$3&lt;='Beregning - Til fots ny'!$P$115)*($A236='Beregning - Til fots ny'!$P$94)</f>
        <v>0</v>
      </c>
      <c r="I236">
        <f>bef13over!I236*('bef13over filtrert gang'!I$3&gt;='Beregning - Til fots ny'!$P$114)*('bef13over filtrert gang'!I$3&lt;='Beregning - Til fots ny'!$P$115)*($A236='Beregning - Til fots ny'!$P$94)</f>
        <v>0</v>
      </c>
      <c r="J236">
        <f>bef13over!J236*('bef13over filtrert gang'!J$3&gt;='Beregning - Til fots ny'!$P$114)*('bef13over filtrert gang'!J$3&lt;='Beregning - Til fots ny'!$P$115)*($A236='Beregning - Til fots ny'!$P$94)</f>
        <v>0</v>
      </c>
      <c r="K236">
        <f>bef13over!K236*('bef13over filtrert gang'!K$3&gt;='Beregning - Til fots ny'!$P$114)*('bef13over filtrert gang'!K$3&lt;='Beregning - Til fots ny'!$P$115)*($A236='Beregning - Til fots ny'!$P$94)</f>
        <v>0</v>
      </c>
      <c r="L236">
        <f>bef13over!L236*('bef13over filtrert gang'!L$3&gt;='Beregning - Til fots ny'!$P$114)*('bef13over filtrert gang'!L$3&lt;='Beregning - Til fots ny'!$P$115)*($A236='Beregning - Til fots ny'!$P$94)</f>
        <v>0</v>
      </c>
      <c r="M236">
        <f>bef13over!M236*('bef13over filtrert gang'!M$3&gt;='Beregning - Til fots ny'!$P$114)*('bef13over filtrert gang'!M$3&lt;='Beregning - Til fots ny'!$P$115)*($A236='Beregning - Til fots ny'!$P$94)</f>
        <v>0</v>
      </c>
      <c r="N236">
        <f>bef13over!N236*('bef13over filtrert gang'!N$3&gt;='Beregning - Til fots ny'!$P$114)*('bef13over filtrert gang'!N$3&lt;='Beregning - Til fots ny'!$P$115)*($A236='Beregning - Til fots ny'!$P$94)</f>
        <v>0</v>
      </c>
      <c r="O236">
        <f>bef13over!O236*('bef13over filtrert gang'!O$3&gt;='Beregning - Til fots ny'!$P$114)*('bef13over filtrert gang'!O$3&lt;='Beregning - Til fots ny'!$P$115)*($A236='Beregning - Til fots ny'!$P$94)</f>
        <v>0</v>
      </c>
      <c r="P236">
        <f>bef13over!P236*('bef13over filtrert gang'!P$3&gt;='Beregning - Til fots ny'!$P$114)*('bef13over filtrert gang'!P$3&lt;='Beregning - Til fots ny'!$P$115)*($A236='Beregning - Til fots ny'!$P$94)</f>
        <v>0</v>
      </c>
      <c r="Q236">
        <f>bef13over!Q236*('bef13over filtrert gang'!Q$3&gt;='Beregning - Til fots ny'!$P$114)*('bef13over filtrert gang'!Q$3&lt;='Beregning - Til fots ny'!$P$115)*($A236='Beregning - Til fots ny'!$P$94)</f>
        <v>0</v>
      </c>
      <c r="R236">
        <f>bef13over!R236*('bef13over filtrert gang'!R$3&gt;='Beregning - Til fots ny'!$P$114)*('bef13over filtrert gang'!R$3&lt;='Beregning - Til fots ny'!$P$115)*($A236='Beregning - Til fots ny'!$P$94)</f>
        <v>0</v>
      </c>
      <c r="S236">
        <f>bef13over!S236*('bef13over filtrert gang'!S$3&gt;='Beregning - Til fots ny'!$P$114)*('bef13over filtrert gang'!S$3&lt;='Beregning - Til fots ny'!$P$115)*($A236='Beregning - Til fots ny'!$P$94)</f>
        <v>0</v>
      </c>
      <c r="T236">
        <f>bef13over!T236*('bef13over filtrert gang'!T$3&gt;='Beregning - Til fots ny'!$P$114)*('bef13over filtrert gang'!T$3&lt;='Beregning - Til fots ny'!$P$115)*($A236='Beregning - Til fots ny'!$P$94)</f>
        <v>0</v>
      </c>
      <c r="U236">
        <f>bef13over!U236*('bef13over filtrert gang'!U$3&gt;='Beregning - Til fots ny'!$P$114)*('bef13over filtrert gang'!U$3&lt;='Beregning - Til fots ny'!$P$115)*($A236='Beregning - Til fots ny'!$P$94)</f>
        <v>0</v>
      </c>
      <c r="V236">
        <f>bef13over!V236*('bef13over filtrert gang'!V$3&gt;='Beregning - Til fots ny'!$P$114)*('bef13over filtrert gang'!V$3&lt;='Beregning - Til fots ny'!$P$115)*($A236='Beregning - Til fots ny'!$P$94)</f>
        <v>0</v>
      </c>
      <c r="W236">
        <f>bef13over!W236*('bef13over filtrert gang'!W$3&gt;='Beregning - Til fots ny'!$P$114)*('bef13over filtrert gang'!W$3&lt;='Beregning - Til fots ny'!$P$115)*($A236='Beregning - Til fots ny'!$P$94)</f>
        <v>0</v>
      </c>
      <c r="X236">
        <f>bef13over!X236*('bef13over filtrert gang'!X$3&gt;='Beregning - Til fots ny'!$P$114)*('bef13over filtrert gang'!X$3&lt;='Beregning - Til fots ny'!$P$115)*($A236='Beregning - Til fots ny'!$P$94)</f>
        <v>0</v>
      </c>
      <c r="Y236">
        <f>bef13over!Y236*('bef13over filtrert gang'!Y$3&gt;='Beregning - Til fots ny'!$P$114)*('bef13over filtrert gang'!Y$3&lt;='Beregning - Til fots ny'!$P$115)*($A236='Beregning - Til fots ny'!$P$94)</f>
        <v>0</v>
      </c>
      <c r="Z236">
        <f>bef13over!Z236*('bef13over filtrert gang'!Z$3&gt;='Beregning - Til fots ny'!$P$114)*('bef13over filtrert gang'!Z$3&lt;='Beregning - Til fots ny'!$P$115)*($A236='Beregning - Til fots ny'!$P$94)</f>
        <v>0</v>
      </c>
      <c r="AA236">
        <f>bef13over!AA236*('bef13over filtrert gang'!AA$3&gt;='Beregning - Til fots ny'!$P$114)*('bef13over filtrert gang'!AA$3&lt;='Beregning - Til fots ny'!$P$115)*($A236='Beregning - Til fots ny'!$P$94)</f>
        <v>0</v>
      </c>
      <c r="AB236">
        <f>bef13over!AB236*('bef13over filtrert gang'!AB$3&gt;='Beregning - Til fots ny'!$P$114)*('bef13over filtrert gang'!AB$3&lt;='Beregning - Til fots ny'!$P$115)*($A236='Beregning - Til fots ny'!$P$94)</f>
        <v>0</v>
      </c>
      <c r="AC236">
        <f>bef13over!AC236*('bef13over filtrert gang'!AC$3&gt;='Beregning - Til fots ny'!$P$114)*('bef13over filtrert gang'!AC$3&lt;='Beregning - Til fots ny'!$P$115)*($A236='Beregning - Til fots ny'!$P$94)</f>
        <v>0</v>
      </c>
      <c r="AD236">
        <f>bef13over!AD236*('bef13over filtrert gang'!AD$3&gt;='Beregning - Til fots ny'!$P$114)*('bef13over filtrert gang'!AD$3&lt;='Beregning - Til fots ny'!$P$115)*($A236='Beregning - Til fots ny'!$P$94)</f>
        <v>0</v>
      </c>
    </row>
    <row r="237" spans="1:30">
      <c r="A237">
        <v>1412</v>
      </c>
      <c r="B237">
        <f>bef13over!B237*('bef13over filtrert gang'!B$3&gt;='Beregning - Til fots ny'!$P$114)*('bef13over filtrert gang'!B$3&lt;='Beregning - Til fots ny'!$P$115)*($A237='Beregning - Til fots ny'!$P$94)</f>
        <v>0</v>
      </c>
      <c r="C237">
        <f>bef13over!C237*('bef13over filtrert gang'!C$3&gt;='Beregning - Til fots ny'!$P$114)*('bef13over filtrert gang'!C$3&lt;='Beregning - Til fots ny'!$P$115)*($A237='Beregning - Til fots ny'!$P$94)</f>
        <v>0</v>
      </c>
      <c r="D237">
        <f>bef13over!D237*('bef13over filtrert gang'!D$3&gt;='Beregning - Til fots ny'!$P$114)*('bef13over filtrert gang'!D$3&lt;='Beregning - Til fots ny'!$P$115)*($A237='Beregning - Til fots ny'!$P$94)</f>
        <v>0</v>
      </c>
      <c r="E237">
        <f>bef13over!E237*('bef13over filtrert gang'!E$3&gt;='Beregning - Til fots ny'!$P$114)*('bef13over filtrert gang'!E$3&lt;='Beregning - Til fots ny'!$P$115)*($A237='Beregning - Til fots ny'!$P$94)</f>
        <v>0</v>
      </c>
      <c r="F237">
        <f>bef13over!F237*('bef13over filtrert gang'!F$3&gt;='Beregning - Til fots ny'!$P$114)*('bef13over filtrert gang'!F$3&lt;='Beregning - Til fots ny'!$P$115)*($A237='Beregning - Til fots ny'!$P$94)</f>
        <v>0</v>
      </c>
      <c r="G237">
        <f>bef13over!G237*('bef13over filtrert gang'!G$3&gt;='Beregning - Til fots ny'!$P$114)*('bef13over filtrert gang'!G$3&lt;='Beregning - Til fots ny'!$P$115)*($A237='Beregning - Til fots ny'!$P$94)</f>
        <v>0</v>
      </c>
      <c r="H237">
        <f>bef13over!H237*('bef13over filtrert gang'!H$3&gt;='Beregning - Til fots ny'!$P$114)*('bef13over filtrert gang'!H$3&lt;='Beregning - Til fots ny'!$P$115)*($A237='Beregning - Til fots ny'!$P$94)</f>
        <v>0</v>
      </c>
      <c r="I237">
        <f>bef13over!I237*('bef13over filtrert gang'!I$3&gt;='Beregning - Til fots ny'!$P$114)*('bef13over filtrert gang'!I$3&lt;='Beregning - Til fots ny'!$P$115)*($A237='Beregning - Til fots ny'!$P$94)</f>
        <v>0</v>
      </c>
      <c r="J237">
        <f>bef13over!J237*('bef13over filtrert gang'!J$3&gt;='Beregning - Til fots ny'!$P$114)*('bef13over filtrert gang'!J$3&lt;='Beregning - Til fots ny'!$P$115)*($A237='Beregning - Til fots ny'!$P$94)</f>
        <v>0</v>
      </c>
      <c r="K237">
        <f>bef13over!K237*('bef13over filtrert gang'!K$3&gt;='Beregning - Til fots ny'!$P$114)*('bef13over filtrert gang'!K$3&lt;='Beregning - Til fots ny'!$P$115)*($A237='Beregning - Til fots ny'!$P$94)</f>
        <v>0</v>
      </c>
      <c r="L237">
        <f>bef13over!L237*('bef13over filtrert gang'!L$3&gt;='Beregning - Til fots ny'!$P$114)*('bef13over filtrert gang'!L$3&lt;='Beregning - Til fots ny'!$P$115)*($A237='Beregning - Til fots ny'!$P$94)</f>
        <v>0</v>
      </c>
      <c r="M237">
        <f>bef13over!M237*('bef13over filtrert gang'!M$3&gt;='Beregning - Til fots ny'!$P$114)*('bef13over filtrert gang'!M$3&lt;='Beregning - Til fots ny'!$P$115)*($A237='Beregning - Til fots ny'!$P$94)</f>
        <v>0</v>
      </c>
      <c r="N237">
        <f>bef13over!N237*('bef13over filtrert gang'!N$3&gt;='Beregning - Til fots ny'!$P$114)*('bef13over filtrert gang'!N$3&lt;='Beregning - Til fots ny'!$P$115)*($A237='Beregning - Til fots ny'!$P$94)</f>
        <v>0</v>
      </c>
      <c r="O237">
        <f>bef13over!O237*('bef13over filtrert gang'!O$3&gt;='Beregning - Til fots ny'!$P$114)*('bef13over filtrert gang'!O$3&lt;='Beregning - Til fots ny'!$P$115)*($A237='Beregning - Til fots ny'!$P$94)</f>
        <v>0</v>
      </c>
      <c r="P237">
        <f>bef13over!P237*('bef13over filtrert gang'!P$3&gt;='Beregning - Til fots ny'!$P$114)*('bef13over filtrert gang'!P$3&lt;='Beregning - Til fots ny'!$P$115)*($A237='Beregning - Til fots ny'!$P$94)</f>
        <v>0</v>
      </c>
      <c r="Q237">
        <f>bef13over!Q237*('bef13over filtrert gang'!Q$3&gt;='Beregning - Til fots ny'!$P$114)*('bef13over filtrert gang'!Q$3&lt;='Beregning - Til fots ny'!$P$115)*($A237='Beregning - Til fots ny'!$P$94)</f>
        <v>0</v>
      </c>
      <c r="R237">
        <f>bef13over!R237*('bef13over filtrert gang'!R$3&gt;='Beregning - Til fots ny'!$P$114)*('bef13over filtrert gang'!R$3&lt;='Beregning - Til fots ny'!$P$115)*($A237='Beregning - Til fots ny'!$P$94)</f>
        <v>0</v>
      </c>
      <c r="S237">
        <f>bef13over!S237*('bef13over filtrert gang'!S$3&gt;='Beregning - Til fots ny'!$P$114)*('bef13over filtrert gang'!S$3&lt;='Beregning - Til fots ny'!$P$115)*($A237='Beregning - Til fots ny'!$P$94)</f>
        <v>0</v>
      </c>
      <c r="T237">
        <f>bef13over!T237*('bef13over filtrert gang'!T$3&gt;='Beregning - Til fots ny'!$P$114)*('bef13over filtrert gang'!T$3&lt;='Beregning - Til fots ny'!$P$115)*($A237='Beregning - Til fots ny'!$P$94)</f>
        <v>0</v>
      </c>
      <c r="U237">
        <f>bef13over!U237*('bef13over filtrert gang'!U$3&gt;='Beregning - Til fots ny'!$P$114)*('bef13over filtrert gang'!U$3&lt;='Beregning - Til fots ny'!$P$115)*($A237='Beregning - Til fots ny'!$P$94)</f>
        <v>0</v>
      </c>
      <c r="V237">
        <f>bef13over!V237*('bef13over filtrert gang'!V$3&gt;='Beregning - Til fots ny'!$P$114)*('bef13over filtrert gang'!V$3&lt;='Beregning - Til fots ny'!$P$115)*($A237='Beregning - Til fots ny'!$P$94)</f>
        <v>0</v>
      </c>
      <c r="W237">
        <f>bef13over!W237*('bef13over filtrert gang'!W$3&gt;='Beregning - Til fots ny'!$P$114)*('bef13over filtrert gang'!W$3&lt;='Beregning - Til fots ny'!$P$115)*($A237='Beregning - Til fots ny'!$P$94)</f>
        <v>0</v>
      </c>
      <c r="X237">
        <f>bef13over!X237*('bef13over filtrert gang'!X$3&gt;='Beregning - Til fots ny'!$P$114)*('bef13over filtrert gang'!X$3&lt;='Beregning - Til fots ny'!$P$115)*($A237='Beregning - Til fots ny'!$P$94)</f>
        <v>0</v>
      </c>
      <c r="Y237">
        <f>bef13over!Y237*('bef13over filtrert gang'!Y$3&gt;='Beregning - Til fots ny'!$P$114)*('bef13over filtrert gang'!Y$3&lt;='Beregning - Til fots ny'!$P$115)*($A237='Beregning - Til fots ny'!$P$94)</f>
        <v>0</v>
      </c>
      <c r="Z237">
        <f>bef13over!Z237*('bef13over filtrert gang'!Z$3&gt;='Beregning - Til fots ny'!$P$114)*('bef13over filtrert gang'!Z$3&lt;='Beregning - Til fots ny'!$P$115)*($A237='Beregning - Til fots ny'!$P$94)</f>
        <v>0</v>
      </c>
      <c r="AA237">
        <f>bef13over!AA237*('bef13over filtrert gang'!AA$3&gt;='Beregning - Til fots ny'!$P$114)*('bef13over filtrert gang'!AA$3&lt;='Beregning - Til fots ny'!$P$115)*($A237='Beregning - Til fots ny'!$P$94)</f>
        <v>0</v>
      </c>
      <c r="AB237">
        <f>bef13over!AB237*('bef13over filtrert gang'!AB$3&gt;='Beregning - Til fots ny'!$P$114)*('bef13over filtrert gang'!AB$3&lt;='Beregning - Til fots ny'!$P$115)*($A237='Beregning - Til fots ny'!$P$94)</f>
        <v>0</v>
      </c>
      <c r="AC237">
        <f>bef13over!AC237*('bef13over filtrert gang'!AC$3&gt;='Beregning - Til fots ny'!$P$114)*('bef13over filtrert gang'!AC$3&lt;='Beregning - Til fots ny'!$P$115)*($A237='Beregning - Til fots ny'!$P$94)</f>
        <v>0</v>
      </c>
      <c r="AD237">
        <f>bef13over!AD237*('bef13over filtrert gang'!AD$3&gt;='Beregning - Til fots ny'!$P$114)*('bef13over filtrert gang'!AD$3&lt;='Beregning - Til fots ny'!$P$115)*($A237='Beregning - Til fots ny'!$P$94)</f>
        <v>0</v>
      </c>
    </row>
    <row r="238" spans="1:30">
      <c r="A238">
        <v>1413</v>
      </c>
      <c r="B238">
        <f>bef13over!B238*('bef13over filtrert gang'!B$3&gt;='Beregning - Til fots ny'!$P$114)*('bef13over filtrert gang'!B$3&lt;='Beregning - Til fots ny'!$P$115)*($A238='Beregning - Til fots ny'!$P$94)</f>
        <v>0</v>
      </c>
      <c r="C238">
        <f>bef13over!C238*('bef13over filtrert gang'!C$3&gt;='Beregning - Til fots ny'!$P$114)*('bef13over filtrert gang'!C$3&lt;='Beregning - Til fots ny'!$P$115)*($A238='Beregning - Til fots ny'!$P$94)</f>
        <v>0</v>
      </c>
      <c r="D238">
        <f>bef13over!D238*('bef13over filtrert gang'!D$3&gt;='Beregning - Til fots ny'!$P$114)*('bef13over filtrert gang'!D$3&lt;='Beregning - Til fots ny'!$P$115)*($A238='Beregning - Til fots ny'!$P$94)</f>
        <v>0</v>
      </c>
      <c r="E238">
        <f>bef13over!E238*('bef13over filtrert gang'!E$3&gt;='Beregning - Til fots ny'!$P$114)*('bef13over filtrert gang'!E$3&lt;='Beregning - Til fots ny'!$P$115)*($A238='Beregning - Til fots ny'!$P$94)</f>
        <v>0</v>
      </c>
      <c r="F238">
        <f>bef13over!F238*('bef13over filtrert gang'!F$3&gt;='Beregning - Til fots ny'!$P$114)*('bef13over filtrert gang'!F$3&lt;='Beregning - Til fots ny'!$P$115)*($A238='Beregning - Til fots ny'!$P$94)</f>
        <v>0</v>
      </c>
      <c r="G238">
        <f>bef13over!G238*('bef13over filtrert gang'!G$3&gt;='Beregning - Til fots ny'!$P$114)*('bef13over filtrert gang'!G$3&lt;='Beregning - Til fots ny'!$P$115)*($A238='Beregning - Til fots ny'!$P$94)</f>
        <v>0</v>
      </c>
      <c r="H238">
        <f>bef13over!H238*('bef13over filtrert gang'!H$3&gt;='Beregning - Til fots ny'!$P$114)*('bef13over filtrert gang'!H$3&lt;='Beregning - Til fots ny'!$P$115)*($A238='Beregning - Til fots ny'!$P$94)</f>
        <v>0</v>
      </c>
      <c r="I238">
        <f>bef13over!I238*('bef13over filtrert gang'!I$3&gt;='Beregning - Til fots ny'!$P$114)*('bef13over filtrert gang'!I$3&lt;='Beregning - Til fots ny'!$P$115)*($A238='Beregning - Til fots ny'!$P$94)</f>
        <v>0</v>
      </c>
      <c r="J238">
        <f>bef13over!J238*('bef13over filtrert gang'!J$3&gt;='Beregning - Til fots ny'!$P$114)*('bef13over filtrert gang'!J$3&lt;='Beregning - Til fots ny'!$P$115)*($A238='Beregning - Til fots ny'!$P$94)</f>
        <v>0</v>
      </c>
      <c r="K238">
        <f>bef13over!K238*('bef13over filtrert gang'!K$3&gt;='Beregning - Til fots ny'!$P$114)*('bef13over filtrert gang'!K$3&lt;='Beregning - Til fots ny'!$P$115)*($A238='Beregning - Til fots ny'!$P$94)</f>
        <v>0</v>
      </c>
      <c r="L238">
        <f>bef13over!L238*('bef13over filtrert gang'!L$3&gt;='Beregning - Til fots ny'!$P$114)*('bef13over filtrert gang'!L$3&lt;='Beregning - Til fots ny'!$P$115)*($A238='Beregning - Til fots ny'!$P$94)</f>
        <v>0</v>
      </c>
      <c r="M238">
        <f>bef13over!M238*('bef13over filtrert gang'!M$3&gt;='Beregning - Til fots ny'!$P$114)*('bef13over filtrert gang'!M$3&lt;='Beregning - Til fots ny'!$P$115)*($A238='Beregning - Til fots ny'!$P$94)</f>
        <v>0</v>
      </c>
      <c r="N238">
        <f>bef13over!N238*('bef13over filtrert gang'!N$3&gt;='Beregning - Til fots ny'!$P$114)*('bef13over filtrert gang'!N$3&lt;='Beregning - Til fots ny'!$P$115)*($A238='Beregning - Til fots ny'!$P$94)</f>
        <v>0</v>
      </c>
      <c r="O238">
        <f>bef13over!O238*('bef13over filtrert gang'!O$3&gt;='Beregning - Til fots ny'!$P$114)*('bef13over filtrert gang'!O$3&lt;='Beregning - Til fots ny'!$P$115)*($A238='Beregning - Til fots ny'!$P$94)</f>
        <v>0</v>
      </c>
      <c r="P238">
        <f>bef13over!P238*('bef13over filtrert gang'!P$3&gt;='Beregning - Til fots ny'!$P$114)*('bef13over filtrert gang'!P$3&lt;='Beregning - Til fots ny'!$P$115)*($A238='Beregning - Til fots ny'!$P$94)</f>
        <v>0</v>
      </c>
      <c r="Q238">
        <f>bef13over!Q238*('bef13over filtrert gang'!Q$3&gt;='Beregning - Til fots ny'!$P$114)*('bef13over filtrert gang'!Q$3&lt;='Beregning - Til fots ny'!$P$115)*($A238='Beregning - Til fots ny'!$P$94)</f>
        <v>0</v>
      </c>
      <c r="R238">
        <f>bef13over!R238*('bef13over filtrert gang'!R$3&gt;='Beregning - Til fots ny'!$P$114)*('bef13over filtrert gang'!R$3&lt;='Beregning - Til fots ny'!$P$115)*($A238='Beregning - Til fots ny'!$P$94)</f>
        <v>0</v>
      </c>
      <c r="S238">
        <f>bef13over!S238*('bef13over filtrert gang'!S$3&gt;='Beregning - Til fots ny'!$P$114)*('bef13over filtrert gang'!S$3&lt;='Beregning - Til fots ny'!$P$115)*($A238='Beregning - Til fots ny'!$P$94)</f>
        <v>0</v>
      </c>
      <c r="T238">
        <f>bef13over!T238*('bef13over filtrert gang'!T$3&gt;='Beregning - Til fots ny'!$P$114)*('bef13over filtrert gang'!T$3&lt;='Beregning - Til fots ny'!$P$115)*($A238='Beregning - Til fots ny'!$P$94)</f>
        <v>0</v>
      </c>
      <c r="U238">
        <f>bef13over!U238*('bef13over filtrert gang'!U$3&gt;='Beregning - Til fots ny'!$P$114)*('bef13over filtrert gang'!U$3&lt;='Beregning - Til fots ny'!$P$115)*($A238='Beregning - Til fots ny'!$P$94)</f>
        <v>0</v>
      </c>
      <c r="V238">
        <f>bef13over!V238*('bef13over filtrert gang'!V$3&gt;='Beregning - Til fots ny'!$P$114)*('bef13over filtrert gang'!V$3&lt;='Beregning - Til fots ny'!$P$115)*($A238='Beregning - Til fots ny'!$P$94)</f>
        <v>0</v>
      </c>
      <c r="W238">
        <f>bef13over!W238*('bef13over filtrert gang'!W$3&gt;='Beregning - Til fots ny'!$P$114)*('bef13over filtrert gang'!W$3&lt;='Beregning - Til fots ny'!$P$115)*($A238='Beregning - Til fots ny'!$P$94)</f>
        <v>0</v>
      </c>
      <c r="X238">
        <f>bef13over!X238*('bef13over filtrert gang'!X$3&gt;='Beregning - Til fots ny'!$P$114)*('bef13over filtrert gang'!X$3&lt;='Beregning - Til fots ny'!$P$115)*($A238='Beregning - Til fots ny'!$P$94)</f>
        <v>0</v>
      </c>
      <c r="Y238">
        <f>bef13over!Y238*('bef13over filtrert gang'!Y$3&gt;='Beregning - Til fots ny'!$P$114)*('bef13over filtrert gang'!Y$3&lt;='Beregning - Til fots ny'!$P$115)*($A238='Beregning - Til fots ny'!$P$94)</f>
        <v>0</v>
      </c>
      <c r="Z238">
        <f>bef13over!Z238*('bef13over filtrert gang'!Z$3&gt;='Beregning - Til fots ny'!$P$114)*('bef13over filtrert gang'!Z$3&lt;='Beregning - Til fots ny'!$P$115)*($A238='Beregning - Til fots ny'!$P$94)</f>
        <v>0</v>
      </c>
      <c r="AA238">
        <f>bef13over!AA238*('bef13over filtrert gang'!AA$3&gt;='Beregning - Til fots ny'!$P$114)*('bef13over filtrert gang'!AA$3&lt;='Beregning - Til fots ny'!$P$115)*($A238='Beregning - Til fots ny'!$P$94)</f>
        <v>0</v>
      </c>
      <c r="AB238">
        <f>bef13over!AB238*('bef13over filtrert gang'!AB$3&gt;='Beregning - Til fots ny'!$P$114)*('bef13over filtrert gang'!AB$3&lt;='Beregning - Til fots ny'!$P$115)*($A238='Beregning - Til fots ny'!$P$94)</f>
        <v>0</v>
      </c>
      <c r="AC238">
        <f>bef13over!AC238*('bef13over filtrert gang'!AC$3&gt;='Beregning - Til fots ny'!$P$114)*('bef13over filtrert gang'!AC$3&lt;='Beregning - Til fots ny'!$P$115)*($A238='Beregning - Til fots ny'!$P$94)</f>
        <v>0</v>
      </c>
      <c r="AD238">
        <f>bef13over!AD238*('bef13over filtrert gang'!AD$3&gt;='Beregning - Til fots ny'!$P$114)*('bef13over filtrert gang'!AD$3&lt;='Beregning - Til fots ny'!$P$115)*($A238='Beregning - Til fots ny'!$P$94)</f>
        <v>0</v>
      </c>
    </row>
    <row r="239" spans="1:30">
      <c r="A239">
        <v>1416</v>
      </c>
      <c r="B239">
        <f>bef13over!B239*('bef13over filtrert gang'!B$3&gt;='Beregning - Til fots ny'!$P$114)*('bef13over filtrert gang'!B$3&lt;='Beregning - Til fots ny'!$P$115)*($A239='Beregning - Til fots ny'!$P$94)</f>
        <v>0</v>
      </c>
      <c r="C239">
        <f>bef13over!C239*('bef13over filtrert gang'!C$3&gt;='Beregning - Til fots ny'!$P$114)*('bef13over filtrert gang'!C$3&lt;='Beregning - Til fots ny'!$P$115)*($A239='Beregning - Til fots ny'!$P$94)</f>
        <v>0</v>
      </c>
      <c r="D239">
        <f>bef13over!D239*('bef13over filtrert gang'!D$3&gt;='Beregning - Til fots ny'!$P$114)*('bef13over filtrert gang'!D$3&lt;='Beregning - Til fots ny'!$P$115)*($A239='Beregning - Til fots ny'!$P$94)</f>
        <v>0</v>
      </c>
      <c r="E239">
        <f>bef13over!E239*('bef13over filtrert gang'!E$3&gt;='Beregning - Til fots ny'!$P$114)*('bef13over filtrert gang'!E$3&lt;='Beregning - Til fots ny'!$P$115)*($A239='Beregning - Til fots ny'!$P$94)</f>
        <v>0</v>
      </c>
      <c r="F239">
        <f>bef13over!F239*('bef13over filtrert gang'!F$3&gt;='Beregning - Til fots ny'!$P$114)*('bef13over filtrert gang'!F$3&lt;='Beregning - Til fots ny'!$P$115)*($A239='Beregning - Til fots ny'!$P$94)</f>
        <v>0</v>
      </c>
      <c r="G239">
        <f>bef13over!G239*('bef13over filtrert gang'!G$3&gt;='Beregning - Til fots ny'!$P$114)*('bef13over filtrert gang'!G$3&lt;='Beregning - Til fots ny'!$P$115)*($A239='Beregning - Til fots ny'!$P$94)</f>
        <v>0</v>
      </c>
      <c r="H239">
        <f>bef13over!H239*('bef13over filtrert gang'!H$3&gt;='Beregning - Til fots ny'!$P$114)*('bef13over filtrert gang'!H$3&lt;='Beregning - Til fots ny'!$P$115)*($A239='Beregning - Til fots ny'!$P$94)</f>
        <v>0</v>
      </c>
      <c r="I239">
        <f>bef13over!I239*('bef13over filtrert gang'!I$3&gt;='Beregning - Til fots ny'!$P$114)*('bef13over filtrert gang'!I$3&lt;='Beregning - Til fots ny'!$P$115)*($A239='Beregning - Til fots ny'!$P$94)</f>
        <v>0</v>
      </c>
      <c r="J239">
        <f>bef13over!J239*('bef13over filtrert gang'!J$3&gt;='Beregning - Til fots ny'!$P$114)*('bef13over filtrert gang'!J$3&lt;='Beregning - Til fots ny'!$P$115)*($A239='Beregning - Til fots ny'!$P$94)</f>
        <v>0</v>
      </c>
      <c r="K239">
        <f>bef13over!K239*('bef13over filtrert gang'!K$3&gt;='Beregning - Til fots ny'!$P$114)*('bef13over filtrert gang'!K$3&lt;='Beregning - Til fots ny'!$P$115)*($A239='Beregning - Til fots ny'!$P$94)</f>
        <v>0</v>
      </c>
      <c r="L239">
        <f>bef13over!L239*('bef13over filtrert gang'!L$3&gt;='Beregning - Til fots ny'!$P$114)*('bef13over filtrert gang'!L$3&lt;='Beregning - Til fots ny'!$P$115)*($A239='Beregning - Til fots ny'!$P$94)</f>
        <v>0</v>
      </c>
      <c r="M239">
        <f>bef13over!M239*('bef13over filtrert gang'!M$3&gt;='Beregning - Til fots ny'!$P$114)*('bef13over filtrert gang'!M$3&lt;='Beregning - Til fots ny'!$P$115)*($A239='Beregning - Til fots ny'!$P$94)</f>
        <v>0</v>
      </c>
      <c r="N239">
        <f>bef13over!N239*('bef13over filtrert gang'!N$3&gt;='Beregning - Til fots ny'!$P$114)*('bef13over filtrert gang'!N$3&lt;='Beregning - Til fots ny'!$P$115)*($A239='Beregning - Til fots ny'!$P$94)</f>
        <v>0</v>
      </c>
      <c r="O239">
        <f>bef13over!O239*('bef13over filtrert gang'!O$3&gt;='Beregning - Til fots ny'!$P$114)*('bef13over filtrert gang'!O$3&lt;='Beregning - Til fots ny'!$P$115)*($A239='Beregning - Til fots ny'!$P$94)</f>
        <v>0</v>
      </c>
      <c r="P239">
        <f>bef13over!P239*('bef13over filtrert gang'!P$3&gt;='Beregning - Til fots ny'!$P$114)*('bef13over filtrert gang'!P$3&lt;='Beregning - Til fots ny'!$P$115)*($A239='Beregning - Til fots ny'!$P$94)</f>
        <v>0</v>
      </c>
      <c r="Q239">
        <f>bef13over!Q239*('bef13over filtrert gang'!Q$3&gt;='Beregning - Til fots ny'!$P$114)*('bef13over filtrert gang'!Q$3&lt;='Beregning - Til fots ny'!$P$115)*($A239='Beregning - Til fots ny'!$P$94)</f>
        <v>0</v>
      </c>
      <c r="R239">
        <f>bef13over!R239*('bef13over filtrert gang'!R$3&gt;='Beregning - Til fots ny'!$P$114)*('bef13over filtrert gang'!R$3&lt;='Beregning - Til fots ny'!$P$115)*($A239='Beregning - Til fots ny'!$P$94)</f>
        <v>0</v>
      </c>
      <c r="S239">
        <f>bef13over!S239*('bef13over filtrert gang'!S$3&gt;='Beregning - Til fots ny'!$P$114)*('bef13over filtrert gang'!S$3&lt;='Beregning - Til fots ny'!$P$115)*($A239='Beregning - Til fots ny'!$P$94)</f>
        <v>0</v>
      </c>
      <c r="T239">
        <f>bef13over!T239*('bef13over filtrert gang'!T$3&gt;='Beregning - Til fots ny'!$P$114)*('bef13over filtrert gang'!T$3&lt;='Beregning - Til fots ny'!$P$115)*($A239='Beregning - Til fots ny'!$P$94)</f>
        <v>0</v>
      </c>
      <c r="U239">
        <f>bef13over!U239*('bef13over filtrert gang'!U$3&gt;='Beregning - Til fots ny'!$P$114)*('bef13over filtrert gang'!U$3&lt;='Beregning - Til fots ny'!$P$115)*($A239='Beregning - Til fots ny'!$P$94)</f>
        <v>0</v>
      </c>
      <c r="V239">
        <f>bef13over!V239*('bef13over filtrert gang'!V$3&gt;='Beregning - Til fots ny'!$P$114)*('bef13over filtrert gang'!V$3&lt;='Beregning - Til fots ny'!$P$115)*($A239='Beregning - Til fots ny'!$P$94)</f>
        <v>0</v>
      </c>
      <c r="W239">
        <f>bef13over!W239*('bef13over filtrert gang'!W$3&gt;='Beregning - Til fots ny'!$P$114)*('bef13over filtrert gang'!W$3&lt;='Beregning - Til fots ny'!$P$115)*($A239='Beregning - Til fots ny'!$P$94)</f>
        <v>0</v>
      </c>
      <c r="X239">
        <f>bef13over!X239*('bef13over filtrert gang'!X$3&gt;='Beregning - Til fots ny'!$P$114)*('bef13over filtrert gang'!X$3&lt;='Beregning - Til fots ny'!$P$115)*($A239='Beregning - Til fots ny'!$P$94)</f>
        <v>0</v>
      </c>
      <c r="Y239">
        <f>bef13over!Y239*('bef13over filtrert gang'!Y$3&gt;='Beregning - Til fots ny'!$P$114)*('bef13over filtrert gang'!Y$3&lt;='Beregning - Til fots ny'!$P$115)*($A239='Beregning - Til fots ny'!$P$94)</f>
        <v>0</v>
      </c>
      <c r="Z239">
        <f>bef13over!Z239*('bef13over filtrert gang'!Z$3&gt;='Beregning - Til fots ny'!$P$114)*('bef13over filtrert gang'!Z$3&lt;='Beregning - Til fots ny'!$P$115)*($A239='Beregning - Til fots ny'!$P$94)</f>
        <v>0</v>
      </c>
      <c r="AA239">
        <f>bef13over!AA239*('bef13over filtrert gang'!AA$3&gt;='Beregning - Til fots ny'!$P$114)*('bef13over filtrert gang'!AA$3&lt;='Beregning - Til fots ny'!$P$115)*($A239='Beregning - Til fots ny'!$P$94)</f>
        <v>0</v>
      </c>
      <c r="AB239">
        <f>bef13over!AB239*('bef13over filtrert gang'!AB$3&gt;='Beregning - Til fots ny'!$P$114)*('bef13over filtrert gang'!AB$3&lt;='Beregning - Til fots ny'!$P$115)*($A239='Beregning - Til fots ny'!$P$94)</f>
        <v>0</v>
      </c>
      <c r="AC239">
        <f>bef13over!AC239*('bef13over filtrert gang'!AC$3&gt;='Beregning - Til fots ny'!$P$114)*('bef13over filtrert gang'!AC$3&lt;='Beregning - Til fots ny'!$P$115)*($A239='Beregning - Til fots ny'!$P$94)</f>
        <v>0</v>
      </c>
      <c r="AD239">
        <f>bef13over!AD239*('bef13over filtrert gang'!AD$3&gt;='Beregning - Til fots ny'!$P$114)*('bef13over filtrert gang'!AD$3&lt;='Beregning - Til fots ny'!$P$115)*($A239='Beregning - Til fots ny'!$P$94)</f>
        <v>0</v>
      </c>
    </row>
    <row r="240" spans="1:30">
      <c r="A240">
        <v>1417</v>
      </c>
      <c r="B240">
        <f>bef13over!B240*('bef13over filtrert gang'!B$3&gt;='Beregning - Til fots ny'!$P$114)*('bef13over filtrert gang'!B$3&lt;='Beregning - Til fots ny'!$P$115)*($A240='Beregning - Til fots ny'!$P$94)</f>
        <v>0</v>
      </c>
      <c r="C240">
        <f>bef13over!C240*('bef13over filtrert gang'!C$3&gt;='Beregning - Til fots ny'!$P$114)*('bef13over filtrert gang'!C$3&lt;='Beregning - Til fots ny'!$P$115)*($A240='Beregning - Til fots ny'!$P$94)</f>
        <v>0</v>
      </c>
      <c r="D240">
        <f>bef13over!D240*('bef13over filtrert gang'!D$3&gt;='Beregning - Til fots ny'!$P$114)*('bef13over filtrert gang'!D$3&lt;='Beregning - Til fots ny'!$P$115)*($A240='Beregning - Til fots ny'!$P$94)</f>
        <v>0</v>
      </c>
      <c r="E240">
        <f>bef13over!E240*('bef13over filtrert gang'!E$3&gt;='Beregning - Til fots ny'!$P$114)*('bef13over filtrert gang'!E$3&lt;='Beregning - Til fots ny'!$P$115)*($A240='Beregning - Til fots ny'!$P$94)</f>
        <v>0</v>
      </c>
      <c r="F240">
        <f>bef13over!F240*('bef13over filtrert gang'!F$3&gt;='Beregning - Til fots ny'!$P$114)*('bef13over filtrert gang'!F$3&lt;='Beregning - Til fots ny'!$P$115)*($A240='Beregning - Til fots ny'!$P$94)</f>
        <v>0</v>
      </c>
      <c r="G240">
        <f>bef13over!G240*('bef13over filtrert gang'!G$3&gt;='Beregning - Til fots ny'!$P$114)*('bef13over filtrert gang'!G$3&lt;='Beregning - Til fots ny'!$P$115)*($A240='Beregning - Til fots ny'!$P$94)</f>
        <v>0</v>
      </c>
      <c r="H240">
        <f>bef13over!H240*('bef13over filtrert gang'!H$3&gt;='Beregning - Til fots ny'!$P$114)*('bef13over filtrert gang'!H$3&lt;='Beregning - Til fots ny'!$P$115)*($A240='Beregning - Til fots ny'!$P$94)</f>
        <v>0</v>
      </c>
      <c r="I240">
        <f>bef13over!I240*('bef13over filtrert gang'!I$3&gt;='Beregning - Til fots ny'!$P$114)*('bef13over filtrert gang'!I$3&lt;='Beregning - Til fots ny'!$P$115)*($A240='Beregning - Til fots ny'!$P$94)</f>
        <v>0</v>
      </c>
      <c r="J240">
        <f>bef13over!J240*('bef13over filtrert gang'!J$3&gt;='Beregning - Til fots ny'!$P$114)*('bef13over filtrert gang'!J$3&lt;='Beregning - Til fots ny'!$P$115)*($A240='Beregning - Til fots ny'!$P$94)</f>
        <v>0</v>
      </c>
      <c r="K240">
        <f>bef13over!K240*('bef13over filtrert gang'!K$3&gt;='Beregning - Til fots ny'!$P$114)*('bef13over filtrert gang'!K$3&lt;='Beregning - Til fots ny'!$P$115)*($A240='Beregning - Til fots ny'!$P$94)</f>
        <v>0</v>
      </c>
      <c r="L240">
        <f>bef13over!L240*('bef13over filtrert gang'!L$3&gt;='Beregning - Til fots ny'!$P$114)*('bef13over filtrert gang'!L$3&lt;='Beregning - Til fots ny'!$P$115)*($A240='Beregning - Til fots ny'!$P$94)</f>
        <v>0</v>
      </c>
      <c r="M240">
        <f>bef13over!M240*('bef13over filtrert gang'!M$3&gt;='Beregning - Til fots ny'!$P$114)*('bef13over filtrert gang'!M$3&lt;='Beregning - Til fots ny'!$P$115)*($A240='Beregning - Til fots ny'!$P$94)</f>
        <v>0</v>
      </c>
      <c r="N240">
        <f>bef13over!N240*('bef13over filtrert gang'!N$3&gt;='Beregning - Til fots ny'!$P$114)*('bef13over filtrert gang'!N$3&lt;='Beregning - Til fots ny'!$P$115)*($A240='Beregning - Til fots ny'!$P$94)</f>
        <v>0</v>
      </c>
      <c r="O240">
        <f>bef13over!O240*('bef13over filtrert gang'!O$3&gt;='Beregning - Til fots ny'!$P$114)*('bef13over filtrert gang'!O$3&lt;='Beregning - Til fots ny'!$P$115)*($A240='Beregning - Til fots ny'!$P$94)</f>
        <v>0</v>
      </c>
      <c r="P240">
        <f>bef13over!P240*('bef13over filtrert gang'!P$3&gt;='Beregning - Til fots ny'!$P$114)*('bef13over filtrert gang'!P$3&lt;='Beregning - Til fots ny'!$P$115)*($A240='Beregning - Til fots ny'!$P$94)</f>
        <v>0</v>
      </c>
      <c r="Q240">
        <f>bef13over!Q240*('bef13over filtrert gang'!Q$3&gt;='Beregning - Til fots ny'!$P$114)*('bef13over filtrert gang'!Q$3&lt;='Beregning - Til fots ny'!$P$115)*($A240='Beregning - Til fots ny'!$P$94)</f>
        <v>0</v>
      </c>
      <c r="R240">
        <f>bef13over!R240*('bef13over filtrert gang'!R$3&gt;='Beregning - Til fots ny'!$P$114)*('bef13over filtrert gang'!R$3&lt;='Beregning - Til fots ny'!$P$115)*($A240='Beregning - Til fots ny'!$P$94)</f>
        <v>0</v>
      </c>
      <c r="S240">
        <f>bef13over!S240*('bef13over filtrert gang'!S$3&gt;='Beregning - Til fots ny'!$P$114)*('bef13over filtrert gang'!S$3&lt;='Beregning - Til fots ny'!$P$115)*($A240='Beregning - Til fots ny'!$P$94)</f>
        <v>0</v>
      </c>
      <c r="T240">
        <f>bef13over!T240*('bef13over filtrert gang'!T$3&gt;='Beregning - Til fots ny'!$P$114)*('bef13over filtrert gang'!T$3&lt;='Beregning - Til fots ny'!$P$115)*($A240='Beregning - Til fots ny'!$P$94)</f>
        <v>0</v>
      </c>
      <c r="U240">
        <f>bef13over!U240*('bef13over filtrert gang'!U$3&gt;='Beregning - Til fots ny'!$P$114)*('bef13over filtrert gang'!U$3&lt;='Beregning - Til fots ny'!$P$115)*($A240='Beregning - Til fots ny'!$P$94)</f>
        <v>0</v>
      </c>
      <c r="V240">
        <f>bef13over!V240*('bef13over filtrert gang'!V$3&gt;='Beregning - Til fots ny'!$P$114)*('bef13over filtrert gang'!V$3&lt;='Beregning - Til fots ny'!$P$115)*($A240='Beregning - Til fots ny'!$P$94)</f>
        <v>0</v>
      </c>
      <c r="W240">
        <f>bef13over!W240*('bef13over filtrert gang'!W$3&gt;='Beregning - Til fots ny'!$P$114)*('bef13over filtrert gang'!W$3&lt;='Beregning - Til fots ny'!$P$115)*($A240='Beregning - Til fots ny'!$P$94)</f>
        <v>0</v>
      </c>
      <c r="X240">
        <f>bef13over!X240*('bef13over filtrert gang'!X$3&gt;='Beregning - Til fots ny'!$P$114)*('bef13over filtrert gang'!X$3&lt;='Beregning - Til fots ny'!$P$115)*($A240='Beregning - Til fots ny'!$P$94)</f>
        <v>0</v>
      </c>
      <c r="Y240">
        <f>bef13over!Y240*('bef13over filtrert gang'!Y$3&gt;='Beregning - Til fots ny'!$P$114)*('bef13over filtrert gang'!Y$3&lt;='Beregning - Til fots ny'!$P$115)*($A240='Beregning - Til fots ny'!$P$94)</f>
        <v>0</v>
      </c>
      <c r="Z240">
        <f>bef13over!Z240*('bef13over filtrert gang'!Z$3&gt;='Beregning - Til fots ny'!$P$114)*('bef13over filtrert gang'!Z$3&lt;='Beregning - Til fots ny'!$P$115)*($A240='Beregning - Til fots ny'!$P$94)</f>
        <v>0</v>
      </c>
      <c r="AA240">
        <f>bef13over!AA240*('bef13over filtrert gang'!AA$3&gt;='Beregning - Til fots ny'!$P$114)*('bef13over filtrert gang'!AA$3&lt;='Beregning - Til fots ny'!$P$115)*($A240='Beregning - Til fots ny'!$P$94)</f>
        <v>0</v>
      </c>
      <c r="AB240">
        <f>bef13over!AB240*('bef13over filtrert gang'!AB$3&gt;='Beregning - Til fots ny'!$P$114)*('bef13over filtrert gang'!AB$3&lt;='Beregning - Til fots ny'!$P$115)*($A240='Beregning - Til fots ny'!$P$94)</f>
        <v>0</v>
      </c>
      <c r="AC240">
        <f>bef13over!AC240*('bef13over filtrert gang'!AC$3&gt;='Beregning - Til fots ny'!$P$114)*('bef13over filtrert gang'!AC$3&lt;='Beregning - Til fots ny'!$P$115)*($A240='Beregning - Til fots ny'!$P$94)</f>
        <v>0</v>
      </c>
      <c r="AD240">
        <f>bef13over!AD240*('bef13over filtrert gang'!AD$3&gt;='Beregning - Til fots ny'!$P$114)*('bef13over filtrert gang'!AD$3&lt;='Beregning - Til fots ny'!$P$115)*($A240='Beregning - Til fots ny'!$P$94)</f>
        <v>0</v>
      </c>
    </row>
    <row r="241" spans="1:30">
      <c r="A241">
        <v>1418</v>
      </c>
      <c r="B241">
        <f>bef13over!B241*('bef13over filtrert gang'!B$3&gt;='Beregning - Til fots ny'!$P$114)*('bef13over filtrert gang'!B$3&lt;='Beregning - Til fots ny'!$P$115)*($A241='Beregning - Til fots ny'!$P$94)</f>
        <v>0</v>
      </c>
      <c r="C241">
        <f>bef13over!C241*('bef13over filtrert gang'!C$3&gt;='Beregning - Til fots ny'!$P$114)*('bef13over filtrert gang'!C$3&lt;='Beregning - Til fots ny'!$P$115)*($A241='Beregning - Til fots ny'!$P$94)</f>
        <v>0</v>
      </c>
      <c r="D241">
        <f>bef13over!D241*('bef13over filtrert gang'!D$3&gt;='Beregning - Til fots ny'!$P$114)*('bef13over filtrert gang'!D$3&lt;='Beregning - Til fots ny'!$P$115)*($A241='Beregning - Til fots ny'!$P$94)</f>
        <v>0</v>
      </c>
      <c r="E241">
        <f>bef13over!E241*('bef13over filtrert gang'!E$3&gt;='Beregning - Til fots ny'!$P$114)*('bef13over filtrert gang'!E$3&lt;='Beregning - Til fots ny'!$P$115)*($A241='Beregning - Til fots ny'!$P$94)</f>
        <v>0</v>
      </c>
      <c r="F241">
        <f>bef13over!F241*('bef13over filtrert gang'!F$3&gt;='Beregning - Til fots ny'!$P$114)*('bef13over filtrert gang'!F$3&lt;='Beregning - Til fots ny'!$P$115)*($A241='Beregning - Til fots ny'!$P$94)</f>
        <v>0</v>
      </c>
      <c r="G241">
        <f>bef13over!G241*('bef13over filtrert gang'!G$3&gt;='Beregning - Til fots ny'!$P$114)*('bef13over filtrert gang'!G$3&lt;='Beregning - Til fots ny'!$P$115)*($A241='Beregning - Til fots ny'!$P$94)</f>
        <v>0</v>
      </c>
      <c r="H241">
        <f>bef13over!H241*('bef13over filtrert gang'!H$3&gt;='Beregning - Til fots ny'!$P$114)*('bef13over filtrert gang'!H$3&lt;='Beregning - Til fots ny'!$P$115)*($A241='Beregning - Til fots ny'!$P$94)</f>
        <v>0</v>
      </c>
      <c r="I241">
        <f>bef13over!I241*('bef13over filtrert gang'!I$3&gt;='Beregning - Til fots ny'!$P$114)*('bef13over filtrert gang'!I$3&lt;='Beregning - Til fots ny'!$P$115)*($A241='Beregning - Til fots ny'!$P$94)</f>
        <v>0</v>
      </c>
      <c r="J241">
        <f>bef13over!J241*('bef13over filtrert gang'!J$3&gt;='Beregning - Til fots ny'!$P$114)*('bef13over filtrert gang'!J$3&lt;='Beregning - Til fots ny'!$P$115)*($A241='Beregning - Til fots ny'!$P$94)</f>
        <v>0</v>
      </c>
      <c r="K241">
        <f>bef13over!K241*('bef13over filtrert gang'!K$3&gt;='Beregning - Til fots ny'!$P$114)*('bef13over filtrert gang'!K$3&lt;='Beregning - Til fots ny'!$P$115)*($A241='Beregning - Til fots ny'!$P$94)</f>
        <v>0</v>
      </c>
      <c r="L241">
        <f>bef13over!L241*('bef13over filtrert gang'!L$3&gt;='Beregning - Til fots ny'!$P$114)*('bef13over filtrert gang'!L$3&lt;='Beregning - Til fots ny'!$P$115)*($A241='Beregning - Til fots ny'!$P$94)</f>
        <v>0</v>
      </c>
      <c r="M241">
        <f>bef13over!M241*('bef13over filtrert gang'!M$3&gt;='Beregning - Til fots ny'!$P$114)*('bef13over filtrert gang'!M$3&lt;='Beregning - Til fots ny'!$P$115)*($A241='Beregning - Til fots ny'!$P$94)</f>
        <v>0</v>
      </c>
      <c r="N241">
        <f>bef13over!N241*('bef13over filtrert gang'!N$3&gt;='Beregning - Til fots ny'!$P$114)*('bef13over filtrert gang'!N$3&lt;='Beregning - Til fots ny'!$P$115)*($A241='Beregning - Til fots ny'!$P$94)</f>
        <v>0</v>
      </c>
      <c r="O241">
        <f>bef13over!O241*('bef13over filtrert gang'!O$3&gt;='Beregning - Til fots ny'!$P$114)*('bef13over filtrert gang'!O$3&lt;='Beregning - Til fots ny'!$P$115)*($A241='Beregning - Til fots ny'!$P$94)</f>
        <v>0</v>
      </c>
      <c r="P241">
        <f>bef13over!P241*('bef13over filtrert gang'!P$3&gt;='Beregning - Til fots ny'!$P$114)*('bef13over filtrert gang'!P$3&lt;='Beregning - Til fots ny'!$P$115)*($A241='Beregning - Til fots ny'!$P$94)</f>
        <v>0</v>
      </c>
      <c r="Q241">
        <f>bef13over!Q241*('bef13over filtrert gang'!Q$3&gt;='Beregning - Til fots ny'!$P$114)*('bef13over filtrert gang'!Q$3&lt;='Beregning - Til fots ny'!$P$115)*($A241='Beregning - Til fots ny'!$P$94)</f>
        <v>0</v>
      </c>
      <c r="R241">
        <f>bef13over!R241*('bef13over filtrert gang'!R$3&gt;='Beregning - Til fots ny'!$P$114)*('bef13over filtrert gang'!R$3&lt;='Beregning - Til fots ny'!$P$115)*($A241='Beregning - Til fots ny'!$P$94)</f>
        <v>0</v>
      </c>
      <c r="S241">
        <f>bef13over!S241*('bef13over filtrert gang'!S$3&gt;='Beregning - Til fots ny'!$P$114)*('bef13over filtrert gang'!S$3&lt;='Beregning - Til fots ny'!$P$115)*($A241='Beregning - Til fots ny'!$P$94)</f>
        <v>0</v>
      </c>
      <c r="T241">
        <f>bef13over!T241*('bef13over filtrert gang'!T$3&gt;='Beregning - Til fots ny'!$P$114)*('bef13over filtrert gang'!T$3&lt;='Beregning - Til fots ny'!$P$115)*($A241='Beregning - Til fots ny'!$P$94)</f>
        <v>0</v>
      </c>
      <c r="U241">
        <f>bef13over!U241*('bef13over filtrert gang'!U$3&gt;='Beregning - Til fots ny'!$P$114)*('bef13over filtrert gang'!U$3&lt;='Beregning - Til fots ny'!$P$115)*($A241='Beregning - Til fots ny'!$P$94)</f>
        <v>0</v>
      </c>
      <c r="V241">
        <f>bef13over!V241*('bef13over filtrert gang'!V$3&gt;='Beregning - Til fots ny'!$P$114)*('bef13over filtrert gang'!V$3&lt;='Beregning - Til fots ny'!$P$115)*($A241='Beregning - Til fots ny'!$P$94)</f>
        <v>0</v>
      </c>
      <c r="W241">
        <f>bef13over!W241*('bef13over filtrert gang'!W$3&gt;='Beregning - Til fots ny'!$P$114)*('bef13over filtrert gang'!W$3&lt;='Beregning - Til fots ny'!$P$115)*($A241='Beregning - Til fots ny'!$P$94)</f>
        <v>0</v>
      </c>
      <c r="X241">
        <f>bef13over!X241*('bef13over filtrert gang'!X$3&gt;='Beregning - Til fots ny'!$P$114)*('bef13over filtrert gang'!X$3&lt;='Beregning - Til fots ny'!$P$115)*($A241='Beregning - Til fots ny'!$P$94)</f>
        <v>0</v>
      </c>
      <c r="Y241">
        <f>bef13over!Y241*('bef13over filtrert gang'!Y$3&gt;='Beregning - Til fots ny'!$P$114)*('bef13over filtrert gang'!Y$3&lt;='Beregning - Til fots ny'!$P$115)*($A241='Beregning - Til fots ny'!$P$94)</f>
        <v>0</v>
      </c>
      <c r="Z241">
        <f>bef13over!Z241*('bef13over filtrert gang'!Z$3&gt;='Beregning - Til fots ny'!$P$114)*('bef13over filtrert gang'!Z$3&lt;='Beregning - Til fots ny'!$P$115)*($A241='Beregning - Til fots ny'!$P$94)</f>
        <v>0</v>
      </c>
      <c r="AA241">
        <f>bef13over!AA241*('bef13over filtrert gang'!AA$3&gt;='Beregning - Til fots ny'!$P$114)*('bef13over filtrert gang'!AA$3&lt;='Beregning - Til fots ny'!$P$115)*($A241='Beregning - Til fots ny'!$P$94)</f>
        <v>0</v>
      </c>
      <c r="AB241">
        <f>bef13over!AB241*('bef13over filtrert gang'!AB$3&gt;='Beregning - Til fots ny'!$P$114)*('bef13over filtrert gang'!AB$3&lt;='Beregning - Til fots ny'!$P$115)*($A241='Beregning - Til fots ny'!$P$94)</f>
        <v>0</v>
      </c>
      <c r="AC241">
        <f>bef13over!AC241*('bef13over filtrert gang'!AC$3&gt;='Beregning - Til fots ny'!$P$114)*('bef13over filtrert gang'!AC$3&lt;='Beregning - Til fots ny'!$P$115)*($A241='Beregning - Til fots ny'!$P$94)</f>
        <v>0</v>
      </c>
      <c r="AD241">
        <f>bef13over!AD241*('bef13over filtrert gang'!AD$3&gt;='Beregning - Til fots ny'!$P$114)*('bef13over filtrert gang'!AD$3&lt;='Beregning - Til fots ny'!$P$115)*($A241='Beregning - Til fots ny'!$P$94)</f>
        <v>0</v>
      </c>
    </row>
    <row r="242" spans="1:30">
      <c r="A242">
        <v>1419</v>
      </c>
      <c r="B242">
        <f>bef13over!B242*('bef13over filtrert gang'!B$3&gt;='Beregning - Til fots ny'!$P$114)*('bef13over filtrert gang'!B$3&lt;='Beregning - Til fots ny'!$P$115)*($A242='Beregning - Til fots ny'!$P$94)</f>
        <v>0</v>
      </c>
      <c r="C242">
        <f>bef13over!C242*('bef13over filtrert gang'!C$3&gt;='Beregning - Til fots ny'!$P$114)*('bef13over filtrert gang'!C$3&lt;='Beregning - Til fots ny'!$P$115)*($A242='Beregning - Til fots ny'!$P$94)</f>
        <v>0</v>
      </c>
      <c r="D242">
        <f>bef13over!D242*('bef13over filtrert gang'!D$3&gt;='Beregning - Til fots ny'!$P$114)*('bef13over filtrert gang'!D$3&lt;='Beregning - Til fots ny'!$P$115)*($A242='Beregning - Til fots ny'!$P$94)</f>
        <v>0</v>
      </c>
      <c r="E242">
        <f>bef13over!E242*('bef13over filtrert gang'!E$3&gt;='Beregning - Til fots ny'!$P$114)*('bef13over filtrert gang'!E$3&lt;='Beregning - Til fots ny'!$P$115)*($A242='Beregning - Til fots ny'!$P$94)</f>
        <v>0</v>
      </c>
      <c r="F242">
        <f>bef13over!F242*('bef13over filtrert gang'!F$3&gt;='Beregning - Til fots ny'!$P$114)*('bef13over filtrert gang'!F$3&lt;='Beregning - Til fots ny'!$P$115)*($A242='Beregning - Til fots ny'!$P$94)</f>
        <v>0</v>
      </c>
      <c r="G242">
        <f>bef13over!G242*('bef13over filtrert gang'!G$3&gt;='Beregning - Til fots ny'!$P$114)*('bef13over filtrert gang'!G$3&lt;='Beregning - Til fots ny'!$P$115)*($A242='Beregning - Til fots ny'!$P$94)</f>
        <v>0</v>
      </c>
      <c r="H242">
        <f>bef13over!H242*('bef13over filtrert gang'!H$3&gt;='Beregning - Til fots ny'!$P$114)*('bef13over filtrert gang'!H$3&lt;='Beregning - Til fots ny'!$P$115)*($A242='Beregning - Til fots ny'!$P$94)</f>
        <v>0</v>
      </c>
      <c r="I242">
        <f>bef13over!I242*('bef13over filtrert gang'!I$3&gt;='Beregning - Til fots ny'!$P$114)*('bef13over filtrert gang'!I$3&lt;='Beregning - Til fots ny'!$P$115)*($A242='Beregning - Til fots ny'!$P$94)</f>
        <v>0</v>
      </c>
      <c r="J242">
        <f>bef13over!J242*('bef13over filtrert gang'!J$3&gt;='Beregning - Til fots ny'!$P$114)*('bef13over filtrert gang'!J$3&lt;='Beregning - Til fots ny'!$P$115)*($A242='Beregning - Til fots ny'!$P$94)</f>
        <v>0</v>
      </c>
      <c r="K242">
        <f>bef13over!K242*('bef13over filtrert gang'!K$3&gt;='Beregning - Til fots ny'!$P$114)*('bef13over filtrert gang'!K$3&lt;='Beregning - Til fots ny'!$P$115)*($A242='Beregning - Til fots ny'!$P$94)</f>
        <v>0</v>
      </c>
      <c r="L242">
        <f>bef13over!L242*('bef13over filtrert gang'!L$3&gt;='Beregning - Til fots ny'!$P$114)*('bef13over filtrert gang'!L$3&lt;='Beregning - Til fots ny'!$P$115)*($A242='Beregning - Til fots ny'!$P$94)</f>
        <v>0</v>
      </c>
      <c r="M242">
        <f>bef13over!M242*('bef13over filtrert gang'!M$3&gt;='Beregning - Til fots ny'!$P$114)*('bef13over filtrert gang'!M$3&lt;='Beregning - Til fots ny'!$P$115)*($A242='Beregning - Til fots ny'!$P$94)</f>
        <v>0</v>
      </c>
      <c r="N242">
        <f>bef13over!N242*('bef13over filtrert gang'!N$3&gt;='Beregning - Til fots ny'!$P$114)*('bef13over filtrert gang'!N$3&lt;='Beregning - Til fots ny'!$P$115)*($A242='Beregning - Til fots ny'!$P$94)</f>
        <v>0</v>
      </c>
      <c r="O242">
        <f>bef13over!O242*('bef13over filtrert gang'!O$3&gt;='Beregning - Til fots ny'!$P$114)*('bef13over filtrert gang'!O$3&lt;='Beregning - Til fots ny'!$P$115)*($A242='Beregning - Til fots ny'!$P$94)</f>
        <v>0</v>
      </c>
      <c r="P242">
        <f>bef13over!P242*('bef13over filtrert gang'!P$3&gt;='Beregning - Til fots ny'!$P$114)*('bef13over filtrert gang'!P$3&lt;='Beregning - Til fots ny'!$P$115)*($A242='Beregning - Til fots ny'!$P$94)</f>
        <v>0</v>
      </c>
      <c r="Q242">
        <f>bef13over!Q242*('bef13over filtrert gang'!Q$3&gt;='Beregning - Til fots ny'!$P$114)*('bef13over filtrert gang'!Q$3&lt;='Beregning - Til fots ny'!$P$115)*($A242='Beregning - Til fots ny'!$P$94)</f>
        <v>0</v>
      </c>
      <c r="R242">
        <f>bef13over!R242*('bef13over filtrert gang'!R$3&gt;='Beregning - Til fots ny'!$P$114)*('bef13over filtrert gang'!R$3&lt;='Beregning - Til fots ny'!$P$115)*($A242='Beregning - Til fots ny'!$P$94)</f>
        <v>0</v>
      </c>
      <c r="S242">
        <f>bef13over!S242*('bef13over filtrert gang'!S$3&gt;='Beregning - Til fots ny'!$P$114)*('bef13over filtrert gang'!S$3&lt;='Beregning - Til fots ny'!$P$115)*($A242='Beregning - Til fots ny'!$P$94)</f>
        <v>0</v>
      </c>
      <c r="T242">
        <f>bef13over!T242*('bef13over filtrert gang'!T$3&gt;='Beregning - Til fots ny'!$P$114)*('bef13over filtrert gang'!T$3&lt;='Beregning - Til fots ny'!$P$115)*($A242='Beregning - Til fots ny'!$P$94)</f>
        <v>0</v>
      </c>
      <c r="U242">
        <f>bef13over!U242*('bef13over filtrert gang'!U$3&gt;='Beregning - Til fots ny'!$P$114)*('bef13over filtrert gang'!U$3&lt;='Beregning - Til fots ny'!$P$115)*($A242='Beregning - Til fots ny'!$P$94)</f>
        <v>0</v>
      </c>
      <c r="V242">
        <f>bef13over!V242*('bef13over filtrert gang'!V$3&gt;='Beregning - Til fots ny'!$P$114)*('bef13over filtrert gang'!V$3&lt;='Beregning - Til fots ny'!$P$115)*($A242='Beregning - Til fots ny'!$P$94)</f>
        <v>0</v>
      </c>
      <c r="W242">
        <f>bef13over!W242*('bef13over filtrert gang'!W$3&gt;='Beregning - Til fots ny'!$P$114)*('bef13over filtrert gang'!W$3&lt;='Beregning - Til fots ny'!$P$115)*($A242='Beregning - Til fots ny'!$P$94)</f>
        <v>0</v>
      </c>
      <c r="X242">
        <f>bef13over!X242*('bef13over filtrert gang'!X$3&gt;='Beregning - Til fots ny'!$P$114)*('bef13over filtrert gang'!X$3&lt;='Beregning - Til fots ny'!$P$115)*($A242='Beregning - Til fots ny'!$P$94)</f>
        <v>0</v>
      </c>
      <c r="Y242">
        <f>bef13over!Y242*('bef13over filtrert gang'!Y$3&gt;='Beregning - Til fots ny'!$P$114)*('bef13over filtrert gang'!Y$3&lt;='Beregning - Til fots ny'!$P$115)*($A242='Beregning - Til fots ny'!$P$94)</f>
        <v>0</v>
      </c>
      <c r="Z242">
        <f>bef13over!Z242*('bef13over filtrert gang'!Z$3&gt;='Beregning - Til fots ny'!$P$114)*('bef13over filtrert gang'!Z$3&lt;='Beregning - Til fots ny'!$P$115)*($A242='Beregning - Til fots ny'!$P$94)</f>
        <v>0</v>
      </c>
      <c r="AA242">
        <f>bef13over!AA242*('bef13over filtrert gang'!AA$3&gt;='Beregning - Til fots ny'!$P$114)*('bef13over filtrert gang'!AA$3&lt;='Beregning - Til fots ny'!$P$115)*($A242='Beregning - Til fots ny'!$P$94)</f>
        <v>0</v>
      </c>
      <c r="AB242">
        <f>bef13over!AB242*('bef13over filtrert gang'!AB$3&gt;='Beregning - Til fots ny'!$P$114)*('bef13over filtrert gang'!AB$3&lt;='Beregning - Til fots ny'!$P$115)*($A242='Beregning - Til fots ny'!$P$94)</f>
        <v>0</v>
      </c>
      <c r="AC242">
        <f>bef13over!AC242*('bef13over filtrert gang'!AC$3&gt;='Beregning - Til fots ny'!$P$114)*('bef13over filtrert gang'!AC$3&lt;='Beregning - Til fots ny'!$P$115)*($A242='Beregning - Til fots ny'!$P$94)</f>
        <v>0</v>
      </c>
      <c r="AD242">
        <f>bef13over!AD242*('bef13over filtrert gang'!AD$3&gt;='Beregning - Til fots ny'!$P$114)*('bef13over filtrert gang'!AD$3&lt;='Beregning - Til fots ny'!$P$115)*($A242='Beregning - Til fots ny'!$P$94)</f>
        <v>0</v>
      </c>
    </row>
    <row r="243" spans="1:30">
      <c r="A243">
        <v>1420</v>
      </c>
      <c r="B243">
        <f>bef13over!B243*('bef13over filtrert gang'!B$3&gt;='Beregning - Til fots ny'!$P$114)*('bef13over filtrert gang'!B$3&lt;='Beregning - Til fots ny'!$P$115)*($A243='Beregning - Til fots ny'!$P$94)</f>
        <v>0</v>
      </c>
      <c r="C243">
        <f>bef13over!C243*('bef13over filtrert gang'!C$3&gt;='Beregning - Til fots ny'!$P$114)*('bef13over filtrert gang'!C$3&lt;='Beregning - Til fots ny'!$P$115)*($A243='Beregning - Til fots ny'!$P$94)</f>
        <v>0</v>
      </c>
      <c r="D243">
        <f>bef13over!D243*('bef13over filtrert gang'!D$3&gt;='Beregning - Til fots ny'!$P$114)*('bef13over filtrert gang'!D$3&lt;='Beregning - Til fots ny'!$P$115)*($A243='Beregning - Til fots ny'!$P$94)</f>
        <v>0</v>
      </c>
      <c r="E243">
        <f>bef13over!E243*('bef13over filtrert gang'!E$3&gt;='Beregning - Til fots ny'!$P$114)*('bef13over filtrert gang'!E$3&lt;='Beregning - Til fots ny'!$P$115)*($A243='Beregning - Til fots ny'!$P$94)</f>
        <v>0</v>
      </c>
      <c r="F243">
        <f>bef13over!F243*('bef13over filtrert gang'!F$3&gt;='Beregning - Til fots ny'!$P$114)*('bef13over filtrert gang'!F$3&lt;='Beregning - Til fots ny'!$P$115)*($A243='Beregning - Til fots ny'!$P$94)</f>
        <v>0</v>
      </c>
      <c r="G243">
        <f>bef13over!G243*('bef13over filtrert gang'!G$3&gt;='Beregning - Til fots ny'!$P$114)*('bef13over filtrert gang'!G$3&lt;='Beregning - Til fots ny'!$P$115)*($A243='Beregning - Til fots ny'!$P$94)</f>
        <v>0</v>
      </c>
      <c r="H243">
        <f>bef13over!H243*('bef13over filtrert gang'!H$3&gt;='Beregning - Til fots ny'!$P$114)*('bef13over filtrert gang'!H$3&lt;='Beregning - Til fots ny'!$P$115)*($A243='Beregning - Til fots ny'!$P$94)</f>
        <v>0</v>
      </c>
      <c r="I243">
        <f>bef13over!I243*('bef13over filtrert gang'!I$3&gt;='Beregning - Til fots ny'!$P$114)*('bef13over filtrert gang'!I$3&lt;='Beregning - Til fots ny'!$P$115)*($A243='Beregning - Til fots ny'!$P$94)</f>
        <v>0</v>
      </c>
      <c r="J243">
        <f>bef13over!J243*('bef13over filtrert gang'!J$3&gt;='Beregning - Til fots ny'!$P$114)*('bef13over filtrert gang'!J$3&lt;='Beregning - Til fots ny'!$P$115)*($A243='Beregning - Til fots ny'!$P$94)</f>
        <v>0</v>
      </c>
      <c r="K243">
        <f>bef13over!K243*('bef13over filtrert gang'!K$3&gt;='Beregning - Til fots ny'!$P$114)*('bef13over filtrert gang'!K$3&lt;='Beregning - Til fots ny'!$P$115)*($A243='Beregning - Til fots ny'!$P$94)</f>
        <v>0</v>
      </c>
      <c r="L243">
        <f>bef13over!L243*('bef13over filtrert gang'!L$3&gt;='Beregning - Til fots ny'!$P$114)*('bef13over filtrert gang'!L$3&lt;='Beregning - Til fots ny'!$P$115)*($A243='Beregning - Til fots ny'!$P$94)</f>
        <v>0</v>
      </c>
      <c r="M243">
        <f>bef13over!M243*('bef13over filtrert gang'!M$3&gt;='Beregning - Til fots ny'!$P$114)*('bef13over filtrert gang'!M$3&lt;='Beregning - Til fots ny'!$P$115)*($A243='Beregning - Til fots ny'!$P$94)</f>
        <v>0</v>
      </c>
      <c r="N243">
        <f>bef13over!N243*('bef13over filtrert gang'!N$3&gt;='Beregning - Til fots ny'!$P$114)*('bef13over filtrert gang'!N$3&lt;='Beregning - Til fots ny'!$P$115)*($A243='Beregning - Til fots ny'!$P$94)</f>
        <v>0</v>
      </c>
      <c r="O243">
        <f>bef13over!O243*('bef13over filtrert gang'!O$3&gt;='Beregning - Til fots ny'!$P$114)*('bef13over filtrert gang'!O$3&lt;='Beregning - Til fots ny'!$P$115)*($A243='Beregning - Til fots ny'!$P$94)</f>
        <v>0</v>
      </c>
      <c r="P243">
        <f>bef13over!P243*('bef13over filtrert gang'!P$3&gt;='Beregning - Til fots ny'!$P$114)*('bef13over filtrert gang'!P$3&lt;='Beregning - Til fots ny'!$P$115)*($A243='Beregning - Til fots ny'!$P$94)</f>
        <v>0</v>
      </c>
      <c r="Q243">
        <f>bef13over!Q243*('bef13over filtrert gang'!Q$3&gt;='Beregning - Til fots ny'!$P$114)*('bef13over filtrert gang'!Q$3&lt;='Beregning - Til fots ny'!$P$115)*($A243='Beregning - Til fots ny'!$P$94)</f>
        <v>0</v>
      </c>
      <c r="R243">
        <f>bef13over!R243*('bef13over filtrert gang'!R$3&gt;='Beregning - Til fots ny'!$P$114)*('bef13over filtrert gang'!R$3&lt;='Beregning - Til fots ny'!$P$115)*($A243='Beregning - Til fots ny'!$P$94)</f>
        <v>0</v>
      </c>
      <c r="S243">
        <f>bef13over!S243*('bef13over filtrert gang'!S$3&gt;='Beregning - Til fots ny'!$P$114)*('bef13over filtrert gang'!S$3&lt;='Beregning - Til fots ny'!$P$115)*($A243='Beregning - Til fots ny'!$P$94)</f>
        <v>0</v>
      </c>
      <c r="T243">
        <f>bef13over!T243*('bef13over filtrert gang'!T$3&gt;='Beregning - Til fots ny'!$P$114)*('bef13over filtrert gang'!T$3&lt;='Beregning - Til fots ny'!$P$115)*($A243='Beregning - Til fots ny'!$P$94)</f>
        <v>0</v>
      </c>
      <c r="U243">
        <f>bef13over!U243*('bef13over filtrert gang'!U$3&gt;='Beregning - Til fots ny'!$P$114)*('bef13over filtrert gang'!U$3&lt;='Beregning - Til fots ny'!$P$115)*($A243='Beregning - Til fots ny'!$P$94)</f>
        <v>0</v>
      </c>
      <c r="V243">
        <f>bef13over!V243*('bef13over filtrert gang'!V$3&gt;='Beregning - Til fots ny'!$P$114)*('bef13over filtrert gang'!V$3&lt;='Beregning - Til fots ny'!$P$115)*($A243='Beregning - Til fots ny'!$P$94)</f>
        <v>0</v>
      </c>
      <c r="W243">
        <f>bef13over!W243*('bef13over filtrert gang'!W$3&gt;='Beregning - Til fots ny'!$P$114)*('bef13over filtrert gang'!W$3&lt;='Beregning - Til fots ny'!$P$115)*($A243='Beregning - Til fots ny'!$P$94)</f>
        <v>0</v>
      </c>
      <c r="X243">
        <f>bef13over!X243*('bef13over filtrert gang'!X$3&gt;='Beregning - Til fots ny'!$P$114)*('bef13over filtrert gang'!X$3&lt;='Beregning - Til fots ny'!$P$115)*($A243='Beregning - Til fots ny'!$P$94)</f>
        <v>0</v>
      </c>
      <c r="Y243">
        <f>bef13over!Y243*('bef13over filtrert gang'!Y$3&gt;='Beregning - Til fots ny'!$P$114)*('bef13over filtrert gang'!Y$3&lt;='Beregning - Til fots ny'!$P$115)*($A243='Beregning - Til fots ny'!$P$94)</f>
        <v>0</v>
      </c>
      <c r="Z243">
        <f>bef13over!Z243*('bef13over filtrert gang'!Z$3&gt;='Beregning - Til fots ny'!$P$114)*('bef13over filtrert gang'!Z$3&lt;='Beregning - Til fots ny'!$P$115)*($A243='Beregning - Til fots ny'!$P$94)</f>
        <v>0</v>
      </c>
      <c r="AA243">
        <f>bef13over!AA243*('bef13over filtrert gang'!AA$3&gt;='Beregning - Til fots ny'!$P$114)*('bef13over filtrert gang'!AA$3&lt;='Beregning - Til fots ny'!$P$115)*($A243='Beregning - Til fots ny'!$P$94)</f>
        <v>0</v>
      </c>
      <c r="AB243">
        <f>bef13over!AB243*('bef13over filtrert gang'!AB$3&gt;='Beregning - Til fots ny'!$P$114)*('bef13over filtrert gang'!AB$3&lt;='Beregning - Til fots ny'!$P$115)*($A243='Beregning - Til fots ny'!$P$94)</f>
        <v>0</v>
      </c>
      <c r="AC243">
        <f>bef13over!AC243*('bef13over filtrert gang'!AC$3&gt;='Beregning - Til fots ny'!$P$114)*('bef13over filtrert gang'!AC$3&lt;='Beregning - Til fots ny'!$P$115)*($A243='Beregning - Til fots ny'!$P$94)</f>
        <v>0</v>
      </c>
      <c r="AD243">
        <f>bef13over!AD243*('bef13over filtrert gang'!AD$3&gt;='Beregning - Til fots ny'!$P$114)*('bef13over filtrert gang'!AD$3&lt;='Beregning - Til fots ny'!$P$115)*($A243='Beregning - Til fots ny'!$P$94)</f>
        <v>0</v>
      </c>
    </row>
    <row r="244" spans="1:30">
      <c r="A244">
        <v>1421</v>
      </c>
      <c r="B244">
        <f>bef13over!B244*('bef13over filtrert gang'!B$3&gt;='Beregning - Til fots ny'!$P$114)*('bef13over filtrert gang'!B$3&lt;='Beregning - Til fots ny'!$P$115)*($A244='Beregning - Til fots ny'!$P$94)</f>
        <v>0</v>
      </c>
      <c r="C244">
        <f>bef13over!C244*('bef13over filtrert gang'!C$3&gt;='Beregning - Til fots ny'!$P$114)*('bef13over filtrert gang'!C$3&lt;='Beregning - Til fots ny'!$P$115)*($A244='Beregning - Til fots ny'!$P$94)</f>
        <v>0</v>
      </c>
      <c r="D244">
        <f>bef13over!D244*('bef13over filtrert gang'!D$3&gt;='Beregning - Til fots ny'!$P$114)*('bef13over filtrert gang'!D$3&lt;='Beregning - Til fots ny'!$P$115)*($A244='Beregning - Til fots ny'!$P$94)</f>
        <v>0</v>
      </c>
      <c r="E244">
        <f>bef13over!E244*('bef13over filtrert gang'!E$3&gt;='Beregning - Til fots ny'!$P$114)*('bef13over filtrert gang'!E$3&lt;='Beregning - Til fots ny'!$P$115)*($A244='Beregning - Til fots ny'!$P$94)</f>
        <v>0</v>
      </c>
      <c r="F244">
        <f>bef13over!F244*('bef13over filtrert gang'!F$3&gt;='Beregning - Til fots ny'!$P$114)*('bef13over filtrert gang'!F$3&lt;='Beregning - Til fots ny'!$P$115)*($A244='Beregning - Til fots ny'!$P$94)</f>
        <v>0</v>
      </c>
      <c r="G244">
        <f>bef13over!G244*('bef13over filtrert gang'!G$3&gt;='Beregning - Til fots ny'!$P$114)*('bef13over filtrert gang'!G$3&lt;='Beregning - Til fots ny'!$P$115)*($A244='Beregning - Til fots ny'!$P$94)</f>
        <v>0</v>
      </c>
      <c r="H244">
        <f>bef13over!H244*('bef13over filtrert gang'!H$3&gt;='Beregning - Til fots ny'!$P$114)*('bef13over filtrert gang'!H$3&lt;='Beregning - Til fots ny'!$P$115)*($A244='Beregning - Til fots ny'!$P$94)</f>
        <v>0</v>
      </c>
      <c r="I244">
        <f>bef13over!I244*('bef13over filtrert gang'!I$3&gt;='Beregning - Til fots ny'!$P$114)*('bef13over filtrert gang'!I$3&lt;='Beregning - Til fots ny'!$P$115)*($A244='Beregning - Til fots ny'!$P$94)</f>
        <v>0</v>
      </c>
      <c r="J244">
        <f>bef13over!J244*('bef13over filtrert gang'!J$3&gt;='Beregning - Til fots ny'!$P$114)*('bef13over filtrert gang'!J$3&lt;='Beregning - Til fots ny'!$P$115)*($A244='Beregning - Til fots ny'!$P$94)</f>
        <v>0</v>
      </c>
      <c r="K244">
        <f>bef13over!K244*('bef13over filtrert gang'!K$3&gt;='Beregning - Til fots ny'!$P$114)*('bef13over filtrert gang'!K$3&lt;='Beregning - Til fots ny'!$P$115)*($A244='Beregning - Til fots ny'!$P$94)</f>
        <v>0</v>
      </c>
      <c r="L244">
        <f>bef13over!L244*('bef13over filtrert gang'!L$3&gt;='Beregning - Til fots ny'!$P$114)*('bef13over filtrert gang'!L$3&lt;='Beregning - Til fots ny'!$P$115)*($A244='Beregning - Til fots ny'!$P$94)</f>
        <v>0</v>
      </c>
      <c r="M244">
        <f>bef13over!M244*('bef13over filtrert gang'!M$3&gt;='Beregning - Til fots ny'!$P$114)*('bef13over filtrert gang'!M$3&lt;='Beregning - Til fots ny'!$P$115)*($A244='Beregning - Til fots ny'!$P$94)</f>
        <v>0</v>
      </c>
      <c r="N244">
        <f>bef13over!N244*('bef13over filtrert gang'!N$3&gt;='Beregning - Til fots ny'!$P$114)*('bef13over filtrert gang'!N$3&lt;='Beregning - Til fots ny'!$P$115)*($A244='Beregning - Til fots ny'!$P$94)</f>
        <v>0</v>
      </c>
      <c r="O244">
        <f>bef13over!O244*('bef13over filtrert gang'!O$3&gt;='Beregning - Til fots ny'!$P$114)*('bef13over filtrert gang'!O$3&lt;='Beregning - Til fots ny'!$P$115)*($A244='Beregning - Til fots ny'!$P$94)</f>
        <v>0</v>
      </c>
      <c r="P244">
        <f>bef13over!P244*('bef13over filtrert gang'!P$3&gt;='Beregning - Til fots ny'!$P$114)*('bef13over filtrert gang'!P$3&lt;='Beregning - Til fots ny'!$P$115)*($A244='Beregning - Til fots ny'!$P$94)</f>
        <v>0</v>
      </c>
      <c r="Q244">
        <f>bef13over!Q244*('bef13over filtrert gang'!Q$3&gt;='Beregning - Til fots ny'!$P$114)*('bef13over filtrert gang'!Q$3&lt;='Beregning - Til fots ny'!$P$115)*($A244='Beregning - Til fots ny'!$P$94)</f>
        <v>0</v>
      </c>
      <c r="R244">
        <f>bef13over!R244*('bef13over filtrert gang'!R$3&gt;='Beregning - Til fots ny'!$P$114)*('bef13over filtrert gang'!R$3&lt;='Beregning - Til fots ny'!$P$115)*($A244='Beregning - Til fots ny'!$P$94)</f>
        <v>0</v>
      </c>
      <c r="S244">
        <f>bef13over!S244*('bef13over filtrert gang'!S$3&gt;='Beregning - Til fots ny'!$P$114)*('bef13over filtrert gang'!S$3&lt;='Beregning - Til fots ny'!$P$115)*($A244='Beregning - Til fots ny'!$P$94)</f>
        <v>0</v>
      </c>
      <c r="T244">
        <f>bef13over!T244*('bef13over filtrert gang'!T$3&gt;='Beregning - Til fots ny'!$P$114)*('bef13over filtrert gang'!T$3&lt;='Beregning - Til fots ny'!$P$115)*($A244='Beregning - Til fots ny'!$P$94)</f>
        <v>0</v>
      </c>
      <c r="U244">
        <f>bef13over!U244*('bef13over filtrert gang'!U$3&gt;='Beregning - Til fots ny'!$P$114)*('bef13over filtrert gang'!U$3&lt;='Beregning - Til fots ny'!$P$115)*($A244='Beregning - Til fots ny'!$P$94)</f>
        <v>0</v>
      </c>
      <c r="V244">
        <f>bef13over!V244*('bef13over filtrert gang'!V$3&gt;='Beregning - Til fots ny'!$P$114)*('bef13over filtrert gang'!V$3&lt;='Beregning - Til fots ny'!$P$115)*($A244='Beregning - Til fots ny'!$P$94)</f>
        <v>0</v>
      </c>
      <c r="W244">
        <f>bef13over!W244*('bef13over filtrert gang'!W$3&gt;='Beregning - Til fots ny'!$P$114)*('bef13over filtrert gang'!W$3&lt;='Beregning - Til fots ny'!$P$115)*($A244='Beregning - Til fots ny'!$P$94)</f>
        <v>0</v>
      </c>
      <c r="X244">
        <f>bef13over!X244*('bef13over filtrert gang'!X$3&gt;='Beregning - Til fots ny'!$P$114)*('bef13over filtrert gang'!X$3&lt;='Beregning - Til fots ny'!$P$115)*($A244='Beregning - Til fots ny'!$P$94)</f>
        <v>0</v>
      </c>
      <c r="Y244">
        <f>bef13over!Y244*('bef13over filtrert gang'!Y$3&gt;='Beregning - Til fots ny'!$P$114)*('bef13over filtrert gang'!Y$3&lt;='Beregning - Til fots ny'!$P$115)*($A244='Beregning - Til fots ny'!$P$94)</f>
        <v>0</v>
      </c>
      <c r="Z244">
        <f>bef13over!Z244*('bef13over filtrert gang'!Z$3&gt;='Beregning - Til fots ny'!$P$114)*('bef13over filtrert gang'!Z$3&lt;='Beregning - Til fots ny'!$P$115)*($A244='Beregning - Til fots ny'!$P$94)</f>
        <v>0</v>
      </c>
      <c r="AA244">
        <f>bef13over!AA244*('bef13over filtrert gang'!AA$3&gt;='Beregning - Til fots ny'!$P$114)*('bef13over filtrert gang'!AA$3&lt;='Beregning - Til fots ny'!$P$115)*($A244='Beregning - Til fots ny'!$P$94)</f>
        <v>0</v>
      </c>
      <c r="AB244">
        <f>bef13over!AB244*('bef13over filtrert gang'!AB$3&gt;='Beregning - Til fots ny'!$P$114)*('bef13over filtrert gang'!AB$3&lt;='Beregning - Til fots ny'!$P$115)*($A244='Beregning - Til fots ny'!$P$94)</f>
        <v>0</v>
      </c>
      <c r="AC244">
        <f>bef13over!AC244*('bef13over filtrert gang'!AC$3&gt;='Beregning - Til fots ny'!$P$114)*('bef13over filtrert gang'!AC$3&lt;='Beregning - Til fots ny'!$P$115)*($A244='Beregning - Til fots ny'!$P$94)</f>
        <v>0</v>
      </c>
      <c r="AD244">
        <f>bef13over!AD244*('bef13over filtrert gang'!AD$3&gt;='Beregning - Til fots ny'!$P$114)*('bef13over filtrert gang'!AD$3&lt;='Beregning - Til fots ny'!$P$115)*($A244='Beregning - Til fots ny'!$P$94)</f>
        <v>0</v>
      </c>
    </row>
    <row r="245" spans="1:30">
      <c r="A245">
        <v>1422</v>
      </c>
      <c r="B245">
        <f>bef13over!B245*('bef13over filtrert gang'!B$3&gt;='Beregning - Til fots ny'!$P$114)*('bef13over filtrert gang'!B$3&lt;='Beregning - Til fots ny'!$P$115)*($A245='Beregning - Til fots ny'!$P$94)</f>
        <v>0</v>
      </c>
      <c r="C245">
        <f>bef13over!C245*('bef13over filtrert gang'!C$3&gt;='Beregning - Til fots ny'!$P$114)*('bef13over filtrert gang'!C$3&lt;='Beregning - Til fots ny'!$P$115)*($A245='Beregning - Til fots ny'!$P$94)</f>
        <v>0</v>
      </c>
      <c r="D245">
        <f>bef13over!D245*('bef13over filtrert gang'!D$3&gt;='Beregning - Til fots ny'!$P$114)*('bef13over filtrert gang'!D$3&lt;='Beregning - Til fots ny'!$P$115)*($A245='Beregning - Til fots ny'!$P$94)</f>
        <v>0</v>
      </c>
      <c r="E245">
        <f>bef13over!E245*('bef13over filtrert gang'!E$3&gt;='Beregning - Til fots ny'!$P$114)*('bef13over filtrert gang'!E$3&lt;='Beregning - Til fots ny'!$P$115)*($A245='Beregning - Til fots ny'!$P$94)</f>
        <v>0</v>
      </c>
      <c r="F245">
        <f>bef13over!F245*('bef13over filtrert gang'!F$3&gt;='Beregning - Til fots ny'!$P$114)*('bef13over filtrert gang'!F$3&lt;='Beregning - Til fots ny'!$P$115)*($A245='Beregning - Til fots ny'!$P$94)</f>
        <v>0</v>
      </c>
      <c r="G245">
        <f>bef13over!G245*('bef13over filtrert gang'!G$3&gt;='Beregning - Til fots ny'!$P$114)*('bef13over filtrert gang'!G$3&lt;='Beregning - Til fots ny'!$P$115)*($A245='Beregning - Til fots ny'!$P$94)</f>
        <v>0</v>
      </c>
      <c r="H245">
        <f>bef13over!H245*('bef13over filtrert gang'!H$3&gt;='Beregning - Til fots ny'!$P$114)*('bef13over filtrert gang'!H$3&lt;='Beregning - Til fots ny'!$P$115)*($A245='Beregning - Til fots ny'!$P$94)</f>
        <v>0</v>
      </c>
      <c r="I245">
        <f>bef13over!I245*('bef13over filtrert gang'!I$3&gt;='Beregning - Til fots ny'!$P$114)*('bef13over filtrert gang'!I$3&lt;='Beregning - Til fots ny'!$P$115)*($A245='Beregning - Til fots ny'!$P$94)</f>
        <v>0</v>
      </c>
      <c r="J245">
        <f>bef13over!J245*('bef13over filtrert gang'!J$3&gt;='Beregning - Til fots ny'!$P$114)*('bef13over filtrert gang'!J$3&lt;='Beregning - Til fots ny'!$P$115)*($A245='Beregning - Til fots ny'!$P$94)</f>
        <v>0</v>
      </c>
      <c r="K245">
        <f>bef13over!K245*('bef13over filtrert gang'!K$3&gt;='Beregning - Til fots ny'!$P$114)*('bef13over filtrert gang'!K$3&lt;='Beregning - Til fots ny'!$P$115)*($A245='Beregning - Til fots ny'!$P$94)</f>
        <v>0</v>
      </c>
      <c r="L245">
        <f>bef13over!L245*('bef13over filtrert gang'!L$3&gt;='Beregning - Til fots ny'!$P$114)*('bef13over filtrert gang'!L$3&lt;='Beregning - Til fots ny'!$P$115)*($A245='Beregning - Til fots ny'!$P$94)</f>
        <v>0</v>
      </c>
      <c r="M245">
        <f>bef13over!M245*('bef13over filtrert gang'!M$3&gt;='Beregning - Til fots ny'!$P$114)*('bef13over filtrert gang'!M$3&lt;='Beregning - Til fots ny'!$P$115)*($A245='Beregning - Til fots ny'!$P$94)</f>
        <v>0</v>
      </c>
      <c r="N245">
        <f>bef13over!N245*('bef13over filtrert gang'!N$3&gt;='Beregning - Til fots ny'!$P$114)*('bef13over filtrert gang'!N$3&lt;='Beregning - Til fots ny'!$P$115)*($A245='Beregning - Til fots ny'!$P$94)</f>
        <v>0</v>
      </c>
      <c r="O245">
        <f>bef13over!O245*('bef13over filtrert gang'!O$3&gt;='Beregning - Til fots ny'!$P$114)*('bef13over filtrert gang'!O$3&lt;='Beregning - Til fots ny'!$P$115)*($A245='Beregning - Til fots ny'!$P$94)</f>
        <v>0</v>
      </c>
      <c r="P245">
        <f>bef13over!P245*('bef13over filtrert gang'!P$3&gt;='Beregning - Til fots ny'!$P$114)*('bef13over filtrert gang'!P$3&lt;='Beregning - Til fots ny'!$P$115)*($A245='Beregning - Til fots ny'!$P$94)</f>
        <v>0</v>
      </c>
      <c r="Q245">
        <f>bef13over!Q245*('bef13over filtrert gang'!Q$3&gt;='Beregning - Til fots ny'!$P$114)*('bef13over filtrert gang'!Q$3&lt;='Beregning - Til fots ny'!$P$115)*($A245='Beregning - Til fots ny'!$P$94)</f>
        <v>0</v>
      </c>
      <c r="R245">
        <f>bef13over!R245*('bef13over filtrert gang'!R$3&gt;='Beregning - Til fots ny'!$P$114)*('bef13over filtrert gang'!R$3&lt;='Beregning - Til fots ny'!$P$115)*($A245='Beregning - Til fots ny'!$P$94)</f>
        <v>0</v>
      </c>
      <c r="S245">
        <f>bef13over!S245*('bef13over filtrert gang'!S$3&gt;='Beregning - Til fots ny'!$P$114)*('bef13over filtrert gang'!S$3&lt;='Beregning - Til fots ny'!$P$115)*($A245='Beregning - Til fots ny'!$P$94)</f>
        <v>0</v>
      </c>
      <c r="T245">
        <f>bef13over!T245*('bef13over filtrert gang'!T$3&gt;='Beregning - Til fots ny'!$P$114)*('bef13over filtrert gang'!T$3&lt;='Beregning - Til fots ny'!$P$115)*($A245='Beregning - Til fots ny'!$P$94)</f>
        <v>0</v>
      </c>
      <c r="U245">
        <f>bef13over!U245*('bef13over filtrert gang'!U$3&gt;='Beregning - Til fots ny'!$P$114)*('bef13over filtrert gang'!U$3&lt;='Beregning - Til fots ny'!$P$115)*($A245='Beregning - Til fots ny'!$P$94)</f>
        <v>0</v>
      </c>
      <c r="V245">
        <f>bef13over!V245*('bef13over filtrert gang'!V$3&gt;='Beregning - Til fots ny'!$P$114)*('bef13over filtrert gang'!V$3&lt;='Beregning - Til fots ny'!$P$115)*($A245='Beregning - Til fots ny'!$P$94)</f>
        <v>0</v>
      </c>
      <c r="W245">
        <f>bef13over!W245*('bef13over filtrert gang'!W$3&gt;='Beregning - Til fots ny'!$P$114)*('bef13over filtrert gang'!W$3&lt;='Beregning - Til fots ny'!$P$115)*($A245='Beregning - Til fots ny'!$P$94)</f>
        <v>0</v>
      </c>
      <c r="X245">
        <f>bef13over!X245*('bef13over filtrert gang'!X$3&gt;='Beregning - Til fots ny'!$P$114)*('bef13over filtrert gang'!X$3&lt;='Beregning - Til fots ny'!$P$115)*($A245='Beregning - Til fots ny'!$P$94)</f>
        <v>0</v>
      </c>
      <c r="Y245">
        <f>bef13over!Y245*('bef13over filtrert gang'!Y$3&gt;='Beregning - Til fots ny'!$P$114)*('bef13over filtrert gang'!Y$3&lt;='Beregning - Til fots ny'!$P$115)*($A245='Beregning - Til fots ny'!$P$94)</f>
        <v>0</v>
      </c>
      <c r="Z245">
        <f>bef13over!Z245*('bef13over filtrert gang'!Z$3&gt;='Beregning - Til fots ny'!$P$114)*('bef13over filtrert gang'!Z$3&lt;='Beregning - Til fots ny'!$P$115)*($A245='Beregning - Til fots ny'!$P$94)</f>
        <v>0</v>
      </c>
      <c r="AA245">
        <f>bef13over!AA245*('bef13over filtrert gang'!AA$3&gt;='Beregning - Til fots ny'!$P$114)*('bef13over filtrert gang'!AA$3&lt;='Beregning - Til fots ny'!$P$115)*($A245='Beregning - Til fots ny'!$P$94)</f>
        <v>0</v>
      </c>
      <c r="AB245">
        <f>bef13over!AB245*('bef13over filtrert gang'!AB$3&gt;='Beregning - Til fots ny'!$P$114)*('bef13over filtrert gang'!AB$3&lt;='Beregning - Til fots ny'!$P$115)*($A245='Beregning - Til fots ny'!$P$94)</f>
        <v>0</v>
      </c>
      <c r="AC245">
        <f>bef13over!AC245*('bef13over filtrert gang'!AC$3&gt;='Beregning - Til fots ny'!$P$114)*('bef13over filtrert gang'!AC$3&lt;='Beregning - Til fots ny'!$P$115)*($A245='Beregning - Til fots ny'!$P$94)</f>
        <v>0</v>
      </c>
      <c r="AD245">
        <f>bef13over!AD245*('bef13over filtrert gang'!AD$3&gt;='Beregning - Til fots ny'!$P$114)*('bef13over filtrert gang'!AD$3&lt;='Beregning - Til fots ny'!$P$115)*($A245='Beregning - Til fots ny'!$P$94)</f>
        <v>0</v>
      </c>
    </row>
    <row r="246" spans="1:30">
      <c r="A246">
        <v>1424</v>
      </c>
      <c r="B246">
        <f>bef13over!B246*('bef13over filtrert gang'!B$3&gt;='Beregning - Til fots ny'!$P$114)*('bef13over filtrert gang'!B$3&lt;='Beregning - Til fots ny'!$P$115)*($A246='Beregning - Til fots ny'!$P$94)</f>
        <v>0</v>
      </c>
      <c r="C246">
        <f>bef13over!C246*('bef13over filtrert gang'!C$3&gt;='Beregning - Til fots ny'!$P$114)*('bef13over filtrert gang'!C$3&lt;='Beregning - Til fots ny'!$P$115)*($A246='Beregning - Til fots ny'!$P$94)</f>
        <v>0</v>
      </c>
      <c r="D246">
        <f>bef13over!D246*('bef13over filtrert gang'!D$3&gt;='Beregning - Til fots ny'!$P$114)*('bef13over filtrert gang'!D$3&lt;='Beregning - Til fots ny'!$P$115)*($A246='Beregning - Til fots ny'!$P$94)</f>
        <v>0</v>
      </c>
      <c r="E246">
        <f>bef13over!E246*('bef13over filtrert gang'!E$3&gt;='Beregning - Til fots ny'!$P$114)*('bef13over filtrert gang'!E$3&lt;='Beregning - Til fots ny'!$P$115)*($A246='Beregning - Til fots ny'!$P$94)</f>
        <v>0</v>
      </c>
      <c r="F246">
        <f>bef13over!F246*('bef13over filtrert gang'!F$3&gt;='Beregning - Til fots ny'!$P$114)*('bef13over filtrert gang'!F$3&lt;='Beregning - Til fots ny'!$P$115)*($A246='Beregning - Til fots ny'!$P$94)</f>
        <v>0</v>
      </c>
      <c r="G246">
        <f>bef13over!G246*('bef13over filtrert gang'!G$3&gt;='Beregning - Til fots ny'!$P$114)*('bef13over filtrert gang'!G$3&lt;='Beregning - Til fots ny'!$P$115)*($A246='Beregning - Til fots ny'!$P$94)</f>
        <v>0</v>
      </c>
      <c r="H246">
        <f>bef13over!H246*('bef13over filtrert gang'!H$3&gt;='Beregning - Til fots ny'!$P$114)*('bef13over filtrert gang'!H$3&lt;='Beregning - Til fots ny'!$P$115)*($A246='Beregning - Til fots ny'!$P$94)</f>
        <v>0</v>
      </c>
      <c r="I246">
        <f>bef13over!I246*('bef13over filtrert gang'!I$3&gt;='Beregning - Til fots ny'!$P$114)*('bef13over filtrert gang'!I$3&lt;='Beregning - Til fots ny'!$P$115)*($A246='Beregning - Til fots ny'!$P$94)</f>
        <v>0</v>
      </c>
      <c r="J246">
        <f>bef13over!J246*('bef13over filtrert gang'!J$3&gt;='Beregning - Til fots ny'!$P$114)*('bef13over filtrert gang'!J$3&lt;='Beregning - Til fots ny'!$P$115)*($A246='Beregning - Til fots ny'!$P$94)</f>
        <v>0</v>
      </c>
      <c r="K246">
        <f>bef13over!K246*('bef13over filtrert gang'!K$3&gt;='Beregning - Til fots ny'!$P$114)*('bef13over filtrert gang'!K$3&lt;='Beregning - Til fots ny'!$P$115)*($A246='Beregning - Til fots ny'!$P$94)</f>
        <v>0</v>
      </c>
      <c r="L246">
        <f>bef13over!L246*('bef13over filtrert gang'!L$3&gt;='Beregning - Til fots ny'!$P$114)*('bef13over filtrert gang'!L$3&lt;='Beregning - Til fots ny'!$P$115)*($A246='Beregning - Til fots ny'!$P$94)</f>
        <v>0</v>
      </c>
      <c r="M246">
        <f>bef13over!M246*('bef13over filtrert gang'!M$3&gt;='Beregning - Til fots ny'!$P$114)*('bef13over filtrert gang'!M$3&lt;='Beregning - Til fots ny'!$P$115)*($A246='Beregning - Til fots ny'!$P$94)</f>
        <v>0</v>
      </c>
      <c r="N246">
        <f>bef13over!N246*('bef13over filtrert gang'!N$3&gt;='Beregning - Til fots ny'!$P$114)*('bef13over filtrert gang'!N$3&lt;='Beregning - Til fots ny'!$P$115)*($A246='Beregning - Til fots ny'!$P$94)</f>
        <v>0</v>
      </c>
      <c r="O246">
        <f>bef13over!O246*('bef13over filtrert gang'!O$3&gt;='Beregning - Til fots ny'!$P$114)*('bef13over filtrert gang'!O$3&lt;='Beregning - Til fots ny'!$P$115)*($A246='Beregning - Til fots ny'!$P$94)</f>
        <v>0</v>
      </c>
      <c r="P246">
        <f>bef13over!P246*('bef13over filtrert gang'!P$3&gt;='Beregning - Til fots ny'!$P$114)*('bef13over filtrert gang'!P$3&lt;='Beregning - Til fots ny'!$P$115)*($A246='Beregning - Til fots ny'!$P$94)</f>
        <v>0</v>
      </c>
      <c r="Q246">
        <f>bef13over!Q246*('bef13over filtrert gang'!Q$3&gt;='Beregning - Til fots ny'!$P$114)*('bef13over filtrert gang'!Q$3&lt;='Beregning - Til fots ny'!$P$115)*($A246='Beregning - Til fots ny'!$P$94)</f>
        <v>0</v>
      </c>
      <c r="R246">
        <f>bef13over!R246*('bef13over filtrert gang'!R$3&gt;='Beregning - Til fots ny'!$P$114)*('bef13over filtrert gang'!R$3&lt;='Beregning - Til fots ny'!$P$115)*($A246='Beregning - Til fots ny'!$P$94)</f>
        <v>0</v>
      </c>
      <c r="S246">
        <f>bef13over!S246*('bef13over filtrert gang'!S$3&gt;='Beregning - Til fots ny'!$P$114)*('bef13over filtrert gang'!S$3&lt;='Beregning - Til fots ny'!$P$115)*($A246='Beregning - Til fots ny'!$P$94)</f>
        <v>0</v>
      </c>
      <c r="T246">
        <f>bef13over!T246*('bef13over filtrert gang'!T$3&gt;='Beregning - Til fots ny'!$P$114)*('bef13over filtrert gang'!T$3&lt;='Beregning - Til fots ny'!$P$115)*($A246='Beregning - Til fots ny'!$P$94)</f>
        <v>0</v>
      </c>
      <c r="U246">
        <f>bef13over!U246*('bef13over filtrert gang'!U$3&gt;='Beregning - Til fots ny'!$P$114)*('bef13over filtrert gang'!U$3&lt;='Beregning - Til fots ny'!$P$115)*($A246='Beregning - Til fots ny'!$P$94)</f>
        <v>0</v>
      </c>
      <c r="V246">
        <f>bef13over!V246*('bef13over filtrert gang'!V$3&gt;='Beregning - Til fots ny'!$P$114)*('bef13over filtrert gang'!V$3&lt;='Beregning - Til fots ny'!$P$115)*($A246='Beregning - Til fots ny'!$P$94)</f>
        <v>0</v>
      </c>
      <c r="W246">
        <f>bef13over!W246*('bef13over filtrert gang'!W$3&gt;='Beregning - Til fots ny'!$P$114)*('bef13over filtrert gang'!W$3&lt;='Beregning - Til fots ny'!$P$115)*($A246='Beregning - Til fots ny'!$P$94)</f>
        <v>0</v>
      </c>
      <c r="X246">
        <f>bef13over!X246*('bef13over filtrert gang'!X$3&gt;='Beregning - Til fots ny'!$P$114)*('bef13over filtrert gang'!X$3&lt;='Beregning - Til fots ny'!$P$115)*($A246='Beregning - Til fots ny'!$P$94)</f>
        <v>0</v>
      </c>
      <c r="Y246">
        <f>bef13over!Y246*('bef13over filtrert gang'!Y$3&gt;='Beregning - Til fots ny'!$P$114)*('bef13over filtrert gang'!Y$3&lt;='Beregning - Til fots ny'!$P$115)*($A246='Beregning - Til fots ny'!$P$94)</f>
        <v>0</v>
      </c>
      <c r="Z246">
        <f>bef13over!Z246*('bef13over filtrert gang'!Z$3&gt;='Beregning - Til fots ny'!$P$114)*('bef13over filtrert gang'!Z$3&lt;='Beregning - Til fots ny'!$P$115)*($A246='Beregning - Til fots ny'!$P$94)</f>
        <v>0</v>
      </c>
      <c r="AA246">
        <f>bef13over!AA246*('bef13over filtrert gang'!AA$3&gt;='Beregning - Til fots ny'!$P$114)*('bef13over filtrert gang'!AA$3&lt;='Beregning - Til fots ny'!$P$115)*($A246='Beregning - Til fots ny'!$P$94)</f>
        <v>0</v>
      </c>
      <c r="AB246">
        <f>bef13over!AB246*('bef13over filtrert gang'!AB$3&gt;='Beregning - Til fots ny'!$P$114)*('bef13over filtrert gang'!AB$3&lt;='Beregning - Til fots ny'!$P$115)*($A246='Beregning - Til fots ny'!$P$94)</f>
        <v>0</v>
      </c>
      <c r="AC246">
        <f>bef13over!AC246*('bef13over filtrert gang'!AC$3&gt;='Beregning - Til fots ny'!$P$114)*('bef13over filtrert gang'!AC$3&lt;='Beregning - Til fots ny'!$P$115)*($A246='Beregning - Til fots ny'!$P$94)</f>
        <v>0</v>
      </c>
      <c r="AD246">
        <f>bef13over!AD246*('bef13over filtrert gang'!AD$3&gt;='Beregning - Til fots ny'!$P$114)*('bef13over filtrert gang'!AD$3&lt;='Beregning - Til fots ny'!$P$115)*($A246='Beregning - Til fots ny'!$P$94)</f>
        <v>0</v>
      </c>
    </row>
    <row r="247" spans="1:30">
      <c r="A247">
        <v>1426</v>
      </c>
      <c r="B247">
        <f>bef13over!B247*('bef13over filtrert gang'!B$3&gt;='Beregning - Til fots ny'!$P$114)*('bef13over filtrert gang'!B$3&lt;='Beregning - Til fots ny'!$P$115)*($A247='Beregning - Til fots ny'!$P$94)</f>
        <v>0</v>
      </c>
      <c r="C247">
        <f>bef13over!C247*('bef13over filtrert gang'!C$3&gt;='Beregning - Til fots ny'!$P$114)*('bef13over filtrert gang'!C$3&lt;='Beregning - Til fots ny'!$P$115)*($A247='Beregning - Til fots ny'!$P$94)</f>
        <v>0</v>
      </c>
      <c r="D247">
        <f>bef13over!D247*('bef13over filtrert gang'!D$3&gt;='Beregning - Til fots ny'!$P$114)*('bef13over filtrert gang'!D$3&lt;='Beregning - Til fots ny'!$P$115)*($A247='Beregning - Til fots ny'!$P$94)</f>
        <v>0</v>
      </c>
      <c r="E247">
        <f>bef13over!E247*('bef13over filtrert gang'!E$3&gt;='Beregning - Til fots ny'!$P$114)*('bef13over filtrert gang'!E$3&lt;='Beregning - Til fots ny'!$P$115)*($A247='Beregning - Til fots ny'!$P$94)</f>
        <v>0</v>
      </c>
      <c r="F247">
        <f>bef13over!F247*('bef13over filtrert gang'!F$3&gt;='Beregning - Til fots ny'!$P$114)*('bef13over filtrert gang'!F$3&lt;='Beregning - Til fots ny'!$P$115)*($A247='Beregning - Til fots ny'!$P$94)</f>
        <v>0</v>
      </c>
      <c r="G247">
        <f>bef13over!G247*('bef13over filtrert gang'!G$3&gt;='Beregning - Til fots ny'!$P$114)*('bef13over filtrert gang'!G$3&lt;='Beregning - Til fots ny'!$P$115)*($A247='Beregning - Til fots ny'!$P$94)</f>
        <v>0</v>
      </c>
      <c r="H247">
        <f>bef13over!H247*('bef13over filtrert gang'!H$3&gt;='Beregning - Til fots ny'!$P$114)*('bef13over filtrert gang'!H$3&lt;='Beregning - Til fots ny'!$P$115)*($A247='Beregning - Til fots ny'!$P$94)</f>
        <v>0</v>
      </c>
      <c r="I247">
        <f>bef13over!I247*('bef13over filtrert gang'!I$3&gt;='Beregning - Til fots ny'!$P$114)*('bef13over filtrert gang'!I$3&lt;='Beregning - Til fots ny'!$P$115)*($A247='Beregning - Til fots ny'!$P$94)</f>
        <v>0</v>
      </c>
      <c r="J247">
        <f>bef13over!J247*('bef13over filtrert gang'!J$3&gt;='Beregning - Til fots ny'!$P$114)*('bef13over filtrert gang'!J$3&lt;='Beregning - Til fots ny'!$P$115)*($A247='Beregning - Til fots ny'!$P$94)</f>
        <v>0</v>
      </c>
      <c r="K247">
        <f>bef13over!K247*('bef13over filtrert gang'!K$3&gt;='Beregning - Til fots ny'!$P$114)*('bef13over filtrert gang'!K$3&lt;='Beregning - Til fots ny'!$P$115)*($A247='Beregning - Til fots ny'!$P$94)</f>
        <v>0</v>
      </c>
      <c r="L247">
        <f>bef13over!L247*('bef13over filtrert gang'!L$3&gt;='Beregning - Til fots ny'!$P$114)*('bef13over filtrert gang'!L$3&lt;='Beregning - Til fots ny'!$P$115)*($A247='Beregning - Til fots ny'!$P$94)</f>
        <v>0</v>
      </c>
      <c r="M247">
        <f>bef13over!M247*('bef13over filtrert gang'!M$3&gt;='Beregning - Til fots ny'!$P$114)*('bef13over filtrert gang'!M$3&lt;='Beregning - Til fots ny'!$P$115)*($A247='Beregning - Til fots ny'!$P$94)</f>
        <v>0</v>
      </c>
      <c r="N247">
        <f>bef13over!N247*('bef13over filtrert gang'!N$3&gt;='Beregning - Til fots ny'!$P$114)*('bef13over filtrert gang'!N$3&lt;='Beregning - Til fots ny'!$P$115)*($A247='Beregning - Til fots ny'!$P$94)</f>
        <v>0</v>
      </c>
      <c r="O247">
        <f>bef13over!O247*('bef13over filtrert gang'!O$3&gt;='Beregning - Til fots ny'!$P$114)*('bef13over filtrert gang'!O$3&lt;='Beregning - Til fots ny'!$P$115)*($A247='Beregning - Til fots ny'!$P$94)</f>
        <v>0</v>
      </c>
      <c r="P247">
        <f>bef13over!P247*('bef13over filtrert gang'!P$3&gt;='Beregning - Til fots ny'!$P$114)*('bef13over filtrert gang'!P$3&lt;='Beregning - Til fots ny'!$P$115)*($A247='Beregning - Til fots ny'!$P$94)</f>
        <v>0</v>
      </c>
      <c r="Q247">
        <f>bef13over!Q247*('bef13over filtrert gang'!Q$3&gt;='Beregning - Til fots ny'!$P$114)*('bef13over filtrert gang'!Q$3&lt;='Beregning - Til fots ny'!$P$115)*($A247='Beregning - Til fots ny'!$P$94)</f>
        <v>0</v>
      </c>
      <c r="R247">
        <f>bef13over!R247*('bef13over filtrert gang'!R$3&gt;='Beregning - Til fots ny'!$P$114)*('bef13over filtrert gang'!R$3&lt;='Beregning - Til fots ny'!$P$115)*($A247='Beregning - Til fots ny'!$P$94)</f>
        <v>0</v>
      </c>
      <c r="S247">
        <f>bef13over!S247*('bef13over filtrert gang'!S$3&gt;='Beregning - Til fots ny'!$P$114)*('bef13over filtrert gang'!S$3&lt;='Beregning - Til fots ny'!$P$115)*($A247='Beregning - Til fots ny'!$P$94)</f>
        <v>0</v>
      </c>
      <c r="T247">
        <f>bef13over!T247*('bef13over filtrert gang'!T$3&gt;='Beregning - Til fots ny'!$P$114)*('bef13over filtrert gang'!T$3&lt;='Beregning - Til fots ny'!$P$115)*($A247='Beregning - Til fots ny'!$P$94)</f>
        <v>0</v>
      </c>
      <c r="U247">
        <f>bef13over!U247*('bef13over filtrert gang'!U$3&gt;='Beregning - Til fots ny'!$P$114)*('bef13over filtrert gang'!U$3&lt;='Beregning - Til fots ny'!$P$115)*($A247='Beregning - Til fots ny'!$P$94)</f>
        <v>0</v>
      </c>
      <c r="V247">
        <f>bef13over!V247*('bef13over filtrert gang'!V$3&gt;='Beregning - Til fots ny'!$P$114)*('bef13over filtrert gang'!V$3&lt;='Beregning - Til fots ny'!$P$115)*($A247='Beregning - Til fots ny'!$P$94)</f>
        <v>0</v>
      </c>
      <c r="W247">
        <f>bef13over!W247*('bef13over filtrert gang'!W$3&gt;='Beregning - Til fots ny'!$P$114)*('bef13over filtrert gang'!W$3&lt;='Beregning - Til fots ny'!$P$115)*($A247='Beregning - Til fots ny'!$P$94)</f>
        <v>0</v>
      </c>
      <c r="X247">
        <f>bef13over!X247*('bef13over filtrert gang'!X$3&gt;='Beregning - Til fots ny'!$P$114)*('bef13over filtrert gang'!X$3&lt;='Beregning - Til fots ny'!$P$115)*($A247='Beregning - Til fots ny'!$P$94)</f>
        <v>0</v>
      </c>
      <c r="Y247">
        <f>bef13over!Y247*('bef13over filtrert gang'!Y$3&gt;='Beregning - Til fots ny'!$P$114)*('bef13over filtrert gang'!Y$3&lt;='Beregning - Til fots ny'!$P$115)*($A247='Beregning - Til fots ny'!$P$94)</f>
        <v>0</v>
      </c>
      <c r="Z247">
        <f>bef13over!Z247*('bef13over filtrert gang'!Z$3&gt;='Beregning - Til fots ny'!$P$114)*('bef13over filtrert gang'!Z$3&lt;='Beregning - Til fots ny'!$P$115)*($A247='Beregning - Til fots ny'!$P$94)</f>
        <v>0</v>
      </c>
      <c r="AA247">
        <f>bef13over!AA247*('bef13over filtrert gang'!AA$3&gt;='Beregning - Til fots ny'!$P$114)*('bef13over filtrert gang'!AA$3&lt;='Beregning - Til fots ny'!$P$115)*($A247='Beregning - Til fots ny'!$P$94)</f>
        <v>0</v>
      </c>
      <c r="AB247">
        <f>bef13over!AB247*('bef13over filtrert gang'!AB$3&gt;='Beregning - Til fots ny'!$P$114)*('bef13over filtrert gang'!AB$3&lt;='Beregning - Til fots ny'!$P$115)*($A247='Beregning - Til fots ny'!$P$94)</f>
        <v>0</v>
      </c>
      <c r="AC247">
        <f>bef13over!AC247*('bef13over filtrert gang'!AC$3&gt;='Beregning - Til fots ny'!$P$114)*('bef13over filtrert gang'!AC$3&lt;='Beregning - Til fots ny'!$P$115)*($A247='Beregning - Til fots ny'!$P$94)</f>
        <v>0</v>
      </c>
      <c r="AD247">
        <f>bef13over!AD247*('bef13over filtrert gang'!AD$3&gt;='Beregning - Til fots ny'!$P$114)*('bef13over filtrert gang'!AD$3&lt;='Beregning - Til fots ny'!$P$115)*($A247='Beregning - Til fots ny'!$P$94)</f>
        <v>0</v>
      </c>
    </row>
    <row r="248" spans="1:30">
      <c r="A248">
        <v>1428</v>
      </c>
      <c r="B248">
        <f>bef13over!B248*('bef13over filtrert gang'!B$3&gt;='Beregning - Til fots ny'!$P$114)*('bef13over filtrert gang'!B$3&lt;='Beregning - Til fots ny'!$P$115)*($A248='Beregning - Til fots ny'!$P$94)</f>
        <v>0</v>
      </c>
      <c r="C248">
        <f>bef13over!C248*('bef13over filtrert gang'!C$3&gt;='Beregning - Til fots ny'!$P$114)*('bef13over filtrert gang'!C$3&lt;='Beregning - Til fots ny'!$P$115)*($A248='Beregning - Til fots ny'!$P$94)</f>
        <v>0</v>
      </c>
      <c r="D248">
        <f>bef13over!D248*('bef13over filtrert gang'!D$3&gt;='Beregning - Til fots ny'!$P$114)*('bef13over filtrert gang'!D$3&lt;='Beregning - Til fots ny'!$P$115)*($A248='Beregning - Til fots ny'!$P$94)</f>
        <v>0</v>
      </c>
      <c r="E248">
        <f>bef13over!E248*('bef13over filtrert gang'!E$3&gt;='Beregning - Til fots ny'!$P$114)*('bef13over filtrert gang'!E$3&lt;='Beregning - Til fots ny'!$P$115)*($A248='Beregning - Til fots ny'!$P$94)</f>
        <v>0</v>
      </c>
      <c r="F248">
        <f>bef13over!F248*('bef13over filtrert gang'!F$3&gt;='Beregning - Til fots ny'!$P$114)*('bef13over filtrert gang'!F$3&lt;='Beregning - Til fots ny'!$P$115)*($A248='Beregning - Til fots ny'!$P$94)</f>
        <v>0</v>
      </c>
      <c r="G248">
        <f>bef13over!G248*('bef13over filtrert gang'!G$3&gt;='Beregning - Til fots ny'!$P$114)*('bef13over filtrert gang'!G$3&lt;='Beregning - Til fots ny'!$P$115)*($A248='Beregning - Til fots ny'!$P$94)</f>
        <v>0</v>
      </c>
      <c r="H248">
        <f>bef13over!H248*('bef13over filtrert gang'!H$3&gt;='Beregning - Til fots ny'!$P$114)*('bef13over filtrert gang'!H$3&lt;='Beregning - Til fots ny'!$P$115)*($A248='Beregning - Til fots ny'!$P$94)</f>
        <v>0</v>
      </c>
      <c r="I248">
        <f>bef13over!I248*('bef13over filtrert gang'!I$3&gt;='Beregning - Til fots ny'!$P$114)*('bef13over filtrert gang'!I$3&lt;='Beregning - Til fots ny'!$P$115)*($A248='Beregning - Til fots ny'!$P$94)</f>
        <v>0</v>
      </c>
      <c r="J248">
        <f>bef13over!J248*('bef13over filtrert gang'!J$3&gt;='Beregning - Til fots ny'!$P$114)*('bef13over filtrert gang'!J$3&lt;='Beregning - Til fots ny'!$P$115)*($A248='Beregning - Til fots ny'!$P$94)</f>
        <v>0</v>
      </c>
      <c r="K248">
        <f>bef13over!K248*('bef13over filtrert gang'!K$3&gt;='Beregning - Til fots ny'!$P$114)*('bef13over filtrert gang'!K$3&lt;='Beregning - Til fots ny'!$P$115)*($A248='Beregning - Til fots ny'!$P$94)</f>
        <v>0</v>
      </c>
      <c r="L248">
        <f>bef13over!L248*('bef13over filtrert gang'!L$3&gt;='Beregning - Til fots ny'!$P$114)*('bef13over filtrert gang'!L$3&lt;='Beregning - Til fots ny'!$P$115)*($A248='Beregning - Til fots ny'!$P$94)</f>
        <v>0</v>
      </c>
      <c r="M248">
        <f>bef13over!M248*('bef13over filtrert gang'!M$3&gt;='Beregning - Til fots ny'!$P$114)*('bef13over filtrert gang'!M$3&lt;='Beregning - Til fots ny'!$P$115)*($A248='Beregning - Til fots ny'!$P$94)</f>
        <v>0</v>
      </c>
      <c r="N248">
        <f>bef13over!N248*('bef13over filtrert gang'!N$3&gt;='Beregning - Til fots ny'!$P$114)*('bef13over filtrert gang'!N$3&lt;='Beregning - Til fots ny'!$P$115)*($A248='Beregning - Til fots ny'!$P$94)</f>
        <v>0</v>
      </c>
      <c r="O248">
        <f>bef13over!O248*('bef13over filtrert gang'!O$3&gt;='Beregning - Til fots ny'!$P$114)*('bef13over filtrert gang'!O$3&lt;='Beregning - Til fots ny'!$P$115)*($A248='Beregning - Til fots ny'!$P$94)</f>
        <v>0</v>
      </c>
      <c r="P248">
        <f>bef13over!P248*('bef13over filtrert gang'!P$3&gt;='Beregning - Til fots ny'!$P$114)*('bef13over filtrert gang'!P$3&lt;='Beregning - Til fots ny'!$P$115)*($A248='Beregning - Til fots ny'!$P$94)</f>
        <v>0</v>
      </c>
      <c r="Q248">
        <f>bef13over!Q248*('bef13over filtrert gang'!Q$3&gt;='Beregning - Til fots ny'!$P$114)*('bef13over filtrert gang'!Q$3&lt;='Beregning - Til fots ny'!$P$115)*($A248='Beregning - Til fots ny'!$P$94)</f>
        <v>0</v>
      </c>
      <c r="R248">
        <f>bef13over!R248*('bef13over filtrert gang'!R$3&gt;='Beregning - Til fots ny'!$P$114)*('bef13over filtrert gang'!R$3&lt;='Beregning - Til fots ny'!$P$115)*($A248='Beregning - Til fots ny'!$P$94)</f>
        <v>0</v>
      </c>
      <c r="S248">
        <f>bef13over!S248*('bef13over filtrert gang'!S$3&gt;='Beregning - Til fots ny'!$P$114)*('bef13over filtrert gang'!S$3&lt;='Beregning - Til fots ny'!$P$115)*($A248='Beregning - Til fots ny'!$P$94)</f>
        <v>0</v>
      </c>
      <c r="T248">
        <f>bef13over!T248*('bef13over filtrert gang'!T$3&gt;='Beregning - Til fots ny'!$P$114)*('bef13over filtrert gang'!T$3&lt;='Beregning - Til fots ny'!$P$115)*($A248='Beregning - Til fots ny'!$P$94)</f>
        <v>0</v>
      </c>
      <c r="U248">
        <f>bef13over!U248*('bef13over filtrert gang'!U$3&gt;='Beregning - Til fots ny'!$P$114)*('bef13over filtrert gang'!U$3&lt;='Beregning - Til fots ny'!$P$115)*($A248='Beregning - Til fots ny'!$P$94)</f>
        <v>0</v>
      </c>
      <c r="V248">
        <f>bef13over!V248*('bef13over filtrert gang'!V$3&gt;='Beregning - Til fots ny'!$P$114)*('bef13over filtrert gang'!V$3&lt;='Beregning - Til fots ny'!$P$115)*($A248='Beregning - Til fots ny'!$P$94)</f>
        <v>0</v>
      </c>
      <c r="W248">
        <f>bef13over!W248*('bef13over filtrert gang'!W$3&gt;='Beregning - Til fots ny'!$P$114)*('bef13over filtrert gang'!W$3&lt;='Beregning - Til fots ny'!$P$115)*($A248='Beregning - Til fots ny'!$P$94)</f>
        <v>0</v>
      </c>
      <c r="X248">
        <f>bef13over!X248*('bef13over filtrert gang'!X$3&gt;='Beregning - Til fots ny'!$P$114)*('bef13over filtrert gang'!X$3&lt;='Beregning - Til fots ny'!$P$115)*($A248='Beregning - Til fots ny'!$P$94)</f>
        <v>0</v>
      </c>
      <c r="Y248">
        <f>bef13over!Y248*('bef13over filtrert gang'!Y$3&gt;='Beregning - Til fots ny'!$P$114)*('bef13over filtrert gang'!Y$3&lt;='Beregning - Til fots ny'!$P$115)*($A248='Beregning - Til fots ny'!$P$94)</f>
        <v>0</v>
      </c>
      <c r="Z248">
        <f>bef13over!Z248*('bef13over filtrert gang'!Z$3&gt;='Beregning - Til fots ny'!$P$114)*('bef13over filtrert gang'!Z$3&lt;='Beregning - Til fots ny'!$P$115)*($A248='Beregning - Til fots ny'!$P$94)</f>
        <v>0</v>
      </c>
      <c r="AA248">
        <f>bef13over!AA248*('bef13over filtrert gang'!AA$3&gt;='Beregning - Til fots ny'!$P$114)*('bef13over filtrert gang'!AA$3&lt;='Beregning - Til fots ny'!$P$115)*($A248='Beregning - Til fots ny'!$P$94)</f>
        <v>0</v>
      </c>
      <c r="AB248">
        <f>bef13over!AB248*('bef13over filtrert gang'!AB$3&gt;='Beregning - Til fots ny'!$P$114)*('bef13over filtrert gang'!AB$3&lt;='Beregning - Til fots ny'!$P$115)*($A248='Beregning - Til fots ny'!$P$94)</f>
        <v>0</v>
      </c>
      <c r="AC248">
        <f>bef13over!AC248*('bef13over filtrert gang'!AC$3&gt;='Beregning - Til fots ny'!$P$114)*('bef13over filtrert gang'!AC$3&lt;='Beregning - Til fots ny'!$P$115)*($A248='Beregning - Til fots ny'!$P$94)</f>
        <v>0</v>
      </c>
      <c r="AD248">
        <f>bef13over!AD248*('bef13over filtrert gang'!AD$3&gt;='Beregning - Til fots ny'!$P$114)*('bef13over filtrert gang'!AD$3&lt;='Beregning - Til fots ny'!$P$115)*($A248='Beregning - Til fots ny'!$P$94)</f>
        <v>0</v>
      </c>
    </row>
    <row r="249" spans="1:30">
      <c r="A249">
        <v>1429</v>
      </c>
      <c r="B249">
        <f>bef13over!B249*('bef13over filtrert gang'!B$3&gt;='Beregning - Til fots ny'!$P$114)*('bef13over filtrert gang'!B$3&lt;='Beregning - Til fots ny'!$P$115)*($A249='Beregning - Til fots ny'!$P$94)</f>
        <v>0</v>
      </c>
      <c r="C249">
        <f>bef13over!C249*('bef13over filtrert gang'!C$3&gt;='Beregning - Til fots ny'!$P$114)*('bef13over filtrert gang'!C$3&lt;='Beregning - Til fots ny'!$P$115)*($A249='Beregning - Til fots ny'!$P$94)</f>
        <v>0</v>
      </c>
      <c r="D249">
        <f>bef13over!D249*('bef13over filtrert gang'!D$3&gt;='Beregning - Til fots ny'!$P$114)*('bef13over filtrert gang'!D$3&lt;='Beregning - Til fots ny'!$P$115)*($A249='Beregning - Til fots ny'!$P$94)</f>
        <v>0</v>
      </c>
      <c r="E249">
        <f>bef13over!E249*('bef13over filtrert gang'!E$3&gt;='Beregning - Til fots ny'!$P$114)*('bef13over filtrert gang'!E$3&lt;='Beregning - Til fots ny'!$P$115)*($A249='Beregning - Til fots ny'!$P$94)</f>
        <v>0</v>
      </c>
      <c r="F249">
        <f>bef13over!F249*('bef13over filtrert gang'!F$3&gt;='Beregning - Til fots ny'!$P$114)*('bef13over filtrert gang'!F$3&lt;='Beregning - Til fots ny'!$P$115)*($A249='Beregning - Til fots ny'!$P$94)</f>
        <v>0</v>
      </c>
      <c r="G249">
        <f>bef13over!G249*('bef13over filtrert gang'!G$3&gt;='Beregning - Til fots ny'!$P$114)*('bef13over filtrert gang'!G$3&lt;='Beregning - Til fots ny'!$P$115)*($A249='Beregning - Til fots ny'!$P$94)</f>
        <v>0</v>
      </c>
      <c r="H249">
        <f>bef13over!H249*('bef13over filtrert gang'!H$3&gt;='Beregning - Til fots ny'!$P$114)*('bef13over filtrert gang'!H$3&lt;='Beregning - Til fots ny'!$P$115)*($A249='Beregning - Til fots ny'!$P$94)</f>
        <v>0</v>
      </c>
      <c r="I249">
        <f>bef13over!I249*('bef13over filtrert gang'!I$3&gt;='Beregning - Til fots ny'!$P$114)*('bef13over filtrert gang'!I$3&lt;='Beregning - Til fots ny'!$P$115)*($A249='Beregning - Til fots ny'!$P$94)</f>
        <v>0</v>
      </c>
      <c r="J249">
        <f>bef13over!J249*('bef13over filtrert gang'!J$3&gt;='Beregning - Til fots ny'!$P$114)*('bef13over filtrert gang'!J$3&lt;='Beregning - Til fots ny'!$P$115)*($A249='Beregning - Til fots ny'!$P$94)</f>
        <v>0</v>
      </c>
      <c r="K249">
        <f>bef13over!K249*('bef13over filtrert gang'!K$3&gt;='Beregning - Til fots ny'!$P$114)*('bef13over filtrert gang'!K$3&lt;='Beregning - Til fots ny'!$P$115)*($A249='Beregning - Til fots ny'!$P$94)</f>
        <v>0</v>
      </c>
      <c r="L249">
        <f>bef13over!L249*('bef13over filtrert gang'!L$3&gt;='Beregning - Til fots ny'!$P$114)*('bef13over filtrert gang'!L$3&lt;='Beregning - Til fots ny'!$P$115)*($A249='Beregning - Til fots ny'!$P$94)</f>
        <v>0</v>
      </c>
      <c r="M249">
        <f>bef13over!M249*('bef13over filtrert gang'!M$3&gt;='Beregning - Til fots ny'!$P$114)*('bef13over filtrert gang'!M$3&lt;='Beregning - Til fots ny'!$P$115)*($A249='Beregning - Til fots ny'!$P$94)</f>
        <v>0</v>
      </c>
      <c r="N249">
        <f>bef13over!N249*('bef13over filtrert gang'!N$3&gt;='Beregning - Til fots ny'!$P$114)*('bef13over filtrert gang'!N$3&lt;='Beregning - Til fots ny'!$P$115)*($A249='Beregning - Til fots ny'!$P$94)</f>
        <v>0</v>
      </c>
      <c r="O249">
        <f>bef13over!O249*('bef13over filtrert gang'!O$3&gt;='Beregning - Til fots ny'!$P$114)*('bef13over filtrert gang'!O$3&lt;='Beregning - Til fots ny'!$P$115)*($A249='Beregning - Til fots ny'!$P$94)</f>
        <v>0</v>
      </c>
      <c r="P249">
        <f>bef13over!P249*('bef13over filtrert gang'!P$3&gt;='Beregning - Til fots ny'!$P$114)*('bef13over filtrert gang'!P$3&lt;='Beregning - Til fots ny'!$P$115)*($A249='Beregning - Til fots ny'!$P$94)</f>
        <v>0</v>
      </c>
      <c r="Q249">
        <f>bef13over!Q249*('bef13over filtrert gang'!Q$3&gt;='Beregning - Til fots ny'!$P$114)*('bef13over filtrert gang'!Q$3&lt;='Beregning - Til fots ny'!$P$115)*($A249='Beregning - Til fots ny'!$P$94)</f>
        <v>0</v>
      </c>
      <c r="R249">
        <f>bef13over!R249*('bef13over filtrert gang'!R$3&gt;='Beregning - Til fots ny'!$P$114)*('bef13over filtrert gang'!R$3&lt;='Beregning - Til fots ny'!$P$115)*($A249='Beregning - Til fots ny'!$P$94)</f>
        <v>0</v>
      </c>
      <c r="S249">
        <f>bef13over!S249*('bef13over filtrert gang'!S$3&gt;='Beregning - Til fots ny'!$P$114)*('bef13over filtrert gang'!S$3&lt;='Beregning - Til fots ny'!$P$115)*($A249='Beregning - Til fots ny'!$P$94)</f>
        <v>0</v>
      </c>
      <c r="T249">
        <f>bef13over!T249*('bef13over filtrert gang'!T$3&gt;='Beregning - Til fots ny'!$P$114)*('bef13over filtrert gang'!T$3&lt;='Beregning - Til fots ny'!$P$115)*($A249='Beregning - Til fots ny'!$P$94)</f>
        <v>0</v>
      </c>
      <c r="U249">
        <f>bef13over!U249*('bef13over filtrert gang'!U$3&gt;='Beregning - Til fots ny'!$P$114)*('bef13over filtrert gang'!U$3&lt;='Beregning - Til fots ny'!$P$115)*($A249='Beregning - Til fots ny'!$P$94)</f>
        <v>0</v>
      </c>
      <c r="V249">
        <f>bef13over!V249*('bef13over filtrert gang'!V$3&gt;='Beregning - Til fots ny'!$P$114)*('bef13over filtrert gang'!V$3&lt;='Beregning - Til fots ny'!$P$115)*($A249='Beregning - Til fots ny'!$P$94)</f>
        <v>0</v>
      </c>
      <c r="W249">
        <f>bef13over!W249*('bef13over filtrert gang'!W$3&gt;='Beregning - Til fots ny'!$P$114)*('bef13over filtrert gang'!W$3&lt;='Beregning - Til fots ny'!$P$115)*($A249='Beregning - Til fots ny'!$P$94)</f>
        <v>0</v>
      </c>
      <c r="X249">
        <f>bef13over!X249*('bef13over filtrert gang'!X$3&gt;='Beregning - Til fots ny'!$P$114)*('bef13over filtrert gang'!X$3&lt;='Beregning - Til fots ny'!$P$115)*($A249='Beregning - Til fots ny'!$P$94)</f>
        <v>0</v>
      </c>
      <c r="Y249">
        <f>bef13over!Y249*('bef13over filtrert gang'!Y$3&gt;='Beregning - Til fots ny'!$P$114)*('bef13over filtrert gang'!Y$3&lt;='Beregning - Til fots ny'!$P$115)*($A249='Beregning - Til fots ny'!$P$94)</f>
        <v>0</v>
      </c>
      <c r="Z249">
        <f>bef13over!Z249*('bef13over filtrert gang'!Z$3&gt;='Beregning - Til fots ny'!$P$114)*('bef13over filtrert gang'!Z$3&lt;='Beregning - Til fots ny'!$P$115)*($A249='Beregning - Til fots ny'!$P$94)</f>
        <v>0</v>
      </c>
      <c r="AA249">
        <f>bef13over!AA249*('bef13over filtrert gang'!AA$3&gt;='Beregning - Til fots ny'!$P$114)*('bef13over filtrert gang'!AA$3&lt;='Beregning - Til fots ny'!$P$115)*($A249='Beregning - Til fots ny'!$P$94)</f>
        <v>0</v>
      </c>
      <c r="AB249">
        <f>bef13over!AB249*('bef13over filtrert gang'!AB$3&gt;='Beregning - Til fots ny'!$P$114)*('bef13over filtrert gang'!AB$3&lt;='Beregning - Til fots ny'!$P$115)*($A249='Beregning - Til fots ny'!$P$94)</f>
        <v>0</v>
      </c>
      <c r="AC249">
        <f>bef13over!AC249*('bef13over filtrert gang'!AC$3&gt;='Beregning - Til fots ny'!$P$114)*('bef13over filtrert gang'!AC$3&lt;='Beregning - Til fots ny'!$P$115)*($A249='Beregning - Til fots ny'!$P$94)</f>
        <v>0</v>
      </c>
      <c r="AD249">
        <f>bef13over!AD249*('bef13over filtrert gang'!AD$3&gt;='Beregning - Til fots ny'!$P$114)*('bef13over filtrert gang'!AD$3&lt;='Beregning - Til fots ny'!$P$115)*($A249='Beregning - Til fots ny'!$P$94)</f>
        <v>0</v>
      </c>
    </row>
    <row r="250" spans="1:30">
      <c r="A250">
        <v>1430</v>
      </c>
      <c r="B250">
        <f>bef13over!B250*('bef13over filtrert gang'!B$3&gt;='Beregning - Til fots ny'!$P$114)*('bef13over filtrert gang'!B$3&lt;='Beregning - Til fots ny'!$P$115)*($A250='Beregning - Til fots ny'!$P$94)</f>
        <v>0</v>
      </c>
      <c r="C250">
        <f>bef13over!C250*('bef13over filtrert gang'!C$3&gt;='Beregning - Til fots ny'!$P$114)*('bef13over filtrert gang'!C$3&lt;='Beregning - Til fots ny'!$P$115)*($A250='Beregning - Til fots ny'!$P$94)</f>
        <v>0</v>
      </c>
      <c r="D250">
        <f>bef13over!D250*('bef13over filtrert gang'!D$3&gt;='Beregning - Til fots ny'!$P$114)*('bef13over filtrert gang'!D$3&lt;='Beregning - Til fots ny'!$P$115)*($A250='Beregning - Til fots ny'!$P$94)</f>
        <v>0</v>
      </c>
      <c r="E250">
        <f>bef13over!E250*('bef13over filtrert gang'!E$3&gt;='Beregning - Til fots ny'!$P$114)*('bef13over filtrert gang'!E$3&lt;='Beregning - Til fots ny'!$P$115)*($A250='Beregning - Til fots ny'!$P$94)</f>
        <v>0</v>
      </c>
      <c r="F250">
        <f>bef13over!F250*('bef13over filtrert gang'!F$3&gt;='Beregning - Til fots ny'!$P$114)*('bef13over filtrert gang'!F$3&lt;='Beregning - Til fots ny'!$P$115)*($A250='Beregning - Til fots ny'!$P$94)</f>
        <v>0</v>
      </c>
      <c r="G250">
        <f>bef13over!G250*('bef13over filtrert gang'!G$3&gt;='Beregning - Til fots ny'!$P$114)*('bef13over filtrert gang'!G$3&lt;='Beregning - Til fots ny'!$P$115)*($A250='Beregning - Til fots ny'!$P$94)</f>
        <v>0</v>
      </c>
      <c r="H250">
        <f>bef13over!H250*('bef13over filtrert gang'!H$3&gt;='Beregning - Til fots ny'!$P$114)*('bef13over filtrert gang'!H$3&lt;='Beregning - Til fots ny'!$P$115)*($A250='Beregning - Til fots ny'!$P$94)</f>
        <v>0</v>
      </c>
      <c r="I250">
        <f>bef13over!I250*('bef13over filtrert gang'!I$3&gt;='Beregning - Til fots ny'!$P$114)*('bef13over filtrert gang'!I$3&lt;='Beregning - Til fots ny'!$P$115)*($A250='Beregning - Til fots ny'!$P$94)</f>
        <v>0</v>
      </c>
      <c r="J250">
        <f>bef13over!J250*('bef13over filtrert gang'!J$3&gt;='Beregning - Til fots ny'!$P$114)*('bef13over filtrert gang'!J$3&lt;='Beregning - Til fots ny'!$P$115)*($A250='Beregning - Til fots ny'!$P$94)</f>
        <v>0</v>
      </c>
      <c r="K250">
        <f>bef13over!K250*('bef13over filtrert gang'!K$3&gt;='Beregning - Til fots ny'!$P$114)*('bef13over filtrert gang'!K$3&lt;='Beregning - Til fots ny'!$P$115)*($A250='Beregning - Til fots ny'!$P$94)</f>
        <v>0</v>
      </c>
      <c r="L250">
        <f>bef13over!L250*('bef13over filtrert gang'!L$3&gt;='Beregning - Til fots ny'!$P$114)*('bef13over filtrert gang'!L$3&lt;='Beregning - Til fots ny'!$P$115)*($A250='Beregning - Til fots ny'!$P$94)</f>
        <v>0</v>
      </c>
      <c r="M250">
        <f>bef13over!M250*('bef13over filtrert gang'!M$3&gt;='Beregning - Til fots ny'!$P$114)*('bef13over filtrert gang'!M$3&lt;='Beregning - Til fots ny'!$P$115)*($A250='Beregning - Til fots ny'!$P$94)</f>
        <v>0</v>
      </c>
      <c r="N250">
        <f>bef13over!N250*('bef13over filtrert gang'!N$3&gt;='Beregning - Til fots ny'!$P$114)*('bef13over filtrert gang'!N$3&lt;='Beregning - Til fots ny'!$P$115)*($A250='Beregning - Til fots ny'!$P$94)</f>
        <v>0</v>
      </c>
      <c r="O250">
        <f>bef13over!O250*('bef13over filtrert gang'!O$3&gt;='Beregning - Til fots ny'!$P$114)*('bef13over filtrert gang'!O$3&lt;='Beregning - Til fots ny'!$P$115)*($A250='Beregning - Til fots ny'!$P$94)</f>
        <v>0</v>
      </c>
      <c r="P250">
        <f>bef13over!P250*('bef13over filtrert gang'!P$3&gt;='Beregning - Til fots ny'!$P$114)*('bef13over filtrert gang'!P$3&lt;='Beregning - Til fots ny'!$P$115)*($A250='Beregning - Til fots ny'!$P$94)</f>
        <v>0</v>
      </c>
      <c r="Q250">
        <f>bef13over!Q250*('bef13over filtrert gang'!Q$3&gt;='Beregning - Til fots ny'!$P$114)*('bef13over filtrert gang'!Q$3&lt;='Beregning - Til fots ny'!$P$115)*($A250='Beregning - Til fots ny'!$P$94)</f>
        <v>0</v>
      </c>
      <c r="R250">
        <f>bef13over!R250*('bef13over filtrert gang'!R$3&gt;='Beregning - Til fots ny'!$P$114)*('bef13over filtrert gang'!R$3&lt;='Beregning - Til fots ny'!$P$115)*($A250='Beregning - Til fots ny'!$P$94)</f>
        <v>0</v>
      </c>
      <c r="S250">
        <f>bef13over!S250*('bef13over filtrert gang'!S$3&gt;='Beregning - Til fots ny'!$P$114)*('bef13over filtrert gang'!S$3&lt;='Beregning - Til fots ny'!$P$115)*($A250='Beregning - Til fots ny'!$P$94)</f>
        <v>0</v>
      </c>
      <c r="T250">
        <f>bef13over!T250*('bef13over filtrert gang'!T$3&gt;='Beregning - Til fots ny'!$P$114)*('bef13over filtrert gang'!T$3&lt;='Beregning - Til fots ny'!$P$115)*($A250='Beregning - Til fots ny'!$P$94)</f>
        <v>0</v>
      </c>
      <c r="U250">
        <f>bef13over!U250*('bef13over filtrert gang'!U$3&gt;='Beregning - Til fots ny'!$P$114)*('bef13over filtrert gang'!U$3&lt;='Beregning - Til fots ny'!$P$115)*($A250='Beregning - Til fots ny'!$P$94)</f>
        <v>0</v>
      </c>
      <c r="V250">
        <f>bef13over!V250*('bef13over filtrert gang'!V$3&gt;='Beregning - Til fots ny'!$P$114)*('bef13over filtrert gang'!V$3&lt;='Beregning - Til fots ny'!$P$115)*($A250='Beregning - Til fots ny'!$P$94)</f>
        <v>0</v>
      </c>
      <c r="W250">
        <f>bef13over!W250*('bef13over filtrert gang'!W$3&gt;='Beregning - Til fots ny'!$P$114)*('bef13over filtrert gang'!W$3&lt;='Beregning - Til fots ny'!$P$115)*($A250='Beregning - Til fots ny'!$P$94)</f>
        <v>0</v>
      </c>
      <c r="X250">
        <f>bef13over!X250*('bef13over filtrert gang'!X$3&gt;='Beregning - Til fots ny'!$P$114)*('bef13over filtrert gang'!X$3&lt;='Beregning - Til fots ny'!$P$115)*($A250='Beregning - Til fots ny'!$P$94)</f>
        <v>0</v>
      </c>
      <c r="Y250">
        <f>bef13over!Y250*('bef13over filtrert gang'!Y$3&gt;='Beregning - Til fots ny'!$P$114)*('bef13over filtrert gang'!Y$3&lt;='Beregning - Til fots ny'!$P$115)*($A250='Beregning - Til fots ny'!$P$94)</f>
        <v>0</v>
      </c>
      <c r="Z250">
        <f>bef13over!Z250*('bef13over filtrert gang'!Z$3&gt;='Beregning - Til fots ny'!$P$114)*('bef13over filtrert gang'!Z$3&lt;='Beregning - Til fots ny'!$P$115)*($A250='Beregning - Til fots ny'!$P$94)</f>
        <v>0</v>
      </c>
      <c r="AA250">
        <f>bef13over!AA250*('bef13over filtrert gang'!AA$3&gt;='Beregning - Til fots ny'!$P$114)*('bef13over filtrert gang'!AA$3&lt;='Beregning - Til fots ny'!$P$115)*($A250='Beregning - Til fots ny'!$P$94)</f>
        <v>0</v>
      </c>
      <c r="AB250">
        <f>bef13over!AB250*('bef13over filtrert gang'!AB$3&gt;='Beregning - Til fots ny'!$P$114)*('bef13over filtrert gang'!AB$3&lt;='Beregning - Til fots ny'!$P$115)*($A250='Beregning - Til fots ny'!$P$94)</f>
        <v>0</v>
      </c>
      <c r="AC250">
        <f>bef13over!AC250*('bef13over filtrert gang'!AC$3&gt;='Beregning - Til fots ny'!$P$114)*('bef13over filtrert gang'!AC$3&lt;='Beregning - Til fots ny'!$P$115)*($A250='Beregning - Til fots ny'!$P$94)</f>
        <v>0</v>
      </c>
      <c r="AD250">
        <f>bef13over!AD250*('bef13over filtrert gang'!AD$3&gt;='Beregning - Til fots ny'!$P$114)*('bef13over filtrert gang'!AD$3&lt;='Beregning - Til fots ny'!$P$115)*($A250='Beregning - Til fots ny'!$P$94)</f>
        <v>0</v>
      </c>
    </row>
    <row r="251" spans="1:30">
      <c r="A251">
        <v>1431</v>
      </c>
      <c r="B251">
        <f>bef13over!B251*('bef13over filtrert gang'!B$3&gt;='Beregning - Til fots ny'!$P$114)*('bef13over filtrert gang'!B$3&lt;='Beregning - Til fots ny'!$P$115)*($A251='Beregning - Til fots ny'!$P$94)</f>
        <v>0</v>
      </c>
      <c r="C251">
        <f>bef13over!C251*('bef13over filtrert gang'!C$3&gt;='Beregning - Til fots ny'!$P$114)*('bef13over filtrert gang'!C$3&lt;='Beregning - Til fots ny'!$P$115)*($A251='Beregning - Til fots ny'!$P$94)</f>
        <v>0</v>
      </c>
      <c r="D251">
        <f>bef13over!D251*('bef13over filtrert gang'!D$3&gt;='Beregning - Til fots ny'!$P$114)*('bef13over filtrert gang'!D$3&lt;='Beregning - Til fots ny'!$P$115)*($A251='Beregning - Til fots ny'!$P$94)</f>
        <v>0</v>
      </c>
      <c r="E251">
        <f>bef13over!E251*('bef13over filtrert gang'!E$3&gt;='Beregning - Til fots ny'!$P$114)*('bef13over filtrert gang'!E$3&lt;='Beregning - Til fots ny'!$P$115)*($A251='Beregning - Til fots ny'!$P$94)</f>
        <v>0</v>
      </c>
      <c r="F251">
        <f>bef13over!F251*('bef13over filtrert gang'!F$3&gt;='Beregning - Til fots ny'!$P$114)*('bef13over filtrert gang'!F$3&lt;='Beregning - Til fots ny'!$P$115)*($A251='Beregning - Til fots ny'!$P$94)</f>
        <v>0</v>
      </c>
      <c r="G251">
        <f>bef13over!G251*('bef13over filtrert gang'!G$3&gt;='Beregning - Til fots ny'!$P$114)*('bef13over filtrert gang'!G$3&lt;='Beregning - Til fots ny'!$P$115)*($A251='Beregning - Til fots ny'!$P$94)</f>
        <v>0</v>
      </c>
      <c r="H251">
        <f>bef13over!H251*('bef13over filtrert gang'!H$3&gt;='Beregning - Til fots ny'!$P$114)*('bef13over filtrert gang'!H$3&lt;='Beregning - Til fots ny'!$P$115)*($A251='Beregning - Til fots ny'!$P$94)</f>
        <v>0</v>
      </c>
      <c r="I251">
        <f>bef13over!I251*('bef13over filtrert gang'!I$3&gt;='Beregning - Til fots ny'!$P$114)*('bef13over filtrert gang'!I$3&lt;='Beregning - Til fots ny'!$P$115)*($A251='Beregning - Til fots ny'!$P$94)</f>
        <v>0</v>
      </c>
      <c r="J251">
        <f>bef13over!J251*('bef13over filtrert gang'!J$3&gt;='Beregning - Til fots ny'!$P$114)*('bef13over filtrert gang'!J$3&lt;='Beregning - Til fots ny'!$P$115)*($A251='Beregning - Til fots ny'!$P$94)</f>
        <v>0</v>
      </c>
      <c r="K251">
        <f>bef13over!K251*('bef13over filtrert gang'!K$3&gt;='Beregning - Til fots ny'!$P$114)*('bef13over filtrert gang'!K$3&lt;='Beregning - Til fots ny'!$P$115)*($A251='Beregning - Til fots ny'!$P$94)</f>
        <v>0</v>
      </c>
      <c r="L251">
        <f>bef13over!L251*('bef13over filtrert gang'!L$3&gt;='Beregning - Til fots ny'!$P$114)*('bef13over filtrert gang'!L$3&lt;='Beregning - Til fots ny'!$P$115)*($A251='Beregning - Til fots ny'!$P$94)</f>
        <v>0</v>
      </c>
      <c r="M251">
        <f>bef13over!M251*('bef13over filtrert gang'!M$3&gt;='Beregning - Til fots ny'!$P$114)*('bef13over filtrert gang'!M$3&lt;='Beregning - Til fots ny'!$P$115)*($A251='Beregning - Til fots ny'!$P$94)</f>
        <v>0</v>
      </c>
      <c r="N251">
        <f>bef13over!N251*('bef13over filtrert gang'!N$3&gt;='Beregning - Til fots ny'!$P$114)*('bef13over filtrert gang'!N$3&lt;='Beregning - Til fots ny'!$P$115)*($A251='Beregning - Til fots ny'!$P$94)</f>
        <v>0</v>
      </c>
      <c r="O251">
        <f>bef13over!O251*('bef13over filtrert gang'!O$3&gt;='Beregning - Til fots ny'!$P$114)*('bef13over filtrert gang'!O$3&lt;='Beregning - Til fots ny'!$P$115)*($A251='Beregning - Til fots ny'!$P$94)</f>
        <v>0</v>
      </c>
      <c r="P251">
        <f>bef13over!P251*('bef13over filtrert gang'!P$3&gt;='Beregning - Til fots ny'!$P$114)*('bef13over filtrert gang'!P$3&lt;='Beregning - Til fots ny'!$P$115)*($A251='Beregning - Til fots ny'!$P$94)</f>
        <v>0</v>
      </c>
      <c r="Q251">
        <f>bef13over!Q251*('bef13over filtrert gang'!Q$3&gt;='Beregning - Til fots ny'!$P$114)*('bef13over filtrert gang'!Q$3&lt;='Beregning - Til fots ny'!$P$115)*($A251='Beregning - Til fots ny'!$P$94)</f>
        <v>0</v>
      </c>
      <c r="R251">
        <f>bef13over!R251*('bef13over filtrert gang'!R$3&gt;='Beregning - Til fots ny'!$P$114)*('bef13over filtrert gang'!R$3&lt;='Beregning - Til fots ny'!$P$115)*($A251='Beregning - Til fots ny'!$P$94)</f>
        <v>0</v>
      </c>
      <c r="S251">
        <f>bef13over!S251*('bef13over filtrert gang'!S$3&gt;='Beregning - Til fots ny'!$P$114)*('bef13over filtrert gang'!S$3&lt;='Beregning - Til fots ny'!$P$115)*($A251='Beregning - Til fots ny'!$P$94)</f>
        <v>0</v>
      </c>
      <c r="T251">
        <f>bef13over!T251*('bef13over filtrert gang'!T$3&gt;='Beregning - Til fots ny'!$P$114)*('bef13over filtrert gang'!T$3&lt;='Beregning - Til fots ny'!$P$115)*($A251='Beregning - Til fots ny'!$P$94)</f>
        <v>0</v>
      </c>
      <c r="U251">
        <f>bef13over!U251*('bef13over filtrert gang'!U$3&gt;='Beregning - Til fots ny'!$P$114)*('bef13over filtrert gang'!U$3&lt;='Beregning - Til fots ny'!$P$115)*($A251='Beregning - Til fots ny'!$P$94)</f>
        <v>0</v>
      </c>
      <c r="V251">
        <f>bef13over!V251*('bef13over filtrert gang'!V$3&gt;='Beregning - Til fots ny'!$P$114)*('bef13over filtrert gang'!V$3&lt;='Beregning - Til fots ny'!$P$115)*($A251='Beregning - Til fots ny'!$P$94)</f>
        <v>0</v>
      </c>
      <c r="W251">
        <f>bef13over!W251*('bef13over filtrert gang'!W$3&gt;='Beregning - Til fots ny'!$P$114)*('bef13over filtrert gang'!W$3&lt;='Beregning - Til fots ny'!$P$115)*($A251='Beregning - Til fots ny'!$P$94)</f>
        <v>0</v>
      </c>
      <c r="X251">
        <f>bef13over!X251*('bef13over filtrert gang'!X$3&gt;='Beregning - Til fots ny'!$P$114)*('bef13over filtrert gang'!X$3&lt;='Beregning - Til fots ny'!$P$115)*($A251='Beregning - Til fots ny'!$P$94)</f>
        <v>0</v>
      </c>
      <c r="Y251">
        <f>bef13over!Y251*('bef13over filtrert gang'!Y$3&gt;='Beregning - Til fots ny'!$P$114)*('bef13over filtrert gang'!Y$3&lt;='Beregning - Til fots ny'!$P$115)*($A251='Beregning - Til fots ny'!$P$94)</f>
        <v>0</v>
      </c>
      <c r="Z251">
        <f>bef13over!Z251*('bef13over filtrert gang'!Z$3&gt;='Beregning - Til fots ny'!$P$114)*('bef13over filtrert gang'!Z$3&lt;='Beregning - Til fots ny'!$P$115)*($A251='Beregning - Til fots ny'!$P$94)</f>
        <v>0</v>
      </c>
      <c r="AA251">
        <f>bef13over!AA251*('bef13over filtrert gang'!AA$3&gt;='Beregning - Til fots ny'!$P$114)*('bef13over filtrert gang'!AA$3&lt;='Beregning - Til fots ny'!$P$115)*($A251='Beregning - Til fots ny'!$P$94)</f>
        <v>0</v>
      </c>
      <c r="AB251">
        <f>bef13over!AB251*('bef13over filtrert gang'!AB$3&gt;='Beregning - Til fots ny'!$P$114)*('bef13over filtrert gang'!AB$3&lt;='Beregning - Til fots ny'!$P$115)*($A251='Beregning - Til fots ny'!$P$94)</f>
        <v>0</v>
      </c>
      <c r="AC251">
        <f>bef13over!AC251*('bef13over filtrert gang'!AC$3&gt;='Beregning - Til fots ny'!$P$114)*('bef13over filtrert gang'!AC$3&lt;='Beregning - Til fots ny'!$P$115)*($A251='Beregning - Til fots ny'!$P$94)</f>
        <v>0</v>
      </c>
      <c r="AD251">
        <f>bef13over!AD251*('bef13over filtrert gang'!AD$3&gt;='Beregning - Til fots ny'!$P$114)*('bef13over filtrert gang'!AD$3&lt;='Beregning - Til fots ny'!$P$115)*($A251='Beregning - Til fots ny'!$P$94)</f>
        <v>0</v>
      </c>
    </row>
    <row r="252" spans="1:30">
      <c r="A252">
        <v>1432</v>
      </c>
      <c r="B252">
        <f>bef13over!B252*('bef13over filtrert gang'!B$3&gt;='Beregning - Til fots ny'!$P$114)*('bef13over filtrert gang'!B$3&lt;='Beregning - Til fots ny'!$P$115)*($A252='Beregning - Til fots ny'!$P$94)</f>
        <v>0</v>
      </c>
      <c r="C252">
        <f>bef13over!C252*('bef13over filtrert gang'!C$3&gt;='Beregning - Til fots ny'!$P$114)*('bef13over filtrert gang'!C$3&lt;='Beregning - Til fots ny'!$P$115)*($A252='Beregning - Til fots ny'!$P$94)</f>
        <v>0</v>
      </c>
      <c r="D252">
        <f>bef13over!D252*('bef13over filtrert gang'!D$3&gt;='Beregning - Til fots ny'!$P$114)*('bef13over filtrert gang'!D$3&lt;='Beregning - Til fots ny'!$P$115)*($A252='Beregning - Til fots ny'!$P$94)</f>
        <v>0</v>
      </c>
      <c r="E252">
        <f>bef13over!E252*('bef13over filtrert gang'!E$3&gt;='Beregning - Til fots ny'!$P$114)*('bef13over filtrert gang'!E$3&lt;='Beregning - Til fots ny'!$P$115)*($A252='Beregning - Til fots ny'!$P$94)</f>
        <v>0</v>
      </c>
      <c r="F252">
        <f>bef13over!F252*('bef13over filtrert gang'!F$3&gt;='Beregning - Til fots ny'!$P$114)*('bef13over filtrert gang'!F$3&lt;='Beregning - Til fots ny'!$P$115)*($A252='Beregning - Til fots ny'!$P$94)</f>
        <v>0</v>
      </c>
      <c r="G252">
        <f>bef13over!G252*('bef13over filtrert gang'!G$3&gt;='Beregning - Til fots ny'!$P$114)*('bef13over filtrert gang'!G$3&lt;='Beregning - Til fots ny'!$P$115)*($A252='Beregning - Til fots ny'!$P$94)</f>
        <v>0</v>
      </c>
      <c r="H252">
        <f>bef13over!H252*('bef13over filtrert gang'!H$3&gt;='Beregning - Til fots ny'!$P$114)*('bef13over filtrert gang'!H$3&lt;='Beregning - Til fots ny'!$P$115)*($A252='Beregning - Til fots ny'!$P$94)</f>
        <v>0</v>
      </c>
      <c r="I252">
        <f>bef13over!I252*('bef13over filtrert gang'!I$3&gt;='Beregning - Til fots ny'!$P$114)*('bef13over filtrert gang'!I$3&lt;='Beregning - Til fots ny'!$P$115)*($A252='Beregning - Til fots ny'!$P$94)</f>
        <v>0</v>
      </c>
      <c r="J252">
        <f>bef13over!J252*('bef13over filtrert gang'!J$3&gt;='Beregning - Til fots ny'!$P$114)*('bef13over filtrert gang'!J$3&lt;='Beregning - Til fots ny'!$P$115)*($A252='Beregning - Til fots ny'!$P$94)</f>
        <v>0</v>
      </c>
      <c r="K252">
        <f>bef13over!K252*('bef13over filtrert gang'!K$3&gt;='Beregning - Til fots ny'!$P$114)*('bef13over filtrert gang'!K$3&lt;='Beregning - Til fots ny'!$P$115)*($A252='Beregning - Til fots ny'!$P$94)</f>
        <v>0</v>
      </c>
      <c r="L252">
        <f>bef13over!L252*('bef13over filtrert gang'!L$3&gt;='Beregning - Til fots ny'!$P$114)*('bef13over filtrert gang'!L$3&lt;='Beregning - Til fots ny'!$P$115)*($A252='Beregning - Til fots ny'!$P$94)</f>
        <v>0</v>
      </c>
      <c r="M252">
        <f>bef13over!M252*('bef13over filtrert gang'!M$3&gt;='Beregning - Til fots ny'!$P$114)*('bef13over filtrert gang'!M$3&lt;='Beregning - Til fots ny'!$P$115)*($A252='Beregning - Til fots ny'!$P$94)</f>
        <v>0</v>
      </c>
      <c r="N252">
        <f>bef13over!N252*('bef13over filtrert gang'!N$3&gt;='Beregning - Til fots ny'!$P$114)*('bef13over filtrert gang'!N$3&lt;='Beregning - Til fots ny'!$P$115)*($A252='Beregning - Til fots ny'!$P$94)</f>
        <v>0</v>
      </c>
      <c r="O252">
        <f>bef13over!O252*('bef13over filtrert gang'!O$3&gt;='Beregning - Til fots ny'!$P$114)*('bef13over filtrert gang'!O$3&lt;='Beregning - Til fots ny'!$P$115)*($A252='Beregning - Til fots ny'!$P$94)</f>
        <v>0</v>
      </c>
      <c r="P252">
        <f>bef13over!P252*('bef13over filtrert gang'!P$3&gt;='Beregning - Til fots ny'!$P$114)*('bef13over filtrert gang'!P$3&lt;='Beregning - Til fots ny'!$P$115)*($A252='Beregning - Til fots ny'!$P$94)</f>
        <v>0</v>
      </c>
      <c r="Q252">
        <f>bef13over!Q252*('bef13over filtrert gang'!Q$3&gt;='Beregning - Til fots ny'!$P$114)*('bef13over filtrert gang'!Q$3&lt;='Beregning - Til fots ny'!$P$115)*($A252='Beregning - Til fots ny'!$P$94)</f>
        <v>0</v>
      </c>
      <c r="R252">
        <f>bef13over!R252*('bef13over filtrert gang'!R$3&gt;='Beregning - Til fots ny'!$P$114)*('bef13over filtrert gang'!R$3&lt;='Beregning - Til fots ny'!$P$115)*($A252='Beregning - Til fots ny'!$P$94)</f>
        <v>0</v>
      </c>
      <c r="S252">
        <f>bef13over!S252*('bef13over filtrert gang'!S$3&gt;='Beregning - Til fots ny'!$P$114)*('bef13over filtrert gang'!S$3&lt;='Beregning - Til fots ny'!$P$115)*($A252='Beregning - Til fots ny'!$P$94)</f>
        <v>0</v>
      </c>
      <c r="T252">
        <f>bef13over!T252*('bef13over filtrert gang'!T$3&gt;='Beregning - Til fots ny'!$P$114)*('bef13over filtrert gang'!T$3&lt;='Beregning - Til fots ny'!$P$115)*($A252='Beregning - Til fots ny'!$P$94)</f>
        <v>0</v>
      </c>
      <c r="U252">
        <f>bef13over!U252*('bef13over filtrert gang'!U$3&gt;='Beregning - Til fots ny'!$P$114)*('bef13over filtrert gang'!U$3&lt;='Beregning - Til fots ny'!$P$115)*($A252='Beregning - Til fots ny'!$P$94)</f>
        <v>0</v>
      </c>
      <c r="V252">
        <f>bef13over!V252*('bef13over filtrert gang'!V$3&gt;='Beregning - Til fots ny'!$P$114)*('bef13over filtrert gang'!V$3&lt;='Beregning - Til fots ny'!$P$115)*($A252='Beregning - Til fots ny'!$P$94)</f>
        <v>0</v>
      </c>
      <c r="W252">
        <f>bef13over!W252*('bef13over filtrert gang'!W$3&gt;='Beregning - Til fots ny'!$P$114)*('bef13over filtrert gang'!W$3&lt;='Beregning - Til fots ny'!$P$115)*($A252='Beregning - Til fots ny'!$P$94)</f>
        <v>0</v>
      </c>
      <c r="X252">
        <f>bef13over!X252*('bef13over filtrert gang'!X$3&gt;='Beregning - Til fots ny'!$P$114)*('bef13over filtrert gang'!X$3&lt;='Beregning - Til fots ny'!$P$115)*($A252='Beregning - Til fots ny'!$P$94)</f>
        <v>0</v>
      </c>
      <c r="Y252">
        <f>bef13over!Y252*('bef13over filtrert gang'!Y$3&gt;='Beregning - Til fots ny'!$P$114)*('bef13over filtrert gang'!Y$3&lt;='Beregning - Til fots ny'!$P$115)*($A252='Beregning - Til fots ny'!$P$94)</f>
        <v>0</v>
      </c>
      <c r="Z252">
        <f>bef13over!Z252*('bef13over filtrert gang'!Z$3&gt;='Beregning - Til fots ny'!$P$114)*('bef13over filtrert gang'!Z$3&lt;='Beregning - Til fots ny'!$P$115)*($A252='Beregning - Til fots ny'!$P$94)</f>
        <v>0</v>
      </c>
      <c r="AA252">
        <f>bef13over!AA252*('bef13over filtrert gang'!AA$3&gt;='Beregning - Til fots ny'!$P$114)*('bef13over filtrert gang'!AA$3&lt;='Beregning - Til fots ny'!$P$115)*($A252='Beregning - Til fots ny'!$P$94)</f>
        <v>0</v>
      </c>
      <c r="AB252">
        <f>bef13over!AB252*('bef13over filtrert gang'!AB$3&gt;='Beregning - Til fots ny'!$P$114)*('bef13over filtrert gang'!AB$3&lt;='Beregning - Til fots ny'!$P$115)*($A252='Beregning - Til fots ny'!$P$94)</f>
        <v>0</v>
      </c>
      <c r="AC252">
        <f>bef13over!AC252*('bef13over filtrert gang'!AC$3&gt;='Beregning - Til fots ny'!$P$114)*('bef13over filtrert gang'!AC$3&lt;='Beregning - Til fots ny'!$P$115)*($A252='Beregning - Til fots ny'!$P$94)</f>
        <v>0</v>
      </c>
      <c r="AD252">
        <f>bef13over!AD252*('bef13over filtrert gang'!AD$3&gt;='Beregning - Til fots ny'!$P$114)*('bef13over filtrert gang'!AD$3&lt;='Beregning - Til fots ny'!$P$115)*($A252='Beregning - Til fots ny'!$P$94)</f>
        <v>0</v>
      </c>
    </row>
    <row r="253" spans="1:30">
      <c r="A253">
        <v>1433</v>
      </c>
      <c r="B253">
        <f>bef13over!B253*('bef13over filtrert gang'!B$3&gt;='Beregning - Til fots ny'!$P$114)*('bef13over filtrert gang'!B$3&lt;='Beregning - Til fots ny'!$P$115)*($A253='Beregning - Til fots ny'!$P$94)</f>
        <v>0</v>
      </c>
      <c r="C253">
        <f>bef13over!C253*('bef13over filtrert gang'!C$3&gt;='Beregning - Til fots ny'!$P$114)*('bef13over filtrert gang'!C$3&lt;='Beregning - Til fots ny'!$P$115)*($A253='Beregning - Til fots ny'!$P$94)</f>
        <v>0</v>
      </c>
      <c r="D253">
        <f>bef13over!D253*('bef13over filtrert gang'!D$3&gt;='Beregning - Til fots ny'!$P$114)*('bef13over filtrert gang'!D$3&lt;='Beregning - Til fots ny'!$P$115)*($A253='Beregning - Til fots ny'!$P$94)</f>
        <v>0</v>
      </c>
      <c r="E253">
        <f>bef13over!E253*('bef13over filtrert gang'!E$3&gt;='Beregning - Til fots ny'!$P$114)*('bef13over filtrert gang'!E$3&lt;='Beregning - Til fots ny'!$P$115)*($A253='Beregning - Til fots ny'!$P$94)</f>
        <v>0</v>
      </c>
      <c r="F253">
        <f>bef13over!F253*('bef13over filtrert gang'!F$3&gt;='Beregning - Til fots ny'!$P$114)*('bef13over filtrert gang'!F$3&lt;='Beregning - Til fots ny'!$P$115)*($A253='Beregning - Til fots ny'!$P$94)</f>
        <v>0</v>
      </c>
      <c r="G253">
        <f>bef13over!G253*('bef13over filtrert gang'!G$3&gt;='Beregning - Til fots ny'!$P$114)*('bef13over filtrert gang'!G$3&lt;='Beregning - Til fots ny'!$P$115)*($A253='Beregning - Til fots ny'!$P$94)</f>
        <v>0</v>
      </c>
      <c r="H253">
        <f>bef13over!H253*('bef13over filtrert gang'!H$3&gt;='Beregning - Til fots ny'!$P$114)*('bef13over filtrert gang'!H$3&lt;='Beregning - Til fots ny'!$P$115)*($A253='Beregning - Til fots ny'!$P$94)</f>
        <v>0</v>
      </c>
      <c r="I253">
        <f>bef13over!I253*('bef13over filtrert gang'!I$3&gt;='Beregning - Til fots ny'!$P$114)*('bef13over filtrert gang'!I$3&lt;='Beregning - Til fots ny'!$P$115)*($A253='Beregning - Til fots ny'!$P$94)</f>
        <v>0</v>
      </c>
      <c r="J253">
        <f>bef13over!J253*('bef13over filtrert gang'!J$3&gt;='Beregning - Til fots ny'!$P$114)*('bef13over filtrert gang'!J$3&lt;='Beregning - Til fots ny'!$P$115)*($A253='Beregning - Til fots ny'!$P$94)</f>
        <v>0</v>
      </c>
      <c r="K253">
        <f>bef13over!K253*('bef13over filtrert gang'!K$3&gt;='Beregning - Til fots ny'!$P$114)*('bef13over filtrert gang'!K$3&lt;='Beregning - Til fots ny'!$P$115)*($A253='Beregning - Til fots ny'!$P$94)</f>
        <v>0</v>
      </c>
      <c r="L253">
        <f>bef13over!L253*('bef13over filtrert gang'!L$3&gt;='Beregning - Til fots ny'!$P$114)*('bef13over filtrert gang'!L$3&lt;='Beregning - Til fots ny'!$P$115)*($A253='Beregning - Til fots ny'!$P$94)</f>
        <v>0</v>
      </c>
      <c r="M253">
        <f>bef13over!M253*('bef13over filtrert gang'!M$3&gt;='Beregning - Til fots ny'!$P$114)*('bef13over filtrert gang'!M$3&lt;='Beregning - Til fots ny'!$P$115)*($A253='Beregning - Til fots ny'!$P$94)</f>
        <v>0</v>
      </c>
      <c r="N253">
        <f>bef13over!N253*('bef13over filtrert gang'!N$3&gt;='Beregning - Til fots ny'!$P$114)*('bef13over filtrert gang'!N$3&lt;='Beregning - Til fots ny'!$P$115)*($A253='Beregning - Til fots ny'!$P$94)</f>
        <v>0</v>
      </c>
      <c r="O253">
        <f>bef13over!O253*('bef13over filtrert gang'!O$3&gt;='Beregning - Til fots ny'!$P$114)*('bef13over filtrert gang'!O$3&lt;='Beregning - Til fots ny'!$P$115)*($A253='Beregning - Til fots ny'!$P$94)</f>
        <v>0</v>
      </c>
      <c r="P253">
        <f>bef13over!P253*('bef13over filtrert gang'!P$3&gt;='Beregning - Til fots ny'!$P$114)*('bef13over filtrert gang'!P$3&lt;='Beregning - Til fots ny'!$P$115)*($A253='Beregning - Til fots ny'!$P$94)</f>
        <v>0</v>
      </c>
      <c r="Q253">
        <f>bef13over!Q253*('bef13over filtrert gang'!Q$3&gt;='Beregning - Til fots ny'!$P$114)*('bef13over filtrert gang'!Q$3&lt;='Beregning - Til fots ny'!$P$115)*($A253='Beregning - Til fots ny'!$P$94)</f>
        <v>0</v>
      </c>
      <c r="R253">
        <f>bef13over!R253*('bef13over filtrert gang'!R$3&gt;='Beregning - Til fots ny'!$P$114)*('bef13over filtrert gang'!R$3&lt;='Beregning - Til fots ny'!$P$115)*($A253='Beregning - Til fots ny'!$P$94)</f>
        <v>0</v>
      </c>
      <c r="S253">
        <f>bef13over!S253*('bef13over filtrert gang'!S$3&gt;='Beregning - Til fots ny'!$P$114)*('bef13over filtrert gang'!S$3&lt;='Beregning - Til fots ny'!$P$115)*($A253='Beregning - Til fots ny'!$P$94)</f>
        <v>0</v>
      </c>
      <c r="T253">
        <f>bef13over!T253*('bef13over filtrert gang'!T$3&gt;='Beregning - Til fots ny'!$P$114)*('bef13over filtrert gang'!T$3&lt;='Beregning - Til fots ny'!$P$115)*($A253='Beregning - Til fots ny'!$P$94)</f>
        <v>0</v>
      </c>
      <c r="U253">
        <f>bef13over!U253*('bef13over filtrert gang'!U$3&gt;='Beregning - Til fots ny'!$P$114)*('bef13over filtrert gang'!U$3&lt;='Beregning - Til fots ny'!$P$115)*($A253='Beregning - Til fots ny'!$P$94)</f>
        <v>0</v>
      </c>
      <c r="V253">
        <f>bef13over!V253*('bef13over filtrert gang'!V$3&gt;='Beregning - Til fots ny'!$P$114)*('bef13over filtrert gang'!V$3&lt;='Beregning - Til fots ny'!$P$115)*($A253='Beregning - Til fots ny'!$P$94)</f>
        <v>0</v>
      </c>
      <c r="W253">
        <f>bef13over!W253*('bef13over filtrert gang'!W$3&gt;='Beregning - Til fots ny'!$P$114)*('bef13over filtrert gang'!W$3&lt;='Beregning - Til fots ny'!$P$115)*($A253='Beregning - Til fots ny'!$P$94)</f>
        <v>0</v>
      </c>
      <c r="X253">
        <f>bef13over!X253*('bef13over filtrert gang'!X$3&gt;='Beregning - Til fots ny'!$P$114)*('bef13over filtrert gang'!X$3&lt;='Beregning - Til fots ny'!$P$115)*($A253='Beregning - Til fots ny'!$P$94)</f>
        <v>0</v>
      </c>
      <c r="Y253">
        <f>bef13over!Y253*('bef13over filtrert gang'!Y$3&gt;='Beregning - Til fots ny'!$P$114)*('bef13over filtrert gang'!Y$3&lt;='Beregning - Til fots ny'!$P$115)*($A253='Beregning - Til fots ny'!$P$94)</f>
        <v>0</v>
      </c>
      <c r="Z253">
        <f>bef13over!Z253*('bef13over filtrert gang'!Z$3&gt;='Beregning - Til fots ny'!$P$114)*('bef13over filtrert gang'!Z$3&lt;='Beregning - Til fots ny'!$P$115)*($A253='Beregning - Til fots ny'!$P$94)</f>
        <v>0</v>
      </c>
      <c r="AA253">
        <f>bef13over!AA253*('bef13over filtrert gang'!AA$3&gt;='Beregning - Til fots ny'!$P$114)*('bef13over filtrert gang'!AA$3&lt;='Beregning - Til fots ny'!$P$115)*($A253='Beregning - Til fots ny'!$P$94)</f>
        <v>0</v>
      </c>
      <c r="AB253">
        <f>bef13over!AB253*('bef13over filtrert gang'!AB$3&gt;='Beregning - Til fots ny'!$P$114)*('bef13over filtrert gang'!AB$3&lt;='Beregning - Til fots ny'!$P$115)*($A253='Beregning - Til fots ny'!$P$94)</f>
        <v>0</v>
      </c>
      <c r="AC253">
        <f>bef13over!AC253*('bef13over filtrert gang'!AC$3&gt;='Beregning - Til fots ny'!$P$114)*('bef13over filtrert gang'!AC$3&lt;='Beregning - Til fots ny'!$P$115)*($A253='Beregning - Til fots ny'!$P$94)</f>
        <v>0</v>
      </c>
      <c r="AD253">
        <f>bef13over!AD253*('bef13over filtrert gang'!AD$3&gt;='Beregning - Til fots ny'!$P$114)*('bef13over filtrert gang'!AD$3&lt;='Beregning - Til fots ny'!$P$115)*($A253='Beregning - Til fots ny'!$P$94)</f>
        <v>0</v>
      </c>
    </row>
    <row r="254" spans="1:30">
      <c r="A254">
        <v>1438</v>
      </c>
      <c r="B254">
        <f>bef13over!B254*('bef13over filtrert gang'!B$3&gt;='Beregning - Til fots ny'!$P$114)*('bef13over filtrert gang'!B$3&lt;='Beregning - Til fots ny'!$P$115)*($A254='Beregning - Til fots ny'!$P$94)</f>
        <v>0</v>
      </c>
      <c r="C254">
        <f>bef13over!C254*('bef13over filtrert gang'!C$3&gt;='Beregning - Til fots ny'!$P$114)*('bef13over filtrert gang'!C$3&lt;='Beregning - Til fots ny'!$P$115)*($A254='Beregning - Til fots ny'!$P$94)</f>
        <v>0</v>
      </c>
      <c r="D254">
        <f>bef13over!D254*('bef13over filtrert gang'!D$3&gt;='Beregning - Til fots ny'!$P$114)*('bef13over filtrert gang'!D$3&lt;='Beregning - Til fots ny'!$P$115)*($A254='Beregning - Til fots ny'!$P$94)</f>
        <v>0</v>
      </c>
      <c r="E254">
        <f>bef13over!E254*('bef13over filtrert gang'!E$3&gt;='Beregning - Til fots ny'!$P$114)*('bef13over filtrert gang'!E$3&lt;='Beregning - Til fots ny'!$P$115)*($A254='Beregning - Til fots ny'!$P$94)</f>
        <v>0</v>
      </c>
      <c r="F254">
        <f>bef13over!F254*('bef13over filtrert gang'!F$3&gt;='Beregning - Til fots ny'!$P$114)*('bef13over filtrert gang'!F$3&lt;='Beregning - Til fots ny'!$P$115)*($A254='Beregning - Til fots ny'!$P$94)</f>
        <v>0</v>
      </c>
      <c r="G254">
        <f>bef13over!G254*('bef13over filtrert gang'!G$3&gt;='Beregning - Til fots ny'!$P$114)*('bef13over filtrert gang'!G$3&lt;='Beregning - Til fots ny'!$P$115)*($A254='Beregning - Til fots ny'!$P$94)</f>
        <v>0</v>
      </c>
      <c r="H254">
        <f>bef13over!H254*('bef13over filtrert gang'!H$3&gt;='Beregning - Til fots ny'!$P$114)*('bef13over filtrert gang'!H$3&lt;='Beregning - Til fots ny'!$P$115)*($A254='Beregning - Til fots ny'!$P$94)</f>
        <v>0</v>
      </c>
      <c r="I254">
        <f>bef13over!I254*('bef13over filtrert gang'!I$3&gt;='Beregning - Til fots ny'!$P$114)*('bef13over filtrert gang'!I$3&lt;='Beregning - Til fots ny'!$P$115)*($A254='Beregning - Til fots ny'!$P$94)</f>
        <v>0</v>
      </c>
      <c r="J254">
        <f>bef13over!J254*('bef13over filtrert gang'!J$3&gt;='Beregning - Til fots ny'!$P$114)*('bef13over filtrert gang'!J$3&lt;='Beregning - Til fots ny'!$P$115)*($A254='Beregning - Til fots ny'!$P$94)</f>
        <v>0</v>
      </c>
      <c r="K254">
        <f>bef13over!K254*('bef13over filtrert gang'!K$3&gt;='Beregning - Til fots ny'!$P$114)*('bef13over filtrert gang'!K$3&lt;='Beregning - Til fots ny'!$P$115)*($A254='Beregning - Til fots ny'!$P$94)</f>
        <v>0</v>
      </c>
      <c r="L254">
        <f>bef13over!L254*('bef13over filtrert gang'!L$3&gt;='Beregning - Til fots ny'!$P$114)*('bef13over filtrert gang'!L$3&lt;='Beregning - Til fots ny'!$P$115)*($A254='Beregning - Til fots ny'!$P$94)</f>
        <v>0</v>
      </c>
      <c r="M254">
        <f>bef13over!M254*('bef13over filtrert gang'!M$3&gt;='Beregning - Til fots ny'!$P$114)*('bef13over filtrert gang'!M$3&lt;='Beregning - Til fots ny'!$P$115)*($A254='Beregning - Til fots ny'!$P$94)</f>
        <v>0</v>
      </c>
      <c r="N254">
        <f>bef13over!N254*('bef13over filtrert gang'!N$3&gt;='Beregning - Til fots ny'!$P$114)*('bef13over filtrert gang'!N$3&lt;='Beregning - Til fots ny'!$P$115)*($A254='Beregning - Til fots ny'!$P$94)</f>
        <v>0</v>
      </c>
      <c r="O254">
        <f>bef13over!O254*('bef13over filtrert gang'!O$3&gt;='Beregning - Til fots ny'!$P$114)*('bef13over filtrert gang'!O$3&lt;='Beregning - Til fots ny'!$P$115)*($A254='Beregning - Til fots ny'!$P$94)</f>
        <v>0</v>
      </c>
      <c r="P254">
        <f>bef13over!P254*('bef13over filtrert gang'!P$3&gt;='Beregning - Til fots ny'!$P$114)*('bef13over filtrert gang'!P$3&lt;='Beregning - Til fots ny'!$P$115)*($A254='Beregning - Til fots ny'!$P$94)</f>
        <v>0</v>
      </c>
      <c r="Q254">
        <f>bef13over!Q254*('bef13over filtrert gang'!Q$3&gt;='Beregning - Til fots ny'!$P$114)*('bef13over filtrert gang'!Q$3&lt;='Beregning - Til fots ny'!$P$115)*($A254='Beregning - Til fots ny'!$P$94)</f>
        <v>0</v>
      </c>
      <c r="R254">
        <f>bef13over!R254*('bef13over filtrert gang'!R$3&gt;='Beregning - Til fots ny'!$P$114)*('bef13over filtrert gang'!R$3&lt;='Beregning - Til fots ny'!$P$115)*($A254='Beregning - Til fots ny'!$P$94)</f>
        <v>0</v>
      </c>
      <c r="S254">
        <f>bef13over!S254*('bef13over filtrert gang'!S$3&gt;='Beregning - Til fots ny'!$P$114)*('bef13over filtrert gang'!S$3&lt;='Beregning - Til fots ny'!$P$115)*($A254='Beregning - Til fots ny'!$P$94)</f>
        <v>0</v>
      </c>
      <c r="T254">
        <f>bef13over!T254*('bef13over filtrert gang'!T$3&gt;='Beregning - Til fots ny'!$P$114)*('bef13over filtrert gang'!T$3&lt;='Beregning - Til fots ny'!$P$115)*($A254='Beregning - Til fots ny'!$P$94)</f>
        <v>0</v>
      </c>
      <c r="U254">
        <f>bef13over!U254*('bef13over filtrert gang'!U$3&gt;='Beregning - Til fots ny'!$P$114)*('bef13over filtrert gang'!U$3&lt;='Beregning - Til fots ny'!$P$115)*($A254='Beregning - Til fots ny'!$P$94)</f>
        <v>0</v>
      </c>
      <c r="V254">
        <f>bef13over!V254*('bef13over filtrert gang'!V$3&gt;='Beregning - Til fots ny'!$P$114)*('bef13over filtrert gang'!V$3&lt;='Beregning - Til fots ny'!$P$115)*($A254='Beregning - Til fots ny'!$P$94)</f>
        <v>0</v>
      </c>
      <c r="W254">
        <f>bef13over!W254*('bef13over filtrert gang'!W$3&gt;='Beregning - Til fots ny'!$P$114)*('bef13over filtrert gang'!W$3&lt;='Beregning - Til fots ny'!$P$115)*($A254='Beregning - Til fots ny'!$P$94)</f>
        <v>0</v>
      </c>
      <c r="X254">
        <f>bef13over!X254*('bef13over filtrert gang'!X$3&gt;='Beregning - Til fots ny'!$P$114)*('bef13over filtrert gang'!X$3&lt;='Beregning - Til fots ny'!$P$115)*($A254='Beregning - Til fots ny'!$P$94)</f>
        <v>0</v>
      </c>
      <c r="Y254">
        <f>bef13over!Y254*('bef13over filtrert gang'!Y$3&gt;='Beregning - Til fots ny'!$P$114)*('bef13over filtrert gang'!Y$3&lt;='Beregning - Til fots ny'!$P$115)*($A254='Beregning - Til fots ny'!$P$94)</f>
        <v>0</v>
      </c>
      <c r="Z254">
        <f>bef13over!Z254*('bef13over filtrert gang'!Z$3&gt;='Beregning - Til fots ny'!$P$114)*('bef13over filtrert gang'!Z$3&lt;='Beregning - Til fots ny'!$P$115)*($A254='Beregning - Til fots ny'!$P$94)</f>
        <v>0</v>
      </c>
      <c r="AA254">
        <f>bef13over!AA254*('bef13over filtrert gang'!AA$3&gt;='Beregning - Til fots ny'!$P$114)*('bef13over filtrert gang'!AA$3&lt;='Beregning - Til fots ny'!$P$115)*($A254='Beregning - Til fots ny'!$P$94)</f>
        <v>0</v>
      </c>
      <c r="AB254">
        <f>bef13over!AB254*('bef13over filtrert gang'!AB$3&gt;='Beregning - Til fots ny'!$P$114)*('bef13over filtrert gang'!AB$3&lt;='Beregning - Til fots ny'!$P$115)*($A254='Beregning - Til fots ny'!$P$94)</f>
        <v>0</v>
      </c>
      <c r="AC254">
        <f>bef13over!AC254*('bef13over filtrert gang'!AC$3&gt;='Beregning - Til fots ny'!$P$114)*('bef13over filtrert gang'!AC$3&lt;='Beregning - Til fots ny'!$P$115)*($A254='Beregning - Til fots ny'!$P$94)</f>
        <v>0</v>
      </c>
      <c r="AD254">
        <f>bef13over!AD254*('bef13over filtrert gang'!AD$3&gt;='Beregning - Til fots ny'!$P$114)*('bef13over filtrert gang'!AD$3&lt;='Beregning - Til fots ny'!$P$115)*($A254='Beregning - Til fots ny'!$P$94)</f>
        <v>0</v>
      </c>
    </row>
    <row r="255" spans="1:30">
      <c r="A255">
        <v>1439</v>
      </c>
      <c r="B255">
        <f>bef13over!B255*('bef13over filtrert gang'!B$3&gt;='Beregning - Til fots ny'!$P$114)*('bef13over filtrert gang'!B$3&lt;='Beregning - Til fots ny'!$P$115)*($A255='Beregning - Til fots ny'!$P$94)</f>
        <v>0</v>
      </c>
      <c r="C255">
        <f>bef13over!C255*('bef13over filtrert gang'!C$3&gt;='Beregning - Til fots ny'!$P$114)*('bef13over filtrert gang'!C$3&lt;='Beregning - Til fots ny'!$P$115)*($A255='Beregning - Til fots ny'!$P$94)</f>
        <v>0</v>
      </c>
      <c r="D255">
        <f>bef13over!D255*('bef13over filtrert gang'!D$3&gt;='Beregning - Til fots ny'!$P$114)*('bef13over filtrert gang'!D$3&lt;='Beregning - Til fots ny'!$P$115)*($A255='Beregning - Til fots ny'!$P$94)</f>
        <v>0</v>
      </c>
      <c r="E255">
        <f>bef13over!E255*('bef13over filtrert gang'!E$3&gt;='Beregning - Til fots ny'!$P$114)*('bef13over filtrert gang'!E$3&lt;='Beregning - Til fots ny'!$P$115)*($A255='Beregning - Til fots ny'!$P$94)</f>
        <v>0</v>
      </c>
      <c r="F255">
        <f>bef13over!F255*('bef13over filtrert gang'!F$3&gt;='Beregning - Til fots ny'!$P$114)*('bef13over filtrert gang'!F$3&lt;='Beregning - Til fots ny'!$P$115)*($A255='Beregning - Til fots ny'!$P$94)</f>
        <v>0</v>
      </c>
      <c r="G255">
        <f>bef13over!G255*('bef13over filtrert gang'!G$3&gt;='Beregning - Til fots ny'!$P$114)*('bef13over filtrert gang'!G$3&lt;='Beregning - Til fots ny'!$P$115)*($A255='Beregning - Til fots ny'!$P$94)</f>
        <v>0</v>
      </c>
      <c r="H255">
        <f>bef13over!H255*('bef13over filtrert gang'!H$3&gt;='Beregning - Til fots ny'!$P$114)*('bef13over filtrert gang'!H$3&lt;='Beregning - Til fots ny'!$P$115)*($A255='Beregning - Til fots ny'!$P$94)</f>
        <v>0</v>
      </c>
      <c r="I255">
        <f>bef13over!I255*('bef13over filtrert gang'!I$3&gt;='Beregning - Til fots ny'!$P$114)*('bef13over filtrert gang'!I$3&lt;='Beregning - Til fots ny'!$P$115)*($A255='Beregning - Til fots ny'!$P$94)</f>
        <v>0</v>
      </c>
      <c r="J255">
        <f>bef13over!J255*('bef13over filtrert gang'!J$3&gt;='Beregning - Til fots ny'!$P$114)*('bef13over filtrert gang'!J$3&lt;='Beregning - Til fots ny'!$P$115)*($A255='Beregning - Til fots ny'!$P$94)</f>
        <v>0</v>
      </c>
      <c r="K255">
        <f>bef13over!K255*('bef13over filtrert gang'!K$3&gt;='Beregning - Til fots ny'!$P$114)*('bef13over filtrert gang'!K$3&lt;='Beregning - Til fots ny'!$P$115)*($A255='Beregning - Til fots ny'!$P$94)</f>
        <v>0</v>
      </c>
      <c r="L255">
        <f>bef13over!L255*('bef13over filtrert gang'!L$3&gt;='Beregning - Til fots ny'!$P$114)*('bef13over filtrert gang'!L$3&lt;='Beregning - Til fots ny'!$P$115)*($A255='Beregning - Til fots ny'!$P$94)</f>
        <v>0</v>
      </c>
      <c r="M255">
        <f>bef13over!M255*('bef13over filtrert gang'!M$3&gt;='Beregning - Til fots ny'!$P$114)*('bef13over filtrert gang'!M$3&lt;='Beregning - Til fots ny'!$P$115)*($A255='Beregning - Til fots ny'!$P$94)</f>
        <v>0</v>
      </c>
      <c r="N255">
        <f>bef13over!N255*('bef13over filtrert gang'!N$3&gt;='Beregning - Til fots ny'!$P$114)*('bef13over filtrert gang'!N$3&lt;='Beregning - Til fots ny'!$P$115)*($A255='Beregning - Til fots ny'!$P$94)</f>
        <v>0</v>
      </c>
      <c r="O255">
        <f>bef13over!O255*('bef13over filtrert gang'!O$3&gt;='Beregning - Til fots ny'!$P$114)*('bef13over filtrert gang'!O$3&lt;='Beregning - Til fots ny'!$P$115)*($A255='Beregning - Til fots ny'!$P$94)</f>
        <v>0</v>
      </c>
      <c r="P255">
        <f>bef13over!P255*('bef13over filtrert gang'!P$3&gt;='Beregning - Til fots ny'!$P$114)*('bef13over filtrert gang'!P$3&lt;='Beregning - Til fots ny'!$P$115)*($A255='Beregning - Til fots ny'!$P$94)</f>
        <v>0</v>
      </c>
      <c r="Q255">
        <f>bef13over!Q255*('bef13over filtrert gang'!Q$3&gt;='Beregning - Til fots ny'!$P$114)*('bef13over filtrert gang'!Q$3&lt;='Beregning - Til fots ny'!$P$115)*($A255='Beregning - Til fots ny'!$P$94)</f>
        <v>0</v>
      </c>
      <c r="R255">
        <f>bef13over!R255*('bef13over filtrert gang'!R$3&gt;='Beregning - Til fots ny'!$P$114)*('bef13over filtrert gang'!R$3&lt;='Beregning - Til fots ny'!$P$115)*($A255='Beregning - Til fots ny'!$P$94)</f>
        <v>0</v>
      </c>
      <c r="S255">
        <f>bef13over!S255*('bef13over filtrert gang'!S$3&gt;='Beregning - Til fots ny'!$P$114)*('bef13over filtrert gang'!S$3&lt;='Beregning - Til fots ny'!$P$115)*($A255='Beregning - Til fots ny'!$P$94)</f>
        <v>0</v>
      </c>
      <c r="T255">
        <f>bef13over!T255*('bef13over filtrert gang'!T$3&gt;='Beregning - Til fots ny'!$P$114)*('bef13over filtrert gang'!T$3&lt;='Beregning - Til fots ny'!$P$115)*($A255='Beregning - Til fots ny'!$P$94)</f>
        <v>0</v>
      </c>
      <c r="U255">
        <f>bef13over!U255*('bef13over filtrert gang'!U$3&gt;='Beregning - Til fots ny'!$P$114)*('bef13over filtrert gang'!U$3&lt;='Beregning - Til fots ny'!$P$115)*($A255='Beregning - Til fots ny'!$P$94)</f>
        <v>0</v>
      </c>
      <c r="V255">
        <f>bef13over!V255*('bef13over filtrert gang'!V$3&gt;='Beregning - Til fots ny'!$P$114)*('bef13over filtrert gang'!V$3&lt;='Beregning - Til fots ny'!$P$115)*($A255='Beregning - Til fots ny'!$P$94)</f>
        <v>0</v>
      </c>
      <c r="W255">
        <f>bef13over!W255*('bef13over filtrert gang'!W$3&gt;='Beregning - Til fots ny'!$P$114)*('bef13over filtrert gang'!W$3&lt;='Beregning - Til fots ny'!$P$115)*($A255='Beregning - Til fots ny'!$P$94)</f>
        <v>0</v>
      </c>
      <c r="X255">
        <f>bef13over!X255*('bef13over filtrert gang'!X$3&gt;='Beregning - Til fots ny'!$P$114)*('bef13over filtrert gang'!X$3&lt;='Beregning - Til fots ny'!$P$115)*($A255='Beregning - Til fots ny'!$P$94)</f>
        <v>0</v>
      </c>
      <c r="Y255">
        <f>bef13over!Y255*('bef13over filtrert gang'!Y$3&gt;='Beregning - Til fots ny'!$P$114)*('bef13over filtrert gang'!Y$3&lt;='Beregning - Til fots ny'!$P$115)*($A255='Beregning - Til fots ny'!$P$94)</f>
        <v>0</v>
      </c>
      <c r="Z255">
        <f>bef13over!Z255*('bef13over filtrert gang'!Z$3&gt;='Beregning - Til fots ny'!$P$114)*('bef13over filtrert gang'!Z$3&lt;='Beregning - Til fots ny'!$P$115)*($A255='Beregning - Til fots ny'!$P$94)</f>
        <v>0</v>
      </c>
      <c r="AA255">
        <f>bef13over!AA255*('bef13over filtrert gang'!AA$3&gt;='Beregning - Til fots ny'!$P$114)*('bef13over filtrert gang'!AA$3&lt;='Beregning - Til fots ny'!$P$115)*($A255='Beregning - Til fots ny'!$P$94)</f>
        <v>0</v>
      </c>
      <c r="AB255">
        <f>bef13over!AB255*('bef13over filtrert gang'!AB$3&gt;='Beregning - Til fots ny'!$P$114)*('bef13over filtrert gang'!AB$3&lt;='Beregning - Til fots ny'!$P$115)*($A255='Beregning - Til fots ny'!$P$94)</f>
        <v>0</v>
      </c>
      <c r="AC255">
        <f>bef13over!AC255*('bef13over filtrert gang'!AC$3&gt;='Beregning - Til fots ny'!$P$114)*('bef13over filtrert gang'!AC$3&lt;='Beregning - Til fots ny'!$P$115)*($A255='Beregning - Til fots ny'!$P$94)</f>
        <v>0</v>
      </c>
      <c r="AD255">
        <f>bef13over!AD255*('bef13over filtrert gang'!AD$3&gt;='Beregning - Til fots ny'!$P$114)*('bef13over filtrert gang'!AD$3&lt;='Beregning - Til fots ny'!$P$115)*($A255='Beregning - Til fots ny'!$P$94)</f>
        <v>0</v>
      </c>
    </row>
    <row r="256" spans="1:30">
      <c r="A256">
        <v>1441</v>
      </c>
      <c r="B256">
        <f>bef13over!B256*('bef13over filtrert gang'!B$3&gt;='Beregning - Til fots ny'!$P$114)*('bef13over filtrert gang'!B$3&lt;='Beregning - Til fots ny'!$P$115)*($A256='Beregning - Til fots ny'!$P$94)</f>
        <v>0</v>
      </c>
      <c r="C256">
        <f>bef13over!C256*('bef13over filtrert gang'!C$3&gt;='Beregning - Til fots ny'!$P$114)*('bef13over filtrert gang'!C$3&lt;='Beregning - Til fots ny'!$P$115)*($A256='Beregning - Til fots ny'!$P$94)</f>
        <v>0</v>
      </c>
      <c r="D256">
        <f>bef13over!D256*('bef13over filtrert gang'!D$3&gt;='Beregning - Til fots ny'!$P$114)*('bef13over filtrert gang'!D$3&lt;='Beregning - Til fots ny'!$P$115)*($A256='Beregning - Til fots ny'!$P$94)</f>
        <v>0</v>
      </c>
      <c r="E256">
        <f>bef13over!E256*('bef13over filtrert gang'!E$3&gt;='Beregning - Til fots ny'!$P$114)*('bef13over filtrert gang'!E$3&lt;='Beregning - Til fots ny'!$P$115)*($A256='Beregning - Til fots ny'!$P$94)</f>
        <v>0</v>
      </c>
      <c r="F256">
        <f>bef13over!F256*('bef13over filtrert gang'!F$3&gt;='Beregning - Til fots ny'!$P$114)*('bef13over filtrert gang'!F$3&lt;='Beregning - Til fots ny'!$P$115)*($A256='Beregning - Til fots ny'!$P$94)</f>
        <v>0</v>
      </c>
      <c r="G256">
        <f>bef13over!G256*('bef13over filtrert gang'!G$3&gt;='Beregning - Til fots ny'!$P$114)*('bef13over filtrert gang'!G$3&lt;='Beregning - Til fots ny'!$P$115)*($A256='Beregning - Til fots ny'!$P$94)</f>
        <v>0</v>
      </c>
      <c r="H256">
        <f>bef13over!H256*('bef13over filtrert gang'!H$3&gt;='Beregning - Til fots ny'!$P$114)*('bef13over filtrert gang'!H$3&lt;='Beregning - Til fots ny'!$P$115)*($A256='Beregning - Til fots ny'!$P$94)</f>
        <v>0</v>
      </c>
      <c r="I256">
        <f>bef13over!I256*('bef13over filtrert gang'!I$3&gt;='Beregning - Til fots ny'!$P$114)*('bef13over filtrert gang'!I$3&lt;='Beregning - Til fots ny'!$P$115)*($A256='Beregning - Til fots ny'!$P$94)</f>
        <v>0</v>
      </c>
      <c r="J256">
        <f>bef13over!J256*('bef13over filtrert gang'!J$3&gt;='Beregning - Til fots ny'!$P$114)*('bef13over filtrert gang'!J$3&lt;='Beregning - Til fots ny'!$P$115)*($A256='Beregning - Til fots ny'!$P$94)</f>
        <v>0</v>
      </c>
      <c r="K256">
        <f>bef13over!K256*('bef13over filtrert gang'!K$3&gt;='Beregning - Til fots ny'!$P$114)*('bef13over filtrert gang'!K$3&lt;='Beregning - Til fots ny'!$P$115)*($A256='Beregning - Til fots ny'!$P$94)</f>
        <v>0</v>
      </c>
      <c r="L256">
        <f>bef13over!L256*('bef13over filtrert gang'!L$3&gt;='Beregning - Til fots ny'!$P$114)*('bef13over filtrert gang'!L$3&lt;='Beregning - Til fots ny'!$P$115)*($A256='Beregning - Til fots ny'!$P$94)</f>
        <v>0</v>
      </c>
      <c r="M256">
        <f>bef13over!M256*('bef13over filtrert gang'!M$3&gt;='Beregning - Til fots ny'!$P$114)*('bef13over filtrert gang'!M$3&lt;='Beregning - Til fots ny'!$P$115)*($A256='Beregning - Til fots ny'!$P$94)</f>
        <v>0</v>
      </c>
      <c r="N256">
        <f>bef13over!N256*('bef13over filtrert gang'!N$3&gt;='Beregning - Til fots ny'!$P$114)*('bef13over filtrert gang'!N$3&lt;='Beregning - Til fots ny'!$P$115)*($A256='Beregning - Til fots ny'!$P$94)</f>
        <v>0</v>
      </c>
      <c r="O256">
        <f>bef13over!O256*('bef13over filtrert gang'!O$3&gt;='Beregning - Til fots ny'!$P$114)*('bef13over filtrert gang'!O$3&lt;='Beregning - Til fots ny'!$P$115)*($A256='Beregning - Til fots ny'!$P$94)</f>
        <v>0</v>
      </c>
      <c r="P256">
        <f>bef13over!P256*('bef13over filtrert gang'!P$3&gt;='Beregning - Til fots ny'!$P$114)*('bef13over filtrert gang'!P$3&lt;='Beregning - Til fots ny'!$P$115)*($A256='Beregning - Til fots ny'!$P$94)</f>
        <v>0</v>
      </c>
      <c r="Q256">
        <f>bef13over!Q256*('bef13over filtrert gang'!Q$3&gt;='Beregning - Til fots ny'!$P$114)*('bef13over filtrert gang'!Q$3&lt;='Beregning - Til fots ny'!$P$115)*($A256='Beregning - Til fots ny'!$P$94)</f>
        <v>0</v>
      </c>
      <c r="R256">
        <f>bef13over!R256*('bef13over filtrert gang'!R$3&gt;='Beregning - Til fots ny'!$P$114)*('bef13over filtrert gang'!R$3&lt;='Beregning - Til fots ny'!$P$115)*($A256='Beregning - Til fots ny'!$P$94)</f>
        <v>0</v>
      </c>
      <c r="S256">
        <f>bef13over!S256*('bef13over filtrert gang'!S$3&gt;='Beregning - Til fots ny'!$P$114)*('bef13over filtrert gang'!S$3&lt;='Beregning - Til fots ny'!$P$115)*($A256='Beregning - Til fots ny'!$P$94)</f>
        <v>0</v>
      </c>
      <c r="T256">
        <f>bef13over!T256*('bef13over filtrert gang'!T$3&gt;='Beregning - Til fots ny'!$P$114)*('bef13over filtrert gang'!T$3&lt;='Beregning - Til fots ny'!$P$115)*($A256='Beregning - Til fots ny'!$P$94)</f>
        <v>0</v>
      </c>
      <c r="U256">
        <f>bef13over!U256*('bef13over filtrert gang'!U$3&gt;='Beregning - Til fots ny'!$P$114)*('bef13over filtrert gang'!U$3&lt;='Beregning - Til fots ny'!$P$115)*($A256='Beregning - Til fots ny'!$P$94)</f>
        <v>0</v>
      </c>
      <c r="V256">
        <f>bef13over!V256*('bef13over filtrert gang'!V$3&gt;='Beregning - Til fots ny'!$P$114)*('bef13over filtrert gang'!V$3&lt;='Beregning - Til fots ny'!$P$115)*($A256='Beregning - Til fots ny'!$P$94)</f>
        <v>0</v>
      </c>
      <c r="W256">
        <f>bef13over!W256*('bef13over filtrert gang'!W$3&gt;='Beregning - Til fots ny'!$P$114)*('bef13over filtrert gang'!W$3&lt;='Beregning - Til fots ny'!$P$115)*($A256='Beregning - Til fots ny'!$P$94)</f>
        <v>0</v>
      </c>
      <c r="X256">
        <f>bef13over!X256*('bef13over filtrert gang'!X$3&gt;='Beregning - Til fots ny'!$P$114)*('bef13over filtrert gang'!X$3&lt;='Beregning - Til fots ny'!$P$115)*($A256='Beregning - Til fots ny'!$P$94)</f>
        <v>0</v>
      </c>
      <c r="Y256">
        <f>bef13over!Y256*('bef13over filtrert gang'!Y$3&gt;='Beregning - Til fots ny'!$P$114)*('bef13over filtrert gang'!Y$3&lt;='Beregning - Til fots ny'!$P$115)*($A256='Beregning - Til fots ny'!$P$94)</f>
        <v>0</v>
      </c>
      <c r="Z256">
        <f>bef13over!Z256*('bef13over filtrert gang'!Z$3&gt;='Beregning - Til fots ny'!$P$114)*('bef13over filtrert gang'!Z$3&lt;='Beregning - Til fots ny'!$P$115)*($A256='Beregning - Til fots ny'!$P$94)</f>
        <v>0</v>
      </c>
      <c r="AA256">
        <f>bef13over!AA256*('bef13over filtrert gang'!AA$3&gt;='Beregning - Til fots ny'!$P$114)*('bef13over filtrert gang'!AA$3&lt;='Beregning - Til fots ny'!$P$115)*($A256='Beregning - Til fots ny'!$P$94)</f>
        <v>0</v>
      </c>
      <c r="AB256">
        <f>bef13over!AB256*('bef13over filtrert gang'!AB$3&gt;='Beregning - Til fots ny'!$P$114)*('bef13over filtrert gang'!AB$3&lt;='Beregning - Til fots ny'!$P$115)*($A256='Beregning - Til fots ny'!$P$94)</f>
        <v>0</v>
      </c>
      <c r="AC256">
        <f>bef13over!AC256*('bef13over filtrert gang'!AC$3&gt;='Beregning - Til fots ny'!$P$114)*('bef13over filtrert gang'!AC$3&lt;='Beregning - Til fots ny'!$P$115)*($A256='Beregning - Til fots ny'!$P$94)</f>
        <v>0</v>
      </c>
      <c r="AD256">
        <f>bef13over!AD256*('bef13over filtrert gang'!AD$3&gt;='Beregning - Til fots ny'!$P$114)*('bef13over filtrert gang'!AD$3&lt;='Beregning - Til fots ny'!$P$115)*($A256='Beregning - Til fots ny'!$P$94)</f>
        <v>0</v>
      </c>
    </row>
    <row r="257" spans="1:30">
      <c r="A257">
        <v>1443</v>
      </c>
      <c r="B257">
        <f>bef13over!B257*('bef13over filtrert gang'!B$3&gt;='Beregning - Til fots ny'!$P$114)*('bef13over filtrert gang'!B$3&lt;='Beregning - Til fots ny'!$P$115)*($A257='Beregning - Til fots ny'!$P$94)</f>
        <v>0</v>
      </c>
      <c r="C257">
        <f>bef13over!C257*('bef13over filtrert gang'!C$3&gt;='Beregning - Til fots ny'!$P$114)*('bef13over filtrert gang'!C$3&lt;='Beregning - Til fots ny'!$P$115)*($A257='Beregning - Til fots ny'!$P$94)</f>
        <v>0</v>
      </c>
      <c r="D257">
        <f>bef13over!D257*('bef13over filtrert gang'!D$3&gt;='Beregning - Til fots ny'!$P$114)*('bef13over filtrert gang'!D$3&lt;='Beregning - Til fots ny'!$P$115)*($A257='Beregning - Til fots ny'!$P$94)</f>
        <v>0</v>
      </c>
      <c r="E257">
        <f>bef13over!E257*('bef13over filtrert gang'!E$3&gt;='Beregning - Til fots ny'!$P$114)*('bef13over filtrert gang'!E$3&lt;='Beregning - Til fots ny'!$P$115)*($A257='Beregning - Til fots ny'!$P$94)</f>
        <v>0</v>
      </c>
      <c r="F257">
        <f>bef13over!F257*('bef13over filtrert gang'!F$3&gt;='Beregning - Til fots ny'!$P$114)*('bef13over filtrert gang'!F$3&lt;='Beregning - Til fots ny'!$P$115)*($A257='Beregning - Til fots ny'!$P$94)</f>
        <v>0</v>
      </c>
      <c r="G257">
        <f>bef13over!G257*('bef13over filtrert gang'!G$3&gt;='Beregning - Til fots ny'!$P$114)*('bef13over filtrert gang'!G$3&lt;='Beregning - Til fots ny'!$P$115)*($A257='Beregning - Til fots ny'!$P$94)</f>
        <v>0</v>
      </c>
      <c r="H257">
        <f>bef13over!H257*('bef13over filtrert gang'!H$3&gt;='Beregning - Til fots ny'!$P$114)*('bef13over filtrert gang'!H$3&lt;='Beregning - Til fots ny'!$P$115)*($A257='Beregning - Til fots ny'!$P$94)</f>
        <v>0</v>
      </c>
      <c r="I257">
        <f>bef13over!I257*('bef13over filtrert gang'!I$3&gt;='Beregning - Til fots ny'!$P$114)*('bef13over filtrert gang'!I$3&lt;='Beregning - Til fots ny'!$P$115)*($A257='Beregning - Til fots ny'!$P$94)</f>
        <v>0</v>
      </c>
      <c r="J257">
        <f>bef13over!J257*('bef13over filtrert gang'!J$3&gt;='Beregning - Til fots ny'!$P$114)*('bef13over filtrert gang'!J$3&lt;='Beregning - Til fots ny'!$P$115)*($A257='Beregning - Til fots ny'!$P$94)</f>
        <v>0</v>
      </c>
      <c r="K257">
        <f>bef13over!K257*('bef13over filtrert gang'!K$3&gt;='Beregning - Til fots ny'!$P$114)*('bef13over filtrert gang'!K$3&lt;='Beregning - Til fots ny'!$P$115)*($A257='Beregning - Til fots ny'!$P$94)</f>
        <v>0</v>
      </c>
      <c r="L257">
        <f>bef13over!L257*('bef13over filtrert gang'!L$3&gt;='Beregning - Til fots ny'!$P$114)*('bef13over filtrert gang'!L$3&lt;='Beregning - Til fots ny'!$P$115)*($A257='Beregning - Til fots ny'!$P$94)</f>
        <v>0</v>
      </c>
      <c r="M257">
        <f>bef13over!M257*('bef13over filtrert gang'!M$3&gt;='Beregning - Til fots ny'!$P$114)*('bef13over filtrert gang'!M$3&lt;='Beregning - Til fots ny'!$P$115)*($A257='Beregning - Til fots ny'!$P$94)</f>
        <v>0</v>
      </c>
      <c r="N257">
        <f>bef13over!N257*('bef13over filtrert gang'!N$3&gt;='Beregning - Til fots ny'!$P$114)*('bef13over filtrert gang'!N$3&lt;='Beregning - Til fots ny'!$P$115)*($A257='Beregning - Til fots ny'!$P$94)</f>
        <v>0</v>
      </c>
      <c r="O257">
        <f>bef13over!O257*('bef13over filtrert gang'!O$3&gt;='Beregning - Til fots ny'!$P$114)*('bef13over filtrert gang'!O$3&lt;='Beregning - Til fots ny'!$P$115)*($A257='Beregning - Til fots ny'!$P$94)</f>
        <v>0</v>
      </c>
      <c r="P257">
        <f>bef13over!P257*('bef13over filtrert gang'!P$3&gt;='Beregning - Til fots ny'!$P$114)*('bef13over filtrert gang'!P$3&lt;='Beregning - Til fots ny'!$P$115)*($A257='Beregning - Til fots ny'!$P$94)</f>
        <v>0</v>
      </c>
      <c r="Q257">
        <f>bef13over!Q257*('bef13over filtrert gang'!Q$3&gt;='Beregning - Til fots ny'!$P$114)*('bef13over filtrert gang'!Q$3&lt;='Beregning - Til fots ny'!$P$115)*($A257='Beregning - Til fots ny'!$P$94)</f>
        <v>0</v>
      </c>
      <c r="R257">
        <f>bef13over!R257*('bef13over filtrert gang'!R$3&gt;='Beregning - Til fots ny'!$P$114)*('bef13over filtrert gang'!R$3&lt;='Beregning - Til fots ny'!$P$115)*($A257='Beregning - Til fots ny'!$P$94)</f>
        <v>0</v>
      </c>
      <c r="S257">
        <f>bef13over!S257*('bef13over filtrert gang'!S$3&gt;='Beregning - Til fots ny'!$P$114)*('bef13over filtrert gang'!S$3&lt;='Beregning - Til fots ny'!$P$115)*($A257='Beregning - Til fots ny'!$P$94)</f>
        <v>0</v>
      </c>
      <c r="T257">
        <f>bef13over!T257*('bef13over filtrert gang'!T$3&gt;='Beregning - Til fots ny'!$P$114)*('bef13over filtrert gang'!T$3&lt;='Beregning - Til fots ny'!$P$115)*($A257='Beregning - Til fots ny'!$P$94)</f>
        <v>0</v>
      </c>
      <c r="U257">
        <f>bef13over!U257*('bef13over filtrert gang'!U$3&gt;='Beregning - Til fots ny'!$P$114)*('bef13over filtrert gang'!U$3&lt;='Beregning - Til fots ny'!$P$115)*($A257='Beregning - Til fots ny'!$P$94)</f>
        <v>0</v>
      </c>
      <c r="V257">
        <f>bef13over!V257*('bef13over filtrert gang'!V$3&gt;='Beregning - Til fots ny'!$P$114)*('bef13over filtrert gang'!V$3&lt;='Beregning - Til fots ny'!$P$115)*($A257='Beregning - Til fots ny'!$P$94)</f>
        <v>0</v>
      </c>
      <c r="W257">
        <f>bef13over!W257*('bef13over filtrert gang'!W$3&gt;='Beregning - Til fots ny'!$P$114)*('bef13over filtrert gang'!W$3&lt;='Beregning - Til fots ny'!$P$115)*($A257='Beregning - Til fots ny'!$P$94)</f>
        <v>0</v>
      </c>
      <c r="X257">
        <f>bef13over!X257*('bef13over filtrert gang'!X$3&gt;='Beregning - Til fots ny'!$P$114)*('bef13over filtrert gang'!X$3&lt;='Beregning - Til fots ny'!$P$115)*($A257='Beregning - Til fots ny'!$P$94)</f>
        <v>0</v>
      </c>
      <c r="Y257">
        <f>bef13over!Y257*('bef13over filtrert gang'!Y$3&gt;='Beregning - Til fots ny'!$P$114)*('bef13over filtrert gang'!Y$3&lt;='Beregning - Til fots ny'!$P$115)*($A257='Beregning - Til fots ny'!$P$94)</f>
        <v>0</v>
      </c>
      <c r="Z257">
        <f>bef13over!Z257*('bef13over filtrert gang'!Z$3&gt;='Beregning - Til fots ny'!$P$114)*('bef13over filtrert gang'!Z$3&lt;='Beregning - Til fots ny'!$P$115)*($A257='Beregning - Til fots ny'!$P$94)</f>
        <v>0</v>
      </c>
      <c r="AA257">
        <f>bef13over!AA257*('bef13over filtrert gang'!AA$3&gt;='Beregning - Til fots ny'!$P$114)*('bef13over filtrert gang'!AA$3&lt;='Beregning - Til fots ny'!$P$115)*($A257='Beregning - Til fots ny'!$P$94)</f>
        <v>0</v>
      </c>
      <c r="AB257">
        <f>bef13over!AB257*('bef13over filtrert gang'!AB$3&gt;='Beregning - Til fots ny'!$P$114)*('bef13over filtrert gang'!AB$3&lt;='Beregning - Til fots ny'!$P$115)*($A257='Beregning - Til fots ny'!$P$94)</f>
        <v>0</v>
      </c>
      <c r="AC257">
        <f>bef13over!AC257*('bef13over filtrert gang'!AC$3&gt;='Beregning - Til fots ny'!$P$114)*('bef13over filtrert gang'!AC$3&lt;='Beregning - Til fots ny'!$P$115)*($A257='Beregning - Til fots ny'!$P$94)</f>
        <v>0</v>
      </c>
      <c r="AD257">
        <f>bef13over!AD257*('bef13over filtrert gang'!AD$3&gt;='Beregning - Til fots ny'!$P$114)*('bef13over filtrert gang'!AD$3&lt;='Beregning - Til fots ny'!$P$115)*($A257='Beregning - Til fots ny'!$P$94)</f>
        <v>0</v>
      </c>
    </row>
    <row r="258" spans="1:30">
      <c r="A258">
        <v>1444</v>
      </c>
      <c r="B258">
        <f>bef13over!B258*('bef13over filtrert gang'!B$3&gt;='Beregning - Til fots ny'!$P$114)*('bef13over filtrert gang'!B$3&lt;='Beregning - Til fots ny'!$P$115)*($A258='Beregning - Til fots ny'!$P$94)</f>
        <v>0</v>
      </c>
      <c r="C258">
        <f>bef13over!C258*('bef13over filtrert gang'!C$3&gt;='Beregning - Til fots ny'!$P$114)*('bef13over filtrert gang'!C$3&lt;='Beregning - Til fots ny'!$P$115)*($A258='Beregning - Til fots ny'!$P$94)</f>
        <v>0</v>
      </c>
      <c r="D258">
        <f>bef13over!D258*('bef13over filtrert gang'!D$3&gt;='Beregning - Til fots ny'!$P$114)*('bef13over filtrert gang'!D$3&lt;='Beregning - Til fots ny'!$P$115)*($A258='Beregning - Til fots ny'!$P$94)</f>
        <v>0</v>
      </c>
      <c r="E258">
        <f>bef13over!E258*('bef13over filtrert gang'!E$3&gt;='Beregning - Til fots ny'!$P$114)*('bef13over filtrert gang'!E$3&lt;='Beregning - Til fots ny'!$P$115)*($A258='Beregning - Til fots ny'!$P$94)</f>
        <v>0</v>
      </c>
      <c r="F258">
        <f>bef13over!F258*('bef13over filtrert gang'!F$3&gt;='Beregning - Til fots ny'!$P$114)*('bef13over filtrert gang'!F$3&lt;='Beregning - Til fots ny'!$P$115)*($A258='Beregning - Til fots ny'!$P$94)</f>
        <v>0</v>
      </c>
      <c r="G258">
        <f>bef13over!G258*('bef13over filtrert gang'!G$3&gt;='Beregning - Til fots ny'!$P$114)*('bef13over filtrert gang'!G$3&lt;='Beregning - Til fots ny'!$P$115)*($A258='Beregning - Til fots ny'!$P$94)</f>
        <v>0</v>
      </c>
      <c r="H258">
        <f>bef13over!H258*('bef13over filtrert gang'!H$3&gt;='Beregning - Til fots ny'!$P$114)*('bef13over filtrert gang'!H$3&lt;='Beregning - Til fots ny'!$P$115)*($A258='Beregning - Til fots ny'!$P$94)</f>
        <v>0</v>
      </c>
      <c r="I258">
        <f>bef13over!I258*('bef13over filtrert gang'!I$3&gt;='Beregning - Til fots ny'!$P$114)*('bef13over filtrert gang'!I$3&lt;='Beregning - Til fots ny'!$P$115)*($A258='Beregning - Til fots ny'!$P$94)</f>
        <v>0</v>
      </c>
      <c r="J258">
        <f>bef13over!J258*('bef13over filtrert gang'!J$3&gt;='Beregning - Til fots ny'!$P$114)*('bef13over filtrert gang'!J$3&lt;='Beregning - Til fots ny'!$P$115)*($A258='Beregning - Til fots ny'!$P$94)</f>
        <v>0</v>
      </c>
      <c r="K258">
        <f>bef13over!K258*('bef13over filtrert gang'!K$3&gt;='Beregning - Til fots ny'!$P$114)*('bef13over filtrert gang'!K$3&lt;='Beregning - Til fots ny'!$P$115)*($A258='Beregning - Til fots ny'!$P$94)</f>
        <v>0</v>
      </c>
      <c r="L258">
        <f>bef13over!L258*('bef13over filtrert gang'!L$3&gt;='Beregning - Til fots ny'!$P$114)*('bef13over filtrert gang'!L$3&lt;='Beregning - Til fots ny'!$P$115)*($A258='Beregning - Til fots ny'!$P$94)</f>
        <v>0</v>
      </c>
      <c r="M258">
        <f>bef13over!M258*('bef13over filtrert gang'!M$3&gt;='Beregning - Til fots ny'!$P$114)*('bef13over filtrert gang'!M$3&lt;='Beregning - Til fots ny'!$P$115)*($A258='Beregning - Til fots ny'!$P$94)</f>
        <v>0</v>
      </c>
      <c r="N258">
        <f>bef13over!N258*('bef13over filtrert gang'!N$3&gt;='Beregning - Til fots ny'!$P$114)*('bef13over filtrert gang'!N$3&lt;='Beregning - Til fots ny'!$P$115)*($A258='Beregning - Til fots ny'!$P$94)</f>
        <v>0</v>
      </c>
      <c r="O258">
        <f>bef13over!O258*('bef13over filtrert gang'!O$3&gt;='Beregning - Til fots ny'!$P$114)*('bef13over filtrert gang'!O$3&lt;='Beregning - Til fots ny'!$P$115)*($A258='Beregning - Til fots ny'!$P$94)</f>
        <v>0</v>
      </c>
      <c r="P258">
        <f>bef13over!P258*('bef13over filtrert gang'!P$3&gt;='Beregning - Til fots ny'!$P$114)*('bef13over filtrert gang'!P$3&lt;='Beregning - Til fots ny'!$P$115)*($A258='Beregning - Til fots ny'!$P$94)</f>
        <v>0</v>
      </c>
      <c r="Q258">
        <f>bef13over!Q258*('bef13over filtrert gang'!Q$3&gt;='Beregning - Til fots ny'!$P$114)*('bef13over filtrert gang'!Q$3&lt;='Beregning - Til fots ny'!$P$115)*($A258='Beregning - Til fots ny'!$P$94)</f>
        <v>0</v>
      </c>
      <c r="R258">
        <f>bef13over!R258*('bef13over filtrert gang'!R$3&gt;='Beregning - Til fots ny'!$P$114)*('bef13over filtrert gang'!R$3&lt;='Beregning - Til fots ny'!$P$115)*($A258='Beregning - Til fots ny'!$P$94)</f>
        <v>0</v>
      </c>
      <c r="S258">
        <f>bef13over!S258*('bef13over filtrert gang'!S$3&gt;='Beregning - Til fots ny'!$P$114)*('bef13over filtrert gang'!S$3&lt;='Beregning - Til fots ny'!$P$115)*($A258='Beregning - Til fots ny'!$P$94)</f>
        <v>0</v>
      </c>
      <c r="T258">
        <f>bef13over!T258*('bef13over filtrert gang'!T$3&gt;='Beregning - Til fots ny'!$P$114)*('bef13over filtrert gang'!T$3&lt;='Beregning - Til fots ny'!$P$115)*($A258='Beregning - Til fots ny'!$P$94)</f>
        <v>0</v>
      </c>
      <c r="U258">
        <f>bef13over!U258*('bef13over filtrert gang'!U$3&gt;='Beregning - Til fots ny'!$P$114)*('bef13over filtrert gang'!U$3&lt;='Beregning - Til fots ny'!$P$115)*($A258='Beregning - Til fots ny'!$P$94)</f>
        <v>0</v>
      </c>
      <c r="V258">
        <f>bef13over!V258*('bef13over filtrert gang'!V$3&gt;='Beregning - Til fots ny'!$P$114)*('bef13over filtrert gang'!V$3&lt;='Beregning - Til fots ny'!$P$115)*($A258='Beregning - Til fots ny'!$P$94)</f>
        <v>0</v>
      </c>
      <c r="W258">
        <f>bef13over!W258*('bef13over filtrert gang'!W$3&gt;='Beregning - Til fots ny'!$P$114)*('bef13over filtrert gang'!W$3&lt;='Beregning - Til fots ny'!$P$115)*($A258='Beregning - Til fots ny'!$P$94)</f>
        <v>0</v>
      </c>
      <c r="X258">
        <f>bef13over!X258*('bef13over filtrert gang'!X$3&gt;='Beregning - Til fots ny'!$P$114)*('bef13over filtrert gang'!X$3&lt;='Beregning - Til fots ny'!$P$115)*($A258='Beregning - Til fots ny'!$P$94)</f>
        <v>0</v>
      </c>
      <c r="Y258">
        <f>bef13over!Y258*('bef13over filtrert gang'!Y$3&gt;='Beregning - Til fots ny'!$P$114)*('bef13over filtrert gang'!Y$3&lt;='Beregning - Til fots ny'!$P$115)*($A258='Beregning - Til fots ny'!$P$94)</f>
        <v>0</v>
      </c>
      <c r="Z258">
        <f>bef13over!Z258*('bef13over filtrert gang'!Z$3&gt;='Beregning - Til fots ny'!$P$114)*('bef13over filtrert gang'!Z$3&lt;='Beregning - Til fots ny'!$P$115)*($A258='Beregning - Til fots ny'!$P$94)</f>
        <v>0</v>
      </c>
      <c r="AA258">
        <f>bef13over!AA258*('bef13over filtrert gang'!AA$3&gt;='Beregning - Til fots ny'!$P$114)*('bef13over filtrert gang'!AA$3&lt;='Beregning - Til fots ny'!$P$115)*($A258='Beregning - Til fots ny'!$P$94)</f>
        <v>0</v>
      </c>
      <c r="AB258">
        <f>bef13over!AB258*('bef13over filtrert gang'!AB$3&gt;='Beregning - Til fots ny'!$P$114)*('bef13over filtrert gang'!AB$3&lt;='Beregning - Til fots ny'!$P$115)*($A258='Beregning - Til fots ny'!$P$94)</f>
        <v>0</v>
      </c>
      <c r="AC258">
        <f>bef13over!AC258*('bef13over filtrert gang'!AC$3&gt;='Beregning - Til fots ny'!$P$114)*('bef13over filtrert gang'!AC$3&lt;='Beregning - Til fots ny'!$P$115)*($A258='Beregning - Til fots ny'!$P$94)</f>
        <v>0</v>
      </c>
      <c r="AD258">
        <f>bef13over!AD258*('bef13over filtrert gang'!AD$3&gt;='Beregning - Til fots ny'!$P$114)*('bef13over filtrert gang'!AD$3&lt;='Beregning - Til fots ny'!$P$115)*($A258='Beregning - Til fots ny'!$P$94)</f>
        <v>0</v>
      </c>
    </row>
    <row r="259" spans="1:30">
      <c r="A259">
        <v>1445</v>
      </c>
      <c r="B259">
        <f>bef13over!B259*('bef13over filtrert gang'!B$3&gt;='Beregning - Til fots ny'!$P$114)*('bef13over filtrert gang'!B$3&lt;='Beregning - Til fots ny'!$P$115)*($A259='Beregning - Til fots ny'!$P$94)</f>
        <v>0</v>
      </c>
      <c r="C259">
        <f>bef13over!C259*('bef13over filtrert gang'!C$3&gt;='Beregning - Til fots ny'!$P$114)*('bef13over filtrert gang'!C$3&lt;='Beregning - Til fots ny'!$P$115)*($A259='Beregning - Til fots ny'!$P$94)</f>
        <v>0</v>
      </c>
      <c r="D259">
        <f>bef13over!D259*('bef13over filtrert gang'!D$3&gt;='Beregning - Til fots ny'!$P$114)*('bef13over filtrert gang'!D$3&lt;='Beregning - Til fots ny'!$P$115)*($A259='Beregning - Til fots ny'!$P$94)</f>
        <v>0</v>
      </c>
      <c r="E259">
        <f>bef13over!E259*('bef13over filtrert gang'!E$3&gt;='Beregning - Til fots ny'!$P$114)*('bef13over filtrert gang'!E$3&lt;='Beregning - Til fots ny'!$P$115)*($A259='Beregning - Til fots ny'!$P$94)</f>
        <v>0</v>
      </c>
      <c r="F259">
        <f>bef13over!F259*('bef13over filtrert gang'!F$3&gt;='Beregning - Til fots ny'!$P$114)*('bef13over filtrert gang'!F$3&lt;='Beregning - Til fots ny'!$P$115)*($A259='Beregning - Til fots ny'!$P$94)</f>
        <v>0</v>
      </c>
      <c r="G259">
        <f>bef13over!G259*('bef13over filtrert gang'!G$3&gt;='Beregning - Til fots ny'!$P$114)*('bef13over filtrert gang'!G$3&lt;='Beregning - Til fots ny'!$P$115)*($A259='Beregning - Til fots ny'!$P$94)</f>
        <v>0</v>
      </c>
      <c r="H259">
        <f>bef13over!H259*('bef13over filtrert gang'!H$3&gt;='Beregning - Til fots ny'!$P$114)*('bef13over filtrert gang'!H$3&lt;='Beregning - Til fots ny'!$P$115)*($A259='Beregning - Til fots ny'!$P$94)</f>
        <v>0</v>
      </c>
      <c r="I259">
        <f>bef13over!I259*('bef13over filtrert gang'!I$3&gt;='Beregning - Til fots ny'!$P$114)*('bef13over filtrert gang'!I$3&lt;='Beregning - Til fots ny'!$P$115)*($A259='Beregning - Til fots ny'!$P$94)</f>
        <v>0</v>
      </c>
      <c r="J259">
        <f>bef13over!J259*('bef13over filtrert gang'!J$3&gt;='Beregning - Til fots ny'!$P$114)*('bef13over filtrert gang'!J$3&lt;='Beregning - Til fots ny'!$P$115)*($A259='Beregning - Til fots ny'!$P$94)</f>
        <v>0</v>
      </c>
      <c r="K259">
        <f>bef13over!K259*('bef13over filtrert gang'!K$3&gt;='Beregning - Til fots ny'!$P$114)*('bef13over filtrert gang'!K$3&lt;='Beregning - Til fots ny'!$P$115)*($A259='Beregning - Til fots ny'!$P$94)</f>
        <v>0</v>
      </c>
      <c r="L259">
        <f>bef13over!L259*('bef13over filtrert gang'!L$3&gt;='Beregning - Til fots ny'!$P$114)*('bef13over filtrert gang'!L$3&lt;='Beregning - Til fots ny'!$P$115)*($A259='Beregning - Til fots ny'!$P$94)</f>
        <v>0</v>
      </c>
      <c r="M259">
        <f>bef13over!M259*('bef13over filtrert gang'!M$3&gt;='Beregning - Til fots ny'!$P$114)*('bef13over filtrert gang'!M$3&lt;='Beregning - Til fots ny'!$P$115)*($A259='Beregning - Til fots ny'!$P$94)</f>
        <v>0</v>
      </c>
      <c r="N259">
        <f>bef13over!N259*('bef13over filtrert gang'!N$3&gt;='Beregning - Til fots ny'!$P$114)*('bef13over filtrert gang'!N$3&lt;='Beregning - Til fots ny'!$P$115)*($A259='Beregning - Til fots ny'!$P$94)</f>
        <v>0</v>
      </c>
      <c r="O259">
        <f>bef13over!O259*('bef13over filtrert gang'!O$3&gt;='Beregning - Til fots ny'!$P$114)*('bef13over filtrert gang'!O$3&lt;='Beregning - Til fots ny'!$P$115)*($A259='Beregning - Til fots ny'!$P$94)</f>
        <v>0</v>
      </c>
      <c r="P259">
        <f>bef13over!P259*('bef13over filtrert gang'!P$3&gt;='Beregning - Til fots ny'!$P$114)*('bef13over filtrert gang'!P$3&lt;='Beregning - Til fots ny'!$P$115)*($A259='Beregning - Til fots ny'!$P$94)</f>
        <v>0</v>
      </c>
      <c r="Q259">
        <f>bef13over!Q259*('bef13over filtrert gang'!Q$3&gt;='Beregning - Til fots ny'!$P$114)*('bef13over filtrert gang'!Q$3&lt;='Beregning - Til fots ny'!$P$115)*($A259='Beregning - Til fots ny'!$P$94)</f>
        <v>0</v>
      </c>
      <c r="R259">
        <f>bef13over!R259*('bef13over filtrert gang'!R$3&gt;='Beregning - Til fots ny'!$P$114)*('bef13over filtrert gang'!R$3&lt;='Beregning - Til fots ny'!$P$115)*($A259='Beregning - Til fots ny'!$P$94)</f>
        <v>0</v>
      </c>
      <c r="S259">
        <f>bef13over!S259*('bef13over filtrert gang'!S$3&gt;='Beregning - Til fots ny'!$P$114)*('bef13over filtrert gang'!S$3&lt;='Beregning - Til fots ny'!$P$115)*($A259='Beregning - Til fots ny'!$P$94)</f>
        <v>0</v>
      </c>
      <c r="T259">
        <f>bef13over!T259*('bef13over filtrert gang'!T$3&gt;='Beregning - Til fots ny'!$P$114)*('bef13over filtrert gang'!T$3&lt;='Beregning - Til fots ny'!$P$115)*($A259='Beregning - Til fots ny'!$P$94)</f>
        <v>0</v>
      </c>
      <c r="U259">
        <f>bef13over!U259*('bef13over filtrert gang'!U$3&gt;='Beregning - Til fots ny'!$P$114)*('bef13over filtrert gang'!U$3&lt;='Beregning - Til fots ny'!$P$115)*($A259='Beregning - Til fots ny'!$P$94)</f>
        <v>0</v>
      </c>
      <c r="V259">
        <f>bef13over!V259*('bef13over filtrert gang'!V$3&gt;='Beregning - Til fots ny'!$P$114)*('bef13over filtrert gang'!V$3&lt;='Beregning - Til fots ny'!$P$115)*($A259='Beregning - Til fots ny'!$P$94)</f>
        <v>0</v>
      </c>
      <c r="W259">
        <f>bef13over!W259*('bef13over filtrert gang'!W$3&gt;='Beregning - Til fots ny'!$P$114)*('bef13over filtrert gang'!W$3&lt;='Beregning - Til fots ny'!$P$115)*($A259='Beregning - Til fots ny'!$P$94)</f>
        <v>0</v>
      </c>
      <c r="X259">
        <f>bef13over!X259*('bef13over filtrert gang'!X$3&gt;='Beregning - Til fots ny'!$P$114)*('bef13over filtrert gang'!X$3&lt;='Beregning - Til fots ny'!$P$115)*($A259='Beregning - Til fots ny'!$P$94)</f>
        <v>0</v>
      </c>
      <c r="Y259">
        <f>bef13over!Y259*('bef13over filtrert gang'!Y$3&gt;='Beregning - Til fots ny'!$P$114)*('bef13over filtrert gang'!Y$3&lt;='Beregning - Til fots ny'!$P$115)*($A259='Beregning - Til fots ny'!$P$94)</f>
        <v>0</v>
      </c>
      <c r="Z259">
        <f>bef13over!Z259*('bef13over filtrert gang'!Z$3&gt;='Beregning - Til fots ny'!$P$114)*('bef13over filtrert gang'!Z$3&lt;='Beregning - Til fots ny'!$P$115)*($A259='Beregning - Til fots ny'!$P$94)</f>
        <v>0</v>
      </c>
      <c r="AA259">
        <f>bef13over!AA259*('bef13over filtrert gang'!AA$3&gt;='Beregning - Til fots ny'!$P$114)*('bef13over filtrert gang'!AA$3&lt;='Beregning - Til fots ny'!$P$115)*($A259='Beregning - Til fots ny'!$P$94)</f>
        <v>0</v>
      </c>
      <c r="AB259">
        <f>bef13over!AB259*('bef13over filtrert gang'!AB$3&gt;='Beregning - Til fots ny'!$P$114)*('bef13over filtrert gang'!AB$3&lt;='Beregning - Til fots ny'!$P$115)*($A259='Beregning - Til fots ny'!$P$94)</f>
        <v>0</v>
      </c>
      <c r="AC259">
        <f>bef13over!AC259*('bef13over filtrert gang'!AC$3&gt;='Beregning - Til fots ny'!$P$114)*('bef13over filtrert gang'!AC$3&lt;='Beregning - Til fots ny'!$P$115)*($A259='Beregning - Til fots ny'!$P$94)</f>
        <v>0</v>
      </c>
      <c r="AD259">
        <f>bef13over!AD259*('bef13over filtrert gang'!AD$3&gt;='Beregning - Til fots ny'!$P$114)*('bef13over filtrert gang'!AD$3&lt;='Beregning - Til fots ny'!$P$115)*($A259='Beregning - Til fots ny'!$P$94)</f>
        <v>0</v>
      </c>
    </row>
    <row r="260" spans="1:30">
      <c r="A260">
        <v>1449</v>
      </c>
      <c r="B260">
        <f>bef13over!B260*('bef13over filtrert gang'!B$3&gt;='Beregning - Til fots ny'!$P$114)*('bef13over filtrert gang'!B$3&lt;='Beregning - Til fots ny'!$P$115)*($A260='Beregning - Til fots ny'!$P$94)</f>
        <v>0</v>
      </c>
      <c r="C260">
        <f>bef13over!C260*('bef13over filtrert gang'!C$3&gt;='Beregning - Til fots ny'!$P$114)*('bef13over filtrert gang'!C$3&lt;='Beregning - Til fots ny'!$P$115)*($A260='Beregning - Til fots ny'!$P$94)</f>
        <v>0</v>
      </c>
      <c r="D260">
        <f>bef13over!D260*('bef13over filtrert gang'!D$3&gt;='Beregning - Til fots ny'!$P$114)*('bef13over filtrert gang'!D$3&lt;='Beregning - Til fots ny'!$P$115)*($A260='Beregning - Til fots ny'!$P$94)</f>
        <v>0</v>
      </c>
      <c r="E260">
        <f>bef13over!E260*('bef13over filtrert gang'!E$3&gt;='Beregning - Til fots ny'!$P$114)*('bef13over filtrert gang'!E$3&lt;='Beregning - Til fots ny'!$P$115)*($A260='Beregning - Til fots ny'!$P$94)</f>
        <v>0</v>
      </c>
      <c r="F260">
        <f>bef13over!F260*('bef13over filtrert gang'!F$3&gt;='Beregning - Til fots ny'!$P$114)*('bef13over filtrert gang'!F$3&lt;='Beregning - Til fots ny'!$P$115)*($A260='Beregning - Til fots ny'!$P$94)</f>
        <v>0</v>
      </c>
      <c r="G260">
        <f>bef13over!G260*('bef13over filtrert gang'!G$3&gt;='Beregning - Til fots ny'!$P$114)*('bef13over filtrert gang'!G$3&lt;='Beregning - Til fots ny'!$P$115)*($A260='Beregning - Til fots ny'!$P$94)</f>
        <v>0</v>
      </c>
      <c r="H260">
        <f>bef13over!H260*('bef13over filtrert gang'!H$3&gt;='Beregning - Til fots ny'!$P$114)*('bef13over filtrert gang'!H$3&lt;='Beregning - Til fots ny'!$P$115)*($A260='Beregning - Til fots ny'!$P$94)</f>
        <v>0</v>
      </c>
      <c r="I260">
        <f>bef13over!I260*('bef13over filtrert gang'!I$3&gt;='Beregning - Til fots ny'!$P$114)*('bef13over filtrert gang'!I$3&lt;='Beregning - Til fots ny'!$P$115)*($A260='Beregning - Til fots ny'!$P$94)</f>
        <v>0</v>
      </c>
      <c r="J260">
        <f>bef13over!J260*('bef13over filtrert gang'!J$3&gt;='Beregning - Til fots ny'!$P$114)*('bef13over filtrert gang'!J$3&lt;='Beregning - Til fots ny'!$P$115)*($A260='Beregning - Til fots ny'!$P$94)</f>
        <v>0</v>
      </c>
      <c r="K260">
        <f>bef13over!K260*('bef13over filtrert gang'!K$3&gt;='Beregning - Til fots ny'!$P$114)*('bef13over filtrert gang'!K$3&lt;='Beregning - Til fots ny'!$P$115)*($A260='Beregning - Til fots ny'!$P$94)</f>
        <v>0</v>
      </c>
      <c r="L260">
        <f>bef13over!L260*('bef13over filtrert gang'!L$3&gt;='Beregning - Til fots ny'!$P$114)*('bef13over filtrert gang'!L$3&lt;='Beregning - Til fots ny'!$P$115)*($A260='Beregning - Til fots ny'!$P$94)</f>
        <v>0</v>
      </c>
      <c r="M260">
        <f>bef13over!M260*('bef13over filtrert gang'!M$3&gt;='Beregning - Til fots ny'!$P$114)*('bef13over filtrert gang'!M$3&lt;='Beregning - Til fots ny'!$P$115)*($A260='Beregning - Til fots ny'!$P$94)</f>
        <v>0</v>
      </c>
      <c r="N260">
        <f>bef13over!N260*('bef13over filtrert gang'!N$3&gt;='Beregning - Til fots ny'!$P$114)*('bef13over filtrert gang'!N$3&lt;='Beregning - Til fots ny'!$P$115)*($A260='Beregning - Til fots ny'!$P$94)</f>
        <v>0</v>
      </c>
      <c r="O260">
        <f>bef13over!O260*('bef13over filtrert gang'!O$3&gt;='Beregning - Til fots ny'!$P$114)*('bef13over filtrert gang'!O$3&lt;='Beregning - Til fots ny'!$P$115)*($A260='Beregning - Til fots ny'!$P$94)</f>
        <v>0</v>
      </c>
      <c r="P260">
        <f>bef13over!P260*('bef13over filtrert gang'!P$3&gt;='Beregning - Til fots ny'!$P$114)*('bef13over filtrert gang'!P$3&lt;='Beregning - Til fots ny'!$P$115)*($A260='Beregning - Til fots ny'!$P$94)</f>
        <v>0</v>
      </c>
      <c r="Q260">
        <f>bef13over!Q260*('bef13over filtrert gang'!Q$3&gt;='Beregning - Til fots ny'!$P$114)*('bef13over filtrert gang'!Q$3&lt;='Beregning - Til fots ny'!$P$115)*($A260='Beregning - Til fots ny'!$P$94)</f>
        <v>0</v>
      </c>
      <c r="R260">
        <f>bef13over!R260*('bef13over filtrert gang'!R$3&gt;='Beregning - Til fots ny'!$P$114)*('bef13over filtrert gang'!R$3&lt;='Beregning - Til fots ny'!$P$115)*($A260='Beregning - Til fots ny'!$P$94)</f>
        <v>0</v>
      </c>
      <c r="S260">
        <f>bef13over!S260*('bef13over filtrert gang'!S$3&gt;='Beregning - Til fots ny'!$P$114)*('bef13over filtrert gang'!S$3&lt;='Beregning - Til fots ny'!$P$115)*($A260='Beregning - Til fots ny'!$P$94)</f>
        <v>0</v>
      </c>
      <c r="T260">
        <f>bef13over!T260*('bef13over filtrert gang'!T$3&gt;='Beregning - Til fots ny'!$P$114)*('bef13over filtrert gang'!T$3&lt;='Beregning - Til fots ny'!$P$115)*($A260='Beregning - Til fots ny'!$P$94)</f>
        <v>0</v>
      </c>
      <c r="U260">
        <f>bef13over!U260*('bef13over filtrert gang'!U$3&gt;='Beregning - Til fots ny'!$P$114)*('bef13over filtrert gang'!U$3&lt;='Beregning - Til fots ny'!$P$115)*($A260='Beregning - Til fots ny'!$P$94)</f>
        <v>0</v>
      </c>
      <c r="V260">
        <f>bef13over!V260*('bef13over filtrert gang'!V$3&gt;='Beregning - Til fots ny'!$P$114)*('bef13over filtrert gang'!V$3&lt;='Beregning - Til fots ny'!$P$115)*($A260='Beregning - Til fots ny'!$P$94)</f>
        <v>0</v>
      </c>
      <c r="W260">
        <f>bef13over!W260*('bef13over filtrert gang'!W$3&gt;='Beregning - Til fots ny'!$P$114)*('bef13over filtrert gang'!W$3&lt;='Beregning - Til fots ny'!$P$115)*($A260='Beregning - Til fots ny'!$P$94)</f>
        <v>0</v>
      </c>
      <c r="X260">
        <f>bef13over!X260*('bef13over filtrert gang'!X$3&gt;='Beregning - Til fots ny'!$P$114)*('bef13over filtrert gang'!X$3&lt;='Beregning - Til fots ny'!$P$115)*($A260='Beregning - Til fots ny'!$P$94)</f>
        <v>0</v>
      </c>
      <c r="Y260">
        <f>bef13over!Y260*('bef13over filtrert gang'!Y$3&gt;='Beregning - Til fots ny'!$P$114)*('bef13over filtrert gang'!Y$3&lt;='Beregning - Til fots ny'!$P$115)*($A260='Beregning - Til fots ny'!$P$94)</f>
        <v>0</v>
      </c>
      <c r="Z260">
        <f>bef13over!Z260*('bef13over filtrert gang'!Z$3&gt;='Beregning - Til fots ny'!$P$114)*('bef13over filtrert gang'!Z$3&lt;='Beregning - Til fots ny'!$P$115)*($A260='Beregning - Til fots ny'!$P$94)</f>
        <v>0</v>
      </c>
      <c r="AA260">
        <f>bef13over!AA260*('bef13over filtrert gang'!AA$3&gt;='Beregning - Til fots ny'!$P$114)*('bef13over filtrert gang'!AA$3&lt;='Beregning - Til fots ny'!$P$115)*($A260='Beregning - Til fots ny'!$P$94)</f>
        <v>0</v>
      </c>
      <c r="AB260">
        <f>bef13over!AB260*('bef13over filtrert gang'!AB$3&gt;='Beregning - Til fots ny'!$P$114)*('bef13over filtrert gang'!AB$3&lt;='Beregning - Til fots ny'!$P$115)*($A260='Beregning - Til fots ny'!$P$94)</f>
        <v>0</v>
      </c>
      <c r="AC260">
        <f>bef13over!AC260*('bef13over filtrert gang'!AC$3&gt;='Beregning - Til fots ny'!$P$114)*('bef13over filtrert gang'!AC$3&lt;='Beregning - Til fots ny'!$P$115)*($A260='Beregning - Til fots ny'!$P$94)</f>
        <v>0</v>
      </c>
      <c r="AD260">
        <f>bef13over!AD260*('bef13over filtrert gang'!AD$3&gt;='Beregning - Til fots ny'!$P$114)*('bef13over filtrert gang'!AD$3&lt;='Beregning - Til fots ny'!$P$115)*($A260='Beregning - Til fots ny'!$P$94)</f>
        <v>0</v>
      </c>
    </row>
    <row r="261" spans="1:30">
      <c r="A261">
        <v>1502</v>
      </c>
      <c r="B261">
        <f>bef13over!B261*('bef13over filtrert gang'!B$3&gt;='Beregning - Til fots ny'!$P$114)*('bef13over filtrert gang'!B$3&lt;='Beregning - Til fots ny'!$P$115)*($A261='Beregning - Til fots ny'!$P$94)</f>
        <v>0</v>
      </c>
      <c r="C261">
        <f>bef13over!C261*('bef13over filtrert gang'!C$3&gt;='Beregning - Til fots ny'!$P$114)*('bef13over filtrert gang'!C$3&lt;='Beregning - Til fots ny'!$P$115)*($A261='Beregning - Til fots ny'!$P$94)</f>
        <v>0</v>
      </c>
      <c r="D261">
        <f>bef13over!D261*('bef13over filtrert gang'!D$3&gt;='Beregning - Til fots ny'!$P$114)*('bef13over filtrert gang'!D$3&lt;='Beregning - Til fots ny'!$P$115)*($A261='Beregning - Til fots ny'!$P$94)</f>
        <v>0</v>
      </c>
      <c r="E261">
        <f>bef13over!E261*('bef13over filtrert gang'!E$3&gt;='Beregning - Til fots ny'!$P$114)*('bef13over filtrert gang'!E$3&lt;='Beregning - Til fots ny'!$P$115)*($A261='Beregning - Til fots ny'!$P$94)</f>
        <v>0</v>
      </c>
      <c r="F261">
        <f>bef13over!F261*('bef13over filtrert gang'!F$3&gt;='Beregning - Til fots ny'!$P$114)*('bef13over filtrert gang'!F$3&lt;='Beregning - Til fots ny'!$P$115)*($A261='Beregning - Til fots ny'!$P$94)</f>
        <v>0</v>
      </c>
      <c r="G261">
        <f>bef13over!G261*('bef13over filtrert gang'!G$3&gt;='Beregning - Til fots ny'!$P$114)*('bef13over filtrert gang'!G$3&lt;='Beregning - Til fots ny'!$P$115)*($A261='Beregning - Til fots ny'!$P$94)</f>
        <v>0</v>
      </c>
      <c r="H261">
        <f>bef13over!H261*('bef13over filtrert gang'!H$3&gt;='Beregning - Til fots ny'!$P$114)*('bef13over filtrert gang'!H$3&lt;='Beregning - Til fots ny'!$P$115)*($A261='Beregning - Til fots ny'!$P$94)</f>
        <v>0</v>
      </c>
      <c r="I261">
        <f>bef13over!I261*('bef13over filtrert gang'!I$3&gt;='Beregning - Til fots ny'!$P$114)*('bef13over filtrert gang'!I$3&lt;='Beregning - Til fots ny'!$P$115)*($A261='Beregning - Til fots ny'!$P$94)</f>
        <v>0</v>
      </c>
      <c r="J261">
        <f>bef13over!J261*('bef13over filtrert gang'!J$3&gt;='Beregning - Til fots ny'!$P$114)*('bef13over filtrert gang'!J$3&lt;='Beregning - Til fots ny'!$P$115)*($A261='Beregning - Til fots ny'!$P$94)</f>
        <v>0</v>
      </c>
      <c r="K261">
        <f>bef13over!K261*('bef13over filtrert gang'!K$3&gt;='Beregning - Til fots ny'!$P$114)*('bef13over filtrert gang'!K$3&lt;='Beregning - Til fots ny'!$P$115)*($A261='Beregning - Til fots ny'!$P$94)</f>
        <v>0</v>
      </c>
      <c r="L261">
        <f>bef13over!L261*('bef13over filtrert gang'!L$3&gt;='Beregning - Til fots ny'!$P$114)*('bef13over filtrert gang'!L$3&lt;='Beregning - Til fots ny'!$P$115)*($A261='Beregning - Til fots ny'!$P$94)</f>
        <v>0</v>
      </c>
      <c r="M261">
        <f>bef13over!M261*('bef13over filtrert gang'!M$3&gt;='Beregning - Til fots ny'!$P$114)*('bef13over filtrert gang'!M$3&lt;='Beregning - Til fots ny'!$P$115)*($A261='Beregning - Til fots ny'!$P$94)</f>
        <v>0</v>
      </c>
      <c r="N261">
        <f>bef13over!N261*('bef13over filtrert gang'!N$3&gt;='Beregning - Til fots ny'!$P$114)*('bef13over filtrert gang'!N$3&lt;='Beregning - Til fots ny'!$P$115)*($A261='Beregning - Til fots ny'!$P$94)</f>
        <v>0</v>
      </c>
      <c r="O261">
        <f>bef13over!O261*('bef13over filtrert gang'!O$3&gt;='Beregning - Til fots ny'!$P$114)*('bef13over filtrert gang'!O$3&lt;='Beregning - Til fots ny'!$P$115)*($A261='Beregning - Til fots ny'!$P$94)</f>
        <v>0</v>
      </c>
      <c r="P261">
        <f>bef13over!P261*('bef13over filtrert gang'!P$3&gt;='Beregning - Til fots ny'!$P$114)*('bef13over filtrert gang'!P$3&lt;='Beregning - Til fots ny'!$P$115)*($A261='Beregning - Til fots ny'!$P$94)</f>
        <v>0</v>
      </c>
      <c r="Q261">
        <f>bef13over!Q261*('bef13over filtrert gang'!Q$3&gt;='Beregning - Til fots ny'!$P$114)*('bef13over filtrert gang'!Q$3&lt;='Beregning - Til fots ny'!$P$115)*($A261='Beregning - Til fots ny'!$P$94)</f>
        <v>0</v>
      </c>
      <c r="R261">
        <f>bef13over!R261*('bef13over filtrert gang'!R$3&gt;='Beregning - Til fots ny'!$P$114)*('bef13over filtrert gang'!R$3&lt;='Beregning - Til fots ny'!$P$115)*($A261='Beregning - Til fots ny'!$P$94)</f>
        <v>0</v>
      </c>
      <c r="S261">
        <f>bef13over!S261*('bef13over filtrert gang'!S$3&gt;='Beregning - Til fots ny'!$P$114)*('bef13over filtrert gang'!S$3&lt;='Beregning - Til fots ny'!$P$115)*($A261='Beregning - Til fots ny'!$P$94)</f>
        <v>0</v>
      </c>
      <c r="T261">
        <f>bef13over!T261*('bef13over filtrert gang'!T$3&gt;='Beregning - Til fots ny'!$P$114)*('bef13over filtrert gang'!T$3&lt;='Beregning - Til fots ny'!$P$115)*($A261='Beregning - Til fots ny'!$P$94)</f>
        <v>0</v>
      </c>
      <c r="U261">
        <f>bef13over!U261*('bef13over filtrert gang'!U$3&gt;='Beregning - Til fots ny'!$P$114)*('bef13over filtrert gang'!U$3&lt;='Beregning - Til fots ny'!$P$115)*($A261='Beregning - Til fots ny'!$P$94)</f>
        <v>0</v>
      </c>
      <c r="V261">
        <f>bef13over!V261*('bef13over filtrert gang'!V$3&gt;='Beregning - Til fots ny'!$P$114)*('bef13over filtrert gang'!V$3&lt;='Beregning - Til fots ny'!$P$115)*($A261='Beregning - Til fots ny'!$P$94)</f>
        <v>0</v>
      </c>
      <c r="W261">
        <f>bef13over!W261*('bef13over filtrert gang'!W$3&gt;='Beregning - Til fots ny'!$P$114)*('bef13over filtrert gang'!W$3&lt;='Beregning - Til fots ny'!$P$115)*($A261='Beregning - Til fots ny'!$P$94)</f>
        <v>0</v>
      </c>
      <c r="X261">
        <f>bef13over!X261*('bef13over filtrert gang'!X$3&gt;='Beregning - Til fots ny'!$P$114)*('bef13over filtrert gang'!X$3&lt;='Beregning - Til fots ny'!$P$115)*($A261='Beregning - Til fots ny'!$P$94)</f>
        <v>0</v>
      </c>
      <c r="Y261">
        <f>bef13over!Y261*('bef13over filtrert gang'!Y$3&gt;='Beregning - Til fots ny'!$P$114)*('bef13over filtrert gang'!Y$3&lt;='Beregning - Til fots ny'!$P$115)*($A261='Beregning - Til fots ny'!$P$94)</f>
        <v>0</v>
      </c>
      <c r="Z261">
        <f>bef13over!Z261*('bef13over filtrert gang'!Z$3&gt;='Beregning - Til fots ny'!$P$114)*('bef13over filtrert gang'!Z$3&lt;='Beregning - Til fots ny'!$P$115)*($A261='Beregning - Til fots ny'!$P$94)</f>
        <v>0</v>
      </c>
      <c r="AA261">
        <f>bef13over!AA261*('bef13over filtrert gang'!AA$3&gt;='Beregning - Til fots ny'!$P$114)*('bef13over filtrert gang'!AA$3&lt;='Beregning - Til fots ny'!$P$115)*($A261='Beregning - Til fots ny'!$P$94)</f>
        <v>0</v>
      </c>
      <c r="AB261">
        <f>bef13over!AB261*('bef13over filtrert gang'!AB$3&gt;='Beregning - Til fots ny'!$P$114)*('bef13over filtrert gang'!AB$3&lt;='Beregning - Til fots ny'!$P$115)*($A261='Beregning - Til fots ny'!$P$94)</f>
        <v>0</v>
      </c>
      <c r="AC261">
        <f>bef13over!AC261*('bef13over filtrert gang'!AC$3&gt;='Beregning - Til fots ny'!$P$114)*('bef13over filtrert gang'!AC$3&lt;='Beregning - Til fots ny'!$P$115)*($A261='Beregning - Til fots ny'!$P$94)</f>
        <v>0</v>
      </c>
      <c r="AD261">
        <f>bef13over!AD261*('bef13over filtrert gang'!AD$3&gt;='Beregning - Til fots ny'!$P$114)*('bef13over filtrert gang'!AD$3&lt;='Beregning - Til fots ny'!$P$115)*($A261='Beregning - Til fots ny'!$P$94)</f>
        <v>0</v>
      </c>
    </row>
    <row r="262" spans="1:30">
      <c r="A262">
        <v>1504</v>
      </c>
      <c r="B262">
        <f>bef13over!B262*('bef13over filtrert gang'!B$3&gt;='Beregning - Til fots ny'!$P$114)*('bef13over filtrert gang'!B$3&lt;='Beregning - Til fots ny'!$P$115)*($A262='Beregning - Til fots ny'!$P$94)</f>
        <v>0</v>
      </c>
      <c r="C262">
        <f>bef13over!C262*('bef13over filtrert gang'!C$3&gt;='Beregning - Til fots ny'!$P$114)*('bef13over filtrert gang'!C$3&lt;='Beregning - Til fots ny'!$P$115)*($A262='Beregning - Til fots ny'!$P$94)</f>
        <v>0</v>
      </c>
      <c r="D262">
        <f>bef13over!D262*('bef13over filtrert gang'!D$3&gt;='Beregning - Til fots ny'!$P$114)*('bef13over filtrert gang'!D$3&lt;='Beregning - Til fots ny'!$P$115)*($A262='Beregning - Til fots ny'!$P$94)</f>
        <v>0</v>
      </c>
      <c r="E262">
        <f>bef13over!E262*('bef13over filtrert gang'!E$3&gt;='Beregning - Til fots ny'!$P$114)*('bef13over filtrert gang'!E$3&lt;='Beregning - Til fots ny'!$P$115)*($A262='Beregning - Til fots ny'!$P$94)</f>
        <v>0</v>
      </c>
      <c r="F262">
        <f>bef13over!F262*('bef13over filtrert gang'!F$3&gt;='Beregning - Til fots ny'!$P$114)*('bef13over filtrert gang'!F$3&lt;='Beregning - Til fots ny'!$P$115)*($A262='Beregning - Til fots ny'!$P$94)</f>
        <v>0</v>
      </c>
      <c r="G262">
        <f>bef13over!G262*('bef13over filtrert gang'!G$3&gt;='Beregning - Til fots ny'!$P$114)*('bef13over filtrert gang'!G$3&lt;='Beregning - Til fots ny'!$P$115)*($A262='Beregning - Til fots ny'!$P$94)</f>
        <v>0</v>
      </c>
      <c r="H262">
        <f>bef13over!H262*('bef13over filtrert gang'!H$3&gt;='Beregning - Til fots ny'!$P$114)*('bef13over filtrert gang'!H$3&lt;='Beregning - Til fots ny'!$P$115)*($A262='Beregning - Til fots ny'!$P$94)</f>
        <v>0</v>
      </c>
      <c r="I262">
        <f>bef13over!I262*('bef13over filtrert gang'!I$3&gt;='Beregning - Til fots ny'!$P$114)*('bef13over filtrert gang'!I$3&lt;='Beregning - Til fots ny'!$P$115)*($A262='Beregning - Til fots ny'!$P$94)</f>
        <v>0</v>
      </c>
      <c r="J262">
        <f>bef13over!J262*('bef13over filtrert gang'!J$3&gt;='Beregning - Til fots ny'!$P$114)*('bef13over filtrert gang'!J$3&lt;='Beregning - Til fots ny'!$P$115)*($A262='Beregning - Til fots ny'!$P$94)</f>
        <v>0</v>
      </c>
      <c r="K262">
        <f>bef13over!K262*('bef13over filtrert gang'!K$3&gt;='Beregning - Til fots ny'!$P$114)*('bef13over filtrert gang'!K$3&lt;='Beregning - Til fots ny'!$P$115)*($A262='Beregning - Til fots ny'!$P$94)</f>
        <v>0</v>
      </c>
      <c r="L262">
        <f>bef13over!L262*('bef13over filtrert gang'!L$3&gt;='Beregning - Til fots ny'!$P$114)*('bef13over filtrert gang'!L$3&lt;='Beregning - Til fots ny'!$P$115)*($A262='Beregning - Til fots ny'!$P$94)</f>
        <v>0</v>
      </c>
      <c r="M262">
        <f>bef13over!M262*('bef13over filtrert gang'!M$3&gt;='Beregning - Til fots ny'!$P$114)*('bef13over filtrert gang'!M$3&lt;='Beregning - Til fots ny'!$P$115)*($A262='Beregning - Til fots ny'!$P$94)</f>
        <v>0</v>
      </c>
      <c r="N262">
        <f>bef13over!N262*('bef13over filtrert gang'!N$3&gt;='Beregning - Til fots ny'!$P$114)*('bef13over filtrert gang'!N$3&lt;='Beregning - Til fots ny'!$P$115)*($A262='Beregning - Til fots ny'!$P$94)</f>
        <v>0</v>
      </c>
      <c r="O262">
        <f>bef13over!O262*('bef13over filtrert gang'!O$3&gt;='Beregning - Til fots ny'!$P$114)*('bef13over filtrert gang'!O$3&lt;='Beregning - Til fots ny'!$P$115)*($A262='Beregning - Til fots ny'!$P$94)</f>
        <v>0</v>
      </c>
      <c r="P262">
        <f>bef13over!P262*('bef13over filtrert gang'!P$3&gt;='Beregning - Til fots ny'!$P$114)*('bef13over filtrert gang'!P$3&lt;='Beregning - Til fots ny'!$P$115)*($A262='Beregning - Til fots ny'!$P$94)</f>
        <v>0</v>
      </c>
      <c r="Q262">
        <f>bef13over!Q262*('bef13over filtrert gang'!Q$3&gt;='Beregning - Til fots ny'!$P$114)*('bef13over filtrert gang'!Q$3&lt;='Beregning - Til fots ny'!$P$115)*($A262='Beregning - Til fots ny'!$P$94)</f>
        <v>0</v>
      </c>
      <c r="R262">
        <f>bef13over!R262*('bef13over filtrert gang'!R$3&gt;='Beregning - Til fots ny'!$P$114)*('bef13over filtrert gang'!R$3&lt;='Beregning - Til fots ny'!$P$115)*($A262='Beregning - Til fots ny'!$P$94)</f>
        <v>0</v>
      </c>
      <c r="S262">
        <f>bef13over!S262*('bef13over filtrert gang'!S$3&gt;='Beregning - Til fots ny'!$P$114)*('bef13over filtrert gang'!S$3&lt;='Beregning - Til fots ny'!$P$115)*($A262='Beregning - Til fots ny'!$P$94)</f>
        <v>0</v>
      </c>
      <c r="T262">
        <f>bef13over!T262*('bef13over filtrert gang'!T$3&gt;='Beregning - Til fots ny'!$P$114)*('bef13over filtrert gang'!T$3&lt;='Beregning - Til fots ny'!$P$115)*($A262='Beregning - Til fots ny'!$P$94)</f>
        <v>0</v>
      </c>
      <c r="U262">
        <f>bef13over!U262*('bef13over filtrert gang'!U$3&gt;='Beregning - Til fots ny'!$P$114)*('bef13over filtrert gang'!U$3&lt;='Beregning - Til fots ny'!$P$115)*($A262='Beregning - Til fots ny'!$P$94)</f>
        <v>0</v>
      </c>
      <c r="V262">
        <f>bef13over!V262*('bef13over filtrert gang'!V$3&gt;='Beregning - Til fots ny'!$P$114)*('bef13over filtrert gang'!V$3&lt;='Beregning - Til fots ny'!$P$115)*($A262='Beregning - Til fots ny'!$P$94)</f>
        <v>0</v>
      </c>
      <c r="W262">
        <f>bef13over!W262*('bef13over filtrert gang'!W$3&gt;='Beregning - Til fots ny'!$P$114)*('bef13over filtrert gang'!W$3&lt;='Beregning - Til fots ny'!$P$115)*($A262='Beregning - Til fots ny'!$P$94)</f>
        <v>0</v>
      </c>
      <c r="X262">
        <f>bef13over!X262*('bef13over filtrert gang'!X$3&gt;='Beregning - Til fots ny'!$P$114)*('bef13over filtrert gang'!X$3&lt;='Beregning - Til fots ny'!$P$115)*($A262='Beregning - Til fots ny'!$P$94)</f>
        <v>0</v>
      </c>
      <c r="Y262">
        <f>bef13over!Y262*('bef13over filtrert gang'!Y$3&gt;='Beregning - Til fots ny'!$P$114)*('bef13over filtrert gang'!Y$3&lt;='Beregning - Til fots ny'!$P$115)*($A262='Beregning - Til fots ny'!$P$94)</f>
        <v>0</v>
      </c>
      <c r="Z262">
        <f>bef13over!Z262*('bef13over filtrert gang'!Z$3&gt;='Beregning - Til fots ny'!$P$114)*('bef13over filtrert gang'!Z$3&lt;='Beregning - Til fots ny'!$P$115)*($A262='Beregning - Til fots ny'!$P$94)</f>
        <v>0</v>
      </c>
      <c r="AA262">
        <f>bef13over!AA262*('bef13over filtrert gang'!AA$3&gt;='Beregning - Til fots ny'!$P$114)*('bef13over filtrert gang'!AA$3&lt;='Beregning - Til fots ny'!$P$115)*($A262='Beregning - Til fots ny'!$P$94)</f>
        <v>0</v>
      </c>
      <c r="AB262">
        <f>bef13over!AB262*('bef13over filtrert gang'!AB$3&gt;='Beregning - Til fots ny'!$P$114)*('bef13over filtrert gang'!AB$3&lt;='Beregning - Til fots ny'!$P$115)*($A262='Beregning - Til fots ny'!$P$94)</f>
        <v>0</v>
      </c>
      <c r="AC262">
        <f>bef13over!AC262*('bef13over filtrert gang'!AC$3&gt;='Beregning - Til fots ny'!$P$114)*('bef13over filtrert gang'!AC$3&lt;='Beregning - Til fots ny'!$P$115)*($A262='Beregning - Til fots ny'!$P$94)</f>
        <v>0</v>
      </c>
      <c r="AD262">
        <f>bef13over!AD262*('bef13over filtrert gang'!AD$3&gt;='Beregning - Til fots ny'!$P$114)*('bef13over filtrert gang'!AD$3&lt;='Beregning - Til fots ny'!$P$115)*($A262='Beregning - Til fots ny'!$P$94)</f>
        <v>0</v>
      </c>
    </row>
    <row r="263" spans="1:30">
      <c r="A263">
        <v>1505</v>
      </c>
      <c r="B263">
        <f>bef13over!B263*('bef13over filtrert gang'!B$3&gt;='Beregning - Til fots ny'!$P$114)*('bef13over filtrert gang'!B$3&lt;='Beregning - Til fots ny'!$P$115)*($A263='Beregning - Til fots ny'!$P$94)</f>
        <v>0</v>
      </c>
      <c r="C263">
        <f>bef13over!C263*('bef13over filtrert gang'!C$3&gt;='Beregning - Til fots ny'!$P$114)*('bef13over filtrert gang'!C$3&lt;='Beregning - Til fots ny'!$P$115)*($A263='Beregning - Til fots ny'!$P$94)</f>
        <v>0</v>
      </c>
      <c r="D263">
        <f>bef13over!D263*('bef13over filtrert gang'!D$3&gt;='Beregning - Til fots ny'!$P$114)*('bef13over filtrert gang'!D$3&lt;='Beregning - Til fots ny'!$P$115)*($A263='Beregning - Til fots ny'!$P$94)</f>
        <v>0</v>
      </c>
      <c r="E263">
        <f>bef13over!E263*('bef13over filtrert gang'!E$3&gt;='Beregning - Til fots ny'!$P$114)*('bef13over filtrert gang'!E$3&lt;='Beregning - Til fots ny'!$P$115)*($A263='Beregning - Til fots ny'!$P$94)</f>
        <v>0</v>
      </c>
      <c r="F263">
        <f>bef13over!F263*('bef13over filtrert gang'!F$3&gt;='Beregning - Til fots ny'!$P$114)*('bef13over filtrert gang'!F$3&lt;='Beregning - Til fots ny'!$P$115)*($A263='Beregning - Til fots ny'!$P$94)</f>
        <v>0</v>
      </c>
      <c r="G263">
        <f>bef13over!G263*('bef13over filtrert gang'!G$3&gt;='Beregning - Til fots ny'!$P$114)*('bef13over filtrert gang'!G$3&lt;='Beregning - Til fots ny'!$P$115)*($A263='Beregning - Til fots ny'!$P$94)</f>
        <v>0</v>
      </c>
      <c r="H263">
        <f>bef13over!H263*('bef13over filtrert gang'!H$3&gt;='Beregning - Til fots ny'!$P$114)*('bef13over filtrert gang'!H$3&lt;='Beregning - Til fots ny'!$P$115)*($A263='Beregning - Til fots ny'!$P$94)</f>
        <v>0</v>
      </c>
      <c r="I263">
        <f>bef13over!I263*('bef13over filtrert gang'!I$3&gt;='Beregning - Til fots ny'!$P$114)*('bef13over filtrert gang'!I$3&lt;='Beregning - Til fots ny'!$P$115)*($A263='Beregning - Til fots ny'!$P$94)</f>
        <v>0</v>
      </c>
      <c r="J263">
        <f>bef13over!J263*('bef13over filtrert gang'!J$3&gt;='Beregning - Til fots ny'!$P$114)*('bef13over filtrert gang'!J$3&lt;='Beregning - Til fots ny'!$P$115)*($A263='Beregning - Til fots ny'!$P$94)</f>
        <v>0</v>
      </c>
      <c r="K263">
        <f>bef13over!K263*('bef13over filtrert gang'!K$3&gt;='Beregning - Til fots ny'!$P$114)*('bef13over filtrert gang'!K$3&lt;='Beregning - Til fots ny'!$P$115)*($A263='Beregning - Til fots ny'!$P$94)</f>
        <v>0</v>
      </c>
      <c r="L263">
        <f>bef13over!L263*('bef13over filtrert gang'!L$3&gt;='Beregning - Til fots ny'!$P$114)*('bef13over filtrert gang'!L$3&lt;='Beregning - Til fots ny'!$P$115)*($A263='Beregning - Til fots ny'!$P$94)</f>
        <v>0</v>
      </c>
      <c r="M263">
        <f>bef13over!M263*('bef13over filtrert gang'!M$3&gt;='Beregning - Til fots ny'!$P$114)*('bef13over filtrert gang'!M$3&lt;='Beregning - Til fots ny'!$P$115)*($A263='Beregning - Til fots ny'!$P$94)</f>
        <v>0</v>
      </c>
      <c r="N263">
        <f>bef13over!N263*('bef13over filtrert gang'!N$3&gt;='Beregning - Til fots ny'!$P$114)*('bef13over filtrert gang'!N$3&lt;='Beregning - Til fots ny'!$P$115)*($A263='Beregning - Til fots ny'!$P$94)</f>
        <v>0</v>
      </c>
      <c r="O263">
        <f>bef13over!O263*('bef13over filtrert gang'!O$3&gt;='Beregning - Til fots ny'!$P$114)*('bef13over filtrert gang'!O$3&lt;='Beregning - Til fots ny'!$P$115)*($A263='Beregning - Til fots ny'!$P$94)</f>
        <v>0</v>
      </c>
      <c r="P263">
        <f>bef13over!P263*('bef13over filtrert gang'!P$3&gt;='Beregning - Til fots ny'!$P$114)*('bef13over filtrert gang'!P$3&lt;='Beregning - Til fots ny'!$P$115)*($A263='Beregning - Til fots ny'!$P$94)</f>
        <v>0</v>
      </c>
      <c r="Q263">
        <f>bef13over!Q263*('bef13over filtrert gang'!Q$3&gt;='Beregning - Til fots ny'!$P$114)*('bef13over filtrert gang'!Q$3&lt;='Beregning - Til fots ny'!$P$115)*($A263='Beregning - Til fots ny'!$P$94)</f>
        <v>0</v>
      </c>
      <c r="R263">
        <f>bef13over!R263*('bef13over filtrert gang'!R$3&gt;='Beregning - Til fots ny'!$P$114)*('bef13over filtrert gang'!R$3&lt;='Beregning - Til fots ny'!$P$115)*($A263='Beregning - Til fots ny'!$P$94)</f>
        <v>0</v>
      </c>
      <c r="S263">
        <f>bef13over!S263*('bef13over filtrert gang'!S$3&gt;='Beregning - Til fots ny'!$P$114)*('bef13over filtrert gang'!S$3&lt;='Beregning - Til fots ny'!$P$115)*($A263='Beregning - Til fots ny'!$P$94)</f>
        <v>0</v>
      </c>
      <c r="T263">
        <f>bef13over!T263*('bef13over filtrert gang'!T$3&gt;='Beregning - Til fots ny'!$P$114)*('bef13over filtrert gang'!T$3&lt;='Beregning - Til fots ny'!$P$115)*($A263='Beregning - Til fots ny'!$P$94)</f>
        <v>0</v>
      </c>
      <c r="U263">
        <f>bef13over!U263*('bef13over filtrert gang'!U$3&gt;='Beregning - Til fots ny'!$P$114)*('bef13over filtrert gang'!U$3&lt;='Beregning - Til fots ny'!$P$115)*($A263='Beregning - Til fots ny'!$P$94)</f>
        <v>0</v>
      </c>
      <c r="V263">
        <f>bef13over!V263*('bef13over filtrert gang'!V$3&gt;='Beregning - Til fots ny'!$P$114)*('bef13over filtrert gang'!V$3&lt;='Beregning - Til fots ny'!$P$115)*($A263='Beregning - Til fots ny'!$P$94)</f>
        <v>0</v>
      </c>
      <c r="W263">
        <f>bef13over!W263*('bef13over filtrert gang'!W$3&gt;='Beregning - Til fots ny'!$P$114)*('bef13over filtrert gang'!W$3&lt;='Beregning - Til fots ny'!$P$115)*($A263='Beregning - Til fots ny'!$P$94)</f>
        <v>0</v>
      </c>
      <c r="X263">
        <f>bef13over!X263*('bef13over filtrert gang'!X$3&gt;='Beregning - Til fots ny'!$P$114)*('bef13over filtrert gang'!X$3&lt;='Beregning - Til fots ny'!$P$115)*($A263='Beregning - Til fots ny'!$P$94)</f>
        <v>0</v>
      </c>
      <c r="Y263">
        <f>bef13over!Y263*('bef13over filtrert gang'!Y$3&gt;='Beregning - Til fots ny'!$P$114)*('bef13over filtrert gang'!Y$3&lt;='Beregning - Til fots ny'!$P$115)*($A263='Beregning - Til fots ny'!$P$94)</f>
        <v>0</v>
      </c>
      <c r="Z263">
        <f>bef13over!Z263*('bef13over filtrert gang'!Z$3&gt;='Beregning - Til fots ny'!$P$114)*('bef13over filtrert gang'!Z$3&lt;='Beregning - Til fots ny'!$P$115)*($A263='Beregning - Til fots ny'!$P$94)</f>
        <v>0</v>
      </c>
      <c r="AA263">
        <f>bef13over!AA263*('bef13over filtrert gang'!AA$3&gt;='Beregning - Til fots ny'!$P$114)*('bef13over filtrert gang'!AA$3&lt;='Beregning - Til fots ny'!$P$115)*($A263='Beregning - Til fots ny'!$P$94)</f>
        <v>0</v>
      </c>
      <c r="AB263">
        <f>bef13over!AB263*('bef13over filtrert gang'!AB$3&gt;='Beregning - Til fots ny'!$P$114)*('bef13over filtrert gang'!AB$3&lt;='Beregning - Til fots ny'!$P$115)*($A263='Beregning - Til fots ny'!$P$94)</f>
        <v>0</v>
      </c>
      <c r="AC263">
        <f>bef13over!AC263*('bef13over filtrert gang'!AC$3&gt;='Beregning - Til fots ny'!$P$114)*('bef13over filtrert gang'!AC$3&lt;='Beregning - Til fots ny'!$P$115)*($A263='Beregning - Til fots ny'!$P$94)</f>
        <v>0</v>
      </c>
      <c r="AD263">
        <f>bef13over!AD263*('bef13over filtrert gang'!AD$3&gt;='Beregning - Til fots ny'!$P$114)*('bef13over filtrert gang'!AD$3&lt;='Beregning - Til fots ny'!$P$115)*($A263='Beregning - Til fots ny'!$P$94)</f>
        <v>0</v>
      </c>
    </row>
    <row r="264" spans="1:30">
      <c r="A264">
        <v>1511</v>
      </c>
      <c r="B264">
        <f>bef13over!B264*('bef13over filtrert gang'!B$3&gt;='Beregning - Til fots ny'!$P$114)*('bef13over filtrert gang'!B$3&lt;='Beregning - Til fots ny'!$P$115)*($A264='Beregning - Til fots ny'!$P$94)</f>
        <v>0</v>
      </c>
      <c r="C264">
        <f>bef13over!C264*('bef13over filtrert gang'!C$3&gt;='Beregning - Til fots ny'!$P$114)*('bef13over filtrert gang'!C$3&lt;='Beregning - Til fots ny'!$P$115)*($A264='Beregning - Til fots ny'!$P$94)</f>
        <v>0</v>
      </c>
      <c r="D264">
        <f>bef13over!D264*('bef13over filtrert gang'!D$3&gt;='Beregning - Til fots ny'!$P$114)*('bef13over filtrert gang'!D$3&lt;='Beregning - Til fots ny'!$P$115)*($A264='Beregning - Til fots ny'!$P$94)</f>
        <v>0</v>
      </c>
      <c r="E264">
        <f>bef13over!E264*('bef13over filtrert gang'!E$3&gt;='Beregning - Til fots ny'!$P$114)*('bef13over filtrert gang'!E$3&lt;='Beregning - Til fots ny'!$P$115)*($A264='Beregning - Til fots ny'!$P$94)</f>
        <v>0</v>
      </c>
      <c r="F264">
        <f>bef13over!F264*('bef13over filtrert gang'!F$3&gt;='Beregning - Til fots ny'!$P$114)*('bef13over filtrert gang'!F$3&lt;='Beregning - Til fots ny'!$P$115)*($A264='Beregning - Til fots ny'!$P$94)</f>
        <v>0</v>
      </c>
      <c r="G264">
        <f>bef13over!G264*('bef13over filtrert gang'!G$3&gt;='Beregning - Til fots ny'!$P$114)*('bef13over filtrert gang'!G$3&lt;='Beregning - Til fots ny'!$P$115)*($A264='Beregning - Til fots ny'!$P$94)</f>
        <v>0</v>
      </c>
      <c r="H264">
        <f>bef13over!H264*('bef13over filtrert gang'!H$3&gt;='Beregning - Til fots ny'!$P$114)*('bef13over filtrert gang'!H$3&lt;='Beregning - Til fots ny'!$P$115)*($A264='Beregning - Til fots ny'!$P$94)</f>
        <v>0</v>
      </c>
      <c r="I264">
        <f>bef13over!I264*('bef13over filtrert gang'!I$3&gt;='Beregning - Til fots ny'!$P$114)*('bef13over filtrert gang'!I$3&lt;='Beregning - Til fots ny'!$P$115)*($A264='Beregning - Til fots ny'!$P$94)</f>
        <v>0</v>
      </c>
      <c r="J264">
        <f>bef13over!J264*('bef13over filtrert gang'!J$3&gt;='Beregning - Til fots ny'!$P$114)*('bef13over filtrert gang'!J$3&lt;='Beregning - Til fots ny'!$P$115)*($A264='Beregning - Til fots ny'!$P$94)</f>
        <v>0</v>
      </c>
      <c r="K264">
        <f>bef13over!K264*('bef13over filtrert gang'!K$3&gt;='Beregning - Til fots ny'!$P$114)*('bef13over filtrert gang'!K$3&lt;='Beregning - Til fots ny'!$P$115)*($A264='Beregning - Til fots ny'!$P$94)</f>
        <v>0</v>
      </c>
      <c r="L264">
        <f>bef13over!L264*('bef13over filtrert gang'!L$3&gt;='Beregning - Til fots ny'!$P$114)*('bef13over filtrert gang'!L$3&lt;='Beregning - Til fots ny'!$P$115)*($A264='Beregning - Til fots ny'!$P$94)</f>
        <v>0</v>
      </c>
      <c r="M264">
        <f>bef13over!M264*('bef13over filtrert gang'!M$3&gt;='Beregning - Til fots ny'!$P$114)*('bef13over filtrert gang'!M$3&lt;='Beregning - Til fots ny'!$P$115)*($A264='Beregning - Til fots ny'!$P$94)</f>
        <v>0</v>
      </c>
      <c r="N264">
        <f>bef13over!N264*('bef13over filtrert gang'!N$3&gt;='Beregning - Til fots ny'!$P$114)*('bef13over filtrert gang'!N$3&lt;='Beregning - Til fots ny'!$P$115)*($A264='Beregning - Til fots ny'!$P$94)</f>
        <v>0</v>
      </c>
      <c r="O264">
        <f>bef13over!O264*('bef13over filtrert gang'!O$3&gt;='Beregning - Til fots ny'!$P$114)*('bef13over filtrert gang'!O$3&lt;='Beregning - Til fots ny'!$P$115)*($A264='Beregning - Til fots ny'!$P$94)</f>
        <v>0</v>
      </c>
      <c r="P264">
        <f>bef13over!P264*('bef13over filtrert gang'!P$3&gt;='Beregning - Til fots ny'!$P$114)*('bef13over filtrert gang'!P$3&lt;='Beregning - Til fots ny'!$P$115)*($A264='Beregning - Til fots ny'!$P$94)</f>
        <v>0</v>
      </c>
      <c r="Q264">
        <f>bef13over!Q264*('bef13over filtrert gang'!Q$3&gt;='Beregning - Til fots ny'!$P$114)*('bef13over filtrert gang'!Q$3&lt;='Beregning - Til fots ny'!$P$115)*($A264='Beregning - Til fots ny'!$P$94)</f>
        <v>0</v>
      </c>
      <c r="R264">
        <f>bef13over!R264*('bef13over filtrert gang'!R$3&gt;='Beregning - Til fots ny'!$P$114)*('bef13over filtrert gang'!R$3&lt;='Beregning - Til fots ny'!$P$115)*($A264='Beregning - Til fots ny'!$P$94)</f>
        <v>0</v>
      </c>
      <c r="S264">
        <f>bef13over!S264*('bef13over filtrert gang'!S$3&gt;='Beregning - Til fots ny'!$P$114)*('bef13over filtrert gang'!S$3&lt;='Beregning - Til fots ny'!$P$115)*($A264='Beregning - Til fots ny'!$P$94)</f>
        <v>0</v>
      </c>
      <c r="T264">
        <f>bef13over!T264*('bef13over filtrert gang'!T$3&gt;='Beregning - Til fots ny'!$P$114)*('bef13over filtrert gang'!T$3&lt;='Beregning - Til fots ny'!$P$115)*($A264='Beregning - Til fots ny'!$P$94)</f>
        <v>0</v>
      </c>
      <c r="U264">
        <f>bef13over!U264*('bef13over filtrert gang'!U$3&gt;='Beregning - Til fots ny'!$P$114)*('bef13over filtrert gang'!U$3&lt;='Beregning - Til fots ny'!$P$115)*($A264='Beregning - Til fots ny'!$P$94)</f>
        <v>0</v>
      </c>
      <c r="V264">
        <f>bef13over!V264*('bef13over filtrert gang'!V$3&gt;='Beregning - Til fots ny'!$P$114)*('bef13over filtrert gang'!V$3&lt;='Beregning - Til fots ny'!$P$115)*($A264='Beregning - Til fots ny'!$P$94)</f>
        <v>0</v>
      </c>
      <c r="W264">
        <f>bef13over!W264*('bef13over filtrert gang'!W$3&gt;='Beregning - Til fots ny'!$P$114)*('bef13over filtrert gang'!W$3&lt;='Beregning - Til fots ny'!$P$115)*($A264='Beregning - Til fots ny'!$P$94)</f>
        <v>0</v>
      </c>
      <c r="X264">
        <f>bef13over!X264*('bef13over filtrert gang'!X$3&gt;='Beregning - Til fots ny'!$P$114)*('bef13over filtrert gang'!X$3&lt;='Beregning - Til fots ny'!$P$115)*($A264='Beregning - Til fots ny'!$P$94)</f>
        <v>0</v>
      </c>
      <c r="Y264">
        <f>bef13over!Y264*('bef13over filtrert gang'!Y$3&gt;='Beregning - Til fots ny'!$P$114)*('bef13over filtrert gang'!Y$3&lt;='Beregning - Til fots ny'!$P$115)*($A264='Beregning - Til fots ny'!$P$94)</f>
        <v>0</v>
      </c>
      <c r="Z264">
        <f>bef13over!Z264*('bef13over filtrert gang'!Z$3&gt;='Beregning - Til fots ny'!$P$114)*('bef13over filtrert gang'!Z$3&lt;='Beregning - Til fots ny'!$P$115)*($A264='Beregning - Til fots ny'!$P$94)</f>
        <v>0</v>
      </c>
      <c r="AA264">
        <f>bef13over!AA264*('bef13over filtrert gang'!AA$3&gt;='Beregning - Til fots ny'!$P$114)*('bef13over filtrert gang'!AA$3&lt;='Beregning - Til fots ny'!$P$115)*($A264='Beregning - Til fots ny'!$P$94)</f>
        <v>0</v>
      </c>
      <c r="AB264">
        <f>bef13over!AB264*('bef13over filtrert gang'!AB$3&gt;='Beregning - Til fots ny'!$P$114)*('bef13over filtrert gang'!AB$3&lt;='Beregning - Til fots ny'!$P$115)*($A264='Beregning - Til fots ny'!$P$94)</f>
        <v>0</v>
      </c>
      <c r="AC264">
        <f>bef13over!AC264*('bef13over filtrert gang'!AC$3&gt;='Beregning - Til fots ny'!$P$114)*('bef13over filtrert gang'!AC$3&lt;='Beregning - Til fots ny'!$P$115)*($A264='Beregning - Til fots ny'!$P$94)</f>
        <v>0</v>
      </c>
      <c r="AD264">
        <f>bef13over!AD264*('bef13over filtrert gang'!AD$3&gt;='Beregning - Til fots ny'!$P$114)*('bef13over filtrert gang'!AD$3&lt;='Beregning - Til fots ny'!$P$115)*($A264='Beregning - Til fots ny'!$P$94)</f>
        <v>0</v>
      </c>
    </row>
    <row r="265" spans="1:30">
      <c r="A265">
        <v>1514</v>
      </c>
      <c r="B265">
        <f>bef13over!B265*('bef13over filtrert gang'!B$3&gt;='Beregning - Til fots ny'!$P$114)*('bef13over filtrert gang'!B$3&lt;='Beregning - Til fots ny'!$P$115)*($A265='Beregning - Til fots ny'!$P$94)</f>
        <v>0</v>
      </c>
      <c r="C265">
        <f>bef13over!C265*('bef13over filtrert gang'!C$3&gt;='Beregning - Til fots ny'!$P$114)*('bef13over filtrert gang'!C$3&lt;='Beregning - Til fots ny'!$P$115)*($A265='Beregning - Til fots ny'!$P$94)</f>
        <v>0</v>
      </c>
      <c r="D265">
        <f>bef13over!D265*('bef13over filtrert gang'!D$3&gt;='Beregning - Til fots ny'!$P$114)*('bef13over filtrert gang'!D$3&lt;='Beregning - Til fots ny'!$P$115)*($A265='Beregning - Til fots ny'!$P$94)</f>
        <v>0</v>
      </c>
      <c r="E265">
        <f>bef13over!E265*('bef13over filtrert gang'!E$3&gt;='Beregning - Til fots ny'!$P$114)*('bef13over filtrert gang'!E$3&lt;='Beregning - Til fots ny'!$P$115)*($A265='Beregning - Til fots ny'!$P$94)</f>
        <v>0</v>
      </c>
      <c r="F265">
        <f>bef13over!F265*('bef13over filtrert gang'!F$3&gt;='Beregning - Til fots ny'!$P$114)*('bef13over filtrert gang'!F$3&lt;='Beregning - Til fots ny'!$P$115)*($A265='Beregning - Til fots ny'!$P$94)</f>
        <v>0</v>
      </c>
      <c r="G265">
        <f>bef13over!G265*('bef13over filtrert gang'!G$3&gt;='Beregning - Til fots ny'!$P$114)*('bef13over filtrert gang'!G$3&lt;='Beregning - Til fots ny'!$P$115)*($A265='Beregning - Til fots ny'!$P$94)</f>
        <v>0</v>
      </c>
      <c r="H265">
        <f>bef13over!H265*('bef13over filtrert gang'!H$3&gt;='Beregning - Til fots ny'!$P$114)*('bef13over filtrert gang'!H$3&lt;='Beregning - Til fots ny'!$P$115)*($A265='Beregning - Til fots ny'!$P$94)</f>
        <v>0</v>
      </c>
      <c r="I265">
        <f>bef13over!I265*('bef13over filtrert gang'!I$3&gt;='Beregning - Til fots ny'!$P$114)*('bef13over filtrert gang'!I$3&lt;='Beregning - Til fots ny'!$P$115)*($A265='Beregning - Til fots ny'!$P$94)</f>
        <v>0</v>
      </c>
      <c r="J265">
        <f>bef13over!J265*('bef13over filtrert gang'!J$3&gt;='Beregning - Til fots ny'!$P$114)*('bef13over filtrert gang'!J$3&lt;='Beregning - Til fots ny'!$P$115)*($A265='Beregning - Til fots ny'!$P$94)</f>
        <v>0</v>
      </c>
      <c r="K265">
        <f>bef13over!K265*('bef13over filtrert gang'!K$3&gt;='Beregning - Til fots ny'!$P$114)*('bef13over filtrert gang'!K$3&lt;='Beregning - Til fots ny'!$P$115)*($A265='Beregning - Til fots ny'!$P$94)</f>
        <v>0</v>
      </c>
      <c r="L265">
        <f>bef13over!L265*('bef13over filtrert gang'!L$3&gt;='Beregning - Til fots ny'!$P$114)*('bef13over filtrert gang'!L$3&lt;='Beregning - Til fots ny'!$P$115)*($A265='Beregning - Til fots ny'!$P$94)</f>
        <v>0</v>
      </c>
      <c r="M265">
        <f>bef13over!M265*('bef13over filtrert gang'!M$3&gt;='Beregning - Til fots ny'!$P$114)*('bef13over filtrert gang'!M$3&lt;='Beregning - Til fots ny'!$P$115)*($A265='Beregning - Til fots ny'!$P$94)</f>
        <v>0</v>
      </c>
      <c r="N265">
        <f>bef13over!N265*('bef13over filtrert gang'!N$3&gt;='Beregning - Til fots ny'!$P$114)*('bef13over filtrert gang'!N$3&lt;='Beregning - Til fots ny'!$P$115)*($A265='Beregning - Til fots ny'!$P$94)</f>
        <v>0</v>
      </c>
      <c r="O265">
        <f>bef13over!O265*('bef13over filtrert gang'!O$3&gt;='Beregning - Til fots ny'!$P$114)*('bef13over filtrert gang'!O$3&lt;='Beregning - Til fots ny'!$P$115)*($A265='Beregning - Til fots ny'!$P$94)</f>
        <v>0</v>
      </c>
      <c r="P265">
        <f>bef13over!P265*('bef13over filtrert gang'!P$3&gt;='Beregning - Til fots ny'!$P$114)*('bef13over filtrert gang'!P$3&lt;='Beregning - Til fots ny'!$P$115)*($A265='Beregning - Til fots ny'!$P$94)</f>
        <v>0</v>
      </c>
      <c r="Q265">
        <f>bef13over!Q265*('bef13over filtrert gang'!Q$3&gt;='Beregning - Til fots ny'!$P$114)*('bef13over filtrert gang'!Q$3&lt;='Beregning - Til fots ny'!$P$115)*($A265='Beregning - Til fots ny'!$P$94)</f>
        <v>0</v>
      </c>
      <c r="R265">
        <f>bef13over!R265*('bef13over filtrert gang'!R$3&gt;='Beregning - Til fots ny'!$P$114)*('bef13over filtrert gang'!R$3&lt;='Beregning - Til fots ny'!$P$115)*($A265='Beregning - Til fots ny'!$P$94)</f>
        <v>0</v>
      </c>
      <c r="S265">
        <f>bef13over!S265*('bef13over filtrert gang'!S$3&gt;='Beregning - Til fots ny'!$P$114)*('bef13over filtrert gang'!S$3&lt;='Beregning - Til fots ny'!$P$115)*($A265='Beregning - Til fots ny'!$P$94)</f>
        <v>0</v>
      </c>
      <c r="T265">
        <f>bef13over!T265*('bef13over filtrert gang'!T$3&gt;='Beregning - Til fots ny'!$P$114)*('bef13over filtrert gang'!T$3&lt;='Beregning - Til fots ny'!$P$115)*($A265='Beregning - Til fots ny'!$P$94)</f>
        <v>0</v>
      </c>
      <c r="U265">
        <f>bef13over!U265*('bef13over filtrert gang'!U$3&gt;='Beregning - Til fots ny'!$P$114)*('bef13over filtrert gang'!U$3&lt;='Beregning - Til fots ny'!$P$115)*($A265='Beregning - Til fots ny'!$P$94)</f>
        <v>0</v>
      </c>
      <c r="V265">
        <f>bef13over!V265*('bef13over filtrert gang'!V$3&gt;='Beregning - Til fots ny'!$P$114)*('bef13over filtrert gang'!V$3&lt;='Beregning - Til fots ny'!$P$115)*($A265='Beregning - Til fots ny'!$P$94)</f>
        <v>0</v>
      </c>
      <c r="W265">
        <f>bef13over!W265*('bef13over filtrert gang'!W$3&gt;='Beregning - Til fots ny'!$P$114)*('bef13over filtrert gang'!W$3&lt;='Beregning - Til fots ny'!$P$115)*($A265='Beregning - Til fots ny'!$P$94)</f>
        <v>0</v>
      </c>
      <c r="X265">
        <f>bef13over!X265*('bef13over filtrert gang'!X$3&gt;='Beregning - Til fots ny'!$P$114)*('bef13over filtrert gang'!X$3&lt;='Beregning - Til fots ny'!$P$115)*($A265='Beregning - Til fots ny'!$P$94)</f>
        <v>0</v>
      </c>
      <c r="Y265">
        <f>bef13over!Y265*('bef13over filtrert gang'!Y$3&gt;='Beregning - Til fots ny'!$P$114)*('bef13over filtrert gang'!Y$3&lt;='Beregning - Til fots ny'!$P$115)*($A265='Beregning - Til fots ny'!$P$94)</f>
        <v>0</v>
      </c>
      <c r="Z265">
        <f>bef13over!Z265*('bef13over filtrert gang'!Z$3&gt;='Beregning - Til fots ny'!$P$114)*('bef13over filtrert gang'!Z$3&lt;='Beregning - Til fots ny'!$P$115)*($A265='Beregning - Til fots ny'!$P$94)</f>
        <v>0</v>
      </c>
      <c r="AA265">
        <f>bef13over!AA265*('bef13over filtrert gang'!AA$3&gt;='Beregning - Til fots ny'!$P$114)*('bef13over filtrert gang'!AA$3&lt;='Beregning - Til fots ny'!$P$115)*($A265='Beregning - Til fots ny'!$P$94)</f>
        <v>0</v>
      </c>
      <c r="AB265">
        <f>bef13over!AB265*('bef13over filtrert gang'!AB$3&gt;='Beregning - Til fots ny'!$P$114)*('bef13over filtrert gang'!AB$3&lt;='Beregning - Til fots ny'!$P$115)*($A265='Beregning - Til fots ny'!$P$94)</f>
        <v>0</v>
      </c>
      <c r="AC265">
        <f>bef13over!AC265*('bef13over filtrert gang'!AC$3&gt;='Beregning - Til fots ny'!$P$114)*('bef13over filtrert gang'!AC$3&lt;='Beregning - Til fots ny'!$P$115)*($A265='Beregning - Til fots ny'!$P$94)</f>
        <v>0</v>
      </c>
      <c r="AD265">
        <f>bef13over!AD265*('bef13over filtrert gang'!AD$3&gt;='Beregning - Til fots ny'!$P$114)*('bef13over filtrert gang'!AD$3&lt;='Beregning - Til fots ny'!$P$115)*($A265='Beregning - Til fots ny'!$P$94)</f>
        <v>0</v>
      </c>
    </row>
    <row r="266" spans="1:30">
      <c r="A266">
        <v>1515</v>
      </c>
      <c r="B266">
        <f>bef13over!B266*('bef13over filtrert gang'!B$3&gt;='Beregning - Til fots ny'!$P$114)*('bef13over filtrert gang'!B$3&lt;='Beregning - Til fots ny'!$P$115)*($A266='Beregning - Til fots ny'!$P$94)</f>
        <v>0</v>
      </c>
      <c r="C266">
        <f>bef13over!C266*('bef13over filtrert gang'!C$3&gt;='Beregning - Til fots ny'!$P$114)*('bef13over filtrert gang'!C$3&lt;='Beregning - Til fots ny'!$P$115)*($A266='Beregning - Til fots ny'!$P$94)</f>
        <v>0</v>
      </c>
      <c r="D266">
        <f>bef13over!D266*('bef13over filtrert gang'!D$3&gt;='Beregning - Til fots ny'!$P$114)*('bef13over filtrert gang'!D$3&lt;='Beregning - Til fots ny'!$P$115)*($A266='Beregning - Til fots ny'!$P$94)</f>
        <v>0</v>
      </c>
      <c r="E266">
        <f>bef13over!E266*('bef13over filtrert gang'!E$3&gt;='Beregning - Til fots ny'!$P$114)*('bef13over filtrert gang'!E$3&lt;='Beregning - Til fots ny'!$P$115)*($A266='Beregning - Til fots ny'!$P$94)</f>
        <v>0</v>
      </c>
      <c r="F266">
        <f>bef13over!F266*('bef13over filtrert gang'!F$3&gt;='Beregning - Til fots ny'!$P$114)*('bef13over filtrert gang'!F$3&lt;='Beregning - Til fots ny'!$P$115)*($A266='Beregning - Til fots ny'!$P$94)</f>
        <v>0</v>
      </c>
      <c r="G266">
        <f>bef13over!G266*('bef13over filtrert gang'!G$3&gt;='Beregning - Til fots ny'!$P$114)*('bef13over filtrert gang'!G$3&lt;='Beregning - Til fots ny'!$P$115)*($A266='Beregning - Til fots ny'!$P$94)</f>
        <v>0</v>
      </c>
      <c r="H266">
        <f>bef13over!H266*('bef13over filtrert gang'!H$3&gt;='Beregning - Til fots ny'!$P$114)*('bef13over filtrert gang'!H$3&lt;='Beregning - Til fots ny'!$P$115)*($A266='Beregning - Til fots ny'!$P$94)</f>
        <v>0</v>
      </c>
      <c r="I266">
        <f>bef13over!I266*('bef13over filtrert gang'!I$3&gt;='Beregning - Til fots ny'!$P$114)*('bef13over filtrert gang'!I$3&lt;='Beregning - Til fots ny'!$P$115)*($A266='Beregning - Til fots ny'!$P$94)</f>
        <v>0</v>
      </c>
      <c r="J266">
        <f>bef13over!J266*('bef13over filtrert gang'!J$3&gt;='Beregning - Til fots ny'!$P$114)*('bef13over filtrert gang'!J$3&lt;='Beregning - Til fots ny'!$P$115)*($A266='Beregning - Til fots ny'!$P$94)</f>
        <v>0</v>
      </c>
      <c r="K266">
        <f>bef13over!K266*('bef13over filtrert gang'!K$3&gt;='Beregning - Til fots ny'!$P$114)*('bef13over filtrert gang'!K$3&lt;='Beregning - Til fots ny'!$P$115)*($A266='Beregning - Til fots ny'!$P$94)</f>
        <v>0</v>
      </c>
      <c r="L266">
        <f>bef13over!L266*('bef13over filtrert gang'!L$3&gt;='Beregning - Til fots ny'!$P$114)*('bef13over filtrert gang'!L$3&lt;='Beregning - Til fots ny'!$P$115)*($A266='Beregning - Til fots ny'!$P$94)</f>
        <v>0</v>
      </c>
      <c r="M266">
        <f>bef13over!M266*('bef13over filtrert gang'!M$3&gt;='Beregning - Til fots ny'!$P$114)*('bef13over filtrert gang'!M$3&lt;='Beregning - Til fots ny'!$P$115)*($A266='Beregning - Til fots ny'!$P$94)</f>
        <v>0</v>
      </c>
      <c r="N266">
        <f>bef13over!N266*('bef13over filtrert gang'!N$3&gt;='Beregning - Til fots ny'!$P$114)*('bef13over filtrert gang'!N$3&lt;='Beregning - Til fots ny'!$P$115)*($A266='Beregning - Til fots ny'!$P$94)</f>
        <v>0</v>
      </c>
      <c r="O266">
        <f>bef13over!O266*('bef13over filtrert gang'!O$3&gt;='Beregning - Til fots ny'!$P$114)*('bef13over filtrert gang'!O$3&lt;='Beregning - Til fots ny'!$P$115)*($A266='Beregning - Til fots ny'!$P$94)</f>
        <v>0</v>
      </c>
      <c r="P266">
        <f>bef13over!P266*('bef13over filtrert gang'!P$3&gt;='Beregning - Til fots ny'!$P$114)*('bef13over filtrert gang'!P$3&lt;='Beregning - Til fots ny'!$P$115)*($A266='Beregning - Til fots ny'!$P$94)</f>
        <v>0</v>
      </c>
      <c r="Q266">
        <f>bef13over!Q266*('bef13over filtrert gang'!Q$3&gt;='Beregning - Til fots ny'!$P$114)*('bef13over filtrert gang'!Q$3&lt;='Beregning - Til fots ny'!$P$115)*($A266='Beregning - Til fots ny'!$P$94)</f>
        <v>0</v>
      </c>
      <c r="R266">
        <f>bef13over!R266*('bef13over filtrert gang'!R$3&gt;='Beregning - Til fots ny'!$P$114)*('bef13over filtrert gang'!R$3&lt;='Beregning - Til fots ny'!$P$115)*($A266='Beregning - Til fots ny'!$P$94)</f>
        <v>0</v>
      </c>
      <c r="S266">
        <f>bef13over!S266*('bef13over filtrert gang'!S$3&gt;='Beregning - Til fots ny'!$P$114)*('bef13over filtrert gang'!S$3&lt;='Beregning - Til fots ny'!$P$115)*($A266='Beregning - Til fots ny'!$P$94)</f>
        <v>0</v>
      </c>
      <c r="T266">
        <f>bef13over!T266*('bef13over filtrert gang'!T$3&gt;='Beregning - Til fots ny'!$P$114)*('bef13over filtrert gang'!T$3&lt;='Beregning - Til fots ny'!$P$115)*($A266='Beregning - Til fots ny'!$P$94)</f>
        <v>0</v>
      </c>
      <c r="U266">
        <f>bef13over!U266*('bef13over filtrert gang'!U$3&gt;='Beregning - Til fots ny'!$P$114)*('bef13over filtrert gang'!U$3&lt;='Beregning - Til fots ny'!$P$115)*($A266='Beregning - Til fots ny'!$P$94)</f>
        <v>0</v>
      </c>
      <c r="V266">
        <f>bef13over!V266*('bef13over filtrert gang'!V$3&gt;='Beregning - Til fots ny'!$P$114)*('bef13over filtrert gang'!V$3&lt;='Beregning - Til fots ny'!$P$115)*($A266='Beregning - Til fots ny'!$P$94)</f>
        <v>0</v>
      </c>
      <c r="W266">
        <f>bef13over!W266*('bef13over filtrert gang'!W$3&gt;='Beregning - Til fots ny'!$P$114)*('bef13over filtrert gang'!W$3&lt;='Beregning - Til fots ny'!$P$115)*($A266='Beregning - Til fots ny'!$P$94)</f>
        <v>0</v>
      </c>
      <c r="X266">
        <f>bef13over!X266*('bef13over filtrert gang'!X$3&gt;='Beregning - Til fots ny'!$P$114)*('bef13over filtrert gang'!X$3&lt;='Beregning - Til fots ny'!$P$115)*($A266='Beregning - Til fots ny'!$P$94)</f>
        <v>0</v>
      </c>
      <c r="Y266">
        <f>bef13over!Y266*('bef13over filtrert gang'!Y$3&gt;='Beregning - Til fots ny'!$P$114)*('bef13over filtrert gang'!Y$3&lt;='Beregning - Til fots ny'!$P$115)*($A266='Beregning - Til fots ny'!$P$94)</f>
        <v>0</v>
      </c>
      <c r="Z266">
        <f>bef13over!Z266*('bef13over filtrert gang'!Z$3&gt;='Beregning - Til fots ny'!$P$114)*('bef13over filtrert gang'!Z$3&lt;='Beregning - Til fots ny'!$P$115)*($A266='Beregning - Til fots ny'!$P$94)</f>
        <v>0</v>
      </c>
      <c r="AA266">
        <f>bef13over!AA266*('bef13over filtrert gang'!AA$3&gt;='Beregning - Til fots ny'!$P$114)*('bef13over filtrert gang'!AA$3&lt;='Beregning - Til fots ny'!$P$115)*($A266='Beregning - Til fots ny'!$P$94)</f>
        <v>0</v>
      </c>
      <c r="AB266">
        <f>bef13over!AB266*('bef13over filtrert gang'!AB$3&gt;='Beregning - Til fots ny'!$P$114)*('bef13over filtrert gang'!AB$3&lt;='Beregning - Til fots ny'!$P$115)*($A266='Beregning - Til fots ny'!$P$94)</f>
        <v>0</v>
      </c>
      <c r="AC266">
        <f>bef13over!AC266*('bef13over filtrert gang'!AC$3&gt;='Beregning - Til fots ny'!$P$114)*('bef13over filtrert gang'!AC$3&lt;='Beregning - Til fots ny'!$P$115)*($A266='Beregning - Til fots ny'!$P$94)</f>
        <v>0</v>
      </c>
      <c r="AD266">
        <f>bef13over!AD266*('bef13over filtrert gang'!AD$3&gt;='Beregning - Til fots ny'!$P$114)*('bef13over filtrert gang'!AD$3&lt;='Beregning - Til fots ny'!$P$115)*($A266='Beregning - Til fots ny'!$P$94)</f>
        <v>0</v>
      </c>
    </row>
    <row r="267" spans="1:30">
      <c r="A267">
        <v>1516</v>
      </c>
      <c r="B267">
        <f>bef13over!B267*('bef13over filtrert gang'!B$3&gt;='Beregning - Til fots ny'!$P$114)*('bef13over filtrert gang'!B$3&lt;='Beregning - Til fots ny'!$P$115)*($A267='Beregning - Til fots ny'!$P$94)</f>
        <v>0</v>
      </c>
      <c r="C267">
        <f>bef13over!C267*('bef13over filtrert gang'!C$3&gt;='Beregning - Til fots ny'!$P$114)*('bef13over filtrert gang'!C$3&lt;='Beregning - Til fots ny'!$P$115)*($A267='Beregning - Til fots ny'!$P$94)</f>
        <v>0</v>
      </c>
      <c r="D267">
        <f>bef13over!D267*('bef13over filtrert gang'!D$3&gt;='Beregning - Til fots ny'!$P$114)*('bef13over filtrert gang'!D$3&lt;='Beregning - Til fots ny'!$P$115)*($A267='Beregning - Til fots ny'!$P$94)</f>
        <v>0</v>
      </c>
      <c r="E267">
        <f>bef13over!E267*('bef13over filtrert gang'!E$3&gt;='Beregning - Til fots ny'!$P$114)*('bef13over filtrert gang'!E$3&lt;='Beregning - Til fots ny'!$P$115)*($A267='Beregning - Til fots ny'!$P$94)</f>
        <v>0</v>
      </c>
      <c r="F267">
        <f>bef13over!F267*('bef13over filtrert gang'!F$3&gt;='Beregning - Til fots ny'!$P$114)*('bef13over filtrert gang'!F$3&lt;='Beregning - Til fots ny'!$P$115)*($A267='Beregning - Til fots ny'!$P$94)</f>
        <v>0</v>
      </c>
      <c r="G267">
        <f>bef13over!G267*('bef13over filtrert gang'!G$3&gt;='Beregning - Til fots ny'!$P$114)*('bef13over filtrert gang'!G$3&lt;='Beregning - Til fots ny'!$P$115)*($A267='Beregning - Til fots ny'!$P$94)</f>
        <v>0</v>
      </c>
      <c r="H267">
        <f>bef13over!H267*('bef13over filtrert gang'!H$3&gt;='Beregning - Til fots ny'!$P$114)*('bef13over filtrert gang'!H$3&lt;='Beregning - Til fots ny'!$P$115)*($A267='Beregning - Til fots ny'!$P$94)</f>
        <v>0</v>
      </c>
      <c r="I267">
        <f>bef13over!I267*('bef13over filtrert gang'!I$3&gt;='Beregning - Til fots ny'!$P$114)*('bef13over filtrert gang'!I$3&lt;='Beregning - Til fots ny'!$P$115)*($A267='Beregning - Til fots ny'!$P$94)</f>
        <v>0</v>
      </c>
      <c r="J267">
        <f>bef13over!J267*('bef13over filtrert gang'!J$3&gt;='Beregning - Til fots ny'!$P$114)*('bef13over filtrert gang'!J$3&lt;='Beregning - Til fots ny'!$P$115)*($A267='Beregning - Til fots ny'!$P$94)</f>
        <v>0</v>
      </c>
      <c r="K267">
        <f>bef13over!K267*('bef13over filtrert gang'!K$3&gt;='Beregning - Til fots ny'!$P$114)*('bef13over filtrert gang'!K$3&lt;='Beregning - Til fots ny'!$P$115)*($A267='Beregning - Til fots ny'!$P$94)</f>
        <v>0</v>
      </c>
      <c r="L267">
        <f>bef13over!L267*('bef13over filtrert gang'!L$3&gt;='Beregning - Til fots ny'!$P$114)*('bef13over filtrert gang'!L$3&lt;='Beregning - Til fots ny'!$P$115)*($A267='Beregning - Til fots ny'!$P$94)</f>
        <v>0</v>
      </c>
      <c r="M267">
        <f>bef13over!M267*('bef13over filtrert gang'!M$3&gt;='Beregning - Til fots ny'!$P$114)*('bef13over filtrert gang'!M$3&lt;='Beregning - Til fots ny'!$P$115)*($A267='Beregning - Til fots ny'!$P$94)</f>
        <v>0</v>
      </c>
      <c r="N267">
        <f>bef13over!N267*('bef13over filtrert gang'!N$3&gt;='Beregning - Til fots ny'!$P$114)*('bef13over filtrert gang'!N$3&lt;='Beregning - Til fots ny'!$P$115)*($A267='Beregning - Til fots ny'!$P$94)</f>
        <v>0</v>
      </c>
      <c r="O267">
        <f>bef13over!O267*('bef13over filtrert gang'!O$3&gt;='Beregning - Til fots ny'!$P$114)*('bef13over filtrert gang'!O$3&lt;='Beregning - Til fots ny'!$P$115)*($A267='Beregning - Til fots ny'!$P$94)</f>
        <v>0</v>
      </c>
      <c r="P267">
        <f>bef13over!P267*('bef13over filtrert gang'!P$3&gt;='Beregning - Til fots ny'!$P$114)*('bef13over filtrert gang'!P$3&lt;='Beregning - Til fots ny'!$P$115)*($A267='Beregning - Til fots ny'!$P$94)</f>
        <v>0</v>
      </c>
      <c r="Q267">
        <f>bef13over!Q267*('bef13over filtrert gang'!Q$3&gt;='Beregning - Til fots ny'!$P$114)*('bef13over filtrert gang'!Q$3&lt;='Beregning - Til fots ny'!$P$115)*($A267='Beregning - Til fots ny'!$P$94)</f>
        <v>0</v>
      </c>
      <c r="R267">
        <f>bef13over!R267*('bef13over filtrert gang'!R$3&gt;='Beregning - Til fots ny'!$P$114)*('bef13over filtrert gang'!R$3&lt;='Beregning - Til fots ny'!$P$115)*($A267='Beregning - Til fots ny'!$P$94)</f>
        <v>0</v>
      </c>
      <c r="S267">
        <f>bef13over!S267*('bef13over filtrert gang'!S$3&gt;='Beregning - Til fots ny'!$P$114)*('bef13over filtrert gang'!S$3&lt;='Beregning - Til fots ny'!$P$115)*($A267='Beregning - Til fots ny'!$P$94)</f>
        <v>0</v>
      </c>
      <c r="T267">
        <f>bef13over!T267*('bef13over filtrert gang'!T$3&gt;='Beregning - Til fots ny'!$P$114)*('bef13over filtrert gang'!T$3&lt;='Beregning - Til fots ny'!$P$115)*($A267='Beregning - Til fots ny'!$P$94)</f>
        <v>0</v>
      </c>
      <c r="U267">
        <f>bef13over!U267*('bef13over filtrert gang'!U$3&gt;='Beregning - Til fots ny'!$P$114)*('bef13over filtrert gang'!U$3&lt;='Beregning - Til fots ny'!$P$115)*($A267='Beregning - Til fots ny'!$P$94)</f>
        <v>0</v>
      </c>
      <c r="V267">
        <f>bef13over!V267*('bef13over filtrert gang'!V$3&gt;='Beregning - Til fots ny'!$P$114)*('bef13over filtrert gang'!V$3&lt;='Beregning - Til fots ny'!$P$115)*($A267='Beregning - Til fots ny'!$P$94)</f>
        <v>0</v>
      </c>
      <c r="W267">
        <f>bef13over!W267*('bef13over filtrert gang'!W$3&gt;='Beregning - Til fots ny'!$P$114)*('bef13over filtrert gang'!W$3&lt;='Beregning - Til fots ny'!$P$115)*($A267='Beregning - Til fots ny'!$P$94)</f>
        <v>0</v>
      </c>
      <c r="X267">
        <f>bef13over!X267*('bef13over filtrert gang'!X$3&gt;='Beregning - Til fots ny'!$P$114)*('bef13over filtrert gang'!X$3&lt;='Beregning - Til fots ny'!$P$115)*($A267='Beregning - Til fots ny'!$P$94)</f>
        <v>0</v>
      </c>
      <c r="Y267">
        <f>bef13over!Y267*('bef13over filtrert gang'!Y$3&gt;='Beregning - Til fots ny'!$P$114)*('bef13over filtrert gang'!Y$3&lt;='Beregning - Til fots ny'!$P$115)*($A267='Beregning - Til fots ny'!$P$94)</f>
        <v>0</v>
      </c>
      <c r="Z267">
        <f>bef13over!Z267*('bef13over filtrert gang'!Z$3&gt;='Beregning - Til fots ny'!$P$114)*('bef13over filtrert gang'!Z$3&lt;='Beregning - Til fots ny'!$P$115)*($A267='Beregning - Til fots ny'!$P$94)</f>
        <v>0</v>
      </c>
      <c r="AA267">
        <f>bef13over!AA267*('bef13over filtrert gang'!AA$3&gt;='Beregning - Til fots ny'!$P$114)*('bef13over filtrert gang'!AA$3&lt;='Beregning - Til fots ny'!$P$115)*($A267='Beregning - Til fots ny'!$P$94)</f>
        <v>0</v>
      </c>
      <c r="AB267">
        <f>bef13over!AB267*('bef13over filtrert gang'!AB$3&gt;='Beregning - Til fots ny'!$P$114)*('bef13over filtrert gang'!AB$3&lt;='Beregning - Til fots ny'!$P$115)*($A267='Beregning - Til fots ny'!$P$94)</f>
        <v>0</v>
      </c>
      <c r="AC267">
        <f>bef13over!AC267*('bef13over filtrert gang'!AC$3&gt;='Beregning - Til fots ny'!$P$114)*('bef13over filtrert gang'!AC$3&lt;='Beregning - Til fots ny'!$P$115)*($A267='Beregning - Til fots ny'!$P$94)</f>
        <v>0</v>
      </c>
      <c r="AD267">
        <f>bef13over!AD267*('bef13over filtrert gang'!AD$3&gt;='Beregning - Til fots ny'!$P$114)*('bef13over filtrert gang'!AD$3&lt;='Beregning - Til fots ny'!$P$115)*($A267='Beregning - Til fots ny'!$P$94)</f>
        <v>0</v>
      </c>
    </row>
    <row r="268" spans="1:30">
      <c r="A268">
        <v>1517</v>
      </c>
      <c r="B268">
        <f>bef13over!B268*('bef13over filtrert gang'!B$3&gt;='Beregning - Til fots ny'!$P$114)*('bef13over filtrert gang'!B$3&lt;='Beregning - Til fots ny'!$P$115)*($A268='Beregning - Til fots ny'!$P$94)</f>
        <v>0</v>
      </c>
      <c r="C268">
        <f>bef13over!C268*('bef13over filtrert gang'!C$3&gt;='Beregning - Til fots ny'!$P$114)*('bef13over filtrert gang'!C$3&lt;='Beregning - Til fots ny'!$P$115)*($A268='Beregning - Til fots ny'!$P$94)</f>
        <v>0</v>
      </c>
      <c r="D268">
        <f>bef13over!D268*('bef13over filtrert gang'!D$3&gt;='Beregning - Til fots ny'!$P$114)*('bef13over filtrert gang'!D$3&lt;='Beregning - Til fots ny'!$P$115)*($A268='Beregning - Til fots ny'!$P$94)</f>
        <v>0</v>
      </c>
      <c r="E268">
        <f>bef13over!E268*('bef13over filtrert gang'!E$3&gt;='Beregning - Til fots ny'!$P$114)*('bef13over filtrert gang'!E$3&lt;='Beregning - Til fots ny'!$P$115)*($A268='Beregning - Til fots ny'!$P$94)</f>
        <v>0</v>
      </c>
      <c r="F268">
        <f>bef13over!F268*('bef13over filtrert gang'!F$3&gt;='Beregning - Til fots ny'!$P$114)*('bef13over filtrert gang'!F$3&lt;='Beregning - Til fots ny'!$P$115)*($A268='Beregning - Til fots ny'!$P$94)</f>
        <v>0</v>
      </c>
      <c r="G268">
        <f>bef13over!G268*('bef13over filtrert gang'!G$3&gt;='Beregning - Til fots ny'!$P$114)*('bef13over filtrert gang'!G$3&lt;='Beregning - Til fots ny'!$P$115)*($A268='Beregning - Til fots ny'!$P$94)</f>
        <v>0</v>
      </c>
      <c r="H268">
        <f>bef13over!H268*('bef13over filtrert gang'!H$3&gt;='Beregning - Til fots ny'!$P$114)*('bef13over filtrert gang'!H$3&lt;='Beregning - Til fots ny'!$P$115)*($A268='Beregning - Til fots ny'!$P$94)</f>
        <v>0</v>
      </c>
      <c r="I268">
        <f>bef13over!I268*('bef13over filtrert gang'!I$3&gt;='Beregning - Til fots ny'!$P$114)*('bef13over filtrert gang'!I$3&lt;='Beregning - Til fots ny'!$P$115)*($A268='Beregning - Til fots ny'!$P$94)</f>
        <v>0</v>
      </c>
      <c r="J268">
        <f>bef13over!J268*('bef13over filtrert gang'!J$3&gt;='Beregning - Til fots ny'!$P$114)*('bef13over filtrert gang'!J$3&lt;='Beregning - Til fots ny'!$P$115)*($A268='Beregning - Til fots ny'!$P$94)</f>
        <v>0</v>
      </c>
      <c r="K268">
        <f>bef13over!K268*('bef13over filtrert gang'!K$3&gt;='Beregning - Til fots ny'!$P$114)*('bef13over filtrert gang'!K$3&lt;='Beregning - Til fots ny'!$P$115)*($A268='Beregning - Til fots ny'!$P$94)</f>
        <v>0</v>
      </c>
      <c r="L268">
        <f>bef13over!L268*('bef13over filtrert gang'!L$3&gt;='Beregning - Til fots ny'!$P$114)*('bef13over filtrert gang'!L$3&lt;='Beregning - Til fots ny'!$P$115)*($A268='Beregning - Til fots ny'!$P$94)</f>
        <v>0</v>
      </c>
      <c r="M268">
        <f>bef13over!M268*('bef13over filtrert gang'!M$3&gt;='Beregning - Til fots ny'!$P$114)*('bef13over filtrert gang'!M$3&lt;='Beregning - Til fots ny'!$P$115)*($A268='Beregning - Til fots ny'!$P$94)</f>
        <v>0</v>
      </c>
      <c r="N268">
        <f>bef13over!N268*('bef13over filtrert gang'!N$3&gt;='Beregning - Til fots ny'!$P$114)*('bef13over filtrert gang'!N$3&lt;='Beregning - Til fots ny'!$P$115)*($A268='Beregning - Til fots ny'!$P$94)</f>
        <v>0</v>
      </c>
      <c r="O268">
        <f>bef13over!O268*('bef13over filtrert gang'!O$3&gt;='Beregning - Til fots ny'!$P$114)*('bef13over filtrert gang'!O$3&lt;='Beregning - Til fots ny'!$P$115)*($A268='Beregning - Til fots ny'!$P$94)</f>
        <v>0</v>
      </c>
      <c r="P268">
        <f>bef13over!P268*('bef13over filtrert gang'!P$3&gt;='Beregning - Til fots ny'!$P$114)*('bef13over filtrert gang'!P$3&lt;='Beregning - Til fots ny'!$P$115)*($A268='Beregning - Til fots ny'!$P$94)</f>
        <v>0</v>
      </c>
      <c r="Q268">
        <f>bef13over!Q268*('bef13over filtrert gang'!Q$3&gt;='Beregning - Til fots ny'!$P$114)*('bef13over filtrert gang'!Q$3&lt;='Beregning - Til fots ny'!$P$115)*($A268='Beregning - Til fots ny'!$P$94)</f>
        <v>0</v>
      </c>
      <c r="R268">
        <f>bef13over!R268*('bef13over filtrert gang'!R$3&gt;='Beregning - Til fots ny'!$P$114)*('bef13over filtrert gang'!R$3&lt;='Beregning - Til fots ny'!$P$115)*($A268='Beregning - Til fots ny'!$P$94)</f>
        <v>0</v>
      </c>
      <c r="S268">
        <f>bef13over!S268*('bef13over filtrert gang'!S$3&gt;='Beregning - Til fots ny'!$P$114)*('bef13over filtrert gang'!S$3&lt;='Beregning - Til fots ny'!$P$115)*($A268='Beregning - Til fots ny'!$P$94)</f>
        <v>0</v>
      </c>
      <c r="T268">
        <f>bef13over!T268*('bef13over filtrert gang'!T$3&gt;='Beregning - Til fots ny'!$P$114)*('bef13over filtrert gang'!T$3&lt;='Beregning - Til fots ny'!$P$115)*($A268='Beregning - Til fots ny'!$P$94)</f>
        <v>0</v>
      </c>
      <c r="U268">
        <f>bef13over!U268*('bef13over filtrert gang'!U$3&gt;='Beregning - Til fots ny'!$P$114)*('bef13over filtrert gang'!U$3&lt;='Beregning - Til fots ny'!$P$115)*($A268='Beregning - Til fots ny'!$P$94)</f>
        <v>0</v>
      </c>
      <c r="V268">
        <f>bef13over!V268*('bef13over filtrert gang'!V$3&gt;='Beregning - Til fots ny'!$P$114)*('bef13over filtrert gang'!V$3&lt;='Beregning - Til fots ny'!$P$115)*($A268='Beregning - Til fots ny'!$P$94)</f>
        <v>0</v>
      </c>
      <c r="W268">
        <f>bef13over!W268*('bef13over filtrert gang'!W$3&gt;='Beregning - Til fots ny'!$P$114)*('bef13over filtrert gang'!W$3&lt;='Beregning - Til fots ny'!$P$115)*($A268='Beregning - Til fots ny'!$P$94)</f>
        <v>0</v>
      </c>
      <c r="X268">
        <f>bef13over!X268*('bef13over filtrert gang'!X$3&gt;='Beregning - Til fots ny'!$P$114)*('bef13over filtrert gang'!X$3&lt;='Beregning - Til fots ny'!$P$115)*($A268='Beregning - Til fots ny'!$P$94)</f>
        <v>0</v>
      </c>
      <c r="Y268">
        <f>bef13over!Y268*('bef13over filtrert gang'!Y$3&gt;='Beregning - Til fots ny'!$P$114)*('bef13over filtrert gang'!Y$3&lt;='Beregning - Til fots ny'!$P$115)*($A268='Beregning - Til fots ny'!$P$94)</f>
        <v>0</v>
      </c>
      <c r="Z268">
        <f>bef13over!Z268*('bef13over filtrert gang'!Z$3&gt;='Beregning - Til fots ny'!$P$114)*('bef13over filtrert gang'!Z$3&lt;='Beregning - Til fots ny'!$P$115)*($A268='Beregning - Til fots ny'!$P$94)</f>
        <v>0</v>
      </c>
      <c r="AA268">
        <f>bef13over!AA268*('bef13over filtrert gang'!AA$3&gt;='Beregning - Til fots ny'!$P$114)*('bef13over filtrert gang'!AA$3&lt;='Beregning - Til fots ny'!$P$115)*($A268='Beregning - Til fots ny'!$P$94)</f>
        <v>0</v>
      </c>
      <c r="AB268">
        <f>bef13over!AB268*('bef13over filtrert gang'!AB$3&gt;='Beregning - Til fots ny'!$P$114)*('bef13over filtrert gang'!AB$3&lt;='Beregning - Til fots ny'!$P$115)*($A268='Beregning - Til fots ny'!$P$94)</f>
        <v>0</v>
      </c>
      <c r="AC268">
        <f>bef13over!AC268*('bef13over filtrert gang'!AC$3&gt;='Beregning - Til fots ny'!$P$114)*('bef13over filtrert gang'!AC$3&lt;='Beregning - Til fots ny'!$P$115)*($A268='Beregning - Til fots ny'!$P$94)</f>
        <v>0</v>
      </c>
      <c r="AD268">
        <f>bef13over!AD268*('bef13over filtrert gang'!AD$3&gt;='Beregning - Til fots ny'!$P$114)*('bef13over filtrert gang'!AD$3&lt;='Beregning - Til fots ny'!$P$115)*($A268='Beregning - Til fots ny'!$P$94)</f>
        <v>0</v>
      </c>
    </row>
    <row r="269" spans="1:30">
      <c r="A269">
        <v>1519</v>
      </c>
      <c r="B269">
        <f>bef13over!B269*('bef13over filtrert gang'!B$3&gt;='Beregning - Til fots ny'!$P$114)*('bef13over filtrert gang'!B$3&lt;='Beregning - Til fots ny'!$P$115)*($A269='Beregning - Til fots ny'!$P$94)</f>
        <v>0</v>
      </c>
      <c r="C269">
        <f>bef13over!C269*('bef13over filtrert gang'!C$3&gt;='Beregning - Til fots ny'!$P$114)*('bef13over filtrert gang'!C$3&lt;='Beregning - Til fots ny'!$P$115)*($A269='Beregning - Til fots ny'!$P$94)</f>
        <v>0</v>
      </c>
      <c r="D269">
        <f>bef13over!D269*('bef13over filtrert gang'!D$3&gt;='Beregning - Til fots ny'!$P$114)*('bef13over filtrert gang'!D$3&lt;='Beregning - Til fots ny'!$P$115)*($A269='Beregning - Til fots ny'!$P$94)</f>
        <v>0</v>
      </c>
      <c r="E269">
        <f>bef13over!E269*('bef13over filtrert gang'!E$3&gt;='Beregning - Til fots ny'!$P$114)*('bef13over filtrert gang'!E$3&lt;='Beregning - Til fots ny'!$P$115)*($A269='Beregning - Til fots ny'!$P$94)</f>
        <v>0</v>
      </c>
      <c r="F269">
        <f>bef13over!F269*('bef13over filtrert gang'!F$3&gt;='Beregning - Til fots ny'!$P$114)*('bef13over filtrert gang'!F$3&lt;='Beregning - Til fots ny'!$P$115)*($A269='Beregning - Til fots ny'!$P$94)</f>
        <v>0</v>
      </c>
      <c r="G269">
        <f>bef13over!G269*('bef13over filtrert gang'!G$3&gt;='Beregning - Til fots ny'!$P$114)*('bef13over filtrert gang'!G$3&lt;='Beregning - Til fots ny'!$P$115)*($A269='Beregning - Til fots ny'!$P$94)</f>
        <v>0</v>
      </c>
      <c r="H269">
        <f>bef13over!H269*('bef13over filtrert gang'!H$3&gt;='Beregning - Til fots ny'!$P$114)*('bef13over filtrert gang'!H$3&lt;='Beregning - Til fots ny'!$P$115)*($A269='Beregning - Til fots ny'!$P$94)</f>
        <v>0</v>
      </c>
      <c r="I269">
        <f>bef13over!I269*('bef13over filtrert gang'!I$3&gt;='Beregning - Til fots ny'!$P$114)*('bef13over filtrert gang'!I$3&lt;='Beregning - Til fots ny'!$P$115)*($A269='Beregning - Til fots ny'!$P$94)</f>
        <v>0</v>
      </c>
      <c r="J269">
        <f>bef13over!J269*('bef13over filtrert gang'!J$3&gt;='Beregning - Til fots ny'!$P$114)*('bef13over filtrert gang'!J$3&lt;='Beregning - Til fots ny'!$P$115)*($A269='Beregning - Til fots ny'!$P$94)</f>
        <v>0</v>
      </c>
      <c r="K269">
        <f>bef13over!K269*('bef13over filtrert gang'!K$3&gt;='Beregning - Til fots ny'!$P$114)*('bef13over filtrert gang'!K$3&lt;='Beregning - Til fots ny'!$P$115)*($A269='Beregning - Til fots ny'!$P$94)</f>
        <v>0</v>
      </c>
      <c r="L269">
        <f>bef13over!L269*('bef13over filtrert gang'!L$3&gt;='Beregning - Til fots ny'!$P$114)*('bef13over filtrert gang'!L$3&lt;='Beregning - Til fots ny'!$P$115)*($A269='Beregning - Til fots ny'!$P$94)</f>
        <v>0</v>
      </c>
      <c r="M269">
        <f>bef13over!M269*('bef13over filtrert gang'!M$3&gt;='Beregning - Til fots ny'!$P$114)*('bef13over filtrert gang'!M$3&lt;='Beregning - Til fots ny'!$P$115)*($A269='Beregning - Til fots ny'!$P$94)</f>
        <v>0</v>
      </c>
      <c r="N269">
        <f>bef13over!N269*('bef13over filtrert gang'!N$3&gt;='Beregning - Til fots ny'!$P$114)*('bef13over filtrert gang'!N$3&lt;='Beregning - Til fots ny'!$P$115)*($A269='Beregning - Til fots ny'!$P$94)</f>
        <v>0</v>
      </c>
      <c r="O269">
        <f>bef13over!O269*('bef13over filtrert gang'!O$3&gt;='Beregning - Til fots ny'!$P$114)*('bef13over filtrert gang'!O$3&lt;='Beregning - Til fots ny'!$P$115)*($A269='Beregning - Til fots ny'!$P$94)</f>
        <v>0</v>
      </c>
      <c r="P269">
        <f>bef13over!P269*('bef13over filtrert gang'!P$3&gt;='Beregning - Til fots ny'!$P$114)*('bef13over filtrert gang'!P$3&lt;='Beregning - Til fots ny'!$P$115)*($A269='Beregning - Til fots ny'!$P$94)</f>
        <v>0</v>
      </c>
      <c r="Q269">
        <f>bef13over!Q269*('bef13over filtrert gang'!Q$3&gt;='Beregning - Til fots ny'!$P$114)*('bef13over filtrert gang'!Q$3&lt;='Beregning - Til fots ny'!$P$115)*($A269='Beregning - Til fots ny'!$P$94)</f>
        <v>0</v>
      </c>
      <c r="R269">
        <f>bef13over!R269*('bef13over filtrert gang'!R$3&gt;='Beregning - Til fots ny'!$P$114)*('bef13over filtrert gang'!R$3&lt;='Beregning - Til fots ny'!$P$115)*($A269='Beregning - Til fots ny'!$P$94)</f>
        <v>0</v>
      </c>
      <c r="S269">
        <f>bef13over!S269*('bef13over filtrert gang'!S$3&gt;='Beregning - Til fots ny'!$P$114)*('bef13over filtrert gang'!S$3&lt;='Beregning - Til fots ny'!$P$115)*($A269='Beregning - Til fots ny'!$P$94)</f>
        <v>0</v>
      </c>
      <c r="T269">
        <f>bef13over!T269*('bef13over filtrert gang'!T$3&gt;='Beregning - Til fots ny'!$P$114)*('bef13over filtrert gang'!T$3&lt;='Beregning - Til fots ny'!$P$115)*($A269='Beregning - Til fots ny'!$P$94)</f>
        <v>0</v>
      </c>
      <c r="U269">
        <f>bef13over!U269*('bef13over filtrert gang'!U$3&gt;='Beregning - Til fots ny'!$P$114)*('bef13over filtrert gang'!U$3&lt;='Beregning - Til fots ny'!$P$115)*($A269='Beregning - Til fots ny'!$P$94)</f>
        <v>0</v>
      </c>
      <c r="V269">
        <f>bef13over!V269*('bef13over filtrert gang'!V$3&gt;='Beregning - Til fots ny'!$P$114)*('bef13over filtrert gang'!V$3&lt;='Beregning - Til fots ny'!$P$115)*($A269='Beregning - Til fots ny'!$P$94)</f>
        <v>0</v>
      </c>
      <c r="W269">
        <f>bef13over!W269*('bef13over filtrert gang'!W$3&gt;='Beregning - Til fots ny'!$P$114)*('bef13over filtrert gang'!W$3&lt;='Beregning - Til fots ny'!$P$115)*($A269='Beregning - Til fots ny'!$P$94)</f>
        <v>0</v>
      </c>
      <c r="X269">
        <f>bef13over!X269*('bef13over filtrert gang'!X$3&gt;='Beregning - Til fots ny'!$P$114)*('bef13over filtrert gang'!X$3&lt;='Beregning - Til fots ny'!$P$115)*($A269='Beregning - Til fots ny'!$P$94)</f>
        <v>0</v>
      </c>
      <c r="Y269">
        <f>bef13over!Y269*('bef13over filtrert gang'!Y$3&gt;='Beregning - Til fots ny'!$P$114)*('bef13over filtrert gang'!Y$3&lt;='Beregning - Til fots ny'!$P$115)*($A269='Beregning - Til fots ny'!$P$94)</f>
        <v>0</v>
      </c>
      <c r="Z269">
        <f>bef13over!Z269*('bef13over filtrert gang'!Z$3&gt;='Beregning - Til fots ny'!$P$114)*('bef13over filtrert gang'!Z$3&lt;='Beregning - Til fots ny'!$P$115)*($A269='Beregning - Til fots ny'!$P$94)</f>
        <v>0</v>
      </c>
      <c r="AA269">
        <f>bef13over!AA269*('bef13over filtrert gang'!AA$3&gt;='Beregning - Til fots ny'!$P$114)*('bef13over filtrert gang'!AA$3&lt;='Beregning - Til fots ny'!$P$115)*($A269='Beregning - Til fots ny'!$P$94)</f>
        <v>0</v>
      </c>
      <c r="AB269">
        <f>bef13over!AB269*('bef13over filtrert gang'!AB$3&gt;='Beregning - Til fots ny'!$P$114)*('bef13over filtrert gang'!AB$3&lt;='Beregning - Til fots ny'!$P$115)*($A269='Beregning - Til fots ny'!$P$94)</f>
        <v>0</v>
      </c>
      <c r="AC269">
        <f>bef13over!AC269*('bef13over filtrert gang'!AC$3&gt;='Beregning - Til fots ny'!$P$114)*('bef13over filtrert gang'!AC$3&lt;='Beregning - Til fots ny'!$P$115)*($A269='Beregning - Til fots ny'!$P$94)</f>
        <v>0</v>
      </c>
      <c r="AD269">
        <f>bef13over!AD269*('bef13over filtrert gang'!AD$3&gt;='Beregning - Til fots ny'!$P$114)*('bef13over filtrert gang'!AD$3&lt;='Beregning - Til fots ny'!$P$115)*($A269='Beregning - Til fots ny'!$P$94)</f>
        <v>0</v>
      </c>
    </row>
    <row r="270" spans="1:30">
      <c r="A270">
        <v>1520</v>
      </c>
      <c r="B270">
        <f>bef13over!B270*('bef13over filtrert gang'!B$3&gt;='Beregning - Til fots ny'!$P$114)*('bef13over filtrert gang'!B$3&lt;='Beregning - Til fots ny'!$P$115)*($A270='Beregning - Til fots ny'!$P$94)</f>
        <v>0</v>
      </c>
      <c r="C270">
        <f>bef13over!C270*('bef13over filtrert gang'!C$3&gt;='Beregning - Til fots ny'!$P$114)*('bef13over filtrert gang'!C$3&lt;='Beregning - Til fots ny'!$P$115)*($A270='Beregning - Til fots ny'!$P$94)</f>
        <v>0</v>
      </c>
      <c r="D270">
        <f>bef13over!D270*('bef13over filtrert gang'!D$3&gt;='Beregning - Til fots ny'!$P$114)*('bef13over filtrert gang'!D$3&lt;='Beregning - Til fots ny'!$P$115)*($A270='Beregning - Til fots ny'!$P$94)</f>
        <v>0</v>
      </c>
      <c r="E270">
        <f>bef13over!E270*('bef13over filtrert gang'!E$3&gt;='Beregning - Til fots ny'!$P$114)*('bef13over filtrert gang'!E$3&lt;='Beregning - Til fots ny'!$P$115)*($A270='Beregning - Til fots ny'!$P$94)</f>
        <v>0</v>
      </c>
      <c r="F270">
        <f>bef13over!F270*('bef13over filtrert gang'!F$3&gt;='Beregning - Til fots ny'!$P$114)*('bef13over filtrert gang'!F$3&lt;='Beregning - Til fots ny'!$P$115)*($A270='Beregning - Til fots ny'!$P$94)</f>
        <v>0</v>
      </c>
      <c r="G270">
        <f>bef13over!G270*('bef13over filtrert gang'!G$3&gt;='Beregning - Til fots ny'!$P$114)*('bef13over filtrert gang'!G$3&lt;='Beregning - Til fots ny'!$P$115)*($A270='Beregning - Til fots ny'!$P$94)</f>
        <v>0</v>
      </c>
      <c r="H270">
        <f>bef13over!H270*('bef13over filtrert gang'!H$3&gt;='Beregning - Til fots ny'!$P$114)*('bef13over filtrert gang'!H$3&lt;='Beregning - Til fots ny'!$P$115)*($A270='Beregning - Til fots ny'!$P$94)</f>
        <v>0</v>
      </c>
      <c r="I270">
        <f>bef13over!I270*('bef13over filtrert gang'!I$3&gt;='Beregning - Til fots ny'!$P$114)*('bef13over filtrert gang'!I$3&lt;='Beregning - Til fots ny'!$P$115)*($A270='Beregning - Til fots ny'!$P$94)</f>
        <v>0</v>
      </c>
      <c r="J270">
        <f>bef13over!J270*('bef13over filtrert gang'!J$3&gt;='Beregning - Til fots ny'!$P$114)*('bef13over filtrert gang'!J$3&lt;='Beregning - Til fots ny'!$P$115)*($A270='Beregning - Til fots ny'!$P$94)</f>
        <v>0</v>
      </c>
      <c r="K270">
        <f>bef13over!K270*('bef13over filtrert gang'!K$3&gt;='Beregning - Til fots ny'!$P$114)*('bef13over filtrert gang'!K$3&lt;='Beregning - Til fots ny'!$P$115)*($A270='Beregning - Til fots ny'!$P$94)</f>
        <v>0</v>
      </c>
      <c r="L270">
        <f>bef13over!L270*('bef13over filtrert gang'!L$3&gt;='Beregning - Til fots ny'!$P$114)*('bef13over filtrert gang'!L$3&lt;='Beregning - Til fots ny'!$P$115)*($A270='Beregning - Til fots ny'!$P$94)</f>
        <v>0</v>
      </c>
      <c r="M270">
        <f>bef13over!M270*('bef13over filtrert gang'!M$3&gt;='Beregning - Til fots ny'!$P$114)*('bef13over filtrert gang'!M$3&lt;='Beregning - Til fots ny'!$P$115)*($A270='Beregning - Til fots ny'!$P$94)</f>
        <v>0</v>
      </c>
      <c r="N270">
        <f>bef13over!N270*('bef13over filtrert gang'!N$3&gt;='Beregning - Til fots ny'!$P$114)*('bef13over filtrert gang'!N$3&lt;='Beregning - Til fots ny'!$P$115)*($A270='Beregning - Til fots ny'!$P$94)</f>
        <v>0</v>
      </c>
      <c r="O270">
        <f>bef13over!O270*('bef13over filtrert gang'!O$3&gt;='Beregning - Til fots ny'!$P$114)*('bef13over filtrert gang'!O$3&lt;='Beregning - Til fots ny'!$P$115)*($A270='Beregning - Til fots ny'!$P$94)</f>
        <v>0</v>
      </c>
      <c r="P270">
        <f>bef13over!P270*('bef13over filtrert gang'!P$3&gt;='Beregning - Til fots ny'!$P$114)*('bef13over filtrert gang'!P$3&lt;='Beregning - Til fots ny'!$P$115)*($A270='Beregning - Til fots ny'!$P$94)</f>
        <v>0</v>
      </c>
      <c r="Q270">
        <f>bef13over!Q270*('bef13over filtrert gang'!Q$3&gt;='Beregning - Til fots ny'!$P$114)*('bef13over filtrert gang'!Q$3&lt;='Beregning - Til fots ny'!$P$115)*($A270='Beregning - Til fots ny'!$P$94)</f>
        <v>0</v>
      </c>
      <c r="R270">
        <f>bef13over!R270*('bef13over filtrert gang'!R$3&gt;='Beregning - Til fots ny'!$P$114)*('bef13over filtrert gang'!R$3&lt;='Beregning - Til fots ny'!$P$115)*($A270='Beregning - Til fots ny'!$P$94)</f>
        <v>0</v>
      </c>
      <c r="S270">
        <f>bef13over!S270*('bef13over filtrert gang'!S$3&gt;='Beregning - Til fots ny'!$P$114)*('bef13over filtrert gang'!S$3&lt;='Beregning - Til fots ny'!$P$115)*($A270='Beregning - Til fots ny'!$P$94)</f>
        <v>0</v>
      </c>
      <c r="T270">
        <f>bef13over!T270*('bef13over filtrert gang'!T$3&gt;='Beregning - Til fots ny'!$P$114)*('bef13over filtrert gang'!T$3&lt;='Beregning - Til fots ny'!$P$115)*($A270='Beregning - Til fots ny'!$P$94)</f>
        <v>0</v>
      </c>
      <c r="U270">
        <f>bef13over!U270*('bef13over filtrert gang'!U$3&gt;='Beregning - Til fots ny'!$P$114)*('bef13over filtrert gang'!U$3&lt;='Beregning - Til fots ny'!$P$115)*($A270='Beregning - Til fots ny'!$P$94)</f>
        <v>0</v>
      </c>
      <c r="V270">
        <f>bef13over!V270*('bef13over filtrert gang'!V$3&gt;='Beregning - Til fots ny'!$P$114)*('bef13over filtrert gang'!V$3&lt;='Beregning - Til fots ny'!$P$115)*($A270='Beregning - Til fots ny'!$P$94)</f>
        <v>0</v>
      </c>
      <c r="W270">
        <f>bef13over!W270*('bef13over filtrert gang'!W$3&gt;='Beregning - Til fots ny'!$P$114)*('bef13over filtrert gang'!W$3&lt;='Beregning - Til fots ny'!$P$115)*($A270='Beregning - Til fots ny'!$P$94)</f>
        <v>0</v>
      </c>
      <c r="X270">
        <f>bef13over!X270*('bef13over filtrert gang'!X$3&gt;='Beregning - Til fots ny'!$P$114)*('bef13over filtrert gang'!X$3&lt;='Beregning - Til fots ny'!$P$115)*($A270='Beregning - Til fots ny'!$P$94)</f>
        <v>0</v>
      </c>
      <c r="Y270">
        <f>bef13over!Y270*('bef13over filtrert gang'!Y$3&gt;='Beregning - Til fots ny'!$P$114)*('bef13over filtrert gang'!Y$3&lt;='Beregning - Til fots ny'!$P$115)*($A270='Beregning - Til fots ny'!$P$94)</f>
        <v>0</v>
      </c>
      <c r="Z270">
        <f>bef13over!Z270*('bef13over filtrert gang'!Z$3&gt;='Beregning - Til fots ny'!$P$114)*('bef13over filtrert gang'!Z$3&lt;='Beregning - Til fots ny'!$P$115)*($A270='Beregning - Til fots ny'!$P$94)</f>
        <v>0</v>
      </c>
      <c r="AA270">
        <f>bef13over!AA270*('bef13over filtrert gang'!AA$3&gt;='Beregning - Til fots ny'!$P$114)*('bef13over filtrert gang'!AA$3&lt;='Beregning - Til fots ny'!$P$115)*($A270='Beregning - Til fots ny'!$P$94)</f>
        <v>0</v>
      </c>
      <c r="AB270">
        <f>bef13over!AB270*('bef13over filtrert gang'!AB$3&gt;='Beregning - Til fots ny'!$P$114)*('bef13over filtrert gang'!AB$3&lt;='Beregning - Til fots ny'!$P$115)*($A270='Beregning - Til fots ny'!$P$94)</f>
        <v>0</v>
      </c>
      <c r="AC270">
        <f>bef13over!AC270*('bef13over filtrert gang'!AC$3&gt;='Beregning - Til fots ny'!$P$114)*('bef13over filtrert gang'!AC$3&lt;='Beregning - Til fots ny'!$P$115)*($A270='Beregning - Til fots ny'!$P$94)</f>
        <v>0</v>
      </c>
      <c r="AD270">
        <f>bef13over!AD270*('bef13over filtrert gang'!AD$3&gt;='Beregning - Til fots ny'!$P$114)*('bef13over filtrert gang'!AD$3&lt;='Beregning - Til fots ny'!$P$115)*($A270='Beregning - Til fots ny'!$P$94)</f>
        <v>0</v>
      </c>
    </row>
    <row r="271" spans="1:30">
      <c r="A271">
        <v>1523</v>
      </c>
      <c r="B271">
        <f>bef13over!B271*('bef13over filtrert gang'!B$3&gt;='Beregning - Til fots ny'!$P$114)*('bef13over filtrert gang'!B$3&lt;='Beregning - Til fots ny'!$P$115)*($A271='Beregning - Til fots ny'!$P$94)</f>
        <v>0</v>
      </c>
      <c r="C271">
        <f>bef13over!C271*('bef13over filtrert gang'!C$3&gt;='Beregning - Til fots ny'!$P$114)*('bef13over filtrert gang'!C$3&lt;='Beregning - Til fots ny'!$P$115)*($A271='Beregning - Til fots ny'!$P$94)</f>
        <v>0</v>
      </c>
      <c r="D271">
        <f>bef13over!D271*('bef13over filtrert gang'!D$3&gt;='Beregning - Til fots ny'!$P$114)*('bef13over filtrert gang'!D$3&lt;='Beregning - Til fots ny'!$P$115)*($A271='Beregning - Til fots ny'!$P$94)</f>
        <v>0</v>
      </c>
      <c r="E271">
        <f>bef13over!E271*('bef13over filtrert gang'!E$3&gt;='Beregning - Til fots ny'!$P$114)*('bef13over filtrert gang'!E$3&lt;='Beregning - Til fots ny'!$P$115)*($A271='Beregning - Til fots ny'!$P$94)</f>
        <v>0</v>
      </c>
      <c r="F271">
        <f>bef13over!F271*('bef13over filtrert gang'!F$3&gt;='Beregning - Til fots ny'!$P$114)*('bef13over filtrert gang'!F$3&lt;='Beregning - Til fots ny'!$P$115)*($A271='Beregning - Til fots ny'!$P$94)</f>
        <v>0</v>
      </c>
      <c r="G271">
        <f>bef13over!G271*('bef13over filtrert gang'!G$3&gt;='Beregning - Til fots ny'!$P$114)*('bef13over filtrert gang'!G$3&lt;='Beregning - Til fots ny'!$P$115)*($A271='Beregning - Til fots ny'!$P$94)</f>
        <v>0</v>
      </c>
      <c r="H271">
        <f>bef13over!H271*('bef13over filtrert gang'!H$3&gt;='Beregning - Til fots ny'!$P$114)*('bef13over filtrert gang'!H$3&lt;='Beregning - Til fots ny'!$P$115)*($A271='Beregning - Til fots ny'!$P$94)</f>
        <v>0</v>
      </c>
      <c r="I271">
        <f>bef13over!I271*('bef13over filtrert gang'!I$3&gt;='Beregning - Til fots ny'!$P$114)*('bef13over filtrert gang'!I$3&lt;='Beregning - Til fots ny'!$P$115)*($A271='Beregning - Til fots ny'!$P$94)</f>
        <v>0</v>
      </c>
      <c r="J271">
        <f>bef13over!J271*('bef13over filtrert gang'!J$3&gt;='Beregning - Til fots ny'!$P$114)*('bef13over filtrert gang'!J$3&lt;='Beregning - Til fots ny'!$P$115)*($A271='Beregning - Til fots ny'!$P$94)</f>
        <v>0</v>
      </c>
      <c r="K271">
        <f>bef13over!K271*('bef13over filtrert gang'!K$3&gt;='Beregning - Til fots ny'!$P$114)*('bef13over filtrert gang'!K$3&lt;='Beregning - Til fots ny'!$P$115)*($A271='Beregning - Til fots ny'!$P$94)</f>
        <v>0</v>
      </c>
      <c r="L271">
        <f>bef13over!L271*('bef13over filtrert gang'!L$3&gt;='Beregning - Til fots ny'!$P$114)*('bef13over filtrert gang'!L$3&lt;='Beregning - Til fots ny'!$P$115)*($A271='Beregning - Til fots ny'!$P$94)</f>
        <v>0</v>
      </c>
      <c r="M271">
        <f>bef13over!M271*('bef13over filtrert gang'!M$3&gt;='Beregning - Til fots ny'!$P$114)*('bef13over filtrert gang'!M$3&lt;='Beregning - Til fots ny'!$P$115)*($A271='Beregning - Til fots ny'!$P$94)</f>
        <v>0</v>
      </c>
      <c r="N271">
        <f>bef13over!N271*('bef13over filtrert gang'!N$3&gt;='Beregning - Til fots ny'!$P$114)*('bef13over filtrert gang'!N$3&lt;='Beregning - Til fots ny'!$P$115)*($A271='Beregning - Til fots ny'!$P$94)</f>
        <v>0</v>
      </c>
      <c r="O271">
        <f>bef13over!O271*('bef13over filtrert gang'!O$3&gt;='Beregning - Til fots ny'!$P$114)*('bef13over filtrert gang'!O$3&lt;='Beregning - Til fots ny'!$P$115)*($A271='Beregning - Til fots ny'!$P$94)</f>
        <v>0</v>
      </c>
      <c r="P271">
        <f>bef13over!P271*('bef13over filtrert gang'!P$3&gt;='Beregning - Til fots ny'!$P$114)*('bef13over filtrert gang'!P$3&lt;='Beregning - Til fots ny'!$P$115)*($A271='Beregning - Til fots ny'!$P$94)</f>
        <v>0</v>
      </c>
      <c r="Q271">
        <f>bef13over!Q271*('bef13over filtrert gang'!Q$3&gt;='Beregning - Til fots ny'!$P$114)*('bef13over filtrert gang'!Q$3&lt;='Beregning - Til fots ny'!$P$115)*($A271='Beregning - Til fots ny'!$P$94)</f>
        <v>0</v>
      </c>
      <c r="R271">
        <f>bef13over!R271*('bef13over filtrert gang'!R$3&gt;='Beregning - Til fots ny'!$P$114)*('bef13over filtrert gang'!R$3&lt;='Beregning - Til fots ny'!$P$115)*($A271='Beregning - Til fots ny'!$P$94)</f>
        <v>0</v>
      </c>
      <c r="S271">
        <f>bef13over!S271*('bef13over filtrert gang'!S$3&gt;='Beregning - Til fots ny'!$P$114)*('bef13over filtrert gang'!S$3&lt;='Beregning - Til fots ny'!$P$115)*($A271='Beregning - Til fots ny'!$P$94)</f>
        <v>0</v>
      </c>
      <c r="T271">
        <f>bef13over!T271*('bef13over filtrert gang'!T$3&gt;='Beregning - Til fots ny'!$P$114)*('bef13over filtrert gang'!T$3&lt;='Beregning - Til fots ny'!$P$115)*($A271='Beregning - Til fots ny'!$P$94)</f>
        <v>0</v>
      </c>
      <c r="U271">
        <f>bef13over!U271*('bef13over filtrert gang'!U$3&gt;='Beregning - Til fots ny'!$P$114)*('bef13over filtrert gang'!U$3&lt;='Beregning - Til fots ny'!$P$115)*($A271='Beregning - Til fots ny'!$P$94)</f>
        <v>0</v>
      </c>
      <c r="V271">
        <f>bef13over!V271*('bef13over filtrert gang'!V$3&gt;='Beregning - Til fots ny'!$P$114)*('bef13over filtrert gang'!V$3&lt;='Beregning - Til fots ny'!$P$115)*($A271='Beregning - Til fots ny'!$P$94)</f>
        <v>0</v>
      </c>
      <c r="W271">
        <f>bef13over!W271*('bef13over filtrert gang'!W$3&gt;='Beregning - Til fots ny'!$P$114)*('bef13over filtrert gang'!W$3&lt;='Beregning - Til fots ny'!$P$115)*($A271='Beregning - Til fots ny'!$P$94)</f>
        <v>0</v>
      </c>
      <c r="X271">
        <f>bef13over!X271*('bef13over filtrert gang'!X$3&gt;='Beregning - Til fots ny'!$P$114)*('bef13over filtrert gang'!X$3&lt;='Beregning - Til fots ny'!$P$115)*($A271='Beregning - Til fots ny'!$P$94)</f>
        <v>0</v>
      </c>
      <c r="Y271">
        <f>bef13over!Y271*('bef13over filtrert gang'!Y$3&gt;='Beregning - Til fots ny'!$P$114)*('bef13over filtrert gang'!Y$3&lt;='Beregning - Til fots ny'!$P$115)*($A271='Beregning - Til fots ny'!$P$94)</f>
        <v>0</v>
      </c>
      <c r="Z271">
        <f>bef13over!Z271*('bef13over filtrert gang'!Z$3&gt;='Beregning - Til fots ny'!$P$114)*('bef13over filtrert gang'!Z$3&lt;='Beregning - Til fots ny'!$P$115)*($A271='Beregning - Til fots ny'!$P$94)</f>
        <v>0</v>
      </c>
      <c r="AA271">
        <f>bef13over!AA271*('bef13over filtrert gang'!AA$3&gt;='Beregning - Til fots ny'!$P$114)*('bef13over filtrert gang'!AA$3&lt;='Beregning - Til fots ny'!$P$115)*($A271='Beregning - Til fots ny'!$P$94)</f>
        <v>0</v>
      </c>
      <c r="AB271">
        <f>bef13over!AB271*('bef13over filtrert gang'!AB$3&gt;='Beregning - Til fots ny'!$P$114)*('bef13over filtrert gang'!AB$3&lt;='Beregning - Til fots ny'!$P$115)*($A271='Beregning - Til fots ny'!$P$94)</f>
        <v>0</v>
      </c>
      <c r="AC271">
        <f>bef13over!AC271*('bef13over filtrert gang'!AC$3&gt;='Beregning - Til fots ny'!$P$114)*('bef13over filtrert gang'!AC$3&lt;='Beregning - Til fots ny'!$P$115)*($A271='Beregning - Til fots ny'!$P$94)</f>
        <v>0</v>
      </c>
      <c r="AD271">
        <f>bef13over!AD271*('bef13over filtrert gang'!AD$3&gt;='Beregning - Til fots ny'!$P$114)*('bef13over filtrert gang'!AD$3&lt;='Beregning - Til fots ny'!$P$115)*($A271='Beregning - Til fots ny'!$P$94)</f>
        <v>0</v>
      </c>
    </row>
    <row r="272" spans="1:30">
      <c r="A272">
        <v>1524</v>
      </c>
      <c r="B272">
        <f>bef13over!B272*('bef13over filtrert gang'!B$3&gt;='Beregning - Til fots ny'!$P$114)*('bef13over filtrert gang'!B$3&lt;='Beregning - Til fots ny'!$P$115)*($A272='Beregning - Til fots ny'!$P$94)</f>
        <v>0</v>
      </c>
      <c r="C272">
        <f>bef13over!C272*('bef13over filtrert gang'!C$3&gt;='Beregning - Til fots ny'!$P$114)*('bef13over filtrert gang'!C$3&lt;='Beregning - Til fots ny'!$P$115)*($A272='Beregning - Til fots ny'!$P$94)</f>
        <v>0</v>
      </c>
      <c r="D272">
        <f>bef13over!D272*('bef13over filtrert gang'!D$3&gt;='Beregning - Til fots ny'!$P$114)*('bef13over filtrert gang'!D$3&lt;='Beregning - Til fots ny'!$P$115)*($A272='Beregning - Til fots ny'!$P$94)</f>
        <v>0</v>
      </c>
      <c r="E272">
        <f>bef13over!E272*('bef13over filtrert gang'!E$3&gt;='Beregning - Til fots ny'!$P$114)*('bef13over filtrert gang'!E$3&lt;='Beregning - Til fots ny'!$P$115)*($A272='Beregning - Til fots ny'!$P$94)</f>
        <v>0</v>
      </c>
      <c r="F272">
        <f>bef13over!F272*('bef13over filtrert gang'!F$3&gt;='Beregning - Til fots ny'!$P$114)*('bef13over filtrert gang'!F$3&lt;='Beregning - Til fots ny'!$P$115)*($A272='Beregning - Til fots ny'!$P$94)</f>
        <v>0</v>
      </c>
      <c r="G272">
        <f>bef13over!G272*('bef13over filtrert gang'!G$3&gt;='Beregning - Til fots ny'!$P$114)*('bef13over filtrert gang'!G$3&lt;='Beregning - Til fots ny'!$P$115)*($A272='Beregning - Til fots ny'!$P$94)</f>
        <v>0</v>
      </c>
      <c r="H272">
        <f>bef13over!H272*('bef13over filtrert gang'!H$3&gt;='Beregning - Til fots ny'!$P$114)*('bef13over filtrert gang'!H$3&lt;='Beregning - Til fots ny'!$P$115)*($A272='Beregning - Til fots ny'!$P$94)</f>
        <v>0</v>
      </c>
      <c r="I272">
        <f>bef13over!I272*('bef13over filtrert gang'!I$3&gt;='Beregning - Til fots ny'!$P$114)*('bef13over filtrert gang'!I$3&lt;='Beregning - Til fots ny'!$P$115)*($A272='Beregning - Til fots ny'!$P$94)</f>
        <v>0</v>
      </c>
      <c r="J272">
        <f>bef13over!J272*('bef13over filtrert gang'!J$3&gt;='Beregning - Til fots ny'!$P$114)*('bef13over filtrert gang'!J$3&lt;='Beregning - Til fots ny'!$P$115)*($A272='Beregning - Til fots ny'!$P$94)</f>
        <v>0</v>
      </c>
      <c r="K272">
        <f>bef13over!K272*('bef13over filtrert gang'!K$3&gt;='Beregning - Til fots ny'!$P$114)*('bef13over filtrert gang'!K$3&lt;='Beregning - Til fots ny'!$P$115)*($A272='Beregning - Til fots ny'!$P$94)</f>
        <v>0</v>
      </c>
      <c r="L272">
        <f>bef13over!L272*('bef13over filtrert gang'!L$3&gt;='Beregning - Til fots ny'!$P$114)*('bef13over filtrert gang'!L$3&lt;='Beregning - Til fots ny'!$P$115)*($A272='Beregning - Til fots ny'!$P$94)</f>
        <v>0</v>
      </c>
      <c r="M272">
        <f>bef13over!M272*('bef13over filtrert gang'!M$3&gt;='Beregning - Til fots ny'!$P$114)*('bef13over filtrert gang'!M$3&lt;='Beregning - Til fots ny'!$P$115)*($A272='Beregning - Til fots ny'!$P$94)</f>
        <v>0</v>
      </c>
      <c r="N272">
        <f>bef13over!N272*('bef13over filtrert gang'!N$3&gt;='Beregning - Til fots ny'!$P$114)*('bef13over filtrert gang'!N$3&lt;='Beregning - Til fots ny'!$P$115)*($A272='Beregning - Til fots ny'!$P$94)</f>
        <v>0</v>
      </c>
      <c r="O272">
        <f>bef13over!O272*('bef13over filtrert gang'!O$3&gt;='Beregning - Til fots ny'!$P$114)*('bef13over filtrert gang'!O$3&lt;='Beregning - Til fots ny'!$P$115)*($A272='Beregning - Til fots ny'!$P$94)</f>
        <v>0</v>
      </c>
      <c r="P272">
        <f>bef13over!P272*('bef13over filtrert gang'!P$3&gt;='Beregning - Til fots ny'!$P$114)*('bef13over filtrert gang'!P$3&lt;='Beregning - Til fots ny'!$P$115)*($A272='Beregning - Til fots ny'!$P$94)</f>
        <v>0</v>
      </c>
      <c r="Q272">
        <f>bef13over!Q272*('bef13over filtrert gang'!Q$3&gt;='Beregning - Til fots ny'!$P$114)*('bef13over filtrert gang'!Q$3&lt;='Beregning - Til fots ny'!$P$115)*($A272='Beregning - Til fots ny'!$P$94)</f>
        <v>0</v>
      </c>
      <c r="R272">
        <f>bef13over!R272*('bef13over filtrert gang'!R$3&gt;='Beregning - Til fots ny'!$P$114)*('bef13over filtrert gang'!R$3&lt;='Beregning - Til fots ny'!$P$115)*($A272='Beregning - Til fots ny'!$P$94)</f>
        <v>0</v>
      </c>
      <c r="S272">
        <f>bef13over!S272*('bef13over filtrert gang'!S$3&gt;='Beregning - Til fots ny'!$P$114)*('bef13over filtrert gang'!S$3&lt;='Beregning - Til fots ny'!$P$115)*($A272='Beregning - Til fots ny'!$P$94)</f>
        <v>0</v>
      </c>
      <c r="T272">
        <f>bef13over!T272*('bef13over filtrert gang'!T$3&gt;='Beregning - Til fots ny'!$P$114)*('bef13over filtrert gang'!T$3&lt;='Beregning - Til fots ny'!$P$115)*($A272='Beregning - Til fots ny'!$P$94)</f>
        <v>0</v>
      </c>
      <c r="U272">
        <f>bef13over!U272*('bef13over filtrert gang'!U$3&gt;='Beregning - Til fots ny'!$P$114)*('bef13over filtrert gang'!U$3&lt;='Beregning - Til fots ny'!$P$115)*($A272='Beregning - Til fots ny'!$P$94)</f>
        <v>0</v>
      </c>
      <c r="V272">
        <f>bef13over!V272*('bef13over filtrert gang'!V$3&gt;='Beregning - Til fots ny'!$P$114)*('bef13over filtrert gang'!V$3&lt;='Beregning - Til fots ny'!$P$115)*($A272='Beregning - Til fots ny'!$P$94)</f>
        <v>0</v>
      </c>
      <c r="W272">
        <f>bef13over!W272*('bef13over filtrert gang'!W$3&gt;='Beregning - Til fots ny'!$P$114)*('bef13over filtrert gang'!W$3&lt;='Beregning - Til fots ny'!$P$115)*($A272='Beregning - Til fots ny'!$P$94)</f>
        <v>0</v>
      </c>
      <c r="X272">
        <f>bef13over!X272*('bef13over filtrert gang'!X$3&gt;='Beregning - Til fots ny'!$P$114)*('bef13over filtrert gang'!X$3&lt;='Beregning - Til fots ny'!$P$115)*($A272='Beregning - Til fots ny'!$P$94)</f>
        <v>0</v>
      </c>
      <c r="Y272">
        <f>bef13over!Y272*('bef13over filtrert gang'!Y$3&gt;='Beregning - Til fots ny'!$P$114)*('bef13over filtrert gang'!Y$3&lt;='Beregning - Til fots ny'!$P$115)*($A272='Beregning - Til fots ny'!$P$94)</f>
        <v>0</v>
      </c>
      <c r="Z272">
        <f>bef13over!Z272*('bef13over filtrert gang'!Z$3&gt;='Beregning - Til fots ny'!$P$114)*('bef13over filtrert gang'!Z$3&lt;='Beregning - Til fots ny'!$P$115)*($A272='Beregning - Til fots ny'!$P$94)</f>
        <v>0</v>
      </c>
      <c r="AA272">
        <f>bef13over!AA272*('bef13over filtrert gang'!AA$3&gt;='Beregning - Til fots ny'!$P$114)*('bef13over filtrert gang'!AA$3&lt;='Beregning - Til fots ny'!$P$115)*($A272='Beregning - Til fots ny'!$P$94)</f>
        <v>0</v>
      </c>
      <c r="AB272">
        <f>bef13over!AB272*('bef13over filtrert gang'!AB$3&gt;='Beregning - Til fots ny'!$P$114)*('bef13over filtrert gang'!AB$3&lt;='Beregning - Til fots ny'!$P$115)*($A272='Beregning - Til fots ny'!$P$94)</f>
        <v>0</v>
      </c>
      <c r="AC272">
        <f>bef13over!AC272*('bef13over filtrert gang'!AC$3&gt;='Beregning - Til fots ny'!$P$114)*('bef13over filtrert gang'!AC$3&lt;='Beregning - Til fots ny'!$P$115)*($A272='Beregning - Til fots ny'!$P$94)</f>
        <v>0</v>
      </c>
      <c r="AD272">
        <f>bef13over!AD272*('bef13over filtrert gang'!AD$3&gt;='Beregning - Til fots ny'!$P$114)*('bef13over filtrert gang'!AD$3&lt;='Beregning - Til fots ny'!$P$115)*($A272='Beregning - Til fots ny'!$P$94)</f>
        <v>0</v>
      </c>
    </row>
    <row r="273" spans="1:30">
      <c r="A273">
        <v>1525</v>
      </c>
      <c r="B273">
        <f>bef13over!B273*('bef13over filtrert gang'!B$3&gt;='Beregning - Til fots ny'!$P$114)*('bef13over filtrert gang'!B$3&lt;='Beregning - Til fots ny'!$P$115)*($A273='Beregning - Til fots ny'!$P$94)</f>
        <v>0</v>
      </c>
      <c r="C273">
        <f>bef13over!C273*('bef13over filtrert gang'!C$3&gt;='Beregning - Til fots ny'!$P$114)*('bef13over filtrert gang'!C$3&lt;='Beregning - Til fots ny'!$P$115)*($A273='Beregning - Til fots ny'!$P$94)</f>
        <v>0</v>
      </c>
      <c r="D273">
        <f>bef13over!D273*('bef13over filtrert gang'!D$3&gt;='Beregning - Til fots ny'!$P$114)*('bef13over filtrert gang'!D$3&lt;='Beregning - Til fots ny'!$P$115)*($A273='Beregning - Til fots ny'!$P$94)</f>
        <v>0</v>
      </c>
      <c r="E273">
        <f>bef13over!E273*('bef13over filtrert gang'!E$3&gt;='Beregning - Til fots ny'!$P$114)*('bef13over filtrert gang'!E$3&lt;='Beregning - Til fots ny'!$P$115)*($A273='Beregning - Til fots ny'!$P$94)</f>
        <v>0</v>
      </c>
      <c r="F273">
        <f>bef13over!F273*('bef13over filtrert gang'!F$3&gt;='Beregning - Til fots ny'!$P$114)*('bef13over filtrert gang'!F$3&lt;='Beregning - Til fots ny'!$P$115)*($A273='Beregning - Til fots ny'!$P$94)</f>
        <v>0</v>
      </c>
      <c r="G273">
        <f>bef13over!G273*('bef13over filtrert gang'!G$3&gt;='Beregning - Til fots ny'!$P$114)*('bef13over filtrert gang'!G$3&lt;='Beregning - Til fots ny'!$P$115)*($A273='Beregning - Til fots ny'!$P$94)</f>
        <v>0</v>
      </c>
      <c r="H273">
        <f>bef13over!H273*('bef13over filtrert gang'!H$3&gt;='Beregning - Til fots ny'!$P$114)*('bef13over filtrert gang'!H$3&lt;='Beregning - Til fots ny'!$P$115)*($A273='Beregning - Til fots ny'!$P$94)</f>
        <v>0</v>
      </c>
      <c r="I273">
        <f>bef13over!I273*('bef13over filtrert gang'!I$3&gt;='Beregning - Til fots ny'!$P$114)*('bef13over filtrert gang'!I$3&lt;='Beregning - Til fots ny'!$P$115)*($A273='Beregning - Til fots ny'!$P$94)</f>
        <v>0</v>
      </c>
      <c r="J273">
        <f>bef13over!J273*('bef13over filtrert gang'!J$3&gt;='Beregning - Til fots ny'!$P$114)*('bef13over filtrert gang'!J$3&lt;='Beregning - Til fots ny'!$P$115)*($A273='Beregning - Til fots ny'!$P$94)</f>
        <v>0</v>
      </c>
      <c r="K273">
        <f>bef13over!K273*('bef13over filtrert gang'!K$3&gt;='Beregning - Til fots ny'!$P$114)*('bef13over filtrert gang'!K$3&lt;='Beregning - Til fots ny'!$P$115)*($A273='Beregning - Til fots ny'!$P$94)</f>
        <v>0</v>
      </c>
      <c r="L273">
        <f>bef13over!L273*('bef13over filtrert gang'!L$3&gt;='Beregning - Til fots ny'!$P$114)*('bef13over filtrert gang'!L$3&lt;='Beregning - Til fots ny'!$P$115)*($A273='Beregning - Til fots ny'!$P$94)</f>
        <v>0</v>
      </c>
      <c r="M273">
        <f>bef13over!M273*('bef13over filtrert gang'!M$3&gt;='Beregning - Til fots ny'!$P$114)*('bef13over filtrert gang'!M$3&lt;='Beregning - Til fots ny'!$P$115)*($A273='Beregning - Til fots ny'!$P$94)</f>
        <v>0</v>
      </c>
      <c r="N273">
        <f>bef13over!N273*('bef13over filtrert gang'!N$3&gt;='Beregning - Til fots ny'!$P$114)*('bef13over filtrert gang'!N$3&lt;='Beregning - Til fots ny'!$P$115)*($A273='Beregning - Til fots ny'!$P$94)</f>
        <v>0</v>
      </c>
      <c r="O273">
        <f>bef13over!O273*('bef13over filtrert gang'!O$3&gt;='Beregning - Til fots ny'!$P$114)*('bef13over filtrert gang'!O$3&lt;='Beregning - Til fots ny'!$P$115)*($A273='Beregning - Til fots ny'!$P$94)</f>
        <v>0</v>
      </c>
      <c r="P273">
        <f>bef13over!P273*('bef13over filtrert gang'!P$3&gt;='Beregning - Til fots ny'!$P$114)*('bef13over filtrert gang'!P$3&lt;='Beregning - Til fots ny'!$P$115)*($A273='Beregning - Til fots ny'!$P$94)</f>
        <v>0</v>
      </c>
      <c r="Q273">
        <f>bef13over!Q273*('bef13over filtrert gang'!Q$3&gt;='Beregning - Til fots ny'!$P$114)*('bef13over filtrert gang'!Q$3&lt;='Beregning - Til fots ny'!$P$115)*($A273='Beregning - Til fots ny'!$P$94)</f>
        <v>0</v>
      </c>
      <c r="R273">
        <f>bef13over!R273*('bef13over filtrert gang'!R$3&gt;='Beregning - Til fots ny'!$P$114)*('bef13over filtrert gang'!R$3&lt;='Beregning - Til fots ny'!$P$115)*($A273='Beregning - Til fots ny'!$P$94)</f>
        <v>0</v>
      </c>
      <c r="S273">
        <f>bef13over!S273*('bef13over filtrert gang'!S$3&gt;='Beregning - Til fots ny'!$P$114)*('bef13over filtrert gang'!S$3&lt;='Beregning - Til fots ny'!$P$115)*($A273='Beregning - Til fots ny'!$P$94)</f>
        <v>0</v>
      </c>
      <c r="T273">
        <f>bef13over!T273*('bef13over filtrert gang'!T$3&gt;='Beregning - Til fots ny'!$P$114)*('bef13over filtrert gang'!T$3&lt;='Beregning - Til fots ny'!$P$115)*($A273='Beregning - Til fots ny'!$P$94)</f>
        <v>0</v>
      </c>
      <c r="U273">
        <f>bef13over!U273*('bef13over filtrert gang'!U$3&gt;='Beregning - Til fots ny'!$P$114)*('bef13over filtrert gang'!U$3&lt;='Beregning - Til fots ny'!$P$115)*($A273='Beregning - Til fots ny'!$P$94)</f>
        <v>0</v>
      </c>
      <c r="V273">
        <f>bef13over!V273*('bef13over filtrert gang'!V$3&gt;='Beregning - Til fots ny'!$P$114)*('bef13over filtrert gang'!V$3&lt;='Beregning - Til fots ny'!$P$115)*($A273='Beregning - Til fots ny'!$P$94)</f>
        <v>0</v>
      </c>
      <c r="W273">
        <f>bef13over!W273*('bef13over filtrert gang'!W$3&gt;='Beregning - Til fots ny'!$P$114)*('bef13over filtrert gang'!W$3&lt;='Beregning - Til fots ny'!$P$115)*($A273='Beregning - Til fots ny'!$P$94)</f>
        <v>0</v>
      </c>
      <c r="X273">
        <f>bef13over!X273*('bef13over filtrert gang'!X$3&gt;='Beregning - Til fots ny'!$P$114)*('bef13over filtrert gang'!X$3&lt;='Beregning - Til fots ny'!$P$115)*($A273='Beregning - Til fots ny'!$P$94)</f>
        <v>0</v>
      </c>
      <c r="Y273">
        <f>bef13over!Y273*('bef13over filtrert gang'!Y$3&gt;='Beregning - Til fots ny'!$P$114)*('bef13over filtrert gang'!Y$3&lt;='Beregning - Til fots ny'!$P$115)*($A273='Beregning - Til fots ny'!$P$94)</f>
        <v>0</v>
      </c>
      <c r="Z273">
        <f>bef13over!Z273*('bef13over filtrert gang'!Z$3&gt;='Beregning - Til fots ny'!$P$114)*('bef13over filtrert gang'!Z$3&lt;='Beregning - Til fots ny'!$P$115)*($A273='Beregning - Til fots ny'!$P$94)</f>
        <v>0</v>
      </c>
      <c r="AA273">
        <f>bef13over!AA273*('bef13over filtrert gang'!AA$3&gt;='Beregning - Til fots ny'!$P$114)*('bef13over filtrert gang'!AA$3&lt;='Beregning - Til fots ny'!$P$115)*($A273='Beregning - Til fots ny'!$P$94)</f>
        <v>0</v>
      </c>
      <c r="AB273">
        <f>bef13over!AB273*('bef13over filtrert gang'!AB$3&gt;='Beregning - Til fots ny'!$P$114)*('bef13over filtrert gang'!AB$3&lt;='Beregning - Til fots ny'!$P$115)*($A273='Beregning - Til fots ny'!$P$94)</f>
        <v>0</v>
      </c>
      <c r="AC273">
        <f>bef13over!AC273*('bef13over filtrert gang'!AC$3&gt;='Beregning - Til fots ny'!$P$114)*('bef13over filtrert gang'!AC$3&lt;='Beregning - Til fots ny'!$P$115)*($A273='Beregning - Til fots ny'!$P$94)</f>
        <v>0</v>
      </c>
      <c r="AD273">
        <f>bef13over!AD273*('bef13over filtrert gang'!AD$3&gt;='Beregning - Til fots ny'!$P$114)*('bef13over filtrert gang'!AD$3&lt;='Beregning - Til fots ny'!$P$115)*($A273='Beregning - Til fots ny'!$P$94)</f>
        <v>0</v>
      </c>
    </row>
    <row r="274" spans="1:30">
      <c r="A274">
        <v>1526</v>
      </c>
      <c r="B274">
        <f>bef13over!B274*('bef13over filtrert gang'!B$3&gt;='Beregning - Til fots ny'!$P$114)*('bef13over filtrert gang'!B$3&lt;='Beregning - Til fots ny'!$P$115)*($A274='Beregning - Til fots ny'!$P$94)</f>
        <v>0</v>
      </c>
      <c r="C274">
        <f>bef13over!C274*('bef13over filtrert gang'!C$3&gt;='Beregning - Til fots ny'!$P$114)*('bef13over filtrert gang'!C$3&lt;='Beregning - Til fots ny'!$P$115)*($A274='Beregning - Til fots ny'!$P$94)</f>
        <v>0</v>
      </c>
      <c r="D274">
        <f>bef13over!D274*('bef13over filtrert gang'!D$3&gt;='Beregning - Til fots ny'!$P$114)*('bef13over filtrert gang'!D$3&lt;='Beregning - Til fots ny'!$P$115)*($A274='Beregning - Til fots ny'!$P$94)</f>
        <v>0</v>
      </c>
      <c r="E274">
        <f>bef13over!E274*('bef13over filtrert gang'!E$3&gt;='Beregning - Til fots ny'!$P$114)*('bef13over filtrert gang'!E$3&lt;='Beregning - Til fots ny'!$P$115)*($A274='Beregning - Til fots ny'!$P$94)</f>
        <v>0</v>
      </c>
      <c r="F274">
        <f>bef13over!F274*('bef13over filtrert gang'!F$3&gt;='Beregning - Til fots ny'!$P$114)*('bef13over filtrert gang'!F$3&lt;='Beregning - Til fots ny'!$P$115)*($A274='Beregning - Til fots ny'!$P$94)</f>
        <v>0</v>
      </c>
      <c r="G274">
        <f>bef13over!G274*('bef13over filtrert gang'!G$3&gt;='Beregning - Til fots ny'!$P$114)*('bef13over filtrert gang'!G$3&lt;='Beregning - Til fots ny'!$P$115)*($A274='Beregning - Til fots ny'!$P$94)</f>
        <v>0</v>
      </c>
      <c r="H274">
        <f>bef13over!H274*('bef13over filtrert gang'!H$3&gt;='Beregning - Til fots ny'!$P$114)*('bef13over filtrert gang'!H$3&lt;='Beregning - Til fots ny'!$P$115)*($A274='Beregning - Til fots ny'!$P$94)</f>
        <v>0</v>
      </c>
      <c r="I274">
        <f>bef13over!I274*('bef13over filtrert gang'!I$3&gt;='Beregning - Til fots ny'!$P$114)*('bef13over filtrert gang'!I$3&lt;='Beregning - Til fots ny'!$P$115)*($A274='Beregning - Til fots ny'!$P$94)</f>
        <v>0</v>
      </c>
      <c r="J274">
        <f>bef13over!J274*('bef13over filtrert gang'!J$3&gt;='Beregning - Til fots ny'!$P$114)*('bef13over filtrert gang'!J$3&lt;='Beregning - Til fots ny'!$P$115)*($A274='Beregning - Til fots ny'!$P$94)</f>
        <v>0</v>
      </c>
      <c r="K274">
        <f>bef13over!K274*('bef13over filtrert gang'!K$3&gt;='Beregning - Til fots ny'!$P$114)*('bef13over filtrert gang'!K$3&lt;='Beregning - Til fots ny'!$P$115)*($A274='Beregning - Til fots ny'!$P$94)</f>
        <v>0</v>
      </c>
      <c r="L274">
        <f>bef13over!L274*('bef13over filtrert gang'!L$3&gt;='Beregning - Til fots ny'!$P$114)*('bef13over filtrert gang'!L$3&lt;='Beregning - Til fots ny'!$P$115)*($A274='Beregning - Til fots ny'!$P$94)</f>
        <v>0</v>
      </c>
      <c r="M274">
        <f>bef13over!M274*('bef13over filtrert gang'!M$3&gt;='Beregning - Til fots ny'!$P$114)*('bef13over filtrert gang'!M$3&lt;='Beregning - Til fots ny'!$P$115)*($A274='Beregning - Til fots ny'!$P$94)</f>
        <v>0</v>
      </c>
      <c r="N274">
        <f>bef13over!N274*('bef13over filtrert gang'!N$3&gt;='Beregning - Til fots ny'!$P$114)*('bef13over filtrert gang'!N$3&lt;='Beregning - Til fots ny'!$P$115)*($A274='Beregning - Til fots ny'!$P$94)</f>
        <v>0</v>
      </c>
      <c r="O274">
        <f>bef13over!O274*('bef13over filtrert gang'!O$3&gt;='Beregning - Til fots ny'!$P$114)*('bef13over filtrert gang'!O$3&lt;='Beregning - Til fots ny'!$P$115)*($A274='Beregning - Til fots ny'!$P$94)</f>
        <v>0</v>
      </c>
      <c r="P274">
        <f>bef13over!P274*('bef13over filtrert gang'!P$3&gt;='Beregning - Til fots ny'!$P$114)*('bef13over filtrert gang'!P$3&lt;='Beregning - Til fots ny'!$P$115)*($A274='Beregning - Til fots ny'!$P$94)</f>
        <v>0</v>
      </c>
      <c r="Q274">
        <f>bef13over!Q274*('bef13over filtrert gang'!Q$3&gt;='Beregning - Til fots ny'!$P$114)*('bef13over filtrert gang'!Q$3&lt;='Beregning - Til fots ny'!$P$115)*($A274='Beregning - Til fots ny'!$P$94)</f>
        <v>0</v>
      </c>
      <c r="R274">
        <f>bef13over!R274*('bef13over filtrert gang'!R$3&gt;='Beregning - Til fots ny'!$P$114)*('bef13over filtrert gang'!R$3&lt;='Beregning - Til fots ny'!$P$115)*($A274='Beregning - Til fots ny'!$P$94)</f>
        <v>0</v>
      </c>
      <c r="S274">
        <f>bef13over!S274*('bef13over filtrert gang'!S$3&gt;='Beregning - Til fots ny'!$P$114)*('bef13over filtrert gang'!S$3&lt;='Beregning - Til fots ny'!$P$115)*($A274='Beregning - Til fots ny'!$P$94)</f>
        <v>0</v>
      </c>
      <c r="T274">
        <f>bef13over!T274*('bef13over filtrert gang'!T$3&gt;='Beregning - Til fots ny'!$P$114)*('bef13over filtrert gang'!T$3&lt;='Beregning - Til fots ny'!$P$115)*($A274='Beregning - Til fots ny'!$P$94)</f>
        <v>0</v>
      </c>
      <c r="U274">
        <f>bef13over!U274*('bef13over filtrert gang'!U$3&gt;='Beregning - Til fots ny'!$P$114)*('bef13over filtrert gang'!U$3&lt;='Beregning - Til fots ny'!$P$115)*($A274='Beregning - Til fots ny'!$P$94)</f>
        <v>0</v>
      </c>
      <c r="V274">
        <f>bef13over!V274*('bef13over filtrert gang'!V$3&gt;='Beregning - Til fots ny'!$P$114)*('bef13over filtrert gang'!V$3&lt;='Beregning - Til fots ny'!$P$115)*($A274='Beregning - Til fots ny'!$P$94)</f>
        <v>0</v>
      </c>
      <c r="W274">
        <f>bef13over!W274*('bef13over filtrert gang'!W$3&gt;='Beregning - Til fots ny'!$P$114)*('bef13over filtrert gang'!W$3&lt;='Beregning - Til fots ny'!$P$115)*($A274='Beregning - Til fots ny'!$P$94)</f>
        <v>0</v>
      </c>
      <c r="X274">
        <f>bef13over!X274*('bef13over filtrert gang'!X$3&gt;='Beregning - Til fots ny'!$P$114)*('bef13over filtrert gang'!X$3&lt;='Beregning - Til fots ny'!$P$115)*($A274='Beregning - Til fots ny'!$P$94)</f>
        <v>0</v>
      </c>
      <c r="Y274">
        <f>bef13over!Y274*('bef13over filtrert gang'!Y$3&gt;='Beregning - Til fots ny'!$P$114)*('bef13over filtrert gang'!Y$3&lt;='Beregning - Til fots ny'!$P$115)*($A274='Beregning - Til fots ny'!$P$94)</f>
        <v>0</v>
      </c>
      <c r="Z274">
        <f>bef13over!Z274*('bef13over filtrert gang'!Z$3&gt;='Beregning - Til fots ny'!$P$114)*('bef13over filtrert gang'!Z$3&lt;='Beregning - Til fots ny'!$P$115)*($A274='Beregning - Til fots ny'!$P$94)</f>
        <v>0</v>
      </c>
      <c r="AA274">
        <f>bef13over!AA274*('bef13over filtrert gang'!AA$3&gt;='Beregning - Til fots ny'!$P$114)*('bef13over filtrert gang'!AA$3&lt;='Beregning - Til fots ny'!$P$115)*($A274='Beregning - Til fots ny'!$P$94)</f>
        <v>0</v>
      </c>
      <c r="AB274">
        <f>bef13over!AB274*('bef13over filtrert gang'!AB$3&gt;='Beregning - Til fots ny'!$P$114)*('bef13over filtrert gang'!AB$3&lt;='Beregning - Til fots ny'!$P$115)*($A274='Beregning - Til fots ny'!$P$94)</f>
        <v>0</v>
      </c>
      <c r="AC274">
        <f>bef13over!AC274*('bef13over filtrert gang'!AC$3&gt;='Beregning - Til fots ny'!$P$114)*('bef13over filtrert gang'!AC$3&lt;='Beregning - Til fots ny'!$P$115)*($A274='Beregning - Til fots ny'!$P$94)</f>
        <v>0</v>
      </c>
      <c r="AD274">
        <f>bef13over!AD274*('bef13over filtrert gang'!AD$3&gt;='Beregning - Til fots ny'!$P$114)*('bef13over filtrert gang'!AD$3&lt;='Beregning - Til fots ny'!$P$115)*($A274='Beregning - Til fots ny'!$P$94)</f>
        <v>0</v>
      </c>
    </row>
    <row r="275" spans="1:30">
      <c r="A275">
        <v>1528</v>
      </c>
      <c r="B275">
        <f>bef13over!B275*('bef13over filtrert gang'!B$3&gt;='Beregning - Til fots ny'!$P$114)*('bef13over filtrert gang'!B$3&lt;='Beregning - Til fots ny'!$P$115)*($A275='Beregning - Til fots ny'!$P$94)</f>
        <v>0</v>
      </c>
      <c r="C275">
        <f>bef13over!C275*('bef13over filtrert gang'!C$3&gt;='Beregning - Til fots ny'!$P$114)*('bef13over filtrert gang'!C$3&lt;='Beregning - Til fots ny'!$P$115)*($A275='Beregning - Til fots ny'!$P$94)</f>
        <v>0</v>
      </c>
      <c r="D275">
        <f>bef13over!D275*('bef13over filtrert gang'!D$3&gt;='Beregning - Til fots ny'!$P$114)*('bef13over filtrert gang'!D$3&lt;='Beregning - Til fots ny'!$P$115)*($A275='Beregning - Til fots ny'!$P$94)</f>
        <v>0</v>
      </c>
      <c r="E275">
        <f>bef13over!E275*('bef13over filtrert gang'!E$3&gt;='Beregning - Til fots ny'!$P$114)*('bef13over filtrert gang'!E$3&lt;='Beregning - Til fots ny'!$P$115)*($A275='Beregning - Til fots ny'!$P$94)</f>
        <v>0</v>
      </c>
      <c r="F275">
        <f>bef13over!F275*('bef13over filtrert gang'!F$3&gt;='Beregning - Til fots ny'!$P$114)*('bef13over filtrert gang'!F$3&lt;='Beregning - Til fots ny'!$P$115)*($A275='Beregning - Til fots ny'!$P$94)</f>
        <v>0</v>
      </c>
      <c r="G275">
        <f>bef13over!G275*('bef13over filtrert gang'!G$3&gt;='Beregning - Til fots ny'!$P$114)*('bef13over filtrert gang'!G$3&lt;='Beregning - Til fots ny'!$P$115)*($A275='Beregning - Til fots ny'!$P$94)</f>
        <v>0</v>
      </c>
      <c r="H275">
        <f>bef13over!H275*('bef13over filtrert gang'!H$3&gt;='Beregning - Til fots ny'!$P$114)*('bef13over filtrert gang'!H$3&lt;='Beregning - Til fots ny'!$P$115)*($A275='Beregning - Til fots ny'!$P$94)</f>
        <v>0</v>
      </c>
      <c r="I275">
        <f>bef13over!I275*('bef13over filtrert gang'!I$3&gt;='Beregning - Til fots ny'!$P$114)*('bef13over filtrert gang'!I$3&lt;='Beregning - Til fots ny'!$P$115)*($A275='Beregning - Til fots ny'!$P$94)</f>
        <v>0</v>
      </c>
      <c r="J275">
        <f>bef13over!J275*('bef13over filtrert gang'!J$3&gt;='Beregning - Til fots ny'!$P$114)*('bef13over filtrert gang'!J$3&lt;='Beregning - Til fots ny'!$P$115)*($A275='Beregning - Til fots ny'!$P$94)</f>
        <v>0</v>
      </c>
      <c r="K275">
        <f>bef13over!K275*('bef13over filtrert gang'!K$3&gt;='Beregning - Til fots ny'!$P$114)*('bef13over filtrert gang'!K$3&lt;='Beregning - Til fots ny'!$P$115)*($A275='Beregning - Til fots ny'!$P$94)</f>
        <v>0</v>
      </c>
      <c r="L275">
        <f>bef13over!L275*('bef13over filtrert gang'!L$3&gt;='Beregning - Til fots ny'!$P$114)*('bef13over filtrert gang'!L$3&lt;='Beregning - Til fots ny'!$P$115)*($A275='Beregning - Til fots ny'!$P$94)</f>
        <v>0</v>
      </c>
      <c r="M275">
        <f>bef13over!M275*('bef13over filtrert gang'!M$3&gt;='Beregning - Til fots ny'!$P$114)*('bef13over filtrert gang'!M$3&lt;='Beregning - Til fots ny'!$P$115)*($A275='Beregning - Til fots ny'!$P$94)</f>
        <v>0</v>
      </c>
      <c r="N275">
        <f>bef13over!N275*('bef13over filtrert gang'!N$3&gt;='Beregning - Til fots ny'!$P$114)*('bef13over filtrert gang'!N$3&lt;='Beregning - Til fots ny'!$P$115)*($A275='Beregning - Til fots ny'!$P$94)</f>
        <v>0</v>
      </c>
      <c r="O275">
        <f>bef13over!O275*('bef13over filtrert gang'!O$3&gt;='Beregning - Til fots ny'!$P$114)*('bef13over filtrert gang'!O$3&lt;='Beregning - Til fots ny'!$P$115)*($A275='Beregning - Til fots ny'!$P$94)</f>
        <v>0</v>
      </c>
      <c r="P275">
        <f>bef13over!P275*('bef13over filtrert gang'!P$3&gt;='Beregning - Til fots ny'!$P$114)*('bef13over filtrert gang'!P$3&lt;='Beregning - Til fots ny'!$P$115)*($A275='Beregning - Til fots ny'!$P$94)</f>
        <v>0</v>
      </c>
      <c r="Q275">
        <f>bef13over!Q275*('bef13over filtrert gang'!Q$3&gt;='Beregning - Til fots ny'!$P$114)*('bef13over filtrert gang'!Q$3&lt;='Beregning - Til fots ny'!$P$115)*($A275='Beregning - Til fots ny'!$P$94)</f>
        <v>0</v>
      </c>
      <c r="R275">
        <f>bef13over!R275*('bef13over filtrert gang'!R$3&gt;='Beregning - Til fots ny'!$P$114)*('bef13over filtrert gang'!R$3&lt;='Beregning - Til fots ny'!$P$115)*($A275='Beregning - Til fots ny'!$P$94)</f>
        <v>0</v>
      </c>
      <c r="S275">
        <f>bef13over!S275*('bef13over filtrert gang'!S$3&gt;='Beregning - Til fots ny'!$P$114)*('bef13over filtrert gang'!S$3&lt;='Beregning - Til fots ny'!$P$115)*($A275='Beregning - Til fots ny'!$P$94)</f>
        <v>0</v>
      </c>
      <c r="T275">
        <f>bef13over!T275*('bef13over filtrert gang'!T$3&gt;='Beregning - Til fots ny'!$P$114)*('bef13over filtrert gang'!T$3&lt;='Beregning - Til fots ny'!$P$115)*($A275='Beregning - Til fots ny'!$P$94)</f>
        <v>0</v>
      </c>
      <c r="U275">
        <f>bef13over!U275*('bef13over filtrert gang'!U$3&gt;='Beregning - Til fots ny'!$P$114)*('bef13over filtrert gang'!U$3&lt;='Beregning - Til fots ny'!$P$115)*($A275='Beregning - Til fots ny'!$P$94)</f>
        <v>0</v>
      </c>
      <c r="V275">
        <f>bef13over!V275*('bef13over filtrert gang'!V$3&gt;='Beregning - Til fots ny'!$P$114)*('bef13over filtrert gang'!V$3&lt;='Beregning - Til fots ny'!$P$115)*($A275='Beregning - Til fots ny'!$P$94)</f>
        <v>0</v>
      </c>
      <c r="W275">
        <f>bef13over!W275*('bef13over filtrert gang'!W$3&gt;='Beregning - Til fots ny'!$P$114)*('bef13over filtrert gang'!W$3&lt;='Beregning - Til fots ny'!$P$115)*($A275='Beregning - Til fots ny'!$P$94)</f>
        <v>0</v>
      </c>
      <c r="X275">
        <f>bef13over!X275*('bef13over filtrert gang'!X$3&gt;='Beregning - Til fots ny'!$P$114)*('bef13over filtrert gang'!X$3&lt;='Beregning - Til fots ny'!$P$115)*($A275='Beregning - Til fots ny'!$P$94)</f>
        <v>0</v>
      </c>
      <c r="Y275">
        <f>bef13over!Y275*('bef13over filtrert gang'!Y$3&gt;='Beregning - Til fots ny'!$P$114)*('bef13over filtrert gang'!Y$3&lt;='Beregning - Til fots ny'!$P$115)*($A275='Beregning - Til fots ny'!$P$94)</f>
        <v>0</v>
      </c>
      <c r="Z275">
        <f>bef13over!Z275*('bef13over filtrert gang'!Z$3&gt;='Beregning - Til fots ny'!$P$114)*('bef13over filtrert gang'!Z$3&lt;='Beregning - Til fots ny'!$P$115)*($A275='Beregning - Til fots ny'!$P$94)</f>
        <v>0</v>
      </c>
      <c r="AA275">
        <f>bef13over!AA275*('bef13over filtrert gang'!AA$3&gt;='Beregning - Til fots ny'!$P$114)*('bef13over filtrert gang'!AA$3&lt;='Beregning - Til fots ny'!$P$115)*($A275='Beregning - Til fots ny'!$P$94)</f>
        <v>0</v>
      </c>
      <c r="AB275">
        <f>bef13over!AB275*('bef13over filtrert gang'!AB$3&gt;='Beregning - Til fots ny'!$P$114)*('bef13over filtrert gang'!AB$3&lt;='Beregning - Til fots ny'!$P$115)*($A275='Beregning - Til fots ny'!$P$94)</f>
        <v>0</v>
      </c>
      <c r="AC275">
        <f>bef13over!AC275*('bef13over filtrert gang'!AC$3&gt;='Beregning - Til fots ny'!$P$114)*('bef13over filtrert gang'!AC$3&lt;='Beregning - Til fots ny'!$P$115)*($A275='Beregning - Til fots ny'!$P$94)</f>
        <v>0</v>
      </c>
      <c r="AD275">
        <f>bef13over!AD275*('bef13over filtrert gang'!AD$3&gt;='Beregning - Til fots ny'!$P$114)*('bef13over filtrert gang'!AD$3&lt;='Beregning - Til fots ny'!$P$115)*($A275='Beregning - Til fots ny'!$P$94)</f>
        <v>0</v>
      </c>
    </row>
    <row r="276" spans="1:30">
      <c r="A276">
        <v>1529</v>
      </c>
      <c r="B276">
        <f>bef13over!B276*('bef13over filtrert gang'!B$3&gt;='Beregning - Til fots ny'!$P$114)*('bef13over filtrert gang'!B$3&lt;='Beregning - Til fots ny'!$P$115)*($A276='Beregning - Til fots ny'!$P$94)</f>
        <v>0</v>
      </c>
      <c r="C276">
        <f>bef13over!C276*('bef13over filtrert gang'!C$3&gt;='Beregning - Til fots ny'!$P$114)*('bef13over filtrert gang'!C$3&lt;='Beregning - Til fots ny'!$P$115)*($A276='Beregning - Til fots ny'!$P$94)</f>
        <v>0</v>
      </c>
      <c r="D276">
        <f>bef13over!D276*('bef13over filtrert gang'!D$3&gt;='Beregning - Til fots ny'!$P$114)*('bef13over filtrert gang'!D$3&lt;='Beregning - Til fots ny'!$P$115)*($A276='Beregning - Til fots ny'!$P$94)</f>
        <v>0</v>
      </c>
      <c r="E276">
        <f>bef13over!E276*('bef13over filtrert gang'!E$3&gt;='Beregning - Til fots ny'!$P$114)*('bef13over filtrert gang'!E$3&lt;='Beregning - Til fots ny'!$P$115)*($A276='Beregning - Til fots ny'!$P$94)</f>
        <v>0</v>
      </c>
      <c r="F276">
        <f>bef13over!F276*('bef13over filtrert gang'!F$3&gt;='Beregning - Til fots ny'!$P$114)*('bef13over filtrert gang'!F$3&lt;='Beregning - Til fots ny'!$P$115)*($A276='Beregning - Til fots ny'!$P$94)</f>
        <v>0</v>
      </c>
      <c r="G276">
        <f>bef13over!G276*('bef13over filtrert gang'!G$3&gt;='Beregning - Til fots ny'!$P$114)*('bef13over filtrert gang'!G$3&lt;='Beregning - Til fots ny'!$P$115)*($A276='Beregning - Til fots ny'!$P$94)</f>
        <v>0</v>
      </c>
      <c r="H276">
        <f>bef13over!H276*('bef13over filtrert gang'!H$3&gt;='Beregning - Til fots ny'!$P$114)*('bef13over filtrert gang'!H$3&lt;='Beregning - Til fots ny'!$P$115)*($A276='Beregning - Til fots ny'!$P$94)</f>
        <v>0</v>
      </c>
      <c r="I276">
        <f>bef13over!I276*('bef13over filtrert gang'!I$3&gt;='Beregning - Til fots ny'!$P$114)*('bef13over filtrert gang'!I$3&lt;='Beregning - Til fots ny'!$P$115)*($A276='Beregning - Til fots ny'!$P$94)</f>
        <v>0</v>
      </c>
      <c r="J276">
        <f>bef13over!J276*('bef13over filtrert gang'!J$3&gt;='Beregning - Til fots ny'!$P$114)*('bef13over filtrert gang'!J$3&lt;='Beregning - Til fots ny'!$P$115)*($A276='Beregning - Til fots ny'!$P$94)</f>
        <v>0</v>
      </c>
      <c r="K276">
        <f>bef13over!K276*('bef13over filtrert gang'!K$3&gt;='Beregning - Til fots ny'!$P$114)*('bef13over filtrert gang'!K$3&lt;='Beregning - Til fots ny'!$P$115)*($A276='Beregning - Til fots ny'!$P$94)</f>
        <v>0</v>
      </c>
      <c r="L276">
        <f>bef13over!L276*('bef13over filtrert gang'!L$3&gt;='Beregning - Til fots ny'!$P$114)*('bef13over filtrert gang'!L$3&lt;='Beregning - Til fots ny'!$P$115)*($A276='Beregning - Til fots ny'!$P$94)</f>
        <v>0</v>
      </c>
      <c r="M276">
        <f>bef13over!M276*('bef13over filtrert gang'!M$3&gt;='Beregning - Til fots ny'!$P$114)*('bef13over filtrert gang'!M$3&lt;='Beregning - Til fots ny'!$P$115)*($A276='Beregning - Til fots ny'!$P$94)</f>
        <v>0</v>
      </c>
      <c r="N276">
        <f>bef13over!N276*('bef13over filtrert gang'!N$3&gt;='Beregning - Til fots ny'!$P$114)*('bef13over filtrert gang'!N$3&lt;='Beregning - Til fots ny'!$P$115)*($A276='Beregning - Til fots ny'!$P$94)</f>
        <v>0</v>
      </c>
      <c r="O276">
        <f>bef13over!O276*('bef13over filtrert gang'!O$3&gt;='Beregning - Til fots ny'!$P$114)*('bef13over filtrert gang'!O$3&lt;='Beregning - Til fots ny'!$P$115)*($A276='Beregning - Til fots ny'!$P$94)</f>
        <v>0</v>
      </c>
      <c r="P276">
        <f>bef13over!P276*('bef13over filtrert gang'!P$3&gt;='Beregning - Til fots ny'!$P$114)*('bef13over filtrert gang'!P$3&lt;='Beregning - Til fots ny'!$P$115)*($A276='Beregning - Til fots ny'!$P$94)</f>
        <v>0</v>
      </c>
      <c r="Q276">
        <f>bef13over!Q276*('bef13over filtrert gang'!Q$3&gt;='Beregning - Til fots ny'!$P$114)*('bef13over filtrert gang'!Q$3&lt;='Beregning - Til fots ny'!$P$115)*($A276='Beregning - Til fots ny'!$P$94)</f>
        <v>0</v>
      </c>
      <c r="R276">
        <f>bef13over!R276*('bef13over filtrert gang'!R$3&gt;='Beregning - Til fots ny'!$P$114)*('bef13over filtrert gang'!R$3&lt;='Beregning - Til fots ny'!$P$115)*($A276='Beregning - Til fots ny'!$P$94)</f>
        <v>0</v>
      </c>
      <c r="S276">
        <f>bef13over!S276*('bef13over filtrert gang'!S$3&gt;='Beregning - Til fots ny'!$P$114)*('bef13over filtrert gang'!S$3&lt;='Beregning - Til fots ny'!$P$115)*($A276='Beregning - Til fots ny'!$P$94)</f>
        <v>0</v>
      </c>
      <c r="T276">
        <f>bef13over!T276*('bef13over filtrert gang'!T$3&gt;='Beregning - Til fots ny'!$P$114)*('bef13over filtrert gang'!T$3&lt;='Beregning - Til fots ny'!$P$115)*($A276='Beregning - Til fots ny'!$P$94)</f>
        <v>0</v>
      </c>
      <c r="U276">
        <f>bef13over!U276*('bef13over filtrert gang'!U$3&gt;='Beregning - Til fots ny'!$P$114)*('bef13over filtrert gang'!U$3&lt;='Beregning - Til fots ny'!$P$115)*($A276='Beregning - Til fots ny'!$P$94)</f>
        <v>0</v>
      </c>
      <c r="V276">
        <f>bef13over!V276*('bef13over filtrert gang'!V$3&gt;='Beregning - Til fots ny'!$P$114)*('bef13over filtrert gang'!V$3&lt;='Beregning - Til fots ny'!$P$115)*($A276='Beregning - Til fots ny'!$P$94)</f>
        <v>0</v>
      </c>
      <c r="W276">
        <f>bef13over!W276*('bef13over filtrert gang'!W$3&gt;='Beregning - Til fots ny'!$P$114)*('bef13over filtrert gang'!W$3&lt;='Beregning - Til fots ny'!$P$115)*($A276='Beregning - Til fots ny'!$P$94)</f>
        <v>0</v>
      </c>
      <c r="X276">
        <f>bef13over!X276*('bef13over filtrert gang'!X$3&gt;='Beregning - Til fots ny'!$P$114)*('bef13over filtrert gang'!X$3&lt;='Beregning - Til fots ny'!$P$115)*($A276='Beregning - Til fots ny'!$P$94)</f>
        <v>0</v>
      </c>
      <c r="Y276">
        <f>bef13over!Y276*('bef13over filtrert gang'!Y$3&gt;='Beregning - Til fots ny'!$P$114)*('bef13over filtrert gang'!Y$3&lt;='Beregning - Til fots ny'!$P$115)*($A276='Beregning - Til fots ny'!$P$94)</f>
        <v>0</v>
      </c>
      <c r="Z276">
        <f>bef13over!Z276*('bef13over filtrert gang'!Z$3&gt;='Beregning - Til fots ny'!$P$114)*('bef13over filtrert gang'!Z$3&lt;='Beregning - Til fots ny'!$P$115)*($A276='Beregning - Til fots ny'!$P$94)</f>
        <v>0</v>
      </c>
      <c r="AA276">
        <f>bef13over!AA276*('bef13over filtrert gang'!AA$3&gt;='Beregning - Til fots ny'!$P$114)*('bef13over filtrert gang'!AA$3&lt;='Beregning - Til fots ny'!$P$115)*($A276='Beregning - Til fots ny'!$P$94)</f>
        <v>0</v>
      </c>
      <c r="AB276">
        <f>bef13over!AB276*('bef13over filtrert gang'!AB$3&gt;='Beregning - Til fots ny'!$P$114)*('bef13over filtrert gang'!AB$3&lt;='Beregning - Til fots ny'!$P$115)*($A276='Beregning - Til fots ny'!$P$94)</f>
        <v>0</v>
      </c>
      <c r="AC276">
        <f>bef13over!AC276*('bef13over filtrert gang'!AC$3&gt;='Beregning - Til fots ny'!$P$114)*('bef13over filtrert gang'!AC$3&lt;='Beregning - Til fots ny'!$P$115)*($A276='Beregning - Til fots ny'!$P$94)</f>
        <v>0</v>
      </c>
      <c r="AD276">
        <f>bef13over!AD276*('bef13over filtrert gang'!AD$3&gt;='Beregning - Til fots ny'!$P$114)*('bef13over filtrert gang'!AD$3&lt;='Beregning - Til fots ny'!$P$115)*($A276='Beregning - Til fots ny'!$P$94)</f>
        <v>0</v>
      </c>
    </row>
    <row r="277" spans="1:30">
      <c r="A277">
        <v>1531</v>
      </c>
      <c r="B277">
        <f>bef13over!B277*('bef13over filtrert gang'!B$3&gt;='Beregning - Til fots ny'!$P$114)*('bef13over filtrert gang'!B$3&lt;='Beregning - Til fots ny'!$P$115)*($A277='Beregning - Til fots ny'!$P$94)</f>
        <v>0</v>
      </c>
      <c r="C277">
        <f>bef13over!C277*('bef13over filtrert gang'!C$3&gt;='Beregning - Til fots ny'!$P$114)*('bef13over filtrert gang'!C$3&lt;='Beregning - Til fots ny'!$P$115)*($A277='Beregning - Til fots ny'!$P$94)</f>
        <v>0</v>
      </c>
      <c r="D277">
        <f>bef13over!D277*('bef13over filtrert gang'!D$3&gt;='Beregning - Til fots ny'!$P$114)*('bef13over filtrert gang'!D$3&lt;='Beregning - Til fots ny'!$P$115)*($A277='Beregning - Til fots ny'!$P$94)</f>
        <v>0</v>
      </c>
      <c r="E277">
        <f>bef13over!E277*('bef13over filtrert gang'!E$3&gt;='Beregning - Til fots ny'!$P$114)*('bef13over filtrert gang'!E$3&lt;='Beregning - Til fots ny'!$P$115)*($A277='Beregning - Til fots ny'!$P$94)</f>
        <v>0</v>
      </c>
      <c r="F277">
        <f>bef13over!F277*('bef13over filtrert gang'!F$3&gt;='Beregning - Til fots ny'!$P$114)*('bef13over filtrert gang'!F$3&lt;='Beregning - Til fots ny'!$P$115)*($A277='Beregning - Til fots ny'!$P$94)</f>
        <v>0</v>
      </c>
      <c r="G277">
        <f>bef13over!G277*('bef13over filtrert gang'!G$3&gt;='Beregning - Til fots ny'!$P$114)*('bef13over filtrert gang'!G$3&lt;='Beregning - Til fots ny'!$P$115)*($A277='Beregning - Til fots ny'!$P$94)</f>
        <v>0</v>
      </c>
      <c r="H277">
        <f>bef13over!H277*('bef13over filtrert gang'!H$3&gt;='Beregning - Til fots ny'!$P$114)*('bef13over filtrert gang'!H$3&lt;='Beregning - Til fots ny'!$P$115)*($A277='Beregning - Til fots ny'!$P$94)</f>
        <v>0</v>
      </c>
      <c r="I277">
        <f>bef13over!I277*('bef13over filtrert gang'!I$3&gt;='Beregning - Til fots ny'!$P$114)*('bef13over filtrert gang'!I$3&lt;='Beregning - Til fots ny'!$P$115)*($A277='Beregning - Til fots ny'!$P$94)</f>
        <v>0</v>
      </c>
      <c r="J277">
        <f>bef13over!J277*('bef13over filtrert gang'!J$3&gt;='Beregning - Til fots ny'!$P$114)*('bef13over filtrert gang'!J$3&lt;='Beregning - Til fots ny'!$P$115)*($A277='Beregning - Til fots ny'!$P$94)</f>
        <v>0</v>
      </c>
      <c r="K277">
        <f>bef13over!K277*('bef13over filtrert gang'!K$3&gt;='Beregning - Til fots ny'!$P$114)*('bef13over filtrert gang'!K$3&lt;='Beregning - Til fots ny'!$P$115)*($A277='Beregning - Til fots ny'!$P$94)</f>
        <v>0</v>
      </c>
      <c r="L277">
        <f>bef13over!L277*('bef13over filtrert gang'!L$3&gt;='Beregning - Til fots ny'!$P$114)*('bef13over filtrert gang'!L$3&lt;='Beregning - Til fots ny'!$P$115)*($A277='Beregning - Til fots ny'!$P$94)</f>
        <v>0</v>
      </c>
      <c r="M277">
        <f>bef13over!M277*('bef13over filtrert gang'!M$3&gt;='Beregning - Til fots ny'!$P$114)*('bef13over filtrert gang'!M$3&lt;='Beregning - Til fots ny'!$P$115)*($A277='Beregning - Til fots ny'!$P$94)</f>
        <v>0</v>
      </c>
      <c r="N277">
        <f>bef13over!N277*('bef13over filtrert gang'!N$3&gt;='Beregning - Til fots ny'!$P$114)*('bef13over filtrert gang'!N$3&lt;='Beregning - Til fots ny'!$P$115)*($A277='Beregning - Til fots ny'!$P$94)</f>
        <v>0</v>
      </c>
      <c r="O277">
        <f>bef13over!O277*('bef13over filtrert gang'!O$3&gt;='Beregning - Til fots ny'!$P$114)*('bef13over filtrert gang'!O$3&lt;='Beregning - Til fots ny'!$P$115)*($A277='Beregning - Til fots ny'!$P$94)</f>
        <v>0</v>
      </c>
      <c r="P277">
        <f>bef13over!P277*('bef13over filtrert gang'!P$3&gt;='Beregning - Til fots ny'!$P$114)*('bef13over filtrert gang'!P$3&lt;='Beregning - Til fots ny'!$P$115)*($A277='Beregning - Til fots ny'!$P$94)</f>
        <v>0</v>
      </c>
      <c r="Q277">
        <f>bef13over!Q277*('bef13over filtrert gang'!Q$3&gt;='Beregning - Til fots ny'!$P$114)*('bef13over filtrert gang'!Q$3&lt;='Beregning - Til fots ny'!$P$115)*($A277='Beregning - Til fots ny'!$P$94)</f>
        <v>0</v>
      </c>
      <c r="R277">
        <f>bef13over!R277*('bef13over filtrert gang'!R$3&gt;='Beregning - Til fots ny'!$P$114)*('bef13over filtrert gang'!R$3&lt;='Beregning - Til fots ny'!$P$115)*($A277='Beregning - Til fots ny'!$P$94)</f>
        <v>0</v>
      </c>
      <c r="S277">
        <f>bef13over!S277*('bef13over filtrert gang'!S$3&gt;='Beregning - Til fots ny'!$P$114)*('bef13over filtrert gang'!S$3&lt;='Beregning - Til fots ny'!$P$115)*($A277='Beregning - Til fots ny'!$P$94)</f>
        <v>0</v>
      </c>
      <c r="T277">
        <f>bef13over!T277*('bef13over filtrert gang'!T$3&gt;='Beregning - Til fots ny'!$P$114)*('bef13over filtrert gang'!T$3&lt;='Beregning - Til fots ny'!$P$115)*($A277='Beregning - Til fots ny'!$P$94)</f>
        <v>0</v>
      </c>
      <c r="U277">
        <f>bef13over!U277*('bef13over filtrert gang'!U$3&gt;='Beregning - Til fots ny'!$P$114)*('bef13over filtrert gang'!U$3&lt;='Beregning - Til fots ny'!$P$115)*($A277='Beregning - Til fots ny'!$P$94)</f>
        <v>0</v>
      </c>
      <c r="V277">
        <f>bef13over!V277*('bef13over filtrert gang'!V$3&gt;='Beregning - Til fots ny'!$P$114)*('bef13over filtrert gang'!V$3&lt;='Beregning - Til fots ny'!$P$115)*($A277='Beregning - Til fots ny'!$P$94)</f>
        <v>0</v>
      </c>
      <c r="W277">
        <f>bef13over!W277*('bef13over filtrert gang'!W$3&gt;='Beregning - Til fots ny'!$P$114)*('bef13over filtrert gang'!W$3&lt;='Beregning - Til fots ny'!$P$115)*($A277='Beregning - Til fots ny'!$P$94)</f>
        <v>0</v>
      </c>
      <c r="X277">
        <f>bef13over!X277*('bef13over filtrert gang'!X$3&gt;='Beregning - Til fots ny'!$P$114)*('bef13over filtrert gang'!X$3&lt;='Beregning - Til fots ny'!$P$115)*($A277='Beregning - Til fots ny'!$P$94)</f>
        <v>0</v>
      </c>
      <c r="Y277">
        <f>bef13over!Y277*('bef13over filtrert gang'!Y$3&gt;='Beregning - Til fots ny'!$P$114)*('bef13over filtrert gang'!Y$3&lt;='Beregning - Til fots ny'!$P$115)*($A277='Beregning - Til fots ny'!$P$94)</f>
        <v>0</v>
      </c>
      <c r="Z277">
        <f>bef13over!Z277*('bef13over filtrert gang'!Z$3&gt;='Beregning - Til fots ny'!$P$114)*('bef13over filtrert gang'!Z$3&lt;='Beregning - Til fots ny'!$P$115)*($A277='Beregning - Til fots ny'!$P$94)</f>
        <v>0</v>
      </c>
      <c r="AA277">
        <f>bef13over!AA277*('bef13over filtrert gang'!AA$3&gt;='Beregning - Til fots ny'!$P$114)*('bef13over filtrert gang'!AA$3&lt;='Beregning - Til fots ny'!$P$115)*($A277='Beregning - Til fots ny'!$P$94)</f>
        <v>0</v>
      </c>
      <c r="AB277">
        <f>bef13over!AB277*('bef13over filtrert gang'!AB$3&gt;='Beregning - Til fots ny'!$P$114)*('bef13over filtrert gang'!AB$3&lt;='Beregning - Til fots ny'!$P$115)*($A277='Beregning - Til fots ny'!$P$94)</f>
        <v>0</v>
      </c>
      <c r="AC277">
        <f>bef13over!AC277*('bef13over filtrert gang'!AC$3&gt;='Beregning - Til fots ny'!$P$114)*('bef13over filtrert gang'!AC$3&lt;='Beregning - Til fots ny'!$P$115)*($A277='Beregning - Til fots ny'!$P$94)</f>
        <v>0</v>
      </c>
      <c r="AD277">
        <f>bef13over!AD277*('bef13over filtrert gang'!AD$3&gt;='Beregning - Til fots ny'!$P$114)*('bef13over filtrert gang'!AD$3&lt;='Beregning - Til fots ny'!$P$115)*($A277='Beregning - Til fots ny'!$P$94)</f>
        <v>0</v>
      </c>
    </row>
    <row r="278" spans="1:30">
      <c r="A278">
        <v>1532</v>
      </c>
      <c r="B278">
        <f>bef13over!B278*('bef13over filtrert gang'!B$3&gt;='Beregning - Til fots ny'!$P$114)*('bef13over filtrert gang'!B$3&lt;='Beregning - Til fots ny'!$P$115)*($A278='Beregning - Til fots ny'!$P$94)</f>
        <v>0</v>
      </c>
      <c r="C278">
        <f>bef13over!C278*('bef13over filtrert gang'!C$3&gt;='Beregning - Til fots ny'!$P$114)*('bef13over filtrert gang'!C$3&lt;='Beregning - Til fots ny'!$P$115)*($A278='Beregning - Til fots ny'!$P$94)</f>
        <v>0</v>
      </c>
      <c r="D278">
        <f>bef13over!D278*('bef13over filtrert gang'!D$3&gt;='Beregning - Til fots ny'!$P$114)*('bef13over filtrert gang'!D$3&lt;='Beregning - Til fots ny'!$P$115)*($A278='Beregning - Til fots ny'!$P$94)</f>
        <v>0</v>
      </c>
      <c r="E278">
        <f>bef13over!E278*('bef13over filtrert gang'!E$3&gt;='Beregning - Til fots ny'!$P$114)*('bef13over filtrert gang'!E$3&lt;='Beregning - Til fots ny'!$P$115)*($A278='Beregning - Til fots ny'!$P$94)</f>
        <v>0</v>
      </c>
      <c r="F278">
        <f>bef13over!F278*('bef13over filtrert gang'!F$3&gt;='Beregning - Til fots ny'!$P$114)*('bef13over filtrert gang'!F$3&lt;='Beregning - Til fots ny'!$P$115)*($A278='Beregning - Til fots ny'!$P$94)</f>
        <v>0</v>
      </c>
      <c r="G278">
        <f>bef13over!G278*('bef13over filtrert gang'!G$3&gt;='Beregning - Til fots ny'!$P$114)*('bef13over filtrert gang'!G$3&lt;='Beregning - Til fots ny'!$P$115)*($A278='Beregning - Til fots ny'!$P$94)</f>
        <v>0</v>
      </c>
      <c r="H278">
        <f>bef13over!H278*('bef13over filtrert gang'!H$3&gt;='Beregning - Til fots ny'!$P$114)*('bef13over filtrert gang'!H$3&lt;='Beregning - Til fots ny'!$P$115)*($A278='Beregning - Til fots ny'!$P$94)</f>
        <v>0</v>
      </c>
      <c r="I278">
        <f>bef13over!I278*('bef13over filtrert gang'!I$3&gt;='Beregning - Til fots ny'!$P$114)*('bef13over filtrert gang'!I$3&lt;='Beregning - Til fots ny'!$P$115)*($A278='Beregning - Til fots ny'!$P$94)</f>
        <v>0</v>
      </c>
      <c r="J278">
        <f>bef13over!J278*('bef13over filtrert gang'!J$3&gt;='Beregning - Til fots ny'!$P$114)*('bef13over filtrert gang'!J$3&lt;='Beregning - Til fots ny'!$P$115)*($A278='Beregning - Til fots ny'!$P$94)</f>
        <v>0</v>
      </c>
      <c r="K278">
        <f>bef13over!K278*('bef13over filtrert gang'!K$3&gt;='Beregning - Til fots ny'!$P$114)*('bef13over filtrert gang'!K$3&lt;='Beregning - Til fots ny'!$P$115)*($A278='Beregning - Til fots ny'!$P$94)</f>
        <v>0</v>
      </c>
      <c r="L278">
        <f>bef13over!L278*('bef13over filtrert gang'!L$3&gt;='Beregning - Til fots ny'!$P$114)*('bef13over filtrert gang'!L$3&lt;='Beregning - Til fots ny'!$P$115)*($A278='Beregning - Til fots ny'!$P$94)</f>
        <v>0</v>
      </c>
      <c r="M278">
        <f>bef13over!M278*('bef13over filtrert gang'!M$3&gt;='Beregning - Til fots ny'!$P$114)*('bef13over filtrert gang'!M$3&lt;='Beregning - Til fots ny'!$P$115)*($A278='Beregning - Til fots ny'!$P$94)</f>
        <v>0</v>
      </c>
      <c r="N278">
        <f>bef13over!N278*('bef13over filtrert gang'!N$3&gt;='Beregning - Til fots ny'!$P$114)*('bef13over filtrert gang'!N$3&lt;='Beregning - Til fots ny'!$P$115)*($A278='Beregning - Til fots ny'!$P$94)</f>
        <v>0</v>
      </c>
      <c r="O278">
        <f>bef13over!O278*('bef13over filtrert gang'!O$3&gt;='Beregning - Til fots ny'!$P$114)*('bef13over filtrert gang'!O$3&lt;='Beregning - Til fots ny'!$P$115)*($A278='Beregning - Til fots ny'!$P$94)</f>
        <v>0</v>
      </c>
      <c r="P278">
        <f>bef13over!P278*('bef13over filtrert gang'!P$3&gt;='Beregning - Til fots ny'!$P$114)*('bef13over filtrert gang'!P$3&lt;='Beregning - Til fots ny'!$P$115)*($A278='Beregning - Til fots ny'!$P$94)</f>
        <v>0</v>
      </c>
      <c r="Q278">
        <f>bef13over!Q278*('bef13over filtrert gang'!Q$3&gt;='Beregning - Til fots ny'!$P$114)*('bef13over filtrert gang'!Q$3&lt;='Beregning - Til fots ny'!$P$115)*($A278='Beregning - Til fots ny'!$P$94)</f>
        <v>0</v>
      </c>
      <c r="R278">
        <f>bef13over!R278*('bef13over filtrert gang'!R$3&gt;='Beregning - Til fots ny'!$P$114)*('bef13over filtrert gang'!R$3&lt;='Beregning - Til fots ny'!$P$115)*($A278='Beregning - Til fots ny'!$P$94)</f>
        <v>0</v>
      </c>
      <c r="S278">
        <f>bef13over!S278*('bef13over filtrert gang'!S$3&gt;='Beregning - Til fots ny'!$P$114)*('bef13over filtrert gang'!S$3&lt;='Beregning - Til fots ny'!$P$115)*($A278='Beregning - Til fots ny'!$P$94)</f>
        <v>0</v>
      </c>
      <c r="T278">
        <f>bef13over!T278*('bef13over filtrert gang'!T$3&gt;='Beregning - Til fots ny'!$P$114)*('bef13over filtrert gang'!T$3&lt;='Beregning - Til fots ny'!$P$115)*($A278='Beregning - Til fots ny'!$P$94)</f>
        <v>0</v>
      </c>
      <c r="U278">
        <f>bef13over!U278*('bef13over filtrert gang'!U$3&gt;='Beregning - Til fots ny'!$P$114)*('bef13over filtrert gang'!U$3&lt;='Beregning - Til fots ny'!$P$115)*($A278='Beregning - Til fots ny'!$P$94)</f>
        <v>0</v>
      </c>
      <c r="V278">
        <f>bef13over!V278*('bef13over filtrert gang'!V$3&gt;='Beregning - Til fots ny'!$P$114)*('bef13over filtrert gang'!V$3&lt;='Beregning - Til fots ny'!$P$115)*($A278='Beregning - Til fots ny'!$P$94)</f>
        <v>0</v>
      </c>
      <c r="W278">
        <f>bef13over!W278*('bef13over filtrert gang'!W$3&gt;='Beregning - Til fots ny'!$P$114)*('bef13over filtrert gang'!W$3&lt;='Beregning - Til fots ny'!$P$115)*($A278='Beregning - Til fots ny'!$P$94)</f>
        <v>0</v>
      </c>
      <c r="X278">
        <f>bef13over!X278*('bef13over filtrert gang'!X$3&gt;='Beregning - Til fots ny'!$P$114)*('bef13over filtrert gang'!X$3&lt;='Beregning - Til fots ny'!$P$115)*($A278='Beregning - Til fots ny'!$P$94)</f>
        <v>0</v>
      </c>
      <c r="Y278">
        <f>bef13over!Y278*('bef13over filtrert gang'!Y$3&gt;='Beregning - Til fots ny'!$P$114)*('bef13over filtrert gang'!Y$3&lt;='Beregning - Til fots ny'!$P$115)*($A278='Beregning - Til fots ny'!$P$94)</f>
        <v>0</v>
      </c>
      <c r="Z278">
        <f>bef13over!Z278*('bef13over filtrert gang'!Z$3&gt;='Beregning - Til fots ny'!$P$114)*('bef13over filtrert gang'!Z$3&lt;='Beregning - Til fots ny'!$P$115)*($A278='Beregning - Til fots ny'!$P$94)</f>
        <v>0</v>
      </c>
      <c r="AA278">
        <f>bef13over!AA278*('bef13over filtrert gang'!AA$3&gt;='Beregning - Til fots ny'!$P$114)*('bef13over filtrert gang'!AA$3&lt;='Beregning - Til fots ny'!$P$115)*($A278='Beregning - Til fots ny'!$P$94)</f>
        <v>0</v>
      </c>
      <c r="AB278">
        <f>bef13over!AB278*('bef13over filtrert gang'!AB$3&gt;='Beregning - Til fots ny'!$P$114)*('bef13over filtrert gang'!AB$3&lt;='Beregning - Til fots ny'!$P$115)*($A278='Beregning - Til fots ny'!$P$94)</f>
        <v>0</v>
      </c>
      <c r="AC278">
        <f>bef13over!AC278*('bef13over filtrert gang'!AC$3&gt;='Beregning - Til fots ny'!$P$114)*('bef13over filtrert gang'!AC$3&lt;='Beregning - Til fots ny'!$P$115)*($A278='Beregning - Til fots ny'!$P$94)</f>
        <v>0</v>
      </c>
      <c r="AD278">
        <f>bef13over!AD278*('bef13over filtrert gang'!AD$3&gt;='Beregning - Til fots ny'!$P$114)*('bef13over filtrert gang'!AD$3&lt;='Beregning - Til fots ny'!$P$115)*($A278='Beregning - Til fots ny'!$P$94)</f>
        <v>0</v>
      </c>
    </row>
    <row r="279" spans="1:30">
      <c r="A279">
        <v>1534</v>
      </c>
      <c r="B279">
        <f>bef13over!B279*('bef13over filtrert gang'!B$3&gt;='Beregning - Til fots ny'!$P$114)*('bef13over filtrert gang'!B$3&lt;='Beregning - Til fots ny'!$P$115)*($A279='Beregning - Til fots ny'!$P$94)</f>
        <v>0</v>
      </c>
      <c r="C279">
        <f>bef13over!C279*('bef13over filtrert gang'!C$3&gt;='Beregning - Til fots ny'!$P$114)*('bef13over filtrert gang'!C$3&lt;='Beregning - Til fots ny'!$P$115)*($A279='Beregning - Til fots ny'!$P$94)</f>
        <v>0</v>
      </c>
      <c r="D279">
        <f>bef13over!D279*('bef13over filtrert gang'!D$3&gt;='Beregning - Til fots ny'!$P$114)*('bef13over filtrert gang'!D$3&lt;='Beregning - Til fots ny'!$P$115)*($A279='Beregning - Til fots ny'!$P$94)</f>
        <v>0</v>
      </c>
      <c r="E279">
        <f>bef13over!E279*('bef13over filtrert gang'!E$3&gt;='Beregning - Til fots ny'!$P$114)*('bef13over filtrert gang'!E$3&lt;='Beregning - Til fots ny'!$P$115)*($A279='Beregning - Til fots ny'!$P$94)</f>
        <v>0</v>
      </c>
      <c r="F279">
        <f>bef13over!F279*('bef13over filtrert gang'!F$3&gt;='Beregning - Til fots ny'!$P$114)*('bef13over filtrert gang'!F$3&lt;='Beregning - Til fots ny'!$P$115)*($A279='Beregning - Til fots ny'!$P$94)</f>
        <v>0</v>
      </c>
      <c r="G279">
        <f>bef13over!G279*('bef13over filtrert gang'!G$3&gt;='Beregning - Til fots ny'!$P$114)*('bef13over filtrert gang'!G$3&lt;='Beregning - Til fots ny'!$P$115)*($A279='Beregning - Til fots ny'!$P$94)</f>
        <v>0</v>
      </c>
      <c r="H279">
        <f>bef13over!H279*('bef13over filtrert gang'!H$3&gt;='Beregning - Til fots ny'!$P$114)*('bef13over filtrert gang'!H$3&lt;='Beregning - Til fots ny'!$P$115)*($A279='Beregning - Til fots ny'!$P$94)</f>
        <v>0</v>
      </c>
      <c r="I279">
        <f>bef13over!I279*('bef13over filtrert gang'!I$3&gt;='Beregning - Til fots ny'!$P$114)*('bef13over filtrert gang'!I$3&lt;='Beregning - Til fots ny'!$P$115)*($A279='Beregning - Til fots ny'!$P$94)</f>
        <v>0</v>
      </c>
      <c r="J279">
        <f>bef13over!J279*('bef13over filtrert gang'!J$3&gt;='Beregning - Til fots ny'!$P$114)*('bef13over filtrert gang'!J$3&lt;='Beregning - Til fots ny'!$P$115)*($A279='Beregning - Til fots ny'!$P$94)</f>
        <v>0</v>
      </c>
      <c r="K279">
        <f>bef13over!K279*('bef13over filtrert gang'!K$3&gt;='Beregning - Til fots ny'!$P$114)*('bef13over filtrert gang'!K$3&lt;='Beregning - Til fots ny'!$P$115)*($A279='Beregning - Til fots ny'!$P$94)</f>
        <v>0</v>
      </c>
      <c r="L279">
        <f>bef13over!L279*('bef13over filtrert gang'!L$3&gt;='Beregning - Til fots ny'!$P$114)*('bef13over filtrert gang'!L$3&lt;='Beregning - Til fots ny'!$P$115)*($A279='Beregning - Til fots ny'!$P$94)</f>
        <v>0</v>
      </c>
      <c r="M279">
        <f>bef13over!M279*('bef13over filtrert gang'!M$3&gt;='Beregning - Til fots ny'!$P$114)*('bef13over filtrert gang'!M$3&lt;='Beregning - Til fots ny'!$P$115)*($A279='Beregning - Til fots ny'!$P$94)</f>
        <v>0</v>
      </c>
      <c r="N279">
        <f>bef13over!N279*('bef13over filtrert gang'!N$3&gt;='Beregning - Til fots ny'!$P$114)*('bef13over filtrert gang'!N$3&lt;='Beregning - Til fots ny'!$P$115)*($A279='Beregning - Til fots ny'!$P$94)</f>
        <v>0</v>
      </c>
      <c r="O279">
        <f>bef13over!O279*('bef13over filtrert gang'!O$3&gt;='Beregning - Til fots ny'!$P$114)*('bef13over filtrert gang'!O$3&lt;='Beregning - Til fots ny'!$P$115)*($A279='Beregning - Til fots ny'!$P$94)</f>
        <v>0</v>
      </c>
      <c r="P279">
        <f>bef13over!P279*('bef13over filtrert gang'!P$3&gt;='Beregning - Til fots ny'!$P$114)*('bef13over filtrert gang'!P$3&lt;='Beregning - Til fots ny'!$P$115)*($A279='Beregning - Til fots ny'!$P$94)</f>
        <v>0</v>
      </c>
      <c r="Q279">
        <f>bef13over!Q279*('bef13over filtrert gang'!Q$3&gt;='Beregning - Til fots ny'!$P$114)*('bef13over filtrert gang'!Q$3&lt;='Beregning - Til fots ny'!$P$115)*($A279='Beregning - Til fots ny'!$P$94)</f>
        <v>0</v>
      </c>
      <c r="R279">
        <f>bef13over!R279*('bef13over filtrert gang'!R$3&gt;='Beregning - Til fots ny'!$P$114)*('bef13over filtrert gang'!R$3&lt;='Beregning - Til fots ny'!$P$115)*($A279='Beregning - Til fots ny'!$P$94)</f>
        <v>0</v>
      </c>
      <c r="S279">
        <f>bef13over!S279*('bef13over filtrert gang'!S$3&gt;='Beregning - Til fots ny'!$P$114)*('bef13over filtrert gang'!S$3&lt;='Beregning - Til fots ny'!$P$115)*($A279='Beregning - Til fots ny'!$P$94)</f>
        <v>0</v>
      </c>
      <c r="T279">
        <f>bef13over!T279*('bef13over filtrert gang'!T$3&gt;='Beregning - Til fots ny'!$P$114)*('bef13over filtrert gang'!T$3&lt;='Beregning - Til fots ny'!$P$115)*($A279='Beregning - Til fots ny'!$P$94)</f>
        <v>0</v>
      </c>
      <c r="U279">
        <f>bef13over!U279*('bef13over filtrert gang'!U$3&gt;='Beregning - Til fots ny'!$P$114)*('bef13over filtrert gang'!U$3&lt;='Beregning - Til fots ny'!$P$115)*($A279='Beregning - Til fots ny'!$P$94)</f>
        <v>0</v>
      </c>
      <c r="V279">
        <f>bef13over!V279*('bef13over filtrert gang'!V$3&gt;='Beregning - Til fots ny'!$P$114)*('bef13over filtrert gang'!V$3&lt;='Beregning - Til fots ny'!$P$115)*($A279='Beregning - Til fots ny'!$P$94)</f>
        <v>0</v>
      </c>
      <c r="W279">
        <f>bef13over!W279*('bef13over filtrert gang'!W$3&gt;='Beregning - Til fots ny'!$P$114)*('bef13over filtrert gang'!W$3&lt;='Beregning - Til fots ny'!$P$115)*($A279='Beregning - Til fots ny'!$P$94)</f>
        <v>0</v>
      </c>
      <c r="X279">
        <f>bef13over!X279*('bef13over filtrert gang'!X$3&gt;='Beregning - Til fots ny'!$P$114)*('bef13over filtrert gang'!X$3&lt;='Beregning - Til fots ny'!$P$115)*($A279='Beregning - Til fots ny'!$P$94)</f>
        <v>0</v>
      </c>
      <c r="Y279">
        <f>bef13over!Y279*('bef13over filtrert gang'!Y$3&gt;='Beregning - Til fots ny'!$P$114)*('bef13over filtrert gang'!Y$3&lt;='Beregning - Til fots ny'!$P$115)*($A279='Beregning - Til fots ny'!$P$94)</f>
        <v>0</v>
      </c>
      <c r="Z279">
        <f>bef13over!Z279*('bef13over filtrert gang'!Z$3&gt;='Beregning - Til fots ny'!$P$114)*('bef13over filtrert gang'!Z$3&lt;='Beregning - Til fots ny'!$P$115)*($A279='Beregning - Til fots ny'!$P$94)</f>
        <v>0</v>
      </c>
      <c r="AA279">
        <f>bef13over!AA279*('bef13over filtrert gang'!AA$3&gt;='Beregning - Til fots ny'!$P$114)*('bef13over filtrert gang'!AA$3&lt;='Beregning - Til fots ny'!$P$115)*($A279='Beregning - Til fots ny'!$P$94)</f>
        <v>0</v>
      </c>
      <c r="AB279">
        <f>bef13over!AB279*('bef13over filtrert gang'!AB$3&gt;='Beregning - Til fots ny'!$P$114)*('bef13over filtrert gang'!AB$3&lt;='Beregning - Til fots ny'!$P$115)*($A279='Beregning - Til fots ny'!$P$94)</f>
        <v>0</v>
      </c>
      <c r="AC279">
        <f>bef13over!AC279*('bef13over filtrert gang'!AC$3&gt;='Beregning - Til fots ny'!$P$114)*('bef13over filtrert gang'!AC$3&lt;='Beregning - Til fots ny'!$P$115)*($A279='Beregning - Til fots ny'!$P$94)</f>
        <v>0</v>
      </c>
      <c r="AD279">
        <f>bef13over!AD279*('bef13over filtrert gang'!AD$3&gt;='Beregning - Til fots ny'!$P$114)*('bef13over filtrert gang'!AD$3&lt;='Beregning - Til fots ny'!$P$115)*($A279='Beregning - Til fots ny'!$P$94)</f>
        <v>0</v>
      </c>
    </row>
    <row r="280" spans="1:30">
      <c r="A280">
        <v>1535</v>
      </c>
      <c r="B280">
        <f>bef13over!B280*('bef13over filtrert gang'!B$3&gt;='Beregning - Til fots ny'!$P$114)*('bef13over filtrert gang'!B$3&lt;='Beregning - Til fots ny'!$P$115)*($A280='Beregning - Til fots ny'!$P$94)</f>
        <v>0</v>
      </c>
      <c r="C280">
        <f>bef13over!C280*('bef13over filtrert gang'!C$3&gt;='Beregning - Til fots ny'!$P$114)*('bef13over filtrert gang'!C$3&lt;='Beregning - Til fots ny'!$P$115)*($A280='Beregning - Til fots ny'!$P$94)</f>
        <v>0</v>
      </c>
      <c r="D280">
        <f>bef13over!D280*('bef13over filtrert gang'!D$3&gt;='Beregning - Til fots ny'!$P$114)*('bef13over filtrert gang'!D$3&lt;='Beregning - Til fots ny'!$P$115)*($A280='Beregning - Til fots ny'!$P$94)</f>
        <v>0</v>
      </c>
      <c r="E280">
        <f>bef13over!E280*('bef13over filtrert gang'!E$3&gt;='Beregning - Til fots ny'!$P$114)*('bef13over filtrert gang'!E$3&lt;='Beregning - Til fots ny'!$P$115)*($A280='Beregning - Til fots ny'!$P$94)</f>
        <v>0</v>
      </c>
      <c r="F280">
        <f>bef13over!F280*('bef13over filtrert gang'!F$3&gt;='Beregning - Til fots ny'!$P$114)*('bef13over filtrert gang'!F$3&lt;='Beregning - Til fots ny'!$P$115)*($A280='Beregning - Til fots ny'!$P$94)</f>
        <v>0</v>
      </c>
      <c r="G280">
        <f>bef13over!G280*('bef13over filtrert gang'!G$3&gt;='Beregning - Til fots ny'!$P$114)*('bef13over filtrert gang'!G$3&lt;='Beregning - Til fots ny'!$P$115)*($A280='Beregning - Til fots ny'!$P$94)</f>
        <v>0</v>
      </c>
      <c r="H280">
        <f>bef13over!H280*('bef13over filtrert gang'!H$3&gt;='Beregning - Til fots ny'!$P$114)*('bef13over filtrert gang'!H$3&lt;='Beregning - Til fots ny'!$P$115)*($A280='Beregning - Til fots ny'!$P$94)</f>
        <v>0</v>
      </c>
      <c r="I280">
        <f>bef13over!I280*('bef13over filtrert gang'!I$3&gt;='Beregning - Til fots ny'!$P$114)*('bef13over filtrert gang'!I$3&lt;='Beregning - Til fots ny'!$P$115)*($A280='Beregning - Til fots ny'!$P$94)</f>
        <v>0</v>
      </c>
      <c r="J280">
        <f>bef13over!J280*('bef13over filtrert gang'!J$3&gt;='Beregning - Til fots ny'!$P$114)*('bef13over filtrert gang'!J$3&lt;='Beregning - Til fots ny'!$P$115)*($A280='Beregning - Til fots ny'!$P$94)</f>
        <v>0</v>
      </c>
      <c r="K280">
        <f>bef13over!K280*('bef13over filtrert gang'!K$3&gt;='Beregning - Til fots ny'!$P$114)*('bef13over filtrert gang'!K$3&lt;='Beregning - Til fots ny'!$P$115)*($A280='Beregning - Til fots ny'!$P$94)</f>
        <v>0</v>
      </c>
      <c r="L280">
        <f>bef13over!L280*('bef13over filtrert gang'!L$3&gt;='Beregning - Til fots ny'!$P$114)*('bef13over filtrert gang'!L$3&lt;='Beregning - Til fots ny'!$P$115)*($A280='Beregning - Til fots ny'!$P$94)</f>
        <v>0</v>
      </c>
      <c r="M280">
        <f>bef13over!M280*('bef13over filtrert gang'!M$3&gt;='Beregning - Til fots ny'!$P$114)*('bef13over filtrert gang'!M$3&lt;='Beregning - Til fots ny'!$P$115)*($A280='Beregning - Til fots ny'!$P$94)</f>
        <v>0</v>
      </c>
      <c r="N280">
        <f>bef13over!N280*('bef13over filtrert gang'!N$3&gt;='Beregning - Til fots ny'!$P$114)*('bef13over filtrert gang'!N$3&lt;='Beregning - Til fots ny'!$P$115)*($A280='Beregning - Til fots ny'!$P$94)</f>
        <v>0</v>
      </c>
      <c r="O280">
        <f>bef13over!O280*('bef13over filtrert gang'!O$3&gt;='Beregning - Til fots ny'!$P$114)*('bef13over filtrert gang'!O$3&lt;='Beregning - Til fots ny'!$P$115)*($A280='Beregning - Til fots ny'!$P$94)</f>
        <v>0</v>
      </c>
      <c r="P280">
        <f>bef13over!P280*('bef13over filtrert gang'!P$3&gt;='Beregning - Til fots ny'!$P$114)*('bef13over filtrert gang'!P$3&lt;='Beregning - Til fots ny'!$P$115)*($A280='Beregning - Til fots ny'!$P$94)</f>
        <v>0</v>
      </c>
      <c r="Q280">
        <f>bef13over!Q280*('bef13over filtrert gang'!Q$3&gt;='Beregning - Til fots ny'!$P$114)*('bef13over filtrert gang'!Q$3&lt;='Beregning - Til fots ny'!$P$115)*($A280='Beregning - Til fots ny'!$P$94)</f>
        <v>0</v>
      </c>
      <c r="R280">
        <f>bef13over!R280*('bef13over filtrert gang'!R$3&gt;='Beregning - Til fots ny'!$P$114)*('bef13over filtrert gang'!R$3&lt;='Beregning - Til fots ny'!$P$115)*($A280='Beregning - Til fots ny'!$P$94)</f>
        <v>0</v>
      </c>
      <c r="S280">
        <f>bef13over!S280*('bef13over filtrert gang'!S$3&gt;='Beregning - Til fots ny'!$P$114)*('bef13over filtrert gang'!S$3&lt;='Beregning - Til fots ny'!$P$115)*($A280='Beregning - Til fots ny'!$P$94)</f>
        <v>0</v>
      </c>
      <c r="T280">
        <f>bef13over!T280*('bef13over filtrert gang'!T$3&gt;='Beregning - Til fots ny'!$P$114)*('bef13over filtrert gang'!T$3&lt;='Beregning - Til fots ny'!$P$115)*($A280='Beregning - Til fots ny'!$P$94)</f>
        <v>0</v>
      </c>
      <c r="U280">
        <f>bef13over!U280*('bef13over filtrert gang'!U$3&gt;='Beregning - Til fots ny'!$P$114)*('bef13over filtrert gang'!U$3&lt;='Beregning - Til fots ny'!$P$115)*($A280='Beregning - Til fots ny'!$P$94)</f>
        <v>0</v>
      </c>
      <c r="V280">
        <f>bef13over!V280*('bef13over filtrert gang'!V$3&gt;='Beregning - Til fots ny'!$P$114)*('bef13over filtrert gang'!V$3&lt;='Beregning - Til fots ny'!$P$115)*($A280='Beregning - Til fots ny'!$P$94)</f>
        <v>0</v>
      </c>
      <c r="W280">
        <f>bef13over!W280*('bef13over filtrert gang'!W$3&gt;='Beregning - Til fots ny'!$P$114)*('bef13over filtrert gang'!W$3&lt;='Beregning - Til fots ny'!$P$115)*($A280='Beregning - Til fots ny'!$P$94)</f>
        <v>0</v>
      </c>
      <c r="X280">
        <f>bef13over!X280*('bef13over filtrert gang'!X$3&gt;='Beregning - Til fots ny'!$P$114)*('bef13over filtrert gang'!X$3&lt;='Beregning - Til fots ny'!$P$115)*($A280='Beregning - Til fots ny'!$P$94)</f>
        <v>0</v>
      </c>
      <c r="Y280">
        <f>bef13over!Y280*('bef13over filtrert gang'!Y$3&gt;='Beregning - Til fots ny'!$P$114)*('bef13over filtrert gang'!Y$3&lt;='Beregning - Til fots ny'!$P$115)*($A280='Beregning - Til fots ny'!$P$94)</f>
        <v>0</v>
      </c>
      <c r="Z280">
        <f>bef13over!Z280*('bef13over filtrert gang'!Z$3&gt;='Beregning - Til fots ny'!$P$114)*('bef13over filtrert gang'!Z$3&lt;='Beregning - Til fots ny'!$P$115)*($A280='Beregning - Til fots ny'!$P$94)</f>
        <v>0</v>
      </c>
      <c r="AA280">
        <f>bef13over!AA280*('bef13over filtrert gang'!AA$3&gt;='Beregning - Til fots ny'!$P$114)*('bef13over filtrert gang'!AA$3&lt;='Beregning - Til fots ny'!$P$115)*($A280='Beregning - Til fots ny'!$P$94)</f>
        <v>0</v>
      </c>
      <c r="AB280">
        <f>bef13over!AB280*('bef13over filtrert gang'!AB$3&gt;='Beregning - Til fots ny'!$P$114)*('bef13over filtrert gang'!AB$3&lt;='Beregning - Til fots ny'!$P$115)*($A280='Beregning - Til fots ny'!$P$94)</f>
        <v>0</v>
      </c>
      <c r="AC280">
        <f>bef13over!AC280*('bef13over filtrert gang'!AC$3&gt;='Beregning - Til fots ny'!$P$114)*('bef13over filtrert gang'!AC$3&lt;='Beregning - Til fots ny'!$P$115)*($A280='Beregning - Til fots ny'!$P$94)</f>
        <v>0</v>
      </c>
      <c r="AD280">
        <f>bef13over!AD280*('bef13over filtrert gang'!AD$3&gt;='Beregning - Til fots ny'!$P$114)*('bef13over filtrert gang'!AD$3&lt;='Beregning - Til fots ny'!$P$115)*($A280='Beregning - Til fots ny'!$P$94)</f>
        <v>0</v>
      </c>
    </row>
    <row r="281" spans="1:30">
      <c r="A281">
        <v>1539</v>
      </c>
      <c r="B281">
        <f>bef13over!B281*('bef13over filtrert gang'!B$3&gt;='Beregning - Til fots ny'!$P$114)*('bef13over filtrert gang'!B$3&lt;='Beregning - Til fots ny'!$P$115)*($A281='Beregning - Til fots ny'!$P$94)</f>
        <v>0</v>
      </c>
      <c r="C281">
        <f>bef13over!C281*('bef13over filtrert gang'!C$3&gt;='Beregning - Til fots ny'!$P$114)*('bef13over filtrert gang'!C$3&lt;='Beregning - Til fots ny'!$P$115)*($A281='Beregning - Til fots ny'!$P$94)</f>
        <v>0</v>
      </c>
      <c r="D281">
        <f>bef13over!D281*('bef13over filtrert gang'!D$3&gt;='Beregning - Til fots ny'!$P$114)*('bef13over filtrert gang'!D$3&lt;='Beregning - Til fots ny'!$P$115)*($A281='Beregning - Til fots ny'!$P$94)</f>
        <v>0</v>
      </c>
      <c r="E281">
        <f>bef13over!E281*('bef13over filtrert gang'!E$3&gt;='Beregning - Til fots ny'!$P$114)*('bef13over filtrert gang'!E$3&lt;='Beregning - Til fots ny'!$P$115)*($A281='Beregning - Til fots ny'!$P$94)</f>
        <v>0</v>
      </c>
      <c r="F281">
        <f>bef13over!F281*('bef13over filtrert gang'!F$3&gt;='Beregning - Til fots ny'!$P$114)*('bef13over filtrert gang'!F$3&lt;='Beregning - Til fots ny'!$P$115)*($A281='Beregning - Til fots ny'!$P$94)</f>
        <v>0</v>
      </c>
      <c r="G281">
        <f>bef13over!G281*('bef13over filtrert gang'!G$3&gt;='Beregning - Til fots ny'!$P$114)*('bef13over filtrert gang'!G$3&lt;='Beregning - Til fots ny'!$P$115)*($A281='Beregning - Til fots ny'!$P$94)</f>
        <v>0</v>
      </c>
      <c r="H281">
        <f>bef13over!H281*('bef13over filtrert gang'!H$3&gt;='Beregning - Til fots ny'!$P$114)*('bef13over filtrert gang'!H$3&lt;='Beregning - Til fots ny'!$P$115)*($A281='Beregning - Til fots ny'!$P$94)</f>
        <v>0</v>
      </c>
      <c r="I281">
        <f>bef13over!I281*('bef13over filtrert gang'!I$3&gt;='Beregning - Til fots ny'!$P$114)*('bef13over filtrert gang'!I$3&lt;='Beregning - Til fots ny'!$P$115)*($A281='Beregning - Til fots ny'!$P$94)</f>
        <v>0</v>
      </c>
      <c r="J281">
        <f>bef13over!J281*('bef13over filtrert gang'!J$3&gt;='Beregning - Til fots ny'!$P$114)*('bef13over filtrert gang'!J$3&lt;='Beregning - Til fots ny'!$P$115)*($A281='Beregning - Til fots ny'!$P$94)</f>
        <v>0</v>
      </c>
      <c r="K281">
        <f>bef13over!K281*('bef13over filtrert gang'!K$3&gt;='Beregning - Til fots ny'!$P$114)*('bef13over filtrert gang'!K$3&lt;='Beregning - Til fots ny'!$P$115)*($A281='Beregning - Til fots ny'!$P$94)</f>
        <v>0</v>
      </c>
      <c r="L281">
        <f>bef13over!L281*('bef13over filtrert gang'!L$3&gt;='Beregning - Til fots ny'!$P$114)*('bef13over filtrert gang'!L$3&lt;='Beregning - Til fots ny'!$P$115)*($A281='Beregning - Til fots ny'!$P$94)</f>
        <v>0</v>
      </c>
      <c r="M281">
        <f>bef13over!M281*('bef13over filtrert gang'!M$3&gt;='Beregning - Til fots ny'!$P$114)*('bef13over filtrert gang'!M$3&lt;='Beregning - Til fots ny'!$P$115)*($A281='Beregning - Til fots ny'!$P$94)</f>
        <v>0</v>
      </c>
      <c r="N281">
        <f>bef13over!N281*('bef13over filtrert gang'!N$3&gt;='Beregning - Til fots ny'!$P$114)*('bef13over filtrert gang'!N$3&lt;='Beregning - Til fots ny'!$P$115)*($A281='Beregning - Til fots ny'!$P$94)</f>
        <v>0</v>
      </c>
      <c r="O281">
        <f>bef13over!O281*('bef13over filtrert gang'!O$3&gt;='Beregning - Til fots ny'!$P$114)*('bef13over filtrert gang'!O$3&lt;='Beregning - Til fots ny'!$P$115)*($A281='Beregning - Til fots ny'!$P$94)</f>
        <v>0</v>
      </c>
      <c r="P281">
        <f>bef13over!P281*('bef13over filtrert gang'!P$3&gt;='Beregning - Til fots ny'!$P$114)*('bef13over filtrert gang'!P$3&lt;='Beregning - Til fots ny'!$P$115)*($A281='Beregning - Til fots ny'!$P$94)</f>
        <v>0</v>
      </c>
      <c r="Q281">
        <f>bef13over!Q281*('bef13over filtrert gang'!Q$3&gt;='Beregning - Til fots ny'!$P$114)*('bef13over filtrert gang'!Q$3&lt;='Beregning - Til fots ny'!$P$115)*($A281='Beregning - Til fots ny'!$P$94)</f>
        <v>0</v>
      </c>
      <c r="R281">
        <f>bef13over!R281*('bef13over filtrert gang'!R$3&gt;='Beregning - Til fots ny'!$P$114)*('bef13over filtrert gang'!R$3&lt;='Beregning - Til fots ny'!$P$115)*($A281='Beregning - Til fots ny'!$P$94)</f>
        <v>0</v>
      </c>
      <c r="S281">
        <f>bef13over!S281*('bef13over filtrert gang'!S$3&gt;='Beregning - Til fots ny'!$P$114)*('bef13over filtrert gang'!S$3&lt;='Beregning - Til fots ny'!$P$115)*($A281='Beregning - Til fots ny'!$P$94)</f>
        <v>0</v>
      </c>
      <c r="T281">
        <f>bef13over!T281*('bef13over filtrert gang'!T$3&gt;='Beregning - Til fots ny'!$P$114)*('bef13over filtrert gang'!T$3&lt;='Beregning - Til fots ny'!$P$115)*($A281='Beregning - Til fots ny'!$P$94)</f>
        <v>0</v>
      </c>
      <c r="U281">
        <f>bef13over!U281*('bef13over filtrert gang'!U$3&gt;='Beregning - Til fots ny'!$P$114)*('bef13over filtrert gang'!U$3&lt;='Beregning - Til fots ny'!$P$115)*($A281='Beregning - Til fots ny'!$P$94)</f>
        <v>0</v>
      </c>
      <c r="V281">
        <f>bef13over!V281*('bef13over filtrert gang'!V$3&gt;='Beregning - Til fots ny'!$P$114)*('bef13over filtrert gang'!V$3&lt;='Beregning - Til fots ny'!$P$115)*($A281='Beregning - Til fots ny'!$P$94)</f>
        <v>0</v>
      </c>
      <c r="W281">
        <f>bef13over!W281*('bef13over filtrert gang'!W$3&gt;='Beregning - Til fots ny'!$P$114)*('bef13over filtrert gang'!W$3&lt;='Beregning - Til fots ny'!$P$115)*($A281='Beregning - Til fots ny'!$P$94)</f>
        <v>0</v>
      </c>
      <c r="X281">
        <f>bef13over!X281*('bef13over filtrert gang'!X$3&gt;='Beregning - Til fots ny'!$P$114)*('bef13over filtrert gang'!X$3&lt;='Beregning - Til fots ny'!$P$115)*($A281='Beregning - Til fots ny'!$P$94)</f>
        <v>0</v>
      </c>
      <c r="Y281">
        <f>bef13over!Y281*('bef13over filtrert gang'!Y$3&gt;='Beregning - Til fots ny'!$P$114)*('bef13over filtrert gang'!Y$3&lt;='Beregning - Til fots ny'!$P$115)*($A281='Beregning - Til fots ny'!$P$94)</f>
        <v>0</v>
      </c>
      <c r="Z281">
        <f>bef13over!Z281*('bef13over filtrert gang'!Z$3&gt;='Beregning - Til fots ny'!$P$114)*('bef13over filtrert gang'!Z$3&lt;='Beregning - Til fots ny'!$P$115)*($A281='Beregning - Til fots ny'!$P$94)</f>
        <v>0</v>
      </c>
      <c r="AA281">
        <f>bef13over!AA281*('bef13over filtrert gang'!AA$3&gt;='Beregning - Til fots ny'!$P$114)*('bef13over filtrert gang'!AA$3&lt;='Beregning - Til fots ny'!$P$115)*($A281='Beregning - Til fots ny'!$P$94)</f>
        <v>0</v>
      </c>
      <c r="AB281">
        <f>bef13over!AB281*('bef13over filtrert gang'!AB$3&gt;='Beregning - Til fots ny'!$P$114)*('bef13over filtrert gang'!AB$3&lt;='Beregning - Til fots ny'!$P$115)*($A281='Beregning - Til fots ny'!$P$94)</f>
        <v>0</v>
      </c>
      <c r="AC281">
        <f>bef13over!AC281*('bef13over filtrert gang'!AC$3&gt;='Beregning - Til fots ny'!$P$114)*('bef13over filtrert gang'!AC$3&lt;='Beregning - Til fots ny'!$P$115)*($A281='Beregning - Til fots ny'!$P$94)</f>
        <v>0</v>
      </c>
      <c r="AD281">
        <f>bef13over!AD281*('bef13over filtrert gang'!AD$3&gt;='Beregning - Til fots ny'!$P$114)*('bef13over filtrert gang'!AD$3&lt;='Beregning - Til fots ny'!$P$115)*($A281='Beregning - Til fots ny'!$P$94)</f>
        <v>0</v>
      </c>
    </row>
    <row r="282" spans="1:30">
      <c r="A282">
        <v>1543</v>
      </c>
      <c r="B282">
        <f>bef13over!B282*('bef13over filtrert gang'!B$3&gt;='Beregning - Til fots ny'!$P$114)*('bef13over filtrert gang'!B$3&lt;='Beregning - Til fots ny'!$P$115)*($A282='Beregning - Til fots ny'!$P$94)</f>
        <v>0</v>
      </c>
      <c r="C282">
        <f>bef13over!C282*('bef13over filtrert gang'!C$3&gt;='Beregning - Til fots ny'!$P$114)*('bef13over filtrert gang'!C$3&lt;='Beregning - Til fots ny'!$P$115)*($A282='Beregning - Til fots ny'!$P$94)</f>
        <v>0</v>
      </c>
      <c r="D282">
        <f>bef13over!D282*('bef13over filtrert gang'!D$3&gt;='Beregning - Til fots ny'!$P$114)*('bef13over filtrert gang'!D$3&lt;='Beregning - Til fots ny'!$P$115)*($A282='Beregning - Til fots ny'!$P$94)</f>
        <v>0</v>
      </c>
      <c r="E282">
        <f>bef13over!E282*('bef13over filtrert gang'!E$3&gt;='Beregning - Til fots ny'!$P$114)*('bef13over filtrert gang'!E$3&lt;='Beregning - Til fots ny'!$P$115)*($A282='Beregning - Til fots ny'!$P$94)</f>
        <v>0</v>
      </c>
      <c r="F282">
        <f>bef13over!F282*('bef13over filtrert gang'!F$3&gt;='Beregning - Til fots ny'!$P$114)*('bef13over filtrert gang'!F$3&lt;='Beregning - Til fots ny'!$P$115)*($A282='Beregning - Til fots ny'!$P$94)</f>
        <v>0</v>
      </c>
      <c r="G282">
        <f>bef13over!G282*('bef13over filtrert gang'!G$3&gt;='Beregning - Til fots ny'!$P$114)*('bef13over filtrert gang'!G$3&lt;='Beregning - Til fots ny'!$P$115)*($A282='Beregning - Til fots ny'!$P$94)</f>
        <v>0</v>
      </c>
      <c r="H282">
        <f>bef13over!H282*('bef13over filtrert gang'!H$3&gt;='Beregning - Til fots ny'!$P$114)*('bef13over filtrert gang'!H$3&lt;='Beregning - Til fots ny'!$P$115)*($A282='Beregning - Til fots ny'!$P$94)</f>
        <v>0</v>
      </c>
      <c r="I282">
        <f>bef13over!I282*('bef13over filtrert gang'!I$3&gt;='Beregning - Til fots ny'!$P$114)*('bef13over filtrert gang'!I$3&lt;='Beregning - Til fots ny'!$P$115)*($A282='Beregning - Til fots ny'!$P$94)</f>
        <v>0</v>
      </c>
      <c r="J282">
        <f>bef13over!J282*('bef13over filtrert gang'!J$3&gt;='Beregning - Til fots ny'!$P$114)*('bef13over filtrert gang'!J$3&lt;='Beregning - Til fots ny'!$P$115)*($A282='Beregning - Til fots ny'!$P$94)</f>
        <v>0</v>
      </c>
      <c r="K282">
        <f>bef13over!K282*('bef13over filtrert gang'!K$3&gt;='Beregning - Til fots ny'!$P$114)*('bef13over filtrert gang'!K$3&lt;='Beregning - Til fots ny'!$P$115)*($A282='Beregning - Til fots ny'!$P$94)</f>
        <v>0</v>
      </c>
      <c r="L282">
        <f>bef13over!L282*('bef13over filtrert gang'!L$3&gt;='Beregning - Til fots ny'!$P$114)*('bef13over filtrert gang'!L$3&lt;='Beregning - Til fots ny'!$P$115)*($A282='Beregning - Til fots ny'!$P$94)</f>
        <v>0</v>
      </c>
      <c r="M282">
        <f>bef13over!M282*('bef13over filtrert gang'!M$3&gt;='Beregning - Til fots ny'!$P$114)*('bef13over filtrert gang'!M$3&lt;='Beregning - Til fots ny'!$P$115)*($A282='Beregning - Til fots ny'!$P$94)</f>
        <v>0</v>
      </c>
      <c r="N282">
        <f>bef13over!N282*('bef13over filtrert gang'!N$3&gt;='Beregning - Til fots ny'!$P$114)*('bef13over filtrert gang'!N$3&lt;='Beregning - Til fots ny'!$P$115)*($A282='Beregning - Til fots ny'!$P$94)</f>
        <v>0</v>
      </c>
      <c r="O282">
        <f>bef13over!O282*('bef13over filtrert gang'!O$3&gt;='Beregning - Til fots ny'!$P$114)*('bef13over filtrert gang'!O$3&lt;='Beregning - Til fots ny'!$P$115)*($A282='Beregning - Til fots ny'!$P$94)</f>
        <v>0</v>
      </c>
      <c r="P282">
        <f>bef13over!P282*('bef13over filtrert gang'!P$3&gt;='Beregning - Til fots ny'!$P$114)*('bef13over filtrert gang'!P$3&lt;='Beregning - Til fots ny'!$P$115)*($A282='Beregning - Til fots ny'!$P$94)</f>
        <v>0</v>
      </c>
      <c r="Q282">
        <f>bef13over!Q282*('bef13over filtrert gang'!Q$3&gt;='Beregning - Til fots ny'!$P$114)*('bef13over filtrert gang'!Q$3&lt;='Beregning - Til fots ny'!$P$115)*($A282='Beregning - Til fots ny'!$P$94)</f>
        <v>0</v>
      </c>
      <c r="R282">
        <f>bef13over!R282*('bef13over filtrert gang'!R$3&gt;='Beregning - Til fots ny'!$P$114)*('bef13over filtrert gang'!R$3&lt;='Beregning - Til fots ny'!$P$115)*($A282='Beregning - Til fots ny'!$P$94)</f>
        <v>0</v>
      </c>
      <c r="S282">
        <f>bef13over!S282*('bef13over filtrert gang'!S$3&gt;='Beregning - Til fots ny'!$P$114)*('bef13over filtrert gang'!S$3&lt;='Beregning - Til fots ny'!$P$115)*($A282='Beregning - Til fots ny'!$P$94)</f>
        <v>0</v>
      </c>
      <c r="T282">
        <f>bef13over!T282*('bef13over filtrert gang'!T$3&gt;='Beregning - Til fots ny'!$P$114)*('bef13over filtrert gang'!T$3&lt;='Beregning - Til fots ny'!$P$115)*($A282='Beregning - Til fots ny'!$P$94)</f>
        <v>0</v>
      </c>
      <c r="U282">
        <f>bef13over!U282*('bef13over filtrert gang'!U$3&gt;='Beregning - Til fots ny'!$P$114)*('bef13over filtrert gang'!U$3&lt;='Beregning - Til fots ny'!$P$115)*($A282='Beregning - Til fots ny'!$P$94)</f>
        <v>0</v>
      </c>
      <c r="V282">
        <f>bef13over!V282*('bef13over filtrert gang'!V$3&gt;='Beregning - Til fots ny'!$P$114)*('bef13over filtrert gang'!V$3&lt;='Beregning - Til fots ny'!$P$115)*($A282='Beregning - Til fots ny'!$P$94)</f>
        <v>0</v>
      </c>
      <c r="W282">
        <f>bef13over!W282*('bef13over filtrert gang'!W$3&gt;='Beregning - Til fots ny'!$P$114)*('bef13over filtrert gang'!W$3&lt;='Beregning - Til fots ny'!$P$115)*($A282='Beregning - Til fots ny'!$P$94)</f>
        <v>0</v>
      </c>
      <c r="X282">
        <f>bef13over!X282*('bef13over filtrert gang'!X$3&gt;='Beregning - Til fots ny'!$P$114)*('bef13over filtrert gang'!X$3&lt;='Beregning - Til fots ny'!$P$115)*($A282='Beregning - Til fots ny'!$P$94)</f>
        <v>0</v>
      </c>
      <c r="Y282">
        <f>bef13over!Y282*('bef13over filtrert gang'!Y$3&gt;='Beregning - Til fots ny'!$P$114)*('bef13over filtrert gang'!Y$3&lt;='Beregning - Til fots ny'!$P$115)*($A282='Beregning - Til fots ny'!$P$94)</f>
        <v>0</v>
      </c>
      <c r="Z282">
        <f>bef13over!Z282*('bef13over filtrert gang'!Z$3&gt;='Beregning - Til fots ny'!$P$114)*('bef13over filtrert gang'!Z$3&lt;='Beregning - Til fots ny'!$P$115)*($A282='Beregning - Til fots ny'!$P$94)</f>
        <v>0</v>
      </c>
      <c r="AA282">
        <f>bef13over!AA282*('bef13over filtrert gang'!AA$3&gt;='Beregning - Til fots ny'!$P$114)*('bef13over filtrert gang'!AA$3&lt;='Beregning - Til fots ny'!$P$115)*($A282='Beregning - Til fots ny'!$P$94)</f>
        <v>0</v>
      </c>
      <c r="AB282">
        <f>bef13over!AB282*('bef13over filtrert gang'!AB$3&gt;='Beregning - Til fots ny'!$P$114)*('bef13over filtrert gang'!AB$3&lt;='Beregning - Til fots ny'!$P$115)*($A282='Beregning - Til fots ny'!$P$94)</f>
        <v>0</v>
      </c>
      <c r="AC282">
        <f>bef13over!AC282*('bef13over filtrert gang'!AC$3&gt;='Beregning - Til fots ny'!$P$114)*('bef13over filtrert gang'!AC$3&lt;='Beregning - Til fots ny'!$P$115)*($A282='Beregning - Til fots ny'!$P$94)</f>
        <v>0</v>
      </c>
      <c r="AD282">
        <f>bef13over!AD282*('bef13over filtrert gang'!AD$3&gt;='Beregning - Til fots ny'!$P$114)*('bef13over filtrert gang'!AD$3&lt;='Beregning - Til fots ny'!$P$115)*($A282='Beregning - Til fots ny'!$P$94)</f>
        <v>0</v>
      </c>
    </row>
    <row r="283" spans="1:30">
      <c r="A283">
        <v>1545</v>
      </c>
      <c r="B283">
        <f>bef13over!B283*('bef13over filtrert gang'!B$3&gt;='Beregning - Til fots ny'!$P$114)*('bef13over filtrert gang'!B$3&lt;='Beregning - Til fots ny'!$P$115)*($A283='Beregning - Til fots ny'!$P$94)</f>
        <v>0</v>
      </c>
      <c r="C283">
        <f>bef13over!C283*('bef13over filtrert gang'!C$3&gt;='Beregning - Til fots ny'!$P$114)*('bef13over filtrert gang'!C$3&lt;='Beregning - Til fots ny'!$P$115)*($A283='Beregning - Til fots ny'!$P$94)</f>
        <v>0</v>
      </c>
      <c r="D283">
        <f>bef13over!D283*('bef13over filtrert gang'!D$3&gt;='Beregning - Til fots ny'!$P$114)*('bef13over filtrert gang'!D$3&lt;='Beregning - Til fots ny'!$P$115)*($A283='Beregning - Til fots ny'!$P$94)</f>
        <v>0</v>
      </c>
      <c r="E283">
        <f>bef13over!E283*('bef13over filtrert gang'!E$3&gt;='Beregning - Til fots ny'!$P$114)*('bef13over filtrert gang'!E$3&lt;='Beregning - Til fots ny'!$P$115)*($A283='Beregning - Til fots ny'!$P$94)</f>
        <v>0</v>
      </c>
      <c r="F283">
        <f>bef13over!F283*('bef13over filtrert gang'!F$3&gt;='Beregning - Til fots ny'!$P$114)*('bef13over filtrert gang'!F$3&lt;='Beregning - Til fots ny'!$P$115)*($A283='Beregning - Til fots ny'!$P$94)</f>
        <v>0</v>
      </c>
      <c r="G283">
        <f>bef13over!G283*('bef13over filtrert gang'!G$3&gt;='Beregning - Til fots ny'!$P$114)*('bef13over filtrert gang'!G$3&lt;='Beregning - Til fots ny'!$P$115)*($A283='Beregning - Til fots ny'!$P$94)</f>
        <v>0</v>
      </c>
      <c r="H283">
        <f>bef13over!H283*('bef13over filtrert gang'!H$3&gt;='Beregning - Til fots ny'!$P$114)*('bef13over filtrert gang'!H$3&lt;='Beregning - Til fots ny'!$P$115)*($A283='Beregning - Til fots ny'!$P$94)</f>
        <v>0</v>
      </c>
      <c r="I283">
        <f>bef13over!I283*('bef13over filtrert gang'!I$3&gt;='Beregning - Til fots ny'!$P$114)*('bef13over filtrert gang'!I$3&lt;='Beregning - Til fots ny'!$P$115)*($A283='Beregning - Til fots ny'!$P$94)</f>
        <v>0</v>
      </c>
      <c r="J283">
        <f>bef13over!J283*('bef13over filtrert gang'!J$3&gt;='Beregning - Til fots ny'!$P$114)*('bef13over filtrert gang'!J$3&lt;='Beregning - Til fots ny'!$P$115)*($A283='Beregning - Til fots ny'!$P$94)</f>
        <v>0</v>
      </c>
      <c r="K283">
        <f>bef13over!K283*('bef13over filtrert gang'!K$3&gt;='Beregning - Til fots ny'!$P$114)*('bef13over filtrert gang'!K$3&lt;='Beregning - Til fots ny'!$P$115)*($A283='Beregning - Til fots ny'!$P$94)</f>
        <v>0</v>
      </c>
      <c r="L283">
        <f>bef13over!L283*('bef13over filtrert gang'!L$3&gt;='Beregning - Til fots ny'!$P$114)*('bef13over filtrert gang'!L$3&lt;='Beregning - Til fots ny'!$P$115)*($A283='Beregning - Til fots ny'!$P$94)</f>
        <v>0</v>
      </c>
      <c r="M283">
        <f>bef13over!M283*('bef13over filtrert gang'!M$3&gt;='Beregning - Til fots ny'!$P$114)*('bef13over filtrert gang'!M$3&lt;='Beregning - Til fots ny'!$P$115)*($A283='Beregning - Til fots ny'!$P$94)</f>
        <v>0</v>
      </c>
      <c r="N283">
        <f>bef13over!N283*('bef13over filtrert gang'!N$3&gt;='Beregning - Til fots ny'!$P$114)*('bef13over filtrert gang'!N$3&lt;='Beregning - Til fots ny'!$P$115)*($A283='Beregning - Til fots ny'!$P$94)</f>
        <v>0</v>
      </c>
      <c r="O283">
        <f>bef13over!O283*('bef13over filtrert gang'!O$3&gt;='Beregning - Til fots ny'!$P$114)*('bef13over filtrert gang'!O$3&lt;='Beregning - Til fots ny'!$P$115)*($A283='Beregning - Til fots ny'!$P$94)</f>
        <v>0</v>
      </c>
      <c r="P283">
        <f>bef13over!P283*('bef13over filtrert gang'!P$3&gt;='Beregning - Til fots ny'!$P$114)*('bef13over filtrert gang'!P$3&lt;='Beregning - Til fots ny'!$P$115)*($A283='Beregning - Til fots ny'!$P$94)</f>
        <v>0</v>
      </c>
      <c r="Q283">
        <f>bef13over!Q283*('bef13over filtrert gang'!Q$3&gt;='Beregning - Til fots ny'!$P$114)*('bef13over filtrert gang'!Q$3&lt;='Beregning - Til fots ny'!$P$115)*($A283='Beregning - Til fots ny'!$P$94)</f>
        <v>0</v>
      </c>
      <c r="R283">
        <f>bef13over!R283*('bef13over filtrert gang'!R$3&gt;='Beregning - Til fots ny'!$P$114)*('bef13over filtrert gang'!R$3&lt;='Beregning - Til fots ny'!$P$115)*($A283='Beregning - Til fots ny'!$P$94)</f>
        <v>0</v>
      </c>
      <c r="S283">
        <f>bef13over!S283*('bef13over filtrert gang'!S$3&gt;='Beregning - Til fots ny'!$P$114)*('bef13over filtrert gang'!S$3&lt;='Beregning - Til fots ny'!$P$115)*($A283='Beregning - Til fots ny'!$P$94)</f>
        <v>0</v>
      </c>
      <c r="T283">
        <f>bef13over!T283*('bef13over filtrert gang'!T$3&gt;='Beregning - Til fots ny'!$P$114)*('bef13over filtrert gang'!T$3&lt;='Beregning - Til fots ny'!$P$115)*($A283='Beregning - Til fots ny'!$P$94)</f>
        <v>0</v>
      </c>
      <c r="U283">
        <f>bef13over!U283*('bef13over filtrert gang'!U$3&gt;='Beregning - Til fots ny'!$P$114)*('bef13over filtrert gang'!U$3&lt;='Beregning - Til fots ny'!$P$115)*($A283='Beregning - Til fots ny'!$P$94)</f>
        <v>0</v>
      </c>
      <c r="V283">
        <f>bef13over!V283*('bef13over filtrert gang'!V$3&gt;='Beregning - Til fots ny'!$P$114)*('bef13over filtrert gang'!V$3&lt;='Beregning - Til fots ny'!$P$115)*($A283='Beregning - Til fots ny'!$P$94)</f>
        <v>0</v>
      </c>
      <c r="W283">
        <f>bef13over!W283*('bef13over filtrert gang'!W$3&gt;='Beregning - Til fots ny'!$P$114)*('bef13over filtrert gang'!W$3&lt;='Beregning - Til fots ny'!$P$115)*($A283='Beregning - Til fots ny'!$P$94)</f>
        <v>0</v>
      </c>
      <c r="X283">
        <f>bef13over!X283*('bef13over filtrert gang'!X$3&gt;='Beregning - Til fots ny'!$P$114)*('bef13over filtrert gang'!X$3&lt;='Beregning - Til fots ny'!$P$115)*($A283='Beregning - Til fots ny'!$P$94)</f>
        <v>0</v>
      </c>
      <c r="Y283">
        <f>bef13over!Y283*('bef13over filtrert gang'!Y$3&gt;='Beregning - Til fots ny'!$P$114)*('bef13over filtrert gang'!Y$3&lt;='Beregning - Til fots ny'!$P$115)*($A283='Beregning - Til fots ny'!$P$94)</f>
        <v>0</v>
      </c>
      <c r="Z283">
        <f>bef13over!Z283*('bef13over filtrert gang'!Z$3&gt;='Beregning - Til fots ny'!$P$114)*('bef13over filtrert gang'!Z$3&lt;='Beregning - Til fots ny'!$P$115)*($A283='Beregning - Til fots ny'!$P$94)</f>
        <v>0</v>
      </c>
      <c r="AA283">
        <f>bef13over!AA283*('bef13over filtrert gang'!AA$3&gt;='Beregning - Til fots ny'!$P$114)*('bef13over filtrert gang'!AA$3&lt;='Beregning - Til fots ny'!$P$115)*($A283='Beregning - Til fots ny'!$P$94)</f>
        <v>0</v>
      </c>
      <c r="AB283">
        <f>bef13over!AB283*('bef13over filtrert gang'!AB$3&gt;='Beregning - Til fots ny'!$P$114)*('bef13over filtrert gang'!AB$3&lt;='Beregning - Til fots ny'!$P$115)*($A283='Beregning - Til fots ny'!$P$94)</f>
        <v>0</v>
      </c>
      <c r="AC283">
        <f>bef13over!AC283*('bef13over filtrert gang'!AC$3&gt;='Beregning - Til fots ny'!$P$114)*('bef13over filtrert gang'!AC$3&lt;='Beregning - Til fots ny'!$P$115)*($A283='Beregning - Til fots ny'!$P$94)</f>
        <v>0</v>
      </c>
      <c r="AD283">
        <f>bef13over!AD283*('bef13over filtrert gang'!AD$3&gt;='Beregning - Til fots ny'!$P$114)*('bef13over filtrert gang'!AD$3&lt;='Beregning - Til fots ny'!$P$115)*($A283='Beregning - Til fots ny'!$P$94)</f>
        <v>0</v>
      </c>
    </row>
    <row r="284" spans="1:30">
      <c r="A284">
        <v>1546</v>
      </c>
      <c r="B284">
        <f>bef13over!B284*('bef13over filtrert gang'!B$3&gt;='Beregning - Til fots ny'!$P$114)*('bef13over filtrert gang'!B$3&lt;='Beregning - Til fots ny'!$P$115)*($A284='Beregning - Til fots ny'!$P$94)</f>
        <v>0</v>
      </c>
      <c r="C284">
        <f>bef13over!C284*('bef13over filtrert gang'!C$3&gt;='Beregning - Til fots ny'!$P$114)*('bef13over filtrert gang'!C$3&lt;='Beregning - Til fots ny'!$P$115)*($A284='Beregning - Til fots ny'!$P$94)</f>
        <v>0</v>
      </c>
      <c r="D284">
        <f>bef13over!D284*('bef13over filtrert gang'!D$3&gt;='Beregning - Til fots ny'!$P$114)*('bef13over filtrert gang'!D$3&lt;='Beregning - Til fots ny'!$P$115)*($A284='Beregning - Til fots ny'!$P$94)</f>
        <v>0</v>
      </c>
      <c r="E284">
        <f>bef13over!E284*('bef13over filtrert gang'!E$3&gt;='Beregning - Til fots ny'!$P$114)*('bef13over filtrert gang'!E$3&lt;='Beregning - Til fots ny'!$P$115)*($A284='Beregning - Til fots ny'!$P$94)</f>
        <v>0</v>
      </c>
      <c r="F284">
        <f>bef13over!F284*('bef13over filtrert gang'!F$3&gt;='Beregning - Til fots ny'!$P$114)*('bef13over filtrert gang'!F$3&lt;='Beregning - Til fots ny'!$P$115)*($A284='Beregning - Til fots ny'!$P$94)</f>
        <v>0</v>
      </c>
      <c r="G284">
        <f>bef13over!G284*('bef13over filtrert gang'!G$3&gt;='Beregning - Til fots ny'!$P$114)*('bef13over filtrert gang'!G$3&lt;='Beregning - Til fots ny'!$P$115)*($A284='Beregning - Til fots ny'!$P$94)</f>
        <v>0</v>
      </c>
      <c r="H284">
        <f>bef13over!H284*('bef13over filtrert gang'!H$3&gt;='Beregning - Til fots ny'!$P$114)*('bef13over filtrert gang'!H$3&lt;='Beregning - Til fots ny'!$P$115)*($A284='Beregning - Til fots ny'!$P$94)</f>
        <v>0</v>
      </c>
      <c r="I284">
        <f>bef13over!I284*('bef13over filtrert gang'!I$3&gt;='Beregning - Til fots ny'!$P$114)*('bef13over filtrert gang'!I$3&lt;='Beregning - Til fots ny'!$P$115)*($A284='Beregning - Til fots ny'!$P$94)</f>
        <v>0</v>
      </c>
      <c r="J284">
        <f>bef13over!J284*('bef13over filtrert gang'!J$3&gt;='Beregning - Til fots ny'!$P$114)*('bef13over filtrert gang'!J$3&lt;='Beregning - Til fots ny'!$P$115)*($A284='Beregning - Til fots ny'!$P$94)</f>
        <v>0</v>
      </c>
      <c r="K284">
        <f>bef13over!K284*('bef13over filtrert gang'!K$3&gt;='Beregning - Til fots ny'!$P$114)*('bef13over filtrert gang'!K$3&lt;='Beregning - Til fots ny'!$P$115)*($A284='Beregning - Til fots ny'!$P$94)</f>
        <v>0</v>
      </c>
      <c r="L284">
        <f>bef13over!L284*('bef13over filtrert gang'!L$3&gt;='Beregning - Til fots ny'!$P$114)*('bef13over filtrert gang'!L$3&lt;='Beregning - Til fots ny'!$P$115)*($A284='Beregning - Til fots ny'!$P$94)</f>
        <v>0</v>
      </c>
      <c r="M284">
        <f>bef13over!M284*('bef13over filtrert gang'!M$3&gt;='Beregning - Til fots ny'!$P$114)*('bef13over filtrert gang'!M$3&lt;='Beregning - Til fots ny'!$P$115)*($A284='Beregning - Til fots ny'!$P$94)</f>
        <v>0</v>
      </c>
      <c r="N284">
        <f>bef13over!N284*('bef13over filtrert gang'!N$3&gt;='Beregning - Til fots ny'!$P$114)*('bef13over filtrert gang'!N$3&lt;='Beregning - Til fots ny'!$P$115)*($A284='Beregning - Til fots ny'!$P$94)</f>
        <v>0</v>
      </c>
      <c r="O284">
        <f>bef13over!O284*('bef13over filtrert gang'!O$3&gt;='Beregning - Til fots ny'!$P$114)*('bef13over filtrert gang'!O$3&lt;='Beregning - Til fots ny'!$P$115)*($A284='Beregning - Til fots ny'!$P$94)</f>
        <v>0</v>
      </c>
      <c r="P284">
        <f>bef13over!P284*('bef13over filtrert gang'!P$3&gt;='Beregning - Til fots ny'!$P$114)*('bef13over filtrert gang'!P$3&lt;='Beregning - Til fots ny'!$P$115)*($A284='Beregning - Til fots ny'!$P$94)</f>
        <v>0</v>
      </c>
      <c r="Q284">
        <f>bef13over!Q284*('bef13over filtrert gang'!Q$3&gt;='Beregning - Til fots ny'!$P$114)*('bef13over filtrert gang'!Q$3&lt;='Beregning - Til fots ny'!$P$115)*($A284='Beregning - Til fots ny'!$P$94)</f>
        <v>0</v>
      </c>
      <c r="R284">
        <f>bef13over!R284*('bef13over filtrert gang'!R$3&gt;='Beregning - Til fots ny'!$P$114)*('bef13over filtrert gang'!R$3&lt;='Beregning - Til fots ny'!$P$115)*($A284='Beregning - Til fots ny'!$P$94)</f>
        <v>0</v>
      </c>
      <c r="S284">
        <f>bef13over!S284*('bef13over filtrert gang'!S$3&gt;='Beregning - Til fots ny'!$P$114)*('bef13over filtrert gang'!S$3&lt;='Beregning - Til fots ny'!$P$115)*($A284='Beregning - Til fots ny'!$P$94)</f>
        <v>0</v>
      </c>
      <c r="T284">
        <f>bef13over!T284*('bef13over filtrert gang'!T$3&gt;='Beregning - Til fots ny'!$P$114)*('bef13over filtrert gang'!T$3&lt;='Beregning - Til fots ny'!$P$115)*($A284='Beregning - Til fots ny'!$P$94)</f>
        <v>0</v>
      </c>
      <c r="U284">
        <f>bef13over!U284*('bef13over filtrert gang'!U$3&gt;='Beregning - Til fots ny'!$P$114)*('bef13over filtrert gang'!U$3&lt;='Beregning - Til fots ny'!$P$115)*($A284='Beregning - Til fots ny'!$P$94)</f>
        <v>0</v>
      </c>
      <c r="V284">
        <f>bef13over!V284*('bef13over filtrert gang'!V$3&gt;='Beregning - Til fots ny'!$P$114)*('bef13over filtrert gang'!V$3&lt;='Beregning - Til fots ny'!$P$115)*($A284='Beregning - Til fots ny'!$P$94)</f>
        <v>0</v>
      </c>
      <c r="W284">
        <f>bef13over!W284*('bef13over filtrert gang'!W$3&gt;='Beregning - Til fots ny'!$P$114)*('bef13over filtrert gang'!W$3&lt;='Beregning - Til fots ny'!$P$115)*($A284='Beregning - Til fots ny'!$P$94)</f>
        <v>0</v>
      </c>
      <c r="X284">
        <f>bef13over!X284*('bef13over filtrert gang'!X$3&gt;='Beregning - Til fots ny'!$P$114)*('bef13over filtrert gang'!X$3&lt;='Beregning - Til fots ny'!$P$115)*($A284='Beregning - Til fots ny'!$P$94)</f>
        <v>0</v>
      </c>
      <c r="Y284">
        <f>bef13over!Y284*('bef13over filtrert gang'!Y$3&gt;='Beregning - Til fots ny'!$P$114)*('bef13over filtrert gang'!Y$3&lt;='Beregning - Til fots ny'!$P$115)*($A284='Beregning - Til fots ny'!$P$94)</f>
        <v>0</v>
      </c>
      <c r="Z284">
        <f>bef13over!Z284*('bef13over filtrert gang'!Z$3&gt;='Beregning - Til fots ny'!$P$114)*('bef13over filtrert gang'!Z$3&lt;='Beregning - Til fots ny'!$P$115)*($A284='Beregning - Til fots ny'!$P$94)</f>
        <v>0</v>
      </c>
      <c r="AA284">
        <f>bef13over!AA284*('bef13over filtrert gang'!AA$3&gt;='Beregning - Til fots ny'!$P$114)*('bef13over filtrert gang'!AA$3&lt;='Beregning - Til fots ny'!$P$115)*($A284='Beregning - Til fots ny'!$P$94)</f>
        <v>0</v>
      </c>
      <c r="AB284">
        <f>bef13over!AB284*('bef13over filtrert gang'!AB$3&gt;='Beregning - Til fots ny'!$P$114)*('bef13over filtrert gang'!AB$3&lt;='Beregning - Til fots ny'!$P$115)*($A284='Beregning - Til fots ny'!$P$94)</f>
        <v>0</v>
      </c>
      <c r="AC284">
        <f>bef13over!AC284*('bef13over filtrert gang'!AC$3&gt;='Beregning - Til fots ny'!$P$114)*('bef13over filtrert gang'!AC$3&lt;='Beregning - Til fots ny'!$P$115)*($A284='Beregning - Til fots ny'!$P$94)</f>
        <v>0</v>
      </c>
      <c r="AD284">
        <f>bef13over!AD284*('bef13over filtrert gang'!AD$3&gt;='Beregning - Til fots ny'!$P$114)*('bef13over filtrert gang'!AD$3&lt;='Beregning - Til fots ny'!$P$115)*($A284='Beregning - Til fots ny'!$P$94)</f>
        <v>0</v>
      </c>
    </row>
    <row r="285" spans="1:30">
      <c r="A285">
        <v>1547</v>
      </c>
      <c r="B285">
        <f>bef13over!B285*('bef13over filtrert gang'!B$3&gt;='Beregning - Til fots ny'!$P$114)*('bef13over filtrert gang'!B$3&lt;='Beregning - Til fots ny'!$P$115)*($A285='Beregning - Til fots ny'!$P$94)</f>
        <v>0</v>
      </c>
      <c r="C285">
        <f>bef13over!C285*('bef13over filtrert gang'!C$3&gt;='Beregning - Til fots ny'!$P$114)*('bef13over filtrert gang'!C$3&lt;='Beregning - Til fots ny'!$P$115)*($A285='Beregning - Til fots ny'!$P$94)</f>
        <v>0</v>
      </c>
      <c r="D285">
        <f>bef13over!D285*('bef13over filtrert gang'!D$3&gt;='Beregning - Til fots ny'!$P$114)*('bef13over filtrert gang'!D$3&lt;='Beregning - Til fots ny'!$P$115)*($A285='Beregning - Til fots ny'!$P$94)</f>
        <v>0</v>
      </c>
      <c r="E285">
        <f>bef13over!E285*('bef13over filtrert gang'!E$3&gt;='Beregning - Til fots ny'!$P$114)*('bef13over filtrert gang'!E$3&lt;='Beregning - Til fots ny'!$P$115)*($A285='Beregning - Til fots ny'!$P$94)</f>
        <v>0</v>
      </c>
      <c r="F285">
        <f>bef13over!F285*('bef13over filtrert gang'!F$3&gt;='Beregning - Til fots ny'!$P$114)*('bef13over filtrert gang'!F$3&lt;='Beregning - Til fots ny'!$P$115)*($A285='Beregning - Til fots ny'!$P$94)</f>
        <v>0</v>
      </c>
      <c r="G285">
        <f>bef13over!G285*('bef13over filtrert gang'!G$3&gt;='Beregning - Til fots ny'!$P$114)*('bef13over filtrert gang'!G$3&lt;='Beregning - Til fots ny'!$P$115)*($A285='Beregning - Til fots ny'!$P$94)</f>
        <v>0</v>
      </c>
      <c r="H285">
        <f>bef13over!H285*('bef13over filtrert gang'!H$3&gt;='Beregning - Til fots ny'!$P$114)*('bef13over filtrert gang'!H$3&lt;='Beregning - Til fots ny'!$P$115)*($A285='Beregning - Til fots ny'!$P$94)</f>
        <v>0</v>
      </c>
      <c r="I285">
        <f>bef13over!I285*('bef13over filtrert gang'!I$3&gt;='Beregning - Til fots ny'!$P$114)*('bef13over filtrert gang'!I$3&lt;='Beregning - Til fots ny'!$P$115)*($A285='Beregning - Til fots ny'!$P$94)</f>
        <v>0</v>
      </c>
      <c r="J285">
        <f>bef13over!J285*('bef13over filtrert gang'!J$3&gt;='Beregning - Til fots ny'!$P$114)*('bef13over filtrert gang'!J$3&lt;='Beregning - Til fots ny'!$P$115)*($A285='Beregning - Til fots ny'!$P$94)</f>
        <v>0</v>
      </c>
      <c r="K285">
        <f>bef13over!K285*('bef13over filtrert gang'!K$3&gt;='Beregning - Til fots ny'!$P$114)*('bef13over filtrert gang'!K$3&lt;='Beregning - Til fots ny'!$P$115)*($A285='Beregning - Til fots ny'!$P$94)</f>
        <v>0</v>
      </c>
      <c r="L285">
        <f>bef13over!L285*('bef13over filtrert gang'!L$3&gt;='Beregning - Til fots ny'!$P$114)*('bef13over filtrert gang'!L$3&lt;='Beregning - Til fots ny'!$P$115)*($A285='Beregning - Til fots ny'!$P$94)</f>
        <v>0</v>
      </c>
      <c r="M285">
        <f>bef13over!M285*('bef13over filtrert gang'!M$3&gt;='Beregning - Til fots ny'!$P$114)*('bef13over filtrert gang'!M$3&lt;='Beregning - Til fots ny'!$P$115)*($A285='Beregning - Til fots ny'!$P$94)</f>
        <v>0</v>
      </c>
      <c r="N285">
        <f>bef13over!N285*('bef13over filtrert gang'!N$3&gt;='Beregning - Til fots ny'!$P$114)*('bef13over filtrert gang'!N$3&lt;='Beregning - Til fots ny'!$P$115)*($A285='Beregning - Til fots ny'!$P$94)</f>
        <v>0</v>
      </c>
      <c r="O285">
        <f>bef13over!O285*('bef13over filtrert gang'!O$3&gt;='Beregning - Til fots ny'!$P$114)*('bef13over filtrert gang'!O$3&lt;='Beregning - Til fots ny'!$P$115)*($A285='Beregning - Til fots ny'!$P$94)</f>
        <v>0</v>
      </c>
      <c r="P285">
        <f>bef13over!P285*('bef13over filtrert gang'!P$3&gt;='Beregning - Til fots ny'!$P$114)*('bef13over filtrert gang'!P$3&lt;='Beregning - Til fots ny'!$P$115)*($A285='Beregning - Til fots ny'!$P$94)</f>
        <v>0</v>
      </c>
      <c r="Q285">
        <f>bef13over!Q285*('bef13over filtrert gang'!Q$3&gt;='Beregning - Til fots ny'!$P$114)*('bef13over filtrert gang'!Q$3&lt;='Beregning - Til fots ny'!$P$115)*($A285='Beregning - Til fots ny'!$P$94)</f>
        <v>0</v>
      </c>
      <c r="R285">
        <f>bef13over!R285*('bef13over filtrert gang'!R$3&gt;='Beregning - Til fots ny'!$P$114)*('bef13over filtrert gang'!R$3&lt;='Beregning - Til fots ny'!$P$115)*($A285='Beregning - Til fots ny'!$P$94)</f>
        <v>0</v>
      </c>
      <c r="S285">
        <f>bef13over!S285*('bef13over filtrert gang'!S$3&gt;='Beregning - Til fots ny'!$P$114)*('bef13over filtrert gang'!S$3&lt;='Beregning - Til fots ny'!$P$115)*($A285='Beregning - Til fots ny'!$P$94)</f>
        <v>0</v>
      </c>
      <c r="T285">
        <f>bef13over!T285*('bef13over filtrert gang'!T$3&gt;='Beregning - Til fots ny'!$P$114)*('bef13over filtrert gang'!T$3&lt;='Beregning - Til fots ny'!$P$115)*($A285='Beregning - Til fots ny'!$P$94)</f>
        <v>0</v>
      </c>
      <c r="U285">
        <f>bef13over!U285*('bef13over filtrert gang'!U$3&gt;='Beregning - Til fots ny'!$P$114)*('bef13over filtrert gang'!U$3&lt;='Beregning - Til fots ny'!$P$115)*($A285='Beregning - Til fots ny'!$P$94)</f>
        <v>0</v>
      </c>
      <c r="V285">
        <f>bef13over!V285*('bef13over filtrert gang'!V$3&gt;='Beregning - Til fots ny'!$P$114)*('bef13over filtrert gang'!V$3&lt;='Beregning - Til fots ny'!$P$115)*($A285='Beregning - Til fots ny'!$P$94)</f>
        <v>0</v>
      </c>
      <c r="W285">
        <f>bef13over!W285*('bef13over filtrert gang'!W$3&gt;='Beregning - Til fots ny'!$P$114)*('bef13over filtrert gang'!W$3&lt;='Beregning - Til fots ny'!$P$115)*($A285='Beregning - Til fots ny'!$P$94)</f>
        <v>0</v>
      </c>
      <c r="X285">
        <f>bef13over!X285*('bef13over filtrert gang'!X$3&gt;='Beregning - Til fots ny'!$P$114)*('bef13over filtrert gang'!X$3&lt;='Beregning - Til fots ny'!$P$115)*($A285='Beregning - Til fots ny'!$P$94)</f>
        <v>0</v>
      </c>
      <c r="Y285">
        <f>bef13over!Y285*('bef13over filtrert gang'!Y$3&gt;='Beregning - Til fots ny'!$P$114)*('bef13over filtrert gang'!Y$3&lt;='Beregning - Til fots ny'!$P$115)*($A285='Beregning - Til fots ny'!$P$94)</f>
        <v>0</v>
      </c>
      <c r="Z285">
        <f>bef13over!Z285*('bef13over filtrert gang'!Z$3&gt;='Beregning - Til fots ny'!$P$114)*('bef13over filtrert gang'!Z$3&lt;='Beregning - Til fots ny'!$P$115)*($A285='Beregning - Til fots ny'!$P$94)</f>
        <v>0</v>
      </c>
      <c r="AA285">
        <f>bef13over!AA285*('bef13over filtrert gang'!AA$3&gt;='Beregning - Til fots ny'!$P$114)*('bef13over filtrert gang'!AA$3&lt;='Beregning - Til fots ny'!$P$115)*($A285='Beregning - Til fots ny'!$P$94)</f>
        <v>0</v>
      </c>
      <c r="AB285">
        <f>bef13over!AB285*('bef13over filtrert gang'!AB$3&gt;='Beregning - Til fots ny'!$P$114)*('bef13over filtrert gang'!AB$3&lt;='Beregning - Til fots ny'!$P$115)*($A285='Beregning - Til fots ny'!$P$94)</f>
        <v>0</v>
      </c>
      <c r="AC285">
        <f>bef13over!AC285*('bef13over filtrert gang'!AC$3&gt;='Beregning - Til fots ny'!$P$114)*('bef13over filtrert gang'!AC$3&lt;='Beregning - Til fots ny'!$P$115)*($A285='Beregning - Til fots ny'!$P$94)</f>
        <v>0</v>
      </c>
      <c r="AD285">
        <f>bef13over!AD285*('bef13over filtrert gang'!AD$3&gt;='Beregning - Til fots ny'!$P$114)*('bef13over filtrert gang'!AD$3&lt;='Beregning - Til fots ny'!$P$115)*($A285='Beregning - Til fots ny'!$P$94)</f>
        <v>0</v>
      </c>
    </row>
    <row r="286" spans="1:30">
      <c r="A286">
        <v>1548</v>
      </c>
      <c r="B286">
        <f>bef13over!B286*('bef13over filtrert gang'!B$3&gt;='Beregning - Til fots ny'!$P$114)*('bef13over filtrert gang'!B$3&lt;='Beregning - Til fots ny'!$P$115)*($A286='Beregning - Til fots ny'!$P$94)</f>
        <v>0</v>
      </c>
      <c r="C286">
        <f>bef13over!C286*('bef13over filtrert gang'!C$3&gt;='Beregning - Til fots ny'!$P$114)*('bef13over filtrert gang'!C$3&lt;='Beregning - Til fots ny'!$P$115)*($A286='Beregning - Til fots ny'!$P$94)</f>
        <v>0</v>
      </c>
      <c r="D286">
        <f>bef13over!D286*('bef13over filtrert gang'!D$3&gt;='Beregning - Til fots ny'!$P$114)*('bef13over filtrert gang'!D$3&lt;='Beregning - Til fots ny'!$P$115)*($A286='Beregning - Til fots ny'!$P$94)</f>
        <v>0</v>
      </c>
      <c r="E286">
        <f>bef13over!E286*('bef13over filtrert gang'!E$3&gt;='Beregning - Til fots ny'!$P$114)*('bef13over filtrert gang'!E$3&lt;='Beregning - Til fots ny'!$P$115)*($A286='Beregning - Til fots ny'!$P$94)</f>
        <v>0</v>
      </c>
      <c r="F286">
        <f>bef13over!F286*('bef13over filtrert gang'!F$3&gt;='Beregning - Til fots ny'!$P$114)*('bef13over filtrert gang'!F$3&lt;='Beregning - Til fots ny'!$P$115)*($A286='Beregning - Til fots ny'!$P$94)</f>
        <v>0</v>
      </c>
      <c r="G286">
        <f>bef13over!G286*('bef13over filtrert gang'!G$3&gt;='Beregning - Til fots ny'!$P$114)*('bef13over filtrert gang'!G$3&lt;='Beregning - Til fots ny'!$P$115)*($A286='Beregning - Til fots ny'!$P$94)</f>
        <v>0</v>
      </c>
      <c r="H286">
        <f>bef13over!H286*('bef13over filtrert gang'!H$3&gt;='Beregning - Til fots ny'!$P$114)*('bef13over filtrert gang'!H$3&lt;='Beregning - Til fots ny'!$P$115)*($A286='Beregning - Til fots ny'!$P$94)</f>
        <v>0</v>
      </c>
      <c r="I286">
        <f>bef13over!I286*('bef13over filtrert gang'!I$3&gt;='Beregning - Til fots ny'!$P$114)*('bef13over filtrert gang'!I$3&lt;='Beregning - Til fots ny'!$P$115)*($A286='Beregning - Til fots ny'!$P$94)</f>
        <v>0</v>
      </c>
      <c r="J286">
        <f>bef13over!J286*('bef13over filtrert gang'!J$3&gt;='Beregning - Til fots ny'!$P$114)*('bef13over filtrert gang'!J$3&lt;='Beregning - Til fots ny'!$P$115)*($A286='Beregning - Til fots ny'!$P$94)</f>
        <v>0</v>
      </c>
      <c r="K286">
        <f>bef13over!K286*('bef13over filtrert gang'!K$3&gt;='Beregning - Til fots ny'!$P$114)*('bef13over filtrert gang'!K$3&lt;='Beregning - Til fots ny'!$P$115)*($A286='Beregning - Til fots ny'!$P$94)</f>
        <v>0</v>
      </c>
      <c r="L286">
        <f>bef13over!L286*('bef13over filtrert gang'!L$3&gt;='Beregning - Til fots ny'!$P$114)*('bef13over filtrert gang'!L$3&lt;='Beregning - Til fots ny'!$P$115)*($A286='Beregning - Til fots ny'!$P$94)</f>
        <v>0</v>
      </c>
      <c r="M286">
        <f>bef13over!M286*('bef13over filtrert gang'!M$3&gt;='Beregning - Til fots ny'!$P$114)*('bef13over filtrert gang'!M$3&lt;='Beregning - Til fots ny'!$P$115)*($A286='Beregning - Til fots ny'!$P$94)</f>
        <v>0</v>
      </c>
      <c r="N286">
        <f>bef13over!N286*('bef13over filtrert gang'!N$3&gt;='Beregning - Til fots ny'!$P$114)*('bef13over filtrert gang'!N$3&lt;='Beregning - Til fots ny'!$P$115)*($A286='Beregning - Til fots ny'!$P$94)</f>
        <v>0</v>
      </c>
      <c r="O286">
        <f>bef13over!O286*('bef13over filtrert gang'!O$3&gt;='Beregning - Til fots ny'!$P$114)*('bef13over filtrert gang'!O$3&lt;='Beregning - Til fots ny'!$P$115)*($A286='Beregning - Til fots ny'!$P$94)</f>
        <v>0</v>
      </c>
      <c r="P286">
        <f>bef13over!P286*('bef13over filtrert gang'!P$3&gt;='Beregning - Til fots ny'!$P$114)*('bef13over filtrert gang'!P$3&lt;='Beregning - Til fots ny'!$P$115)*($A286='Beregning - Til fots ny'!$P$94)</f>
        <v>0</v>
      </c>
      <c r="Q286">
        <f>bef13over!Q286*('bef13over filtrert gang'!Q$3&gt;='Beregning - Til fots ny'!$P$114)*('bef13over filtrert gang'!Q$3&lt;='Beregning - Til fots ny'!$P$115)*($A286='Beregning - Til fots ny'!$P$94)</f>
        <v>0</v>
      </c>
      <c r="R286">
        <f>bef13over!R286*('bef13over filtrert gang'!R$3&gt;='Beregning - Til fots ny'!$P$114)*('bef13over filtrert gang'!R$3&lt;='Beregning - Til fots ny'!$P$115)*($A286='Beregning - Til fots ny'!$P$94)</f>
        <v>0</v>
      </c>
      <c r="S286">
        <f>bef13over!S286*('bef13over filtrert gang'!S$3&gt;='Beregning - Til fots ny'!$P$114)*('bef13over filtrert gang'!S$3&lt;='Beregning - Til fots ny'!$P$115)*($A286='Beregning - Til fots ny'!$P$94)</f>
        <v>0</v>
      </c>
      <c r="T286">
        <f>bef13over!T286*('bef13over filtrert gang'!T$3&gt;='Beregning - Til fots ny'!$P$114)*('bef13over filtrert gang'!T$3&lt;='Beregning - Til fots ny'!$P$115)*($A286='Beregning - Til fots ny'!$P$94)</f>
        <v>0</v>
      </c>
      <c r="U286">
        <f>bef13over!U286*('bef13over filtrert gang'!U$3&gt;='Beregning - Til fots ny'!$P$114)*('bef13over filtrert gang'!U$3&lt;='Beregning - Til fots ny'!$P$115)*($A286='Beregning - Til fots ny'!$P$94)</f>
        <v>0</v>
      </c>
      <c r="V286">
        <f>bef13over!V286*('bef13over filtrert gang'!V$3&gt;='Beregning - Til fots ny'!$P$114)*('bef13over filtrert gang'!V$3&lt;='Beregning - Til fots ny'!$P$115)*($A286='Beregning - Til fots ny'!$P$94)</f>
        <v>0</v>
      </c>
      <c r="W286">
        <f>bef13over!W286*('bef13over filtrert gang'!W$3&gt;='Beregning - Til fots ny'!$P$114)*('bef13over filtrert gang'!W$3&lt;='Beregning - Til fots ny'!$P$115)*($A286='Beregning - Til fots ny'!$P$94)</f>
        <v>0</v>
      </c>
      <c r="X286">
        <f>bef13over!X286*('bef13over filtrert gang'!X$3&gt;='Beregning - Til fots ny'!$P$114)*('bef13over filtrert gang'!X$3&lt;='Beregning - Til fots ny'!$P$115)*($A286='Beregning - Til fots ny'!$P$94)</f>
        <v>0</v>
      </c>
      <c r="Y286">
        <f>bef13over!Y286*('bef13over filtrert gang'!Y$3&gt;='Beregning - Til fots ny'!$P$114)*('bef13over filtrert gang'!Y$3&lt;='Beregning - Til fots ny'!$P$115)*($A286='Beregning - Til fots ny'!$P$94)</f>
        <v>0</v>
      </c>
      <c r="Z286">
        <f>bef13over!Z286*('bef13over filtrert gang'!Z$3&gt;='Beregning - Til fots ny'!$P$114)*('bef13over filtrert gang'!Z$3&lt;='Beregning - Til fots ny'!$P$115)*($A286='Beregning - Til fots ny'!$P$94)</f>
        <v>0</v>
      </c>
      <c r="AA286">
        <f>bef13over!AA286*('bef13over filtrert gang'!AA$3&gt;='Beregning - Til fots ny'!$P$114)*('bef13over filtrert gang'!AA$3&lt;='Beregning - Til fots ny'!$P$115)*($A286='Beregning - Til fots ny'!$P$94)</f>
        <v>0</v>
      </c>
      <c r="AB286">
        <f>bef13over!AB286*('bef13over filtrert gang'!AB$3&gt;='Beregning - Til fots ny'!$P$114)*('bef13over filtrert gang'!AB$3&lt;='Beregning - Til fots ny'!$P$115)*($A286='Beregning - Til fots ny'!$P$94)</f>
        <v>0</v>
      </c>
      <c r="AC286">
        <f>bef13over!AC286*('bef13over filtrert gang'!AC$3&gt;='Beregning - Til fots ny'!$P$114)*('bef13over filtrert gang'!AC$3&lt;='Beregning - Til fots ny'!$P$115)*($A286='Beregning - Til fots ny'!$P$94)</f>
        <v>0</v>
      </c>
      <c r="AD286">
        <f>bef13over!AD286*('bef13over filtrert gang'!AD$3&gt;='Beregning - Til fots ny'!$P$114)*('bef13over filtrert gang'!AD$3&lt;='Beregning - Til fots ny'!$P$115)*($A286='Beregning - Til fots ny'!$P$94)</f>
        <v>0</v>
      </c>
    </row>
    <row r="287" spans="1:30">
      <c r="A287">
        <v>1551</v>
      </c>
      <c r="B287">
        <f>bef13over!B287*('bef13over filtrert gang'!B$3&gt;='Beregning - Til fots ny'!$P$114)*('bef13over filtrert gang'!B$3&lt;='Beregning - Til fots ny'!$P$115)*($A287='Beregning - Til fots ny'!$P$94)</f>
        <v>0</v>
      </c>
      <c r="C287">
        <f>bef13over!C287*('bef13over filtrert gang'!C$3&gt;='Beregning - Til fots ny'!$P$114)*('bef13over filtrert gang'!C$3&lt;='Beregning - Til fots ny'!$P$115)*($A287='Beregning - Til fots ny'!$P$94)</f>
        <v>0</v>
      </c>
      <c r="D287">
        <f>bef13over!D287*('bef13over filtrert gang'!D$3&gt;='Beregning - Til fots ny'!$P$114)*('bef13over filtrert gang'!D$3&lt;='Beregning - Til fots ny'!$P$115)*($A287='Beregning - Til fots ny'!$P$94)</f>
        <v>0</v>
      </c>
      <c r="E287">
        <f>bef13over!E287*('bef13over filtrert gang'!E$3&gt;='Beregning - Til fots ny'!$P$114)*('bef13over filtrert gang'!E$3&lt;='Beregning - Til fots ny'!$P$115)*($A287='Beregning - Til fots ny'!$P$94)</f>
        <v>0</v>
      </c>
      <c r="F287">
        <f>bef13over!F287*('bef13over filtrert gang'!F$3&gt;='Beregning - Til fots ny'!$P$114)*('bef13over filtrert gang'!F$3&lt;='Beregning - Til fots ny'!$P$115)*($A287='Beregning - Til fots ny'!$P$94)</f>
        <v>0</v>
      </c>
      <c r="G287">
        <f>bef13over!G287*('bef13over filtrert gang'!G$3&gt;='Beregning - Til fots ny'!$P$114)*('bef13over filtrert gang'!G$3&lt;='Beregning - Til fots ny'!$P$115)*($A287='Beregning - Til fots ny'!$P$94)</f>
        <v>0</v>
      </c>
      <c r="H287">
        <f>bef13over!H287*('bef13over filtrert gang'!H$3&gt;='Beregning - Til fots ny'!$P$114)*('bef13over filtrert gang'!H$3&lt;='Beregning - Til fots ny'!$P$115)*($A287='Beregning - Til fots ny'!$P$94)</f>
        <v>0</v>
      </c>
      <c r="I287">
        <f>bef13over!I287*('bef13over filtrert gang'!I$3&gt;='Beregning - Til fots ny'!$P$114)*('bef13over filtrert gang'!I$3&lt;='Beregning - Til fots ny'!$P$115)*($A287='Beregning - Til fots ny'!$P$94)</f>
        <v>0</v>
      </c>
      <c r="J287">
        <f>bef13over!J287*('bef13over filtrert gang'!J$3&gt;='Beregning - Til fots ny'!$P$114)*('bef13over filtrert gang'!J$3&lt;='Beregning - Til fots ny'!$P$115)*($A287='Beregning - Til fots ny'!$P$94)</f>
        <v>0</v>
      </c>
      <c r="K287">
        <f>bef13over!K287*('bef13over filtrert gang'!K$3&gt;='Beregning - Til fots ny'!$P$114)*('bef13over filtrert gang'!K$3&lt;='Beregning - Til fots ny'!$P$115)*($A287='Beregning - Til fots ny'!$P$94)</f>
        <v>0</v>
      </c>
      <c r="L287">
        <f>bef13over!L287*('bef13over filtrert gang'!L$3&gt;='Beregning - Til fots ny'!$P$114)*('bef13over filtrert gang'!L$3&lt;='Beregning - Til fots ny'!$P$115)*($A287='Beregning - Til fots ny'!$P$94)</f>
        <v>0</v>
      </c>
      <c r="M287">
        <f>bef13over!M287*('bef13over filtrert gang'!M$3&gt;='Beregning - Til fots ny'!$P$114)*('bef13over filtrert gang'!M$3&lt;='Beregning - Til fots ny'!$P$115)*($A287='Beregning - Til fots ny'!$P$94)</f>
        <v>0</v>
      </c>
      <c r="N287">
        <f>bef13over!N287*('bef13over filtrert gang'!N$3&gt;='Beregning - Til fots ny'!$P$114)*('bef13over filtrert gang'!N$3&lt;='Beregning - Til fots ny'!$P$115)*($A287='Beregning - Til fots ny'!$P$94)</f>
        <v>0</v>
      </c>
      <c r="O287">
        <f>bef13over!O287*('bef13over filtrert gang'!O$3&gt;='Beregning - Til fots ny'!$P$114)*('bef13over filtrert gang'!O$3&lt;='Beregning - Til fots ny'!$P$115)*($A287='Beregning - Til fots ny'!$P$94)</f>
        <v>0</v>
      </c>
      <c r="P287">
        <f>bef13over!P287*('bef13over filtrert gang'!P$3&gt;='Beregning - Til fots ny'!$P$114)*('bef13over filtrert gang'!P$3&lt;='Beregning - Til fots ny'!$P$115)*($A287='Beregning - Til fots ny'!$P$94)</f>
        <v>0</v>
      </c>
      <c r="Q287">
        <f>bef13over!Q287*('bef13over filtrert gang'!Q$3&gt;='Beregning - Til fots ny'!$P$114)*('bef13over filtrert gang'!Q$3&lt;='Beregning - Til fots ny'!$P$115)*($A287='Beregning - Til fots ny'!$P$94)</f>
        <v>0</v>
      </c>
      <c r="R287">
        <f>bef13over!R287*('bef13over filtrert gang'!R$3&gt;='Beregning - Til fots ny'!$P$114)*('bef13over filtrert gang'!R$3&lt;='Beregning - Til fots ny'!$P$115)*($A287='Beregning - Til fots ny'!$P$94)</f>
        <v>0</v>
      </c>
      <c r="S287">
        <f>bef13over!S287*('bef13over filtrert gang'!S$3&gt;='Beregning - Til fots ny'!$P$114)*('bef13over filtrert gang'!S$3&lt;='Beregning - Til fots ny'!$P$115)*($A287='Beregning - Til fots ny'!$P$94)</f>
        <v>0</v>
      </c>
      <c r="T287">
        <f>bef13over!T287*('bef13over filtrert gang'!T$3&gt;='Beregning - Til fots ny'!$P$114)*('bef13over filtrert gang'!T$3&lt;='Beregning - Til fots ny'!$P$115)*($A287='Beregning - Til fots ny'!$P$94)</f>
        <v>0</v>
      </c>
      <c r="U287">
        <f>bef13over!U287*('bef13over filtrert gang'!U$3&gt;='Beregning - Til fots ny'!$P$114)*('bef13over filtrert gang'!U$3&lt;='Beregning - Til fots ny'!$P$115)*($A287='Beregning - Til fots ny'!$P$94)</f>
        <v>0</v>
      </c>
      <c r="V287">
        <f>bef13over!V287*('bef13over filtrert gang'!V$3&gt;='Beregning - Til fots ny'!$P$114)*('bef13over filtrert gang'!V$3&lt;='Beregning - Til fots ny'!$P$115)*($A287='Beregning - Til fots ny'!$P$94)</f>
        <v>0</v>
      </c>
      <c r="W287">
        <f>bef13over!W287*('bef13over filtrert gang'!W$3&gt;='Beregning - Til fots ny'!$P$114)*('bef13over filtrert gang'!W$3&lt;='Beregning - Til fots ny'!$P$115)*($A287='Beregning - Til fots ny'!$P$94)</f>
        <v>0</v>
      </c>
      <c r="X287">
        <f>bef13over!X287*('bef13over filtrert gang'!X$3&gt;='Beregning - Til fots ny'!$P$114)*('bef13over filtrert gang'!X$3&lt;='Beregning - Til fots ny'!$P$115)*($A287='Beregning - Til fots ny'!$P$94)</f>
        <v>0</v>
      </c>
      <c r="Y287">
        <f>bef13over!Y287*('bef13over filtrert gang'!Y$3&gt;='Beregning - Til fots ny'!$P$114)*('bef13over filtrert gang'!Y$3&lt;='Beregning - Til fots ny'!$P$115)*($A287='Beregning - Til fots ny'!$P$94)</f>
        <v>0</v>
      </c>
      <c r="Z287">
        <f>bef13over!Z287*('bef13over filtrert gang'!Z$3&gt;='Beregning - Til fots ny'!$P$114)*('bef13over filtrert gang'!Z$3&lt;='Beregning - Til fots ny'!$P$115)*($A287='Beregning - Til fots ny'!$P$94)</f>
        <v>0</v>
      </c>
      <c r="AA287">
        <f>bef13over!AA287*('bef13over filtrert gang'!AA$3&gt;='Beregning - Til fots ny'!$P$114)*('bef13over filtrert gang'!AA$3&lt;='Beregning - Til fots ny'!$P$115)*($A287='Beregning - Til fots ny'!$P$94)</f>
        <v>0</v>
      </c>
      <c r="AB287">
        <f>bef13over!AB287*('bef13over filtrert gang'!AB$3&gt;='Beregning - Til fots ny'!$P$114)*('bef13over filtrert gang'!AB$3&lt;='Beregning - Til fots ny'!$P$115)*($A287='Beregning - Til fots ny'!$P$94)</f>
        <v>0</v>
      </c>
      <c r="AC287">
        <f>bef13over!AC287*('bef13over filtrert gang'!AC$3&gt;='Beregning - Til fots ny'!$P$114)*('bef13over filtrert gang'!AC$3&lt;='Beregning - Til fots ny'!$P$115)*($A287='Beregning - Til fots ny'!$P$94)</f>
        <v>0</v>
      </c>
      <c r="AD287">
        <f>bef13over!AD287*('bef13over filtrert gang'!AD$3&gt;='Beregning - Til fots ny'!$P$114)*('bef13over filtrert gang'!AD$3&lt;='Beregning - Til fots ny'!$P$115)*($A287='Beregning - Til fots ny'!$P$94)</f>
        <v>0</v>
      </c>
    </row>
    <row r="288" spans="1:30">
      <c r="A288">
        <v>1554</v>
      </c>
      <c r="B288">
        <f>bef13over!B288*('bef13over filtrert gang'!B$3&gt;='Beregning - Til fots ny'!$P$114)*('bef13over filtrert gang'!B$3&lt;='Beregning - Til fots ny'!$P$115)*($A288='Beregning - Til fots ny'!$P$94)</f>
        <v>0</v>
      </c>
      <c r="C288">
        <f>bef13over!C288*('bef13over filtrert gang'!C$3&gt;='Beregning - Til fots ny'!$P$114)*('bef13over filtrert gang'!C$3&lt;='Beregning - Til fots ny'!$P$115)*($A288='Beregning - Til fots ny'!$P$94)</f>
        <v>0</v>
      </c>
      <c r="D288">
        <f>bef13over!D288*('bef13over filtrert gang'!D$3&gt;='Beregning - Til fots ny'!$P$114)*('bef13over filtrert gang'!D$3&lt;='Beregning - Til fots ny'!$P$115)*($A288='Beregning - Til fots ny'!$P$94)</f>
        <v>0</v>
      </c>
      <c r="E288">
        <f>bef13over!E288*('bef13over filtrert gang'!E$3&gt;='Beregning - Til fots ny'!$P$114)*('bef13over filtrert gang'!E$3&lt;='Beregning - Til fots ny'!$P$115)*($A288='Beregning - Til fots ny'!$P$94)</f>
        <v>0</v>
      </c>
      <c r="F288">
        <f>bef13over!F288*('bef13over filtrert gang'!F$3&gt;='Beregning - Til fots ny'!$P$114)*('bef13over filtrert gang'!F$3&lt;='Beregning - Til fots ny'!$P$115)*($A288='Beregning - Til fots ny'!$P$94)</f>
        <v>0</v>
      </c>
      <c r="G288">
        <f>bef13over!G288*('bef13over filtrert gang'!G$3&gt;='Beregning - Til fots ny'!$P$114)*('bef13over filtrert gang'!G$3&lt;='Beregning - Til fots ny'!$P$115)*($A288='Beregning - Til fots ny'!$P$94)</f>
        <v>0</v>
      </c>
      <c r="H288">
        <f>bef13over!H288*('bef13over filtrert gang'!H$3&gt;='Beregning - Til fots ny'!$P$114)*('bef13over filtrert gang'!H$3&lt;='Beregning - Til fots ny'!$P$115)*($A288='Beregning - Til fots ny'!$P$94)</f>
        <v>0</v>
      </c>
      <c r="I288">
        <f>bef13over!I288*('bef13over filtrert gang'!I$3&gt;='Beregning - Til fots ny'!$P$114)*('bef13over filtrert gang'!I$3&lt;='Beregning - Til fots ny'!$P$115)*($A288='Beregning - Til fots ny'!$P$94)</f>
        <v>0</v>
      </c>
      <c r="J288">
        <f>bef13over!J288*('bef13over filtrert gang'!J$3&gt;='Beregning - Til fots ny'!$P$114)*('bef13over filtrert gang'!J$3&lt;='Beregning - Til fots ny'!$P$115)*($A288='Beregning - Til fots ny'!$P$94)</f>
        <v>0</v>
      </c>
      <c r="K288">
        <f>bef13over!K288*('bef13over filtrert gang'!K$3&gt;='Beregning - Til fots ny'!$P$114)*('bef13over filtrert gang'!K$3&lt;='Beregning - Til fots ny'!$P$115)*($A288='Beregning - Til fots ny'!$P$94)</f>
        <v>0</v>
      </c>
      <c r="L288">
        <f>bef13over!L288*('bef13over filtrert gang'!L$3&gt;='Beregning - Til fots ny'!$P$114)*('bef13over filtrert gang'!L$3&lt;='Beregning - Til fots ny'!$P$115)*($A288='Beregning - Til fots ny'!$P$94)</f>
        <v>0</v>
      </c>
      <c r="M288">
        <f>bef13over!M288*('bef13over filtrert gang'!M$3&gt;='Beregning - Til fots ny'!$P$114)*('bef13over filtrert gang'!M$3&lt;='Beregning - Til fots ny'!$P$115)*($A288='Beregning - Til fots ny'!$P$94)</f>
        <v>0</v>
      </c>
      <c r="N288">
        <f>bef13over!N288*('bef13over filtrert gang'!N$3&gt;='Beregning - Til fots ny'!$P$114)*('bef13over filtrert gang'!N$3&lt;='Beregning - Til fots ny'!$P$115)*($A288='Beregning - Til fots ny'!$P$94)</f>
        <v>0</v>
      </c>
      <c r="O288">
        <f>bef13over!O288*('bef13over filtrert gang'!O$3&gt;='Beregning - Til fots ny'!$P$114)*('bef13over filtrert gang'!O$3&lt;='Beregning - Til fots ny'!$P$115)*($A288='Beregning - Til fots ny'!$P$94)</f>
        <v>0</v>
      </c>
      <c r="P288">
        <f>bef13over!P288*('bef13over filtrert gang'!P$3&gt;='Beregning - Til fots ny'!$P$114)*('bef13over filtrert gang'!P$3&lt;='Beregning - Til fots ny'!$P$115)*($A288='Beregning - Til fots ny'!$P$94)</f>
        <v>0</v>
      </c>
      <c r="Q288">
        <f>bef13over!Q288*('bef13over filtrert gang'!Q$3&gt;='Beregning - Til fots ny'!$P$114)*('bef13over filtrert gang'!Q$3&lt;='Beregning - Til fots ny'!$P$115)*($A288='Beregning - Til fots ny'!$P$94)</f>
        <v>0</v>
      </c>
      <c r="R288">
        <f>bef13over!R288*('bef13over filtrert gang'!R$3&gt;='Beregning - Til fots ny'!$P$114)*('bef13over filtrert gang'!R$3&lt;='Beregning - Til fots ny'!$P$115)*($A288='Beregning - Til fots ny'!$P$94)</f>
        <v>0</v>
      </c>
      <c r="S288">
        <f>bef13over!S288*('bef13over filtrert gang'!S$3&gt;='Beregning - Til fots ny'!$P$114)*('bef13over filtrert gang'!S$3&lt;='Beregning - Til fots ny'!$P$115)*($A288='Beregning - Til fots ny'!$P$94)</f>
        <v>0</v>
      </c>
      <c r="T288">
        <f>bef13over!T288*('bef13over filtrert gang'!T$3&gt;='Beregning - Til fots ny'!$P$114)*('bef13over filtrert gang'!T$3&lt;='Beregning - Til fots ny'!$P$115)*($A288='Beregning - Til fots ny'!$P$94)</f>
        <v>0</v>
      </c>
      <c r="U288">
        <f>bef13over!U288*('bef13over filtrert gang'!U$3&gt;='Beregning - Til fots ny'!$P$114)*('bef13over filtrert gang'!U$3&lt;='Beregning - Til fots ny'!$P$115)*($A288='Beregning - Til fots ny'!$P$94)</f>
        <v>0</v>
      </c>
      <c r="V288">
        <f>bef13over!V288*('bef13over filtrert gang'!V$3&gt;='Beregning - Til fots ny'!$P$114)*('bef13over filtrert gang'!V$3&lt;='Beregning - Til fots ny'!$P$115)*($A288='Beregning - Til fots ny'!$P$94)</f>
        <v>0</v>
      </c>
      <c r="W288">
        <f>bef13over!W288*('bef13over filtrert gang'!W$3&gt;='Beregning - Til fots ny'!$P$114)*('bef13over filtrert gang'!W$3&lt;='Beregning - Til fots ny'!$P$115)*($A288='Beregning - Til fots ny'!$P$94)</f>
        <v>0</v>
      </c>
      <c r="X288">
        <f>bef13over!X288*('bef13over filtrert gang'!X$3&gt;='Beregning - Til fots ny'!$P$114)*('bef13over filtrert gang'!X$3&lt;='Beregning - Til fots ny'!$P$115)*($A288='Beregning - Til fots ny'!$P$94)</f>
        <v>0</v>
      </c>
      <c r="Y288">
        <f>bef13over!Y288*('bef13over filtrert gang'!Y$3&gt;='Beregning - Til fots ny'!$P$114)*('bef13over filtrert gang'!Y$3&lt;='Beregning - Til fots ny'!$P$115)*($A288='Beregning - Til fots ny'!$P$94)</f>
        <v>0</v>
      </c>
      <c r="Z288">
        <f>bef13over!Z288*('bef13over filtrert gang'!Z$3&gt;='Beregning - Til fots ny'!$P$114)*('bef13over filtrert gang'!Z$3&lt;='Beregning - Til fots ny'!$P$115)*($A288='Beregning - Til fots ny'!$P$94)</f>
        <v>0</v>
      </c>
      <c r="AA288">
        <f>bef13over!AA288*('bef13over filtrert gang'!AA$3&gt;='Beregning - Til fots ny'!$P$114)*('bef13over filtrert gang'!AA$3&lt;='Beregning - Til fots ny'!$P$115)*($A288='Beregning - Til fots ny'!$P$94)</f>
        <v>0</v>
      </c>
      <c r="AB288">
        <f>bef13over!AB288*('bef13over filtrert gang'!AB$3&gt;='Beregning - Til fots ny'!$P$114)*('bef13over filtrert gang'!AB$3&lt;='Beregning - Til fots ny'!$P$115)*($A288='Beregning - Til fots ny'!$P$94)</f>
        <v>0</v>
      </c>
      <c r="AC288">
        <f>bef13over!AC288*('bef13over filtrert gang'!AC$3&gt;='Beregning - Til fots ny'!$P$114)*('bef13over filtrert gang'!AC$3&lt;='Beregning - Til fots ny'!$P$115)*($A288='Beregning - Til fots ny'!$P$94)</f>
        <v>0</v>
      </c>
      <c r="AD288">
        <f>bef13over!AD288*('bef13over filtrert gang'!AD$3&gt;='Beregning - Til fots ny'!$P$114)*('bef13over filtrert gang'!AD$3&lt;='Beregning - Til fots ny'!$P$115)*($A288='Beregning - Til fots ny'!$P$94)</f>
        <v>0</v>
      </c>
    </row>
    <row r="289" spans="1:30">
      <c r="A289">
        <v>1557</v>
      </c>
      <c r="B289">
        <f>bef13over!B289*('bef13over filtrert gang'!B$3&gt;='Beregning - Til fots ny'!$P$114)*('bef13over filtrert gang'!B$3&lt;='Beregning - Til fots ny'!$P$115)*($A289='Beregning - Til fots ny'!$P$94)</f>
        <v>0</v>
      </c>
      <c r="C289">
        <f>bef13over!C289*('bef13over filtrert gang'!C$3&gt;='Beregning - Til fots ny'!$P$114)*('bef13over filtrert gang'!C$3&lt;='Beregning - Til fots ny'!$P$115)*($A289='Beregning - Til fots ny'!$P$94)</f>
        <v>0</v>
      </c>
      <c r="D289">
        <f>bef13over!D289*('bef13over filtrert gang'!D$3&gt;='Beregning - Til fots ny'!$P$114)*('bef13over filtrert gang'!D$3&lt;='Beregning - Til fots ny'!$P$115)*($A289='Beregning - Til fots ny'!$P$94)</f>
        <v>0</v>
      </c>
      <c r="E289">
        <f>bef13over!E289*('bef13over filtrert gang'!E$3&gt;='Beregning - Til fots ny'!$P$114)*('bef13over filtrert gang'!E$3&lt;='Beregning - Til fots ny'!$P$115)*($A289='Beregning - Til fots ny'!$P$94)</f>
        <v>0</v>
      </c>
      <c r="F289">
        <f>bef13over!F289*('bef13over filtrert gang'!F$3&gt;='Beregning - Til fots ny'!$P$114)*('bef13over filtrert gang'!F$3&lt;='Beregning - Til fots ny'!$P$115)*($A289='Beregning - Til fots ny'!$P$94)</f>
        <v>0</v>
      </c>
      <c r="G289">
        <f>bef13over!G289*('bef13over filtrert gang'!G$3&gt;='Beregning - Til fots ny'!$P$114)*('bef13over filtrert gang'!G$3&lt;='Beregning - Til fots ny'!$P$115)*($A289='Beregning - Til fots ny'!$P$94)</f>
        <v>0</v>
      </c>
      <c r="H289">
        <f>bef13over!H289*('bef13over filtrert gang'!H$3&gt;='Beregning - Til fots ny'!$P$114)*('bef13over filtrert gang'!H$3&lt;='Beregning - Til fots ny'!$P$115)*($A289='Beregning - Til fots ny'!$P$94)</f>
        <v>0</v>
      </c>
      <c r="I289">
        <f>bef13over!I289*('bef13over filtrert gang'!I$3&gt;='Beregning - Til fots ny'!$P$114)*('bef13over filtrert gang'!I$3&lt;='Beregning - Til fots ny'!$P$115)*($A289='Beregning - Til fots ny'!$P$94)</f>
        <v>0</v>
      </c>
      <c r="J289">
        <f>bef13over!J289*('bef13over filtrert gang'!J$3&gt;='Beregning - Til fots ny'!$P$114)*('bef13over filtrert gang'!J$3&lt;='Beregning - Til fots ny'!$P$115)*($A289='Beregning - Til fots ny'!$P$94)</f>
        <v>0</v>
      </c>
      <c r="K289">
        <f>bef13over!K289*('bef13over filtrert gang'!K$3&gt;='Beregning - Til fots ny'!$P$114)*('bef13over filtrert gang'!K$3&lt;='Beregning - Til fots ny'!$P$115)*($A289='Beregning - Til fots ny'!$P$94)</f>
        <v>0</v>
      </c>
      <c r="L289">
        <f>bef13over!L289*('bef13over filtrert gang'!L$3&gt;='Beregning - Til fots ny'!$P$114)*('bef13over filtrert gang'!L$3&lt;='Beregning - Til fots ny'!$P$115)*($A289='Beregning - Til fots ny'!$P$94)</f>
        <v>0</v>
      </c>
      <c r="M289">
        <f>bef13over!M289*('bef13over filtrert gang'!M$3&gt;='Beregning - Til fots ny'!$P$114)*('bef13over filtrert gang'!M$3&lt;='Beregning - Til fots ny'!$P$115)*($A289='Beregning - Til fots ny'!$P$94)</f>
        <v>0</v>
      </c>
      <c r="N289">
        <f>bef13over!N289*('bef13over filtrert gang'!N$3&gt;='Beregning - Til fots ny'!$P$114)*('bef13over filtrert gang'!N$3&lt;='Beregning - Til fots ny'!$P$115)*($A289='Beregning - Til fots ny'!$P$94)</f>
        <v>0</v>
      </c>
      <c r="O289">
        <f>bef13over!O289*('bef13over filtrert gang'!O$3&gt;='Beregning - Til fots ny'!$P$114)*('bef13over filtrert gang'!O$3&lt;='Beregning - Til fots ny'!$P$115)*($A289='Beregning - Til fots ny'!$P$94)</f>
        <v>0</v>
      </c>
      <c r="P289">
        <f>bef13over!P289*('bef13over filtrert gang'!P$3&gt;='Beregning - Til fots ny'!$P$114)*('bef13over filtrert gang'!P$3&lt;='Beregning - Til fots ny'!$P$115)*($A289='Beregning - Til fots ny'!$P$94)</f>
        <v>0</v>
      </c>
      <c r="Q289">
        <f>bef13over!Q289*('bef13over filtrert gang'!Q$3&gt;='Beregning - Til fots ny'!$P$114)*('bef13over filtrert gang'!Q$3&lt;='Beregning - Til fots ny'!$P$115)*($A289='Beregning - Til fots ny'!$P$94)</f>
        <v>0</v>
      </c>
      <c r="R289">
        <f>bef13over!R289*('bef13over filtrert gang'!R$3&gt;='Beregning - Til fots ny'!$P$114)*('bef13over filtrert gang'!R$3&lt;='Beregning - Til fots ny'!$P$115)*($A289='Beregning - Til fots ny'!$P$94)</f>
        <v>0</v>
      </c>
      <c r="S289">
        <f>bef13over!S289*('bef13over filtrert gang'!S$3&gt;='Beregning - Til fots ny'!$P$114)*('bef13over filtrert gang'!S$3&lt;='Beregning - Til fots ny'!$P$115)*($A289='Beregning - Til fots ny'!$P$94)</f>
        <v>0</v>
      </c>
      <c r="T289">
        <f>bef13over!T289*('bef13over filtrert gang'!T$3&gt;='Beregning - Til fots ny'!$P$114)*('bef13over filtrert gang'!T$3&lt;='Beregning - Til fots ny'!$P$115)*($A289='Beregning - Til fots ny'!$P$94)</f>
        <v>0</v>
      </c>
      <c r="U289">
        <f>bef13over!U289*('bef13over filtrert gang'!U$3&gt;='Beregning - Til fots ny'!$P$114)*('bef13over filtrert gang'!U$3&lt;='Beregning - Til fots ny'!$P$115)*($A289='Beregning - Til fots ny'!$P$94)</f>
        <v>0</v>
      </c>
      <c r="V289">
        <f>bef13over!V289*('bef13over filtrert gang'!V$3&gt;='Beregning - Til fots ny'!$P$114)*('bef13over filtrert gang'!V$3&lt;='Beregning - Til fots ny'!$P$115)*($A289='Beregning - Til fots ny'!$P$94)</f>
        <v>0</v>
      </c>
      <c r="W289">
        <f>bef13over!W289*('bef13over filtrert gang'!W$3&gt;='Beregning - Til fots ny'!$P$114)*('bef13over filtrert gang'!W$3&lt;='Beregning - Til fots ny'!$P$115)*($A289='Beregning - Til fots ny'!$P$94)</f>
        <v>0</v>
      </c>
      <c r="X289">
        <f>bef13over!X289*('bef13over filtrert gang'!X$3&gt;='Beregning - Til fots ny'!$P$114)*('bef13over filtrert gang'!X$3&lt;='Beregning - Til fots ny'!$P$115)*($A289='Beregning - Til fots ny'!$P$94)</f>
        <v>0</v>
      </c>
      <c r="Y289">
        <f>bef13over!Y289*('bef13over filtrert gang'!Y$3&gt;='Beregning - Til fots ny'!$P$114)*('bef13over filtrert gang'!Y$3&lt;='Beregning - Til fots ny'!$P$115)*($A289='Beregning - Til fots ny'!$P$94)</f>
        <v>0</v>
      </c>
      <c r="Z289">
        <f>bef13over!Z289*('bef13over filtrert gang'!Z$3&gt;='Beregning - Til fots ny'!$P$114)*('bef13over filtrert gang'!Z$3&lt;='Beregning - Til fots ny'!$P$115)*($A289='Beregning - Til fots ny'!$P$94)</f>
        <v>0</v>
      </c>
      <c r="AA289">
        <f>bef13over!AA289*('bef13over filtrert gang'!AA$3&gt;='Beregning - Til fots ny'!$P$114)*('bef13over filtrert gang'!AA$3&lt;='Beregning - Til fots ny'!$P$115)*($A289='Beregning - Til fots ny'!$P$94)</f>
        <v>0</v>
      </c>
      <c r="AB289">
        <f>bef13over!AB289*('bef13over filtrert gang'!AB$3&gt;='Beregning - Til fots ny'!$P$114)*('bef13over filtrert gang'!AB$3&lt;='Beregning - Til fots ny'!$P$115)*($A289='Beregning - Til fots ny'!$P$94)</f>
        <v>0</v>
      </c>
      <c r="AC289">
        <f>bef13over!AC289*('bef13over filtrert gang'!AC$3&gt;='Beregning - Til fots ny'!$P$114)*('bef13over filtrert gang'!AC$3&lt;='Beregning - Til fots ny'!$P$115)*($A289='Beregning - Til fots ny'!$P$94)</f>
        <v>0</v>
      </c>
      <c r="AD289">
        <f>bef13over!AD289*('bef13over filtrert gang'!AD$3&gt;='Beregning - Til fots ny'!$P$114)*('bef13over filtrert gang'!AD$3&lt;='Beregning - Til fots ny'!$P$115)*($A289='Beregning - Til fots ny'!$P$94)</f>
        <v>0</v>
      </c>
    </row>
    <row r="290" spans="1:30">
      <c r="A290">
        <v>1560</v>
      </c>
      <c r="B290">
        <f>bef13over!B290*('bef13over filtrert gang'!B$3&gt;='Beregning - Til fots ny'!$P$114)*('bef13over filtrert gang'!B$3&lt;='Beregning - Til fots ny'!$P$115)*($A290='Beregning - Til fots ny'!$P$94)</f>
        <v>0</v>
      </c>
      <c r="C290">
        <f>bef13over!C290*('bef13over filtrert gang'!C$3&gt;='Beregning - Til fots ny'!$P$114)*('bef13over filtrert gang'!C$3&lt;='Beregning - Til fots ny'!$P$115)*($A290='Beregning - Til fots ny'!$P$94)</f>
        <v>0</v>
      </c>
      <c r="D290">
        <f>bef13over!D290*('bef13over filtrert gang'!D$3&gt;='Beregning - Til fots ny'!$P$114)*('bef13over filtrert gang'!D$3&lt;='Beregning - Til fots ny'!$P$115)*($A290='Beregning - Til fots ny'!$P$94)</f>
        <v>0</v>
      </c>
      <c r="E290">
        <f>bef13over!E290*('bef13over filtrert gang'!E$3&gt;='Beregning - Til fots ny'!$P$114)*('bef13over filtrert gang'!E$3&lt;='Beregning - Til fots ny'!$P$115)*($A290='Beregning - Til fots ny'!$P$94)</f>
        <v>0</v>
      </c>
      <c r="F290">
        <f>bef13over!F290*('bef13over filtrert gang'!F$3&gt;='Beregning - Til fots ny'!$P$114)*('bef13over filtrert gang'!F$3&lt;='Beregning - Til fots ny'!$P$115)*($A290='Beregning - Til fots ny'!$P$94)</f>
        <v>0</v>
      </c>
      <c r="G290">
        <f>bef13over!G290*('bef13over filtrert gang'!G$3&gt;='Beregning - Til fots ny'!$P$114)*('bef13over filtrert gang'!G$3&lt;='Beregning - Til fots ny'!$P$115)*($A290='Beregning - Til fots ny'!$P$94)</f>
        <v>0</v>
      </c>
      <c r="H290">
        <f>bef13over!H290*('bef13over filtrert gang'!H$3&gt;='Beregning - Til fots ny'!$P$114)*('bef13over filtrert gang'!H$3&lt;='Beregning - Til fots ny'!$P$115)*($A290='Beregning - Til fots ny'!$P$94)</f>
        <v>0</v>
      </c>
      <c r="I290">
        <f>bef13over!I290*('bef13over filtrert gang'!I$3&gt;='Beregning - Til fots ny'!$P$114)*('bef13over filtrert gang'!I$3&lt;='Beregning - Til fots ny'!$P$115)*($A290='Beregning - Til fots ny'!$P$94)</f>
        <v>0</v>
      </c>
      <c r="J290">
        <f>bef13over!J290*('bef13over filtrert gang'!J$3&gt;='Beregning - Til fots ny'!$P$114)*('bef13over filtrert gang'!J$3&lt;='Beregning - Til fots ny'!$P$115)*($A290='Beregning - Til fots ny'!$P$94)</f>
        <v>0</v>
      </c>
      <c r="K290">
        <f>bef13over!K290*('bef13over filtrert gang'!K$3&gt;='Beregning - Til fots ny'!$P$114)*('bef13over filtrert gang'!K$3&lt;='Beregning - Til fots ny'!$P$115)*($A290='Beregning - Til fots ny'!$P$94)</f>
        <v>0</v>
      </c>
      <c r="L290">
        <f>bef13over!L290*('bef13over filtrert gang'!L$3&gt;='Beregning - Til fots ny'!$P$114)*('bef13over filtrert gang'!L$3&lt;='Beregning - Til fots ny'!$P$115)*($A290='Beregning - Til fots ny'!$P$94)</f>
        <v>0</v>
      </c>
      <c r="M290">
        <f>bef13over!M290*('bef13over filtrert gang'!M$3&gt;='Beregning - Til fots ny'!$P$114)*('bef13over filtrert gang'!M$3&lt;='Beregning - Til fots ny'!$P$115)*($A290='Beregning - Til fots ny'!$P$94)</f>
        <v>0</v>
      </c>
      <c r="N290">
        <f>bef13over!N290*('bef13over filtrert gang'!N$3&gt;='Beregning - Til fots ny'!$P$114)*('bef13over filtrert gang'!N$3&lt;='Beregning - Til fots ny'!$P$115)*($A290='Beregning - Til fots ny'!$P$94)</f>
        <v>0</v>
      </c>
      <c r="O290">
        <f>bef13over!O290*('bef13over filtrert gang'!O$3&gt;='Beregning - Til fots ny'!$P$114)*('bef13over filtrert gang'!O$3&lt;='Beregning - Til fots ny'!$P$115)*($A290='Beregning - Til fots ny'!$P$94)</f>
        <v>0</v>
      </c>
      <c r="P290">
        <f>bef13over!P290*('bef13over filtrert gang'!P$3&gt;='Beregning - Til fots ny'!$P$114)*('bef13over filtrert gang'!P$3&lt;='Beregning - Til fots ny'!$P$115)*($A290='Beregning - Til fots ny'!$P$94)</f>
        <v>0</v>
      </c>
      <c r="Q290">
        <f>bef13over!Q290*('bef13over filtrert gang'!Q$3&gt;='Beregning - Til fots ny'!$P$114)*('bef13over filtrert gang'!Q$3&lt;='Beregning - Til fots ny'!$P$115)*($A290='Beregning - Til fots ny'!$P$94)</f>
        <v>0</v>
      </c>
      <c r="R290">
        <f>bef13over!R290*('bef13over filtrert gang'!R$3&gt;='Beregning - Til fots ny'!$P$114)*('bef13over filtrert gang'!R$3&lt;='Beregning - Til fots ny'!$P$115)*($A290='Beregning - Til fots ny'!$P$94)</f>
        <v>0</v>
      </c>
      <c r="S290">
        <f>bef13over!S290*('bef13over filtrert gang'!S$3&gt;='Beregning - Til fots ny'!$P$114)*('bef13over filtrert gang'!S$3&lt;='Beregning - Til fots ny'!$P$115)*($A290='Beregning - Til fots ny'!$P$94)</f>
        <v>0</v>
      </c>
      <c r="T290">
        <f>bef13over!T290*('bef13over filtrert gang'!T$3&gt;='Beregning - Til fots ny'!$P$114)*('bef13over filtrert gang'!T$3&lt;='Beregning - Til fots ny'!$P$115)*($A290='Beregning - Til fots ny'!$P$94)</f>
        <v>0</v>
      </c>
      <c r="U290">
        <f>bef13over!U290*('bef13over filtrert gang'!U$3&gt;='Beregning - Til fots ny'!$P$114)*('bef13over filtrert gang'!U$3&lt;='Beregning - Til fots ny'!$P$115)*($A290='Beregning - Til fots ny'!$P$94)</f>
        <v>0</v>
      </c>
      <c r="V290">
        <f>bef13over!V290*('bef13over filtrert gang'!V$3&gt;='Beregning - Til fots ny'!$P$114)*('bef13over filtrert gang'!V$3&lt;='Beregning - Til fots ny'!$P$115)*($A290='Beregning - Til fots ny'!$P$94)</f>
        <v>0</v>
      </c>
      <c r="W290">
        <f>bef13over!W290*('bef13over filtrert gang'!W$3&gt;='Beregning - Til fots ny'!$P$114)*('bef13over filtrert gang'!W$3&lt;='Beregning - Til fots ny'!$P$115)*($A290='Beregning - Til fots ny'!$P$94)</f>
        <v>0</v>
      </c>
      <c r="X290">
        <f>bef13over!X290*('bef13over filtrert gang'!X$3&gt;='Beregning - Til fots ny'!$P$114)*('bef13over filtrert gang'!X$3&lt;='Beregning - Til fots ny'!$P$115)*($A290='Beregning - Til fots ny'!$P$94)</f>
        <v>0</v>
      </c>
      <c r="Y290">
        <f>bef13over!Y290*('bef13over filtrert gang'!Y$3&gt;='Beregning - Til fots ny'!$P$114)*('bef13over filtrert gang'!Y$3&lt;='Beregning - Til fots ny'!$P$115)*($A290='Beregning - Til fots ny'!$P$94)</f>
        <v>0</v>
      </c>
      <c r="Z290">
        <f>bef13over!Z290*('bef13over filtrert gang'!Z$3&gt;='Beregning - Til fots ny'!$P$114)*('bef13over filtrert gang'!Z$3&lt;='Beregning - Til fots ny'!$P$115)*($A290='Beregning - Til fots ny'!$P$94)</f>
        <v>0</v>
      </c>
      <c r="AA290">
        <f>bef13over!AA290*('bef13over filtrert gang'!AA$3&gt;='Beregning - Til fots ny'!$P$114)*('bef13over filtrert gang'!AA$3&lt;='Beregning - Til fots ny'!$P$115)*($A290='Beregning - Til fots ny'!$P$94)</f>
        <v>0</v>
      </c>
      <c r="AB290">
        <f>bef13over!AB290*('bef13over filtrert gang'!AB$3&gt;='Beregning - Til fots ny'!$P$114)*('bef13over filtrert gang'!AB$3&lt;='Beregning - Til fots ny'!$P$115)*($A290='Beregning - Til fots ny'!$P$94)</f>
        <v>0</v>
      </c>
      <c r="AC290">
        <f>bef13over!AC290*('bef13over filtrert gang'!AC$3&gt;='Beregning - Til fots ny'!$P$114)*('bef13over filtrert gang'!AC$3&lt;='Beregning - Til fots ny'!$P$115)*($A290='Beregning - Til fots ny'!$P$94)</f>
        <v>0</v>
      </c>
      <c r="AD290">
        <f>bef13over!AD290*('bef13over filtrert gang'!AD$3&gt;='Beregning - Til fots ny'!$P$114)*('bef13over filtrert gang'!AD$3&lt;='Beregning - Til fots ny'!$P$115)*($A290='Beregning - Til fots ny'!$P$94)</f>
        <v>0</v>
      </c>
    </row>
    <row r="291" spans="1:30">
      <c r="A291">
        <v>1563</v>
      </c>
      <c r="B291">
        <f>bef13over!B291*('bef13over filtrert gang'!B$3&gt;='Beregning - Til fots ny'!$P$114)*('bef13over filtrert gang'!B$3&lt;='Beregning - Til fots ny'!$P$115)*($A291='Beregning - Til fots ny'!$P$94)</f>
        <v>0</v>
      </c>
      <c r="C291">
        <f>bef13over!C291*('bef13over filtrert gang'!C$3&gt;='Beregning - Til fots ny'!$P$114)*('bef13over filtrert gang'!C$3&lt;='Beregning - Til fots ny'!$P$115)*($A291='Beregning - Til fots ny'!$P$94)</f>
        <v>0</v>
      </c>
      <c r="D291">
        <f>bef13over!D291*('bef13over filtrert gang'!D$3&gt;='Beregning - Til fots ny'!$P$114)*('bef13over filtrert gang'!D$3&lt;='Beregning - Til fots ny'!$P$115)*($A291='Beregning - Til fots ny'!$P$94)</f>
        <v>0</v>
      </c>
      <c r="E291">
        <f>bef13over!E291*('bef13over filtrert gang'!E$3&gt;='Beregning - Til fots ny'!$P$114)*('bef13over filtrert gang'!E$3&lt;='Beregning - Til fots ny'!$P$115)*($A291='Beregning - Til fots ny'!$P$94)</f>
        <v>0</v>
      </c>
      <c r="F291">
        <f>bef13over!F291*('bef13over filtrert gang'!F$3&gt;='Beregning - Til fots ny'!$P$114)*('bef13over filtrert gang'!F$3&lt;='Beregning - Til fots ny'!$P$115)*($A291='Beregning - Til fots ny'!$P$94)</f>
        <v>0</v>
      </c>
      <c r="G291">
        <f>bef13over!G291*('bef13over filtrert gang'!G$3&gt;='Beregning - Til fots ny'!$P$114)*('bef13over filtrert gang'!G$3&lt;='Beregning - Til fots ny'!$P$115)*($A291='Beregning - Til fots ny'!$P$94)</f>
        <v>0</v>
      </c>
      <c r="H291">
        <f>bef13over!H291*('bef13over filtrert gang'!H$3&gt;='Beregning - Til fots ny'!$P$114)*('bef13over filtrert gang'!H$3&lt;='Beregning - Til fots ny'!$P$115)*($A291='Beregning - Til fots ny'!$P$94)</f>
        <v>0</v>
      </c>
      <c r="I291">
        <f>bef13over!I291*('bef13over filtrert gang'!I$3&gt;='Beregning - Til fots ny'!$P$114)*('bef13over filtrert gang'!I$3&lt;='Beregning - Til fots ny'!$P$115)*($A291='Beregning - Til fots ny'!$P$94)</f>
        <v>0</v>
      </c>
      <c r="J291">
        <f>bef13over!J291*('bef13over filtrert gang'!J$3&gt;='Beregning - Til fots ny'!$P$114)*('bef13over filtrert gang'!J$3&lt;='Beregning - Til fots ny'!$P$115)*($A291='Beregning - Til fots ny'!$P$94)</f>
        <v>0</v>
      </c>
      <c r="K291">
        <f>bef13over!K291*('bef13over filtrert gang'!K$3&gt;='Beregning - Til fots ny'!$P$114)*('bef13over filtrert gang'!K$3&lt;='Beregning - Til fots ny'!$P$115)*($A291='Beregning - Til fots ny'!$P$94)</f>
        <v>0</v>
      </c>
      <c r="L291">
        <f>bef13over!L291*('bef13over filtrert gang'!L$3&gt;='Beregning - Til fots ny'!$P$114)*('bef13over filtrert gang'!L$3&lt;='Beregning - Til fots ny'!$P$115)*($A291='Beregning - Til fots ny'!$P$94)</f>
        <v>0</v>
      </c>
      <c r="M291">
        <f>bef13over!M291*('bef13over filtrert gang'!M$3&gt;='Beregning - Til fots ny'!$P$114)*('bef13over filtrert gang'!M$3&lt;='Beregning - Til fots ny'!$P$115)*($A291='Beregning - Til fots ny'!$P$94)</f>
        <v>0</v>
      </c>
      <c r="N291">
        <f>bef13over!N291*('bef13over filtrert gang'!N$3&gt;='Beregning - Til fots ny'!$P$114)*('bef13over filtrert gang'!N$3&lt;='Beregning - Til fots ny'!$P$115)*($A291='Beregning - Til fots ny'!$P$94)</f>
        <v>0</v>
      </c>
      <c r="O291">
        <f>bef13over!O291*('bef13over filtrert gang'!O$3&gt;='Beregning - Til fots ny'!$P$114)*('bef13over filtrert gang'!O$3&lt;='Beregning - Til fots ny'!$P$115)*($A291='Beregning - Til fots ny'!$P$94)</f>
        <v>0</v>
      </c>
      <c r="P291">
        <f>bef13over!P291*('bef13over filtrert gang'!P$3&gt;='Beregning - Til fots ny'!$P$114)*('bef13over filtrert gang'!P$3&lt;='Beregning - Til fots ny'!$P$115)*($A291='Beregning - Til fots ny'!$P$94)</f>
        <v>0</v>
      </c>
      <c r="Q291">
        <f>bef13over!Q291*('bef13over filtrert gang'!Q$3&gt;='Beregning - Til fots ny'!$P$114)*('bef13over filtrert gang'!Q$3&lt;='Beregning - Til fots ny'!$P$115)*($A291='Beregning - Til fots ny'!$P$94)</f>
        <v>0</v>
      </c>
      <c r="R291">
        <f>bef13over!R291*('bef13over filtrert gang'!R$3&gt;='Beregning - Til fots ny'!$P$114)*('bef13over filtrert gang'!R$3&lt;='Beregning - Til fots ny'!$P$115)*($A291='Beregning - Til fots ny'!$P$94)</f>
        <v>0</v>
      </c>
      <c r="S291">
        <f>bef13over!S291*('bef13over filtrert gang'!S$3&gt;='Beregning - Til fots ny'!$P$114)*('bef13over filtrert gang'!S$3&lt;='Beregning - Til fots ny'!$P$115)*($A291='Beregning - Til fots ny'!$P$94)</f>
        <v>0</v>
      </c>
      <c r="T291">
        <f>bef13over!T291*('bef13over filtrert gang'!T$3&gt;='Beregning - Til fots ny'!$P$114)*('bef13over filtrert gang'!T$3&lt;='Beregning - Til fots ny'!$P$115)*($A291='Beregning - Til fots ny'!$P$94)</f>
        <v>0</v>
      </c>
      <c r="U291">
        <f>bef13over!U291*('bef13over filtrert gang'!U$3&gt;='Beregning - Til fots ny'!$P$114)*('bef13over filtrert gang'!U$3&lt;='Beregning - Til fots ny'!$P$115)*($A291='Beregning - Til fots ny'!$P$94)</f>
        <v>0</v>
      </c>
      <c r="V291">
        <f>bef13over!V291*('bef13over filtrert gang'!V$3&gt;='Beregning - Til fots ny'!$P$114)*('bef13over filtrert gang'!V$3&lt;='Beregning - Til fots ny'!$P$115)*($A291='Beregning - Til fots ny'!$P$94)</f>
        <v>0</v>
      </c>
      <c r="W291">
        <f>bef13over!W291*('bef13over filtrert gang'!W$3&gt;='Beregning - Til fots ny'!$P$114)*('bef13over filtrert gang'!W$3&lt;='Beregning - Til fots ny'!$P$115)*($A291='Beregning - Til fots ny'!$P$94)</f>
        <v>0</v>
      </c>
      <c r="X291">
        <f>bef13over!X291*('bef13over filtrert gang'!X$3&gt;='Beregning - Til fots ny'!$P$114)*('bef13over filtrert gang'!X$3&lt;='Beregning - Til fots ny'!$P$115)*($A291='Beregning - Til fots ny'!$P$94)</f>
        <v>0</v>
      </c>
      <c r="Y291">
        <f>bef13over!Y291*('bef13over filtrert gang'!Y$3&gt;='Beregning - Til fots ny'!$P$114)*('bef13over filtrert gang'!Y$3&lt;='Beregning - Til fots ny'!$P$115)*($A291='Beregning - Til fots ny'!$P$94)</f>
        <v>0</v>
      </c>
      <c r="Z291">
        <f>bef13over!Z291*('bef13over filtrert gang'!Z$3&gt;='Beregning - Til fots ny'!$P$114)*('bef13over filtrert gang'!Z$3&lt;='Beregning - Til fots ny'!$P$115)*($A291='Beregning - Til fots ny'!$P$94)</f>
        <v>0</v>
      </c>
      <c r="AA291">
        <f>bef13over!AA291*('bef13over filtrert gang'!AA$3&gt;='Beregning - Til fots ny'!$P$114)*('bef13over filtrert gang'!AA$3&lt;='Beregning - Til fots ny'!$P$115)*($A291='Beregning - Til fots ny'!$P$94)</f>
        <v>0</v>
      </c>
      <c r="AB291">
        <f>bef13over!AB291*('bef13over filtrert gang'!AB$3&gt;='Beregning - Til fots ny'!$P$114)*('bef13over filtrert gang'!AB$3&lt;='Beregning - Til fots ny'!$P$115)*($A291='Beregning - Til fots ny'!$P$94)</f>
        <v>0</v>
      </c>
      <c r="AC291">
        <f>bef13over!AC291*('bef13over filtrert gang'!AC$3&gt;='Beregning - Til fots ny'!$P$114)*('bef13over filtrert gang'!AC$3&lt;='Beregning - Til fots ny'!$P$115)*($A291='Beregning - Til fots ny'!$P$94)</f>
        <v>0</v>
      </c>
      <c r="AD291">
        <f>bef13over!AD291*('bef13over filtrert gang'!AD$3&gt;='Beregning - Til fots ny'!$P$114)*('bef13over filtrert gang'!AD$3&lt;='Beregning - Til fots ny'!$P$115)*($A291='Beregning - Til fots ny'!$P$94)</f>
        <v>0</v>
      </c>
    </row>
    <row r="292" spans="1:30">
      <c r="A292">
        <v>1566</v>
      </c>
      <c r="B292">
        <f>bef13over!B292*('bef13over filtrert gang'!B$3&gt;='Beregning - Til fots ny'!$P$114)*('bef13over filtrert gang'!B$3&lt;='Beregning - Til fots ny'!$P$115)*($A292='Beregning - Til fots ny'!$P$94)</f>
        <v>0</v>
      </c>
      <c r="C292">
        <f>bef13over!C292*('bef13over filtrert gang'!C$3&gt;='Beregning - Til fots ny'!$P$114)*('bef13over filtrert gang'!C$3&lt;='Beregning - Til fots ny'!$P$115)*($A292='Beregning - Til fots ny'!$P$94)</f>
        <v>0</v>
      </c>
      <c r="D292">
        <f>bef13over!D292*('bef13over filtrert gang'!D$3&gt;='Beregning - Til fots ny'!$P$114)*('bef13over filtrert gang'!D$3&lt;='Beregning - Til fots ny'!$P$115)*($A292='Beregning - Til fots ny'!$P$94)</f>
        <v>0</v>
      </c>
      <c r="E292">
        <f>bef13over!E292*('bef13over filtrert gang'!E$3&gt;='Beregning - Til fots ny'!$P$114)*('bef13over filtrert gang'!E$3&lt;='Beregning - Til fots ny'!$P$115)*($A292='Beregning - Til fots ny'!$P$94)</f>
        <v>0</v>
      </c>
      <c r="F292">
        <f>bef13over!F292*('bef13over filtrert gang'!F$3&gt;='Beregning - Til fots ny'!$P$114)*('bef13over filtrert gang'!F$3&lt;='Beregning - Til fots ny'!$P$115)*($A292='Beregning - Til fots ny'!$P$94)</f>
        <v>0</v>
      </c>
      <c r="G292">
        <f>bef13over!G292*('bef13over filtrert gang'!G$3&gt;='Beregning - Til fots ny'!$P$114)*('bef13over filtrert gang'!G$3&lt;='Beregning - Til fots ny'!$P$115)*($A292='Beregning - Til fots ny'!$P$94)</f>
        <v>0</v>
      </c>
      <c r="H292">
        <f>bef13over!H292*('bef13over filtrert gang'!H$3&gt;='Beregning - Til fots ny'!$P$114)*('bef13over filtrert gang'!H$3&lt;='Beregning - Til fots ny'!$P$115)*($A292='Beregning - Til fots ny'!$P$94)</f>
        <v>0</v>
      </c>
      <c r="I292">
        <f>bef13over!I292*('bef13over filtrert gang'!I$3&gt;='Beregning - Til fots ny'!$P$114)*('bef13over filtrert gang'!I$3&lt;='Beregning - Til fots ny'!$P$115)*($A292='Beregning - Til fots ny'!$P$94)</f>
        <v>0</v>
      </c>
      <c r="J292">
        <f>bef13over!J292*('bef13over filtrert gang'!J$3&gt;='Beregning - Til fots ny'!$P$114)*('bef13over filtrert gang'!J$3&lt;='Beregning - Til fots ny'!$P$115)*($A292='Beregning - Til fots ny'!$P$94)</f>
        <v>0</v>
      </c>
      <c r="K292">
        <f>bef13over!K292*('bef13over filtrert gang'!K$3&gt;='Beregning - Til fots ny'!$P$114)*('bef13over filtrert gang'!K$3&lt;='Beregning - Til fots ny'!$P$115)*($A292='Beregning - Til fots ny'!$P$94)</f>
        <v>0</v>
      </c>
      <c r="L292">
        <f>bef13over!L292*('bef13over filtrert gang'!L$3&gt;='Beregning - Til fots ny'!$P$114)*('bef13over filtrert gang'!L$3&lt;='Beregning - Til fots ny'!$P$115)*($A292='Beregning - Til fots ny'!$P$94)</f>
        <v>0</v>
      </c>
      <c r="M292">
        <f>bef13over!M292*('bef13over filtrert gang'!M$3&gt;='Beregning - Til fots ny'!$P$114)*('bef13over filtrert gang'!M$3&lt;='Beregning - Til fots ny'!$P$115)*($A292='Beregning - Til fots ny'!$P$94)</f>
        <v>0</v>
      </c>
      <c r="N292">
        <f>bef13over!N292*('bef13over filtrert gang'!N$3&gt;='Beregning - Til fots ny'!$P$114)*('bef13over filtrert gang'!N$3&lt;='Beregning - Til fots ny'!$P$115)*($A292='Beregning - Til fots ny'!$P$94)</f>
        <v>0</v>
      </c>
      <c r="O292">
        <f>bef13over!O292*('bef13over filtrert gang'!O$3&gt;='Beregning - Til fots ny'!$P$114)*('bef13over filtrert gang'!O$3&lt;='Beregning - Til fots ny'!$P$115)*($A292='Beregning - Til fots ny'!$P$94)</f>
        <v>0</v>
      </c>
      <c r="P292">
        <f>bef13over!P292*('bef13over filtrert gang'!P$3&gt;='Beregning - Til fots ny'!$P$114)*('bef13over filtrert gang'!P$3&lt;='Beregning - Til fots ny'!$P$115)*($A292='Beregning - Til fots ny'!$P$94)</f>
        <v>0</v>
      </c>
      <c r="Q292">
        <f>bef13over!Q292*('bef13over filtrert gang'!Q$3&gt;='Beregning - Til fots ny'!$P$114)*('bef13over filtrert gang'!Q$3&lt;='Beregning - Til fots ny'!$P$115)*($A292='Beregning - Til fots ny'!$P$94)</f>
        <v>0</v>
      </c>
      <c r="R292">
        <f>bef13over!R292*('bef13over filtrert gang'!R$3&gt;='Beregning - Til fots ny'!$P$114)*('bef13over filtrert gang'!R$3&lt;='Beregning - Til fots ny'!$P$115)*($A292='Beregning - Til fots ny'!$P$94)</f>
        <v>0</v>
      </c>
      <c r="S292">
        <f>bef13over!S292*('bef13over filtrert gang'!S$3&gt;='Beregning - Til fots ny'!$P$114)*('bef13over filtrert gang'!S$3&lt;='Beregning - Til fots ny'!$P$115)*($A292='Beregning - Til fots ny'!$P$94)</f>
        <v>0</v>
      </c>
      <c r="T292">
        <f>bef13over!T292*('bef13over filtrert gang'!T$3&gt;='Beregning - Til fots ny'!$P$114)*('bef13over filtrert gang'!T$3&lt;='Beregning - Til fots ny'!$P$115)*($A292='Beregning - Til fots ny'!$P$94)</f>
        <v>0</v>
      </c>
      <c r="U292">
        <f>bef13over!U292*('bef13over filtrert gang'!U$3&gt;='Beregning - Til fots ny'!$P$114)*('bef13over filtrert gang'!U$3&lt;='Beregning - Til fots ny'!$P$115)*($A292='Beregning - Til fots ny'!$P$94)</f>
        <v>0</v>
      </c>
      <c r="V292">
        <f>bef13over!V292*('bef13over filtrert gang'!V$3&gt;='Beregning - Til fots ny'!$P$114)*('bef13over filtrert gang'!V$3&lt;='Beregning - Til fots ny'!$P$115)*($A292='Beregning - Til fots ny'!$P$94)</f>
        <v>0</v>
      </c>
      <c r="W292">
        <f>bef13over!W292*('bef13over filtrert gang'!W$3&gt;='Beregning - Til fots ny'!$P$114)*('bef13over filtrert gang'!W$3&lt;='Beregning - Til fots ny'!$P$115)*($A292='Beregning - Til fots ny'!$P$94)</f>
        <v>0</v>
      </c>
      <c r="X292">
        <f>bef13over!X292*('bef13over filtrert gang'!X$3&gt;='Beregning - Til fots ny'!$P$114)*('bef13over filtrert gang'!X$3&lt;='Beregning - Til fots ny'!$P$115)*($A292='Beregning - Til fots ny'!$P$94)</f>
        <v>0</v>
      </c>
      <c r="Y292">
        <f>bef13over!Y292*('bef13over filtrert gang'!Y$3&gt;='Beregning - Til fots ny'!$P$114)*('bef13over filtrert gang'!Y$3&lt;='Beregning - Til fots ny'!$P$115)*($A292='Beregning - Til fots ny'!$P$94)</f>
        <v>0</v>
      </c>
      <c r="Z292">
        <f>bef13over!Z292*('bef13over filtrert gang'!Z$3&gt;='Beregning - Til fots ny'!$P$114)*('bef13over filtrert gang'!Z$3&lt;='Beregning - Til fots ny'!$P$115)*($A292='Beregning - Til fots ny'!$P$94)</f>
        <v>0</v>
      </c>
      <c r="AA292">
        <f>bef13over!AA292*('bef13over filtrert gang'!AA$3&gt;='Beregning - Til fots ny'!$P$114)*('bef13over filtrert gang'!AA$3&lt;='Beregning - Til fots ny'!$P$115)*($A292='Beregning - Til fots ny'!$P$94)</f>
        <v>0</v>
      </c>
      <c r="AB292">
        <f>bef13over!AB292*('bef13over filtrert gang'!AB$3&gt;='Beregning - Til fots ny'!$P$114)*('bef13over filtrert gang'!AB$3&lt;='Beregning - Til fots ny'!$P$115)*($A292='Beregning - Til fots ny'!$P$94)</f>
        <v>0</v>
      </c>
      <c r="AC292">
        <f>bef13over!AC292*('bef13over filtrert gang'!AC$3&gt;='Beregning - Til fots ny'!$P$114)*('bef13over filtrert gang'!AC$3&lt;='Beregning - Til fots ny'!$P$115)*($A292='Beregning - Til fots ny'!$P$94)</f>
        <v>0</v>
      </c>
      <c r="AD292">
        <f>bef13over!AD292*('bef13over filtrert gang'!AD$3&gt;='Beregning - Til fots ny'!$P$114)*('bef13over filtrert gang'!AD$3&lt;='Beregning - Til fots ny'!$P$115)*($A292='Beregning - Til fots ny'!$P$94)</f>
        <v>0</v>
      </c>
    </row>
    <row r="293" spans="1:30">
      <c r="A293">
        <v>1567</v>
      </c>
      <c r="B293">
        <f>bef13over!B293*('bef13over filtrert gang'!B$3&gt;='Beregning - Til fots ny'!$P$114)*('bef13over filtrert gang'!B$3&lt;='Beregning - Til fots ny'!$P$115)*($A293='Beregning - Til fots ny'!$P$94)</f>
        <v>0</v>
      </c>
      <c r="C293">
        <f>bef13over!C293*('bef13over filtrert gang'!C$3&gt;='Beregning - Til fots ny'!$P$114)*('bef13over filtrert gang'!C$3&lt;='Beregning - Til fots ny'!$P$115)*($A293='Beregning - Til fots ny'!$P$94)</f>
        <v>0</v>
      </c>
      <c r="D293">
        <f>bef13over!D293*('bef13over filtrert gang'!D$3&gt;='Beregning - Til fots ny'!$P$114)*('bef13over filtrert gang'!D$3&lt;='Beregning - Til fots ny'!$P$115)*($A293='Beregning - Til fots ny'!$P$94)</f>
        <v>0</v>
      </c>
      <c r="E293">
        <f>bef13over!E293*('bef13over filtrert gang'!E$3&gt;='Beregning - Til fots ny'!$P$114)*('bef13over filtrert gang'!E$3&lt;='Beregning - Til fots ny'!$P$115)*($A293='Beregning - Til fots ny'!$P$94)</f>
        <v>0</v>
      </c>
      <c r="F293">
        <f>bef13over!F293*('bef13over filtrert gang'!F$3&gt;='Beregning - Til fots ny'!$P$114)*('bef13over filtrert gang'!F$3&lt;='Beregning - Til fots ny'!$P$115)*($A293='Beregning - Til fots ny'!$P$94)</f>
        <v>0</v>
      </c>
      <c r="G293">
        <f>bef13over!G293*('bef13over filtrert gang'!G$3&gt;='Beregning - Til fots ny'!$P$114)*('bef13over filtrert gang'!G$3&lt;='Beregning - Til fots ny'!$P$115)*($A293='Beregning - Til fots ny'!$P$94)</f>
        <v>0</v>
      </c>
      <c r="H293">
        <f>bef13over!H293*('bef13over filtrert gang'!H$3&gt;='Beregning - Til fots ny'!$P$114)*('bef13over filtrert gang'!H$3&lt;='Beregning - Til fots ny'!$P$115)*($A293='Beregning - Til fots ny'!$P$94)</f>
        <v>0</v>
      </c>
      <c r="I293">
        <f>bef13over!I293*('bef13over filtrert gang'!I$3&gt;='Beregning - Til fots ny'!$P$114)*('bef13over filtrert gang'!I$3&lt;='Beregning - Til fots ny'!$P$115)*($A293='Beregning - Til fots ny'!$P$94)</f>
        <v>0</v>
      </c>
      <c r="J293">
        <f>bef13over!J293*('bef13over filtrert gang'!J$3&gt;='Beregning - Til fots ny'!$P$114)*('bef13over filtrert gang'!J$3&lt;='Beregning - Til fots ny'!$P$115)*($A293='Beregning - Til fots ny'!$P$94)</f>
        <v>0</v>
      </c>
      <c r="K293">
        <f>bef13over!K293*('bef13over filtrert gang'!K$3&gt;='Beregning - Til fots ny'!$P$114)*('bef13over filtrert gang'!K$3&lt;='Beregning - Til fots ny'!$P$115)*($A293='Beregning - Til fots ny'!$P$94)</f>
        <v>0</v>
      </c>
      <c r="L293">
        <f>bef13over!L293*('bef13over filtrert gang'!L$3&gt;='Beregning - Til fots ny'!$P$114)*('bef13over filtrert gang'!L$3&lt;='Beregning - Til fots ny'!$P$115)*($A293='Beregning - Til fots ny'!$P$94)</f>
        <v>0</v>
      </c>
      <c r="M293">
        <f>bef13over!M293*('bef13over filtrert gang'!M$3&gt;='Beregning - Til fots ny'!$P$114)*('bef13over filtrert gang'!M$3&lt;='Beregning - Til fots ny'!$P$115)*($A293='Beregning - Til fots ny'!$P$94)</f>
        <v>0</v>
      </c>
      <c r="N293">
        <f>bef13over!N293*('bef13over filtrert gang'!N$3&gt;='Beregning - Til fots ny'!$P$114)*('bef13over filtrert gang'!N$3&lt;='Beregning - Til fots ny'!$P$115)*($A293='Beregning - Til fots ny'!$P$94)</f>
        <v>0</v>
      </c>
      <c r="O293">
        <f>bef13over!O293*('bef13over filtrert gang'!O$3&gt;='Beregning - Til fots ny'!$P$114)*('bef13over filtrert gang'!O$3&lt;='Beregning - Til fots ny'!$P$115)*($A293='Beregning - Til fots ny'!$P$94)</f>
        <v>0</v>
      </c>
      <c r="P293">
        <f>bef13over!P293*('bef13over filtrert gang'!P$3&gt;='Beregning - Til fots ny'!$P$114)*('bef13over filtrert gang'!P$3&lt;='Beregning - Til fots ny'!$P$115)*($A293='Beregning - Til fots ny'!$P$94)</f>
        <v>0</v>
      </c>
      <c r="Q293">
        <f>bef13over!Q293*('bef13over filtrert gang'!Q$3&gt;='Beregning - Til fots ny'!$P$114)*('bef13over filtrert gang'!Q$3&lt;='Beregning - Til fots ny'!$P$115)*($A293='Beregning - Til fots ny'!$P$94)</f>
        <v>0</v>
      </c>
      <c r="R293">
        <f>bef13over!R293*('bef13over filtrert gang'!R$3&gt;='Beregning - Til fots ny'!$P$114)*('bef13over filtrert gang'!R$3&lt;='Beregning - Til fots ny'!$P$115)*($A293='Beregning - Til fots ny'!$P$94)</f>
        <v>0</v>
      </c>
      <c r="S293">
        <f>bef13over!S293*('bef13over filtrert gang'!S$3&gt;='Beregning - Til fots ny'!$P$114)*('bef13over filtrert gang'!S$3&lt;='Beregning - Til fots ny'!$P$115)*($A293='Beregning - Til fots ny'!$P$94)</f>
        <v>0</v>
      </c>
      <c r="T293">
        <f>bef13over!T293*('bef13over filtrert gang'!T$3&gt;='Beregning - Til fots ny'!$P$114)*('bef13over filtrert gang'!T$3&lt;='Beregning - Til fots ny'!$P$115)*($A293='Beregning - Til fots ny'!$P$94)</f>
        <v>0</v>
      </c>
      <c r="U293">
        <f>bef13over!U293*('bef13over filtrert gang'!U$3&gt;='Beregning - Til fots ny'!$P$114)*('bef13over filtrert gang'!U$3&lt;='Beregning - Til fots ny'!$P$115)*($A293='Beregning - Til fots ny'!$P$94)</f>
        <v>0</v>
      </c>
      <c r="V293">
        <f>bef13over!V293*('bef13over filtrert gang'!V$3&gt;='Beregning - Til fots ny'!$P$114)*('bef13over filtrert gang'!V$3&lt;='Beregning - Til fots ny'!$P$115)*($A293='Beregning - Til fots ny'!$P$94)</f>
        <v>0</v>
      </c>
      <c r="W293">
        <f>bef13over!W293*('bef13over filtrert gang'!W$3&gt;='Beregning - Til fots ny'!$P$114)*('bef13over filtrert gang'!W$3&lt;='Beregning - Til fots ny'!$P$115)*($A293='Beregning - Til fots ny'!$P$94)</f>
        <v>0</v>
      </c>
      <c r="X293">
        <f>bef13over!X293*('bef13over filtrert gang'!X$3&gt;='Beregning - Til fots ny'!$P$114)*('bef13over filtrert gang'!X$3&lt;='Beregning - Til fots ny'!$P$115)*($A293='Beregning - Til fots ny'!$P$94)</f>
        <v>0</v>
      </c>
      <c r="Y293">
        <f>bef13over!Y293*('bef13over filtrert gang'!Y$3&gt;='Beregning - Til fots ny'!$P$114)*('bef13over filtrert gang'!Y$3&lt;='Beregning - Til fots ny'!$P$115)*($A293='Beregning - Til fots ny'!$P$94)</f>
        <v>0</v>
      </c>
      <c r="Z293">
        <f>bef13over!Z293*('bef13over filtrert gang'!Z$3&gt;='Beregning - Til fots ny'!$P$114)*('bef13over filtrert gang'!Z$3&lt;='Beregning - Til fots ny'!$P$115)*($A293='Beregning - Til fots ny'!$P$94)</f>
        <v>0</v>
      </c>
      <c r="AA293">
        <f>bef13over!AA293*('bef13over filtrert gang'!AA$3&gt;='Beregning - Til fots ny'!$P$114)*('bef13over filtrert gang'!AA$3&lt;='Beregning - Til fots ny'!$P$115)*($A293='Beregning - Til fots ny'!$P$94)</f>
        <v>0</v>
      </c>
      <c r="AB293">
        <f>bef13over!AB293*('bef13over filtrert gang'!AB$3&gt;='Beregning - Til fots ny'!$P$114)*('bef13over filtrert gang'!AB$3&lt;='Beregning - Til fots ny'!$P$115)*($A293='Beregning - Til fots ny'!$P$94)</f>
        <v>0</v>
      </c>
      <c r="AC293">
        <f>bef13over!AC293*('bef13over filtrert gang'!AC$3&gt;='Beregning - Til fots ny'!$P$114)*('bef13over filtrert gang'!AC$3&lt;='Beregning - Til fots ny'!$P$115)*($A293='Beregning - Til fots ny'!$P$94)</f>
        <v>0</v>
      </c>
      <c r="AD293">
        <f>bef13over!AD293*('bef13over filtrert gang'!AD$3&gt;='Beregning - Til fots ny'!$P$114)*('bef13over filtrert gang'!AD$3&lt;='Beregning - Til fots ny'!$P$115)*($A293='Beregning - Til fots ny'!$P$94)</f>
        <v>0</v>
      </c>
    </row>
    <row r="294" spans="1:30">
      <c r="A294">
        <v>1571</v>
      </c>
      <c r="B294">
        <f>bef13over!B294*('bef13over filtrert gang'!B$3&gt;='Beregning - Til fots ny'!$P$114)*('bef13over filtrert gang'!B$3&lt;='Beregning - Til fots ny'!$P$115)*($A294='Beregning - Til fots ny'!$P$94)</f>
        <v>0</v>
      </c>
      <c r="C294">
        <f>bef13over!C294*('bef13over filtrert gang'!C$3&gt;='Beregning - Til fots ny'!$P$114)*('bef13over filtrert gang'!C$3&lt;='Beregning - Til fots ny'!$P$115)*($A294='Beregning - Til fots ny'!$P$94)</f>
        <v>0</v>
      </c>
      <c r="D294">
        <f>bef13over!D294*('bef13over filtrert gang'!D$3&gt;='Beregning - Til fots ny'!$P$114)*('bef13over filtrert gang'!D$3&lt;='Beregning - Til fots ny'!$P$115)*($A294='Beregning - Til fots ny'!$P$94)</f>
        <v>0</v>
      </c>
      <c r="E294">
        <f>bef13over!E294*('bef13over filtrert gang'!E$3&gt;='Beregning - Til fots ny'!$P$114)*('bef13over filtrert gang'!E$3&lt;='Beregning - Til fots ny'!$P$115)*($A294='Beregning - Til fots ny'!$P$94)</f>
        <v>0</v>
      </c>
      <c r="F294">
        <f>bef13over!F294*('bef13over filtrert gang'!F$3&gt;='Beregning - Til fots ny'!$P$114)*('bef13over filtrert gang'!F$3&lt;='Beregning - Til fots ny'!$P$115)*($A294='Beregning - Til fots ny'!$P$94)</f>
        <v>0</v>
      </c>
      <c r="G294">
        <f>bef13over!G294*('bef13over filtrert gang'!G$3&gt;='Beregning - Til fots ny'!$P$114)*('bef13over filtrert gang'!G$3&lt;='Beregning - Til fots ny'!$P$115)*($A294='Beregning - Til fots ny'!$P$94)</f>
        <v>0</v>
      </c>
      <c r="H294">
        <f>bef13over!H294*('bef13over filtrert gang'!H$3&gt;='Beregning - Til fots ny'!$P$114)*('bef13over filtrert gang'!H$3&lt;='Beregning - Til fots ny'!$P$115)*($A294='Beregning - Til fots ny'!$P$94)</f>
        <v>0</v>
      </c>
      <c r="I294">
        <f>bef13over!I294*('bef13over filtrert gang'!I$3&gt;='Beregning - Til fots ny'!$P$114)*('bef13over filtrert gang'!I$3&lt;='Beregning - Til fots ny'!$P$115)*($A294='Beregning - Til fots ny'!$P$94)</f>
        <v>0</v>
      </c>
      <c r="J294">
        <f>bef13over!J294*('bef13over filtrert gang'!J$3&gt;='Beregning - Til fots ny'!$P$114)*('bef13over filtrert gang'!J$3&lt;='Beregning - Til fots ny'!$P$115)*($A294='Beregning - Til fots ny'!$P$94)</f>
        <v>0</v>
      </c>
      <c r="K294">
        <f>bef13over!K294*('bef13over filtrert gang'!K$3&gt;='Beregning - Til fots ny'!$P$114)*('bef13over filtrert gang'!K$3&lt;='Beregning - Til fots ny'!$P$115)*($A294='Beregning - Til fots ny'!$P$94)</f>
        <v>0</v>
      </c>
      <c r="L294">
        <f>bef13over!L294*('bef13over filtrert gang'!L$3&gt;='Beregning - Til fots ny'!$P$114)*('bef13over filtrert gang'!L$3&lt;='Beregning - Til fots ny'!$P$115)*($A294='Beregning - Til fots ny'!$P$94)</f>
        <v>0</v>
      </c>
      <c r="M294">
        <f>bef13over!M294*('bef13over filtrert gang'!M$3&gt;='Beregning - Til fots ny'!$P$114)*('bef13over filtrert gang'!M$3&lt;='Beregning - Til fots ny'!$P$115)*($A294='Beregning - Til fots ny'!$P$94)</f>
        <v>0</v>
      </c>
      <c r="N294">
        <f>bef13over!N294*('bef13over filtrert gang'!N$3&gt;='Beregning - Til fots ny'!$P$114)*('bef13over filtrert gang'!N$3&lt;='Beregning - Til fots ny'!$P$115)*($A294='Beregning - Til fots ny'!$P$94)</f>
        <v>0</v>
      </c>
      <c r="O294">
        <f>bef13over!O294*('bef13over filtrert gang'!O$3&gt;='Beregning - Til fots ny'!$P$114)*('bef13over filtrert gang'!O$3&lt;='Beregning - Til fots ny'!$P$115)*($A294='Beregning - Til fots ny'!$P$94)</f>
        <v>0</v>
      </c>
      <c r="P294">
        <f>bef13over!P294*('bef13over filtrert gang'!P$3&gt;='Beregning - Til fots ny'!$P$114)*('bef13over filtrert gang'!P$3&lt;='Beregning - Til fots ny'!$P$115)*($A294='Beregning - Til fots ny'!$P$94)</f>
        <v>0</v>
      </c>
      <c r="Q294">
        <f>bef13over!Q294*('bef13over filtrert gang'!Q$3&gt;='Beregning - Til fots ny'!$P$114)*('bef13over filtrert gang'!Q$3&lt;='Beregning - Til fots ny'!$P$115)*($A294='Beregning - Til fots ny'!$P$94)</f>
        <v>0</v>
      </c>
      <c r="R294">
        <f>bef13over!R294*('bef13over filtrert gang'!R$3&gt;='Beregning - Til fots ny'!$P$114)*('bef13over filtrert gang'!R$3&lt;='Beregning - Til fots ny'!$P$115)*($A294='Beregning - Til fots ny'!$P$94)</f>
        <v>0</v>
      </c>
      <c r="S294">
        <f>bef13over!S294*('bef13over filtrert gang'!S$3&gt;='Beregning - Til fots ny'!$P$114)*('bef13over filtrert gang'!S$3&lt;='Beregning - Til fots ny'!$P$115)*($A294='Beregning - Til fots ny'!$P$94)</f>
        <v>0</v>
      </c>
      <c r="T294">
        <f>bef13over!T294*('bef13over filtrert gang'!T$3&gt;='Beregning - Til fots ny'!$P$114)*('bef13over filtrert gang'!T$3&lt;='Beregning - Til fots ny'!$P$115)*($A294='Beregning - Til fots ny'!$P$94)</f>
        <v>0</v>
      </c>
      <c r="U294">
        <f>bef13over!U294*('bef13over filtrert gang'!U$3&gt;='Beregning - Til fots ny'!$P$114)*('bef13over filtrert gang'!U$3&lt;='Beregning - Til fots ny'!$P$115)*($A294='Beregning - Til fots ny'!$P$94)</f>
        <v>0</v>
      </c>
      <c r="V294">
        <f>bef13over!V294*('bef13over filtrert gang'!V$3&gt;='Beregning - Til fots ny'!$P$114)*('bef13over filtrert gang'!V$3&lt;='Beregning - Til fots ny'!$P$115)*($A294='Beregning - Til fots ny'!$P$94)</f>
        <v>0</v>
      </c>
      <c r="W294">
        <f>bef13over!W294*('bef13over filtrert gang'!W$3&gt;='Beregning - Til fots ny'!$P$114)*('bef13over filtrert gang'!W$3&lt;='Beregning - Til fots ny'!$P$115)*($A294='Beregning - Til fots ny'!$P$94)</f>
        <v>0</v>
      </c>
      <c r="X294">
        <f>bef13over!X294*('bef13over filtrert gang'!X$3&gt;='Beregning - Til fots ny'!$P$114)*('bef13over filtrert gang'!X$3&lt;='Beregning - Til fots ny'!$P$115)*($A294='Beregning - Til fots ny'!$P$94)</f>
        <v>0</v>
      </c>
      <c r="Y294">
        <f>bef13over!Y294*('bef13over filtrert gang'!Y$3&gt;='Beregning - Til fots ny'!$P$114)*('bef13over filtrert gang'!Y$3&lt;='Beregning - Til fots ny'!$P$115)*($A294='Beregning - Til fots ny'!$P$94)</f>
        <v>0</v>
      </c>
      <c r="Z294">
        <f>bef13over!Z294*('bef13over filtrert gang'!Z$3&gt;='Beregning - Til fots ny'!$P$114)*('bef13over filtrert gang'!Z$3&lt;='Beregning - Til fots ny'!$P$115)*($A294='Beregning - Til fots ny'!$P$94)</f>
        <v>0</v>
      </c>
      <c r="AA294">
        <f>bef13over!AA294*('bef13over filtrert gang'!AA$3&gt;='Beregning - Til fots ny'!$P$114)*('bef13over filtrert gang'!AA$3&lt;='Beregning - Til fots ny'!$P$115)*($A294='Beregning - Til fots ny'!$P$94)</f>
        <v>0</v>
      </c>
      <c r="AB294">
        <f>bef13over!AB294*('bef13over filtrert gang'!AB$3&gt;='Beregning - Til fots ny'!$P$114)*('bef13over filtrert gang'!AB$3&lt;='Beregning - Til fots ny'!$P$115)*($A294='Beregning - Til fots ny'!$P$94)</f>
        <v>0</v>
      </c>
      <c r="AC294">
        <f>bef13over!AC294*('bef13over filtrert gang'!AC$3&gt;='Beregning - Til fots ny'!$P$114)*('bef13over filtrert gang'!AC$3&lt;='Beregning - Til fots ny'!$P$115)*($A294='Beregning - Til fots ny'!$P$94)</f>
        <v>0</v>
      </c>
      <c r="AD294">
        <f>bef13over!AD294*('bef13over filtrert gang'!AD$3&gt;='Beregning - Til fots ny'!$P$114)*('bef13over filtrert gang'!AD$3&lt;='Beregning - Til fots ny'!$P$115)*($A294='Beregning - Til fots ny'!$P$94)</f>
        <v>0</v>
      </c>
    </row>
    <row r="295" spans="1:30">
      <c r="A295">
        <v>1573</v>
      </c>
      <c r="B295">
        <f>bef13over!B295*('bef13over filtrert gang'!B$3&gt;='Beregning - Til fots ny'!$P$114)*('bef13over filtrert gang'!B$3&lt;='Beregning - Til fots ny'!$P$115)*($A295='Beregning - Til fots ny'!$P$94)</f>
        <v>0</v>
      </c>
      <c r="C295">
        <f>bef13over!C295*('bef13over filtrert gang'!C$3&gt;='Beregning - Til fots ny'!$P$114)*('bef13over filtrert gang'!C$3&lt;='Beregning - Til fots ny'!$P$115)*($A295='Beregning - Til fots ny'!$P$94)</f>
        <v>0</v>
      </c>
      <c r="D295">
        <f>bef13over!D295*('bef13over filtrert gang'!D$3&gt;='Beregning - Til fots ny'!$P$114)*('bef13over filtrert gang'!D$3&lt;='Beregning - Til fots ny'!$P$115)*($A295='Beregning - Til fots ny'!$P$94)</f>
        <v>0</v>
      </c>
      <c r="E295">
        <f>bef13over!E295*('bef13over filtrert gang'!E$3&gt;='Beregning - Til fots ny'!$P$114)*('bef13over filtrert gang'!E$3&lt;='Beregning - Til fots ny'!$P$115)*($A295='Beregning - Til fots ny'!$P$94)</f>
        <v>0</v>
      </c>
      <c r="F295">
        <f>bef13over!F295*('bef13over filtrert gang'!F$3&gt;='Beregning - Til fots ny'!$P$114)*('bef13over filtrert gang'!F$3&lt;='Beregning - Til fots ny'!$P$115)*($A295='Beregning - Til fots ny'!$P$94)</f>
        <v>0</v>
      </c>
      <c r="G295">
        <f>bef13over!G295*('bef13over filtrert gang'!G$3&gt;='Beregning - Til fots ny'!$P$114)*('bef13over filtrert gang'!G$3&lt;='Beregning - Til fots ny'!$P$115)*($A295='Beregning - Til fots ny'!$P$94)</f>
        <v>0</v>
      </c>
      <c r="H295">
        <f>bef13over!H295*('bef13over filtrert gang'!H$3&gt;='Beregning - Til fots ny'!$P$114)*('bef13over filtrert gang'!H$3&lt;='Beregning - Til fots ny'!$P$115)*($A295='Beregning - Til fots ny'!$P$94)</f>
        <v>0</v>
      </c>
      <c r="I295">
        <f>bef13over!I295*('bef13over filtrert gang'!I$3&gt;='Beregning - Til fots ny'!$P$114)*('bef13over filtrert gang'!I$3&lt;='Beregning - Til fots ny'!$P$115)*($A295='Beregning - Til fots ny'!$P$94)</f>
        <v>0</v>
      </c>
      <c r="J295">
        <f>bef13over!J295*('bef13over filtrert gang'!J$3&gt;='Beregning - Til fots ny'!$P$114)*('bef13over filtrert gang'!J$3&lt;='Beregning - Til fots ny'!$P$115)*($A295='Beregning - Til fots ny'!$P$94)</f>
        <v>0</v>
      </c>
      <c r="K295">
        <f>bef13over!K295*('bef13over filtrert gang'!K$3&gt;='Beregning - Til fots ny'!$P$114)*('bef13over filtrert gang'!K$3&lt;='Beregning - Til fots ny'!$P$115)*($A295='Beregning - Til fots ny'!$P$94)</f>
        <v>0</v>
      </c>
      <c r="L295">
        <f>bef13over!L295*('bef13over filtrert gang'!L$3&gt;='Beregning - Til fots ny'!$P$114)*('bef13over filtrert gang'!L$3&lt;='Beregning - Til fots ny'!$P$115)*($A295='Beregning - Til fots ny'!$P$94)</f>
        <v>0</v>
      </c>
      <c r="M295">
        <f>bef13over!M295*('bef13over filtrert gang'!M$3&gt;='Beregning - Til fots ny'!$P$114)*('bef13over filtrert gang'!M$3&lt;='Beregning - Til fots ny'!$P$115)*($A295='Beregning - Til fots ny'!$P$94)</f>
        <v>0</v>
      </c>
      <c r="N295">
        <f>bef13over!N295*('bef13over filtrert gang'!N$3&gt;='Beregning - Til fots ny'!$P$114)*('bef13over filtrert gang'!N$3&lt;='Beregning - Til fots ny'!$P$115)*($A295='Beregning - Til fots ny'!$P$94)</f>
        <v>0</v>
      </c>
      <c r="O295">
        <f>bef13over!O295*('bef13over filtrert gang'!O$3&gt;='Beregning - Til fots ny'!$P$114)*('bef13over filtrert gang'!O$3&lt;='Beregning - Til fots ny'!$P$115)*($A295='Beregning - Til fots ny'!$P$94)</f>
        <v>0</v>
      </c>
      <c r="P295">
        <f>bef13over!P295*('bef13over filtrert gang'!P$3&gt;='Beregning - Til fots ny'!$P$114)*('bef13over filtrert gang'!P$3&lt;='Beregning - Til fots ny'!$P$115)*($A295='Beregning - Til fots ny'!$P$94)</f>
        <v>0</v>
      </c>
      <c r="Q295">
        <f>bef13over!Q295*('bef13over filtrert gang'!Q$3&gt;='Beregning - Til fots ny'!$P$114)*('bef13over filtrert gang'!Q$3&lt;='Beregning - Til fots ny'!$P$115)*($A295='Beregning - Til fots ny'!$P$94)</f>
        <v>0</v>
      </c>
      <c r="R295">
        <f>bef13over!R295*('bef13over filtrert gang'!R$3&gt;='Beregning - Til fots ny'!$P$114)*('bef13over filtrert gang'!R$3&lt;='Beregning - Til fots ny'!$P$115)*($A295='Beregning - Til fots ny'!$P$94)</f>
        <v>0</v>
      </c>
      <c r="S295">
        <f>bef13over!S295*('bef13over filtrert gang'!S$3&gt;='Beregning - Til fots ny'!$P$114)*('bef13over filtrert gang'!S$3&lt;='Beregning - Til fots ny'!$P$115)*($A295='Beregning - Til fots ny'!$P$94)</f>
        <v>0</v>
      </c>
      <c r="T295">
        <f>bef13over!T295*('bef13over filtrert gang'!T$3&gt;='Beregning - Til fots ny'!$P$114)*('bef13over filtrert gang'!T$3&lt;='Beregning - Til fots ny'!$P$115)*($A295='Beregning - Til fots ny'!$P$94)</f>
        <v>0</v>
      </c>
      <c r="U295">
        <f>bef13over!U295*('bef13over filtrert gang'!U$3&gt;='Beregning - Til fots ny'!$P$114)*('bef13over filtrert gang'!U$3&lt;='Beregning - Til fots ny'!$P$115)*($A295='Beregning - Til fots ny'!$P$94)</f>
        <v>0</v>
      </c>
      <c r="V295">
        <f>bef13over!V295*('bef13over filtrert gang'!V$3&gt;='Beregning - Til fots ny'!$P$114)*('bef13over filtrert gang'!V$3&lt;='Beregning - Til fots ny'!$P$115)*($A295='Beregning - Til fots ny'!$P$94)</f>
        <v>0</v>
      </c>
      <c r="W295">
        <f>bef13over!W295*('bef13over filtrert gang'!W$3&gt;='Beregning - Til fots ny'!$P$114)*('bef13over filtrert gang'!W$3&lt;='Beregning - Til fots ny'!$P$115)*($A295='Beregning - Til fots ny'!$P$94)</f>
        <v>0</v>
      </c>
      <c r="X295">
        <f>bef13over!X295*('bef13over filtrert gang'!X$3&gt;='Beregning - Til fots ny'!$P$114)*('bef13over filtrert gang'!X$3&lt;='Beregning - Til fots ny'!$P$115)*($A295='Beregning - Til fots ny'!$P$94)</f>
        <v>0</v>
      </c>
      <c r="Y295">
        <f>bef13over!Y295*('bef13over filtrert gang'!Y$3&gt;='Beregning - Til fots ny'!$P$114)*('bef13over filtrert gang'!Y$3&lt;='Beregning - Til fots ny'!$P$115)*($A295='Beregning - Til fots ny'!$P$94)</f>
        <v>0</v>
      </c>
      <c r="Z295">
        <f>bef13over!Z295*('bef13over filtrert gang'!Z$3&gt;='Beregning - Til fots ny'!$P$114)*('bef13over filtrert gang'!Z$3&lt;='Beregning - Til fots ny'!$P$115)*($A295='Beregning - Til fots ny'!$P$94)</f>
        <v>0</v>
      </c>
      <c r="AA295">
        <f>bef13over!AA295*('bef13over filtrert gang'!AA$3&gt;='Beregning - Til fots ny'!$P$114)*('bef13over filtrert gang'!AA$3&lt;='Beregning - Til fots ny'!$P$115)*($A295='Beregning - Til fots ny'!$P$94)</f>
        <v>0</v>
      </c>
      <c r="AB295">
        <f>bef13over!AB295*('bef13over filtrert gang'!AB$3&gt;='Beregning - Til fots ny'!$P$114)*('bef13over filtrert gang'!AB$3&lt;='Beregning - Til fots ny'!$P$115)*($A295='Beregning - Til fots ny'!$P$94)</f>
        <v>0</v>
      </c>
      <c r="AC295">
        <f>bef13over!AC295*('bef13over filtrert gang'!AC$3&gt;='Beregning - Til fots ny'!$P$114)*('bef13over filtrert gang'!AC$3&lt;='Beregning - Til fots ny'!$P$115)*($A295='Beregning - Til fots ny'!$P$94)</f>
        <v>0</v>
      </c>
      <c r="AD295">
        <f>bef13over!AD295*('bef13over filtrert gang'!AD$3&gt;='Beregning - Til fots ny'!$P$114)*('bef13over filtrert gang'!AD$3&lt;='Beregning - Til fots ny'!$P$115)*($A295='Beregning - Til fots ny'!$P$94)</f>
        <v>0</v>
      </c>
    </row>
    <row r="296" spans="1:30">
      <c r="A296">
        <v>1576</v>
      </c>
      <c r="B296">
        <f>bef13over!B296*('bef13over filtrert gang'!B$3&gt;='Beregning - Til fots ny'!$P$114)*('bef13over filtrert gang'!B$3&lt;='Beregning - Til fots ny'!$P$115)*($A296='Beregning - Til fots ny'!$P$94)</f>
        <v>0</v>
      </c>
      <c r="C296">
        <f>bef13over!C296*('bef13over filtrert gang'!C$3&gt;='Beregning - Til fots ny'!$P$114)*('bef13over filtrert gang'!C$3&lt;='Beregning - Til fots ny'!$P$115)*($A296='Beregning - Til fots ny'!$P$94)</f>
        <v>0</v>
      </c>
      <c r="D296">
        <f>bef13over!D296*('bef13over filtrert gang'!D$3&gt;='Beregning - Til fots ny'!$P$114)*('bef13over filtrert gang'!D$3&lt;='Beregning - Til fots ny'!$P$115)*($A296='Beregning - Til fots ny'!$P$94)</f>
        <v>0</v>
      </c>
      <c r="E296">
        <f>bef13over!E296*('bef13over filtrert gang'!E$3&gt;='Beregning - Til fots ny'!$P$114)*('bef13over filtrert gang'!E$3&lt;='Beregning - Til fots ny'!$P$115)*($A296='Beregning - Til fots ny'!$P$94)</f>
        <v>0</v>
      </c>
      <c r="F296">
        <f>bef13over!F296*('bef13over filtrert gang'!F$3&gt;='Beregning - Til fots ny'!$P$114)*('bef13over filtrert gang'!F$3&lt;='Beregning - Til fots ny'!$P$115)*($A296='Beregning - Til fots ny'!$P$94)</f>
        <v>0</v>
      </c>
      <c r="G296">
        <f>bef13over!G296*('bef13over filtrert gang'!G$3&gt;='Beregning - Til fots ny'!$P$114)*('bef13over filtrert gang'!G$3&lt;='Beregning - Til fots ny'!$P$115)*($A296='Beregning - Til fots ny'!$P$94)</f>
        <v>0</v>
      </c>
      <c r="H296">
        <f>bef13over!H296*('bef13over filtrert gang'!H$3&gt;='Beregning - Til fots ny'!$P$114)*('bef13over filtrert gang'!H$3&lt;='Beregning - Til fots ny'!$P$115)*($A296='Beregning - Til fots ny'!$P$94)</f>
        <v>0</v>
      </c>
      <c r="I296">
        <f>bef13over!I296*('bef13over filtrert gang'!I$3&gt;='Beregning - Til fots ny'!$P$114)*('bef13over filtrert gang'!I$3&lt;='Beregning - Til fots ny'!$P$115)*($A296='Beregning - Til fots ny'!$P$94)</f>
        <v>0</v>
      </c>
      <c r="J296">
        <f>bef13over!J296*('bef13over filtrert gang'!J$3&gt;='Beregning - Til fots ny'!$P$114)*('bef13over filtrert gang'!J$3&lt;='Beregning - Til fots ny'!$P$115)*($A296='Beregning - Til fots ny'!$P$94)</f>
        <v>0</v>
      </c>
      <c r="K296">
        <f>bef13over!K296*('bef13over filtrert gang'!K$3&gt;='Beregning - Til fots ny'!$P$114)*('bef13over filtrert gang'!K$3&lt;='Beregning - Til fots ny'!$P$115)*($A296='Beregning - Til fots ny'!$P$94)</f>
        <v>0</v>
      </c>
      <c r="L296">
        <f>bef13over!L296*('bef13over filtrert gang'!L$3&gt;='Beregning - Til fots ny'!$P$114)*('bef13over filtrert gang'!L$3&lt;='Beregning - Til fots ny'!$P$115)*($A296='Beregning - Til fots ny'!$P$94)</f>
        <v>0</v>
      </c>
      <c r="M296">
        <f>bef13over!M296*('bef13over filtrert gang'!M$3&gt;='Beregning - Til fots ny'!$P$114)*('bef13over filtrert gang'!M$3&lt;='Beregning - Til fots ny'!$P$115)*($A296='Beregning - Til fots ny'!$P$94)</f>
        <v>0</v>
      </c>
      <c r="N296">
        <f>bef13over!N296*('bef13over filtrert gang'!N$3&gt;='Beregning - Til fots ny'!$P$114)*('bef13over filtrert gang'!N$3&lt;='Beregning - Til fots ny'!$P$115)*($A296='Beregning - Til fots ny'!$P$94)</f>
        <v>0</v>
      </c>
      <c r="O296">
        <f>bef13over!O296*('bef13over filtrert gang'!O$3&gt;='Beregning - Til fots ny'!$P$114)*('bef13over filtrert gang'!O$3&lt;='Beregning - Til fots ny'!$P$115)*($A296='Beregning - Til fots ny'!$P$94)</f>
        <v>0</v>
      </c>
      <c r="P296">
        <f>bef13over!P296*('bef13over filtrert gang'!P$3&gt;='Beregning - Til fots ny'!$P$114)*('bef13over filtrert gang'!P$3&lt;='Beregning - Til fots ny'!$P$115)*($A296='Beregning - Til fots ny'!$P$94)</f>
        <v>0</v>
      </c>
      <c r="Q296">
        <f>bef13over!Q296*('bef13over filtrert gang'!Q$3&gt;='Beregning - Til fots ny'!$P$114)*('bef13over filtrert gang'!Q$3&lt;='Beregning - Til fots ny'!$P$115)*($A296='Beregning - Til fots ny'!$P$94)</f>
        <v>0</v>
      </c>
      <c r="R296">
        <f>bef13over!R296*('bef13over filtrert gang'!R$3&gt;='Beregning - Til fots ny'!$P$114)*('bef13over filtrert gang'!R$3&lt;='Beregning - Til fots ny'!$P$115)*($A296='Beregning - Til fots ny'!$P$94)</f>
        <v>0</v>
      </c>
      <c r="S296">
        <f>bef13over!S296*('bef13over filtrert gang'!S$3&gt;='Beregning - Til fots ny'!$P$114)*('bef13over filtrert gang'!S$3&lt;='Beregning - Til fots ny'!$P$115)*($A296='Beregning - Til fots ny'!$P$94)</f>
        <v>0</v>
      </c>
      <c r="T296">
        <f>bef13over!T296*('bef13over filtrert gang'!T$3&gt;='Beregning - Til fots ny'!$P$114)*('bef13over filtrert gang'!T$3&lt;='Beregning - Til fots ny'!$P$115)*($A296='Beregning - Til fots ny'!$P$94)</f>
        <v>0</v>
      </c>
      <c r="U296">
        <f>bef13over!U296*('bef13over filtrert gang'!U$3&gt;='Beregning - Til fots ny'!$P$114)*('bef13over filtrert gang'!U$3&lt;='Beregning - Til fots ny'!$P$115)*($A296='Beregning - Til fots ny'!$P$94)</f>
        <v>0</v>
      </c>
      <c r="V296">
        <f>bef13over!V296*('bef13over filtrert gang'!V$3&gt;='Beregning - Til fots ny'!$P$114)*('bef13over filtrert gang'!V$3&lt;='Beregning - Til fots ny'!$P$115)*($A296='Beregning - Til fots ny'!$P$94)</f>
        <v>0</v>
      </c>
      <c r="W296">
        <f>bef13over!W296*('bef13over filtrert gang'!W$3&gt;='Beregning - Til fots ny'!$P$114)*('bef13over filtrert gang'!W$3&lt;='Beregning - Til fots ny'!$P$115)*($A296='Beregning - Til fots ny'!$P$94)</f>
        <v>0</v>
      </c>
      <c r="X296">
        <f>bef13over!X296*('bef13over filtrert gang'!X$3&gt;='Beregning - Til fots ny'!$P$114)*('bef13over filtrert gang'!X$3&lt;='Beregning - Til fots ny'!$P$115)*($A296='Beregning - Til fots ny'!$P$94)</f>
        <v>0</v>
      </c>
      <c r="Y296">
        <f>bef13over!Y296*('bef13over filtrert gang'!Y$3&gt;='Beregning - Til fots ny'!$P$114)*('bef13over filtrert gang'!Y$3&lt;='Beregning - Til fots ny'!$P$115)*($A296='Beregning - Til fots ny'!$P$94)</f>
        <v>0</v>
      </c>
      <c r="Z296">
        <f>bef13over!Z296*('bef13over filtrert gang'!Z$3&gt;='Beregning - Til fots ny'!$P$114)*('bef13over filtrert gang'!Z$3&lt;='Beregning - Til fots ny'!$P$115)*($A296='Beregning - Til fots ny'!$P$94)</f>
        <v>0</v>
      </c>
      <c r="AA296">
        <f>bef13over!AA296*('bef13over filtrert gang'!AA$3&gt;='Beregning - Til fots ny'!$P$114)*('bef13over filtrert gang'!AA$3&lt;='Beregning - Til fots ny'!$P$115)*($A296='Beregning - Til fots ny'!$P$94)</f>
        <v>0</v>
      </c>
      <c r="AB296">
        <f>bef13over!AB296*('bef13over filtrert gang'!AB$3&gt;='Beregning - Til fots ny'!$P$114)*('bef13over filtrert gang'!AB$3&lt;='Beregning - Til fots ny'!$P$115)*($A296='Beregning - Til fots ny'!$P$94)</f>
        <v>0</v>
      </c>
      <c r="AC296">
        <f>bef13over!AC296*('bef13over filtrert gang'!AC$3&gt;='Beregning - Til fots ny'!$P$114)*('bef13over filtrert gang'!AC$3&lt;='Beregning - Til fots ny'!$P$115)*($A296='Beregning - Til fots ny'!$P$94)</f>
        <v>0</v>
      </c>
      <c r="AD296">
        <f>bef13over!AD296*('bef13over filtrert gang'!AD$3&gt;='Beregning - Til fots ny'!$P$114)*('bef13over filtrert gang'!AD$3&lt;='Beregning - Til fots ny'!$P$115)*($A296='Beregning - Til fots ny'!$P$94)</f>
        <v>0</v>
      </c>
    </row>
    <row r="297" spans="1:30">
      <c r="A297">
        <v>1601</v>
      </c>
      <c r="B297">
        <f>bef13over!B297*('bef13over filtrert gang'!B$3&gt;='Beregning - Til fots ny'!$P$114)*('bef13over filtrert gang'!B$3&lt;='Beregning - Til fots ny'!$P$115)*($A297='Beregning - Til fots ny'!$P$94)</f>
        <v>0</v>
      </c>
      <c r="C297">
        <f>bef13over!C297*('bef13over filtrert gang'!C$3&gt;='Beregning - Til fots ny'!$P$114)*('bef13over filtrert gang'!C$3&lt;='Beregning - Til fots ny'!$P$115)*($A297='Beregning - Til fots ny'!$P$94)</f>
        <v>0</v>
      </c>
      <c r="D297">
        <f>bef13over!D297*('bef13over filtrert gang'!D$3&gt;='Beregning - Til fots ny'!$P$114)*('bef13over filtrert gang'!D$3&lt;='Beregning - Til fots ny'!$P$115)*($A297='Beregning - Til fots ny'!$P$94)</f>
        <v>0</v>
      </c>
      <c r="E297">
        <f>bef13over!E297*('bef13over filtrert gang'!E$3&gt;='Beregning - Til fots ny'!$P$114)*('bef13over filtrert gang'!E$3&lt;='Beregning - Til fots ny'!$P$115)*($A297='Beregning - Til fots ny'!$P$94)</f>
        <v>0</v>
      </c>
      <c r="F297">
        <f>bef13over!F297*('bef13over filtrert gang'!F$3&gt;='Beregning - Til fots ny'!$P$114)*('bef13over filtrert gang'!F$3&lt;='Beregning - Til fots ny'!$P$115)*($A297='Beregning - Til fots ny'!$P$94)</f>
        <v>0</v>
      </c>
      <c r="G297">
        <f>bef13over!G297*('bef13over filtrert gang'!G$3&gt;='Beregning - Til fots ny'!$P$114)*('bef13over filtrert gang'!G$3&lt;='Beregning - Til fots ny'!$P$115)*($A297='Beregning - Til fots ny'!$P$94)</f>
        <v>0</v>
      </c>
      <c r="H297">
        <f>bef13over!H297*('bef13over filtrert gang'!H$3&gt;='Beregning - Til fots ny'!$P$114)*('bef13over filtrert gang'!H$3&lt;='Beregning - Til fots ny'!$P$115)*($A297='Beregning - Til fots ny'!$P$94)</f>
        <v>0</v>
      </c>
      <c r="I297">
        <f>bef13over!I297*('bef13over filtrert gang'!I$3&gt;='Beregning - Til fots ny'!$P$114)*('bef13over filtrert gang'!I$3&lt;='Beregning - Til fots ny'!$P$115)*($A297='Beregning - Til fots ny'!$P$94)</f>
        <v>0</v>
      </c>
      <c r="J297">
        <f>bef13over!J297*('bef13over filtrert gang'!J$3&gt;='Beregning - Til fots ny'!$P$114)*('bef13over filtrert gang'!J$3&lt;='Beregning - Til fots ny'!$P$115)*($A297='Beregning - Til fots ny'!$P$94)</f>
        <v>0</v>
      </c>
      <c r="K297">
        <f>bef13over!K297*('bef13over filtrert gang'!K$3&gt;='Beregning - Til fots ny'!$P$114)*('bef13over filtrert gang'!K$3&lt;='Beregning - Til fots ny'!$P$115)*($A297='Beregning - Til fots ny'!$P$94)</f>
        <v>0</v>
      </c>
      <c r="L297">
        <f>bef13over!L297*('bef13over filtrert gang'!L$3&gt;='Beregning - Til fots ny'!$P$114)*('bef13over filtrert gang'!L$3&lt;='Beregning - Til fots ny'!$P$115)*($A297='Beregning - Til fots ny'!$P$94)</f>
        <v>0</v>
      </c>
      <c r="M297">
        <f>bef13over!M297*('bef13over filtrert gang'!M$3&gt;='Beregning - Til fots ny'!$P$114)*('bef13over filtrert gang'!M$3&lt;='Beregning - Til fots ny'!$P$115)*($A297='Beregning - Til fots ny'!$P$94)</f>
        <v>0</v>
      </c>
      <c r="N297">
        <f>bef13over!N297*('bef13over filtrert gang'!N$3&gt;='Beregning - Til fots ny'!$P$114)*('bef13over filtrert gang'!N$3&lt;='Beregning - Til fots ny'!$P$115)*($A297='Beregning - Til fots ny'!$P$94)</f>
        <v>0</v>
      </c>
      <c r="O297">
        <f>bef13over!O297*('bef13over filtrert gang'!O$3&gt;='Beregning - Til fots ny'!$P$114)*('bef13over filtrert gang'!O$3&lt;='Beregning - Til fots ny'!$P$115)*($A297='Beregning - Til fots ny'!$P$94)</f>
        <v>0</v>
      </c>
      <c r="P297">
        <f>bef13over!P297*('bef13over filtrert gang'!P$3&gt;='Beregning - Til fots ny'!$P$114)*('bef13over filtrert gang'!P$3&lt;='Beregning - Til fots ny'!$P$115)*($A297='Beregning - Til fots ny'!$P$94)</f>
        <v>0</v>
      </c>
      <c r="Q297">
        <f>bef13over!Q297*('bef13over filtrert gang'!Q$3&gt;='Beregning - Til fots ny'!$P$114)*('bef13over filtrert gang'!Q$3&lt;='Beregning - Til fots ny'!$P$115)*($A297='Beregning - Til fots ny'!$P$94)</f>
        <v>0</v>
      </c>
      <c r="R297">
        <f>bef13over!R297*('bef13over filtrert gang'!R$3&gt;='Beregning - Til fots ny'!$P$114)*('bef13over filtrert gang'!R$3&lt;='Beregning - Til fots ny'!$P$115)*($A297='Beregning - Til fots ny'!$P$94)</f>
        <v>0</v>
      </c>
      <c r="S297">
        <f>bef13over!S297*('bef13over filtrert gang'!S$3&gt;='Beregning - Til fots ny'!$P$114)*('bef13over filtrert gang'!S$3&lt;='Beregning - Til fots ny'!$P$115)*($A297='Beregning - Til fots ny'!$P$94)</f>
        <v>0</v>
      </c>
      <c r="T297">
        <f>bef13over!T297*('bef13over filtrert gang'!T$3&gt;='Beregning - Til fots ny'!$P$114)*('bef13over filtrert gang'!T$3&lt;='Beregning - Til fots ny'!$P$115)*($A297='Beregning - Til fots ny'!$P$94)</f>
        <v>0</v>
      </c>
      <c r="U297">
        <f>bef13over!U297*('bef13over filtrert gang'!U$3&gt;='Beregning - Til fots ny'!$P$114)*('bef13over filtrert gang'!U$3&lt;='Beregning - Til fots ny'!$P$115)*($A297='Beregning - Til fots ny'!$P$94)</f>
        <v>0</v>
      </c>
      <c r="V297">
        <f>bef13over!V297*('bef13over filtrert gang'!V$3&gt;='Beregning - Til fots ny'!$P$114)*('bef13over filtrert gang'!V$3&lt;='Beregning - Til fots ny'!$P$115)*($A297='Beregning - Til fots ny'!$P$94)</f>
        <v>0</v>
      </c>
      <c r="W297">
        <f>bef13over!W297*('bef13over filtrert gang'!W$3&gt;='Beregning - Til fots ny'!$P$114)*('bef13over filtrert gang'!W$3&lt;='Beregning - Til fots ny'!$P$115)*($A297='Beregning - Til fots ny'!$P$94)</f>
        <v>0</v>
      </c>
      <c r="X297">
        <f>bef13over!X297*('bef13over filtrert gang'!X$3&gt;='Beregning - Til fots ny'!$P$114)*('bef13over filtrert gang'!X$3&lt;='Beregning - Til fots ny'!$P$115)*($A297='Beregning - Til fots ny'!$P$94)</f>
        <v>0</v>
      </c>
      <c r="Y297">
        <f>bef13over!Y297*('bef13over filtrert gang'!Y$3&gt;='Beregning - Til fots ny'!$P$114)*('bef13over filtrert gang'!Y$3&lt;='Beregning - Til fots ny'!$P$115)*($A297='Beregning - Til fots ny'!$P$94)</f>
        <v>0</v>
      </c>
      <c r="Z297">
        <f>bef13over!Z297*('bef13over filtrert gang'!Z$3&gt;='Beregning - Til fots ny'!$P$114)*('bef13over filtrert gang'!Z$3&lt;='Beregning - Til fots ny'!$P$115)*($A297='Beregning - Til fots ny'!$P$94)</f>
        <v>0</v>
      </c>
      <c r="AA297">
        <f>bef13over!AA297*('bef13over filtrert gang'!AA$3&gt;='Beregning - Til fots ny'!$P$114)*('bef13over filtrert gang'!AA$3&lt;='Beregning - Til fots ny'!$P$115)*($A297='Beregning - Til fots ny'!$P$94)</f>
        <v>0</v>
      </c>
      <c r="AB297">
        <f>bef13over!AB297*('bef13over filtrert gang'!AB$3&gt;='Beregning - Til fots ny'!$P$114)*('bef13over filtrert gang'!AB$3&lt;='Beregning - Til fots ny'!$P$115)*($A297='Beregning - Til fots ny'!$P$94)</f>
        <v>0</v>
      </c>
      <c r="AC297">
        <f>bef13over!AC297*('bef13over filtrert gang'!AC$3&gt;='Beregning - Til fots ny'!$P$114)*('bef13over filtrert gang'!AC$3&lt;='Beregning - Til fots ny'!$P$115)*($A297='Beregning - Til fots ny'!$P$94)</f>
        <v>0</v>
      </c>
      <c r="AD297">
        <f>bef13over!AD297*('bef13over filtrert gang'!AD$3&gt;='Beregning - Til fots ny'!$P$114)*('bef13over filtrert gang'!AD$3&lt;='Beregning - Til fots ny'!$P$115)*($A297='Beregning - Til fots ny'!$P$94)</f>
        <v>0</v>
      </c>
    </row>
    <row r="298" spans="1:30">
      <c r="A298">
        <v>1612</v>
      </c>
      <c r="B298">
        <f>bef13over!B298*('bef13over filtrert gang'!B$3&gt;='Beregning - Til fots ny'!$P$114)*('bef13over filtrert gang'!B$3&lt;='Beregning - Til fots ny'!$P$115)*($A298='Beregning - Til fots ny'!$P$94)</f>
        <v>0</v>
      </c>
      <c r="C298">
        <f>bef13over!C298*('bef13over filtrert gang'!C$3&gt;='Beregning - Til fots ny'!$P$114)*('bef13over filtrert gang'!C$3&lt;='Beregning - Til fots ny'!$P$115)*($A298='Beregning - Til fots ny'!$P$94)</f>
        <v>0</v>
      </c>
      <c r="D298">
        <f>bef13over!D298*('bef13over filtrert gang'!D$3&gt;='Beregning - Til fots ny'!$P$114)*('bef13over filtrert gang'!D$3&lt;='Beregning - Til fots ny'!$P$115)*($A298='Beregning - Til fots ny'!$P$94)</f>
        <v>0</v>
      </c>
      <c r="E298">
        <f>bef13over!E298*('bef13over filtrert gang'!E$3&gt;='Beregning - Til fots ny'!$P$114)*('bef13over filtrert gang'!E$3&lt;='Beregning - Til fots ny'!$P$115)*($A298='Beregning - Til fots ny'!$P$94)</f>
        <v>0</v>
      </c>
      <c r="F298">
        <f>bef13over!F298*('bef13over filtrert gang'!F$3&gt;='Beregning - Til fots ny'!$P$114)*('bef13over filtrert gang'!F$3&lt;='Beregning - Til fots ny'!$P$115)*($A298='Beregning - Til fots ny'!$P$94)</f>
        <v>0</v>
      </c>
      <c r="G298">
        <f>bef13over!G298*('bef13over filtrert gang'!G$3&gt;='Beregning - Til fots ny'!$P$114)*('bef13over filtrert gang'!G$3&lt;='Beregning - Til fots ny'!$P$115)*($A298='Beregning - Til fots ny'!$P$94)</f>
        <v>0</v>
      </c>
      <c r="H298">
        <f>bef13over!H298*('bef13over filtrert gang'!H$3&gt;='Beregning - Til fots ny'!$P$114)*('bef13over filtrert gang'!H$3&lt;='Beregning - Til fots ny'!$P$115)*($A298='Beregning - Til fots ny'!$P$94)</f>
        <v>0</v>
      </c>
      <c r="I298">
        <f>bef13over!I298*('bef13over filtrert gang'!I$3&gt;='Beregning - Til fots ny'!$P$114)*('bef13over filtrert gang'!I$3&lt;='Beregning - Til fots ny'!$P$115)*($A298='Beregning - Til fots ny'!$P$94)</f>
        <v>0</v>
      </c>
      <c r="J298">
        <f>bef13over!J298*('bef13over filtrert gang'!J$3&gt;='Beregning - Til fots ny'!$P$114)*('bef13over filtrert gang'!J$3&lt;='Beregning - Til fots ny'!$P$115)*($A298='Beregning - Til fots ny'!$P$94)</f>
        <v>0</v>
      </c>
      <c r="K298">
        <f>bef13over!K298*('bef13over filtrert gang'!K$3&gt;='Beregning - Til fots ny'!$P$114)*('bef13over filtrert gang'!K$3&lt;='Beregning - Til fots ny'!$P$115)*($A298='Beregning - Til fots ny'!$P$94)</f>
        <v>0</v>
      </c>
      <c r="L298">
        <f>bef13over!L298*('bef13over filtrert gang'!L$3&gt;='Beregning - Til fots ny'!$P$114)*('bef13over filtrert gang'!L$3&lt;='Beregning - Til fots ny'!$P$115)*($A298='Beregning - Til fots ny'!$P$94)</f>
        <v>0</v>
      </c>
      <c r="M298">
        <f>bef13over!M298*('bef13over filtrert gang'!M$3&gt;='Beregning - Til fots ny'!$P$114)*('bef13over filtrert gang'!M$3&lt;='Beregning - Til fots ny'!$P$115)*($A298='Beregning - Til fots ny'!$P$94)</f>
        <v>0</v>
      </c>
      <c r="N298">
        <f>bef13over!N298*('bef13over filtrert gang'!N$3&gt;='Beregning - Til fots ny'!$P$114)*('bef13over filtrert gang'!N$3&lt;='Beregning - Til fots ny'!$P$115)*($A298='Beregning - Til fots ny'!$P$94)</f>
        <v>0</v>
      </c>
      <c r="O298">
        <f>bef13over!O298*('bef13over filtrert gang'!O$3&gt;='Beregning - Til fots ny'!$P$114)*('bef13over filtrert gang'!O$3&lt;='Beregning - Til fots ny'!$P$115)*($A298='Beregning - Til fots ny'!$P$94)</f>
        <v>0</v>
      </c>
      <c r="P298">
        <f>bef13over!P298*('bef13over filtrert gang'!P$3&gt;='Beregning - Til fots ny'!$P$114)*('bef13over filtrert gang'!P$3&lt;='Beregning - Til fots ny'!$P$115)*($A298='Beregning - Til fots ny'!$P$94)</f>
        <v>0</v>
      </c>
      <c r="Q298">
        <f>bef13over!Q298*('bef13over filtrert gang'!Q$3&gt;='Beregning - Til fots ny'!$P$114)*('bef13over filtrert gang'!Q$3&lt;='Beregning - Til fots ny'!$P$115)*($A298='Beregning - Til fots ny'!$P$94)</f>
        <v>0</v>
      </c>
      <c r="R298">
        <f>bef13over!R298*('bef13over filtrert gang'!R$3&gt;='Beregning - Til fots ny'!$P$114)*('bef13over filtrert gang'!R$3&lt;='Beregning - Til fots ny'!$P$115)*($A298='Beregning - Til fots ny'!$P$94)</f>
        <v>0</v>
      </c>
      <c r="S298">
        <f>bef13over!S298*('bef13over filtrert gang'!S$3&gt;='Beregning - Til fots ny'!$P$114)*('bef13over filtrert gang'!S$3&lt;='Beregning - Til fots ny'!$P$115)*($A298='Beregning - Til fots ny'!$P$94)</f>
        <v>0</v>
      </c>
      <c r="T298">
        <f>bef13over!T298*('bef13over filtrert gang'!T$3&gt;='Beregning - Til fots ny'!$P$114)*('bef13over filtrert gang'!T$3&lt;='Beregning - Til fots ny'!$P$115)*($A298='Beregning - Til fots ny'!$P$94)</f>
        <v>0</v>
      </c>
      <c r="U298">
        <f>bef13over!U298*('bef13over filtrert gang'!U$3&gt;='Beregning - Til fots ny'!$P$114)*('bef13over filtrert gang'!U$3&lt;='Beregning - Til fots ny'!$P$115)*($A298='Beregning - Til fots ny'!$P$94)</f>
        <v>0</v>
      </c>
      <c r="V298">
        <f>bef13over!V298*('bef13over filtrert gang'!V$3&gt;='Beregning - Til fots ny'!$P$114)*('bef13over filtrert gang'!V$3&lt;='Beregning - Til fots ny'!$P$115)*($A298='Beregning - Til fots ny'!$P$94)</f>
        <v>0</v>
      </c>
      <c r="W298">
        <f>bef13over!W298*('bef13over filtrert gang'!W$3&gt;='Beregning - Til fots ny'!$P$114)*('bef13over filtrert gang'!W$3&lt;='Beregning - Til fots ny'!$P$115)*($A298='Beregning - Til fots ny'!$P$94)</f>
        <v>0</v>
      </c>
      <c r="X298">
        <f>bef13over!X298*('bef13over filtrert gang'!X$3&gt;='Beregning - Til fots ny'!$P$114)*('bef13over filtrert gang'!X$3&lt;='Beregning - Til fots ny'!$P$115)*($A298='Beregning - Til fots ny'!$P$94)</f>
        <v>0</v>
      </c>
      <c r="Y298">
        <f>bef13over!Y298*('bef13over filtrert gang'!Y$3&gt;='Beregning - Til fots ny'!$P$114)*('bef13over filtrert gang'!Y$3&lt;='Beregning - Til fots ny'!$P$115)*($A298='Beregning - Til fots ny'!$P$94)</f>
        <v>0</v>
      </c>
      <c r="Z298">
        <f>bef13over!Z298*('bef13over filtrert gang'!Z$3&gt;='Beregning - Til fots ny'!$P$114)*('bef13over filtrert gang'!Z$3&lt;='Beregning - Til fots ny'!$P$115)*($A298='Beregning - Til fots ny'!$P$94)</f>
        <v>0</v>
      </c>
      <c r="AA298">
        <f>bef13over!AA298*('bef13over filtrert gang'!AA$3&gt;='Beregning - Til fots ny'!$P$114)*('bef13over filtrert gang'!AA$3&lt;='Beregning - Til fots ny'!$P$115)*($A298='Beregning - Til fots ny'!$P$94)</f>
        <v>0</v>
      </c>
      <c r="AB298">
        <f>bef13over!AB298*('bef13over filtrert gang'!AB$3&gt;='Beregning - Til fots ny'!$P$114)*('bef13over filtrert gang'!AB$3&lt;='Beregning - Til fots ny'!$P$115)*($A298='Beregning - Til fots ny'!$P$94)</f>
        <v>0</v>
      </c>
      <c r="AC298">
        <f>bef13over!AC298*('bef13over filtrert gang'!AC$3&gt;='Beregning - Til fots ny'!$P$114)*('bef13over filtrert gang'!AC$3&lt;='Beregning - Til fots ny'!$P$115)*($A298='Beregning - Til fots ny'!$P$94)</f>
        <v>0</v>
      </c>
      <c r="AD298">
        <f>bef13over!AD298*('bef13over filtrert gang'!AD$3&gt;='Beregning - Til fots ny'!$P$114)*('bef13over filtrert gang'!AD$3&lt;='Beregning - Til fots ny'!$P$115)*($A298='Beregning - Til fots ny'!$P$94)</f>
        <v>0</v>
      </c>
    </row>
    <row r="299" spans="1:30">
      <c r="A299">
        <v>1613</v>
      </c>
      <c r="B299">
        <f>bef13over!B299*('bef13over filtrert gang'!B$3&gt;='Beregning - Til fots ny'!$P$114)*('bef13over filtrert gang'!B$3&lt;='Beregning - Til fots ny'!$P$115)*($A299='Beregning - Til fots ny'!$P$94)</f>
        <v>0</v>
      </c>
      <c r="C299">
        <f>bef13over!C299*('bef13over filtrert gang'!C$3&gt;='Beregning - Til fots ny'!$P$114)*('bef13over filtrert gang'!C$3&lt;='Beregning - Til fots ny'!$P$115)*($A299='Beregning - Til fots ny'!$P$94)</f>
        <v>0</v>
      </c>
      <c r="D299">
        <f>bef13over!D299*('bef13over filtrert gang'!D$3&gt;='Beregning - Til fots ny'!$P$114)*('bef13over filtrert gang'!D$3&lt;='Beregning - Til fots ny'!$P$115)*($A299='Beregning - Til fots ny'!$P$94)</f>
        <v>0</v>
      </c>
      <c r="E299">
        <f>bef13over!E299*('bef13over filtrert gang'!E$3&gt;='Beregning - Til fots ny'!$P$114)*('bef13over filtrert gang'!E$3&lt;='Beregning - Til fots ny'!$P$115)*($A299='Beregning - Til fots ny'!$P$94)</f>
        <v>0</v>
      </c>
      <c r="F299">
        <f>bef13over!F299*('bef13over filtrert gang'!F$3&gt;='Beregning - Til fots ny'!$P$114)*('bef13over filtrert gang'!F$3&lt;='Beregning - Til fots ny'!$P$115)*($A299='Beregning - Til fots ny'!$P$94)</f>
        <v>0</v>
      </c>
      <c r="G299">
        <f>bef13over!G299*('bef13over filtrert gang'!G$3&gt;='Beregning - Til fots ny'!$P$114)*('bef13over filtrert gang'!G$3&lt;='Beregning - Til fots ny'!$P$115)*($A299='Beregning - Til fots ny'!$P$94)</f>
        <v>0</v>
      </c>
      <c r="H299">
        <f>bef13over!H299*('bef13over filtrert gang'!H$3&gt;='Beregning - Til fots ny'!$P$114)*('bef13over filtrert gang'!H$3&lt;='Beregning - Til fots ny'!$P$115)*($A299='Beregning - Til fots ny'!$P$94)</f>
        <v>0</v>
      </c>
      <c r="I299">
        <f>bef13over!I299*('bef13over filtrert gang'!I$3&gt;='Beregning - Til fots ny'!$P$114)*('bef13over filtrert gang'!I$3&lt;='Beregning - Til fots ny'!$P$115)*($A299='Beregning - Til fots ny'!$P$94)</f>
        <v>0</v>
      </c>
      <c r="J299">
        <f>bef13over!J299*('bef13over filtrert gang'!J$3&gt;='Beregning - Til fots ny'!$P$114)*('bef13over filtrert gang'!J$3&lt;='Beregning - Til fots ny'!$P$115)*($A299='Beregning - Til fots ny'!$P$94)</f>
        <v>0</v>
      </c>
      <c r="K299">
        <f>bef13over!K299*('bef13over filtrert gang'!K$3&gt;='Beregning - Til fots ny'!$P$114)*('bef13over filtrert gang'!K$3&lt;='Beregning - Til fots ny'!$P$115)*($A299='Beregning - Til fots ny'!$P$94)</f>
        <v>0</v>
      </c>
      <c r="L299">
        <f>bef13over!L299*('bef13over filtrert gang'!L$3&gt;='Beregning - Til fots ny'!$P$114)*('bef13over filtrert gang'!L$3&lt;='Beregning - Til fots ny'!$P$115)*($A299='Beregning - Til fots ny'!$P$94)</f>
        <v>0</v>
      </c>
      <c r="M299">
        <f>bef13over!M299*('bef13over filtrert gang'!M$3&gt;='Beregning - Til fots ny'!$P$114)*('bef13over filtrert gang'!M$3&lt;='Beregning - Til fots ny'!$P$115)*($A299='Beregning - Til fots ny'!$P$94)</f>
        <v>0</v>
      </c>
      <c r="N299">
        <f>bef13over!N299*('bef13over filtrert gang'!N$3&gt;='Beregning - Til fots ny'!$P$114)*('bef13over filtrert gang'!N$3&lt;='Beregning - Til fots ny'!$P$115)*($A299='Beregning - Til fots ny'!$P$94)</f>
        <v>0</v>
      </c>
      <c r="O299">
        <f>bef13over!O299*('bef13over filtrert gang'!O$3&gt;='Beregning - Til fots ny'!$P$114)*('bef13over filtrert gang'!O$3&lt;='Beregning - Til fots ny'!$P$115)*($A299='Beregning - Til fots ny'!$P$94)</f>
        <v>0</v>
      </c>
      <c r="P299">
        <f>bef13over!P299*('bef13over filtrert gang'!P$3&gt;='Beregning - Til fots ny'!$P$114)*('bef13over filtrert gang'!P$3&lt;='Beregning - Til fots ny'!$P$115)*($A299='Beregning - Til fots ny'!$P$94)</f>
        <v>0</v>
      </c>
      <c r="Q299">
        <f>bef13over!Q299*('bef13over filtrert gang'!Q$3&gt;='Beregning - Til fots ny'!$P$114)*('bef13over filtrert gang'!Q$3&lt;='Beregning - Til fots ny'!$P$115)*($A299='Beregning - Til fots ny'!$P$94)</f>
        <v>0</v>
      </c>
      <c r="R299">
        <f>bef13over!R299*('bef13over filtrert gang'!R$3&gt;='Beregning - Til fots ny'!$P$114)*('bef13over filtrert gang'!R$3&lt;='Beregning - Til fots ny'!$P$115)*($A299='Beregning - Til fots ny'!$P$94)</f>
        <v>0</v>
      </c>
      <c r="S299">
        <f>bef13over!S299*('bef13over filtrert gang'!S$3&gt;='Beregning - Til fots ny'!$P$114)*('bef13over filtrert gang'!S$3&lt;='Beregning - Til fots ny'!$P$115)*($A299='Beregning - Til fots ny'!$P$94)</f>
        <v>0</v>
      </c>
      <c r="T299">
        <f>bef13over!T299*('bef13over filtrert gang'!T$3&gt;='Beregning - Til fots ny'!$P$114)*('bef13over filtrert gang'!T$3&lt;='Beregning - Til fots ny'!$P$115)*($A299='Beregning - Til fots ny'!$P$94)</f>
        <v>0</v>
      </c>
      <c r="U299">
        <f>bef13over!U299*('bef13over filtrert gang'!U$3&gt;='Beregning - Til fots ny'!$P$114)*('bef13over filtrert gang'!U$3&lt;='Beregning - Til fots ny'!$P$115)*($A299='Beregning - Til fots ny'!$P$94)</f>
        <v>0</v>
      </c>
      <c r="V299">
        <f>bef13over!V299*('bef13over filtrert gang'!V$3&gt;='Beregning - Til fots ny'!$P$114)*('bef13over filtrert gang'!V$3&lt;='Beregning - Til fots ny'!$P$115)*($A299='Beregning - Til fots ny'!$P$94)</f>
        <v>0</v>
      </c>
      <c r="W299">
        <f>bef13over!W299*('bef13over filtrert gang'!W$3&gt;='Beregning - Til fots ny'!$P$114)*('bef13over filtrert gang'!W$3&lt;='Beregning - Til fots ny'!$P$115)*($A299='Beregning - Til fots ny'!$P$94)</f>
        <v>0</v>
      </c>
      <c r="X299">
        <f>bef13over!X299*('bef13over filtrert gang'!X$3&gt;='Beregning - Til fots ny'!$P$114)*('bef13over filtrert gang'!X$3&lt;='Beregning - Til fots ny'!$P$115)*($A299='Beregning - Til fots ny'!$P$94)</f>
        <v>0</v>
      </c>
      <c r="Y299">
        <f>bef13over!Y299*('bef13over filtrert gang'!Y$3&gt;='Beregning - Til fots ny'!$P$114)*('bef13over filtrert gang'!Y$3&lt;='Beregning - Til fots ny'!$P$115)*($A299='Beregning - Til fots ny'!$P$94)</f>
        <v>0</v>
      </c>
      <c r="Z299">
        <f>bef13over!Z299*('bef13over filtrert gang'!Z$3&gt;='Beregning - Til fots ny'!$P$114)*('bef13over filtrert gang'!Z$3&lt;='Beregning - Til fots ny'!$P$115)*($A299='Beregning - Til fots ny'!$P$94)</f>
        <v>0</v>
      </c>
      <c r="AA299">
        <f>bef13over!AA299*('bef13over filtrert gang'!AA$3&gt;='Beregning - Til fots ny'!$P$114)*('bef13over filtrert gang'!AA$3&lt;='Beregning - Til fots ny'!$P$115)*($A299='Beregning - Til fots ny'!$P$94)</f>
        <v>0</v>
      </c>
      <c r="AB299">
        <f>bef13over!AB299*('bef13over filtrert gang'!AB$3&gt;='Beregning - Til fots ny'!$P$114)*('bef13over filtrert gang'!AB$3&lt;='Beregning - Til fots ny'!$P$115)*($A299='Beregning - Til fots ny'!$P$94)</f>
        <v>0</v>
      </c>
      <c r="AC299">
        <f>bef13over!AC299*('bef13over filtrert gang'!AC$3&gt;='Beregning - Til fots ny'!$P$114)*('bef13over filtrert gang'!AC$3&lt;='Beregning - Til fots ny'!$P$115)*($A299='Beregning - Til fots ny'!$P$94)</f>
        <v>0</v>
      </c>
      <c r="AD299">
        <f>bef13over!AD299*('bef13over filtrert gang'!AD$3&gt;='Beregning - Til fots ny'!$P$114)*('bef13over filtrert gang'!AD$3&lt;='Beregning - Til fots ny'!$P$115)*($A299='Beregning - Til fots ny'!$P$94)</f>
        <v>0</v>
      </c>
    </row>
    <row r="300" spans="1:30">
      <c r="A300">
        <v>1617</v>
      </c>
      <c r="B300">
        <f>bef13over!B300*('bef13over filtrert gang'!B$3&gt;='Beregning - Til fots ny'!$P$114)*('bef13over filtrert gang'!B$3&lt;='Beregning - Til fots ny'!$P$115)*($A300='Beregning - Til fots ny'!$P$94)</f>
        <v>0</v>
      </c>
      <c r="C300">
        <f>bef13over!C300*('bef13over filtrert gang'!C$3&gt;='Beregning - Til fots ny'!$P$114)*('bef13over filtrert gang'!C$3&lt;='Beregning - Til fots ny'!$P$115)*($A300='Beregning - Til fots ny'!$P$94)</f>
        <v>0</v>
      </c>
      <c r="D300">
        <f>bef13over!D300*('bef13over filtrert gang'!D$3&gt;='Beregning - Til fots ny'!$P$114)*('bef13over filtrert gang'!D$3&lt;='Beregning - Til fots ny'!$P$115)*($A300='Beregning - Til fots ny'!$P$94)</f>
        <v>0</v>
      </c>
      <c r="E300">
        <f>bef13over!E300*('bef13over filtrert gang'!E$3&gt;='Beregning - Til fots ny'!$P$114)*('bef13over filtrert gang'!E$3&lt;='Beregning - Til fots ny'!$P$115)*($A300='Beregning - Til fots ny'!$P$94)</f>
        <v>0</v>
      </c>
      <c r="F300">
        <f>bef13over!F300*('bef13over filtrert gang'!F$3&gt;='Beregning - Til fots ny'!$P$114)*('bef13over filtrert gang'!F$3&lt;='Beregning - Til fots ny'!$P$115)*($A300='Beregning - Til fots ny'!$P$94)</f>
        <v>0</v>
      </c>
      <c r="G300">
        <f>bef13over!G300*('bef13over filtrert gang'!G$3&gt;='Beregning - Til fots ny'!$P$114)*('bef13over filtrert gang'!G$3&lt;='Beregning - Til fots ny'!$P$115)*($A300='Beregning - Til fots ny'!$P$94)</f>
        <v>0</v>
      </c>
      <c r="H300">
        <f>bef13over!H300*('bef13over filtrert gang'!H$3&gt;='Beregning - Til fots ny'!$P$114)*('bef13over filtrert gang'!H$3&lt;='Beregning - Til fots ny'!$P$115)*($A300='Beregning - Til fots ny'!$P$94)</f>
        <v>0</v>
      </c>
      <c r="I300">
        <f>bef13over!I300*('bef13over filtrert gang'!I$3&gt;='Beregning - Til fots ny'!$P$114)*('bef13over filtrert gang'!I$3&lt;='Beregning - Til fots ny'!$P$115)*($A300='Beregning - Til fots ny'!$P$94)</f>
        <v>0</v>
      </c>
      <c r="J300">
        <f>bef13over!J300*('bef13over filtrert gang'!J$3&gt;='Beregning - Til fots ny'!$P$114)*('bef13over filtrert gang'!J$3&lt;='Beregning - Til fots ny'!$P$115)*($A300='Beregning - Til fots ny'!$P$94)</f>
        <v>0</v>
      </c>
      <c r="K300">
        <f>bef13over!K300*('bef13over filtrert gang'!K$3&gt;='Beregning - Til fots ny'!$P$114)*('bef13over filtrert gang'!K$3&lt;='Beregning - Til fots ny'!$P$115)*($A300='Beregning - Til fots ny'!$P$94)</f>
        <v>0</v>
      </c>
      <c r="L300">
        <f>bef13over!L300*('bef13over filtrert gang'!L$3&gt;='Beregning - Til fots ny'!$P$114)*('bef13over filtrert gang'!L$3&lt;='Beregning - Til fots ny'!$P$115)*($A300='Beregning - Til fots ny'!$P$94)</f>
        <v>0</v>
      </c>
      <c r="M300">
        <f>bef13over!M300*('bef13over filtrert gang'!M$3&gt;='Beregning - Til fots ny'!$P$114)*('bef13over filtrert gang'!M$3&lt;='Beregning - Til fots ny'!$P$115)*($A300='Beregning - Til fots ny'!$P$94)</f>
        <v>0</v>
      </c>
      <c r="N300">
        <f>bef13over!N300*('bef13over filtrert gang'!N$3&gt;='Beregning - Til fots ny'!$P$114)*('bef13over filtrert gang'!N$3&lt;='Beregning - Til fots ny'!$P$115)*($A300='Beregning - Til fots ny'!$P$94)</f>
        <v>0</v>
      </c>
      <c r="O300">
        <f>bef13over!O300*('bef13over filtrert gang'!O$3&gt;='Beregning - Til fots ny'!$P$114)*('bef13over filtrert gang'!O$3&lt;='Beregning - Til fots ny'!$P$115)*($A300='Beregning - Til fots ny'!$P$94)</f>
        <v>0</v>
      </c>
      <c r="P300">
        <f>bef13over!P300*('bef13over filtrert gang'!P$3&gt;='Beregning - Til fots ny'!$P$114)*('bef13over filtrert gang'!P$3&lt;='Beregning - Til fots ny'!$P$115)*($A300='Beregning - Til fots ny'!$P$94)</f>
        <v>0</v>
      </c>
      <c r="Q300">
        <f>bef13over!Q300*('bef13over filtrert gang'!Q$3&gt;='Beregning - Til fots ny'!$P$114)*('bef13over filtrert gang'!Q$3&lt;='Beregning - Til fots ny'!$P$115)*($A300='Beregning - Til fots ny'!$P$94)</f>
        <v>0</v>
      </c>
      <c r="R300">
        <f>bef13over!R300*('bef13over filtrert gang'!R$3&gt;='Beregning - Til fots ny'!$P$114)*('bef13over filtrert gang'!R$3&lt;='Beregning - Til fots ny'!$P$115)*($A300='Beregning - Til fots ny'!$P$94)</f>
        <v>0</v>
      </c>
      <c r="S300">
        <f>bef13over!S300*('bef13over filtrert gang'!S$3&gt;='Beregning - Til fots ny'!$P$114)*('bef13over filtrert gang'!S$3&lt;='Beregning - Til fots ny'!$P$115)*($A300='Beregning - Til fots ny'!$P$94)</f>
        <v>0</v>
      </c>
      <c r="T300">
        <f>bef13over!T300*('bef13over filtrert gang'!T$3&gt;='Beregning - Til fots ny'!$P$114)*('bef13over filtrert gang'!T$3&lt;='Beregning - Til fots ny'!$P$115)*($A300='Beregning - Til fots ny'!$P$94)</f>
        <v>0</v>
      </c>
      <c r="U300">
        <f>bef13over!U300*('bef13over filtrert gang'!U$3&gt;='Beregning - Til fots ny'!$P$114)*('bef13over filtrert gang'!U$3&lt;='Beregning - Til fots ny'!$P$115)*($A300='Beregning - Til fots ny'!$P$94)</f>
        <v>0</v>
      </c>
      <c r="V300">
        <f>bef13over!V300*('bef13over filtrert gang'!V$3&gt;='Beregning - Til fots ny'!$P$114)*('bef13over filtrert gang'!V$3&lt;='Beregning - Til fots ny'!$P$115)*($A300='Beregning - Til fots ny'!$P$94)</f>
        <v>0</v>
      </c>
      <c r="W300">
        <f>bef13over!W300*('bef13over filtrert gang'!W$3&gt;='Beregning - Til fots ny'!$P$114)*('bef13over filtrert gang'!W$3&lt;='Beregning - Til fots ny'!$P$115)*($A300='Beregning - Til fots ny'!$P$94)</f>
        <v>0</v>
      </c>
      <c r="X300">
        <f>bef13over!X300*('bef13over filtrert gang'!X$3&gt;='Beregning - Til fots ny'!$P$114)*('bef13over filtrert gang'!X$3&lt;='Beregning - Til fots ny'!$P$115)*($A300='Beregning - Til fots ny'!$P$94)</f>
        <v>0</v>
      </c>
      <c r="Y300">
        <f>bef13over!Y300*('bef13over filtrert gang'!Y$3&gt;='Beregning - Til fots ny'!$P$114)*('bef13over filtrert gang'!Y$3&lt;='Beregning - Til fots ny'!$P$115)*($A300='Beregning - Til fots ny'!$P$94)</f>
        <v>0</v>
      </c>
      <c r="Z300">
        <f>bef13over!Z300*('bef13over filtrert gang'!Z$3&gt;='Beregning - Til fots ny'!$P$114)*('bef13over filtrert gang'!Z$3&lt;='Beregning - Til fots ny'!$P$115)*($A300='Beregning - Til fots ny'!$P$94)</f>
        <v>0</v>
      </c>
      <c r="AA300">
        <f>bef13over!AA300*('bef13over filtrert gang'!AA$3&gt;='Beregning - Til fots ny'!$P$114)*('bef13over filtrert gang'!AA$3&lt;='Beregning - Til fots ny'!$P$115)*($A300='Beregning - Til fots ny'!$P$94)</f>
        <v>0</v>
      </c>
      <c r="AB300">
        <f>bef13over!AB300*('bef13over filtrert gang'!AB$3&gt;='Beregning - Til fots ny'!$P$114)*('bef13over filtrert gang'!AB$3&lt;='Beregning - Til fots ny'!$P$115)*($A300='Beregning - Til fots ny'!$P$94)</f>
        <v>0</v>
      </c>
      <c r="AC300">
        <f>bef13over!AC300*('bef13over filtrert gang'!AC$3&gt;='Beregning - Til fots ny'!$P$114)*('bef13over filtrert gang'!AC$3&lt;='Beregning - Til fots ny'!$P$115)*($A300='Beregning - Til fots ny'!$P$94)</f>
        <v>0</v>
      </c>
      <c r="AD300">
        <f>bef13over!AD300*('bef13over filtrert gang'!AD$3&gt;='Beregning - Til fots ny'!$P$114)*('bef13over filtrert gang'!AD$3&lt;='Beregning - Til fots ny'!$P$115)*($A300='Beregning - Til fots ny'!$P$94)</f>
        <v>0</v>
      </c>
    </row>
    <row r="301" spans="1:30">
      <c r="A301">
        <v>1620</v>
      </c>
      <c r="B301">
        <f>bef13over!B301*('bef13over filtrert gang'!B$3&gt;='Beregning - Til fots ny'!$P$114)*('bef13over filtrert gang'!B$3&lt;='Beregning - Til fots ny'!$P$115)*($A301='Beregning - Til fots ny'!$P$94)</f>
        <v>0</v>
      </c>
      <c r="C301">
        <f>bef13over!C301*('bef13over filtrert gang'!C$3&gt;='Beregning - Til fots ny'!$P$114)*('bef13over filtrert gang'!C$3&lt;='Beregning - Til fots ny'!$P$115)*($A301='Beregning - Til fots ny'!$P$94)</f>
        <v>0</v>
      </c>
      <c r="D301">
        <f>bef13over!D301*('bef13over filtrert gang'!D$3&gt;='Beregning - Til fots ny'!$P$114)*('bef13over filtrert gang'!D$3&lt;='Beregning - Til fots ny'!$P$115)*($A301='Beregning - Til fots ny'!$P$94)</f>
        <v>0</v>
      </c>
      <c r="E301">
        <f>bef13over!E301*('bef13over filtrert gang'!E$3&gt;='Beregning - Til fots ny'!$P$114)*('bef13over filtrert gang'!E$3&lt;='Beregning - Til fots ny'!$P$115)*($A301='Beregning - Til fots ny'!$P$94)</f>
        <v>0</v>
      </c>
      <c r="F301">
        <f>bef13over!F301*('bef13over filtrert gang'!F$3&gt;='Beregning - Til fots ny'!$P$114)*('bef13over filtrert gang'!F$3&lt;='Beregning - Til fots ny'!$P$115)*($A301='Beregning - Til fots ny'!$P$94)</f>
        <v>0</v>
      </c>
      <c r="G301">
        <f>bef13over!G301*('bef13over filtrert gang'!G$3&gt;='Beregning - Til fots ny'!$P$114)*('bef13over filtrert gang'!G$3&lt;='Beregning - Til fots ny'!$P$115)*($A301='Beregning - Til fots ny'!$P$94)</f>
        <v>0</v>
      </c>
      <c r="H301">
        <f>bef13over!H301*('bef13over filtrert gang'!H$3&gt;='Beregning - Til fots ny'!$P$114)*('bef13over filtrert gang'!H$3&lt;='Beregning - Til fots ny'!$P$115)*($A301='Beregning - Til fots ny'!$P$94)</f>
        <v>0</v>
      </c>
      <c r="I301">
        <f>bef13over!I301*('bef13over filtrert gang'!I$3&gt;='Beregning - Til fots ny'!$P$114)*('bef13over filtrert gang'!I$3&lt;='Beregning - Til fots ny'!$P$115)*($A301='Beregning - Til fots ny'!$P$94)</f>
        <v>0</v>
      </c>
      <c r="J301">
        <f>bef13over!J301*('bef13over filtrert gang'!J$3&gt;='Beregning - Til fots ny'!$P$114)*('bef13over filtrert gang'!J$3&lt;='Beregning - Til fots ny'!$P$115)*($A301='Beregning - Til fots ny'!$P$94)</f>
        <v>0</v>
      </c>
      <c r="K301">
        <f>bef13over!K301*('bef13over filtrert gang'!K$3&gt;='Beregning - Til fots ny'!$P$114)*('bef13over filtrert gang'!K$3&lt;='Beregning - Til fots ny'!$P$115)*($A301='Beregning - Til fots ny'!$P$94)</f>
        <v>0</v>
      </c>
      <c r="L301">
        <f>bef13over!L301*('bef13over filtrert gang'!L$3&gt;='Beregning - Til fots ny'!$P$114)*('bef13over filtrert gang'!L$3&lt;='Beregning - Til fots ny'!$P$115)*($A301='Beregning - Til fots ny'!$P$94)</f>
        <v>0</v>
      </c>
      <c r="M301">
        <f>bef13over!M301*('bef13over filtrert gang'!M$3&gt;='Beregning - Til fots ny'!$P$114)*('bef13over filtrert gang'!M$3&lt;='Beregning - Til fots ny'!$P$115)*($A301='Beregning - Til fots ny'!$P$94)</f>
        <v>0</v>
      </c>
      <c r="N301">
        <f>bef13over!N301*('bef13over filtrert gang'!N$3&gt;='Beregning - Til fots ny'!$P$114)*('bef13over filtrert gang'!N$3&lt;='Beregning - Til fots ny'!$P$115)*($A301='Beregning - Til fots ny'!$P$94)</f>
        <v>0</v>
      </c>
      <c r="O301">
        <f>bef13over!O301*('bef13over filtrert gang'!O$3&gt;='Beregning - Til fots ny'!$P$114)*('bef13over filtrert gang'!O$3&lt;='Beregning - Til fots ny'!$P$115)*($A301='Beregning - Til fots ny'!$P$94)</f>
        <v>0</v>
      </c>
      <c r="P301">
        <f>bef13over!P301*('bef13over filtrert gang'!P$3&gt;='Beregning - Til fots ny'!$P$114)*('bef13over filtrert gang'!P$3&lt;='Beregning - Til fots ny'!$P$115)*($A301='Beregning - Til fots ny'!$P$94)</f>
        <v>0</v>
      </c>
      <c r="Q301">
        <f>bef13over!Q301*('bef13over filtrert gang'!Q$3&gt;='Beregning - Til fots ny'!$P$114)*('bef13over filtrert gang'!Q$3&lt;='Beregning - Til fots ny'!$P$115)*($A301='Beregning - Til fots ny'!$P$94)</f>
        <v>0</v>
      </c>
      <c r="R301">
        <f>bef13over!R301*('bef13over filtrert gang'!R$3&gt;='Beregning - Til fots ny'!$P$114)*('bef13over filtrert gang'!R$3&lt;='Beregning - Til fots ny'!$P$115)*($A301='Beregning - Til fots ny'!$P$94)</f>
        <v>0</v>
      </c>
      <c r="S301">
        <f>bef13over!S301*('bef13over filtrert gang'!S$3&gt;='Beregning - Til fots ny'!$P$114)*('bef13over filtrert gang'!S$3&lt;='Beregning - Til fots ny'!$P$115)*($A301='Beregning - Til fots ny'!$P$94)</f>
        <v>0</v>
      </c>
      <c r="T301">
        <f>bef13over!T301*('bef13over filtrert gang'!T$3&gt;='Beregning - Til fots ny'!$P$114)*('bef13over filtrert gang'!T$3&lt;='Beregning - Til fots ny'!$P$115)*($A301='Beregning - Til fots ny'!$P$94)</f>
        <v>0</v>
      </c>
      <c r="U301">
        <f>bef13over!U301*('bef13over filtrert gang'!U$3&gt;='Beregning - Til fots ny'!$P$114)*('bef13over filtrert gang'!U$3&lt;='Beregning - Til fots ny'!$P$115)*($A301='Beregning - Til fots ny'!$P$94)</f>
        <v>0</v>
      </c>
      <c r="V301">
        <f>bef13over!V301*('bef13over filtrert gang'!V$3&gt;='Beregning - Til fots ny'!$P$114)*('bef13over filtrert gang'!V$3&lt;='Beregning - Til fots ny'!$P$115)*($A301='Beregning - Til fots ny'!$P$94)</f>
        <v>0</v>
      </c>
      <c r="W301">
        <f>bef13over!W301*('bef13over filtrert gang'!W$3&gt;='Beregning - Til fots ny'!$P$114)*('bef13over filtrert gang'!W$3&lt;='Beregning - Til fots ny'!$P$115)*($A301='Beregning - Til fots ny'!$P$94)</f>
        <v>0</v>
      </c>
      <c r="X301">
        <f>bef13over!X301*('bef13over filtrert gang'!X$3&gt;='Beregning - Til fots ny'!$P$114)*('bef13over filtrert gang'!X$3&lt;='Beregning - Til fots ny'!$P$115)*($A301='Beregning - Til fots ny'!$P$94)</f>
        <v>0</v>
      </c>
      <c r="Y301">
        <f>bef13over!Y301*('bef13over filtrert gang'!Y$3&gt;='Beregning - Til fots ny'!$P$114)*('bef13over filtrert gang'!Y$3&lt;='Beregning - Til fots ny'!$P$115)*($A301='Beregning - Til fots ny'!$P$94)</f>
        <v>0</v>
      </c>
      <c r="Z301">
        <f>bef13over!Z301*('bef13over filtrert gang'!Z$3&gt;='Beregning - Til fots ny'!$P$114)*('bef13over filtrert gang'!Z$3&lt;='Beregning - Til fots ny'!$P$115)*($A301='Beregning - Til fots ny'!$P$94)</f>
        <v>0</v>
      </c>
      <c r="AA301">
        <f>bef13over!AA301*('bef13over filtrert gang'!AA$3&gt;='Beregning - Til fots ny'!$P$114)*('bef13over filtrert gang'!AA$3&lt;='Beregning - Til fots ny'!$P$115)*($A301='Beregning - Til fots ny'!$P$94)</f>
        <v>0</v>
      </c>
      <c r="AB301">
        <f>bef13over!AB301*('bef13over filtrert gang'!AB$3&gt;='Beregning - Til fots ny'!$P$114)*('bef13over filtrert gang'!AB$3&lt;='Beregning - Til fots ny'!$P$115)*($A301='Beregning - Til fots ny'!$P$94)</f>
        <v>0</v>
      </c>
      <c r="AC301">
        <f>bef13over!AC301*('bef13over filtrert gang'!AC$3&gt;='Beregning - Til fots ny'!$P$114)*('bef13over filtrert gang'!AC$3&lt;='Beregning - Til fots ny'!$P$115)*($A301='Beregning - Til fots ny'!$P$94)</f>
        <v>0</v>
      </c>
      <c r="AD301">
        <f>bef13over!AD301*('bef13over filtrert gang'!AD$3&gt;='Beregning - Til fots ny'!$P$114)*('bef13over filtrert gang'!AD$3&lt;='Beregning - Til fots ny'!$P$115)*($A301='Beregning - Til fots ny'!$P$94)</f>
        <v>0</v>
      </c>
    </row>
    <row r="302" spans="1:30">
      <c r="A302">
        <v>1621</v>
      </c>
      <c r="B302">
        <f>bef13over!B302*('bef13over filtrert gang'!B$3&gt;='Beregning - Til fots ny'!$P$114)*('bef13over filtrert gang'!B$3&lt;='Beregning - Til fots ny'!$P$115)*($A302='Beregning - Til fots ny'!$P$94)</f>
        <v>0</v>
      </c>
      <c r="C302">
        <f>bef13over!C302*('bef13over filtrert gang'!C$3&gt;='Beregning - Til fots ny'!$P$114)*('bef13over filtrert gang'!C$3&lt;='Beregning - Til fots ny'!$P$115)*($A302='Beregning - Til fots ny'!$P$94)</f>
        <v>0</v>
      </c>
      <c r="D302">
        <f>bef13over!D302*('bef13over filtrert gang'!D$3&gt;='Beregning - Til fots ny'!$P$114)*('bef13over filtrert gang'!D$3&lt;='Beregning - Til fots ny'!$P$115)*($A302='Beregning - Til fots ny'!$P$94)</f>
        <v>0</v>
      </c>
      <c r="E302">
        <f>bef13over!E302*('bef13over filtrert gang'!E$3&gt;='Beregning - Til fots ny'!$P$114)*('bef13over filtrert gang'!E$3&lt;='Beregning - Til fots ny'!$P$115)*($A302='Beregning - Til fots ny'!$P$94)</f>
        <v>0</v>
      </c>
      <c r="F302">
        <f>bef13over!F302*('bef13over filtrert gang'!F$3&gt;='Beregning - Til fots ny'!$P$114)*('bef13over filtrert gang'!F$3&lt;='Beregning - Til fots ny'!$P$115)*($A302='Beregning - Til fots ny'!$P$94)</f>
        <v>0</v>
      </c>
      <c r="G302">
        <f>bef13over!G302*('bef13over filtrert gang'!G$3&gt;='Beregning - Til fots ny'!$P$114)*('bef13over filtrert gang'!G$3&lt;='Beregning - Til fots ny'!$P$115)*($A302='Beregning - Til fots ny'!$P$94)</f>
        <v>0</v>
      </c>
      <c r="H302">
        <f>bef13over!H302*('bef13over filtrert gang'!H$3&gt;='Beregning - Til fots ny'!$P$114)*('bef13over filtrert gang'!H$3&lt;='Beregning - Til fots ny'!$P$115)*($A302='Beregning - Til fots ny'!$P$94)</f>
        <v>0</v>
      </c>
      <c r="I302">
        <f>bef13over!I302*('bef13over filtrert gang'!I$3&gt;='Beregning - Til fots ny'!$P$114)*('bef13over filtrert gang'!I$3&lt;='Beregning - Til fots ny'!$P$115)*($A302='Beregning - Til fots ny'!$P$94)</f>
        <v>0</v>
      </c>
      <c r="J302">
        <f>bef13over!J302*('bef13over filtrert gang'!J$3&gt;='Beregning - Til fots ny'!$P$114)*('bef13over filtrert gang'!J$3&lt;='Beregning - Til fots ny'!$P$115)*($A302='Beregning - Til fots ny'!$P$94)</f>
        <v>0</v>
      </c>
      <c r="K302">
        <f>bef13over!K302*('bef13over filtrert gang'!K$3&gt;='Beregning - Til fots ny'!$P$114)*('bef13over filtrert gang'!K$3&lt;='Beregning - Til fots ny'!$P$115)*($A302='Beregning - Til fots ny'!$P$94)</f>
        <v>0</v>
      </c>
      <c r="L302">
        <f>bef13over!L302*('bef13over filtrert gang'!L$3&gt;='Beregning - Til fots ny'!$P$114)*('bef13over filtrert gang'!L$3&lt;='Beregning - Til fots ny'!$P$115)*($A302='Beregning - Til fots ny'!$P$94)</f>
        <v>0</v>
      </c>
      <c r="M302">
        <f>bef13over!M302*('bef13over filtrert gang'!M$3&gt;='Beregning - Til fots ny'!$P$114)*('bef13over filtrert gang'!M$3&lt;='Beregning - Til fots ny'!$P$115)*($A302='Beregning - Til fots ny'!$P$94)</f>
        <v>0</v>
      </c>
      <c r="N302">
        <f>bef13over!N302*('bef13over filtrert gang'!N$3&gt;='Beregning - Til fots ny'!$P$114)*('bef13over filtrert gang'!N$3&lt;='Beregning - Til fots ny'!$P$115)*($A302='Beregning - Til fots ny'!$P$94)</f>
        <v>0</v>
      </c>
      <c r="O302">
        <f>bef13over!O302*('bef13over filtrert gang'!O$3&gt;='Beregning - Til fots ny'!$P$114)*('bef13over filtrert gang'!O$3&lt;='Beregning - Til fots ny'!$P$115)*($A302='Beregning - Til fots ny'!$P$94)</f>
        <v>0</v>
      </c>
      <c r="P302">
        <f>bef13over!P302*('bef13over filtrert gang'!P$3&gt;='Beregning - Til fots ny'!$P$114)*('bef13over filtrert gang'!P$3&lt;='Beregning - Til fots ny'!$P$115)*($A302='Beregning - Til fots ny'!$P$94)</f>
        <v>0</v>
      </c>
      <c r="Q302">
        <f>bef13over!Q302*('bef13over filtrert gang'!Q$3&gt;='Beregning - Til fots ny'!$P$114)*('bef13over filtrert gang'!Q$3&lt;='Beregning - Til fots ny'!$P$115)*($A302='Beregning - Til fots ny'!$P$94)</f>
        <v>0</v>
      </c>
      <c r="R302">
        <f>bef13over!R302*('bef13over filtrert gang'!R$3&gt;='Beregning - Til fots ny'!$P$114)*('bef13over filtrert gang'!R$3&lt;='Beregning - Til fots ny'!$P$115)*($A302='Beregning - Til fots ny'!$P$94)</f>
        <v>0</v>
      </c>
      <c r="S302">
        <f>bef13over!S302*('bef13over filtrert gang'!S$3&gt;='Beregning - Til fots ny'!$P$114)*('bef13over filtrert gang'!S$3&lt;='Beregning - Til fots ny'!$P$115)*($A302='Beregning - Til fots ny'!$P$94)</f>
        <v>0</v>
      </c>
      <c r="T302">
        <f>bef13over!T302*('bef13over filtrert gang'!T$3&gt;='Beregning - Til fots ny'!$P$114)*('bef13over filtrert gang'!T$3&lt;='Beregning - Til fots ny'!$P$115)*($A302='Beregning - Til fots ny'!$P$94)</f>
        <v>0</v>
      </c>
      <c r="U302">
        <f>bef13over!U302*('bef13over filtrert gang'!U$3&gt;='Beregning - Til fots ny'!$P$114)*('bef13over filtrert gang'!U$3&lt;='Beregning - Til fots ny'!$P$115)*($A302='Beregning - Til fots ny'!$P$94)</f>
        <v>0</v>
      </c>
      <c r="V302">
        <f>bef13over!V302*('bef13over filtrert gang'!V$3&gt;='Beregning - Til fots ny'!$P$114)*('bef13over filtrert gang'!V$3&lt;='Beregning - Til fots ny'!$P$115)*($A302='Beregning - Til fots ny'!$P$94)</f>
        <v>0</v>
      </c>
      <c r="W302">
        <f>bef13over!W302*('bef13over filtrert gang'!W$3&gt;='Beregning - Til fots ny'!$P$114)*('bef13over filtrert gang'!W$3&lt;='Beregning - Til fots ny'!$P$115)*($A302='Beregning - Til fots ny'!$P$94)</f>
        <v>0</v>
      </c>
      <c r="X302">
        <f>bef13over!X302*('bef13over filtrert gang'!X$3&gt;='Beregning - Til fots ny'!$P$114)*('bef13over filtrert gang'!X$3&lt;='Beregning - Til fots ny'!$P$115)*($A302='Beregning - Til fots ny'!$P$94)</f>
        <v>0</v>
      </c>
      <c r="Y302">
        <f>bef13over!Y302*('bef13over filtrert gang'!Y$3&gt;='Beregning - Til fots ny'!$P$114)*('bef13over filtrert gang'!Y$3&lt;='Beregning - Til fots ny'!$P$115)*($A302='Beregning - Til fots ny'!$P$94)</f>
        <v>0</v>
      </c>
      <c r="Z302">
        <f>bef13over!Z302*('bef13over filtrert gang'!Z$3&gt;='Beregning - Til fots ny'!$P$114)*('bef13over filtrert gang'!Z$3&lt;='Beregning - Til fots ny'!$P$115)*($A302='Beregning - Til fots ny'!$P$94)</f>
        <v>0</v>
      </c>
      <c r="AA302">
        <f>bef13over!AA302*('bef13over filtrert gang'!AA$3&gt;='Beregning - Til fots ny'!$P$114)*('bef13over filtrert gang'!AA$3&lt;='Beregning - Til fots ny'!$P$115)*($A302='Beregning - Til fots ny'!$P$94)</f>
        <v>0</v>
      </c>
      <c r="AB302">
        <f>bef13over!AB302*('bef13over filtrert gang'!AB$3&gt;='Beregning - Til fots ny'!$P$114)*('bef13over filtrert gang'!AB$3&lt;='Beregning - Til fots ny'!$P$115)*($A302='Beregning - Til fots ny'!$P$94)</f>
        <v>0</v>
      </c>
      <c r="AC302">
        <f>bef13over!AC302*('bef13over filtrert gang'!AC$3&gt;='Beregning - Til fots ny'!$P$114)*('bef13over filtrert gang'!AC$3&lt;='Beregning - Til fots ny'!$P$115)*($A302='Beregning - Til fots ny'!$P$94)</f>
        <v>0</v>
      </c>
      <c r="AD302">
        <f>bef13over!AD302*('bef13over filtrert gang'!AD$3&gt;='Beregning - Til fots ny'!$P$114)*('bef13over filtrert gang'!AD$3&lt;='Beregning - Til fots ny'!$P$115)*($A302='Beregning - Til fots ny'!$P$94)</f>
        <v>0</v>
      </c>
    </row>
    <row r="303" spans="1:30">
      <c r="A303">
        <v>1622</v>
      </c>
      <c r="B303">
        <f>bef13over!B303*('bef13over filtrert gang'!B$3&gt;='Beregning - Til fots ny'!$P$114)*('bef13over filtrert gang'!B$3&lt;='Beregning - Til fots ny'!$P$115)*($A303='Beregning - Til fots ny'!$P$94)</f>
        <v>0</v>
      </c>
      <c r="C303">
        <f>bef13over!C303*('bef13over filtrert gang'!C$3&gt;='Beregning - Til fots ny'!$P$114)*('bef13over filtrert gang'!C$3&lt;='Beregning - Til fots ny'!$P$115)*($A303='Beregning - Til fots ny'!$P$94)</f>
        <v>0</v>
      </c>
      <c r="D303">
        <f>bef13over!D303*('bef13over filtrert gang'!D$3&gt;='Beregning - Til fots ny'!$P$114)*('bef13over filtrert gang'!D$3&lt;='Beregning - Til fots ny'!$P$115)*($A303='Beregning - Til fots ny'!$P$94)</f>
        <v>0</v>
      </c>
      <c r="E303">
        <f>bef13over!E303*('bef13over filtrert gang'!E$3&gt;='Beregning - Til fots ny'!$P$114)*('bef13over filtrert gang'!E$3&lt;='Beregning - Til fots ny'!$P$115)*($A303='Beregning - Til fots ny'!$P$94)</f>
        <v>0</v>
      </c>
      <c r="F303">
        <f>bef13over!F303*('bef13over filtrert gang'!F$3&gt;='Beregning - Til fots ny'!$P$114)*('bef13over filtrert gang'!F$3&lt;='Beregning - Til fots ny'!$P$115)*($A303='Beregning - Til fots ny'!$P$94)</f>
        <v>0</v>
      </c>
      <c r="G303">
        <f>bef13over!G303*('bef13over filtrert gang'!G$3&gt;='Beregning - Til fots ny'!$P$114)*('bef13over filtrert gang'!G$3&lt;='Beregning - Til fots ny'!$P$115)*($A303='Beregning - Til fots ny'!$P$94)</f>
        <v>0</v>
      </c>
      <c r="H303">
        <f>bef13over!H303*('bef13over filtrert gang'!H$3&gt;='Beregning - Til fots ny'!$P$114)*('bef13over filtrert gang'!H$3&lt;='Beregning - Til fots ny'!$P$115)*($A303='Beregning - Til fots ny'!$P$94)</f>
        <v>0</v>
      </c>
      <c r="I303">
        <f>bef13over!I303*('bef13over filtrert gang'!I$3&gt;='Beregning - Til fots ny'!$P$114)*('bef13over filtrert gang'!I$3&lt;='Beregning - Til fots ny'!$P$115)*($A303='Beregning - Til fots ny'!$P$94)</f>
        <v>0</v>
      </c>
      <c r="J303">
        <f>bef13over!J303*('bef13over filtrert gang'!J$3&gt;='Beregning - Til fots ny'!$P$114)*('bef13over filtrert gang'!J$3&lt;='Beregning - Til fots ny'!$P$115)*($A303='Beregning - Til fots ny'!$P$94)</f>
        <v>0</v>
      </c>
      <c r="K303">
        <f>bef13over!K303*('bef13over filtrert gang'!K$3&gt;='Beregning - Til fots ny'!$P$114)*('bef13over filtrert gang'!K$3&lt;='Beregning - Til fots ny'!$P$115)*($A303='Beregning - Til fots ny'!$P$94)</f>
        <v>0</v>
      </c>
      <c r="L303">
        <f>bef13over!L303*('bef13over filtrert gang'!L$3&gt;='Beregning - Til fots ny'!$P$114)*('bef13over filtrert gang'!L$3&lt;='Beregning - Til fots ny'!$P$115)*($A303='Beregning - Til fots ny'!$P$94)</f>
        <v>0</v>
      </c>
      <c r="M303">
        <f>bef13over!M303*('bef13over filtrert gang'!M$3&gt;='Beregning - Til fots ny'!$P$114)*('bef13over filtrert gang'!M$3&lt;='Beregning - Til fots ny'!$P$115)*($A303='Beregning - Til fots ny'!$P$94)</f>
        <v>0</v>
      </c>
      <c r="N303">
        <f>bef13over!N303*('bef13over filtrert gang'!N$3&gt;='Beregning - Til fots ny'!$P$114)*('bef13over filtrert gang'!N$3&lt;='Beregning - Til fots ny'!$P$115)*($A303='Beregning - Til fots ny'!$P$94)</f>
        <v>0</v>
      </c>
      <c r="O303">
        <f>bef13over!O303*('bef13over filtrert gang'!O$3&gt;='Beregning - Til fots ny'!$P$114)*('bef13over filtrert gang'!O$3&lt;='Beregning - Til fots ny'!$P$115)*($A303='Beregning - Til fots ny'!$P$94)</f>
        <v>0</v>
      </c>
      <c r="P303">
        <f>bef13over!P303*('bef13over filtrert gang'!P$3&gt;='Beregning - Til fots ny'!$P$114)*('bef13over filtrert gang'!P$3&lt;='Beregning - Til fots ny'!$P$115)*($A303='Beregning - Til fots ny'!$P$94)</f>
        <v>0</v>
      </c>
      <c r="Q303">
        <f>bef13over!Q303*('bef13over filtrert gang'!Q$3&gt;='Beregning - Til fots ny'!$P$114)*('bef13over filtrert gang'!Q$3&lt;='Beregning - Til fots ny'!$P$115)*($A303='Beregning - Til fots ny'!$P$94)</f>
        <v>0</v>
      </c>
      <c r="R303">
        <f>bef13over!R303*('bef13over filtrert gang'!R$3&gt;='Beregning - Til fots ny'!$P$114)*('bef13over filtrert gang'!R$3&lt;='Beregning - Til fots ny'!$P$115)*($A303='Beregning - Til fots ny'!$P$94)</f>
        <v>0</v>
      </c>
      <c r="S303">
        <f>bef13over!S303*('bef13over filtrert gang'!S$3&gt;='Beregning - Til fots ny'!$P$114)*('bef13over filtrert gang'!S$3&lt;='Beregning - Til fots ny'!$P$115)*($A303='Beregning - Til fots ny'!$P$94)</f>
        <v>0</v>
      </c>
      <c r="T303">
        <f>bef13over!T303*('bef13over filtrert gang'!T$3&gt;='Beregning - Til fots ny'!$P$114)*('bef13over filtrert gang'!T$3&lt;='Beregning - Til fots ny'!$P$115)*($A303='Beregning - Til fots ny'!$P$94)</f>
        <v>0</v>
      </c>
      <c r="U303">
        <f>bef13over!U303*('bef13over filtrert gang'!U$3&gt;='Beregning - Til fots ny'!$P$114)*('bef13over filtrert gang'!U$3&lt;='Beregning - Til fots ny'!$P$115)*($A303='Beregning - Til fots ny'!$P$94)</f>
        <v>0</v>
      </c>
      <c r="V303">
        <f>bef13over!V303*('bef13over filtrert gang'!V$3&gt;='Beregning - Til fots ny'!$P$114)*('bef13over filtrert gang'!V$3&lt;='Beregning - Til fots ny'!$P$115)*($A303='Beregning - Til fots ny'!$P$94)</f>
        <v>0</v>
      </c>
      <c r="W303">
        <f>bef13over!W303*('bef13over filtrert gang'!W$3&gt;='Beregning - Til fots ny'!$P$114)*('bef13over filtrert gang'!W$3&lt;='Beregning - Til fots ny'!$P$115)*($A303='Beregning - Til fots ny'!$P$94)</f>
        <v>0</v>
      </c>
      <c r="X303">
        <f>bef13over!X303*('bef13over filtrert gang'!X$3&gt;='Beregning - Til fots ny'!$P$114)*('bef13over filtrert gang'!X$3&lt;='Beregning - Til fots ny'!$P$115)*($A303='Beregning - Til fots ny'!$P$94)</f>
        <v>0</v>
      </c>
      <c r="Y303">
        <f>bef13over!Y303*('bef13over filtrert gang'!Y$3&gt;='Beregning - Til fots ny'!$P$114)*('bef13over filtrert gang'!Y$3&lt;='Beregning - Til fots ny'!$P$115)*($A303='Beregning - Til fots ny'!$P$94)</f>
        <v>0</v>
      </c>
      <c r="Z303">
        <f>bef13over!Z303*('bef13over filtrert gang'!Z$3&gt;='Beregning - Til fots ny'!$P$114)*('bef13over filtrert gang'!Z$3&lt;='Beregning - Til fots ny'!$P$115)*($A303='Beregning - Til fots ny'!$P$94)</f>
        <v>0</v>
      </c>
      <c r="AA303">
        <f>bef13over!AA303*('bef13over filtrert gang'!AA$3&gt;='Beregning - Til fots ny'!$P$114)*('bef13over filtrert gang'!AA$3&lt;='Beregning - Til fots ny'!$P$115)*($A303='Beregning - Til fots ny'!$P$94)</f>
        <v>0</v>
      </c>
      <c r="AB303">
        <f>bef13over!AB303*('bef13over filtrert gang'!AB$3&gt;='Beregning - Til fots ny'!$P$114)*('bef13over filtrert gang'!AB$3&lt;='Beregning - Til fots ny'!$P$115)*($A303='Beregning - Til fots ny'!$P$94)</f>
        <v>0</v>
      </c>
      <c r="AC303">
        <f>bef13over!AC303*('bef13over filtrert gang'!AC$3&gt;='Beregning - Til fots ny'!$P$114)*('bef13over filtrert gang'!AC$3&lt;='Beregning - Til fots ny'!$P$115)*($A303='Beregning - Til fots ny'!$P$94)</f>
        <v>0</v>
      </c>
      <c r="AD303">
        <f>bef13over!AD303*('bef13over filtrert gang'!AD$3&gt;='Beregning - Til fots ny'!$P$114)*('bef13over filtrert gang'!AD$3&lt;='Beregning - Til fots ny'!$P$115)*($A303='Beregning - Til fots ny'!$P$94)</f>
        <v>0</v>
      </c>
    </row>
    <row r="304" spans="1:30">
      <c r="A304">
        <v>1624</v>
      </c>
      <c r="B304">
        <f>bef13over!B304*('bef13over filtrert gang'!B$3&gt;='Beregning - Til fots ny'!$P$114)*('bef13over filtrert gang'!B$3&lt;='Beregning - Til fots ny'!$P$115)*($A304='Beregning - Til fots ny'!$P$94)</f>
        <v>0</v>
      </c>
      <c r="C304">
        <f>bef13over!C304*('bef13over filtrert gang'!C$3&gt;='Beregning - Til fots ny'!$P$114)*('bef13over filtrert gang'!C$3&lt;='Beregning - Til fots ny'!$P$115)*($A304='Beregning - Til fots ny'!$P$94)</f>
        <v>0</v>
      </c>
      <c r="D304">
        <f>bef13over!D304*('bef13over filtrert gang'!D$3&gt;='Beregning - Til fots ny'!$P$114)*('bef13over filtrert gang'!D$3&lt;='Beregning - Til fots ny'!$P$115)*($A304='Beregning - Til fots ny'!$P$94)</f>
        <v>0</v>
      </c>
      <c r="E304">
        <f>bef13over!E304*('bef13over filtrert gang'!E$3&gt;='Beregning - Til fots ny'!$P$114)*('bef13over filtrert gang'!E$3&lt;='Beregning - Til fots ny'!$P$115)*($A304='Beregning - Til fots ny'!$P$94)</f>
        <v>0</v>
      </c>
      <c r="F304">
        <f>bef13over!F304*('bef13over filtrert gang'!F$3&gt;='Beregning - Til fots ny'!$P$114)*('bef13over filtrert gang'!F$3&lt;='Beregning - Til fots ny'!$P$115)*($A304='Beregning - Til fots ny'!$P$94)</f>
        <v>0</v>
      </c>
      <c r="G304">
        <f>bef13over!G304*('bef13over filtrert gang'!G$3&gt;='Beregning - Til fots ny'!$P$114)*('bef13over filtrert gang'!G$3&lt;='Beregning - Til fots ny'!$P$115)*($A304='Beregning - Til fots ny'!$P$94)</f>
        <v>0</v>
      </c>
      <c r="H304">
        <f>bef13over!H304*('bef13over filtrert gang'!H$3&gt;='Beregning - Til fots ny'!$P$114)*('bef13over filtrert gang'!H$3&lt;='Beregning - Til fots ny'!$P$115)*($A304='Beregning - Til fots ny'!$P$94)</f>
        <v>0</v>
      </c>
      <c r="I304">
        <f>bef13over!I304*('bef13over filtrert gang'!I$3&gt;='Beregning - Til fots ny'!$P$114)*('bef13over filtrert gang'!I$3&lt;='Beregning - Til fots ny'!$P$115)*($A304='Beregning - Til fots ny'!$P$94)</f>
        <v>0</v>
      </c>
      <c r="J304">
        <f>bef13over!J304*('bef13over filtrert gang'!J$3&gt;='Beregning - Til fots ny'!$P$114)*('bef13over filtrert gang'!J$3&lt;='Beregning - Til fots ny'!$P$115)*($A304='Beregning - Til fots ny'!$P$94)</f>
        <v>0</v>
      </c>
      <c r="K304">
        <f>bef13over!K304*('bef13over filtrert gang'!K$3&gt;='Beregning - Til fots ny'!$P$114)*('bef13over filtrert gang'!K$3&lt;='Beregning - Til fots ny'!$P$115)*($A304='Beregning - Til fots ny'!$P$94)</f>
        <v>0</v>
      </c>
      <c r="L304">
        <f>bef13over!L304*('bef13over filtrert gang'!L$3&gt;='Beregning - Til fots ny'!$P$114)*('bef13over filtrert gang'!L$3&lt;='Beregning - Til fots ny'!$P$115)*($A304='Beregning - Til fots ny'!$P$94)</f>
        <v>0</v>
      </c>
      <c r="M304">
        <f>bef13over!M304*('bef13over filtrert gang'!M$3&gt;='Beregning - Til fots ny'!$P$114)*('bef13over filtrert gang'!M$3&lt;='Beregning - Til fots ny'!$P$115)*($A304='Beregning - Til fots ny'!$P$94)</f>
        <v>0</v>
      </c>
      <c r="N304">
        <f>bef13over!N304*('bef13over filtrert gang'!N$3&gt;='Beregning - Til fots ny'!$P$114)*('bef13over filtrert gang'!N$3&lt;='Beregning - Til fots ny'!$P$115)*($A304='Beregning - Til fots ny'!$P$94)</f>
        <v>0</v>
      </c>
      <c r="O304">
        <f>bef13over!O304*('bef13over filtrert gang'!O$3&gt;='Beregning - Til fots ny'!$P$114)*('bef13over filtrert gang'!O$3&lt;='Beregning - Til fots ny'!$P$115)*($A304='Beregning - Til fots ny'!$P$94)</f>
        <v>0</v>
      </c>
      <c r="P304">
        <f>bef13over!P304*('bef13over filtrert gang'!P$3&gt;='Beregning - Til fots ny'!$P$114)*('bef13over filtrert gang'!P$3&lt;='Beregning - Til fots ny'!$P$115)*($A304='Beregning - Til fots ny'!$P$94)</f>
        <v>0</v>
      </c>
      <c r="Q304">
        <f>bef13over!Q304*('bef13over filtrert gang'!Q$3&gt;='Beregning - Til fots ny'!$P$114)*('bef13over filtrert gang'!Q$3&lt;='Beregning - Til fots ny'!$P$115)*($A304='Beregning - Til fots ny'!$P$94)</f>
        <v>0</v>
      </c>
      <c r="R304">
        <f>bef13over!R304*('bef13over filtrert gang'!R$3&gt;='Beregning - Til fots ny'!$P$114)*('bef13over filtrert gang'!R$3&lt;='Beregning - Til fots ny'!$P$115)*($A304='Beregning - Til fots ny'!$P$94)</f>
        <v>0</v>
      </c>
      <c r="S304">
        <f>bef13over!S304*('bef13over filtrert gang'!S$3&gt;='Beregning - Til fots ny'!$P$114)*('bef13over filtrert gang'!S$3&lt;='Beregning - Til fots ny'!$P$115)*($A304='Beregning - Til fots ny'!$P$94)</f>
        <v>0</v>
      </c>
      <c r="T304">
        <f>bef13over!T304*('bef13over filtrert gang'!T$3&gt;='Beregning - Til fots ny'!$P$114)*('bef13over filtrert gang'!T$3&lt;='Beregning - Til fots ny'!$P$115)*($A304='Beregning - Til fots ny'!$P$94)</f>
        <v>0</v>
      </c>
      <c r="U304">
        <f>bef13over!U304*('bef13over filtrert gang'!U$3&gt;='Beregning - Til fots ny'!$P$114)*('bef13over filtrert gang'!U$3&lt;='Beregning - Til fots ny'!$P$115)*($A304='Beregning - Til fots ny'!$P$94)</f>
        <v>0</v>
      </c>
      <c r="V304">
        <f>bef13over!V304*('bef13over filtrert gang'!V$3&gt;='Beregning - Til fots ny'!$P$114)*('bef13over filtrert gang'!V$3&lt;='Beregning - Til fots ny'!$P$115)*($A304='Beregning - Til fots ny'!$P$94)</f>
        <v>0</v>
      </c>
      <c r="W304">
        <f>bef13over!W304*('bef13over filtrert gang'!W$3&gt;='Beregning - Til fots ny'!$P$114)*('bef13over filtrert gang'!W$3&lt;='Beregning - Til fots ny'!$P$115)*($A304='Beregning - Til fots ny'!$P$94)</f>
        <v>0</v>
      </c>
      <c r="X304">
        <f>bef13over!X304*('bef13over filtrert gang'!X$3&gt;='Beregning - Til fots ny'!$P$114)*('bef13over filtrert gang'!X$3&lt;='Beregning - Til fots ny'!$P$115)*($A304='Beregning - Til fots ny'!$P$94)</f>
        <v>0</v>
      </c>
      <c r="Y304">
        <f>bef13over!Y304*('bef13over filtrert gang'!Y$3&gt;='Beregning - Til fots ny'!$P$114)*('bef13over filtrert gang'!Y$3&lt;='Beregning - Til fots ny'!$P$115)*($A304='Beregning - Til fots ny'!$P$94)</f>
        <v>0</v>
      </c>
      <c r="Z304">
        <f>bef13over!Z304*('bef13over filtrert gang'!Z$3&gt;='Beregning - Til fots ny'!$P$114)*('bef13over filtrert gang'!Z$3&lt;='Beregning - Til fots ny'!$P$115)*($A304='Beregning - Til fots ny'!$P$94)</f>
        <v>0</v>
      </c>
      <c r="AA304">
        <f>bef13over!AA304*('bef13over filtrert gang'!AA$3&gt;='Beregning - Til fots ny'!$P$114)*('bef13over filtrert gang'!AA$3&lt;='Beregning - Til fots ny'!$P$115)*($A304='Beregning - Til fots ny'!$P$94)</f>
        <v>0</v>
      </c>
      <c r="AB304">
        <f>bef13over!AB304*('bef13over filtrert gang'!AB$3&gt;='Beregning - Til fots ny'!$P$114)*('bef13over filtrert gang'!AB$3&lt;='Beregning - Til fots ny'!$P$115)*($A304='Beregning - Til fots ny'!$P$94)</f>
        <v>0</v>
      </c>
      <c r="AC304">
        <f>bef13over!AC304*('bef13over filtrert gang'!AC$3&gt;='Beregning - Til fots ny'!$P$114)*('bef13over filtrert gang'!AC$3&lt;='Beregning - Til fots ny'!$P$115)*($A304='Beregning - Til fots ny'!$P$94)</f>
        <v>0</v>
      </c>
      <c r="AD304">
        <f>bef13over!AD304*('bef13over filtrert gang'!AD$3&gt;='Beregning - Til fots ny'!$P$114)*('bef13over filtrert gang'!AD$3&lt;='Beregning - Til fots ny'!$P$115)*($A304='Beregning - Til fots ny'!$P$94)</f>
        <v>0</v>
      </c>
    </row>
    <row r="305" spans="1:30">
      <c r="A305">
        <v>1627</v>
      </c>
      <c r="B305">
        <f>bef13over!B305*('bef13over filtrert gang'!B$3&gt;='Beregning - Til fots ny'!$P$114)*('bef13over filtrert gang'!B$3&lt;='Beregning - Til fots ny'!$P$115)*($A305='Beregning - Til fots ny'!$P$94)</f>
        <v>0</v>
      </c>
      <c r="C305">
        <f>bef13over!C305*('bef13over filtrert gang'!C$3&gt;='Beregning - Til fots ny'!$P$114)*('bef13over filtrert gang'!C$3&lt;='Beregning - Til fots ny'!$P$115)*($A305='Beregning - Til fots ny'!$P$94)</f>
        <v>0</v>
      </c>
      <c r="D305">
        <f>bef13over!D305*('bef13over filtrert gang'!D$3&gt;='Beregning - Til fots ny'!$P$114)*('bef13over filtrert gang'!D$3&lt;='Beregning - Til fots ny'!$P$115)*($A305='Beregning - Til fots ny'!$P$94)</f>
        <v>0</v>
      </c>
      <c r="E305">
        <f>bef13over!E305*('bef13over filtrert gang'!E$3&gt;='Beregning - Til fots ny'!$P$114)*('bef13over filtrert gang'!E$3&lt;='Beregning - Til fots ny'!$P$115)*($A305='Beregning - Til fots ny'!$P$94)</f>
        <v>0</v>
      </c>
      <c r="F305">
        <f>bef13over!F305*('bef13over filtrert gang'!F$3&gt;='Beregning - Til fots ny'!$P$114)*('bef13over filtrert gang'!F$3&lt;='Beregning - Til fots ny'!$P$115)*($A305='Beregning - Til fots ny'!$P$94)</f>
        <v>0</v>
      </c>
      <c r="G305">
        <f>bef13over!G305*('bef13over filtrert gang'!G$3&gt;='Beregning - Til fots ny'!$P$114)*('bef13over filtrert gang'!G$3&lt;='Beregning - Til fots ny'!$P$115)*($A305='Beregning - Til fots ny'!$P$94)</f>
        <v>0</v>
      </c>
      <c r="H305">
        <f>bef13over!H305*('bef13over filtrert gang'!H$3&gt;='Beregning - Til fots ny'!$P$114)*('bef13over filtrert gang'!H$3&lt;='Beregning - Til fots ny'!$P$115)*($A305='Beregning - Til fots ny'!$P$94)</f>
        <v>0</v>
      </c>
      <c r="I305">
        <f>bef13over!I305*('bef13over filtrert gang'!I$3&gt;='Beregning - Til fots ny'!$P$114)*('bef13over filtrert gang'!I$3&lt;='Beregning - Til fots ny'!$P$115)*($A305='Beregning - Til fots ny'!$P$94)</f>
        <v>0</v>
      </c>
      <c r="J305">
        <f>bef13over!J305*('bef13over filtrert gang'!J$3&gt;='Beregning - Til fots ny'!$P$114)*('bef13over filtrert gang'!J$3&lt;='Beregning - Til fots ny'!$P$115)*($A305='Beregning - Til fots ny'!$P$94)</f>
        <v>0</v>
      </c>
      <c r="K305">
        <f>bef13over!K305*('bef13over filtrert gang'!K$3&gt;='Beregning - Til fots ny'!$P$114)*('bef13over filtrert gang'!K$3&lt;='Beregning - Til fots ny'!$P$115)*($A305='Beregning - Til fots ny'!$P$94)</f>
        <v>0</v>
      </c>
      <c r="L305">
        <f>bef13over!L305*('bef13over filtrert gang'!L$3&gt;='Beregning - Til fots ny'!$P$114)*('bef13over filtrert gang'!L$3&lt;='Beregning - Til fots ny'!$P$115)*($A305='Beregning - Til fots ny'!$P$94)</f>
        <v>0</v>
      </c>
      <c r="M305">
        <f>bef13over!M305*('bef13over filtrert gang'!M$3&gt;='Beregning - Til fots ny'!$P$114)*('bef13over filtrert gang'!M$3&lt;='Beregning - Til fots ny'!$P$115)*($A305='Beregning - Til fots ny'!$P$94)</f>
        <v>0</v>
      </c>
      <c r="N305">
        <f>bef13over!N305*('bef13over filtrert gang'!N$3&gt;='Beregning - Til fots ny'!$P$114)*('bef13over filtrert gang'!N$3&lt;='Beregning - Til fots ny'!$P$115)*($A305='Beregning - Til fots ny'!$P$94)</f>
        <v>0</v>
      </c>
      <c r="O305">
        <f>bef13over!O305*('bef13over filtrert gang'!O$3&gt;='Beregning - Til fots ny'!$P$114)*('bef13over filtrert gang'!O$3&lt;='Beregning - Til fots ny'!$P$115)*($A305='Beregning - Til fots ny'!$P$94)</f>
        <v>0</v>
      </c>
      <c r="P305">
        <f>bef13over!P305*('bef13over filtrert gang'!P$3&gt;='Beregning - Til fots ny'!$P$114)*('bef13over filtrert gang'!P$3&lt;='Beregning - Til fots ny'!$P$115)*($A305='Beregning - Til fots ny'!$P$94)</f>
        <v>0</v>
      </c>
      <c r="Q305">
        <f>bef13over!Q305*('bef13over filtrert gang'!Q$3&gt;='Beregning - Til fots ny'!$P$114)*('bef13over filtrert gang'!Q$3&lt;='Beregning - Til fots ny'!$P$115)*($A305='Beregning - Til fots ny'!$P$94)</f>
        <v>0</v>
      </c>
      <c r="R305">
        <f>bef13over!R305*('bef13over filtrert gang'!R$3&gt;='Beregning - Til fots ny'!$P$114)*('bef13over filtrert gang'!R$3&lt;='Beregning - Til fots ny'!$P$115)*($A305='Beregning - Til fots ny'!$P$94)</f>
        <v>0</v>
      </c>
      <c r="S305">
        <f>bef13over!S305*('bef13over filtrert gang'!S$3&gt;='Beregning - Til fots ny'!$P$114)*('bef13over filtrert gang'!S$3&lt;='Beregning - Til fots ny'!$P$115)*($A305='Beregning - Til fots ny'!$P$94)</f>
        <v>0</v>
      </c>
      <c r="T305">
        <f>bef13over!T305*('bef13over filtrert gang'!T$3&gt;='Beregning - Til fots ny'!$P$114)*('bef13over filtrert gang'!T$3&lt;='Beregning - Til fots ny'!$P$115)*($A305='Beregning - Til fots ny'!$P$94)</f>
        <v>0</v>
      </c>
      <c r="U305">
        <f>bef13over!U305*('bef13over filtrert gang'!U$3&gt;='Beregning - Til fots ny'!$P$114)*('bef13over filtrert gang'!U$3&lt;='Beregning - Til fots ny'!$P$115)*($A305='Beregning - Til fots ny'!$P$94)</f>
        <v>0</v>
      </c>
      <c r="V305">
        <f>bef13over!V305*('bef13over filtrert gang'!V$3&gt;='Beregning - Til fots ny'!$P$114)*('bef13over filtrert gang'!V$3&lt;='Beregning - Til fots ny'!$P$115)*($A305='Beregning - Til fots ny'!$P$94)</f>
        <v>0</v>
      </c>
      <c r="W305">
        <f>bef13over!W305*('bef13over filtrert gang'!W$3&gt;='Beregning - Til fots ny'!$P$114)*('bef13over filtrert gang'!W$3&lt;='Beregning - Til fots ny'!$P$115)*($A305='Beregning - Til fots ny'!$P$94)</f>
        <v>0</v>
      </c>
      <c r="X305">
        <f>bef13over!X305*('bef13over filtrert gang'!X$3&gt;='Beregning - Til fots ny'!$P$114)*('bef13over filtrert gang'!X$3&lt;='Beregning - Til fots ny'!$P$115)*($A305='Beregning - Til fots ny'!$P$94)</f>
        <v>0</v>
      </c>
      <c r="Y305">
        <f>bef13over!Y305*('bef13over filtrert gang'!Y$3&gt;='Beregning - Til fots ny'!$P$114)*('bef13over filtrert gang'!Y$3&lt;='Beregning - Til fots ny'!$P$115)*($A305='Beregning - Til fots ny'!$P$94)</f>
        <v>0</v>
      </c>
      <c r="Z305">
        <f>bef13over!Z305*('bef13over filtrert gang'!Z$3&gt;='Beregning - Til fots ny'!$P$114)*('bef13over filtrert gang'!Z$3&lt;='Beregning - Til fots ny'!$P$115)*($A305='Beregning - Til fots ny'!$P$94)</f>
        <v>0</v>
      </c>
      <c r="AA305">
        <f>bef13over!AA305*('bef13over filtrert gang'!AA$3&gt;='Beregning - Til fots ny'!$P$114)*('bef13over filtrert gang'!AA$3&lt;='Beregning - Til fots ny'!$P$115)*($A305='Beregning - Til fots ny'!$P$94)</f>
        <v>0</v>
      </c>
      <c r="AB305">
        <f>bef13over!AB305*('bef13over filtrert gang'!AB$3&gt;='Beregning - Til fots ny'!$P$114)*('bef13over filtrert gang'!AB$3&lt;='Beregning - Til fots ny'!$P$115)*($A305='Beregning - Til fots ny'!$P$94)</f>
        <v>0</v>
      </c>
      <c r="AC305">
        <f>bef13over!AC305*('bef13over filtrert gang'!AC$3&gt;='Beregning - Til fots ny'!$P$114)*('bef13over filtrert gang'!AC$3&lt;='Beregning - Til fots ny'!$P$115)*($A305='Beregning - Til fots ny'!$P$94)</f>
        <v>0</v>
      </c>
      <c r="AD305">
        <f>bef13over!AD305*('bef13over filtrert gang'!AD$3&gt;='Beregning - Til fots ny'!$P$114)*('bef13over filtrert gang'!AD$3&lt;='Beregning - Til fots ny'!$P$115)*($A305='Beregning - Til fots ny'!$P$94)</f>
        <v>0</v>
      </c>
    </row>
    <row r="306" spans="1:30">
      <c r="A306">
        <v>1630</v>
      </c>
      <c r="B306">
        <f>bef13over!B306*('bef13over filtrert gang'!B$3&gt;='Beregning - Til fots ny'!$P$114)*('bef13over filtrert gang'!B$3&lt;='Beregning - Til fots ny'!$P$115)*($A306='Beregning - Til fots ny'!$P$94)</f>
        <v>0</v>
      </c>
      <c r="C306">
        <f>bef13over!C306*('bef13over filtrert gang'!C$3&gt;='Beregning - Til fots ny'!$P$114)*('bef13over filtrert gang'!C$3&lt;='Beregning - Til fots ny'!$P$115)*($A306='Beregning - Til fots ny'!$P$94)</f>
        <v>0</v>
      </c>
      <c r="D306">
        <f>bef13over!D306*('bef13over filtrert gang'!D$3&gt;='Beregning - Til fots ny'!$P$114)*('bef13over filtrert gang'!D$3&lt;='Beregning - Til fots ny'!$P$115)*($A306='Beregning - Til fots ny'!$P$94)</f>
        <v>0</v>
      </c>
      <c r="E306">
        <f>bef13over!E306*('bef13over filtrert gang'!E$3&gt;='Beregning - Til fots ny'!$P$114)*('bef13over filtrert gang'!E$3&lt;='Beregning - Til fots ny'!$P$115)*($A306='Beregning - Til fots ny'!$P$94)</f>
        <v>0</v>
      </c>
      <c r="F306">
        <f>bef13over!F306*('bef13over filtrert gang'!F$3&gt;='Beregning - Til fots ny'!$P$114)*('bef13over filtrert gang'!F$3&lt;='Beregning - Til fots ny'!$P$115)*($A306='Beregning - Til fots ny'!$P$94)</f>
        <v>0</v>
      </c>
      <c r="G306">
        <f>bef13over!G306*('bef13over filtrert gang'!G$3&gt;='Beregning - Til fots ny'!$P$114)*('bef13over filtrert gang'!G$3&lt;='Beregning - Til fots ny'!$P$115)*($A306='Beregning - Til fots ny'!$P$94)</f>
        <v>0</v>
      </c>
      <c r="H306">
        <f>bef13over!H306*('bef13over filtrert gang'!H$3&gt;='Beregning - Til fots ny'!$P$114)*('bef13over filtrert gang'!H$3&lt;='Beregning - Til fots ny'!$P$115)*($A306='Beregning - Til fots ny'!$P$94)</f>
        <v>0</v>
      </c>
      <c r="I306">
        <f>bef13over!I306*('bef13over filtrert gang'!I$3&gt;='Beregning - Til fots ny'!$P$114)*('bef13over filtrert gang'!I$3&lt;='Beregning - Til fots ny'!$P$115)*($A306='Beregning - Til fots ny'!$P$94)</f>
        <v>0</v>
      </c>
      <c r="J306">
        <f>bef13over!J306*('bef13over filtrert gang'!J$3&gt;='Beregning - Til fots ny'!$P$114)*('bef13over filtrert gang'!J$3&lt;='Beregning - Til fots ny'!$P$115)*($A306='Beregning - Til fots ny'!$P$94)</f>
        <v>0</v>
      </c>
      <c r="K306">
        <f>bef13over!K306*('bef13over filtrert gang'!K$3&gt;='Beregning - Til fots ny'!$P$114)*('bef13over filtrert gang'!K$3&lt;='Beregning - Til fots ny'!$P$115)*($A306='Beregning - Til fots ny'!$P$94)</f>
        <v>0</v>
      </c>
      <c r="L306">
        <f>bef13over!L306*('bef13over filtrert gang'!L$3&gt;='Beregning - Til fots ny'!$P$114)*('bef13over filtrert gang'!L$3&lt;='Beregning - Til fots ny'!$P$115)*($A306='Beregning - Til fots ny'!$P$94)</f>
        <v>0</v>
      </c>
      <c r="M306">
        <f>bef13over!M306*('bef13over filtrert gang'!M$3&gt;='Beregning - Til fots ny'!$P$114)*('bef13over filtrert gang'!M$3&lt;='Beregning - Til fots ny'!$P$115)*($A306='Beregning - Til fots ny'!$P$94)</f>
        <v>0</v>
      </c>
      <c r="N306">
        <f>bef13over!N306*('bef13over filtrert gang'!N$3&gt;='Beregning - Til fots ny'!$P$114)*('bef13over filtrert gang'!N$3&lt;='Beregning - Til fots ny'!$P$115)*($A306='Beregning - Til fots ny'!$P$94)</f>
        <v>0</v>
      </c>
      <c r="O306">
        <f>bef13over!O306*('bef13over filtrert gang'!O$3&gt;='Beregning - Til fots ny'!$P$114)*('bef13over filtrert gang'!O$3&lt;='Beregning - Til fots ny'!$P$115)*($A306='Beregning - Til fots ny'!$P$94)</f>
        <v>0</v>
      </c>
      <c r="P306">
        <f>bef13over!P306*('bef13over filtrert gang'!P$3&gt;='Beregning - Til fots ny'!$P$114)*('bef13over filtrert gang'!P$3&lt;='Beregning - Til fots ny'!$P$115)*($A306='Beregning - Til fots ny'!$P$94)</f>
        <v>0</v>
      </c>
      <c r="Q306">
        <f>bef13over!Q306*('bef13over filtrert gang'!Q$3&gt;='Beregning - Til fots ny'!$P$114)*('bef13over filtrert gang'!Q$3&lt;='Beregning - Til fots ny'!$P$115)*($A306='Beregning - Til fots ny'!$P$94)</f>
        <v>0</v>
      </c>
      <c r="R306">
        <f>bef13over!R306*('bef13over filtrert gang'!R$3&gt;='Beregning - Til fots ny'!$P$114)*('bef13over filtrert gang'!R$3&lt;='Beregning - Til fots ny'!$P$115)*($A306='Beregning - Til fots ny'!$P$94)</f>
        <v>0</v>
      </c>
      <c r="S306">
        <f>bef13over!S306*('bef13over filtrert gang'!S$3&gt;='Beregning - Til fots ny'!$P$114)*('bef13over filtrert gang'!S$3&lt;='Beregning - Til fots ny'!$P$115)*($A306='Beregning - Til fots ny'!$P$94)</f>
        <v>0</v>
      </c>
      <c r="T306">
        <f>bef13over!T306*('bef13over filtrert gang'!T$3&gt;='Beregning - Til fots ny'!$P$114)*('bef13over filtrert gang'!T$3&lt;='Beregning - Til fots ny'!$P$115)*($A306='Beregning - Til fots ny'!$P$94)</f>
        <v>0</v>
      </c>
      <c r="U306">
        <f>bef13over!U306*('bef13over filtrert gang'!U$3&gt;='Beregning - Til fots ny'!$P$114)*('bef13over filtrert gang'!U$3&lt;='Beregning - Til fots ny'!$P$115)*($A306='Beregning - Til fots ny'!$P$94)</f>
        <v>0</v>
      </c>
      <c r="V306">
        <f>bef13over!V306*('bef13over filtrert gang'!V$3&gt;='Beregning - Til fots ny'!$P$114)*('bef13over filtrert gang'!V$3&lt;='Beregning - Til fots ny'!$P$115)*($A306='Beregning - Til fots ny'!$P$94)</f>
        <v>0</v>
      </c>
      <c r="W306">
        <f>bef13over!W306*('bef13over filtrert gang'!W$3&gt;='Beregning - Til fots ny'!$P$114)*('bef13over filtrert gang'!W$3&lt;='Beregning - Til fots ny'!$P$115)*($A306='Beregning - Til fots ny'!$P$94)</f>
        <v>0</v>
      </c>
      <c r="X306">
        <f>bef13over!X306*('bef13over filtrert gang'!X$3&gt;='Beregning - Til fots ny'!$P$114)*('bef13over filtrert gang'!X$3&lt;='Beregning - Til fots ny'!$P$115)*($A306='Beregning - Til fots ny'!$P$94)</f>
        <v>0</v>
      </c>
      <c r="Y306">
        <f>bef13over!Y306*('bef13over filtrert gang'!Y$3&gt;='Beregning - Til fots ny'!$P$114)*('bef13over filtrert gang'!Y$3&lt;='Beregning - Til fots ny'!$P$115)*($A306='Beregning - Til fots ny'!$P$94)</f>
        <v>0</v>
      </c>
      <c r="Z306">
        <f>bef13over!Z306*('bef13over filtrert gang'!Z$3&gt;='Beregning - Til fots ny'!$P$114)*('bef13over filtrert gang'!Z$3&lt;='Beregning - Til fots ny'!$P$115)*($A306='Beregning - Til fots ny'!$P$94)</f>
        <v>0</v>
      </c>
      <c r="AA306">
        <f>bef13over!AA306*('bef13over filtrert gang'!AA$3&gt;='Beregning - Til fots ny'!$P$114)*('bef13over filtrert gang'!AA$3&lt;='Beregning - Til fots ny'!$P$115)*($A306='Beregning - Til fots ny'!$P$94)</f>
        <v>0</v>
      </c>
      <c r="AB306">
        <f>bef13over!AB306*('bef13over filtrert gang'!AB$3&gt;='Beregning - Til fots ny'!$P$114)*('bef13over filtrert gang'!AB$3&lt;='Beregning - Til fots ny'!$P$115)*($A306='Beregning - Til fots ny'!$P$94)</f>
        <v>0</v>
      </c>
      <c r="AC306">
        <f>bef13over!AC306*('bef13over filtrert gang'!AC$3&gt;='Beregning - Til fots ny'!$P$114)*('bef13over filtrert gang'!AC$3&lt;='Beregning - Til fots ny'!$P$115)*($A306='Beregning - Til fots ny'!$P$94)</f>
        <v>0</v>
      </c>
      <c r="AD306">
        <f>bef13over!AD306*('bef13over filtrert gang'!AD$3&gt;='Beregning - Til fots ny'!$P$114)*('bef13over filtrert gang'!AD$3&lt;='Beregning - Til fots ny'!$P$115)*($A306='Beregning - Til fots ny'!$P$94)</f>
        <v>0</v>
      </c>
    </row>
    <row r="307" spans="1:30">
      <c r="A307">
        <v>1632</v>
      </c>
      <c r="B307">
        <f>bef13over!B307*('bef13over filtrert gang'!B$3&gt;='Beregning - Til fots ny'!$P$114)*('bef13over filtrert gang'!B$3&lt;='Beregning - Til fots ny'!$P$115)*($A307='Beregning - Til fots ny'!$P$94)</f>
        <v>0</v>
      </c>
      <c r="C307">
        <f>bef13over!C307*('bef13over filtrert gang'!C$3&gt;='Beregning - Til fots ny'!$P$114)*('bef13over filtrert gang'!C$3&lt;='Beregning - Til fots ny'!$P$115)*($A307='Beregning - Til fots ny'!$P$94)</f>
        <v>0</v>
      </c>
      <c r="D307">
        <f>bef13over!D307*('bef13over filtrert gang'!D$3&gt;='Beregning - Til fots ny'!$P$114)*('bef13over filtrert gang'!D$3&lt;='Beregning - Til fots ny'!$P$115)*($A307='Beregning - Til fots ny'!$P$94)</f>
        <v>0</v>
      </c>
      <c r="E307">
        <f>bef13over!E307*('bef13over filtrert gang'!E$3&gt;='Beregning - Til fots ny'!$P$114)*('bef13over filtrert gang'!E$3&lt;='Beregning - Til fots ny'!$P$115)*($A307='Beregning - Til fots ny'!$P$94)</f>
        <v>0</v>
      </c>
      <c r="F307">
        <f>bef13over!F307*('bef13over filtrert gang'!F$3&gt;='Beregning - Til fots ny'!$P$114)*('bef13over filtrert gang'!F$3&lt;='Beregning - Til fots ny'!$P$115)*($A307='Beregning - Til fots ny'!$P$94)</f>
        <v>0</v>
      </c>
      <c r="G307">
        <f>bef13over!G307*('bef13over filtrert gang'!G$3&gt;='Beregning - Til fots ny'!$P$114)*('bef13over filtrert gang'!G$3&lt;='Beregning - Til fots ny'!$P$115)*($A307='Beregning - Til fots ny'!$P$94)</f>
        <v>0</v>
      </c>
      <c r="H307">
        <f>bef13over!H307*('bef13over filtrert gang'!H$3&gt;='Beregning - Til fots ny'!$P$114)*('bef13over filtrert gang'!H$3&lt;='Beregning - Til fots ny'!$P$115)*($A307='Beregning - Til fots ny'!$P$94)</f>
        <v>0</v>
      </c>
      <c r="I307">
        <f>bef13over!I307*('bef13over filtrert gang'!I$3&gt;='Beregning - Til fots ny'!$P$114)*('bef13over filtrert gang'!I$3&lt;='Beregning - Til fots ny'!$P$115)*($A307='Beregning - Til fots ny'!$P$94)</f>
        <v>0</v>
      </c>
      <c r="J307">
        <f>bef13over!J307*('bef13over filtrert gang'!J$3&gt;='Beregning - Til fots ny'!$P$114)*('bef13over filtrert gang'!J$3&lt;='Beregning - Til fots ny'!$P$115)*($A307='Beregning - Til fots ny'!$P$94)</f>
        <v>0</v>
      </c>
      <c r="K307">
        <f>bef13over!K307*('bef13over filtrert gang'!K$3&gt;='Beregning - Til fots ny'!$P$114)*('bef13over filtrert gang'!K$3&lt;='Beregning - Til fots ny'!$P$115)*($A307='Beregning - Til fots ny'!$P$94)</f>
        <v>0</v>
      </c>
      <c r="L307">
        <f>bef13over!L307*('bef13over filtrert gang'!L$3&gt;='Beregning - Til fots ny'!$P$114)*('bef13over filtrert gang'!L$3&lt;='Beregning - Til fots ny'!$P$115)*($A307='Beregning - Til fots ny'!$P$94)</f>
        <v>0</v>
      </c>
      <c r="M307">
        <f>bef13over!M307*('bef13over filtrert gang'!M$3&gt;='Beregning - Til fots ny'!$P$114)*('bef13over filtrert gang'!M$3&lt;='Beregning - Til fots ny'!$P$115)*($A307='Beregning - Til fots ny'!$P$94)</f>
        <v>0</v>
      </c>
      <c r="N307">
        <f>bef13over!N307*('bef13over filtrert gang'!N$3&gt;='Beregning - Til fots ny'!$P$114)*('bef13over filtrert gang'!N$3&lt;='Beregning - Til fots ny'!$P$115)*($A307='Beregning - Til fots ny'!$P$94)</f>
        <v>0</v>
      </c>
      <c r="O307">
        <f>bef13over!O307*('bef13over filtrert gang'!O$3&gt;='Beregning - Til fots ny'!$P$114)*('bef13over filtrert gang'!O$3&lt;='Beregning - Til fots ny'!$P$115)*($A307='Beregning - Til fots ny'!$P$94)</f>
        <v>0</v>
      </c>
      <c r="P307">
        <f>bef13over!P307*('bef13over filtrert gang'!P$3&gt;='Beregning - Til fots ny'!$P$114)*('bef13over filtrert gang'!P$3&lt;='Beregning - Til fots ny'!$P$115)*($A307='Beregning - Til fots ny'!$P$94)</f>
        <v>0</v>
      </c>
      <c r="Q307">
        <f>bef13over!Q307*('bef13over filtrert gang'!Q$3&gt;='Beregning - Til fots ny'!$P$114)*('bef13over filtrert gang'!Q$3&lt;='Beregning - Til fots ny'!$P$115)*($A307='Beregning - Til fots ny'!$P$94)</f>
        <v>0</v>
      </c>
      <c r="R307">
        <f>bef13over!R307*('bef13over filtrert gang'!R$3&gt;='Beregning - Til fots ny'!$P$114)*('bef13over filtrert gang'!R$3&lt;='Beregning - Til fots ny'!$P$115)*($A307='Beregning - Til fots ny'!$P$94)</f>
        <v>0</v>
      </c>
      <c r="S307">
        <f>bef13over!S307*('bef13over filtrert gang'!S$3&gt;='Beregning - Til fots ny'!$P$114)*('bef13over filtrert gang'!S$3&lt;='Beregning - Til fots ny'!$P$115)*($A307='Beregning - Til fots ny'!$P$94)</f>
        <v>0</v>
      </c>
      <c r="T307">
        <f>bef13over!T307*('bef13over filtrert gang'!T$3&gt;='Beregning - Til fots ny'!$P$114)*('bef13over filtrert gang'!T$3&lt;='Beregning - Til fots ny'!$P$115)*($A307='Beregning - Til fots ny'!$P$94)</f>
        <v>0</v>
      </c>
      <c r="U307">
        <f>bef13over!U307*('bef13over filtrert gang'!U$3&gt;='Beregning - Til fots ny'!$P$114)*('bef13over filtrert gang'!U$3&lt;='Beregning - Til fots ny'!$P$115)*($A307='Beregning - Til fots ny'!$P$94)</f>
        <v>0</v>
      </c>
      <c r="V307">
        <f>bef13over!V307*('bef13over filtrert gang'!V$3&gt;='Beregning - Til fots ny'!$P$114)*('bef13over filtrert gang'!V$3&lt;='Beregning - Til fots ny'!$P$115)*($A307='Beregning - Til fots ny'!$P$94)</f>
        <v>0</v>
      </c>
      <c r="W307">
        <f>bef13over!W307*('bef13over filtrert gang'!W$3&gt;='Beregning - Til fots ny'!$P$114)*('bef13over filtrert gang'!W$3&lt;='Beregning - Til fots ny'!$P$115)*($A307='Beregning - Til fots ny'!$P$94)</f>
        <v>0</v>
      </c>
      <c r="X307">
        <f>bef13over!X307*('bef13over filtrert gang'!X$3&gt;='Beregning - Til fots ny'!$P$114)*('bef13over filtrert gang'!X$3&lt;='Beregning - Til fots ny'!$P$115)*($A307='Beregning - Til fots ny'!$P$94)</f>
        <v>0</v>
      </c>
      <c r="Y307">
        <f>bef13over!Y307*('bef13over filtrert gang'!Y$3&gt;='Beregning - Til fots ny'!$P$114)*('bef13over filtrert gang'!Y$3&lt;='Beregning - Til fots ny'!$P$115)*($A307='Beregning - Til fots ny'!$P$94)</f>
        <v>0</v>
      </c>
      <c r="Z307">
        <f>bef13over!Z307*('bef13over filtrert gang'!Z$3&gt;='Beregning - Til fots ny'!$P$114)*('bef13over filtrert gang'!Z$3&lt;='Beregning - Til fots ny'!$P$115)*($A307='Beregning - Til fots ny'!$P$94)</f>
        <v>0</v>
      </c>
      <c r="AA307">
        <f>bef13over!AA307*('bef13over filtrert gang'!AA$3&gt;='Beregning - Til fots ny'!$P$114)*('bef13over filtrert gang'!AA$3&lt;='Beregning - Til fots ny'!$P$115)*($A307='Beregning - Til fots ny'!$P$94)</f>
        <v>0</v>
      </c>
      <c r="AB307">
        <f>bef13over!AB307*('bef13over filtrert gang'!AB$3&gt;='Beregning - Til fots ny'!$P$114)*('bef13over filtrert gang'!AB$3&lt;='Beregning - Til fots ny'!$P$115)*($A307='Beregning - Til fots ny'!$P$94)</f>
        <v>0</v>
      </c>
      <c r="AC307">
        <f>bef13over!AC307*('bef13over filtrert gang'!AC$3&gt;='Beregning - Til fots ny'!$P$114)*('bef13over filtrert gang'!AC$3&lt;='Beregning - Til fots ny'!$P$115)*($A307='Beregning - Til fots ny'!$P$94)</f>
        <v>0</v>
      </c>
      <c r="AD307">
        <f>bef13over!AD307*('bef13over filtrert gang'!AD$3&gt;='Beregning - Til fots ny'!$P$114)*('bef13over filtrert gang'!AD$3&lt;='Beregning - Til fots ny'!$P$115)*($A307='Beregning - Til fots ny'!$P$94)</f>
        <v>0</v>
      </c>
    </row>
    <row r="308" spans="1:30">
      <c r="A308">
        <v>1633</v>
      </c>
      <c r="B308">
        <f>bef13over!B308*('bef13over filtrert gang'!B$3&gt;='Beregning - Til fots ny'!$P$114)*('bef13over filtrert gang'!B$3&lt;='Beregning - Til fots ny'!$P$115)*($A308='Beregning - Til fots ny'!$P$94)</f>
        <v>0</v>
      </c>
      <c r="C308">
        <f>bef13over!C308*('bef13over filtrert gang'!C$3&gt;='Beregning - Til fots ny'!$P$114)*('bef13over filtrert gang'!C$3&lt;='Beregning - Til fots ny'!$P$115)*($A308='Beregning - Til fots ny'!$P$94)</f>
        <v>0</v>
      </c>
      <c r="D308">
        <f>bef13over!D308*('bef13over filtrert gang'!D$3&gt;='Beregning - Til fots ny'!$P$114)*('bef13over filtrert gang'!D$3&lt;='Beregning - Til fots ny'!$P$115)*($A308='Beregning - Til fots ny'!$P$94)</f>
        <v>0</v>
      </c>
      <c r="E308">
        <f>bef13over!E308*('bef13over filtrert gang'!E$3&gt;='Beregning - Til fots ny'!$P$114)*('bef13over filtrert gang'!E$3&lt;='Beregning - Til fots ny'!$P$115)*($A308='Beregning - Til fots ny'!$P$94)</f>
        <v>0</v>
      </c>
      <c r="F308">
        <f>bef13over!F308*('bef13over filtrert gang'!F$3&gt;='Beregning - Til fots ny'!$P$114)*('bef13over filtrert gang'!F$3&lt;='Beregning - Til fots ny'!$P$115)*($A308='Beregning - Til fots ny'!$P$94)</f>
        <v>0</v>
      </c>
      <c r="G308">
        <f>bef13over!G308*('bef13over filtrert gang'!G$3&gt;='Beregning - Til fots ny'!$P$114)*('bef13over filtrert gang'!G$3&lt;='Beregning - Til fots ny'!$P$115)*($A308='Beregning - Til fots ny'!$P$94)</f>
        <v>0</v>
      </c>
      <c r="H308">
        <f>bef13over!H308*('bef13over filtrert gang'!H$3&gt;='Beregning - Til fots ny'!$P$114)*('bef13over filtrert gang'!H$3&lt;='Beregning - Til fots ny'!$P$115)*($A308='Beregning - Til fots ny'!$P$94)</f>
        <v>0</v>
      </c>
      <c r="I308">
        <f>bef13over!I308*('bef13over filtrert gang'!I$3&gt;='Beregning - Til fots ny'!$P$114)*('bef13over filtrert gang'!I$3&lt;='Beregning - Til fots ny'!$P$115)*($A308='Beregning - Til fots ny'!$P$94)</f>
        <v>0</v>
      </c>
      <c r="J308">
        <f>bef13over!J308*('bef13over filtrert gang'!J$3&gt;='Beregning - Til fots ny'!$P$114)*('bef13over filtrert gang'!J$3&lt;='Beregning - Til fots ny'!$P$115)*($A308='Beregning - Til fots ny'!$P$94)</f>
        <v>0</v>
      </c>
      <c r="K308">
        <f>bef13over!K308*('bef13over filtrert gang'!K$3&gt;='Beregning - Til fots ny'!$P$114)*('bef13over filtrert gang'!K$3&lt;='Beregning - Til fots ny'!$P$115)*($A308='Beregning - Til fots ny'!$P$94)</f>
        <v>0</v>
      </c>
      <c r="L308">
        <f>bef13over!L308*('bef13over filtrert gang'!L$3&gt;='Beregning - Til fots ny'!$P$114)*('bef13over filtrert gang'!L$3&lt;='Beregning - Til fots ny'!$P$115)*($A308='Beregning - Til fots ny'!$P$94)</f>
        <v>0</v>
      </c>
      <c r="M308">
        <f>bef13over!M308*('bef13over filtrert gang'!M$3&gt;='Beregning - Til fots ny'!$P$114)*('bef13over filtrert gang'!M$3&lt;='Beregning - Til fots ny'!$P$115)*($A308='Beregning - Til fots ny'!$P$94)</f>
        <v>0</v>
      </c>
      <c r="N308">
        <f>bef13over!N308*('bef13over filtrert gang'!N$3&gt;='Beregning - Til fots ny'!$P$114)*('bef13over filtrert gang'!N$3&lt;='Beregning - Til fots ny'!$P$115)*($A308='Beregning - Til fots ny'!$P$94)</f>
        <v>0</v>
      </c>
      <c r="O308">
        <f>bef13over!O308*('bef13over filtrert gang'!O$3&gt;='Beregning - Til fots ny'!$P$114)*('bef13over filtrert gang'!O$3&lt;='Beregning - Til fots ny'!$P$115)*($A308='Beregning - Til fots ny'!$P$94)</f>
        <v>0</v>
      </c>
      <c r="P308">
        <f>bef13over!P308*('bef13over filtrert gang'!P$3&gt;='Beregning - Til fots ny'!$P$114)*('bef13over filtrert gang'!P$3&lt;='Beregning - Til fots ny'!$P$115)*($A308='Beregning - Til fots ny'!$P$94)</f>
        <v>0</v>
      </c>
      <c r="Q308">
        <f>bef13over!Q308*('bef13over filtrert gang'!Q$3&gt;='Beregning - Til fots ny'!$P$114)*('bef13over filtrert gang'!Q$3&lt;='Beregning - Til fots ny'!$P$115)*($A308='Beregning - Til fots ny'!$P$94)</f>
        <v>0</v>
      </c>
      <c r="R308">
        <f>bef13over!R308*('bef13over filtrert gang'!R$3&gt;='Beregning - Til fots ny'!$P$114)*('bef13over filtrert gang'!R$3&lt;='Beregning - Til fots ny'!$P$115)*($A308='Beregning - Til fots ny'!$P$94)</f>
        <v>0</v>
      </c>
      <c r="S308">
        <f>bef13over!S308*('bef13over filtrert gang'!S$3&gt;='Beregning - Til fots ny'!$P$114)*('bef13over filtrert gang'!S$3&lt;='Beregning - Til fots ny'!$P$115)*($A308='Beregning - Til fots ny'!$P$94)</f>
        <v>0</v>
      </c>
      <c r="T308">
        <f>bef13over!T308*('bef13over filtrert gang'!T$3&gt;='Beregning - Til fots ny'!$P$114)*('bef13over filtrert gang'!T$3&lt;='Beregning - Til fots ny'!$P$115)*($A308='Beregning - Til fots ny'!$P$94)</f>
        <v>0</v>
      </c>
      <c r="U308">
        <f>bef13over!U308*('bef13over filtrert gang'!U$3&gt;='Beregning - Til fots ny'!$P$114)*('bef13over filtrert gang'!U$3&lt;='Beregning - Til fots ny'!$P$115)*($A308='Beregning - Til fots ny'!$P$94)</f>
        <v>0</v>
      </c>
      <c r="V308">
        <f>bef13over!V308*('bef13over filtrert gang'!V$3&gt;='Beregning - Til fots ny'!$P$114)*('bef13over filtrert gang'!V$3&lt;='Beregning - Til fots ny'!$P$115)*($A308='Beregning - Til fots ny'!$P$94)</f>
        <v>0</v>
      </c>
      <c r="W308">
        <f>bef13over!W308*('bef13over filtrert gang'!W$3&gt;='Beregning - Til fots ny'!$P$114)*('bef13over filtrert gang'!W$3&lt;='Beregning - Til fots ny'!$P$115)*($A308='Beregning - Til fots ny'!$P$94)</f>
        <v>0</v>
      </c>
      <c r="X308">
        <f>bef13over!X308*('bef13over filtrert gang'!X$3&gt;='Beregning - Til fots ny'!$P$114)*('bef13over filtrert gang'!X$3&lt;='Beregning - Til fots ny'!$P$115)*($A308='Beregning - Til fots ny'!$P$94)</f>
        <v>0</v>
      </c>
      <c r="Y308">
        <f>bef13over!Y308*('bef13over filtrert gang'!Y$3&gt;='Beregning - Til fots ny'!$P$114)*('bef13over filtrert gang'!Y$3&lt;='Beregning - Til fots ny'!$P$115)*($A308='Beregning - Til fots ny'!$P$94)</f>
        <v>0</v>
      </c>
      <c r="Z308">
        <f>bef13over!Z308*('bef13over filtrert gang'!Z$3&gt;='Beregning - Til fots ny'!$P$114)*('bef13over filtrert gang'!Z$3&lt;='Beregning - Til fots ny'!$P$115)*($A308='Beregning - Til fots ny'!$P$94)</f>
        <v>0</v>
      </c>
      <c r="AA308">
        <f>bef13over!AA308*('bef13over filtrert gang'!AA$3&gt;='Beregning - Til fots ny'!$P$114)*('bef13over filtrert gang'!AA$3&lt;='Beregning - Til fots ny'!$P$115)*($A308='Beregning - Til fots ny'!$P$94)</f>
        <v>0</v>
      </c>
      <c r="AB308">
        <f>bef13over!AB308*('bef13over filtrert gang'!AB$3&gt;='Beregning - Til fots ny'!$P$114)*('bef13over filtrert gang'!AB$3&lt;='Beregning - Til fots ny'!$P$115)*($A308='Beregning - Til fots ny'!$P$94)</f>
        <v>0</v>
      </c>
      <c r="AC308">
        <f>bef13over!AC308*('bef13over filtrert gang'!AC$3&gt;='Beregning - Til fots ny'!$P$114)*('bef13over filtrert gang'!AC$3&lt;='Beregning - Til fots ny'!$P$115)*($A308='Beregning - Til fots ny'!$P$94)</f>
        <v>0</v>
      </c>
      <c r="AD308">
        <f>bef13over!AD308*('bef13over filtrert gang'!AD$3&gt;='Beregning - Til fots ny'!$P$114)*('bef13over filtrert gang'!AD$3&lt;='Beregning - Til fots ny'!$P$115)*($A308='Beregning - Til fots ny'!$P$94)</f>
        <v>0</v>
      </c>
    </row>
    <row r="309" spans="1:30">
      <c r="A309">
        <v>1634</v>
      </c>
      <c r="B309">
        <f>bef13over!B309*('bef13over filtrert gang'!B$3&gt;='Beregning - Til fots ny'!$P$114)*('bef13over filtrert gang'!B$3&lt;='Beregning - Til fots ny'!$P$115)*($A309='Beregning - Til fots ny'!$P$94)</f>
        <v>0</v>
      </c>
      <c r="C309">
        <f>bef13over!C309*('bef13over filtrert gang'!C$3&gt;='Beregning - Til fots ny'!$P$114)*('bef13over filtrert gang'!C$3&lt;='Beregning - Til fots ny'!$P$115)*($A309='Beregning - Til fots ny'!$P$94)</f>
        <v>0</v>
      </c>
      <c r="D309">
        <f>bef13over!D309*('bef13over filtrert gang'!D$3&gt;='Beregning - Til fots ny'!$P$114)*('bef13over filtrert gang'!D$3&lt;='Beregning - Til fots ny'!$P$115)*($A309='Beregning - Til fots ny'!$P$94)</f>
        <v>0</v>
      </c>
      <c r="E309">
        <f>bef13over!E309*('bef13over filtrert gang'!E$3&gt;='Beregning - Til fots ny'!$P$114)*('bef13over filtrert gang'!E$3&lt;='Beregning - Til fots ny'!$P$115)*($A309='Beregning - Til fots ny'!$P$94)</f>
        <v>0</v>
      </c>
      <c r="F309">
        <f>bef13over!F309*('bef13over filtrert gang'!F$3&gt;='Beregning - Til fots ny'!$P$114)*('bef13over filtrert gang'!F$3&lt;='Beregning - Til fots ny'!$P$115)*($A309='Beregning - Til fots ny'!$P$94)</f>
        <v>0</v>
      </c>
      <c r="G309">
        <f>bef13over!G309*('bef13over filtrert gang'!G$3&gt;='Beregning - Til fots ny'!$P$114)*('bef13over filtrert gang'!G$3&lt;='Beregning - Til fots ny'!$P$115)*($A309='Beregning - Til fots ny'!$P$94)</f>
        <v>0</v>
      </c>
      <c r="H309">
        <f>bef13over!H309*('bef13over filtrert gang'!H$3&gt;='Beregning - Til fots ny'!$P$114)*('bef13over filtrert gang'!H$3&lt;='Beregning - Til fots ny'!$P$115)*($A309='Beregning - Til fots ny'!$P$94)</f>
        <v>0</v>
      </c>
      <c r="I309">
        <f>bef13over!I309*('bef13over filtrert gang'!I$3&gt;='Beregning - Til fots ny'!$P$114)*('bef13over filtrert gang'!I$3&lt;='Beregning - Til fots ny'!$P$115)*($A309='Beregning - Til fots ny'!$P$94)</f>
        <v>0</v>
      </c>
      <c r="J309">
        <f>bef13over!J309*('bef13over filtrert gang'!J$3&gt;='Beregning - Til fots ny'!$P$114)*('bef13over filtrert gang'!J$3&lt;='Beregning - Til fots ny'!$P$115)*($A309='Beregning - Til fots ny'!$P$94)</f>
        <v>0</v>
      </c>
      <c r="K309">
        <f>bef13over!K309*('bef13over filtrert gang'!K$3&gt;='Beregning - Til fots ny'!$P$114)*('bef13over filtrert gang'!K$3&lt;='Beregning - Til fots ny'!$P$115)*($A309='Beregning - Til fots ny'!$P$94)</f>
        <v>0</v>
      </c>
      <c r="L309">
        <f>bef13over!L309*('bef13over filtrert gang'!L$3&gt;='Beregning - Til fots ny'!$P$114)*('bef13over filtrert gang'!L$3&lt;='Beregning - Til fots ny'!$P$115)*($A309='Beregning - Til fots ny'!$P$94)</f>
        <v>0</v>
      </c>
      <c r="M309">
        <f>bef13over!M309*('bef13over filtrert gang'!M$3&gt;='Beregning - Til fots ny'!$P$114)*('bef13over filtrert gang'!M$3&lt;='Beregning - Til fots ny'!$P$115)*($A309='Beregning - Til fots ny'!$P$94)</f>
        <v>0</v>
      </c>
      <c r="N309">
        <f>bef13over!N309*('bef13over filtrert gang'!N$3&gt;='Beregning - Til fots ny'!$P$114)*('bef13over filtrert gang'!N$3&lt;='Beregning - Til fots ny'!$P$115)*($A309='Beregning - Til fots ny'!$P$94)</f>
        <v>0</v>
      </c>
      <c r="O309">
        <f>bef13over!O309*('bef13over filtrert gang'!O$3&gt;='Beregning - Til fots ny'!$P$114)*('bef13over filtrert gang'!O$3&lt;='Beregning - Til fots ny'!$P$115)*($A309='Beregning - Til fots ny'!$P$94)</f>
        <v>0</v>
      </c>
      <c r="P309">
        <f>bef13over!P309*('bef13over filtrert gang'!P$3&gt;='Beregning - Til fots ny'!$P$114)*('bef13over filtrert gang'!P$3&lt;='Beregning - Til fots ny'!$P$115)*($A309='Beregning - Til fots ny'!$P$94)</f>
        <v>0</v>
      </c>
      <c r="Q309">
        <f>bef13over!Q309*('bef13over filtrert gang'!Q$3&gt;='Beregning - Til fots ny'!$P$114)*('bef13over filtrert gang'!Q$3&lt;='Beregning - Til fots ny'!$P$115)*($A309='Beregning - Til fots ny'!$P$94)</f>
        <v>0</v>
      </c>
      <c r="R309">
        <f>bef13over!R309*('bef13over filtrert gang'!R$3&gt;='Beregning - Til fots ny'!$P$114)*('bef13over filtrert gang'!R$3&lt;='Beregning - Til fots ny'!$P$115)*($A309='Beregning - Til fots ny'!$P$94)</f>
        <v>0</v>
      </c>
      <c r="S309">
        <f>bef13over!S309*('bef13over filtrert gang'!S$3&gt;='Beregning - Til fots ny'!$P$114)*('bef13over filtrert gang'!S$3&lt;='Beregning - Til fots ny'!$P$115)*($A309='Beregning - Til fots ny'!$P$94)</f>
        <v>0</v>
      </c>
      <c r="T309">
        <f>bef13over!T309*('bef13over filtrert gang'!T$3&gt;='Beregning - Til fots ny'!$P$114)*('bef13over filtrert gang'!T$3&lt;='Beregning - Til fots ny'!$P$115)*($A309='Beregning - Til fots ny'!$P$94)</f>
        <v>0</v>
      </c>
      <c r="U309">
        <f>bef13over!U309*('bef13over filtrert gang'!U$3&gt;='Beregning - Til fots ny'!$P$114)*('bef13over filtrert gang'!U$3&lt;='Beregning - Til fots ny'!$P$115)*($A309='Beregning - Til fots ny'!$P$94)</f>
        <v>0</v>
      </c>
      <c r="V309">
        <f>bef13over!V309*('bef13over filtrert gang'!V$3&gt;='Beregning - Til fots ny'!$P$114)*('bef13over filtrert gang'!V$3&lt;='Beregning - Til fots ny'!$P$115)*($A309='Beregning - Til fots ny'!$P$94)</f>
        <v>0</v>
      </c>
      <c r="W309">
        <f>bef13over!W309*('bef13over filtrert gang'!W$3&gt;='Beregning - Til fots ny'!$P$114)*('bef13over filtrert gang'!W$3&lt;='Beregning - Til fots ny'!$P$115)*($A309='Beregning - Til fots ny'!$P$94)</f>
        <v>0</v>
      </c>
      <c r="X309">
        <f>bef13over!X309*('bef13over filtrert gang'!X$3&gt;='Beregning - Til fots ny'!$P$114)*('bef13over filtrert gang'!X$3&lt;='Beregning - Til fots ny'!$P$115)*($A309='Beregning - Til fots ny'!$P$94)</f>
        <v>0</v>
      </c>
      <c r="Y309">
        <f>bef13over!Y309*('bef13over filtrert gang'!Y$3&gt;='Beregning - Til fots ny'!$P$114)*('bef13over filtrert gang'!Y$3&lt;='Beregning - Til fots ny'!$P$115)*($A309='Beregning - Til fots ny'!$P$94)</f>
        <v>0</v>
      </c>
      <c r="Z309">
        <f>bef13over!Z309*('bef13over filtrert gang'!Z$3&gt;='Beregning - Til fots ny'!$P$114)*('bef13over filtrert gang'!Z$3&lt;='Beregning - Til fots ny'!$P$115)*($A309='Beregning - Til fots ny'!$P$94)</f>
        <v>0</v>
      </c>
      <c r="AA309">
        <f>bef13over!AA309*('bef13over filtrert gang'!AA$3&gt;='Beregning - Til fots ny'!$P$114)*('bef13over filtrert gang'!AA$3&lt;='Beregning - Til fots ny'!$P$115)*($A309='Beregning - Til fots ny'!$P$94)</f>
        <v>0</v>
      </c>
      <c r="AB309">
        <f>bef13over!AB309*('bef13over filtrert gang'!AB$3&gt;='Beregning - Til fots ny'!$P$114)*('bef13over filtrert gang'!AB$3&lt;='Beregning - Til fots ny'!$P$115)*($A309='Beregning - Til fots ny'!$P$94)</f>
        <v>0</v>
      </c>
      <c r="AC309">
        <f>bef13over!AC309*('bef13over filtrert gang'!AC$3&gt;='Beregning - Til fots ny'!$P$114)*('bef13over filtrert gang'!AC$3&lt;='Beregning - Til fots ny'!$P$115)*($A309='Beregning - Til fots ny'!$P$94)</f>
        <v>0</v>
      </c>
      <c r="AD309">
        <f>bef13over!AD309*('bef13over filtrert gang'!AD$3&gt;='Beregning - Til fots ny'!$P$114)*('bef13over filtrert gang'!AD$3&lt;='Beregning - Til fots ny'!$P$115)*($A309='Beregning - Til fots ny'!$P$94)</f>
        <v>0</v>
      </c>
    </row>
    <row r="310" spans="1:30">
      <c r="A310">
        <v>1635</v>
      </c>
      <c r="B310">
        <f>bef13over!B310*('bef13over filtrert gang'!B$3&gt;='Beregning - Til fots ny'!$P$114)*('bef13over filtrert gang'!B$3&lt;='Beregning - Til fots ny'!$P$115)*($A310='Beregning - Til fots ny'!$P$94)</f>
        <v>0</v>
      </c>
      <c r="C310">
        <f>bef13over!C310*('bef13over filtrert gang'!C$3&gt;='Beregning - Til fots ny'!$P$114)*('bef13over filtrert gang'!C$3&lt;='Beregning - Til fots ny'!$P$115)*($A310='Beregning - Til fots ny'!$P$94)</f>
        <v>0</v>
      </c>
      <c r="D310">
        <f>bef13over!D310*('bef13over filtrert gang'!D$3&gt;='Beregning - Til fots ny'!$P$114)*('bef13over filtrert gang'!D$3&lt;='Beregning - Til fots ny'!$P$115)*($A310='Beregning - Til fots ny'!$P$94)</f>
        <v>0</v>
      </c>
      <c r="E310">
        <f>bef13over!E310*('bef13over filtrert gang'!E$3&gt;='Beregning - Til fots ny'!$P$114)*('bef13over filtrert gang'!E$3&lt;='Beregning - Til fots ny'!$P$115)*($A310='Beregning - Til fots ny'!$P$94)</f>
        <v>0</v>
      </c>
      <c r="F310">
        <f>bef13over!F310*('bef13over filtrert gang'!F$3&gt;='Beregning - Til fots ny'!$P$114)*('bef13over filtrert gang'!F$3&lt;='Beregning - Til fots ny'!$P$115)*($A310='Beregning - Til fots ny'!$P$94)</f>
        <v>0</v>
      </c>
      <c r="G310">
        <f>bef13over!G310*('bef13over filtrert gang'!G$3&gt;='Beregning - Til fots ny'!$P$114)*('bef13over filtrert gang'!G$3&lt;='Beregning - Til fots ny'!$P$115)*($A310='Beregning - Til fots ny'!$P$94)</f>
        <v>0</v>
      </c>
      <c r="H310">
        <f>bef13over!H310*('bef13over filtrert gang'!H$3&gt;='Beregning - Til fots ny'!$P$114)*('bef13over filtrert gang'!H$3&lt;='Beregning - Til fots ny'!$P$115)*($A310='Beregning - Til fots ny'!$P$94)</f>
        <v>0</v>
      </c>
      <c r="I310">
        <f>bef13over!I310*('bef13over filtrert gang'!I$3&gt;='Beregning - Til fots ny'!$P$114)*('bef13over filtrert gang'!I$3&lt;='Beregning - Til fots ny'!$P$115)*($A310='Beregning - Til fots ny'!$P$94)</f>
        <v>0</v>
      </c>
      <c r="J310">
        <f>bef13over!J310*('bef13over filtrert gang'!J$3&gt;='Beregning - Til fots ny'!$P$114)*('bef13over filtrert gang'!J$3&lt;='Beregning - Til fots ny'!$P$115)*($A310='Beregning - Til fots ny'!$P$94)</f>
        <v>0</v>
      </c>
      <c r="K310">
        <f>bef13over!K310*('bef13over filtrert gang'!K$3&gt;='Beregning - Til fots ny'!$P$114)*('bef13over filtrert gang'!K$3&lt;='Beregning - Til fots ny'!$P$115)*($A310='Beregning - Til fots ny'!$P$94)</f>
        <v>0</v>
      </c>
      <c r="L310">
        <f>bef13over!L310*('bef13over filtrert gang'!L$3&gt;='Beregning - Til fots ny'!$P$114)*('bef13over filtrert gang'!L$3&lt;='Beregning - Til fots ny'!$P$115)*($A310='Beregning - Til fots ny'!$P$94)</f>
        <v>0</v>
      </c>
      <c r="M310">
        <f>bef13over!M310*('bef13over filtrert gang'!M$3&gt;='Beregning - Til fots ny'!$P$114)*('bef13over filtrert gang'!M$3&lt;='Beregning - Til fots ny'!$P$115)*($A310='Beregning - Til fots ny'!$P$94)</f>
        <v>0</v>
      </c>
      <c r="N310">
        <f>bef13over!N310*('bef13over filtrert gang'!N$3&gt;='Beregning - Til fots ny'!$P$114)*('bef13over filtrert gang'!N$3&lt;='Beregning - Til fots ny'!$P$115)*($A310='Beregning - Til fots ny'!$P$94)</f>
        <v>0</v>
      </c>
      <c r="O310">
        <f>bef13over!O310*('bef13over filtrert gang'!O$3&gt;='Beregning - Til fots ny'!$P$114)*('bef13over filtrert gang'!O$3&lt;='Beregning - Til fots ny'!$P$115)*($A310='Beregning - Til fots ny'!$P$94)</f>
        <v>0</v>
      </c>
      <c r="P310">
        <f>bef13over!P310*('bef13over filtrert gang'!P$3&gt;='Beregning - Til fots ny'!$P$114)*('bef13over filtrert gang'!P$3&lt;='Beregning - Til fots ny'!$P$115)*($A310='Beregning - Til fots ny'!$P$94)</f>
        <v>0</v>
      </c>
      <c r="Q310">
        <f>bef13over!Q310*('bef13over filtrert gang'!Q$3&gt;='Beregning - Til fots ny'!$P$114)*('bef13over filtrert gang'!Q$3&lt;='Beregning - Til fots ny'!$P$115)*($A310='Beregning - Til fots ny'!$P$94)</f>
        <v>0</v>
      </c>
      <c r="R310">
        <f>bef13over!R310*('bef13over filtrert gang'!R$3&gt;='Beregning - Til fots ny'!$P$114)*('bef13over filtrert gang'!R$3&lt;='Beregning - Til fots ny'!$P$115)*($A310='Beregning - Til fots ny'!$P$94)</f>
        <v>0</v>
      </c>
      <c r="S310">
        <f>bef13over!S310*('bef13over filtrert gang'!S$3&gt;='Beregning - Til fots ny'!$P$114)*('bef13over filtrert gang'!S$3&lt;='Beregning - Til fots ny'!$P$115)*($A310='Beregning - Til fots ny'!$P$94)</f>
        <v>0</v>
      </c>
      <c r="T310">
        <f>bef13over!T310*('bef13over filtrert gang'!T$3&gt;='Beregning - Til fots ny'!$P$114)*('bef13over filtrert gang'!T$3&lt;='Beregning - Til fots ny'!$P$115)*($A310='Beregning - Til fots ny'!$P$94)</f>
        <v>0</v>
      </c>
      <c r="U310">
        <f>bef13over!U310*('bef13over filtrert gang'!U$3&gt;='Beregning - Til fots ny'!$P$114)*('bef13over filtrert gang'!U$3&lt;='Beregning - Til fots ny'!$P$115)*($A310='Beregning - Til fots ny'!$P$94)</f>
        <v>0</v>
      </c>
      <c r="V310">
        <f>bef13over!V310*('bef13over filtrert gang'!V$3&gt;='Beregning - Til fots ny'!$P$114)*('bef13over filtrert gang'!V$3&lt;='Beregning - Til fots ny'!$P$115)*($A310='Beregning - Til fots ny'!$P$94)</f>
        <v>0</v>
      </c>
      <c r="W310">
        <f>bef13over!W310*('bef13over filtrert gang'!W$3&gt;='Beregning - Til fots ny'!$P$114)*('bef13over filtrert gang'!W$3&lt;='Beregning - Til fots ny'!$P$115)*($A310='Beregning - Til fots ny'!$P$94)</f>
        <v>0</v>
      </c>
      <c r="X310">
        <f>bef13over!X310*('bef13over filtrert gang'!X$3&gt;='Beregning - Til fots ny'!$P$114)*('bef13over filtrert gang'!X$3&lt;='Beregning - Til fots ny'!$P$115)*($A310='Beregning - Til fots ny'!$P$94)</f>
        <v>0</v>
      </c>
      <c r="Y310">
        <f>bef13over!Y310*('bef13over filtrert gang'!Y$3&gt;='Beregning - Til fots ny'!$P$114)*('bef13over filtrert gang'!Y$3&lt;='Beregning - Til fots ny'!$P$115)*($A310='Beregning - Til fots ny'!$P$94)</f>
        <v>0</v>
      </c>
      <c r="Z310">
        <f>bef13over!Z310*('bef13over filtrert gang'!Z$3&gt;='Beregning - Til fots ny'!$P$114)*('bef13over filtrert gang'!Z$3&lt;='Beregning - Til fots ny'!$P$115)*($A310='Beregning - Til fots ny'!$P$94)</f>
        <v>0</v>
      </c>
      <c r="AA310">
        <f>bef13over!AA310*('bef13over filtrert gang'!AA$3&gt;='Beregning - Til fots ny'!$P$114)*('bef13over filtrert gang'!AA$3&lt;='Beregning - Til fots ny'!$P$115)*($A310='Beregning - Til fots ny'!$P$94)</f>
        <v>0</v>
      </c>
      <c r="AB310">
        <f>bef13over!AB310*('bef13over filtrert gang'!AB$3&gt;='Beregning - Til fots ny'!$P$114)*('bef13over filtrert gang'!AB$3&lt;='Beregning - Til fots ny'!$P$115)*($A310='Beregning - Til fots ny'!$P$94)</f>
        <v>0</v>
      </c>
      <c r="AC310">
        <f>bef13over!AC310*('bef13over filtrert gang'!AC$3&gt;='Beregning - Til fots ny'!$P$114)*('bef13over filtrert gang'!AC$3&lt;='Beregning - Til fots ny'!$P$115)*($A310='Beregning - Til fots ny'!$P$94)</f>
        <v>0</v>
      </c>
      <c r="AD310">
        <f>bef13over!AD310*('bef13over filtrert gang'!AD$3&gt;='Beregning - Til fots ny'!$P$114)*('bef13over filtrert gang'!AD$3&lt;='Beregning - Til fots ny'!$P$115)*($A310='Beregning - Til fots ny'!$P$94)</f>
        <v>0</v>
      </c>
    </row>
    <row r="311" spans="1:30">
      <c r="A311">
        <v>1636</v>
      </c>
      <c r="B311">
        <f>bef13over!B311*('bef13over filtrert gang'!B$3&gt;='Beregning - Til fots ny'!$P$114)*('bef13over filtrert gang'!B$3&lt;='Beregning - Til fots ny'!$P$115)*($A311='Beregning - Til fots ny'!$P$94)</f>
        <v>0</v>
      </c>
      <c r="C311">
        <f>bef13over!C311*('bef13over filtrert gang'!C$3&gt;='Beregning - Til fots ny'!$P$114)*('bef13over filtrert gang'!C$3&lt;='Beregning - Til fots ny'!$P$115)*($A311='Beregning - Til fots ny'!$P$94)</f>
        <v>0</v>
      </c>
      <c r="D311">
        <f>bef13over!D311*('bef13over filtrert gang'!D$3&gt;='Beregning - Til fots ny'!$P$114)*('bef13over filtrert gang'!D$3&lt;='Beregning - Til fots ny'!$P$115)*($A311='Beregning - Til fots ny'!$P$94)</f>
        <v>0</v>
      </c>
      <c r="E311">
        <f>bef13over!E311*('bef13over filtrert gang'!E$3&gt;='Beregning - Til fots ny'!$P$114)*('bef13over filtrert gang'!E$3&lt;='Beregning - Til fots ny'!$P$115)*($A311='Beregning - Til fots ny'!$P$94)</f>
        <v>0</v>
      </c>
      <c r="F311">
        <f>bef13over!F311*('bef13over filtrert gang'!F$3&gt;='Beregning - Til fots ny'!$P$114)*('bef13over filtrert gang'!F$3&lt;='Beregning - Til fots ny'!$P$115)*($A311='Beregning - Til fots ny'!$P$94)</f>
        <v>0</v>
      </c>
      <c r="G311">
        <f>bef13over!G311*('bef13over filtrert gang'!G$3&gt;='Beregning - Til fots ny'!$P$114)*('bef13over filtrert gang'!G$3&lt;='Beregning - Til fots ny'!$P$115)*($A311='Beregning - Til fots ny'!$P$94)</f>
        <v>0</v>
      </c>
      <c r="H311">
        <f>bef13over!H311*('bef13over filtrert gang'!H$3&gt;='Beregning - Til fots ny'!$P$114)*('bef13over filtrert gang'!H$3&lt;='Beregning - Til fots ny'!$P$115)*($A311='Beregning - Til fots ny'!$P$94)</f>
        <v>0</v>
      </c>
      <c r="I311">
        <f>bef13over!I311*('bef13over filtrert gang'!I$3&gt;='Beregning - Til fots ny'!$P$114)*('bef13over filtrert gang'!I$3&lt;='Beregning - Til fots ny'!$P$115)*($A311='Beregning - Til fots ny'!$P$94)</f>
        <v>0</v>
      </c>
      <c r="J311">
        <f>bef13over!J311*('bef13over filtrert gang'!J$3&gt;='Beregning - Til fots ny'!$P$114)*('bef13over filtrert gang'!J$3&lt;='Beregning - Til fots ny'!$P$115)*($A311='Beregning - Til fots ny'!$P$94)</f>
        <v>0</v>
      </c>
      <c r="K311">
        <f>bef13over!K311*('bef13over filtrert gang'!K$3&gt;='Beregning - Til fots ny'!$P$114)*('bef13over filtrert gang'!K$3&lt;='Beregning - Til fots ny'!$P$115)*($A311='Beregning - Til fots ny'!$P$94)</f>
        <v>0</v>
      </c>
      <c r="L311">
        <f>bef13over!L311*('bef13over filtrert gang'!L$3&gt;='Beregning - Til fots ny'!$P$114)*('bef13over filtrert gang'!L$3&lt;='Beregning - Til fots ny'!$P$115)*($A311='Beregning - Til fots ny'!$P$94)</f>
        <v>0</v>
      </c>
      <c r="M311">
        <f>bef13over!M311*('bef13over filtrert gang'!M$3&gt;='Beregning - Til fots ny'!$P$114)*('bef13over filtrert gang'!M$3&lt;='Beregning - Til fots ny'!$P$115)*($A311='Beregning - Til fots ny'!$P$94)</f>
        <v>0</v>
      </c>
      <c r="N311">
        <f>bef13over!N311*('bef13over filtrert gang'!N$3&gt;='Beregning - Til fots ny'!$P$114)*('bef13over filtrert gang'!N$3&lt;='Beregning - Til fots ny'!$P$115)*($A311='Beregning - Til fots ny'!$P$94)</f>
        <v>0</v>
      </c>
      <c r="O311">
        <f>bef13over!O311*('bef13over filtrert gang'!O$3&gt;='Beregning - Til fots ny'!$P$114)*('bef13over filtrert gang'!O$3&lt;='Beregning - Til fots ny'!$P$115)*($A311='Beregning - Til fots ny'!$P$94)</f>
        <v>0</v>
      </c>
      <c r="P311">
        <f>bef13over!P311*('bef13over filtrert gang'!P$3&gt;='Beregning - Til fots ny'!$P$114)*('bef13over filtrert gang'!P$3&lt;='Beregning - Til fots ny'!$P$115)*($A311='Beregning - Til fots ny'!$P$94)</f>
        <v>0</v>
      </c>
      <c r="Q311">
        <f>bef13over!Q311*('bef13over filtrert gang'!Q$3&gt;='Beregning - Til fots ny'!$P$114)*('bef13over filtrert gang'!Q$3&lt;='Beregning - Til fots ny'!$P$115)*($A311='Beregning - Til fots ny'!$P$94)</f>
        <v>0</v>
      </c>
      <c r="R311">
        <f>bef13over!R311*('bef13over filtrert gang'!R$3&gt;='Beregning - Til fots ny'!$P$114)*('bef13over filtrert gang'!R$3&lt;='Beregning - Til fots ny'!$P$115)*($A311='Beregning - Til fots ny'!$P$94)</f>
        <v>0</v>
      </c>
      <c r="S311">
        <f>bef13over!S311*('bef13over filtrert gang'!S$3&gt;='Beregning - Til fots ny'!$P$114)*('bef13over filtrert gang'!S$3&lt;='Beregning - Til fots ny'!$P$115)*($A311='Beregning - Til fots ny'!$P$94)</f>
        <v>0</v>
      </c>
      <c r="T311">
        <f>bef13over!T311*('bef13over filtrert gang'!T$3&gt;='Beregning - Til fots ny'!$P$114)*('bef13over filtrert gang'!T$3&lt;='Beregning - Til fots ny'!$P$115)*($A311='Beregning - Til fots ny'!$P$94)</f>
        <v>0</v>
      </c>
      <c r="U311">
        <f>bef13over!U311*('bef13over filtrert gang'!U$3&gt;='Beregning - Til fots ny'!$P$114)*('bef13over filtrert gang'!U$3&lt;='Beregning - Til fots ny'!$P$115)*($A311='Beregning - Til fots ny'!$P$94)</f>
        <v>0</v>
      </c>
      <c r="V311">
        <f>bef13over!V311*('bef13over filtrert gang'!V$3&gt;='Beregning - Til fots ny'!$P$114)*('bef13over filtrert gang'!V$3&lt;='Beregning - Til fots ny'!$P$115)*($A311='Beregning - Til fots ny'!$P$94)</f>
        <v>0</v>
      </c>
      <c r="W311">
        <f>bef13over!W311*('bef13over filtrert gang'!W$3&gt;='Beregning - Til fots ny'!$P$114)*('bef13over filtrert gang'!W$3&lt;='Beregning - Til fots ny'!$P$115)*($A311='Beregning - Til fots ny'!$P$94)</f>
        <v>0</v>
      </c>
      <c r="X311">
        <f>bef13over!X311*('bef13over filtrert gang'!X$3&gt;='Beregning - Til fots ny'!$P$114)*('bef13over filtrert gang'!X$3&lt;='Beregning - Til fots ny'!$P$115)*($A311='Beregning - Til fots ny'!$P$94)</f>
        <v>0</v>
      </c>
      <c r="Y311">
        <f>bef13over!Y311*('bef13over filtrert gang'!Y$3&gt;='Beregning - Til fots ny'!$P$114)*('bef13over filtrert gang'!Y$3&lt;='Beregning - Til fots ny'!$P$115)*($A311='Beregning - Til fots ny'!$P$94)</f>
        <v>0</v>
      </c>
      <c r="Z311">
        <f>bef13over!Z311*('bef13over filtrert gang'!Z$3&gt;='Beregning - Til fots ny'!$P$114)*('bef13over filtrert gang'!Z$3&lt;='Beregning - Til fots ny'!$P$115)*($A311='Beregning - Til fots ny'!$P$94)</f>
        <v>0</v>
      </c>
      <c r="AA311">
        <f>bef13over!AA311*('bef13over filtrert gang'!AA$3&gt;='Beregning - Til fots ny'!$P$114)*('bef13over filtrert gang'!AA$3&lt;='Beregning - Til fots ny'!$P$115)*($A311='Beregning - Til fots ny'!$P$94)</f>
        <v>0</v>
      </c>
      <c r="AB311">
        <f>bef13over!AB311*('bef13over filtrert gang'!AB$3&gt;='Beregning - Til fots ny'!$P$114)*('bef13over filtrert gang'!AB$3&lt;='Beregning - Til fots ny'!$P$115)*($A311='Beregning - Til fots ny'!$P$94)</f>
        <v>0</v>
      </c>
      <c r="AC311">
        <f>bef13over!AC311*('bef13over filtrert gang'!AC$3&gt;='Beregning - Til fots ny'!$P$114)*('bef13over filtrert gang'!AC$3&lt;='Beregning - Til fots ny'!$P$115)*($A311='Beregning - Til fots ny'!$P$94)</f>
        <v>0</v>
      </c>
      <c r="AD311">
        <f>bef13over!AD311*('bef13over filtrert gang'!AD$3&gt;='Beregning - Til fots ny'!$P$114)*('bef13over filtrert gang'!AD$3&lt;='Beregning - Til fots ny'!$P$115)*($A311='Beregning - Til fots ny'!$P$94)</f>
        <v>0</v>
      </c>
    </row>
    <row r="312" spans="1:30">
      <c r="A312">
        <v>1638</v>
      </c>
      <c r="B312">
        <f>bef13over!B312*('bef13over filtrert gang'!B$3&gt;='Beregning - Til fots ny'!$P$114)*('bef13over filtrert gang'!B$3&lt;='Beregning - Til fots ny'!$P$115)*($A312='Beregning - Til fots ny'!$P$94)</f>
        <v>0</v>
      </c>
      <c r="C312">
        <f>bef13over!C312*('bef13over filtrert gang'!C$3&gt;='Beregning - Til fots ny'!$P$114)*('bef13over filtrert gang'!C$3&lt;='Beregning - Til fots ny'!$P$115)*($A312='Beregning - Til fots ny'!$P$94)</f>
        <v>0</v>
      </c>
      <c r="D312">
        <f>bef13over!D312*('bef13over filtrert gang'!D$3&gt;='Beregning - Til fots ny'!$P$114)*('bef13over filtrert gang'!D$3&lt;='Beregning - Til fots ny'!$P$115)*($A312='Beregning - Til fots ny'!$P$94)</f>
        <v>0</v>
      </c>
      <c r="E312">
        <f>bef13over!E312*('bef13over filtrert gang'!E$3&gt;='Beregning - Til fots ny'!$P$114)*('bef13over filtrert gang'!E$3&lt;='Beregning - Til fots ny'!$P$115)*($A312='Beregning - Til fots ny'!$P$94)</f>
        <v>0</v>
      </c>
      <c r="F312">
        <f>bef13over!F312*('bef13over filtrert gang'!F$3&gt;='Beregning - Til fots ny'!$P$114)*('bef13over filtrert gang'!F$3&lt;='Beregning - Til fots ny'!$P$115)*($A312='Beregning - Til fots ny'!$P$94)</f>
        <v>0</v>
      </c>
      <c r="G312">
        <f>bef13over!G312*('bef13over filtrert gang'!G$3&gt;='Beregning - Til fots ny'!$P$114)*('bef13over filtrert gang'!G$3&lt;='Beregning - Til fots ny'!$P$115)*($A312='Beregning - Til fots ny'!$P$94)</f>
        <v>0</v>
      </c>
      <c r="H312">
        <f>bef13over!H312*('bef13over filtrert gang'!H$3&gt;='Beregning - Til fots ny'!$P$114)*('bef13over filtrert gang'!H$3&lt;='Beregning - Til fots ny'!$P$115)*($A312='Beregning - Til fots ny'!$P$94)</f>
        <v>0</v>
      </c>
      <c r="I312">
        <f>bef13over!I312*('bef13over filtrert gang'!I$3&gt;='Beregning - Til fots ny'!$P$114)*('bef13over filtrert gang'!I$3&lt;='Beregning - Til fots ny'!$P$115)*($A312='Beregning - Til fots ny'!$P$94)</f>
        <v>0</v>
      </c>
      <c r="J312">
        <f>bef13over!J312*('bef13over filtrert gang'!J$3&gt;='Beregning - Til fots ny'!$P$114)*('bef13over filtrert gang'!J$3&lt;='Beregning - Til fots ny'!$P$115)*($A312='Beregning - Til fots ny'!$P$94)</f>
        <v>0</v>
      </c>
      <c r="K312">
        <f>bef13over!K312*('bef13over filtrert gang'!K$3&gt;='Beregning - Til fots ny'!$P$114)*('bef13over filtrert gang'!K$3&lt;='Beregning - Til fots ny'!$P$115)*($A312='Beregning - Til fots ny'!$P$94)</f>
        <v>0</v>
      </c>
      <c r="L312">
        <f>bef13over!L312*('bef13over filtrert gang'!L$3&gt;='Beregning - Til fots ny'!$P$114)*('bef13over filtrert gang'!L$3&lt;='Beregning - Til fots ny'!$P$115)*($A312='Beregning - Til fots ny'!$P$94)</f>
        <v>0</v>
      </c>
      <c r="M312">
        <f>bef13over!M312*('bef13over filtrert gang'!M$3&gt;='Beregning - Til fots ny'!$P$114)*('bef13over filtrert gang'!M$3&lt;='Beregning - Til fots ny'!$P$115)*($A312='Beregning - Til fots ny'!$P$94)</f>
        <v>0</v>
      </c>
      <c r="N312">
        <f>bef13over!N312*('bef13over filtrert gang'!N$3&gt;='Beregning - Til fots ny'!$P$114)*('bef13over filtrert gang'!N$3&lt;='Beregning - Til fots ny'!$P$115)*($A312='Beregning - Til fots ny'!$P$94)</f>
        <v>0</v>
      </c>
      <c r="O312">
        <f>bef13over!O312*('bef13over filtrert gang'!O$3&gt;='Beregning - Til fots ny'!$P$114)*('bef13over filtrert gang'!O$3&lt;='Beregning - Til fots ny'!$P$115)*($A312='Beregning - Til fots ny'!$P$94)</f>
        <v>0</v>
      </c>
      <c r="P312">
        <f>bef13over!P312*('bef13over filtrert gang'!P$3&gt;='Beregning - Til fots ny'!$P$114)*('bef13over filtrert gang'!P$3&lt;='Beregning - Til fots ny'!$P$115)*($A312='Beregning - Til fots ny'!$P$94)</f>
        <v>0</v>
      </c>
      <c r="Q312">
        <f>bef13over!Q312*('bef13over filtrert gang'!Q$3&gt;='Beregning - Til fots ny'!$P$114)*('bef13over filtrert gang'!Q$3&lt;='Beregning - Til fots ny'!$P$115)*($A312='Beregning - Til fots ny'!$P$94)</f>
        <v>0</v>
      </c>
      <c r="R312">
        <f>bef13over!R312*('bef13over filtrert gang'!R$3&gt;='Beregning - Til fots ny'!$P$114)*('bef13over filtrert gang'!R$3&lt;='Beregning - Til fots ny'!$P$115)*($A312='Beregning - Til fots ny'!$P$94)</f>
        <v>0</v>
      </c>
      <c r="S312">
        <f>bef13over!S312*('bef13over filtrert gang'!S$3&gt;='Beregning - Til fots ny'!$P$114)*('bef13over filtrert gang'!S$3&lt;='Beregning - Til fots ny'!$P$115)*($A312='Beregning - Til fots ny'!$P$94)</f>
        <v>0</v>
      </c>
      <c r="T312">
        <f>bef13over!T312*('bef13over filtrert gang'!T$3&gt;='Beregning - Til fots ny'!$P$114)*('bef13over filtrert gang'!T$3&lt;='Beregning - Til fots ny'!$P$115)*($A312='Beregning - Til fots ny'!$P$94)</f>
        <v>0</v>
      </c>
      <c r="U312">
        <f>bef13over!U312*('bef13over filtrert gang'!U$3&gt;='Beregning - Til fots ny'!$P$114)*('bef13over filtrert gang'!U$3&lt;='Beregning - Til fots ny'!$P$115)*($A312='Beregning - Til fots ny'!$P$94)</f>
        <v>0</v>
      </c>
      <c r="V312">
        <f>bef13over!V312*('bef13over filtrert gang'!V$3&gt;='Beregning - Til fots ny'!$P$114)*('bef13over filtrert gang'!V$3&lt;='Beregning - Til fots ny'!$P$115)*($A312='Beregning - Til fots ny'!$P$94)</f>
        <v>0</v>
      </c>
      <c r="W312">
        <f>bef13over!W312*('bef13over filtrert gang'!W$3&gt;='Beregning - Til fots ny'!$P$114)*('bef13over filtrert gang'!W$3&lt;='Beregning - Til fots ny'!$P$115)*($A312='Beregning - Til fots ny'!$P$94)</f>
        <v>0</v>
      </c>
      <c r="X312">
        <f>bef13over!X312*('bef13over filtrert gang'!X$3&gt;='Beregning - Til fots ny'!$P$114)*('bef13over filtrert gang'!X$3&lt;='Beregning - Til fots ny'!$P$115)*($A312='Beregning - Til fots ny'!$P$94)</f>
        <v>0</v>
      </c>
      <c r="Y312">
        <f>bef13over!Y312*('bef13over filtrert gang'!Y$3&gt;='Beregning - Til fots ny'!$P$114)*('bef13over filtrert gang'!Y$3&lt;='Beregning - Til fots ny'!$P$115)*($A312='Beregning - Til fots ny'!$P$94)</f>
        <v>0</v>
      </c>
      <c r="Z312">
        <f>bef13over!Z312*('bef13over filtrert gang'!Z$3&gt;='Beregning - Til fots ny'!$P$114)*('bef13over filtrert gang'!Z$3&lt;='Beregning - Til fots ny'!$P$115)*($A312='Beregning - Til fots ny'!$P$94)</f>
        <v>0</v>
      </c>
      <c r="AA312">
        <f>bef13over!AA312*('bef13over filtrert gang'!AA$3&gt;='Beregning - Til fots ny'!$P$114)*('bef13over filtrert gang'!AA$3&lt;='Beregning - Til fots ny'!$P$115)*($A312='Beregning - Til fots ny'!$P$94)</f>
        <v>0</v>
      </c>
      <c r="AB312">
        <f>bef13over!AB312*('bef13over filtrert gang'!AB$3&gt;='Beregning - Til fots ny'!$P$114)*('bef13over filtrert gang'!AB$3&lt;='Beregning - Til fots ny'!$P$115)*($A312='Beregning - Til fots ny'!$P$94)</f>
        <v>0</v>
      </c>
      <c r="AC312">
        <f>bef13over!AC312*('bef13over filtrert gang'!AC$3&gt;='Beregning - Til fots ny'!$P$114)*('bef13over filtrert gang'!AC$3&lt;='Beregning - Til fots ny'!$P$115)*($A312='Beregning - Til fots ny'!$P$94)</f>
        <v>0</v>
      </c>
      <c r="AD312">
        <f>bef13over!AD312*('bef13over filtrert gang'!AD$3&gt;='Beregning - Til fots ny'!$P$114)*('bef13over filtrert gang'!AD$3&lt;='Beregning - Til fots ny'!$P$115)*($A312='Beregning - Til fots ny'!$P$94)</f>
        <v>0</v>
      </c>
    </row>
    <row r="313" spans="1:30">
      <c r="A313">
        <v>1640</v>
      </c>
      <c r="B313">
        <f>bef13over!B313*('bef13over filtrert gang'!B$3&gt;='Beregning - Til fots ny'!$P$114)*('bef13over filtrert gang'!B$3&lt;='Beregning - Til fots ny'!$P$115)*($A313='Beregning - Til fots ny'!$P$94)</f>
        <v>0</v>
      </c>
      <c r="C313">
        <f>bef13over!C313*('bef13over filtrert gang'!C$3&gt;='Beregning - Til fots ny'!$P$114)*('bef13over filtrert gang'!C$3&lt;='Beregning - Til fots ny'!$P$115)*($A313='Beregning - Til fots ny'!$P$94)</f>
        <v>0</v>
      </c>
      <c r="D313">
        <f>bef13over!D313*('bef13over filtrert gang'!D$3&gt;='Beregning - Til fots ny'!$P$114)*('bef13over filtrert gang'!D$3&lt;='Beregning - Til fots ny'!$P$115)*($A313='Beregning - Til fots ny'!$P$94)</f>
        <v>0</v>
      </c>
      <c r="E313">
        <f>bef13over!E313*('bef13over filtrert gang'!E$3&gt;='Beregning - Til fots ny'!$P$114)*('bef13over filtrert gang'!E$3&lt;='Beregning - Til fots ny'!$P$115)*($A313='Beregning - Til fots ny'!$P$94)</f>
        <v>0</v>
      </c>
      <c r="F313">
        <f>bef13over!F313*('bef13over filtrert gang'!F$3&gt;='Beregning - Til fots ny'!$P$114)*('bef13over filtrert gang'!F$3&lt;='Beregning - Til fots ny'!$P$115)*($A313='Beregning - Til fots ny'!$P$94)</f>
        <v>0</v>
      </c>
      <c r="G313">
        <f>bef13over!G313*('bef13over filtrert gang'!G$3&gt;='Beregning - Til fots ny'!$P$114)*('bef13over filtrert gang'!G$3&lt;='Beregning - Til fots ny'!$P$115)*($A313='Beregning - Til fots ny'!$P$94)</f>
        <v>0</v>
      </c>
      <c r="H313">
        <f>bef13over!H313*('bef13over filtrert gang'!H$3&gt;='Beregning - Til fots ny'!$P$114)*('bef13over filtrert gang'!H$3&lt;='Beregning - Til fots ny'!$P$115)*($A313='Beregning - Til fots ny'!$P$94)</f>
        <v>0</v>
      </c>
      <c r="I313">
        <f>bef13over!I313*('bef13over filtrert gang'!I$3&gt;='Beregning - Til fots ny'!$P$114)*('bef13over filtrert gang'!I$3&lt;='Beregning - Til fots ny'!$P$115)*($A313='Beregning - Til fots ny'!$P$94)</f>
        <v>0</v>
      </c>
      <c r="J313">
        <f>bef13over!J313*('bef13over filtrert gang'!J$3&gt;='Beregning - Til fots ny'!$P$114)*('bef13over filtrert gang'!J$3&lt;='Beregning - Til fots ny'!$P$115)*($A313='Beregning - Til fots ny'!$P$94)</f>
        <v>0</v>
      </c>
      <c r="K313">
        <f>bef13over!K313*('bef13over filtrert gang'!K$3&gt;='Beregning - Til fots ny'!$P$114)*('bef13over filtrert gang'!K$3&lt;='Beregning - Til fots ny'!$P$115)*($A313='Beregning - Til fots ny'!$P$94)</f>
        <v>0</v>
      </c>
      <c r="L313">
        <f>bef13over!L313*('bef13over filtrert gang'!L$3&gt;='Beregning - Til fots ny'!$P$114)*('bef13over filtrert gang'!L$3&lt;='Beregning - Til fots ny'!$P$115)*($A313='Beregning - Til fots ny'!$P$94)</f>
        <v>0</v>
      </c>
      <c r="M313">
        <f>bef13over!M313*('bef13over filtrert gang'!M$3&gt;='Beregning - Til fots ny'!$P$114)*('bef13over filtrert gang'!M$3&lt;='Beregning - Til fots ny'!$P$115)*($A313='Beregning - Til fots ny'!$P$94)</f>
        <v>0</v>
      </c>
      <c r="N313">
        <f>bef13over!N313*('bef13over filtrert gang'!N$3&gt;='Beregning - Til fots ny'!$P$114)*('bef13over filtrert gang'!N$3&lt;='Beregning - Til fots ny'!$P$115)*($A313='Beregning - Til fots ny'!$P$94)</f>
        <v>0</v>
      </c>
      <c r="O313">
        <f>bef13over!O313*('bef13over filtrert gang'!O$3&gt;='Beregning - Til fots ny'!$P$114)*('bef13over filtrert gang'!O$3&lt;='Beregning - Til fots ny'!$P$115)*($A313='Beregning - Til fots ny'!$P$94)</f>
        <v>0</v>
      </c>
      <c r="P313">
        <f>bef13over!P313*('bef13over filtrert gang'!P$3&gt;='Beregning - Til fots ny'!$P$114)*('bef13over filtrert gang'!P$3&lt;='Beregning - Til fots ny'!$P$115)*($A313='Beregning - Til fots ny'!$P$94)</f>
        <v>0</v>
      </c>
      <c r="Q313">
        <f>bef13over!Q313*('bef13over filtrert gang'!Q$3&gt;='Beregning - Til fots ny'!$P$114)*('bef13over filtrert gang'!Q$3&lt;='Beregning - Til fots ny'!$P$115)*($A313='Beregning - Til fots ny'!$P$94)</f>
        <v>0</v>
      </c>
      <c r="R313">
        <f>bef13over!R313*('bef13over filtrert gang'!R$3&gt;='Beregning - Til fots ny'!$P$114)*('bef13over filtrert gang'!R$3&lt;='Beregning - Til fots ny'!$P$115)*($A313='Beregning - Til fots ny'!$P$94)</f>
        <v>0</v>
      </c>
      <c r="S313">
        <f>bef13over!S313*('bef13over filtrert gang'!S$3&gt;='Beregning - Til fots ny'!$P$114)*('bef13over filtrert gang'!S$3&lt;='Beregning - Til fots ny'!$P$115)*($A313='Beregning - Til fots ny'!$P$94)</f>
        <v>0</v>
      </c>
      <c r="T313">
        <f>bef13over!T313*('bef13over filtrert gang'!T$3&gt;='Beregning - Til fots ny'!$P$114)*('bef13over filtrert gang'!T$3&lt;='Beregning - Til fots ny'!$P$115)*($A313='Beregning - Til fots ny'!$P$94)</f>
        <v>0</v>
      </c>
      <c r="U313">
        <f>bef13over!U313*('bef13over filtrert gang'!U$3&gt;='Beregning - Til fots ny'!$P$114)*('bef13over filtrert gang'!U$3&lt;='Beregning - Til fots ny'!$P$115)*($A313='Beregning - Til fots ny'!$P$94)</f>
        <v>0</v>
      </c>
      <c r="V313">
        <f>bef13over!V313*('bef13over filtrert gang'!V$3&gt;='Beregning - Til fots ny'!$P$114)*('bef13over filtrert gang'!V$3&lt;='Beregning - Til fots ny'!$P$115)*($A313='Beregning - Til fots ny'!$P$94)</f>
        <v>0</v>
      </c>
      <c r="W313">
        <f>bef13over!W313*('bef13over filtrert gang'!W$3&gt;='Beregning - Til fots ny'!$P$114)*('bef13over filtrert gang'!W$3&lt;='Beregning - Til fots ny'!$P$115)*($A313='Beregning - Til fots ny'!$P$94)</f>
        <v>0</v>
      </c>
      <c r="X313">
        <f>bef13over!X313*('bef13over filtrert gang'!X$3&gt;='Beregning - Til fots ny'!$P$114)*('bef13over filtrert gang'!X$3&lt;='Beregning - Til fots ny'!$P$115)*($A313='Beregning - Til fots ny'!$P$94)</f>
        <v>0</v>
      </c>
      <c r="Y313">
        <f>bef13over!Y313*('bef13over filtrert gang'!Y$3&gt;='Beregning - Til fots ny'!$P$114)*('bef13over filtrert gang'!Y$3&lt;='Beregning - Til fots ny'!$P$115)*($A313='Beregning - Til fots ny'!$P$94)</f>
        <v>0</v>
      </c>
      <c r="Z313">
        <f>bef13over!Z313*('bef13over filtrert gang'!Z$3&gt;='Beregning - Til fots ny'!$P$114)*('bef13over filtrert gang'!Z$3&lt;='Beregning - Til fots ny'!$P$115)*($A313='Beregning - Til fots ny'!$P$94)</f>
        <v>0</v>
      </c>
      <c r="AA313">
        <f>bef13over!AA313*('bef13over filtrert gang'!AA$3&gt;='Beregning - Til fots ny'!$P$114)*('bef13over filtrert gang'!AA$3&lt;='Beregning - Til fots ny'!$P$115)*($A313='Beregning - Til fots ny'!$P$94)</f>
        <v>0</v>
      </c>
      <c r="AB313">
        <f>bef13over!AB313*('bef13over filtrert gang'!AB$3&gt;='Beregning - Til fots ny'!$P$114)*('bef13over filtrert gang'!AB$3&lt;='Beregning - Til fots ny'!$P$115)*($A313='Beregning - Til fots ny'!$P$94)</f>
        <v>0</v>
      </c>
      <c r="AC313">
        <f>bef13over!AC313*('bef13over filtrert gang'!AC$3&gt;='Beregning - Til fots ny'!$P$114)*('bef13over filtrert gang'!AC$3&lt;='Beregning - Til fots ny'!$P$115)*($A313='Beregning - Til fots ny'!$P$94)</f>
        <v>0</v>
      </c>
      <c r="AD313">
        <f>bef13over!AD313*('bef13over filtrert gang'!AD$3&gt;='Beregning - Til fots ny'!$P$114)*('bef13over filtrert gang'!AD$3&lt;='Beregning - Til fots ny'!$P$115)*($A313='Beregning - Til fots ny'!$P$94)</f>
        <v>0</v>
      </c>
    </row>
    <row r="314" spans="1:30">
      <c r="A314">
        <v>1644</v>
      </c>
      <c r="B314">
        <f>bef13over!B314*('bef13over filtrert gang'!B$3&gt;='Beregning - Til fots ny'!$P$114)*('bef13over filtrert gang'!B$3&lt;='Beregning - Til fots ny'!$P$115)*($A314='Beregning - Til fots ny'!$P$94)</f>
        <v>0</v>
      </c>
      <c r="C314">
        <f>bef13over!C314*('bef13over filtrert gang'!C$3&gt;='Beregning - Til fots ny'!$P$114)*('bef13over filtrert gang'!C$3&lt;='Beregning - Til fots ny'!$P$115)*($A314='Beregning - Til fots ny'!$P$94)</f>
        <v>0</v>
      </c>
      <c r="D314">
        <f>bef13over!D314*('bef13over filtrert gang'!D$3&gt;='Beregning - Til fots ny'!$P$114)*('bef13over filtrert gang'!D$3&lt;='Beregning - Til fots ny'!$P$115)*($A314='Beregning - Til fots ny'!$P$94)</f>
        <v>0</v>
      </c>
      <c r="E314">
        <f>bef13over!E314*('bef13over filtrert gang'!E$3&gt;='Beregning - Til fots ny'!$P$114)*('bef13over filtrert gang'!E$3&lt;='Beregning - Til fots ny'!$P$115)*($A314='Beregning - Til fots ny'!$P$94)</f>
        <v>0</v>
      </c>
      <c r="F314">
        <f>bef13over!F314*('bef13over filtrert gang'!F$3&gt;='Beregning - Til fots ny'!$P$114)*('bef13over filtrert gang'!F$3&lt;='Beregning - Til fots ny'!$P$115)*($A314='Beregning - Til fots ny'!$P$94)</f>
        <v>0</v>
      </c>
      <c r="G314">
        <f>bef13over!G314*('bef13over filtrert gang'!G$3&gt;='Beregning - Til fots ny'!$P$114)*('bef13over filtrert gang'!G$3&lt;='Beregning - Til fots ny'!$P$115)*($A314='Beregning - Til fots ny'!$P$94)</f>
        <v>0</v>
      </c>
      <c r="H314">
        <f>bef13over!H314*('bef13over filtrert gang'!H$3&gt;='Beregning - Til fots ny'!$P$114)*('bef13over filtrert gang'!H$3&lt;='Beregning - Til fots ny'!$P$115)*($A314='Beregning - Til fots ny'!$P$94)</f>
        <v>0</v>
      </c>
      <c r="I314">
        <f>bef13over!I314*('bef13over filtrert gang'!I$3&gt;='Beregning - Til fots ny'!$P$114)*('bef13over filtrert gang'!I$3&lt;='Beregning - Til fots ny'!$P$115)*($A314='Beregning - Til fots ny'!$P$94)</f>
        <v>0</v>
      </c>
      <c r="J314">
        <f>bef13over!J314*('bef13over filtrert gang'!J$3&gt;='Beregning - Til fots ny'!$P$114)*('bef13over filtrert gang'!J$3&lt;='Beregning - Til fots ny'!$P$115)*($A314='Beregning - Til fots ny'!$P$94)</f>
        <v>0</v>
      </c>
      <c r="K314">
        <f>bef13over!K314*('bef13over filtrert gang'!K$3&gt;='Beregning - Til fots ny'!$P$114)*('bef13over filtrert gang'!K$3&lt;='Beregning - Til fots ny'!$P$115)*($A314='Beregning - Til fots ny'!$P$94)</f>
        <v>0</v>
      </c>
      <c r="L314">
        <f>bef13over!L314*('bef13over filtrert gang'!L$3&gt;='Beregning - Til fots ny'!$P$114)*('bef13over filtrert gang'!L$3&lt;='Beregning - Til fots ny'!$P$115)*($A314='Beregning - Til fots ny'!$P$94)</f>
        <v>0</v>
      </c>
      <c r="M314">
        <f>bef13over!M314*('bef13over filtrert gang'!M$3&gt;='Beregning - Til fots ny'!$P$114)*('bef13over filtrert gang'!M$3&lt;='Beregning - Til fots ny'!$P$115)*($A314='Beregning - Til fots ny'!$P$94)</f>
        <v>0</v>
      </c>
      <c r="N314">
        <f>bef13over!N314*('bef13over filtrert gang'!N$3&gt;='Beregning - Til fots ny'!$P$114)*('bef13over filtrert gang'!N$3&lt;='Beregning - Til fots ny'!$P$115)*($A314='Beregning - Til fots ny'!$P$94)</f>
        <v>0</v>
      </c>
      <c r="O314">
        <f>bef13over!O314*('bef13over filtrert gang'!O$3&gt;='Beregning - Til fots ny'!$P$114)*('bef13over filtrert gang'!O$3&lt;='Beregning - Til fots ny'!$P$115)*($A314='Beregning - Til fots ny'!$P$94)</f>
        <v>0</v>
      </c>
      <c r="P314">
        <f>bef13over!P314*('bef13over filtrert gang'!P$3&gt;='Beregning - Til fots ny'!$P$114)*('bef13over filtrert gang'!P$3&lt;='Beregning - Til fots ny'!$P$115)*($A314='Beregning - Til fots ny'!$P$94)</f>
        <v>0</v>
      </c>
      <c r="Q314">
        <f>bef13over!Q314*('bef13over filtrert gang'!Q$3&gt;='Beregning - Til fots ny'!$P$114)*('bef13over filtrert gang'!Q$3&lt;='Beregning - Til fots ny'!$P$115)*($A314='Beregning - Til fots ny'!$P$94)</f>
        <v>0</v>
      </c>
      <c r="R314">
        <f>bef13over!R314*('bef13over filtrert gang'!R$3&gt;='Beregning - Til fots ny'!$P$114)*('bef13over filtrert gang'!R$3&lt;='Beregning - Til fots ny'!$P$115)*($A314='Beregning - Til fots ny'!$P$94)</f>
        <v>0</v>
      </c>
      <c r="S314">
        <f>bef13over!S314*('bef13over filtrert gang'!S$3&gt;='Beregning - Til fots ny'!$P$114)*('bef13over filtrert gang'!S$3&lt;='Beregning - Til fots ny'!$P$115)*($A314='Beregning - Til fots ny'!$P$94)</f>
        <v>0</v>
      </c>
      <c r="T314">
        <f>bef13over!T314*('bef13over filtrert gang'!T$3&gt;='Beregning - Til fots ny'!$P$114)*('bef13over filtrert gang'!T$3&lt;='Beregning - Til fots ny'!$P$115)*($A314='Beregning - Til fots ny'!$P$94)</f>
        <v>0</v>
      </c>
      <c r="U314">
        <f>bef13over!U314*('bef13over filtrert gang'!U$3&gt;='Beregning - Til fots ny'!$P$114)*('bef13over filtrert gang'!U$3&lt;='Beregning - Til fots ny'!$P$115)*($A314='Beregning - Til fots ny'!$P$94)</f>
        <v>0</v>
      </c>
      <c r="V314">
        <f>bef13over!V314*('bef13over filtrert gang'!V$3&gt;='Beregning - Til fots ny'!$P$114)*('bef13over filtrert gang'!V$3&lt;='Beregning - Til fots ny'!$P$115)*($A314='Beregning - Til fots ny'!$P$94)</f>
        <v>0</v>
      </c>
      <c r="W314">
        <f>bef13over!W314*('bef13over filtrert gang'!W$3&gt;='Beregning - Til fots ny'!$P$114)*('bef13over filtrert gang'!W$3&lt;='Beregning - Til fots ny'!$P$115)*($A314='Beregning - Til fots ny'!$P$94)</f>
        <v>0</v>
      </c>
      <c r="X314">
        <f>bef13over!X314*('bef13over filtrert gang'!X$3&gt;='Beregning - Til fots ny'!$P$114)*('bef13over filtrert gang'!X$3&lt;='Beregning - Til fots ny'!$P$115)*($A314='Beregning - Til fots ny'!$P$94)</f>
        <v>0</v>
      </c>
      <c r="Y314">
        <f>bef13over!Y314*('bef13over filtrert gang'!Y$3&gt;='Beregning - Til fots ny'!$P$114)*('bef13over filtrert gang'!Y$3&lt;='Beregning - Til fots ny'!$P$115)*($A314='Beregning - Til fots ny'!$P$94)</f>
        <v>0</v>
      </c>
      <c r="Z314">
        <f>bef13over!Z314*('bef13over filtrert gang'!Z$3&gt;='Beregning - Til fots ny'!$P$114)*('bef13over filtrert gang'!Z$3&lt;='Beregning - Til fots ny'!$P$115)*($A314='Beregning - Til fots ny'!$P$94)</f>
        <v>0</v>
      </c>
      <c r="AA314">
        <f>bef13over!AA314*('bef13over filtrert gang'!AA$3&gt;='Beregning - Til fots ny'!$P$114)*('bef13over filtrert gang'!AA$3&lt;='Beregning - Til fots ny'!$P$115)*($A314='Beregning - Til fots ny'!$P$94)</f>
        <v>0</v>
      </c>
      <c r="AB314">
        <f>bef13over!AB314*('bef13over filtrert gang'!AB$3&gt;='Beregning - Til fots ny'!$P$114)*('bef13over filtrert gang'!AB$3&lt;='Beregning - Til fots ny'!$P$115)*($A314='Beregning - Til fots ny'!$P$94)</f>
        <v>0</v>
      </c>
      <c r="AC314">
        <f>bef13over!AC314*('bef13over filtrert gang'!AC$3&gt;='Beregning - Til fots ny'!$P$114)*('bef13over filtrert gang'!AC$3&lt;='Beregning - Til fots ny'!$P$115)*($A314='Beregning - Til fots ny'!$P$94)</f>
        <v>0</v>
      </c>
      <c r="AD314">
        <f>bef13over!AD314*('bef13over filtrert gang'!AD$3&gt;='Beregning - Til fots ny'!$P$114)*('bef13over filtrert gang'!AD$3&lt;='Beregning - Til fots ny'!$P$115)*($A314='Beregning - Til fots ny'!$P$94)</f>
        <v>0</v>
      </c>
    </row>
    <row r="315" spans="1:30">
      <c r="A315">
        <v>1648</v>
      </c>
      <c r="B315">
        <f>bef13over!B315*('bef13over filtrert gang'!B$3&gt;='Beregning - Til fots ny'!$P$114)*('bef13over filtrert gang'!B$3&lt;='Beregning - Til fots ny'!$P$115)*($A315='Beregning - Til fots ny'!$P$94)</f>
        <v>0</v>
      </c>
      <c r="C315">
        <f>bef13over!C315*('bef13over filtrert gang'!C$3&gt;='Beregning - Til fots ny'!$P$114)*('bef13over filtrert gang'!C$3&lt;='Beregning - Til fots ny'!$P$115)*($A315='Beregning - Til fots ny'!$P$94)</f>
        <v>0</v>
      </c>
      <c r="D315">
        <f>bef13over!D315*('bef13over filtrert gang'!D$3&gt;='Beregning - Til fots ny'!$P$114)*('bef13over filtrert gang'!D$3&lt;='Beregning - Til fots ny'!$P$115)*($A315='Beregning - Til fots ny'!$P$94)</f>
        <v>0</v>
      </c>
      <c r="E315">
        <f>bef13over!E315*('bef13over filtrert gang'!E$3&gt;='Beregning - Til fots ny'!$P$114)*('bef13over filtrert gang'!E$3&lt;='Beregning - Til fots ny'!$P$115)*($A315='Beregning - Til fots ny'!$P$94)</f>
        <v>0</v>
      </c>
      <c r="F315">
        <f>bef13over!F315*('bef13over filtrert gang'!F$3&gt;='Beregning - Til fots ny'!$P$114)*('bef13over filtrert gang'!F$3&lt;='Beregning - Til fots ny'!$P$115)*($A315='Beregning - Til fots ny'!$P$94)</f>
        <v>0</v>
      </c>
      <c r="G315">
        <f>bef13over!G315*('bef13over filtrert gang'!G$3&gt;='Beregning - Til fots ny'!$P$114)*('bef13over filtrert gang'!G$3&lt;='Beregning - Til fots ny'!$P$115)*($A315='Beregning - Til fots ny'!$P$94)</f>
        <v>0</v>
      </c>
      <c r="H315">
        <f>bef13over!H315*('bef13over filtrert gang'!H$3&gt;='Beregning - Til fots ny'!$P$114)*('bef13over filtrert gang'!H$3&lt;='Beregning - Til fots ny'!$P$115)*($A315='Beregning - Til fots ny'!$P$94)</f>
        <v>0</v>
      </c>
      <c r="I315">
        <f>bef13over!I315*('bef13over filtrert gang'!I$3&gt;='Beregning - Til fots ny'!$P$114)*('bef13over filtrert gang'!I$3&lt;='Beregning - Til fots ny'!$P$115)*($A315='Beregning - Til fots ny'!$P$94)</f>
        <v>0</v>
      </c>
      <c r="J315">
        <f>bef13over!J315*('bef13over filtrert gang'!J$3&gt;='Beregning - Til fots ny'!$P$114)*('bef13over filtrert gang'!J$3&lt;='Beregning - Til fots ny'!$P$115)*($A315='Beregning - Til fots ny'!$P$94)</f>
        <v>0</v>
      </c>
      <c r="K315">
        <f>bef13over!K315*('bef13over filtrert gang'!K$3&gt;='Beregning - Til fots ny'!$P$114)*('bef13over filtrert gang'!K$3&lt;='Beregning - Til fots ny'!$P$115)*($A315='Beregning - Til fots ny'!$P$94)</f>
        <v>0</v>
      </c>
      <c r="L315">
        <f>bef13over!L315*('bef13over filtrert gang'!L$3&gt;='Beregning - Til fots ny'!$P$114)*('bef13over filtrert gang'!L$3&lt;='Beregning - Til fots ny'!$P$115)*($A315='Beregning - Til fots ny'!$P$94)</f>
        <v>0</v>
      </c>
      <c r="M315">
        <f>bef13over!M315*('bef13over filtrert gang'!M$3&gt;='Beregning - Til fots ny'!$P$114)*('bef13over filtrert gang'!M$3&lt;='Beregning - Til fots ny'!$P$115)*($A315='Beregning - Til fots ny'!$P$94)</f>
        <v>0</v>
      </c>
      <c r="N315">
        <f>bef13over!N315*('bef13over filtrert gang'!N$3&gt;='Beregning - Til fots ny'!$P$114)*('bef13over filtrert gang'!N$3&lt;='Beregning - Til fots ny'!$P$115)*($A315='Beregning - Til fots ny'!$P$94)</f>
        <v>0</v>
      </c>
      <c r="O315">
        <f>bef13over!O315*('bef13over filtrert gang'!O$3&gt;='Beregning - Til fots ny'!$P$114)*('bef13over filtrert gang'!O$3&lt;='Beregning - Til fots ny'!$P$115)*($A315='Beregning - Til fots ny'!$P$94)</f>
        <v>0</v>
      </c>
      <c r="P315">
        <f>bef13over!P315*('bef13over filtrert gang'!P$3&gt;='Beregning - Til fots ny'!$P$114)*('bef13over filtrert gang'!P$3&lt;='Beregning - Til fots ny'!$P$115)*($A315='Beregning - Til fots ny'!$P$94)</f>
        <v>0</v>
      </c>
      <c r="Q315">
        <f>bef13over!Q315*('bef13over filtrert gang'!Q$3&gt;='Beregning - Til fots ny'!$P$114)*('bef13over filtrert gang'!Q$3&lt;='Beregning - Til fots ny'!$P$115)*($A315='Beregning - Til fots ny'!$P$94)</f>
        <v>0</v>
      </c>
      <c r="R315">
        <f>bef13over!R315*('bef13over filtrert gang'!R$3&gt;='Beregning - Til fots ny'!$P$114)*('bef13over filtrert gang'!R$3&lt;='Beregning - Til fots ny'!$P$115)*($A315='Beregning - Til fots ny'!$P$94)</f>
        <v>0</v>
      </c>
      <c r="S315">
        <f>bef13over!S315*('bef13over filtrert gang'!S$3&gt;='Beregning - Til fots ny'!$P$114)*('bef13over filtrert gang'!S$3&lt;='Beregning - Til fots ny'!$P$115)*($A315='Beregning - Til fots ny'!$P$94)</f>
        <v>0</v>
      </c>
      <c r="T315">
        <f>bef13over!T315*('bef13over filtrert gang'!T$3&gt;='Beregning - Til fots ny'!$P$114)*('bef13over filtrert gang'!T$3&lt;='Beregning - Til fots ny'!$P$115)*($A315='Beregning - Til fots ny'!$P$94)</f>
        <v>0</v>
      </c>
      <c r="U315">
        <f>bef13over!U315*('bef13over filtrert gang'!U$3&gt;='Beregning - Til fots ny'!$P$114)*('bef13over filtrert gang'!U$3&lt;='Beregning - Til fots ny'!$P$115)*($A315='Beregning - Til fots ny'!$P$94)</f>
        <v>0</v>
      </c>
      <c r="V315">
        <f>bef13over!V315*('bef13over filtrert gang'!V$3&gt;='Beregning - Til fots ny'!$P$114)*('bef13over filtrert gang'!V$3&lt;='Beregning - Til fots ny'!$P$115)*($A315='Beregning - Til fots ny'!$P$94)</f>
        <v>0</v>
      </c>
      <c r="W315">
        <f>bef13over!W315*('bef13over filtrert gang'!W$3&gt;='Beregning - Til fots ny'!$P$114)*('bef13over filtrert gang'!W$3&lt;='Beregning - Til fots ny'!$P$115)*($A315='Beregning - Til fots ny'!$P$94)</f>
        <v>0</v>
      </c>
      <c r="X315">
        <f>bef13over!X315*('bef13over filtrert gang'!X$3&gt;='Beregning - Til fots ny'!$P$114)*('bef13over filtrert gang'!X$3&lt;='Beregning - Til fots ny'!$P$115)*($A315='Beregning - Til fots ny'!$P$94)</f>
        <v>0</v>
      </c>
      <c r="Y315">
        <f>bef13over!Y315*('bef13over filtrert gang'!Y$3&gt;='Beregning - Til fots ny'!$P$114)*('bef13over filtrert gang'!Y$3&lt;='Beregning - Til fots ny'!$P$115)*($A315='Beregning - Til fots ny'!$P$94)</f>
        <v>0</v>
      </c>
      <c r="Z315">
        <f>bef13over!Z315*('bef13over filtrert gang'!Z$3&gt;='Beregning - Til fots ny'!$P$114)*('bef13over filtrert gang'!Z$3&lt;='Beregning - Til fots ny'!$P$115)*($A315='Beregning - Til fots ny'!$P$94)</f>
        <v>0</v>
      </c>
      <c r="AA315">
        <f>bef13over!AA315*('bef13over filtrert gang'!AA$3&gt;='Beregning - Til fots ny'!$P$114)*('bef13over filtrert gang'!AA$3&lt;='Beregning - Til fots ny'!$P$115)*($A315='Beregning - Til fots ny'!$P$94)</f>
        <v>0</v>
      </c>
      <c r="AB315">
        <f>bef13over!AB315*('bef13over filtrert gang'!AB$3&gt;='Beregning - Til fots ny'!$P$114)*('bef13over filtrert gang'!AB$3&lt;='Beregning - Til fots ny'!$P$115)*($A315='Beregning - Til fots ny'!$P$94)</f>
        <v>0</v>
      </c>
      <c r="AC315">
        <f>bef13over!AC315*('bef13over filtrert gang'!AC$3&gt;='Beregning - Til fots ny'!$P$114)*('bef13over filtrert gang'!AC$3&lt;='Beregning - Til fots ny'!$P$115)*($A315='Beregning - Til fots ny'!$P$94)</f>
        <v>0</v>
      </c>
      <c r="AD315">
        <f>bef13over!AD315*('bef13over filtrert gang'!AD$3&gt;='Beregning - Til fots ny'!$P$114)*('bef13over filtrert gang'!AD$3&lt;='Beregning - Til fots ny'!$P$115)*($A315='Beregning - Til fots ny'!$P$94)</f>
        <v>0</v>
      </c>
    </row>
    <row r="316" spans="1:30">
      <c r="A316">
        <v>1653</v>
      </c>
      <c r="B316">
        <f>bef13over!B316*('bef13over filtrert gang'!B$3&gt;='Beregning - Til fots ny'!$P$114)*('bef13over filtrert gang'!B$3&lt;='Beregning - Til fots ny'!$P$115)*($A316='Beregning - Til fots ny'!$P$94)</f>
        <v>0</v>
      </c>
      <c r="C316">
        <f>bef13over!C316*('bef13over filtrert gang'!C$3&gt;='Beregning - Til fots ny'!$P$114)*('bef13over filtrert gang'!C$3&lt;='Beregning - Til fots ny'!$P$115)*($A316='Beregning - Til fots ny'!$P$94)</f>
        <v>0</v>
      </c>
      <c r="D316">
        <f>bef13over!D316*('bef13over filtrert gang'!D$3&gt;='Beregning - Til fots ny'!$P$114)*('bef13over filtrert gang'!D$3&lt;='Beregning - Til fots ny'!$P$115)*($A316='Beregning - Til fots ny'!$P$94)</f>
        <v>0</v>
      </c>
      <c r="E316">
        <f>bef13over!E316*('bef13over filtrert gang'!E$3&gt;='Beregning - Til fots ny'!$P$114)*('bef13over filtrert gang'!E$3&lt;='Beregning - Til fots ny'!$P$115)*($A316='Beregning - Til fots ny'!$P$94)</f>
        <v>0</v>
      </c>
      <c r="F316">
        <f>bef13over!F316*('bef13over filtrert gang'!F$3&gt;='Beregning - Til fots ny'!$P$114)*('bef13over filtrert gang'!F$3&lt;='Beregning - Til fots ny'!$P$115)*($A316='Beregning - Til fots ny'!$P$94)</f>
        <v>0</v>
      </c>
      <c r="G316">
        <f>bef13over!G316*('bef13over filtrert gang'!G$3&gt;='Beregning - Til fots ny'!$P$114)*('bef13over filtrert gang'!G$3&lt;='Beregning - Til fots ny'!$P$115)*($A316='Beregning - Til fots ny'!$P$94)</f>
        <v>0</v>
      </c>
      <c r="H316">
        <f>bef13over!H316*('bef13over filtrert gang'!H$3&gt;='Beregning - Til fots ny'!$P$114)*('bef13over filtrert gang'!H$3&lt;='Beregning - Til fots ny'!$P$115)*($A316='Beregning - Til fots ny'!$P$94)</f>
        <v>0</v>
      </c>
      <c r="I316">
        <f>bef13over!I316*('bef13over filtrert gang'!I$3&gt;='Beregning - Til fots ny'!$P$114)*('bef13over filtrert gang'!I$3&lt;='Beregning - Til fots ny'!$P$115)*($A316='Beregning - Til fots ny'!$P$94)</f>
        <v>0</v>
      </c>
      <c r="J316">
        <f>bef13over!J316*('bef13over filtrert gang'!J$3&gt;='Beregning - Til fots ny'!$P$114)*('bef13over filtrert gang'!J$3&lt;='Beregning - Til fots ny'!$P$115)*($A316='Beregning - Til fots ny'!$P$94)</f>
        <v>0</v>
      </c>
      <c r="K316">
        <f>bef13over!K316*('bef13over filtrert gang'!K$3&gt;='Beregning - Til fots ny'!$P$114)*('bef13over filtrert gang'!K$3&lt;='Beregning - Til fots ny'!$P$115)*($A316='Beregning - Til fots ny'!$P$94)</f>
        <v>0</v>
      </c>
      <c r="L316">
        <f>bef13over!L316*('bef13over filtrert gang'!L$3&gt;='Beregning - Til fots ny'!$P$114)*('bef13over filtrert gang'!L$3&lt;='Beregning - Til fots ny'!$P$115)*($A316='Beregning - Til fots ny'!$P$94)</f>
        <v>0</v>
      </c>
      <c r="M316">
        <f>bef13over!M316*('bef13over filtrert gang'!M$3&gt;='Beregning - Til fots ny'!$P$114)*('bef13over filtrert gang'!M$3&lt;='Beregning - Til fots ny'!$P$115)*($A316='Beregning - Til fots ny'!$P$94)</f>
        <v>0</v>
      </c>
      <c r="N316">
        <f>bef13over!N316*('bef13over filtrert gang'!N$3&gt;='Beregning - Til fots ny'!$P$114)*('bef13over filtrert gang'!N$3&lt;='Beregning - Til fots ny'!$P$115)*($A316='Beregning - Til fots ny'!$P$94)</f>
        <v>0</v>
      </c>
      <c r="O316">
        <f>bef13over!O316*('bef13over filtrert gang'!O$3&gt;='Beregning - Til fots ny'!$P$114)*('bef13over filtrert gang'!O$3&lt;='Beregning - Til fots ny'!$P$115)*($A316='Beregning - Til fots ny'!$P$94)</f>
        <v>0</v>
      </c>
      <c r="P316">
        <f>bef13over!P316*('bef13over filtrert gang'!P$3&gt;='Beregning - Til fots ny'!$P$114)*('bef13over filtrert gang'!P$3&lt;='Beregning - Til fots ny'!$P$115)*($A316='Beregning - Til fots ny'!$P$94)</f>
        <v>0</v>
      </c>
      <c r="Q316">
        <f>bef13over!Q316*('bef13over filtrert gang'!Q$3&gt;='Beregning - Til fots ny'!$P$114)*('bef13over filtrert gang'!Q$3&lt;='Beregning - Til fots ny'!$P$115)*($A316='Beregning - Til fots ny'!$P$94)</f>
        <v>0</v>
      </c>
      <c r="R316">
        <f>bef13over!R316*('bef13over filtrert gang'!R$3&gt;='Beregning - Til fots ny'!$P$114)*('bef13over filtrert gang'!R$3&lt;='Beregning - Til fots ny'!$P$115)*($A316='Beregning - Til fots ny'!$P$94)</f>
        <v>0</v>
      </c>
      <c r="S316">
        <f>bef13over!S316*('bef13over filtrert gang'!S$3&gt;='Beregning - Til fots ny'!$P$114)*('bef13over filtrert gang'!S$3&lt;='Beregning - Til fots ny'!$P$115)*($A316='Beregning - Til fots ny'!$P$94)</f>
        <v>0</v>
      </c>
      <c r="T316">
        <f>bef13over!T316*('bef13over filtrert gang'!T$3&gt;='Beregning - Til fots ny'!$P$114)*('bef13over filtrert gang'!T$3&lt;='Beregning - Til fots ny'!$P$115)*($A316='Beregning - Til fots ny'!$P$94)</f>
        <v>0</v>
      </c>
      <c r="U316">
        <f>bef13over!U316*('bef13over filtrert gang'!U$3&gt;='Beregning - Til fots ny'!$P$114)*('bef13over filtrert gang'!U$3&lt;='Beregning - Til fots ny'!$P$115)*($A316='Beregning - Til fots ny'!$P$94)</f>
        <v>0</v>
      </c>
      <c r="V316">
        <f>bef13over!V316*('bef13over filtrert gang'!V$3&gt;='Beregning - Til fots ny'!$P$114)*('bef13over filtrert gang'!V$3&lt;='Beregning - Til fots ny'!$P$115)*($A316='Beregning - Til fots ny'!$P$94)</f>
        <v>0</v>
      </c>
      <c r="W316">
        <f>bef13over!W316*('bef13over filtrert gang'!W$3&gt;='Beregning - Til fots ny'!$P$114)*('bef13over filtrert gang'!W$3&lt;='Beregning - Til fots ny'!$P$115)*($A316='Beregning - Til fots ny'!$P$94)</f>
        <v>0</v>
      </c>
      <c r="X316">
        <f>bef13over!X316*('bef13over filtrert gang'!X$3&gt;='Beregning - Til fots ny'!$P$114)*('bef13over filtrert gang'!X$3&lt;='Beregning - Til fots ny'!$P$115)*($A316='Beregning - Til fots ny'!$P$94)</f>
        <v>0</v>
      </c>
      <c r="Y316">
        <f>bef13over!Y316*('bef13over filtrert gang'!Y$3&gt;='Beregning - Til fots ny'!$P$114)*('bef13over filtrert gang'!Y$3&lt;='Beregning - Til fots ny'!$P$115)*($A316='Beregning - Til fots ny'!$P$94)</f>
        <v>0</v>
      </c>
      <c r="Z316">
        <f>bef13over!Z316*('bef13over filtrert gang'!Z$3&gt;='Beregning - Til fots ny'!$P$114)*('bef13over filtrert gang'!Z$3&lt;='Beregning - Til fots ny'!$P$115)*($A316='Beregning - Til fots ny'!$P$94)</f>
        <v>0</v>
      </c>
      <c r="AA316">
        <f>bef13over!AA316*('bef13over filtrert gang'!AA$3&gt;='Beregning - Til fots ny'!$P$114)*('bef13over filtrert gang'!AA$3&lt;='Beregning - Til fots ny'!$P$115)*($A316='Beregning - Til fots ny'!$P$94)</f>
        <v>0</v>
      </c>
      <c r="AB316">
        <f>bef13over!AB316*('bef13over filtrert gang'!AB$3&gt;='Beregning - Til fots ny'!$P$114)*('bef13over filtrert gang'!AB$3&lt;='Beregning - Til fots ny'!$P$115)*($A316='Beregning - Til fots ny'!$P$94)</f>
        <v>0</v>
      </c>
      <c r="AC316">
        <f>bef13over!AC316*('bef13over filtrert gang'!AC$3&gt;='Beregning - Til fots ny'!$P$114)*('bef13over filtrert gang'!AC$3&lt;='Beregning - Til fots ny'!$P$115)*($A316='Beregning - Til fots ny'!$P$94)</f>
        <v>0</v>
      </c>
      <c r="AD316">
        <f>bef13over!AD316*('bef13over filtrert gang'!AD$3&gt;='Beregning - Til fots ny'!$P$114)*('bef13over filtrert gang'!AD$3&lt;='Beregning - Til fots ny'!$P$115)*($A316='Beregning - Til fots ny'!$P$94)</f>
        <v>0</v>
      </c>
    </row>
    <row r="317" spans="1:30">
      <c r="A317">
        <v>1657</v>
      </c>
      <c r="B317">
        <f>bef13over!B317*('bef13over filtrert gang'!B$3&gt;='Beregning - Til fots ny'!$P$114)*('bef13over filtrert gang'!B$3&lt;='Beregning - Til fots ny'!$P$115)*($A317='Beregning - Til fots ny'!$P$94)</f>
        <v>0</v>
      </c>
      <c r="C317">
        <f>bef13over!C317*('bef13over filtrert gang'!C$3&gt;='Beregning - Til fots ny'!$P$114)*('bef13over filtrert gang'!C$3&lt;='Beregning - Til fots ny'!$P$115)*($A317='Beregning - Til fots ny'!$P$94)</f>
        <v>0</v>
      </c>
      <c r="D317">
        <f>bef13over!D317*('bef13over filtrert gang'!D$3&gt;='Beregning - Til fots ny'!$P$114)*('bef13over filtrert gang'!D$3&lt;='Beregning - Til fots ny'!$P$115)*($A317='Beregning - Til fots ny'!$P$94)</f>
        <v>0</v>
      </c>
      <c r="E317">
        <f>bef13over!E317*('bef13over filtrert gang'!E$3&gt;='Beregning - Til fots ny'!$P$114)*('bef13over filtrert gang'!E$3&lt;='Beregning - Til fots ny'!$P$115)*($A317='Beregning - Til fots ny'!$P$94)</f>
        <v>0</v>
      </c>
      <c r="F317">
        <f>bef13over!F317*('bef13over filtrert gang'!F$3&gt;='Beregning - Til fots ny'!$P$114)*('bef13over filtrert gang'!F$3&lt;='Beregning - Til fots ny'!$P$115)*($A317='Beregning - Til fots ny'!$P$94)</f>
        <v>0</v>
      </c>
      <c r="G317">
        <f>bef13over!G317*('bef13over filtrert gang'!G$3&gt;='Beregning - Til fots ny'!$P$114)*('bef13over filtrert gang'!G$3&lt;='Beregning - Til fots ny'!$P$115)*($A317='Beregning - Til fots ny'!$P$94)</f>
        <v>0</v>
      </c>
      <c r="H317">
        <f>bef13over!H317*('bef13over filtrert gang'!H$3&gt;='Beregning - Til fots ny'!$P$114)*('bef13over filtrert gang'!H$3&lt;='Beregning - Til fots ny'!$P$115)*($A317='Beregning - Til fots ny'!$P$94)</f>
        <v>0</v>
      </c>
      <c r="I317">
        <f>bef13over!I317*('bef13over filtrert gang'!I$3&gt;='Beregning - Til fots ny'!$P$114)*('bef13over filtrert gang'!I$3&lt;='Beregning - Til fots ny'!$P$115)*($A317='Beregning - Til fots ny'!$P$94)</f>
        <v>0</v>
      </c>
      <c r="J317">
        <f>bef13over!J317*('bef13over filtrert gang'!J$3&gt;='Beregning - Til fots ny'!$P$114)*('bef13over filtrert gang'!J$3&lt;='Beregning - Til fots ny'!$P$115)*($A317='Beregning - Til fots ny'!$P$94)</f>
        <v>0</v>
      </c>
      <c r="K317">
        <f>bef13over!K317*('bef13over filtrert gang'!K$3&gt;='Beregning - Til fots ny'!$P$114)*('bef13over filtrert gang'!K$3&lt;='Beregning - Til fots ny'!$P$115)*($A317='Beregning - Til fots ny'!$P$94)</f>
        <v>0</v>
      </c>
      <c r="L317">
        <f>bef13over!L317*('bef13over filtrert gang'!L$3&gt;='Beregning - Til fots ny'!$P$114)*('bef13over filtrert gang'!L$3&lt;='Beregning - Til fots ny'!$P$115)*($A317='Beregning - Til fots ny'!$P$94)</f>
        <v>0</v>
      </c>
      <c r="M317">
        <f>bef13over!M317*('bef13over filtrert gang'!M$3&gt;='Beregning - Til fots ny'!$P$114)*('bef13over filtrert gang'!M$3&lt;='Beregning - Til fots ny'!$P$115)*($A317='Beregning - Til fots ny'!$P$94)</f>
        <v>0</v>
      </c>
      <c r="N317">
        <f>bef13over!N317*('bef13over filtrert gang'!N$3&gt;='Beregning - Til fots ny'!$P$114)*('bef13over filtrert gang'!N$3&lt;='Beregning - Til fots ny'!$P$115)*($A317='Beregning - Til fots ny'!$P$94)</f>
        <v>0</v>
      </c>
      <c r="O317">
        <f>bef13over!O317*('bef13over filtrert gang'!O$3&gt;='Beregning - Til fots ny'!$P$114)*('bef13over filtrert gang'!O$3&lt;='Beregning - Til fots ny'!$P$115)*($A317='Beregning - Til fots ny'!$P$94)</f>
        <v>0</v>
      </c>
      <c r="P317">
        <f>bef13over!P317*('bef13over filtrert gang'!P$3&gt;='Beregning - Til fots ny'!$P$114)*('bef13over filtrert gang'!P$3&lt;='Beregning - Til fots ny'!$P$115)*($A317='Beregning - Til fots ny'!$P$94)</f>
        <v>0</v>
      </c>
      <c r="Q317">
        <f>bef13over!Q317*('bef13over filtrert gang'!Q$3&gt;='Beregning - Til fots ny'!$P$114)*('bef13over filtrert gang'!Q$3&lt;='Beregning - Til fots ny'!$P$115)*($A317='Beregning - Til fots ny'!$P$94)</f>
        <v>0</v>
      </c>
      <c r="R317">
        <f>bef13over!R317*('bef13over filtrert gang'!R$3&gt;='Beregning - Til fots ny'!$P$114)*('bef13over filtrert gang'!R$3&lt;='Beregning - Til fots ny'!$P$115)*($A317='Beregning - Til fots ny'!$P$94)</f>
        <v>0</v>
      </c>
      <c r="S317">
        <f>bef13over!S317*('bef13over filtrert gang'!S$3&gt;='Beregning - Til fots ny'!$P$114)*('bef13over filtrert gang'!S$3&lt;='Beregning - Til fots ny'!$P$115)*($A317='Beregning - Til fots ny'!$P$94)</f>
        <v>0</v>
      </c>
      <c r="T317">
        <f>bef13over!T317*('bef13over filtrert gang'!T$3&gt;='Beregning - Til fots ny'!$P$114)*('bef13over filtrert gang'!T$3&lt;='Beregning - Til fots ny'!$P$115)*($A317='Beregning - Til fots ny'!$P$94)</f>
        <v>0</v>
      </c>
      <c r="U317">
        <f>bef13over!U317*('bef13over filtrert gang'!U$3&gt;='Beregning - Til fots ny'!$P$114)*('bef13over filtrert gang'!U$3&lt;='Beregning - Til fots ny'!$P$115)*($A317='Beregning - Til fots ny'!$P$94)</f>
        <v>0</v>
      </c>
      <c r="V317">
        <f>bef13over!V317*('bef13over filtrert gang'!V$3&gt;='Beregning - Til fots ny'!$P$114)*('bef13over filtrert gang'!V$3&lt;='Beregning - Til fots ny'!$P$115)*($A317='Beregning - Til fots ny'!$P$94)</f>
        <v>0</v>
      </c>
      <c r="W317">
        <f>bef13over!W317*('bef13over filtrert gang'!W$3&gt;='Beregning - Til fots ny'!$P$114)*('bef13over filtrert gang'!W$3&lt;='Beregning - Til fots ny'!$P$115)*($A317='Beregning - Til fots ny'!$P$94)</f>
        <v>0</v>
      </c>
      <c r="X317">
        <f>bef13over!X317*('bef13over filtrert gang'!X$3&gt;='Beregning - Til fots ny'!$P$114)*('bef13over filtrert gang'!X$3&lt;='Beregning - Til fots ny'!$P$115)*($A317='Beregning - Til fots ny'!$P$94)</f>
        <v>0</v>
      </c>
      <c r="Y317">
        <f>bef13over!Y317*('bef13over filtrert gang'!Y$3&gt;='Beregning - Til fots ny'!$P$114)*('bef13over filtrert gang'!Y$3&lt;='Beregning - Til fots ny'!$P$115)*($A317='Beregning - Til fots ny'!$P$94)</f>
        <v>0</v>
      </c>
      <c r="Z317">
        <f>bef13over!Z317*('bef13over filtrert gang'!Z$3&gt;='Beregning - Til fots ny'!$P$114)*('bef13over filtrert gang'!Z$3&lt;='Beregning - Til fots ny'!$P$115)*($A317='Beregning - Til fots ny'!$P$94)</f>
        <v>0</v>
      </c>
      <c r="AA317">
        <f>bef13over!AA317*('bef13over filtrert gang'!AA$3&gt;='Beregning - Til fots ny'!$P$114)*('bef13over filtrert gang'!AA$3&lt;='Beregning - Til fots ny'!$P$115)*($A317='Beregning - Til fots ny'!$P$94)</f>
        <v>0</v>
      </c>
      <c r="AB317">
        <f>bef13over!AB317*('bef13over filtrert gang'!AB$3&gt;='Beregning - Til fots ny'!$P$114)*('bef13over filtrert gang'!AB$3&lt;='Beregning - Til fots ny'!$P$115)*($A317='Beregning - Til fots ny'!$P$94)</f>
        <v>0</v>
      </c>
      <c r="AC317">
        <f>bef13over!AC317*('bef13over filtrert gang'!AC$3&gt;='Beregning - Til fots ny'!$P$114)*('bef13over filtrert gang'!AC$3&lt;='Beregning - Til fots ny'!$P$115)*($A317='Beregning - Til fots ny'!$P$94)</f>
        <v>0</v>
      </c>
      <c r="AD317">
        <f>bef13over!AD317*('bef13over filtrert gang'!AD$3&gt;='Beregning - Til fots ny'!$P$114)*('bef13over filtrert gang'!AD$3&lt;='Beregning - Til fots ny'!$P$115)*($A317='Beregning - Til fots ny'!$P$94)</f>
        <v>0</v>
      </c>
    </row>
    <row r="318" spans="1:30">
      <c r="A318">
        <v>1662</v>
      </c>
      <c r="B318">
        <f>bef13over!B318*('bef13over filtrert gang'!B$3&gt;='Beregning - Til fots ny'!$P$114)*('bef13over filtrert gang'!B$3&lt;='Beregning - Til fots ny'!$P$115)*($A318='Beregning - Til fots ny'!$P$94)</f>
        <v>0</v>
      </c>
      <c r="C318">
        <f>bef13over!C318*('bef13over filtrert gang'!C$3&gt;='Beregning - Til fots ny'!$P$114)*('bef13over filtrert gang'!C$3&lt;='Beregning - Til fots ny'!$P$115)*($A318='Beregning - Til fots ny'!$P$94)</f>
        <v>0</v>
      </c>
      <c r="D318">
        <f>bef13over!D318*('bef13over filtrert gang'!D$3&gt;='Beregning - Til fots ny'!$P$114)*('bef13over filtrert gang'!D$3&lt;='Beregning - Til fots ny'!$P$115)*($A318='Beregning - Til fots ny'!$P$94)</f>
        <v>0</v>
      </c>
      <c r="E318">
        <f>bef13over!E318*('bef13over filtrert gang'!E$3&gt;='Beregning - Til fots ny'!$P$114)*('bef13over filtrert gang'!E$3&lt;='Beregning - Til fots ny'!$P$115)*($A318='Beregning - Til fots ny'!$P$94)</f>
        <v>0</v>
      </c>
      <c r="F318">
        <f>bef13over!F318*('bef13over filtrert gang'!F$3&gt;='Beregning - Til fots ny'!$P$114)*('bef13over filtrert gang'!F$3&lt;='Beregning - Til fots ny'!$P$115)*($A318='Beregning - Til fots ny'!$P$94)</f>
        <v>0</v>
      </c>
      <c r="G318">
        <f>bef13over!G318*('bef13over filtrert gang'!G$3&gt;='Beregning - Til fots ny'!$P$114)*('bef13over filtrert gang'!G$3&lt;='Beregning - Til fots ny'!$P$115)*($A318='Beregning - Til fots ny'!$P$94)</f>
        <v>0</v>
      </c>
      <c r="H318">
        <f>bef13over!H318*('bef13over filtrert gang'!H$3&gt;='Beregning - Til fots ny'!$P$114)*('bef13over filtrert gang'!H$3&lt;='Beregning - Til fots ny'!$P$115)*($A318='Beregning - Til fots ny'!$P$94)</f>
        <v>0</v>
      </c>
      <c r="I318">
        <f>bef13over!I318*('bef13over filtrert gang'!I$3&gt;='Beregning - Til fots ny'!$P$114)*('bef13over filtrert gang'!I$3&lt;='Beregning - Til fots ny'!$P$115)*($A318='Beregning - Til fots ny'!$P$94)</f>
        <v>0</v>
      </c>
      <c r="J318">
        <f>bef13over!J318*('bef13over filtrert gang'!J$3&gt;='Beregning - Til fots ny'!$P$114)*('bef13over filtrert gang'!J$3&lt;='Beregning - Til fots ny'!$P$115)*($A318='Beregning - Til fots ny'!$P$94)</f>
        <v>0</v>
      </c>
      <c r="K318">
        <f>bef13over!K318*('bef13over filtrert gang'!K$3&gt;='Beregning - Til fots ny'!$P$114)*('bef13over filtrert gang'!K$3&lt;='Beregning - Til fots ny'!$P$115)*($A318='Beregning - Til fots ny'!$P$94)</f>
        <v>0</v>
      </c>
      <c r="L318">
        <f>bef13over!L318*('bef13over filtrert gang'!L$3&gt;='Beregning - Til fots ny'!$P$114)*('bef13over filtrert gang'!L$3&lt;='Beregning - Til fots ny'!$P$115)*($A318='Beregning - Til fots ny'!$P$94)</f>
        <v>0</v>
      </c>
      <c r="M318">
        <f>bef13over!M318*('bef13over filtrert gang'!M$3&gt;='Beregning - Til fots ny'!$P$114)*('bef13over filtrert gang'!M$3&lt;='Beregning - Til fots ny'!$P$115)*($A318='Beregning - Til fots ny'!$P$94)</f>
        <v>0</v>
      </c>
      <c r="N318">
        <f>bef13over!N318*('bef13over filtrert gang'!N$3&gt;='Beregning - Til fots ny'!$P$114)*('bef13over filtrert gang'!N$3&lt;='Beregning - Til fots ny'!$P$115)*($A318='Beregning - Til fots ny'!$P$94)</f>
        <v>0</v>
      </c>
      <c r="O318">
        <f>bef13over!O318*('bef13over filtrert gang'!O$3&gt;='Beregning - Til fots ny'!$P$114)*('bef13over filtrert gang'!O$3&lt;='Beregning - Til fots ny'!$P$115)*($A318='Beregning - Til fots ny'!$P$94)</f>
        <v>0</v>
      </c>
      <c r="P318">
        <f>bef13over!P318*('bef13over filtrert gang'!P$3&gt;='Beregning - Til fots ny'!$P$114)*('bef13over filtrert gang'!P$3&lt;='Beregning - Til fots ny'!$P$115)*($A318='Beregning - Til fots ny'!$P$94)</f>
        <v>0</v>
      </c>
      <c r="Q318">
        <f>bef13over!Q318*('bef13over filtrert gang'!Q$3&gt;='Beregning - Til fots ny'!$P$114)*('bef13over filtrert gang'!Q$3&lt;='Beregning - Til fots ny'!$P$115)*($A318='Beregning - Til fots ny'!$P$94)</f>
        <v>0</v>
      </c>
      <c r="R318">
        <f>bef13over!R318*('bef13over filtrert gang'!R$3&gt;='Beregning - Til fots ny'!$P$114)*('bef13over filtrert gang'!R$3&lt;='Beregning - Til fots ny'!$P$115)*($A318='Beregning - Til fots ny'!$P$94)</f>
        <v>0</v>
      </c>
      <c r="S318">
        <f>bef13over!S318*('bef13over filtrert gang'!S$3&gt;='Beregning - Til fots ny'!$P$114)*('bef13over filtrert gang'!S$3&lt;='Beregning - Til fots ny'!$P$115)*($A318='Beregning - Til fots ny'!$P$94)</f>
        <v>0</v>
      </c>
      <c r="T318">
        <f>bef13over!T318*('bef13over filtrert gang'!T$3&gt;='Beregning - Til fots ny'!$P$114)*('bef13over filtrert gang'!T$3&lt;='Beregning - Til fots ny'!$P$115)*($A318='Beregning - Til fots ny'!$P$94)</f>
        <v>0</v>
      </c>
      <c r="U318">
        <f>bef13over!U318*('bef13over filtrert gang'!U$3&gt;='Beregning - Til fots ny'!$P$114)*('bef13over filtrert gang'!U$3&lt;='Beregning - Til fots ny'!$P$115)*($A318='Beregning - Til fots ny'!$P$94)</f>
        <v>0</v>
      </c>
      <c r="V318">
        <f>bef13over!V318*('bef13over filtrert gang'!V$3&gt;='Beregning - Til fots ny'!$P$114)*('bef13over filtrert gang'!V$3&lt;='Beregning - Til fots ny'!$P$115)*($A318='Beregning - Til fots ny'!$P$94)</f>
        <v>0</v>
      </c>
      <c r="W318">
        <f>bef13over!W318*('bef13over filtrert gang'!W$3&gt;='Beregning - Til fots ny'!$P$114)*('bef13over filtrert gang'!W$3&lt;='Beregning - Til fots ny'!$P$115)*($A318='Beregning - Til fots ny'!$P$94)</f>
        <v>0</v>
      </c>
      <c r="X318">
        <f>bef13over!X318*('bef13over filtrert gang'!X$3&gt;='Beregning - Til fots ny'!$P$114)*('bef13over filtrert gang'!X$3&lt;='Beregning - Til fots ny'!$P$115)*($A318='Beregning - Til fots ny'!$P$94)</f>
        <v>0</v>
      </c>
      <c r="Y318">
        <f>bef13over!Y318*('bef13over filtrert gang'!Y$3&gt;='Beregning - Til fots ny'!$P$114)*('bef13over filtrert gang'!Y$3&lt;='Beregning - Til fots ny'!$P$115)*($A318='Beregning - Til fots ny'!$P$94)</f>
        <v>0</v>
      </c>
      <c r="Z318">
        <f>bef13over!Z318*('bef13over filtrert gang'!Z$3&gt;='Beregning - Til fots ny'!$P$114)*('bef13over filtrert gang'!Z$3&lt;='Beregning - Til fots ny'!$P$115)*($A318='Beregning - Til fots ny'!$P$94)</f>
        <v>0</v>
      </c>
      <c r="AA318">
        <f>bef13over!AA318*('bef13over filtrert gang'!AA$3&gt;='Beregning - Til fots ny'!$P$114)*('bef13over filtrert gang'!AA$3&lt;='Beregning - Til fots ny'!$P$115)*($A318='Beregning - Til fots ny'!$P$94)</f>
        <v>0</v>
      </c>
      <c r="AB318">
        <f>bef13over!AB318*('bef13over filtrert gang'!AB$3&gt;='Beregning - Til fots ny'!$P$114)*('bef13over filtrert gang'!AB$3&lt;='Beregning - Til fots ny'!$P$115)*($A318='Beregning - Til fots ny'!$P$94)</f>
        <v>0</v>
      </c>
      <c r="AC318">
        <f>bef13over!AC318*('bef13over filtrert gang'!AC$3&gt;='Beregning - Til fots ny'!$P$114)*('bef13over filtrert gang'!AC$3&lt;='Beregning - Til fots ny'!$P$115)*($A318='Beregning - Til fots ny'!$P$94)</f>
        <v>0</v>
      </c>
      <c r="AD318">
        <f>bef13over!AD318*('bef13over filtrert gang'!AD$3&gt;='Beregning - Til fots ny'!$P$114)*('bef13over filtrert gang'!AD$3&lt;='Beregning - Til fots ny'!$P$115)*($A318='Beregning - Til fots ny'!$P$94)</f>
        <v>0</v>
      </c>
    </row>
    <row r="319" spans="1:30">
      <c r="A319">
        <v>1663</v>
      </c>
      <c r="B319">
        <f>bef13over!B319*('bef13over filtrert gang'!B$3&gt;='Beregning - Til fots ny'!$P$114)*('bef13over filtrert gang'!B$3&lt;='Beregning - Til fots ny'!$P$115)*($A319='Beregning - Til fots ny'!$P$94)</f>
        <v>0</v>
      </c>
      <c r="C319">
        <f>bef13over!C319*('bef13over filtrert gang'!C$3&gt;='Beregning - Til fots ny'!$P$114)*('bef13over filtrert gang'!C$3&lt;='Beregning - Til fots ny'!$P$115)*($A319='Beregning - Til fots ny'!$P$94)</f>
        <v>0</v>
      </c>
      <c r="D319">
        <f>bef13over!D319*('bef13over filtrert gang'!D$3&gt;='Beregning - Til fots ny'!$P$114)*('bef13over filtrert gang'!D$3&lt;='Beregning - Til fots ny'!$P$115)*($A319='Beregning - Til fots ny'!$P$94)</f>
        <v>0</v>
      </c>
      <c r="E319">
        <f>bef13over!E319*('bef13over filtrert gang'!E$3&gt;='Beregning - Til fots ny'!$P$114)*('bef13over filtrert gang'!E$3&lt;='Beregning - Til fots ny'!$P$115)*($A319='Beregning - Til fots ny'!$P$94)</f>
        <v>0</v>
      </c>
      <c r="F319">
        <f>bef13over!F319*('bef13over filtrert gang'!F$3&gt;='Beregning - Til fots ny'!$P$114)*('bef13over filtrert gang'!F$3&lt;='Beregning - Til fots ny'!$P$115)*($A319='Beregning - Til fots ny'!$P$94)</f>
        <v>0</v>
      </c>
      <c r="G319">
        <f>bef13over!G319*('bef13over filtrert gang'!G$3&gt;='Beregning - Til fots ny'!$P$114)*('bef13over filtrert gang'!G$3&lt;='Beregning - Til fots ny'!$P$115)*($A319='Beregning - Til fots ny'!$P$94)</f>
        <v>0</v>
      </c>
      <c r="H319">
        <f>bef13over!H319*('bef13over filtrert gang'!H$3&gt;='Beregning - Til fots ny'!$P$114)*('bef13over filtrert gang'!H$3&lt;='Beregning - Til fots ny'!$P$115)*($A319='Beregning - Til fots ny'!$P$94)</f>
        <v>0</v>
      </c>
      <c r="I319">
        <f>bef13over!I319*('bef13over filtrert gang'!I$3&gt;='Beregning - Til fots ny'!$P$114)*('bef13over filtrert gang'!I$3&lt;='Beregning - Til fots ny'!$P$115)*($A319='Beregning - Til fots ny'!$P$94)</f>
        <v>0</v>
      </c>
      <c r="J319">
        <f>bef13over!J319*('bef13over filtrert gang'!J$3&gt;='Beregning - Til fots ny'!$P$114)*('bef13over filtrert gang'!J$3&lt;='Beregning - Til fots ny'!$P$115)*($A319='Beregning - Til fots ny'!$P$94)</f>
        <v>0</v>
      </c>
      <c r="K319">
        <f>bef13over!K319*('bef13over filtrert gang'!K$3&gt;='Beregning - Til fots ny'!$P$114)*('bef13over filtrert gang'!K$3&lt;='Beregning - Til fots ny'!$P$115)*($A319='Beregning - Til fots ny'!$P$94)</f>
        <v>0</v>
      </c>
      <c r="L319">
        <f>bef13over!L319*('bef13over filtrert gang'!L$3&gt;='Beregning - Til fots ny'!$P$114)*('bef13over filtrert gang'!L$3&lt;='Beregning - Til fots ny'!$P$115)*($A319='Beregning - Til fots ny'!$P$94)</f>
        <v>0</v>
      </c>
      <c r="M319">
        <f>bef13over!M319*('bef13over filtrert gang'!M$3&gt;='Beregning - Til fots ny'!$P$114)*('bef13over filtrert gang'!M$3&lt;='Beregning - Til fots ny'!$P$115)*($A319='Beregning - Til fots ny'!$P$94)</f>
        <v>0</v>
      </c>
      <c r="N319">
        <f>bef13over!N319*('bef13over filtrert gang'!N$3&gt;='Beregning - Til fots ny'!$P$114)*('bef13over filtrert gang'!N$3&lt;='Beregning - Til fots ny'!$P$115)*($A319='Beregning - Til fots ny'!$P$94)</f>
        <v>0</v>
      </c>
      <c r="O319">
        <f>bef13over!O319*('bef13over filtrert gang'!O$3&gt;='Beregning - Til fots ny'!$P$114)*('bef13over filtrert gang'!O$3&lt;='Beregning - Til fots ny'!$P$115)*($A319='Beregning - Til fots ny'!$P$94)</f>
        <v>0</v>
      </c>
      <c r="P319">
        <f>bef13over!P319*('bef13over filtrert gang'!P$3&gt;='Beregning - Til fots ny'!$P$114)*('bef13over filtrert gang'!P$3&lt;='Beregning - Til fots ny'!$P$115)*($A319='Beregning - Til fots ny'!$P$94)</f>
        <v>0</v>
      </c>
      <c r="Q319">
        <f>bef13over!Q319*('bef13over filtrert gang'!Q$3&gt;='Beregning - Til fots ny'!$P$114)*('bef13over filtrert gang'!Q$3&lt;='Beregning - Til fots ny'!$P$115)*($A319='Beregning - Til fots ny'!$P$94)</f>
        <v>0</v>
      </c>
      <c r="R319">
        <f>bef13over!R319*('bef13over filtrert gang'!R$3&gt;='Beregning - Til fots ny'!$P$114)*('bef13over filtrert gang'!R$3&lt;='Beregning - Til fots ny'!$P$115)*($A319='Beregning - Til fots ny'!$P$94)</f>
        <v>0</v>
      </c>
      <c r="S319">
        <f>bef13over!S319*('bef13over filtrert gang'!S$3&gt;='Beregning - Til fots ny'!$P$114)*('bef13over filtrert gang'!S$3&lt;='Beregning - Til fots ny'!$P$115)*($A319='Beregning - Til fots ny'!$P$94)</f>
        <v>0</v>
      </c>
      <c r="T319">
        <f>bef13over!T319*('bef13over filtrert gang'!T$3&gt;='Beregning - Til fots ny'!$P$114)*('bef13over filtrert gang'!T$3&lt;='Beregning - Til fots ny'!$P$115)*($A319='Beregning - Til fots ny'!$P$94)</f>
        <v>0</v>
      </c>
      <c r="U319">
        <f>bef13over!U319*('bef13over filtrert gang'!U$3&gt;='Beregning - Til fots ny'!$P$114)*('bef13over filtrert gang'!U$3&lt;='Beregning - Til fots ny'!$P$115)*($A319='Beregning - Til fots ny'!$P$94)</f>
        <v>0</v>
      </c>
      <c r="V319">
        <f>bef13over!V319*('bef13over filtrert gang'!V$3&gt;='Beregning - Til fots ny'!$P$114)*('bef13over filtrert gang'!V$3&lt;='Beregning - Til fots ny'!$P$115)*($A319='Beregning - Til fots ny'!$P$94)</f>
        <v>0</v>
      </c>
      <c r="W319">
        <f>bef13over!W319*('bef13over filtrert gang'!W$3&gt;='Beregning - Til fots ny'!$P$114)*('bef13over filtrert gang'!W$3&lt;='Beregning - Til fots ny'!$P$115)*($A319='Beregning - Til fots ny'!$P$94)</f>
        <v>0</v>
      </c>
      <c r="X319">
        <f>bef13over!X319*('bef13over filtrert gang'!X$3&gt;='Beregning - Til fots ny'!$P$114)*('bef13over filtrert gang'!X$3&lt;='Beregning - Til fots ny'!$P$115)*($A319='Beregning - Til fots ny'!$P$94)</f>
        <v>0</v>
      </c>
      <c r="Y319">
        <f>bef13over!Y319*('bef13over filtrert gang'!Y$3&gt;='Beregning - Til fots ny'!$P$114)*('bef13over filtrert gang'!Y$3&lt;='Beregning - Til fots ny'!$P$115)*($A319='Beregning - Til fots ny'!$P$94)</f>
        <v>0</v>
      </c>
      <c r="Z319">
        <f>bef13over!Z319*('bef13over filtrert gang'!Z$3&gt;='Beregning - Til fots ny'!$P$114)*('bef13over filtrert gang'!Z$3&lt;='Beregning - Til fots ny'!$P$115)*($A319='Beregning - Til fots ny'!$P$94)</f>
        <v>0</v>
      </c>
      <c r="AA319">
        <f>bef13over!AA319*('bef13over filtrert gang'!AA$3&gt;='Beregning - Til fots ny'!$P$114)*('bef13over filtrert gang'!AA$3&lt;='Beregning - Til fots ny'!$P$115)*($A319='Beregning - Til fots ny'!$P$94)</f>
        <v>0</v>
      </c>
      <c r="AB319">
        <f>bef13over!AB319*('bef13over filtrert gang'!AB$3&gt;='Beregning - Til fots ny'!$P$114)*('bef13over filtrert gang'!AB$3&lt;='Beregning - Til fots ny'!$P$115)*($A319='Beregning - Til fots ny'!$P$94)</f>
        <v>0</v>
      </c>
      <c r="AC319">
        <f>bef13over!AC319*('bef13over filtrert gang'!AC$3&gt;='Beregning - Til fots ny'!$P$114)*('bef13over filtrert gang'!AC$3&lt;='Beregning - Til fots ny'!$P$115)*($A319='Beregning - Til fots ny'!$P$94)</f>
        <v>0</v>
      </c>
      <c r="AD319">
        <f>bef13over!AD319*('bef13over filtrert gang'!AD$3&gt;='Beregning - Til fots ny'!$P$114)*('bef13over filtrert gang'!AD$3&lt;='Beregning - Til fots ny'!$P$115)*($A319='Beregning - Til fots ny'!$P$94)</f>
        <v>0</v>
      </c>
    </row>
    <row r="320" spans="1:30">
      <c r="A320">
        <v>1664</v>
      </c>
      <c r="B320">
        <f>bef13over!B320*('bef13over filtrert gang'!B$3&gt;='Beregning - Til fots ny'!$P$114)*('bef13over filtrert gang'!B$3&lt;='Beregning - Til fots ny'!$P$115)*($A320='Beregning - Til fots ny'!$P$94)</f>
        <v>0</v>
      </c>
      <c r="C320">
        <f>bef13over!C320*('bef13over filtrert gang'!C$3&gt;='Beregning - Til fots ny'!$P$114)*('bef13over filtrert gang'!C$3&lt;='Beregning - Til fots ny'!$P$115)*($A320='Beregning - Til fots ny'!$P$94)</f>
        <v>0</v>
      </c>
      <c r="D320">
        <f>bef13over!D320*('bef13over filtrert gang'!D$3&gt;='Beregning - Til fots ny'!$P$114)*('bef13over filtrert gang'!D$3&lt;='Beregning - Til fots ny'!$P$115)*($A320='Beregning - Til fots ny'!$P$94)</f>
        <v>0</v>
      </c>
      <c r="E320">
        <f>bef13over!E320*('bef13over filtrert gang'!E$3&gt;='Beregning - Til fots ny'!$P$114)*('bef13over filtrert gang'!E$3&lt;='Beregning - Til fots ny'!$P$115)*($A320='Beregning - Til fots ny'!$P$94)</f>
        <v>0</v>
      </c>
      <c r="F320">
        <f>bef13over!F320*('bef13over filtrert gang'!F$3&gt;='Beregning - Til fots ny'!$P$114)*('bef13over filtrert gang'!F$3&lt;='Beregning - Til fots ny'!$P$115)*($A320='Beregning - Til fots ny'!$P$94)</f>
        <v>0</v>
      </c>
      <c r="G320">
        <f>bef13over!G320*('bef13over filtrert gang'!G$3&gt;='Beregning - Til fots ny'!$P$114)*('bef13over filtrert gang'!G$3&lt;='Beregning - Til fots ny'!$P$115)*($A320='Beregning - Til fots ny'!$P$94)</f>
        <v>0</v>
      </c>
      <c r="H320">
        <f>bef13over!H320*('bef13over filtrert gang'!H$3&gt;='Beregning - Til fots ny'!$P$114)*('bef13over filtrert gang'!H$3&lt;='Beregning - Til fots ny'!$P$115)*($A320='Beregning - Til fots ny'!$P$94)</f>
        <v>0</v>
      </c>
      <c r="I320">
        <f>bef13over!I320*('bef13over filtrert gang'!I$3&gt;='Beregning - Til fots ny'!$P$114)*('bef13over filtrert gang'!I$3&lt;='Beregning - Til fots ny'!$P$115)*($A320='Beregning - Til fots ny'!$P$94)</f>
        <v>0</v>
      </c>
      <c r="J320">
        <f>bef13over!J320*('bef13over filtrert gang'!J$3&gt;='Beregning - Til fots ny'!$P$114)*('bef13over filtrert gang'!J$3&lt;='Beregning - Til fots ny'!$P$115)*($A320='Beregning - Til fots ny'!$P$94)</f>
        <v>0</v>
      </c>
      <c r="K320">
        <f>bef13over!K320*('bef13over filtrert gang'!K$3&gt;='Beregning - Til fots ny'!$P$114)*('bef13over filtrert gang'!K$3&lt;='Beregning - Til fots ny'!$P$115)*($A320='Beregning - Til fots ny'!$P$94)</f>
        <v>0</v>
      </c>
      <c r="L320">
        <f>bef13over!L320*('bef13over filtrert gang'!L$3&gt;='Beregning - Til fots ny'!$P$114)*('bef13over filtrert gang'!L$3&lt;='Beregning - Til fots ny'!$P$115)*($A320='Beregning - Til fots ny'!$P$94)</f>
        <v>0</v>
      </c>
      <c r="M320">
        <f>bef13over!M320*('bef13over filtrert gang'!M$3&gt;='Beregning - Til fots ny'!$P$114)*('bef13over filtrert gang'!M$3&lt;='Beregning - Til fots ny'!$P$115)*($A320='Beregning - Til fots ny'!$P$94)</f>
        <v>0</v>
      </c>
      <c r="N320">
        <f>bef13over!N320*('bef13over filtrert gang'!N$3&gt;='Beregning - Til fots ny'!$P$114)*('bef13over filtrert gang'!N$3&lt;='Beregning - Til fots ny'!$P$115)*($A320='Beregning - Til fots ny'!$P$94)</f>
        <v>0</v>
      </c>
      <c r="O320">
        <f>bef13over!O320*('bef13over filtrert gang'!O$3&gt;='Beregning - Til fots ny'!$P$114)*('bef13over filtrert gang'!O$3&lt;='Beregning - Til fots ny'!$P$115)*($A320='Beregning - Til fots ny'!$P$94)</f>
        <v>0</v>
      </c>
      <c r="P320">
        <f>bef13over!P320*('bef13over filtrert gang'!P$3&gt;='Beregning - Til fots ny'!$P$114)*('bef13over filtrert gang'!P$3&lt;='Beregning - Til fots ny'!$P$115)*($A320='Beregning - Til fots ny'!$P$94)</f>
        <v>0</v>
      </c>
      <c r="Q320">
        <f>bef13over!Q320*('bef13over filtrert gang'!Q$3&gt;='Beregning - Til fots ny'!$P$114)*('bef13over filtrert gang'!Q$3&lt;='Beregning - Til fots ny'!$P$115)*($A320='Beregning - Til fots ny'!$P$94)</f>
        <v>0</v>
      </c>
      <c r="R320">
        <f>bef13over!R320*('bef13over filtrert gang'!R$3&gt;='Beregning - Til fots ny'!$P$114)*('bef13over filtrert gang'!R$3&lt;='Beregning - Til fots ny'!$P$115)*($A320='Beregning - Til fots ny'!$P$94)</f>
        <v>0</v>
      </c>
      <c r="S320">
        <f>bef13over!S320*('bef13over filtrert gang'!S$3&gt;='Beregning - Til fots ny'!$P$114)*('bef13over filtrert gang'!S$3&lt;='Beregning - Til fots ny'!$P$115)*($A320='Beregning - Til fots ny'!$P$94)</f>
        <v>0</v>
      </c>
      <c r="T320">
        <f>bef13over!T320*('bef13over filtrert gang'!T$3&gt;='Beregning - Til fots ny'!$P$114)*('bef13over filtrert gang'!T$3&lt;='Beregning - Til fots ny'!$P$115)*($A320='Beregning - Til fots ny'!$P$94)</f>
        <v>0</v>
      </c>
      <c r="U320">
        <f>bef13over!U320*('bef13over filtrert gang'!U$3&gt;='Beregning - Til fots ny'!$P$114)*('bef13over filtrert gang'!U$3&lt;='Beregning - Til fots ny'!$P$115)*($A320='Beregning - Til fots ny'!$P$94)</f>
        <v>0</v>
      </c>
      <c r="V320">
        <f>bef13over!V320*('bef13over filtrert gang'!V$3&gt;='Beregning - Til fots ny'!$P$114)*('bef13over filtrert gang'!V$3&lt;='Beregning - Til fots ny'!$P$115)*($A320='Beregning - Til fots ny'!$P$94)</f>
        <v>0</v>
      </c>
      <c r="W320">
        <f>bef13over!W320*('bef13over filtrert gang'!W$3&gt;='Beregning - Til fots ny'!$P$114)*('bef13over filtrert gang'!W$3&lt;='Beregning - Til fots ny'!$P$115)*($A320='Beregning - Til fots ny'!$P$94)</f>
        <v>0</v>
      </c>
      <c r="X320">
        <f>bef13over!X320*('bef13over filtrert gang'!X$3&gt;='Beregning - Til fots ny'!$P$114)*('bef13over filtrert gang'!X$3&lt;='Beregning - Til fots ny'!$P$115)*($A320='Beregning - Til fots ny'!$P$94)</f>
        <v>0</v>
      </c>
      <c r="Y320">
        <f>bef13over!Y320*('bef13over filtrert gang'!Y$3&gt;='Beregning - Til fots ny'!$P$114)*('bef13over filtrert gang'!Y$3&lt;='Beregning - Til fots ny'!$P$115)*($A320='Beregning - Til fots ny'!$P$94)</f>
        <v>0</v>
      </c>
      <c r="Z320">
        <f>bef13over!Z320*('bef13over filtrert gang'!Z$3&gt;='Beregning - Til fots ny'!$P$114)*('bef13over filtrert gang'!Z$3&lt;='Beregning - Til fots ny'!$P$115)*($A320='Beregning - Til fots ny'!$P$94)</f>
        <v>0</v>
      </c>
      <c r="AA320">
        <f>bef13over!AA320*('bef13over filtrert gang'!AA$3&gt;='Beregning - Til fots ny'!$P$114)*('bef13over filtrert gang'!AA$3&lt;='Beregning - Til fots ny'!$P$115)*($A320='Beregning - Til fots ny'!$P$94)</f>
        <v>0</v>
      </c>
      <c r="AB320">
        <f>bef13over!AB320*('bef13over filtrert gang'!AB$3&gt;='Beregning - Til fots ny'!$P$114)*('bef13over filtrert gang'!AB$3&lt;='Beregning - Til fots ny'!$P$115)*($A320='Beregning - Til fots ny'!$P$94)</f>
        <v>0</v>
      </c>
      <c r="AC320">
        <f>bef13over!AC320*('bef13over filtrert gang'!AC$3&gt;='Beregning - Til fots ny'!$P$114)*('bef13over filtrert gang'!AC$3&lt;='Beregning - Til fots ny'!$P$115)*($A320='Beregning - Til fots ny'!$P$94)</f>
        <v>0</v>
      </c>
      <c r="AD320">
        <f>bef13over!AD320*('bef13over filtrert gang'!AD$3&gt;='Beregning - Til fots ny'!$P$114)*('bef13over filtrert gang'!AD$3&lt;='Beregning - Til fots ny'!$P$115)*($A320='Beregning - Til fots ny'!$P$94)</f>
        <v>0</v>
      </c>
    </row>
    <row r="321" spans="1:30">
      <c r="A321">
        <v>1665</v>
      </c>
      <c r="B321">
        <f>bef13over!B321*('bef13over filtrert gang'!B$3&gt;='Beregning - Til fots ny'!$P$114)*('bef13over filtrert gang'!B$3&lt;='Beregning - Til fots ny'!$P$115)*($A321='Beregning - Til fots ny'!$P$94)</f>
        <v>0</v>
      </c>
      <c r="C321">
        <f>bef13over!C321*('bef13over filtrert gang'!C$3&gt;='Beregning - Til fots ny'!$P$114)*('bef13over filtrert gang'!C$3&lt;='Beregning - Til fots ny'!$P$115)*($A321='Beregning - Til fots ny'!$P$94)</f>
        <v>0</v>
      </c>
      <c r="D321">
        <f>bef13over!D321*('bef13over filtrert gang'!D$3&gt;='Beregning - Til fots ny'!$P$114)*('bef13over filtrert gang'!D$3&lt;='Beregning - Til fots ny'!$P$115)*($A321='Beregning - Til fots ny'!$P$94)</f>
        <v>0</v>
      </c>
      <c r="E321">
        <f>bef13over!E321*('bef13over filtrert gang'!E$3&gt;='Beregning - Til fots ny'!$P$114)*('bef13over filtrert gang'!E$3&lt;='Beregning - Til fots ny'!$P$115)*($A321='Beregning - Til fots ny'!$P$94)</f>
        <v>0</v>
      </c>
      <c r="F321">
        <f>bef13over!F321*('bef13over filtrert gang'!F$3&gt;='Beregning - Til fots ny'!$P$114)*('bef13over filtrert gang'!F$3&lt;='Beregning - Til fots ny'!$P$115)*($A321='Beregning - Til fots ny'!$P$94)</f>
        <v>0</v>
      </c>
      <c r="G321">
        <f>bef13over!G321*('bef13over filtrert gang'!G$3&gt;='Beregning - Til fots ny'!$P$114)*('bef13over filtrert gang'!G$3&lt;='Beregning - Til fots ny'!$P$115)*($A321='Beregning - Til fots ny'!$P$94)</f>
        <v>0</v>
      </c>
      <c r="H321">
        <f>bef13over!H321*('bef13over filtrert gang'!H$3&gt;='Beregning - Til fots ny'!$P$114)*('bef13over filtrert gang'!H$3&lt;='Beregning - Til fots ny'!$P$115)*($A321='Beregning - Til fots ny'!$P$94)</f>
        <v>0</v>
      </c>
      <c r="I321">
        <f>bef13over!I321*('bef13over filtrert gang'!I$3&gt;='Beregning - Til fots ny'!$P$114)*('bef13over filtrert gang'!I$3&lt;='Beregning - Til fots ny'!$P$115)*($A321='Beregning - Til fots ny'!$P$94)</f>
        <v>0</v>
      </c>
      <c r="J321">
        <f>bef13over!J321*('bef13over filtrert gang'!J$3&gt;='Beregning - Til fots ny'!$P$114)*('bef13over filtrert gang'!J$3&lt;='Beregning - Til fots ny'!$P$115)*($A321='Beregning - Til fots ny'!$P$94)</f>
        <v>0</v>
      </c>
      <c r="K321">
        <f>bef13over!K321*('bef13over filtrert gang'!K$3&gt;='Beregning - Til fots ny'!$P$114)*('bef13over filtrert gang'!K$3&lt;='Beregning - Til fots ny'!$P$115)*($A321='Beregning - Til fots ny'!$P$94)</f>
        <v>0</v>
      </c>
      <c r="L321">
        <f>bef13over!L321*('bef13over filtrert gang'!L$3&gt;='Beregning - Til fots ny'!$P$114)*('bef13over filtrert gang'!L$3&lt;='Beregning - Til fots ny'!$P$115)*($A321='Beregning - Til fots ny'!$P$94)</f>
        <v>0</v>
      </c>
      <c r="M321">
        <f>bef13over!M321*('bef13over filtrert gang'!M$3&gt;='Beregning - Til fots ny'!$P$114)*('bef13over filtrert gang'!M$3&lt;='Beregning - Til fots ny'!$P$115)*($A321='Beregning - Til fots ny'!$P$94)</f>
        <v>0</v>
      </c>
      <c r="N321">
        <f>bef13over!N321*('bef13over filtrert gang'!N$3&gt;='Beregning - Til fots ny'!$P$114)*('bef13over filtrert gang'!N$3&lt;='Beregning - Til fots ny'!$P$115)*($A321='Beregning - Til fots ny'!$P$94)</f>
        <v>0</v>
      </c>
      <c r="O321">
        <f>bef13over!O321*('bef13over filtrert gang'!O$3&gt;='Beregning - Til fots ny'!$P$114)*('bef13over filtrert gang'!O$3&lt;='Beregning - Til fots ny'!$P$115)*($A321='Beregning - Til fots ny'!$P$94)</f>
        <v>0</v>
      </c>
      <c r="P321">
        <f>bef13over!P321*('bef13over filtrert gang'!P$3&gt;='Beregning - Til fots ny'!$P$114)*('bef13over filtrert gang'!P$3&lt;='Beregning - Til fots ny'!$P$115)*($A321='Beregning - Til fots ny'!$P$94)</f>
        <v>0</v>
      </c>
      <c r="Q321">
        <f>bef13over!Q321*('bef13over filtrert gang'!Q$3&gt;='Beregning - Til fots ny'!$P$114)*('bef13over filtrert gang'!Q$3&lt;='Beregning - Til fots ny'!$P$115)*($A321='Beregning - Til fots ny'!$P$94)</f>
        <v>0</v>
      </c>
      <c r="R321">
        <f>bef13over!R321*('bef13over filtrert gang'!R$3&gt;='Beregning - Til fots ny'!$P$114)*('bef13over filtrert gang'!R$3&lt;='Beregning - Til fots ny'!$P$115)*($A321='Beregning - Til fots ny'!$P$94)</f>
        <v>0</v>
      </c>
      <c r="S321">
        <f>bef13over!S321*('bef13over filtrert gang'!S$3&gt;='Beregning - Til fots ny'!$P$114)*('bef13over filtrert gang'!S$3&lt;='Beregning - Til fots ny'!$P$115)*($A321='Beregning - Til fots ny'!$P$94)</f>
        <v>0</v>
      </c>
      <c r="T321">
        <f>bef13over!T321*('bef13over filtrert gang'!T$3&gt;='Beregning - Til fots ny'!$P$114)*('bef13over filtrert gang'!T$3&lt;='Beregning - Til fots ny'!$P$115)*($A321='Beregning - Til fots ny'!$P$94)</f>
        <v>0</v>
      </c>
      <c r="U321">
        <f>bef13over!U321*('bef13over filtrert gang'!U$3&gt;='Beregning - Til fots ny'!$P$114)*('bef13over filtrert gang'!U$3&lt;='Beregning - Til fots ny'!$P$115)*($A321='Beregning - Til fots ny'!$P$94)</f>
        <v>0</v>
      </c>
      <c r="V321">
        <f>bef13over!V321*('bef13over filtrert gang'!V$3&gt;='Beregning - Til fots ny'!$P$114)*('bef13over filtrert gang'!V$3&lt;='Beregning - Til fots ny'!$P$115)*($A321='Beregning - Til fots ny'!$P$94)</f>
        <v>0</v>
      </c>
      <c r="W321">
        <f>bef13over!W321*('bef13over filtrert gang'!W$3&gt;='Beregning - Til fots ny'!$P$114)*('bef13over filtrert gang'!W$3&lt;='Beregning - Til fots ny'!$P$115)*($A321='Beregning - Til fots ny'!$P$94)</f>
        <v>0</v>
      </c>
      <c r="X321">
        <f>bef13over!X321*('bef13over filtrert gang'!X$3&gt;='Beregning - Til fots ny'!$P$114)*('bef13over filtrert gang'!X$3&lt;='Beregning - Til fots ny'!$P$115)*($A321='Beregning - Til fots ny'!$P$94)</f>
        <v>0</v>
      </c>
      <c r="Y321">
        <f>bef13over!Y321*('bef13over filtrert gang'!Y$3&gt;='Beregning - Til fots ny'!$P$114)*('bef13over filtrert gang'!Y$3&lt;='Beregning - Til fots ny'!$P$115)*($A321='Beregning - Til fots ny'!$P$94)</f>
        <v>0</v>
      </c>
      <c r="Z321">
        <f>bef13over!Z321*('bef13over filtrert gang'!Z$3&gt;='Beregning - Til fots ny'!$P$114)*('bef13over filtrert gang'!Z$3&lt;='Beregning - Til fots ny'!$P$115)*($A321='Beregning - Til fots ny'!$P$94)</f>
        <v>0</v>
      </c>
      <c r="AA321">
        <f>bef13over!AA321*('bef13over filtrert gang'!AA$3&gt;='Beregning - Til fots ny'!$P$114)*('bef13over filtrert gang'!AA$3&lt;='Beregning - Til fots ny'!$P$115)*($A321='Beregning - Til fots ny'!$P$94)</f>
        <v>0</v>
      </c>
      <c r="AB321">
        <f>bef13over!AB321*('bef13over filtrert gang'!AB$3&gt;='Beregning - Til fots ny'!$P$114)*('bef13over filtrert gang'!AB$3&lt;='Beregning - Til fots ny'!$P$115)*($A321='Beregning - Til fots ny'!$P$94)</f>
        <v>0</v>
      </c>
      <c r="AC321">
        <f>bef13over!AC321*('bef13over filtrert gang'!AC$3&gt;='Beregning - Til fots ny'!$P$114)*('bef13over filtrert gang'!AC$3&lt;='Beregning - Til fots ny'!$P$115)*($A321='Beregning - Til fots ny'!$P$94)</f>
        <v>0</v>
      </c>
      <c r="AD321">
        <f>bef13over!AD321*('bef13over filtrert gang'!AD$3&gt;='Beregning - Til fots ny'!$P$114)*('bef13over filtrert gang'!AD$3&lt;='Beregning - Til fots ny'!$P$115)*($A321='Beregning - Til fots ny'!$P$94)</f>
        <v>0</v>
      </c>
    </row>
    <row r="322" spans="1:30">
      <c r="A322">
        <v>1702</v>
      </c>
      <c r="B322">
        <f>bef13over!B322*('bef13over filtrert gang'!B$3&gt;='Beregning - Til fots ny'!$P$114)*('bef13over filtrert gang'!B$3&lt;='Beregning - Til fots ny'!$P$115)*($A322='Beregning - Til fots ny'!$P$94)</f>
        <v>0</v>
      </c>
      <c r="C322">
        <f>bef13over!C322*('bef13over filtrert gang'!C$3&gt;='Beregning - Til fots ny'!$P$114)*('bef13over filtrert gang'!C$3&lt;='Beregning - Til fots ny'!$P$115)*($A322='Beregning - Til fots ny'!$P$94)</f>
        <v>0</v>
      </c>
      <c r="D322">
        <f>bef13over!D322*('bef13over filtrert gang'!D$3&gt;='Beregning - Til fots ny'!$P$114)*('bef13over filtrert gang'!D$3&lt;='Beregning - Til fots ny'!$P$115)*($A322='Beregning - Til fots ny'!$P$94)</f>
        <v>0</v>
      </c>
      <c r="E322">
        <f>bef13over!E322*('bef13over filtrert gang'!E$3&gt;='Beregning - Til fots ny'!$P$114)*('bef13over filtrert gang'!E$3&lt;='Beregning - Til fots ny'!$P$115)*($A322='Beregning - Til fots ny'!$P$94)</f>
        <v>0</v>
      </c>
      <c r="F322">
        <f>bef13over!F322*('bef13over filtrert gang'!F$3&gt;='Beregning - Til fots ny'!$P$114)*('bef13over filtrert gang'!F$3&lt;='Beregning - Til fots ny'!$P$115)*($A322='Beregning - Til fots ny'!$P$94)</f>
        <v>0</v>
      </c>
      <c r="G322">
        <f>bef13over!G322*('bef13over filtrert gang'!G$3&gt;='Beregning - Til fots ny'!$P$114)*('bef13over filtrert gang'!G$3&lt;='Beregning - Til fots ny'!$P$115)*($A322='Beregning - Til fots ny'!$P$94)</f>
        <v>0</v>
      </c>
      <c r="H322">
        <f>bef13over!H322*('bef13over filtrert gang'!H$3&gt;='Beregning - Til fots ny'!$P$114)*('bef13over filtrert gang'!H$3&lt;='Beregning - Til fots ny'!$P$115)*($A322='Beregning - Til fots ny'!$P$94)</f>
        <v>0</v>
      </c>
      <c r="I322">
        <f>bef13over!I322*('bef13over filtrert gang'!I$3&gt;='Beregning - Til fots ny'!$P$114)*('bef13over filtrert gang'!I$3&lt;='Beregning - Til fots ny'!$P$115)*($A322='Beregning - Til fots ny'!$P$94)</f>
        <v>0</v>
      </c>
      <c r="J322">
        <f>bef13over!J322*('bef13over filtrert gang'!J$3&gt;='Beregning - Til fots ny'!$P$114)*('bef13over filtrert gang'!J$3&lt;='Beregning - Til fots ny'!$P$115)*($A322='Beregning - Til fots ny'!$P$94)</f>
        <v>0</v>
      </c>
      <c r="K322">
        <f>bef13over!K322*('bef13over filtrert gang'!K$3&gt;='Beregning - Til fots ny'!$P$114)*('bef13over filtrert gang'!K$3&lt;='Beregning - Til fots ny'!$P$115)*($A322='Beregning - Til fots ny'!$P$94)</f>
        <v>0</v>
      </c>
      <c r="L322">
        <f>bef13over!L322*('bef13over filtrert gang'!L$3&gt;='Beregning - Til fots ny'!$P$114)*('bef13over filtrert gang'!L$3&lt;='Beregning - Til fots ny'!$P$115)*($A322='Beregning - Til fots ny'!$P$94)</f>
        <v>0</v>
      </c>
      <c r="M322">
        <f>bef13over!M322*('bef13over filtrert gang'!M$3&gt;='Beregning - Til fots ny'!$P$114)*('bef13over filtrert gang'!M$3&lt;='Beregning - Til fots ny'!$P$115)*($A322='Beregning - Til fots ny'!$P$94)</f>
        <v>0</v>
      </c>
      <c r="N322">
        <f>bef13over!N322*('bef13over filtrert gang'!N$3&gt;='Beregning - Til fots ny'!$P$114)*('bef13over filtrert gang'!N$3&lt;='Beregning - Til fots ny'!$P$115)*($A322='Beregning - Til fots ny'!$P$94)</f>
        <v>0</v>
      </c>
      <c r="O322">
        <f>bef13over!O322*('bef13over filtrert gang'!O$3&gt;='Beregning - Til fots ny'!$P$114)*('bef13over filtrert gang'!O$3&lt;='Beregning - Til fots ny'!$P$115)*($A322='Beregning - Til fots ny'!$P$94)</f>
        <v>0</v>
      </c>
      <c r="P322">
        <f>bef13over!P322*('bef13over filtrert gang'!P$3&gt;='Beregning - Til fots ny'!$P$114)*('bef13over filtrert gang'!P$3&lt;='Beregning - Til fots ny'!$P$115)*($A322='Beregning - Til fots ny'!$P$94)</f>
        <v>0</v>
      </c>
      <c r="Q322">
        <f>bef13over!Q322*('bef13over filtrert gang'!Q$3&gt;='Beregning - Til fots ny'!$P$114)*('bef13over filtrert gang'!Q$3&lt;='Beregning - Til fots ny'!$P$115)*($A322='Beregning - Til fots ny'!$P$94)</f>
        <v>0</v>
      </c>
      <c r="R322">
        <f>bef13over!R322*('bef13over filtrert gang'!R$3&gt;='Beregning - Til fots ny'!$P$114)*('bef13over filtrert gang'!R$3&lt;='Beregning - Til fots ny'!$P$115)*($A322='Beregning - Til fots ny'!$P$94)</f>
        <v>0</v>
      </c>
      <c r="S322">
        <f>bef13over!S322*('bef13over filtrert gang'!S$3&gt;='Beregning - Til fots ny'!$P$114)*('bef13over filtrert gang'!S$3&lt;='Beregning - Til fots ny'!$P$115)*($A322='Beregning - Til fots ny'!$P$94)</f>
        <v>0</v>
      </c>
      <c r="T322">
        <f>bef13over!T322*('bef13over filtrert gang'!T$3&gt;='Beregning - Til fots ny'!$P$114)*('bef13over filtrert gang'!T$3&lt;='Beregning - Til fots ny'!$P$115)*($A322='Beregning - Til fots ny'!$P$94)</f>
        <v>0</v>
      </c>
      <c r="U322">
        <f>bef13over!U322*('bef13over filtrert gang'!U$3&gt;='Beregning - Til fots ny'!$P$114)*('bef13over filtrert gang'!U$3&lt;='Beregning - Til fots ny'!$P$115)*($A322='Beregning - Til fots ny'!$P$94)</f>
        <v>0</v>
      </c>
      <c r="V322">
        <f>bef13over!V322*('bef13over filtrert gang'!V$3&gt;='Beregning - Til fots ny'!$P$114)*('bef13over filtrert gang'!V$3&lt;='Beregning - Til fots ny'!$P$115)*($A322='Beregning - Til fots ny'!$P$94)</f>
        <v>0</v>
      </c>
      <c r="W322">
        <f>bef13over!W322*('bef13over filtrert gang'!W$3&gt;='Beregning - Til fots ny'!$P$114)*('bef13over filtrert gang'!W$3&lt;='Beregning - Til fots ny'!$P$115)*($A322='Beregning - Til fots ny'!$P$94)</f>
        <v>0</v>
      </c>
      <c r="X322">
        <f>bef13over!X322*('bef13over filtrert gang'!X$3&gt;='Beregning - Til fots ny'!$P$114)*('bef13over filtrert gang'!X$3&lt;='Beregning - Til fots ny'!$P$115)*($A322='Beregning - Til fots ny'!$P$94)</f>
        <v>0</v>
      </c>
      <c r="Y322">
        <f>bef13over!Y322*('bef13over filtrert gang'!Y$3&gt;='Beregning - Til fots ny'!$P$114)*('bef13over filtrert gang'!Y$3&lt;='Beregning - Til fots ny'!$P$115)*($A322='Beregning - Til fots ny'!$P$94)</f>
        <v>0</v>
      </c>
      <c r="Z322">
        <f>bef13over!Z322*('bef13over filtrert gang'!Z$3&gt;='Beregning - Til fots ny'!$P$114)*('bef13over filtrert gang'!Z$3&lt;='Beregning - Til fots ny'!$P$115)*($A322='Beregning - Til fots ny'!$P$94)</f>
        <v>0</v>
      </c>
      <c r="AA322">
        <f>bef13over!AA322*('bef13over filtrert gang'!AA$3&gt;='Beregning - Til fots ny'!$P$114)*('bef13over filtrert gang'!AA$3&lt;='Beregning - Til fots ny'!$P$115)*($A322='Beregning - Til fots ny'!$P$94)</f>
        <v>0</v>
      </c>
      <c r="AB322">
        <f>bef13over!AB322*('bef13over filtrert gang'!AB$3&gt;='Beregning - Til fots ny'!$P$114)*('bef13over filtrert gang'!AB$3&lt;='Beregning - Til fots ny'!$P$115)*($A322='Beregning - Til fots ny'!$P$94)</f>
        <v>0</v>
      </c>
      <c r="AC322">
        <f>bef13over!AC322*('bef13over filtrert gang'!AC$3&gt;='Beregning - Til fots ny'!$P$114)*('bef13over filtrert gang'!AC$3&lt;='Beregning - Til fots ny'!$P$115)*($A322='Beregning - Til fots ny'!$P$94)</f>
        <v>0</v>
      </c>
      <c r="AD322">
        <f>bef13over!AD322*('bef13over filtrert gang'!AD$3&gt;='Beregning - Til fots ny'!$P$114)*('bef13over filtrert gang'!AD$3&lt;='Beregning - Til fots ny'!$P$115)*($A322='Beregning - Til fots ny'!$P$94)</f>
        <v>0</v>
      </c>
    </row>
    <row r="323" spans="1:30">
      <c r="A323">
        <v>1703</v>
      </c>
      <c r="B323">
        <f>bef13over!B323*('bef13over filtrert gang'!B$3&gt;='Beregning - Til fots ny'!$P$114)*('bef13over filtrert gang'!B$3&lt;='Beregning - Til fots ny'!$P$115)*($A323='Beregning - Til fots ny'!$P$94)</f>
        <v>0</v>
      </c>
      <c r="C323">
        <f>bef13over!C323*('bef13over filtrert gang'!C$3&gt;='Beregning - Til fots ny'!$P$114)*('bef13over filtrert gang'!C$3&lt;='Beregning - Til fots ny'!$P$115)*($A323='Beregning - Til fots ny'!$P$94)</f>
        <v>0</v>
      </c>
      <c r="D323">
        <f>bef13over!D323*('bef13over filtrert gang'!D$3&gt;='Beregning - Til fots ny'!$P$114)*('bef13over filtrert gang'!D$3&lt;='Beregning - Til fots ny'!$P$115)*($A323='Beregning - Til fots ny'!$P$94)</f>
        <v>0</v>
      </c>
      <c r="E323">
        <f>bef13over!E323*('bef13over filtrert gang'!E$3&gt;='Beregning - Til fots ny'!$P$114)*('bef13over filtrert gang'!E$3&lt;='Beregning - Til fots ny'!$P$115)*($A323='Beregning - Til fots ny'!$P$94)</f>
        <v>0</v>
      </c>
      <c r="F323">
        <f>bef13over!F323*('bef13over filtrert gang'!F$3&gt;='Beregning - Til fots ny'!$P$114)*('bef13over filtrert gang'!F$3&lt;='Beregning - Til fots ny'!$P$115)*($A323='Beregning - Til fots ny'!$P$94)</f>
        <v>0</v>
      </c>
      <c r="G323">
        <f>bef13over!G323*('bef13over filtrert gang'!G$3&gt;='Beregning - Til fots ny'!$P$114)*('bef13over filtrert gang'!G$3&lt;='Beregning - Til fots ny'!$P$115)*($A323='Beregning - Til fots ny'!$P$94)</f>
        <v>0</v>
      </c>
      <c r="H323">
        <f>bef13over!H323*('bef13over filtrert gang'!H$3&gt;='Beregning - Til fots ny'!$P$114)*('bef13over filtrert gang'!H$3&lt;='Beregning - Til fots ny'!$P$115)*($A323='Beregning - Til fots ny'!$P$94)</f>
        <v>0</v>
      </c>
      <c r="I323">
        <f>bef13over!I323*('bef13over filtrert gang'!I$3&gt;='Beregning - Til fots ny'!$P$114)*('bef13over filtrert gang'!I$3&lt;='Beregning - Til fots ny'!$P$115)*($A323='Beregning - Til fots ny'!$P$94)</f>
        <v>0</v>
      </c>
      <c r="J323">
        <f>bef13over!J323*('bef13over filtrert gang'!J$3&gt;='Beregning - Til fots ny'!$P$114)*('bef13over filtrert gang'!J$3&lt;='Beregning - Til fots ny'!$P$115)*($A323='Beregning - Til fots ny'!$P$94)</f>
        <v>0</v>
      </c>
      <c r="K323">
        <f>bef13over!K323*('bef13over filtrert gang'!K$3&gt;='Beregning - Til fots ny'!$P$114)*('bef13over filtrert gang'!K$3&lt;='Beregning - Til fots ny'!$P$115)*($A323='Beregning - Til fots ny'!$P$94)</f>
        <v>0</v>
      </c>
      <c r="L323">
        <f>bef13over!L323*('bef13over filtrert gang'!L$3&gt;='Beregning - Til fots ny'!$P$114)*('bef13over filtrert gang'!L$3&lt;='Beregning - Til fots ny'!$P$115)*($A323='Beregning - Til fots ny'!$P$94)</f>
        <v>0</v>
      </c>
      <c r="M323">
        <f>bef13over!M323*('bef13over filtrert gang'!M$3&gt;='Beregning - Til fots ny'!$P$114)*('bef13over filtrert gang'!M$3&lt;='Beregning - Til fots ny'!$P$115)*($A323='Beregning - Til fots ny'!$P$94)</f>
        <v>0</v>
      </c>
      <c r="N323">
        <f>bef13over!N323*('bef13over filtrert gang'!N$3&gt;='Beregning - Til fots ny'!$P$114)*('bef13over filtrert gang'!N$3&lt;='Beregning - Til fots ny'!$P$115)*($A323='Beregning - Til fots ny'!$P$94)</f>
        <v>0</v>
      </c>
      <c r="O323">
        <f>bef13over!O323*('bef13over filtrert gang'!O$3&gt;='Beregning - Til fots ny'!$P$114)*('bef13over filtrert gang'!O$3&lt;='Beregning - Til fots ny'!$P$115)*($A323='Beregning - Til fots ny'!$P$94)</f>
        <v>0</v>
      </c>
      <c r="P323">
        <f>bef13over!P323*('bef13over filtrert gang'!P$3&gt;='Beregning - Til fots ny'!$P$114)*('bef13over filtrert gang'!P$3&lt;='Beregning - Til fots ny'!$P$115)*($A323='Beregning - Til fots ny'!$P$94)</f>
        <v>0</v>
      </c>
      <c r="Q323">
        <f>bef13over!Q323*('bef13over filtrert gang'!Q$3&gt;='Beregning - Til fots ny'!$P$114)*('bef13over filtrert gang'!Q$3&lt;='Beregning - Til fots ny'!$P$115)*($A323='Beregning - Til fots ny'!$P$94)</f>
        <v>0</v>
      </c>
      <c r="R323">
        <f>bef13over!R323*('bef13over filtrert gang'!R$3&gt;='Beregning - Til fots ny'!$P$114)*('bef13over filtrert gang'!R$3&lt;='Beregning - Til fots ny'!$P$115)*($A323='Beregning - Til fots ny'!$P$94)</f>
        <v>0</v>
      </c>
      <c r="S323">
        <f>bef13over!S323*('bef13over filtrert gang'!S$3&gt;='Beregning - Til fots ny'!$P$114)*('bef13over filtrert gang'!S$3&lt;='Beregning - Til fots ny'!$P$115)*($A323='Beregning - Til fots ny'!$P$94)</f>
        <v>0</v>
      </c>
      <c r="T323">
        <f>bef13over!T323*('bef13over filtrert gang'!T$3&gt;='Beregning - Til fots ny'!$P$114)*('bef13over filtrert gang'!T$3&lt;='Beregning - Til fots ny'!$P$115)*($A323='Beregning - Til fots ny'!$P$94)</f>
        <v>0</v>
      </c>
      <c r="U323">
        <f>bef13over!U323*('bef13over filtrert gang'!U$3&gt;='Beregning - Til fots ny'!$P$114)*('bef13over filtrert gang'!U$3&lt;='Beregning - Til fots ny'!$P$115)*($A323='Beregning - Til fots ny'!$P$94)</f>
        <v>0</v>
      </c>
      <c r="V323">
        <f>bef13over!V323*('bef13over filtrert gang'!V$3&gt;='Beregning - Til fots ny'!$P$114)*('bef13over filtrert gang'!V$3&lt;='Beregning - Til fots ny'!$P$115)*($A323='Beregning - Til fots ny'!$P$94)</f>
        <v>0</v>
      </c>
      <c r="W323">
        <f>bef13over!W323*('bef13over filtrert gang'!W$3&gt;='Beregning - Til fots ny'!$P$114)*('bef13over filtrert gang'!W$3&lt;='Beregning - Til fots ny'!$P$115)*($A323='Beregning - Til fots ny'!$P$94)</f>
        <v>0</v>
      </c>
      <c r="X323">
        <f>bef13over!X323*('bef13over filtrert gang'!X$3&gt;='Beregning - Til fots ny'!$P$114)*('bef13over filtrert gang'!X$3&lt;='Beregning - Til fots ny'!$P$115)*($A323='Beregning - Til fots ny'!$P$94)</f>
        <v>0</v>
      </c>
      <c r="Y323">
        <f>bef13over!Y323*('bef13over filtrert gang'!Y$3&gt;='Beregning - Til fots ny'!$P$114)*('bef13over filtrert gang'!Y$3&lt;='Beregning - Til fots ny'!$P$115)*($A323='Beregning - Til fots ny'!$P$94)</f>
        <v>0</v>
      </c>
      <c r="Z323">
        <f>bef13over!Z323*('bef13over filtrert gang'!Z$3&gt;='Beregning - Til fots ny'!$P$114)*('bef13over filtrert gang'!Z$3&lt;='Beregning - Til fots ny'!$P$115)*($A323='Beregning - Til fots ny'!$P$94)</f>
        <v>0</v>
      </c>
      <c r="AA323">
        <f>bef13over!AA323*('bef13over filtrert gang'!AA$3&gt;='Beregning - Til fots ny'!$P$114)*('bef13over filtrert gang'!AA$3&lt;='Beregning - Til fots ny'!$P$115)*($A323='Beregning - Til fots ny'!$P$94)</f>
        <v>0</v>
      </c>
      <c r="AB323">
        <f>bef13over!AB323*('bef13over filtrert gang'!AB$3&gt;='Beregning - Til fots ny'!$P$114)*('bef13over filtrert gang'!AB$3&lt;='Beregning - Til fots ny'!$P$115)*($A323='Beregning - Til fots ny'!$P$94)</f>
        <v>0</v>
      </c>
      <c r="AC323">
        <f>bef13over!AC323*('bef13over filtrert gang'!AC$3&gt;='Beregning - Til fots ny'!$P$114)*('bef13over filtrert gang'!AC$3&lt;='Beregning - Til fots ny'!$P$115)*($A323='Beregning - Til fots ny'!$P$94)</f>
        <v>0</v>
      </c>
      <c r="AD323">
        <f>bef13over!AD323*('bef13over filtrert gang'!AD$3&gt;='Beregning - Til fots ny'!$P$114)*('bef13over filtrert gang'!AD$3&lt;='Beregning - Til fots ny'!$P$115)*($A323='Beregning - Til fots ny'!$P$94)</f>
        <v>0</v>
      </c>
    </row>
    <row r="324" spans="1:30">
      <c r="A324">
        <v>1711</v>
      </c>
      <c r="B324">
        <f>bef13over!B324*('bef13over filtrert gang'!B$3&gt;='Beregning - Til fots ny'!$P$114)*('bef13over filtrert gang'!B$3&lt;='Beregning - Til fots ny'!$P$115)*($A324='Beregning - Til fots ny'!$P$94)</f>
        <v>0</v>
      </c>
      <c r="C324">
        <f>bef13over!C324*('bef13over filtrert gang'!C$3&gt;='Beregning - Til fots ny'!$P$114)*('bef13over filtrert gang'!C$3&lt;='Beregning - Til fots ny'!$P$115)*($A324='Beregning - Til fots ny'!$P$94)</f>
        <v>0</v>
      </c>
      <c r="D324">
        <f>bef13over!D324*('bef13over filtrert gang'!D$3&gt;='Beregning - Til fots ny'!$P$114)*('bef13over filtrert gang'!D$3&lt;='Beregning - Til fots ny'!$P$115)*($A324='Beregning - Til fots ny'!$P$94)</f>
        <v>0</v>
      </c>
      <c r="E324">
        <f>bef13over!E324*('bef13over filtrert gang'!E$3&gt;='Beregning - Til fots ny'!$P$114)*('bef13over filtrert gang'!E$3&lt;='Beregning - Til fots ny'!$P$115)*($A324='Beregning - Til fots ny'!$P$94)</f>
        <v>0</v>
      </c>
      <c r="F324">
        <f>bef13over!F324*('bef13over filtrert gang'!F$3&gt;='Beregning - Til fots ny'!$P$114)*('bef13over filtrert gang'!F$3&lt;='Beregning - Til fots ny'!$P$115)*($A324='Beregning - Til fots ny'!$P$94)</f>
        <v>0</v>
      </c>
      <c r="G324">
        <f>bef13over!G324*('bef13over filtrert gang'!G$3&gt;='Beregning - Til fots ny'!$P$114)*('bef13over filtrert gang'!G$3&lt;='Beregning - Til fots ny'!$P$115)*($A324='Beregning - Til fots ny'!$P$94)</f>
        <v>0</v>
      </c>
      <c r="H324">
        <f>bef13over!H324*('bef13over filtrert gang'!H$3&gt;='Beregning - Til fots ny'!$P$114)*('bef13over filtrert gang'!H$3&lt;='Beregning - Til fots ny'!$P$115)*($A324='Beregning - Til fots ny'!$P$94)</f>
        <v>0</v>
      </c>
      <c r="I324">
        <f>bef13over!I324*('bef13over filtrert gang'!I$3&gt;='Beregning - Til fots ny'!$P$114)*('bef13over filtrert gang'!I$3&lt;='Beregning - Til fots ny'!$P$115)*($A324='Beregning - Til fots ny'!$P$94)</f>
        <v>0</v>
      </c>
      <c r="J324">
        <f>bef13over!J324*('bef13over filtrert gang'!J$3&gt;='Beregning - Til fots ny'!$P$114)*('bef13over filtrert gang'!J$3&lt;='Beregning - Til fots ny'!$P$115)*($A324='Beregning - Til fots ny'!$P$94)</f>
        <v>0</v>
      </c>
      <c r="K324">
        <f>bef13over!K324*('bef13over filtrert gang'!K$3&gt;='Beregning - Til fots ny'!$P$114)*('bef13over filtrert gang'!K$3&lt;='Beregning - Til fots ny'!$P$115)*($A324='Beregning - Til fots ny'!$P$94)</f>
        <v>0</v>
      </c>
      <c r="L324">
        <f>bef13over!L324*('bef13over filtrert gang'!L$3&gt;='Beregning - Til fots ny'!$P$114)*('bef13over filtrert gang'!L$3&lt;='Beregning - Til fots ny'!$P$115)*($A324='Beregning - Til fots ny'!$P$94)</f>
        <v>0</v>
      </c>
      <c r="M324">
        <f>bef13over!M324*('bef13over filtrert gang'!M$3&gt;='Beregning - Til fots ny'!$P$114)*('bef13over filtrert gang'!M$3&lt;='Beregning - Til fots ny'!$P$115)*($A324='Beregning - Til fots ny'!$P$94)</f>
        <v>0</v>
      </c>
      <c r="N324">
        <f>bef13over!N324*('bef13over filtrert gang'!N$3&gt;='Beregning - Til fots ny'!$P$114)*('bef13over filtrert gang'!N$3&lt;='Beregning - Til fots ny'!$P$115)*($A324='Beregning - Til fots ny'!$P$94)</f>
        <v>0</v>
      </c>
      <c r="O324">
        <f>bef13over!O324*('bef13over filtrert gang'!O$3&gt;='Beregning - Til fots ny'!$P$114)*('bef13over filtrert gang'!O$3&lt;='Beregning - Til fots ny'!$P$115)*($A324='Beregning - Til fots ny'!$P$94)</f>
        <v>0</v>
      </c>
      <c r="P324">
        <f>bef13over!P324*('bef13over filtrert gang'!P$3&gt;='Beregning - Til fots ny'!$P$114)*('bef13over filtrert gang'!P$3&lt;='Beregning - Til fots ny'!$P$115)*($A324='Beregning - Til fots ny'!$P$94)</f>
        <v>0</v>
      </c>
      <c r="Q324">
        <f>bef13over!Q324*('bef13over filtrert gang'!Q$3&gt;='Beregning - Til fots ny'!$P$114)*('bef13over filtrert gang'!Q$3&lt;='Beregning - Til fots ny'!$P$115)*($A324='Beregning - Til fots ny'!$P$94)</f>
        <v>0</v>
      </c>
      <c r="R324">
        <f>bef13over!R324*('bef13over filtrert gang'!R$3&gt;='Beregning - Til fots ny'!$P$114)*('bef13over filtrert gang'!R$3&lt;='Beregning - Til fots ny'!$P$115)*($A324='Beregning - Til fots ny'!$P$94)</f>
        <v>0</v>
      </c>
      <c r="S324">
        <f>bef13over!S324*('bef13over filtrert gang'!S$3&gt;='Beregning - Til fots ny'!$P$114)*('bef13over filtrert gang'!S$3&lt;='Beregning - Til fots ny'!$P$115)*($A324='Beregning - Til fots ny'!$P$94)</f>
        <v>0</v>
      </c>
      <c r="T324">
        <f>bef13over!T324*('bef13over filtrert gang'!T$3&gt;='Beregning - Til fots ny'!$P$114)*('bef13over filtrert gang'!T$3&lt;='Beregning - Til fots ny'!$P$115)*($A324='Beregning - Til fots ny'!$P$94)</f>
        <v>0</v>
      </c>
      <c r="U324">
        <f>bef13over!U324*('bef13over filtrert gang'!U$3&gt;='Beregning - Til fots ny'!$P$114)*('bef13over filtrert gang'!U$3&lt;='Beregning - Til fots ny'!$P$115)*($A324='Beregning - Til fots ny'!$P$94)</f>
        <v>0</v>
      </c>
      <c r="V324">
        <f>bef13over!V324*('bef13over filtrert gang'!V$3&gt;='Beregning - Til fots ny'!$P$114)*('bef13over filtrert gang'!V$3&lt;='Beregning - Til fots ny'!$P$115)*($A324='Beregning - Til fots ny'!$P$94)</f>
        <v>0</v>
      </c>
      <c r="W324">
        <f>bef13over!W324*('bef13over filtrert gang'!W$3&gt;='Beregning - Til fots ny'!$P$114)*('bef13over filtrert gang'!W$3&lt;='Beregning - Til fots ny'!$P$115)*($A324='Beregning - Til fots ny'!$P$94)</f>
        <v>0</v>
      </c>
      <c r="X324">
        <f>bef13over!X324*('bef13over filtrert gang'!X$3&gt;='Beregning - Til fots ny'!$P$114)*('bef13over filtrert gang'!X$3&lt;='Beregning - Til fots ny'!$P$115)*($A324='Beregning - Til fots ny'!$P$94)</f>
        <v>0</v>
      </c>
      <c r="Y324">
        <f>bef13over!Y324*('bef13over filtrert gang'!Y$3&gt;='Beregning - Til fots ny'!$P$114)*('bef13over filtrert gang'!Y$3&lt;='Beregning - Til fots ny'!$P$115)*($A324='Beregning - Til fots ny'!$P$94)</f>
        <v>0</v>
      </c>
      <c r="Z324">
        <f>bef13over!Z324*('bef13over filtrert gang'!Z$3&gt;='Beregning - Til fots ny'!$P$114)*('bef13over filtrert gang'!Z$3&lt;='Beregning - Til fots ny'!$P$115)*($A324='Beregning - Til fots ny'!$P$94)</f>
        <v>0</v>
      </c>
      <c r="AA324">
        <f>bef13over!AA324*('bef13over filtrert gang'!AA$3&gt;='Beregning - Til fots ny'!$P$114)*('bef13over filtrert gang'!AA$3&lt;='Beregning - Til fots ny'!$P$115)*($A324='Beregning - Til fots ny'!$P$94)</f>
        <v>0</v>
      </c>
      <c r="AB324">
        <f>bef13over!AB324*('bef13over filtrert gang'!AB$3&gt;='Beregning - Til fots ny'!$P$114)*('bef13over filtrert gang'!AB$3&lt;='Beregning - Til fots ny'!$P$115)*($A324='Beregning - Til fots ny'!$P$94)</f>
        <v>0</v>
      </c>
      <c r="AC324">
        <f>bef13over!AC324*('bef13over filtrert gang'!AC$3&gt;='Beregning - Til fots ny'!$P$114)*('bef13over filtrert gang'!AC$3&lt;='Beregning - Til fots ny'!$P$115)*($A324='Beregning - Til fots ny'!$P$94)</f>
        <v>0</v>
      </c>
      <c r="AD324">
        <f>bef13over!AD324*('bef13over filtrert gang'!AD$3&gt;='Beregning - Til fots ny'!$P$114)*('bef13over filtrert gang'!AD$3&lt;='Beregning - Til fots ny'!$P$115)*($A324='Beregning - Til fots ny'!$P$94)</f>
        <v>0</v>
      </c>
    </row>
    <row r="325" spans="1:30">
      <c r="A325">
        <v>1714</v>
      </c>
      <c r="B325">
        <f>bef13over!B325*('bef13over filtrert gang'!B$3&gt;='Beregning - Til fots ny'!$P$114)*('bef13over filtrert gang'!B$3&lt;='Beregning - Til fots ny'!$P$115)*($A325='Beregning - Til fots ny'!$P$94)</f>
        <v>0</v>
      </c>
      <c r="C325">
        <f>bef13over!C325*('bef13over filtrert gang'!C$3&gt;='Beregning - Til fots ny'!$P$114)*('bef13over filtrert gang'!C$3&lt;='Beregning - Til fots ny'!$P$115)*($A325='Beregning - Til fots ny'!$P$94)</f>
        <v>0</v>
      </c>
      <c r="D325">
        <f>bef13over!D325*('bef13over filtrert gang'!D$3&gt;='Beregning - Til fots ny'!$P$114)*('bef13over filtrert gang'!D$3&lt;='Beregning - Til fots ny'!$P$115)*($A325='Beregning - Til fots ny'!$P$94)</f>
        <v>0</v>
      </c>
      <c r="E325">
        <f>bef13over!E325*('bef13over filtrert gang'!E$3&gt;='Beregning - Til fots ny'!$P$114)*('bef13over filtrert gang'!E$3&lt;='Beregning - Til fots ny'!$P$115)*($A325='Beregning - Til fots ny'!$P$94)</f>
        <v>0</v>
      </c>
      <c r="F325">
        <f>bef13over!F325*('bef13over filtrert gang'!F$3&gt;='Beregning - Til fots ny'!$P$114)*('bef13over filtrert gang'!F$3&lt;='Beregning - Til fots ny'!$P$115)*($A325='Beregning - Til fots ny'!$P$94)</f>
        <v>0</v>
      </c>
      <c r="G325">
        <f>bef13over!G325*('bef13over filtrert gang'!G$3&gt;='Beregning - Til fots ny'!$P$114)*('bef13over filtrert gang'!G$3&lt;='Beregning - Til fots ny'!$P$115)*($A325='Beregning - Til fots ny'!$P$94)</f>
        <v>0</v>
      </c>
      <c r="H325">
        <f>bef13over!H325*('bef13over filtrert gang'!H$3&gt;='Beregning - Til fots ny'!$P$114)*('bef13over filtrert gang'!H$3&lt;='Beregning - Til fots ny'!$P$115)*($A325='Beregning - Til fots ny'!$P$94)</f>
        <v>0</v>
      </c>
      <c r="I325">
        <f>bef13over!I325*('bef13over filtrert gang'!I$3&gt;='Beregning - Til fots ny'!$P$114)*('bef13over filtrert gang'!I$3&lt;='Beregning - Til fots ny'!$P$115)*($A325='Beregning - Til fots ny'!$P$94)</f>
        <v>0</v>
      </c>
      <c r="J325">
        <f>bef13over!J325*('bef13over filtrert gang'!J$3&gt;='Beregning - Til fots ny'!$P$114)*('bef13over filtrert gang'!J$3&lt;='Beregning - Til fots ny'!$P$115)*($A325='Beregning - Til fots ny'!$P$94)</f>
        <v>0</v>
      </c>
      <c r="K325">
        <f>bef13over!K325*('bef13over filtrert gang'!K$3&gt;='Beregning - Til fots ny'!$P$114)*('bef13over filtrert gang'!K$3&lt;='Beregning - Til fots ny'!$P$115)*($A325='Beregning - Til fots ny'!$P$94)</f>
        <v>0</v>
      </c>
      <c r="L325">
        <f>bef13over!L325*('bef13over filtrert gang'!L$3&gt;='Beregning - Til fots ny'!$P$114)*('bef13over filtrert gang'!L$3&lt;='Beregning - Til fots ny'!$P$115)*($A325='Beregning - Til fots ny'!$P$94)</f>
        <v>0</v>
      </c>
      <c r="M325">
        <f>bef13over!M325*('bef13over filtrert gang'!M$3&gt;='Beregning - Til fots ny'!$P$114)*('bef13over filtrert gang'!M$3&lt;='Beregning - Til fots ny'!$P$115)*($A325='Beregning - Til fots ny'!$P$94)</f>
        <v>0</v>
      </c>
      <c r="N325">
        <f>bef13over!N325*('bef13over filtrert gang'!N$3&gt;='Beregning - Til fots ny'!$P$114)*('bef13over filtrert gang'!N$3&lt;='Beregning - Til fots ny'!$P$115)*($A325='Beregning - Til fots ny'!$P$94)</f>
        <v>0</v>
      </c>
      <c r="O325">
        <f>bef13over!O325*('bef13over filtrert gang'!O$3&gt;='Beregning - Til fots ny'!$P$114)*('bef13over filtrert gang'!O$3&lt;='Beregning - Til fots ny'!$P$115)*($A325='Beregning - Til fots ny'!$P$94)</f>
        <v>0</v>
      </c>
      <c r="P325">
        <f>bef13over!P325*('bef13over filtrert gang'!P$3&gt;='Beregning - Til fots ny'!$P$114)*('bef13over filtrert gang'!P$3&lt;='Beregning - Til fots ny'!$P$115)*($A325='Beregning - Til fots ny'!$P$94)</f>
        <v>0</v>
      </c>
      <c r="Q325">
        <f>bef13over!Q325*('bef13over filtrert gang'!Q$3&gt;='Beregning - Til fots ny'!$P$114)*('bef13over filtrert gang'!Q$3&lt;='Beregning - Til fots ny'!$P$115)*($A325='Beregning - Til fots ny'!$P$94)</f>
        <v>0</v>
      </c>
      <c r="R325">
        <f>bef13over!R325*('bef13over filtrert gang'!R$3&gt;='Beregning - Til fots ny'!$P$114)*('bef13over filtrert gang'!R$3&lt;='Beregning - Til fots ny'!$P$115)*($A325='Beregning - Til fots ny'!$P$94)</f>
        <v>0</v>
      </c>
      <c r="S325">
        <f>bef13over!S325*('bef13over filtrert gang'!S$3&gt;='Beregning - Til fots ny'!$P$114)*('bef13over filtrert gang'!S$3&lt;='Beregning - Til fots ny'!$P$115)*($A325='Beregning - Til fots ny'!$P$94)</f>
        <v>0</v>
      </c>
      <c r="T325">
        <f>bef13over!T325*('bef13over filtrert gang'!T$3&gt;='Beregning - Til fots ny'!$P$114)*('bef13over filtrert gang'!T$3&lt;='Beregning - Til fots ny'!$P$115)*($A325='Beregning - Til fots ny'!$P$94)</f>
        <v>0</v>
      </c>
      <c r="U325">
        <f>bef13over!U325*('bef13over filtrert gang'!U$3&gt;='Beregning - Til fots ny'!$P$114)*('bef13over filtrert gang'!U$3&lt;='Beregning - Til fots ny'!$P$115)*($A325='Beregning - Til fots ny'!$P$94)</f>
        <v>0</v>
      </c>
      <c r="V325">
        <f>bef13over!V325*('bef13over filtrert gang'!V$3&gt;='Beregning - Til fots ny'!$P$114)*('bef13over filtrert gang'!V$3&lt;='Beregning - Til fots ny'!$P$115)*($A325='Beregning - Til fots ny'!$P$94)</f>
        <v>0</v>
      </c>
      <c r="W325">
        <f>bef13over!W325*('bef13over filtrert gang'!W$3&gt;='Beregning - Til fots ny'!$P$114)*('bef13over filtrert gang'!W$3&lt;='Beregning - Til fots ny'!$P$115)*($A325='Beregning - Til fots ny'!$P$94)</f>
        <v>0</v>
      </c>
      <c r="X325">
        <f>bef13over!X325*('bef13over filtrert gang'!X$3&gt;='Beregning - Til fots ny'!$P$114)*('bef13over filtrert gang'!X$3&lt;='Beregning - Til fots ny'!$P$115)*($A325='Beregning - Til fots ny'!$P$94)</f>
        <v>0</v>
      </c>
      <c r="Y325">
        <f>bef13over!Y325*('bef13over filtrert gang'!Y$3&gt;='Beregning - Til fots ny'!$P$114)*('bef13over filtrert gang'!Y$3&lt;='Beregning - Til fots ny'!$P$115)*($A325='Beregning - Til fots ny'!$P$94)</f>
        <v>0</v>
      </c>
      <c r="Z325">
        <f>bef13over!Z325*('bef13over filtrert gang'!Z$3&gt;='Beregning - Til fots ny'!$P$114)*('bef13over filtrert gang'!Z$3&lt;='Beregning - Til fots ny'!$P$115)*($A325='Beregning - Til fots ny'!$P$94)</f>
        <v>0</v>
      </c>
      <c r="AA325">
        <f>bef13over!AA325*('bef13over filtrert gang'!AA$3&gt;='Beregning - Til fots ny'!$P$114)*('bef13over filtrert gang'!AA$3&lt;='Beregning - Til fots ny'!$P$115)*($A325='Beregning - Til fots ny'!$P$94)</f>
        <v>0</v>
      </c>
      <c r="AB325">
        <f>bef13over!AB325*('bef13over filtrert gang'!AB$3&gt;='Beregning - Til fots ny'!$P$114)*('bef13over filtrert gang'!AB$3&lt;='Beregning - Til fots ny'!$P$115)*($A325='Beregning - Til fots ny'!$P$94)</f>
        <v>0</v>
      </c>
      <c r="AC325">
        <f>bef13over!AC325*('bef13over filtrert gang'!AC$3&gt;='Beregning - Til fots ny'!$P$114)*('bef13over filtrert gang'!AC$3&lt;='Beregning - Til fots ny'!$P$115)*($A325='Beregning - Til fots ny'!$P$94)</f>
        <v>0</v>
      </c>
      <c r="AD325">
        <f>bef13over!AD325*('bef13over filtrert gang'!AD$3&gt;='Beregning - Til fots ny'!$P$114)*('bef13over filtrert gang'!AD$3&lt;='Beregning - Til fots ny'!$P$115)*($A325='Beregning - Til fots ny'!$P$94)</f>
        <v>0</v>
      </c>
    </row>
    <row r="326" spans="1:30">
      <c r="A326">
        <v>1717</v>
      </c>
      <c r="B326">
        <f>bef13over!B326*('bef13over filtrert gang'!B$3&gt;='Beregning - Til fots ny'!$P$114)*('bef13over filtrert gang'!B$3&lt;='Beregning - Til fots ny'!$P$115)*($A326='Beregning - Til fots ny'!$P$94)</f>
        <v>0</v>
      </c>
      <c r="C326">
        <f>bef13over!C326*('bef13over filtrert gang'!C$3&gt;='Beregning - Til fots ny'!$P$114)*('bef13over filtrert gang'!C$3&lt;='Beregning - Til fots ny'!$P$115)*($A326='Beregning - Til fots ny'!$P$94)</f>
        <v>0</v>
      </c>
      <c r="D326">
        <f>bef13over!D326*('bef13over filtrert gang'!D$3&gt;='Beregning - Til fots ny'!$P$114)*('bef13over filtrert gang'!D$3&lt;='Beregning - Til fots ny'!$P$115)*($A326='Beregning - Til fots ny'!$P$94)</f>
        <v>0</v>
      </c>
      <c r="E326">
        <f>bef13over!E326*('bef13over filtrert gang'!E$3&gt;='Beregning - Til fots ny'!$P$114)*('bef13over filtrert gang'!E$3&lt;='Beregning - Til fots ny'!$P$115)*($A326='Beregning - Til fots ny'!$P$94)</f>
        <v>0</v>
      </c>
      <c r="F326">
        <f>bef13over!F326*('bef13over filtrert gang'!F$3&gt;='Beregning - Til fots ny'!$P$114)*('bef13over filtrert gang'!F$3&lt;='Beregning - Til fots ny'!$P$115)*($A326='Beregning - Til fots ny'!$P$94)</f>
        <v>0</v>
      </c>
      <c r="G326">
        <f>bef13over!G326*('bef13over filtrert gang'!G$3&gt;='Beregning - Til fots ny'!$P$114)*('bef13over filtrert gang'!G$3&lt;='Beregning - Til fots ny'!$P$115)*($A326='Beregning - Til fots ny'!$P$94)</f>
        <v>0</v>
      </c>
      <c r="H326">
        <f>bef13over!H326*('bef13over filtrert gang'!H$3&gt;='Beregning - Til fots ny'!$P$114)*('bef13over filtrert gang'!H$3&lt;='Beregning - Til fots ny'!$P$115)*($A326='Beregning - Til fots ny'!$P$94)</f>
        <v>0</v>
      </c>
      <c r="I326">
        <f>bef13over!I326*('bef13over filtrert gang'!I$3&gt;='Beregning - Til fots ny'!$P$114)*('bef13over filtrert gang'!I$3&lt;='Beregning - Til fots ny'!$P$115)*($A326='Beregning - Til fots ny'!$P$94)</f>
        <v>0</v>
      </c>
      <c r="J326">
        <f>bef13over!J326*('bef13over filtrert gang'!J$3&gt;='Beregning - Til fots ny'!$P$114)*('bef13over filtrert gang'!J$3&lt;='Beregning - Til fots ny'!$P$115)*($A326='Beregning - Til fots ny'!$P$94)</f>
        <v>0</v>
      </c>
      <c r="K326">
        <f>bef13over!K326*('bef13over filtrert gang'!K$3&gt;='Beregning - Til fots ny'!$P$114)*('bef13over filtrert gang'!K$3&lt;='Beregning - Til fots ny'!$P$115)*($A326='Beregning - Til fots ny'!$P$94)</f>
        <v>0</v>
      </c>
      <c r="L326">
        <f>bef13over!L326*('bef13over filtrert gang'!L$3&gt;='Beregning - Til fots ny'!$P$114)*('bef13over filtrert gang'!L$3&lt;='Beregning - Til fots ny'!$P$115)*($A326='Beregning - Til fots ny'!$P$94)</f>
        <v>0</v>
      </c>
      <c r="M326">
        <f>bef13over!M326*('bef13over filtrert gang'!M$3&gt;='Beregning - Til fots ny'!$P$114)*('bef13over filtrert gang'!M$3&lt;='Beregning - Til fots ny'!$P$115)*($A326='Beregning - Til fots ny'!$P$94)</f>
        <v>0</v>
      </c>
      <c r="N326">
        <f>bef13over!N326*('bef13over filtrert gang'!N$3&gt;='Beregning - Til fots ny'!$P$114)*('bef13over filtrert gang'!N$3&lt;='Beregning - Til fots ny'!$P$115)*($A326='Beregning - Til fots ny'!$P$94)</f>
        <v>0</v>
      </c>
      <c r="O326">
        <f>bef13over!O326*('bef13over filtrert gang'!O$3&gt;='Beregning - Til fots ny'!$P$114)*('bef13over filtrert gang'!O$3&lt;='Beregning - Til fots ny'!$P$115)*($A326='Beregning - Til fots ny'!$P$94)</f>
        <v>0</v>
      </c>
      <c r="P326">
        <f>bef13over!P326*('bef13over filtrert gang'!P$3&gt;='Beregning - Til fots ny'!$P$114)*('bef13over filtrert gang'!P$3&lt;='Beregning - Til fots ny'!$P$115)*($A326='Beregning - Til fots ny'!$P$94)</f>
        <v>0</v>
      </c>
      <c r="Q326">
        <f>bef13over!Q326*('bef13over filtrert gang'!Q$3&gt;='Beregning - Til fots ny'!$P$114)*('bef13over filtrert gang'!Q$3&lt;='Beregning - Til fots ny'!$P$115)*($A326='Beregning - Til fots ny'!$P$94)</f>
        <v>0</v>
      </c>
      <c r="R326">
        <f>bef13over!R326*('bef13over filtrert gang'!R$3&gt;='Beregning - Til fots ny'!$P$114)*('bef13over filtrert gang'!R$3&lt;='Beregning - Til fots ny'!$P$115)*($A326='Beregning - Til fots ny'!$P$94)</f>
        <v>0</v>
      </c>
      <c r="S326">
        <f>bef13over!S326*('bef13over filtrert gang'!S$3&gt;='Beregning - Til fots ny'!$P$114)*('bef13over filtrert gang'!S$3&lt;='Beregning - Til fots ny'!$P$115)*($A326='Beregning - Til fots ny'!$P$94)</f>
        <v>0</v>
      </c>
      <c r="T326">
        <f>bef13over!T326*('bef13over filtrert gang'!T$3&gt;='Beregning - Til fots ny'!$P$114)*('bef13over filtrert gang'!T$3&lt;='Beregning - Til fots ny'!$P$115)*($A326='Beregning - Til fots ny'!$P$94)</f>
        <v>0</v>
      </c>
      <c r="U326">
        <f>bef13over!U326*('bef13over filtrert gang'!U$3&gt;='Beregning - Til fots ny'!$P$114)*('bef13over filtrert gang'!U$3&lt;='Beregning - Til fots ny'!$P$115)*($A326='Beregning - Til fots ny'!$P$94)</f>
        <v>0</v>
      </c>
      <c r="V326">
        <f>bef13over!V326*('bef13over filtrert gang'!V$3&gt;='Beregning - Til fots ny'!$P$114)*('bef13over filtrert gang'!V$3&lt;='Beregning - Til fots ny'!$P$115)*($A326='Beregning - Til fots ny'!$P$94)</f>
        <v>0</v>
      </c>
      <c r="W326">
        <f>bef13over!W326*('bef13over filtrert gang'!W$3&gt;='Beregning - Til fots ny'!$P$114)*('bef13over filtrert gang'!W$3&lt;='Beregning - Til fots ny'!$P$115)*($A326='Beregning - Til fots ny'!$P$94)</f>
        <v>0</v>
      </c>
      <c r="X326">
        <f>bef13over!X326*('bef13over filtrert gang'!X$3&gt;='Beregning - Til fots ny'!$P$114)*('bef13over filtrert gang'!X$3&lt;='Beregning - Til fots ny'!$P$115)*($A326='Beregning - Til fots ny'!$P$94)</f>
        <v>0</v>
      </c>
      <c r="Y326">
        <f>bef13over!Y326*('bef13over filtrert gang'!Y$3&gt;='Beregning - Til fots ny'!$P$114)*('bef13over filtrert gang'!Y$3&lt;='Beregning - Til fots ny'!$P$115)*($A326='Beregning - Til fots ny'!$P$94)</f>
        <v>0</v>
      </c>
      <c r="Z326">
        <f>bef13over!Z326*('bef13over filtrert gang'!Z$3&gt;='Beregning - Til fots ny'!$P$114)*('bef13over filtrert gang'!Z$3&lt;='Beregning - Til fots ny'!$P$115)*($A326='Beregning - Til fots ny'!$P$94)</f>
        <v>0</v>
      </c>
      <c r="AA326">
        <f>bef13over!AA326*('bef13over filtrert gang'!AA$3&gt;='Beregning - Til fots ny'!$P$114)*('bef13over filtrert gang'!AA$3&lt;='Beregning - Til fots ny'!$P$115)*($A326='Beregning - Til fots ny'!$P$94)</f>
        <v>0</v>
      </c>
      <c r="AB326">
        <f>bef13over!AB326*('bef13over filtrert gang'!AB$3&gt;='Beregning - Til fots ny'!$P$114)*('bef13over filtrert gang'!AB$3&lt;='Beregning - Til fots ny'!$P$115)*($A326='Beregning - Til fots ny'!$P$94)</f>
        <v>0</v>
      </c>
      <c r="AC326">
        <f>bef13over!AC326*('bef13over filtrert gang'!AC$3&gt;='Beregning - Til fots ny'!$P$114)*('bef13over filtrert gang'!AC$3&lt;='Beregning - Til fots ny'!$P$115)*($A326='Beregning - Til fots ny'!$P$94)</f>
        <v>0</v>
      </c>
      <c r="AD326">
        <f>bef13over!AD326*('bef13over filtrert gang'!AD$3&gt;='Beregning - Til fots ny'!$P$114)*('bef13over filtrert gang'!AD$3&lt;='Beregning - Til fots ny'!$P$115)*($A326='Beregning - Til fots ny'!$P$94)</f>
        <v>0</v>
      </c>
    </row>
    <row r="327" spans="1:30">
      <c r="A327">
        <v>1718</v>
      </c>
      <c r="B327">
        <f>bef13over!B327*('bef13over filtrert gang'!B$3&gt;='Beregning - Til fots ny'!$P$114)*('bef13over filtrert gang'!B$3&lt;='Beregning - Til fots ny'!$P$115)*($A327='Beregning - Til fots ny'!$P$94)</f>
        <v>0</v>
      </c>
      <c r="C327">
        <f>bef13over!C327*('bef13over filtrert gang'!C$3&gt;='Beregning - Til fots ny'!$P$114)*('bef13over filtrert gang'!C$3&lt;='Beregning - Til fots ny'!$P$115)*($A327='Beregning - Til fots ny'!$P$94)</f>
        <v>0</v>
      </c>
      <c r="D327">
        <f>bef13over!D327*('bef13over filtrert gang'!D$3&gt;='Beregning - Til fots ny'!$P$114)*('bef13over filtrert gang'!D$3&lt;='Beregning - Til fots ny'!$P$115)*($A327='Beregning - Til fots ny'!$P$94)</f>
        <v>0</v>
      </c>
      <c r="E327">
        <f>bef13over!E327*('bef13over filtrert gang'!E$3&gt;='Beregning - Til fots ny'!$P$114)*('bef13over filtrert gang'!E$3&lt;='Beregning - Til fots ny'!$P$115)*($A327='Beregning - Til fots ny'!$P$94)</f>
        <v>0</v>
      </c>
      <c r="F327">
        <f>bef13over!F327*('bef13over filtrert gang'!F$3&gt;='Beregning - Til fots ny'!$P$114)*('bef13over filtrert gang'!F$3&lt;='Beregning - Til fots ny'!$P$115)*($A327='Beregning - Til fots ny'!$P$94)</f>
        <v>0</v>
      </c>
      <c r="G327">
        <f>bef13over!G327*('bef13over filtrert gang'!G$3&gt;='Beregning - Til fots ny'!$P$114)*('bef13over filtrert gang'!G$3&lt;='Beregning - Til fots ny'!$P$115)*($A327='Beregning - Til fots ny'!$P$94)</f>
        <v>0</v>
      </c>
      <c r="H327">
        <f>bef13over!H327*('bef13over filtrert gang'!H$3&gt;='Beregning - Til fots ny'!$P$114)*('bef13over filtrert gang'!H$3&lt;='Beregning - Til fots ny'!$P$115)*($A327='Beregning - Til fots ny'!$P$94)</f>
        <v>0</v>
      </c>
      <c r="I327">
        <f>bef13over!I327*('bef13over filtrert gang'!I$3&gt;='Beregning - Til fots ny'!$P$114)*('bef13over filtrert gang'!I$3&lt;='Beregning - Til fots ny'!$P$115)*($A327='Beregning - Til fots ny'!$P$94)</f>
        <v>0</v>
      </c>
      <c r="J327">
        <f>bef13over!J327*('bef13over filtrert gang'!J$3&gt;='Beregning - Til fots ny'!$P$114)*('bef13over filtrert gang'!J$3&lt;='Beregning - Til fots ny'!$P$115)*($A327='Beregning - Til fots ny'!$P$94)</f>
        <v>0</v>
      </c>
      <c r="K327">
        <f>bef13over!K327*('bef13over filtrert gang'!K$3&gt;='Beregning - Til fots ny'!$P$114)*('bef13over filtrert gang'!K$3&lt;='Beregning - Til fots ny'!$P$115)*($A327='Beregning - Til fots ny'!$P$94)</f>
        <v>0</v>
      </c>
      <c r="L327">
        <f>bef13over!L327*('bef13over filtrert gang'!L$3&gt;='Beregning - Til fots ny'!$P$114)*('bef13over filtrert gang'!L$3&lt;='Beregning - Til fots ny'!$P$115)*($A327='Beregning - Til fots ny'!$P$94)</f>
        <v>0</v>
      </c>
      <c r="M327">
        <f>bef13over!M327*('bef13over filtrert gang'!M$3&gt;='Beregning - Til fots ny'!$P$114)*('bef13over filtrert gang'!M$3&lt;='Beregning - Til fots ny'!$P$115)*($A327='Beregning - Til fots ny'!$P$94)</f>
        <v>0</v>
      </c>
      <c r="N327">
        <f>bef13over!N327*('bef13over filtrert gang'!N$3&gt;='Beregning - Til fots ny'!$P$114)*('bef13over filtrert gang'!N$3&lt;='Beregning - Til fots ny'!$P$115)*($A327='Beregning - Til fots ny'!$P$94)</f>
        <v>0</v>
      </c>
      <c r="O327">
        <f>bef13over!O327*('bef13over filtrert gang'!O$3&gt;='Beregning - Til fots ny'!$P$114)*('bef13over filtrert gang'!O$3&lt;='Beregning - Til fots ny'!$P$115)*($A327='Beregning - Til fots ny'!$P$94)</f>
        <v>0</v>
      </c>
      <c r="P327">
        <f>bef13over!P327*('bef13over filtrert gang'!P$3&gt;='Beregning - Til fots ny'!$P$114)*('bef13over filtrert gang'!P$3&lt;='Beregning - Til fots ny'!$P$115)*($A327='Beregning - Til fots ny'!$P$94)</f>
        <v>0</v>
      </c>
      <c r="Q327">
        <f>bef13over!Q327*('bef13over filtrert gang'!Q$3&gt;='Beregning - Til fots ny'!$P$114)*('bef13over filtrert gang'!Q$3&lt;='Beregning - Til fots ny'!$P$115)*($A327='Beregning - Til fots ny'!$P$94)</f>
        <v>0</v>
      </c>
      <c r="R327">
        <f>bef13over!R327*('bef13over filtrert gang'!R$3&gt;='Beregning - Til fots ny'!$P$114)*('bef13over filtrert gang'!R$3&lt;='Beregning - Til fots ny'!$P$115)*($A327='Beregning - Til fots ny'!$P$94)</f>
        <v>0</v>
      </c>
      <c r="S327">
        <f>bef13over!S327*('bef13over filtrert gang'!S$3&gt;='Beregning - Til fots ny'!$P$114)*('bef13over filtrert gang'!S$3&lt;='Beregning - Til fots ny'!$P$115)*($A327='Beregning - Til fots ny'!$P$94)</f>
        <v>0</v>
      </c>
      <c r="T327">
        <f>bef13over!T327*('bef13over filtrert gang'!T$3&gt;='Beregning - Til fots ny'!$P$114)*('bef13over filtrert gang'!T$3&lt;='Beregning - Til fots ny'!$P$115)*($A327='Beregning - Til fots ny'!$P$94)</f>
        <v>0</v>
      </c>
      <c r="U327">
        <f>bef13over!U327*('bef13over filtrert gang'!U$3&gt;='Beregning - Til fots ny'!$P$114)*('bef13over filtrert gang'!U$3&lt;='Beregning - Til fots ny'!$P$115)*($A327='Beregning - Til fots ny'!$P$94)</f>
        <v>0</v>
      </c>
      <c r="V327">
        <f>bef13over!V327*('bef13over filtrert gang'!V$3&gt;='Beregning - Til fots ny'!$P$114)*('bef13over filtrert gang'!V$3&lt;='Beregning - Til fots ny'!$P$115)*($A327='Beregning - Til fots ny'!$P$94)</f>
        <v>0</v>
      </c>
      <c r="W327">
        <f>bef13over!W327*('bef13over filtrert gang'!W$3&gt;='Beregning - Til fots ny'!$P$114)*('bef13over filtrert gang'!W$3&lt;='Beregning - Til fots ny'!$P$115)*($A327='Beregning - Til fots ny'!$P$94)</f>
        <v>0</v>
      </c>
      <c r="X327">
        <f>bef13over!X327*('bef13over filtrert gang'!X$3&gt;='Beregning - Til fots ny'!$P$114)*('bef13over filtrert gang'!X$3&lt;='Beregning - Til fots ny'!$P$115)*($A327='Beregning - Til fots ny'!$P$94)</f>
        <v>0</v>
      </c>
      <c r="Y327">
        <f>bef13over!Y327*('bef13over filtrert gang'!Y$3&gt;='Beregning - Til fots ny'!$P$114)*('bef13over filtrert gang'!Y$3&lt;='Beregning - Til fots ny'!$P$115)*($A327='Beregning - Til fots ny'!$P$94)</f>
        <v>0</v>
      </c>
      <c r="Z327">
        <f>bef13over!Z327*('bef13over filtrert gang'!Z$3&gt;='Beregning - Til fots ny'!$P$114)*('bef13over filtrert gang'!Z$3&lt;='Beregning - Til fots ny'!$P$115)*($A327='Beregning - Til fots ny'!$P$94)</f>
        <v>0</v>
      </c>
      <c r="AA327">
        <f>bef13over!AA327*('bef13over filtrert gang'!AA$3&gt;='Beregning - Til fots ny'!$P$114)*('bef13over filtrert gang'!AA$3&lt;='Beregning - Til fots ny'!$P$115)*($A327='Beregning - Til fots ny'!$P$94)</f>
        <v>0</v>
      </c>
      <c r="AB327">
        <f>bef13over!AB327*('bef13over filtrert gang'!AB$3&gt;='Beregning - Til fots ny'!$P$114)*('bef13over filtrert gang'!AB$3&lt;='Beregning - Til fots ny'!$P$115)*($A327='Beregning - Til fots ny'!$P$94)</f>
        <v>0</v>
      </c>
      <c r="AC327">
        <f>bef13over!AC327*('bef13over filtrert gang'!AC$3&gt;='Beregning - Til fots ny'!$P$114)*('bef13over filtrert gang'!AC$3&lt;='Beregning - Til fots ny'!$P$115)*($A327='Beregning - Til fots ny'!$P$94)</f>
        <v>0</v>
      </c>
      <c r="AD327">
        <f>bef13over!AD327*('bef13over filtrert gang'!AD$3&gt;='Beregning - Til fots ny'!$P$114)*('bef13over filtrert gang'!AD$3&lt;='Beregning - Til fots ny'!$P$115)*($A327='Beregning - Til fots ny'!$P$94)</f>
        <v>0</v>
      </c>
    </row>
    <row r="328" spans="1:30">
      <c r="A328">
        <v>1719</v>
      </c>
      <c r="B328">
        <f>bef13over!B328*('bef13over filtrert gang'!B$3&gt;='Beregning - Til fots ny'!$P$114)*('bef13over filtrert gang'!B$3&lt;='Beregning - Til fots ny'!$P$115)*($A328='Beregning - Til fots ny'!$P$94)</f>
        <v>0</v>
      </c>
      <c r="C328">
        <f>bef13over!C328*('bef13over filtrert gang'!C$3&gt;='Beregning - Til fots ny'!$P$114)*('bef13over filtrert gang'!C$3&lt;='Beregning - Til fots ny'!$P$115)*($A328='Beregning - Til fots ny'!$P$94)</f>
        <v>0</v>
      </c>
      <c r="D328">
        <f>bef13over!D328*('bef13over filtrert gang'!D$3&gt;='Beregning - Til fots ny'!$P$114)*('bef13over filtrert gang'!D$3&lt;='Beregning - Til fots ny'!$P$115)*($A328='Beregning - Til fots ny'!$P$94)</f>
        <v>0</v>
      </c>
      <c r="E328">
        <f>bef13over!E328*('bef13over filtrert gang'!E$3&gt;='Beregning - Til fots ny'!$P$114)*('bef13over filtrert gang'!E$3&lt;='Beregning - Til fots ny'!$P$115)*($A328='Beregning - Til fots ny'!$P$94)</f>
        <v>0</v>
      </c>
      <c r="F328">
        <f>bef13over!F328*('bef13over filtrert gang'!F$3&gt;='Beregning - Til fots ny'!$P$114)*('bef13over filtrert gang'!F$3&lt;='Beregning - Til fots ny'!$P$115)*($A328='Beregning - Til fots ny'!$P$94)</f>
        <v>0</v>
      </c>
      <c r="G328">
        <f>bef13over!G328*('bef13over filtrert gang'!G$3&gt;='Beregning - Til fots ny'!$P$114)*('bef13over filtrert gang'!G$3&lt;='Beregning - Til fots ny'!$P$115)*($A328='Beregning - Til fots ny'!$P$94)</f>
        <v>0</v>
      </c>
      <c r="H328">
        <f>bef13over!H328*('bef13over filtrert gang'!H$3&gt;='Beregning - Til fots ny'!$P$114)*('bef13over filtrert gang'!H$3&lt;='Beregning - Til fots ny'!$P$115)*($A328='Beregning - Til fots ny'!$P$94)</f>
        <v>0</v>
      </c>
      <c r="I328">
        <f>bef13over!I328*('bef13over filtrert gang'!I$3&gt;='Beregning - Til fots ny'!$P$114)*('bef13over filtrert gang'!I$3&lt;='Beregning - Til fots ny'!$P$115)*($A328='Beregning - Til fots ny'!$P$94)</f>
        <v>0</v>
      </c>
      <c r="J328">
        <f>bef13over!J328*('bef13over filtrert gang'!J$3&gt;='Beregning - Til fots ny'!$P$114)*('bef13over filtrert gang'!J$3&lt;='Beregning - Til fots ny'!$P$115)*($A328='Beregning - Til fots ny'!$P$94)</f>
        <v>0</v>
      </c>
      <c r="K328">
        <f>bef13over!K328*('bef13over filtrert gang'!K$3&gt;='Beregning - Til fots ny'!$P$114)*('bef13over filtrert gang'!K$3&lt;='Beregning - Til fots ny'!$P$115)*($A328='Beregning - Til fots ny'!$P$94)</f>
        <v>0</v>
      </c>
      <c r="L328">
        <f>bef13over!L328*('bef13over filtrert gang'!L$3&gt;='Beregning - Til fots ny'!$P$114)*('bef13over filtrert gang'!L$3&lt;='Beregning - Til fots ny'!$P$115)*($A328='Beregning - Til fots ny'!$P$94)</f>
        <v>0</v>
      </c>
      <c r="M328">
        <f>bef13over!M328*('bef13over filtrert gang'!M$3&gt;='Beregning - Til fots ny'!$P$114)*('bef13over filtrert gang'!M$3&lt;='Beregning - Til fots ny'!$P$115)*($A328='Beregning - Til fots ny'!$P$94)</f>
        <v>0</v>
      </c>
      <c r="N328">
        <f>bef13over!N328*('bef13over filtrert gang'!N$3&gt;='Beregning - Til fots ny'!$P$114)*('bef13over filtrert gang'!N$3&lt;='Beregning - Til fots ny'!$P$115)*($A328='Beregning - Til fots ny'!$P$94)</f>
        <v>0</v>
      </c>
      <c r="O328">
        <f>bef13over!O328*('bef13over filtrert gang'!O$3&gt;='Beregning - Til fots ny'!$P$114)*('bef13over filtrert gang'!O$3&lt;='Beregning - Til fots ny'!$P$115)*($A328='Beregning - Til fots ny'!$P$94)</f>
        <v>0</v>
      </c>
      <c r="P328">
        <f>bef13over!P328*('bef13over filtrert gang'!P$3&gt;='Beregning - Til fots ny'!$P$114)*('bef13over filtrert gang'!P$3&lt;='Beregning - Til fots ny'!$P$115)*($A328='Beregning - Til fots ny'!$P$94)</f>
        <v>0</v>
      </c>
      <c r="Q328">
        <f>bef13over!Q328*('bef13over filtrert gang'!Q$3&gt;='Beregning - Til fots ny'!$P$114)*('bef13over filtrert gang'!Q$3&lt;='Beregning - Til fots ny'!$P$115)*($A328='Beregning - Til fots ny'!$P$94)</f>
        <v>0</v>
      </c>
      <c r="R328">
        <f>bef13over!R328*('bef13over filtrert gang'!R$3&gt;='Beregning - Til fots ny'!$P$114)*('bef13over filtrert gang'!R$3&lt;='Beregning - Til fots ny'!$P$115)*($A328='Beregning - Til fots ny'!$P$94)</f>
        <v>0</v>
      </c>
      <c r="S328">
        <f>bef13over!S328*('bef13over filtrert gang'!S$3&gt;='Beregning - Til fots ny'!$P$114)*('bef13over filtrert gang'!S$3&lt;='Beregning - Til fots ny'!$P$115)*($A328='Beregning - Til fots ny'!$P$94)</f>
        <v>0</v>
      </c>
      <c r="T328">
        <f>bef13over!T328*('bef13over filtrert gang'!T$3&gt;='Beregning - Til fots ny'!$P$114)*('bef13over filtrert gang'!T$3&lt;='Beregning - Til fots ny'!$P$115)*($A328='Beregning - Til fots ny'!$P$94)</f>
        <v>0</v>
      </c>
      <c r="U328">
        <f>bef13over!U328*('bef13over filtrert gang'!U$3&gt;='Beregning - Til fots ny'!$P$114)*('bef13over filtrert gang'!U$3&lt;='Beregning - Til fots ny'!$P$115)*($A328='Beregning - Til fots ny'!$P$94)</f>
        <v>0</v>
      </c>
      <c r="V328">
        <f>bef13over!V328*('bef13over filtrert gang'!V$3&gt;='Beregning - Til fots ny'!$P$114)*('bef13over filtrert gang'!V$3&lt;='Beregning - Til fots ny'!$P$115)*($A328='Beregning - Til fots ny'!$P$94)</f>
        <v>0</v>
      </c>
      <c r="W328">
        <f>bef13over!W328*('bef13over filtrert gang'!W$3&gt;='Beregning - Til fots ny'!$P$114)*('bef13over filtrert gang'!W$3&lt;='Beregning - Til fots ny'!$P$115)*($A328='Beregning - Til fots ny'!$P$94)</f>
        <v>0</v>
      </c>
      <c r="X328">
        <f>bef13over!X328*('bef13over filtrert gang'!X$3&gt;='Beregning - Til fots ny'!$P$114)*('bef13over filtrert gang'!X$3&lt;='Beregning - Til fots ny'!$P$115)*($A328='Beregning - Til fots ny'!$P$94)</f>
        <v>0</v>
      </c>
      <c r="Y328">
        <f>bef13over!Y328*('bef13over filtrert gang'!Y$3&gt;='Beregning - Til fots ny'!$P$114)*('bef13over filtrert gang'!Y$3&lt;='Beregning - Til fots ny'!$P$115)*($A328='Beregning - Til fots ny'!$P$94)</f>
        <v>0</v>
      </c>
      <c r="Z328">
        <f>bef13over!Z328*('bef13over filtrert gang'!Z$3&gt;='Beregning - Til fots ny'!$P$114)*('bef13over filtrert gang'!Z$3&lt;='Beregning - Til fots ny'!$P$115)*($A328='Beregning - Til fots ny'!$P$94)</f>
        <v>0</v>
      </c>
      <c r="AA328">
        <f>bef13over!AA328*('bef13over filtrert gang'!AA$3&gt;='Beregning - Til fots ny'!$P$114)*('bef13over filtrert gang'!AA$3&lt;='Beregning - Til fots ny'!$P$115)*($A328='Beregning - Til fots ny'!$P$94)</f>
        <v>0</v>
      </c>
      <c r="AB328">
        <f>bef13over!AB328*('bef13over filtrert gang'!AB$3&gt;='Beregning - Til fots ny'!$P$114)*('bef13over filtrert gang'!AB$3&lt;='Beregning - Til fots ny'!$P$115)*($A328='Beregning - Til fots ny'!$P$94)</f>
        <v>0</v>
      </c>
      <c r="AC328">
        <f>bef13over!AC328*('bef13over filtrert gang'!AC$3&gt;='Beregning - Til fots ny'!$P$114)*('bef13over filtrert gang'!AC$3&lt;='Beregning - Til fots ny'!$P$115)*($A328='Beregning - Til fots ny'!$P$94)</f>
        <v>0</v>
      </c>
      <c r="AD328">
        <f>bef13over!AD328*('bef13over filtrert gang'!AD$3&gt;='Beregning - Til fots ny'!$P$114)*('bef13over filtrert gang'!AD$3&lt;='Beregning - Til fots ny'!$P$115)*($A328='Beregning - Til fots ny'!$P$94)</f>
        <v>0</v>
      </c>
    </row>
    <row r="329" spans="1:30">
      <c r="A329">
        <v>1721</v>
      </c>
      <c r="B329">
        <f>bef13over!B329*('bef13over filtrert gang'!B$3&gt;='Beregning - Til fots ny'!$P$114)*('bef13over filtrert gang'!B$3&lt;='Beregning - Til fots ny'!$P$115)*($A329='Beregning - Til fots ny'!$P$94)</f>
        <v>0</v>
      </c>
      <c r="C329">
        <f>bef13over!C329*('bef13over filtrert gang'!C$3&gt;='Beregning - Til fots ny'!$P$114)*('bef13over filtrert gang'!C$3&lt;='Beregning - Til fots ny'!$P$115)*($A329='Beregning - Til fots ny'!$P$94)</f>
        <v>0</v>
      </c>
      <c r="D329">
        <f>bef13over!D329*('bef13over filtrert gang'!D$3&gt;='Beregning - Til fots ny'!$P$114)*('bef13over filtrert gang'!D$3&lt;='Beregning - Til fots ny'!$P$115)*($A329='Beregning - Til fots ny'!$P$94)</f>
        <v>0</v>
      </c>
      <c r="E329">
        <f>bef13over!E329*('bef13over filtrert gang'!E$3&gt;='Beregning - Til fots ny'!$P$114)*('bef13over filtrert gang'!E$3&lt;='Beregning - Til fots ny'!$P$115)*($A329='Beregning - Til fots ny'!$P$94)</f>
        <v>0</v>
      </c>
      <c r="F329">
        <f>bef13over!F329*('bef13over filtrert gang'!F$3&gt;='Beregning - Til fots ny'!$P$114)*('bef13over filtrert gang'!F$3&lt;='Beregning - Til fots ny'!$P$115)*($A329='Beregning - Til fots ny'!$P$94)</f>
        <v>0</v>
      </c>
      <c r="G329">
        <f>bef13over!G329*('bef13over filtrert gang'!G$3&gt;='Beregning - Til fots ny'!$P$114)*('bef13over filtrert gang'!G$3&lt;='Beregning - Til fots ny'!$P$115)*($A329='Beregning - Til fots ny'!$P$94)</f>
        <v>0</v>
      </c>
      <c r="H329">
        <f>bef13over!H329*('bef13over filtrert gang'!H$3&gt;='Beregning - Til fots ny'!$P$114)*('bef13over filtrert gang'!H$3&lt;='Beregning - Til fots ny'!$P$115)*($A329='Beregning - Til fots ny'!$P$94)</f>
        <v>0</v>
      </c>
      <c r="I329">
        <f>bef13over!I329*('bef13over filtrert gang'!I$3&gt;='Beregning - Til fots ny'!$P$114)*('bef13over filtrert gang'!I$3&lt;='Beregning - Til fots ny'!$P$115)*($A329='Beregning - Til fots ny'!$P$94)</f>
        <v>0</v>
      </c>
      <c r="J329">
        <f>bef13over!J329*('bef13over filtrert gang'!J$3&gt;='Beregning - Til fots ny'!$P$114)*('bef13over filtrert gang'!J$3&lt;='Beregning - Til fots ny'!$P$115)*($A329='Beregning - Til fots ny'!$P$94)</f>
        <v>0</v>
      </c>
      <c r="K329">
        <f>bef13over!K329*('bef13over filtrert gang'!K$3&gt;='Beregning - Til fots ny'!$P$114)*('bef13over filtrert gang'!K$3&lt;='Beregning - Til fots ny'!$P$115)*($A329='Beregning - Til fots ny'!$P$94)</f>
        <v>0</v>
      </c>
      <c r="L329">
        <f>bef13over!L329*('bef13over filtrert gang'!L$3&gt;='Beregning - Til fots ny'!$P$114)*('bef13over filtrert gang'!L$3&lt;='Beregning - Til fots ny'!$P$115)*($A329='Beregning - Til fots ny'!$P$94)</f>
        <v>0</v>
      </c>
      <c r="M329">
        <f>bef13over!M329*('bef13over filtrert gang'!M$3&gt;='Beregning - Til fots ny'!$P$114)*('bef13over filtrert gang'!M$3&lt;='Beregning - Til fots ny'!$P$115)*($A329='Beregning - Til fots ny'!$P$94)</f>
        <v>0</v>
      </c>
      <c r="N329">
        <f>bef13over!N329*('bef13over filtrert gang'!N$3&gt;='Beregning - Til fots ny'!$P$114)*('bef13over filtrert gang'!N$3&lt;='Beregning - Til fots ny'!$P$115)*($A329='Beregning - Til fots ny'!$P$94)</f>
        <v>0</v>
      </c>
      <c r="O329">
        <f>bef13over!O329*('bef13over filtrert gang'!O$3&gt;='Beregning - Til fots ny'!$P$114)*('bef13over filtrert gang'!O$3&lt;='Beregning - Til fots ny'!$P$115)*($A329='Beregning - Til fots ny'!$P$94)</f>
        <v>0</v>
      </c>
      <c r="P329">
        <f>bef13over!P329*('bef13over filtrert gang'!P$3&gt;='Beregning - Til fots ny'!$P$114)*('bef13over filtrert gang'!P$3&lt;='Beregning - Til fots ny'!$P$115)*($A329='Beregning - Til fots ny'!$P$94)</f>
        <v>0</v>
      </c>
      <c r="Q329">
        <f>bef13over!Q329*('bef13over filtrert gang'!Q$3&gt;='Beregning - Til fots ny'!$P$114)*('bef13over filtrert gang'!Q$3&lt;='Beregning - Til fots ny'!$P$115)*($A329='Beregning - Til fots ny'!$P$94)</f>
        <v>0</v>
      </c>
      <c r="R329">
        <f>bef13over!R329*('bef13over filtrert gang'!R$3&gt;='Beregning - Til fots ny'!$P$114)*('bef13over filtrert gang'!R$3&lt;='Beregning - Til fots ny'!$P$115)*($A329='Beregning - Til fots ny'!$P$94)</f>
        <v>0</v>
      </c>
      <c r="S329">
        <f>bef13over!S329*('bef13over filtrert gang'!S$3&gt;='Beregning - Til fots ny'!$P$114)*('bef13over filtrert gang'!S$3&lt;='Beregning - Til fots ny'!$P$115)*($A329='Beregning - Til fots ny'!$P$94)</f>
        <v>0</v>
      </c>
      <c r="T329">
        <f>bef13over!T329*('bef13over filtrert gang'!T$3&gt;='Beregning - Til fots ny'!$P$114)*('bef13over filtrert gang'!T$3&lt;='Beregning - Til fots ny'!$P$115)*($A329='Beregning - Til fots ny'!$P$94)</f>
        <v>0</v>
      </c>
      <c r="U329">
        <f>bef13over!U329*('bef13over filtrert gang'!U$3&gt;='Beregning - Til fots ny'!$P$114)*('bef13over filtrert gang'!U$3&lt;='Beregning - Til fots ny'!$P$115)*($A329='Beregning - Til fots ny'!$P$94)</f>
        <v>0</v>
      </c>
      <c r="V329">
        <f>bef13over!V329*('bef13over filtrert gang'!V$3&gt;='Beregning - Til fots ny'!$P$114)*('bef13over filtrert gang'!V$3&lt;='Beregning - Til fots ny'!$P$115)*($A329='Beregning - Til fots ny'!$P$94)</f>
        <v>0</v>
      </c>
      <c r="W329">
        <f>bef13over!W329*('bef13over filtrert gang'!W$3&gt;='Beregning - Til fots ny'!$P$114)*('bef13over filtrert gang'!W$3&lt;='Beregning - Til fots ny'!$P$115)*($A329='Beregning - Til fots ny'!$P$94)</f>
        <v>0</v>
      </c>
      <c r="X329">
        <f>bef13over!X329*('bef13over filtrert gang'!X$3&gt;='Beregning - Til fots ny'!$P$114)*('bef13over filtrert gang'!X$3&lt;='Beregning - Til fots ny'!$P$115)*($A329='Beregning - Til fots ny'!$P$94)</f>
        <v>0</v>
      </c>
      <c r="Y329">
        <f>bef13over!Y329*('bef13over filtrert gang'!Y$3&gt;='Beregning - Til fots ny'!$P$114)*('bef13over filtrert gang'!Y$3&lt;='Beregning - Til fots ny'!$P$115)*($A329='Beregning - Til fots ny'!$P$94)</f>
        <v>0</v>
      </c>
      <c r="Z329">
        <f>bef13over!Z329*('bef13over filtrert gang'!Z$3&gt;='Beregning - Til fots ny'!$P$114)*('bef13over filtrert gang'!Z$3&lt;='Beregning - Til fots ny'!$P$115)*($A329='Beregning - Til fots ny'!$P$94)</f>
        <v>0</v>
      </c>
      <c r="AA329">
        <f>bef13over!AA329*('bef13over filtrert gang'!AA$3&gt;='Beregning - Til fots ny'!$P$114)*('bef13over filtrert gang'!AA$3&lt;='Beregning - Til fots ny'!$P$115)*($A329='Beregning - Til fots ny'!$P$94)</f>
        <v>0</v>
      </c>
      <c r="AB329">
        <f>bef13over!AB329*('bef13over filtrert gang'!AB$3&gt;='Beregning - Til fots ny'!$P$114)*('bef13over filtrert gang'!AB$3&lt;='Beregning - Til fots ny'!$P$115)*($A329='Beregning - Til fots ny'!$P$94)</f>
        <v>0</v>
      </c>
      <c r="AC329">
        <f>bef13over!AC329*('bef13over filtrert gang'!AC$3&gt;='Beregning - Til fots ny'!$P$114)*('bef13over filtrert gang'!AC$3&lt;='Beregning - Til fots ny'!$P$115)*($A329='Beregning - Til fots ny'!$P$94)</f>
        <v>0</v>
      </c>
      <c r="AD329">
        <f>bef13over!AD329*('bef13over filtrert gang'!AD$3&gt;='Beregning - Til fots ny'!$P$114)*('bef13over filtrert gang'!AD$3&lt;='Beregning - Til fots ny'!$P$115)*($A329='Beregning - Til fots ny'!$P$94)</f>
        <v>0</v>
      </c>
    </row>
    <row r="330" spans="1:30">
      <c r="A330">
        <v>1723</v>
      </c>
      <c r="B330">
        <f>bef13over!B330*('bef13over filtrert gang'!B$3&gt;='Beregning - Til fots ny'!$P$114)*('bef13over filtrert gang'!B$3&lt;='Beregning - Til fots ny'!$P$115)*($A330='Beregning - Til fots ny'!$P$94)</f>
        <v>0</v>
      </c>
      <c r="C330">
        <f>bef13over!C330*('bef13over filtrert gang'!C$3&gt;='Beregning - Til fots ny'!$P$114)*('bef13over filtrert gang'!C$3&lt;='Beregning - Til fots ny'!$P$115)*($A330='Beregning - Til fots ny'!$P$94)</f>
        <v>0</v>
      </c>
      <c r="D330">
        <f>bef13over!D330*('bef13over filtrert gang'!D$3&gt;='Beregning - Til fots ny'!$P$114)*('bef13over filtrert gang'!D$3&lt;='Beregning - Til fots ny'!$P$115)*($A330='Beregning - Til fots ny'!$P$94)</f>
        <v>0</v>
      </c>
      <c r="E330">
        <f>bef13over!E330*('bef13over filtrert gang'!E$3&gt;='Beregning - Til fots ny'!$P$114)*('bef13over filtrert gang'!E$3&lt;='Beregning - Til fots ny'!$P$115)*($A330='Beregning - Til fots ny'!$P$94)</f>
        <v>0</v>
      </c>
      <c r="F330">
        <f>bef13over!F330*('bef13over filtrert gang'!F$3&gt;='Beregning - Til fots ny'!$P$114)*('bef13over filtrert gang'!F$3&lt;='Beregning - Til fots ny'!$P$115)*($A330='Beregning - Til fots ny'!$P$94)</f>
        <v>0</v>
      </c>
      <c r="G330">
        <f>bef13over!G330*('bef13over filtrert gang'!G$3&gt;='Beregning - Til fots ny'!$P$114)*('bef13over filtrert gang'!G$3&lt;='Beregning - Til fots ny'!$P$115)*($A330='Beregning - Til fots ny'!$P$94)</f>
        <v>0</v>
      </c>
      <c r="H330">
        <f>bef13over!H330*('bef13over filtrert gang'!H$3&gt;='Beregning - Til fots ny'!$P$114)*('bef13over filtrert gang'!H$3&lt;='Beregning - Til fots ny'!$P$115)*($A330='Beregning - Til fots ny'!$P$94)</f>
        <v>0</v>
      </c>
      <c r="I330">
        <f>bef13over!I330*('bef13over filtrert gang'!I$3&gt;='Beregning - Til fots ny'!$P$114)*('bef13over filtrert gang'!I$3&lt;='Beregning - Til fots ny'!$P$115)*($A330='Beregning - Til fots ny'!$P$94)</f>
        <v>0</v>
      </c>
      <c r="J330">
        <f>bef13over!J330*('bef13over filtrert gang'!J$3&gt;='Beregning - Til fots ny'!$P$114)*('bef13over filtrert gang'!J$3&lt;='Beregning - Til fots ny'!$P$115)*($A330='Beregning - Til fots ny'!$P$94)</f>
        <v>0</v>
      </c>
      <c r="K330">
        <f>bef13over!K330*('bef13over filtrert gang'!K$3&gt;='Beregning - Til fots ny'!$P$114)*('bef13over filtrert gang'!K$3&lt;='Beregning - Til fots ny'!$P$115)*($A330='Beregning - Til fots ny'!$P$94)</f>
        <v>0</v>
      </c>
      <c r="L330">
        <f>bef13over!L330*('bef13over filtrert gang'!L$3&gt;='Beregning - Til fots ny'!$P$114)*('bef13over filtrert gang'!L$3&lt;='Beregning - Til fots ny'!$P$115)*($A330='Beregning - Til fots ny'!$P$94)</f>
        <v>0</v>
      </c>
      <c r="M330">
        <f>bef13over!M330*('bef13over filtrert gang'!M$3&gt;='Beregning - Til fots ny'!$P$114)*('bef13over filtrert gang'!M$3&lt;='Beregning - Til fots ny'!$P$115)*($A330='Beregning - Til fots ny'!$P$94)</f>
        <v>0</v>
      </c>
      <c r="N330">
        <f>bef13over!N330*('bef13over filtrert gang'!N$3&gt;='Beregning - Til fots ny'!$P$114)*('bef13over filtrert gang'!N$3&lt;='Beregning - Til fots ny'!$P$115)*($A330='Beregning - Til fots ny'!$P$94)</f>
        <v>0</v>
      </c>
      <c r="O330">
        <f>bef13over!O330*('bef13over filtrert gang'!O$3&gt;='Beregning - Til fots ny'!$P$114)*('bef13over filtrert gang'!O$3&lt;='Beregning - Til fots ny'!$P$115)*($A330='Beregning - Til fots ny'!$P$94)</f>
        <v>0</v>
      </c>
      <c r="P330">
        <f>bef13over!P330*('bef13over filtrert gang'!P$3&gt;='Beregning - Til fots ny'!$P$114)*('bef13over filtrert gang'!P$3&lt;='Beregning - Til fots ny'!$P$115)*($A330='Beregning - Til fots ny'!$P$94)</f>
        <v>0</v>
      </c>
      <c r="Q330">
        <f>bef13over!Q330*('bef13over filtrert gang'!Q$3&gt;='Beregning - Til fots ny'!$P$114)*('bef13over filtrert gang'!Q$3&lt;='Beregning - Til fots ny'!$P$115)*($A330='Beregning - Til fots ny'!$P$94)</f>
        <v>0</v>
      </c>
      <c r="R330">
        <f>bef13over!R330*('bef13over filtrert gang'!R$3&gt;='Beregning - Til fots ny'!$P$114)*('bef13over filtrert gang'!R$3&lt;='Beregning - Til fots ny'!$P$115)*($A330='Beregning - Til fots ny'!$P$94)</f>
        <v>0</v>
      </c>
      <c r="S330">
        <f>bef13over!S330*('bef13over filtrert gang'!S$3&gt;='Beregning - Til fots ny'!$P$114)*('bef13over filtrert gang'!S$3&lt;='Beregning - Til fots ny'!$P$115)*($A330='Beregning - Til fots ny'!$P$94)</f>
        <v>0</v>
      </c>
      <c r="T330">
        <f>bef13over!T330*('bef13over filtrert gang'!T$3&gt;='Beregning - Til fots ny'!$P$114)*('bef13over filtrert gang'!T$3&lt;='Beregning - Til fots ny'!$P$115)*($A330='Beregning - Til fots ny'!$P$94)</f>
        <v>0</v>
      </c>
      <c r="U330">
        <f>bef13over!U330*('bef13over filtrert gang'!U$3&gt;='Beregning - Til fots ny'!$P$114)*('bef13over filtrert gang'!U$3&lt;='Beregning - Til fots ny'!$P$115)*($A330='Beregning - Til fots ny'!$P$94)</f>
        <v>0</v>
      </c>
      <c r="V330">
        <f>bef13over!V330*('bef13over filtrert gang'!V$3&gt;='Beregning - Til fots ny'!$P$114)*('bef13over filtrert gang'!V$3&lt;='Beregning - Til fots ny'!$P$115)*($A330='Beregning - Til fots ny'!$P$94)</f>
        <v>0</v>
      </c>
      <c r="W330">
        <f>bef13over!W330*('bef13over filtrert gang'!W$3&gt;='Beregning - Til fots ny'!$P$114)*('bef13over filtrert gang'!W$3&lt;='Beregning - Til fots ny'!$P$115)*($A330='Beregning - Til fots ny'!$P$94)</f>
        <v>0</v>
      </c>
      <c r="X330">
        <f>bef13over!X330*('bef13over filtrert gang'!X$3&gt;='Beregning - Til fots ny'!$P$114)*('bef13over filtrert gang'!X$3&lt;='Beregning - Til fots ny'!$P$115)*($A330='Beregning - Til fots ny'!$P$94)</f>
        <v>0</v>
      </c>
      <c r="Y330">
        <f>bef13over!Y330*('bef13over filtrert gang'!Y$3&gt;='Beregning - Til fots ny'!$P$114)*('bef13over filtrert gang'!Y$3&lt;='Beregning - Til fots ny'!$P$115)*($A330='Beregning - Til fots ny'!$P$94)</f>
        <v>0</v>
      </c>
      <c r="Z330">
        <f>bef13over!Z330*('bef13over filtrert gang'!Z$3&gt;='Beregning - Til fots ny'!$P$114)*('bef13over filtrert gang'!Z$3&lt;='Beregning - Til fots ny'!$P$115)*($A330='Beregning - Til fots ny'!$P$94)</f>
        <v>0</v>
      </c>
      <c r="AA330">
        <f>bef13over!AA330*('bef13over filtrert gang'!AA$3&gt;='Beregning - Til fots ny'!$P$114)*('bef13over filtrert gang'!AA$3&lt;='Beregning - Til fots ny'!$P$115)*($A330='Beregning - Til fots ny'!$P$94)</f>
        <v>0</v>
      </c>
      <c r="AB330">
        <f>bef13over!AB330*('bef13over filtrert gang'!AB$3&gt;='Beregning - Til fots ny'!$P$114)*('bef13over filtrert gang'!AB$3&lt;='Beregning - Til fots ny'!$P$115)*($A330='Beregning - Til fots ny'!$P$94)</f>
        <v>0</v>
      </c>
      <c r="AC330">
        <f>bef13over!AC330*('bef13over filtrert gang'!AC$3&gt;='Beregning - Til fots ny'!$P$114)*('bef13over filtrert gang'!AC$3&lt;='Beregning - Til fots ny'!$P$115)*($A330='Beregning - Til fots ny'!$P$94)</f>
        <v>0</v>
      </c>
      <c r="AD330">
        <f>bef13over!AD330*('bef13over filtrert gang'!AD$3&gt;='Beregning - Til fots ny'!$P$114)*('bef13over filtrert gang'!AD$3&lt;='Beregning - Til fots ny'!$P$115)*($A330='Beregning - Til fots ny'!$P$94)</f>
        <v>0</v>
      </c>
    </row>
    <row r="331" spans="1:30">
      <c r="A331">
        <v>1724</v>
      </c>
      <c r="B331">
        <f>bef13over!B331*('bef13over filtrert gang'!B$3&gt;='Beregning - Til fots ny'!$P$114)*('bef13over filtrert gang'!B$3&lt;='Beregning - Til fots ny'!$P$115)*($A331='Beregning - Til fots ny'!$P$94)</f>
        <v>0</v>
      </c>
      <c r="C331">
        <f>bef13over!C331*('bef13over filtrert gang'!C$3&gt;='Beregning - Til fots ny'!$P$114)*('bef13over filtrert gang'!C$3&lt;='Beregning - Til fots ny'!$P$115)*($A331='Beregning - Til fots ny'!$P$94)</f>
        <v>0</v>
      </c>
      <c r="D331">
        <f>bef13over!D331*('bef13over filtrert gang'!D$3&gt;='Beregning - Til fots ny'!$P$114)*('bef13over filtrert gang'!D$3&lt;='Beregning - Til fots ny'!$P$115)*($A331='Beregning - Til fots ny'!$P$94)</f>
        <v>0</v>
      </c>
      <c r="E331">
        <f>bef13over!E331*('bef13over filtrert gang'!E$3&gt;='Beregning - Til fots ny'!$P$114)*('bef13over filtrert gang'!E$3&lt;='Beregning - Til fots ny'!$P$115)*($A331='Beregning - Til fots ny'!$P$94)</f>
        <v>0</v>
      </c>
      <c r="F331">
        <f>bef13over!F331*('bef13over filtrert gang'!F$3&gt;='Beregning - Til fots ny'!$P$114)*('bef13over filtrert gang'!F$3&lt;='Beregning - Til fots ny'!$P$115)*($A331='Beregning - Til fots ny'!$P$94)</f>
        <v>0</v>
      </c>
      <c r="G331">
        <f>bef13over!G331*('bef13over filtrert gang'!G$3&gt;='Beregning - Til fots ny'!$P$114)*('bef13over filtrert gang'!G$3&lt;='Beregning - Til fots ny'!$P$115)*($A331='Beregning - Til fots ny'!$P$94)</f>
        <v>0</v>
      </c>
      <c r="H331">
        <f>bef13over!H331*('bef13over filtrert gang'!H$3&gt;='Beregning - Til fots ny'!$P$114)*('bef13over filtrert gang'!H$3&lt;='Beregning - Til fots ny'!$P$115)*($A331='Beregning - Til fots ny'!$P$94)</f>
        <v>0</v>
      </c>
      <c r="I331">
        <f>bef13over!I331*('bef13over filtrert gang'!I$3&gt;='Beregning - Til fots ny'!$P$114)*('bef13over filtrert gang'!I$3&lt;='Beregning - Til fots ny'!$P$115)*($A331='Beregning - Til fots ny'!$P$94)</f>
        <v>0</v>
      </c>
      <c r="J331">
        <f>bef13over!J331*('bef13over filtrert gang'!J$3&gt;='Beregning - Til fots ny'!$P$114)*('bef13over filtrert gang'!J$3&lt;='Beregning - Til fots ny'!$P$115)*($A331='Beregning - Til fots ny'!$P$94)</f>
        <v>0</v>
      </c>
      <c r="K331">
        <f>bef13over!K331*('bef13over filtrert gang'!K$3&gt;='Beregning - Til fots ny'!$P$114)*('bef13over filtrert gang'!K$3&lt;='Beregning - Til fots ny'!$P$115)*($A331='Beregning - Til fots ny'!$P$94)</f>
        <v>0</v>
      </c>
      <c r="L331">
        <f>bef13over!L331*('bef13over filtrert gang'!L$3&gt;='Beregning - Til fots ny'!$P$114)*('bef13over filtrert gang'!L$3&lt;='Beregning - Til fots ny'!$P$115)*($A331='Beregning - Til fots ny'!$P$94)</f>
        <v>0</v>
      </c>
      <c r="M331">
        <f>bef13over!M331*('bef13over filtrert gang'!M$3&gt;='Beregning - Til fots ny'!$P$114)*('bef13over filtrert gang'!M$3&lt;='Beregning - Til fots ny'!$P$115)*($A331='Beregning - Til fots ny'!$P$94)</f>
        <v>0</v>
      </c>
      <c r="N331">
        <f>bef13over!N331*('bef13over filtrert gang'!N$3&gt;='Beregning - Til fots ny'!$P$114)*('bef13over filtrert gang'!N$3&lt;='Beregning - Til fots ny'!$P$115)*($A331='Beregning - Til fots ny'!$P$94)</f>
        <v>0</v>
      </c>
      <c r="O331">
        <f>bef13over!O331*('bef13over filtrert gang'!O$3&gt;='Beregning - Til fots ny'!$P$114)*('bef13over filtrert gang'!O$3&lt;='Beregning - Til fots ny'!$P$115)*($A331='Beregning - Til fots ny'!$P$94)</f>
        <v>0</v>
      </c>
      <c r="P331">
        <f>bef13over!P331*('bef13over filtrert gang'!P$3&gt;='Beregning - Til fots ny'!$P$114)*('bef13over filtrert gang'!P$3&lt;='Beregning - Til fots ny'!$P$115)*($A331='Beregning - Til fots ny'!$P$94)</f>
        <v>0</v>
      </c>
      <c r="Q331">
        <f>bef13over!Q331*('bef13over filtrert gang'!Q$3&gt;='Beregning - Til fots ny'!$P$114)*('bef13over filtrert gang'!Q$3&lt;='Beregning - Til fots ny'!$P$115)*($A331='Beregning - Til fots ny'!$P$94)</f>
        <v>0</v>
      </c>
      <c r="R331">
        <f>bef13over!R331*('bef13over filtrert gang'!R$3&gt;='Beregning - Til fots ny'!$P$114)*('bef13over filtrert gang'!R$3&lt;='Beregning - Til fots ny'!$P$115)*($A331='Beregning - Til fots ny'!$P$94)</f>
        <v>0</v>
      </c>
      <c r="S331">
        <f>bef13over!S331*('bef13over filtrert gang'!S$3&gt;='Beregning - Til fots ny'!$P$114)*('bef13over filtrert gang'!S$3&lt;='Beregning - Til fots ny'!$P$115)*($A331='Beregning - Til fots ny'!$P$94)</f>
        <v>0</v>
      </c>
      <c r="T331">
        <f>bef13over!T331*('bef13over filtrert gang'!T$3&gt;='Beregning - Til fots ny'!$P$114)*('bef13over filtrert gang'!T$3&lt;='Beregning - Til fots ny'!$P$115)*($A331='Beregning - Til fots ny'!$P$94)</f>
        <v>0</v>
      </c>
      <c r="U331">
        <f>bef13over!U331*('bef13over filtrert gang'!U$3&gt;='Beregning - Til fots ny'!$P$114)*('bef13over filtrert gang'!U$3&lt;='Beregning - Til fots ny'!$P$115)*($A331='Beregning - Til fots ny'!$P$94)</f>
        <v>0</v>
      </c>
      <c r="V331">
        <f>bef13over!V331*('bef13over filtrert gang'!V$3&gt;='Beregning - Til fots ny'!$P$114)*('bef13over filtrert gang'!V$3&lt;='Beregning - Til fots ny'!$P$115)*($A331='Beregning - Til fots ny'!$P$94)</f>
        <v>0</v>
      </c>
      <c r="W331">
        <f>bef13over!W331*('bef13over filtrert gang'!W$3&gt;='Beregning - Til fots ny'!$P$114)*('bef13over filtrert gang'!W$3&lt;='Beregning - Til fots ny'!$P$115)*($A331='Beregning - Til fots ny'!$P$94)</f>
        <v>0</v>
      </c>
      <c r="X331">
        <f>bef13over!X331*('bef13over filtrert gang'!X$3&gt;='Beregning - Til fots ny'!$P$114)*('bef13over filtrert gang'!X$3&lt;='Beregning - Til fots ny'!$P$115)*($A331='Beregning - Til fots ny'!$P$94)</f>
        <v>0</v>
      </c>
      <c r="Y331">
        <f>bef13over!Y331*('bef13over filtrert gang'!Y$3&gt;='Beregning - Til fots ny'!$P$114)*('bef13over filtrert gang'!Y$3&lt;='Beregning - Til fots ny'!$P$115)*($A331='Beregning - Til fots ny'!$P$94)</f>
        <v>0</v>
      </c>
      <c r="Z331">
        <f>bef13over!Z331*('bef13over filtrert gang'!Z$3&gt;='Beregning - Til fots ny'!$P$114)*('bef13over filtrert gang'!Z$3&lt;='Beregning - Til fots ny'!$P$115)*($A331='Beregning - Til fots ny'!$P$94)</f>
        <v>0</v>
      </c>
      <c r="AA331">
        <f>bef13over!AA331*('bef13over filtrert gang'!AA$3&gt;='Beregning - Til fots ny'!$P$114)*('bef13over filtrert gang'!AA$3&lt;='Beregning - Til fots ny'!$P$115)*($A331='Beregning - Til fots ny'!$P$94)</f>
        <v>0</v>
      </c>
      <c r="AB331">
        <f>bef13over!AB331*('bef13over filtrert gang'!AB$3&gt;='Beregning - Til fots ny'!$P$114)*('bef13over filtrert gang'!AB$3&lt;='Beregning - Til fots ny'!$P$115)*($A331='Beregning - Til fots ny'!$P$94)</f>
        <v>0</v>
      </c>
      <c r="AC331">
        <f>bef13over!AC331*('bef13over filtrert gang'!AC$3&gt;='Beregning - Til fots ny'!$P$114)*('bef13over filtrert gang'!AC$3&lt;='Beregning - Til fots ny'!$P$115)*($A331='Beregning - Til fots ny'!$P$94)</f>
        <v>0</v>
      </c>
      <c r="AD331">
        <f>bef13over!AD331*('bef13over filtrert gang'!AD$3&gt;='Beregning - Til fots ny'!$P$114)*('bef13over filtrert gang'!AD$3&lt;='Beregning - Til fots ny'!$P$115)*($A331='Beregning - Til fots ny'!$P$94)</f>
        <v>0</v>
      </c>
    </row>
    <row r="332" spans="1:30">
      <c r="A332">
        <v>1725</v>
      </c>
      <c r="B332">
        <f>bef13over!B332*('bef13over filtrert gang'!B$3&gt;='Beregning - Til fots ny'!$P$114)*('bef13over filtrert gang'!B$3&lt;='Beregning - Til fots ny'!$P$115)*($A332='Beregning - Til fots ny'!$P$94)</f>
        <v>0</v>
      </c>
      <c r="C332">
        <f>bef13over!C332*('bef13over filtrert gang'!C$3&gt;='Beregning - Til fots ny'!$P$114)*('bef13over filtrert gang'!C$3&lt;='Beregning - Til fots ny'!$P$115)*($A332='Beregning - Til fots ny'!$P$94)</f>
        <v>0</v>
      </c>
      <c r="D332">
        <f>bef13over!D332*('bef13over filtrert gang'!D$3&gt;='Beregning - Til fots ny'!$P$114)*('bef13over filtrert gang'!D$3&lt;='Beregning - Til fots ny'!$P$115)*($A332='Beregning - Til fots ny'!$P$94)</f>
        <v>0</v>
      </c>
      <c r="E332">
        <f>bef13over!E332*('bef13over filtrert gang'!E$3&gt;='Beregning - Til fots ny'!$P$114)*('bef13over filtrert gang'!E$3&lt;='Beregning - Til fots ny'!$P$115)*($A332='Beregning - Til fots ny'!$P$94)</f>
        <v>0</v>
      </c>
      <c r="F332">
        <f>bef13over!F332*('bef13over filtrert gang'!F$3&gt;='Beregning - Til fots ny'!$P$114)*('bef13over filtrert gang'!F$3&lt;='Beregning - Til fots ny'!$P$115)*($A332='Beregning - Til fots ny'!$P$94)</f>
        <v>0</v>
      </c>
      <c r="G332">
        <f>bef13over!G332*('bef13over filtrert gang'!G$3&gt;='Beregning - Til fots ny'!$P$114)*('bef13over filtrert gang'!G$3&lt;='Beregning - Til fots ny'!$P$115)*($A332='Beregning - Til fots ny'!$P$94)</f>
        <v>0</v>
      </c>
      <c r="H332">
        <f>bef13over!H332*('bef13over filtrert gang'!H$3&gt;='Beregning - Til fots ny'!$P$114)*('bef13over filtrert gang'!H$3&lt;='Beregning - Til fots ny'!$P$115)*($A332='Beregning - Til fots ny'!$P$94)</f>
        <v>0</v>
      </c>
      <c r="I332">
        <f>bef13over!I332*('bef13over filtrert gang'!I$3&gt;='Beregning - Til fots ny'!$P$114)*('bef13over filtrert gang'!I$3&lt;='Beregning - Til fots ny'!$P$115)*($A332='Beregning - Til fots ny'!$P$94)</f>
        <v>0</v>
      </c>
      <c r="J332">
        <f>bef13over!J332*('bef13over filtrert gang'!J$3&gt;='Beregning - Til fots ny'!$P$114)*('bef13over filtrert gang'!J$3&lt;='Beregning - Til fots ny'!$P$115)*($A332='Beregning - Til fots ny'!$P$94)</f>
        <v>0</v>
      </c>
      <c r="K332">
        <f>bef13over!K332*('bef13over filtrert gang'!K$3&gt;='Beregning - Til fots ny'!$P$114)*('bef13over filtrert gang'!K$3&lt;='Beregning - Til fots ny'!$P$115)*($A332='Beregning - Til fots ny'!$P$94)</f>
        <v>0</v>
      </c>
      <c r="L332">
        <f>bef13over!L332*('bef13over filtrert gang'!L$3&gt;='Beregning - Til fots ny'!$P$114)*('bef13over filtrert gang'!L$3&lt;='Beregning - Til fots ny'!$P$115)*($A332='Beregning - Til fots ny'!$P$94)</f>
        <v>0</v>
      </c>
      <c r="M332">
        <f>bef13over!M332*('bef13over filtrert gang'!M$3&gt;='Beregning - Til fots ny'!$P$114)*('bef13over filtrert gang'!M$3&lt;='Beregning - Til fots ny'!$P$115)*($A332='Beregning - Til fots ny'!$P$94)</f>
        <v>0</v>
      </c>
      <c r="N332">
        <f>bef13over!N332*('bef13over filtrert gang'!N$3&gt;='Beregning - Til fots ny'!$P$114)*('bef13over filtrert gang'!N$3&lt;='Beregning - Til fots ny'!$P$115)*($A332='Beregning - Til fots ny'!$P$94)</f>
        <v>0</v>
      </c>
      <c r="O332">
        <f>bef13over!O332*('bef13over filtrert gang'!O$3&gt;='Beregning - Til fots ny'!$P$114)*('bef13over filtrert gang'!O$3&lt;='Beregning - Til fots ny'!$P$115)*($A332='Beregning - Til fots ny'!$P$94)</f>
        <v>0</v>
      </c>
      <c r="P332">
        <f>bef13over!P332*('bef13over filtrert gang'!P$3&gt;='Beregning - Til fots ny'!$P$114)*('bef13over filtrert gang'!P$3&lt;='Beregning - Til fots ny'!$P$115)*($A332='Beregning - Til fots ny'!$P$94)</f>
        <v>0</v>
      </c>
      <c r="Q332">
        <f>bef13over!Q332*('bef13over filtrert gang'!Q$3&gt;='Beregning - Til fots ny'!$P$114)*('bef13over filtrert gang'!Q$3&lt;='Beregning - Til fots ny'!$P$115)*($A332='Beregning - Til fots ny'!$P$94)</f>
        <v>0</v>
      </c>
      <c r="R332">
        <f>bef13over!R332*('bef13over filtrert gang'!R$3&gt;='Beregning - Til fots ny'!$P$114)*('bef13over filtrert gang'!R$3&lt;='Beregning - Til fots ny'!$P$115)*($A332='Beregning - Til fots ny'!$P$94)</f>
        <v>0</v>
      </c>
      <c r="S332">
        <f>bef13over!S332*('bef13over filtrert gang'!S$3&gt;='Beregning - Til fots ny'!$P$114)*('bef13over filtrert gang'!S$3&lt;='Beregning - Til fots ny'!$P$115)*($A332='Beregning - Til fots ny'!$P$94)</f>
        <v>0</v>
      </c>
      <c r="T332">
        <f>bef13over!T332*('bef13over filtrert gang'!T$3&gt;='Beregning - Til fots ny'!$P$114)*('bef13over filtrert gang'!T$3&lt;='Beregning - Til fots ny'!$P$115)*($A332='Beregning - Til fots ny'!$P$94)</f>
        <v>0</v>
      </c>
      <c r="U332">
        <f>bef13over!U332*('bef13over filtrert gang'!U$3&gt;='Beregning - Til fots ny'!$P$114)*('bef13over filtrert gang'!U$3&lt;='Beregning - Til fots ny'!$P$115)*($A332='Beregning - Til fots ny'!$P$94)</f>
        <v>0</v>
      </c>
      <c r="V332">
        <f>bef13over!V332*('bef13over filtrert gang'!V$3&gt;='Beregning - Til fots ny'!$P$114)*('bef13over filtrert gang'!V$3&lt;='Beregning - Til fots ny'!$P$115)*($A332='Beregning - Til fots ny'!$P$94)</f>
        <v>0</v>
      </c>
      <c r="W332">
        <f>bef13over!W332*('bef13over filtrert gang'!W$3&gt;='Beregning - Til fots ny'!$P$114)*('bef13over filtrert gang'!W$3&lt;='Beregning - Til fots ny'!$P$115)*($A332='Beregning - Til fots ny'!$P$94)</f>
        <v>0</v>
      </c>
      <c r="X332">
        <f>bef13over!X332*('bef13over filtrert gang'!X$3&gt;='Beregning - Til fots ny'!$P$114)*('bef13over filtrert gang'!X$3&lt;='Beregning - Til fots ny'!$P$115)*($A332='Beregning - Til fots ny'!$P$94)</f>
        <v>0</v>
      </c>
      <c r="Y332">
        <f>bef13over!Y332*('bef13over filtrert gang'!Y$3&gt;='Beregning - Til fots ny'!$P$114)*('bef13over filtrert gang'!Y$3&lt;='Beregning - Til fots ny'!$P$115)*($A332='Beregning - Til fots ny'!$P$94)</f>
        <v>0</v>
      </c>
      <c r="Z332">
        <f>bef13over!Z332*('bef13over filtrert gang'!Z$3&gt;='Beregning - Til fots ny'!$P$114)*('bef13over filtrert gang'!Z$3&lt;='Beregning - Til fots ny'!$P$115)*($A332='Beregning - Til fots ny'!$P$94)</f>
        <v>0</v>
      </c>
      <c r="AA332">
        <f>bef13over!AA332*('bef13over filtrert gang'!AA$3&gt;='Beregning - Til fots ny'!$P$114)*('bef13over filtrert gang'!AA$3&lt;='Beregning - Til fots ny'!$P$115)*($A332='Beregning - Til fots ny'!$P$94)</f>
        <v>0</v>
      </c>
      <c r="AB332">
        <f>bef13over!AB332*('bef13over filtrert gang'!AB$3&gt;='Beregning - Til fots ny'!$P$114)*('bef13over filtrert gang'!AB$3&lt;='Beregning - Til fots ny'!$P$115)*($A332='Beregning - Til fots ny'!$P$94)</f>
        <v>0</v>
      </c>
      <c r="AC332">
        <f>bef13over!AC332*('bef13over filtrert gang'!AC$3&gt;='Beregning - Til fots ny'!$P$114)*('bef13over filtrert gang'!AC$3&lt;='Beregning - Til fots ny'!$P$115)*($A332='Beregning - Til fots ny'!$P$94)</f>
        <v>0</v>
      </c>
      <c r="AD332">
        <f>bef13over!AD332*('bef13over filtrert gang'!AD$3&gt;='Beregning - Til fots ny'!$P$114)*('bef13over filtrert gang'!AD$3&lt;='Beregning - Til fots ny'!$P$115)*($A332='Beregning - Til fots ny'!$P$94)</f>
        <v>0</v>
      </c>
    </row>
    <row r="333" spans="1:30">
      <c r="A333">
        <v>1729</v>
      </c>
      <c r="B333">
        <f>bef13over!B333*('bef13over filtrert gang'!B$3&gt;='Beregning - Til fots ny'!$P$114)*('bef13over filtrert gang'!B$3&lt;='Beregning - Til fots ny'!$P$115)*($A333='Beregning - Til fots ny'!$P$94)</f>
        <v>0</v>
      </c>
      <c r="C333">
        <f>bef13over!C333*('bef13over filtrert gang'!C$3&gt;='Beregning - Til fots ny'!$P$114)*('bef13over filtrert gang'!C$3&lt;='Beregning - Til fots ny'!$P$115)*($A333='Beregning - Til fots ny'!$P$94)</f>
        <v>0</v>
      </c>
      <c r="D333">
        <f>bef13over!D333*('bef13over filtrert gang'!D$3&gt;='Beregning - Til fots ny'!$P$114)*('bef13over filtrert gang'!D$3&lt;='Beregning - Til fots ny'!$P$115)*($A333='Beregning - Til fots ny'!$P$94)</f>
        <v>0</v>
      </c>
      <c r="E333">
        <f>bef13over!E333*('bef13over filtrert gang'!E$3&gt;='Beregning - Til fots ny'!$P$114)*('bef13over filtrert gang'!E$3&lt;='Beregning - Til fots ny'!$P$115)*($A333='Beregning - Til fots ny'!$P$94)</f>
        <v>0</v>
      </c>
      <c r="F333">
        <f>bef13over!F333*('bef13over filtrert gang'!F$3&gt;='Beregning - Til fots ny'!$P$114)*('bef13over filtrert gang'!F$3&lt;='Beregning - Til fots ny'!$P$115)*($A333='Beregning - Til fots ny'!$P$94)</f>
        <v>0</v>
      </c>
      <c r="G333">
        <f>bef13over!G333*('bef13over filtrert gang'!G$3&gt;='Beregning - Til fots ny'!$P$114)*('bef13over filtrert gang'!G$3&lt;='Beregning - Til fots ny'!$P$115)*($A333='Beregning - Til fots ny'!$P$94)</f>
        <v>0</v>
      </c>
      <c r="H333">
        <f>bef13over!H333*('bef13over filtrert gang'!H$3&gt;='Beregning - Til fots ny'!$P$114)*('bef13over filtrert gang'!H$3&lt;='Beregning - Til fots ny'!$P$115)*($A333='Beregning - Til fots ny'!$P$94)</f>
        <v>0</v>
      </c>
      <c r="I333">
        <f>bef13over!I333*('bef13over filtrert gang'!I$3&gt;='Beregning - Til fots ny'!$P$114)*('bef13over filtrert gang'!I$3&lt;='Beregning - Til fots ny'!$P$115)*($A333='Beregning - Til fots ny'!$P$94)</f>
        <v>0</v>
      </c>
      <c r="J333">
        <f>bef13over!J333*('bef13over filtrert gang'!J$3&gt;='Beregning - Til fots ny'!$P$114)*('bef13over filtrert gang'!J$3&lt;='Beregning - Til fots ny'!$P$115)*($A333='Beregning - Til fots ny'!$P$94)</f>
        <v>0</v>
      </c>
      <c r="K333">
        <f>bef13over!K333*('bef13over filtrert gang'!K$3&gt;='Beregning - Til fots ny'!$P$114)*('bef13over filtrert gang'!K$3&lt;='Beregning - Til fots ny'!$P$115)*($A333='Beregning - Til fots ny'!$P$94)</f>
        <v>0</v>
      </c>
      <c r="L333">
        <f>bef13over!L333*('bef13over filtrert gang'!L$3&gt;='Beregning - Til fots ny'!$P$114)*('bef13over filtrert gang'!L$3&lt;='Beregning - Til fots ny'!$P$115)*($A333='Beregning - Til fots ny'!$P$94)</f>
        <v>0</v>
      </c>
      <c r="M333">
        <f>bef13over!M333*('bef13over filtrert gang'!M$3&gt;='Beregning - Til fots ny'!$P$114)*('bef13over filtrert gang'!M$3&lt;='Beregning - Til fots ny'!$P$115)*($A333='Beregning - Til fots ny'!$P$94)</f>
        <v>0</v>
      </c>
      <c r="N333">
        <f>bef13over!N333*('bef13over filtrert gang'!N$3&gt;='Beregning - Til fots ny'!$P$114)*('bef13over filtrert gang'!N$3&lt;='Beregning - Til fots ny'!$P$115)*($A333='Beregning - Til fots ny'!$P$94)</f>
        <v>0</v>
      </c>
      <c r="O333">
        <f>bef13over!O333*('bef13over filtrert gang'!O$3&gt;='Beregning - Til fots ny'!$P$114)*('bef13over filtrert gang'!O$3&lt;='Beregning - Til fots ny'!$P$115)*($A333='Beregning - Til fots ny'!$P$94)</f>
        <v>0</v>
      </c>
      <c r="P333">
        <f>bef13over!P333*('bef13over filtrert gang'!P$3&gt;='Beregning - Til fots ny'!$P$114)*('bef13over filtrert gang'!P$3&lt;='Beregning - Til fots ny'!$P$115)*($A333='Beregning - Til fots ny'!$P$94)</f>
        <v>0</v>
      </c>
      <c r="Q333">
        <f>bef13over!Q333*('bef13over filtrert gang'!Q$3&gt;='Beregning - Til fots ny'!$P$114)*('bef13over filtrert gang'!Q$3&lt;='Beregning - Til fots ny'!$P$115)*($A333='Beregning - Til fots ny'!$P$94)</f>
        <v>0</v>
      </c>
      <c r="R333">
        <f>bef13over!R333*('bef13over filtrert gang'!R$3&gt;='Beregning - Til fots ny'!$P$114)*('bef13over filtrert gang'!R$3&lt;='Beregning - Til fots ny'!$P$115)*($A333='Beregning - Til fots ny'!$P$94)</f>
        <v>0</v>
      </c>
      <c r="S333">
        <f>bef13over!S333*('bef13over filtrert gang'!S$3&gt;='Beregning - Til fots ny'!$P$114)*('bef13over filtrert gang'!S$3&lt;='Beregning - Til fots ny'!$P$115)*($A333='Beregning - Til fots ny'!$P$94)</f>
        <v>0</v>
      </c>
      <c r="T333">
        <f>bef13over!T333*('bef13over filtrert gang'!T$3&gt;='Beregning - Til fots ny'!$P$114)*('bef13over filtrert gang'!T$3&lt;='Beregning - Til fots ny'!$P$115)*($A333='Beregning - Til fots ny'!$P$94)</f>
        <v>0</v>
      </c>
      <c r="U333">
        <f>bef13over!U333*('bef13over filtrert gang'!U$3&gt;='Beregning - Til fots ny'!$P$114)*('bef13over filtrert gang'!U$3&lt;='Beregning - Til fots ny'!$P$115)*($A333='Beregning - Til fots ny'!$P$94)</f>
        <v>0</v>
      </c>
      <c r="V333">
        <f>bef13over!V333*('bef13over filtrert gang'!V$3&gt;='Beregning - Til fots ny'!$P$114)*('bef13over filtrert gang'!V$3&lt;='Beregning - Til fots ny'!$P$115)*($A333='Beregning - Til fots ny'!$P$94)</f>
        <v>0</v>
      </c>
      <c r="W333">
        <f>bef13over!W333*('bef13over filtrert gang'!W$3&gt;='Beregning - Til fots ny'!$P$114)*('bef13over filtrert gang'!W$3&lt;='Beregning - Til fots ny'!$P$115)*($A333='Beregning - Til fots ny'!$P$94)</f>
        <v>0</v>
      </c>
      <c r="X333">
        <f>bef13over!X333*('bef13over filtrert gang'!X$3&gt;='Beregning - Til fots ny'!$P$114)*('bef13over filtrert gang'!X$3&lt;='Beregning - Til fots ny'!$P$115)*($A333='Beregning - Til fots ny'!$P$94)</f>
        <v>0</v>
      </c>
      <c r="Y333">
        <f>bef13over!Y333*('bef13over filtrert gang'!Y$3&gt;='Beregning - Til fots ny'!$P$114)*('bef13over filtrert gang'!Y$3&lt;='Beregning - Til fots ny'!$P$115)*($A333='Beregning - Til fots ny'!$P$94)</f>
        <v>0</v>
      </c>
      <c r="Z333">
        <f>bef13over!Z333*('bef13over filtrert gang'!Z$3&gt;='Beregning - Til fots ny'!$P$114)*('bef13over filtrert gang'!Z$3&lt;='Beregning - Til fots ny'!$P$115)*($A333='Beregning - Til fots ny'!$P$94)</f>
        <v>0</v>
      </c>
      <c r="AA333">
        <f>bef13over!AA333*('bef13over filtrert gang'!AA$3&gt;='Beregning - Til fots ny'!$P$114)*('bef13over filtrert gang'!AA$3&lt;='Beregning - Til fots ny'!$P$115)*($A333='Beregning - Til fots ny'!$P$94)</f>
        <v>0</v>
      </c>
      <c r="AB333">
        <f>bef13over!AB333*('bef13over filtrert gang'!AB$3&gt;='Beregning - Til fots ny'!$P$114)*('bef13over filtrert gang'!AB$3&lt;='Beregning - Til fots ny'!$P$115)*($A333='Beregning - Til fots ny'!$P$94)</f>
        <v>0</v>
      </c>
      <c r="AC333">
        <f>bef13over!AC333*('bef13over filtrert gang'!AC$3&gt;='Beregning - Til fots ny'!$P$114)*('bef13over filtrert gang'!AC$3&lt;='Beregning - Til fots ny'!$P$115)*($A333='Beregning - Til fots ny'!$P$94)</f>
        <v>0</v>
      </c>
      <c r="AD333">
        <f>bef13over!AD333*('bef13over filtrert gang'!AD$3&gt;='Beregning - Til fots ny'!$P$114)*('bef13over filtrert gang'!AD$3&lt;='Beregning - Til fots ny'!$P$115)*($A333='Beregning - Til fots ny'!$P$94)</f>
        <v>0</v>
      </c>
    </row>
    <row r="334" spans="1:30">
      <c r="A334">
        <v>1736</v>
      </c>
      <c r="B334">
        <f>bef13over!B334*('bef13over filtrert gang'!B$3&gt;='Beregning - Til fots ny'!$P$114)*('bef13over filtrert gang'!B$3&lt;='Beregning - Til fots ny'!$P$115)*($A334='Beregning - Til fots ny'!$P$94)</f>
        <v>0</v>
      </c>
      <c r="C334">
        <f>bef13over!C334*('bef13over filtrert gang'!C$3&gt;='Beregning - Til fots ny'!$P$114)*('bef13over filtrert gang'!C$3&lt;='Beregning - Til fots ny'!$P$115)*($A334='Beregning - Til fots ny'!$P$94)</f>
        <v>0</v>
      </c>
      <c r="D334">
        <f>bef13over!D334*('bef13over filtrert gang'!D$3&gt;='Beregning - Til fots ny'!$P$114)*('bef13over filtrert gang'!D$3&lt;='Beregning - Til fots ny'!$P$115)*($A334='Beregning - Til fots ny'!$P$94)</f>
        <v>0</v>
      </c>
      <c r="E334">
        <f>bef13over!E334*('bef13over filtrert gang'!E$3&gt;='Beregning - Til fots ny'!$P$114)*('bef13over filtrert gang'!E$3&lt;='Beregning - Til fots ny'!$P$115)*($A334='Beregning - Til fots ny'!$P$94)</f>
        <v>0</v>
      </c>
      <c r="F334">
        <f>bef13over!F334*('bef13over filtrert gang'!F$3&gt;='Beregning - Til fots ny'!$P$114)*('bef13over filtrert gang'!F$3&lt;='Beregning - Til fots ny'!$P$115)*($A334='Beregning - Til fots ny'!$P$94)</f>
        <v>0</v>
      </c>
      <c r="G334">
        <f>bef13over!G334*('bef13over filtrert gang'!G$3&gt;='Beregning - Til fots ny'!$P$114)*('bef13over filtrert gang'!G$3&lt;='Beregning - Til fots ny'!$P$115)*($A334='Beregning - Til fots ny'!$P$94)</f>
        <v>0</v>
      </c>
      <c r="H334">
        <f>bef13over!H334*('bef13over filtrert gang'!H$3&gt;='Beregning - Til fots ny'!$P$114)*('bef13over filtrert gang'!H$3&lt;='Beregning - Til fots ny'!$P$115)*($A334='Beregning - Til fots ny'!$P$94)</f>
        <v>0</v>
      </c>
      <c r="I334">
        <f>bef13over!I334*('bef13over filtrert gang'!I$3&gt;='Beregning - Til fots ny'!$P$114)*('bef13over filtrert gang'!I$3&lt;='Beregning - Til fots ny'!$P$115)*($A334='Beregning - Til fots ny'!$P$94)</f>
        <v>0</v>
      </c>
      <c r="J334">
        <f>bef13over!J334*('bef13over filtrert gang'!J$3&gt;='Beregning - Til fots ny'!$P$114)*('bef13over filtrert gang'!J$3&lt;='Beregning - Til fots ny'!$P$115)*($A334='Beregning - Til fots ny'!$P$94)</f>
        <v>0</v>
      </c>
      <c r="K334">
        <f>bef13over!K334*('bef13over filtrert gang'!K$3&gt;='Beregning - Til fots ny'!$P$114)*('bef13over filtrert gang'!K$3&lt;='Beregning - Til fots ny'!$P$115)*($A334='Beregning - Til fots ny'!$P$94)</f>
        <v>0</v>
      </c>
      <c r="L334">
        <f>bef13over!L334*('bef13over filtrert gang'!L$3&gt;='Beregning - Til fots ny'!$P$114)*('bef13over filtrert gang'!L$3&lt;='Beregning - Til fots ny'!$P$115)*($A334='Beregning - Til fots ny'!$P$94)</f>
        <v>0</v>
      </c>
      <c r="M334">
        <f>bef13over!M334*('bef13over filtrert gang'!M$3&gt;='Beregning - Til fots ny'!$P$114)*('bef13over filtrert gang'!M$3&lt;='Beregning - Til fots ny'!$P$115)*($A334='Beregning - Til fots ny'!$P$94)</f>
        <v>0</v>
      </c>
      <c r="N334">
        <f>bef13over!N334*('bef13over filtrert gang'!N$3&gt;='Beregning - Til fots ny'!$P$114)*('bef13over filtrert gang'!N$3&lt;='Beregning - Til fots ny'!$P$115)*($A334='Beregning - Til fots ny'!$P$94)</f>
        <v>0</v>
      </c>
      <c r="O334">
        <f>bef13over!O334*('bef13over filtrert gang'!O$3&gt;='Beregning - Til fots ny'!$P$114)*('bef13over filtrert gang'!O$3&lt;='Beregning - Til fots ny'!$P$115)*($A334='Beregning - Til fots ny'!$P$94)</f>
        <v>0</v>
      </c>
      <c r="P334">
        <f>bef13over!P334*('bef13over filtrert gang'!P$3&gt;='Beregning - Til fots ny'!$P$114)*('bef13over filtrert gang'!P$3&lt;='Beregning - Til fots ny'!$P$115)*($A334='Beregning - Til fots ny'!$P$94)</f>
        <v>0</v>
      </c>
      <c r="Q334">
        <f>bef13over!Q334*('bef13over filtrert gang'!Q$3&gt;='Beregning - Til fots ny'!$P$114)*('bef13over filtrert gang'!Q$3&lt;='Beregning - Til fots ny'!$P$115)*($A334='Beregning - Til fots ny'!$P$94)</f>
        <v>0</v>
      </c>
      <c r="R334">
        <f>bef13over!R334*('bef13over filtrert gang'!R$3&gt;='Beregning - Til fots ny'!$P$114)*('bef13over filtrert gang'!R$3&lt;='Beregning - Til fots ny'!$P$115)*($A334='Beregning - Til fots ny'!$P$94)</f>
        <v>0</v>
      </c>
      <c r="S334">
        <f>bef13over!S334*('bef13over filtrert gang'!S$3&gt;='Beregning - Til fots ny'!$P$114)*('bef13over filtrert gang'!S$3&lt;='Beregning - Til fots ny'!$P$115)*($A334='Beregning - Til fots ny'!$P$94)</f>
        <v>0</v>
      </c>
      <c r="T334">
        <f>bef13over!T334*('bef13over filtrert gang'!T$3&gt;='Beregning - Til fots ny'!$P$114)*('bef13over filtrert gang'!T$3&lt;='Beregning - Til fots ny'!$P$115)*($A334='Beregning - Til fots ny'!$P$94)</f>
        <v>0</v>
      </c>
      <c r="U334">
        <f>bef13over!U334*('bef13over filtrert gang'!U$3&gt;='Beregning - Til fots ny'!$P$114)*('bef13over filtrert gang'!U$3&lt;='Beregning - Til fots ny'!$P$115)*($A334='Beregning - Til fots ny'!$P$94)</f>
        <v>0</v>
      </c>
      <c r="V334">
        <f>bef13over!V334*('bef13over filtrert gang'!V$3&gt;='Beregning - Til fots ny'!$P$114)*('bef13over filtrert gang'!V$3&lt;='Beregning - Til fots ny'!$P$115)*($A334='Beregning - Til fots ny'!$P$94)</f>
        <v>0</v>
      </c>
      <c r="W334">
        <f>bef13over!W334*('bef13over filtrert gang'!W$3&gt;='Beregning - Til fots ny'!$P$114)*('bef13over filtrert gang'!W$3&lt;='Beregning - Til fots ny'!$P$115)*($A334='Beregning - Til fots ny'!$P$94)</f>
        <v>0</v>
      </c>
      <c r="X334">
        <f>bef13over!X334*('bef13over filtrert gang'!X$3&gt;='Beregning - Til fots ny'!$P$114)*('bef13over filtrert gang'!X$3&lt;='Beregning - Til fots ny'!$P$115)*($A334='Beregning - Til fots ny'!$P$94)</f>
        <v>0</v>
      </c>
      <c r="Y334">
        <f>bef13over!Y334*('bef13over filtrert gang'!Y$3&gt;='Beregning - Til fots ny'!$P$114)*('bef13over filtrert gang'!Y$3&lt;='Beregning - Til fots ny'!$P$115)*($A334='Beregning - Til fots ny'!$P$94)</f>
        <v>0</v>
      </c>
      <c r="Z334">
        <f>bef13over!Z334*('bef13over filtrert gang'!Z$3&gt;='Beregning - Til fots ny'!$P$114)*('bef13over filtrert gang'!Z$3&lt;='Beregning - Til fots ny'!$P$115)*($A334='Beregning - Til fots ny'!$P$94)</f>
        <v>0</v>
      </c>
      <c r="AA334">
        <f>bef13over!AA334*('bef13over filtrert gang'!AA$3&gt;='Beregning - Til fots ny'!$P$114)*('bef13over filtrert gang'!AA$3&lt;='Beregning - Til fots ny'!$P$115)*($A334='Beregning - Til fots ny'!$P$94)</f>
        <v>0</v>
      </c>
      <c r="AB334">
        <f>bef13over!AB334*('bef13over filtrert gang'!AB$3&gt;='Beregning - Til fots ny'!$P$114)*('bef13over filtrert gang'!AB$3&lt;='Beregning - Til fots ny'!$P$115)*($A334='Beregning - Til fots ny'!$P$94)</f>
        <v>0</v>
      </c>
      <c r="AC334">
        <f>bef13over!AC334*('bef13over filtrert gang'!AC$3&gt;='Beregning - Til fots ny'!$P$114)*('bef13over filtrert gang'!AC$3&lt;='Beregning - Til fots ny'!$P$115)*($A334='Beregning - Til fots ny'!$P$94)</f>
        <v>0</v>
      </c>
      <c r="AD334">
        <f>bef13over!AD334*('bef13over filtrert gang'!AD$3&gt;='Beregning - Til fots ny'!$P$114)*('bef13over filtrert gang'!AD$3&lt;='Beregning - Til fots ny'!$P$115)*($A334='Beregning - Til fots ny'!$P$94)</f>
        <v>0</v>
      </c>
    </row>
    <row r="335" spans="1:30">
      <c r="A335">
        <v>1738</v>
      </c>
      <c r="B335">
        <f>bef13over!B335*('bef13over filtrert gang'!B$3&gt;='Beregning - Til fots ny'!$P$114)*('bef13over filtrert gang'!B$3&lt;='Beregning - Til fots ny'!$P$115)*($A335='Beregning - Til fots ny'!$P$94)</f>
        <v>0</v>
      </c>
      <c r="C335">
        <f>bef13over!C335*('bef13over filtrert gang'!C$3&gt;='Beregning - Til fots ny'!$P$114)*('bef13over filtrert gang'!C$3&lt;='Beregning - Til fots ny'!$P$115)*($A335='Beregning - Til fots ny'!$P$94)</f>
        <v>0</v>
      </c>
      <c r="D335">
        <f>bef13over!D335*('bef13over filtrert gang'!D$3&gt;='Beregning - Til fots ny'!$P$114)*('bef13over filtrert gang'!D$3&lt;='Beregning - Til fots ny'!$P$115)*($A335='Beregning - Til fots ny'!$P$94)</f>
        <v>0</v>
      </c>
      <c r="E335">
        <f>bef13over!E335*('bef13over filtrert gang'!E$3&gt;='Beregning - Til fots ny'!$P$114)*('bef13over filtrert gang'!E$3&lt;='Beregning - Til fots ny'!$P$115)*($A335='Beregning - Til fots ny'!$P$94)</f>
        <v>0</v>
      </c>
      <c r="F335">
        <f>bef13over!F335*('bef13over filtrert gang'!F$3&gt;='Beregning - Til fots ny'!$P$114)*('bef13over filtrert gang'!F$3&lt;='Beregning - Til fots ny'!$P$115)*($A335='Beregning - Til fots ny'!$P$94)</f>
        <v>0</v>
      </c>
      <c r="G335">
        <f>bef13over!G335*('bef13over filtrert gang'!G$3&gt;='Beregning - Til fots ny'!$P$114)*('bef13over filtrert gang'!G$3&lt;='Beregning - Til fots ny'!$P$115)*($A335='Beregning - Til fots ny'!$P$94)</f>
        <v>0</v>
      </c>
      <c r="H335">
        <f>bef13over!H335*('bef13over filtrert gang'!H$3&gt;='Beregning - Til fots ny'!$P$114)*('bef13over filtrert gang'!H$3&lt;='Beregning - Til fots ny'!$P$115)*($A335='Beregning - Til fots ny'!$P$94)</f>
        <v>0</v>
      </c>
      <c r="I335">
        <f>bef13over!I335*('bef13over filtrert gang'!I$3&gt;='Beregning - Til fots ny'!$P$114)*('bef13over filtrert gang'!I$3&lt;='Beregning - Til fots ny'!$P$115)*($A335='Beregning - Til fots ny'!$P$94)</f>
        <v>0</v>
      </c>
      <c r="J335">
        <f>bef13over!J335*('bef13over filtrert gang'!J$3&gt;='Beregning - Til fots ny'!$P$114)*('bef13over filtrert gang'!J$3&lt;='Beregning - Til fots ny'!$P$115)*($A335='Beregning - Til fots ny'!$P$94)</f>
        <v>0</v>
      </c>
      <c r="K335">
        <f>bef13over!K335*('bef13over filtrert gang'!K$3&gt;='Beregning - Til fots ny'!$P$114)*('bef13over filtrert gang'!K$3&lt;='Beregning - Til fots ny'!$P$115)*($A335='Beregning - Til fots ny'!$P$94)</f>
        <v>0</v>
      </c>
      <c r="L335">
        <f>bef13over!L335*('bef13over filtrert gang'!L$3&gt;='Beregning - Til fots ny'!$P$114)*('bef13over filtrert gang'!L$3&lt;='Beregning - Til fots ny'!$P$115)*($A335='Beregning - Til fots ny'!$P$94)</f>
        <v>0</v>
      </c>
      <c r="M335">
        <f>bef13over!M335*('bef13over filtrert gang'!M$3&gt;='Beregning - Til fots ny'!$P$114)*('bef13over filtrert gang'!M$3&lt;='Beregning - Til fots ny'!$P$115)*($A335='Beregning - Til fots ny'!$P$94)</f>
        <v>0</v>
      </c>
      <c r="N335">
        <f>bef13over!N335*('bef13over filtrert gang'!N$3&gt;='Beregning - Til fots ny'!$P$114)*('bef13over filtrert gang'!N$3&lt;='Beregning - Til fots ny'!$P$115)*($A335='Beregning - Til fots ny'!$P$94)</f>
        <v>0</v>
      </c>
      <c r="O335">
        <f>bef13over!O335*('bef13over filtrert gang'!O$3&gt;='Beregning - Til fots ny'!$P$114)*('bef13over filtrert gang'!O$3&lt;='Beregning - Til fots ny'!$P$115)*($A335='Beregning - Til fots ny'!$P$94)</f>
        <v>0</v>
      </c>
      <c r="P335">
        <f>bef13over!P335*('bef13over filtrert gang'!P$3&gt;='Beregning - Til fots ny'!$P$114)*('bef13over filtrert gang'!P$3&lt;='Beregning - Til fots ny'!$P$115)*($A335='Beregning - Til fots ny'!$P$94)</f>
        <v>0</v>
      </c>
      <c r="Q335">
        <f>bef13over!Q335*('bef13over filtrert gang'!Q$3&gt;='Beregning - Til fots ny'!$P$114)*('bef13over filtrert gang'!Q$3&lt;='Beregning - Til fots ny'!$P$115)*($A335='Beregning - Til fots ny'!$P$94)</f>
        <v>0</v>
      </c>
      <c r="R335">
        <f>bef13over!R335*('bef13over filtrert gang'!R$3&gt;='Beregning - Til fots ny'!$P$114)*('bef13over filtrert gang'!R$3&lt;='Beregning - Til fots ny'!$P$115)*($A335='Beregning - Til fots ny'!$P$94)</f>
        <v>0</v>
      </c>
      <c r="S335">
        <f>bef13over!S335*('bef13over filtrert gang'!S$3&gt;='Beregning - Til fots ny'!$P$114)*('bef13over filtrert gang'!S$3&lt;='Beregning - Til fots ny'!$P$115)*($A335='Beregning - Til fots ny'!$P$94)</f>
        <v>0</v>
      </c>
      <c r="T335">
        <f>bef13over!T335*('bef13over filtrert gang'!T$3&gt;='Beregning - Til fots ny'!$P$114)*('bef13over filtrert gang'!T$3&lt;='Beregning - Til fots ny'!$P$115)*($A335='Beregning - Til fots ny'!$P$94)</f>
        <v>0</v>
      </c>
      <c r="U335">
        <f>bef13over!U335*('bef13over filtrert gang'!U$3&gt;='Beregning - Til fots ny'!$P$114)*('bef13over filtrert gang'!U$3&lt;='Beregning - Til fots ny'!$P$115)*($A335='Beregning - Til fots ny'!$P$94)</f>
        <v>0</v>
      </c>
      <c r="V335">
        <f>bef13over!V335*('bef13over filtrert gang'!V$3&gt;='Beregning - Til fots ny'!$P$114)*('bef13over filtrert gang'!V$3&lt;='Beregning - Til fots ny'!$P$115)*($A335='Beregning - Til fots ny'!$P$94)</f>
        <v>0</v>
      </c>
      <c r="W335">
        <f>bef13over!W335*('bef13over filtrert gang'!W$3&gt;='Beregning - Til fots ny'!$P$114)*('bef13over filtrert gang'!W$3&lt;='Beregning - Til fots ny'!$P$115)*($A335='Beregning - Til fots ny'!$P$94)</f>
        <v>0</v>
      </c>
      <c r="X335">
        <f>bef13over!X335*('bef13over filtrert gang'!X$3&gt;='Beregning - Til fots ny'!$P$114)*('bef13over filtrert gang'!X$3&lt;='Beregning - Til fots ny'!$P$115)*($A335='Beregning - Til fots ny'!$P$94)</f>
        <v>0</v>
      </c>
      <c r="Y335">
        <f>bef13over!Y335*('bef13over filtrert gang'!Y$3&gt;='Beregning - Til fots ny'!$P$114)*('bef13over filtrert gang'!Y$3&lt;='Beregning - Til fots ny'!$P$115)*($A335='Beregning - Til fots ny'!$P$94)</f>
        <v>0</v>
      </c>
      <c r="Z335">
        <f>bef13over!Z335*('bef13over filtrert gang'!Z$3&gt;='Beregning - Til fots ny'!$P$114)*('bef13over filtrert gang'!Z$3&lt;='Beregning - Til fots ny'!$P$115)*($A335='Beregning - Til fots ny'!$P$94)</f>
        <v>0</v>
      </c>
      <c r="AA335">
        <f>bef13over!AA335*('bef13over filtrert gang'!AA$3&gt;='Beregning - Til fots ny'!$P$114)*('bef13over filtrert gang'!AA$3&lt;='Beregning - Til fots ny'!$P$115)*($A335='Beregning - Til fots ny'!$P$94)</f>
        <v>0</v>
      </c>
      <c r="AB335">
        <f>bef13over!AB335*('bef13over filtrert gang'!AB$3&gt;='Beregning - Til fots ny'!$P$114)*('bef13over filtrert gang'!AB$3&lt;='Beregning - Til fots ny'!$P$115)*($A335='Beregning - Til fots ny'!$P$94)</f>
        <v>0</v>
      </c>
      <c r="AC335">
        <f>bef13over!AC335*('bef13over filtrert gang'!AC$3&gt;='Beregning - Til fots ny'!$P$114)*('bef13over filtrert gang'!AC$3&lt;='Beregning - Til fots ny'!$P$115)*($A335='Beregning - Til fots ny'!$P$94)</f>
        <v>0</v>
      </c>
      <c r="AD335">
        <f>bef13over!AD335*('bef13over filtrert gang'!AD$3&gt;='Beregning - Til fots ny'!$P$114)*('bef13over filtrert gang'!AD$3&lt;='Beregning - Til fots ny'!$P$115)*($A335='Beregning - Til fots ny'!$P$94)</f>
        <v>0</v>
      </c>
    </row>
    <row r="336" spans="1:30">
      <c r="A336">
        <v>1739</v>
      </c>
      <c r="B336">
        <f>bef13over!B336*('bef13over filtrert gang'!B$3&gt;='Beregning - Til fots ny'!$P$114)*('bef13over filtrert gang'!B$3&lt;='Beregning - Til fots ny'!$P$115)*($A336='Beregning - Til fots ny'!$P$94)</f>
        <v>0</v>
      </c>
      <c r="C336">
        <f>bef13over!C336*('bef13over filtrert gang'!C$3&gt;='Beregning - Til fots ny'!$P$114)*('bef13over filtrert gang'!C$3&lt;='Beregning - Til fots ny'!$P$115)*($A336='Beregning - Til fots ny'!$P$94)</f>
        <v>0</v>
      </c>
      <c r="D336">
        <f>bef13over!D336*('bef13over filtrert gang'!D$3&gt;='Beregning - Til fots ny'!$P$114)*('bef13over filtrert gang'!D$3&lt;='Beregning - Til fots ny'!$P$115)*($A336='Beregning - Til fots ny'!$P$94)</f>
        <v>0</v>
      </c>
      <c r="E336">
        <f>bef13over!E336*('bef13over filtrert gang'!E$3&gt;='Beregning - Til fots ny'!$P$114)*('bef13over filtrert gang'!E$3&lt;='Beregning - Til fots ny'!$P$115)*($A336='Beregning - Til fots ny'!$P$94)</f>
        <v>0</v>
      </c>
      <c r="F336">
        <f>bef13over!F336*('bef13over filtrert gang'!F$3&gt;='Beregning - Til fots ny'!$P$114)*('bef13over filtrert gang'!F$3&lt;='Beregning - Til fots ny'!$P$115)*($A336='Beregning - Til fots ny'!$P$94)</f>
        <v>0</v>
      </c>
      <c r="G336">
        <f>bef13over!G336*('bef13over filtrert gang'!G$3&gt;='Beregning - Til fots ny'!$P$114)*('bef13over filtrert gang'!G$3&lt;='Beregning - Til fots ny'!$P$115)*($A336='Beregning - Til fots ny'!$P$94)</f>
        <v>0</v>
      </c>
      <c r="H336">
        <f>bef13over!H336*('bef13over filtrert gang'!H$3&gt;='Beregning - Til fots ny'!$P$114)*('bef13over filtrert gang'!H$3&lt;='Beregning - Til fots ny'!$P$115)*($A336='Beregning - Til fots ny'!$P$94)</f>
        <v>0</v>
      </c>
      <c r="I336">
        <f>bef13over!I336*('bef13over filtrert gang'!I$3&gt;='Beregning - Til fots ny'!$P$114)*('bef13over filtrert gang'!I$3&lt;='Beregning - Til fots ny'!$P$115)*($A336='Beregning - Til fots ny'!$P$94)</f>
        <v>0</v>
      </c>
      <c r="J336">
        <f>bef13over!J336*('bef13over filtrert gang'!J$3&gt;='Beregning - Til fots ny'!$P$114)*('bef13over filtrert gang'!J$3&lt;='Beregning - Til fots ny'!$P$115)*($A336='Beregning - Til fots ny'!$P$94)</f>
        <v>0</v>
      </c>
      <c r="K336">
        <f>bef13over!K336*('bef13over filtrert gang'!K$3&gt;='Beregning - Til fots ny'!$P$114)*('bef13over filtrert gang'!K$3&lt;='Beregning - Til fots ny'!$P$115)*($A336='Beregning - Til fots ny'!$P$94)</f>
        <v>0</v>
      </c>
      <c r="L336">
        <f>bef13over!L336*('bef13over filtrert gang'!L$3&gt;='Beregning - Til fots ny'!$P$114)*('bef13over filtrert gang'!L$3&lt;='Beregning - Til fots ny'!$P$115)*($A336='Beregning - Til fots ny'!$P$94)</f>
        <v>0</v>
      </c>
      <c r="M336">
        <f>bef13over!M336*('bef13over filtrert gang'!M$3&gt;='Beregning - Til fots ny'!$P$114)*('bef13over filtrert gang'!M$3&lt;='Beregning - Til fots ny'!$P$115)*($A336='Beregning - Til fots ny'!$P$94)</f>
        <v>0</v>
      </c>
      <c r="N336">
        <f>bef13over!N336*('bef13over filtrert gang'!N$3&gt;='Beregning - Til fots ny'!$P$114)*('bef13over filtrert gang'!N$3&lt;='Beregning - Til fots ny'!$P$115)*($A336='Beregning - Til fots ny'!$P$94)</f>
        <v>0</v>
      </c>
      <c r="O336">
        <f>bef13over!O336*('bef13over filtrert gang'!O$3&gt;='Beregning - Til fots ny'!$P$114)*('bef13over filtrert gang'!O$3&lt;='Beregning - Til fots ny'!$P$115)*($A336='Beregning - Til fots ny'!$P$94)</f>
        <v>0</v>
      </c>
      <c r="P336">
        <f>bef13over!P336*('bef13over filtrert gang'!P$3&gt;='Beregning - Til fots ny'!$P$114)*('bef13over filtrert gang'!P$3&lt;='Beregning - Til fots ny'!$P$115)*($A336='Beregning - Til fots ny'!$P$94)</f>
        <v>0</v>
      </c>
      <c r="Q336">
        <f>bef13over!Q336*('bef13over filtrert gang'!Q$3&gt;='Beregning - Til fots ny'!$P$114)*('bef13over filtrert gang'!Q$3&lt;='Beregning - Til fots ny'!$P$115)*($A336='Beregning - Til fots ny'!$P$94)</f>
        <v>0</v>
      </c>
      <c r="R336">
        <f>bef13over!R336*('bef13over filtrert gang'!R$3&gt;='Beregning - Til fots ny'!$P$114)*('bef13over filtrert gang'!R$3&lt;='Beregning - Til fots ny'!$P$115)*($A336='Beregning - Til fots ny'!$P$94)</f>
        <v>0</v>
      </c>
      <c r="S336">
        <f>bef13over!S336*('bef13over filtrert gang'!S$3&gt;='Beregning - Til fots ny'!$P$114)*('bef13over filtrert gang'!S$3&lt;='Beregning - Til fots ny'!$P$115)*($A336='Beregning - Til fots ny'!$P$94)</f>
        <v>0</v>
      </c>
      <c r="T336">
        <f>bef13over!T336*('bef13over filtrert gang'!T$3&gt;='Beregning - Til fots ny'!$P$114)*('bef13over filtrert gang'!T$3&lt;='Beregning - Til fots ny'!$P$115)*($A336='Beregning - Til fots ny'!$P$94)</f>
        <v>0</v>
      </c>
      <c r="U336">
        <f>bef13over!U336*('bef13over filtrert gang'!U$3&gt;='Beregning - Til fots ny'!$P$114)*('bef13over filtrert gang'!U$3&lt;='Beregning - Til fots ny'!$P$115)*($A336='Beregning - Til fots ny'!$P$94)</f>
        <v>0</v>
      </c>
      <c r="V336">
        <f>bef13over!V336*('bef13over filtrert gang'!V$3&gt;='Beregning - Til fots ny'!$P$114)*('bef13over filtrert gang'!V$3&lt;='Beregning - Til fots ny'!$P$115)*($A336='Beregning - Til fots ny'!$P$94)</f>
        <v>0</v>
      </c>
      <c r="W336">
        <f>bef13over!W336*('bef13over filtrert gang'!W$3&gt;='Beregning - Til fots ny'!$P$114)*('bef13over filtrert gang'!W$3&lt;='Beregning - Til fots ny'!$P$115)*($A336='Beregning - Til fots ny'!$P$94)</f>
        <v>0</v>
      </c>
      <c r="X336">
        <f>bef13over!X336*('bef13over filtrert gang'!X$3&gt;='Beregning - Til fots ny'!$P$114)*('bef13over filtrert gang'!X$3&lt;='Beregning - Til fots ny'!$P$115)*($A336='Beregning - Til fots ny'!$P$94)</f>
        <v>0</v>
      </c>
      <c r="Y336">
        <f>bef13over!Y336*('bef13over filtrert gang'!Y$3&gt;='Beregning - Til fots ny'!$P$114)*('bef13over filtrert gang'!Y$3&lt;='Beregning - Til fots ny'!$P$115)*($A336='Beregning - Til fots ny'!$P$94)</f>
        <v>0</v>
      </c>
      <c r="Z336">
        <f>bef13over!Z336*('bef13over filtrert gang'!Z$3&gt;='Beregning - Til fots ny'!$P$114)*('bef13over filtrert gang'!Z$3&lt;='Beregning - Til fots ny'!$P$115)*($A336='Beregning - Til fots ny'!$P$94)</f>
        <v>0</v>
      </c>
      <c r="AA336">
        <f>bef13over!AA336*('bef13over filtrert gang'!AA$3&gt;='Beregning - Til fots ny'!$P$114)*('bef13over filtrert gang'!AA$3&lt;='Beregning - Til fots ny'!$P$115)*($A336='Beregning - Til fots ny'!$P$94)</f>
        <v>0</v>
      </c>
      <c r="AB336">
        <f>bef13over!AB336*('bef13over filtrert gang'!AB$3&gt;='Beregning - Til fots ny'!$P$114)*('bef13over filtrert gang'!AB$3&lt;='Beregning - Til fots ny'!$P$115)*($A336='Beregning - Til fots ny'!$P$94)</f>
        <v>0</v>
      </c>
      <c r="AC336">
        <f>bef13over!AC336*('bef13over filtrert gang'!AC$3&gt;='Beregning - Til fots ny'!$P$114)*('bef13over filtrert gang'!AC$3&lt;='Beregning - Til fots ny'!$P$115)*($A336='Beregning - Til fots ny'!$P$94)</f>
        <v>0</v>
      </c>
      <c r="AD336">
        <f>bef13over!AD336*('bef13over filtrert gang'!AD$3&gt;='Beregning - Til fots ny'!$P$114)*('bef13over filtrert gang'!AD$3&lt;='Beregning - Til fots ny'!$P$115)*($A336='Beregning - Til fots ny'!$P$94)</f>
        <v>0</v>
      </c>
    </row>
    <row r="337" spans="1:30">
      <c r="A337">
        <v>1740</v>
      </c>
      <c r="B337">
        <f>bef13over!B337*('bef13over filtrert gang'!B$3&gt;='Beregning - Til fots ny'!$P$114)*('bef13over filtrert gang'!B$3&lt;='Beregning - Til fots ny'!$P$115)*($A337='Beregning - Til fots ny'!$P$94)</f>
        <v>0</v>
      </c>
      <c r="C337">
        <f>bef13over!C337*('bef13over filtrert gang'!C$3&gt;='Beregning - Til fots ny'!$P$114)*('bef13over filtrert gang'!C$3&lt;='Beregning - Til fots ny'!$P$115)*($A337='Beregning - Til fots ny'!$P$94)</f>
        <v>0</v>
      </c>
      <c r="D337">
        <f>bef13over!D337*('bef13over filtrert gang'!D$3&gt;='Beregning - Til fots ny'!$P$114)*('bef13over filtrert gang'!D$3&lt;='Beregning - Til fots ny'!$P$115)*($A337='Beregning - Til fots ny'!$P$94)</f>
        <v>0</v>
      </c>
      <c r="E337">
        <f>bef13over!E337*('bef13over filtrert gang'!E$3&gt;='Beregning - Til fots ny'!$P$114)*('bef13over filtrert gang'!E$3&lt;='Beregning - Til fots ny'!$P$115)*($A337='Beregning - Til fots ny'!$P$94)</f>
        <v>0</v>
      </c>
      <c r="F337">
        <f>bef13over!F337*('bef13over filtrert gang'!F$3&gt;='Beregning - Til fots ny'!$P$114)*('bef13over filtrert gang'!F$3&lt;='Beregning - Til fots ny'!$P$115)*($A337='Beregning - Til fots ny'!$P$94)</f>
        <v>0</v>
      </c>
      <c r="G337">
        <f>bef13over!G337*('bef13over filtrert gang'!G$3&gt;='Beregning - Til fots ny'!$P$114)*('bef13over filtrert gang'!G$3&lt;='Beregning - Til fots ny'!$P$115)*($A337='Beregning - Til fots ny'!$P$94)</f>
        <v>0</v>
      </c>
      <c r="H337">
        <f>bef13over!H337*('bef13over filtrert gang'!H$3&gt;='Beregning - Til fots ny'!$P$114)*('bef13over filtrert gang'!H$3&lt;='Beregning - Til fots ny'!$P$115)*($A337='Beregning - Til fots ny'!$P$94)</f>
        <v>0</v>
      </c>
      <c r="I337">
        <f>bef13over!I337*('bef13over filtrert gang'!I$3&gt;='Beregning - Til fots ny'!$P$114)*('bef13over filtrert gang'!I$3&lt;='Beregning - Til fots ny'!$P$115)*($A337='Beregning - Til fots ny'!$P$94)</f>
        <v>0</v>
      </c>
      <c r="J337">
        <f>bef13over!J337*('bef13over filtrert gang'!J$3&gt;='Beregning - Til fots ny'!$P$114)*('bef13over filtrert gang'!J$3&lt;='Beregning - Til fots ny'!$P$115)*($A337='Beregning - Til fots ny'!$P$94)</f>
        <v>0</v>
      </c>
      <c r="K337">
        <f>bef13over!K337*('bef13over filtrert gang'!K$3&gt;='Beregning - Til fots ny'!$P$114)*('bef13over filtrert gang'!K$3&lt;='Beregning - Til fots ny'!$P$115)*($A337='Beregning - Til fots ny'!$P$94)</f>
        <v>0</v>
      </c>
      <c r="L337">
        <f>bef13over!L337*('bef13over filtrert gang'!L$3&gt;='Beregning - Til fots ny'!$P$114)*('bef13over filtrert gang'!L$3&lt;='Beregning - Til fots ny'!$P$115)*($A337='Beregning - Til fots ny'!$P$94)</f>
        <v>0</v>
      </c>
      <c r="M337">
        <f>bef13over!M337*('bef13over filtrert gang'!M$3&gt;='Beregning - Til fots ny'!$P$114)*('bef13over filtrert gang'!M$3&lt;='Beregning - Til fots ny'!$P$115)*($A337='Beregning - Til fots ny'!$P$94)</f>
        <v>0</v>
      </c>
      <c r="N337">
        <f>bef13over!N337*('bef13over filtrert gang'!N$3&gt;='Beregning - Til fots ny'!$P$114)*('bef13over filtrert gang'!N$3&lt;='Beregning - Til fots ny'!$P$115)*($A337='Beregning - Til fots ny'!$P$94)</f>
        <v>0</v>
      </c>
      <c r="O337">
        <f>bef13over!O337*('bef13over filtrert gang'!O$3&gt;='Beregning - Til fots ny'!$P$114)*('bef13over filtrert gang'!O$3&lt;='Beregning - Til fots ny'!$P$115)*($A337='Beregning - Til fots ny'!$P$94)</f>
        <v>0</v>
      </c>
      <c r="P337">
        <f>bef13over!P337*('bef13over filtrert gang'!P$3&gt;='Beregning - Til fots ny'!$P$114)*('bef13over filtrert gang'!P$3&lt;='Beregning - Til fots ny'!$P$115)*($A337='Beregning - Til fots ny'!$P$94)</f>
        <v>0</v>
      </c>
      <c r="Q337">
        <f>bef13over!Q337*('bef13over filtrert gang'!Q$3&gt;='Beregning - Til fots ny'!$P$114)*('bef13over filtrert gang'!Q$3&lt;='Beregning - Til fots ny'!$P$115)*($A337='Beregning - Til fots ny'!$P$94)</f>
        <v>0</v>
      </c>
      <c r="R337">
        <f>bef13over!R337*('bef13over filtrert gang'!R$3&gt;='Beregning - Til fots ny'!$P$114)*('bef13over filtrert gang'!R$3&lt;='Beregning - Til fots ny'!$P$115)*($A337='Beregning - Til fots ny'!$P$94)</f>
        <v>0</v>
      </c>
      <c r="S337">
        <f>bef13over!S337*('bef13over filtrert gang'!S$3&gt;='Beregning - Til fots ny'!$P$114)*('bef13over filtrert gang'!S$3&lt;='Beregning - Til fots ny'!$P$115)*($A337='Beregning - Til fots ny'!$P$94)</f>
        <v>0</v>
      </c>
      <c r="T337">
        <f>bef13over!T337*('bef13over filtrert gang'!T$3&gt;='Beregning - Til fots ny'!$P$114)*('bef13over filtrert gang'!T$3&lt;='Beregning - Til fots ny'!$P$115)*($A337='Beregning - Til fots ny'!$P$94)</f>
        <v>0</v>
      </c>
      <c r="U337">
        <f>bef13over!U337*('bef13over filtrert gang'!U$3&gt;='Beregning - Til fots ny'!$P$114)*('bef13over filtrert gang'!U$3&lt;='Beregning - Til fots ny'!$P$115)*($A337='Beregning - Til fots ny'!$P$94)</f>
        <v>0</v>
      </c>
      <c r="V337">
        <f>bef13over!V337*('bef13over filtrert gang'!V$3&gt;='Beregning - Til fots ny'!$P$114)*('bef13over filtrert gang'!V$3&lt;='Beregning - Til fots ny'!$P$115)*($A337='Beregning - Til fots ny'!$P$94)</f>
        <v>0</v>
      </c>
      <c r="W337">
        <f>bef13over!W337*('bef13over filtrert gang'!W$3&gt;='Beregning - Til fots ny'!$P$114)*('bef13over filtrert gang'!W$3&lt;='Beregning - Til fots ny'!$P$115)*($A337='Beregning - Til fots ny'!$P$94)</f>
        <v>0</v>
      </c>
      <c r="X337">
        <f>bef13over!X337*('bef13over filtrert gang'!X$3&gt;='Beregning - Til fots ny'!$P$114)*('bef13over filtrert gang'!X$3&lt;='Beregning - Til fots ny'!$P$115)*($A337='Beregning - Til fots ny'!$P$94)</f>
        <v>0</v>
      </c>
      <c r="Y337">
        <f>bef13over!Y337*('bef13over filtrert gang'!Y$3&gt;='Beregning - Til fots ny'!$P$114)*('bef13over filtrert gang'!Y$3&lt;='Beregning - Til fots ny'!$P$115)*($A337='Beregning - Til fots ny'!$P$94)</f>
        <v>0</v>
      </c>
      <c r="Z337">
        <f>bef13over!Z337*('bef13over filtrert gang'!Z$3&gt;='Beregning - Til fots ny'!$P$114)*('bef13over filtrert gang'!Z$3&lt;='Beregning - Til fots ny'!$P$115)*($A337='Beregning - Til fots ny'!$P$94)</f>
        <v>0</v>
      </c>
      <c r="AA337">
        <f>bef13over!AA337*('bef13over filtrert gang'!AA$3&gt;='Beregning - Til fots ny'!$P$114)*('bef13over filtrert gang'!AA$3&lt;='Beregning - Til fots ny'!$P$115)*($A337='Beregning - Til fots ny'!$P$94)</f>
        <v>0</v>
      </c>
      <c r="AB337">
        <f>bef13over!AB337*('bef13over filtrert gang'!AB$3&gt;='Beregning - Til fots ny'!$P$114)*('bef13over filtrert gang'!AB$3&lt;='Beregning - Til fots ny'!$P$115)*($A337='Beregning - Til fots ny'!$P$94)</f>
        <v>0</v>
      </c>
      <c r="AC337">
        <f>bef13over!AC337*('bef13over filtrert gang'!AC$3&gt;='Beregning - Til fots ny'!$P$114)*('bef13over filtrert gang'!AC$3&lt;='Beregning - Til fots ny'!$P$115)*($A337='Beregning - Til fots ny'!$P$94)</f>
        <v>0</v>
      </c>
      <c r="AD337">
        <f>bef13over!AD337*('bef13over filtrert gang'!AD$3&gt;='Beregning - Til fots ny'!$P$114)*('bef13over filtrert gang'!AD$3&lt;='Beregning - Til fots ny'!$P$115)*($A337='Beregning - Til fots ny'!$P$94)</f>
        <v>0</v>
      </c>
    </row>
    <row r="338" spans="1:30">
      <c r="A338">
        <v>1742</v>
      </c>
      <c r="B338">
        <f>bef13over!B338*('bef13over filtrert gang'!B$3&gt;='Beregning - Til fots ny'!$P$114)*('bef13over filtrert gang'!B$3&lt;='Beregning - Til fots ny'!$P$115)*($A338='Beregning - Til fots ny'!$P$94)</f>
        <v>0</v>
      </c>
      <c r="C338">
        <f>bef13over!C338*('bef13over filtrert gang'!C$3&gt;='Beregning - Til fots ny'!$P$114)*('bef13over filtrert gang'!C$3&lt;='Beregning - Til fots ny'!$P$115)*($A338='Beregning - Til fots ny'!$P$94)</f>
        <v>0</v>
      </c>
      <c r="D338">
        <f>bef13over!D338*('bef13over filtrert gang'!D$3&gt;='Beregning - Til fots ny'!$P$114)*('bef13over filtrert gang'!D$3&lt;='Beregning - Til fots ny'!$P$115)*($A338='Beregning - Til fots ny'!$P$94)</f>
        <v>0</v>
      </c>
      <c r="E338">
        <f>bef13over!E338*('bef13over filtrert gang'!E$3&gt;='Beregning - Til fots ny'!$P$114)*('bef13over filtrert gang'!E$3&lt;='Beregning - Til fots ny'!$P$115)*($A338='Beregning - Til fots ny'!$P$94)</f>
        <v>0</v>
      </c>
      <c r="F338">
        <f>bef13over!F338*('bef13over filtrert gang'!F$3&gt;='Beregning - Til fots ny'!$P$114)*('bef13over filtrert gang'!F$3&lt;='Beregning - Til fots ny'!$P$115)*($A338='Beregning - Til fots ny'!$P$94)</f>
        <v>0</v>
      </c>
      <c r="G338">
        <f>bef13over!G338*('bef13over filtrert gang'!G$3&gt;='Beregning - Til fots ny'!$P$114)*('bef13over filtrert gang'!G$3&lt;='Beregning - Til fots ny'!$P$115)*($A338='Beregning - Til fots ny'!$P$94)</f>
        <v>0</v>
      </c>
      <c r="H338">
        <f>bef13over!H338*('bef13over filtrert gang'!H$3&gt;='Beregning - Til fots ny'!$P$114)*('bef13over filtrert gang'!H$3&lt;='Beregning - Til fots ny'!$P$115)*($A338='Beregning - Til fots ny'!$P$94)</f>
        <v>0</v>
      </c>
      <c r="I338">
        <f>bef13over!I338*('bef13over filtrert gang'!I$3&gt;='Beregning - Til fots ny'!$P$114)*('bef13over filtrert gang'!I$3&lt;='Beregning - Til fots ny'!$P$115)*($A338='Beregning - Til fots ny'!$P$94)</f>
        <v>0</v>
      </c>
      <c r="J338">
        <f>bef13over!J338*('bef13over filtrert gang'!J$3&gt;='Beregning - Til fots ny'!$P$114)*('bef13over filtrert gang'!J$3&lt;='Beregning - Til fots ny'!$P$115)*($A338='Beregning - Til fots ny'!$P$94)</f>
        <v>0</v>
      </c>
      <c r="K338">
        <f>bef13over!K338*('bef13over filtrert gang'!K$3&gt;='Beregning - Til fots ny'!$P$114)*('bef13over filtrert gang'!K$3&lt;='Beregning - Til fots ny'!$P$115)*($A338='Beregning - Til fots ny'!$P$94)</f>
        <v>0</v>
      </c>
      <c r="L338">
        <f>bef13over!L338*('bef13over filtrert gang'!L$3&gt;='Beregning - Til fots ny'!$P$114)*('bef13over filtrert gang'!L$3&lt;='Beregning - Til fots ny'!$P$115)*($A338='Beregning - Til fots ny'!$P$94)</f>
        <v>0</v>
      </c>
      <c r="M338">
        <f>bef13over!M338*('bef13over filtrert gang'!M$3&gt;='Beregning - Til fots ny'!$P$114)*('bef13over filtrert gang'!M$3&lt;='Beregning - Til fots ny'!$P$115)*($A338='Beregning - Til fots ny'!$P$94)</f>
        <v>0</v>
      </c>
      <c r="N338">
        <f>bef13over!N338*('bef13over filtrert gang'!N$3&gt;='Beregning - Til fots ny'!$P$114)*('bef13over filtrert gang'!N$3&lt;='Beregning - Til fots ny'!$P$115)*($A338='Beregning - Til fots ny'!$P$94)</f>
        <v>0</v>
      </c>
      <c r="O338">
        <f>bef13over!O338*('bef13over filtrert gang'!O$3&gt;='Beregning - Til fots ny'!$P$114)*('bef13over filtrert gang'!O$3&lt;='Beregning - Til fots ny'!$P$115)*($A338='Beregning - Til fots ny'!$P$94)</f>
        <v>0</v>
      </c>
      <c r="P338">
        <f>bef13over!P338*('bef13over filtrert gang'!P$3&gt;='Beregning - Til fots ny'!$P$114)*('bef13over filtrert gang'!P$3&lt;='Beregning - Til fots ny'!$P$115)*($A338='Beregning - Til fots ny'!$P$94)</f>
        <v>0</v>
      </c>
      <c r="Q338">
        <f>bef13over!Q338*('bef13over filtrert gang'!Q$3&gt;='Beregning - Til fots ny'!$P$114)*('bef13over filtrert gang'!Q$3&lt;='Beregning - Til fots ny'!$P$115)*($A338='Beregning - Til fots ny'!$P$94)</f>
        <v>0</v>
      </c>
      <c r="R338">
        <f>bef13over!R338*('bef13over filtrert gang'!R$3&gt;='Beregning - Til fots ny'!$P$114)*('bef13over filtrert gang'!R$3&lt;='Beregning - Til fots ny'!$P$115)*($A338='Beregning - Til fots ny'!$P$94)</f>
        <v>0</v>
      </c>
      <c r="S338">
        <f>bef13over!S338*('bef13over filtrert gang'!S$3&gt;='Beregning - Til fots ny'!$P$114)*('bef13over filtrert gang'!S$3&lt;='Beregning - Til fots ny'!$P$115)*($A338='Beregning - Til fots ny'!$P$94)</f>
        <v>0</v>
      </c>
      <c r="T338">
        <f>bef13over!T338*('bef13over filtrert gang'!T$3&gt;='Beregning - Til fots ny'!$P$114)*('bef13over filtrert gang'!T$3&lt;='Beregning - Til fots ny'!$P$115)*($A338='Beregning - Til fots ny'!$P$94)</f>
        <v>0</v>
      </c>
      <c r="U338">
        <f>bef13over!U338*('bef13over filtrert gang'!U$3&gt;='Beregning - Til fots ny'!$P$114)*('bef13over filtrert gang'!U$3&lt;='Beregning - Til fots ny'!$P$115)*($A338='Beregning - Til fots ny'!$P$94)</f>
        <v>0</v>
      </c>
      <c r="V338">
        <f>bef13over!V338*('bef13over filtrert gang'!V$3&gt;='Beregning - Til fots ny'!$P$114)*('bef13over filtrert gang'!V$3&lt;='Beregning - Til fots ny'!$P$115)*($A338='Beregning - Til fots ny'!$P$94)</f>
        <v>0</v>
      </c>
      <c r="W338">
        <f>bef13over!W338*('bef13over filtrert gang'!W$3&gt;='Beregning - Til fots ny'!$P$114)*('bef13over filtrert gang'!W$3&lt;='Beregning - Til fots ny'!$P$115)*($A338='Beregning - Til fots ny'!$P$94)</f>
        <v>0</v>
      </c>
      <c r="X338">
        <f>bef13over!X338*('bef13over filtrert gang'!X$3&gt;='Beregning - Til fots ny'!$P$114)*('bef13over filtrert gang'!X$3&lt;='Beregning - Til fots ny'!$P$115)*($A338='Beregning - Til fots ny'!$P$94)</f>
        <v>0</v>
      </c>
      <c r="Y338">
        <f>bef13over!Y338*('bef13over filtrert gang'!Y$3&gt;='Beregning - Til fots ny'!$P$114)*('bef13over filtrert gang'!Y$3&lt;='Beregning - Til fots ny'!$P$115)*($A338='Beregning - Til fots ny'!$P$94)</f>
        <v>0</v>
      </c>
      <c r="Z338">
        <f>bef13over!Z338*('bef13over filtrert gang'!Z$3&gt;='Beregning - Til fots ny'!$P$114)*('bef13over filtrert gang'!Z$3&lt;='Beregning - Til fots ny'!$P$115)*($A338='Beregning - Til fots ny'!$P$94)</f>
        <v>0</v>
      </c>
      <c r="AA338">
        <f>bef13over!AA338*('bef13over filtrert gang'!AA$3&gt;='Beregning - Til fots ny'!$P$114)*('bef13over filtrert gang'!AA$3&lt;='Beregning - Til fots ny'!$P$115)*($A338='Beregning - Til fots ny'!$P$94)</f>
        <v>0</v>
      </c>
      <c r="AB338">
        <f>bef13over!AB338*('bef13over filtrert gang'!AB$3&gt;='Beregning - Til fots ny'!$P$114)*('bef13over filtrert gang'!AB$3&lt;='Beregning - Til fots ny'!$P$115)*($A338='Beregning - Til fots ny'!$P$94)</f>
        <v>0</v>
      </c>
      <c r="AC338">
        <f>bef13over!AC338*('bef13over filtrert gang'!AC$3&gt;='Beregning - Til fots ny'!$P$114)*('bef13over filtrert gang'!AC$3&lt;='Beregning - Til fots ny'!$P$115)*($A338='Beregning - Til fots ny'!$P$94)</f>
        <v>0</v>
      </c>
      <c r="AD338">
        <f>bef13over!AD338*('bef13over filtrert gang'!AD$3&gt;='Beregning - Til fots ny'!$P$114)*('bef13over filtrert gang'!AD$3&lt;='Beregning - Til fots ny'!$P$115)*($A338='Beregning - Til fots ny'!$P$94)</f>
        <v>0</v>
      </c>
    </row>
    <row r="339" spans="1:30">
      <c r="A339">
        <v>1743</v>
      </c>
      <c r="B339">
        <f>bef13over!B339*('bef13over filtrert gang'!B$3&gt;='Beregning - Til fots ny'!$P$114)*('bef13over filtrert gang'!B$3&lt;='Beregning - Til fots ny'!$P$115)*($A339='Beregning - Til fots ny'!$P$94)</f>
        <v>0</v>
      </c>
      <c r="C339">
        <f>bef13over!C339*('bef13over filtrert gang'!C$3&gt;='Beregning - Til fots ny'!$P$114)*('bef13over filtrert gang'!C$3&lt;='Beregning - Til fots ny'!$P$115)*($A339='Beregning - Til fots ny'!$P$94)</f>
        <v>0</v>
      </c>
      <c r="D339">
        <f>bef13over!D339*('bef13over filtrert gang'!D$3&gt;='Beregning - Til fots ny'!$P$114)*('bef13over filtrert gang'!D$3&lt;='Beregning - Til fots ny'!$P$115)*($A339='Beregning - Til fots ny'!$P$94)</f>
        <v>0</v>
      </c>
      <c r="E339">
        <f>bef13over!E339*('bef13over filtrert gang'!E$3&gt;='Beregning - Til fots ny'!$P$114)*('bef13over filtrert gang'!E$3&lt;='Beregning - Til fots ny'!$P$115)*($A339='Beregning - Til fots ny'!$P$94)</f>
        <v>0</v>
      </c>
      <c r="F339">
        <f>bef13over!F339*('bef13over filtrert gang'!F$3&gt;='Beregning - Til fots ny'!$P$114)*('bef13over filtrert gang'!F$3&lt;='Beregning - Til fots ny'!$P$115)*($A339='Beregning - Til fots ny'!$P$94)</f>
        <v>0</v>
      </c>
      <c r="G339">
        <f>bef13over!G339*('bef13over filtrert gang'!G$3&gt;='Beregning - Til fots ny'!$P$114)*('bef13over filtrert gang'!G$3&lt;='Beregning - Til fots ny'!$P$115)*($A339='Beregning - Til fots ny'!$P$94)</f>
        <v>0</v>
      </c>
      <c r="H339">
        <f>bef13over!H339*('bef13over filtrert gang'!H$3&gt;='Beregning - Til fots ny'!$P$114)*('bef13over filtrert gang'!H$3&lt;='Beregning - Til fots ny'!$P$115)*($A339='Beregning - Til fots ny'!$P$94)</f>
        <v>0</v>
      </c>
      <c r="I339">
        <f>bef13over!I339*('bef13over filtrert gang'!I$3&gt;='Beregning - Til fots ny'!$P$114)*('bef13over filtrert gang'!I$3&lt;='Beregning - Til fots ny'!$P$115)*($A339='Beregning - Til fots ny'!$P$94)</f>
        <v>0</v>
      </c>
      <c r="J339">
        <f>bef13over!J339*('bef13over filtrert gang'!J$3&gt;='Beregning - Til fots ny'!$P$114)*('bef13over filtrert gang'!J$3&lt;='Beregning - Til fots ny'!$P$115)*($A339='Beregning - Til fots ny'!$P$94)</f>
        <v>0</v>
      </c>
      <c r="K339">
        <f>bef13over!K339*('bef13over filtrert gang'!K$3&gt;='Beregning - Til fots ny'!$P$114)*('bef13over filtrert gang'!K$3&lt;='Beregning - Til fots ny'!$P$115)*($A339='Beregning - Til fots ny'!$P$94)</f>
        <v>0</v>
      </c>
      <c r="L339">
        <f>bef13over!L339*('bef13over filtrert gang'!L$3&gt;='Beregning - Til fots ny'!$P$114)*('bef13over filtrert gang'!L$3&lt;='Beregning - Til fots ny'!$P$115)*($A339='Beregning - Til fots ny'!$P$94)</f>
        <v>0</v>
      </c>
      <c r="M339">
        <f>bef13over!M339*('bef13over filtrert gang'!M$3&gt;='Beregning - Til fots ny'!$P$114)*('bef13over filtrert gang'!M$3&lt;='Beregning - Til fots ny'!$P$115)*($A339='Beregning - Til fots ny'!$P$94)</f>
        <v>0</v>
      </c>
      <c r="N339">
        <f>bef13over!N339*('bef13over filtrert gang'!N$3&gt;='Beregning - Til fots ny'!$P$114)*('bef13over filtrert gang'!N$3&lt;='Beregning - Til fots ny'!$P$115)*($A339='Beregning - Til fots ny'!$P$94)</f>
        <v>0</v>
      </c>
      <c r="O339">
        <f>bef13over!O339*('bef13over filtrert gang'!O$3&gt;='Beregning - Til fots ny'!$P$114)*('bef13over filtrert gang'!O$3&lt;='Beregning - Til fots ny'!$P$115)*($A339='Beregning - Til fots ny'!$P$94)</f>
        <v>0</v>
      </c>
      <c r="P339">
        <f>bef13over!P339*('bef13over filtrert gang'!P$3&gt;='Beregning - Til fots ny'!$P$114)*('bef13over filtrert gang'!P$3&lt;='Beregning - Til fots ny'!$P$115)*($A339='Beregning - Til fots ny'!$P$94)</f>
        <v>0</v>
      </c>
      <c r="Q339">
        <f>bef13over!Q339*('bef13over filtrert gang'!Q$3&gt;='Beregning - Til fots ny'!$P$114)*('bef13over filtrert gang'!Q$3&lt;='Beregning - Til fots ny'!$P$115)*($A339='Beregning - Til fots ny'!$P$94)</f>
        <v>0</v>
      </c>
      <c r="R339">
        <f>bef13over!R339*('bef13over filtrert gang'!R$3&gt;='Beregning - Til fots ny'!$P$114)*('bef13over filtrert gang'!R$3&lt;='Beregning - Til fots ny'!$P$115)*($A339='Beregning - Til fots ny'!$P$94)</f>
        <v>0</v>
      </c>
      <c r="S339">
        <f>bef13over!S339*('bef13over filtrert gang'!S$3&gt;='Beregning - Til fots ny'!$P$114)*('bef13over filtrert gang'!S$3&lt;='Beregning - Til fots ny'!$P$115)*($A339='Beregning - Til fots ny'!$P$94)</f>
        <v>0</v>
      </c>
      <c r="T339">
        <f>bef13over!T339*('bef13over filtrert gang'!T$3&gt;='Beregning - Til fots ny'!$P$114)*('bef13over filtrert gang'!T$3&lt;='Beregning - Til fots ny'!$P$115)*($A339='Beregning - Til fots ny'!$P$94)</f>
        <v>0</v>
      </c>
      <c r="U339">
        <f>bef13over!U339*('bef13over filtrert gang'!U$3&gt;='Beregning - Til fots ny'!$P$114)*('bef13over filtrert gang'!U$3&lt;='Beregning - Til fots ny'!$P$115)*($A339='Beregning - Til fots ny'!$P$94)</f>
        <v>0</v>
      </c>
      <c r="V339">
        <f>bef13over!V339*('bef13over filtrert gang'!V$3&gt;='Beregning - Til fots ny'!$P$114)*('bef13over filtrert gang'!V$3&lt;='Beregning - Til fots ny'!$P$115)*($A339='Beregning - Til fots ny'!$P$94)</f>
        <v>0</v>
      </c>
      <c r="W339">
        <f>bef13over!W339*('bef13over filtrert gang'!W$3&gt;='Beregning - Til fots ny'!$P$114)*('bef13over filtrert gang'!W$3&lt;='Beregning - Til fots ny'!$P$115)*($A339='Beregning - Til fots ny'!$P$94)</f>
        <v>0</v>
      </c>
      <c r="X339">
        <f>bef13over!X339*('bef13over filtrert gang'!X$3&gt;='Beregning - Til fots ny'!$P$114)*('bef13over filtrert gang'!X$3&lt;='Beregning - Til fots ny'!$P$115)*($A339='Beregning - Til fots ny'!$P$94)</f>
        <v>0</v>
      </c>
      <c r="Y339">
        <f>bef13over!Y339*('bef13over filtrert gang'!Y$3&gt;='Beregning - Til fots ny'!$P$114)*('bef13over filtrert gang'!Y$3&lt;='Beregning - Til fots ny'!$P$115)*($A339='Beregning - Til fots ny'!$P$94)</f>
        <v>0</v>
      </c>
      <c r="Z339">
        <f>bef13over!Z339*('bef13over filtrert gang'!Z$3&gt;='Beregning - Til fots ny'!$P$114)*('bef13over filtrert gang'!Z$3&lt;='Beregning - Til fots ny'!$P$115)*($A339='Beregning - Til fots ny'!$P$94)</f>
        <v>0</v>
      </c>
      <c r="AA339">
        <f>bef13over!AA339*('bef13over filtrert gang'!AA$3&gt;='Beregning - Til fots ny'!$P$114)*('bef13over filtrert gang'!AA$3&lt;='Beregning - Til fots ny'!$P$115)*($A339='Beregning - Til fots ny'!$P$94)</f>
        <v>0</v>
      </c>
      <c r="AB339">
        <f>bef13over!AB339*('bef13over filtrert gang'!AB$3&gt;='Beregning - Til fots ny'!$P$114)*('bef13over filtrert gang'!AB$3&lt;='Beregning - Til fots ny'!$P$115)*($A339='Beregning - Til fots ny'!$P$94)</f>
        <v>0</v>
      </c>
      <c r="AC339">
        <f>bef13over!AC339*('bef13over filtrert gang'!AC$3&gt;='Beregning - Til fots ny'!$P$114)*('bef13over filtrert gang'!AC$3&lt;='Beregning - Til fots ny'!$P$115)*($A339='Beregning - Til fots ny'!$P$94)</f>
        <v>0</v>
      </c>
      <c r="AD339">
        <f>bef13over!AD339*('bef13over filtrert gang'!AD$3&gt;='Beregning - Til fots ny'!$P$114)*('bef13over filtrert gang'!AD$3&lt;='Beregning - Til fots ny'!$P$115)*($A339='Beregning - Til fots ny'!$P$94)</f>
        <v>0</v>
      </c>
    </row>
    <row r="340" spans="1:30">
      <c r="A340">
        <v>1744</v>
      </c>
      <c r="B340">
        <f>bef13over!B340*('bef13over filtrert gang'!B$3&gt;='Beregning - Til fots ny'!$P$114)*('bef13over filtrert gang'!B$3&lt;='Beregning - Til fots ny'!$P$115)*($A340='Beregning - Til fots ny'!$P$94)</f>
        <v>0</v>
      </c>
      <c r="C340">
        <f>bef13over!C340*('bef13over filtrert gang'!C$3&gt;='Beregning - Til fots ny'!$P$114)*('bef13over filtrert gang'!C$3&lt;='Beregning - Til fots ny'!$P$115)*($A340='Beregning - Til fots ny'!$P$94)</f>
        <v>0</v>
      </c>
      <c r="D340">
        <f>bef13over!D340*('bef13over filtrert gang'!D$3&gt;='Beregning - Til fots ny'!$P$114)*('bef13over filtrert gang'!D$3&lt;='Beregning - Til fots ny'!$P$115)*($A340='Beregning - Til fots ny'!$P$94)</f>
        <v>0</v>
      </c>
      <c r="E340">
        <f>bef13over!E340*('bef13over filtrert gang'!E$3&gt;='Beregning - Til fots ny'!$P$114)*('bef13over filtrert gang'!E$3&lt;='Beregning - Til fots ny'!$P$115)*($A340='Beregning - Til fots ny'!$P$94)</f>
        <v>0</v>
      </c>
      <c r="F340">
        <f>bef13over!F340*('bef13over filtrert gang'!F$3&gt;='Beregning - Til fots ny'!$P$114)*('bef13over filtrert gang'!F$3&lt;='Beregning - Til fots ny'!$P$115)*($A340='Beregning - Til fots ny'!$P$94)</f>
        <v>0</v>
      </c>
      <c r="G340">
        <f>bef13over!G340*('bef13over filtrert gang'!G$3&gt;='Beregning - Til fots ny'!$P$114)*('bef13over filtrert gang'!G$3&lt;='Beregning - Til fots ny'!$P$115)*($A340='Beregning - Til fots ny'!$P$94)</f>
        <v>0</v>
      </c>
      <c r="H340">
        <f>bef13over!H340*('bef13over filtrert gang'!H$3&gt;='Beregning - Til fots ny'!$P$114)*('bef13over filtrert gang'!H$3&lt;='Beregning - Til fots ny'!$P$115)*($A340='Beregning - Til fots ny'!$P$94)</f>
        <v>0</v>
      </c>
      <c r="I340">
        <f>bef13over!I340*('bef13over filtrert gang'!I$3&gt;='Beregning - Til fots ny'!$P$114)*('bef13over filtrert gang'!I$3&lt;='Beregning - Til fots ny'!$P$115)*($A340='Beregning - Til fots ny'!$P$94)</f>
        <v>0</v>
      </c>
      <c r="J340">
        <f>bef13over!J340*('bef13over filtrert gang'!J$3&gt;='Beregning - Til fots ny'!$P$114)*('bef13over filtrert gang'!J$3&lt;='Beregning - Til fots ny'!$P$115)*($A340='Beregning - Til fots ny'!$P$94)</f>
        <v>0</v>
      </c>
      <c r="K340">
        <f>bef13over!K340*('bef13over filtrert gang'!K$3&gt;='Beregning - Til fots ny'!$P$114)*('bef13over filtrert gang'!K$3&lt;='Beregning - Til fots ny'!$P$115)*($A340='Beregning - Til fots ny'!$P$94)</f>
        <v>0</v>
      </c>
      <c r="L340">
        <f>bef13over!L340*('bef13over filtrert gang'!L$3&gt;='Beregning - Til fots ny'!$P$114)*('bef13over filtrert gang'!L$3&lt;='Beregning - Til fots ny'!$P$115)*($A340='Beregning - Til fots ny'!$P$94)</f>
        <v>0</v>
      </c>
      <c r="M340">
        <f>bef13over!M340*('bef13over filtrert gang'!M$3&gt;='Beregning - Til fots ny'!$P$114)*('bef13over filtrert gang'!M$3&lt;='Beregning - Til fots ny'!$P$115)*($A340='Beregning - Til fots ny'!$P$94)</f>
        <v>0</v>
      </c>
      <c r="N340">
        <f>bef13over!N340*('bef13over filtrert gang'!N$3&gt;='Beregning - Til fots ny'!$P$114)*('bef13over filtrert gang'!N$3&lt;='Beregning - Til fots ny'!$P$115)*($A340='Beregning - Til fots ny'!$P$94)</f>
        <v>0</v>
      </c>
      <c r="O340">
        <f>bef13over!O340*('bef13over filtrert gang'!O$3&gt;='Beregning - Til fots ny'!$P$114)*('bef13over filtrert gang'!O$3&lt;='Beregning - Til fots ny'!$P$115)*($A340='Beregning - Til fots ny'!$P$94)</f>
        <v>0</v>
      </c>
      <c r="P340">
        <f>bef13over!P340*('bef13over filtrert gang'!P$3&gt;='Beregning - Til fots ny'!$P$114)*('bef13over filtrert gang'!P$3&lt;='Beregning - Til fots ny'!$P$115)*($A340='Beregning - Til fots ny'!$P$94)</f>
        <v>0</v>
      </c>
      <c r="Q340">
        <f>bef13over!Q340*('bef13over filtrert gang'!Q$3&gt;='Beregning - Til fots ny'!$P$114)*('bef13over filtrert gang'!Q$3&lt;='Beregning - Til fots ny'!$P$115)*($A340='Beregning - Til fots ny'!$P$94)</f>
        <v>0</v>
      </c>
      <c r="R340">
        <f>bef13over!R340*('bef13over filtrert gang'!R$3&gt;='Beregning - Til fots ny'!$P$114)*('bef13over filtrert gang'!R$3&lt;='Beregning - Til fots ny'!$P$115)*($A340='Beregning - Til fots ny'!$P$94)</f>
        <v>0</v>
      </c>
      <c r="S340">
        <f>bef13over!S340*('bef13over filtrert gang'!S$3&gt;='Beregning - Til fots ny'!$P$114)*('bef13over filtrert gang'!S$3&lt;='Beregning - Til fots ny'!$P$115)*($A340='Beregning - Til fots ny'!$P$94)</f>
        <v>0</v>
      </c>
      <c r="T340">
        <f>bef13over!T340*('bef13over filtrert gang'!T$3&gt;='Beregning - Til fots ny'!$P$114)*('bef13over filtrert gang'!T$3&lt;='Beregning - Til fots ny'!$P$115)*($A340='Beregning - Til fots ny'!$P$94)</f>
        <v>0</v>
      </c>
      <c r="U340">
        <f>bef13over!U340*('bef13over filtrert gang'!U$3&gt;='Beregning - Til fots ny'!$P$114)*('bef13over filtrert gang'!U$3&lt;='Beregning - Til fots ny'!$P$115)*($A340='Beregning - Til fots ny'!$P$94)</f>
        <v>0</v>
      </c>
      <c r="V340">
        <f>bef13over!V340*('bef13over filtrert gang'!V$3&gt;='Beregning - Til fots ny'!$P$114)*('bef13over filtrert gang'!V$3&lt;='Beregning - Til fots ny'!$P$115)*($A340='Beregning - Til fots ny'!$P$94)</f>
        <v>0</v>
      </c>
      <c r="W340">
        <f>bef13over!W340*('bef13over filtrert gang'!W$3&gt;='Beregning - Til fots ny'!$P$114)*('bef13over filtrert gang'!W$3&lt;='Beregning - Til fots ny'!$P$115)*($A340='Beregning - Til fots ny'!$P$94)</f>
        <v>0</v>
      </c>
      <c r="X340">
        <f>bef13over!X340*('bef13over filtrert gang'!X$3&gt;='Beregning - Til fots ny'!$P$114)*('bef13over filtrert gang'!X$3&lt;='Beregning - Til fots ny'!$P$115)*($A340='Beregning - Til fots ny'!$P$94)</f>
        <v>0</v>
      </c>
      <c r="Y340">
        <f>bef13over!Y340*('bef13over filtrert gang'!Y$3&gt;='Beregning - Til fots ny'!$P$114)*('bef13over filtrert gang'!Y$3&lt;='Beregning - Til fots ny'!$P$115)*($A340='Beregning - Til fots ny'!$P$94)</f>
        <v>0</v>
      </c>
      <c r="Z340">
        <f>bef13over!Z340*('bef13over filtrert gang'!Z$3&gt;='Beregning - Til fots ny'!$P$114)*('bef13over filtrert gang'!Z$3&lt;='Beregning - Til fots ny'!$P$115)*($A340='Beregning - Til fots ny'!$P$94)</f>
        <v>0</v>
      </c>
      <c r="AA340">
        <f>bef13over!AA340*('bef13over filtrert gang'!AA$3&gt;='Beregning - Til fots ny'!$P$114)*('bef13over filtrert gang'!AA$3&lt;='Beregning - Til fots ny'!$P$115)*($A340='Beregning - Til fots ny'!$P$94)</f>
        <v>0</v>
      </c>
      <c r="AB340">
        <f>bef13over!AB340*('bef13over filtrert gang'!AB$3&gt;='Beregning - Til fots ny'!$P$114)*('bef13over filtrert gang'!AB$3&lt;='Beregning - Til fots ny'!$P$115)*($A340='Beregning - Til fots ny'!$P$94)</f>
        <v>0</v>
      </c>
      <c r="AC340">
        <f>bef13over!AC340*('bef13over filtrert gang'!AC$3&gt;='Beregning - Til fots ny'!$P$114)*('bef13over filtrert gang'!AC$3&lt;='Beregning - Til fots ny'!$P$115)*($A340='Beregning - Til fots ny'!$P$94)</f>
        <v>0</v>
      </c>
      <c r="AD340">
        <f>bef13over!AD340*('bef13over filtrert gang'!AD$3&gt;='Beregning - Til fots ny'!$P$114)*('bef13over filtrert gang'!AD$3&lt;='Beregning - Til fots ny'!$P$115)*($A340='Beregning - Til fots ny'!$P$94)</f>
        <v>0</v>
      </c>
    </row>
    <row r="341" spans="1:30">
      <c r="A341">
        <v>1748</v>
      </c>
      <c r="B341">
        <f>bef13over!B341*('bef13over filtrert gang'!B$3&gt;='Beregning - Til fots ny'!$P$114)*('bef13over filtrert gang'!B$3&lt;='Beregning - Til fots ny'!$P$115)*($A341='Beregning - Til fots ny'!$P$94)</f>
        <v>0</v>
      </c>
      <c r="C341">
        <f>bef13over!C341*('bef13over filtrert gang'!C$3&gt;='Beregning - Til fots ny'!$P$114)*('bef13over filtrert gang'!C$3&lt;='Beregning - Til fots ny'!$P$115)*($A341='Beregning - Til fots ny'!$P$94)</f>
        <v>0</v>
      </c>
      <c r="D341">
        <f>bef13over!D341*('bef13over filtrert gang'!D$3&gt;='Beregning - Til fots ny'!$P$114)*('bef13over filtrert gang'!D$3&lt;='Beregning - Til fots ny'!$P$115)*($A341='Beregning - Til fots ny'!$P$94)</f>
        <v>0</v>
      </c>
      <c r="E341">
        <f>bef13over!E341*('bef13over filtrert gang'!E$3&gt;='Beregning - Til fots ny'!$P$114)*('bef13over filtrert gang'!E$3&lt;='Beregning - Til fots ny'!$P$115)*($A341='Beregning - Til fots ny'!$P$94)</f>
        <v>0</v>
      </c>
      <c r="F341">
        <f>bef13over!F341*('bef13over filtrert gang'!F$3&gt;='Beregning - Til fots ny'!$P$114)*('bef13over filtrert gang'!F$3&lt;='Beregning - Til fots ny'!$P$115)*($A341='Beregning - Til fots ny'!$P$94)</f>
        <v>0</v>
      </c>
      <c r="G341">
        <f>bef13over!G341*('bef13over filtrert gang'!G$3&gt;='Beregning - Til fots ny'!$P$114)*('bef13over filtrert gang'!G$3&lt;='Beregning - Til fots ny'!$P$115)*($A341='Beregning - Til fots ny'!$P$94)</f>
        <v>0</v>
      </c>
      <c r="H341">
        <f>bef13over!H341*('bef13over filtrert gang'!H$3&gt;='Beregning - Til fots ny'!$P$114)*('bef13over filtrert gang'!H$3&lt;='Beregning - Til fots ny'!$P$115)*($A341='Beregning - Til fots ny'!$P$94)</f>
        <v>0</v>
      </c>
      <c r="I341">
        <f>bef13over!I341*('bef13over filtrert gang'!I$3&gt;='Beregning - Til fots ny'!$P$114)*('bef13over filtrert gang'!I$3&lt;='Beregning - Til fots ny'!$P$115)*($A341='Beregning - Til fots ny'!$P$94)</f>
        <v>0</v>
      </c>
      <c r="J341">
        <f>bef13over!J341*('bef13over filtrert gang'!J$3&gt;='Beregning - Til fots ny'!$P$114)*('bef13over filtrert gang'!J$3&lt;='Beregning - Til fots ny'!$P$115)*($A341='Beregning - Til fots ny'!$P$94)</f>
        <v>0</v>
      </c>
      <c r="K341">
        <f>bef13over!K341*('bef13over filtrert gang'!K$3&gt;='Beregning - Til fots ny'!$P$114)*('bef13over filtrert gang'!K$3&lt;='Beregning - Til fots ny'!$P$115)*($A341='Beregning - Til fots ny'!$P$94)</f>
        <v>0</v>
      </c>
      <c r="L341">
        <f>bef13over!L341*('bef13over filtrert gang'!L$3&gt;='Beregning - Til fots ny'!$P$114)*('bef13over filtrert gang'!L$3&lt;='Beregning - Til fots ny'!$P$115)*($A341='Beregning - Til fots ny'!$P$94)</f>
        <v>0</v>
      </c>
      <c r="M341">
        <f>bef13over!M341*('bef13over filtrert gang'!M$3&gt;='Beregning - Til fots ny'!$P$114)*('bef13over filtrert gang'!M$3&lt;='Beregning - Til fots ny'!$P$115)*($A341='Beregning - Til fots ny'!$P$94)</f>
        <v>0</v>
      </c>
      <c r="N341">
        <f>bef13over!N341*('bef13over filtrert gang'!N$3&gt;='Beregning - Til fots ny'!$P$114)*('bef13over filtrert gang'!N$3&lt;='Beregning - Til fots ny'!$P$115)*($A341='Beregning - Til fots ny'!$P$94)</f>
        <v>0</v>
      </c>
      <c r="O341">
        <f>bef13over!O341*('bef13over filtrert gang'!O$3&gt;='Beregning - Til fots ny'!$P$114)*('bef13over filtrert gang'!O$3&lt;='Beregning - Til fots ny'!$P$115)*($A341='Beregning - Til fots ny'!$P$94)</f>
        <v>0</v>
      </c>
      <c r="P341">
        <f>bef13over!P341*('bef13over filtrert gang'!P$3&gt;='Beregning - Til fots ny'!$P$114)*('bef13over filtrert gang'!P$3&lt;='Beregning - Til fots ny'!$P$115)*($A341='Beregning - Til fots ny'!$P$94)</f>
        <v>0</v>
      </c>
      <c r="Q341">
        <f>bef13over!Q341*('bef13over filtrert gang'!Q$3&gt;='Beregning - Til fots ny'!$P$114)*('bef13over filtrert gang'!Q$3&lt;='Beregning - Til fots ny'!$P$115)*($A341='Beregning - Til fots ny'!$P$94)</f>
        <v>0</v>
      </c>
      <c r="R341">
        <f>bef13over!R341*('bef13over filtrert gang'!R$3&gt;='Beregning - Til fots ny'!$P$114)*('bef13over filtrert gang'!R$3&lt;='Beregning - Til fots ny'!$P$115)*($A341='Beregning - Til fots ny'!$P$94)</f>
        <v>0</v>
      </c>
      <c r="S341">
        <f>bef13over!S341*('bef13over filtrert gang'!S$3&gt;='Beregning - Til fots ny'!$P$114)*('bef13over filtrert gang'!S$3&lt;='Beregning - Til fots ny'!$P$115)*($A341='Beregning - Til fots ny'!$P$94)</f>
        <v>0</v>
      </c>
      <c r="T341">
        <f>bef13over!T341*('bef13over filtrert gang'!T$3&gt;='Beregning - Til fots ny'!$P$114)*('bef13over filtrert gang'!T$3&lt;='Beregning - Til fots ny'!$P$115)*($A341='Beregning - Til fots ny'!$P$94)</f>
        <v>0</v>
      </c>
      <c r="U341">
        <f>bef13over!U341*('bef13over filtrert gang'!U$3&gt;='Beregning - Til fots ny'!$P$114)*('bef13over filtrert gang'!U$3&lt;='Beregning - Til fots ny'!$P$115)*($A341='Beregning - Til fots ny'!$P$94)</f>
        <v>0</v>
      </c>
      <c r="V341">
        <f>bef13over!V341*('bef13over filtrert gang'!V$3&gt;='Beregning - Til fots ny'!$P$114)*('bef13over filtrert gang'!V$3&lt;='Beregning - Til fots ny'!$P$115)*($A341='Beregning - Til fots ny'!$P$94)</f>
        <v>0</v>
      </c>
      <c r="W341">
        <f>bef13over!W341*('bef13over filtrert gang'!W$3&gt;='Beregning - Til fots ny'!$P$114)*('bef13over filtrert gang'!W$3&lt;='Beregning - Til fots ny'!$P$115)*($A341='Beregning - Til fots ny'!$P$94)</f>
        <v>0</v>
      </c>
      <c r="X341">
        <f>bef13over!X341*('bef13over filtrert gang'!X$3&gt;='Beregning - Til fots ny'!$P$114)*('bef13over filtrert gang'!X$3&lt;='Beregning - Til fots ny'!$P$115)*($A341='Beregning - Til fots ny'!$P$94)</f>
        <v>0</v>
      </c>
      <c r="Y341">
        <f>bef13over!Y341*('bef13over filtrert gang'!Y$3&gt;='Beregning - Til fots ny'!$P$114)*('bef13over filtrert gang'!Y$3&lt;='Beregning - Til fots ny'!$P$115)*($A341='Beregning - Til fots ny'!$P$94)</f>
        <v>0</v>
      </c>
      <c r="Z341">
        <f>bef13over!Z341*('bef13over filtrert gang'!Z$3&gt;='Beregning - Til fots ny'!$P$114)*('bef13over filtrert gang'!Z$3&lt;='Beregning - Til fots ny'!$P$115)*($A341='Beregning - Til fots ny'!$P$94)</f>
        <v>0</v>
      </c>
      <c r="AA341">
        <f>bef13over!AA341*('bef13over filtrert gang'!AA$3&gt;='Beregning - Til fots ny'!$P$114)*('bef13over filtrert gang'!AA$3&lt;='Beregning - Til fots ny'!$P$115)*($A341='Beregning - Til fots ny'!$P$94)</f>
        <v>0</v>
      </c>
      <c r="AB341">
        <f>bef13over!AB341*('bef13over filtrert gang'!AB$3&gt;='Beregning - Til fots ny'!$P$114)*('bef13over filtrert gang'!AB$3&lt;='Beregning - Til fots ny'!$P$115)*($A341='Beregning - Til fots ny'!$P$94)</f>
        <v>0</v>
      </c>
      <c r="AC341">
        <f>bef13over!AC341*('bef13over filtrert gang'!AC$3&gt;='Beregning - Til fots ny'!$P$114)*('bef13over filtrert gang'!AC$3&lt;='Beregning - Til fots ny'!$P$115)*($A341='Beregning - Til fots ny'!$P$94)</f>
        <v>0</v>
      </c>
      <c r="AD341">
        <f>bef13over!AD341*('bef13over filtrert gang'!AD$3&gt;='Beregning - Til fots ny'!$P$114)*('bef13over filtrert gang'!AD$3&lt;='Beregning - Til fots ny'!$P$115)*($A341='Beregning - Til fots ny'!$P$94)</f>
        <v>0</v>
      </c>
    </row>
    <row r="342" spans="1:30">
      <c r="A342">
        <v>1749</v>
      </c>
      <c r="B342">
        <f>bef13over!B342*('bef13over filtrert gang'!B$3&gt;='Beregning - Til fots ny'!$P$114)*('bef13over filtrert gang'!B$3&lt;='Beregning - Til fots ny'!$P$115)*($A342='Beregning - Til fots ny'!$P$94)</f>
        <v>0</v>
      </c>
      <c r="C342">
        <f>bef13over!C342*('bef13over filtrert gang'!C$3&gt;='Beregning - Til fots ny'!$P$114)*('bef13over filtrert gang'!C$3&lt;='Beregning - Til fots ny'!$P$115)*($A342='Beregning - Til fots ny'!$P$94)</f>
        <v>0</v>
      </c>
      <c r="D342">
        <f>bef13over!D342*('bef13over filtrert gang'!D$3&gt;='Beregning - Til fots ny'!$P$114)*('bef13over filtrert gang'!D$3&lt;='Beregning - Til fots ny'!$P$115)*($A342='Beregning - Til fots ny'!$P$94)</f>
        <v>0</v>
      </c>
      <c r="E342">
        <f>bef13over!E342*('bef13over filtrert gang'!E$3&gt;='Beregning - Til fots ny'!$P$114)*('bef13over filtrert gang'!E$3&lt;='Beregning - Til fots ny'!$P$115)*($A342='Beregning - Til fots ny'!$P$94)</f>
        <v>0</v>
      </c>
      <c r="F342">
        <f>bef13over!F342*('bef13over filtrert gang'!F$3&gt;='Beregning - Til fots ny'!$P$114)*('bef13over filtrert gang'!F$3&lt;='Beregning - Til fots ny'!$P$115)*($A342='Beregning - Til fots ny'!$P$94)</f>
        <v>0</v>
      </c>
      <c r="G342">
        <f>bef13over!G342*('bef13over filtrert gang'!G$3&gt;='Beregning - Til fots ny'!$P$114)*('bef13over filtrert gang'!G$3&lt;='Beregning - Til fots ny'!$P$115)*($A342='Beregning - Til fots ny'!$P$94)</f>
        <v>0</v>
      </c>
      <c r="H342">
        <f>bef13over!H342*('bef13over filtrert gang'!H$3&gt;='Beregning - Til fots ny'!$P$114)*('bef13over filtrert gang'!H$3&lt;='Beregning - Til fots ny'!$P$115)*($A342='Beregning - Til fots ny'!$P$94)</f>
        <v>0</v>
      </c>
      <c r="I342">
        <f>bef13over!I342*('bef13over filtrert gang'!I$3&gt;='Beregning - Til fots ny'!$P$114)*('bef13over filtrert gang'!I$3&lt;='Beregning - Til fots ny'!$P$115)*($A342='Beregning - Til fots ny'!$P$94)</f>
        <v>0</v>
      </c>
      <c r="J342">
        <f>bef13over!J342*('bef13over filtrert gang'!J$3&gt;='Beregning - Til fots ny'!$P$114)*('bef13over filtrert gang'!J$3&lt;='Beregning - Til fots ny'!$P$115)*($A342='Beregning - Til fots ny'!$P$94)</f>
        <v>0</v>
      </c>
      <c r="K342">
        <f>bef13over!K342*('bef13over filtrert gang'!K$3&gt;='Beregning - Til fots ny'!$P$114)*('bef13over filtrert gang'!K$3&lt;='Beregning - Til fots ny'!$P$115)*($A342='Beregning - Til fots ny'!$P$94)</f>
        <v>0</v>
      </c>
      <c r="L342">
        <f>bef13over!L342*('bef13over filtrert gang'!L$3&gt;='Beregning - Til fots ny'!$P$114)*('bef13over filtrert gang'!L$3&lt;='Beregning - Til fots ny'!$P$115)*($A342='Beregning - Til fots ny'!$P$94)</f>
        <v>0</v>
      </c>
      <c r="M342">
        <f>bef13over!M342*('bef13over filtrert gang'!M$3&gt;='Beregning - Til fots ny'!$P$114)*('bef13over filtrert gang'!M$3&lt;='Beregning - Til fots ny'!$P$115)*($A342='Beregning - Til fots ny'!$P$94)</f>
        <v>0</v>
      </c>
      <c r="N342">
        <f>bef13over!N342*('bef13over filtrert gang'!N$3&gt;='Beregning - Til fots ny'!$P$114)*('bef13over filtrert gang'!N$3&lt;='Beregning - Til fots ny'!$P$115)*($A342='Beregning - Til fots ny'!$P$94)</f>
        <v>0</v>
      </c>
      <c r="O342">
        <f>bef13over!O342*('bef13over filtrert gang'!O$3&gt;='Beregning - Til fots ny'!$P$114)*('bef13over filtrert gang'!O$3&lt;='Beregning - Til fots ny'!$P$115)*($A342='Beregning - Til fots ny'!$P$94)</f>
        <v>0</v>
      </c>
      <c r="P342">
        <f>bef13over!P342*('bef13over filtrert gang'!P$3&gt;='Beregning - Til fots ny'!$P$114)*('bef13over filtrert gang'!P$3&lt;='Beregning - Til fots ny'!$P$115)*($A342='Beregning - Til fots ny'!$P$94)</f>
        <v>0</v>
      </c>
      <c r="Q342">
        <f>bef13over!Q342*('bef13over filtrert gang'!Q$3&gt;='Beregning - Til fots ny'!$P$114)*('bef13over filtrert gang'!Q$3&lt;='Beregning - Til fots ny'!$P$115)*($A342='Beregning - Til fots ny'!$P$94)</f>
        <v>0</v>
      </c>
      <c r="R342">
        <f>bef13over!R342*('bef13over filtrert gang'!R$3&gt;='Beregning - Til fots ny'!$P$114)*('bef13over filtrert gang'!R$3&lt;='Beregning - Til fots ny'!$P$115)*($A342='Beregning - Til fots ny'!$P$94)</f>
        <v>0</v>
      </c>
      <c r="S342">
        <f>bef13over!S342*('bef13over filtrert gang'!S$3&gt;='Beregning - Til fots ny'!$P$114)*('bef13over filtrert gang'!S$3&lt;='Beregning - Til fots ny'!$P$115)*($A342='Beregning - Til fots ny'!$P$94)</f>
        <v>0</v>
      </c>
      <c r="T342">
        <f>bef13over!T342*('bef13over filtrert gang'!T$3&gt;='Beregning - Til fots ny'!$P$114)*('bef13over filtrert gang'!T$3&lt;='Beregning - Til fots ny'!$P$115)*($A342='Beregning - Til fots ny'!$P$94)</f>
        <v>0</v>
      </c>
      <c r="U342">
        <f>bef13over!U342*('bef13over filtrert gang'!U$3&gt;='Beregning - Til fots ny'!$P$114)*('bef13over filtrert gang'!U$3&lt;='Beregning - Til fots ny'!$P$115)*($A342='Beregning - Til fots ny'!$P$94)</f>
        <v>0</v>
      </c>
      <c r="V342">
        <f>bef13over!V342*('bef13over filtrert gang'!V$3&gt;='Beregning - Til fots ny'!$P$114)*('bef13over filtrert gang'!V$3&lt;='Beregning - Til fots ny'!$P$115)*($A342='Beregning - Til fots ny'!$P$94)</f>
        <v>0</v>
      </c>
      <c r="W342">
        <f>bef13over!W342*('bef13over filtrert gang'!W$3&gt;='Beregning - Til fots ny'!$P$114)*('bef13over filtrert gang'!W$3&lt;='Beregning - Til fots ny'!$P$115)*($A342='Beregning - Til fots ny'!$P$94)</f>
        <v>0</v>
      </c>
      <c r="X342">
        <f>bef13over!X342*('bef13over filtrert gang'!X$3&gt;='Beregning - Til fots ny'!$P$114)*('bef13over filtrert gang'!X$3&lt;='Beregning - Til fots ny'!$P$115)*($A342='Beregning - Til fots ny'!$P$94)</f>
        <v>0</v>
      </c>
      <c r="Y342">
        <f>bef13over!Y342*('bef13over filtrert gang'!Y$3&gt;='Beregning - Til fots ny'!$P$114)*('bef13over filtrert gang'!Y$3&lt;='Beregning - Til fots ny'!$P$115)*($A342='Beregning - Til fots ny'!$P$94)</f>
        <v>0</v>
      </c>
      <c r="Z342">
        <f>bef13over!Z342*('bef13over filtrert gang'!Z$3&gt;='Beregning - Til fots ny'!$P$114)*('bef13over filtrert gang'!Z$3&lt;='Beregning - Til fots ny'!$P$115)*($A342='Beregning - Til fots ny'!$P$94)</f>
        <v>0</v>
      </c>
      <c r="AA342">
        <f>bef13over!AA342*('bef13over filtrert gang'!AA$3&gt;='Beregning - Til fots ny'!$P$114)*('bef13over filtrert gang'!AA$3&lt;='Beregning - Til fots ny'!$P$115)*($A342='Beregning - Til fots ny'!$P$94)</f>
        <v>0</v>
      </c>
      <c r="AB342">
        <f>bef13over!AB342*('bef13over filtrert gang'!AB$3&gt;='Beregning - Til fots ny'!$P$114)*('bef13over filtrert gang'!AB$3&lt;='Beregning - Til fots ny'!$P$115)*($A342='Beregning - Til fots ny'!$P$94)</f>
        <v>0</v>
      </c>
      <c r="AC342">
        <f>bef13over!AC342*('bef13over filtrert gang'!AC$3&gt;='Beregning - Til fots ny'!$P$114)*('bef13over filtrert gang'!AC$3&lt;='Beregning - Til fots ny'!$P$115)*($A342='Beregning - Til fots ny'!$P$94)</f>
        <v>0</v>
      </c>
      <c r="AD342">
        <f>bef13over!AD342*('bef13over filtrert gang'!AD$3&gt;='Beregning - Til fots ny'!$P$114)*('bef13over filtrert gang'!AD$3&lt;='Beregning - Til fots ny'!$P$115)*($A342='Beregning - Til fots ny'!$P$94)</f>
        <v>0</v>
      </c>
    </row>
    <row r="343" spans="1:30">
      <c r="A343">
        <v>1750</v>
      </c>
      <c r="B343">
        <f>bef13over!B343*('bef13over filtrert gang'!B$3&gt;='Beregning - Til fots ny'!$P$114)*('bef13over filtrert gang'!B$3&lt;='Beregning - Til fots ny'!$P$115)*($A343='Beregning - Til fots ny'!$P$94)</f>
        <v>0</v>
      </c>
      <c r="C343">
        <f>bef13over!C343*('bef13over filtrert gang'!C$3&gt;='Beregning - Til fots ny'!$P$114)*('bef13over filtrert gang'!C$3&lt;='Beregning - Til fots ny'!$P$115)*($A343='Beregning - Til fots ny'!$P$94)</f>
        <v>0</v>
      </c>
      <c r="D343">
        <f>bef13over!D343*('bef13over filtrert gang'!D$3&gt;='Beregning - Til fots ny'!$P$114)*('bef13over filtrert gang'!D$3&lt;='Beregning - Til fots ny'!$P$115)*($A343='Beregning - Til fots ny'!$P$94)</f>
        <v>0</v>
      </c>
      <c r="E343">
        <f>bef13over!E343*('bef13over filtrert gang'!E$3&gt;='Beregning - Til fots ny'!$P$114)*('bef13over filtrert gang'!E$3&lt;='Beregning - Til fots ny'!$P$115)*($A343='Beregning - Til fots ny'!$P$94)</f>
        <v>0</v>
      </c>
      <c r="F343">
        <f>bef13over!F343*('bef13over filtrert gang'!F$3&gt;='Beregning - Til fots ny'!$P$114)*('bef13over filtrert gang'!F$3&lt;='Beregning - Til fots ny'!$P$115)*($A343='Beregning - Til fots ny'!$P$94)</f>
        <v>0</v>
      </c>
      <c r="G343">
        <f>bef13over!G343*('bef13over filtrert gang'!G$3&gt;='Beregning - Til fots ny'!$P$114)*('bef13over filtrert gang'!G$3&lt;='Beregning - Til fots ny'!$P$115)*($A343='Beregning - Til fots ny'!$P$94)</f>
        <v>0</v>
      </c>
      <c r="H343">
        <f>bef13over!H343*('bef13over filtrert gang'!H$3&gt;='Beregning - Til fots ny'!$P$114)*('bef13over filtrert gang'!H$3&lt;='Beregning - Til fots ny'!$P$115)*($A343='Beregning - Til fots ny'!$P$94)</f>
        <v>0</v>
      </c>
      <c r="I343">
        <f>bef13over!I343*('bef13over filtrert gang'!I$3&gt;='Beregning - Til fots ny'!$P$114)*('bef13over filtrert gang'!I$3&lt;='Beregning - Til fots ny'!$P$115)*($A343='Beregning - Til fots ny'!$P$94)</f>
        <v>0</v>
      </c>
      <c r="J343">
        <f>bef13over!J343*('bef13over filtrert gang'!J$3&gt;='Beregning - Til fots ny'!$P$114)*('bef13over filtrert gang'!J$3&lt;='Beregning - Til fots ny'!$P$115)*($A343='Beregning - Til fots ny'!$P$94)</f>
        <v>0</v>
      </c>
      <c r="K343">
        <f>bef13over!K343*('bef13over filtrert gang'!K$3&gt;='Beregning - Til fots ny'!$P$114)*('bef13over filtrert gang'!K$3&lt;='Beregning - Til fots ny'!$P$115)*($A343='Beregning - Til fots ny'!$P$94)</f>
        <v>0</v>
      </c>
      <c r="L343">
        <f>bef13over!L343*('bef13over filtrert gang'!L$3&gt;='Beregning - Til fots ny'!$P$114)*('bef13over filtrert gang'!L$3&lt;='Beregning - Til fots ny'!$P$115)*($A343='Beregning - Til fots ny'!$P$94)</f>
        <v>0</v>
      </c>
      <c r="M343">
        <f>bef13over!M343*('bef13over filtrert gang'!M$3&gt;='Beregning - Til fots ny'!$P$114)*('bef13over filtrert gang'!M$3&lt;='Beregning - Til fots ny'!$P$115)*($A343='Beregning - Til fots ny'!$P$94)</f>
        <v>0</v>
      </c>
      <c r="N343">
        <f>bef13over!N343*('bef13over filtrert gang'!N$3&gt;='Beregning - Til fots ny'!$P$114)*('bef13over filtrert gang'!N$3&lt;='Beregning - Til fots ny'!$P$115)*($A343='Beregning - Til fots ny'!$P$94)</f>
        <v>0</v>
      </c>
      <c r="O343">
        <f>bef13over!O343*('bef13over filtrert gang'!O$3&gt;='Beregning - Til fots ny'!$P$114)*('bef13over filtrert gang'!O$3&lt;='Beregning - Til fots ny'!$P$115)*($A343='Beregning - Til fots ny'!$P$94)</f>
        <v>0</v>
      </c>
      <c r="P343">
        <f>bef13over!P343*('bef13over filtrert gang'!P$3&gt;='Beregning - Til fots ny'!$P$114)*('bef13over filtrert gang'!P$3&lt;='Beregning - Til fots ny'!$P$115)*($A343='Beregning - Til fots ny'!$P$94)</f>
        <v>0</v>
      </c>
      <c r="Q343">
        <f>bef13over!Q343*('bef13over filtrert gang'!Q$3&gt;='Beregning - Til fots ny'!$P$114)*('bef13over filtrert gang'!Q$3&lt;='Beregning - Til fots ny'!$P$115)*($A343='Beregning - Til fots ny'!$P$94)</f>
        <v>0</v>
      </c>
      <c r="R343">
        <f>bef13over!R343*('bef13over filtrert gang'!R$3&gt;='Beregning - Til fots ny'!$P$114)*('bef13over filtrert gang'!R$3&lt;='Beregning - Til fots ny'!$P$115)*($A343='Beregning - Til fots ny'!$P$94)</f>
        <v>0</v>
      </c>
      <c r="S343">
        <f>bef13over!S343*('bef13over filtrert gang'!S$3&gt;='Beregning - Til fots ny'!$P$114)*('bef13over filtrert gang'!S$3&lt;='Beregning - Til fots ny'!$P$115)*($A343='Beregning - Til fots ny'!$P$94)</f>
        <v>0</v>
      </c>
      <c r="T343">
        <f>bef13over!T343*('bef13over filtrert gang'!T$3&gt;='Beregning - Til fots ny'!$P$114)*('bef13over filtrert gang'!T$3&lt;='Beregning - Til fots ny'!$P$115)*($A343='Beregning - Til fots ny'!$P$94)</f>
        <v>0</v>
      </c>
      <c r="U343">
        <f>bef13over!U343*('bef13over filtrert gang'!U$3&gt;='Beregning - Til fots ny'!$P$114)*('bef13over filtrert gang'!U$3&lt;='Beregning - Til fots ny'!$P$115)*($A343='Beregning - Til fots ny'!$P$94)</f>
        <v>0</v>
      </c>
      <c r="V343">
        <f>bef13over!V343*('bef13over filtrert gang'!V$3&gt;='Beregning - Til fots ny'!$P$114)*('bef13over filtrert gang'!V$3&lt;='Beregning - Til fots ny'!$P$115)*($A343='Beregning - Til fots ny'!$P$94)</f>
        <v>0</v>
      </c>
      <c r="W343">
        <f>bef13over!W343*('bef13over filtrert gang'!W$3&gt;='Beregning - Til fots ny'!$P$114)*('bef13over filtrert gang'!W$3&lt;='Beregning - Til fots ny'!$P$115)*($A343='Beregning - Til fots ny'!$P$94)</f>
        <v>0</v>
      </c>
      <c r="X343">
        <f>bef13over!X343*('bef13over filtrert gang'!X$3&gt;='Beregning - Til fots ny'!$P$114)*('bef13over filtrert gang'!X$3&lt;='Beregning - Til fots ny'!$P$115)*($A343='Beregning - Til fots ny'!$P$94)</f>
        <v>0</v>
      </c>
      <c r="Y343">
        <f>bef13over!Y343*('bef13over filtrert gang'!Y$3&gt;='Beregning - Til fots ny'!$P$114)*('bef13over filtrert gang'!Y$3&lt;='Beregning - Til fots ny'!$P$115)*($A343='Beregning - Til fots ny'!$P$94)</f>
        <v>0</v>
      </c>
      <c r="Z343">
        <f>bef13over!Z343*('bef13over filtrert gang'!Z$3&gt;='Beregning - Til fots ny'!$P$114)*('bef13over filtrert gang'!Z$3&lt;='Beregning - Til fots ny'!$P$115)*($A343='Beregning - Til fots ny'!$P$94)</f>
        <v>0</v>
      </c>
      <c r="AA343">
        <f>bef13over!AA343*('bef13over filtrert gang'!AA$3&gt;='Beregning - Til fots ny'!$P$114)*('bef13over filtrert gang'!AA$3&lt;='Beregning - Til fots ny'!$P$115)*($A343='Beregning - Til fots ny'!$P$94)</f>
        <v>0</v>
      </c>
      <c r="AB343">
        <f>bef13over!AB343*('bef13over filtrert gang'!AB$3&gt;='Beregning - Til fots ny'!$P$114)*('bef13over filtrert gang'!AB$3&lt;='Beregning - Til fots ny'!$P$115)*($A343='Beregning - Til fots ny'!$P$94)</f>
        <v>0</v>
      </c>
      <c r="AC343">
        <f>bef13over!AC343*('bef13over filtrert gang'!AC$3&gt;='Beregning - Til fots ny'!$P$114)*('bef13over filtrert gang'!AC$3&lt;='Beregning - Til fots ny'!$P$115)*($A343='Beregning - Til fots ny'!$P$94)</f>
        <v>0</v>
      </c>
      <c r="AD343">
        <f>bef13over!AD343*('bef13over filtrert gang'!AD$3&gt;='Beregning - Til fots ny'!$P$114)*('bef13over filtrert gang'!AD$3&lt;='Beregning - Til fots ny'!$P$115)*($A343='Beregning - Til fots ny'!$P$94)</f>
        <v>0</v>
      </c>
    </row>
    <row r="344" spans="1:30">
      <c r="A344">
        <v>1751</v>
      </c>
      <c r="B344">
        <f>bef13over!B344*('bef13over filtrert gang'!B$3&gt;='Beregning - Til fots ny'!$P$114)*('bef13over filtrert gang'!B$3&lt;='Beregning - Til fots ny'!$P$115)*($A344='Beregning - Til fots ny'!$P$94)</f>
        <v>0</v>
      </c>
      <c r="C344">
        <f>bef13over!C344*('bef13over filtrert gang'!C$3&gt;='Beregning - Til fots ny'!$P$114)*('bef13over filtrert gang'!C$3&lt;='Beregning - Til fots ny'!$P$115)*($A344='Beregning - Til fots ny'!$P$94)</f>
        <v>0</v>
      </c>
      <c r="D344">
        <f>bef13over!D344*('bef13over filtrert gang'!D$3&gt;='Beregning - Til fots ny'!$P$114)*('bef13over filtrert gang'!D$3&lt;='Beregning - Til fots ny'!$P$115)*($A344='Beregning - Til fots ny'!$P$94)</f>
        <v>0</v>
      </c>
      <c r="E344">
        <f>bef13over!E344*('bef13over filtrert gang'!E$3&gt;='Beregning - Til fots ny'!$P$114)*('bef13over filtrert gang'!E$3&lt;='Beregning - Til fots ny'!$P$115)*($A344='Beregning - Til fots ny'!$P$94)</f>
        <v>0</v>
      </c>
      <c r="F344">
        <f>bef13over!F344*('bef13over filtrert gang'!F$3&gt;='Beregning - Til fots ny'!$P$114)*('bef13over filtrert gang'!F$3&lt;='Beregning - Til fots ny'!$P$115)*($A344='Beregning - Til fots ny'!$P$94)</f>
        <v>0</v>
      </c>
      <c r="G344">
        <f>bef13over!G344*('bef13over filtrert gang'!G$3&gt;='Beregning - Til fots ny'!$P$114)*('bef13over filtrert gang'!G$3&lt;='Beregning - Til fots ny'!$P$115)*($A344='Beregning - Til fots ny'!$P$94)</f>
        <v>0</v>
      </c>
      <c r="H344">
        <f>bef13over!H344*('bef13over filtrert gang'!H$3&gt;='Beregning - Til fots ny'!$P$114)*('bef13over filtrert gang'!H$3&lt;='Beregning - Til fots ny'!$P$115)*($A344='Beregning - Til fots ny'!$P$94)</f>
        <v>0</v>
      </c>
      <c r="I344">
        <f>bef13over!I344*('bef13over filtrert gang'!I$3&gt;='Beregning - Til fots ny'!$P$114)*('bef13over filtrert gang'!I$3&lt;='Beregning - Til fots ny'!$P$115)*($A344='Beregning - Til fots ny'!$P$94)</f>
        <v>0</v>
      </c>
      <c r="J344">
        <f>bef13over!J344*('bef13over filtrert gang'!J$3&gt;='Beregning - Til fots ny'!$P$114)*('bef13over filtrert gang'!J$3&lt;='Beregning - Til fots ny'!$P$115)*($A344='Beregning - Til fots ny'!$P$94)</f>
        <v>0</v>
      </c>
      <c r="K344">
        <f>bef13over!K344*('bef13over filtrert gang'!K$3&gt;='Beregning - Til fots ny'!$P$114)*('bef13over filtrert gang'!K$3&lt;='Beregning - Til fots ny'!$P$115)*($A344='Beregning - Til fots ny'!$P$94)</f>
        <v>0</v>
      </c>
      <c r="L344">
        <f>bef13over!L344*('bef13over filtrert gang'!L$3&gt;='Beregning - Til fots ny'!$P$114)*('bef13over filtrert gang'!L$3&lt;='Beregning - Til fots ny'!$P$115)*($A344='Beregning - Til fots ny'!$P$94)</f>
        <v>0</v>
      </c>
      <c r="M344">
        <f>bef13over!M344*('bef13over filtrert gang'!M$3&gt;='Beregning - Til fots ny'!$P$114)*('bef13over filtrert gang'!M$3&lt;='Beregning - Til fots ny'!$P$115)*($A344='Beregning - Til fots ny'!$P$94)</f>
        <v>0</v>
      </c>
      <c r="N344">
        <f>bef13over!N344*('bef13over filtrert gang'!N$3&gt;='Beregning - Til fots ny'!$P$114)*('bef13over filtrert gang'!N$3&lt;='Beregning - Til fots ny'!$P$115)*($A344='Beregning - Til fots ny'!$P$94)</f>
        <v>0</v>
      </c>
      <c r="O344">
        <f>bef13over!O344*('bef13over filtrert gang'!O$3&gt;='Beregning - Til fots ny'!$P$114)*('bef13over filtrert gang'!O$3&lt;='Beregning - Til fots ny'!$P$115)*($A344='Beregning - Til fots ny'!$P$94)</f>
        <v>0</v>
      </c>
      <c r="P344">
        <f>bef13over!P344*('bef13over filtrert gang'!P$3&gt;='Beregning - Til fots ny'!$P$114)*('bef13over filtrert gang'!P$3&lt;='Beregning - Til fots ny'!$P$115)*($A344='Beregning - Til fots ny'!$P$94)</f>
        <v>0</v>
      </c>
      <c r="Q344">
        <f>bef13over!Q344*('bef13over filtrert gang'!Q$3&gt;='Beregning - Til fots ny'!$P$114)*('bef13over filtrert gang'!Q$3&lt;='Beregning - Til fots ny'!$P$115)*($A344='Beregning - Til fots ny'!$P$94)</f>
        <v>0</v>
      </c>
      <c r="R344">
        <f>bef13over!R344*('bef13over filtrert gang'!R$3&gt;='Beregning - Til fots ny'!$P$114)*('bef13over filtrert gang'!R$3&lt;='Beregning - Til fots ny'!$P$115)*($A344='Beregning - Til fots ny'!$P$94)</f>
        <v>0</v>
      </c>
      <c r="S344">
        <f>bef13over!S344*('bef13over filtrert gang'!S$3&gt;='Beregning - Til fots ny'!$P$114)*('bef13over filtrert gang'!S$3&lt;='Beregning - Til fots ny'!$P$115)*($A344='Beregning - Til fots ny'!$P$94)</f>
        <v>0</v>
      </c>
      <c r="T344">
        <f>bef13over!T344*('bef13over filtrert gang'!T$3&gt;='Beregning - Til fots ny'!$P$114)*('bef13over filtrert gang'!T$3&lt;='Beregning - Til fots ny'!$P$115)*($A344='Beregning - Til fots ny'!$P$94)</f>
        <v>0</v>
      </c>
      <c r="U344">
        <f>bef13over!U344*('bef13over filtrert gang'!U$3&gt;='Beregning - Til fots ny'!$P$114)*('bef13over filtrert gang'!U$3&lt;='Beregning - Til fots ny'!$P$115)*($A344='Beregning - Til fots ny'!$P$94)</f>
        <v>0</v>
      </c>
      <c r="V344">
        <f>bef13over!V344*('bef13over filtrert gang'!V$3&gt;='Beregning - Til fots ny'!$P$114)*('bef13over filtrert gang'!V$3&lt;='Beregning - Til fots ny'!$P$115)*($A344='Beregning - Til fots ny'!$P$94)</f>
        <v>0</v>
      </c>
      <c r="W344">
        <f>bef13over!W344*('bef13over filtrert gang'!W$3&gt;='Beregning - Til fots ny'!$P$114)*('bef13over filtrert gang'!W$3&lt;='Beregning - Til fots ny'!$P$115)*($A344='Beregning - Til fots ny'!$P$94)</f>
        <v>0</v>
      </c>
      <c r="X344">
        <f>bef13over!X344*('bef13over filtrert gang'!X$3&gt;='Beregning - Til fots ny'!$P$114)*('bef13over filtrert gang'!X$3&lt;='Beregning - Til fots ny'!$P$115)*($A344='Beregning - Til fots ny'!$P$94)</f>
        <v>0</v>
      </c>
      <c r="Y344">
        <f>bef13over!Y344*('bef13over filtrert gang'!Y$3&gt;='Beregning - Til fots ny'!$P$114)*('bef13over filtrert gang'!Y$3&lt;='Beregning - Til fots ny'!$P$115)*($A344='Beregning - Til fots ny'!$P$94)</f>
        <v>0</v>
      </c>
      <c r="Z344">
        <f>bef13over!Z344*('bef13over filtrert gang'!Z$3&gt;='Beregning - Til fots ny'!$P$114)*('bef13over filtrert gang'!Z$3&lt;='Beregning - Til fots ny'!$P$115)*($A344='Beregning - Til fots ny'!$P$94)</f>
        <v>0</v>
      </c>
      <c r="AA344">
        <f>bef13over!AA344*('bef13over filtrert gang'!AA$3&gt;='Beregning - Til fots ny'!$P$114)*('bef13over filtrert gang'!AA$3&lt;='Beregning - Til fots ny'!$P$115)*($A344='Beregning - Til fots ny'!$P$94)</f>
        <v>0</v>
      </c>
      <c r="AB344">
        <f>bef13over!AB344*('bef13over filtrert gang'!AB$3&gt;='Beregning - Til fots ny'!$P$114)*('bef13over filtrert gang'!AB$3&lt;='Beregning - Til fots ny'!$P$115)*($A344='Beregning - Til fots ny'!$P$94)</f>
        <v>0</v>
      </c>
      <c r="AC344">
        <f>bef13over!AC344*('bef13over filtrert gang'!AC$3&gt;='Beregning - Til fots ny'!$P$114)*('bef13over filtrert gang'!AC$3&lt;='Beregning - Til fots ny'!$P$115)*($A344='Beregning - Til fots ny'!$P$94)</f>
        <v>0</v>
      </c>
      <c r="AD344">
        <f>bef13over!AD344*('bef13over filtrert gang'!AD$3&gt;='Beregning - Til fots ny'!$P$114)*('bef13over filtrert gang'!AD$3&lt;='Beregning - Til fots ny'!$P$115)*($A344='Beregning - Til fots ny'!$P$94)</f>
        <v>0</v>
      </c>
    </row>
    <row r="345" spans="1:30">
      <c r="A345">
        <v>1755</v>
      </c>
      <c r="B345">
        <f>bef13over!B345*('bef13over filtrert gang'!B$3&gt;='Beregning - Til fots ny'!$P$114)*('bef13over filtrert gang'!B$3&lt;='Beregning - Til fots ny'!$P$115)*($A345='Beregning - Til fots ny'!$P$94)</f>
        <v>0</v>
      </c>
      <c r="C345">
        <f>bef13over!C345*('bef13over filtrert gang'!C$3&gt;='Beregning - Til fots ny'!$P$114)*('bef13over filtrert gang'!C$3&lt;='Beregning - Til fots ny'!$P$115)*($A345='Beregning - Til fots ny'!$P$94)</f>
        <v>0</v>
      </c>
      <c r="D345">
        <f>bef13over!D345*('bef13over filtrert gang'!D$3&gt;='Beregning - Til fots ny'!$P$114)*('bef13over filtrert gang'!D$3&lt;='Beregning - Til fots ny'!$P$115)*($A345='Beregning - Til fots ny'!$P$94)</f>
        <v>0</v>
      </c>
      <c r="E345">
        <f>bef13over!E345*('bef13over filtrert gang'!E$3&gt;='Beregning - Til fots ny'!$P$114)*('bef13over filtrert gang'!E$3&lt;='Beregning - Til fots ny'!$P$115)*($A345='Beregning - Til fots ny'!$P$94)</f>
        <v>0</v>
      </c>
      <c r="F345">
        <f>bef13over!F345*('bef13over filtrert gang'!F$3&gt;='Beregning - Til fots ny'!$P$114)*('bef13over filtrert gang'!F$3&lt;='Beregning - Til fots ny'!$P$115)*($A345='Beregning - Til fots ny'!$P$94)</f>
        <v>0</v>
      </c>
      <c r="G345">
        <f>bef13over!G345*('bef13over filtrert gang'!G$3&gt;='Beregning - Til fots ny'!$P$114)*('bef13over filtrert gang'!G$3&lt;='Beregning - Til fots ny'!$P$115)*($A345='Beregning - Til fots ny'!$P$94)</f>
        <v>0</v>
      </c>
      <c r="H345">
        <f>bef13over!H345*('bef13over filtrert gang'!H$3&gt;='Beregning - Til fots ny'!$P$114)*('bef13over filtrert gang'!H$3&lt;='Beregning - Til fots ny'!$P$115)*($A345='Beregning - Til fots ny'!$P$94)</f>
        <v>0</v>
      </c>
      <c r="I345">
        <f>bef13over!I345*('bef13over filtrert gang'!I$3&gt;='Beregning - Til fots ny'!$P$114)*('bef13over filtrert gang'!I$3&lt;='Beregning - Til fots ny'!$P$115)*($A345='Beregning - Til fots ny'!$P$94)</f>
        <v>0</v>
      </c>
      <c r="J345">
        <f>bef13over!J345*('bef13over filtrert gang'!J$3&gt;='Beregning - Til fots ny'!$P$114)*('bef13over filtrert gang'!J$3&lt;='Beregning - Til fots ny'!$P$115)*($A345='Beregning - Til fots ny'!$P$94)</f>
        <v>0</v>
      </c>
      <c r="K345">
        <f>bef13over!K345*('bef13over filtrert gang'!K$3&gt;='Beregning - Til fots ny'!$P$114)*('bef13over filtrert gang'!K$3&lt;='Beregning - Til fots ny'!$P$115)*($A345='Beregning - Til fots ny'!$P$94)</f>
        <v>0</v>
      </c>
      <c r="L345">
        <f>bef13over!L345*('bef13over filtrert gang'!L$3&gt;='Beregning - Til fots ny'!$P$114)*('bef13over filtrert gang'!L$3&lt;='Beregning - Til fots ny'!$P$115)*($A345='Beregning - Til fots ny'!$P$94)</f>
        <v>0</v>
      </c>
      <c r="M345">
        <f>bef13over!M345*('bef13over filtrert gang'!M$3&gt;='Beregning - Til fots ny'!$P$114)*('bef13over filtrert gang'!M$3&lt;='Beregning - Til fots ny'!$P$115)*($A345='Beregning - Til fots ny'!$P$94)</f>
        <v>0</v>
      </c>
      <c r="N345">
        <f>bef13over!N345*('bef13over filtrert gang'!N$3&gt;='Beregning - Til fots ny'!$P$114)*('bef13over filtrert gang'!N$3&lt;='Beregning - Til fots ny'!$P$115)*($A345='Beregning - Til fots ny'!$P$94)</f>
        <v>0</v>
      </c>
      <c r="O345">
        <f>bef13over!O345*('bef13over filtrert gang'!O$3&gt;='Beregning - Til fots ny'!$P$114)*('bef13over filtrert gang'!O$3&lt;='Beregning - Til fots ny'!$P$115)*($A345='Beregning - Til fots ny'!$P$94)</f>
        <v>0</v>
      </c>
      <c r="P345">
        <f>bef13over!P345*('bef13over filtrert gang'!P$3&gt;='Beregning - Til fots ny'!$P$114)*('bef13over filtrert gang'!P$3&lt;='Beregning - Til fots ny'!$P$115)*($A345='Beregning - Til fots ny'!$P$94)</f>
        <v>0</v>
      </c>
      <c r="Q345">
        <f>bef13over!Q345*('bef13over filtrert gang'!Q$3&gt;='Beregning - Til fots ny'!$P$114)*('bef13over filtrert gang'!Q$3&lt;='Beregning - Til fots ny'!$P$115)*($A345='Beregning - Til fots ny'!$P$94)</f>
        <v>0</v>
      </c>
      <c r="R345">
        <f>bef13over!R345*('bef13over filtrert gang'!R$3&gt;='Beregning - Til fots ny'!$P$114)*('bef13over filtrert gang'!R$3&lt;='Beregning - Til fots ny'!$P$115)*($A345='Beregning - Til fots ny'!$P$94)</f>
        <v>0</v>
      </c>
      <c r="S345">
        <f>bef13over!S345*('bef13over filtrert gang'!S$3&gt;='Beregning - Til fots ny'!$P$114)*('bef13over filtrert gang'!S$3&lt;='Beregning - Til fots ny'!$P$115)*($A345='Beregning - Til fots ny'!$P$94)</f>
        <v>0</v>
      </c>
      <c r="T345">
        <f>bef13over!T345*('bef13over filtrert gang'!T$3&gt;='Beregning - Til fots ny'!$P$114)*('bef13over filtrert gang'!T$3&lt;='Beregning - Til fots ny'!$P$115)*($A345='Beregning - Til fots ny'!$P$94)</f>
        <v>0</v>
      </c>
      <c r="U345">
        <f>bef13over!U345*('bef13over filtrert gang'!U$3&gt;='Beregning - Til fots ny'!$P$114)*('bef13over filtrert gang'!U$3&lt;='Beregning - Til fots ny'!$P$115)*($A345='Beregning - Til fots ny'!$P$94)</f>
        <v>0</v>
      </c>
      <c r="V345">
        <f>bef13over!V345*('bef13over filtrert gang'!V$3&gt;='Beregning - Til fots ny'!$P$114)*('bef13over filtrert gang'!V$3&lt;='Beregning - Til fots ny'!$P$115)*($A345='Beregning - Til fots ny'!$P$94)</f>
        <v>0</v>
      </c>
      <c r="W345">
        <f>bef13over!W345*('bef13over filtrert gang'!W$3&gt;='Beregning - Til fots ny'!$P$114)*('bef13over filtrert gang'!W$3&lt;='Beregning - Til fots ny'!$P$115)*($A345='Beregning - Til fots ny'!$P$94)</f>
        <v>0</v>
      </c>
      <c r="X345">
        <f>bef13over!X345*('bef13over filtrert gang'!X$3&gt;='Beregning - Til fots ny'!$P$114)*('bef13over filtrert gang'!X$3&lt;='Beregning - Til fots ny'!$P$115)*($A345='Beregning - Til fots ny'!$P$94)</f>
        <v>0</v>
      </c>
      <c r="Y345">
        <f>bef13over!Y345*('bef13over filtrert gang'!Y$3&gt;='Beregning - Til fots ny'!$P$114)*('bef13over filtrert gang'!Y$3&lt;='Beregning - Til fots ny'!$P$115)*($A345='Beregning - Til fots ny'!$P$94)</f>
        <v>0</v>
      </c>
      <c r="Z345">
        <f>bef13over!Z345*('bef13over filtrert gang'!Z$3&gt;='Beregning - Til fots ny'!$P$114)*('bef13over filtrert gang'!Z$3&lt;='Beregning - Til fots ny'!$P$115)*($A345='Beregning - Til fots ny'!$P$94)</f>
        <v>0</v>
      </c>
      <c r="AA345">
        <f>bef13over!AA345*('bef13over filtrert gang'!AA$3&gt;='Beregning - Til fots ny'!$P$114)*('bef13over filtrert gang'!AA$3&lt;='Beregning - Til fots ny'!$P$115)*($A345='Beregning - Til fots ny'!$P$94)</f>
        <v>0</v>
      </c>
      <c r="AB345">
        <f>bef13over!AB345*('bef13over filtrert gang'!AB$3&gt;='Beregning - Til fots ny'!$P$114)*('bef13over filtrert gang'!AB$3&lt;='Beregning - Til fots ny'!$P$115)*($A345='Beregning - Til fots ny'!$P$94)</f>
        <v>0</v>
      </c>
      <c r="AC345">
        <f>bef13over!AC345*('bef13over filtrert gang'!AC$3&gt;='Beregning - Til fots ny'!$P$114)*('bef13over filtrert gang'!AC$3&lt;='Beregning - Til fots ny'!$P$115)*($A345='Beregning - Til fots ny'!$P$94)</f>
        <v>0</v>
      </c>
      <c r="AD345">
        <f>bef13over!AD345*('bef13over filtrert gang'!AD$3&gt;='Beregning - Til fots ny'!$P$114)*('bef13over filtrert gang'!AD$3&lt;='Beregning - Til fots ny'!$P$115)*($A345='Beregning - Til fots ny'!$P$94)</f>
        <v>0</v>
      </c>
    </row>
    <row r="346" spans="1:30">
      <c r="A346">
        <v>1756</v>
      </c>
      <c r="B346">
        <f>bef13over!B346*('bef13over filtrert gang'!B$3&gt;='Beregning - Til fots ny'!$P$114)*('bef13over filtrert gang'!B$3&lt;='Beregning - Til fots ny'!$P$115)*($A346='Beregning - Til fots ny'!$P$94)</f>
        <v>0</v>
      </c>
      <c r="C346">
        <f>bef13over!C346*('bef13over filtrert gang'!C$3&gt;='Beregning - Til fots ny'!$P$114)*('bef13over filtrert gang'!C$3&lt;='Beregning - Til fots ny'!$P$115)*($A346='Beregning - Til fots ny'!$P$94)</f>
        <v>0</v>
      </c>
      <c r="D346">
        <f>bef13over!D346*('bef13over filtrert gang'!D$3&gt;='Beregning - Til fots ny'!$P$114)*('bef13over filtrert gang'!D$3&lt;='Beregning - Til fots ny'!$P$115)*($A346='Beregning - Til fots ny'!$P$94)</f>
        <v>0</v>
      </c>
      <c r="E346">
        <f>bef13over!E346*('bef13over filtrert gang'!E$3&gt;='Beregning - Til fots ny'!$P$114)*('bef13over filtrert gang'!E$3&lt;='Beregning - Til fots ny'!$P$115)*($A346='Beregning - Til fots ny'!$P$94)</f>
        <v>0</v>
      </c>
      <c r="F346">
        <f>bef13over!F346*('bef13over filtrert gang'!F$3&gt;='Beregning - Til fots ny'!$P$114)*('bef13over filtrert gang'!F$3&lt;='Beregning - Til fots ny'!$P$115)*($A346='Beregning - Til fots ny'!$P$94)</f>
        <v>0</v>
      </c>
      <c r="G346">
        <f>bef13over!G346*('bef13over filtrert gang'!G$3&gt;='Beregning - Til fots ny'!$P$114)*('bef13over filtrert gang'!G$3&lt;='Beregning - Til fots ny'!$P$115)*($A346='Beregning - Til fots ny'!$P$94)</f>
        <v>0</v>
      </c>
      <c r="H346">
        <f>bef13over!H346*('bef13over filtrert gang'!H$3&gt;='Beregning - Til fots ny'!$P$114)*('bef13over filtrert gang'!H$3&lt;='Beregning - Til fots ny'!$P$115)*($A346='Beregning - Til fots ny'!$P$94)</f>
        <v>0</v>
      </c>
      <c r="I346">
        <f>bef13over!I346*('bef13over filtrert gang'!I$3&gt;='Beregning - Til fots ny'!$P$114)*('bef13over filtrert gang'!I$3&lt;='Beregning - Til fots ny'!$P$115)*($A346='Beregning - Til fots ny'!$P$94)</f>
        <v>0</v>
      </c>
      <c r="J346">
        <f>bef13over!J346*('bef13over filtrert gang'!J$3&gt;='Beregning - Til fots ny'!$P$114)*('bef13over filtrert gang'!J$3&lt;='Beregning - Til fots ny'!$P$115)*($A346='Beregning - Til fots ny'!$P$94)</f>
        <v>0</v>
      </c>
      <c r="K346">
        <f>bef13over!K346*('bef13over filtrert gang'!K$3&gt;='Beregning - Til fots ny'!$P$114)*('bef13over filtrert gang'!K$3&lt;='Beregning - Til fots ny'!$P$115)*($A346='Beregning - Til fots ny'!$P$94)</f>
        <v>0</v>
      </c>
      <c r="L346">
        <f>bef13over!L346*('bef13over filtrert gang'!L$3&gt;='Beregning - Til fots ny'!$P$114)*('bef13over filtrert gang'!L$3&lt;='Beregning - Til fots ny'!$P$115)*($A346='Beregning - Til fots ny'!$P$94)</f>
        <v>0</v>
      </c>
      <c r="M346">
        <f>bef13over!M346*('bef13over filtrert gang'!M$3&gt;='Beregning - Til fots ny'!$P$114)*('bef13over filtrert gang'!M$3&lt;='Beregning - Til fots ny'!$P$115)*($A346='Beregning - Til fots ny'!$P$94)</f>
        <v>0</v>
      </c>
      <c r="N346">
        <f>bef13over!N346*('bef13over filtrert gang'!N$3&gt;='Beregning - Til fots ny'!$P$114)*('bef13over filtrert gang'!N$3&lt;='Beregning - Til fots ny'!$P$115)*($A346='Beregning - Til fots ny'!$P$94)</f>
        <v>0</v>
      </c>
      <c r="O346">
        <f>bef13over!O346*('bef13over filtrert gang'!O$3&gt;='Beregning - Til fots ny'!$P$114)*('bef13over filtrert gang'!O$3&lt;='Beregning - Til fots ny'!$P$115)*($A346='Beregning - Til fots ny'!$P$94)</f>
        <v>0</v>
      </c>
      <c r="P346">
        <f>bef13over!P346*('bef13over filtrert gang'!P$3&gt;='Beregning - Til fots ny'!$P$114)*('bef13over filtrert gang'!P$3&lt;='Beregning - Til fots ny'!$P$115)*($A346='Beregning - Til fots ny'!$P$94)</f>
        <v>0</v>
      </c>
      <c r="Q346">
        <f>bef13over!Q346*('bef13over filtrert gang'!Q$3&gt;='Beregning - Til fots ny'!$P$114)*('bef13over filtrert gang'!Q$3&lt;='Beregning - Til fots ny'!$P$115)*($A346='Beregning - Til fots ny'!$P$94)</f>
        <v>0</v>
      </c>
      <c r="R346">
        <f>bef13over!R346*('bef13over filtrert gang'!R$3&gt;='Beregning - Til fots ny'!$P$114)*('bef13over filtrert gang'!R$3&lt;='Beregning - Til fots ny'!$P$115)*($A346='Beregning - Til fots ny'!$P$94)</f>
        <v>0</v>
      </c>
      <c r="S346">
        <f>bef13over!S346*('bef13over filtrert gang'!S$3&gt;='Beregning - Til fots ny'!$P$114)*('bef13over filtrert gang'!S$3&lt;='Beregning - Til fots ny'!$P$115)*($A346='Beregning - Til fots ny'!$P$94)</f>
        <v>0</v>
      </c>
      <c r="T346">
        <f>bef13over!T346*('bef13over filtrert gang'!T$3&gt;='Beregning - Til fots ny'!$P$114)*('bef13over filtrert gang'!T$3&lt;='Beregning - Til fots ny'!$P$115)*($A346='Beregning - Til fots ny'!$P$94)</f>
        <v>0</v>
      </c>
      <c r="U346">
        <f>bef13over!U346*('bef13over filtrert gang'!U$3&gt;='Beregning - Til fots ny'!$P$114)*('bef13over filtrert gang'!U$3&lt;='Beregning - Til fots ny'!$P$115)*($A346='Beregning - Til fots ny'!$P$94)</f>
        <v>0</v>
      </c>
      <c r="V346">
        <f>bef13over!V346*('bef13over filtrert gang'!V$3&gt;='Beregning - Til fots ny'!$P$114)*('bef13over filtrert gang'!V$3&lt;='Beregning - Til fots ny'!$P$115)*($A346='Beregning - Til fots ny'!$P$94)</f>
        <v>0</v>
      </c>
      <c r="W346">
        <f>bef13over!W346*('bef13over filtrert gang'!W$3&gt;='Beregning - Til fots ny'!$P$114)*('bef13over filtrert gang'!W$3&lt;='Beregning - Til fots ny'!$P$115)*($A346='Beregning - Til fots ny'!$P$94)</f>
        <v>0</v>
      </c>
      <c r="X346">
        <f>bef13over!X346*('bef13over filtrert gang'!X$3&gt;='Beregning - Til fots ny'!$P$114)*('bef13over filtrert gang'!X$3&lt;='Beregning - Til fots ny'!$P$115)*($A346='Beregning - Til fots ny'!$P$94)</f>
        <v>0</v>
      </c>
      <c r="Y346">
        <f>bef13over!Y346*('bef13over filtrert gang'!Y$3&gt;='Beregning - Til fots ny'!$P$114)*('bef13over filtrert gang'!Y$3&lt;='Beregning - Til fots ny'!$P$115)*($A346='Beregning - Til fots ny'!$P$94)</f>
        <v>0</v>
      </c>
      <c r="Z346">
        <f>bef13over!Z346*('bef13over filtrert gang'!Z$3&gt;='Beregning - Til fots ny'!$P$114)*('bef13over filtrert gang'!Z$3&lt;='Beregning - Til fots ny'!$P$115)*($A346='Beregning - Til fots ny'!$P$94)</f>
        <v>0</v>
      </c>
      <c r="AA346">
        <f>bef13over!AA346*('bef13over filtrert gang'!AA$3&gt;='Beregning - Til fots ny'!$P$114)*('bef13over filtrert gang'!AA$3&lt;='Beregning - Til fots ny'!$P$115)*($A346='Beregning - Til fots ny'!$P$94)</f>
        <v>0</v>
      </c>
      <c r="AB346">
        <f>bef13over!AB346*('bef13over filtrert gang'!AB$3&gt;='Beregning - Til fots ny'!$P$114)*('bef13over filtrert gang'!AB$3&lt;='Beregning - Til fots ny'!$P$115)*($A346='Beregning - Til fots ny'!$P$94)</f>
        <v>0</v>
      </c>
      <c r="AC346">
        <f>bef13over!AC346*('bef13over filtrert gang'!AC$3&gt;='Beregning - Til fots ny'!$P$114)*('bef13over filtrert gang'!AC$3&lt;='Beregning - Til fots ny'!$P$115)*($A346='Beregning - Til fots ny'!$P$94)</f>
        <v>0</v>
      </c>
      <c r="AD346">
        <f>bef13over!AD346*('bef13over filtrert gang'!AD$3&gt;='Beregning - Til fots ny'!$P$114)*('bef13over filtrert gang'!AD$3&lt;='Beregning - Til fots ny'!$P$115)*($A346='Beregning - Til fots ny'!$P$94)</f>
        <v>0</v>
      </c>
    </row>
    <row r="347" spans="1:30">
      <c r="A347">
        <v>1804</v>
      </c>
      <c r="B347">
        <f>bef13over!B347*('bef13over filtrert gang'!B$3&gt;='Beregning - Til fots ny'!$P$114)*('bef13over filtrert gang'!B$3&lt;='Beregning - Til fots ny'!$P$115)*($A347='Beregning - Til fots ny'!$P$94)</f>
        <v>0</v>
      </c>
      <c r="C347">
        <f>bef13over!C347*('bef13over filtrert gang'!C$3&gt;='Beregning - Til fots ny'!$P$114)*('bef13over filtrert gang'!C$3&lt;='Beregning - Til fots ny'!$P$115)*($A347='Beregning - Til fots ny'!$P$94)</f>
        <v>0</v>
      </c>
      <c r="D347">
        <f>bef13over!D347*('bef13over filtrert gang'!D$3&gt;='Beregning - Til fots ny'!$P$114)*('bef13over filtrert gang'!D$3&lt;='Beregning - Til fots ny'!$P$115)*($A347='Beregning - Til fots ny'!$P$94)</f>
        <v>0</v>
      </c>
      <c r="E347">
        <f>bef13over!E347*('bef13over filtrert gang'!E$3&gt;='Beregning - Til fots ny'!$P$114)*('bef13over filtrert gang'!E$3&lt;='Beregning - Til fots ny'!$P$115)*($A347='Beregning - Til fots ny'!$P$94)</f>
        <v>0</v>
      </c>
      <c r="F347">
        <f>bef13over!F347*('bef13over filtrert gang'!F$3&gt;='Beregning - Til fots ny'!$P$114)*('bef13over filtrert gang'!F$3&lt;='Beregning - Til fots ny'!$P$115)*($A347='Beregning - Til fots ny'!$P$94)</f>
        <v>0</v>
      </c>
      <c r="G347">
        <f>bef13over!G347*('bef13over filtrert gang'!G$3&gt;='Beregning - Til fots ny'!$P$114)*('bef13over filtrert gang'!G$3&lt;='Beregning - Til fots ny'!$P$115)*($A347='Beregning - Til fots ny'!$P$94)</f>
        <v>0</v>
      </c>
      <c r="H347">
        <f>bef13over!H347*('bef13over filtrert gang'!H$3&gt;='Beregning - Til fots ny'!$P$114)*('bef13over filtrert gang'!H$3&lt;='Beregning - Til fots ny'!$P$115)*($A347='Beregning - Til fots ny'!$P$94)</f>
        <v>0</v>
      </c>
      <c r="I347">
        <f>bef13over!I347*('bef13over filtrert gang'!I$3&gt;='Beregning - Til fots ny'!$P$114)*('bef13over filtrert gang'!I$3&lt;='Beregning - Til fots ny'!$P$115)*($A347='Beregning - Til fots ny'!$P$94)</f>
        <v>0</v>
      </c>
      <c r="J347">
        <f>bef13over!J347*('bef13over filtrert gang'!J$3&gt;='Beregning - Til fots ny'!$P$114)*('bef13over filtrert gang'!J$3&lt;='Beregning - Til fots ny'!$P$115)*($A347='Beregning - Til fots ny'!$P$94)</f>
        <v>0</v>
      </c>
      <c r="K347">
        <f>bef13over!K347*('bef13over filtrert gang'!K$3&gt;='Beregning - Til fots ny'!$P$114)*('bef13over filtrert gang'!K$3&lt;='Beregning - Til fots ny'!$P$115)*($A347='Beregning - Til fots ny'!$P$94)</f>
        <v>0</v>
      </c>
      <c r="L347">
        <f>bef13over!L347*('bef13over filtrert gang'!L$3&gt;='Beregning - Til fots ny'!$P$114)*('bef13over filtrert gang'!L$3&lt;='Beregning - Til fots ny'!$P$115)*($A347='Beregning - Til fots ny'!$P$94)</f>
        <v>0</v>
      </c>
      <c r="M347">
        <f>bef13over!M347*('bef13over filtrert gang'!M$3&gt;='Beregning - Til fots ny'!$P$114)*('bef13over filtrert gang'!M$3&lt;='Beregning - Til fots ny'!$P$115)*($A347='Beregning - Til fots ny'!$P$94)</f>
        <v>0</v>
      </c>
      <c r="N347">
        <f>bef13over!N347*('bef13over filtrert gang'!N$3&gt;='Beregning - Til fots ny'!$P$114)*('bef13over filtrert gang'!N$3&lt;='Beregning - Til fots ny'!$P$115)*($A347='Beregning - Til fots ny'!$P$94)</f>
        <v>0</v>
      </c>
      <c r="O347">
        <f>bef13over!O347*('bef13over filtrert gang'!O$3&gt;='Beregning - Til fots ny'!$P$114)*('bef13over filtrert gang'!O$3&lt;='Beregning - Til fots ny'!$P$115)*($A347='Beregning - Til fots ny'!$P$94)</f>
        <v>0</v>
      </c>
      <c r="P347">
        <f>bef13over!P347*('bef13over filtrert gang'!P$3&gt;='Beregning - Til fots ny'!$P$114)*('bef13over filtrert gang'!P$3&lt;='Beregning - Til fots ny'!$P$115)*($A347='Beregning - Til fots ny'!$P$94)</f>
        <v>0</v>
      </c>
      <c r="Q347">
        <f>bef13over!Q347*('bef13over filtrert gang'!Q$3&gt;='Beregning - Til fots ny'!$P$114)*('bef13over filtrert gang'!Q$3&lt;='Beregning - Til fots ny'!$P$115)*($A347='Beregning - Til fots ny'!$P$94)</f>
        <v>0</v>
      </c>
      <c r="R347">
        <f>bef13over!R347*('bef13over filtrert gang'!R$3&gt;='Beregning - Til fots ny'!$P$114)*('bef13over filtrert gang'!R$3&lt;='Beregning - Til fots ny'!$P$115)*($A347='Beregning - Til fots ny'!$P$94)</f>
        <v>0</v>
      </c>
      <c r="S347">
        <f>bef13over!S347*('bef13over filtrert gang'!S$3&gt;='Beregning - Til fots ny'!$P$114)*('bef13over filtrert gang'!S$3&lt;='Beregning - Til fots ny'!$P$115)*($A347='Beregning - Til fots ny'!$P$94)</f>
        <v>0</v>
      </c>
      <c r="T347">
        <f>bef13over!T347*('bef13over filtrert gang'!T$3&gt;='Beregning - Til fots ny'!$P$114)*('bef13over filtrert gang'!T$3&lt;='Beregning - Til fots ny'!$P$115)*($A347='Beregning - Til fots ny'!$P$94)</f>
        <v>0</v>
      </c>
      <c r="U347">
        <f>bef13over!U347*('bef13over filtrert gang'!U$3&gt;='Beregning - Til fots ny'!$P$114)*('bef13over filtrert gang'!U$3&lt;='Beregning - Til fots ny'!$P$115)*($A347='Beregning - Til fots ny'!$P$94)</f>
        <v>0</v>
      </c>
      <c r="V347">
        <f>bef13over!V347*('bef13over filtrert gang'!V$3&gt;='Beregning - Til fots ny'!$P$114)*('bef13over filtrert gang'!V$3&lt;='Beregning - Til fots ny'!$P$115)*($A347='Beregning - Til fots ny'!$P$94)</f>
        <v>0</v>
      </c>
      <c r="W347">
        <f>bef13over!W347*('bef13over filtrert gang'!W$3&gt;='Beregning - Til fots ny'!$P$114)*('bef13over filtrert gang'!W$3&lt;='Beregning - Til fots ny'!$P$115)*($A347='Beregning - Til fots ny'!$P$94)</f>
        <v>0</v>
      </c>
      <c r="X347">
        <f>bef13over!X347*('bef13over filtrert gang'!X$3&gt;='Beregning - Til fots ny'!$P$114)*('bef13over filtrert gang'!X$3&lt;='Beregning - Til fots ny'!$P$115)*($A347='Beregning - Til fots ny'!$P$94)</f>
        <v>0</v>
      </c>
      <c r="Y347">
        <f>bef13over!Y347*('bef13over filtrert gang'!Y$3&gt;='Beregning - Til fots ny'!$P$114)*('bef13over filtrert gang'!Y$3&lt;='Beregning - Til fots ny'!$P$115)*($A347='Beregning - Til fots ny'!$P$94)</f>
        <v>0</v>
      </c>
      <c r="Z347">
        <f>bef13over!Z347*('bef13over filtrert gang'!Z$3&gt;='Beregning - Til fots ny'!$P$114)*('bef13over filtrert gang'!Z$3&lt;='Beregning - Til fots ny'!$P$115)*($A347='Beregning - Til fots ny'!$P$94)</f>
        <v>0</v>
      </c>
      <c r="AA347">
        <f>bef13over!AA347*('bef13over filtrert gang'!AA$3&gt;='Beregning - Til fots ny'!$P$114)*('bef13over filtrert gang'!AA$3&lt;='Beregning - Til fots ny'!$P$115)*($A347='Beregning - Til fots ny'!$P$94)</f>
        <v>0</v>
      </c>
      <c r="AB347">
        <f>bef13over!AB347*('bef13over filtrert gang'!AB$3&gt;='Beregning - Til fots ny'!$P$114)*('bef13over filtrert gang'!AB$3&lt;='Beregning - Til fots ny'!$P$115)*($A347='Beregning - Til fots ny'!$P$94)</f>
        <v>0</v>
      </c>
      <c r="AC347">
        <f>bef13over!AC347*('bef13over filtrert gang'!AC$3&gt;='Beregning - Til fots ny'!$P$114)*('bef13over filtrert gang'!AC$3&lt;='Beregning - Til fots ny'!$P$115)*($A347='Beregning - Til fots ny'!$P$94)</f>
        <v>0</v>
      </c>
      <c r="AD347">
        <f>bef13over!AD347*('bef13over filtrert gang'!AD$3&gt;='Beregning - Til fots ny'!$P$114)*('bef13over filtrert gang'!AD$3&lt;='Beregning - Til fots ny'!$P$115)*($A347='Beregning - Til fots ny'!$P$94)</f>
        <v>0</v>
      </c>
    </row>
    <row r="348" spans="1:30">
      <c r="A348">
        <v>1805</v>
      </c>
      <c r="B348">
        <f>bef13over!B348*('bef13over filtrert gang'!B$3&gt;='Beregning - Til fots ny'!$P$114)*('bef13over filtrert gang'!B$3&lt;='Beregning - Til fots ny'!$P$115)*($A348='Beregning - Til fots ny'!$P$94)</f>
        <v>0</v>
      </c>
      <c r="C348">
        <f>bef13over!C348*('bef13over filtrert gang'!C$3&gt;='Beregning - Til fots ny'!$P$114)*('bef13over filtrert gang'!C$3&lt;='Beregning - Til fots ny'!$P$115)*($A348='Beregning - Til fots ny'!$P$94)</f>
        <v>0</v>
      </c>
      <c r="D348">
        <f>bef13over!D348*('bef13over filtrert gang'!D$3&gt;='Beregning - Til fots ny'!$P$114)*('bef13over filtrert gang'!D$3&lt;='Beregning - Til fots ny'!$P$115)*($A348='Beregning - Til fots ny'!$P$94)</f>
        <v>0</v>
      </c>
      <c r="E348">
        <f>bef13over!E348*('bef13over filtrert gang'!E$3&gt;='Beregning - Til fots ny'!$P$114)*('bef13over filtrert gang'!E$3&lt;='Beregning - Til fots ny'!$P$115)*($A348='Beregning - Til fots ny'!$P$94)</f>
        <v>0</v>
      </c>
      <c r="F348">
        <f>bef13over!F348*('bef13over filtrert gang'!F$3&gt;='Beregning - Til fots ny'!$P$114)*('bef13over filtrert gang'!F$3&lt;='Beregning - Til fots ny'!$P$115)*($A348='Beregning - Til fots ny'!$P$94)</f>
        <v>0</v>
      </c>
      <c r="G348">
        <f>bef13over!G348*('bef13over filtrert gang'!G$3&gt;='Beregning - Til fots ny'!$P$114)*('bef13over filtrert gang'!G$3&lt;='Beregning - Til fots ny'!$P$115)*($A348='Beregning - Til fots ny'!$P$94)</f>
        <v>0</v>
      </c>
      <c r="H348">
        <f>bef13over!H348*('bef13over filtrert gang'!H$3&gt;='Beregning - Til fots ny'!$P$114)*('bef13over filtrert gang'!H$3&lt;='Beregning - Til fots ny'!$P$115)*($A348='Beregning - Til fots ny'!$P$94)</f>
        <v>0</v>
      </c>
      <c r="I348">
        <f>bef13over!I348*('bef13over filtrert gang'!I$3&gt;='Beregning - Til fots ny'!$P$114)*('bef13over filtrert gang'!I$3&lt;='Beregning - Til fots ny'!$P$115)*($A348='Beregning - Til fots ny'!$P$94)</f>
        <v>0</v>
      </c>
      <c r="J348">
        <f>bef13over!J348*('bef13over filtrert gang'!J$3&gt;='Beregning - Til fots ny'!$P$114)*('bef13over filtrert gang'!J$3&lt;='Beregning - Til fots ny'!$P$115)*($A348='Beregning - Til fots ny'!$P$94)</f>
        <v>0</v>
      </c>
      <c r="K348">
        <f>bef13over!K348*('bef13over filtrert gang'!K$3&gt;='Beregning - Til fots ny'!$P$114)*('bef13over filtrert gang'!K$3&lt;='Beregning - Til fots ny'!$P$115)*($A348='Beregning - Til fots ny'!$P$94)</f>
        <v>0</v>
      </c>
      <c r="L348">
        <f>bef13over!L348*('bef13over filtrert gang'!L$3&gt;='Beregning - Til fots ny'!$P$114)*('bef13over filtrert gang'!L$3&lt;='Beregning - Til fots ny'!$P$115)*($A348='Beregning - Til fots ny'!$P$94)</f>
        <v>0</v>
      </c>
      <c r="M348">
        <f>bef13over!M348*('bef13over filtrert gang'!M$3&gt;='Beregning - Til fots ny'!$P$114)*('bef13over filtrert gang'!M$3&lt;='Beregning - Til fots ny'!$P$115)*($A348='Beregning - Til fots ny'!$P$94)</f>
        <v>0</v>
      </c>
      <c r="N348">
        <f>bef13over!N348*('bef13over filtrert gang'!N$3&gt;='Beregning - Til fots ny'!$P$114)*('bef13over filtrert gang'!N$3&lt;='Beregning - Til fots ny'!$P$115)*($A348='Beregning - Til fots ny'!$P$94)</f>
        <v>0</v>
      </c>
      <c r="O348">
        <f>bef13over!O348*('bef13over filtrert gang'!O$3&gt;='Beregning - Til fots ny'!$P$114)*('bef13over filtrert gang'!O$3&lt;='Beregning - Til fots ny'!$P$115)*($A348='Beregning - Til fots ny'!$P$94)</f>
        <v>0</v>
      </c>
      <c r="P348">
        <f>bef13over!P348*('bef13over filtrert gang'!P$3&gt;='Beregning - Til fots ny'!$P$114)*('bef13over filtrert gang'!P$3&lt;='Beregning - Til fots ny'!$P$115)*($A348='Beregning - Til fots ny'!$P$94)</f>
        <v>0</v>
      </c>
      <c r="Q348">
        <f>bef13over!Q348*('bef13over filtrert gang'!Q$3&gt;='Beregning - Til fots ny'!$P$114)*('bef13over filtrert gang'!Q$3&lt;='Beregning - Til fots ny'!$P$115)*($A348='Beregning - Til fots ny'!$P$94)</f>
        <v>0</v>
      </c>
      <c r="R348">
        <f>bef13over!R348*('bef13over filtrert gang'!R$3&gt;='Beregning - Til fots ny'!$P$114)*('bef13over filtrert gang'!R$3&lt;='Beregning - Til fots ny'!$P$115)*($A348='Beregning - Til fots ny'!$P$94)</f>
        <v>0</v>
      </c>
      <c r="S348">
        <f>bef13over!S348*('bef13over filtrert gang'!S$3&gt;='Beregning - Til fots ny'!$P$114)*('bef13over filtrert gang'!S$3&lt;='Beregning - Til fots ny'!$P$115)*($A348='Beregning - Til fots ny'!$P$94)</f>
        <v>0</v>
      </c>
      <c r="T348">
        <f>bef13over!T348*('bef13over filtrert gang'!T$3&gt;='Beregning - Til fots ny'!$P$114)*('bef13over filtrert gang'!T$3&lt;='Beregning - Til fots ny'!$P$115)*($A348='Beregning - Til fots ny'!$P$94)</f>
        <v>0</v>
      </c>
      <c r="U348">
        <f>bef13over!U348*('bef13over filtrert gang'!U$3&gt;='Beregning - Til fots ny'!$P$114)*('bef13over filtrert gang'!U$3&lt;='Beregning - Til fots ny'!$P$115)*($A348='Beregning - Til fots ny'!$P$94)</f>
        <v>0</v>
      </c>
      <c r="V348">
        <f>bef13over!V348*('bef13over filtrert gang'!V$3&gt;='Beregning - Til fots ny'!$P$114)*('bef13over filtrert gang'!V$3&lt;='Beregning - Til fots ny'!$P$115)*($A348='Beregning - Til fots ny'!$P$94)</f>
        <v>0</v>
      </c>
      <c r="W348">
        <f>bef13over!W348*('bef13over filtrert gang'!W$3&gt;='Beregning - Til fots ny'!$P$114)*('bef13over filtrert gang'!W$3&lt;='Beregning - Til fots ny'!$P$115)*($A348='Beregning - Til fots ny'!$P$94)</f>
        <v>0</v>
      </c>
      <c r="X348">
        <f>bef13over!X348*('bef13over filtrert gang'!X$3&gt;='Beregning - Til fots ny'!$P$114)*('bef13over filtrert gang'!X$3&lt;='Beregning - Til fots ny'!$P$115)*($A348='Beregning - Til fots ny'!$P$94)</f>
        <v>0</v>
      </c>
      <c r="Y348">
        <f>bef13over!Y348*('bef13over filtrert gang'!Y$3&gt;='Beregning - Til fots ny'!$P$114)*('bef13over filtrert gang'!Y$3&lt;='Beregning - Til fots ny'!$P$115)*($A348='Beregning - Til fots ny'!$P$94)</f>
        <v>0</v>
      </c>
      <c r="Z348">
        <f>bef13over!Z348*('bef13over filtrert gang'!Z$3&gt;='Beregning - Til fots ny'!$P$114)*('bef13over filtrert gang'!Z$3&lt;='Beregning - Til fots ny'!$P$115)*($A348='Beregning - Til fots ny'!$P$94)</f>
        <v>0</v>
      </c>
      <c r="AA348">
        <f>bef13over!AA348*('bef13over filtrert gang'!AA$3&gt;='Beregning - Til fots ny'!$P$114)*('bef13over filtrert gang'!AA$3&lt;='Beregning - Til fots ny'!$P$115)*($A348='Beregning - Til fots ny'!$P$94)</f>
        <v>0</v>
      </c>
      <c r="AB348">
        <f>bef13over!AB348*('bef13over filtrert gang'!AB$3&gt;='Beregning - Til fots ny'!$P$114)*('bef13over filtrert gang'!AB$3&lt;='Beregning - Til fots ny'!$P$115)*($A348='Beregning - Til fots ny'!$P$94)</f>
        <v>0</v>
      </c>
      <c r="AC348">
        <f>bef13over!AC348*('bef13over filtrert gang'!AC$3&gt;='Beregning - Til fots ny'!$P$114)*('bef13over filtrert gang'!AC$3&lt;='Beregning - Til fots ny'!$P$115)*($A348='Beregning - Til fots ny'!$P$94)</f>
        <v>0</v>
      </c>
      <c r="AD348">
        <f>bef13over!AD348*('bef13over filtrert gang'!AD$3&gt;='Beregning - Til fots ny'!$P$114)*('bef13over filtrert gang'!AD$3&lt;='Beregning - Til fots ny'!$P$115)*($A348='Beregning - Til fots ny'!$P$94)</f>
        <v>0</v>
      </c>
    </row>
    <row r="349" spans="1:30">
      <c r="A349">
        <v>1811</v>
      </c>
      <c r="B349">
        <f>bef13over!B349*('bef13over filtrert gang'!B$3&gt;='Beregning - Til fots ny'!$P$114)*('bef13over filtrert gang'!B$3&lt;='Beregning - Til fots ny'!$P$115)*($A349='Beregning - Til fots ny'!$P$94)</f>
        <v>0</v>
      </c>
      <c r="C349">
        <f>bef13over!C349*('bef13over filtrert gang'!C$3&gt;='Beregning - Til fots ny'!$P$114)*('bef13over filtrert gang'!C$3&lt;='Beregning - Til fots ny'!$P$115)*($A349='Beregning - Til fots ny'!$P$94)</f>
        <v>0</v>
      </c>
      <c r="D349">
        <f>bef13over!D349*('bef13over filtrert gang'!D$3&gt;='Beregning - Til fots ny'!$P$114)*('bef13over filtrert gang'!D$3&lt;='Beregning - Til fots ny'!$P$115)*($A349='Beregning - Til fots ny'!$P$94)</f>
        <v>0</v>
      </c>
      <c r="E349">
        <f>bef13over!E349*('bef13over filtrert gang'!E$3&gt;='Beregning - Til fots ny'!$P$114)*('bef13over filtrert gang'!E$3&lt;='Beregning - Til fots ny'!$P$115)*($A349='Beregning - Til fots ny'!$P$94)</f>
        <v>0</v>
      </c>
      <c r="F349">
        <f>bef13over!F349*('bef13over filtrert gang'!F$3&gt;='Beregning - Til fots ny'!$P$114)*('bef13over filtrert gang'!F$3&lt;='Beregning - Til fots ny'!$P$115)*($A349='Beregning - Til fots ny'!$P$94)</f>
        <v>0</v>
      </c>
      <c r="G349">
        <f>bef13over!G349*('bef13over filtrert gang'!G$3&gt;='Beregning - Til fots ny'!$P$114)*('bef13over filtrert gang'!G$3&lt;='Beregning - Til fots ny'!$P$115)*($A349='Beregning - Til fots ny'!$P$94)</f>
        <v>0</v>
      </c>
      <c r="H349">
        <f>bef13over!H349*('bef13over filtrert gang'!H$3&gt;='Beregning - Til fots ny'!$P$114)*('bef13over filtrert gang'!H$3&lt;='Beregning - Til fots ny'!$P$115)*($A349='Beregning - Til fots ny'!$P$94)</f>
        <v>0</v>
      </c>
      <c r="I349">
        <f>bef13over!I349*('bef13over filtrert gang'!I$3&gt;='Beregning - Til fots ny'!$P$114)*('bef13over filtrert gang'!I$3&lt;='Beregning - Til fots ny'!$P$115)*($A349='Beregning - Til fots ny'!$P$94)</f>
        <v>0</v>
      </c>
      <c r="J349">
        <f>bef13over!J349*('bef13over filtrert gang'!J$3&gt;='Beregning - Til fots ny'!$P$114)*('bef13over filtrert gang'!J$3&lt;='Beregning - Til fots ny'!$P$115)*($A349='Beregning - Til fots ny'!$P$94)</f>
        <v>0</v>
      </c>
      <c r="K349">
        <f>bef13over!K349*('bef13over filtrert gang'!K$3&gt;='Beregning - Til fots ny'!$P$114)*('bef13over filtrert gang'!K$3&lt;='Beregning - Til fots ny'!$P$115)*($A349='Beregning - Til fots ny'!$P$94)</f>
        <v>0</v>
      </c>
      <c r="L349">
        <f>bef13over!L349*('bef13over filtrert gang'!L$3&gt;='Beregning - Til fots ny'!$P$114)*('bef13over filtrert gang'!L$3&lt;='Beregning - Til fots ny'!$P$115)*($A349='Beregning - Til fots ny'!$P$94)</f>
        <v>0</v>
      </c>
      <c r="M349">
        <f>bef13over!M349*('bef13over filtrert gang'!M$3&gt;='Beregning - Til fots ny'!$P$114)*('bef13over filtrert gang'!M$3&lt;='Beregning - Til fots ny'!$P$115)*($A349='Beregning - Til fots ny'!$P$94)</f>
        <v>0</v>
      </c>
      <c r="N349">
        <f>bef13over!N349*('bef13over filtrert gang'!N$3&gt;='Beregning - Til fots ny'!$P$114)*('bef13over filtrert gang'!N$3&lt;='Beregning - Til fots ny'!$P$115)*($A349='Beregning - Til fots ny'!$P$94)</f>
        <v>0</v>
      </c>
      <c r="O349">
        <f>bef13over!O349*('bef13over filtrert gang'!O$3&gt;='Beregning - Til fots ny'!$P$114)*('bef13over filtrert gang'!O$3&lt;='Beregning - Til fots ny'!$P$115)*($A349='Beregning - Til fots ny'!$P$94)</f>
        <v>0</v>
      </c>
      <c r="P349">
        <f>bef13over!P349*('bef13over filtrert gang'!P$3&gt;='Beregning - Til fots ny'!$P$114)*('bef13over filtrert gang'!P$3&lt;='Beregning - Til fots ny'!$P$115)*($A349='Beregning - Til fots ny'!$P$94)</f>
        <v>0</v>
      </c>
      <c r="Q349">
        <f>bef13over!Q349*('bef13over filtrert gang'!Q$3&gt;='Beregning - Til fots ny'!$P$114)*('bef13over filtrert gang'!Q$3&lt;='Beregning - Til fots ny'!$P$115)*($A349='Beregning - Til fots ny'!$P$94)</f>
        <v>0</v>
      </c>
      <c r="R349">
        <f>bef13over!R349*('bef13over filtrert gang'!R$3&gt;='Beregning - Til fots ny'!$P$114)*('bef13over filtrert gang'!R$3&lt;='Beregning - Til fots ny'!$P$115)*($A349='Beregning - Til fots ny'!$P$94)</f>
        <v>0</v>
      </c>
      <c r="S349">
        <f>bef13over!S349*('bef13over filtrert gang'!S$3&gt;='Beregning - Til fots ny'!$P$114)*('bef13over filtrert gang'!S$3&lt;='Beregning - Til fots ny'!$P$115)*($A349='Beregning - Til fots ny'!$P$94)</f>
        <v>0</v>
      </c>
      <c r="T349">
        <f>bef13over!T349*('bef13over filtrert gang'!T$3&gt;='Beregning - Til fots ny'!$P$114)*('bef13over filtrert gang'!T$3&lt;='Beregning - Til fots ny'!$P$115)*($A349='Beregning - Til fots ny'!$P$94)</f>
        <v>0</v>
      </c>
      <c r="U349">
        <f>bef13over!U349*('bef13over filtrert gang'!U$3&gt;='Beregning - Til fots ny'!$P$114)*('bef13over filtrert gang'!U$3&lt;='Beregning - Til fots ny'!$P$115)*($A349='Beregning - Til fots ny'!$P$94)</f>
        <v>0</v>
      </c>
      <c r="V349">
        <f>bef13over!V349*('bef13over filtrert gang'!V$3&gt;='Beregning - Til fots ny'!$P$114)*('bef13over filtrert gang'!V$3&lt;='Beregning - Til fots ny'!$P$115)*($A349='Beregning - Til fots ny'!$P$94)</f>
        <v>0</v>
      </c>
      <c r="W349">
        <f>bef13over!W349*('bef13over filtrert gang'!W$3&gt;='Beregning - Til fots ny'!$P$114)*('bef13over filtrert gang'!W$3&lt;='Beregning - Til fots ny'!$P$115)*($A349='Beregning - Til fots ny'!$P$94)</f>
        <v>0</v>
      </c>
      <c r="X349">
        <f>bef13over!X349*('bef13over filtrert gang'!X$3&gt;='Beregning - Til fots ny'!$P$114)*('bef13over filtrert gang'!X$3&lt;='Beregning - Til fots ny'!$P$115)*($A349='Beregning - Til fots ny'!$P$94)</f>
        <v>0</v>
      </c>
      <c r="Y349">
        <f>bef13over!Y349*('bef13over filtrert gang'!Y$3&gt;='Beregning - Til fots ny'!$P$114)*('bef13over filtrert gang'!Y$3&lt;='Beregning - Til fots ny'!$P$115)*($A349='Beregning - Til fots ny'!$P$94)</f>
        <v>0</v>
      </c>
      <c r="Z349">
        <f>bef13over!Z349*('bef13over filtrert gang'!Z$3&gt;='Beregning - Til fots ny'!$P$114)*('bef13over filtrert gang'!Z$3&lt;='Beregning - Til fots ny'!$P$115)*($A349='Beregning - Til fots ny'!$P$94)</f>
        <v>0</v>
      </c>
      <c r="AA349">
        <f>bef13over!AA349*('bef13over filtrert gang'!AA$3&gt;='Beregning - Til fots ny'!$P$114)*('bef13over filtrert gang'!AA$3&lt;='Beregning - Til fots ny'!$P$115)*($A349='Beregning - Til fots ny'!$P$94)</f>
        <v>0</v>
      </c>
      <c r="AB349">
        <f>bef13over!AB349*('bef13over filtrert gang'!AB$3&gt;='Beregning - Til fots ny'!$P$114)*('bef13over filtrert gang'!AB$3&lt;='Beregning - Til fots ny'!$P$115)*($A349='Beregning - Til fots ny'!$P$94)</f>
        <v>0</v>
      </c>
      <c r="AC349">
        <f>bef13over!AC349*('bef13over filtrert gang'!AC$3&gt;='Beregning - Til fots ny'!$P$114)*('bef13over filtrert gang'!AC$3&lt;='Beregning - Til fots ny'!$P$115)*($A349='Beregning - Til fots ny'!$P$94)</f>
        <v>0</v>
      </c>
      <c r="AD349">
        <f>bef13over!AD349*('bef13over filtrert gang'!AD$3&gt;='Beregning - Til fots ny'!$P$114)*('bef13over filtrert gang'!AD$3&lt;='Beregning - Til fots ny'!$P$115)*($A349='Beregning - Til fots ny'!$P$94)</f>
        <v>0</v>
      </c>
    </row>
    <row r="350" spans="1:30">
      <c r="A350">
        <v>1812</v>
      </c>
      <c r="B350">
        <f>bef13over!B350*('bef13over filtrert gang'!B$3&gt;='Beregning - Til fots ny'!$P$114)*('bef13over filtrert gang'!B$3&lt;='Beregning - Til fots ny'!$P$115)*($A350='Beregning - Til fots ny'!$P$94)</f>
        <v>0</v>
      </c>
      <c r="C350">
        <f>bef13over!C350*('bef13over filtrert gang'!C$3&gt;='Beregning - Til fots ny'!$P$114)*('bef13over filtrert gang'!C$3&lt;='Beregning - Til fots ny'!$P$115)*($A350='Beregning - Til fots ny'!$P$94)</f>
        <v>0</v>
      </c>
      <c r="D350">
        <f>bef13over!D350*('bef13over filtrert gang'!D$3&gt;='Beregning - Til fots ny'!$P$114)*('bef13over filtrert gang'!D$3&lt;='Beregning - Til fots ny'!$P$115)*($A350='Beregning - Til fots ny'!$P$94)</f>
        <v>0</v>
      </c>
      <c r="E350">
        <f>bef13over!E350*('bef13over filtrert gang'!E$3&gt;='Beregning - Til fots ny'!$P$114)*('bef13over filtrert gang'!E$3&lt;='Beregning - Til fots ny'!$P$115)*($A350='Beregning - Til fots ny'!$P$94)</f>
        <v>0</v>
      </c>
      <c r="F350">
        <f>bef13over!F350*('bef13over filtrert gang'!F$3&gt;='Beregning - Til fots ny'!$P$114)*('bef13over filtrert gang'!F$3&lt;='Beregning - Til fots ny'!$P$115)*($A350='Beregning - Til fots ny'!$P$94)</f>
        <v>0</v>
      </c>
      <c r="G350">
        <f>bef13over!G350*('bef13over filtrert gang'!G$3&gt;='Beregning - Til fots ny'!$P$114)*('bef13over filtrert gang'!G$3&lt;='Beregning - Til fots ny'!$P$115)*($A350='Beregning - Til fots ny'!$P$94)</f>
        <v>0</v>
      </c>
      <c r="H350">
        <f>bef13over!H350*('bef13over filtrert gang'!H$3&gt;='Beregning - Til fots ny'!$P$114)*('bef13over filtrert gang'!H$3&lt;='Beregning - Til fots ny'!$P$115)*($A350='Beregning - Til fots ny'!$P$94)</f>
        <v>0</v>
      </c>
      <c r="I350">
        <f>bef13over!I350*('bef13over filtrert gang'!I$3&gt;='Beregning - Til fots ny'!$P$114)*('bef13over filtrert gang'!I$3&lt;='Beregning - Til fots ny'!$P$115)*($A350='Beregning - Til fots ny'!$P$94)</f>
        <v>0</v>
      </c>
      <c r="J350">
        <f>bef13over!J350*('bef13over filtrert gang'!J$3&gt;='Beregning - Til fots ny'!$P$114)*('bef13over filtrert gang'!J$3&lt;='Beregning - Til fots ny'!$P$115)*($A350='Beregning - Til fots ny'!$P$94)</f>
        <v>0</v>
      </c>
      <c r="K350">
        <f>bef13over!K350*('bef13over filtrert gang'!K$3&gt;='Beregning - Til fots ny'!$P$114)*('bef13over filtrert gang'!K$3&lt;='Beregning - Til fots ny'!$P$115)*($A350='Beregning - Til fots ny'!$P$94)</f>
        <v>0</v>
      </c>
      <c r="L350">
        <f>bef13over!L350*('bef13over filtrert gang'!L$3&gt;='Beregning - Til fots ny'!$P$114)*('bef13over filtrert gang'!L$3&lt;='Beregning - Til fots ny'!$P$115)*($A350='Beregning - Til fots ny'!$P$94)</f>
        <v>0</v>
      </c>
      <c r="M350">
        <f>bef13over!M350*('bef13over filtrert gang'!M$3&gt;='Beregning - Til fots ny'!$P$114)*('bef13over filtrert gang'!M$3&lt;='Beregning - Til fots ny'!$P$115)*($A350='Beregning - Til fots ny'!$P$94)</f>
        <v>0</v>
      </c>
      <c r="N350">
        <f>bef13over!N350*('bef13over filtrert gang'!N$3&gt;='Beregning - Til fots ny'!$P$114)*('bef13over filtrert gang'!N$3&lt;='Beregning - Til fots ny'!$P$115)*($A350='Beregning - Til fots ny'!$P$94)</f>
        <v>0</v>
      </c>
      <c r="O350">
        <f>bef13over!O350*('bef13over filtrert gang'!O$3&gt;='Beregning - Til fots ny'!$P$114)*('bef13over filtrert gang'!O$3&lt;='Beregning - Til fots ny'!$P$115)*($A350='Beregning - Til fots ny'!$P$94)</f>
        <v>0</v>
      </c>
      <c r="P350">
        <f>bef13over!P350*('bef13over filtrert gang'!P$3&gt;='Beregning - Til fots ny'!$P$114)*('bef13over filtrert gang'!P$3&lt;='Beregning - Til fots ny'!$P$115)*($A350='Beregning - Til fots ny'!$P$94)</f>
        <v>0</v>
      </c>
      <c r="Q350">
        <f>bef13over!Q350*('bef13over filtrert gang'!Q$3&gt;='Beregning - Til fots ny'!$P$114)*('bef13over filtrert gang'!Q$3&lt;='Beregning - Til fots ny'!$P$115)*($A350='Beregning - Til fots ny'!$P$94)</f>
        <v>0</v>
      </c>
      <c r="R350">
        <f>bef13over!R350*('bef13over filtrert gang'!R$3&gt;='Beregning - Til fots ny'!$P$114)*('bef13over filtrert gang'!R$3&lt;='Beregning - Til fots ny'!$P$115)*($A350='Beregning - Til fots ny'!$P$94)</f>
        <v>0</v>
      </c>
      <c r="S350">
        <f>bef13over!S350*('bef13over filtrert gang'!S$3&gt;='Beregning - Til fots ny'!$P$114)*('bef13over filtrert gang'!S$3&lt;='Beregning - Til fots ny'!$P$115)*($A350='Beregning - Til fots ny'!$P$94)</f>
        <v>0</v>
      </c>
      <c r="T350">
        <f>bef13over!T350*('bef13over filtrert gang'!T$3&gt;='Beregning - Til fots ny'!$P$114)*('bef13over filtrert gang'!T$3&lt;='Beregning - Til fots ny'!$P$115)*($A350='Beregning - Til fots ny'!$P$94)</f>
        <v>0</v>
      </c>
      <c r="U350">
        <f>bef13over!U350*('bef13over filtrert gang'!U$3&gt;='Beregning - Til fots ny'!$P$114)*('bef13over filtrert gang'!U$3&lt;='Beregning - Til fots ny'!$P$115)*($A350='Beregning - Til fots ny'!$P$94)</f>
        <v>0</v>
      </c>
      <c r="V350">
        <f>bef13over!V350*('bef13over filtrert gang'!V$3&gt;='Beregning - Til fots ny'!$P$114)*('bef13over filtrert gang'!V$3&lt;='Beregning - Til fots ny'!$P$115)*($A350='Beregning - Til fots ny'!$P$94)</f>
        <v>0</v>
      </c>
      <c r="W350">
        <f>bef13over!W350*('bef13over filtrert gang'!W$3&gt;='Beregning - Til fots ny'!$P$114)*('bef13over filtrert gang'!W$3&lt;='Beregning - Til fots ny'!$P$115)*($A350='Beregning - Til fots ny'!$P$94)</f>
        <v>0</v>
      </c>
      <c r="X350">
        <f>bef13over!X350*('bef13over filtrert gang'!X$3&gt;='Beregning - Til fots ny'!$P$114)*('bef13over filtrert gang'!X$3&lt;='Beregning - Til fots ny'!$P$115)*($A350='Beregning - Til fots ny'!$P$94)</f>
        <v>0</v>
      </c>
      <c r="Y350">
        <f>bef13over!Y350*('bef13over filtrert gang'!Y$3&gt;='Beregning - Til fots ny'!$P$114)*('bef13over filtrert gang'!Y$3&lt;='Beregning - Til fots ny'!$P$115)*($A350='Beregning - Til fots ny'!$P$94)</f>
        <v>0</v>
      </c>
      <c r="Z350">
        <f>bef13over!Z350*('bef13over filtrert gang'!Z$3&gt;='Beregning - Til fots ny'!$P$114)*('bef13over filtrert gang'!Z$3&lt;='Beregning - Til fots ny'!$P$115)*($A350='Beregning - Til fots ny'!$P$94)</f>
        <v>0</v>
      </c>
      <c r="AA350">
        <f>bef13over!AA350*('bef13over filtrert gang'!AA$3&gt;='Beregning - Til fots ny'!$P$114)*('bef13over filtrert gang'!AA$3&lt;='Beregning - Til fots ny'!$P$115)*($A350='Beregning - Til fots ny'!$P$94)</f>
        <v>0</v>
      </c>
      <c r="AB350">
        <f>bef13over!AB350*('bef13over filtrert gang'!AB$3&gt;='Beregning - Til fots ny'!$P$114)*('bef13over filtrert gang'!AB$3&lt;='Beregning - Til fots ny'!$P$115)*($A350='Beregning - Til fots ny'!$P$94)</f>
        <v>0</v>
      </c>
      <c r="AC350">
        <f>bef13over!AC350*('bef13over filtrert gang'!AC$3&gt;='Beregning - Til fots ny'!$P$114)*('bef13over filtrert gang'!AC$3&lt;='Beregning - Til fots ny'!$P$115)*($A350='Beregning - Til fots ny'!$P$94)</f>
        <v>0</v>
      </c>
      <c r="AD350">
        <f>bef13over!AD350*('bef13over filtrert gang'!AD$3&gt;='Beregning - Til fots ny'!$P$114)*('bef13over filtrert gang'!AD$3&lt;='Beregning - Til fots ny'!$P$115)*($A350='Beregning - Til fots ny'!$P$94)</f>
        <v>0</v>
      </c>
    </row>
    <row r="351" spans="1:30">
      <c r="A351">
        <v>1813</v>
      </c>
      <c r="B351">
        <f>bef13over!B351*('bef13over filtrert gang'!B$3&gt;='Beregning - Til fots ny'!$P$114)*('bef13over filtrert gang'!B$3&lt;='Beregning - Til fots ny'!$P$115)*($A351='Beregning - Til fots ny'!$P$94)</f>
        <v>0</v>
      </c>
      <c r="C351">
        <f>bef13over!C351*('bef13over filtrert gang'!C$3&gt;='Beregning - Til fots ny'!$P$114)*('bef13over filtrert gang'!C$3&lt;='Beregning - Til fots ny'!$P$115)*($A351='Beregning - Til fots ny'!$P$94)</f>
        <v>0</v>
      </c>
      <c r="D351">
        <f>bef13over!D351*('bef13over filtrert gang'!D$3&gt;='Beregning - Til fots ny'!$P$114)*('bef13over filtrert gang'!D$3&lt;='Beregning - Til fots ny'!$P$115)*($A351='Beregning - Til fots ny'!$P$94)</f>
        <v>0</v>
      </c>
      <c r="E351">
        <f>bef13over!E351*('bef13over filtrert gang'!E$3&gt;='Beregning - Til fots ny'!$P$114)*('bef13over filtrert gang'!E$3&lt;='Beregning - Til fots ny'!$P$115)*($A351='Beregning - Til fots ny'!$P$94)</f>
        <v>0</v>
      </c>
      <c r="F351">
        <f>bef13over!F351*('bef13over filtrert gang'!F$3&gt;='Beregning - Til fots ny'!$P$114)*('bef13over filtrert gang'!F$3&lt;='Beregning - Til fots ny'!$P$115)*($A351='Beregning - Til fots ny'!$P$94)</f>
        <v>0</v>
      </c>
      <c r="G351">
        <f>bef13over!G351*('bef13over filtrert gang'!G$3&gt;='Beregning - Til fots ny'!$P$114)*('bef13over filtrert gang'!G$3&lt;='Beregning - Til fots ny'!$P$115)*($A351='Beregning - Til fots ny'!$P$94)</f>
        <v>0</v>
      </c>
      <c r="H351">
        <f>bef13over!H351*('bef13over filtrert gang'!H$3&gt;='Beregning - Til fots ny'!$P$114)*('bef13over filtrert gang'!H$3&lt;='Beregning - Til fots ny'!$P$115)*($A351='Beregning - Til fots ny'!$P$94)</f>
        <v>0</v>
      </c>
      <c r="I351">
        <f>bef13over!I351*('bef13over filtrert gang'!I$3&gt;='Beregning - Til fots ny'!$P$114)*('bef13over filtrert gang'!I$3&lt;='Beregning - Til fots ny'!$P$115)*($A351='Beregning - Til fots ny'!$P$94)</f>
        <v>0</v>
      </c>
      <c r="J351">
        <f>bef13over!J351*('bef13over filtrert gang'!J$3&gt;='Beregning - Til fots ny'!$P$114)*('bef13over filtrert gang'!J$3&lt;='Beregning - Til fots ny'!$P$115)*($A351='Beregning - Til fots ny'!$P$94)</f>
        <v>0</v>
      </c>
      <c r="K351">
        <f>bef13over!K351*('bef13over filtrert gang'!K$3&gt;='Beregning - Til fots ny'!$P$114)*('bef13over filtrert gang'!K$3&lt;='Beregning - Til fots ny'!$P$115)*($A351='Beregning - Til fots ny'!$P$94)</f>
        <v>0</v>
      </c>
      <c r="L351">
        <f>bef13over!L351*('bef13over filtrert gang'!L$3&gt;='Beregning - Til fots ny'!$P$114)*('bef13over filtrert gang'!L$3&lt;='Beregning - Til fots ny'!$P$115)*($A351='Beregning - Til fots ny'!$P$94)</f>
        <v>0</v>
      </c>
      <c r="M351">
        <f>bef13over!M351*('bef13over filtrert gang'!M$3&gt;='Beregning - Til fots ny'!$P$114)*('bef13over filtrert gang'!M$3&lt;='Beregning - Til fots ny'!$P$115)*($A351='Beregning - Til fots ny'!$P$94)</f>
        <v>0</v>
      </c>
      <c r="N351">
        <f>bef13over!N351*('bef13over filtrert gang'!N$3&gt;='Beregning - Til fots ny'!$P$114)*('bef13over filtrert gang'!N$3&lt;='Beregning - Til fots ny'!$P$115)*($A351='Beregning - Til fots ny'!$P$94)</f>
        <v>0</v>
      </c>
      <c r="O351">
        <f>bef13over!O351*('bef13over filtrert gang'!O$3&gt;='Beregning - Til fots ny'!$P$114)*('bef13over filtrert gang'!O$3&lt;='Beregning - Til fots ny'!$P$115)*($A351='Beregning - Til fots ny'!$P$94)</f>
        <v>0</v>
      </c>
      <c r="P351">
        <f>bef13over!P351*('bef13over filtrert gang'!P$3&gt;='Beregning - Til fots ny'!$P$114)*('bef13over filtrert gang'!P$3&lt;='Beregning - Til fots ny'!$P$115)*($A351='Beregning - Til fots ny'!$P$94)</f>
        <v>0</v>
      </c>
      <c r="Q351">
        <f>bef13over!Q351*('bef13over filtrert gang'!Q$3&gt;='Beregning - Til fots ny'!$P$114)*('bef13over filtrert gang'!Q$3&lt;='Beregning - Til fots ny'!$P$115)*($A351='Beregning - Til fots ny'!$P$94)</f>
        <v>0</v>
      </c>
      <c r="R351">
        <f>bef13over!R351*('bef13over filtrert gang'!R$3&gt;='Beregning - Til fots ny'!$P$114)*('bef13over filtrert gang'!R$3&lt;='Beregning - Til fots ny'!$P$115)*($A351='Beregning - Til fots ny'!$P$94)</f>
        <v>0</v>
      </c>
      <c r="S351">
        <f>bef13over!S351*('bef13over filtrert gang'!S$3&gt;='Beregning - Til fots ny'!$P$114)*('bef13over filtrert gang'!S$3&lt;='Beregning - Til fots ny'!$P$115)*($A351='Beregning - Til fots ny'!$P$94)</f>
        <v>0</v>
      </c>
      <c r="T351">
        <f>bef13over!T351*('bef13over filtrert gang'!T$3&gt;='Beregning - Til fots ny'!$P$114)*('bef13over filtrert gang'!T$3&lt;='Beregning - Til fots ny'!$P$115)*($A351='Beregning - Til fots ny'!$P$94)</f>
        <v>0</v>
      </c>
      <c r="U351">
        <f>bef13over!U351*('bef13over filtrert gang'!U$3&gt;='Beregning - Til fots ny'!$P$114)*('bef13over filtrert gang'!U$3&lt;='Beregning - Til fots ny'!$P$115)*($A351='Beregning - Til fots ny'!$P$94)</f>
        <v>0</v>
      </c>
      <c r="V351">
        <f>bef13over!V351*('bef13over filtrert gang'!V$3&gt;='Beregning - Til fots ny'!$P$114)*('bef13over filtrert gang'!V$3&lt;='Beregning - Til fots ny'!$P$115)*($A351='Beregning - Til fots ny'!$P$94)</f>
        <v>0</v>
      </c>
      <c r="W351">
        <f>bef13over!W351*('bef13over filtrert gang'!W$3&gt;='Beregning - Til fots ny'!$P$114)*('bef13over filtrert gang'!W$3&lt;='Beregning - Til fots ny'!$P$115)*($A351='Beregning - Til fots ny'!$P$94)</f>
        <v>0</v>
      </c>
      <c r="X351">
        <f>bef13over!X351*('bef13over filtrert gang'!X$3&gt;='Beregning - Til fots ny'!$P$114)*('bef13over filtrert gang'!X$3&lt;='Beregning - Til fots ny'!$P$115)*($A351='Beregning - Til fots ny'!$P$94)</f>
        <v>0</v>
      </c>
      <c r="Y351">
        <f>bef13over!Y351*('bef13over filtrert gang'!Y$3&gt;='Beregning - Til fots ny'!$P$114)*('bef13over filtrert gang'!Y$3&lt;='Beregning - Til fots ny'!$P$115)*($A351='Beregning - Til fots ny'!$P$94)</f>
        <v>0</v>
      </c>
      <c r="Z351">
        <f>bef13over!Z351*('bef13over filtrert gang'!Z$3&gt;='Beregning - Til fots ny'!$P$114)*('bef13over filtrert gang'!Z$3&lt;='Beregning - Til fots ny'!$P$115)*($A351='Beregning - Til fots ny'!$P$94)</f>
        <v>0</v>
      </c>
      <c r="AA351">
        <f>bef13over!AA351*('bef13over filtrert gang'!AA$3&gt;='Beregning - Til fots ny'!$P$114)*('bef13over filtrert gang'!AA$3&lt;='Beregning - Til fots ny'!$P$115)*($A351='Beregning - Til fots ny'!$P$94)</f>
        <v>0</v>
      </c>
      <c r="AB351">
        <f>bef13over!AB351*('bef13over filtrert gang'!AB$3&gt;='Beregning - Til fots ny'!$P$114)*('bef13over filtrert gang'!AB$3&lt;='Beregning - Til fots ny'!$P$115)*($A351='Beregning - Til fots ny'!$P$94)</f>
        <v>0</v>
      </c>
      <c r="AC351">
        <f>bef13over!AC351*('bef13over filtrert gang'!AC$3&gt;='Beregning - Til fots ny'!$P$114)*('bef13over filtrert gang'!AC$3&lt;='Beregning - Til fots ny'!$P$115)*($A351='Beregning - Til fots ny'!$P$94)</f>
        <v>0</v>
      </c>
      <c r="AD351">
        <f>bef13over!AD351*('bef13over filtrert gang'!AD$3&gt;='Beregning - Til fots ny'!$P$114)*('bef13over filtrert gang'!AD$3&lt;='Beregning - Til fots ny'!$P$115)*($A351='Beregning - Til fots ny'!$P$94)</f>
        <v>0</v>
      </c>
    </row>
    <row r="352" spans="1:30">
      <c r="A352">
        <v>1815</v>
      </c>
      <c r="B352">
        <f>bef13over!B352*('bef13over filtrert gang'!B$3&gt;='Beregning - Til fots ny'!$P$114)*('bef13over filtrert gang'!B$3&lt;='Beregning - Til fots ny'!$P$115)*($A352='Beregning - Til fots ny'!$P$94)</f>
        <v>0</v>
      </c>
      <c r="C352">
        <f>bef13over!C352*('bef13over filtrert gang'!C$3&gt;='Beregning - Til fots ny'!$P$114)*('bef13over filtrert gang'!C$3&lt;='Beregning - Til fots ny'!$P$115)*($A352='Beregning - Til fots ny'!$P$94)</f>
        <v>0</v>
      </c>
      <c r="D352">
        <f>bef13over!D352*('bef13over filtrert gang'!D$3&gt;='Beregning - Til fots ny'!$P$114)*('bef13over filtrert gang'!D$3&lt;='Beregning - Til fots ny'!$P$115)*($A352='Beregning - Til fots ny'!$P$94)</f>
        <v>0</v>
      </c>
      <c r="E352">
        <f>bef13over!E352*('bef13over filtrert gang'!E$3&gt;='Beregning - Til fots ny'!$P$114)*('bef13over filtrert gang'!E$3&lt;='Beregning - Til fots ny'!$P$115)*($A352='Beregning - Til fots ny'!$P$94)</f>
        <v>0</v>
      </c>
      <c r="F352">
        <f>bef13over!F352*('bef13over filtrert gang'!F$3&gt;='Beregning - Til fots ny'!$P$114)*('bef13over filtrert gang'!F$3&lt;='Beregning - Til fots ny'!$P$115)*($A352='Beregning - Til fots ny'!$P$94)</f>
        <v>0</v>
      </c>
      <c r="G352">
        <f>bef13over!G352*('bef13over filtrert gang'!G$3&gt;='Beregning - Til fots ny'!$P$114)*('bef13over filtrert gang'!G$3&lt;='Beregning - Til fots ny'!$P$115)*($A352='Beregning - Til fots ny'!$P$94)</f>
        <v>0</v>
      </c>
      <c r="H352">
        <f>bef13over!H352*('bef13over filtrert gang'!H$3&gt;='Beregning - Til fots ny'!$P$114)*('bef13over filtrert gang'!H$3&lt;='Beregning - Til fots ny'!$P$115)*($A352='Beregning - Til fots ny'!$P$94)</f>
        <v>0</v>
      </c>
      <c r="I352">
        <f>bef13over!I352*('bef13over filtrert gang'!I$3&gt;='Beregning - Til fots ny'!$P$114)*('bef13over filtrert gang'!I$3&lt;='Beregning - Til fots ny'!$P$115)*($A352='Beregning - Til fots ny'!$P$94)</f>
        <v>0</v>
      </c>
      <c r="J352">
        <f>bef13over!J352*('bef13over filtrert gang'!J$3&gt;='Beregning - Til fots ny'!$P$114)*('bef13over filtrert gang'!J$3&lt;='Beregning - Til fots ny'!$P$115)*($A352='Beregning - Til fots ny'!$P$94)</f>
        <v>0</v>
      </c>
      <c r="K352">
        <f>bef13over!K352*('bef13over filtrert gang'!K$3&gt;='Beregning - Til fots ny'!$P$114)*('bef13over filtrert gang'!K$3&lt;='Beregning - Til fots ny'!$P$115)*($A352='Beregning - Til fots ny'!$P$94)</f>
        <v>0</v>
      </c>
      <c r="L352">
        <f>bef13over!L352*('bef13over filtrert gang'!L$3&gt;='Beregning - Til fots ny'!$P$114)*('bef13over filtrert gang'!L$3&lt;='Beregning - Til fots ny'!$P$115)*($A352='Beregning - Til fots ny'!$P$94)</f>
        <v>0</v>
      </c>
      <c r="M352">
        <f>bef13over!M352*('bef13over filtrert gang'!M$3&gt;='Beregning - Til fots ny'!$P$114)*('bef13over filtrert gang'!M$3&lt;='Beregning - Til fots ny'!$P$115)*($A352='Beregning - Til fots ny'!$P$94)</f>
        <v>0</v>
      </c>
      <c r="N352">
        <f>bef13over!N352*('bef13over filtrert gang'!N$3&gt;='Beregning - Til fots ny'!$P$114)*('bef13over filtrert gang'!N$3&lt;='Beregning - Til fots ny'!$P$115)*($A352='Beregning - Til fots ny'!$P$94)</f>
        <v>0</v>
      </c>
      <c r="O352">
        <f>bef13over!O352*('bef13over filtrert gang'!O$3&gt;='Beregning - Til fots ny'!$P$114)*('bef13over filtrert gang'!O$3&lt;='Beregning - Til fots ny'!$P$115)*($A352='Beregning - Til fots ny'!$P$94)</f>
        <v>0</v>
      </c>
      <c r="P352">
        <f>bef13over!P352*('bef13over filtrert gang'!P$3&gt;='Beregning - Til fots ny'!$P$114)*('bef13over filtrert gang'!P$3&lt;='Beregning - Til fots ny'!$P$115)*($A352='Beregning - Til fots ny'!$P$94)</f>
        <v>0</v>
      </c>
      <c r="Q352">
        <f>bef13over!Q352*('bef13over filtrert gang'!Q$3&gt;='Beregning - Til fots ny'!$P$114)*('bef13over filtrert gang'!Q$3&lt;='Beregning - Til fots ny'!$P$115)*($A352='Beregning - Til fots ny'!$P$94)</f>
        <v>0</v>
      </c>
      <c r="R352">
        <f>bef13over!R352*('bef13over filtrert gang'!R$3&gt;='Beregning - Til fots ny'!$P$114)*('bef13over filtrert gang'!R$3&lt;='Beregning - Til fots ny'!$P$115)*($A352='Beregning - Til fots ny'!$P$94)</f>
        <v>0</v>
      </c>
      <c r="S352">
        <f>bef13over!S352*('bef13over filtrert gang'!S$3&gt;='Beregning - Til fots ny'!$P$114)*('bef13over filtrert gang'!S$3&lt;='Beregning - Til fots ny'!$P$115)*($A352='Beregning - Til fots ny'!$P$94)</f>
        <v>0</v>
      </c>
      <c r="T352">
        <f>bef13over!T352*('bef13over filtrert gang'!T$3&gt;='Beregning - Til fots ny'!$P$114)*('bef13over filtrert gang'!T$3&lt;='Beregning - Til fots ny'!$P$115)*($A352='Beregning - Til fots ny'!$P$94)</f>
        <v>0</v>
      </c>
      <c r="U352">
        <f>bef13over!U352*('bef13over filtrert gang'!U$3&gt;='Beregning - Til fots ny'!$P$114)*('bef13over filtrert gang'!U$3&lt;='Beregning - Til fots ny'!$P$115)*($A352='Beregning - Til fots ny'!$P$94)</f>
        <v>0</v>
      </c>
      <c r="V352">
        <f>bef13over!V352*('bef13over filtrert gang'!V$3&gt;='Beregning - Til fots ny'!$P$114)*('bef13over filtrert gang'!V$3&lt;='Beregning - Til fots ny'!$P$115)*($A352='Beregning - Til fots ny'!$P$94)</f>
        <v>0</v>
      </c>
      <c r="W352">
        <f>bef13over!W352*('bef13over filtrert gang'!W$3&gt;='Beregning - Til fots ny'!$P$114)*('bef13over filtrert gang'!W$3&lt;='Beregning - Til fots ny'!$P$115)*($A352='Beregning - Til fots ny'!$P$94)</f>
        <v>0</v>
      </c>
      <c r="X352">
        <f>bef13over!X352*('bef13over filtrert gang'!X$3&gt;='Beregning - Til fots ny'!$P$114)*('bef13over filtrert gang'!X$3&lt;='Beregning - Til fots ny'!$P$115)*($A352='Beregning - Til fots ny'!$P$94)</f>
        <v>0</v>
      </c>
      <c r="Y352">
        <f>bef13over!Y352*('bef13over filtrert gang'!Y$3&gt;='Beregning - Til fots ny'!$P$114)*('bef13over filtrert gang'!Y$3&lt;='Beregning - Til fots ny'!$P$115)*($A352='Beregning - Til fots ny'!$P$94)</f>
        <v>0</v>
      </c>
      <c r="Z352">
        <f>bef13over!Z352*('bef13over filtrert gang'!Z$3&gt;='Beregning - Til fots ny'!$P$114)*('bef13over filtrert gang'!Z$3&lt;='Beregning - Til fots ny'!$P$115)*($A352='Beregning - Til fots ny'!$P$94)</f>
        <v>0</v>
      </c>
      <c r="AA352">
        <f>bef13over!AA352*('bef13over filtrert gang'!AA$3&gt;='Beregning - Til fots ny'!$P$114)*('bef13over filtrert gang'!AA$3&lt;='Beregning - Til fots ny'!$P$115)*($A352='Beregning - Til fots ny'!$P$94)</f>
        <v>0</v>
      </c>
      <c r="AB352">
        <f>bef13over!AB352*('bef13over filtrert gang'!AB$3&gt;='Beregning - Til fots ny'!$P$114)*('bef13over filtrert gang'!AB$3&lt;='Beregning - Til fots ny'!$P$115)*($A352='Beregning - Til fots ny'!$P$94)</f>
        <v>0</v>
      </c>
      <c r="AC352">
        <f>bef13over!AC352*('bef13over filtrert gang'!AC$3&gt;='Beregning - Til fots ny'!$P$114)*('bef13over filtrert gang'!AC$3&lt;='Beregning - Til fots ny'!$P$115)*($A352='Beregning - Til fots ny'!$P$94)</f>
        <v>0</v>
      </c>
      <c r="AD352">
        <f>bef13over!AD352*('bef13over filtrert gang'!AD$3&gt;='Beregning - Til fots ny'!$P$114)*('bef13over filtrert gang'!AD$3&lt;='Beregning - Til fots ny'!$P$115)*($A352='Beregning - Til fots ny'!$P$94)</f>
        <v>0</v>
      </c>
    </row>
    <row r="353" spans="1:30">
      <c r="A353">
        <v>1816</v>
      </c>
      <c r="B353">
        <f>bef13over!B353*('bef13over filtrert gang'!B$3&gt;='Beregning - Til fots ny'!$P$114)*('bef13over filtrert gang'!B$3&lt;='Beregning - Til fots ny'!$P$115)*($A353='Beregning - Til fots ny'!$P$94)</f>
        <v>0</v>
      </c>
      <c r="C353">
        <f>bef13over!C353*('bef13over filtrert gang'!C$3&gt;='Beregning - Til fots ny'!$P$114)*('bef13over filtrert gang'!C$3&lt;='Beregning - Til fots ny'!$P$115)*($A353='Beregning - Til fots ny'!$P$94)</f>
        <v>0</v>
      </c>
      <c r="D353">
        <f>bef13over!D353*('bef13over filtrert gang'!D$3&gt;='Beregning - Til fots ny'!$P$114)*('bef13over filtrert gang'!D$3&lt;='Beregning - Til fots ny'!$P$115)*($A353='Beregning - Til fots ny'!$P$94)</f>
        <v>0</v>
      </c>
      <c r="E353">
        <f>bef13over!E353*('bef13over filtrert gang'!E$3&gt;='Beregning - Til fots ny'!$P$114)*('bef13over filtrert gang'!E$3&lt;='Beregning - Til fots ny'!$P$115)*($A353='Beregning - Til fots ny'!$P$94)</f>
        <v>0</v>
      </c>
      <c r="F353">
        <f>bef13over!F353*('bef13over filtrert gang'!F$3&gt;='Beregning - Til fots ny'!$P$114)*('bef13over filtrert gang'!F$3&lt;='Beregning - Til fots ny'!$P$115)*($A353='Beregning - Til fots ny'!$P$94)</f>
        <v>0</v>
      </c>
      <c r="G353">
        <f>bef13over!G353*('bef13over filtrert gang'!G$3&gt;='Beregning - Til fots ny'!$P$114)*('bef13over filtrert gang'!G$3&lt;='Beregning - Til fots ny'!$P$115)*($A353='Beregning - Til fots ny'!$P$94)</f>
        <v>0</v>
      </c>
      <c r="H353">
        <f>bef13over!H353*('bef13over filtrert gang'!H$3&gt;='Beregning - Til fots ny'!$P$114)*('bef13over filtrert gang'!H$3&lt;='Beregning - Til fots ny'!$P$115)*($A353='Beregning - Til fots ny'!$P$94)</f>
        <v>0</v>
      </c>
      <c r="I353">
        <f>bef13over!I353*('bef13over filtrert gang'!I$3&gt;='Beregning - Til fots ny'!$P$114)*('bef13over filtrert gang'!I$3&lt;='Beregning - Til fots ny'!$P$115)*($A353='Beregning - Til fots ny'!$P$94)</f>
        <v>0</v>
      </c>
      <c r="J353">
        <f>bef13over!J353*('bef13over filtrert gang'!J$3&gt;='Beregning - Til fots ny'!$P$114)*('bef13over filtrert gang'!J$3&lt;='Beregning - Til fots ny'!$P$115)*($A353='Beregning - Til fots ny'!$P$94)</f>
        <v>0</v>
      </c>
      <c r="K353">
        <f>bef13over!K353*('bef13over filtrert gang'!K$3&gt;='Beregning - Til fots ny'!$P$114)*('bef13over filtrert gang'!K$3&lt;='Beregning - Til fots ny'!$P$115)*($A353='Beregning - Til fots ny'!$P$94)</f>
        <v>0</v>
      </c>
      <c r="L353">
        <f>bef13over!L353*('bef13over filtrert gang'!L$3&gt;='Beregning - Til fots ny'!$P$114)*('bef13over filtrert gang'!L$3&lt;='Beregning - Til fots ny'!$P$115)*($A353='Beregning - Til fots ny'!$P$94)</f>
        <v>0</v>
      </c>
      <c r="M353">
        <f>bef13over!M353*('bef13over filtrert gang'!M$3&gt;='Beregning - Til fots ny'!$P$114)*('bef13over filtrert gang'!M$3&lt;='Beregning - Til fots ny'!$P$115)*($A353='Beregning - Til fots ny'!$P$94)</f>
        <v>0</v>
      </c>
      <c r="N353">
        <f>bef13over!N353*('bef13over filtrert gang'!N$3&gt;='Beregning - Til fots ny'!$P$114)*('bef13over filtrert gang'!N$3&lt;='Beregning - Til fots ny'!$P$115)*($A353='Beregning - Til fots ny'!$P$94)</f>
        <v>0</v>
      </c>
      <c r="O353">
        <f>bef13over!O353*('bef13over filtrert gang'!O$3&gt;='Beregning - Til fots ny'!$P$114)*('bef13over filtrert gang'!O$3&lt;='Beregning - Til fots ny'!$P$115)*($A353='Beregning - Til fots ny'!$P$94)</f>
        <v>0</v>
      </c>
      <c r="P353">
        <f>bef13over!P353*('bef13over filtrert gang'!P$3&gt;='Beregning - Til fots ny'!$P$114)*('bef13over filtrert gang'!P$3&lt;='Beregning - Til fots ny'!$P$115)*($A353='Beregning - Til fots ny'!$P$94)</f>
        <v>0</v>
      </c>
      <c r="Q353">
        <f>bef13over!Q353*('bef13over filtrert gang'!Q$3&gt;='Beregning - Til fots ny'!$P$114)*('bef13over filtrert gang'!Q$3&lt;='Beregning - Til fots ny'!$P$115)*($A353='Beregning - Til fots ny'!$P$94)</f>
        <v>0</v>
      </c>
      <c r="R353">
        <f>bef13over!R353*('bef13over filtrert gang'!R$3&gt;='Beregning - Til fots ny'!$P$114)*('bef13over filtrert gang'!R$3&lt;='Beregning - Til fots ny'!$P$115)*($A353='Beregning - Til fots ny'!$P$94)</f>
        <v>0</v>
      </c>
      <c r="S353">
        <f>bef13over!S353*('bef13over filtrert gang'!S$3&gt;='Beregning - Til fots ny'!$P$114)*('bef13over filtrert gang'!S$3&lt;='Beregning - Til fots ny'!$P$115)*($A353='Beregning - Til fots ny'!$P$94)</f>
        <v>0</v>
      </c>
      <c r="T353">
        <f>bef13over!T353*('bef13over filtrert gang'!T$3&gt;='Beregning - Til fots ny'!$P$114)*('bef13over filtrert gang'!T$3&lt;='Beregning - Til fots ny'!$P$115)*($A353='Beregning - Til fots ny'!$P$94)</f>
        <v>0</v>
      </c>
      <c r="U353">
        <f>bef13over!U353*('bef13over filtrert gang'!U$3&gt;='Beregning - Til fots ny'!$P$114)*('bef13over filtrert gang'!U$3&lt;='Beregning - Til fots ny'!$P$115)*($A353='Beregning - Til fots ny'!$P$94)</f>
        <v>0</v>
      </c>
      <c r="V353">
        <f>bef13over!V353*('bef13over filtrert gang'!V$3&gt;='Beregning - Til fots ny'!$P$114)*('bef13over filtrert gang'!V$3&lt;='Beregning - Til fots ny'!$P$115)*($A353='Beregning - Til fots ny'!$P$94)</f>
        <v>0</v>
      </c>
      <c r="W353">
        <f>bef13over!W353*('bef13over filtrert gang'!W$3&gt;='Beregning - Til fots ny'!$P$114)*('bef13over filtrert gang'!W$3&lt;='Beregning - Til fots ny'!$P$115)*($A353='Beregning - Til fots ny'!$P$94)</f>
        <v>0</v>
      </c>
      <c r="X353">
        <f>bef13over!X353*('bef13over filtrert gang'!X$3&gt;='Beregning - Til fots ny'!$P$114)*('bef13over filtrert gang'!X$3&lt;='Beregning - Til fots ny'!$P$115)*($A353='Beregning - Til fots ny'!$P$94)</f>
        <v>0</v>
      </c>
      <c r="Y353">
        <f>bef13over!Y353*('bef13over filtrert gang'!Y$3&gt;='Beregning - Til fots ny'!$P$114)*('bef13over filtrert gang'!Y$3&lt;='Beregning - Til fots ny'!$P$115)*($A353='Beregning - Til fots ny'!$P$94)</f>
        <v>0</v>
      </c>
      <c r="Z353">
        <f>bef13over!Z353*('bef13over filtrert gang'!Z$3&gt;='Beregning - Til fots ny'!$P$114)*('bef13over filtrert gang'!Z$3&lt;='Beregning - Til fots ny'!$P$115)*($A353='Beregning - Til fots ny'!$P$94)</f>
        <v>0</v>
      </c>
      <c r="AA353">
        <f>bef13over!AA353*('bef13over filtrert gang'!AA$3&gt;='Beregning - Til fots ny'!$P$114)*('bef13over filtrert gang'!AA$3&lt;='Beregning - Til fots ny'!$P$115)*($A353='Beregning - Til fots ny'!$P$94)</f>
        <v>0</v>
      </c>
      <c r="AB353">
        <f>bef13over!AB353*('bef13over filtrert gang'!AB$3&gt;='Beregning - Til fots ny'!$P$114)*('bef13over filtrert gang'!AB$3&lt;='Beregning - Til fots ny'!$P$115)*($A353='Beregning - Til fots ny'!$P$94)</f>
        <v>0</v>
      </c>
      <c r="AC353">
        <f>bef13over!AC353*('bef13over filtrert gang'!AC$3&gt;='Beregning - Til fots ny'!$P$114)*('bef13over filtrert gang'!AC$3&lt;='Beregning - Til fots ny'!$P$115)*($A353='Beregning - Til fots ny'!$P$94)</f>
        <v>0</v>
      </c>
      <c r="AD353">
        <f>bef13over!AD353*('bef13over filtrert gang'!AD$3&gt;='Beregning - Til fots ny'!$P$114)*('bef13over filtrert gang'!AD$3&lt;='Beregning - Til fots ny'!$P$115)*($A353='Beregning - Til fots ny'!$P$94)</f>
        <v>0</v>
      </c>
    </row>
    <row r="354" spans="1:30">
      <c r="A354">
        <v>1818</v>
      </c>
      <c r="B354">
        <f>bef13over!B354*('bef13over filtrert gang'!B$3&gt;='Beregning - Til fots ny'!$P$114)*('bef13over filtrert gang'!B$3&lt;='Beregning - Til fots ny'!$P$115)*($A354='Beregning - Til fots ny'!$P$94)</f>
        <v>0</v>
      </c>
      <c r="C354">
        <f>bef13over!C354*('bef13over filtrert gang'!C$3&gt;='Beregning - Til fots ny'!$P$114)*('bef13over filtrert gang'!C$3&lt;='Beregning - Til fots ny'!$P$115)*($A354='Beregning - Til fots ny'!$P$94)</f>
        <v>0</v>
      </c>
      <c r="D354">
        <f>bef13over!D354*('bef13over filtrert gang'!D$3&gt;='Beregning - Til fots ny'!$P$114)*('bef13over filtrert gang'!D$3&lt;='Beregning - Til fots ny'!$P$115)*($A354='Beregning - Til fots ny'!$P$94)</f>
        <v>0</v>
      </c>
      <c r="E354">
        <f>bef13over!E354*('bef13over filtrert gang'!E$3&gt;='Beregning - Til fots ny'!$P$114)*('bef13over filtrert gang'!E$3&lt;='Beregning - Til fots ny'!$P$115)*($A354='Beregning - Til fots ny'!$P$94)</f>
        <v>0</v>
      </c>
      <c r="F354">
        <f>bef13over!F354*('bef13over filtrert gang'!F$3&gt;='Beregning - Til fots ny'!$P$114)*('bef13over filtrert gang'!F$3&lt;='Beregning - Til fots ny'!$P$115)*($A354='Beregning - Til fots ny'!$P$94)</f>
        <v>0</v>
      </c>
      <c r="G354">
        <f>bef13over!G354*('bef13over filtrert gang'!G$3&gt;='Beregning - Til fots ny'!$P$114)*('bef13over filtrert gang'!G$3&lt;='Beregning - Til fots ny'!$P$115)*($A354='Beregning - Til fots ny'!$P$94)</f>
        <v>0</v>
      </c>
      <c r="H354">
        <f>bef13over!H354*('bef13over filtrert gang'!H$3&gt;='Beregning - Til fots ny'!$P$114)*('bef13over filtrert gang'!H$3&lt;='Beregning - Til fots ny'!$P$115)*($A354='Beregning - Til fots ny'!$P$94)</f>
        <v>0</v>
      </c>
      <c r="I354">
        <f>bef13over!I354*('bef13over filtrert gang'!I$3&gt;='Beregning - Til fots ny'!$P$114)*('bef13over filtrert gang'!I$3&lt;='Beregning - Til fots ny'!$P$115)*($A354='Beregning - Til fots ny'!$P$94)</f>
        <v>0</v>
      </c>
      <c r="J354">
        <f>bef13over!J354*('bef13over filtrert gang'!J$3&gt;='Beregning - Til fots ny'!$P$114)*('bef13over filtrert gang'!J$3&lt;='Beregning - Til fots ny'!$P$115)*($A354='Beregning - Til fots ny'!$P$94)</f>
        <v>0</v>
      </c>
      <c r="K354">
        <f>bef13over!K354*('bef13over filtrert gang'!K$3&gt;='Beregning - Til fots ny'!$P$114)*('bef13over filtrert gang'!K$3&lt;='Beregning - Til fots ny'!$P$115)*($A354='Beregning - Til fots ny'!$P$94)</f>
        <v>0</v>
      </c>
      <c r="L354">
        <f>bef13over!L354*('bef13over filtrert gang'!L$3&gt;='Beregning - Til fots ny'!$P$114)*('bef13over filtrert gang'!L$3&lt;='Beregning - Til fots ny'!$P$115)*($A354='Beregning - Til fots ny'!$P$94)</f>
        <v>0</v>
      </c>
      <c r="M354">
        <f>bef13over!M354*('bef13over filtrert gang'!M$3&gt;='Beregning - Til fots ny'!$P$114)*('bef13over filtrert gang'!M$3&lt;='Beregning - Til fots ny'!$P$115)*($A354='Beregning - Til fots ny'!$P$94)</f>
        <v>0</v>
      </c>
      <c r="N354">
        <f>bef13over!N354*('bef13over filtrert gang'!N$3&gt;='Beregning - Til fots ny'!$P$114)*('bef13over filtrert gang'!N$3&lt;='Beregning - Til fots ny'!$P$115)*($A354='Beregning - Til fots ny'!$P$94)</f>
        <v>0</v>
      </c>
      <c r="O354">
        <f>bef13over!O354*('bef13over filtrert gang'!O$3&gt;='Beregning - Til fots ny'!$P$114)*('bef13over filtrert gang'!O$3&lt;='Beregning - Til fots ny'!$P$115)*($A354='Beregning - Til fots ny'!$P$94)</f>
        <v>0</v>
      </c>
      <c r="P354">
        <f>bef13over!P354*('bef13over filtrert gang'!P$3&gt;='Beregning - Til fots ny'!$P$114)*('bef13over filtrert gang'!P$3&lt;='Beregning - Til fots ny'!$P$115)*($A354='Beregning - Til fots ny'!$P$94)</f>
        <v>0</v>
      </c>
      <c r="Q354">
        <f>bef13over!Q354*('bef13over filtrert gang'!Q$3&gt;='Beregning - Til fots ny'!$P$114)*('bef13over filtrert gang'!Q$3&lt;='Beregning - Til fots ny'!$P$115)*($A354='Beregning - Til fots ny'!$P$94)</f>
        <v>0</v>
      </c>
      <c r="R354">
        <f>bef13over!R354*('bef13over filtrert gang'!R$3&gt;='Beregning - Til fots ny'!$P$114)*('bef13over filtrert gang'!R$3&lt;='Beregning - Til fots ny'!$P$115)*($A354='Beregning - Til fots ny'!$P$94)</f>
        <v>0</v>
      </c>
      <c r="S354">
        <f>bef13over!S354*('bef13over filtrert gang'!S$3&gt;='Beregning - Til fots ny'!$P$114)*('bef13over filtrert gang'!S$3&lt;='Beregning - Til fots ny'!$P$115)*($A354='Beregning - Til fots ny'!$P$94)</f>
        <v>0</v>
      </c>
      <c r="T354">
        <f>bef13over!T354*('bef13over filtrert gang'!T$3&gt;='Beregning - Til fots ny'!$P$114)*('bef13over filtrert gang'!T$3&lt;='Beregning - Til fots ny'!$P$115)*($A354='Beregning - Til fots ny'!$P$94)</f>
        <v>0</v>
      </c>
      <c r="U354">
        <f>bef13over!U354*('bef13over filtrert gang'!U$3&gt;='Beregning - Til fots ny'!$P$114)*('bef13over filtrert gang'!U$3&lt;='Beregning - Til fots ny'!$P$115)*($A354='Beregning - Til fots ny'!$P$94)</f>
        <v>0</v>
      </c>
      <c r="V354">
        <f>bef13over!V354*('bef13over filtrert gang'!V$3&gt;='Beregning - Til fots ny'!$P$114)*('bef13over filtrert gang'!V$3&lt;='Beregning - Til fots ny'!$P$115)*($A354='Beregning - Til fots ny'!$P$94)</f>
        <v>0</v>
      </c>
      <c r="W354">
        <f>bef13over!W354*('bef13over filtrert gang'!W$3&gt;='Beregning - Til fots ny'!$P$114)*('bef13over filtrert gang'!W$3&lt;='Beregning - Til fots ny'!$P$115)*($A354='Beregning - Til fots ny'!$P$94)</f>
        <v>0</v>
      </c>
      <c r="X354">
        <f>bef13over!X354*('bef13over filtrert gang'!X$3&gt;='Beregning - Til fots ny'!$P$114)*('bef13over filtrert gang'!X$3&lt;='Beregning - Til fots ny'!$P$115)*($A354='Beregning - Til fots ny'!$P$94)</f>
        <v>0</v>
      </c>
      <c r="Y354">
        <f>bef13over!Y354*('bef13over filtrert gang'!Y$3&gt;='Beregning - Til fots ny'!$P$114)*('bef13over filtrert gang'!Y$3&lt;='Beregning - Til fots ny'!$P$115)*($A354='Beregning - Til fots ny'!$P$94)</f>
        <v>0</v>
      </c>
      <c r="Z354">
        <f>bef13over!Z354*('bef13over filtrert gang'!Z$3&gt;='Beregning - Til fots ny'!$P$114)*('bef13over filtrert gang'!Z$3&lt;='Beregning - Til fots ny'!$P$115)*($A354='Beregning - Til fots ny'!$P$94)</f>
        <v>0</v>
      </c>
      <c r="AA354">
        <f>bef13over!AA354*('bef13over filtrert gang'!AA$3&gt;='Beregning - Til fots ny'!$P$114)*('bef13over filtrert gang'!AA$3&lt;='Beregning - Til fots ny'!$P$115)*($A354='Beregning - Til fots ny'!$P$94)</f>
        <v>0</v>
      </c>
      <c r="AB354">
        <f>bef13over!AB354*('bef13over filtrert gang'!AB$3&gt;='Beregning - Til fots ny'!$P$114)*('bef13over filtrert gang'!AB$3&lt;='Beregning - Til fots ny'!$P$115)*($A354='Beregning - Til fots ny'!$P$94)</f>
        <v>0</v>
      </c>
      <c r="AC354">
        <f>bef13over!AC354*('bef13over filtrert gang'!AC$3&gt;='Beregning - Til fots ny'!$P$114)*('bef13over filtrert gang'!AC$3&lt;='Beregning - Til fots ny'!$P$115)*($A354='Beregning - Til fots ny'!$P$94)</f>
        <v>0</v>
      </c>
      <c r="AD354">
        <f>bef13over!AD354*('bef13over filtrert gang'!AD$3&gt;='Beregning - Til fots ny'!$P$114)*('bef13over filtrert gang'!AD$3&lt;='Beregning - Til fots ny'!$P$115)*($A354='Beregning - Til fots ny'!$P$94)</f>
        <v>0</v>
      </c>
    </row>
    <row r="355" spans="1:30">
      <c r="A355">
        <v>1820</v>
      </c>
      <c r="B355">
        <f>bef13over!B355*('bef13over filtrert gang'!B$3&gt;='Beregning - Til fots ny'!$P$114)*('bef13over filtrert gang'!B$3&lt;='Beregning - Til fots ny'!$P$115)*($A355='Beregning - Til fots ny'!$P$94)</f>
        <v>0</v>
      </c>
      <c r="C355">
        <f>bef13over!C355*('bef13over filtrert gang'!C$3&gt;='Beregning - Til fots ny'!$P$114)*('bef13over filtrert gang'!C$3&lt;='Beregning - Til fots ny'!$P$115)*($A355='Beregning - Til fots ny'!$P$94)</f>
        <v>0</v>
      </c>
      <c r="D355">
        <f>bef13over!D355*('bef13over filtrert gang'!D$3&gt;='Beregning - Til fots ny'!$P$114)*('bef13over filtrert gang'!D$3&lt;='Beregning - Til fots ny'!$P$115)*($A355='Beregning - Til fots ny'!$P$94)</f>
        <v>0</v>
      </c>
      <c r="E355">
        <f>bef13over!E355*('bef13over filtrert gang'!E$3&gt;='Beregning - Til fots ny'!$P$114)*('bef13over filtrert gang'!E$3&lt;='Beregning - Til fots ny'!$P$115)*($A355='Beregning - Til fots ny'!$P$94)</f>
        <v>0</v>
      </c>
      <c r="F355">
        <f>bef13over!F355*('bef13over filtrert gang'!F$3&gt;='Beregning - Til fots ny'!$P$114)*('bef13over filtrert gang'!F$3&lt;='Beregning - Til fots ny'!$P$115)*($A355='Beregning - Til fots ny'!$P$94)</f>
        <v>0</v>
      </c>
      <c r="G355">
        <f>bef13over!G355*('bef13over filtrert gang'!G$3&gt;='Beregning - Til fots ny'!$P$114)*('bef13over filtrert gang'!G$3&lt;='Beregning - Til fots ny'!$P$115)*($A355='Beregning - Til fots ny'!$P$94)</f>
        <v>0</v>
      </c>
      <c r="H355">
        <f>bef13over!H355*('bef13over filtrert gang'!H$3&gt;='Beregning - Til fots ny'!$P$114)*('bef13over filtrert gang'!H$3&lt;='Beregning - Til fots ny'!$P$115)*($A355='Beregning - Til fots ny'!$P$94)</f>
        <v>0</v>
      </c>
      <c r="I355">
        <f>bef13over!I355*('bef13over filtrert gang'!I$3&gt;='Beregning - Til fots ny'!$P$114)*('bef13over filtrert gang'!I$3&lt;='Beregning - Til fots ny'!$P$115)*($A355='Beregning - Til fots ny'!$P$94)</f>
        <v>0</v>
      </c>
      <c r="J355">
        <f>bef13over!J355*('bef13over filtrert gang'!J$3&gt;='Beregning - Til fots ny'!$P$114)*('bef13over filtrert gang'!J$3&lt;='Beregning - Til fots ny'!$P$115)*($A355='Beregning - Til fots ny'!$P$94)</f>
        <v>0</v>
      </c>
      <c r="K355">
        <f>bef13over!K355*('bef13over filtrert gang'!K$3&gt;='Beregning - Til fots ny'!$P$114)*('bef13over filtrert gang'!K$3&lt;='Beregning - Til fots ny'!$P$115)*($A355='Beregning - Til fots ny'!$P$94)</f>
        <v>0</v>
      </c>
      <c r="L355">
        <f>bef13over!L355*('bef13over filtrert gang'!L$3&gt;='Beregning - Til fots ny'!$P$114)*('bef13over filtrert gang'!L$3&lt;='Beregning - Til fots ny'!$P$115)*($A355='Beregning - Til fots ny'!$P$94)</f>
        <v>0</v>
      </c>
      <c r="M355">
        <f>bef13over!M355*('bef13over filtrert gang'!M$3&gt;='Beregning - Til fots ny'!$P$114)*('bef13over filtrert gang'!M$3&lt;='Beregning - Til fots ny'!$P$115)*($A355='Beregning - Til fots ny'!$P$94)</f>
        <v>0</v>
      </c>
      <c r="N355">
        <f>bef13over!N355*('bef13over filtrert gang'!N$3&gt;='Beregning - Til fots ny'!$P$114)*('bef13over filtrert gang'!N$3&lt;='Beregning - Til fots ny'!$P$115)*($A355='Beregning - Til fots ny'!$P$94)</f>
        <v>0</v>
      </c>
      <c r="O355">
        <f>bef13over!O355*('bef13over filtrert gang'!O$3&gt;='Beregning - Til fots ny'!$P$114)*('bef13over filtrert gang'!O$3&lt;='Beregning - Til fots ny'!$P$115)*($A355='Beregning - Til fots ny'!$P$94)</f>
        <v>0</v>
      </c>
      <c r="P355">
        <f>bef13over!P355*('bef13over filtrert gang'!P$3&gt;='Beregning - Til fots ny'!$P$114)*('bef13over filtrert gang'!P$3&lt;='Beregning - Til fots ny'!$P$115)*($A355='Beregning - Til fots ny'!$P$94)</f>
        <v>0</v>
      </c>
      <c r="Q355">
        <f>bef13over!Q355*('bef13over filtrert gang'!Q$3&gt;='Beregning - Til fots ny'!$P$114)*('bef13over filtrert gang'!Q$3&lt;='Beregning - Til fots ny'!$P$115)*($A355='Beregning - Til fots ny'!$P$94)</f>
        <v>0</v>
      </c>
      <c r="R355">
        <f>bef13over!R355*('bef13over filtrert gang'!R$3&gt;='Beregning - Til fots ny'!$P$114)*('bef13over filtrert gang'!R$3&lt;='Beregning - Til fots ny'!$P$115)*($A355='Beregning - Til fots ny'!$P$94)</f>
        <v>0</v>
      </c>
      <c r="S355">
        <f>bef13over!S355*('bef13over filtrert gang'!S$3&gt;='Beregning - Til fots ny'!$P$114)*('bef13over filtrert gang'!S$3&lt;='Beregning - Til fots ny'!$P$115)*($A355='Beregning - Til fots ny'!$P$94)</f>
        <v>0</v>
      </c>
      <c r="T355">
        <f>bef13over!T355*('bef13over filtrert gang'!T$3&gt;='Beregning - Til fots ny'!$P$114)*('bef13over filtrert gang'!T$3&lt;='Beregning - Til fots ny'!$P$115)*($A355='Beregning - Til fots ny'!$P$94)</f>
        <v>0</v>
      </c>
      <c r="U355">
        <f>bef13over!U355*('bef13over filtrert gang'!U$3&gt;='Beregning - Til fots ny'!$P$114)*('bef13over filtrert gang'!U$3&lt;='Beregning - Til fots ny'!$P$115)*($A355='Beregning - Til fots ny'!$P$94)</f>
        <v>0</v>
      </c>
      <c r="V355">
        <f>bef13over!V355*('bef13over filtrert gang'!V$3&gt;='Beregning - Til fots ny'!$P$114)*('bef13over filtrert gang'!V$3&lt;='Beregning - Til fots ny'!$P$115)*($A355='Beregning - Til fots ny'!$P$94)</f>
        <v>0</v>
      </c>
      <c r="W355">
        <f>bef13over!W355*('bef13over filtrert gang'!W$3&gt;='Beregning - Til fots ny'!$P$114)*('bef13over filtrert gang'!W$3&lt;='Beregning - Til fots ny'!$P$115)*($A355='Beregning - Til fots ny'!$P$94)</f>
        <v>0</v>
      </c>
      <c r="X355">
        <f>bef13over!X355*('bef13over filtrert gang'!X$3&gt;='Beregning - Til fots ny'!$P$114)*('bef13over filtrert gang'!X$3&lt;='Beregning - Til fots ny'!$P$115)*($A355='Beregning - Til fots ny'!$P$94)</f>
        <v>0</v>
      </c>
      <c r="Y355">
        <f>bef13over!Y355*('bef13over filtrert gang'!Y$3&gt;='Beregning - Til fots ny'!$P$114)*('bef13over filtrert gang'!Y$3&lt;='Beregning - Til fots ny'!$P$115)*($A355='Beregning - Til fots ny'!$P$94)</f>
        <v>0</v>
      </c>
      <c r="Z355">
        <f>bef13over!Z355*('bef13over filtrert gang'!Z$3&gt;='Beregning - Til fots ny'!$P$114)*('bef13over filtrert gang'!Z$3&lt;='Beregning - Til fots ny'!$P$115)*($A355='Beregning - Til fots ny'!$P$94)</f>
        <v>0</v>
      </c>
      <c r="AA355">
        <f>bef13over!AA355*('bef13over filtrert gang'!AA$3&gt;='Beregning - Til fots ny'!$P$114)*('bef13over filtrert gang'!AA$3&lt;='Beregning - Til fots ny'!$P$115)*($A355='Beregning - Til fots ny'!$P$94)</f>
        <v>0</v>
      </c>
      <c r="AB355">
        <f>bef13over!AB355*('bef13over filtrert gang'!AB$3&gt;='Beregning - Til fots ny'!$P$114)*('bef13over filtrert gang'!AB$3&lt;='Beregning - Til fots ny'!$P$115)*($A355='Beregning - Til fots ny'!$P$94)</f>
        <v>0</v>
      </c>
      <c r="AC355">
        <f>bef13over!AC355*('bef13over filtrert gang'!AC$3&gt;='Beregning - Til fots ny'!$P$114)*('bef13over filtrert gang'!AC$3&lt;='Beregning - Til fots ny'!$P$115)*($A355='Beregning - Til fots ny'!$P$94)</f>
        <v>0</v>
      </c>
      <c r="AD355">
        <f>bef13over!AD355*('bef13over filtrert gang'!AD$3&gt;='Beregning - Til fots ny'!$P$114)*('bef13over filtrert gang'!AD$3&lt;='Beregning - Til fots ny'!$P$115)*($A355='Beregning - Til fots ny'!$P$94)</f>
        <v>0</v>
      </c>
    </row>
    <row r="356" spans="1:30">
      <c r="A356">
        <v>1822</v>
      </c>
      <c r="B356">
        <f>bef13over!B356*('bef13over filtrert gang'!B$3&gt;='Beregning - Til fots ny'!$P$114)*('bef13over filtrert gang'!B$3&lt;='Beregning - Til fots ny'!$P$115)*($A356='Beregning - Til fots ny'!$P$94)</f>
        <v>0</v>
      </c>
      <c r="C356">
        <f>bef13over!C356*('bef13over filtrert gang'!C$3&gt;='Beregning - Til fots ny'!$P$114)*('bef13over filtrert gang'!C$3&lt;='Beregning - Til fots ny'!$P$115)*($A356='Beregning - Til fots ny'!$P$94)</f>
        <v>0</v>
      </c>
      <c r="D356">
        <f>bef13over!D356*('bef13over filtrert gang'!D$3&gt;='Beregning - Til fots ny'!$P$114)*('bef13over filtrert gang'!D$3&lt;='Beregning - Til fots ny'!$P$115)*($A356='Beregning - Til fots ny'!$P$94)</f>
        <v>0</v>
      </c>
      <c r="E356">
        <f>bef13over!E356*('bef13over filtrert gang'!E$3&gt;='Beregning - Til fots ny'!$P$114)*('bef13over filtrert gang'!E$3&lt;='Beregning - Til fots ny'!$P$115)*($A356='Beregning - Til fots ny'!$P$94)</f>
        <v>0</v>
      </c>
      <c r="F356">
        <f>bef13over!F356*('bef13over filtrert gang'!F$3&gt;='Beregning - Til fots ny'!$P$114)*('bef13over filtrert gang'!F$3&lt;='Beregning - Til fots ny'!$P$115)*($A356='Beregning - Til fots ny'!$P$94)</f>
        <v>0</v>
      </c>
      <c r="G356">
        <f>bef13over!G356*('bef13over filtrert gang'!G$3&gt;='Beregning - Til fots ny'!$P$114)*('bef13over filtrert gang'!G$3&lt;='Beregning - Til fots ny'!$P$115)*($A356='Beregning - Til fots ny'!$P$94)</f>
        <v>0</v>
      </c>
      <c r="H356">
        <f>bef13over!H356*('bef13over filtrert gang'!H$3&gt;='Beregning - Til fots ny'!$P$114)*('bef13over filtrert gang'!H$3&lt;='Beregning - Til fots ny'!$P$115)*($A356='Beregning - Til fots ny'!$P$94)</f>
        <v>0</v>
      </c>
      <c r="I356">
        <f>bef13over!I356*('bef13over filtrert gang'!I$3&gt;='Beregning - Til fots ny'!$P$114)*('bef13over filtrert gang'!I$3&lt;='Beregning - Til fots ny'!$P$115)*($A356='Beregning - Til fots ny'!$P$94)</f>
        <v>0</v>
      </c>
      <c r="J356">
        <f>bef13over!J356*('bef13over filtrert gang'!J$3&gt;='Beregning - Til fots ny'!$P$114)*('bef13over filtrert gang'!J$3&lt;='Beregning - Til fots ny'!$P$115)*($A356='Beregning - Til fots ny'!$P$94)</f>
        <v>0</v>
      </c>
      <c r="K356">
        <f>bef13over!K356*('bef13over filtrert gang'!K$3&gt;='Beregning - Til fots ny'!$P$114)*('bef13over filtrert gang'!K$3&lt;='Beregning - Til fots ny'!$P$115)*($A356='Beregning - Til fots ny'!$P$94)</f>
        <v>0</v>
      </c>
      <c r="L356">
        <f>bef13over!L356*('bef13over filtrert gang'!L$3&gt;='Beregning - Til fots ny'!$P$114)*('bef13over filtrert gang'!L$3&lt;='Beregning - Til fots ny'!$P$115)*($A356='Beregning - Til fots ny'!$P$94)</f>
        <v>0</v>
      </c>
      <c r="M356">
        <f>bef13over!M356*('bef13over filtrert gang'!M$3&gt;='Beregning - Til fots ny'!$P$114)*('bef13over filtrert gang'!M$3&lt;='Beregning - Til fots ny'!$P$115)*($A356='Beregning - Til fots ny'!$P$94)</f>
        <v>0</v>
      </c>
      <c r="N356">
        <f>bef13over!N356*('bef13over filtrert gang'!N$3&gt;='Beregning - Til fots ny'!$P$114)*('bef13over filtrert gang'!N$3&lt;='Beregning - Til fots ny'!$P$115)*($A356='Beregning - Til fots ny'!$P$94)</f>
        <v>0</v>
      </c>
      <c r="O356">
        <f>bef13over!O356*('bef13over filtrert gang'!O$3&gt;='Beregning - Til fots ny'!$P$114)*('bef13over filtrert gang'!O$3&lt;='Beregning - Til fots ny'!$P$115)*($A356='Beregning - Til fots ny'!$P$94)</f>
        <v>0</v>
      </c>
      <c r="P356">
        <f>bef13over!P356*('bef13over filtrert gang'!P$3&gt;='Beregning - Til fots ny'!$P$114)*('bef13over filtrert gang'!P$3&lt;='Beregning - Til fots ny'!$P$115)*($A356='Beregning - Til fots ny'!$P$94)</f>
        <v>0</v>
      </c>
      <c r="Q356">
        <f>bef13over!Q356*('bef13over filtrert gang'!Q$3&gt;='Beregning - Til fots ny'!$P$114)*('bef13over filtrert gang'!Q$3&lt;='Beregning - Til fots ny'!$P$115)*($A356='Beregning - Til fots ny'!$P$94)</f>
        <v>0</v>
      </c>
      <c r="R356">
        <f>bef13over!R356*('bef13over filtrert gang'!R$3&gt;='Beregning - Til fots ny'!$P$114)*('bef13over filtrert gang'!R$3&lt;='Beregning - Til fots ny'!$P$115)*($A356='Beregning - Til fots ny'!$P$94)</f>
        <v>0</v>
      </c>
      <c r="S356">
        <f>bef13over!S356*('bef13over filtrert gang'!S$3&gt;='Beregning - Til fots ny'!$P$114)*('bef13over filtrert gang'!S$3&lt;='Beregning - Til fots ny'!$P$115)*($A356='Beregning - Til fots ny'!$P$94)</f>
        <v>0</v>
      </c>
      <c r="T356">
        <f>bef13over!T356*('bef13over filtrert gang'!T$3&gt;='Beregning - Til fots ny'!$P$114)*('bef13over filtrert gang'!T$3&lt;='Beregning - Til fots ny'!$P$115)*($A356='Beregning - Til fots ny'!$P$94)</f>
        <v>0</v>
      </c>
      <c r="U356">
        <f>bef13over!U356*('bef13over filtrert gang'!U$3&gt;='Beregning - Til fots ny'!$P$114)*('bef13over filtrert gang'!U$3&lt;='Beregning - Til fots ny'!$P$115)*($A356='Beregning - Til fots ny'!$P$94)</f>
        <v>0</v>
      </c>
      <c r="V356">
        <f>bef13over!V356*('bef13over filtrert gang'!V$3&gt;='Beregning - Til fots ny'!$P$114)*('bef13over filtrert gang'!V$3&lt;='Beregning - Til fots ny'!$P$115)*($A356='Beregning - Til fots ny'!$P$94)</f>
        <v>0</v>
      </c>
      <c r="W356">
        <f>bef13over!W356*('bef13over filtrert gang'!W$3&gt;='Beregning - Til fots ny'!$P$114)*('bef13over filtrert gang'!W$3&lt;='Beregning - Til fots ny'!$P$115)*($A356='Beregning - Til fots ny'!$P$94)</f>
        <v>0</v>
      </c>
      <c r="X356">
        <f>bef13over!X356*('bef13over filtrert gang'!X$3&gt;='Beregning - Til fots ny'!$P$114)*('bef13over filtrert gang'!X$3&lt;='Beregning - Til fots ny'!$P$115)*($A356='Beregning - Til fots ny'!$P$94)</f>
        <v>0</v>
      </c>
      <c r="Y356">
        <f>bef13over!Y356*('bef13over filtrert gang'!Y$3&gt;='Beregning - Til fots ny'!$P$114)*('bef13over filtrert gang'!Y$3&lt;='Beregning - Til fots ny'!$P$115)*($A356='Beregning - Til fots ny'!$P$94)</f>
        <v>0</v>
      </c>
      <c r="Z356">
        <f>bef13over!Z356*('bef13over filtrert gang'!Z$3&gt;='Beregning - Til fots ny'!$P$114)*('bef13over filtrert gang'!Z$3&lt;='Beregning - Til fots ny'!$P$115)*($A356='Beregning - Til fots ny'!$P$94)</f>
        <v>0</v>
      </c>
      <c r="AA356">
        <f>bef13over!AA356*('bef13over filtrert gang'!AA$3&gt;='Beregning - Til fots ny'!$P$114)*('bef13over filtrert gang'!AA$3&lt;='Beregning - Til fots ny'!$P$115)*($A356='Beregning - Til fots ny'!$P$94)</f>
        <v>0</v>
      </c>
      <c r="AB356">
        <f>bef13over!AB356*('bef13over filtrert gang'!AB$3&gt;='Beregning - Til fots ny'!$P$114)*('bef13over filtrert gang'!AB$3&lt;='Beregning - Til fots ny'!$P$115)*($A356='Beregning - Til fots ny'!$P$94)</f>
        <v>0</v>
      </c>
      <c r="AC356">
        <f>bef13over!AC356*('bef13over filtrert gang'!AC$3&gt;='Beregning - Til fots ny'!$P$114)*('bef13over filtrert gang'!AC$3&lt;='Beregning - Til fots ny'!$P$115)*($A356='Beregning - Til fots ny'!$P$94)</f>
        <v>0</v>
      </c>
      <c r="AD356">
        <f>bef13over!AD356*('bef13over filtrert gang'!AD$3&gt;='Beregning - Til fots ny'!$P$114)*('bef13over filtrert gang'!AD$3&lt;='Beregning - Til fots ny'!$P$115)*($A356='Beregning - Til fots ny'!$P$94)</f>
        <v>0</v>
      </c>
    </row>
    <row r="357" spans="1:30">
      <c r="A357">
        <v>1824</v>
      </c>
      <c r="B357">
        <f>bef13over!B357*('bef13over filtrert gang'!B$3&gt;='Beregning - Til fots ny'!$P$114)*('bef13over filtrert gang'!B$3&lt;='Beregning - Til fots ny'!$P$115)*($A357='Beregning - Til fots ny'!$P$94)</f>
        <v>0</v>
      </c>
      <c r="C357">
        <f>bef13over!C357*('bef13over filtrert gang'!C$3&gt;='Beregning - Til fots ny'!$P$114)*('bef13over filtrert gang'!C$3&lt;='Beregning - Til fots ny'!$P$115)*($A357='Beregning - Til fots ny'!$P$94)</f>
        <v>0</v>
      </c>
      <c r="D357">
        <f>bef13over!D357*('bef13over filtrert gang'!D$3&gt;='Beregning - Til fots ny'!$P$114)*('bef13over filtrert gang'!D$3&lt;='Beregning - Til fots ny'!$P$115)*($A357='Beregning - Til fots ny'!$P$94)</f>
        <v>0</v>
      </c>
      <c r="E357">
        <f>bef13over!E357*('bef13over filtrert gang'!E$3&gt;='Beregning - Til fots ny'!$P$114)*('bef13over filtrert gang'!E$3&lt;='Beregning - Til fots ny'!$P$115)*($A357='Beregning - Til fots ny'!$P$94)</f>
        <v>0</v>
      </c>
      <c r="F357">
        <f>bef13over!F357*('bef13over filtrert gang'!F$3&gt;='Beregning - Til fots ny'!$P$114)*('bef13over filtrert gang'!F$3&lt;='Beregning - Til fots ny'!$P$115)*($A357='Beregning - Til fots ny'!$P$94)</f>
        <v>0</v>
      </c>
      <c r="G357">
        <f>bef13over!G357*('bef13over filtrert gang'!G$3&gt;='Beregning - Til fots ny'!$P$114)*('bef13over filtrert gang'!G$3&lt;='Beregning - Til fots ny'!$P$115)*($A357='Beregning - Til fots ny'!$P$94)</f>
        <v>0</v>
      </c>
      <c r="H357">
        <f>bef13over!H357*('bef13over filtrert gang'!H$3&gt;='Beregning - Til fots ny'!$P$114)*('bef13over filtrert gang'!H$3&lt;='Beregning - Til fots ny'!$P$115)*($A357='Beregning - Til fots ny'!$P$94)</f>
        <v>0</v>
      </c>
      <c r="I357">
        <f>bef13over!I357*('bef13over filtrert gang'!I$3&gt;='Beregning - Til fots ny'!$P$114)*('bef13over filtrert gang'!I$3&lt;='Beregning - Til fots ny'!$P$115)*($A357='Beregning - Til fots ny'!$P$94)</f>
        <v>0</v>
      </c>
      <c r="J357">
        <f>bef13over!J357*('bef13over filtrert gang'!J$3&gt;='Beregning - Til fots ny'!$P$114)*('bef13over filtrert gang'!J$3&lt;='Beregning - Til fots ny'!$P$115)*($A357='Beregning - Til fots ny'!$P$94)</f>
        <v>0</v>
      </c>
      <c r="K357">
        <f>bef13over!K357*('bef13over filtrert gang'!K$3&gt;='Beregning - Til fots ny'!$P$114)*('bef13over filtrert gang'!K$3&lt;='Beregning - Til fots ny'!$P$115)*($A357='Beregning - Til fots ny'!$P$94)</f>
        <v>0</v>
      </c>
      <c r="L357">
        <f>bef13over!L357*('bef13over filtrert gang'!L$3&gt;='Beregning - Til fots ny'!$P$114)*('bef13over filtrert gang'!L$3&lt;='Beregning - Til fots ny'!$P$115)*($A357='Beregning - Til fots ny'!$P$94)</f>
        <v>0</v>
      </c>
      <c r="M357">
        <f>bef13over!M357*('bef13over filtrert gang'!M$3&gt;='Beregning - Til fots ny'!$P$114)*('bef13over filtrert gang'!M$3&lt;='Beregning - Til fots ny'!$P$115)*($A357='Beregning - Til fots ny'!$P$94)</f>
        <v>0</v>
      </c>
      <c r="N357">
        <f>bef13over!N357*('bef13over filtrert gang'!N$3&gt;='Beregning - Til fots ny'!$P$114)*('bef13over filtrert gang'!N$3&lt;='Beregning - Til fots ny'!$P$115)*($A357='Beregning - Til fots ny'!$P$94)</f>
        <v>0</v>
      </c>
      <c r="O357">
        <f>bef13over!O357*('bef13over filtrert gang'!O$3&gt;='Beregning - Til fots ny'!$P$114)*('bef13over filtrert gang'!O$3&lt;='Beregning - Til fots ny'!$P$115)*($A357='Beregning - Til fots ny'!$P$94)</f>
        <v>0</v>
      </c>
      <c r="P357">
        <f>bef13over!P357*('bef13over filtrert gang'!P$3&gt;='Beregning - Til fots ny'!$P$114)*('bef13over filtrert gang'!P$3&lt;='Beregning - Til fots ny'!$P$115)*($A357='Beregning - Til fots ny'!$P$94)</f>
        <v>0</v>
      </c>
      <c r="Q357">
        <f>bef13over!Q357*('bef13over filtrert gang'!Q$3&gt;='Beregning - Til fots ny'!$P$114)*('bef13over filtrert gang'!Q$3&lt;='Beregning - Til fots ny'!$P$115)*($A357='Beregning - Til fots ny'!$P$94)</f>
        <v>0</v>
      </c>
      <c r="R357">
        <f>bef13over!R357*('bef13over filtrert gang'!R$3&gt;='Beregning - Til fots ny'!$P$114)*('bef13over filtrert gang'!R$3&lt;='Beregning - Til fots ny'!$P$115)*($A357='Beregning - Til fots ny'!$P$94)</f>
        <v>0</v>
      </c>
      <c r="S357">
        <f>bef13over!S357*('bef13over filtrert gang'!S$3&gt;='Beregning - Til fots ny'!$P$114)*('bef13over filtrert gang'!S$3&lt;='Beregning - Til fots ny'!$P$115)*($A357='Beregning - Til fots ny'!$P$94)</f>
        <v>0</v>
      </c>
      <c r="T357">
        <f>bef13over!T357*('bef13over filtrert gang'!T$3&gt;='Beregning - Til fots ny'!$P$114)*('bef13over filtrert gang'!T$3&lt;='Beregning - Til fots ny'!$P$115)*($A357='Beregning - Til fots ny'!$P$94)</f>
        <v>0</v>
      </c>
      <c r="U357">
        <f>bef13over!U357*('bef13over filtrert gang'!U$3&gt;='Beregning - Til fots ny'!$P$114)*('bef13over filtrert gang'!U$3&lt;='Beregning - Til fots ny'!$P$115)*($A357='Beregning - Til fots ny'!$P$94)</f>
        <v>0</v>
      </c>
      <c r="V357">
        <f>bef13over!V357*('bef13over filtrert gang'!V$3&gt;='Beregning - Til fots ny'!$P$114)*('bef13over filtrert gang'!V$3&lt;='Beregning - Til fots ny'!$P$115)*($A357='Beregning - Til fots ny'!$P$94)</f>
        <v>0</v>
      </c>
      <c r="W357">
        <f>bef13over!W357*('bef13over filtrert gang'!W$3&gt;='Beregning - Til fots ny'!$P$114)*('bef13over filtrert gang'!W$3&lt;='Beregning - Til fots ny'!$P$115)*($A357='Beregning - Til fots ny'!$P$94)</f>
        <v>0</v>
      </c>
      <c r="X357">
        <f>bef13over!X357*('bef13over filtrert gang'!X$3&gt;='Beregning - Til fots ny'!$P$114)*('bef13over filtrert gang'!X$3&lt;='Beregning - Til fots ny'!$P$115)*($A357='Beregning - Til fots ny'!$P$94)</f>
        <v>0</v>
      </c>
      <c r="Y357">
        <f>bef13over!Y357*('bef13over filtrert gang'!Y$3&gt;='Beregning - Til fots ny'!$P$114)*('bef13over filtrert gang'!Y$3&lt;='Beregning - Til fots ny'!$P$115)*($A357='Beregning - Til fots ny'!$P$94)</f>
        <v>0</v>
      </c>
      <c r="Z357">
        <f>bef13over!Z357*('bef13over filtrert gang'!Z$3&gt;='Beregning - Til fots ny'!$P$114)*('bef13over filtrert gang'!Z$3&lt;='Beregning - Til fots ny'!$P$115)*($A357='Beregning - Til fots ny'!$P$94)</f>
        <v>0</v>
      </c>
      <c r="AA357">
        <f>bef13over!AA357*('bef13over filtrert gang'!AA$3&gt;='Beregning - Til fots ny'!$P$114)*('bef13over filtrert gang'!AA$3&lt;='Beregning - Til fots ny'!$P$115)*($A357='Beregning - Til fots ny'!$P$94)</f>
        <v>0</v>
      </c>
      <c r="AB357">
        <f>bef13over!AB357*('bef13over filtrert gang'!AB$3&gt;='Beregning - Til fots ny'!$P$114)*('bef13over filtrert gang'!AB$3&lt;='Beregning - Til fots ny'!$P$115)*($A357='Beregning - Til fots ny'!$P$94)</f>
        <v>0</v>
      </c>
      <c r="AC357">
        <f>bef13over!AC357*('bef13over filtrert gang'!AC$3&gt;='Beregning - Til fots ny'!$P$114)*('bef13over filtrert gang'!AC$3&lt;='Beregning - Til fots ny'!$P$115)*($A357='Beregning - Til fots ny'!$P$94)</f>
        <v>0</v>
      </c>
      <c r="AD357">
        <f>bef13over!AD357*('bef13over filtrert gang'!AD$3&gt;='Beregning - Til fots ny'!$P$114)*('bef13over filtrert gang'!AD$3&lt;='Beregning - Til fots ny'!$P$115)*($A357='Beregning - Til fots ny'!$P$94)</f>
        <v>0</v>
      </c>
    </row>
    <row r="358" spans="1:30">
      <c r="A358">
        <v>1825</v>
      </c>
      <c r="B358">
        <f>bef13over!B358*('bef13over filtrert gang'!B$3&gt;='Beregning - Til fots ny'!$P$114)*('bef13over filtrert gang'!B$3&lt;='Beregning - Til fots ny'!$P$115)*($A358='Beregning - Til fots ny'!$P$94)</f>
        <v>0</v>
      </c>
      <c r="C358">
        <f>bef13over!C358*('bef13over filtrert gang'!C$3&gt;='Beregning - Til fots ny'!$P$114)*('bef13over filtrert gang'!C$3&lt;='Beregning - Til fots ny'!$P$115)*($A358='Beregning - Til fots ny'!$P$94)</f>
        <v>0</v>
      </c>
      <c r="D358">
        <f>bef13over!D358*('bef13over filtrert gang'!D$3&gt;='Beregning - Til fots ny'!$P$114)*('bef13over filtrert gang'!D$3&lt;='Beregning - Til fots ny'!$P$115)*($A358='Beregning - Til fots ny'!$P$94)</f>
        <v>0</v>
      </c>
      <c r="E358">
        <f>bef13over!E358*('bef13over filtrert gang'!E$3&gt;='Beregning - Til fots ny'!$P$114)*('bef13over filtrert gang'!E$3&lt;='Beregning - Til fots ny'!$P$115)*($A358='Beregning - Til fots ny'!$P$94)</f>
        <v>0</v>
      </c>
      <c r="F358">
        <f>bef13over!F358*('bef13over filtrert gang'!F$3&gt;='Beregning - Til fots ny'!$P$114)*('bef13over filtrert gang'!F$3&lt;='Beregning - Til fots ny'!$P$115)*($A358='Beregning - Til fots ny'!$P$94)</f>
        <v>0</v>
      </c>
      <c r="G358">
        <f>bef13over!G358*('bef13over filtrert gang'!G$3&gt;='Beregning - Til fots ny'!$P$114)*('bef13over filtrert gang'!G$3&lt;='Beregning - Til fots ny'!$P$115)*($A358='Beregning - Til fots ny'!$P$94)</f>
        <v>0</v>
      </c>
      <c r="H358">
        <f>bef13over!H358*('bef13over filtrert gang'!H$3&gt;='Beregning - Til fots ny'!$P$114)*('bef13over filtrert gang'!H$3&lt;='Beregning - Til fots ny'!$P$115)*($A358='Beregning - Til fots ny'!$P$94)</f>
        <v>0</v>
      </c>
      <c r="I358">
        <f>bef13over!I358*('bef13over filtrert gang'!I$3&gt;='Beregning - Til fots ny'!$P$114)*('bef13over filtrert gang'!I$3&lt;='Beregning - Til fots ny'!$P$115)*($A358='Beregning - Til fots ny'!$P$94)</f>
        <v>0</v>
      </c>
      <c r="J358">
        <f>bef13over!J358*('bef13over filtrert gang'!J$3&gt;='Beregning - Til fots ny'!$P$114)*('bef13over filtrert gang'!J$3&lt;='Beregning - Til fots ny'!$P$115)*($A358='Beregning - Til fots ny'!$P$94)</f>
        <v>0</v>
      </c>
      <c r="K358">
        <f>bef13over!K358*('bef13over filtrert gang'!K$3&gt;='Beregning - Til fots ny'!$P$114)*('bef13over filtrert gang'!K$3&lt;='Beregning - Til fots ny'!$P$115)*($A358='Beregning - Til fots ny'!$P$94)</f>
        <v>0</v>
      </c>
      <c r="L358">
        <f>bef13over!L358*('bef13over filtrert gang'!L$3&gt;='Beregning - Til fots ny'!$P$114)*('bef13over filtrert gang'!L$3&lt;='Beregning - Til fots ny'!$P$115)*($A358='Beregning - Til fots ny'!$P$94)</f>
        <v>0</v>
      </c>
      <c r="M358">
        <f>bef13over!M358*('bef13over filtrert gang'!M$3&gt;='Beregning - Til fots ny'!$P$114)*('bef13over filtrert gang'!M$3&lt;='Beregning - Til fots ny'!$P$115)*($A358='Beregning - Til fots ny'!$P$94)</f>
        <v>0</v>
      </c>
      <c r="N358">
        <f>bef13over!N358*('bef13over filtrert gang'!N$3&gt;='Beregning - Til fots ny'!$P$114)*('bef13over filtrert gang'!N$3&lt;='Beregning - Til fots ny'!$P$115)*($A358='Beregning - Til fots ny'!$P$94)</f>
        <v>0</v>
      </c>
      <c r="O358">
        <f>bef13over!O358*('bef13over filtrert gang'!O$3&gt;='Beregning - Til fots ny'!$P$114)*('bef13over filtrert gang'!O$3&lt;='Beregning - Til fots ny'!$P$115)*($A358='Beregning - Til fots ny'!$P$94)</f>
        <v>0</v>
      </c>
      <c r="P358">
        <f>bef13over!P358*('bef13over filtrert gang'!P$3&gt;='Beregning - Til fots ny'!$P$114)*('bef13over filtrert gang'!P$3&lt;='Beregning - Til fots ny'!$P$115)*($A358='Beregning - Til fots ny'!$P$94)</f>
        <v>0</v>
      </c>
      <c r="Q358">
        <f>bef13over!Q358*('bef13over filtrert gang'!Q$3&gt;='Beregning - Til fots ny'!$P$114)*('bef13over filtrert gang'!Q$3&lt;='Beregning - Til fots ny'!$P$115)*($A358='Beregning - Til fots ny'!$P$94)</f>
        <v>0</v>
      </c>
      <c r="R358">
        <f>bef13over!R358*('bef13over filtrert gang'!R$3&gt;='Beregning - Til fots ny'!$P$114)*('bef13over filtrert gang'!R$3&lt;='Beregning - Til fots ny'!$P$115)*($A358='Beregning - Til fots ny'!$P$94)</f>
        <v>0</v>
      </c>
      <c r="S358">
        <f>bef13over!S358*('bef13over filtrert gang'!S$3&gt;='Beregning - Til fots ny'!$P$114)*('bef13over filtrert gang'!S$3&lt;='Beregning - Til fots ny'!$P$115)*($A358='Beregning - Til fots ny'!$P$94)</f>
        <v>0</v>
      </c>
      <c r="T358">
        <f>bef13over!T358*('bef13over filtrert gang'!T$3&gt;='Beregning - Til fots ny'!$P$114)*('bef13over filtrert gang'!T$3&lt;='Beregning - Til fots ny'!$P$115)*($A358='Beregning - Til fots ny'!$P$94)</f>
        <v>0</v>
      </c>
      <c r="U358">
        <f>bef13over!U358*('bef13over filtrert gang'!U$3&gt;='Beregning - Til fots ny'!$P$114)*('bef13over filtrert gang'!U$3&lt;='Beregning - Til fots ny'!$P$115)*($A358='Beregning - Til fots ny'!$P$94)</f>
        <v>0</v>
      </c>
      <c r="V358">
        <f>bef13over!V358*('bef13over filtrert gang'!V$3&gt;='Beregning - Til fots ny'!$P$114)*('bef13over filtrert gang'!V$3&lt;='Beregning - Til fots ny'!$P$115)*($A358='Beregning - Til fots ny'!$P$94)</f>
        <v>0</v>
      </c>
      <c r="W358">
        <f>bef13over!W358*('bef13over filtrert gang'!W$3&gt;='Beregning - Til fots ny'!$P$114)*('bef13over filtrert gang'!W$3&lt;='Beregning - Til fots ny'!$P$115)*($A358='Beregning - Til fots ny'!$P$94)</f>
        <v>0</v>
      </c>
      <c r="X358">
        <f>bef13over!X358*('bef13over filtrert gang'!X$3&gt;='Beregning - Til fots ny'!$P$114)*('bef13over filtrert gang'!X$3&lt;='Beregning - Til fots ny'!$P$115)*($A358='Beregning - Til fots ny'!$P$94)</f>
        <v>0</v>
      </c>
      <c r="Y358">
        <f>bef13over!Y358*('bef13over filtrert gang'!Y$3&gt;='Beregning - Til fots ny'!$P$114)*('bef13over filtrert gang'!Y$3&lt;='Beregning - Til fots ny'!$P$115)*($A358='Beregning - Til fots ny'!$P$94)</f>
        <v>0</v>
      </c>
      <c r="Z358">
        <f>bef13over!Z358*('bef13over filtrert gang'!Z$3&gt;='Beregning - Til fots ny'!$P$114)*('bef13over filtrert gang'!Z$3&lt;='Beregning - Til fots ny'!$P$115)*($A358='Beregning - Til fots ny'!$P$94)</f>
        <v>0</v>
      </c>
      <c r="AA358">
        <f>bef13over!AA358*('bef13over filtrert gang'!AA$3&gt;='Beregning - Til fots ny'!$P$114)*('bef13over filtrert gang'!AA$3&lt;='Beregning - Til fots ny'!$P$115)*($A358='Beregning - Til fots ny'!$P$94)</f>
        <v>0</v>
      </c>
      <c r="AB358">
        <f>bef13over!AB358*('bef13over filtrert gang'!AB$3&gt;='Beregning - Til fots ny'!$P$114)*('bef13over filtrert gang'!AB$3&lt;='Beregning - Til fots ny'!$P$115)*($A358='Beregning - Til fots ny'!$P$94)</f>
        <v>0</v>
      </c>
      <c r="AC358">
        <f>bef13over!AC358*('bef13over filtrert gang'!AC$3&gt;='Beregning - Til fots ny'!$P$114)*('bef13over filtrert gang'!AC$3&lt;='Beregning - Til fots ny'!$P$115)*($A358='Beregning - Til fots ny'!$P$94)</f>
        <v>0</v>
      </c>
      <c r="AD358">
        <f>bef13over!AD358*('bef13over filtrert gang'!AD$3&gt;='Beregning - Til fots ny'!$P$114)*('bef13over filtrert gang'!AD$3&lt;='Beregning - Til fots ny'!$P$115)*($A358='Beregning - Til fots ny'!$P$94)</f>
        <v>0</v>
      </c>
    </row>
    <row r="359" spans="1:30">
      <c r="A359">
        <v>1826</v>
      </c>
      <c r="B359">
        <f>bef13over!B359*('bef13over filtrert gang'!B$3&gt;='Beregning - Til fots ny'!$P$114)*('bef13over filtrert gang'!B$3&lt;='Beregning - Til fots ny'!$P$115)*($A359='Beregning - Til fots ny'!$P$94)</f>
        <v>0</v>
      </c>
      <c r="C359">
        <f>bef13over!C359*('bef13over filtrert gang'!C$3&gt;='Beregning - Til fots ny'!$P$114)*('bef13over filtrert gang'!C$3&lt;='Beregning - Til fots ny'!$P$115)*($A359='Beregning - Til fots ny'!$P$94)</f>
        <v>0</v>
      </c>
      <c r="D359">
        <f>bef13over!D359*('bef13over filtrert gang'!D$3&gt;='Beregning - Til fots ny'!$P$114)*('bef13over filtrert gang'!D$3&lt;='Beregning - Til fots ny'!$P$115)*($A359='Beregning - Til fots ny'!$P$94)</f>
        <v>0</v>
      </c>
      <c r="E359">
        <f>bef13over!E359*('bef13over filtrert gang'!E$3&gt;='Beregning - Til fots ny'!$P$114)*('bef13over filtrert gang'!E$3&lt;='Beregning - Til fots ny'!$P$115)*($A359='Beregning - Til fots ny'!$P$94)</f>
        <v>0</v>
      </c>
      <c r="F359">
        <f>bef13over!F359*('bef13over filtrert gang'!F$3&gt;='Beregning - Til fots ny'!$P$114)*('bef13over filtrert gang'!F$3&lt;='Beregning - Til fots ny'!$P$115)*($A359='Beregning - Til fots ny'!$P$94)</f>
        <v>0</v>
      </c>
      <c r="G359">
        <f>bef13over!G359*('bef13over filtrert gang'!G$3&gt;='Beregning - Til fots ny'!$P$114)*('bef13over filtrert gang'!G$3&lt;='Beregning - Til fots ny'!$P$115)*($A359='Beregning - Til fots ny'!$P$94)</f>
        <v>0</v>
      </c>
      <c r="H359">
        <f>bef13over!H359*('bef13over filtrert gang'!H$3&gt;='Beregning - Til fots ny'!$P$114)*('bef13over filtrert gang'!H$3&lt;='Beregning - Til fots ny'!$P$115)*($A359='Beregning - Til fots ny'!$P$94)</f>
        <v>0</v>
      </c>
      <c r="I359">
        <f>bef13over!I359*('bef13over filtrert gang'!I$3&gt;='Beregning - Til fots ny'!$P$114)*('bef13over filtrert gang'!I$3&lt;='Beregning - Til fots ny'!$P$115)*($A359='Beregning - Til fots ny'!$P$94)</f>
        <v>0</v>
      </c>
      <c r="J359">
        <f>bef13over!J359*('bef13over filtrert gang'!J$3&gt;='Beregning - Til fots ny'!$P$114)*('bef13over filtrert gang'!J$3&lt;='Beregning - Til fots ny'!$P$115)*($A359='Beregning - Til fots ny'!$P$94)</f>
        <v>0</v>
      </c>
      <c r="K359">
        <f>bef13over!K359*('bef13over filtrert gang'!K$3&gt;='Beregning - Til fots ny'!$P$114)*('bef13over filtrert gang'!K$3&lt;='Beregning - Til fots ny'!$P$115)*($A359='Beregning - Til fots ny'!$P$94)</f>
        <v>0</v>
      </c>
      <c r="L359">
        <f>bef13over!L359*('bef13over filtrert gang'!L$3&gt;='Beregning - Til fots ny'!$P$114)*('bef13over filtrert gang'!L$3&lt;='Beregning - Til fots ny'!$P$115)*($A359='Beregning - Til fots ny'!$P$94)</f>
        <v>0</v>
      </c>
      <c r="M359">
        <f>bef13over!M359*('bef13over filtrert gang'!M$3&gt;='Beregning - Til fots ny'!$P$114)*('bef13over filtrert gang'!M$3&lt;='Beregning - Til fots ny'!$P$115)*($A359='Beregning - Til fots ny'!$P$94)</f>
        <v>0</v>
      </c>
      <c r="N359">
        <f>bef13over!N359*('bef13over filtrert gang'!N$3&gt;='Beregning - Til fots ny'!$P$114)*('bef13over filtrert gang'!N$3&lt;='Beregning - Til fots ny'!$P$115)*($A359='Beregning - Til fots ny'!$P$94)</f>
        <v>0</v>
      </c>
      <c r="O359">
        <f>bef13over!O359*('bef13over filtrert gang'!O$3&gt;='Beregning - Til fots ny'!$P$114)*('bef13over filtrert gang'!O$3&lt;='Beregning - Til fots ny'!$P$115)*($A359='Beregning - Til fots ny'!$P$94)</f>
        <v>0</v>
      </c>
      <c r="P359">
        <f>bef13over!P359*('bef13over filtrert gang'!P$3&gt;='Beregning - Til fots ny'!$P$114)*('bef13over filtrert gang'!P$3&lt;='Beregning - Til fots ny'!$P$115)*($A359='Beregning - Til fots ny'!$P$94)</f>
        <v>0</v>
      </c>
      <c r="Q359">
        <f>bef13over!Q359*('bef13over filtrert gang'!Q$3&gt;='Beregning - Til fots ny'!$P$114)*('bef13over filtrert gang'!Q$3&lt;='Beregning - Til fots ny'!$P$115)*($A359='Beregning - Til fots ny'!$P$94)</f>
        <v>0</v>
      </c>
      <c r="R359">
        <f>bef13over!R359*('bef13over filtrert gang'!R$3&gt;='Beregning - Til fots ny'!$P$114)*('bef13over filtrert gang'!R$3&lt;='Beregning - Til fots ny'!$P$115)*($A359='Beregning - Til fots ny'!$P$94)</f>
        <v>0</v>
      </c>
      <c r="S359">
        <f>bef13over!S359*('bef13over filtrert gang'!S$3&gt;='Beregning - Til fots ny'!$P$114)*('bef13over filtrert gang'!S$3&lt;='Beregning - Til fots ny'!$P$115)*($A359='Beregning - Til fots ny'!$P$94)</f>
        <v>0</v>
      </c>
      <c r="T359">
        <f>bef13over!T359*('bef13over filtrert gang'!T$3&gt;='Beregning - Til fots ny'!$P$114)*('bef13over filtrert gang'!T$3&lt;='Beregning - Til fots ny'!$P$115)*($A359='Beregning - Til fots ny'!$P$94)</f>
        <v>0</v>
      </c>
      <c r="U359">
        <f>bef13over!U359*('bef13over filtrert gang'!U$3&gt;='Beregning - Til fots ny'!$P$114)*('bef13over filtrert gang'!U$3&lt;='Beregning - Til fots ny'!$P$115)*($A359='Beregning - Til fots ny'!$P$94)</f>
        <v>0</v>
      </c>
      <c r="V359">
        <f>bef13over!V359*('bef13over filtrert gang'!V$3&gt;='Beregning - Til fots ny'!$P$114)*('bef13over filtrert gang'!V$3&lt;='Beregning - Til fots ny'!$P$115)*($A359='Beregning - Til fots ny'!$P$94)</f>
        <v>0</v>
      </c>
      <c r="W359">
        <f>bef13over!W359*('bef13over filtrert gang'!W$3&gt;='Beregning - Til fots ny'!$P$114)*('bef13over filtrert gang'!W$3&lt;='Beregning - Til fots ny'!$P$115)*($A359='Beregning - Til fots ny'!$P$94)</f>
        <v>0</v>
      </c>
      <c r="X359">
        <f>bef13over!X359*('bef13over filtrert gang'!X$3&gt;='Beregning - Til fots ny'!$P$114)*('bef13over filtrert gang'!X$3&lt;='Beregning - Til fots ny'!$P$115)*($A359='Beregning - Til fots ny'!$P$94)</f>
        <v>0</v>
      </c>
      <c r="Y359">
        <f>bef13over!Y359*('bef13over filtrert gang'!Y$3&gt;='Beregning - Til fots ny'!$P$114)*('bef13over filtrert gang'!Y$3&lt;='Beregning - Til fots ny'!$P$115)*($A359='Beregning - Til fots ny'!$P$94)</f>
        <v>0</v>
      </c>
      <c r="Z359">
        <f>bef13over!Z359*('bef13over filtrert gang'!Z$3&gt;='Beregning - Til fots ny'!$P$114)*('bef13over filtrert gang'!Z$3&lt;='Beregning - Til fots ny'!$P$115)*($A359='Beregning - Til fots ny'!$P$94)</f>
        <v>0</v>
      </c>
      <c r="AA359">
        <f>bef13over!AA359*('bef13over filtrert gang'!AA$3&gt;='Beregning - Til fots ny'!$P$114)*('bef13over filtrert gang'!AA$3&lt;='Beregning - Til fots ny'!$P$115)*($A359='Beregning - Til fots ny'!$P$94)</f>
        <v>0</v>
      </c>
      <c r="AB359">
        <f>bef13over!AB359*('bef13over filtrert gang'!AB$3&gt;='Beregning - Til fots ny'!$P$114)*('bef13over filtrert gang'!AB$3&lt;='Beregning - Til fots ny'!$P$115)*($A359='Beregning - Til fots ny'!$P$94)</f>
        <v>0</v>
      </c>
      <c r="AC359">
        <f>bef13over!AC359*('bef13over filtrert gang'!AC$3&gt;='Beregning - Til fots ny'!$P$114)*('bef13over filtrert gang'!AC$3&lt;='Beregning - Til fots ny'!$P$115)*($A359='Beregning - Til fots ny'!$P$94)</f>
        <v>0</v>
      </c>
      <c r="AD359">
        <f>bef13over!AD359*('bef13over filtrert gang'!AD$3&gt;='Beregning - Til fots ny'!$P$114)*('bef13over filtrert gang'!AD$3&lt;='Beregning - Til fots ny'!$P$115)*($A359='Beregning - Til fots ny'!$P$94)</f>
        <v>0</v>
      </c>
    </row>
    <row r="360" spans="1:30">
      <c r="A360">
        <v>1827</v>
      </c>
      <c r="B360">
        <f>bef13over!B360*('bef13over filtrert gang'!B$3&gt;='Beregning - Til fots ny'!$P$114)*('bef13over filtrert gang'!B$3&lt;='Beregning - Til fots ny'!$P$115)*($A360='Beregning - Til fots ny'!$P$94)</f>
        <v>0</v>
      </c>
      <c r="C360">
        <f>bef13over!C360*('bef13over filtrert gang'!C$3&gt;='Beregning - Til fots ny'!$P$114)*('bef13over filtrert gang'!C$3&lt;='Beregning - Til fots ny'!$P$115)*($A360='Beregning - Til fots ny'!$P$94)</f>
        <v>0</v>
      </c>
      <c r="D360">
        <f>bef13over!D360*('bef13over filtrert gang'!D$3&gt;='Beregning - Til fots ny'!$P$114)*('bef13over filtrert gang'!D$3&lt;='Beregning - Til fots ny'!$P$115)*($A360='Beregning - Til fots ny'!$P$94)</f>
        <v>0</v>
      </c>
      <c r="E360">
        <f>bef13over!E360*('bef13over filtrert gang'!E$3&gt;='Beregning - Til fots ny'!$P$114)*('bef13over filtrert gang'!E$3&lt;='Beregning - Til fots ny'!$P$115)*($A360='Beregning - Til fots ny'!$P$94)</f>
        <v>0</v>
      </c>
      <c r="F360">
        <f>bef13over!F360*('bef13over filtrert gang'!F$3&gt;='Beregning - Til fots ny'!$P$114)*('bef13over filtrert gang'!F$3&lt;='Beregning - Til fots ny'!$P$115)*($A360='Beregning - Til fots ny'!$P$94)</f>
        <v>0</v>
      </c>
      <c r="G360">
        <f>bef13over!G360*('bef13over filtrert gang'!G$3&gt;='Beregning - Til fots ny'!$P$114)*('bef13over filtrert gang'!G$3&lt;='Beregning - Til fots ny'!$P$115)*($A360='Beregning - Til fots ny'!$P$94)</f>
        <v>0</v>
      </c>
      <c r="H360">
        <f>bef13over!H360*('bef13over filtrert gang'!H$3&gt;='Beregning - Til fots ny'!$P$114)*('bef13over filtrert gang'!H$3&lt;='Beregning - Til fots ny'!$P$115)*($A360='Beregning - Til fots ny'!$P$94)</f>
        <v>0</v>
      </c>
      <c r="I360">
        <f>bef13over!I360*('bef13over filtrert gang'!I$3&gt;='Beregning - Til fots ny'!$P$114)*('bef13over filtrert gang'!I$3&lt;='Beregning - Til fots ny'!$P$115)*($A360='Beregning - Til fots ny'!$P$94)</f>
        <v>0</v>
      </c>
      <c r="J360">
        <f>bef13over!J360*('bef13over filtrert gang'!J$3&gt;='Beregning - Til fots ny'!$P$114)*('bef13over filtrert gang'!J$3&lt;='Beregning - Til fots ny'!$P$115)*($A360='Beregning - Til fots ny'!$P$94)</f>
        <v>0</v>
      </c>
      <c r="K360">
        <f>bef13over!K360*('bef13over filtrert gang'!K$3&gt;='Beregning - Til fots ny'!$P$114)*('bef13over filtrert gang'!K$3&lt;='Beregning - Til fots ny'!$P$115)*($A360='Beregning - Til fots ny'!$P$94)</f>
        <v>0</v>
      </c>
      <c r="L360">
        <f>bef13over!L360*('bef13over filtrert gang'!L$3&gt;='Beregning - Til fots ny'!$P$114)*('bef13over filtrert gang'!L$3&lt;='Beregning - Til fots ny'!$P$115)*($A360='Beregning - Til fots ny'!$P$94)</f>
        <v>0</v>
      </c>
      <c r="M360">
        <f>bef13over!M360*('bef13over filtrert gang'!M$3&gt;='Beregning - Til fots ny'!$P$114)*('bef13over filtrert gang'!M$3&lt;='Beregning - Til fots ny'!$P$115)*($A360='Beregning - Til fots ny'!$P$94)</f>
        <v>0</v>
      </c>
      <c r="N360">
        <f>bef13over!N360*('bef13over filtrert gang'!N$3&gt;='Beregning - Til fots ny'!$P$114)*('bef13over filtrert gang'!N$3&lt;='Beregning - Til fots ny'!$P$115)*($A360='Beregning - Til fots ny'!$P$94)</f>
        <v>0</v>
      </c>
      <c r="O360">
        <f>bef13over!O360*('bef13over filtrert gang'!O$3&gt;='Beregning - Til fots ny'!$P$114)*('bef13over filtrert gang'!O$3&lt;='Beregning - Til fots ny'!$P$115)*($A360='Beregning - Til fots ny'!$P$94)</f>
        <v>0</v>
      </c>
      <c r="P360">
        <f>bef13over!P360*('bef13over filtrert gang'!P$3&gt;='Beregning - Til fots ny'!$P$114)*('bef13over filtrert gang'!P$3&lt;='Beregning - Til fots ny'!$P$115)*($A360='Beregning - Til fots ny'!$P$94)</f>
        <v>0</v>
      </c>
      <c r="Q360">
        <f>bef13over!Q360*('bef13over filtrert gang'!Q$3&gt;='Beregning - Til fots ny'!$P$114)*('bef13over filtrert gang'!Q$3&lt;='Beregning - Til fots ny'!$P$115)*($A360='Beregning - Til fots ny'!$P$94)</f>
        <v>0</v>
      </c>
      <c r="R360">
        <f>bef13over!R360*('bef13over filtrert gang'!R$3&gt;='Beregning - Til fots ny'!$P$114)*('bef13over filtrert gang'!R$3&lt;='Beregning - Til fots ny'!$P$115)*($A360='Beregning - Til fots ny'!$P$94)</f>
        <v>0</v>
      </c>
      <c r="S360">
        <f>bef13over!S360*('bef13over filtrert gang'!S$3&gt;='Beregning - Til fots ny'!$P$114)*('bef13over filtrert gang'!S$3&lt;='Beregning - Til fots ny'!$P$115)*($A360='Beregning - Til fots ny'!$P$94)</f>
        <v>0</v>
      </c>
      <c r="T360">
        <f>bef13over!T360*('bef13over filtrert gang'!T$3&gt;='Beregning - Til fots ny'!$P$114)*('bef13over filtrert gang'!T$3&lt;='Beregning - Til fots ny'!$P$115)*($A360='Beregning - Til fots ny'!$P$94)</f>
        <v>0</v>
      </c>
      <c r="U360">
        <f>bef13over!U360*('bef13over filtrert gang'!U$3&gt;='Beregning - Til fots ny'!$P$114)*('bef13over filtrert gang'!U$3&lt;='Beregning - Til fots ny'!$P$115)*($A360='Beregning - Til fots ny'!$P$94)</f>
        <v>0</v>
      </c>
      <c r="V360">
        <f>bef13over!V360*('bef13over filtrert gang'!V$3&gt;='Beregning - Til fots ny'!$P$114)*('bef13over filtrert gang'!V$3&lt;='Beregning - Til fots ny'!$P$115)*($A360='Beregning - Til fots ny'!$P$94)</f>
        <v>0</v>
      </c>
      <c r="W360">
        <f>bef13over!W360*('bef13over filtrert gang'!W$3&gt;='Beregning - Til fots ny'!$P$114)*('bef13over filtrert gang'!W$3&lt;='Beregning - Til fots ny'!$P$115)*($A360='Beregning - Til fots ny'!$P$94)</f>
        <v>0</v>
      </c>
      <c r="X360">
        <f>bef13over!X360*('bef13over filtrert gang'!X$3&gt;='Beregning - Til fots ny'!$P$114)*('bef13over filtrert gang'!X$3&lt;='Beregning - Til fots ny'!$P$115)*($A360='Beregning - Til fots ny'!$P$94)</f>
        <v>0</v>
      </c>
      <c r="Y360">
        <f>bef13over!Y360*('bef13over filtrert gang'!Y$3&gt;='Beregning - Til fots ny'!$P$114)*('bef13over filtrert gang'!Y$3&lt;='Beregning - Til fots ny'!$P$115)*($A360='Beregning - Til fots ny'!$P$94)</f>
        <v>0</v>
      </c>
      <c r="Z360">
        <f>bef13over!Z360*('bef13over filtrert gang'!Z$3&gt;='Beregning - Til fots ny'!$P$114)*('bef13over filtrert gang'!Z$3&lt;='Beregning - Til fots ny'!$P$115)*($A360='Beregning - Til fots ny'!$P$94)</f>
        <v>0</v>
      </c>
      <c r="AA360">
        <f>bef13over!AA360*('bef13over filtrert gang'!AA$3&gt;='Beregning - Til fots ny'!$P$114)*('bef13over filtrert gang'!AA$3&lt;='Beregning - Til fots ny'!$P$115)*($A360='Beregning - Til fots ny'!$P$94)</f>
        <v>0</v>
      </c>
      <c r="AB360">
        <f>bef13over!AB360*('bef13over filtrert gang'!AB$3&gt;='Beregning - Til fots ny'!$P$114)*('bef13over filtrert gang'!AB$3&lt;='Beregning - Til fots ny'!$P$115)*($A360='Beregning - Til fots ny'!$P$94)</f>
        <v>0</v>
      </c>
      <c r="AC360">
        <f>bef13over!AC360*('bef13over filtrert gang'!AC$3&gt;='Beregning - Til fots ny'!$P$114)*('bef13over filtrert gang'!AC$3&lt;='Beregning - Til fots ny'!$P$115)*($A360='Beregning - Til fots ny'!$P$94)</f>
        <v>0</v>
      </c>
      <c r="AD360">
        <f>bef13over!AD360*('bef13over filtrert gang'!AD$3&gt;='Beregning - Til fots ny'!$P$114)*('bef13over filtrert gang'!AD$3&lt;='Beregning - Til fots ny'!$P$115)*($A360='Beregning - Til fots ny'!$P$94)</f>
        <v>0</v>
      </c>
    </row>
    <row r="361" spans="1:30">
      <c r="A361">
        <v>1828</v>
      </c>
      <c r="B361">
        <f>bef13over!B361*('bef13over filtrert gang'!B$3&gt;='Beregning - Til fots ny'!$P$114)*('bef13over filtrert gang'!B$3&lt;='Beregning - Til fots ny'!$P$115)*($A361='Beregning - Til fots ny'!$P$94)</f>
        <v>0</v>
      </c>
      <c r="C361">
        <f>bef13over!C361*('bef13over filtrert gang'!C$3&gt;='Beregning - Til fots ny'!$P$114)*('bef13over filtrert gang'!C$3&lt;='Beregning - Til fots ny'!$P$115)*($A361='Beregning - Til fots ny'!$P$94)</f>
        <v>0</v>
      </c>
      <c r="D361">
        <f>bef13over!D361*('bef13over filtrert gang'!D$3&gt;='Beregning - Til fots ny'!$P$114)*('bef13over filtrert gang'!D$3&lt;='Beregning - Til fots ny'!$P$115)*($A361='Beregning - Til fots ny'!$P$94)</f>
        <v>0</v>
      </c>
      <c r="E361">
        <f>bef13over!E361*('bef13over filtrert gang'!E$3&gt;='Beregning - Til fots ny'!$P$114)*('bef13over filtrert gang'!E$3&lt;='Beregning - Til fots ny'!$P$115)*($A361='Beregning - Til fots ny'!$P$94)</f>
        <v>0</v>
      </c>
      <c r="F361">
        <f>bef13over!F361*('bef13over filtrert gang'!F$3&gt;='Beregning - Til fots ny'!$P$114)*('bef13over filtrert gang'!F$3&lt;='Beregning - Til fots ny'!$P$115)*($A361='Beregning - Til fots ny'!$P$94)</f>
        <v>0</v>
      </c>
      <c r="G361">
        <f>bef13over!G361*('bef13over filtrert gang'!G$3&gt;='Beregning - Til fots ny'!$P$114)*('bef13over filtrert gang'!G$3&lt;='Beregning - Til fots ny'!$P$115)*($A361='Beregning - Til fots ny'!$P$94)</f>
        <v>0</v>
      </c>
      <c r="H361">
        <f>bef13over!H361*('bef13over filtrert gang'!H$3&gt;='Beregning - Til fots ny'!$P$114)*('bef13over filtrert gang'!H$3&lt;='Beregning - Til fots ny'!$P$115)*($A361='Beregning - Til fots ny'!$P$94)</f>
        <v>0</v>
      </c>
      <c r="I361">
        <f>bef13over!I361*('bef13over filtrert gang'!I$3&gt;='Beregning - Til fots ny'!$P$114)*('bef13over filtrert gang'!I$3&lt;='Beregning - Til fots ny'!$P$115)*($A361='Beregning - Til fots ny'!$P$94)</f>
        <v>0</v>
      </c>
      <c r="J361">
        <f>bef13over!J361*('bef13over filtrert gang'!J$3&gt;='Beregning - Til fots ny'!$P$114)*('bef13over filtrert gang'!J$3&lt;='Beregning - Til fots ny'!$P$115)*($A361='Beregning - Til fots ny'!$P$94)</f>
        <v>0</v>
      </c>
      <c r="K361">
        <f>bef13over!K361*('bef13over filtrert gang'!K$3&gt;='Beregning - Til fots ny'!$P$114)*('bef13over filtrert gang'!K$3&lt;='Beregning - Til fots ny'!$P$115)*($A361='Beregning - Til fots ny'!$P$94)</f>
        <v>0</v>
      </c>
      <c r="L361">
        <f>bef13over!L361*('bef13over filtrert gang'!L$3&gt;='Beregning - Til fots ny'!$P$114)*('bef13over filtrert gang'!L$3&lt;='Beregning - Til fots ny'!$P$115)*($A361='Beregning - Til fots ny'!$P$94)</f>
        <v>0</v>
      </c>
      <c r="M361">
        <f>bef13over!M361*('bef13over filtrert gang'!M$3&gt;='Beregning - Til fots ny'!$P$114)*('bef13over filtrert gang'!M$3&lt;='Beregning - Til fots ny'!$P$115)*($A361='Beregning - Til fots ny'!$P$94)</f>
        <v>0</v>
      </c>
      <c r="N361">
        <f>bef13over!N361*('bef13over filtrert gang'!N$3&gt;='Beregning - Til fots ny'!$P$114)*('bef13over filtrert gang'!N$3&lt;='Beregning - Til fots ny'!$P$115)*($A361='Beregning - Til fots ny'!$P$94)</f>
        <v>0</v>
      </c>
      <c r="O361">
        <f>bef13over!O361*('bef13over filtrert gang'!O$3&gt;='Beregning - Til fots ny'!$P$114)*('bef13over filtrert gang'!O$3&lt;='Beregning - Til fots ny'!$P$115)*($A361='Beregning - Til fots ny'!$P$94)</f>
        <v>0</v>
      </c>
      <c r="P361">
        <f>bef13over!P361*('bef13over filtrert gang'!P$3&gt;='Beregning - Til fots ny'!$P$114)*('bef13over filtrert gang'!P$3&lt;='Beregning - Til fots ny'!$P$115)*($A361='Beregning - Til fots ny'!$P$94)</f>
        <v>0</v>
      </c>
      <c r="Q361">
        <f>bef13over!Q361*('bef13over filtrert gang'!Q$3&gt;='Beregning - Til fots ny'!$P$114)*('bef13over filtrert gang'!Q$3&lt;='Beregning - Til fots ny'!$P$115)*($A361='Beregning - Til fots ny'!$P$94)</f>
        <v>0</v>
      </c>
      <c r="R361">
        <f>bef13over!R361*('bef13over filtrert gang'!R$3&gt;='Beregning - Til fots ny'!$P$114)*('bef13over filtrert gang'!R$3&lt;='Beregning - Til fots ny'!$P$115)*($A361='Beregning - Til fots ny'!$P$94)</f>
        <v>0</v>
      </c>
      <c r="S361">
        <f>bef13over!S361*('bef13over filtrert gang'!S$3&gt;='Beregning - Til fots ny'!$P$114)*('bef13over filtrert gang'!S$3&lt;='Beregning - Til fots ny'!$P$115)*($A361='Beregning - Til fots ny'!$P$94)</f>
        <v>0</v>
      </c>
      <c r="T361">
        <f>bef13over!T361*('bef13over filtrert gang'!T$3&gt;='Beregning - Til fots ny'!$P$114)*('bef13over filtrert gang'!T$3&lt;='Beregning - Til fots ny'!$P$115)*($A361='Beregning - Til fots ny'!$P$94)</f>
        <v>0</v>
      </c>
      <c r="U361">
        <f>bef13over!U361*('bef13over filtrert gang'!U$3&gt;='Beregning - Til fots ny'!$P$114)*('bef13over filtrert gang'!U$3&lt;='Beregning - Til fots ny'!$P$115)*($A361='Beregning - Til fots ny'!$P$94)</f>
        <v>0</v>
      </c>
      <c r="V361">
        <f>bef13over!V361*('bef13over filtrert gang'!V$3&gt;='Beregning - Til fots ny'!$P$114)*('bef13over filtrert gang'!V$3&lt;='Beregning - Til fots ny'!$P$115)*($A361='Beregning - Til fots ny'!$P$94)</f>
        <v>0</v>
      </c>
      <c r="W361">
        <f>bef13over!W361*('bef13over filtrert gang'!W$3&gt;='Beregning - Til fots ny'!$P$114)*('bef13over filtrert gang'!W$3&lt;='Beregning - Til fots ny'!$P$115)*($A361='Beregning - Til fots ny'!$P$94)</f>
        <v>0</v>
      </c>
      <c r="X361">
        <f>bef13over!X361*('bef13over filtrert gang'!X$3&gt;='Beregning - Til fots ny'!$P$114)*('bef13over filtrert gang'!X$3&lt;='Beregning - Til fots ny'!$P$115)*($A361='Beregning - Til fots ny'!$P$94)</f>
        <v>0</v>
      </c>
      <c r="Y361">
        <f>bef13over!Y361*('bef13over filtrert gang'!Y$3&gt;='Beregning - Til fots ny'!$P$114)*('bef13over filtrert gang'!Y$3&lt;='Beregning - Til fots ny'!$P$115)*($A361='Beregning - Til fots ny'!$P$94)</f>
        <v>0</v>
      </c>
      <c r="Z361">
        <f>bef13over!Z361*('bef13over filtrert gang'!Z$3&gt;='Beregning - Til fots ny'!$P$114)*('bef13over filtrert gang'!Z$3&lt;='Beregning - Til fots ny'!$P$115)*($A361='Beregning - Til fots ny'!$P$94)</f>
        <v>0</v>
      </c>
      <c r="AA361">
        <f>bef13over!AA361*('bef13over filtrert gang'!AA$3&gt;='Beregning - Til fots ny'!$P$114)*('bef13over filtrert gang'!AA$3&lt;='Beregning - Til fots ny'!$P$115)*($A361='Beregning - Til fots ny'!$P$94)</f>
        <v>0</v>
      </c>
      <c r="AB361">
        <f>bef13over!AB361*('bef13over filtrert gang'!AB$3&gt;='Beregning - Til fots ny'!$P$114)*('bef13over filtrert gang'!AB$3&lt;='Beregning - Til fots ny'!$P$115)*($A361='Beregning - Til fots ny'!$P$94)</f>
        <v>0</v>
      </c>
      <c r="AC361">
        <f>bef13over!AC361*('bef13over filtrert gang'!AC$3&gt;='Beregning - Til fots ny'!$P$114)*('bef13over filtrert gang'!AC$3&lt;='Beregning - Til fots ny'!$P$115)*($A361='Beregning - Til fots ny'!$P$94)</f>
        <v>0</v>
      </c>
      <c r="AD361">
        <f>bef13over!AD361*('bef13over filtrert gang'!AD$3&gt;='Beregning - Til fots ny'!$P$114)*('bef13over filtrert gang'!AD$3&lt;='Beregning - Til fots ny'!$P$115)*($A361='Beregning - Til fots ny'!$P$94)</f>
        <v>0</v>
      </c>
    </row>
    <row r="362" spans="1:30">
      <c r="A362">
        <v>1832</v>
      </c>
      <c r="B362">
        <f>bef13over!B362*('bef13over filtrert gang'!B$3&gt;='Beregning - Til fots ny'!$P$114)*('bef13over filtrert gang'!B$3&lt;='Beregning - Til fots ny'!$P$115)*($A362='Beregning - Til fots ny'!$P$94)</f>
        <v>0</v>
      </c>
      <c r="C362">
        <f>bef13over!C362*('bef13over filtrert gang'!C$3&gt;='Beregning - Til fots ny'!$P$114)*('bef13over filtrert gang'!C$3&lt;='Beregning - Til fots ny'!$P$115)*($A362='Beregning - Til fots ny'!$P$94)</f>
        <v>0</v>
      </c>
      <c r="D362">
        <f>bef13over!D362*('bef13over filtrert gang'!D$3&gt;='Beregning - Til fots ny'!$P$114)*('bef13over filtrert gang'!D$3&lt;='Beregning - Til fots ny'!$P$115)*($A362='Beregning - Til fots ny'!$P$94)</f>
        <v>0</v>
      </c>
      <c r="E362">
        <f>bef13over!E362*('bef13over filtrert gang'!E$3&gt;='Beregning - Til fots ny'!$P$114)*('bef13over filtrert gang'!E$3&lt;='Beregning - Til fots ny'!$P$115)*($A362='Beregning - Til fots ny'!$P$94)</f>
        <v>0</v>
      </c>
      <c r="F362">
        <f>bef13over!F362*('bef13over filtrert gang'!F$3&gt;='Beregning - Til fots ny'!$P$114)*('bef13over filtrert gang'!F$3&lt;='Beregning - Til fots ny'!$P$115)*($A362='Beregning - Til fots ny'!$P$94)</f>
        <v>0</v>
      </c>
      <c r="G362">
        <f>bef13over!G362*('bef13over filtrert gang'!G$3&gt;='Beregning - Til fots ny'!$P$114)*('bef13over filtrert gang'!G$3&lt;='Beregning - Til fots ny'!$P$115)*($A362='Beregning - Til fots ny'!$P$94)</f>
        <v>0</v>
      </c>
      <c r="H362">
        <f>bef13over!H362*('bef13over filtrert gang'!H$3&gt;='Beregning - Til fots ny'!$P$114)*('bef13over filtrert gang'!H$3&lt;='Beregning - Til fots ny'!$P$115)*($A362='Beregning - Til fots ny'!$P$94)</f>
        <v>0</v>
      </c>
      <c r="I362">
        <f>bef13over!I362*('bef13over filtrert gang'!I$3&gt;='Beregning - Til fots ny'!$P$114)*('bef13over filtrert gang'!I$3&lt;='Beregning - Til fots ny'!$P$115)*($A362='Beregning - Til fots ny'!$P$94)</f>
        <v>0</v>
      </c>
      <c r="J362">
        <f>bef13over!J362*('bef13over filtrert gang'!J$3&gt;='Beregning - Til fots ny'!$P$114)*('bef13over filtrert gang'!J$3&lt;='Beregning - Til fots ny'!$P$115)*($A362='Beregning - Til fots ny'!$P$94)</f>
        <v>0</v>
      </c>
      <c r="K362">
        <f>bef13over!K362*('bef13over filtrert gang'!K$3&gt;='Beregning - Til fots ny'!$P$114)*('bef13over filtrert gang'!K$3&lt;='Beregning - Til fots ny'!$P$115)*($A362='Beregning - Til fots ny'!$P$94)</f>
        <v>0</v>
      </c>
      <c r="L362">
        <f>bef13over!L362*('bef13over filtrert gang'!L$3&gt;='Beregning - Til fots ny'!$P$114)*('bef13over filtrert gang'!L$3&lt;='Beregning - Til fots ny'!$P$115)*($A362='Beregning - Til fots ny'!$P$94)</f>
        <v>0</v>
      </c>
      <c r="M362">
        <f>bef13over!M362*('bef13over filtrert gang'!M$3&gt;='Beregning - Til fots ny'!$P$114)*('bef13over filtrert gang'!M$3&lt;='Beregning - Til fots ny'!$P$115)*($A362='Beregning - Til fots ny'!$P$94)</f>
        <v>0</v>
      </c>
      <c r="N362">
        <f>bef13over!N362*('bef13over filtrert gang'!N$3&gt;='Beregning - Til fots ny'!$P$114)*('bef13over filtrert gang'!N$3&lt;='Beregning - Til fots ny'!$P$115)*($A362='Beregning - Til fots ny'!$P$94)</f>
        <v>0</v>
      </c>
      <c r="O362">
        <f>bef13over!O362*('bef13over filtrert gang'!O$3&gt;='Beregning - Til fots ny'!$P$114)*('bef13over filtrert gang'!O$3&lt;='Beregning - Til fots ny'!$P$115)*($A362='Beregning - Til fots ny'!$P$94)</f>
        <v>0</v>
      </c>
      <c r="P362">
        <f>bef13over!P362*('bef13over filtrert gang'!P$3&gt;='Beregning - Til fots ny'!$P$114)*('bef13over filtrert gang'!P$3&lt;='Beregning - Til fots ny'!$P$115)*($A362='Beregning - Til fots ny'!$P$94)</f>
        <v>0</v>
      </c>
      <c r="Q362">
        <f>bef13over!Q362*('bef13over filtrert gang'!Q$3&gt;='Beregning - Til fots ny'!$P$114)*('bef13over filtrert gang'!Q$3&lt;='Beregning - Til fots ny'!$P$115)*($A362='Beregning - Til fots ny'!$P$94)</f>
        <v>0</v>
      </c>
      <c r="R362">
        <f>bef13over!R362*('bef13over filtrert gang'!R$3&gt;='Beregning - Til fots ny'!$P$114)*('bef13over filtrert gang'!R$3&lt;='Beregning - Til fots ny'!$P$115)*($A362='Beregning - Til fots ny'!$P$94)</f>
        <v>0</v>
      </c>
      <c r="S362">
        <f>bef13over!S362*('bef13over filtrert gang'!S$3&gt;='Beregning - Til fots ny'!$P$114)*('bef13over filtrert gang'!S$3&lt;='Beregning - Til fots ny'!$P$115)*($A362='Beregning - Til fots ny'!$P$94)</f>
        <v>0</v>
      </c>
      <c r="T362">
        <f>bef13over!T362*('bef13over filtrert gang'!T$3&gt;='Beregning - Til fots ny'!$P$114)*('bef13over filtrert gang'!T$3&lt;='Beregning - Til fots ny'!$P$115)*($A362='Beregning - Til fots ny'!$P$94)</f>
        <v>0</v>
      </c>
      <c r="U362">
        <f>bef13over!U362*('bef13over filtrert gang'!U$3&gt;='Beregning - Til fots ny'!$P$114)*('bef13over filtrert gang'!U$3&lt;='Beregning - Til fots ny'!$P$115)*($A362='Beregning - Til fots ny'!$P$94)</f>
        <v>0</v>
      </c>
      <c r="V362">
        <f>bef13over!V362*('bef13over filtrert gang'!V$3&gt;='Beregning - Til fots ny'!$P$114)*('bef13over filtrert gang'!V$3&lt;='Beregning - Til fots ny'!$P$115)*($A362='Beregning - Til fots ny'!$P$94)</f>
        <v>0</v>
      </c>
      <c r="W362">
        <f>bef13over!W362*('bef13over filtrert gang'!W$3&gt;='Beregning - Til fots ny'!$P$114)*('bef13over filtrert gang'!W$3&lt;='Beregning - Til fots ny'!$P$115)*($A362='Beregning - Til fots ny'!$P$94)</f>
        <v>0</v>
      </c>
      <c r="X362">
        <f>bef13over!X362*('bef13over filtrert gang'!X$3&gt;='Beregning - Til fots ny'!$P$114)*('bef13over filtrert gang'!X$3&lt;='Beregning - Til fots ny'!$P$115)*($A362='Beregning - Til fots ny'!$P$94)</f>
        <v>0</v>
      </c>
      <c r="Y362">
        <f>bef13over!Y362*('bef13over filtrert gang'!Y$3&gt;='Beregning - Til fots ny'!$P$114)*('bef13over filtrert gang'!Y$3&lt;='Beregning - Til fots ny'!$P$115)*($A362='Beregning - Til fots ny'!$P$94)</f>
        <v>0</v>
      </c>
      <c r="Z362">
        <f>bef13over!Z362*('bef13over filtrert gang'!Z$3&gt;='Beregning - Til fots ny'!$P$114)*('bef13over filtrert gang'!Z$3&lt;='Beregning - Til fots ny'!$P$115)*($A362='Beregning - Til fots ny'!$P$94)</f>
        <v>0</v>
      </c>
      <c r="AA362">
        <f>bef13over!AA362*('bef13over filtrert gang'!AA$3&gt;='Beregning - Til fots ny'!$P$114)*('bef13over filtrert gang'!AA$3&lt;='Beregning - Til fots ny'!$P$115)*($A362='Beregning - Til fots ny'!$P$94)</f>
        <v>0</v>
      </c>
      <c r="AB362">
        <f>bef13over!AB362*('bef13over filtrert gang'!AB$3&gt;='Beregning - Til fots ny'!$P$114)*('bef13over filtrert gang'!AB$3&lt;='Beregning - Til fots ny'!$P$115)*($A362='Beregning - Til fots ny'!$P$94)</f>
        <v>0</v>
      </c>
      <c r="AC362">
        <f>bef13over!AC362*('bef13over filtrert gang'!AC$3&gt;='Beregning - Til fots ny'!$P$114)*('bef13over filtrert gang'!AC$3&lt;='Beregning - Til fots ny'!$P$115)*($A362='Beregning - Til fots ny'!$P$94)</f>
        <v>0</v>
      </c>
      <c r="AD362">
        <f>bef13over!AD362*('bef13over filtrert gang'!AD$3&gt;='Beregning - Til fots ny'!$P$114)*('bef13over filtrert gang'!AD$3&lt;='Beregning - Til fots ny'!$P$115)*($A362='Beregning - Til fots ny'!$P$94)</f>
        <v>0</v>
      </c>
    </row>
    <row r="363" spans="1:30">
      <c r="A363">
        <v>1833</v>
      </c>
      <c r="B363">
        <f>bef13over!B363*('bef13over filtrert gang'!B$3&gt;='Beregning - Til fots ny'!$P$114)*('bef13over filtrert gang'!B$3&lt;='Beregning - Til fots ny'!$P$115)*($A363='Beregning - Til fots ny'!$P$94)</f>
        <v>0</v>
      </c>
      <c r="C363">
        <f>bef13over!C363*('bef13over filtrert gang'!C$3&gt;='Beregning - Til fots ny'!$P$114)*('bef13over filtrert gang'!C$3&lt;='Beregning - Til fots ny'!$P$115)*($A363='Beregning - Til fots ny'!$P$94)</f>
        <v>0</v>
      </c>
      <c r="D363">
        <f>bef13over!D363*('bef13over filtrert gang'!D$3&gt;='Beregning - Til fots ny'!$P$114)*('bef13over filtrert gang'!D$3&lt;='Beregning - Til fots ny'!$P$115)*($A363='Beregning - Til fots ny'!$P$94)</f>
        <v>0</v>
      </c>
      <c r="E363">
        <f>bef13over!E363*('bef13over filtrert gang'!E$3&gt;='Beregning - Til fots ny'!$P$114)*('bef13over filtrert gang'!E$3&lt;='Beregning - Til fots ny'!$P$115)*($A363='Beregning - Til fots ny'!$P$94)</f>
        <v>0</v>
      </c>
      <c r="F363">
        <f>bef13over!F363*('bef13over filtrert gang'!F$3&gt;='Beregning - Til fots ny'!$P$114)*('bef13over filtrert gang'!F$3&lt;='Beregning - Til fots ny'!$P$115)*($A363='Beregning - Til fots ny'!$P$94)</f>
        <v>0</v>
      </c>
      <c r="G363">
        <f>bef13over!G363*('bef13over filtrert gang'!G$3&gt;='Beregning - Til fots ny'!$P$114)*('bef13over filtrert gang'!G$3&lt;='Beregning - Til fots ny'!$P$115)*($A363='Beregning - Til fots ny'!$P$94)</f>
        <v>0</v>
      </c>
      <c r="H363">
        <f>bef13over!H363*('bef13over filtrert gang'!H$3&gt;='Beregning - Til fots ny'!$P$114)*('bef13over filtrert gang'!H$3&lt;='Beregning - Til fots ny'!$P$115)*($A363='Beregning - Til fots ny'!$P$94)</f>
        <v>0</v>
      </c>
      <c r="I363">
        <f>bef13over!I363*('bef13over filtrert gang'!I$3&gt;='Beregning - Til fots ny'!$P$114)*('bef13over filtrert gang'!I$3&lt;='Beregning - Til fots ny'!$P$115)*($A363='Beregning - Til fots ny'!$P$94)</f>
        <v>0</v>
      </c>
      <c r="J363">
        <f>bef13over!J363*('bef13over filtrert gang'!J$3&gt;='Beregning - Til fots ny'!$P$114)*('bef13over filtrert gang'!J$3&lt;='Beregning - Til fots ny'!$P$115)*($A363='Beregning - Til fots ny'!$P$94)</f>
        <v>0</v>
      </c>
      <c r="K363">
        <f>bef13over!K363*('bef13over filtrert gang'!K$3&gt;='Beregning - Til fots ny'!$P$114)*('bef13over filtrert gang'!K$3&lt;='Beregning - Til fots ny'!$P$115)*($A363='Beregning - Til fots ny'!$P$94)</f>
        <v>0</v>
      </c>
      <c r="L363">
        <f>bef13over!L363*('bef13over filtrert gang'!L$3&gt;='Beregning - Til fots ny'!$P$114)*('bef13over filtrert gang'!L$3&lt;='Beregning - Til fots ny'!$P$115)*($A363='Beregning - Til fots ny'!$P$94)</f>
        <v>0</v>
      </c>
      <c r="M363">
        <f>bef13over!M363*('bef13over filtrert gang'!M$3&gt;='Beregning - Til fots ny'!$P$114)*('bef13over filtrert gang'!M$3&lt;='Beregning - Til fots ny'!$P$115)*($A363='Beregning - Til fots ny'!$P$94)</f>
        <v>0</v>
      </c>
      <c r="N363">
        <f>bef13over!N363*('bef13over filtrert gang'!N$3&gt;='Beregning - Til fots ny'!$P$114)*('bef13over filtrert gang'!N$3&lt;='Beregning - Til fots ny'!$P$115)*($A363='Beregning - Til fots ny'!$P$94)</f>
        <v>0</v>
      </c>
      <c r="O363">
        <f>bef13over!O363*('bef13over filtrert gang'!O$3&gt;='Beregning - Til fots ny'!$P$114)*('bef13over filtrert gang'!O$3&lt;='Beregning - Til fots ny'!$P$115)*($A363='Beregning - Til fots ny'!$P$94)</f>
        <v>0</v>
      </c>
      <c r="P363">
        <f>bef13over!P363*('bef13over filtrert gang'!P$3&gt;='Beregning - Til fots ny'!$P$114)*('bef13over filtrert gang'!P$3&lt;='Beregning - Til fots ny'!$P$115)*($A363='Beregning - Til fots ny'!$P$94)</f>
        <v>0</v>
      </c>
      <c r="Q363">
        <f>bef13over!Q363*('bef13over filtrert gang'!Q$3&gt;='Beregning - Til fots ny'!$P$114)*('bef13over filtrert gang'!Q$3&lt;='Beregning - Til fots ny'!$P$115)*($A363='Beregning - Til fots ny'!$P$94)</f>
        <v>0</v>
      </c>
      <c r="R363">
        <f>bef13over!R363*('bef13over filtrert gang'!R$3&gt;='Beregning - Til fots ny'!$P$114)*('bef13over filtrert gang'!R$3&lt;='Beregning - Til fots ny'!$P$115)*($A363='Beregning - Til fots ny'!$P$94)</f>
        <v>0</v>
      </c>
      <c r="S363">
        <f>bef13over!S363*('bef13over filtrert gang'!S$3&gt;='Beregning - Til fots ny'!$P$114)*('bef13over filtrert gang'!S$3&lt;='Beregning - Til fots ny'!$P$115)*($A363='Beregning - Til fots ny'!$P$94)</f>
        <v>0</v>
      </c>
      <c r="T363">
        <f>bef13over!T363*('bef13over filtrert gang'!T$3&gt;='Beregning - Til fots ny'!$P$114)*('bef13over filtrert gang'!T$3&lt;='Beregning - Til fots ny'!$P$115)*($A363='Beregning - Til fots ny'!$P$94)</f>
        <v>0</v>
      </c>
      <c r="U363">
        <f>bef13over!U363*('bef13over filtrert gang'!U$3&gt;='Beregning - Til fots ny'!$P$114)*('bef13over filtrert gang'!U$3&lt;='Beregning - Til fots ny'!$P$115)*($A363='Beregning - Til fots ny'!$P$94)</f>
        <v>0</v>
      </c>
      <c r="V363">
        <f>bef13over!V363*('bef13over filtrert gang'!V$3&gt;='Beregning - Til fots ny'!$P$114)*('bef13over filtrert gang'!V$3&lt;='Beregning - Til fots ny'!$P$115)*($A363='Beregning - Til fots ny'!$P$94)</f>
        <v>0</v>
      </c>
      <c r="W363">
        <f>bef13over!W363*('bef13over filtrert gang'!W$3&gt;='Beregning - Til fots ny'!$P$114)*('bef13over filtrert gang'!W$3&lt;='Beregning - Til fots ny'!$P$115)*($A363='Beregning - Til fots ny'!$P$94)</f>
        <v>0</v>
      </c>
      <c r="X363">
        <f>bef13over!X363*('bef13over filtrert gang'!X$3&gt;='Beregning - Til fots ny'!$P$114)*('bef13over filtrert gang'!X$3&lt;='Beregning - Til fots ny'!$P$115)*($A363='Beregning - Til fots ny'!$P$94)</f>
        <v>0</v>
      </c>
      <c r="Y363">
        <f>bef13over!Y363*('bef13over filtrert gang'!Y$3&gt;='Beregning - Til fots ny'!$P$114)*('bef13over filtrert gang'!Y$3&lt;='Beregning - Til fots ny'!$P$115)*($A363='Beregning - Til fots ny'!$P$94)</f>
        <v>0</v>
      </c>
      <c r="Z363">
        <f>bef13over!Z363*('bef13over filtrert gang'!Z$3&gt;='Beregning - Til fots ny'!$P$114)*('bef13over filtrert gang'!Z$3&lt;='Beregning - Til fots ny'!$P$115)*($A363='Beregning - Til fots ny'!$P$94)</f>
        <v>0</v>
      </c>
      <c r="AA363">
        <f>bef13over!AA363*('bef13over filtrert gang'!AA$3&gt;='Beregning - Til fots ny'!$P$114)*('bef13over filtrert gang'!AA$3&lt;='Beregning - Til fots ny'!$P$115)*($A363='Beregning - Til fots ny'!$P$94)</f>
        <v>0</v>
      </c>
      <c r="AB363">
        <f>bef13over!AB363*('bef13over filtrert gang'!AB$3&gt;='Beregning - Til fots ny'!$P$114)*('bef13over filtrert gang'!AB$3&lt;='Beregning - Til fots ny'!$P$115)*($A363='Beregning - Til fots ny'!$P$94)</f>
        <v>0</v>
      </c>
      <c r="AC363">
        <f>bef13over!AC363*('bef13over filtrert gang'!AC$3&gt;='Beregning - Til fots ny'!$P$114)*('bef13over filtrert gang'!AC$3&lt;='Beregning - Til fots ny'!$P$115)*($A363='Beregning - Til fots ny'!$P$94)</f>
        <v>0</v>
      </c>
      <c r="AD363">
        <f>bef13over!AD363*('bef13over filtrert gang'!AD$3&gt;='Beregning - Til fots ny'!$P$114)*('bef13over filtrert gang'!AD$3&lt;='Beregning - Til fots ny'!$P$115)*($A363='Beregning - Til fots ny'!$P$94)</f>
        <v>0</v>
      </c>
    </row>
    <row r="364" spans="1:30">
      <c r="A364">
        <v>1834</v>
      </c>
      <c r="B364">
        <f>bef13over!B364*('bef13over filtrert gang'!B$3&gt;='Beregning - Til fots ny'!$P$114)*('bef13over filtrert gang'!B$3&lt;='Beregning - Til fots ny'!$P$115)*($A364='Beregning - Til fots ny'!$P$94)</f>
        <v>0</v>
      </c>
      <c r="C364">
        <f>bef13over!C364*('bef13over filtrert gang'!C$3&gt;='Beregning - Til fots ny'!$P$114)*('bef13over filtrert gang'!C$3&lt;='Beregning - Til fots ny'!$P$115)*($A364='Beregning - Til fots ny'!$P$94)</f>
        <v>0</v>
      </c>
      <c r="D364">
        <f>bef13over!D364*('bef13over filtrert gang'!D$3&gt;='Beregning - Til fots ny'!$P$114)*('bef13over filtrert gang'!D$3&lt;='Beregning - Til fots ny'!$P$115)*($A364='Beregning - Til fots ny'!$P$94)</f>
        <v>0</v>
      </c>
      <c r="E364">
        <f>bef13over!E364*('bef13over filtrert gang'!E$3&gt;='Beregning - Til fots ny'!$P$114)*('bef13over filtrert gang'!E$3&lt;='Beregning - Til fots ny'!$P$115)*($A364='Beregning - Til fots ny'!$P$94)</f>
        <v>0</v>
      </c>
      <c r="F364">
        <f>bef13over!F364*('bef13over filtrert gang'!F$3&gt;='Beregning - Til fots ny'!$P$114)*('bef13over filtrert gang'!F$3&lt;='Beregning - Til fots ny'!$P$115)*($A364='Beregning - Til fots ny'!$P$94)</f>
        <v>0</v>
      </c>
      <c r="G364">
        <f>bef13over!G364*('bef13over filtrert gang'!G$3&gt;='Beregning - Til fots ny'!$P$114)*('bef13over filtrert gang'!G$3&lt;='Beregning - Til fots ny'!$P$115)*($A364='Beregning - Til fots ny'!$P$94)</f>
        <v>0</v>
      </c>
      <c r="H364">
        <f>bef13over!H364*('bef13over filtrert gang'!H$3&gt;='Beregning - Til fots ny'!$P$114)*('bef13over filtrert gang'!H$3&lt;='Beregning - Til fots ny'!$P$115)*($A364='Beregning - Til fots ny'!$P$94)</f>
        <v>0</v>
      </c>
      <c r="I364">
        <f>bef13over!I364*('bef13over filtrert gang'!I$3&gt;='Beregning - Til fots ny'!$P$114)*('bef13over filtrert gang'!I$3&lt;='Beregning - Til fots ny'!$P$115)*($A364='Beregning - Til fots ny'!$P$94)</f>
        <v>0</v>
      </c>
      <c r="J364">
        <f>bef13over!J364*('bef13over filtrert gang'!J$3&gt;='Beregning - Til fots ny'!$P$114)*('bef13over filtrert gang'!J$3&lt;='Beregning - Til fots ny'!$P$115)*($A364='Beregning - Til fots ny'!$P$94)</f>
        <v>0</v>
      </c>
      <c r="K364">
        <f>bef13over!K364*('bef13over filtrert gang'!K$3&gt;='Beregning - Til fots ny'!$P$114)*('bef13over filtrert gang'!K$3&lt;='Beregning - Til fots ny'!$P$115)*($A364='Beregning - Til fots ny'!$P$94)</f>
        <v>0</v>
      </c>
      <c r="L364">
        <f>bef13over!L364*('bef13over filtrert gang'!L$3&gt;='Beregning - Til fots ny'!$P$114)*('bef13over filtrert gang'!L$3&lt;='Beregning - Til fots ny'!$P$115)*($A364='Beregning - Til fots ny'!$P$94)</f>
        <v>0</v>
      </c>
      <c r="M364">
        <f>bef13over!M364*('bef13over filtrert gang'!M$3&gt;='Beregning - Til fots ny'!$P$114)*('bef13over filtrert gang'!M$3&lt;='Beregning - Til fots ny'!$P$115)*($A364='Beregning - Til fots ny'!$P$94)</f>
        <v>0</v>
      </c>
      <c r="N364">
        <f>bef13over!N364*('bef13over filtrert gang'!N$3&gt;='Beregning - Til fots ny'!$P$114)*('bef13over filtrert gang'!N$3&lt;='Beregning - Til fots ny'!$P$115)*($A364='Beregning - Til fots ny'!$P$94)</f>
        <v>0</v>
      </c>
      <c r="O364">
        <f>bef13over!O364*('bef13over filtrert gang'!O$3&gt;='Beregning - Til fots ny'!$P$114)*('bef13over filtrert gang'!O$3&lt;='Beregning - Til fots ny'!$P$115)*($A364='Beregning - Til fots ny'!$P$94)</f>
        <v>0</v>
      </c>
      <c r="P364">
        <f>bef13over!P364*('bef13over filtrert gang'!P$3&gt;='Beregning - Til fots ny'!$P$114)*('bef13over filtrert gang'!P$3&lt;='Beregning - Til fots ny'!$P$115)*($A364='Beregning - Til fots ny'!$P$94)</f>
        <v>0</v>
      </c>
      <c r="Q364">
        <f>bef13over!Q364*('bef13over filtrert gang'!Q$3&gt;='Beregning - Til fots ny'!$P$114)*('bef13over filtrert gang'!Q$3&lt;='Beregning - Til fots ny'!$P$115)*($A364='Beregning - Til fots ny'!$P$94)</f>
        <v>0</v>
      </c>
      <c r="R364">
        <f>bef13over!R364*('bef13over filtrert gang'!R$3&gt;='Beregning - Til fots ny'!$P$114)*('bef13over filtrert gang'!R$3&lt;='Beregning - Til fots ny'!$P$115)*($A364='Beregning - Til fots ny'!$P$94)</f>
        <v>0</v>
      </c>
      <c r="S364">
        <f>bef13over!S364*('bef13over filtrert gang'!S$3&gt;='Beregning - Til fots ny'!$P$114)*('bef13over filtrert gang'!S$3&lt;='Beregning - Til fots ny'!$P$115)*($A364='Beregning - Til fots ny'!$P$94)</f>
        <v>0</v>
      </c>
      <c r="T364">
        <f>bef13over!T364*('bef13over filtrert gang'!T$3&gt;='Beregning - Til fots ny'!$P$114)*('bef13over filtrert gang'!T$3&lt;='Beregning - Til fots ny'!$P$115)*($A364='Beregning - Til fots ny'!$P$94)</f>
        <v>0</v>
      </c>
      <c r="U364">
        <f>bef13over!U364*('bef13over filtrert gang'!U$3&gt;='Beregning - Til fots ny'!$P$114)*('bef13over filtrert gang'!U$3&lt;='Beregning - Til fots ny'!$P$115)*($A364='Beregning - Til fots ny'!$P$94)</f>
        <v>0</v>
      </c>
      <c r="V364">
        <f>bef13over!V364*('bef13over filtrert gang'!V$3&gt;='Beregning - Til fots ny'!$P$114)*('bef13over filtrert gang'!V$3&lt;='Beregning - Til fots ny'!$P$115)*($A364='Beregning - Til fots ny'!$P$94)</f>
        <v>0</v>
      </c>
      <c r="W364">
        <f>bef13over!W364*('bef13over filtrert gang'!W$3&gt;='Beregning - Til fots ny'!$P$114)*('bef13over filtrert gang'!W$3&lt;='Beregning - Til fots ny'!$P$115)*($A364='Beregning - Til fots ny'!$P$94)</f>
        <v>0</v>
      </c>
      <c r="X364">
        <f>bef13over!X364*('bef13over filtrert gang'!X$3&gt;='Beregning - Til fots ny'!$P$114)*('bef13over filtrert gang'!X$3&lt;='Beregning - Til fots ny'!$P$115)*($A364='Beregning - Til fots ny'!$P$94)</f>
        <v>0</v>
      </c>
      <c r="Y364">
        <f>bef13over!Y364*('bef13over filtrert gang'!Y$3&gt;='Beregning - Til fots ny'!$P$114)*('bef13over filtrert gang'!Y$3&lt;='Beregning - Til fots ny'!$P$115)*($A364='Beregning - Til fots ny'!$P$94)</f>
        <v>0</v>
      </c>
      <c r="Z364">
        <f>bef13over!Z364*('bef13over filtrert gang'!Z$3&gt;='Beregning - Til fots ny'!$P$114)*('bef13over filtrert gang'!Z$3&lt;='Beregning - Til fots ny'!$P$115)*($A364='Beregning - Til fots ny'!$P$94)</f>
        <v>0</v>
      </c>
      <c r="AA364">
        <f>bef13over!AA364*('bef13over filtrert gang'!AA$3&gt;='Beregning - Til fots ny'!$P$114)*('bef13over filtrert gang'!AA$3&lt;='Beregning - Til fots ny'!$P$115)*($A364='Beregning - Til fots ny'!$P$94)</f>
        <v>0</v>
      </c>
      <c r="AB364">
        <f>bef13over!AB364*('bef13over filtrert gang'!AB$3&gt;='Beregning - Til fots ny'!$P$114)*('bef13over filtrert gang'!AB$3&lt;='Beregning - Til fots ny'!$P$115)*($A364='Beregning - Til fots ny'!$P$94)</f>
        <v>0</v>
      </c>
      <c r="AC364">
        <f>bef13over!AC364*('bef13over filtrert gang'!AC$3&gt;='Beregning - Til fots ny'!$P$114)*('bef13over filtrert gang'!AC$3&lt;='Beregning - Til fots ny'!$P$115)*($A364='Beregning - Til fots ny'!$P$94)</f>
        <v>0</v>
      </c>
      <c r="AD364">
        <f>bef13over!AD364*('bef13over filtrert gang'!AD$3&gt;='Beregning - Til fots ny'!$P$114)*('bef13over filtrert gang'!AD$3&lt;='Beregning - Til fots ny'!$P$115)*($A364='Beregning - Til fots ny'!$P$94)</f>
        <v>0</v>
      </c>
    </row>
    <row r="365" spans="1:30">
      <c r="A365">
        <v>1835</v>
      </c>
      <c r="B365">
        <f>bef13over!B365*('bef13over filtrert gang'!B$3&gt;='Beregning - Til fots ny'!$P$114)*('bef13over filtrert gang'!B$3&lt;='Beregning - Til fots ny'!$P$115)*($A365='Beregning - Til fots ny'!$P$94)</f>
        <v>0</v>
      </c>
      <c r="C365">
        <f>bef13over!C365*('bef13over filtrert gang'!C$3&gt;='Beregning - Til fots ny'!$P$114)*('bef13over filtrert gang'!C$3&lt;='Beregning - Til fots ny'!$P$115)*($A365='Beregning - Til fots ny'!$P$94)</f>
        <v>0</v>
      </c>
      <c r="D365">
        <f>bef13over!D365*('bef13over filtrert gang'!D$3&gt;='Beregning - Til fots ny'!$P$114)*('bef13over filtrert gang'!D$3&lt;='Beregning - Til fots ny'!$P$115)*($A365='Beregning - Til fots ny'!$P$94)</f>
        <v>0</v>
      </c>
      <c r="E365">
        <f>bef13over!E365*('bef13over filtrert gang'!E$3&gt;='Beregning - Til fots ny'!$P$114)*('bef13over filtrert gang'!E$3&lt;='Beregning - Til fots ny'!$P$115)*($A365='Beregning - Til fots ny'!$P$94)</f>
        <v>0</v>
      </c>
      <c r="F365">
        <f>bef13over!F365*('bef13over filtrert gang'!F$3&gt;='Beregning - Til fots ny'!$P$114)*('bef13over filtrert gang'!F$3&lt;='Beregning - Til fots ny'!$P$115)*($A365='Beregning - Til fots ny'!$P$94)</f>
        <v>0</v>
      </c>
      <c r="G365">
        <f>bef13over!G365*('bef13over filtrert gang'!G$3&gt;='Beregning - Til fots ny'!$P$114)*('bef13over filtrert gang'!G$3&lt;='Beregning - Til fots ny'!$P$115)*($A365='Beregning - Til fots ny'!$P$94)</f>
        <v>0</v>
      </c>
      <c r="H365">
        <f>bef13over!H365*('bef13over filtrert gang'!H$3&gt;='Beregning - Til fots ny'!$P$114)*('bef13over filtrert gang'!H$3&lt;='Beregning - Til fots ny'!$P$115)*($A365='Beregning - Til fots ny'!$P$94)</f>
        <v>0</v>
      </c>
      <c r="I365">
        <f>bef13over!I365*('bef13over filtrert gang'!I$3&gt;='Beregning - Til fots ny'!$P$114)*('bef13over filtrert gang'!I$3&lt;='Beregning - Til fots ny'!$P$115)*($A365='Beregning - Til fots ny'!$P$94)</f>
        <v>0</v>
      </c>
      <c r="J365">
        <f>bef13over!J365*('bef13over filtrert gang'!J$3&gt;='Beregning - Til fots ny'!$P$114)*('bef13over filtrert gang'!J$3&lt;='Beregning - Til fots ny'!$P$115)*($A365='Beregning - Til fots ny'!$P$94)</f>
        <v>0</v>
      </c>
      <c r="K365">
        <f>bef13over!K365*('bef13over filtrert gang'!K$3&gt;='Beregning - Til fots ny'!$P$114)*('bef13over filtrert gang'!K$3&lt;='Beregning - Til fots ny'!$P$115)*($A365='Beregning - Til fots ny'!$P$94)</f>
        <v>0</v>
      </c>
      <c r="L365">
        <f>bef13over!L365*('bef13over filtrert gang'!L$3&gt;='Beregning - Til fots ny'!$P$114)*('bef13over filtrert gang'!L$3&lt;='Beregning - Til fots ny'!$P$115)*($A365='Beregning - Til fots ny'!$P$94)</f>
        <v>0</v>
      </c>
      <c r="M365">
        <f>bef13over!M365*('bef13over filtrert gang'!M$3&gt;='Beregning - Til fots ny'!$P$114)*('bef13over filtrert gang'!M$3&lt;='Beregning - Til fots ny'!$P$115)*($A365='Beregning - Til fots ny'!$P$94)</f>
        <v>0</v>
      </c>
      <c r="N365">
        <f>bef13over!N365*('bef13over filtrert gang'!N$3&gt;='Beregning - Til fots ny'!$P$114)*('bef13over filtrert gang'!N$3&lt;='Beregning - Til fots ny'!$P$115)*($A365='Beregning - Til fots ny'!$P$94)</f>
        <v>0</v>
      </c>
      <c r="O365">
        <f>bef13over!O365*('bef13over filtrert gang'!O$3&gt;='Beregning - Til fots ny'!$P$114)*('bef13over filtrert gang'!O$3&lt;='Beregning - Til fots ny'!$P$115)*($A365='Beregning - Til fots ny'!$P$94)</f>
        <v>0</v>
      </c>
      <c r="P365">
        <f>bef13over!P365*('bef13over filtrert gang'!P$3&gt;='Beregning - Til fots ny'!$P$114)*('bef13over filtrert gang'!P$3&lt;='Beregning - Til fots ny'!$P$115)*($A365='Beregning - Til fots ny'!$P$94)</f>
        <v>0</v>
      </c>
      <c r="Q365">
        <f>bef13over!Q365*('bef13over filtrert gang'!Q$3&gt;='Beregning - Til fots ny'!$P$114)*('bef13over filtrert gang'!Q$3&lt;='Beregning - Til fots ny'!$P$115)*($A365='Beregning - Til fots ny'!$P$94)</f>
        <v>0</v>
      </c>
      <c r="R365">
        <f>bef13over!R365*('bef13over filtrert gang'!R$3&gt;='Beregning - Til fots ny'!$P$114)*('bef13over filtrert gang'!R$3&lt;='Beregning - Til fots ny'!$P$115)*($A365='Beregning - Til fots ny'!$P$94)</f>
        <v>0</v>
      </c>
      <c r="S365">
        <f>bef13over!S365*('bef13over filtrert gang'!S$3&gt;='Beregning - Til fots ny'!$P$114)*('bef13over filtrert gang'!S$3&lt;='Beregning - Til fots ny'!$P$115)*($A365='Beregning - Til fots ny'!$P$94)</f>
        <v>0</v>
      </c>
      <c r="T365">
        <f>bef13over!T365*('bef13over filtrert gang'!T$3&gt;='Beregning - Til fots ny'!$P$114)*('bef13over filtrert gang'!T$3&lt;='Beregning - Til fots ny'!$P$115)*($A365='Beregning - Til fots ny'!$P$94)</f>
        <v>0</v>
      </c>
      <c r="U365">
        <f>bef13over!U365*('bef13over filtrert gang'!U$3&gt;='Beregning - Til fots ny'!$P$114)*('bef13over filtrert gang'!U$3&lt;='Beregning - Til fots ny'!$P$115)*($A365='Beregning - Til fots ny'!$P$94)</f>
        <v>0</v>
      </c>
      <c r="V365">
        <f>bef13over!V365*('bef13over filtrert gang'!V$3&gt;='Beregning - Til fots ny'!$P$114)*('bef13over filtrert gang'!V$3&lt;='Beregning - Til fots ny'!$P$115)*($A365='Beregning - Til fots ny'!$P$94)</f>
        <v>0</v>
      </c>
      <c r="W365">
        <f>bef13over!W365*('bef13over filtrert gang'!W$3&gt;='Beregning - Til fots ny'!$P$114)*('bef13over filtrert gang'!W$3&lt;='Beregning - Til fots ny'!$P$115)*($A365='Beregning - Til fots ny'!$P$94)</f>
        <v>0</v>
      </c>
      <c r="X365">
        <f>bef13over!X365*('bef13over filtrert gang'!X$3&gt;='Beregning - Til fots ny'!$P$114)*('bef13over filtrert gang'!X$3&lt;='Beregning - Til fots ny'!$P$115)*($A365='Beregning - Til fots ny'!$P$94)</f>
        <v>0</v>
      </c>
      <c r="Y365">
        <f>bef13over!Y365*('bef13over filtrert gang'!Y$3&gt;='Beregning - Til fots ny'!$P$114)*('bef13over filtrert gang'!Y$3&lt;='Beregning - Til fots ny'!$P$115)*($A365='Beregning - Til fots ny'!$P$94)</f>
        <v>0</v>
      </c>
      <c r="Z365">
        <f>bef13over!Z365*('bef13over filtrert gang'!Z$3&gt;='Beregning - Til fots ny'!$P$114)*('bef13over filtrert gang'!Z$3&lt;='Beregning - Til fots ny'!$P$115)*($A365='Beregning - Til fots ny'!$P$94)</f>
        <v>0</v>
      </c>
      <c r="AA365">
        <f>bef13over!AA365*('bef13over filtrert gang'!AA$3&gt;='Beregning - Til fots ny'!$P$114)*('bef13over filtrert gang'!AA$3&lt;='Beregning - Til fots ny'!$P$115)*($A365='Beregning - Til fots ny'!$P$94)</f>
        <v>0</v>
      </c>
      <c r="AB365">
        <f>bef13over!AB365*('bef13over filtrert gang'!AB$3&gt;='Beregning - Til fots ny'!$P$114)*('bef13over filtrert gang'!AB$3&lt;='Beregning - Til fots ny'!$P$115)*($A365='Beregning - Til fots ny'!$P$94)</f>
        <v>0</v>
      </c>
      <c r="AC365">
        <f>bef13over!AC365*('bef13over filtrert gang'!AC$3&gt;='Beregning - Til fots ny'!$P$114)*('bef13over filtrert gang'!AC$3&lt;='Beregning - Til fots ny'!$P$115)*($A365='Beregning - Til fots ny'!$P$94)</f>
        <v>0</v>
      </c>
      <c r="AD365">
        <f>bef13over!AD365*('bef13over filtrert gang'!AD$3&gt;='Beregning - Til fots ny'!$P$114)*('bef13over filtrert gang'!AD$3&lt;='Beregning - Til fots ny'!$P$115)*($A365='Beregning - Til fots ny'!$P$94)</f>
        <v>0</v>
      </c>
    </row>
    <row r="366" spans="1:30">
      <c r="A366">
        <v>1836</v>
      </c>
      <c r="B366">
        <f>bef13over!B366*('bef13over filtrert gang'!B$3&gt;='Beregning - Til fots ny'!$P$114)*('bef13over filtrert gang'!B$3&lt;='Beregning - Til fots ny'!$P$115)*($A366='Beregning - Til fots ny'!$P$94)</f>
        <v>0</v>
      </c>
      <c r="C366">
        <f>bef13over!C366*('bef13over filtrert gang'!C$3&gt;='Beregning - Til fots ny'!$P$114)*('bef13over filtrert gang'!C$3&lt;='Beregning - Til fots ny'!$P$115)*($A366='Beregning - Til fots ny'!$P$94)</f>
        <v>0</v>
      </c>
      <c r="D366">
        <f>bef13over!D366*('bef13over filtrert gang'!D$3&gt;='Beregning - Til fots ny'!$P$114)*('bef13over filtrert gang'!D$3&lt;='Beregning - Til fots ny'!$P$115)*($A366='Beregning - Til fots ny'!$P$94)</f>
        <v>0</v>
      </c>
      <c r="E366">
        <f>bef13over!E366*('bef13over filtrert gang'!E$3&gt;='Beregning - Til fots ny'!$P$114)*('bef13over filtrert gang'!E$3&lt;='Beregning - Til fots ny'!$P$115)*($A366='Beregning - Til fots ny'!$P$94)</f>
        <v>0</v>
      </c>
      <c r="F366">
        <f>bef13over!F366*('bef13over filtrert gang'!F$3&gt;='Beregning - Til fots ny'!$P$114)*('bef13over filtrert gang'!F$3&lt;='Beregning - Til fots ny'!$P$115)*($A366='Beregning - Til fots ny'!$P$94)</f>
        <v>0</v>
      </c>
      <c r="G366">
        <f>bef13over!G366*('bef13over filtrert gang'!G$3&gt;='Beregning - Til fots ny'!$P$114)*('bef13over filtrert gang'!G$3&lt;='Beregning - Til fots ny'!$P$115)*($A366='Beregning - Til fots ny'!$P$94)</f>
        <v>0</v>
      </c>
      <c r="H366">
        <f>bef13over!H366*('bef13over filtrert gang'!H$3&gt;='Beregning - Til fots ny'!$P$114)*('bef13over filtrert gang'!H$3&lt;='Beregning - Til fots ny'!$P$115)*($A366='Beregning - Til fots ny'!$P$94)</f>
        <v>0</v>
      </c>
      <c r="I366">
        <f>bef13over!I366*('bef13over filtrert gang'!I$3&gt;='Beregning - Til fots ny'!$P$114)*('bef13over filtrert gang'!I$3&lt;='Beregning - Til fots ny'!$P$115)*($A366='Beregning - Til fots ny'!$P$94)</f>
        <v>0</v>
      </c>
      <c r="J366">
        <f>bef13over!J366*('bef13over filtrert gang'!J$3&gt;='Beregning - Til fots ny'!$P$114)*('bef13over filtrert gang'!J$3&lt;='Beregning - Til fots ny'!$P$115)*($A366='Beregning - Til fots ny'!$P$94)</f>
        <v>0</v>
      </c>
      <c r="K366">
        <f>bef13over!K366*('bef13over filtrert gang'!K$3&gt;='Beregning - Til fots ny'!$P$114)*('bef13over filtrert gang'!K$3&lt;='Beregning - Til fots ny'!$P$115)*($A366='Beregning - Til fots ny'!$P$94)</f>
        <v>0</v>
      </c>
      <c r="L366">
        <f>bef13over!L366*('bef13over filtrert gang'!L$3&gt;='Beregning - Til fots ny'!$P$114)*('bef13over filtrert gang'!L$3&lt;='Beregning - Til fots ny'!$P$115)*($A366='Beregning - Til fots ny'!$P$94)</f>
        <v>0</v>
      </c>
      <c r="M366">
        <f>bef13over!M366*('bef13over filtrert gang'!M$3&gt;='Beregning - Til fots ny'!$P$114)*('bef13over filtrert gang'!M$3&lt;='Beregning - Til fots ny'!$P$115)*($A366='Beregning - Til fots ny'!$P$94)</f>
        <v>0</v>
      </c>
      <c r="N366">
        <f>bef13over!N366*('bef13over filtrert gang'!N$3&gt;='Beregning - Til fots ny'!$P$114)*('bef13over filtrert gang'!N$3&lt;='Beregning - Til fots ny'!$P$115)*($A366='Beregning - Til fots ny'!$P$94)</f>
        <v>0</v>
      </c>
      <c r="O366">
        <f>bef13over!O366*('bef13over filtrert gang'!O$3&gt;='Beregning - Til fots ny'!$P$114)*('bef13over filtrert gang'!O$3&lt;='Beregning - Til fots ny'!$P$115)*($A366='Beregning - Til fots ny'!$P$94)</f>
        <v>0</v>
      </c>
      <c r="P366">
        <f>bef13over!P366*('bef13over filtrert gang'!P$3&gt;='Beregning - Til fots ny'!$P$114)*('bef13over filtrert gang'!P$3&lt;='Beregning - Til fots ny'!$P$115)*($A366='Beregning - Til fots ny'!$P$94)</f>
        <v>0</v>
      </c>
      <c r="Q366">
        <f>bef13over!Q366*('bef13over filtrert gang'!Q$3&gt;='Beregning - Til fots ny'!$P$114)*('bef13over filtrert gang'!Q$3&lt;='Beregning - Til fots ny'!$P$115)*($A366='Beregning - Til fots ny'!$P$94)</f>
        <v>0</v>
      </c>
      <c r="R366">
        <f>bef13over!R366*('bef13over filtrert gang'!R$3&gt;='Beregning - Til fots ny'!$P$114)*('bef13over filtrert gang'!R$3&lt;='Beregning - Til fots ny'!$P$115)*($A366='Beregning - Til fots ny'!$P$94)</f>
        <v>0</v>
      </c>
      <c r="S366">
        <f>bef13over!S366*('bef13over filtrert gang'!S$3&gt;='Beregning - Til fots ny'!$P$114)*('bef13over filtrert gang'!S$3&lt;='Beregning - Til fots ny'!$P$115)*($A366='Beregning - Til fots ny'!$P$94)</f>
        <v>0</v>
      </c>
      <c r="T366">
        <f>bef13over!T366*('bef13over filtrert gang'!T$3&gt;='Beregning - Til fots ny'!$P$114)*('bef13over filtrert gang'!T$3&lt;='Beregning - Til fots ny'!$P$115)*($A366='Beregning - Til fots ny'!$P$94)</f>
        <v>0</v>
      </c>
      <c r="U366">
        <f>bef13over!U366*('bef13over filtrert gang'!U$3&gt;='Beregning - Til fots ny'!$P$114)*('bef13over filtrert gang'!U$3&lt;='Beregning - Til fots ny'!$P$115)*($A366='Beregning - Til fots ny'!$P$94)</f>
        <v>0</v>
      </c>
      <c r="V366">
        <f>bef13over!V366*('bef13over filtrert gang'!V$3&gt;='Beregning - Til fots ny'!$P$114)*('bef13over filtrert gang'!V$3&lt;='Beregning - Til fots ny'!$P$115)*($A366='Beregning - Til fots ny'!$P$94)</f>
        <v>0</v>
      </c>
      <c r="W366">
        <f>bef13over!W366*('bef13over filtrert gang'!W$3&gt;='Beregning - Til fots ny'!$P$114)*('bef13over filtrert gang'!W$3&lt;='Beregning - Til fots ny'!$P$115)*($A366='Beregning - Til fots ny'!$P$94)</f>
        <v>0</v>
      </c>
      <c r="X366">
        <f>bef13over!X366*('bef13over filtrert gang'!X$3&gt;='Beregning - Til fots ny'!$P$114)*('bef13over filtrert gang'!X$3&lt;='Beregning - Til fots ny'!$P$115)*($A366='Beregning - Til fots ny'!$P$94)</f>
        <v>0</v>
      </c>
      <c r="Y366">
        <f>bef13over!Y366*('bef13over filtrert gang'!Y$3&gt;='Beregning - Til fots ny'!$P$114)*('bef13over filtrert gang'!Y$3&lt;='Beregning - Til fots ny'!$P$115)*($A366='Beregning - Til fots ny'!$P$94)</f>
        <v>0</v>
      </c>
      <c r="Z366">
        <f>bef13over!Z366*('bef13over filtrert gang'!Z$3&gt;='Beregning - Til fots ny'!$P$114)*('bef13over filtrert gang'!Z$3&lt;='Beregning - Til fots ny'!$P$115)*($A366='Beregning - Til fots ny'!$P$94)</f>
        <v>0</v>
      </c>
      <c r="AA366">
        <f>bef13over!AA366*('bef13over filtrert gang'!AA$3&gt;='Beregning - Til fots ny'!$P$114)*('bef13over filtrert gang'!AA$3&lt;='Beregning - Til fots ny'!$P$115)*($A366='Beregning - Til fots ny'!$P$94)</f>
        <v>0</v>
      </c>
      <c r="AB366">
        <f>bef13over!AB366*('bef13over filtrert gang'!AB$3&gt;='Beregning - Til fots ny'!$P$114)*('bef13over filtrert gang'!AB$3&lt;='Beregning - Til fots ny'!$P$115)*($A366='Beregning - Til fots ny'!$P$94)</f>
        <v>0</v>
      </c>
      <c r="AC366">
        <f>bef13over!AC366*('bef13over filtrert gang'!AC$3&gt;='Beregning - Til fots ny'!$P$114)*('bef13over filtrert gang'!AC$3&lt;='Beregning - Til fots ny'!$P$115)*($A366='Beregning - Til fots ny'!$P$94)</f>
        <v>0</v>
      </c>
      <c r="AD366">
        <f>bef13over!AD366*('bef13over filtrert gang'!AD$3&gt;='Beregning - Til fots ny'!$P$114)*('bef13over filtrert gang'!AD$3&lt;='Beregning - Til fots ny'!$P$115)*($A366='Beregning - Til fots ny'!$P$94)</f>
        <v>0</v>
      </c>
    </row>
    <row r="367" spans="1:30">
      <c r="A367">
        <v>1837</v>
      </c>
      <c r="B367">
        <f>bef13over!B367*('bef13over filtrert gang'!B$3&gt;='Beregning - Til fots ny'!$P$114)*('bef13over filtrert gang'!B$3&lt;='Beregning - Til fots ny'!$P$115)*($A367='Beregning - Til fots ny'!$P$94)</f>
        <v>0</v>
      </c>
      <c r="C367">
        <f>bef13over!C367*('bef13over filtrert gang'!C$3&gt;='Beregning - Til fots ny'!$P$114)*('bef13over filtrert gang'!C$3&lt;='Beregning - Til fots ny'!$P$115)*($A367='Beregning - Til fots ny'!$P$94)</f>
        <v>0</v>
      </c>
      <c r="D367">
        <f>bef13over!D367*('bef13over filtrert gang'!D$3&gt;='Beregning - Til fots ny'!$P$114)*('bef13over filtrert gang'!D$3&lt;='Beregning - Til fots ny'!$P$115)*($A367='Beregning - Til fots ny'!$P$94)</f>
        <v>0</v>
      </c>
      <c r="E367">
        <f>bef13over!E367*('bef13over filtrert gang'!E$3&gt;='Beregning - Til fots ny'!$P$114)*('bef13over filtrert gang'!E$3&lt;='Beregning - Til fots ny'!$P$115)*($A367='Beregning - Til fots ny'!$P$94)</f>
        <v>0</v>
      </c>
      <c r="F367">
        <f>bef13over!F367*('bef13over filtrert gang'!F$3&gt;='Beregning - Til fots ny'!$P$114)*('bef13over filtrert gang'!F$3&lt;='Beregning - Til fots ny'!$P$115)*($A367='Beregning - Til fots ny'!$P$94)</f>
        <v>0</v>
      </c>
      <c r="G367">
        <f>bef13over!G367*('bef13over filtrert gang'!G$3&gt;='Beregning - Til fots ny'!$P$114)*('bef13over filtrert gang'!G$3&lt;='Beregning - Til fots ny'!$P$115)*($A367='Beregning - Til fots ny'!$P$94)</f>
        <v>0</v>
      </c>
      <c r="H367">
        <f>bef13over!H367*('bef13over filtrert gang'!H$3&gt;='Beregning - Til fots ny'!$P$114)*('bef13over filtrert gang'!H$3&lt;='Beregning - Til fots ny'!$P$115)*($A367='Beregning - Til fots ny'!$P$94)</f>
        <v>0</v>
      </c>
      <c r="I367">
        <f>bef13over!I367*('bef13over filtrert gang'!I$3&gt;='Beregning - Til fots ny'!$P$114)*('bef13over filtrert gang'!I$3&lt;='Beregning - Til fots ny'!$P$115)*($A367='Beregning - Til fots ny'!$P$94)</f>
        <v>0</v>
      </c>
      <c r="J367">
        <f>bef13over!J367*('bef13over filtrert gang'!J$3&gt;='Beregning - Til fots ny'!$P$114)*('bef13over filtrert gang'!J$3&lt;='Beregning - Til fots ny'!$P$115)*($A367='Beregning - Til fots ny'!$P$94)</f>
        <v>0</v>
      </c>
      <c r="K367">
        <f>bef13over!K367*('bef13over filtrert gang'!K$3&gt;='Beregning - Til fots ny'!$P$114)*('bef13over filtrert gang'!K$3&lt;='Beregning - Til fots ny'!$P$115)*($A367='Beregning - Til fots ny'!$P$94)</f>
        <v>0</v>
      </c>
      <c r="L367">
        <f>bef13over!L367*('bef13over filtrert gang'!L$3&gt;='Beregning - Til fots ny'!$P$114)*('bef13over filtrert gang'!L$3&lt;='Beregning - Til fots ny'!$P$115)*($A367='Beregning - Til fots ny'!$P$94)</f>
        <v>0</v>
      </c>
      <c r="M367">
        <f>bef13over!M367*('bef13over filtrert gang'!M$3&gt;='Beregning - Til fots ny'!$P$114)*('bef13over filtrert gang'!M$3&lt;='Beregning - Til fots ny'!$P$115)*($A367='Beregning - Til fots ny'!$P$94)</f>
        <v>0</v>
      </c>
      <c r="N367">
        <f>bef13over!N367*('bef13over filtrert gang'!N$3&gt;='Beregning - Til fots ny'!$P$114)*('bef13over filtrert gang'!N$3&lt;='Beregning - Til fots ny'!$P$115)*($A367='Beregning - Til fots ny'!$P$94)</f>
        <v>0</v>
      </c>
      <c r="O367">
        <f>bef13over!O367*('bef13over filtrert gang'!O$3&gt;='Beregning - Til fots ny'!$P$114)*('bef13over filtrert gang'!O$3&lt;='Beregning - Til fots ny'!$P$115)*($A367='Beregning - Til fots ny'!$P$94)</f>
        <v>0</v>
      </c>
      <c r="P367">
        <f>bef13over!P367*('bef13over filtrert gang'!P$3&gt;='Beregning - Til fots ny'!$P$114)*('bef13over filtrert gang'!P$3&lt;='Beregning - Til fots ny'!$P$115)*($A367='Beregning - Til fots ny'!$P$94)</f>
        <v>0</v>
      </c>
      <c r="Q367">
        <f>bef13over!Q367*('bef13over filtrert gang'!Q$3&gt;='Beregning - Til fots ny'!$P$114)*('bef13over filtrert gang'!Q$3&lt;='Beregning - Til fots ny'!$P$115)*($A367='Beregning - Til fots ny'!$P$94)</f>
        <v>0</v>
      </c>
      <c r="R367">
        <f>bef13over!R367*('bef13over filtrert gang'!R$3&gt;='Beregning - Til fots ny'!$P$114)*('bef13over filtrert gang'!R$3&lt;='Beregning - Til fots ny'!$P$115)*($A367='Beregning - Til fots ny'!$P$94)</f>
        <v>0</v>
      </c>
      <c r="S367">
        <f>bef13over!S367*('bef13over filtrert gang'!S$3&gt;='Beregning - Til fots ny'!$P$114)*('bef13over filtrert gang'!S$3&lt;='Beregning - Til fots ny'!$P$115)*($A367='Beregning - Til fots ny'!$P$94)</f>
        <v>0</v>
      </c>
      <c r="T367">
        <f>bef13over!T367*('bef13over filtrert gang'!T$3&gt;='Beregning - Til fots ny'!$P$114)*('bef13over filtrert gang'!T$3&lt;='Beregning - Til fots ny'!$P$115)*($A367='Beregning - Til fots ny'!$P$94)</f>
        <v>0</v>
      </c>
      <c r="U367">
        <f>bef13over!U367*('bef13over filtrert gang'!U$3&gt;='Beregning - Til fots ny'!$P$114)*('bef13over filtrert gang'!U$3&lt;='Beregning - Til fots ny'!$P$115)*($A367='Beregning - Til fots ny'!$P$94)</f>
        <v>0</v>
      </c>
      <c r="V367">
        <f>bef13over!V367*('bef13over filtrert gang'!V$3&gt;='Beregning - Til fots ny'!$P$114)*('bef13over filtrert gang'!V$3&lt;='Beregning - Til fots ny'!$P$115)*($A367='Beregning - Til fots ny'!$P$94)</f>
        <v>0</v>
      </c>
      <c r="W367">
        <f>bef13over!W367*('bef13over filtrert gang'!W$3&gt;='Beregning - Til fots ny'!$P$114)*('bef13over filtrert gang'!W$3&lt;='Beregning - Til fots ny'!$P$115)*($A367='Beregning - Til fots ny'!$P$94)</f>
        <v>0</v>
      </c>
      <c r="X367">
        <f>bef13over!X367*('bef13over filtrert gang'!X$3&gt;='Beregning - Til fots ny'!$P$114)*('bef13over filtrert gang'!X$3&lt;='Beregning - Til fots ny'!$P$115)*($A367='Beregning - Til fots ny'!$P$94)</f>
        <v>0</v>
      </c>
      <c r="Y367">
        <f>bef13over!Y367*('bef13over filtrert gang'!Y$3&gt;='Beregning - Til fots ny'!$P$114)*('bef13over filtrert gang'!Y$3&lt;='Beregning - Til fots ny'!$P$115)*($A367='Beregning - Til fots ny'!$P$94)</f>
        <v>0</v>
      </c>
      <c r="Z367">
        <f>bef13over!Z367*('bef13over filtrert gang'!Z$3&gt;='Beregning - Til fots ny'!$P$114)*('bef13over filtrert gang'!Z$3&lt;='Beregning - Til fots ny'!$P$115)*($A367='Beregning - Til fots ny'!$P$94)</f>
        <v>0</v>
      </c>
      <c r="AA367">
        <f>bef13over!AA367*('bef13over filtrert gang'!AA$3&gt;='Beregning - Til fots ny'!$P$114)*('bef13over filtrert gang'!AA$3&lt;='Beregning - Til fots ny'!$P$115)*($A367='Beregning - Til fots ny'!$P$94)</f>
        <v>0</v>
      </c>
      <c r="AB367">
        <f>bef13over!AB367*('bef13over filtrert gang'!AB$3&gt;='Beregning - Til fots ny'!$P$114)*('bef13over filtrert gang'!AB$3&lt;='Beregning - Til fots ny'!$P$115)*($A367='Beregning - Til fots ny'!$P$94)</f>
        <v>0</v>
      </c>
      <c r="AC367">
        <f>bef13over!AC367*('bef13over filtrert gang'!AC$3&gt;='Beregning - Til fots ny'!$P$114)*('bef13over filtrert gang'!AC$3&lt;='Beregning - Til fots ny'!$P$115)*($A367='Beregning - Til fots ny'!$P$94)</f>
        <v>0</v>
      </c>
      <c r="AD367">
        <f>bef13over!AD367*('bef13over filtrert gang'!AD$3&gt;='Beregning - Til fots ny'!$P$114)*('bef13over filtrert gang'!AD$3&lt;='Beregning - Til fots ny'!$P$115)*($A367='Beregning - Til fots ny'!$P$94)</f>
        <v>0</v>
      </c>
    </row>
    <row r="368" spans="1:30">
      <c r="A368">
        <v>1838</v>
      </c>
      <c r="B368">
        <f>bef13over!B368*('bef13over filtrert gang'!B$3&gt;='Beregning - Til fots ny'!$P$114)*('bef13over filtrert gang'!B$3&lt;='Beregning - Til fots ny'!$P$115)*($A368='Beregning - Til fots ny'!$P$94)</f>
        <v>0</v>
      </c>
      <c r="C368">
        <f>bef13over!C368*('bef13over filtrert gang'!C$3&gt;='Beregning - Til fots ny'!$P$114)*('bef13over filtrert gang'!C$3&lt;='Beregning - Til fots ny'!$P$115)*($A368='Beregning - Til fots ny'!$P$94)</f>
        <v>0</v>
      </c>
      <c r="D368">
        <f>bef13over!D368*('bef13over filtrert gang'!D$3&gt;='Beregning - Til fots ny'!$P$114)*('bef13over filtrert gang'!D$3&lt;='Beregning - Til fots ny'!$P$115)*($A368='Beregning - Til fots ny'!$P$94)</f>
        <v>0</v>
      </c>
      <c r="E368">
        <f>bef13over!E368*('bef13over filtrert gang'!E$3&gt;='Beregning - Til fots ny'!$P$114)*('bef13over filtrert gang'!E$3&lt;='Beregning - Til fots ny'!$P$115)*($A368='Beregning - Til fots ny'!$P$94)</f>
        <v>0</v>
      </c>
      <c r="F368">
        <f>bef13over!F368*('bef13over filtrert gang'!F$3&gt;='Beregning - Til fots ny'!$P$114)*('bef13over filtrert gang'!F$3&lt;='Beregning - Til fots ny'!$P$115)*($A368='Beregning - Til fots ny'!$P$94)</f>
        <v>0</v>
      </c>
      <c r="G368">
        <f>bef13over!G368*('bef13over filtrert gang'!G$3&gt;='Beregning - Til fots ny'!$P$114)*('bef13over filtrert gang'!G$3&lt;='Beregning - Til fots ny'!$P$115)*($A368='Beregning - Til fots ny'!$P$94)</f>
        <v>0</v>
      </c>
      <c r="H368">
        <f>bef13over!H368*('bef13over filtrert gang'!H$3&gt;='Beregning - Til fots ny'!$P$114)*('bef13over filtrert gang'!H$3&lt;='Beregning - Til fots ny'!$P$115)*($A368='Beregning - Til fots ny'!$P$94)</f>
        <v>0</v>
      </c>
      <c r="I368">
        <f>bef13over!I368*('bef13over filtrert gang'!I$3&gt;='Beregning - Til fots ny'!$P$114)*('bef13over filtrert gang'!I$3&lt;='Beregning - Til fots ny'!$P$115)*($A368='Beregning - Til fots ny'!$P$94)</f>
        <v>0</v>
      </c>
      <c r="J368">
        <f>bef13over!J368*('bef13over filtrert gang'!J$3&gt;='Beregning - Til fots ny'!$P$114)*('bef13over filtrert gang'!J$3&lt;='Beregning - Til fots ny'!$P$115)*($A368='Beregning - Til fots ny'!$P$94)</f>
        <v>0</v>
      </c>
      <c r="K368">
        <f>bef13over!K368*('bef13over filtrert gang'!K$3&gt;='Beregning - Til fots ny'!$P$114)*('bef13over filtrert gang'!K$3&lt;='Beregning - Til fots ny'!$P$115)*($A368='Beregning - Til fots ny'!$P$94)</f>
        <v>0</v>
      </c>
      <c r="L368">
        <f>bef13over!L368*('bef13over filtrert gang'!L$3&gt;='Beregning - Til fots ny'!$P$114)*('bef13over filtrert gang'!L$3&lt;='Beregning - Til fots ny'!$P$115)*($A368='Beregning - Til fots ny'!$P$94)</f>
        <v>0</v>
      </c>
      <c r="M368">
        <f>bef13over!M368*('bef13over filtrert gang'!M$3&gt;='Beregning - Til fots ny'!$P$114)*('bef13over filtrert gang'!M$3&lt;='Beregning - Til fots ny'!$P$115)*($A368='Beregning - Til fots ny'!$P$94)</f>
        <v>0</v>
      </c>
      <c r="N368">
        <f>bef13over!N368*('bef13over filtrert gang'!N$3&gt;='Beregning - Til fots ny'!$P$114)*('bef13over filtrert gang'!N$3&lt;='Beregning - Til fots ny'!$P$115)*($A368='Beregning - Til fots ny'!$P$94)</f>
        <v>0</v>
      </c>
      <c r="O368">
        <f>bef13over!O368*('bef13over filtrert gang'!O$3&gt;='Beregning - Til fots ny'!$P$114)*('bef13over filtrert gang'!O$3&lt;='Beregning - Til fots ny'!$P$115)*($A368='Beregning - Til fots ny'!$P$94)</f>
        <v>0</v>
      </c>
      <c r="P368">
        <f>bef13over!P368*('bef13over filtrert gang'!P$3&gt;='Beregning - Til fots ny'!$P$114)*('bef13over filtrert gang'!P$3&lt;='Beregning - Til fots ny'!$P$115)*($A368='Beregning - Til fots ny'!$P$94)</f>
        <v>0</v>
      </c>
      <c r="Q368">
        <f>bef13over!Q368*('bef13over filtrert gang'!Q$3&gt;='Beregning - Til fots ny'!$P$114)*('bef13over filtrert gang'!Q$3&lt;='Beregning - Til fots ny'!$P$115)*($A368='Beregning - Til fots ny'!$P$94)</f>
        <v>0</v>
      </c>
      <c r="R368">
        <f>bef13over!R368*('bef13over filtrert gang'!R$3&gt;='Beregning - Til fots ny'!$P$114)*('bef13over filtrert gang'!R$3&lt;='Beregning - Til fots ny'!$P$115)*($A368='Beregning - Til fots ny'!$P$94)</f>
        <v>0</v>
      </c>
      <c r="S368">
        <f>bef13over!S368*('bef13over filtrert gang'!S$3&gt;='Beregning - Til fots ny'!$P$114)*('bef13over filtrert gang'!S$3&lt;='Beregning - Til fots ny'!$P$115)*($A368='Beregning - Til fots ny'!$P$94)</f>
        <v>0</v>
      </c>
      <c r="T368">
        <f>bef13over!T368*('bef13over filtrert gang'!T$3&gt;='Beregning - Til fots ny'!$P$114)*('bef13over filtrert gang'!T$3&lt;='Beregning - Til fots ny'!$P$115)*($A368='Beregning - Til fots ny'!$P$94)</f>
        <v>0</v>
      </c>
      <c r="U368">
        <f>bef13over!U368*('bef13over filtrert gang'!U$3&gt;='Beregning - Til fots ny'!$P$114)*('bef13over filtrert gang'!U$3&lt;='Beregning - Til fots ny'!$P$115)*($A368='Beregning - Til fots ny'!$P$94)</f>
        <v>0</v>
      </c>
      <c r="V368">
        <f>bef13over!V368*('bef13over filtrert gang'!V$3&gt;='Beregning - Til fots ny'!$P$114)*('bef13over filtrert gang'!V$3&lt;='Beregning - Til fots ny'!$P$115)*($A368='Beregning - Til fots ny'!$P$94)</f>
        <v>0</v>
      </c>
      <c r="W368">
        <f>bef13over!W368*('bef13over filtrert gang'!W$3&gt;='Beregning - Til fots ny'!$P$114)*('bef13over filtrert gang'!W$3&lt;='Beregning - Til fots ny'!$P$115)*($A368='Beregning - Til fots ny'!$P$94)</f>
        <v>0</v>
      </c>
      <c r="X368">
        <f>bef13over!X368*('bef13over filtrert gang'!X$3&gt;='Beregning - Til fots ny'!$P$114)*('bef13over filtrert gang'!X$3&lt;='Beregning - Til fots ny'!$P$115)*($A368='Beregning - Til fots ny'!$P$94)</f>
        <v>0</v>
      </c>
      <c r="Y368">
        <f>bef13over!Y368*('bef13over filtrert gang'!Y$3&gt;='Beregning - Til fots ny'!$P$114)*('bef13over filtrert gang'!Y$3&lt;='Beregning - Til fots ny'!$P$115)*($A368='Beregning - Til fots ny'!$P$94)</f>
        <v>0</v>
      </c>
      <c r="Z368">
        <f>bef13over!Z368*('bef13over filtrert gang'!Z$3&gt;='Beregning - Til fots ny'!$P$114)*('bef13over filtrert gang'!Z$3&lt;='Beregning - Til fots ny'!$P$115)*($A368='Beregning - Til fots ny'!$P$94)</f>
        <v>0</v>
      </c>
      <c r="AA368">
        <f>bef13over!AA368*('bef13over filtrert gang'!AA$3&gt;='Beregning - Til fots ny'!$P$114)*('bef13over filtrert gang'!AA$3&lt;='Beregning - Til fots ny'!$P$115)*($A368='Beregning - Til fots ny'!$P$94)</f>
        <v>0</v>
      </c>
      <c r="AB368">
        <f>bef13over!AB368*('bef13over filtrert gang'!AB$3&gt;='Beregning - Til fots ny'!$P$114)*('bef13over filtrert gang'!AB$3&lt;='Beregning - Til fots ny'!$P$115)*($A368='Beregning - Til fots ny'!$P$94)</f>
        <v>0</v>
      </c>
      <c r="AC368">
        <f>bef13over!AC368*('bef13over filtrert gang'!AC$3&gt;='Beregning - Til fots ny'!$P$114)*('bef13over filtrert gang'!AC$3&lt;='Beregning - Til fots ny'!$P$115)*($A368='Beregning - Til fots ny'!$P$94)</f>
        <v>0</v>
      </c>
      <c r="AD368">
        <f>bef13over!AD368*('bef13over filtrert gang'!AD$3&gt;='Beregning - Til fots ny'!$P$114)*('bef13over filtrert gang'!AD$3&lt;='Beregning - Til fots ny'!$P$115)*($A368='Beregning - Til fots ny'!$P$94)</f>
        <v>0</v>
      </c>
    </row>
    <row r="369" spans="1:30">
      <c r="A369">
        <v>1839</v>
      </c>
      <c r="B369">
        <f>bef13over!B369*('bef13over filtrert gang'!B$3&gt;='Beregning - Til fots ny'!$P$114)*('bef13over filtrert gang'!B$3&lt;='Beregning - Til fots ny'!$P$115)*($A369='Beregning - Til fots ny'!$P$94)</f>
        <v>0</v>
      </c>
      <c r="C369">
        <f>bef13over!C369*('bef13over filtrert gang'!C$3&gt;='Beregning - Til fots ny'!$P$114)*('bef13over filtrert gang'!C$3&lt;='Beregning - Til fots ny'!$P$115)*($A369='Beregning - Til fots ny'!$P$94)</f>
        <v>0</v>
      </c>
      <c r="D369">
        <f>bef13over!D369*('bef13over filtrert gang'!D$3&gt;='Beregning - Til fots ny'!$P$114)*('bef13over filtrert gang'!D$3&lt;='Beregning - Til fots ny'!$P$115)*($A369='Beregning - Til fots ny'!$P$94)</f>
        <v>0</v>
      </c>
      <c r="E369">
        <f>bef13over!E369*('bef13over filtrert gang'!E$3&gt;='Beregning - Til fots ny'!$P$114)*('bef13over filtrert gang'!E$3&lt;='Beregning - Til fots ny'!$P$115)*($A369='Beregning - Til fots ny'!$P$94)</f>
        <v>0</v>
      </c>
      <c r="F369">
        <f>bef13over!F369*('bef13over filtrert gang'!F$3&gt;='Beregning - Til fots ny'!$P$114)*('bef13over filtrert gang'!F$3&lt;='Beregning - Til fots ny'!$P$115)*($A369='Beregning - Til fots ny'!$P$94)</f>
        <v>0</v>
      </c>
      <c r="G369">
        <f>bef13over!G369*('bef13over filtrert gang'!G$3&gt;='Beregning - Til fots ny'!$P$114)*('bef13over filtrert gang'!G$3&lt;='Beregning - Til fots ny'!$P$115)*($A369='Beregning - Til fots ny'!$P$94)</f>
        <v>0</v>
      </c>
      <c r="H369">
        <f>bef13over!H369*('bef13over filtrert gang'!H$3&gt;='Beregning - Til fots ny'!$P$114)*('bef13over filtrert gang'!H$3&lt;='Beregning - Til fots ny'!$P$115)*($A369='Beregning - Til fots ny'!$P$94)</f>
        <v>0</v>
      </c>
      <c r="I369">
        <f>bef13over!I369*('bef13over filtrert gang'!I$3&gt;='Beregning - Til fots ny'!$P$114)*('bef13over filtrert gang'!I$3&lt;='Beregning - Til fots ny'!$P$115)*($A369='Beregning - Til fots ny'!$P$94)</f>
        <v>0</v>
      </c>
      <c r="J369">
        <f>bef13over!J369*('bef13over filtrert gang'!J$3&gt;='Beregning - Til fots ny'!$P$114)*('bef13over filtrert gang'!J$3&lt;='Beregning - Til fots ny'!$P$115)*($A369='Beregning - Til fots ny'!$P$94)</f>
        <v>0</v>
      </c>
      <c r="K369">
        <f>bef13over!K369*('bef13over filtrert gang'!K$3&gt;='Beregning - Til fots ny'!$P$114)*('bef13over filtrert gang'!K$3&lt;='Beregning - Til fots ny'!$P$115)*($A369='Beregning - Til fots ny'!$P$94)</f>
        <v>0</v>
      </c>
      <c r="L369">
        <f>bef13over!L369*('bef13over filtrert gang'!L$3&gt;='Beregning - Til fots ny'!$P$114)*('bef13over filtrert gang'!L$3&lt;='Beregning - Til fots ny'!$P$115)*($A369='Beregning - Til fots ny'!$P$94)</f>
        <v>0</v>
      </c>
      <c r="M369">
        <f>bef13over!M369*('bef13over filtrert gang'!M$3&gt;='Beregning - Til fots ny'!$P$114)*('bef13over filtrert gang'!M$3&lt;='Beregning - Til fots ny'!$P$115)*($A369='Beregning - Til fots ny'!$P$94)</f>
        <v>0</v>
      </c>
      <c r="N369">
        <f>bef13over!N369*('bef13over filtrert gang'!N$3&gt;='Beregning - Til fots ny'!$P$114)*('bef13over filtrert gang'!N$3&lt;='Beregning - Til fots ny'!$P$115)*($A369='Beregning - Til fots ny'!$P$94)</f>
        <v>0</v>
      </c>
      <c r="O369">
        <f>bef13over!O369*('bef13over filtrert gang'!O$3&gt;='Beregning - Til fots ny'!$P$114)*('bef13over filtrert gang'!O$3&lt;='Beregning - Til fots ny'!$P$115)*($A369='Beregning - Til fots ny'!$P$94)</f>
        <v>0</v>
      </c>
      <c r="P369">
        <f>bef13over!P369*('bef13over filtrert gang'!P$3&gt;='Beregning - Til fots ny'!$P$114)*('bef13over filtrert gang'!P$3&lt;='Beregning - Til fots ny'!$P$115)*($A369='Beregning - Til fots ny'!$P$94)</f>
        <v>0</v>
      </c>
      <c r="Q369">
        <f>bef13over!Q369*('bef13over filtrert gang'!Q$3&gt;='Beregning - Til fots ny'!$P$114)*('bef13over filtrert gang'!Q$3&lt;='Beregning - Til fots ny'!$P$115)*($A369='Beregning - Til fots ny'!$P$94)</f>
        <v>0</v>
      </c>
      <c r="R369">
        <f>bef13over!R369*('bef13over filtrert gang'!R$3&gt;='Beregning - Til fots ny'!$P$114)*('bef13over filtrert gang'!R$3&lt;='Beregning - Til fots ny'!$P$115)*($A369='Beregning - Til fots ny'!$P$94)</f>
        <v>0</v>
      </c>
      <c r="S369">
        <f>bef13over!S369*('bef13over filtrert gang'!S$3&gt;='Beregning - Til fots ny'!$P$114)*('bef13over filtrert gang'!S$3&lt;='Beregning - Til fots ny'!$P$115)*($A369='Beregning - Til fots ny'!$P$94)</f>
        <v>0</v>
      </c>
      <c r="T369">
        <f>bef13over!T369*('bef13over filtrert gang'!T$3&gt;='Beregning - Til fots ny'!$P$114)*('bef13over filtrert gang'!T$3&lt;='Beregning - Til fots ny'!$P$115)*($A369='Beregning - Til fots ny'!$P$94)</f>
        <v>0</v>
      </c>
      <c r="U369">
        <f>bef13over!U369*('bef13over filtrert gang'!U$3&gt;='Beregning - Til fots ny'!$P$114)*('bef13over filtrert gang'!U$3&lt;='Beregning - Til fots ny'!$P$115)*($A369='Beregning - Til fots ny'!$P$94)</f>
        <v>0</v>
      </c>
      <c r="V369">
        <f>bef13over!V369*('bef13over filtrert gang'!V$3&gt;='Beregning - Til fots ny'!$P$114)*('bef13over filtrert gang'!V$3&lt;='Beregning - Til fots ny'!$P$115)*($A369='Beregning - Til fots ny'!$P$94)</f>
        <v>0</v>
      </c>
      <c r="W369">
        <f>bef13over!W369*('bef13over filtrert gang'!W$3&gt;='Beregning - Til fots ny'!$P$114)*('bef13over filtrert gang'!W$3&lt;='Beregning - Til fots ny'!$P$115)*($A369='Beregning - Til fots ny'!$P$94)</f>
        <v>0</v>
      </c>
      <c r="X369">
        <f>bef13over!X369*('bef13over filtrert gang'!X$3&gt;='Beregning - Til fots ny'!$P$114)*('bef13over filtrert gang'!X$3&lt;='Beregning - Til fots ny'!$P$115)*($A369='Beregning - Til fots ny'!$P$94)</f>
        <v>0</v>
      </c>
      <c r="Y369">
        <f>bef13over!Y369*('bef13over filtrert gang'!Y$3&gt;='Beregning - Til fots ny'!$P$114)*('bef13over filtrert gang'!Y$3&lt;='Beregning - Til fots ny'!$P$115)*($A369='Beregning - Til fots ny'!$P$94)</f>
        <v>0</v>
      </c>
      <c r="Z369">
        <f>bef13over!Z369*('bef13over filtrert gang'!Z$3&gt;='Beregning - Til fots ny'!$P$114)*('bef13over filtrert gang'!Z$3&lt;='Beregning - Til fots ny'!$P$115)*($A369='Beregning - Til fots ny'!$P$94)</f>
        <v>0</v>
      </c>
      <c r="AA369">
        <f>bef13over!AA369*('bef13over filtrert gang'!AA$3&gt;='Beregning - Til fots ny'!$P$114)*('bef13over filtrert gang'!AA$3&lt;='Beregning - Til fots ny'!$P$115)*($A369='Beregning - Til fots ny'!$P$94)</f>
        <v>0</v>
      </c>
      <c r="AB369">
        <f>bef13over!AB369*('bef13over filtrert gang'!AB$3&gt;='Beregning - Til fots ny'!$P$114)*('bef13over filtrert gang'!AB$3&lt;='Beregning - Til fots ny'!$P$115)*($A369='Beregning - Til fots ny'!$P$94)</f>
        <v>0</v>
      </c>
      <c r="AC369">
        <f>bef13over!AC369*('bef13over filtrert gang'!AC$3&gt;='Beregning - Til fots ny'!$P$114)*('bef13over filtrert gang'!AC$3&lt;='Beregning - Til fots ny'!$P$115)*($A369='Beregning - Til fots ny'!$P$94)</f>
        <v>0</v>
      </c>
      <c r="AD369">
        <f>bef13over!AD369*('bef13over filtrert gang'!AD$3&gt;='Beregning - Til fots ny'!$P$114)*('bef13over filtrert gang'!AD$3&lt;='Beregning - Til fots ny'!$P$115)*($A369='Beregning - Til fots ny'!$P$94)</f>
        <v>0</v>
      </c>
    </row>
    <row r="370" spans="1:30">
      <c r="A370">
        <v>1840</v>
      </c>
      <c r="B370">
        <f>bef13over!B370*('bef13over filtrert gang'!B$3&gt;='Beregning - Til fots ny'!$P$114)*('bef13over filtrert gang'!B$3&lt;='Beregning - Til fots ny'!$P$115)*($A370='Beregning - Til fots ny'!$P$94)</f>
        <v>0</v>
      </c>
      <c r="C370">
        <f>bef13over!C370*('bef13over filtrert gang'!C$3&gt;='Beregning - Til fots ny'!$P$114)*('bef13over filtrert gang'!C$3&lt;='Beregning - Til fots ny'!$P$115)*($A370='Beregning - Til fots ny'!$P$94)</f>
        <v>0</v>
      </c>
      <c r="D370">
        <f>bef13over!D370*('bef13over filtrert gang'!D$3&gt;='Beregning - Til fots ny'!$P$114)*('bef13over filtrert gang'!D$3&lt;='Beregning - Til fots ny'!$P$115)*($A370='Beregning - Til fots ny'!$P$94)</f>
        <v>0</v>
      </c>
      <c r="E370">
        <f>bef13over!E370*('bef13over filtrert gang'!E$3&gt;='Beregning - Til fots ny'!$P$114)*('bef13over filtrert gang'!E$3&lt;='Beregning - Til fots ny'!$P$115)*($A370='Beregning - Til fots ny'!$P$94)</f>
        <v>0</v>
      </c>
      <c r="F370">
        <f>bef13over!F370*('bef13over filtrert gang'!F$3&gt;='Beregning - Til fots ny'!$P$114)*('bef13over filtrert gang'!F$3&lt;='Beregning - Til fots ny'!$P$115)*($A370='Beregning - Til fots ny'!$P$94)</f>
        <v>0</v>
      </c>
      <c r="G370">
        <f>bef13over!G370*('bef13over filtrert gang'!G$3&gt;='Beregning - Til fots ny'!$P$114)*('bef13over filtrert gang'!G$3&lt;='Beregning - Til fots ny'!$P$115)*($A370='Beregning - Til fots ny'!$P$94)</f>
        <v>0</v>
      </c>
      <c r="H370">
        <f>bef13over!H370*('bef13over filtrert gang'!H$3&gt;='Beregning - Til fots ny'!$P$114)*('bef13over filtrert gang'!H$3&lt;='Beregning - Til fots ny'!$P$115)*($A370='Beregning - Til fots ny'!$P$94)</f>
        <v>0</v>
      </c>
      <c r="I370">
        <f>bef13over!I370*('bef13over filtrert gang'!I$3&gt;='Beregning - Til fots ny'!$P$114)*('bef13over filtrert gang'!I$3&lt;='Beregning - Til fots ny'!$P$115)*($A370='Beregning - Til fots ny'!$P$94)</f>
        <v>0</v>
      </c>
      <c r="J370">
        <f>bef13over!J370*('bef13over filtrert gang'!J$3&gt;='Beregning - Til fots ny'!$P$114)*('bef13over filtrert gang'!J$3&lt;='Beregning - Til fots ny'!$P$115)*($A370='Beregning - Til fots ny'!$P$94)</f>
        <v>0</v>
      </c>
      <c r="K370">
        <f>bef13over!K370*('bef13over filtrert gang'!K$3&gt;='Beregning - Til fots ny'!$P$114)*('bef13over filtrert gang'!K$3&lt;='Beregning - Til fots ny'!$P$115)*($A370='Beregning - Til fots ny'!$P$94)</f>
        <v>0</v>
      </c>
      <c r="L370">
        <f>bef13over!L370*('bef13over filtrert gang'!L$3&gt;='Beregning - Til fots ny'!$P$114)*('bef13over filtrert gang'!L$3&lt;='Beregning - Til fots ny'!$P$115)*($A370='Beregning - Til fots ny'!$P$94)</f>
        <v>0</v>
      </c>
      <c r="M370">
        <f>bef13over!M370*('bef13over filtrert gang'!M$3&gt;='Beregning - Til fots ny'!$P$114)*('bef13over filtrert gang'!M$3&lt;='Beregning - Til fots ny'!$P$115)*($A370='Beregning - Til fots ny'!$P$94)</f>
        <v>0</v>
      </c>
      <c r="N370">
        <f>bef13over!N370*('bef13over filtrert gang'!N$3&gt;='Beregning - Til fots ny'!$P$114)*('bef13over filtrert gang'!N$3&lt;='Beregning - Til fots ny'!$P$115)*($A370='Beregning - Til fots ny'!$P$94)</f>
        <v>0</v>
      </c>
      <c r="O370">
        <f>bef13over!O370*('bef13over filtrert gang'!O$3&gt;='Beregning - Til fots ny'!$P$114)*('bef13over filtrert gang'!O$3&lt;='Beregning - Til fots ny'!$P$115)*($A370='Beregning - Til fots ny'!$P$94)</f>
        <v>0</v>
      </c>
      <c r="P370">
        <f>bef13over!P370*('bef13over filtrert gang'!P$3&gt;='Beregning - Til fots ny'!$P$114)*('bef13over filtrert gang'!P$3&lt;='Beregning - Til fots ny'!$P$115)*($A370='Beregning - Til fots ny'!$P$94)</f>
        <v>0</v>
      </c>
      <c r="Q370">
        <f>bef13over!Q370*('bef13over filtrert gang'!Q$3&gt;='Beregning - Til fots ny'!$P$114)*('bef13over filtrert gang'!Q$3&lt;='Beregning - Til fots ny'!$P$115)*($A370='Beregning - Til fots ny'!$P$94)</f>
        <v>0</v>
      </c>
      <c r="R370">
        <f>bef13over!R370*('bef13over filtrert gang'!R$3&gt;='Beregning - Til fots ny'!$P$114)*('bef13over filtrert gang'!R$3&lt;='Beregning - Til fots ny'!$P$115)*($A370='Beregning - Til fots ny'!$P$94)</f>
        <v>0</v>
      </c>
      <c r="S370">
        <f>bef13over!S370*('bef13over filtrert gang'!S$3&gt;='Beregning - Til fots ny'!$P$114)*('bef13over filtrert gang'!S$3&lt;='Beregning - Til fots ny'!$P$115)*($A370='Beregning - Til fots ny'!$P$94)</f>
        <v>0</v>
      </c>
      <c r="T370">
        <f>bef13over!T370*('bef13over filtrert gang'!T$3&gt;='Beregning - Til fots ny'!$P$114)*('bef13over filtrert gang'!T$3&lt;='Beregning - Til fots ny'!$P$115)*($A370='Beregning - Til fots ny'!$P$94)</f>
        <v>0</v>
      </c>
      <c r="U370">
        <f>bef13over!U370*('bef13over filtrert gang'!U$3&gt;='Beregning - Til fots ny'!$P$114)*('bef13over filtrert gang'!U$3&lt;='Beregning - Til fots ny'!$P$115)*($A370='Beregning - Til fots ny'!$P$94)</f>
        <v>0</v>
      </c>
      <c r="V370">
        <f>bef13over!V370*('bef13over filtrert gang'!V$3&gt;='Beregning - Til fots ny'!$P$114)*('bef13over filtrert gang'!V$3&lt;='Beregning - Til fots ny'!$P$115)*($A370='Beregning - Til fots ny'!$P$94)</f>
        <v>0</v>
      </c>
      <c r="W370">
        <f>bef13over!W370*('bef13over filtrert gang'!W$3&gt;='Beregning - Til fots ny'!$P$114)*('bef13over filtrert gang'!W$3&lt;='Beregning - Til fots ny'!$P$115)*($A370='Beregning - Til fots ny'!$P$94)</f>
        <v>0</v>
      </c>
      <c r="X370">
        <f>bef13over!X370*('bef13over filtrert gang'!X$3&gt;='Beregning - Til fots ny'!$P$114)*('bef13over filtrert gang'!X$3&lt;='Beregning - Til fots ny'!$P$115)*($A370='Beregning - Til fots ny'!$P$94)</f>
        <v>0</v>
      </c>
      <c r="Y370">
        <f>bef13over!Y370*('bef13over filtrert gang'!Y$3&gt;='Beregning - Til fots ny'!$P$114)*('bef13over filtrert gang'!Y$3&lt;='Beregning - Til fots ny'!$P$115)*($A370='Beregning - Til fots ny'!$P$94)</f>
        <v>0</v>
      </c>
      <c r="Z370">
        <f>bef13over!Z370*('bef13over filtrert gang'!Z$3&gt;='Beregning - Til fots ny'!$P$114)*('bef13over filtrert gang'!Z$3&lt;='Beregning - Til fots ny'!$P$115)*($A370='Beregning - Til fots ny'!$P$94)</f>
        <v>0</v>
      </c>
      <c r="AA370">
        <f>bef13over!AA370*('bef13over filtrert gang'!AA$3&gt;='Beregning - Til fots ny'!$P$114)*('bef13over filtrert gang'!AA$3&lt;='Beregning - Til fots ny'!$P$115)*($A370='Beregning - Til fots ny'!$P$94)</f>
        <v>0</v>
      </c>
      <c r="AB370">
        <f>bef13over!AB370*('bef13over filtrert gang'!AB$3&gt;='Beregning - Til fots ny'!$P$114)*('bef13over filtrert gang'!AB$3&lt;='Beregning - Til fots ny'!$P$115)*($A370='Beregning - Til fots ny'!$P$94)</f>
        <v>0</v>
      </c>
      <c r="AC370">
        <f>bef13over!AC370*('bef13over filtrert gang'!AC$3&gt;='Beregning - Til fots ny'!$P$114)*('bef13over filtrert gang'!AC$3&lt;='Beregning - Til fots ny'!$P$115)*($A370='Beregning - Til fots ny'!$P$94)</f>
        <v>0</v>
      </c>
      <c r="AD370">
        <f>bef13over!AD370*('bef13over filtrert gang'!AD$3&gt;='Beregning - Til fots ny'!$P$114)*('bef13over filtrert gang'!AD$3&lt;='Beregning - Til fots ny'!$P$115)*($A370='Beregning - Til fots ny'!$P$94)</f>
        <v>0</v>
      </c>
    </row>
    <row r="371" spans="1:30">
      <c r="A371">
        <v>1841</v>
      </c>
      <c r="B371">
        <f>bef13over!B371*('bef13over filtrert gang'!B$3&gt;='Beregning - Til fots ny'!$P$114)*('bef13over filtrert gang'!B$3&lt;='Beregning - Til fots ny'!$P$115)*($A371='Beregning - Til fots ny'!$P$94)</f>
        <v>0</v>
      </c>
      <c r="C371">
        <f>bef13over!C371*('bef13over filtrert gang'!C$3&gt;='Beregning - Til fots ny'!$P$114)*('bef13over filtrert gang'!C$3&lt;='Beregning - Til fots ny'!$P$115)*($A371='Beregning - Til fots ny'!$P$94)</f>
        <v>0</v>
      </c>
      <c r="D371">
        <f>bef13over!D371*('bef13over filtrert gang'!D$3&gt;='Beregning - Til fots ny'!$P$114)*('bef13over filtrert gang'!D$3&lt;='Beregning - Til fots ny'!$P$115)*($A371='Beregning - Til fots ny'!$P$94)</f>
        <v>0</v>
      </c>
      <c r="E371">
        <f>bef13over!E371*('bef13over filtrert gang'!E$3&gt;='Beregning - Til fots ny'!$P$114)*('bef13over filtrert gang'!E$3&lt;='Beregning - Til fots ny'!$P$115)*($A371='Beregning - Til fots ny'!$P$94)</f>
        <v>0</v>
      </c>
      <c r="F371">
        <f>bef13over!F371*('bef13over filtrert gang'!F$3&gt;='Beregning - Til fots ny'!$P$114)*('bef13over filtrert gang'!F$3&lt;='Beregning - Til fots ny'!$P$115)*($A371='Beregning - Til fots ny'!$P$94)</f>
        <v>0</v>
      </c>
      <c r="G371">
        <f>bef13over!G371*('bef13over filtrert gang'!G$3&gt;='Beregning - Til fots ny'!$P$114)*('bef13over filtrert gang'!G$3&lt;='Beregning - Til fots ny'!$P$115)*($A371='Beregning - Til fots ny'!$P$94)</f>
        <v>0</v>
      </c>
      <c r="H371">
        <f>bef13over!H371*('bef13over filtrert gang'!H$3&gt;='Beregning - Til fots ny'!$P$114)*('bef13over filtrert gang'!H$3&lt;='Beregning - Til fots ny'!$P$115)*($A371='Beregning - Til fots ny'!$P$94)</f>
        <v>0</v>
      </c>
      <c r="I371">
        <f>bef13over!I371*('bef13over filtrert gang'!I$3&gt;='Beregning - Til fots ny'!$P$114)*('bef13over filtrert gang'!I$3&lt;='Beregning - Til fots ny'!$P$115)*($A371='Beregning - Til fots ny'!$P$94)</f>
        <v>0</v>
      </c>
      <c r="J371">
        <f>bef13over!J371*('bef13over filtrert gang'!J$3&gt;='Beregning - Til fots ny'!$P$114)*('bef13over filtrert gang'!J$3&lt;='Beregning - Til fots ny'!$P$115)*($A371='Beregning - Til fots ny'!$P$94)</f>
        <v>0</v>
      </c>
      <c r="K371">
        <f>bef13over!K371*('bef13over filtrert gang'!K$3&gt;='Beregning - Til fots ny'!$P$114)*('bef13over filtrert gang'!K$3&lt;='Beregning - Til fots ny'!$P$115)*($A371='Beregning - Til fots ny'!$P$94)</f>
        <v>0</v>
      </c>
      <c r="L371">
        <f>bef13over!L371*('bef13over filtrert gang'!L$3&gt;='Beregning - Til fots ny'!$P$114)*('bef13over filtrert gang'!L$3&lt;='Beregning - Til fots ny'!$P$115)*($A371='Beregning - Til fots ny'!$P$94)</f>
        <v>0</v>
      </c>
      <c r="M371">
        <f>bef13over!M371*('bef13over filtrert gang'!M$3&gt;='Beregning - Til fots ny'!$P$114)*('bef13over filtrert gang'!M$3&lt;='Beregning - Til fots ny'!$P$115)*($A371='Beregning - Til fots ny'!$P$94)</f>
        <v>0</v>
      </c>
      <c r="N371">
        <f>bef13over!N371*('bef13over filtrert gang'!N$3&gt;='Beregning - Til fots ny'!$P$114)*('bef13over filtrert gang'!N$3&lt;='Beregning - Til fots ny'!$P$115)*($A371='Beregning - Til fots ny'!$P$94)</f>
        <v>0</v>
      </c>
      <c r="O371">
        <f>bef13over!O371*('bef13over filtrert gang'!O$3&gt;='Beregning - Til fots ny'!$P$114)*('bef13over filtrert gang'!O$3&lt;='Beregning - Til fots ny'!$P$115)*($A371='Beregning - Til fots ny'!$P$94)</f>
        <v>0</v>
      </c>
      <c r="P371">
        <f>bef13over!P371*('bef13over filtrert gang'!P$3&gt;='Beregning - Til fots ny'!$P$114)*('bef13over filtrert gang'!P$3&lt;='Beregning - Til fots ny'!$P$115)*($A371='Beregning - Til fots ny'!$P$94)</f>
        <v>0</v>
      </c>
      <c r="Q371">
        <f>bef13over!Q371*('bef13over filtrert gang'!Q$3&gt;='Beregning - Til fots ny'!$P$114)*('bef13over filtrert gang'!Q$3&lt;='Beregning - Til fots ny'!$P$115)*($A371='Beregning - Til fots ny'!$P$94)</f>
        <v>0</v>
      </c>
      <c r="R371">
        <f>bef13over!R371*('bef13over filtrert gang'!R$3&gt;='Beregning - Til fots ny'!$P$114)*('bef13over filtrert gang'!R$3&lt;='Beregning - Til fots ny'!$P$115)*($A371='Beregning - Til fots ny'!$P$94)</f>
        <v>0</v>
      </c>
      <c r="S371">
        <f>bef13over!S371*('bef13over filtrert gang'!S$3&gt;='Beregning - Til fots ny'!$P$114)*('bef13over filtrert gang'!S$3&lt;='Beregning - Til fots ny'!$P$115)*($A371='Beregning - Til fots ny'!$P$94)</f>
        <v>0</v>
      </c>
      <c r="T371">
        <f>bef13over!T371*('bef13over filtrert gang'!T$3&gt;='Beregning - Til fots ny'!$P$114)*('bef13over filtrert gang'!T$3&lt;='Beregning - Til fots ny'!$P$115)*($A371='Beregning - Til fots ny'!$P$94)</f>
        <v>0</v>
      </c>
      <c r="U371">
        <f>bef13over!U371*('bef13over filtrert gang'!U$3&gt;='Beregning - Til fots ny'!$P$114)*('bef13over filtrert gang'!U$3&lt;='Beregning - Til fots ny'!$P$115)*($A371='Beregning - Til fots ny'!$P$94)</f>
        <v>0</v>
      </c>
      <c r="V371">
        <f>bef13over!V371*('bef13over filtrert gang'!V$3&gt;='Beregning - Til fots ny'!$P$114)*('bef13over filtrert gang'!V$3&lt;='Beregning - Til fots ny'!$P$115)*($A371='Beregning - Til fots ny'!$P$94)</f>
        <v>0</v>
      </c>
      <c r="W371">
        <f>bef13over!W371*('bef13over filtrert gang'!W$3&gt;='Beregning - Til fots ny'!$P$114)*('bef13over filtrert gang'!W$3&lt;='Beregning - Til fots ny'!$P$115)*($A371='Beregning - Til fots ny'!$P$94)</f>
        <v>0</v>
      </c>
      <c r="X371">
        <f>bef13over!X371*('bef13over filtrert gang'!X$3&gt;='Beregning - Til fots ny'!$P$114)*('bef13over filtrert gang'!X$3&lt;='Beregning - Til fots ny'!$P$115)*($A371='Beregning - Til fots ny'!$P$94)</f>
        <v>0</v>
      </c>
      <c r="Y371">
        <f>bef13over!Y371*('bef13over filtrert gang'!Y$3&gt;='Beregning - Til fots ny'!$P$114)*('bef13over filtrert gang'!Y$3&lt;='Beregning - Til fots ny'!$P$115)*($A371='Beregning - Til fots ny'!$P$94)</f>
        <v>0</v>
      </c>
      <c r="Z371">
        <f>bef13over!Z371*('bef13over filtrert gang'!Z$3&gt;='Beregning - Til fots ny'!$P$114)*('bef13over filtrert gang'!Z$3&lt;='Beregning - Til fots ny'!$P$115)*($A371='Beregning - Til fots ny'!$P$94)</f>
        <v>0</v>
      </c>
      <c r="AA371">
        <f>bef13over!AA371*('bef13over filtrert gang'!AA$3&gt;='Beregning - Til fots ny'!$P$114)*('bef13over filtrert gang'!AA$3&lt;='Beregning - Til fots ny'!$P$115)*($A371='Beregning - Til fots ny'!$P$94)</f>
        <v>0</v>
      </c>
      <c r="AB371">
        <f>bef13over!AB371*('bef13over filtrert gang'!AB$3&gt;='Beregning - Til fots ny'!$P$114)*('bef13over filtrert gang'!AB$3&lt;='Beregning - Til fots ny'!$P$115)*($A371='Beregning - Til fots ny'!$P$94)</f>
        <v>0</v>
      </c>
      <c r="AC371">
        <f>bef13over!AC371*('bef13over filtrert gang'!AC$3&gt;='Beregning - Til fots ny'!$P$114)*('bef13over filtrert gang'!AC$3&lt;='Beregning - Til fots ny'!$P$115)*($A371='Beregning - Til fots ny'!$P$94)</f>
        <v>0</v>
      </c>
      <c r="AD371">
        <f>bef13over!AD371*('bef13over filtrert gang'!AD$3&gt;='Beregning - Til fots ny'!$P$114)*('bef13over filtrert gang'!AD$3&lt;='Beregning - Til fots ny'!$P$115)*($A371='Beregning - Til fots ny'!$P$94)</f>
        <v>0</v>
      </c>
    </row>
    <row r="372" spans="1:30">
      <c r="A372">
        <v>1845</v>
      </c>
      <c r="B372">
        <f>bef13over!B372*('bef13over filtrert gang'!B$3&gt;='Beregning - Til fots ny'!$P$114)*('bef13over filtrert gang'!B$3&lt;='Beregning - Til fots ny'!$P$115)*($A372='Beregning - Til fots ny'!$P$94)</f>
        <v>0</v>
      </c>
      <c r="C372">
        <f>bef13over!C372*('bef13over filtrert gang'!C$3&gt;='Beregning - Til fots ny'!$P$114)*('bef13over filtrert gang'!C$3&lt;='Beregning - Til fots ny'!$P$115)*($A372='Beregning - Til fots ny'!$P$94)</f>
        <v>0</v>
      </c>
      <c r="D372">
        <f>bef13over!D372*('bef13over filtrert gang'!D$3&gt;='Beregning - Til fots ny'!$P$114)*('bef13over filtrert gang'!D$3&lt;='Beregning - Til fots ny'!$P$115)*($A372='Beregning - Til fots ny'!$P$94)</f>
        <v>0</v>
      </c>
      <c r="E372">
        <f>bef13over!E372*('bef13over filtrert gang'!E$3&gt;='Beregning - Til fots ny'!$P$114)*('bef13over filtrert gang'!E$3&lt;='Beregning - Til fots ny'!$P$115)*($A372='Beregning - Til fots ny'!$P$94)</f>
        <v>0</v>
      </c>
      <c r="F372">
        <f>bef13over!F372*('bef13over filtrert gang'!F$3&gt;='Beregning - Til fots ny'!$P$114)*('bef13over filtrert gang'!F$3&lt;='Beregning - Til fots ny'!$P$115)*($A372='Beregning - Til fots ny'!$P$94)</f>
        <v>0</v>
      </c>
      <c r="G372">
        <f>bef13over!G372*('bef13over filtrert gang'!G$3&gt;='Beregning - Til fots ny'!$P$114)*('bef13over filtrert gang'!G$3&lt;='Beregning - Til fots ny'!$P$115)*($A372='Beregning - Til fots ny'!$P$94)</f>
        <v>0</v>
      </c>
      <c r="H372">
        <f>bef13over!H372*('bef13over filtrert gang'!H$3&gt;='Beregning - Til fots ny'!$P$114)*('bef13over filtrert gang'!H$3&lt;='Beregning - Til fots ny'!$P$115)*($A372='Beregning - Til fots ny'!$P$94)</f>
        <v>0</v>
      </c>
      <c r="I372">
        <f>bef13over!I372*('bef13over filtrert gang'!I$3&gt;='Beregning - Til fots ny'!$P$114)*('bef13over filtrert gang'!I$3&lt;='Beregning - Til fots ny'!$P$115)*($A372='Beregning - Til fots ny'!$P$94)</f>
        <v>0</v>
      </c>
      <c r="J372">
        <f>bef13over!J372*('bef13over filtrert gang'!J$3&gt;='Beregning - Til fots ny'!$P$114)*('bef13over filtrert gang'!J$3&lt;='Beregning - Til fots ny'!$P$115)*($A372='Beregning - Til fots ny'!$P$94)</f>
        <v>0</v>
      </c>
      <c r="K372">
        <f>bef13over!K372*('bef13over filtrert gang'!K$3&gt;='Beregning - Til fots ny'!$P$114)*('bef13over filtrert gang'!K$3&lt;='Beregning - Til fots ny'!$P$115)*($A372='Beregning - Til fots ny'!$P$94)</f>
        <v>0</v>
      </c>
      <c r="L372">
        <f>bef13over!L372*('bef13over filtrert gang'!L$3&gt;='Beregning - Til fots ny'!$P$114)*('bef13over filtrert gang'!L$3&lt;='Beregning - Til fots ny'!$P$115)*($A372='Beregning - Til fots ny'!$P$94)</f>
        <v>0</v>
      </c>
      <c r="M372">
        <f>bef13over!M372*('bef13over filtrert gang'!M$3&gt;='Beregning - Til fots ny'!$P$114)*('bef13over filtrert gang'!M$3&lt;='Beregning - Til fots ny'!$P$115)*($A372='Beregning - Til fots ny'!$P$94)</f>
        <v>0</v>
      </c>
      <c r="N372">
        <f>bef13over!N372*('bef13over filtrert gang'!N$3&gt;='Beregning - Til fots ny'!$P$114)*('bef13over filtrert gang'!N$3&lt;='Beregning - Til fots ny'!$P$115)*($A372='Beregning - Til fots ny'!$P$94)</f>
        <v>0</v>
      </c>
      <c r="O372">
        <f>bef13over!O372*('bef13over filtrert gang'!O$3&gt;='Beregning - Til fots ny'!$P$114)*('bef13over filtrert gang'!O$3&lt;='Beregning - Til fots ny'!$P$115)*($A372='Beregning - Til fots ny'!$P$94)</f>
        <v>0</v>
      </c>
      <c r="P372">
        <f>bef13over!P372*('bef13over filtrert gang'!P$3&gt;='Beregning - Til fots ny'!$P$114)*('bef13over filtrert gang'!P$3&lt;='Beregning - Til fots ny'!$P$115)*($A372='Beregning - Til fots ny'!$P$94)</f>
        <v>0</v>
      </c>
      <c r="Q372">
        <f>bef13over!Q372*('bef13over filtrert gang'!Q$3&gt;='Beregning - Til fots ny'!$P$114)*('bef13over filtrert gang'!Q$3&lt;='Beregning - Til fots ny'!$P$115)*($A372='Beregning - Til fots ny'!$P$94)</f>
        <v>0</v>
      </c>
      <c r="R372">
        <f>bef13over!R372*('bef13over filtrert gang'!R$3&gt;='Beregning - Til fots ny'!$P$114)*('bef13over filtrert gang'!R$3&lt;='Beregning - Til fots ny'!$P$115)*($A372='Beregning - Til fots ny'!$P$94)</f>
        <v>0</v>
      </c>
      <c r="S372">
        <f>bef13over!S372*('bef13over filtrert gang'!S$3&gt;='Beregning - Til fots ny'!$P$114)*('bef13over filtrert gang'!S$3&lt;='Beregning - Til fots ny'!$P$115)*($A372='Beregning - Til fots ny'!$P$94)</f>
        <v>0</v>
      </c>
      <c r="T372">
        <f>bef13over!T372*('bef13over filtrert gang'!T$3&gt;='Beregning - Til fots ny'!$P$114)*('bef13over filtrert gang'!T$3&lt;='Beregning - Til fots ny'!$P$115)*($A372='Beregning - Til fots ny'!$P$94)</f>
        <v>0</v>
      </c>
      <c r="U372">
        <f>bef13over!U372*('bef13over filtrert gang'!U$3&gt;='Beregning - Til fots ny'!$P$114)*('bef13over filtrert gang'!U$3&lt;='Beregning - Til fots ny'!$P$115)*($A372='Beregning - Til fots ny'!$P$94)</f>
        <v>0</v>
      </c>
      <c r="V372">
        <f>bef13over!V372*('bef13over filtrert gang'!V$3&gt;='Beregning - Til fots ny'!$P$114)*('bef13over filtrert gang'!V$3&lt;='Beregning - Til fots ny'!$P$115)*($A372='Beregning - Til fots ny'!$P$94)</f>
        <v>0</v>
      </c>
      <c r="W372">
        <f>bef13over!W372*('bef13over filtrert gang'!W$3&gt;='Beregning - Til fots ny'!$P$114)*('bef13over filtrert gang'!W$3&lt;='Beregning - Til fots ny'!$P$115)*($A372='Beregning - Til fots ny'!$P$94)</f>
        <v>0</v>
      </c>
      <c r="X372">
        <f>bef13over!X372*('bef13over filtrert gang'!X$3&gt;='Beregning - Til fots ny'!$P$114)*('bef13over filtrert gang'!X$3&lt;='Beregning - Til fots ny'!$P$115)*($A372='Beregning - Til fots ny'!$P$94)</f>
        <v>0</v>
      </c>
      <c r="Y372">
        <f>bef13over!Y372*('bef13over filtrert gang'!Y$3&gt;='Beregning - Til fots ny'!$P$114)*('bef13over filtrert gang'!Y$3&lt;='Beregning - Til fots ny'!$P$115)*($A372='Beregning - Til fots ny'!$P$94)</f>
        <v>0</v>
      </c>
      <c r="Z372">
        <f>bef13over!Z372*('bef13over filtrert gang'!Z$3&gt;='Beregning - Til fots ny'!$P$114)*('bef13over filtrert gang'!Z$3&lt;='Beregning - Til fots ny'!$P$115)*($A372='Beregning - Til fots ny'!$P$94)</f>
        <v>0</v>
      </c>
      <c r="AA372">
        <f>bef13over!AA372*('bef13over filtrert gang'!AA$3&gt;='Beregning - Til fots ny'!$P$114)*('bef13over filtrert gang'!AA$3&lt;='Beregning - Til fots ny'!$P$115)*($A372='Beregning - Til fots ny'!$P$94)</f>
        <v>0</v>
      </c>
      <c r="AB372">
        <f>bef13over!AB372*('bef13over filtrert gang'!AB$3&gt;='Beregning - Til fots ny'!$P$114)*('bef13over filtrert gang'!AB$3&lt;='Beregning - Til fots ny'!$P$115)*($A372='Beregning - Til fots ny'!$P$94)</f>
        <v>0</v>
      </c>
      <c r="AC372">
        <f>bef13over!AC372*('bef13over filtrert gang'!AC$3&gt;='Beregning - Til fots ny'!$P$114)*('bef13over filtrert gang'!AC$3&lt;='Beregning - Til fots ny'!$P$115)*($A372='Beregning - Til fots ny'!$P$94)</f>
        <v>0</v>
      </c>
      <c r="AD372">
        <f>bef13over!AD372*('bef13over filtrert gang'!AD$3&gt;='Beregning - Til fots ny'!$P$114)*('bef13over filtrert gang'!AD$3&lt;='Beregning - Til fots ny'!$P$115)*($A372='Beregning - Til fots ny'!$P$94)</f>
        <v>0</v>
      </c>
    </row>
    <row r="373" spans="1:30">
      <c r="A373">
        <v>1848</v>
      </c>
      <c r="B373">
        <f>bef13over!B373*('bef13over filtrert gang'!B$3&gt;='Beregning - Til fots ny'!$P$114)*('bef13over filtrert gang'!B$3&lt;='Beregning - Til fots ny'!$P$115)*($A373='Beregning - Til fots ny'!$P$94)</f>
        <v>0</v>
      </c>
      <c r="C373">
        <f>bef13over!C373*('bef13over filtrert gang'!C$3&gt;='Beregning - Til fots ny'!$P$114)*('bef13over filtrert gang'!C$3&lt;='Beregning - Til fots ny'!$P$115)*($A373='Beregning - Til fots ny'!$P$94)</f>
        <v>0</v>
      </c>
      <c r="D373">
        <f>bef13over!D373*('bef13over filtrert gang'!D$3&gt;='Beregning - Til fots ny'!$P$114)*('bef13over filtrert gang'!D$3&lt;='Beregning - Til fots ny'!$P$115)*($A373='Beregning - Til fots ny'!$P$94)</f>
        <v>0</v>
      </c>
      <c r="E373">
        <f>bef13over!E373*('bef13over filtrert gang'!E$3&gt;='Beregning - Til fots ny'!$P$114)*('bef13over filtrert gang'!E$3&lt;='Beregning - Til fots ny'!$P$115)*($A373='Beregning - Til fots ny'!$P$94)</f>
        <v>0</v>
      </c>
      <c r="F373">
        <f>bef13over!F373*('bef13over filtrert gang'!F$3&gt;='Beregning - Til fots ny'!$P$114)*('bef13over filtrert gang'!F$3&lt;='Beregning - Til fots ny'!$P$115)*($A373='Beregning - Til fots ny'!$P$94)</f>
        <v>0</v>
      </c>
      <c r="G373">
        <f>bef13over!G373*('bef13over filtrert gang'!G$3&gt;='Beregning - Til fots ny'!$P$114)*('bef13over filtrert gang'!G$3&lt;='Beregning - Til fots ny'!$P$115)*($A373='Beregning - Til fots ny'!$P$94)</f>
        <v>0</v>
      </c>
      <c r="H373">
        <f>bef13over!H373*('bef13over filtrert gang'!H$3&gt;='Beregning - Til fots ny'!$P$114)*('bef13over filtrert gang'!H$3&lt;='Beregning - Til fots ny'!$P$115)*($A373='Beregning - Til fots ny'!$P$94)</f>
        <v>0</v>
      </c>
      <c r="I373">
        <f>bef13over!I373*('bef13over filtrert gang'!I$3&gt;='Beregning - Til fots ny'!$P$114)*('bef13over filtrert gang'!I$3&lt;='Beregning - Til fots ny'!$P$115)*($A373='Beregning - Til fots ny'!$P$94)</f>
        <v>0</v>
      </c>
      <c r="J373">
        <f>bef13over!J373*('bef13over filtrert gang'!J$3&gt;='Beregning - Til fots ny'!$P$114)*('bef13over filtrert gang'!J$3&lt;='Beregning - Til fots ny'!$P$115)*($A373='Beregning - Til fots ny'!$P$94)</f>
        <v>0</v>
      </c>
      <c r="K373">
        <f>bef13over!K373*('bef13over filtrert gang'!K$3&gt;='Beregning - Til fots ny'!$P$114)*('bef13over filtrert gang'!K$3&lt;='Beregning - Til fots ny'!$P$115)*($A373='Beregning - Til fots ny'!$P$94)</f>
        <v>0</v>
      </c>
      <c r="L373">
        <f>bef13over!L373*('bef13over filtrert gang'!L$3&gt;='Beregning - Til fots ny'!$P$114)*('bef13over filtrert gang'!L$3&lt;='Beregning - Til fots ny'!$P$115)*($A373='Beregning - Til fots ny'!$P$94)</f>
        <v>0</v>
      </c>
      <c r="M373">
        <f>bef13over!M373*('bef13over filtrert gang'!M$3&gt;='Beregning - Til fots ny'!$P$114)*('bef13over filtrert gang'!M$3&lt;='Beregning - Til fots ny'!$P$115)*($A373='Beregning - Til fots ny'!$P$94)</f>
        <v>0</v>
      </c>
      <c r="N373">
        <f>bef13over!N373*('bef13over filtrert gang'!N$3&gt;='Beregning - Til fots ny'!$P$114)*('bef13over filtrert gang'!N$3&lt;='Beregning - Til fots ny'!$P$115)*($A373='Beregning - Til fots ny'!$P$94)</f>
        <v>0</v>
      </c>
      <c r="O373">
        <f>bef13over!O373*('bef13over filtrert gang'!O$3&gt;='Beregning - Til fots ny'!$P$114)*('bef13over filtrert gang'!O$3&lt;='Beregning - Til fots ny'!$P$115)*($A373='Beregning - Til fots ny'!$P$94)</f>
        <v>0</v>
      </c>
      <c r="P373">
        <f>bef13over!P373*('bef13over filtrert gang'!P$3&gt;='Beregning - Til fots ny'!$P$114)*('bef13over filtrert gang'!P$3&lt;='Beregning - Til fots ny'!$P$115)*($A373='Beregning - Til fots ny'!$P$94)</f>
        <v>0</v>
      </c>
      <c r="Q373">
        <f>bef13over!Q373*('bef13over filtrert gang'!Q$3&gt;='Beregning - Til fots ny'!$P$114)*('bef13over filtrert gang'!Q$3&lt;='Beregning - Til fots ny'!$P$115)*($A373='Beregning - Til fots ny'!$P$94)</f>
        <v>0</v>
      </c>
      <c r="R373">
        <f>bef13over!R373*('bef13over filtrert gang'!R$3&gt;='Beregning - Til fots ny'!$P$114)*('bef13over filtrert gang'!R$3&lt;='Beregning - Til fots ny'!$P$115)*($A373='Beregning - Til fots ny'!$P$94)</f>
        <v>0</v>
      </c>
      <c r="S373">
        <f>bef13over!S373*('bef13over filtrert gang'!S$3&gt;='Beregning - Til fots ny'!$P$114)*('bef13over filtrert gang'!S$3&lt;='Beregning - Til fots ny'!$P$115)*($A373='Beregning - Til fots ny'!$P$94)</f>
        <v>0</v>
      </c>
      <c r="T373">
        <f>bef13over!T373*('bef13over filtrert gang'!T$3&gt;='Beregning - Til fots ny'!$P$114)*('bef13over filtrert gang'!T$3&lt;='Beregning - Til fots ny'!$P$115)*($A373='Beregning - Til fots ny'!$P$94)</f>
        <v>0</v>
      </c>
      <c r="U373">
        <f>bef13over!U373*('bef13over filtrert gang'!U$3&gt;='Beregning - Til fots ny'!$P$114)*('bef13over filtrert gang'!U$3&lt;='Beregning - Til fots ny'!$P$115)*($A373='Beregning - Til fots ny'!$P$94)</f>
        <v>0</v>
      </c>
      <c r="V373">
        <f>bef13over!V373*('bef13over filtrert gang'!V$3&gt;='Beregning - Til fots ny'!$P$114)*('bef13over filtrert gang'!V$3&lt;='Beregning - Til fots ny'!$P$115)*($A373='Beregning - Til fots ny'!$P$94)</f>
        <v>0</v>
      </c>
      <c r="W373">
        <f>bef13over!W373*('bef13over filtrert gang'!W$3&gt;='Beregning - Til fots ny'!$P$114)*('bef13over filtrert gang'!W$3&lt;='Beregning - Til fots ny'!$P$115)*($A373='Beregning - Til fots ny'!$P$94)</f>
        <v>0</v>
      </c>
      <c r="X373">
        <f>bef13over!X373*('bef13over filtrert gang'!X$3&gt;='Beregning - Til fots ny'!$P$114)*('bef13over filtrert gang'!X$3&lt;='Beregning - Til fots ny'!$P$115)*($A373='Beregning - Til fots ny'!$P$94)</f>
        <v>0</v>
      </c>
      <c r="Y373">
        <f>bef13over!Y373*('bef13over filtrert gang'!Y$3&gt;='Beregning - Til fots ny'!$P$114)*('bef13over filtrert gang'!Y$3&lt;='Beregning - Til fots ny'!$P$115)*($A373='Beregning - Til fots ny'!$P$94)</f>
        <v>0</v>
      </c>
      <c r="Z373">
        <f>bef13over!Z373*('bef13over filtrert gang'!Z$3&gt;='Beregning - Til fots ny'!$P$114)*('bef13over filtrert gang'!Z$3&lt;='Beregning - Til fots ny'!$P$115)*($A373='Beregning - Til fots ny'!$P$94)</f>
        <v>0</v>
      </c>
      <c r="AA373">
        <f>bef13over!AA373*('bef13over filtrert gang'!AA$3&gt;='Beregning - Til fots ny'!$P$114)*('bef13over filtrert gang'!AA$3&lt;='Beregning - Til fots ny'!$P$115)*($A373='Beregning - Til fots ny'!$P$94)</f>
        <v>0</v>
      </c>
      <c r="AB373">
        <f>bef13over!AB373*('bef13over filtrert gang'!AB$3&gt;='Beregning - Til fots ny'!$P$114)*('bef13over filtrert gang'!AB$3&lt;='Beregning - Til fots ny'!$P$115)*($A373='Beregning - Til fots ny'!$P$94)</f>
        <v>0</v>
      </c>
      <c r="AC373">
        <f>bef13over!AC373*('bef13over filtrert gang'!AC$3&gt;='Beregning - Til fots ny'!$P$114)*('bef13over filtrert gang'!AC$3&lt;='Beregning - Til fots ny'!$P$115)*($A373='Beregning - Til fots ny'!$P$94)</f>
        <v>0</v>
      </c>
      <c r="AD373">
        <f>bef13over!AD373*('bef13over filtrert gang'!AD$3&gt;='Beregning - Til fots ny'!$P$114)*('bef13over filtrert gang'!AD$3&lt;='Beregning - Til fots ny'!$P$115)*($A373='Beregning - Til fots ny'!$P$94)</f>
        <v>0</v>
      </c>
    </row>
    <row r="374" spans="1:30">
      <c r="A374">
        <v>1849</v>
      </c>
      <c r="B374">
        <f>bef13over!B374*('bef13over filtrert gang'!B$3&gt;='Beregning - Til fots ny'!$P$114)*('bef13over filtrert gang'!B$3&lt;='Beregning - Til fots ny'!$P$115)*($A374='Beregning - Til fots ny'!$P$94)</f>
        <v>0</v>
      </c>
      <c r="C374">
        <f>bef13over!C374*('bef13over filtrert gang'!C$3&gt;='Beregning - Til fots ny'!$P$114)*('bef13over filtrert gang'!C$3&lt;='Beregning - Til fots ny'!$P$115)*($A374='Beregning - Til fots ny'!$P$94)</f>
        <v>0</v>
      </c>
      <c r="D374">
        <f>bef13over!D374*('bef13over filtrert gang'!D$3&gt;='Beregning - Til fots ny'!$P$114)*('bef13over filtrert gang'!D$3&lt;='Beregning - Til fots ny'!$P$115)*($A374='Beregning - Til fots ny'!$P$94)</f>
        <v>0</v>
      </c>
      <c r="E374">
        <f>bef13over!E374*('bef13over filtrert gang'!E$3&gt;='Beregning - Til fots ny'!$P$114)*('bef13over filtrert gang'!E$3&lt;='Beregning - Til fots ny'!$P$115)*($A374='Beregning - Til fots ny'!$P$94)</f>
        <v>0</v>
      </c>
      <c r="F374">
        <f>bef13over!F374*('bef13over filtrert gang'!F$3&gt;='Beregning - Til fots ny'!$P$114)*('bef13over filtrert gang'!F$3&lt;='Beregning - Til fots ny'!$P$115)*($A374='Beregning - Til fots ny'!$P$94)</f>
        <v>0</v>
      </c>
      <c r="G374">
        <f>bef13over!G374*('bef13over filtrert gang'!G$3&gt;='Beregning - Til fots ny'!$P$114)*('bef13over filtrert gang'!G$3&lt;='Beregning - Til fots ny'!$P$115)*($A374='Beregning - Til fots ny'!$P$94)</f>
        <v>0</v>
      </c>
      <c r="H374">
        <f>bef13over!H374*('bef13over filtrert gang'!H$3&gt;='Beregning - Til fots ny'!$P$114)*('bef13over filtrert gang'!H$3&lt;='Beregning - Til fots ny'!$P$115)*($A374='Beregning - Til fots ny'!$P$94)</f>
        <v>0</v>
      </c>
      <c r="I374">
        <f>bef13over!I374*('bef13over filtrert gang'!I$3&gt;='Beregning - Til fots ny'!$P$114)*('bef13over filtrert gang'!I$3&lt;='Beregning - Til fots ny'!$P$115)*($A374='Beregning - Til fots ny'!$P$94)</f>
        <v>0</v>
      </c>
      <c r="J374">
        <f>bef13over!J374*('bef13over filtrert gang'!J$3&gt;='Beregning - Til fots ny'!$P$114)*('bef13over filtrert gang'!J$3&lt;='Beregning - Til fots ny'!$P$115)*($A374='Beregning - Til fots ny'!$P$94)</f>
        <v>0</v>
      </c>
      <c r="K374">
        <f>bef13over!K374*('bef13over filtrert gang'!K$3&gt;='Beregning - Til fots ny'!$P$114)*('bef13over filtrert gang'!K$3&lt;='Beregning - Til fots ny'!$P$115)*($A374='Beregning - Til fots ny'!$P$94)</f>
        <v>0</v>
      </c>
      <c r="L374">
        <f>bef13over!L374*('bef13over filtrert gang'!L$3&gt;='Beregning - Til fots ny'!$P$114)*('bef13over filtrert gang'!L$3&lt;='Beregning - Til fots ny'!$P$115)*($A374='Beregning - Til fots ny'!$P$94)</f>
        <v>0</v>
      </c>
      <c r="M374">
        <f>bef13over!M374*('bef13over filtrert gang'!M$3&gt;='Beregning - Til fots ny'!$P$114)*('bef13over filtrert gang'!M$3&lt;='Beregning - Til fots ny'!$P$115)*($A374='Beregning - Til fots ny'!$P$94)</f>
        <v>0</v>
      </c>
      <c r="N374">
        <f>bef13over!N374*('bef13over filtrert gang'!N$3&gt;='Beregning - Til fots ny'!$P$114)*('bef13over filtrert gang'!N$3&lt;='Beregning - Til fots ny'!$P$115)*($A374='Beregning - Til fots ny'!$P$94)</f>
        <v>0</v>
      </c>
      <c r="O374">
        <f>bef13over!O374*('bef13over filtrert gang'!O$3&gt;='Beregning - Til fots ny'!$P$114)*('bef13over filtrert gang'!O$3&lt;='Beregning - Til fots ny'!$P$115)*($A374='Beregning - Til fots ny'!$P$94)</f>
        <v>0</v>
      </c>
      <c r="P374">
        <f>bef13over!P374*('bef13over filtrert gang'!P$3&gt;='Beregning - Til fots ny'!$P$114)*('bef13over filtrert gang'!P$3&lt;='Beregning - Til fots ny'!$P$115)*($A374='Beregning - Til fots ny'!$P$94)</f>
        <v>0</v>
      </c>
      <c r="Q374">
        <f>bef13over!Q374*('bef13over filtrert gang'!Q$3&gt;='Beregning - Til fots ny'!$P$114)*('bef13over filtrert gang'!Q$3&lt;='Beregning - Til fots ny'!$P$115)*($A374='Beregning - Til fots ny'!$P$94)</f>
        <v>0</v>
      </c>
      <c r="R374">
        <f>bef13over!R374*('bef13over filtrert gang'!R$3&gt;='Beregning - Til fots ny'!$P$114)*('bef13over filtrert gang'!R$3&lt;='Beregning - Til fots ny'!$P$115)*($A374='Beregning - Til fots ny'!$P$94)</f>
        <v>0</v>
      </c>
      <c r="S374">
        <f>bef13over!S374*('bef13over filtrert gang'!S$3&gt;='Beregning - Til fots ny'!$P$114)*('bef13over filtrert gang'!S$3&lt;='Beregning - Til fots ny'!$P$115)*($A374='Beregning - Til fots ny'!$P$94)</f>
        <v>0</v>
      </c>
      <c r="T374">
        <f>bef13over!T374*('bef13over filtrert gang'!T$3&gt;='Beregning - Til fots ny'!$P$114)*('bef13over filtrert gang'!T$3&lt;='Beregning - Til fots ny'!$P$115)*($A374='Beregning - Til fots ny'!$P$94)</f>
        <v>0</v>
      </c>
      <c r="U374">
        <f>bef13over!U374*('bef13over filtrert gang'!U$3&gt;='Beregning - Til fots ny'!$P$114)*('bef13over filtrert gang'!U$3&lt;='Beregning - Til fots ny'!$P$115)*($A374='Beregning - Til fots ny'!$P$94)</f>
        <v>0</v>
      </c>
      <c r="V374">
        <f>bef13over!V374*('bef13over filtrert gang'!V$3&gt;='Beregning - Til fots ny'!$P$114)*('bef13over filtrert gang'!V$3&lt;='Beregning - Til fots ny'!$P$115)*($A374='Beregning - Til fots ny'!$P$94)</f>
        <v>0</v>
      </c>
      <c r="W374">
        <f>bef13over!W374*('bef13over filtrert gang'!W$3&gt;='Beregning - Til fots ny'!$P$114)*('bef13over filtrert gang'!W$3&lt;='Beregning - Til fots ny'!$P$115)*($A374='Beregning - Til fots ny'!$P$94)</f>
        <v>0</v>
      </c>
      <c r="X374">
        <f>bef13over!X374*('bef13over filtrert gang'!X$3&gt;='Beregning - Til fots ny'!$P$114)*('bef13over filtrert gang'!X$3&lt;='Beregning - Til fots ny'!$P$115)*($A374='Beregning - Til fots ny'!$P$94)</f>
        <v>0</v>
      </c>
      <c r="Y374">
        <f>bef13over!Y374*('bef13over filtrert gang'!Y$3&gt;='Beregning - Til fots ny'!$P$114)*('bef13over filtrert gang'!Y$3&lt;='Beregning - Til fots ny'!$P$115)*($A374='Beregning - Til fots ny'!$P$94)</f>
        <v>0</v>
      </c>
      <c r="Z374">
        <f>bef13over!Z374*('bef13over filtrert gang'!Z$3&gt;='Beregning - Til fots ny'!$P$114)*('bef13over filtrert gang'!Z$3&lt;='Beregning - Til fots ny'!$P$115)*($A374='Beregning - Til fots ny'!$P$94)</f>
        <v>0</v>
      </c>
      <c r="AA374">
        <f>bef13over!AA374*('bef13over filtrert gang'!AA$3&gt;='Beregning - Til fots ny'!$P$114)*('bef13over filtrert gang'!AA$3&lt;='Beregning - Til fots ny'!$P$115)*($A374='Beregning - Til fots ny'!$P$94)</f>
        <v>0</v>
      </c>
      <c r="AB374">
        <f>bef13over!AB374*('bef13over filtrert gang'!AB$3&gt;='Beregning - Til fots ny'!$P$114)*('bef13over filtrert gang'!AB$3&lt;='Beregning - Til fots ny'!$P$115)*($A374='Beregning - Til fots ny'!$P$94)</f>
        <v>0</v>
      </c>
      <c r="AC374">
        <f>bef13over!AC374*('bef13over filtrert gang'!AC$3&gt;='Beregning - Til fots ny'!$P$114)*('bef13over filtrert gang'!AC$3&lt;='Beregning - Til fots ny'!$P$115)*($A374='Beregning - Til fots ny'!$P$94)</f>
        <v>0</v>
      </c>
      <c r="AD374">
        <f>bef13over!AD374*('bef13over filtrert gang'!AD$3&gt;='Beregning - Til fots ny'!$P$114)*('bef13over filtrert gang'!AD$3&lt;='Beregning - Til fots ny'!$P$115)*($A374='Beregning - Til fots ny'!$P$94)</f>
        <v>0</v>
      </c>
    </row>
    <row r="375" spans="1:30">
      <c r="A375">
        <v>1850</v>
      </c>
      <c r="B375">
        <f>bef13over!B375*('bef13over filtrert gang'!B$3&gt;='Beregning - Til fots ny'!$P$114)*('bef13over filtrert gang'!B$3&lt;='Beregning - Til fots ny'!$P$115)*($A375='Beregning - Til fots ny'!$P$94)</f>
        <v>0</v>
      </c>
      <c r="C375">
        <f>bef13over!C375*('bef13over filtrert gang'!C$3&gt;='Beregning - Til fots ny'!$P$114)*('bef13over filtrert gang'!C$3&lt;='Beregning - Til fots ny'!$P$115)*($A375='Beregning - Til fots ny'!$P$94)</f>
        <v>0</v>
      </c>
      <c r="D375">
        <f>bef13over!D375*('bef13over filtrert gang'!D$3&gt;='Beregning - Til fots ny'!$P$114)*('bef13over filtrert gang'!D$3&lt;='Beregning - Til fots ny'!$P$115)*($A375='Beregning - Til fots ny'!$P$94)</f>
        <v>0</v>
      </c>
      <c r="E375">
        <f>bef13over!E375*('bef13over filtrert gang'!E$3&gt;='Beregning - Til fots ny'!$P$114)*('bef13over filtrert gang'!E$3&lt;='Beregning - Til fots ny'!$P$115)*($A375='Beregning - Til fots ny'!$P$94)</f>
        <v>0</v>
      </c>
      <c r="F375">
        <f>bef13over!F375*('bef13over filtrert gang'!F$3&gt;='Beregning - Til fots ny'!$P$114)*('bef13over filtrert gang'!F$3&lt;='Beregning - Til fots ny'!$P$115)*($A375='Beregning - Til fots ny'!$P$94)</f>
        <v>0</v>
      </c>
      <c r="G375">
        <f>bef13over!G375*('bef13over filtrert gang'!G$3&gt;='Beregning - Til fots ny'!$P$114)*('bef13over filtrert gang'!G$3&lt;='Beregning - Til fots ny'!$P$115)*($A375='Beregning - Til fots ny'!$P$94)</f>
        <v>0</v>
      </c>
      <c r="H375">
        <f>bef13over!H375*('bef13over filtrert gang'!H$3&gt;='Beregning - Til fots ny'!$P$114)*('bef13over filtrert gang'!H$3&lt;='Beregning - Til fots ny'!$P$115)*($A375='Beregning - Til fots ny'!$P$94)</f>
        <v>0</v>
      </c>
      <c r="I375">
        <f>bef13over!I375*('bef13over filtrert gang'!I$3&gt;='Beregning - Til fots ny'!$P$114)*('bef13over filtrert gang'!I$3&lt;='Beregning - Til fots ny'!$P$115)*($A375='Beregning - Til fots ny'!$P$94)</f>
        <v>0</v>
      </c>
      <c r="J375">
        <f>bef13over!J375*('bef13over filtrert gang'!J$3&gt;='Beregning - Til fots ny'!$P$114)*('bef13over filtrert gang'!J$3&lt;='Beregning - Til fots ny'!$P$115)*($A375='Beregning - Til fots ny'!$P$94)</f>
        <v>0</v>
      </c>
      <c r="K375">
        <f>bef13over!K375*('bef13over filtrert gang'!K$3&gt;='Beregning - Til fots ny'!$P$114)*('bef13over filtrert gang'!K$3&lt;='Beregning - Til fots ny'!$P$115)*($A375='Beregning - Til fots ny'!$P$94)</f>
        <v>0</v>
      </c>
      <c r="L375">
        <f>bef13over!L375*('bef13over filtrert gang'!L$3&gt;='Beregning - Til fots ny'!$P$114)*('bef13over filtrert gang'!L$3&lt;='Beregning - Til fots ny'!$P$115)*($A375='Beregning - Til fots ny'!$P$94)</f>
        <v>0</v>
      </c>
      <c r="M375">
        <f>bef13over!M375*('bef13over filtrert gang'!M$3&gt;='Beregning - Til fots ny'!$P$114)*('bef13over filtrert gang'!M$3&lt;='Beregning - Til fots ny'!$P$115)*($A375='Beregning - Til fots ny'!$P$94)</f>
        <v>0</v>
      </c>
      <c r="N375">
        <f>bef13over!N375*('bef13over filtrert gang'!N$3&gt;='Beregning - Til fots ny'!$P$114)*('bef13over filtrert gang'!N$3&lt;='Beregning - Til fots ny'!$P$115)*($A375='Beregning - Til fots ny'!$P$94)</f>
        <v>0</v>
      </c>
      <c r="O375">
        <f>bef13over!O375*('bef13over filtrert gang'!O$3&gt;='Beregning - Til fots ny'!$P$114)*('bef13over filtrert gang'!O$3&lt;='Beregning - Til fots ny'!$P$115)*($A375='Beregning - Til fots ny'!$P$94)</f>
        <v>0</v>
      </c>
      <c r="P375">
        <f>bef13over!P375*('bef13over filtrert gang'!P$3&gt;='Beregning - Til fots ny'!$P$114)*('bef13over filtrert gang'!P$3&lt;='Beregning - Til fots ny'!$P$115)*($A375='Beregning - Til fots ny'!$P$94)</f>
        <v>0</v>
      </c>
      <c r="Q375">
        <f>bef13over!Q375*('bef13over filtrert gang'!Q$3&gt;='Beregning - Til fots ny'!$P$114)*('bef13over filtrert gang'!Q$3&lt;='Beregning - Til fots ny'!$P$115)*($A375='Beregning - Til fots ny'!$P$94)</f>
        <v>0</v>
      </c>
      <c r="R375">
        <f>bef13over!R375*('bef13over filtrert gang'!R$3&gt;='Beregning - Til fots ny'!$P$114)*('bef13over filtrert gang'!R$3&lt;='Beregning - Til fots ny'!$P$115)*($A375='Beregning - Til fots ny'!$P$94)</f>
        <v>0</v>
      </c>
      <c r="S375">
        <f>bef13over!S375*('bef13over filtrert gang'!S$3&gt;='Beregning - Til fots ny'!$P$114)*('bef13over filtrert gang'!S$3&lt;='Beregning - Til fots ny'!$P$115)*($A375='Beregning - Til fots ny'!$P$94)</f>
        <v>0</v>
      </c>
      <c r="T375">
        <f>bef13over!T375*('bef13over filtrert gang'!T$3&gt;='Beregning - Til fots ny'!$P$114)*('bef13over filtrert gang'!T$3&lt;='Beregning - Til fots ny'!$P$115)*($A375='Beregning - Til fots ny'!$P$94)</f>
        <v>0</v>
      </c>
      <c r="U375">
        <f>bef13over!U375*('bef13over filtrert gang'!U$3&gt;='Beregning - Til fots ny'!$P$114)*('bef13over filtrert gang'!U$3&lt;='Beregning - Til fots ny'!$P$115)*($A375='Beregning - Til fots ny'!$P$94)</f>
        <v>0</v>
      </c>
      <c r="V375">
        <f>bef13over!V375*('bef13over filtrert gang'!V$3&gt;='Beregning - Til fots ny'!$P$114)*('bef13over filtrert gang'!V$3&lt;='Beregning - Til fots ny'!$P$115)*($A375='Beregning - Til fots ny'!$P$94)</f>
        <v>0</v>
      </c>
      <c r="W375">
        <f>bef13over!W375*('bef13over filtrert gang'!W$3&gt;='Beregning - Til fots ny'!$P$114)*('bef13over filtrert gang'!W$3&lt;='Beregning - Til fots ny'!$P$115)*($A375='Beregning - Til fots ny'!$P$94)</f>
        <v>0</v>
      </c>
      <c r="X375">
        <f>bef13over!X375*('bef13over filtrert gang'!X$3&gt;='Beregning - Til fots ny'!$P$114)*('bef13over filtrert gang'!X$3&lt;='Beregning - Til fots ny'!$P$115)*($A375='Beregning - Til fots ny'!$P$94)</f>
        <v>0</v>
      </c>
      <c r="Y375">
        <f>bef13over!Y375*('bef13over filtrert gang'!Y$3&gt;='Beregning - Til fots ny'!$P$114)*('bef13over filtrert gang'!Y$3&lt;='Beregning - Til fots ny'!$P$115)*($A375='Beregning - Til fots ny'!$P$94)</f>
        <v>0</v>
      </c>
      <c r="Z375">
        <f>bef13over!Z375*('bef13over filtrert gang'!Z$3&gt;='Beregning - Til fots ny'!$P$114)*('bef13over filtrert gang'!Z$3&lt;='Beregning - Til fots ny'!$P$115)*($A375='Beregning - Til fots ny'!$P$94)</f>
        <v>0</v>
      </c>
      <c r="AA375">
        <f>bef13over!AA375*('bef13over filtrert gang'!AA$3&gt;='Beregning - Til fots ny'!$P$114)*('bef13over filtrert gang'!AA$3&lt;='Beregning - Til fots ny'!$P$115)*($A375='Beregning - Til fots ny'!$P$94)</f>
        <v>0</v>
      </c>
      <c r="AB375">
        <f>bef13over!AB375*('bef13over filtrert gang'!AB$3&gt;='Beregning - Til fots ny'!$P$114)*('bef13over filtrert gang'!AB$3&lt;='Beregning - Til fots ny'!$P$115)*($A375='Beregning - Til fots ny'!$P$94)</f>
        <v>0</v>
      </c>
      <c r="AC375">
        <f>bef13over!AC375*('bef13over filtrert gang'!AC$3&gt;='Beregning - Til fots ny'!$P$114)*('bef13over filtrert gang'!AC$3&lt;='Beregning - Til fots ny'!$P$115)*($A375='Beregning - Til fots ny'!$P$94)</f>
        <v>0</v>
      </c>
      <c r="AD375">
        <f>bef13over!AD375*('bef13over filtrert gang'!AD$3&gt;='Beregning - Til fots ny'!$P$114)*('bef13over filtrert gang'!AD$3&lt;='Beregning - Til fots ny'!$P$115)*($A375='Beregning - Til fots ny'!$P$94)</f>
        <v>0</v>
      </c>
    </row>
    <row r="376" spans="1:30">
      <c r="A376">
        <v>1851</v>
      </c>
      <c r="B376">
        <f>bef13over!B376*('bef13over filtrert gang'!B$3&gt;='Beregning - Til fots ny'!$P$114)*('bef13over filtrert gang'!B$3&lt;='Beregning - Til fots ny'!$P$115)*($A376='Beregning - Til fots ny'!$P$94)</f>
        <v>0</v>
      </c>
      <c r="C376">
        <f>bef13over!C376*('bef13over filtrert gang'!C$3&gt;='Beregning - Til fots ny'!$P$114)*('bef13over filtrert gang'!C$3&lt;='Beregning - Til fots ny'!$P$115)*($A376='Beregning - Til fots ny'!$P$94)</f>
        <v>0</v>
      </c>
      <c r="D376">
        <f>bef13over!D376*('bef13over filtrert gang'!D$3&gt;='Beregning - Til fots ny'!$P$114)*('bef13over filtrert gang'!D$3&lt;='Beregning - Til fots ny'!$P$115)*($A376='Beregning - Til fots ny'!$P$94)</f>
        <v>0</v>
      </c>
      <c r="E376">
        <f>bef13over!E376*('bef13over filtrert gang'!E$3&gt;='Beregning - Til fots ny'!$P$114)*('bef13over filtrert gang'!E$3&lt;='Beregning - Til fots ny'!$P$115)*($A376='Beregning - Til fots ny'!$P$94)</f>
        <v>0</v>
      </c>
      <c r="F376">
        <f>bef13over!F376*('bef13over filtrert gang'!F$3&gt;='Beregning - Til fots ny'!$P$114)*('bef13over filtrert gang'!F$3&lt;='Beregning - Til fots ny'!$P$115)*($A376='Beregning - Til fots ny'!$P$94)</f>
        <v>0</v>
      </c>
      <c r="G376">
        <f>bef13over!G376*('bef13over filtrert gang'!G$3&gt;='Beregning - Til fots ny'!$P$114)*('bef13over filtrert gang'!G$3&lt;='Beregning - Til fots ny'!$P$115)*($A376='Beregning - Til fots ny'!$P$94)</f>
        <v>0</v>
      </c>
      <c r="H376">
        <f>bef13over!H376*('bef13over filtrert gang'!H$3&gt;='Beregning - Til fots ny'!$P$114)*('bef13over filtrert gang'!H$3&lt;='Beregning - Til fots ny'!$P$115)*($A376='Beregning - Til fots ny'!$P$94)</f>
        <v>0</v>
      </c>
      <c r="I376">
        <f>bef13over!I376*('bef13over filtrert gang'!I$3&gt;='Beregning - Til fots ny'!$P$114)*('bef13over filtrert gang'!I$3&lt;='Beregning - Til fots ny'!$P$115)*($A376='Beregning - Til fots ny'!$P$94)</f>
        <v>0</v>
      </c>
      <c r="J376">
        <f>bef13over!J376*('bef13over filtrert gang'!J$3&gt;='Beregning - Til fots ny'!$P$114)*('bef13over filtrert gang'!J$3&lt;='Beregning - Til fots ny'!$P$115)*($A376='Beregning - Til fots ny'!$P$94)</f>
        <v>0</v>
      </c>
      <c r="K376">
        <f>bef13over!K376*('bef13over filtrert gang'!K$3&gt;='Beregning - Til fots ny'!$P$114)*('bef13over filtrert gang'!K$3&lt;='Beregning - Til fots ny'!$P$115)*($A376='Beregning - Til fots ny'!$P$94)</f>
        <v>0</v>
      </c>
      <c r="L376">
        <f>bef13over!L376*('bef13over filtrert gang'!L$3&gt;='Beregning - Til fots ny'!$P$114)*('bef13over filtrert gang'!L$3&lt;='Beregning - Til fots ny'!$P$115)*($A376='Beregning - Til fots ny'!$P$94)</f>
        <v>0</v>
      </c>
      <c r="M376">
        <f>bef13over!M376*('bef13over filtrert gang'!M$3&gt;='Beregning - Til fots ny'!$P$114)*('bef13over filtrert gang'!M$3&lt;='Beregning - Til fots ny'!$P$115)*($A376='Beregning - Til fots ny'!$P$94)</f>
        <v>0</v>
      </c>
      <c r="N376">
        <f>bef13over!N376*('bef13over filtrert gang'!N$3&gt;='Beregning - Til fots ny'!$P$114)*('bef13over filtrert gang'!N$3&lt;='Beregning - Til fots ny'!$P$115)*($A376='Beregning - Til fots ny'!$P$94)</f>
        <v>0</v>
      </c>
      <c r="O376">
        <f>bef13over!O376*('bef13over filtrert gang'!O$3&gt;='Beregning - Til fots ny'!$P$114)*('bef13over filtrert gang'!O$3&lt;='Beregning - Til fots ny'!$P$115)*($A376='Beregning - Til fots ny'!$P$94)</f>
        <v>0</v>
      </c>
      <c r="P376">
        <f>bef13over!P376*('bef13over filtrert gang'!P$3&gt;='Beregning - Til fots ny'!$P$114)*('bef13over filtrert gang'!P$3&lt;='Beregning - Til fots ny'!$P$115)*($A376='Beregning - Til fots ny'!$P$94)</f>
        <v>0</v>
      </c>
      <c r="Q376">
        <f>bef13over!Q376*('bef13over filtrert gang'!Q$3&gt;='Beregning - Til fots ny'!$P$114)*('bef13over filtrert gang'!Q$3&lt;='Beregning - Til fots ny'!$P$115)*($A376='Beregning - Til fots ny'!$P$94)</f>
        <v>0</v>
      </c>
      <c r="R376">
        <f>bef13over!R376*('bef13over filtrert gang'!R$3&gt;='Beregning - Til fots ny'!$P$114)*('bef13over filtrert gang'!R$3&lt;='Beregning - Til fots ny'!$P$115)*($A376='Beregning - Til fots ny'!$P$94)</f>
        <v>0</v>
      </c>
      <c r="S376">
        <f>bef13over!S376*('bef13over filtrert gang'!S$3&gt;='Beregning - Til fots ny'!$P$114)*('bef13over filtrert gang'!S$3&lt;='Beregning - Til fots ny'!$P$115)*($A376='Beregning - Til fots ny'!$P$94)</f>
        <v>0</v>
      </c>
      <c r="T376">
        <f>bef13over!T376*('bef13over filtrert gang'!T$3&gt;='Beregning - Til fots ny'!$P$114)*('bef13over filtrert gang'!T$3&lt;='Beregning - Til fots ny'!$P$115)*($A376='Beregning - Til fots ny'!$P$94)</f>
        <v>0</v>
      </c>
      <c r="U376">
        <f>bef13over!U376*('bef13over filtrert gang'!U$3&gt;='Beregning - Til fots ny'!$P$114)*('bef13over filtrert gang'!U$3&lt;='Beregning - Til fots ny'!$P$115)*($A376='Beregning - Til fots ny'!$P$94)</f>
        <v>0</v>
      </c>
      <c r="V376">
        <f>bef13over!V376*('bef13over filtrert gang'!V$3&gt;='Beregning - Til fots ny'!$P$114)*('bef13over filtrert gang'!V$3&lt;='Beregning - Til fots ny'!$P$115)*($A376='Beregning - Til fots ny'!$P$94)</f>
        <v>0</v>
      </c>
      <c r="W376">
        <f>bef13over!W376*('bef13over filtrert gang'!W$3&gt;='Beregning - Til fots ny'!$P$114)*('bef13over filtrert gang'!W$3&lt;='Beregning - Til fots ny'!$P$115)*($A376='Beregning - Til fots ny'!$P$94)</f>
        <v>0</v>
      </c>
      <c r="X376">
        <f>bef13over!X376*('bef13over filtrert gang'!X$3&gt;='Beregning - Til fots ny'!$P$114)*('bef13over filtrert gang'!X$3&lt;='Beregning - Til fots ny'!$P$115)*($A376='Beregning - Til fots ny'!$P$94)</f>
        <v>0</v>
      </c>
      <c r="Y376">
        <f>bef13over!Y376*('bef13over filtrert gang'!Y$3&gt;='Beregning - Til fots ny'!$P$114)*('bef13over filtrert gang'!Y$3&lt;='Beregning - Til fots ny'!$P$115)*($A376='Beregning - Til fots ny'!$P$94)</f>
        <v>0</v>
      </c>
      <c r="Z376">
        <f>bef13over!Z376*('bef13over filtrert gang'!Z$3&gt;='Beregning - Til fots ny'!$P$114)*('bef13over filtrert gang'!Z$3&lt;='Beregning - Til fots ny'!$P$115)*($A376='Beregning - Til fots ny'!$P$94)</f>
        <v>0</v>
      </c>
      <c r="AA376">
        <f>bef13over!AA376*('bef13over filtrert gang'!AA$3&gt;='Beregning - Til fots ny'!$P$114)*('bef13over filtrert gang'!AA$3&lt;='Beregning - Til fots ny'!$P$115)*($A376='Beregning - Til fots ny'!$P$94)</f>
        <v>0</v>
      </c>
      <c r="AB376">
        <f>bef13over!AB376*('bef13over filtrert gang'!AB$3&gt;='Beregning - Til fots ny'!$P$114)*('bef13over filtrert gang'!AB$3&lt;='Beregning - Til fots ny'!$P$115)*($A376='Beregning - Til fots ny'!$P$94)</f>
        <v>0</v>
      </c>
      <c r="AC376">
        <f>bef13over!AC376*('bef13over filtrert gang'!AC$3&gt;='Beregning - Til fots ny'!$P$114)*('bef13over filtrert gang'!AC$3&lt;='Beregning - Til fots ny'!$P$115)*($A376='Beregning - Til fots ny'!$P$94)</f>
        <v>0</v>
      </c>
      <c r="AD376">
        <f>bef13over!AD376*('bef13over filtrert gang'!AD$3&gt;='Beregning - Til fots ny'!$P$114)*('bef13over filtrert gang'!AD$3&lt;='Beregning - Til fots ny'!$P$115)*($A376='Beregning - Til fots ny'!$P$94)</f>
        <v>0</v>
      </c>
    </row>
    <row r="377" spans="1:30">
      <c r="A377">
        <v>1852</v>
      </c>
      <c r="B377">
        <f>bef13over!B377*('bef13over filtrert gang'!B$3&gt;='Beregning - Til fots ny'!$P$114)*('bef13over filtrert gang'!B$3&lt;='Beregning - Til fots ny'!$P$115)*($A377='Beregning - Til fots ny'!$P$94)</f>
        <v>0</v>
      </c>
      <c r="C377">
        <f>bef13over!C377*('bef13over filtrert gang'!C$3&gt;='Beregning - Til fots ny'!$P$114)*('bef13over filtrert gang'!C$3&lt;='Beregning - Til fots ny'!$P$115)*($A377='Beregning - Til fots ny'!$P$94)</f>
        <v>0</v>
      </c>
      <c r="D377">
        <f>bef13over!D377*('bef13over filtrert gang'!D$3&gt;='Beregning - Til fots ny'!$P$114)*('bef13over filtrert gang'!D$3&lt;='Beregning - Til fots ny'!$P$115)*($A377='Beregning - Til fots ny'!$P$94)</f>
        <v>0</v>
      </c>
      <c r="E377">
        <f>bef13over!E377*('bef13over filtrert gang'!E$3&gt;='Beregning - Til fots ny'!$P$114)*('bef13over filtrert gang'!E$3&lt;='Beregning - Til fots ny'!$P$115)*($A377='Beregning - Til fots ny'!$P$94)</f>
        <v>0</v>
      </c>
      <c r="F377">
        <f>bef13over!F377*('bef13over filtrert gang'!F$3&gt;='Beregning - Til fots ny'!$P$114)*('bef13over filtrert gang'!F$3&lt;='Beregning - Til fots ny'!$P$115)*($A377='Beregning - Til fots ny'!$P$94)</f>
        <v>0</v>
      </c>
      <c r="G377">
        <f>bef13over!G377*('bef13over filtrert gang'!G$3&gt;='Beregning - Til fots ny'!$P$114)*('bef13over filtrert gang'!G$3&lt;='Beregning - Til fots ny'!$P$115)*($A377='Beregning - Til fots ny'!$P$94)</f>
        <v>0</v>
      </c>
      <c r="H377">
        <f>bef13over!H377*('bef13over filtrert gang'!H$3&gt;='Beregning - Til fots ny'!$P$114)*('bef13over filtrert gang'!H$3&lt;='Beregning - Til fots ny'!$P$115)*($A377='Beregning - Til fots ny'!$P$94)</f>
        <v>0</v>
      </c>
      <c r="I377">
        <f>bef13over!I377*('bef13over filtrert gang'!I$3&gt;='Beregning - Til fots ny'!$P$114)*('bef13over filtrert gang'!I$3&lt;='Beregning - Til fots ny'!$P$115)*($A377='Beregning - Til fots ny'!$P$94)</f>
        <v>0</v>
      </c>
      <c r="J377">
        <f>bef13over!J377*('bef13over filtrert gang'!J$3&gt;='Beregning - Til fots ny'!$P$114)*('bef13over filtrert gang'!J$3&lt;='Beregning - Til fots ny'!$P$115)*($A377='Beregning - Til fots ny'!$P$94)</f>
        <v>0</v>
      </c>
      <c r="K377">
        <f>bef13over!K377*('bef13over filtrert gang'!K$3&gt;='Beregning - Til fots ny'!$P$114)*('bef13over filtrert gang'!K$3&lt;='Beregning - Til fots ny'!$P$115)*($A377='Beregning - Til fots ny'!$P$94)</f>
        <v>0</v>
      </c>
      <c r="L377">
        <f>bef13over!L377*('bef13over filtrert gang'!L$3&gt;='Beregning - Til fots ny'!$P$114)*('bef13over filtrert gang'!L$3&lt;='Beregning - Til fots ny'!$P$115)*($A377='Beregning - Til fots ny'!$P$94)</f>
        <v>0</v>
      </c>
      <c r="M377">
        <f>bef13over!M377*('bef13over filtrert gang'!M$3&gt;='Beregning - Til fots ny'!$P$114)*('bef13over filtrert gang'!M$3&lt;='Beregning - Til fots ny'!$P$115)*($A377='Beregning - Til fots ny'!$P$94)</f>
        <v>0</v>
      </c>
      <c r="N377">
        <f>bef13over!N377*('bef13over filtrert gang'!N$3&gt;='Beregning - Til fots ny'!$P$114)*('bef13over filtrert gang'!N$3&lt;='Beregning - Til fots ny'!$P$115)*($A377='Beregning - Til fots ny'!$P$94)</f>
        <v>0</v>
      </c>
      <c r="O377">
        <f>bef13over!O377*('bef13over filtrert gang'!O$3&gt;='Beregning - Til fots ny'!$P$114)*('bef13over filtrert gang'!O$3&lt;='Beregning - Til fots ny'!$P$115)*($A377='Beregning - Til fots ny'!$P$94)</f>
        <v>0</v>
      </c>
      <c r="P377">
        <f>bef13over!P377*('bef13over filtrert gang'!P$3&gt;='Beregning - Til fots ny'!$P$114)*('bef13over filtrert gang'!P$3&lt;='Beregning - Til fots ny'!$P$115)*($A377='Beregning - Til fots ny'!$P$94)</f>
        <v>0</v>
      </c>
      <c r="Q377">
        <f>bef13over!Q377*('bef13over filtrert gang'!Q$3&gt;='Beregning - Til fots ny'!$P$114)*('bef13over filtrert gang'!Q$3&lt;='Beregning - Til fots ny'!$P$115)*($A377='Beregning - Til fots ny'!$P$94)</f>
        <v>0</v>
      </c>
      <c r="R377">
        <f>bef13over!R377*('bef13over filtrert gang'!R$3&gt;='Beregning - Til fots ny'!$P$114)*('bef13over filtrert gang'!R$3&lt;='Beregning - Til fots ny'!$P$115)*($A377='Beregning - Til fots ny'!$P$94)</f>
        <v>0</v>
      </c>
      <c r="S377">
        <f>bef13over!S377*('bef13over filtrert gang'!S$3&gt;='Beregning - Til fots ny'!$P$114)*('bef13over filtrert gang'!S$3&lt;='Beregning - Til fots ny'!$P$115)*($A377='Beregning - Til fots ny'!$P$94)</f>
        <v>0</v>
      </c>
      <c r="T377">
        <f>bef13over!T377*('bef13over filtrert gang'!T$3&gt;='Beregning - Til fots ny'!$P$114)*('bef13over filtrert gang'!T$3&lt;='Beregning - Til fots ny'!$P$115)*($A377='Beregning - Til fots ny'!$P$94)</f>
        <v>0</v>
      </c>
      <c r="U377">
        <f>bef13over!U377*('bef13over filtrert gang'!U$3&gt;='Beregning - Til fots ny'!$P$114)*('bef13over filtrert gang'!U$3&lt;='Beregning - Til fots ny'!$P$115)*($A377='Beregning - Til fots ny'!$P$94)</f>
        <v>0</v>
      </c>
      <c r="V377">
        <f>bef13over!V377*('bef13over filtrert gang'!V$3&gt;='Beregning - Til fots ny'!$P$114)*('bef13over filtrert gang'!V$3&lt;='Beregning - Til fots ny'!$P$115)*($A377='Beregning - Til fots ny'!$P$94)</f>
        <v>0</v>
      </c>
      <c r="W377">
        <f>bef13over!W377*('bef13over filtrert gang'!W$3&gt;='Beregning - Til fots ny'!$P$114)*('bef13over filtrert gang'!W$3&lt;='Beregning - Til fots ny'!$P$115)*($A377='Beregning - Til fots ny'!$P$94)</f>
        <v>0</v>
      </c>
      <c r="X377">
        <f>bef13over!X377*('bef13over filtrert gang'!X$3&gt;='Beregning - Til fots ny'!$P$114)*('bef13over filtrert gang'!X$3&lt;='Beregning - Til fots ny'!$P$115)*($A377='Beregning - Til fots ny'!$P$94)</f>
        <v>0</v>
      </c>
      <c r="Y377">
        <f>bef13over!Y377*('bef13over filtrert gang'!Y$3&gt;='Beregning - Til fots ny'!$P$114)*('bef13over filtrert gang'!Y$3&lt;='Beregning - Til fots ny'!$P$115)*($A377='Beregning - Til fots ny'!$P$94)</f>
        <v>0</v>
      </c>
      <c r="Z377">
        <f>bef13over!Z377*('bef13over filtrert gang'!Z$3&gt;='Beregning - Til fots ny'!$P$114)*('bef13over filtrert gang'!Z$3&lt;='Beregning - Til fots ny'!$P$115)*($A377='Beregning - Til fots ny'!$P$94)</f>
        <v>0</v>
      </c>
      <c r="AA377">
        <f>bef13over!AA377*('bef13over filtrert gang'!AA$3&gt;='Beregning - Til fots ny'!$P$114)*('bef13over filtrert gang'!AA$3&lt;='Beregning - Til fots ny'!$P$115)*($A377='Beregning - Til fots ny'!$P$94)</f>
        <v>0</v>
      </c>
      <c r="AB377">
        <f>bef13over!AB377*('bef13over filtrert gang'!AB$3&gt;='Beregning - Til fots ny'!$P$114)*('bef13over filtrert gang'!AB$3&lt;='Beregning - Til fots ny'!$P$115)*($A377='Beregning - Til fots ny'!$P$94)</f>
        <v>0</v>
      </c>
      <c r="AC377">
        <f>bef13over!AC377*('bef13over filtrert gang'!AC$3&gt;='Beregning - Til fots ny'!$P$114)*('bef13over filtrert gang'!AC$3&lt;='Beregning - Til fots ny'!$P$115)*($A377='Beregning - Til fots ny'!$P$94)</f>
        <v>0</v>
      </c>
      <c r="AD377">
        <f>bef13over!AD377*('bef13over filtrert gang'!AD$3&gt;='Beregning - Til fots ny'!$P$114)*('bef13over filtrert gang'!AD$3&lt;='Beregning - Til fots ny'!$P$115)*($A377='Beregning - Til fots ny'!$P$94)</f>
        <v>0</v>
      </c>
    </row>
    <row r="378" spans="1:30">
      <c r="A378">
        <v>1853</v>
      </c>
      <c r="B378">
        <f>bef13over!B378*('bef13over filtrert gang'!B$3&gt;='Beregning - Til fots ny'!$P$114)*('bef13over filtrert gang'!B$3&lt;='Beregning - Til fots ny'!$P$115)*($A378='Beregning - Til fots ny'!$P$94)</f>
        <v>0</v>
      </c>
      <c r="C378">
        <f>bef13over!C378*('bef13over filtrert gang'!C$3&gt;='Beregning - Til fots ny'!$P$114)*('bef13over filtrert gang'!C$3&lt;='Beregning - Til fots ny'!$P$115)*($A378='Beregning - Til fots ny'!$P$94)</f>
        <v>0</v>
      </c>
      <c r="D378">
        <f>bef13over!D378*('bef13over filtrert gang'!D$3&gt;='Beregning - Til fots ny'!$P$114)*('bef13over filtrert gang'!D$3&lt;='Beregning - Til fots ny'!$P$115)*($A378='Beregning - Til fots ny'!$P$94)</f>
        <v>0</v>
      </c>
      <c r="E378">
        <f>bef13over!E378*('bef13over filtrert gang'!E$3&gt;='Beregning - Til fots ny'!$P$114)*('bef13over filtrert gang'!E$3&lt;='Beregning - Til fots ny'!$P$115)*($A378='Beregning - Til fots ny'!$P$94)</f>
        <v>0</v>
      </c>
      <c r="F378">
        <f>bef13over!F378*('bef13over filtrert gang'!F$3&gt;='Beregning - Til fots ny'!$P$114)*('bef13over filtrert gang'!F$3&lt;='Beregning - Til fots ny'!$P$115)*($A378='Beregning - Til fots ny'!$P$94)</f>
        <v>0</v>
      </c>
      <c r="G378">
        <f>bef13over!G378*('bef13over filtrert gang'!G$3&gt;='Beregning - Til fots ny'!$P$114)*('bef13over filtrert gang'!G$3&lt;='Beregning - Til fots ny'!$P$115)*($A378='Beregning - Til fots ny'!$P$94)</f>
        <v>0</v>
      </c>
      <c r="H378">
        <f>bef13over!H378*('bef13over filtrert gang'!H$3&gt;='Beregning - Til fots ny'!$P$114)*('bef13over filtrert gang'!H$3&lt;='Beregning - Til fots ny'!$P$115)*($A378='Beregning - Til fots ny'!$P$94)</f>
        <v>0</v>
      </c>
      <c r="I378">
        <f>bef13over!I378*('bef13over filtrert gang'!I$3&gt;='Beregning - Til fots ny'!$P$114)*('bef13over filtrert gang'!I$3&lt;='Beregning - Til fots ny'!$P$115)*($A378='Beregning - Til fots ny'!$P$94)</f>
        <v>0</v>
      </c>
      <c r="J378">
        <f>bef13over!J378*('bef13over filtrert gang'!J$3&gt;='Beregning - Til fots ny'!$P$114)*('bef13over filtrert gang'!J$3&lt;='Beregning - Til fots ny'!$P$115)*($A378='Beregning - Til fots ny'!$P$94)</f>
        <v>0</v>
      </c>
      <c r="K378">
        <f>bef13over!K378*('bef13over filtrert gang'!K$3&gt;='Beregning - Til fots ny'!$P$114)*('bef13over filtrert gang'!K$3&lt;='Beregning - Til fots ny'!$P$115)*($A378='Beregning - Til fots ny'!$P$94)</f>
        <v>0</v>
      </c>
      <c r="L378">
        <f>bef13over!L378*('bef13over filtrert gang'!L$3&gt;='Beregning - Til fots ny'!$P$114)*('bef13over filtrert gang'!L$3&lt;='Beregning - Til fots ny'!$P$115)*($A378='Beregning - Til fots ny'!$P$94)</f>
        <v>0</v>
      </c>
      <c r="M378">
        <f>bef13over!M378*('bef13over filtrert gang'!M$3&gt;='Beregning - Til fots ny'!$P$114)*('bef13over filtrert gang'!M$3&lt;='Beregning - Til fots ny'!$P$115)*($A378='Beregning - Til fots ny'!$P$94)</f>
        <v>0</v>
      </c>
      <c r="N378">
        <f>bef13over!N378*('bef13over filtrert gang'!N$3&gt;='Beregning - Til fots ny'!$P$114)*('bef13over filtrert gang'!N$3&lt;='Beregning - Til fots ny'!$P$115)*($A378='Beregning - Til fots ny'!$P$94)</f>
        <v>0</v>
      </c>
      <c r="O378">
        <f>bef13over!O378*('bef13over filtrert gang'!O$3&gt;='Beregning - Til fots ny'!$P$114)*('bef13over filtrert gang'!O$3&lt;='Beregning - Til fots ny'!$P$115)*($A378='Beregning - Til fots ny'!$P$94)</f>
        <v>0</v>
      </c>
      <c r="P378">
        <f>bef13over!P378*('bef13over filtrert gang'!P$3&gt;='Beregning - Til fots ny'!$P$114)*('bef13over filtrert gang'!P$3&lt;='Beregning - Til fots ny'!$P$115)*($A378='Beregning - Til fots ny'!$P$94)</f>
        <v>0</v>
      </c>
      <c r="Q378">
        <f>bef13over!Q378*('bef13over filtrert gang'!Q$3&gt;='Beregning - Til fots ny'!$P$114)*('bef13over filtrert gang'!Q$3&lt;='Beregning - Til fots ny'!$P$115)*($A378='Beregning - Til fots ny'!$P$94)</f>
        <v>0</v>
      </c>
      <c r="R378">
        <f>bef13over!R378*('bef13over filtrert gang'!R$3&gt;='Beregning - Til fots ny'!$P$114)*('bef13over filtrert gang'!R$3&lt;='Beregning - Til fots ny'!$P$115)*($A378='Beregning - Til fots ny'!$P$94)</f>
        <v>0</v>
      </c>
      <c r="S378">
        <f>bef13over!S378*('bef13over filtrert gang'!S$3&gt;='Beregning - Til fots ny'!$P$114)*('bef13over filtrert gang'!S$3&lt;='Beregning - Til fots ny'!$P$115)*($A378='Beregning - Til fots ny'!$P$94)</f>
        <v>0</v>
      </c>
      <c r="T378">
        <f>bef13over!T378*('bef13over filtrert gang'!T$3&gt;='Beregning - Til fots ny'!$P$114)*('bef13over filtrert gang'!T$3&lt;='Beregning - Til fots ny'!$P$115)*($A378='Beregning - Til fots ny'!$P$94)</f>
        <v>0</v>
      </c>
      <c r="U378">
        <f>bef13over!U378*('bef13over filtrert gang'!U$3&gt;='Beregning - Til fots ny'!$P$114)*('bef13over filtrert gang'!U$3&lt;='Beregning - Til fots ny'!$P$115)*($A378='Beregning - Til fots ny'!$P$94)</f>
        <v>0</v>
      </c>
      <c r="V378">
        <f>bef13over!V378*('bef13over filtrert gang'!V$3&gt;='Beregning - Til fots ny'!$P$114)*('bef13over filtrert gang'!V$3&lt;='Beregning - Til fots ny'!$P$115)*($A378='Beregning - Til fots ny'!$P$94)</f>
        <v>0</v>
      </c>
      <c r="W378">
        <f>bef13over!W378*('bef13over filtrert gang'!W$3&gt;='Beregning - Til fots ny'!$P$114)*('bef13over filtrert gang'!W$3&lt;='Beregning - Til fots ny'!$P$115)*($A378='Beregning - Til fots ny'!$P$94)</f>
        <v>0</v>
      </c>
      <c r="X378">
        <f>bef13over!X378*('bef13over filtrert gang'!X$3&gt;='Beregning - Til fots ny'!$P$114)*('bef13over filtrert gang'!X$3&lt;='Beregning - Til fots ny'!$P$115)*($A378='Beregning - Til fots ny'!$P$94)</f>
        <v>0</v>
      </c>
      <c r="Y378">
        <f>bef13over!Y378*('bef13over filtrert gang'!Y$3&gt;='Beregning - Til fots ny'!$P$114)*('bef13over filtrert gang'!Y$3&lt;='Beregning - Til fots ny'!$P$115)*($A378='Beregning - Til fots ny'!$P$94)</f>
        <v>0</v>
      </c>
      <c r="Z378">
        <f>bef13over!Z378*('bef13over filtrert gang'!Z$3&gt;='Beregning - Til fots ny'!$P$114)*('bef13over filtrert gang'!Z$3&lt;='Beregning - Til fots ny'!$P$115)*($A378='Beregning - Til fots ny'!$P$94)</f>
        <v>0</v>
      </c>
      <c r="AA378">
        <f>bef13over!AA378*('bef13over filtrert gang'!AA$3&gt;='Beregning - Til fots ny'!$P$114)*('bef13over filtrert gang'!AA$3&lt;='Beregning - Til fots ny'!$P$115)*($A378='Beregning - Til fots ny'!$P$94)</f>
        <v>0</v>
      </c>
      <c r="AB378">
        <f>bef13over!AB378*('bef13over filtrert gang'!AB$3&gt;='Beregning - Til fots ny'!$P$114)*('bef13over filtrert gang'!AB$3&lt;='Beregning - Til fots ny'!$P$115)*($A378='Beregning - Til fots ny'!$P$94)</f>
        <v>0</v>
      </c>
      <c r="AC378">
        <f>bef13over!AC378*('bef13over filtrert gang'!AC$3&gt;='Beregning - Til fots ny'!$P$114)*('bef13over filtrert gang'!AC$3&lt;='Beregning - Til fots ny'!$P$115)*($A378='Beregning - Til fots ny'!$P$94)</f>
        <v>0</v>
      </c>
      <c r="AD378">
        <f>bef13over!AD378*('bef13over filtrert gang'!AD$3&gt;='Beregning - Til fots ny'!$P$114)*('bef13over filtrert gang'!AD$3&lt;='Beregning - Til fots ny'!$P$115)*($A378='Beregning - Til fots ny'!$P$94)</f>
        <v>0</v>
      </c>
    </row>
    <row r="379" spans="1:30">
      <c r="A379">
        <v>1854</v>
      </c>
      <c r="B379">
        <f>bef13over!B379*('bef13over filtrert gang'!B$3&gt;='Beregning - Til fots ny'!$P$114)*('bef13over filtrert gang'!B$3&lt;='Beregning - Til fots ny'!$P$115)*($A379='Beregning - Til fots ny'!$P$94)</f>
        <v>0</v>
      </c>
      <c r="C379">
        <f>bef13over!C379*('bef13over filtrert gang'!C$3&gt;='Beregning - Til fots ny'!$P$114)*('bef13over filtrert gang'!C$3&lt;='Beregning - Til fots ny'!$P$115)*($A379='Beregning - Til fots ny'!$P$94)</f>
        <v>0</v>
      </c>
      <c r="D379">
        <f>bef13over!D379*('bef13over filtrert gang'!D$3&gt;='Beregning - Til fots ny'!$P$114)*('bef13over filtrert gang'!D$3&lt;='Beregning - Til fots ny'!$P$115)*($A379='Beregning - Til fots ny'!$P$94)</f>
        <v>0</v>
      </c>
      <c r="E379">
        <f>bef13over!E379*('bef13over filtrert gang'!E$3&gt;='Beregning - Til fots ny'!$P$114)*('bef13over filtrert gang'!E$3&lt;='Beregning - Til fots ny'!$P$115)*($A379='Beregning - Til fots ny'!$P$94)</f>
        <v>0</v>
      </c>
      <c r="F379">
        <f>bef13over!F379*('bef13over filtrert gang'!F$3&gt;='Beregning - Til fots ny'!$P$114)*('bef13over filtrert gang'!F$3&lt;='Beregning - Til fots ny'!$P$115)*($A379='Beregning - Til fots ny'!$P$94)</f>
        <v>0</v>
      </c>
      <c r="G379">
        <f>bef13over!G379*('bef13over filtrert gang'!G$3&gt;='Beregning - Til fots ny'!$P$114)*('bef13over filtrert gang'!G$3&lt;='Beregning - Til fots ny'!$P$115)*($A379='Beregning - Til fots ny'!$P$94)</f>
        <v>0</v>
      </c>
      <c r="H379">
        <f>bef13over!H379*('bef13over filtrert gang'!H$3&gt;='Beregning - Til fots ny'!$P$114)*('bef13over filtrert gang'!H$3&lt;='Beregning - Til fots ny'!$P$115)*($A379='Beregning - Til fots ny'!$P$94)</f>
        <v>0</v>
      </c>
      <c r="I379">
        <f>bef13over!I379*('bef13over filtrert gang'!I$3&gt;='Beregning - Til fots ny'!$P$114)*('bef13over filtrert gang'!I$3&lt;='Beregning - Til fots ny'!$P$115)*($A379='Beregning - Til fots ny'!$P$94)</f>
        <v>0</v>
      </c>
      <c r="J379">
        <f>bef13over!J379*('bef13over filtrert gang'!J$3&gt;='Beregning - Til fots ny'!$P$114)*('bef13over filtrert gang'!J$3&lt;='Beregning - Til fots ny'!$P$115)*($A379='Beregning - Til fots ny'!$P$94)</f>
        <v>0</v>
      </c>
      <c r="K379">
        <f>bef13over!K379*('bef13over filtrert gang'!K$3&gt;='Beregning - Til fots ny'!$P$114)*('bef13over filtrert gang'!K$3&lt;='Beregning - Til fots ny'!$P$115)*($A379='Beregning - Til fots ny'!$P$94)</f>
        <v>0</v>
      </c>
      <c r="L379">
        <f>bef13over!L379*('bef13over filtrert gang'!L$3&gt;='Beregning - Til fots ny'!$P$114)*('bef13over filtrert gang'!L$3&lt;='Beregning - Til fots ny'!$P$115)*($A379='Beregning - Til fots ny'!$P$94)</f>
        <v>0</v>
      </c>
      <c r="M379">
        <f>bef13over!M379*('bef13over filtrert gang'!M$3&gt;='Beregning - Til fots ny'!$P$114)*('bef13over filtrert gang'!M$3&lt;='Beregning - Til fots ny'!$P$115)*($A379='Beregning - Til fots ny'!$P$94)</f>
        <v>0</v>
      </c>
      <c r="N379">
        <f>bef13over!N379*('bef13over filtrert gang'!N$3&gt;='Beregning - Til fots ny'!$P$114)*('bef13over filtrert gang'!N$3&lt;='Beregning - Til fots ny'!$P$115)*($A379='Beregning - Til fots ny'!$P$94)</f>
        <v>0</v>
      </c>
      <c r="O379">
        <f>bef13over!O379*('bef13over filtrert gang'!O$3&gt;='Beregning - Til fots ny'!$P$114)*('bef13over filtrert gang'!O$3&lt;='Beregning - Til fots ny'!$P$115)*($A379='Beregning - Til fots ny'!$P$94)</f>
        <v>0</v>
      </c>
      <c r="P379">
        <f>bef13over!P379*('bef13over filtrert gang'!P$3&gt;='Beregning - Til fots ny'!$P$114)*('bef13over filtrert gang'!P$3&lt;='Beregning - Til fots ny'!$P$115)*($A379='Beregning - Til fots ny'!$P$94)</f>
        <v>0</v>
      </c>
      <c r="Q379">
        <f>bef13over!Q379*('bef13over filtrert gang'!Q$3&gt;='Beregning - Til fots ny'!$P$114)*('bef13over filtrert gang'!Q$3&lt;='Beregning - Til fots ny'!$P$115)*($A379='Beregning - Til fots ny'!$P$94)</f>
        <v>0</v>
      </c>
      <c r="R379">
        <f>bef13over!R379*('bef13over filtrert gang'!R$3&gt;='Beregning - Til fots ny'!$P$114)*('bef13over filtrert gang'!R$3&lt;='Beregning - Til fots ny'!$P$115)*($A379='Beregning - Til fots ny'!$P$94)</f>
        <v>0</v>
      </c>
      <c r="S379">
        <f>bef13over!S379*('bef13over filtrert gang'!S$3&gt;='Beregning - Til fots ny'!$P$114)*('bef13over filtrert gang'!S$3&lt;='Beregning - Til fots ny'!$P$115)*($A379='Beregning - Til fots ny'!$P$94)</f>
        <v>0</v>
      </c>
      <c r="T379">
        <f>bef13over!T379*('bef13over filtrert gang'!T$3&gt;='Beregning - Til fots ny'!$P$114)*('bef13over filtrert gang'!T$3&lt;='Beregning - Til fots ny'!$P$115)*($A379='Beregning - Til fots ny'!$P$94)</f>
        <v>0</v>
      </c>
      <c r="U379">
        <f>bef13over!U379*('bef13over filtrert gang'!U$3&gt;='Beregning - Til fots ny'!$P$114)*('bef13over filtrert gang'!U$3&lt;='Beregning - Til fots ny'!$P$115)*($A379='Beregning - Til fots ny'!$P$94)</f>
        <v>0</v>
      </c>
      <c r="V379">
        <f>bef13over!V379*('bef13over filtrert gang'!V$3&gt;='Beregning - Til fots ny'!$P$114)*('bef13over filtrert gang'!V$3&lt;='Beregning - Til fots ny'!$P$115)*($A379='Beregning - Til fots ny'!$P$94)</f>
        <v>0</v>
      </c>
      <c r="W379">
        <f>bef13over!W379*('bef13over filtrert gang'!W$3&gt;='Beregning - Til fots ny'!$P$114)*('bef13over filtrert gang'!W$3&lt;='Beregning - Til fots ny'!$P$115)*($A379='Beregning - Til fots ny'!$P$94)</f>
        <v>0</v>
      </c>
      <c r="X379">
        <f>bef13over!X379*('bef13over filtrert gang'!X$3&gt;='Beregning - Til fots ny'!$P$114)*('bef13over filtrert gang'!X$3&lt;='Beregning - Til fots ny'!$P$115)*($A379='Beregning - Til fots ny'!$P$94)</f>
        <v>0</v>
      </c>
      <c r="Y379">
        <f>bef13over!Y379*('bef13over filtrert gang'!Y$3&gt;='Beregning - Til fots ny'!$P$114)*('bef13over filtrert gang'!Y$3&lt;='Beregning - Til fots ny'!$P$115)*($A379='Beregning - Til fots ny'!$P$94)</f>
        <v>0</v>
      </c>
      <c r="Z379">
        <f>bef13over!Z379*('bef13over filtrert gang'!Z$3&gt;='Beregning - Til fots ny'!$P$114)*('bef13over filtrert gang'!Z$3&lt;='Beregning - Til fots ny'!$P$115)*($A379='Beregning - Til fots ny'!$P$94)</f>
        <v>0</v>
      </c>
      <c r="AA379">
        <f>bef13over!AA379*('bef13over filtrert gang'!AA$3&gt;='Beregning - Til fots ny'!$P$114)*('bef13over filtrert gang'!AA$3&lt;='Beregning - Til fots ny'!$P$115)*($A379='Beregning - Til fots ny'!$P$94)</f>
        <v>0</v>
      </c>
      <c r="AB379">
        <f>bef13over!AB379*('bef13over filtrert gang'!AB$3&gt;='Beregning - Til fots ny'!$P$114)*('bef13over filtrert gang'!AB$3&lt;='Beregning - Til fots ny'!$P$115)*($A379='Beregning - Til fots ny'!$P$94)</f>
        <v>0</v>
      </c>
      <c r="AC379">
        <f>bef13over!AC379*('bef13over filtrert gang'!AC$3&gt;='Beregning - Til fots ny'!$P$114)*('bef13over filtrert gang'!AC$3&lt;='Beregning - Til fots ny'!$P$115)*($A379='Beregning - Til fots ny'!$P$94)</f>
        <v>0</v>
      </c>
      <c r="AD379">
        <f>bef13over!AD379*('bef13over filtrert gang'!AD$3&gt;='Beregning - Til fots ny'!$P$114)*('bef13over filtrert gang'!AD$3&lt;='Beregning - Til fots ny'!$P$115)*($A379='Beregning - Til fots ny'!$P$94)</f>
        <v>0</v>
      </c>
    </row>
    <row r="380" spans="1:30">
      <c r="A380">
        <v>1856</v>
      </c>
      <c r="B380">
        <f>bef13over!B380*('bef13over filtrert gang'!B$3&gt;='Beregning - Til fots ny'!$P$114)*('bef13over filtrert gang'!B$3&lt;='Beregning - Til fots ny'!$P$115)*($A380='Beregning - Til fots ny'!$P$94)</f>
        <v>0</v>
      </c>
      <c r="C380">
        <f>bef13over!C380*('bef13over filtrert gang'!C$3&gt;='Beregning - Til fots ny'!$P$114)*('bef13over filtrert gang'!C$3&lt;='Beregning - Til fots ny'!$P$115)*($A380='Beregning - Til fots ny'!$P$94)</f>
        <v>0</v>
      </c>
      <c r="D380">
        <f>bef13over!D380*('bef13over filtrert gang'!D$3&gt;='Beregning - Til fots ny'!$P$114)*('bef13over filtrert gang'!D$3&lt;='Beregning - Til fots ny'!$P$115)*($A380='Beregning - Til fots ny'!$P$94)</f>
        <v>0</v>
      </c>
      <c r="E380">
        <f>bef13over!E380*('bef13over filtrert gang'!E$3&gt;='Beregning - Til fots ny'!$P$114)*('bef13over filtrert gang'!E$3&lt;='Beregning - Til fots ny'!$P$115)*($A380='Beregning - Til fots ny'!$P$94)</f>
        <v>0</v>
      </c>
      <c r="F380">
        <f>bef13over!F380*('bef13over filtrert gang'!F$3&gt;='Beregning - Til fots ny'!$P$114)*('bef13over filtrert gang'!F$3&lt;='Beregning - Til fots ny'!$P$115)*($A380='Beregning - Til fots ny'!$P$94)</f>
        <v>0</v>
      </c>
      <c r="G380">
        <f>bef13over!G380*('bef13over filtrert gang'!G$3&gt;='Beregning - Til fots ny'!$P$114)*('bef13over filtrert gang'!G$3&lt;='Beregning - Til fots ny'!$P$115)*($A380='Beregning - Til fots ny'!$P$94)</f>
        <v>0</v>
      </c>
      <c r="H380">
        <f>bef13over!H380*('bef13over filtrert gang'!H$3&gt;='Beregning - Til fots ny'!$P$114)*('bef13over filtrert gang'!H$3&lt;='Beregning - Til fots ny'!$P$115)*($A380='Beregning - Til fots ny'!$P$94)</f>
        <v>0</v>
      </c>
      <c r="I380">
        <f>bef13over!I380*('bef13over filtrert gang'!I$3&gt;='Beregning - Til fots ny'!$P$114)*('bef13over filtrert gang'!I$3&lt;='Beregning - Til fots ny'!$P$115)*($A380='Beregning - Til fots ny'!$P$94)</f>
        <v>0</v>
      </c>
      <c r="J380">
        <f>bef13over!J380*('bef13over filtrert gang'!J$3&gt;='Beregning - Til fots ny'!$P$114)*('bef13over filtrert gang'!J$3&lt;='Beregning - Til fots ny'!$P$115)*($A380='Beregning - Til fots ny'!$P$94)</f>
        <v>0</v>
      </c>
      <c r="K380">
        <f>bef13over!K380*('bef13over filtrert gang'!K$3&gt;='Beregning - Til fots ny'!$P$114)*('bef13over filtrert gang'!K$3&lt;='Beregning - Til fots ny'!$P$115)*($A380='Beregning - Til fots ny'!$P$94)</f>
        <v>0</v>
      </c>
      <c r="L380">
        <f>bef13over!L380*('bef13over filtrert gang'!L$3&gt;='Beregning - Til fots ny'!$P$114)*('bef13over filtrert gang'!L$3&lt;='Beregning - Til fots ny'!$P$115)*($A380='Beregning - Til fots ny'!$P$94)</f>
        <v>0</v>
      </c>
      <c r="M380">
        <f>bef13over!M380*('bef13over filtrert gang'!M$3&gt;='Beregning - Til fots ny'!$P$114)*('bef13over filtrert gang'!M$3&lt;='Beregning - Til fots ny'!$P$115)*($A380='Beregning - Til fots ny'!$P$94)</f>
        <v>0</v>
      </c>
      <c r="N380">
        <f>bef13over!N380*('bef13over filtrert gang'!N$3&gt;='Beregning - Til fots ny'!$P$114)*('bef13over filtrert gang'!N$3&lt;='Beregning - Til fots ny'!$P$115)*($A380='Beregning - Til fots ny'!$P$94)</f>
        <v>0</v>
      </c>
      <c r="O380">
        <f>bef13over!O380*('bef13over filtrert gang'!O$3&gt;='Beregning - Til fots ny'!$P$114)*('bef13over filtrert gang'!O$3&lt;='Beregning - Til fots ny'!$P$115)*($A380='Beregning - Til fots ny'!$P$94)</f>
        <v>0</v>
      </c>
      <c r="P380">
        <f>bef13over!P380*('bef13over filtrert gang'!P$3&gt;='Beregning - Til fots ny'!$P$114)*('bef13over filtrert gang'!P$3&lt;='Beregning - Til fots ny'!$P$115)*($A380='Beregning - Til fots ny'!$P$94)</f>
        <v>0</v>
      </c>
      <c r="Q380">
        <f>bef13over!Q380*('bef13over filtrert gang'!Q$3&gt;='Beregning - Til fots ny'!$P$114)*('bef13over filtrert gang'!Q$3&lt;='Beregning - Til fots ny'!$P$115)*($A380='Beregning - Til fots ny'!$P$94)</f>
        <v>0</v>
      </c>
      <c r="R380">
        <f>bef13over!R380*('bef13over filtrert gang'!R$3&gt;='Beregning - Til fots ny'!$P$114)*('bef13over filtrert gang'!R$3&lt;='Beregning - Til fots ny'!$P$115)*($A380='Beregning - Til fots ny'!$P$94)</f>
        <v>0</v>
      </c>
      <c r="S380">
        <f>bef13over!S380*('bef13over filtrert gang'!S$3&gt;='Beregning - Til fots ny'!$P$114)*('bef13over filtrert gang'!S$3&lt;='Beregning - Til fots ny'!$P$115)*($A380='Beregning - Til fots ny'!$P$94)</f>
        <v>0</v>
      </c>
      <c r="T380">
        <f>bef13over!T380*('bef13over filtrert gang'!T$3&gt;='Beregning - Til fots ny'!$P$114)*('bef13over filtrert gang'!T$3&lt;='Beregning - Til fots ny'!$P$115)*($A380='Beregning - Til fots ny'!$P$94)</f>
        <v>0</v>
      </c>
      <c r="U380">
        <f>bef13over!U380*('bef13over filtrert gang'!U$3&gt;='Beregning - Til fots ny'!$P$114)*('bef13over filtrert gang'!U$3&lt;='Beregning - Til fots ny'!$P$115)*($A380='Beregning - Til fots ny'!$P$94)</f>
        <v>0</v>
      </c>
      <c r="V380">
        <f>bef13over!V380*('bef13over filtrert gang'!V$3&gt;='Beregning - Til fots ny'!$P$114)*('bef13over filtrert gang'!V$3&lt;='Beregning - Til fots ny'!$P$115)*($A380='Beregning - Til fots ny'!$P$94)</f>
        <v>0</v>
      </c>
      <c r="W380">
        <f>bef13over!W380*('bef13over filtrert gang'!W$3&gt;='Beregning - Til fots ny'!$P$114)*('bef13over filtrert gang'!W$3&lt;='Beregning - Til fots ny'!$P$115)*($A380='Beregning - Til fots ny'!$P$94)</f>
        <v>0</v>
      </c>
      <c r="X380">
        <f>bef13over!X380*('bef13over filtrert gang'!X$3&gt;='Beregning - Til fots ny'!$P$114)*('bef13over filtrert gang'!X$3&lt;='Beregning - Til fots ny'!$P$115)*($A380='Beregning - Til fots ny'!$P$94)</f>
        <v>0</v>
      </c>
      <c r="Y380">
        <f>bef13over!Y380*('bef13over filtrert gang'!Y$3&gt;='Beregning - Til fots ny'!$P$114)*('bef13over filtrert gang'!Y$3&lt;='Beregning - Til fots ny'!$P$115)*($A380='Beregning - Til fots ny'!$P$94)</f>
        <v>0</v>
      </c>
      <c r="Z380">
        <f>bef13over!Z380*('bef13over filtrert gang'!Z$3&gt;='Beregning - Til fots ny'!$P$114)*('bef13over filtrert gang'!Z$3&lt;='Beregning - Til fots ny'!$P$115)*($A380='Beregning - Til fots ny'!$P$94)</f>
        <v>0</v>
      </c>
      <c r="AA380">
        <f>bef13over!AA380*('bef13over filtrert gang'!AA$3&gt;='Beregning - Til fots ny'!$P$114)*('bef13over filtrert gang'!AA$3&lt;='Beregning - Til fots ny'!$P$115)*($A380='Beregning - Til fots ny'!$P$94)</f>
        <v>0</v>
      </c>
      <c r="AB380">
        <f>bef13over!AB380*('bef13over filtrert gang'!AB$3&gt;='Beregning - Til fots ny'!$P$114)*('bef13over filtrert gang'!AB$3&lt;='Beregning - Til fots ny'!$P$115)*($A380='Beregning - Til fots ny'!$P$94)</f>
        <v>0</v>
      </c>
      <c r="AC380">
        <f>bef13over!AC380*('bef13over filtrert gang'!AC$3&gt;='Beregning - Til fots ny'!$P$114)*('bef13over filtrert gang'!AC$3&lt;='Beregning - Til fots ny'!$P$115)*($A380='Beregning - Til fots ny'!$P$94)</f>
        <v>0</v>
      </c>
      <c r="AD380">
        <f>bef13over!AD380*('bef13over filtrert gang'!AD$3&gt;='Beregning - Til fots ny'!$P$114)*('bef13over filtrert gang'!AD$3&lt;='Beregning - Til fots ny'!$P$115)*($A380='Beregning - Til fots ny'!$P$94)</f>
        <v>0</v>
      </c>
    </row>
    <row r="381" spans="1:30">
      <c r="A381">
        <v>1857</v>
      </c>
      <c r="B381">
        <f>bef13over!B381*('bef13over filtrert gang'!B$3&gt;='Beregning - Til fots ny'!$P$114)*('bef13over filtrert gang'!B$3&lt;='Beregning - Til fots ny'!$P$115)*($A381='Beregning - Til fots ny'!$P$94)</f>
        <v>0</v>
      </c>
      <c r="C381">
        <f>bef13over!C381*('bef13over filtrert gang'!C$3&gt;='Beregning - Til fots ny'!$P$114)*('bef13over filtrert gang'!C$3&lt;='Beregning - Til fots ny'!$P$115)*($A381='Beregning - Til fots ny'!$P$94)</f>
        <v>0</v>
      </c>
      <c r="D381">
        <f>bef13over!D381*('bef13over filtrert gang'!D$3&gt;='Beregning - Til fots ny'!$P$114)*('bef13over filtrert gang'!D$3&lt;='Beregning - Til fots ny'!$P$115)*($A381='Beregning - Til fots ny'!$P$94)</f>
        <v>0</v>
      </c>
      <c r="E381">
        <f>bef13over!E381*('bef13over filtrert gang'!E$3&gt;='Beregning - Til fots ny'!$P$114)*('bef13over filtrert gang'!E$3&lt;='Beregning - Til fots ny'!$P$115)*($A381='Beregning - Til fots ny'!$P$94)</f>
        <v>0</v>
      </c>
      <c r="F381">
        <f>bef13over!F381*('bef13over filtrert gang'!F$3&gt;='Beregning - Til fots ny'!$P$114)*('bef13over filtrert gang'!F$3&lt;='Beregning - Til fots ny'!$P$115)*($A381='Beregning - Til fots ny'!$P$94)</f>
        <v>0</v>
      </c>
      <c r="G381">
        <f>bef13over!G381*('bef13over filtrert gang'!G$3&gt;='Beregning - Til fots ny'!$P$114)*('bef13over filtrert gang'!G$3&lt;='Beregning - Til fots ny'!$P$115)*($A381='Beregning - Til fots ny'!$P$94)</f>
        <v>0</v>
      </c>
      <c r="H381">
        <f>bef13over!H381*('bef13over filtrert gang'!H$3&gt;='Beregning - Til fots ny'!$P$114)*('bef13over filtrert gang'!H$3&lt;='Beregning - Til fots ny'!$P$115)*($A381='Beregning - Til fots ny'!$P$94)</f>
        <v>0</v>
      </c>
      <c r="I381">
        <f>bef13over!I381*('bef13over filtrert gang'!I$3&gt;='Beregning - Til fots ny'!$P$114)*('bef13over filtrert gang'!I$3&lt;='Beregning - Til fots ny'!$P$115)*($A381='Beregning - Til fots ny'!$P$94)</f>
        <v>0</v>
      </c>
      <c r="J381">
        <f>bef13over!J381*('bef13over filtrert gang'!J$3&gt;='Beregning - Til fots ny'!$P$114)*('bef13over filtrert gang'!J$3&lt;='Beregning - Til fots ny'!$P$115)*($A381='Beregning - Til fots ny'!$P$94)</f>
        <v>0</v>
      </c>
      <c r="K381">
        <f>bef13over!K381*('bef13over filtrert gang'!K$3&gt;='Beregning - Til fots ny'!$P$114)*('bef13over filtrert gang'!K$3&lt;='Beregning - Til fots ny'!$P$115)*($A381='Beregning - Til fots ny'!$P$94)</f>
        <v>0</v>
      </c>
      <c r="L381">
        <f>bef13over!L381*('bef13over filtrert gang'!L$3&gt;='Beregning - Til fots ny'!$P$114)*('bef13over filtrert gang'!L$3&lt;='Beregning - Til fots ny'!$P$115)*($A381='Beregning - Til fots ny'!$P$94)</f>
        <v>0</v>
      </c>
      <c r="M381">
        <f>bef13over!M381*('bef13over filtrert gang'!M$3&gt;='Beregning - Til fots ny'!$P$114)*('bef13over filtrert gang'!M$3&lt;='Beregning - Til fots ny'!$P$115)*($A381='Beregning - Til fots ny'!$P$94)</f>
        <v>0</v>
      </c>
      <c r="N381">
        <f>bef13over!N381*('bef13over filtrert gang'!N$3&gt;='Beregning - Til fots ny'!$P$114)*('bef13over filtrert gang'!N$3&lt;='Beregning - Til fots ny'!$P$115)*($A381='Beregning - Til fots ny'!$P$94)</f>
        <v>0</v>
      </c>
      <c r="O381">
        <f>bef13over!O381*('bef13over filtrert gang'!O$3&gt;='Beregning - Til fots ny'!$P$114)*('bef13over filtrert gang'!O$3&lt;='Beregning - Til fots ny'!$P$115)*($A381='Beregning - Til fots ny'!$P$94)</f>
        <v>0</v>
      </c>
      <c r="P381">
        <f>bef13over!P381*('bef13over filtrert gang'!P$3&gt;='Beregning - Til fots ny'!$P$114)*('bef13over filtrert gang'!P$3&lt;='Beregning - Til fots ny'!$P$115)*($A381='Beregning - Til fots ny'!$P$94)</f>
        <v>0</v>
      </c>
      <c r="Q381">
        <f>bef13over!Q381*('bef13over filtrert gang'!Q$3&gt;='Beregning - Til fots ny'!$P$114)*('bef13over filtrert gang'!Q$3&lt;='Beregning - Til fots ny'!$P$115)*($A381='Beregning - Til fots ny'!$P$94)</f>
        <v>0</v>
      </c>
      <c r="R381">
        <f>bef13over!R381*('bef13over filtrert gang'!R$3&gt;='Beregning - Til fots ny'!$P$114)*('bef13over filtrert gang'!R$3&lt;='Beregning - Til fots ny'!$P$115)*($A381='Beregning - Til fots ny'!$P$94)</f>
        <v>0</v>
      </c>
      <c r="S381">
        <f>bef13over!S381*('bef13over filtrert gang'!S$3&gt;='Beregning - Til fots ny'!$P$114)*('bef13over filtrert gang'!S$3&lt;='Beregning - Til fots ny'!$P$115)*($A381='Beregning - Til fots ny'!$P$94)</f>
        <v>0</v>
      </c>
      <c r="T381">
        <f>bef13over!T381*('bef13over filtrert gang'!T$3&gt;='Beregning - Til fots ny'!$P$114)*('bef13over filtrert gang'!T$3&lt;='Beregning - Til fots ny'!$P$115)*($A381='Beregning - Til fots ny'!$P$94)</f>
        <v>0</v>
      </c>
      <c r="U381">
        <f>bef13over!U381*('bef13over filtrert gang'!U$3&gt;='Beregning - Til fots ny'!$P$114)*('bef13over filtrert gang'!U$3&lt;='Beregning - Til fots ny'!$P$115)*($A381='Beregning - Til fots ny'!$P$94)</f>
        <v>0</v>
      </c>
      <c r="V381">
        <f>bef13over!V381*('bef13over filtrert gang'!V$3&gt;='Beregning - Til fots ny'!$P$114)*('bef13over filtrert gang'!V$3&lt;='Beregning - Til fots ny'!$P$115)*($A381='Beregning - Til fots ny'!$P$94)</f>
        <v>0</v>
      </c>
      <c r="W381">
        <f>bef13over!W381*('bef13over filtrert gang'!W$3&gt;='Beregning - Til fots ny'!$P$114)*('bef13over filtrert gang'!W$3&lt;='Beregning - Til fots ny'!$P$115)*($A381='Beregning - Til fots ny'!$P$94)</f>
        <v>0</v>
      </c>
      <c r="X381">
        <f>bef13over!X381*('bef13over filtrert gang'!X$3&gt;='Beregning - Til fots ny'!$P$114)*('bef13over filtrert gang'!X$3&lt;='Beregning - Til fots ny'!$P$115)*($A381='Beregning - Til fots ny'!$P$94)</f>
        <v>0</v>
      </c>
      <c r="Y381">
        <f>bef13over!Y381*('bef13over filtrert gang'!Y$3&gt;='Beregning - Til fots ny'!$P$114)*('bef13over filtrert gang'!Y$3&lt;='Beregning - Til fots ny'!$P$115)*($A381='Beregning - Til fots ny'!$P$94)</f>
        <v>0</v>
      </c>
      <c r="Z381">
        <f>bef13over!Z381*('bef13over filtrert gang'!Z$3&gt;='Beregning - Til fots ny'!$P$114)*('bef13over filtrert gang'!Z$3&lt;='Beregning - Til fots ny'!$P$115)*($A381='Beregning - Til fots ny'!$P$94)</f>
        <v>0</v>
      </c>
      <c r="AA381">
        <f>bef13over!AA381*('bef13over filtrert gang'!AA$3&gt;='Beregning - Til fots ny'!$P$114)*('bef13over filtrert gang'!AA$3&lt;='Beregning - Til fots ny'!$P$115)*($A381='Beregning - Til fots ny'!$P$94)</f>
        <v>0</v>
      </c>
      <c r="AB381">
        <f>bef13over!AB381*('bef13over filtrert gang'!AB$3&gt;='Beregning - Til fots ny'!$P$114)*('bef13over filtrert gang'!AB$3&lt;='Beregning - Til fots ny'!$P$115)*($A381='Beregning - Til fots ny'!$P$94)</f>
        <v>0</v>
      </c>
      <c r="AC381">
        <f>bef13over!AC381*('bef13over filtrert gang'!AC$3&gt;='Beregning - Til fots ny'!$P$114)*('bef13over filtrert gang'!AC$3&lt;='Beregning - Til fots ny'!$P$115)*($A381='Beregning - Til fots ny'!$P$94)</f>
        <v>0</v>
      </c>
      <c r="AD381">
        <f>bef13over!AD381*('bef13over filtrert gang'!AD$3&gt;='Beregning - Til fots ny'!$P$114)*('bef13over filtrert gang'!AD$3&lt;='Beregning - Til fots ny'!$P$115)*($A381='Beregning - Til fots ny'!$P$94)</f>
        <v>0</v>
      </c>
    </row>
    <row r="382" spans="1:30">
      <c r="A382">
        <v>1859</v>
      </c>
      <c r="B382">
        <f>bef13over!B382*('bef13over filtrert gang'!B$3&gt;='Beregning - Til fots ny'!$P$114)*('bef13over filtrert gang'!B$3&lt;='Beregning - Til fots ny'!$P$115)*($A382='Beregning - Til fots ny'!$P$94)</f>
        <v>0</v>
      </c>
      <c r="C382">
        <f>bef13over!C382*('bef13over filtrert gang'!C$3&gt;='Beregning - Til fots ny'!$P$114)*('bef13over filtrert gang'!C$3&lt;='Beregning - Til fots ny'!$P$115)*($A382='Beregning - Til fots ny'!$P$94)</f>
        <v>0</v>
      </c>
      <c r="D382">
        <f>bef13over!D382*('bef13over filtrert gang'!D$3&gt;='Beregning - Til fots ny'!$P$114)*('bef13over filtrert gang'!D$3&lt;='Beregning - Til fots ny'!$P$115)*($A382='Beregning - Til fots ny'!$P$94)</f>
        <v>0</v>
      </c>
      <c r="E382">
        <f>bef13over!E382*('bef13over filtrert gang'!E$3&gt;='Beregning - Til fots ny'!$P$114)*('bef13over filtrert gang'!E$3&lt;='Beregning - Til fots ny'!$P$115)*($A382='Beregning - Til fots ny'!$P$94)</f>
        <v>0</v>
      </c>
      <c r="F382">
        <f>bef13over!F382*('bef13over filtrert gang'!F$3&gt;='Beregning - Til fots ny'!$P$114)*('bef13over filtrert gang'!F$3&lt;='Beregning - Til fots ny'!$P$115)*($A382='Beregning - Til fots ny'!$P$94)</f>
        <v>0</v>
      </c>
      <c r="G382">
        <f>bef13over!G382*('bef13over filtrert gang'!G$3&gt;='Beregning - Til fots ny'!$P$114)*('bef13over filtrert gang'!G$3&lt;='Beregning - Til fots ny'!$P$115)*($A382='Beregning - Til fots ny'!$P$94)</f>
        <v>0</v>
      </c>
      <c r="H382">
        <f>bef13over!H382*('bef13over filtrert gang'!H$3&gt;='Beregning - Til fots ny'!$P$114)*('bef13over filtrert gang'!H$3&lt;='Beregning - Til fots ny'!$P$115)*($A382='Beregning - Til fots ny'!$P$94)</f>
        <v>0</v>
      </c>
      <c r="I382">
        <f>bef13over!I382*('bef13over filtrert gang'!I$3&gt;='Beregning - Til fots ny'!$P$114)*('bef13over filtrert gang'!I$3&lt;='Beregning - Til fots ny'!$P$115)*($A382='Beregning - Til fots ny'!$P$94)</f>
        <v>0</v>
      </c>
      <c r="J382">
        <f>bef13over!J382*('bef13over filtrert gang'!J$3&gt;='Beregning - Til fots ny'!$P$114)*('bef13over filtrert gang'!J$3&lt;='Beregning - Til fots ny'!$P$115)*($A382='Beregning - Til fots ny'!$P$94)</f>
        <v>0</v>
      </c>
      <c r="K382">
        <f>bef13over!K382*('bef13over filtrert gang'!K$3&gt;='Beregning - Til fots ny'!$P$114)*('bef13over filtrert gang'!K$3&lt;='Beregning - Til fots ny'!$P$115)*($A382='Beregning - Til fots ny'!$P$94)</f>
        <v>0</v>
      </c>
      <c r="L382">
        <f>bef13over!L382*('bef13over filtrert gang'!L$3&gt;='Beregning - Til fots ny'!$P$114)*('bef13over filtrert gang'!L$3&lt;='Beregning - Til fots ny'!$P$115)*($A382='Beregning - Til fots ny'!$P$94)</f>
        <v>0</v>
      </c>
      <c r="M382">
        <f>bef13over!M382*('bef13over filtrert gang'!M$3&gt;='Beregning - Til fots ny'!$P$114)*('bef13over filtrert gang'!M$3&lt;='Beregning - Til fots ny'!$P$115)*($A382='Beregning - Til fots ny'!$P$94)</f>
        <v>0</v>
      </c>
      <c r="N382">
        <f>bef13over!N382*('bef13over filtrert gang'!N$3&gt;='Beregning - Til fots ny'!$P$114)*('bef13over filtrert gang'!N$3&lt;='Beregning - Til fots ny'!$P$115)*($A382='Beregning - Til fots ny'!$P$94)</f>
        <v>0</v>
      </c>
      <c r="O382">
        <f>bef13over!O382*('bef13over filtrert gang'!O$3&gt;='Beregning - Til fots ny'!$P$114)*('bef13over filtrert gang'!O$3&lt;='Beregning - Til fots ny'!$P$115)*($A382='Beregning - Til fots ny'!$P$94)</f>
        <v>0</v>
      </c>
      <c r="P382">
        <f>bef13over!P382*('bef13over filtrert gang'!P$3&gt;='Beregning - Til fots ny'!$P$114)*('bef13over filtrert gang'!P$3&lt;='Beregning - Til fots ny'!$P$115)*($A382='Beregning - Til fots ny'!$P$94)</f>
        <v>0</v>
      </c>
      <c r="Q382">
        <f>bef13over!Q382*('bef13over filtrert gang'!Q$3&gt;='Beregning - Til fots ny'!$P$114)*('bef13over filtrert gang'!Q$3&lt;='Beregning - Til fots ny'!$P$115)*($A382='Beregning - Til fots ny'!$P$94)</f>
        <v>0</v>
      </c>
      <c r="R382">
        <f>bef13over!R382*('bef13over filtrert gang'!R$3&gt;='Beregning - Til fots ny'!$P$114)*('bef13over filtrert gang'!R$3&lt;='Beregning - Til fots ny'!$P$115)*($A382='Beregning - Til fots ny'!$P$94)</f>
        <v>0</v>
      </c>
      <c r="S382">
        <f>bef13over!S382*('bef13over filtrert gang'!S$3&gt;='Beregning - Til fots ny'!$P$114)*('bef13over filtrert gang'!S$3&lt;='Beregning - Til fots ny'!$P$115)*($A382='Beregning - Til fots ny'!$P$94)</f>
        <v>0</v>
      </c>
      <c r="T382">
        <f>bef13over!T382*('bef13over filtrert gang'!T$3&gt;='Beregning - Til fots ny'!$P$114)*('bef13over filtrert gang'!T$3&lt;='Beregning - Til fots ny'!$P$115)*($A382='Beregning - Til fots ny'!$P$94)</f>
        <v>0</v>
      </c>
      <c r="U382">
        <f>bef13over!U382*('bef13over filtrert gang'!U$3&gt;='Beregning - Til fots ny'!$P$114)*('bef13over filtrert gang'!U$3&lt;='Beregning - Til fots ny'!$P$115)*($A382='Beregning - Til fots ny'!$P$94)</f>
        <v>0</v>
      </c>
      <c r="V382">
        <f>bef13over!V382*('bef13over filtrert gang'!V$3&gt;='Beregning - Til fots ny'!$P$114)*('bef13over filtrert gang'!V$3&lt;='Beregning - Til fots ny'!$P$115)*($A382='Beregning - Til fots ny'!$P$94)</f>
        <v>0</v>
      </c>
      <c r="W382">
        <f>bef13over!W382*('bef13over filtrert gang'!W$3&gt;='Beregning - Til fots ny'!$P$114)*('bef13over filtrert gang'!W$3&lt;='Beregning - Til fots ny'!$P$115)*($A382='Beregning - Til fots ny'!$P$94)</f>
        <v>0</v>
      </c>
      <c r="X382">
        <f>bef13over!X382*('bef13over filtrert gang'!X$3&gt;='Beregning - Til fots ny'!$P$114)*('bef13over filtrert gang'!X$3&lt;='Beregning - Til fots ny'!$P$115)*($A382='Beregning - Til fots ny'!$P$94)</f>
        <v>0</v>
      </c>
      <c r="Y382">
        <f>bef13over!Y382*('bef13over filtrert gang'!Y$3&gt;='Beregning - Til fots ny'!$P$114)*('bef13over filtrert gang'!Y$3&lt;='Beregning - Til fots ny'!$P$115)*($A382='Beregning - Til fots ny'!$P$94)</f>
        <v>0</v>
      </c>
      <c r="Z382">
        <f>bef13over!Z382*('bef13over filtrert gang'!Z$3&gt;='Beregning - Til fots ny'!$P$114)*('bef13over filtrert gang'!Z$3&lt;='Beregning - Til fots ny'!$P$115)*($A382='Beregning - Til fots ny'!$P$94)</f>
        <v>0</v>
      </c>
      <c r="AA382">
        <f>bef13over!AA382*('bef13over filtrert gang'!AA$3&gt;='Beregning - Til fots ny'!$P$114)*('bef13over filtrert gang'!AA$3&lt;='Beregning - Til fots ny'!$P$115)*($A382='Beregning - Til fots ny'!$P$94)</f>
        <v>0</v>
      </c>
      <c r="AB382">
        <f>bef13over!AB382*('bef13over filtrert gang'!AB$3&gt;='Beregning - Til fots ny'!$P$114)*('bef13over filtrert gang'!AB$3&lt;='Beregning - Til fots ny'!$P$115)*($A382='Beregning - Til fots ny'!$P$94)</f>
        <v>0</v>
      </c>
      <c r="AC382">
        <f>bef13over!AC382*('bef13over filtrert gang'!AC$3&gt;='Beregning - Til fots ny'!$P$114)*('bef13over filtrert gang'!AC$3&lt;='Beregning - Til fots ny'!$P$115)*($A382='Beregning - Til fots ny'!$P$94)</f>
        <v>0</v>
      </c>
      <c r="AD382">
        <f>bef13over!AD382*('bef13over filtrert gang'!AD$3&gt;='Beregning - Til fots ny'!$P$114)*('bef13over filtrert gang'!AD$3&lt;='Beregning - Til fots ny'!$P$115)*($A382='Beregning - Til fots ny'!$P$94)</f>
        <v>0</v>
      </c>
    </row>
    <row r="383" spans="1:30">
      <c r="A383">
        <v>1860</v>
      </c>
      <c r="B383">
        <f>bef13over!B383*('bef13over filtrert gang'!B$3&gt;='Beregning - Til fots ny'!$P$114)*('bef13over filtrert gang'!B$3&lt;='Beregning - Til fots ny'!$P$115)*($A383='Beregning - Til fots ny'!$P$94)</f>
        <v>0</v>
      </c>
      <c r="C383">
        <f>bef13over!C383*('bef13over filtrert gang'!C$3&gt;='Beregning - Til fots ny'!$P$114)*('bef13over filtrert gang'!C$3&lt;='Beregning - Til fots ny'!$P$115)*($A383='Beregning - Til fots ny'!$P$94)</f>
        <v>0</v>
      </c>
      <c r="D383">
        <f>bef13over!D383*('bef13over filtrert gang'!D$3&gt;='Beregning - Til fots ny'!$P$114)*('bef13over filtrert gang'!D$3&lt;='Beregning - Til fots ny'!$P$115)*($A383='Beregning - Til fots ny'!$P$94)</f>
        <v>0</v>
      </c>
      <c r="E383">
        <f>bef13over!E383*('bef13over filtrert gang'!E$3&gt;='Beregning - Til fots ny'!$P$114)*('bef13over filtrert gang'!E$3&lt;='Beregning - Til fots ny'!$P$115)*($A383='Beregning - Til fots ny'!$P$94)</f>
        <v>0</v>
      </c>
      <c r="F383">
        <f>bef13over!F383*('bef13over filtrert gang'!F$3&gt;='Beregning - Til fots ny'!$P$114)*('bef13over filtrert gang'!F$3&lt;='Beregning - Til fots ny'!$P$115)*($A383='Beregning - Til fots ny'!$P$94)</f>
        <v>0</v>
      </c>
      <c r="G383">
        <f>bef13over!G383*('bef13over filtrert gang'!G$3&gt;='Beregning - Til fots ny'!$P$114)*('bef13over filtrert gang'!G$3&lt;='Beregning - Til fots ny'!$P$115)*($A383='Beregning - Til fots ny'!$P$94)</f>
        <v>0</v>
      </c>
      <c r="H383">
        <f>bef13over!H383*('bef13over filtrert gang'!H$3&gt;='Beregning - Til fots ny'!$P$114)*('bef13over filtrert gang'!H$3&lt;='Beregning - Til fots ny'!$P$115)*($A383='Beregning - Til fots ny'!$P$94)</f>
        <v>0</v>
      </c>
      <c r="I383">
        <f>bef13over!I383*('bef13over filtrert gang'!I$3&gt;='Beregning - Til fots ny'!$P$114)*('bef13over filtrert gang'!I$3&lt;='Beregning - Til fots ny'!$P$115)*($A383='Beregning - Til fots ny'!$P$94)</f>
        <v>0</v>
      </c>
      <c r="J383">
        <f>bef13over!J383*('bef13over filtrert gang'!J$3&gt;='Beregning - Til fots ny'!$P$114)*('bef13over filtrert gang'!J$3&lt;='Beregning - Til fots ny'!$P$115)*($A383='Beregning - Til fots ny'!$P$94)</f>
        <v>0</v>
      </c>
      <c r="K383">
        <f>bef13over!K383*('bef13over filtrert gang'!K$3&gt;='Beregning - Til fots ny'!$P$114)*('bef13over filtrert gang'!K$3&lt;='Beregning - Til fots ny'!$P$115)*($A383='Beregning - Til fots ny'!$P$94)</f>
        <v>0</v>
      </c>
      <c r="L383">
        <f>bef13over!L383*('bef13over filtrert gang'!L$3&gt;='Beregning - Til fots ny'!$P$114)*('bef13over filtrert gang'!L$3&lt;='Beregning - Til fots ny'!$P$115)*($A383='Beregning - Til fots ny'!$P$94)</f>
        <v>0</v>
      </c>
      <c r="M383">
        <f>bef13over!M383*('bef13over filtrert gang'!M$3&gt;='Beregning - Til fots ny'!$P$114)*('bef13over filtrert gang'!M$3&lt;='Beregning - Til fots ny'!$P$115)*($A383='Beregning - Til fots ny'!$P$94)</f>
        <v>0</v>
      </c>
      <c r="N383">
        <f>bef13over!N383*('bef13over filtrert gang'!N$3&gt;='Beregning - Til fots ny'!$P$114)*('bef13over filtrert gang'!N$3&lt;='Beregning - Til fots ny'!$P$115)*($A383='Beregning - Til fots ny'!$P$94)</f>
        <v>0</v>
      </c>
      <c r="O383">
        <f>bef13over!O383*('bef13over filtrert gang'!O$3&gt;='Beregning - Til fots ny'!$P$114)*('bef13over filtrert gang'!O$3&lt;='Beregning - Til fots ny'!$P$115)*($A383='Beregning - Til fots ny'!$P$94)</f>
        <v>0</v>
      </c>
      <c r="P383">
        <f>bef13over!P383*('bef13over filtrert gang'!P$3&gt;='Beregning - Til fots ny'!$P$114)*('bef13over filtrert gang'!P$3&lt;='Beregning - Til fots ny'!$P$115)*($A383='Beregning - Til fots ny'!$P$94)</f>
        <v>0</v>
      </c>
      <c r="Q383">
        <f>bef13over!Q383*('bef13over filtrert gang'!Q$3&gt;='Beregning - Til fots ny'!$P$114)*('bef13over filtrert gang'!Q$3&lt;='Beregning - Til fots ny'!$P$115)*($A383='Beregning - Til fots ny'!$P$94)</f>
        <v>0</v>
      </c>
      <c r="R383">
        <f>bef13over!R383*('bef13over filtrert gang'!R$3&gt;='Beregning - Til fots ny'!$P$114)*('bef13over filtrert gang'!R$3&lt;='Beregning - Til fots ny'!$P$115)*($A383='Beregning - Til fots ny'!$P$94)</f>
        <v>0</v>
      </c>
      <c r="S383">
        <f>bef13over!S383*('bef13over filtrert gang'!S$3&gt;='Beregning - Til fots ny'!$P$114)*('bef13over filtrert gang'!S$3&lt;='Beregning - Til fots ny'!$P$115)*($A383='Beregning - Til fots ny'!$P$94)</f>
        <v>0</v>
      </c>
      <c r="T383">
        <f>bef13over!T383*('bef13over filtrert gang'!T$3&gt;='Beregning - Til fots ny'!$P$114)*('bef13over filtrert gang'!T$3&lt;='Beregning - Til fots ny'!$P$115)*($A383='Beregning - Til fots ny'!$P$94)</f>
        <v>0</v>
      </c>
      <c r="U383">
        <f>bef13over!U383*('bef13over filtrert gang'!U$3&gt;='Beregning - Til fots ny'!$P$114)*('bef13over filtrert gang'!U$3&lt;='Beregning - Til fots ny'!$P$115)*($A383='Beregning - Til fots ny'!$P$94)</f>
        <v>0</v>
      </c>
      <c r="V383">
        <f>bef13over!V383*('bef13over filtrert gang'!V$3&gt;='Beregning - Til fots ny'!$P$114)*('bef13over filtrert gang'!V$3&lt;='Beregning - Til fots ny'!$P$115)*($A383='Beregning - Til fots ny'!$P$94)</f>
        <v>0</v>
      </c>
      <c r="W383">
        <f>bef13over!W383*('bef13over filtrert gang'!W$3&gt;='Beregning - Til fots ny'!$P$114)*('bef13over filtrert gang'!W$3&lt;='Beregning - Til fots ny'!$P$115)*($A383='Beregning - Til fots ny'!$P$94)</f>
        <v>0</v>
      </c>
      <c r="X383">
        <f>bef13over!X383*('bef13over filtrert gang'!X$3&gt;='Beregning - Til fots ny'!$P$114)*('bef13over filtrert gang'!X$3&lt;='Beregning - Til fots ny'!$P$115)*($A383='Beregning - Til fots ny'!$P$94)</f>
        <v>0</v>
      </c>
      <c r="Y383">
        <f>bef13over!Y383*('bef13over filtrert gang'!Y$3&gt;='Beregning - Til fots ny'!$P$114)*('bef13over filtrert gang'!Y$3&lt;='Beregning - Til fots ny'!$P$115)*($A383='Beregning - Til fots ny'!$P$94)</f>
        <v>0</v>
      </c>
      <c r="Z383">
        <f>bef13over!Z383*('bef13over filtrert gang'!Z$3&gt;='Beregning - Til fots ny'!$P$114)*('bef13over filtrert gang'!Z$3&lt;='Beregning - Til fots ny'!$P$115)*($A383='Beregning - Til fots ny'!$P$94)</f>
        <v>0</v>
      </c>
      <c r="AA383">
        <f>bef13over!AA383*('bef13over filtrert gang'!AA$3&gt;='Beregning - Til fots ny'!$P$114)*('bef13over filtrert gang'!AA$3&lt;='Beregning - Til fots ny'!$P$115)*($A383='Beregning - Til fots ny'!$P$94)</f>
        <v>0</v>
      </c>
      <c r="AB383">
        <f>bef13over!AB383*('bef13over filtrert gang'!AB$3&gt;='Beregning - Til fots ny'!$P$114)*('bef13over filtrert gang'!AB$3&lt;='Beregning - Til fots ny'!$P$115)*($A383='Beregning - Til fots ny'!$P$94)</f>
        <v>0</v>
      </c>
      <c r="AC383">
        <f>bef13over!AC383*('bef13over filtrert gang'!AC$3&gt;='Beregning - Til fots ny'!$P$114)*('bef13over filtrert gang'!AC$3&lt;='Beregning - Til fots ny'!$P$115)*($A383='Beregning - Til fots ny'!$P$94)</f>
        <v>0</v>
      </c>
      <c r="AD383">
        <f>bef13over!AD383*('bef13over filtrert gang'!AD$3&gt;='Beregning - Til fots ny'!$P$114)*('bef13over filtrert gang'!AD$3&lt;='Beregning - Til fots ny'!$P$115)*($A383='Beregning - Til fots ny'!$P$94)</f>
        <v>0</v>
      </c>
    </row>
    <row r="384" spans="1:30">
      <c r="A384">
        <v>1865</v>
      </c>
      <c r="B384">
        <f>bef13over!B384*('bef13over filtrert gang'!B$3&gt;='Beregning - Til fots ny'!$P$114)*('bef13over filtrert gang'!B$3&lt;='Beregning - Til fots ny'!$P$115)*($A384='Beregning - Til fots ny'!$P$94)</f>
        <v>0</v>
      </c>
      <c r="C384">
        <f>bef13over!C384*('bef13over filtrert gang'!C$3&gt;='Beregning - Til fots ny'!$P$114)*('bef13over filtrert gang'!C$3&lt;='Beregning - Til fots ny'!$P$115)*($A384='Beregning - Til fots ny'!$P$94)</f>
        <v>0</v>
      </c>
      <c r="D384">
        <f>bef13over!D384*('bef13over filtrert gang'!D$3&gt;='Beregning - Til fots ny'!$P$114)*('bef13over filtrert gang'!D$3&lt;='Beregning - Til fots ny'!$P$115)*($A384='Beregning - Til fots ny'!$P$94)</f>
        <v>0</v>
      </c>
      <c r="E384">
        <f>bef13over!E384*('bef13over filtrert gang'!E$3&gt;='Beregning - Til fots ny'!$P$114)*('bef13over filtrert gang'!E$3&lt;='Beregning - Til fots ny'!$P$115)*($A384='Beregning - Til fots ny'!$P$94)</f>
        <v>0</v>
      </c>
      <c r="F384">
        <f>bef13over!F384*('bef13over filtrert gang'!F$3&gt;='Beregning - Til fots ny'!$P$114)*('bef13over filtrert gang'!F$3&lt;='Beregning - Til fots ny'!$P$115)*($A384='Beregning - Til fots ny'!$P$94)</f>
        <v>0</v>
      </c>
      <c r="G384">
        <f>bef13over!G384*('bef13over filtrert gang'!G$3&gt;='Beregning - Til fots ny'!$P$114)*('bef13over filtrert gang'!G$3&lt;='Beregning - Til fots ny'!$P$115)*($A384='Beregning - Til fots ny'!$P$94)</f>
        <v>0</v>
      </c>
      <c r="H384">
        <f>bef13over!H384*('bef13over filtrert gang'!H$3&gt;='Beregning - Til fots ny'!$P$114)*('bef13over filtrert gang'!H$3&lt;='Beregning - Til fots ny'!$P$115)*($A384='Beregning - Til fots ny'!$P$94)</f>
        <v>0</v>
      </c>
      <c r="I384">
        <f>bef13over!I384*('bef13over filtrert gang'!I$3&gt;='Beregning - Til fots ny'!$P$114)*('bef13over filtrert gang'!I$3&lt;='Beregning - Til fots ny'!$P$115)*($A384='Beregning - Til fots ny'!$P$94)</f>
        <v>0</v>
      </c>
      <c r="J384">
        <f>bef13over!J384*('bef13over filtrert gang'!J$3&gt;='Beregning - Til fots ny'!$P$114)*('bef13over filtrert gang'!J$3&lt;='Beregning - Til fots ny'!$P$115)*($A384='Beregning - Til fots ny'!$P$94)</f>
        <v>0</v>
      </c>
      <c r="K384">
        <f>bef13over!K384*('bef13over filtrert gang'!K$3&gt;='Beregning - Til fots ny'!$P$114)*('bef13over filtrert gang'!K$3&lt;='Beregning - Til fots ny'!$P$115)*($A384='Beregning - Til fots ny'!$P$94)</f>
        <v>0</v>
      </c>
      <c r="L384">
        <f>bef13over!L384*('bef13over filtrert gang'!L$3&gt;='Beregning - Til fots ny'!$P$114)*('bef13over filtrert gang'!L$3&lt;='Beregning - Til fots ny'!$P$115)*($A384='Beregning - Til fots ny'!$P$94)</f>
        <v>0</v>
      </c>
      <c r="M384">
        <f>bef13over!M384*('bef13over filtrert gang'!M$3&gt;='Beregning - Til fots ny'!$P$114)*('bef13over filtrert gang'!M$3&lt;='Beregning - Til fots ny'!$P$115)*($A384='Beregning - Til fots ny'!$P$94)</f>
        <v>0</v>
      </c>
      <c r="N384">
        <f>bef13over!N384*('bef13over filtrert gang'!N$3&gt;='Beregning - Til fots ny'!$P$114)*('bef13over filtrert gang'!N$3&lt;='Beregning - Til fots ny'!$P$115)*($A384='Beregning - Til fots ny'!$P$94)</f>
        <v>0</v>
      </c>
      <c r="O384">
        <f>bef13over!O384*('bef13over filtrert gang'!O$3&gt;='Beregning - Til fots ny'!$P$114)*('bef13over filtrert gang'!O$3&lt;='Beregning - Til fots ny'!$P$115)*($A384='Beregning - Til fots ny'!$P$94)</f>
        <v>0</v>
      </c>
      <c r="P384">
        <f>bef13over!P384*('bef13over filtrert gang'!P$3&gt;='Beregning - Til fots ny'!$P$114)*('bef13over filtrert gang'!P$3&lt;='Beregning - Til fots ny'!$P$115)*($A384='Beregning - Til fots ny'!$P$94)</f>
        <v>0</v>
      </c>
      <c r="Q384">
        <f>bef13over!Q384*('bef13over filtrert gang'!Q$3&gt;='Beregning - Til fots ny'!$P$114)*('bef13over filtrert gang'!Q$3&lt;='Beregning - Til fots ny'!$P$115)*($A384='Beregning - Til fots ny'!$P$94)</f>
        <v>0</v>
      </c>
      <c r="R384">
        <f>bef13over!R384*('bef13over filtrert gang'!R$3&gt;='Beregning - Til fots ny'!$P$114)*('bef13over filtrert gang'!R$3&lt;='Beregning - Til fots ny'!$P$115)*($A384='Beregning - Til fots ny'!$P$94)</f>
        <v>0</v>
      </c>
      <c r="S384">
        <f>bef13over!S384*('bef13over filtrert gang'!S$3&gt;='Beregning - Til fots ny'!$P$114)*('bef13over filtrert gang'!S$3&lt;='Beregning - Til fots ny'!$P$115)*($A384='Beregning - Til fots ny'!$P$94)</f>
        <v>0</v>
      </c>
      <c r="T384">
        <f>bef13over!T384*('bef13over filtrert gang'!T$3&gt;='Beregning - Til fots ny'!$P$114)*('bef13over filtrert gang'!T$3&lt;='Beregning - Til fots ny'!$P$115)*($A384='Beregning - Til fots ny'!$P$94)</f>
        <v>0</v>
      </c>
      <c r="U384">
        <f>bef13over!U384*('bef13over filtrert gang'!U$3&gt;='Beregning - Til fots ny'!$P$114)*('bef13over filtrert gang'!U$3&lt;='Beregning - Til fots ny'!$P$115)*($A384='Beregning - Til fots ny'!$P$94)</f>
        <v>0</v>
      </c>
      <c r="V384">
        <f>bef13over!V384*('bef13over filtrert gang'!V$3&gt;='Beregning - Til fots ny'!$P$114)*('bef13over filtrert gang'!V$3&lt;='Beregning - Til fots ny'!$P$115)*($A384='Beregning - Til fots ny'!$P$94)</f>
        <v>0</v>
      </c>
      <c r="W384">
        <f>bef13over!W384*('bef13over filtrert gang'!W$3&gt;='Beregning - Til fots ny'!$P$114)*('bef13over filtrert gang'!W$3&lt;='Beregning - Til fots ny'!$P$115)*($A384='Beregning - Til fots ny'!$P$94)</f>
        <v>0</v>
      </c>
      <c r="X384">
        <f>bef13over!X384*('bef13over filtrert gang'!X$3&gt;='Beregning - Til fots ny'!$P$114)*('bef13over filtrert gang'!X$3&lt;='Beregning - Til fots ny'!$P$115)*($A384='Beregning - Til fots ny'!$P$94)</f>
        <v>0</v>
      </c>
      <c r="Y384">
        <f>bef13over!Y384*('bef13over filtrert gang'!Y$3&gt;='Beregning - Til fots ny'!$P$114)*('bef13over filtrert gang'!Y$3&lt;='Beregning - Til fots ny'!$P$115)*($A384='Beregning - Til fots ny'!$P$94)</f>
        <v>0</v>
      </c>
      <c r="Z384">
        <f>bef13over!Z384*('bef13over filtrert gang'!Z$3&gt;='Beregning - Til fots ny'!$P$114)*('bef13over filtrert gang'!Z$3&lt;='Beregning - Til fots ny'!$P$115)*($A384='Beregning - Til fots ny'!$P$94)</f>
        <v>0</v>
      </c>
      <c r="AA384">
        <f>bef13over!AA384*('bef13over filtrert gang'!AA$3&gt;='Beregning - Til fots ny'!$P$114)*('bef13over filtrert gang'!AA$3&lt;='Beregning - Til fots ny'!$P$115)*($A384='Beregning - Til fots ny'!$P$94)</f>
        <v>0</v>
      </c>
      <c r="AB384">
        <f>bef13over!AB384*('bef13over filtrert gang'!AB$3&gt;='Beregning - Til fots ny'!$P$114)*('bef13over filtrert gang'!AB$3&lt;='Beregning - Til fots ny'!$P$115)*($A384='Beregning - Til fots ny'!$P$94)</f>
        <v>0</v>
      </c>
      <c r="AC384">
        <f>bef13over!AC384*('bef13over filtrert gang'!AC$3&gt;='Beregning - Til fots ny'!$P$114)*('bef13over filtrert gang'!AC$3&lt;='Beregning - Til fots ny'!$P$115)*($A384='Beregning - Til fots ny'!$P$94)</f>
        <v>0</v>
      </c>
      <c r="AD384">
        <f>bef13over!AD384*('bef13over filtrert gang'!AD$3&gt;='Beregning - Til fots ny'!$P$114)*('bef13over filtrert gang'!AD$3&lt;='Beregning - Til fots ny'!$P$115)*($A384='Beregning - Til fots ny'!$P$94)</f>
        <v>0</v>
      </c>
    </row>
    <row r="385" spans="1:30">
      <c r="A385">
        <v>1866</v>
      </c>
      <c r="B385">
        <f>bef13over!B385*('bef13over filtrert gang'!B$3&gt;='Beregning - Til fots ny'!$P$114)*('bef13over filtrert gang'!B$3&lt;='Beregning - Til fots ny'!$P$115)*($A385='Beregning - Til fots ny'!$P$94)</f>
        <v>0</v>
      </c>
      <c r="C385">
        <f>bef13over!C385*('bef13over filtrert gang'!C$3&gt;='Beregning - Til fots ny'!$P$114)*('bef13over filtrert gang'!C$3&lt;='Beregning - Til fots ny'!$P$115)*($A385='Beregning - Til fots ny'!$P$94)</f>
        <v>0</v>
      </c>
      <c r="D385">
        <f>bef13over!D385*('bef13over filtrert gang'!D$3&gt;='Beregning - Til fots ny'!$P$114)*('bef13over filtrert gang'!D$3&lt;='Beregning - Til fots ny'!$P$115)*($A385='Beregning - Til fots ny'!$P$94)</f>
        <v>0</v>
      </c>
      <c r="E385">
        <f>bef13over!E385*('bef13over filtrert gang'!E$3&gt;='Beregning - Til fots ny'!$P$114)*('bef13over filtrert gang'!E$3&lt;='Beregning - Til fots ny'!$P$115)*($A385='Beregning - Til fots ny'!$P$94)</f>
        <v>0</v>
      </c>
      <c r="F385">
        <f>bef13over!F385*('bef13over filtrert gang'!F$3&gt;='Beregning - Til fots ny'!$P$114)*('bef13over filtrert gang'!F$3&lt;='Beregning - Til fots ny'!$P$115)*($A385='Beregning - Til fots ny'!$P$94)</f>
        <v>0</v>
      </c>
      <c r="G385">
        <f>bef13over!G385*('bef13over filtrert gang'!G$3&gt;='Beregning - Til fots ny'!$P$114)*('bef13over filtrert gang'!G$3&lt;='Beregning - Til fots ny'!$P$115)*($A385='Beregning - Til fots ny'!$P$94)</f>
        <v>0</v>
      </c>
      <c r="H385">
        <f>bef13over!H385*('bef13over filtrert gang'!H$3&gt;='Beregning - Til fots ny'!$P$114)*('bef13over filtrert gang'!H$3&lt;='Beregning - Til fots ny'!$P$115)*($A385='Beregning - Til fots ny'!$P$94)</f>
        <v>0</v>
      </c>
      <c r="I385">
        <f>bef13over!I385*('bef13over filtrert gang'!I$3&gt;='Beregning - Til fots ny'!$P$114)*('bef13over filtrert gang'!I$3&lt;='Beregning - Til fots ny'!$P$115)*($A385='Beregning - Til fots ny'!$P$94)</f>
        <v>0</v>
      </c>
      <c r="J385">
        <f>bef13over!J385*('bef13over filtrert gang'!J$3&gt;='Beregning - Til fots ny'!$P$114)*('bef13over filtrert gang'!J$3&lt;='Beregning - Til fots ny'!$P$115)*($A385='Beregning - Til fots ny'!$P$94)</f>
        <v>0</v>
      </c>
      <c r="K385">
        <f>bef13over!K385*('bef13over filtrert gang'!K$3&gt;='Beregning - Til fots ny'!$P$114)*('bef13over filtrert gang'!K$3&lt;='Beregning - Til fots ny'!$P$115)*($A385='Beregning - Til fots ny'!$P$94)</f>
        <v>0</v>
      </c>
      <c r="L385">
        <f>bef13over!L385*('bef13over filtrert gang'!L$3&gt;='Beregning - Til fots ny'!$P$114)*('bef13over filtrert gang'!L$3&lt;='Beregning - Til fots ny'!$P$115)*($A385='Beregning - Til fots ny'!$P$94)</f>
        <v>0</v>
      </c>
      <c r="M385">
        <f>bef13over!M385*('bef13over filtrert gang'!M$3&gt;='Beregning - Til fots ny'!$P$114)*('bef13over filtrert gang'!M$3&lt;='Beregning - Til fots ny'!$P$115)*($A385='Beregning - Til fots ny'!$P$94)</f>
        <v>0</v>
      </c>
      <c r="N385">
        <f>bef13over!N385*('bef13over filtrert gang'!N$3&gt;='Beregning - Til fots ny'!$P$114)*('bef13over filtrert gang'!N$3&lt;='Beregning - Til fots ny'!$P$115)*($A385='Beregning - Til fots ny'!$P$94)</f>
        <v>0</v>
      </c>
      <c r="O385">
        <f>bef13over!O385*('bef13over filtrert gang'!O$3&gt;='Beregning - Til fots ny'!$P$114)*('bef13over filtrert gang'!O$3&lt;='Beregning - Til fots ny'!$P$115)*($A385='Beregning - Til fots ny'!$P$94)</f>
        <v>0</v>
      </c>
      <c r="P385">
        <f>bef13over!P385*('bef13over filtrert gang'!P$3&gt;='Beregning - Til fots ny'!$P$114)*('bef13over filtrert gang'!P$3&lt;='Beregning - Til fots ny'!$P$115)*($A385='Beregning - Til fots ny'!$P$94)</f>
        <v>0</v>
      </c>
      <c r="Q385">
        <f>bef13over!Q385*('bef13over filtrert gang'!Q$3&gt;='Beregning - Til fots ny'!$P$114)*('bef13over filtrert gang'!Q$3&lt;='Beregning - Til fots ny'!$P$115)*($A385='Beregning - Til fots ny'!$P$94)</f>
        <v>0</v>
      </c>
      <c r="R385">
        <f>bef13over!R385*('bef13over filtrert gang'!R$3&gt;='Beregning - Til fots ny'!$P$114)*('bef13over filtrert gang'!R$3&lt;='Beregning - Til fots ny'!$P$115)*($A385='Beregning - Til fots ny'!$P$94)</f>
        <v>0</v>
      </c>
      <c r="S385">
        <f>bef13over!S385*('bef13over filtrert gang'!S$3&gt;='Beregning - Til fots ny'!$P$114)*('bef13over filtrert gang'!S$3&lt;='Beregning - Til fots ny'!$P$115)*($A385='Beregning - Til fots ny'!$P$94)</f>
        <v>0</v>
      </c>
      <c r="T385">
        <f>bef13over!T385*('bef13over filtrert gang'!T$3&gt;='Beregning - Til fots ny'!$P$114)*('bef13over filtrert gang'!T$3&lt;='Beregning - Til fots ny'!$P$115)*($A385='Beregning - Til fots ny'!$P$94)</f>
        <v>0</v>
      </c>
      <c r="U385">
        <f>bef13over!U385*('bef13over filtrert gang'!U$3&gt;='Beregning - Til fots ny'!$P$114)*('bef13over filtrert gang'!U$3&lt;='Beregning - Til fots ny'!$P$115)*($A385='Beregning - Til fots ny'!$P$94)</f>
        <v>0</v>
      </c>
      <c r="V385">
        <f>bef13over!V385*('bef13over filtrert gang'!V$3&gt;='Beregning - Til fots ny'!$P$114)*('bef13over filtrert gang'!V$3&lt;='Beregning - Til fots ny'!$P$115)*($A385='Beregning - Til fots ny'!$P$94)</f>
        <v>0</v>
      </c>
      <c r="W385">
        <f>bef13over!W385*('bef13over filtrert gang'!W$3&gt;='Beregning - Til fots ny'!$P$114)*('bef13over filtrert gang'!W$3&lt;='Beregning - Til fots ny'!$P$115)*($A385='Beregning - Til fots ny'!$P$94)</f>
        <v>0</v>
      </c>
      <c r="X385">
        <f>bef13over!X385*('bef13over filtrert gang'!X$3&gt;='Beregning - Til fots ny'!$P$114)*('bef13over filtrert gang'!X$3&lt;='Beregning - Til fots ny'!$P$115)*($A385='Beregning - Til fots ny'!$P$94)</f>
        <v>0</v>
      </c>
      <c r="Y385">
        <f>bef13over!Y385*('bef13over filtrert gang'!Y$3&gt;='Beregning - Til fots ny'!$P$114)*('bef13over filtrert gang'!Y$3&lt;='Beregning - Til fots ny'!$P$115)*($A385='Beregning - Til fots ny'!$P$94)</f>
        <v>0</v>
      </c>
      <c r="Z385">
        <f>bef13over!Z385*('bef13over filtrert gang'!Z$3&gt;='Beregning - Til fots ny'!$P$114)*('bef13over filtrert gang'!Z$3&lt;='Beregning - Til fots ny'!$P$115)*($A385='Beregning - Til fots ny'!$P$94)</f>
        <v>0</v>
      </c>
      <c r="AA385">
        <f>bef13over!AA385*('bef13over filtrert gang'!AA$3&gt;='Beregning - Til fots ny'!$P$114)*('bef13over filtrert gang'!AA$3&lt;='Beregning - Til fots ny'!$P$115)*($A385='Beregning - Til fots ny'!$P$94)</f>
        <v>0</v>
      </c>
      <c r="AB385">
        <f>bef13over!AB385*('bef13over filtrert gang'!AB$3&gt;='Beregning - Til fots ny'!$P$114)*('bef13over filtrert gang'!AB$3&lt;='Beregning - Til fots ny'!$P$115)*($A385='Beregning - Til fots ny'!$P$94)</f>
        <v>0</v>
      </c>
      <c r="AC385">
        <f>bef13over!AC385*('bef13over filtrert gang'!AC$3&gt;='Beregning - Til fots ny'!$P$114)*('bef13over filtrert gang'!AC$3&lt;='Beregning - Til fots ny'!$P$115)*($A385='Beregning - Til fots ny'!$P$94)</f>
        <v>0</v>
      </c>
      <c r="AD385">
        <f>bef13over!AD385*('bef13over filtrert gang'!AD$3&gt;='Beregning - Til fots ny'!$P$114)*('bef13over filtrert gang'!AD$3&lt;='Beregning - Til fots ny'!$P$115)*($A385='Beregning - Til fots ny'!$P$94)</f>
        <v>0</v>
      </c>
    </row>
    <row r="386" spans="1:30">
      <c r="A386">
        <v>1867</v>
      </c>
      <c r="B386">
        <f>bef13over!B386*('bef13over filtrert gang'!B$3&gt;='Beregning - Til fots ny'!$P$114)*('bef13over filtrert gang'!B$3&lt;='Beregning - Til fots ny'!$P$115)*($A386='Beregning - Til fots ny'!$P$94)</f>
        <v>0</v>
      </c>
      <c r="C386">
        <f>bef13over!C386*('bef13over filtrert gang'!C$3&gt;='Beregning - Til fots ny'!$P$114)*('bef13over filtrert gang'!C$3&lt;='Beregning - Til fots ny'!$P$115)*($A386='Beregning - Til fots ny'!$P$94)</f>
        <v>0</v>
      </c>
      <c r="D386">
        <f>bef13over!D386*('bef13over filtrert gang'!D$3&gt;='Beregning - Til fots ny'!$P$114)*('bef13over filtrert gang'!D$3&lt;='Beregning - Til fots ny'!$P$115)*($A386='Beregning - Til fots ny'!$P$94)</f>
        <v>0</v>
      </c>
      <c r="E386">
        <f>bef13over!E386*('bef13over filtrert gang'!E$3&gt;='Beregning - Til fots ny'!$P$114)*('bef13over filtrert gang'!E$3&lt;='Beregning - Til fots ny'!$P$115)*($A386='Beregning - Til fots ny'!$P$94)</f>
        <v>0</v>
      </c>
      <c r="F386">
        <f>bef13over!F386*('bef13over filtrert gang'!F$3&gt;='Beregning - Til fots ny'!$P$114)*('bef13over filtrert gang'!F$3&lt;='Beregning - Til fots ny'!$P$115)*($A386='Beregning - Til fots ny'!$P$94)</f>
        <v>0</v>
      </c>
      <c r="G386">
        <f>bef13over!G386*('bef13over filtrert gang'!G$3&gt;='Beregning - Til fots ny'!$P$114)*('bef13over filtrert gang'!G$3&lt;='Beregning - Til fots ny'!$P$115)*($A386='Beregning - Til fots ny'!$P$94)</f>
        <v>0</v>
      </c>
      <c r="H386">
        <f>bef13over!H386*('bef13over filtrert gang'!H$3&gt;='Beregning - Til fots ny'!$P$114)*('bef13over filtrert gang'!H$3&lt;='Beregning - Til fots ny'!$P$115)*($A386='Beregning - Til fots ny'!$P$94)</f>
        <v>0</v>
      </c>
      <c r="I386">
        <f>bef13over!I386*('bef13over filtrert gang'!I$3&gt;='Beregning - Til fots ny'!$P$114)*('bef13over filtrert gang'!I$3&lt;='Beregning - Til fots ny'!$P$115)*($A386='Beregning - Til fots ny'!$P$94)</f>
        <v>0</v>
      </c>
      <c r="J386">
        <f>bef13over!J386*('bef13over filtrert gang'!J$3&gt;='Beregning - Til fots ny'!$P$114)*('bef13over filtrert gang'!J$3&lt;='Beregning - Til fots ny'!$P$115)*($A386='Beregning - Til fots ny'!$P$94)</f>
        <v>0</v>
      </c>
      <c r="K386">
        <f>bef13over!K386*('bef13over filtrert gang'!K$3&gt;='Beregning - Til fots ny'!$P$114)*('bef13over filtrert gang'!K$3&lt;='Beregning - Til fots ny'!$P$115)*($A386='Beregning - Til fots ny'!$P$94)</f>
        <v>0</v>
      </c>
      <c r="L386">
        <f>bef13over!L386*('bef13over filtrert gang'!L$3&gt;='Beregning - Til fots ny'!$P$114)*('bef13over filtrert gang'!L$3&lt;='Beregning - Til fots ny'!$P$115)*($A386='Beregning - Til fots ny'!$P$94)</f>
        <v>0</v>
      </c>
      <c r="M386">
        <f>bef13over!M386*('bef13over filtrert gang'!M$3&gt;='Beregning - Til fots ny'!$P$114)*('bef13over filtrert gang'!M$3&lt;='Beregning - Til fots ny'!$P$115)*($A386='Beregning - Til fots ny'!$P$94)</f>
        <v>0</v>
      </c>
      <c r="N386">
        <f>bef13over!N386*('bef13over filtrert gang'!N$3&gt;='Beregning - Til fots ny'!$P$114)*('bef13over filtrert gang'!N$3&lt;='Beregning - Til fots ny'!$P$115)*($A386='Beregning - Til fots ny'!$P$94)</f>
        <v>0</v>
      </c>
      <c r="O386">
        <f>bef13over!O386*('bef13over filtrert gang'!O$3&gt;='Beregning - Til fots ny'!$P$114)*('bef13over filtrert gang'!O$3&lt;='Beregning - Til fots ny'!$P$115)*($A386='Beregning - Til fots ny'!$P$94)</f>
        <v>0</v>
      </c>
      <c r="P386">
        <f>bef13over!P386*('bef13over filtrert gang'!P$3&gt;='Beregning - Til fots ny'!$P$114)*('bef13over filtrert gang'!P$3&lt;='Beregning - Til fots ny'!$P$115)*($A386='Beregning - Til fots ny'!$P$94)</f>
        <v>0</v>
      </c>
      <c r="Q386">
        <f>bef13over!Q386*('bef13over filtrert gang'!Q$3&gt;='Beregning - Til fots ny'!$P$114)*('bef13over filtrert gang'!Q$3&lt;='Beregning - Til fots ny'!$P$115)*($A386='Beregning - Til fots ny'!$P$94)</f>
        <v>0</v>
      </c>
      <c r="R386">
        <f>bef13over!R386*('bef13over filtrert gang'!R$3&gt;='Beregning - Til fots ny'!$P$114)*('bef13over filtrert gang'!R$3&lt;='Beregning - Til fots ny'!$P$115)*($A386='Beregning - Til fots ny'!$P$94)</f>
        <v>0</v>
      </c>
      <c r="S386">
        <f>bef13over!S386*('bef13over filtrert gang'!S$3&gt;='Beregning - Til fots ny'!$P$114)*('bef13over filtrert gang'!S$3&lt;='Beregning - Til fots ny'!$P$115)*($A386='Beregning - Til fots ny'!$P$94)</f>
        <v>0</v>
      </c>
      <c r="T386">
        <f>bef13over!T386*('bef13over filtrert gang'!T$3&gt;='Beregning - Til fots ny'!$P$114)*('bef13over filtrert gang'!T$3&lt;='Beregning - Til fots ny'!$P$115)*($A386='Beregning - Til fots ny'!$P$94)</f>
        <v>0</v>
      </c>
      <c r="U386">
        <f>bef13over!U386*('bef13over filtrert gang'!U$3&gt;='Beregning - Til fots ny'!$P$114)*('bef13over filtrert gang'!U$3&lt;='Beregning - Til fots ny'!$P$115)*($A386='Beregning - Til fots ny'!$P$94)</f>
        <v>0</v>
      </c>
      <c r="V386">
        <f>bef13over!V386*('bef13over filtrert gang'!V$3&gt;='Beregning - Til fots ny'!$P$114)*('bef13over filtrert gang'!V$3&lt;='Beregning - Til fots ny'!$P$115)*($A386='Beregning - Til fots ny'!$P$94)</f>
        <v>0</v>
      </c>
      <c r="W386">
        <f>bef13over!W386*('bef13over filtrert gang'!W$3&gt;='Beregning - Til fots ny'!$P$114)*('bef13over filtrert gang'!W$3&lt;='Beregning - Til fots ny'!$P$115)*($A386='Beregning - Til fots ny'!$P$94)</f>
        <v>0</v>
      </c>
      <c r="X386">
        <f>bef13over!X386*('bef13over filtrert gang'!X$3&gt;='Beregning - Til fots ny'!$P$114)*('bef13over filtrert gang'!X$3&lt;='Beregning - Til fots ny'!$P$115)*($A386='Beregning - Til fots ny'!$P$94)</f>
        <v>0</v>
      </c>
      <c r="Y386">
        <f>bef13over!Y386*('bef13over filtrert gang'!Y$3&gt;='Beregning - Til fots ny'!$P$114)*('bef13over filtrert gang'!Y$3&lt;='Beregning - Til fots ny'!$P$115)*($A386='Beregning - Til fots ny'!$P$94)</f>
        <v>0</v>
      </c>
      <c r="Z386">
        <f>bef13over!Z386*('bef13over filtrert gang'!Z$3&gt;='Beregning - Til fots ny'!$P$114)*('bef13over filtrert gang'!Z$3&lt;='Beregning - Til fots ny'!$P$115)*($A386='Beregning - Til fots ny'!$P$94)</f>
        <v>0</v>
      </c>
      <c r="AA386">
        <f>bef13over!AA386*('bef13over filtrert gang'!AA$3&gt;='Beregning - Til fots ny'!$P$114)*('bef13over filtrert gang'!AA$3&lt;='Beregning - Til fots ny'!$P$115)*($A386='Beregning - Til fots ny'!$P$94)</f>
        <v>0</v>
      </c>
      <c r="AB386">
        <f>bef13over!AB386*('bef13over filtrert gang'!AB$3&gt;='Beregning - Til fots ny'!$P$114)*('bef13over filtrert gang'!AB$3&lt;='Beregning - Til fots ny'!$P$115)*($A386='Beregning - Til fots ny'!$P$94)</f>
        <v>0</v>
      </c>
      <c r="AC386">
        <f>bef13over!AC386*('bef13over filtrert gang'!AC$3&gt;='Beregning - Til fots ny'!$P$114)*('bef13over filtrert gang'!AC$3&lt;='Beregning - Til fots ny'!$P$115)*($A386='Beregning - Til fots ny'!$P$94)</f>
        <v>0</v>
      </c>
      <c r="AD386">
        <f>bef13over!AD386*('bef13over filtrert gang'!AD$3&gt;='Beregning - Til fots ny'!$P$114)*('bef13over filtrert gang'!AD$3&lt;='Beregning - Til fots ny'!$P$115)*($A386='Beregning - Til fots ny'!$P$94)</f>
        <v>0</v>
      </c>
    </row>
    <row r="387" spans="1:30">
      <c r="A387">
        <v>1868</v>
      </c>
      <c r="B387">
        <f>bef13over!B387*('bef13over filtrert gang'!B$3&gt;='Beregning - Til fots ny'!$P$114)*('bef13over filtrert gang'!B$3&lt;='Beregning - Til fots ny'!$P$115)*($A387='Beregning - Til fots ny'!$P$94)</f>
        <v>0</v>
      </c>
      <c r="C387">
        <f>bef13over!C387*('bef13over filtrert gang'!C$3&gt;='Beregning - Til fots ny'!$P$114)*('bef13over filtrert gang'!C$3&lt;='Beregning - Til fots ny'!$P$115)*($A387='Beregning - Til fots ny'!$P$94)</f>
        <v>0</v>
      </c>
      <c r="D387">
        <f>bef13over!D387*('bef13over filtrert gang'!D$3&gt;='Beregning - Til fots ny'!$P$114)*('bef13over filtrert gang'!D$3&lt;='Beregning - Til fots ny'!$P$115)*($A387='Beregning - Til fots ny'!$P$94)</f>
        <v>0</v>
      </c>
      <c r="E387">
        <f>bef13over!E387*('bef13over filtrert gang'!E$3&gt;='Beregning - Til fots ny'!$P$114)*('bef13over filtrert gang'!E$3&lt;='Beregning - Til fots ny'!$P$115)*($A387='Beregning - Til fots ny'!$P$94)</f>
        <v>0</v>
      </c>
      <c r="F387">
        <f>bef13over!F387*('bef13over filtrert gang'!F$3&gt;='Beregning - Til fots ny'!$P$114)*('bef13over filtrert gang'!F$3&lt;='Beregning - Til fots ny'!$P$115)*($A387='Beregning - Til fots ny'!$P$94)</f>
        <v>0</v>
      </c>
      <c r="G387">
        <f>bef13over!G387*('bef13over filtrert gang'!G$3&gt;='Beregning - Til fots ny'!$P$114)*('bef13over filtrert gang'!G$3&lt;='Beregning - Til fots ny'!$P$115)*($A387='Beregning - Til fots ny'!$P$94)</f>
        <v>0</v>
      </c>
      <c r="H387">
        <f>bef13over!H387*('bef13over filtrert gang'!H$3&gt;='Beregning - Til fots ny'!$P$114)*('bef13over filtrert gang'!H$3&lt;='Beregning - Til fots ny'!$P$115)*($A387='Beregning - Til fots ny'!$P$94)</f>
        <v>0</v>
      </c>
      <c r="I387">
        <f>bef13over!I387*('bef13over filtrert gang'!I$3&gt;='Beregning - Til fots ny'!$P$114)*('bef13over filtrert gang'!I$3&lt;='Beregning - Til fots ny'!$P$115)*($A387='Beregning - Til fots ny'!$P$94)</f>
        <v>0</v>
      </c>
      <c r="J387">
        <f>bef13over!J387*('bef13over filtrert gang'!J$3&gt;='Beregning - Til fots ny'!$P$114)*('bef13over filtrert gang'!J$3&lt;='Beregning - Til fots ny'!$P$115)*($A387='Beregning - Til fots ny'!$P$94)</f>
        <v>0</v>
      </c>
      <c r="K387">
        <f>bef13over!K387*('bef13over filtrert gang'!K$3&gt;='Beregning - Til fots ny'!$P$114)*('bef13over filtrert gang'!K$3&lt;='Beregning - Til fots ny'!$P$115)*($A387='Beregning - Til fots ny'!$P$94)</f>
        <v>0</v>
      </c>
      <c r="L387">
        <f>bef13over!L387*('bef13over filtrert gang'!L$3&gt;='Beregning - Til fots ny'!$P$114)*('bef13over filtrert gang'!L$3&lt;='Beregning - Til fots ny'!$P$115)*($A387='Beregning - Til fots ny'!$P$94)</f>
        <v>0</v>
      </c>
      <c r="M387">
        <f>bef13over!M387*('bef13over filtrert gang'!M$3&gt;='Beregning - Til fots ny'!$P$114)*('bef13over filtrert gang'!M$3&lt;='Beregning - Til fots ny'!$P$115)*($A387='Beregning - Til fots ny'!$P$94)</f>
        <v>0</v>
      </c>
      <c r="N387">
        <f>bef13over!N387*('bef13over filtrert gang'!N$3&gt;='Beregning - Til fots ny'!$P$114)*('bef13over filtrert gang'!N$3&lt;='Beregning - Til fots ny'!$P$115)*($A387='Beregning - Til fots ny'!$P$94)</f>
        <v>0</v>
      </c>
      <c r="O387">
        <f>bef13over!O387*('bef13over filtrert gang'!O$3&gt;='Beregning - Til fots ny'!$P$114)*('bef13over filtrert gang'!O$3&lt;='Beregning - Til fots ny'!$P$115)*($A387='Beregning - Til fots ny'!$P$94)</f>
        <v>0</v>
      </c>
      <c r="P387">
        <f>bef13over!P387*('bef13over filtrert gang'!P$3&gt;='Beregning - Til fots ny'!$P$114)*('bef13over filtrert gang'!P$3&lt;='Beregning - Til fots ny'!$P$115)*($A387='Beregning - Til fots ny'!$P$94)</f>
        <v>0</v>
      </c>
      <c r="Q387">
        <f>bef13over!Q387*('bef13over filtrert gang'!Q$3&gt;='Beregning - Til fots ny'!$P$114)*('bef13over filtrert gang'!Q$3&lt;='Beregning - Til fots ny'!$P$115)*($A387='Beregning - Til fots ny'!$P$94)</f>
        <v>0</v>
      </c>
      <c r="R387">
        <f>bef13over!R387*('bef13over filtrert gang'!R$3&gt;='Beregning - Til fots ny'!$P$114)*('bef13over filtrert gang'!R$3&lt;='Beregning - Til fots ny'!$P$115)*($A387='Beregning - Til fots ny'!$P$94)</f>
        <v>0</v>
      </c>
      <c r="S387">
        <f>bef13over!S387*('bef13over filtrert gang'!S$3&gt;='Beregning - Til fots ny'!$P$114)*('bef13over filtrert gang'!S$3&lt;='Beregning - Til fots ny'!$P$115)*($A387='Beregning - Til fots ny'!$P$94)</f>
        <v>0</v>
      </c>
      <c r="T387">
        <f>bef13over!T387*('bef13over filtrert gang'!T$3&gt;='Beregning - Til fots ny'!$P$114)*('bef13over filtrert gang'!T$3&lt;='Beregning - Til fots ny'!$P$115)*($A387='Beregning - Til fots ny'!$P$94)</f>
        <v>0</v>
      </c>
      <c r="U387">
        <f>bef13over!U387*('bef13over filtrert gang'!U$3&gt;='Beregning - Til fots ny'!$P$114)*('bef13over filtrert gang'!U$3&lt;='Beregning - Til fots ny'!$P$115)*($A387='Beregning - Til fots ny'!$P$94)</f>
        <v>0</v>
      </c>
      <c r="V387">
        <f>bef13over!V387*('bef13over filtrert gang'!V$3&gt;='Beregning - Til fots ny'!$P$114)*('bef13over filtrert gang'!V$3&lt;='Beregning - Til fots ny'!$P$115)*($A387='Beregning - Til fots ny'!$P$94)</f>
        <v>0</v>
      </c>
      <c r="W387">
        <f>bef13over!W387*('bef13over filtrert gang'!W$3&gt;='Beregning - Til fots ny'!$P$114)*('bef13over filtrert gang'!W$3&lt;='Beregning - Til fots ny'!$P$115)*($A387='Beregning - Til fots ny'!$P$94)</f>
        <v>0</v>
      </c>
      <c r="X387">
        <f>bef13over!X387*('bef13over filtrert gang'!X$3&gt;='Beregning - Til fots ny'!$P$114)*('bef13over filtrert gang'!X$3&lt;='Beregning - Til fots ny'!$P$115)*($A387='Beregning - Til fots ny'!$P$94)</f>
        <v>0</v>
      </c>
      <c r="Y387">
        <f>bef13over!Y387*('bef13over filtrert gang'!Y$3&gt;='Beregning - Til fots ny'!$P$114)*('bef13over filtrert gang'!Y$3&lt;='Beregning - Til fots ny'!$P$115)*($A387='Beregning - Til fots ny'!$P$94)</f>
        <v>0</v>
      </c>
      <c r="Z387">
        <f>bef13over!Z387*('bef13over filtrert gang'!Z$3&gt;='Beregning - Til fots ny'!$P$114)*('bef13over filtrert gang'!Z$3&lt;='Beregning - Til fots ny'!$P$115)*($A387='Beregning - Til fots ny'!$P$94)</f>
        <v>0</v>
      </c>
      <c r="AA387">
        <f>bef13over!AA387*('bef13over filtrert gang'!AA$3&gt;='Beregning - Til fots ny'!$P$114)*('bef13over filtrert gang'!AA$3&lt;='Beregning - Til fots ny'!$P$115)*($A387='Beregning - Til fots ny'!$P$94)</f>
        <v>0</v>
      </c>
      <c r="AB387">
        <f>bef13over!AB387*('bef13over filtrert gang'!AB$3&gt;='Beregning - Til fots ny'!$P$114)*('bef13over filtrert gang'!AB$3&lt;='Beregning - Til fots ny'!$P$115)*($A387='Beregning - Til fots ny'!$P$94)</f>
        <v>0</v>
      </c>
      <c r="AC387">
        <f>bef13over!AC387*('bef13over filtrert gang'!AC$3&gt;='Beregning - Til fots ny'!$P$114)*('bef13over filtrert gang'!AC$3&lt;='Beregning - Til fots ny'!$P$115)*($A387='Beregning - Til fots ny'!$P$94)</f>
        <v>0</v>
      </c>
      <c r="AD387">
        <f>bef13over!AD387*('bef13over filtrert gang'!AD$3&gt;='Beregning - Til fots ny'!$P$114)*('bef13over filtrert gang'!AD$3&lt;='Beregning - Til fots ny'!$P$115)*($A387='Beregning - Til fots ny'!$P$94)</f>
        <v>0</v>
      </c>
    </row>
    <row r="388" spans="1:30">
      <c r="A388">
        <v>1870</v>
      </c>
      <c r="B388">
        <f>bef13over!B388*('bef13over filtrert gang'!B$3&gt;='Beregning - Til fots ny'!$P$114)*('bef13over filtrert gang'!B$3&lt;='Beregning - Til fots ny'!$P$115)*($A388='Beregning - Til fots ny'!$P$94)</f>
        <v>0</v>
      </c>
      <c r="C388">
        <f>bef13over!C388*('bef13over filtrert gang'!C$3&gt;='Beregning - Til fots ny'!$P$114)*('bef13over filtrert gang'!C$3&lt;='Beregning - Til fots ny'!$P$115)*($A388='Beregning - Til fots ny'!$P$94)</f>
        <v>0</v>
      </c>
      <c r="D388">
        <f>bef13over!D388*('bef13over filtrert gang'!D$3&gt;='Beregning - Til fots ny'!$P$114)*('bef13over filtrert gang'!D$3&lt;='Beregning - Til fots ny'!$P$115)*($A388='Beregning - Til fots ny'!$P$94)</f>
        <v>0</v>
      </c>
      <c r="E388">
        <f>bef13over!E388*('bef13over filtrert gang'!E$3&gt;='Beregning - Til fots ny'!$P$114)*('bef13over filtrert gang'!E$3&lt;='Beregning - Til fots ny'!$P$115)*($A388='Beregning - Til fots ny'!$P$94)</f>
        <v>0</v>
      </c>
      <c r="F388">
        <f>bef13over!F388*('bef13over filtrert gang'!F$3&gt;='Beregning - Til fots ny'!$P$114)*('bef13over filtrert gang'!F$3&lt;='Beregning - Til fots ny'!$P$115)*($A388='Beregning - Til fots ny'!$P$94)</f>
        <v>0</v>
      </c>
      <c r="G388">
        <f>bef13over!G388*('bef13over filtrert gang'!G$3&gt;='Beregning - Til fots ny'!$P$114)*('bef13over filtrert gang'!G$3&lt;='Beregning - Til fots ny'!$P$115)*($A388='Beregning - Til fots ny'!$P$94)</f>
        <v>0</v>
      </c>
      <c r="H388">
        <f>bef13over!H388*('bef13over filtrert gang'!H$3&gt;='Beregning - Til fots ny'!$P$114)*('bef13over filtrert gang'!H$3&lt;='Beregning - Til fots ny'!$P$115)*($A388='Beregning - Til fots ny'!$P$94)</f>
        <v>0</v>
      </c>
      <c r="I388">
        <f>bef13over!I388*('bef13over filtrert gang'!I$3&gt;='Beregning - Til fots ny'!$P$114)*('bef13over filtrert gang'!I$3&lt;='Beregning - Til fots ny'!$P$115)*($A388='Beregning - Til fots ny'!$P$94)</f>
        <v>0</v>
      </c>
      <c r="J388">
        <f>bef13over!J388*('bef13over filtrert gang'!J$3&gt;='Beregning - Til fots ny'!$P$114)*('bef13over filtrert gang'!J$3&lt;='Beregning - Til fots ny'!$P$115)*($A388='Beregning - Til fots ny'!$P$94)</f>
        <v>0</v>
      </c>
      <c r="K388">
        <f>bef13over!K388*('bef13over filtrert gang'!K$3&gt;='Beregning - Til fots ny'!$P$114)*('bef13over filtrert gang'!K$3&lt;='Beregning - Til fots ny'!$P$115)*($A388='Beregning - Til fots ny'!$P$94)</f>
        <v>0</v>
      </c>
      <c r="L388">
        <f>bef13over!L388*('bef13over filtrert gang'!L$3&gt;='Beregning - Til fots ny'!$P$114)*('bef13over filtrert gang'!L$3&lt;='Beregning - Til fots ny'!$P$115)*($A388='Beregning - Til fots ny'!$P$94)</f>
        <v>0</v>
      </c>
      <c r="M388">
        <f>bef13over!M388*('bef13over filtrert gang'!M$3&gt;='Beregning - Til fots ny'!$P$114)*('bef13over filtrert gang'!M$3&lt;='Beregning - Til fots ny'!$P$115)*($A388='Beregning - Til fots ny'!$P$94)</f>
        <v>0</v>
      </c>
      <c r="N388">
        <f>bef13over!N388*('bef13over filtrert gang'!N$3&gt;='Beregning - Til fots ny'!$P$114)*('bef13over filtrert gang'!N$3&lt;='Beregning - Til fots ny'!$P$115)*($A388='Beregning - Til fots ny'!$P$94)</f>
        <v>0</v>
      </c>
      <c r="O388">
        <f>bef13over!O388*('bef13over filtrert gang'!O$3&gt;='Beregning - Til fots ny'!$P$114)*('bef13over filtrert gang'!O$3&lt;='Beregning - Til fots ny'!$P$115)*($A388='Beregning - Til fots ny'!$P$94)</f>
        <v>0</v>
      </c>
      <c r="P388">
        <f>bef13over!P388*('bef13over filtrert gang'!P$3&gt;='Beregning - Til fots ny'!$P$114)*('bef13over filtrert gang'!P$3&lt;='Beregning - Til fots ny'!$P$115)*($A388='Beregning - Til fots ny'!$P$94)</f>
        <v>0</v>
      </c>
      <c r="Q388">
        <f>bef13over!Q388*('bef13over filtrert gang'!Q$3&gt;='Beregning - Til fots ny'!$P$114)*('bef13over filtrert gang'!Q$3&lt;='Beregning - Til fots ny'!$P$115)*($A388='Beregning - Til fots ny'!$P$94)</f>
        <v>0</v>
      </c>
      <c r="R388">
        <f>bef13over!R388*('bef13over filtrert gang'!R$3&gt;='Beregning - Til fots ny'!$P$114)*('bef13over filtrert gang'!R$3&lt;='Beregning - Til fots ny'!$P$115)*($A388='Beregning - Til fots ny'!$P$94)</f>
        <v>0</v>
      </c>
      <c r="S388">
        <f>bef13over!S388*('bef13over filtrert gang'!S$3&gt;='Beregning - Til fots ny'!$P$114)*('bef13over filtrert gang'!S$3&lt;='Beregning - Til fots ny'!$P$115)*($A388='Beregning - Til fots ny'!$P$94)</f>
        <v>0</v>
      </c>
      <c r="T388">
        <f>bef13over!T388*('bef13over filtrert gang'!T$3&gt;='Beregning - Til fots ny'!$P$114)*('bef13over filtrert gang'!T$3&lt;='Beregning - Til fots ny'!$P$115)*($A388='Beregning - Til fots ny'!$P$94)</f>
        <v>0</v>
      </c>
      <c r="U388">
        <f>bef13over!U388*('bef13over filtrert gang'!U$3&gt;='Beregning - Til fots ny'!$P$114)*('bef13over filtrert gang'!U$3&lt;='Beregning - Til fots ny'!$P$115)*($A388='Beregning - Til fots ny'!$P$94)</f>
        <v>0</v>
      </c>
      <c r="V388">
        <f>bef13over!V388*('bef13over filtrert gang'!V$3&gt;='Beregning - Til fots ny'!$P$114)*('bef13over filtrert gang'!V$3&lt;='Beregning - Til fots ny'!$P$115)*($A388='Beregning - Til fots ny'!$P$94)</f>
        <v>0</v>
      </c>
      <c r="W388">
        <f>bef13over!W388*('bef13over filtrert gang'!W$3&gt;='Beregning - Til fots ny'!$P$114)*('bef13over filtrert gang'!W$3&lt;='Beregning - Til fots ny'!$P$115)*($A388='Beregning - Til fots ny'!$P$94)</f>
        <v>0</v>
      </c>
      <c r="X388">
        <f>bef13over!X388*('bef13over filtrert gang'!X$3&gt;='Beregning - Til fots ny'!$P$114)*('bef13over filtrert gang'!X$3&lt;='Beregning - Til fots ny'!$P$115)*($A388='Beregning - Til fots ny'!$P$94)</f>
        <v>0</v>
      </c>
      <c r="Y388">
        <f>bef13over!Y388*('bef13over filtrert gang'!Y$3&gt;='Beregning - Til fots ny'!$P$114)*('bef13over filtrert gang'!Y$3&lt;='Beregning - Til fots ny'!$P$115)*($A388='Beregning - Til fots ny'!$P$94)</f>
        <v>0</v>
      </c>
      <c r="Z388">
        <f>bef13over!Z388*('bef13over filtrert gang'!Z$3&gt;='Beregning - Til fots ny'!$P$114)*('bef13over filtrert gang'!Z$3&lt;='Beregning - Til fots ny'!$P$115)*($A388='Beregning - Til fots ny'!$P$94)</f>
        <v>0</v>
      </c>
      <c r="AA388">
        <f>bef13over!AA388*('bef13over filtrert gang'!AA$3&gt;='Beregning - Til fots ny'!$P$114)*('bef13over filtrert gang'!AA$3&lt;='Beregning - Til fots ny'!$P$115)*($A388='Beregning - Til fots ny'!$P$94)</f>
        <v>0</v>
      </c>
      <c r="AB388">
        <f>bef13over!AB388*('bef13over filtrert gang'!AB$3&gt;='Beregning - Til fots ny'!$P$114)*('bef13over filtrert gang'!AB$3&lt;='Beregning - Til fots ny'!$P$115)*($A388='Beregning - Til fots ny'!$P$94)</f>
        <v>0</v>
      </c>
      <c r="AC388">
        <f>bef13over!AC388*('bef13over filtrert gang'!AC$3&gt;='Beregning - Til fots ny'!$P$114)*('bef13over filtrert gang'!AC$3&lt;='Beregning - Til fots ny'!$P$115)*($A388='Beregning - Til fots ny'!$P$94)</f>
        <v>0</v>
      </c>
      <c r="AD388">
        <f>bef13over!AD388*('bef13over filtrert gang'!AD$3&gt;='Beregning - Til fots ny'!$P$114)*('bef13over filtrert gang'!AD$3&lt;='Beregning - Til fots ny'!$P$115)*($A388='Beregning - Til fots ny'!$P$94)</f>
        <v>0</v>
      </c>
    </row>
    <row r="389" spans="1:30">
      <c r="A389">
        <v>1871</v>
      </c>
      <c r="B389">
        <f>bef13over!B389*('bef13over filtrert gang'!B$3&gt;='Beregning - Til fots ny'!$P$114)*('bef13over filtrert gang'!B$3&lt;='Beregning - Til fots ny'!$P$115)*($A389='Beregning - Til fots ny'!$P$94)</f>
        <v>0</v>
      </c>
      <c r="C389">
        <f>bef13over!C389*('bef13over filtrert gang'!C$3&gt;='Beregning - Til fots ny'!$P$114)*('bef13over filtrert gang'!C$3&lt;='Beregning - Til fots ny'!$P$115)*($A389='Beregning - Til fots ny'!$P$94)</f>
        <v>0</v>
      </c>
      <c r="D389">
        <f>bef13over!D389*('bef13over filtrert gang'!D$3&gt;='Beregning - Til fots ny'!$P$114)*('bef13over filtrert gang'!D$3&lt;='Beregning - Til fots ny'!$P$115)*($A389='Beregning - Til fots ny'!$P$94)</f>
        <v>0</v>
      </c>
      <c r="E389">
        <f>bef13over!E389*('bef13over filtrert gang'!E$3&gt;='Beregning - Til fots ny'!$P$114)*('bef13over filtrert gang'!E$3&lt;='Beregning - Til fots ny'!$P$115)*($A389='Beregning - Til fots ny'!$P$94)</f>
        <v>0</v>
      </c>
      <c r="F389">
        <f>bef13over!F389*('bef13over filtrert gang'!F$3&gt;='Beregning - Til fots ny'!$P$114)*('bef13over filtrert gang'!F$3&lt;='Beregning - Til fots ny'!$P$115)*($A389='Beregning - Til fots ny'!$P$94)</f>
        <v>0</v>
      </c>
      <c r="G389">
        <f>bef13over!G389*('bef13over filtrert gang'!G$3&gt;='Beregning - Til fots ny'!$P$114)*('bef13over filtrert gang'!G$3&lt;='Beregning - Til fots ny'!$P$115)*($A389='Beregning - Til fots ny'!$P$94)</f>
        <v>0</v>
      </c>
      <c r="H389">
        <f>bef13over!H389*('bef13over filtrert gang'!H$3&gt;='Beregning - Til fots ny'!$P$114)*('bef13over filtrert gang'!H$3&lt;='Beregning - Til fots ny'!$P$115)*($A389='Beregning - Til fots ny'!$P$94)</f>
        <v>0</v>
      </c>
      <c r="I389">
        <f>bef13over!I389*('bef13over filtrert gang'!I$3&gt;='Beregning - Til fots ny'!$P$114)*('bef13over filtrert gang'!I$3&lt;='Beregning - Til fots ny'!$P$115)*($A389='Beregning - Til fots ny'!$P$94)</f>
        <v>0</v>
      </c>
      <c r="J389">
        <f>bef13over!J389*('bef13over filtrert gang'!J$3&gt;='Beregning - Til fots ny'!$P$114)*('bef13over filtrert gang'!J$3&lt;='Beregning - Til fots ny'!$P$115)*($A389='Beregning - Til fots ny'!$P$94)</f>
        <v>0</v>
      </c>
      <c r="K389">
        <f>bef13over!K389*('bef13over filtrert gang'!K$3&gt;='Beregning - Til fots ny'!$P$114)*('bef13over filtrert gang'!K$3&lt;='Beregning - Til fots ny'!$P$115)*($A389='Beregning - Til fots ny'!$P$94)</f>
        <v>0</v>
      </c>
      <c r="L389">
        <f>bef13over!L389*('bef13over filtrert gang'!L$3&gt;='Beregning - Til fots ny'!$P$114)*('bef13over filtrert gang'!L$3&lt;='Beregning - Til fots ny'!$P$115)*($A389='Beregning - Til fots ny'!$P$94)</f>
        <v>0</v>
      </c>
      <c r="M389">
        <f>bef13over!M389*('bef13over filtrert gang'!M$3&gt;='Beregning - Til fots ny'!$P$114)*('bef13over filtrert gang'!M$3&lt;='Beregning - Til fots ny'!$P$115)*($A389='Beregning - Til fots ny'!$P$94)</f>
        <v>0</v>
      </c>
      <c r="N389">
        <f>bef13over!N389*('bef13over filtrert gang'!N$3&gt;='Beregning - Til fots ny'!$P$114)*('bef13over filtrert gang'!N$3&lt;='Beregning - Til fots ny'!$P$115)*($A389='Beregning - Til fots ny'!$P$94)</f>
        <v>0</v>
      </c>
      <c r="O389">
        <f>bef13over!O389*('bef13over filtrert gang'!O$3&gt;='Beregning - Til fots ny'!$P$114)*('bef13over filtrert gang'!O$3&lt;='Beregning - Til fots ny'!$P$115)*($A389='Beregning - Til fots ny'!$P$94)</f>
        <v>0</v>
      </c>
      <c r="P389">
        <f>bef13over!P389*('bef13over filtrert gang'!P$3&gt;='Beregning - Til fots ny'!$P$114)*('bef13over filtrert gang'!P$3&lt;='Beregning - Til fots ny'!$P$115)*($A389='Beregning - Til fots ny'!$P$94)</f>
        <v>0</v>
      </c>
      <c r="Q389">
        <f>bef13over!Q389*('bef13over filtrert gang'!Q$3&gt;='Beregning - Til fots ny'!$P$114)*('bef13over filtrert gang'!Q$3&lt;='Beregning - Til fots ny'!$P$115)*($A389='Beregning - Til fots ny'!$P$94)</f>
        <v>0</v>
      </c>
      <c r="R389">
        <f>bef13over!R389*('bef13over filtrert gang'!R$3&gt;='Beregning - Til fots ny'!$P$114)*('bef13over filtrert gang'!R$3&lt;='Beregning - Til fots ny'!$P$115)*($A389='Beregning - Til fots ny'!$P$94)</f>
        <v>0</v>
      </c>
      <c r="S389">
        <f>bef13over!S389*('bef13over filtrert gang'!S$3&gt;='Beregning - Til fots ny'!$P$114)*('bef13over filtrert gang'!S$3&lt;='Beregning - Til fots ny'!$P$115)*($A389='Beregning - Til fots ny'!$P$94)</f>
        <v>0</v>
      </c>
      <c r="T389">
        <f>bef13over!T389*('bef13over filtrert gang'!T$3&gt;='Beregning - Til fots ny'!$P$114)*('bef13over filtrert gang'!T$3&lt;='Beregning - Til fots ny'!$P$115)*($A389='Beregning - Til fots ny'!$P$94)</f>
        <v>0</v>
      </c>
      <c r="U389">
        <f>bef13over!U389*('bef13over filtrert gang'!U$3&gt;='Beregning - Til fots ny'!$P$114)*('bef13over filtrert gang'!U$3&lt;='Beregning - Til fots ny'!$P$115)*($A389='Beregning - Til fots ny'!$P$94)</f>
        <v>0</v>
      </c>
      <c r="V389">
        <f>bef13over!V389*('bef13over filtrert gang'!V$3&gt;='Beregning - Til fots ny'!$P$114)*('bef13over filtrert gang'!V$3&lt;='Beregning - Til fots ny'!$P$115)*($A389='Beregning - Til fots ny'!$P$94)</f>
        <v>0</v>
      </c>
      <c r="W389">
        <f>bef13over!W389*('bef13over filtrert gang'!W$3&gt;='Beregning - Til fots ny'!$P$114)*('bef13over filtrert gang'!W$3&lt;='Beregning - Til fots ny'!$P$115)*($A389='Beregning - Til fots ny'!$P$94)</f>
        <v>0</v>
      </c>
      <c r="X389">
        <f>bef13over!X389*('bef13over filtrert gang'!X$3&gt;='Beregning - Til fots ny'!$P$114)*('bef13over filtrert gang'!X$3&lt;='Beregning - Til fots ny'!$P$115)*($A389='Beregning - Til fots ny'!$P$94)</f>
        <v>0</v>
      </c>
      <c r="Y389">
        <f>bef13over!Y389*('bef13over filtrert gang'!Y$3&gt;='Beregning - Til fots ny'!$P$114)*('bef13over filtrert gang'!Y$3&lt;='Beregning - Til fots ny'!$P$115)*($A389='Beregning - Til fots ny'!$P$94)</f>
        <v>0</v>
      </c>
      <c r="Z389">
        <f>bef13over!Z389*('bef13over filtrert gang'!Z$3&gt;='Beregning - Til fots ny'!$P$114)*('bef13over filtrert gang'!Z$3&lt;='Beregning - Til fots ny'!$P$115)*($A389='Beregning - Til fots ny'!$P$94)</f>
        <v>0</v>
      </c>
      <c r="AA389">
        <f>bef13over!AA389*('bef13over filtrert gang'!AA$3&gt;='Beregning - Til fots ny'!$P$114)*('bef13over filtrert gang'!AA$3&lt;='Beregning - Til fots ny'!$P$115)*($A389='Beregning - Til fots ny'!$P$94)</f>
        <v>0</v>
      </c>
      <c r="AB389">
        <f>bef13over!AB389*('bef13over filtrert gang'!AB$3&gt;='Beregning - Til fots ny'!$P$114)*('bef13over filtrert gang'!AB$3&lt;='Beregning - Til fots ny'!$P$115)*($A389='Beregning - Til fots ny'!$P$94)</f>
        <v>0</v>
      </c>
      <c r="AC389">
        <f>bef13over!AC389*('bef13over filtrert gang'!AC$3&gt;='Beregning - Til fots ny'!$P$114)*('bef13over filtrert gang'!AC$3&lt;='Beregning - Til fots ny'!$P$115)*($A389='Beregning - Til fots ny'!$P$94)</f>
        <v>0</v>
      </c>
      <c r="AD389">
        <f>bef13over!AD389*('bef13over filtrert gang'!AD$3&gt;='Beregning - Til fots ny'!$P$114)*('bef13over filtrert gang'!AD$3&lt;='Beregning - Til fots ny'!$P$115)*($A389='Beregning - Til fots ny'!$P$94)</f>
        <v>0</v>
      </c>
    </row>
    <row r="390" spans="1:30">
      <c r="A390">
        <v>1874</v>
      </c>
      <c r="B390">
        <f>bef13over!B390*('bef13over filtrert gang'!B$3&gt;='Beregning - Til fots ny'!$P$114)*('bef13over filtrert gang'!B$3&lt;='Beregning - Til fots ny'!$P$115)*($A390='Beregning - Til fots ny'!$P$94)</f>
        <v>0</v>
      </c>
      <c r="C390">
        <f>bef13over!C390*('bef13over filtrert gang'!C$3&gt;='Beregning - Til fots ny'!$P$114)*('bef13over filtrert gang'!C$3&lt;='Beregning - Til fots ny'!$P$115)*($A390='Beregning - Til fots ny'!$P$94)</f>
        <v>0</v>
      </c>
      <c r="D390">
        <f>bef13over!D390*('bef13over filtrert gang'!D$3&gt;='Beregning - Til fots ny'!$P$114)*('bef13over filtrert gang'!D$3&lt;='Beregning - Til fots ny'!$P$115)*($A390='Beregning - Til fots ny'!$P$94)</f>
        <v>0</v>
      </c>
      <c r="E390">
        <f>bef13over!E390*('bef13over filtrert gang'!E$3&gt;='Beregning - Til fots ny'!$P$114)*('bef13over filtrert gang'!E$3&lt;='Beregning - Til fots ny'!$P$115)*($A390='Beregning - Til fots ny'!$P$94)</f>
        <v>0</v>
      </c>
      <c r="F390">
        <f>bef13over!F390*('bef13over filtrert gang'!F$3&gt;='Beregning - Til fots ny'!$P$114)*('bef13over filtrert gang'!F$3&lt;='Beregning - Til fots ny'!$P$115)*($A390='Beregning - Til fots ny'!$P$94)</f>
        <v>0</v>
      </c>
      <c r="G390">
        <f>bef13over!G390*('bef13over filtrert gang'!G$3&gt;='Beregning - Til fots ny'!$P$114)*('bef13over filtrert gang'!G$3&lt;='Beregning - Til fots ny'!$P$115)*($A390='Beregning - Til fots ny'!$P$94)</f>
        <v>0</v>
      </c>
      <c r="H390">
        <f>bef13over!H390*('bef13over filtrert gang'!H$3&gt;='Beregning - Til fots ny'!$P$114)*('bef13over filtrert gang'!H$3&lt;='Beregning - Til fots ny'!$P$115)*($A390='Beregning - Til fots ny'!$P$94)</f>
        <v>0</v>
      </c>
      <c r="I390">
        <f>bef13over!I390*('bef13over filtrert gang'!I$3&gt;='Beregning - Til fots ny'!$P$114)*('bef13over filtrert gang'!I$3&lt;='Beregning - Til fots ny'!$P$115)*($A390='Beregning - Til fots ny'!$P$94)</f>
        <v>0</v>
      </c>
      <c r="J390">
        <f>bef13over!J390*('bef13over filtrert gang'!J$3&gt;='Beregning - Til fots ny'!$P$114)*('bef13over filtrert gang'!J$3&lt;='Beregning - Til fots ny'!$P$115)*($A390='Beregning - Til fots ny'!$P$94)</f>
        <v>0</v>
      </c>
      <c r="K390">
        <f>bef13over!K390*('bef13over filtrert gang'!K$3&gt;='Beregning - Til fots ny'!$P$114)*('bef13over filtrert gang'!K$3&lt;='Beregning - Til fots ny'!$P$115)*($A390='Beregning - Til fots ny'!$P$94)</f>
        <v>0</v>
      </c>
      <c r="L390">
        <f>bef13over!L390*('bef13over filtrert gang'!L$3&gt;='Beregning - Til fots ny'!$P$114)*('bef13over filtrert gang'!L$3&lt;='Beregning - Til fots ny'!$P$115)*($A390='Beregning - Til fots ny'!$P$94)</f>
        <v>0</v>
      </c>
      <c r="M390">
        <f>bef13over!M390*('bef13over filtrert gang'!M$3&gt;='Beregning - Til fots ny'!$P$114)*('bef13over filtrert gang'!M$3&lt;='Beregning - Til fots ny'!$P$115)*($A390='Beregning - Til fots ny'!$P$94)</f>
        <v>0</v>
      </c>
      <c r="N390">
        <f>bef13over!N390*('bef13over filtrert gang'!N$3&gt;='Beregning - Til fots ny'!$P$114)*('bef13over filtrert gang'!N$3&lt;='Beregning - Til fots ny'!$P$115)*($A390='Beregning - Til fots ny'!$P$94)</f>
        <v>0</v>
      </c>
      <c r="O390">
        <f>bef13over!O390*('bef13over filtrert gang'!O$3&gt;='Beregning - Til fots ny'!$P$114)*('bef13over filtrert gang'!O$3&lt;='Beregning - Til fots ny'!$P$115)*($A390='Beregning - Til fots ny'!$P$94)</f>
        <v>0</v>
      </c>
      <c r="P390">
        <f>bef13over!P390*('bef13over filtrert gang'!P$3&gt;='Beregning - Til fots ny'!$P$114)*('bef13over filtrert gang'!P$3&lt;='Beregning - Til fots ny'!$P$115)*($A390='Beregning - Til fots ny'!$P$94)</f>
        <v>0</v>
      </c>
      <c r="Q390">
        <f>bef13over!Q390*('bef13over filtrert gang'!Q$3&gt;='Beregning - Til fots ny'!$P$114)*('bef13over filtrert gang'!Q$3&lt;='Beregning - Til fots ny'!$P$115)*($A390='Beregning - Til fots ny'!$P$94)</f>
        <v>0</v>
      </c>
      <c r="R390">
        <f>bef13over!R390*('bef13over filtrert gang'!R$3&gt;='Beregning - Til fots ny'!$P$114)*('bef13over filtrert gang'!R$3&lt;='Beregning - Til fots ny'!$P$115)*($A390='Beregning - Til fots ny'!$P$94)</f>
        <v>0</v>
      </c>
      <c r="S390">
        <f>bef13over!S390*('bef13over filtrert gang'!S$3&gt;='Beregning - Til fots ny'!$P$114)*('bef13over filtrert gang'!S$3&lt;='Beregning - Til fots ny'!$P$115)*($A390='Beregning - Til fots ny'!$P$94)</f>
        <v>0</v>
      </c>
      <c r="T390">
        <f>bef13over!T390*('bef13over filtrert gang'!T$3&gt;='Beregning - Til fots ny'!$P$114)*('bef13over filtrert gang'!T$3&lt;='Beregning - Til fots ny'!$P$115)*($A390='Beregning - Til fots ny'!$P$94)</f>
        <v>0</v>
      </c>
      <c r="U390">
        <f>bef13over!U390*('bef13over filtrert gang'!U$3&gt;='Beregning - Til fots ny'!$P$114)*('bef13over filtrert gang'!U$3&lt;='Beregning - Til fots ny'!$P$115)*($A390='Beregning - Til fots ny'!$P$94)</f>
        <v>0</v>
      </c>
      <c r="V390">
        <f>bef13over!V390*('bef13over filtrert gang'!V$3&gt;='Beregning - Til fots ny'!$P$114)*('bef13over filtrert gang'!V$3&lt;='Beregning - Til fots ny'!$P$115)*($A390='Beregning - Til fots ny'!$P$94)</f>
        <v>0</v>
      </c>
      <c r="W390">
        <f>bef13over!W390*('bef13over filtrert gang'!W$3&gt;='Beregning - Til fots ny'!$P$114)*('bef13over filtrert gang'!W$3&lt;='Beregning - Til fots ny'!$P$115)*($A390='Beregning - Til fots ny'!$P$94)</f>
        <v>0</v>
      </c>
      <c r="X390">
        <f>bef13over!X390*('bef13over filtrert gang'!X$3&gt;='Beregning - Til fots ny'!$P$114)*('bef13over filtrert gang'!X$3&lt;='Beregning - Til fots ny'!$P$115)*($A390='Beregning - Til fots ny'!$P$94)</f>
        <v>0</v>
      </c>
      <c r="Y390">
        <f>bef13over!Y390*('bef13over filtrert gang'!Y$3&gt;='Beregning - Til fots ny'!$P$114)*('bef13over filtrert gang'!Y$3&lt;='Beregning - Til fots ny'!$P$115)*($A390='Beregning - Til fots ny'!$P$94)</f>
        <v>0</v>
      </c>
      <c r="Z390">
        <f>bef13over!Z390*('bef13over filtrert gang'!Z$3&gt;='Beregning - Til fots ny'!$P$114)*('bef13over filtrert gang'!Z$3&lt;='Beregning - Til fots ny'!$P$115)*($A390='Beregning - Til fots ny'!$P$94)</f>
        <v>0</v>
      </c>
      <c r="AA390">
        <f>bef13over!AA390*('bef13over filtrert gang'!AA$3&gt;='Beregning - Til fots ny'!$P$114)*('bef13over filtrert gang'!AA$3&lt;='Beregning - Til fots ny'!$P$115)*($A390='Beregning - Til fots ny'!$P$94)</f>
        <v>0</v>
      </c>
      <c r="AB390">
        <f>bef13over!AB390*('bef13over filtrert gang'!AB$3&gt;='Beregning - Til fots ny'!$P$114)*('bef13over filtrert gang'!AB$3&lt;='Beregning - Til fots ny'!$P$115)*($A390='Beregning - Til fots ny'!$P$94)</f>
        <v>0</v>
      </c>
      <c r="AC390">
        <f>bef13over!AC390*('bef13over filtrert gang'!AC$3&gt;='Beregning - Til fots ny'!$P$114)*('bef13over filtrert gang'!AC$3&lt;='Beregning - Til fots ny'!$P$115)*($A390='Beregning - Til fots ny'!$P$94)</f>
        <v>0</v>
      </c>
      <c r="AD390">
        <f>bef13over!AD390*('bef13over filtrert gang'!AD$3&gt;='Beregning - Til fots ny'!$P$114)*('bef13over filtrert gang'!AD$3&lt;='Beregning - Til fots ny'!$P$115)*($A390='Beregning - Til fots ny'!$P$94)</f>
        <v>0</v>
      </c>
    </row>
    <row r="391" spans="1:30">
      <c r="A391">
        <v>1901</v>
      </c>
      <c r="B391">
        <f>bef13over!B391*('bef13over filtrert gang'!B$3&gt;='Beregning - Til fots ny'!$P$114)*('bef13over filtrert gang'!B$3&lt;='Beregning - Til fots ny'!$P$115)*($A391='Beregning - Til fots ny'!$P$94)</f>
        <v>0</v>
      </c>
      <c r="C391">
        <f>bef13over!C391*('bef13over filtrert gang'!C$3&gt;='Beregning - Til fots ny'!$P$114)*('bef13over filtrert gang'!C$3&lt;='Beregning - Til fots ny'!$P$115)*($A391='Beregning - Til fots ny'!$P$94)</f>
        <v>0</v>
      </c>
      <c r="D391">
        <f>bef13over!D391*('bef13over filtrert gang'!D$3&gt;='Beregning - Til fots ny'!$P$114)*('bef13over filtrert gang'!D$3&lt;='Beregning - Til fots ny'!$P$115)*($A391='Beregning - Til fots ny'!$P$94)</f>
        <v>0</v>
      </c>
      <c r="E391">
        <f>bef13over!E391*('bef13over filtrert gang'!E$3&gt;='Beregning - Til fots ny'!$P$114)*('bef13over filtrert gang'!E$3&lt;='Beregning - Til fots ny'!$P$115)*($A391='Beregning - Til fots ny'!$P$94)</f>
        <v>0</v>
      </c>
      <c r="F391">
        <f>bef13over!F391*('bef13over filtrert gang'!F$3&gt;='Beregning - Til fots ny'!$P$114)*('bef13over filtrert gang'!F$3&lt;='Beregning - Til fots ny'!$P$115)*($A391='Beregning - Til fots ny'!$P$94)</f>
        <v>0</v>
      </c>
      <c r="G391">
        <f>bef13over!G391*('bef13over filtrert gang'!G$3&gt;='Beregning - Til fots ny'!$P$114)*('bef13over filtrert gang'!G$3&lt;='Beregning - Til fots ny'!$P$115)*($A391='Beregning - Til fots ny'!$P$94)</f>
        <v>0</v>
      </c>
      <c r="H391">
        <f>bef13over!H391*('bef13over filtrert gang'!H$3&gt;='Beregning - Til fots ny'!$P$114)*('bef13over filtrert gang'!H$3&lt;='Beregning - Til fots ny'!$P$115)*($A391='Beregning - Til fots ny'!$P$94)</f>
        <v>0</v>
      </c>
      <c r="I391">
        <f>bef13over!I391*('bef13over filtrert gang'!I$3&gt;='Beregning - Til fots ny'!$P$114)*('bef13over filtrert gang'!I$3&lt;='Beregning - Til fots ny'!$P$115)*($A391='Beregning - Til fots ny'!$P$94)</f>
        <v>0</v>
      </c>
      <c r="J391">
        <f>bef13over!J391*('bef13over filtrert gang'!J$3&gt;='Beregning - Til fots ny'!$P$114)*('bef13over filtrert gang'!J$3&lt;='Beregning - Til fots ny'!$P$115)*($A391='Beregning - Til fots ny'!$P$94)</f>
        <v>0</v>
      </c>
      <c r="K391">
        <f>bef13over!K391*('bef13over filtrert gang'!K$3&gt;='Beregning - Til fots ny'!$P$114)*('bef13over filtrert gang'!K$3&lt;='Beregning - Til fots ny'!$P$115)*($A391='Beregning - Til fots ny'!$P$94)</f>
        <v>0</v>
      </c>
      <c r="L391">
        <f>bef13over!L391*('bef13over filtrert gang'!L$3&gt;='Beregning - Til fots ny'!$P$114)*('bef13over filtrert gang'!L$3&lt;='Beregning - Til fots ny'!$P$115)*($A391='Beregning - Til fots ny'!$P$94)</f>
        <v>0</v>
      </c>
      <c r="M391">
        <f>bef13over!M391*('bef13over filtrert gang'!M$3&gt;='Beregning - Til fots ny'!$P$114)*('bef13over filtrert gang'!M$3&lt;='Beregning - Til fots ny'!$P$115)*($A391='Beregning - Til fots ny'!$P$94)</f>
        <v>0</v>
      </c>
      <c r="N391">
        <f>bef13over!N391*('bef13over filtrert gang'!N$3&gt;='Beregning - Til fots ny'!$P$114)*('bef13over filtrert gang'!N$3&lt;='Beregning - Til fots ny'!$P$115)*($A391='Beregning - Til fots ny'!$P$94)</f>
        <v>0</v>
      </c>
      <c r="O391">
        <f>bef13over!O391*('bef13over filtrert gang'!O$3&gt;='Beregning - Til fots ny'!$P$114)*('bef13over filtrert gang'!O$3&lt;='Beregning - Til fots ny'!$P$115)*($A391='Beregning - Til fots ny'!$P$94)</f>
        <v>0</v>
      </c>
      <c r="P391">
        <f>bef13over!P391*('bef13over filtrert gang'!P$3&gt;='Beregning - Til fots ny'!$P$114)*('bef13over filtrert gang'!P$3&lt;='Beregning - Til fots ny'!$P$115)*($A391='Beregning - Til fots ny'!$P$94)</f>
        <v>0</v>
      </c>
      <c r="Q391">
        <f>bef13over!Q391*('bef13over filtrert gang'!Q$3&gt;='Beregning - Til fots ny'!$P$114)*('bef13over filtrert gang'!Q$3&lt;='Beregning - Til fots ny'!$P$115)*($A391='Beregning - Til fots ny'!$P$94)</f>
        <v>0</v>
      </c>
      <c r="R391">
        <f>bef13over!R391*('bef13over filtrert gang'!R$3&gt;='Beregning - Til fots ny'!$P$114)*('bef13over filtrert gang'!R$3&lt;='Beregning - Til fots ny'!$P$115)*($A391='Beregning - Til fots ny'!$P$94)</f>
        <v>0</v>
      </c>
      <c r="S391">
        <f>bef13over!S391*('bef13over filtrert gang'!S$3&gt;='Beregning - Til fots ny'!$P$114)*('bef13over filtrert gang'!S$3&lt;='Beregning - Til fots ny'!$P$115)*($A391='Beregning - Til fots ny'!$P$94)</f>
        <v>0</v>
      </c>
      <c r="T391">
        <f>bef13over!T391*('bef13over filtrert gang'!T$3&gt;='Beregning - Til fots ny'!$P$114)*('bef13over filtrert gang'!T$3&lt;='Beregning - Til fots ny'!$P$115)*($A391='Beregning - Til fots ny'!$P$94)</f>
        <v>0</v>
      </c>
      <c r="U391">
        <f>bef13over!U391*('bef13over filtrert gang'!U$3&gt;='Beregning - Til fots ny'!$P$114)*('bef13over filtrert gang'!U$3&lt;='Beregning - Til fots ny'!$P$115)*($A391='Beregning - Til fots ny'!$P$94)</f>
        <v>0</v>
      </c>
      <c r="V391">
        <f>bef13over!V391*('bef13over filtrert gang'!V$3&gt;='Beregning - Til fots ny'!$P$114)*('bef13over filtrert gang'!V$3&lt;='Beregning - Til fots ny'!$P$115)*($A391='Beregning - Til fots ny'!$P$94)</f>
        <v>0</v>
      </c>
      <c r="W391">
        <f>bef13over!W391*('bef13over filtrert gang'!W$3&gt;='Beregning - Til fots ny'!$P$114)*('bef13over filtrert gang'!W$3&lt;='Beregning - Til fots ny'!$P$115)*($A391='Beregning - Til fots ny'!$P$94)</f>
        <v>0</v>
      </c>
      <c r="X391">
        <f>bef13over!X391*('bef13over filtrert gang'!X$3&gt;='Beregning - Til fots ny'!$P$114)*('bef13over filtrert gang'!X$3&lt;='Beregning - Til fots ny'!$P$115)*($A391='Beregning - Til fots ny'!$P$94)</f>
        <v>0</v>
      </c>
      <c r="Y391">
        <f>bef13over!Y391*('bef13over filtrert gang'!Y$3&gt;='Beregning - Til fots ny'!$P$114)*('bef13over filtrert gang'!Y$3&lt;='Beregning - Til fots ny'!$P$115)*($A391='Beregning - Til fots ny'!$P$94)</f>
        <v>0</v>
      </c>
      <c r="Z391">
        <f>bef13over!Z391*('bef13over filtrert gang'!Z$3&gt;='Beregning - Til fots ny'!$P$114)*('bef13over filtrert gang'!Z$3&lt;='Beregning - Til fots ny'!$P$115)*($A391='Beregning - Til fots ny'!$P$94)</f>
        <v>0</v>
      </c>
      <c r="AA391">
        <f>bef13over!AA391*('bef13over filtrert gang'!AA$3&gt;='Beregning - Til fots ny'!$P$114)*('bef13over filtrert gang'!AA$3&lt;='Beregning - Til fots ny'!$P$115)*($A391='Beregning - Til fots ny'!$P$94)</f>
        <v>0</v>
      </c>
      <c r="AB391">
        <f>bef13over!AB391*('bef13over filtrert gang'!AB$3&gt;='Beregning - Til fots ny'!$P$114)*('bef13over filtrert gang'!AB$3&lt;='Beregning - Til fots ny'!$P$115)*($A391='Beregning - Til fots ny'!$P$94)</f>
        <v>0</v>
      </c>
      <c r="AC391">
        <f>bef13over!AC391*('bef13over filtrert gang'!AC$3&gt;='Beregning - Til fots ny'!$P$114)*('bef13over filtrert gang'!AC$3&lt;='Beregning - Til fots ny'!$P$115)*($A391='Beregning - Til fots ny'!$P$94)</f>
        <v>0</v>
      </c>
      <c r="AD391">
        <f>bef13over!AD391*('bef13over filtrert gang'!AD$3&gt;='Beregning - Til fots ny'!$P$114)*('bef13over filtrert gang'!AD$3&lt;='Beregning - Til fots ny'!$P$115)*($A391='Beregning - Til fots ny'!$P$94)</f>
        <v>0</v>
      </c>
    </row>
    <row r="392" spans="1:30">
      <c r="A392">
        <v>1902</v>
      </c>
      <c r="B392">
        <f>bef13over!B392*('bef13over filtrert gang'!B$3&gt;='Beregning - Til fots ny'!$P$114)*('bef13over filtrert gang'!B$3&lt;='Beregning - Til fots ny'!$P$115)*($A392='Beregning - Til fots ny'!$P$94)</f>
        <v>0</v>
      </c>
      <c r="C392">
        <f>bef13over!C392*('bef13over filtrert gang'!C$3&gt;='Beregning - Til fots ny'!$P$114)*('bef13over filtrert gang'!C$3&lt;='Beregning - Til fots ny'!$P$115)*($A392='Beregning - Til fots ny'!$P$94)</f>
        <v>0</v>
      </c>
      <c r="D392">
        <f>bef13over!D392*('bef13over filtrert gang'!D$3&gt;='Beregning - Til fots ny'!$P$114)*('bef13over filtrert gang'!D$3&lt;='Beregning - Til fots ny'!$P$115)*($A392='Beregning - Til fots ny'!$P$94)</f>
        <v>0</v>
      </c>
      <c r="E392">
        <f>bef13over!E392*('bef13over filtrert gang'!E$3&gt;='Beregning - Til fots ny'!$P$114)*('bef13over filtrert gang'!E$3&lt;='Beregning - Til fots ny'!$P$115)*($A392='Beregning - Til fots ny'!$P$94)</f>
        <v>0</v>
      </c>
      <c r="F392">
        <f>bef13over!F392*('bef13over filtrert gang'!F$3&gt;='Beregning - Til fots ny'!$P$114)*('bef13over filtrert gang'!F$3&lt;='Beregning - Til fots ny'!$P$115)*($A392='Beregning - Til fots ny'!$P$94)</f>
        <v>0</v>
      </c>
      <c r="G392">
        <f>bef13over!G392*('bef13over filtrert gang'!G$3&gt;='Beregning - Til fots ny'!$P$114)*('bef13over filtrert gang'!G$3&lt;='Beregning - Til fots ny'!$P$115)*($A392='Beregning - Til fots ny'!$P$94)</f>
        <v>0</v>
      </c>
      <c r="H392">
        <f>bef13over!H392*('bef13over filtrert gang'!H$3&gt;='Beregning - Til fots ny'!$P$114)*('bef13over filtrert gang'!H$3&lt;='Beregning - Til fots ny'!$P$115)*($A392='Beregning - Til fots ny'!$P$94)</f>
        <v>0</v>
      </c>
      <c r="I392">
        <f>bef13over!I392*('bef13over filtrert gang'!I$3&gt;='Beregning - Til fots ny'!$P$114)*('bef13over filtrert gang'!I$3&lt;='Beregning - Til fots ny'!$P$115)*($A392='Beregning - Til fots ny'!$P$94)</f>
        <v>0</v>
      </c>
      <c r="J392">
        <f>bef13over!J392*('bef13over filtrert gang'!J$3&gt;='Beregning - Til fots ny'!$P$114)*('bef13over filtrert gang'!J$3&lt;='Beregning - Til fots ny'!$P$115)*($A392='Beregning - Til fots ny'!$P$94)</f>
        <v>0</v>
      </c>
      <c r="K392">
        <f>bef13over!K392*('bef13over filtrert gang'!K$3&gt;='Beregning - Til fots ny'!$P$114)*('bef13over filtrert gang'!K$3&lt;='Beregning - Til fots ny'!$P$115)*($A392='Beregning - Til fots ny'!$P$94)</f>
        <v>0</v>
      </c>
      <c r="L392">
        <f>bef13over!L392*('bef13over filtrert gang'!L$3&gt;='Beregning - Til fots ny'!$P$114)*('bef13over filtrert gang'!L$3&lt;='Beregning - Til fots ny'!$P$115)*($A392='Beregning - Til fots ny'!$P$94)</f>
        <v>0</v>
      </c>
      <c r="M392">
        <f>bef13over!M392*('bef13over filtrert gang'!M$3&gt;='Beregning - Til fots ny'!$P$114)*('bef13over filtrert gang'!M$3&lt;='Beregning - Til fots ny'!$P$115)*($A392='Beregning - Til fots ny'!$P$94)</f>
        <v>0</v>
      </c>
      <c r="N392">
        <f>bef13over!N392*('bef13over filtrert gang'!N$3&gt;='Beregning - Til fots ny'!$P$114)*('bef13over filtrert gang'!N$3&lt;='Beregning - Til fots ny'!$P$115)*($A392='Beregning - Til fots ny'!$P$94)</f>
        <v>0</v>
      </c>
      <c r="O392">
        <f>bef13over!O392*('bef13over filtrert gang'!O$3&gt;='Beregning - Til fots ny'!$P$114)*('bef13over filtrert gang'!O$3&lt;='Beregning - Til fots ny'!$P$115)*($A392='Beregning - Til fots ny'!$P$94)</f>
        <v>0</v>
      </c>
      <c r="P392">
        <f>bef13over!P392*('bef13over filtrert gang'!P$3&gt;='Beregning - Til fots ny'!$P$114)*('bef13over filtrert gang'!P$3&lt;='Beregning - Til fots ny'!$P$115)*($A392='Beregning - Til fots ny'!$P$94)</f>
        <v>0</v>
      </c>
      <c r="Q392">
        <f>bef13over!Q392*('bef13over filtrert gang'!Q$3&gt;='Beregning - Til fots ny'!$P$114)*('bef13over filtrert gang'!Q$3&lt;='Beregning - Til fots ny'!$P$115)*($A392='Beregning - Til fots ny'!$P$94)</f>
        <v>0</v>
      </c>
      <c r="R392">
        <f>bef13over!R392*('bef13over filtrert gang'!R$3&gt;='Beregning - Til fots ny'!$P$114)*('bef13over filtrert gang'!R$3&lt;='Beregning - Til fots ny'!$P$115)*($A392='Beregning - Til fots ny'!$P$94)</f>
        <v>0</v>
      </c>
      <c r="S392">
        <f>bef13over!S392*('bef13over filtrert gang'!S$3&gt;='Beregning - Til fots ny'!$P$114)*('bef13over filtrert gang'!S$3&lt;='Beregning - Til fots ny'!$P$115)*($A392='Beregning - Til fots ny'!$P$94)</f>
        <v>0</v>
      </c>
      <c r="T392">
        <f>bef13over!T392*('bef13over filtrert gang'!T$3&gt;='Beregning - Til fots ny'!$P$114)*('bef13over filtrert gang'!T$3&lt;='Beregning - Til fots ny'!$P$115)*($A392='Beregning - Til fots ny'!$P$94)</f>
        <v>0</v>
      </c>
      <c r="U392">
        <f>bef13over!U392*('bef13over filtrert gang'!U$3&gt;='Beregning - Til fots ny'!$P$114)*('bef13over filtrert gang'!U$3&lt;='Beregning - Til fots ny'!$P$115)*($A392='Beregning - Til fots ny'!$P$94)</f>
        <v>0</v>
      </c>
      <c r="V392">
        <f>bef13over!V392*('bef13over filtrert gang'!V$3&gt;='Beregning - Til fots ny'!$P$114)*('bef13over filtrert gang'!V$3&lt;='Beregning - Til fots ny'!$P$115)*($A392='Beregning - Til fots ny'!$P$94)</f>
        <v>0</v>
      </c>
      <c r="W392">
        <f>bef13over!W392*('bef13over filtrert gang'!W$3&gt;='Beregning - Til fots ny'!$P$114)*('bef13over filtrert gang'!W$3&lt;='Beregning - Til fots ny'!$P$115)*($A392='Beregning - Til fots ny'!$P$94)</f>
        <v>0</v>
      </c>
      <c r="X392">
        <f>bef13over!X392*('bef13over filtrert gang'!X$3&gt;='Beregning - Til fots ny'!$P$114)*('bef13over filtrert gang'!X$3&lt;='Beregning - Til fots ny'!$P$115)*($A392='Beregning - Til fots ny'!$P$94)</f>
        <v>0</v>
      </c>
      <c r="Y392">
        <f>bef13over!Y392*('bef13over filtrert gang'!Y$3&gt;='Beregning - Til fots ny'!$P$114)*('bef13over filtrert gang'!Y$3&lt;='Beregning - Til fots ny'!$P$115)*($A392='Beregning - Til fots ny'!$P$94)</f>
        <v>0</v>
      </c>
      <c r="Z392">
        <f>bef13over!Z392*('bef13over filtrert gang'!Z$3&gt;='Beregning - Til fots ny'!$P$114)*('bef13over filtrert gang'!Z$3&lt;='Beregning - Til fots ny'!$P$115)*($A392='Beregning - Til fots ny'!$P$94)</f>
        <v>0</v>
      </c>
      <c r="AA392">
        <f>bef13over!AA392*('bef13over filtrert gang'!AA$3&gt;='Beregning - Til fots ny'!$P$114)*('bef13over filtrert gang'!AA$3&lt;='Beregning - Til fots ny'!$P$115)*($A392='Beregning - Til fots ny'!$P$94)</f>
        <v>0</v>
      </c>
      <c r="AB392">
        <f>bef13over!AB392*('bef13over filtrert gang'!AB$3&gt;='Beregning - Til fots ny'!$P$114)*('bef13over filtrert gang'!AB$3&lt;='Beregning - Til fots ny'!$P$115)*($A392='Beregning - Til fots ny'!$P$94)</f>
        <v>0</v>
      </c>
      <c r="AC392">
        <f>bef13over!AC392*('bef13over filtrert gang'!AC$3&gt;='Beregning - Til fots ny'!$P$114)*('bef13over filtrert gang'!AC$3&lt;='Beregning - Til fots ny'!$P$115)*($A392='Beregning - Til fots ny'!$P$94)</f>
        <v>0</v>
      </c>
      <c r="AD392">
        <f>bef13over!AD392*('bef13over filtrert gang'!AD$3&gt;='Beregning - Til fots ny'!$P$114)*('bef13over filtrert gang'!AD$3&lt;='Beregning - Til fots ny'!$P$115)*($A392='Beregning - Til fots ny'!$P$94)</f>
        <v>0</v>
      </c>
    </row>
    <row r="393" spans="1:30">
      <c r="A393">
        <v>1911</v>
      </c>
      <c r="B393">
        <f>bef13over!B393*('bef13over filtrert gang'!B$3&gt;='Beregning - Til fots ny'!$P$114)*('bef13over filtrert gang'!B$3&lt;='Beregning - Til fots ny'!$P$115)*($A393='Beregning - Til fots ny'!$P$94)</f>
        <v>0</v>
      </c>
      <c r="C393">
        <f>bef13over!C393*('bef13over filtrert gang'!C$3&gt;='Beregning - Til fots ny'!$P$114)*('bef13over filtrert gang'!C$3&lt;='Beregning - Til fots ny'!$P$115)*($A393='Beregning - Til fots ny'!$P$94)</f>
        <v>0</v>
      </c>
      <c r="D393">
        <f>bef13over!D393*('bef13over filtrert gang'!D$3&gt;='Beregning - Til fots ny'!$P$114)*('bef13over filtrert gang'!D$3&lt;='Beregning - Til fots ny'!$P$115)*($A393='Beregning - Til fots ny'!$P$94)</f>
        <v>0</v>
      </c>
      <c r="E393">
        <f>bef13over!E393*('bef13over filtrert gang'!E$3&gt;='Beregning - Til fots ny'!$P$114)*('bef13over filtrert gang'!E$3&lt;='Beregning - Til fots ny'!$P$115)*($A393='Beregning - Til fots ny'!$P$94)</f>
        <v>0</v>
      </c>
      <c r="F393">
        <f>bef13over!F393*('bef13over filtrert gang'!F$3&gt;='Beregning - Til fots ny'!$P$114)*('bef13over filtrert gang'!F$3&lt;='Beregning - Til fots ny'!$P$115)*($A393='Beregning - Til fots ny'!$P$94)</f>
        <v>0</v>
      </c>
      <c r="G393">
        <f>bef13over!G393*('bef13over filtrert gang'!G$3&gt;='Beregning - Til fots ny'!$P$114)*('bef13over filtrert gang'!G$3&lt;='Beregning - Til fots ny'!$P$115)*($A393='Beregning - Til fots ny'!$P$94)</f>
        <v>0</v>
      </c>
      <c r="H393">
        <f>bef13over!H393*('bef13over filtrert gang'!H$3&gt;='Beregning - Til fots ny'!$P$114)*('bef13over filtrert gang'!H$3&lt;='Beregning - Til fots ny'!$P$115)*($A393='Beregning - Til fots ny'!$P$94)</f>
        <v>0</v>
      </c>
      <c r="I393">
        <f>bef13over!I393*('bef13over filtrert gang'!I$3&gt;='Beregning - Til fots ny'!$P$114)*('bef13over filtrert gang'!I$3&lt;='Beregning - Til fots ny'!$P$115)*($A393='Beregning - Til fots ny'!$P$94)</f>
        <v>0</v>
      </c>
      <c r="J393">
        <f>bef13over!J393*('bef13over filtrert gang'!J$3&gt;='Beregning - Til fots ny'!$P$114)*('bef13over filtrert gang'!J$3&lt;='Beregning - Til fots ny'!$P$115)*($A393='Beregning - Til fots ny'!$P$94)</f>
        <v>0</v>
      </c>
      <c r="K393">
        <f>bef13over!K393*('bef13over filtrert gang'!K$3&gt;='Beregning - Til fots ny'!$P$114)*('bef13over filtrert gang'!K$3&lt;='Beregning - Til fots ny'!$P$115)*($A393='Beregning - Til fots ny'!$P$94)</f>
        <v>0</v>
      </c>
      <c r="L393">
        <f>bef13over!L393*('bef13over filtrert gang'!L$3&gt;='Beregning - Til fots ny'!$P$114)*('bef13over filtrert gang'!L$3&lt;='Beregning - Til fots ny'!$P$115)*($A393='Beregning - Til fots ny'!$P$94)</f>
        <v>0</v>
      </c>
      <c r="M393">
        <f>bef13over!M393*('bef13over filtrert gang'!M$3&gt;='Beregning - Til fots ny'!$P$114)*('bef13over filtrert gang'!M$3&lt;='Beregning - Til fots ny'!$P$115)*($A393='Beregning - Til fots ny'!$P$94)</f>
        <v>0</v>
      </c>
      <c r="N393">
        <f>bef13over!N393*('bef13over filtrert gang'!N$3&gt;='Beregning - Til fots ny'!$P$114)*('bef13over filtrert gang'!N$3&lt;='Beregning - Til fots ny'!$P$115)*($A393='Beregning - Til fots ny'!$P$94)</f>
        <v>0</v>
      </c>
      <c r="O393">
        <f>bef13over!O393*('bef13over filtrert gang'!O$3&gt;='Beregning - Til fots ny'!$P$114)*('bef13over filtrert gang'!O$3&lt;='Beregning - Til fots ny'!$P$115)*($A393='Beregning - Til fots ny'!$P$94)</f>
        <v>0</v>
      </c>
      <c r="P393">
        <f>bef13over!P393*('bef13over filtrert gang'!P$3&gt;='Beregning - Til fots ny'!$P$114)*('bef13over filtrert gang'!P$3&lt;='Beregning - Til fots ny'!$P$115)*($A393='Beregning - Til fots ny'!$P$94)</f>
        <v>0</v>
      </c>
      <c r="Q393">
        <f>bef13over!Q393*('bef13over filtrert gang'!Q$3&gt;='Beregning - Til fots ny'!$P$114)*('bef13over filtrert gang'!Q$3&lt;='Beregning - Til fots ny'!$P$115)*($A393='Beregning - Til fots ny'!$P$94)</f>
        <v>0</v>
      </c>
      <c r="R393">
        <f>bef13over!R393*('bef13over filtrert gang'!R$3&gt;='Beregning - Til fots ny'!$P$114)*('bef13over filtrert gang'!R$3&lt;='Beregning - Til fots ny'!$P$115)*($A393='Beregning - Til fots ny'!$P$94)</f>
        <v>0</v>
      </c>
      <c r="S393">
        <f>bef13over!S393*('bef13over filtrert gang'!S$3&gt;='Beregning - Til fots ny'!$P$114)*('bef13over filtrert gang'!S$3&lt;='Beregning - Til fots ny'!$P$115)*($A393='Beregning - Til fots ny'!$P$94)</f>
        <v>0</v>
      </c>
      <c r="T393">
        <f>bef13over!T393*('bef13over filtrert gang'!T$3&gt;='Beregning - Til fots ny'!$P$114)*('bef13over filtrert gang'!T$3&lt;='Beregning - Til fots ny'!$P$115)*($A393='Beregning - Til fots ny'!$P$94)</f>
        <v>0</v>
      </c>
      <c r="U393">
        <f>bef13over!U393*('bef13over filtrert gang'!U$3&gt;='Beregning - Til fots ny'!$P$114)*('bef13over filtrert gang'!U$3&lt;='Beregning - Til fots ny'!$P$115)*($A393='Beregning - Til fots ny'!$P$94)</f>
        <v>0</v>
      </c>
      <c r="V393">
        <f>bef13over!V393*('bef13over filtrert gang'!V$3&gt;='Beregning - Til fots ny'!$P$114)*('bef13over filtrert gang'!V$3&lt;='Beregning - Til fots ny'!$P$115)*($A393='Beregning - Til fots ny'!$P$94)</f>
        <v>0</v>
      </c>
      <c r="W393">
        <f>bef13over!W393*('bef13over filtrert gang'!W$3&gt;='Beregning - Til fots ny'!$P$114)*('bef13over filtrert gang'!W$3&lt;='Beregning - Til fots ny'!$P$115)*($A393='Beregning - Til fots ny'!$P$94)</f>
        <v>0</v>
      </c>
      <c r="X393">
        <f>bef13over!X393*('bef13over filtrert gang'!X$3&gt;='Beregning - Til fots ny'!$P$114)*('bef13over filtrert gang'!X$3&lt;='Beregning - Til fots ny'!$P$115)*($A393='Beregning - Til fots ny'!$P$94)</f>
        <v>0</v>
      </c>
      <c r="Y393">
        <f>bef13over!Y393*('bef13over filtrert gang'!Y$3&gt;='Beregning - Til fots ny'!$P$114)*('bef13over filtrert gang'!Y$3&lt;='Beregning - Til fots ny'!$P$115)*($A393='Beregning - Til fots ny'!$P$94)</f>
        <v>0</v>
      </c>
      <c r="Z393">
        <f>bef13over!Z393*('bef13over filtrert gang'!Z$3&gt;='Beregning - Til fots ny'!$P$114)*('bef13over filtrert gang'!Z$3&lt;='Beregning - Til fots ny'!$P$115)*($A393='Beregning - Til fots ny'!$P$94)</f>
        <v>0</v>
      </c>
      <c r="AA393">
        <f>bef13over!AA393*('bef13over filtrert gang'!AA$3&gt;='Beregning - Til fots ny'!$P$114)*('bef13over filtrert gang'!AA$3&lt;='Beregning - Til fots ny'!$P$115)*($A393='Beregning - Til fots ny'!$P$94)</f>
        <v>0</v>
      </c>
      <c r="AB393">
        <f>bef13over!AB393*('bef13over filtrert gang'!AB$3&gt;='Beregning - Til fots ny'!$P$114)*('bef13over filtrert gang'!AB$3&lt;='Beregning - Til fots ny'!$P$115)*($A393='Beregning - Til fots ny'!$P$94)</f>
        <v>0</v>
      </c>
      <c r="AC393">
        <f>bef13over!AC393*('bef13over filtrert gang'!AC$3&gt;='Beregning - Til fots ny'!$P$114)*('bef13over filtrert gang'!AC$3&lt;='Beregning - Til fots ny'!$P$115)*($A393='Beregning - Til fots ny'!$P$94)</f>
        <v>0</v>
      </c>
      <c r="AD393">
        <f>bef13over!AD393*('bef13over filtrert gang'!AD$3&gt;='Beregning - Til fots ny'!$P$114)*('bef13over filtrert gang'!AD$3&lt;='Beregning - Til fots ny'!$P$115)*($A393='Beregning - Til fots ny'!$P$94)</f>
        <v>0</v>
      </c>
    </row>
    <row r="394" spans="1:30">
      <c r="A394">
        <v>1913</v>
      </c>
      <c r="B394">
        <f>bef13over!B394*('bef13over filtrert gang'!B$3&gt;='Beregning - Til fots ny'!$P$114)*('bef13over filtrert gang'!B$3&lt;='Beregning - Til fots ny'!$P$115)*($A394='Beregning - Til fots ny'!$P$94)</f>
        <v>0</v>
      </c>
      <c r="C394">
        <f>bef13over!C394*('bef13over filtrert gang'!C$3&gt;='Beregning - Til fots ny'!$P$114)*('bef13over filtrert gang'!C$3&lt;='Beregning - Til fots ny'!$P$115)*($A394='Beregning - Til fots ny'!$P$94)</f>
        <v>0</v>
      </c>
      <c r="D394">
        <f>bef13over!D394*('bef13over filtrert gang'!D$3&gt;='Beregning - Til fots ny'!$P$114)*('bef13over filtrert gang'!D$3&lt;='Beregning - Til fots ny'!$P$115)*($A394='Beregning - Til fots ny'!$P$94)</f>
        <v>0</v>
      </c>
      <c r="E394">
        <f>bef13over!E394*('bef13over filtrert gang'!E$3&gt;='Beregning - Til fots ny'!$P$114)*('bef13over filtrert gang'!E$3&lt;='Beregning - Til fots ny'!$P$115)*($A394='Beregning - Til fots ny'!$P$94)</f>
        <v>0</v>
      </c>
      <c r="F394">
        <f>bef13over!F394*('bef13over filtrert gang'!F$3&gt;='Beregning - Til fots ny'!$P$114)*('bef13over filtrert gang'!F$3&lt;='Beregning - Til fots ny'!$P$115)*($A394='Beregning - Til fots ny'!$P$94)</f>
        <v>0</v>
      </c>
      <c r="G394">
        <f>bef13over!G394*('bef13over filtrert gang'!G$3&gt;='Beregning - Til fots ny'!$P$114)*('bef13over filtrert gang'!G$3&lt;='Beregning - Til fots ny'!$P$115)*($A394='Beregning - Til fots ny'!$P$94)</f>
        <v>0</v>
      </c>
      <c r="H394">
        <f>bef13over!H394*('bef13over filtrert gang'!H$3&gt;='Beregning - Til fots ny'!$P$114)*('bef13over filtrert gang'!H$3&lt;='Beregning - Til fots ny'!$P$115)*($A394='Beregning - Til fots ny'!$P$94)</f>
        <v>0</v>
      </c>
      <c r="I394">
        <f>bef13over!I394*('bef13over filtrert gang'!I$3&gt;='Beregning - Til fots ny'!$P$114)*('bef13over filtrert gang'!I$3&lt;='Beregning - Til fots ny'!$P$115)*($A394='Beregning - Til fots ny'!$P$94)</f>
        <v>0</v>
      </c>
      <c r="J394">
        <f>bef13over!J394*('bef13over filtrert gang'!J$3&gt;='Beregning - Til fots ny'!$P$114)*('bef13over filtrert gang'!J$3&lt;='Beregning - Til fots ny'!$P$115)*($A394='Beregning - Til fots ny'!$P$94)</f>
        <v>0</v>
      </c>
      <c r="K394">
        <f>bef13over!K394*('bef13over filtrert gang'!K$3&gt;='Beregning - Til fots ny'!$P$114)*('bef13over filtrert gang'!K$3&lt;='Beregning - Til fots ny'!$P$115)*($A394='Beregning - Til fots ny'!$P$94)</f>
        <v>0</v>
      </c>
      <c r="L394">
        <f>bef13over!L394*('bef13over filtrert gang'!L$3&gt;='Beregning - Til fots ny'!$P$114)*('bef13over filtrert gang'!L$3&lt;='Beregning - Til fots ny'!$P$115)*($A394='Beregning - Til fots ny'!$P$94)</f>
        <v>0</v>
      </c>
      <c r="M394">
        <f>bef13over!M394*('bef13over filtrert gang'!M$3&gt;='Beregning - Til fots ny'!$P$114)*('bef13over filtrert gang'!M$3&lt;='Beregning - Til fots ny'!$P$115)*($A394='Beregning - Til fots ny'!$P$94)</f>
        <v>0</v>
      </c>
      <c r="N394">
        <f>bef13over!N394*('bef13over filtrert gang'!N$3&gt;='Beregning - Til fots ny'!$P$114)*('bef13over filtrert gang'!N$3&lt;='Beregning - Til fots ny'!$P$115)*($A394='Beregning - Til fots ny'!$P$94)</f>
        <v>0</v>
      </c>
      <c r="O394">
        <f>bef13over!O394*('bef13over filtrert gang'!O$3&gt;='Beregning - Til fots ny'!$P$114)*('bef13over filtrert gang'!O$3&lt;='Beregning - Til fots ny'!$P$115)*($A394='Beregning - Til fots ny'!$P$94)</f>
        <v>0</v>
      </c>
      <c r="P394">
        <f>bef13over!P394*('bef13over filtrert gang'!P$3&gt;='Beregning - Til fots ny'!$P$114)*('bef13over filtrert gang'!P$3&lt;='Beregning - Til fots ny'!$P$115)*($A394='Beregning - Til fots ny'!$P$94)</f>
        <v>0</v>
      </c>
      <c r="Q394">
        <f>bef13over!Q394*('bef13over filtrert gang'!Q$3&gt;='Beregning - Til fots ny'!$P$114)*('bef13over filtrert gang'!Q$3&lt;='Beregning - Til fots ny'!$P$115)*($A394='Beregning - Til fots ny'!$P$94)</f>
        <v>0</v>
      </c>
      <c r="R394">
        <f>bef13over!R394*('bef13over filtrert gang'!R$3&gt;='Beregning - Til fots ny'!$P$114)*('bef13over filtrert gang'!R$3&lt;='Beregning - Til fots ny'!$P$115)*($A394='Beregning - Til fots ny'!$P$94)</f>
        <v>0</v>
      </c>
      <c r="S394">
        <f>bef13over!S394*('bef13over filtrert gang'!S$3&gt;='Beregning - Til fots ny'!$P$114)*('bef13over filtrert gang'!S$3&lt;='Beregning - Til fots ny'!$P$115)*($A394='Beregning - Til fots ny'!$P$94)</f>
        <v>0</v>
      </c>
      <c r="T394">
        <f>bef13over!T394*('bef13over filtrert gang'!T$3&gt;='Beregning - Til fots ny'!$P$114)*('bef13over filtrert gang'!T$3&lt;='Beregning - Til fots ny'!$P$115)*($A394='Beregning - Til fots ny'!$P$94)</f>
        <v>0</v>
      </c>
      <c r="U394">
        <f>bef13over!U394*('bef13over filtrert gang'!U$3&gt;='Beregning - Til fots ny'!$P$114)*('bef13over filtrert gang'!U$3&lt;='Beregning - Til fots ny'!$P$115)*($A394='Beregning - Til fots ny'!$P$94)</f>
        <v>0</v>
      </c>
      <c r="V394">
        <f>bef13over!V394*('bef13over filtrert gang'!V$3&gt;='Beregning - Til fots ny'!$P$114)*('bef13over filtrert gang'!V$3&lt;='Beregning - Til fots ny'!$P$115)*($A394='Beregning - Til fots ny'!$P$94)</f>
        <v>0</v>
      </c>
      <c r="W394">
        <f>bef13over!W394*('bef13over filtrert gang'!W$3&gt;='Beregning - Til fots ny'!$P$114)*('bef13over filtrert gang'!W$3&lt;='Beregning - Til fots ny'!$P$115)*($A394='Beregning - Til fots ny'!$P$94)</f>
        <v>0</v>
      </c>
      <c r="X394">
        <f>bef13over!X394*('bef13over filtrert gang'!X$3&gt;='Beregning - Til fots ny'!$P$114)*('bef13over filtrert gang'!X$3&lt;='Beregning - Til fots ny'!$P$115)*($A394='Beregning - Til fots ny'!$P$94)</f>
        <v>0</v>
      </c>
      <c r="Y394">
        <f>bef13over!Y394*('bef13over filtrert gang'!Y$3&gt;='Beregning - Til fots ny'!$P$114)*('bef13over filtrert gang'!Y$3&lt;='Beregning - Til fots ny'!$P$115)*($A394='Beregning - Til fots ny'!$P$94)</f>
        <v>0</v>
      </c>
      <c r="Z394">
        <f>bef13over!Z394*('bef13over filtrert gang'!Z$3&gt;='Beregning - Til fots ny'!$P$114)*('bef13over filtrert gang'!Z$3&lt;='Beregning - Til fots ny'!$P$115)*($A394='Beregning - Til fots ny'!$P$94)</f>
        <v>0</v>
      </c>
      <c r="AA394">
        <f>bef13over!AA394*('bef13over filtrert gang'!AA$3&gt;='Beregning - Til fots ny'!$P$114)*('bef13over filtrert gang'!AA$3&lt;='Beregning - Til fots ny'!$P$115)*($A394='Beregning - Til fots ny'!$P$94)</f>
        <v>0</v>
      </c>
      <c r="AB394">
        <f>bef13over!AB394*('bef13over filtrert gang'!AB$3&gt;='Beregning - Til fots ny'!$P$114)*('bef13over filtrert gang'!AB$3&lt;='Beregning - Til fots ny'!$P$115)*($A394='Beregning - Til fots ny'!$P$94)</f>
        <v>0</v>
      </c>
      <c r="AC394">
        <f>bef13over!AC394*('bef13over filtrert gang'!AC$3&gt;='Beregning - Til fots ny'!$P$114)*('bef13over filtrert gang'!AC$3&lt;='Beregning - Til fots ny'!$P$115)*($A394='Beregning - Til fots ny'!$P$94)</f>
        <v>0</v>
      </c>
      <c r="AD394">
        <f>bef13over!AD394*('bef13over filtrert gang'!AD$3&gt;='Beregning - Til fots ny'!$P$114)*('bef13over filtrert gang'!AD$3&lt;='Beregning - Til fots ny'!$P$115)*($A394='Beregning - Til fots ny'!$P$94)</f>
        <v>0</v>
      </c>
    </row>
    <row r="395" spans="1:30">
      <c r="A395">
        <v>1915</v>
      </c>
      <c r="B395">
        <f>bef13over!B395*('bef13over filtrert gang'!B$3&gt;='Beregning - Til fots ny'!$P$114)*('bef13over filtrert gang'!B$3&lt;='Beregning - Til fots ny'!$P$115)*($A395='Beregning - Til fots ny'!$P$94)</f>
        <v>0</v>
      </c>
      <c r="C395">
        <f>bef13over!C395*('bef13over filtrert gang'!C$3&gt;='Beregning - Til fots ny'!$P$114)*('bef13over filtrert gang'!C$3&lt;='Beregning - Til fots ny'!$P$115)*($A395='Beregning - Til fots ny'!$P$94)</f>
        <v>0</v>
      </c>
      <c r="D395">
        <f>bef13over!D395*('bef13over filtrert gang'!D$3&gt;='Beregning - Til fots ny'!$P$114)*('bef13over filtrert gang'!D$3&lt;='Beregning - Til fots ny'!$P$115)*($A395='Beregning - Til fots ny'!$P$94)</f>
        <v>0</v>
      </c>
      <c r="E395">
        <f>bef13over!E395*('bef13over filtrert gang'!E$3&gt;='Beregning - Til fots ny'!$P$114)*('bef13over filtrert gang'!E$3&lt;='Beregning - Til fots ny'!$P$115)*($A395='Beregning - Til fots ny'!$P$94)</f>
        <v>0</v>
      </c>
      <c r="F395">
        <f>bef13over!F395*('bef13over filtrert gang'!F$3&gt;='Beregning - Til fots ny'!$P$114)*('bef13over filtrert gang'!F$3&lt;='Beregning - Til fots ny'!$P$115)*($A395='Beregning - Til fots ny'!$P$94)</f>
        <v>0</v>
      </c>
      <c r="G395">
        <f>bef13over!G395*('bef13over filtrert gang'!G$3&gt;='Beregning - Til fots ny'!$P$114)*('bef13over filtrert gang'!G$3&lt;='Beregning - Til fots ny'!$P$115)*($A395='Beregning - Til fots ny'!$P$94)</f>
        <v>0</v>
      </c>
      <c r="H395">
        <f>bef13over!H395*('bef13over filtrert gang'!H$3&gt;='Beregning - Til fots ny'!$P$114)*('bef13over filtrert gang'!H$3&lt;='Beregning - Til fots ny'!$P$115)*($A395='Beregning - Til fots ny'!$P$94)</f>
        <v>0</v>
      </c>
      <c r="I395">
        <f>bef13over!I395*('bef13over filtrert gang'!I$3&gt;='Beregning - Til fots ny'!$P$114)*('bef13over filtrert gang'!I$3&lt;='Beregning - Til fots ny'!$P$115)*($A395='Beregning - Til fots ny'!$P$94)</f>
        <v>0</v>
      </c>
      <c r="J395">
        <f>bef13over!J395*('bef13over filtrert gang'!J$3&gt;='Beregning - Til fots ny'!$P$114)*('bef13over filtrert gang'!J$3&lt;='Beregning - Til fots ny'!$P$115)*($A395='Beregning - Til fots ny'!$P$94)</f>
        <v>0</v>
      </c>
      <c r="K395">
        <f>bef13over!K395*('bef13over filtrert gang'!K$3&gt;='Beregning - Til fots ny'!$P$114)*('bef13over filtrert gang'!K$3&lt;='Beregning - Til fots ny'!$P$115)*($A395='Beregning - Til fots ny'!$P$94)</f>
        <v>0</v>
      </c>
      <c r="L395">
        <f>bef13over!L395*('bef13over filtrert gang'!L$3&gt;='Beregning - Til fots ny'!$P$114)*('bef13over filtrert gang'!L$3&lt;='Beregning - Til fots ny'!$P$115)*($A395='Beregning - Til fots ny'!$P$94)</f>
        <v>0</v>
      </c>
      <c r="M395">
        <f>bef13over!M395*('bef13over filtrert gang'!M$3&gt;='Beregning - Til fots ny'!$P$114)*('bef13over filtrert gang'!M$3&lt;='Beregning - Til fots ny'!$P$115)*($A395='Beregning - Til fots ny'!$P$94)</f>
        <v>0</v>
      </c>
      <c r="N395">
        <f>bef13over!N395*('bef13over filtrert gang'!N$3&gt;='Beregning - Til fots ny'!$P$114)*('bef13over filtrert gang'!N$3&lt;='Beregning - Til fots ny'!$P$115)*($A395='Beregning - Til fots ny'!$P$94)</f>
        <v>0</v>
      </c>
      <c r="O395">
        <f>bef13over!O395*('bef13over filtrert gang'!O$3&gt;='Beregning - Til fots ny'!$P$114)*('bef13over filtrert gang'!O$3&lt;='Beregning - Til fots ny'!$P$115)*($A395='Beregning - Til fots ny'!$P$94)</f>
        <v>0</v>
      </c>
      <c r="P395">
        <f>bef13over!P395*('bef13over filtrert gang'!P$3&gt;='Beregning - Til fots ny'!$P$114)*('bef13over filtrert gang'!P$3&lt;='Beregning - Til fots ny'!$P$115)*($A395='Beregning - Til fots ny'!$P$94)</f>
        <v>0</v>
      </c>
      <c r="Q395">
        <f>bef13over!Q395*('bef13over filtrert gang'!Q$3&gt;='Beregning - Til fots ny'!$P$114)*('bef13over filtrert gang'!Q$3&lt;='Beregning - Til fots ny'!$P$115)*($A395='Beregning - Til fots ny'!$P$94)</f>
        <v>0</v>
      </c>
      <c r="R395">
        <f>bef13over!R395*('bef13over filtrert gang'!R$3&gt;='Beregning - Til fots ny'!$P$114)*('bef13over filtrert gang'!R$3&lt;='Beregning - Til fots ny'!$P$115)*($A395='Beregning - Til fots ny'!$P$94)</f>
        <v>0</v>
      </c>
      <c r="S395">
        <f>bef13over!S395*('bef13over filtrert gang'!S$3&gt;='Beregning - Til fots ny'!$P$114)*('bef13over filtrert gang'!S$3&lt;='Beregning - Til fots ny'!$P$115)*($A395='Beregning - Til fots ny'!$P$94)</f>
        <v>0</v>
      </c>
      <c r="T395">
        <f>bef13over!T395*('bef13over filtrert gang'!T$3&gt;='Beregning - Til fots ny'!$P$114)*('bef13over filtrert gang'!T$3&lt;='Beregning - Til fots ny'!$P$115)*($A395='Beregning - Til fots ny'!$P$94)</f>
        <v>0</v>
      </c>
      <c r="U395">
        <f>bef13over!U395*('bef13over filtrert gang'!U$3&gt;='Beregning - Til fots ny'!$P$114)*('bef13over filtrert gang'!U$3&lt;='Beregning - Til fots ny'!$P$115)*($A395='Beregning - Til fots ny'!$P$94)</f>
        <v>0</v>
      </c>
      <c r="V395">
        <f>bef13over!V395*('bef13over filtrert gang'!V$3&gt;='Beregning - Til fots ny'!$P$114)*('bef13over filtrert gang'!V$3&lt;='Beregning - Til fots ny'!$P$115)*($A395='Beregning - Til fots ny'!$P$94)</f>
        <v>0</v>
      </c>
      <c r="W395">
        <f>bef13over!W395*('bef13over filtrert gang'!W$3&gt;='Beregning - Til fots ny'!$P$114)*('bef13over filtrert gang'!W$3&lt;='Beregning - Til fots ny'!$P$115)*($A395='Beregning - Til fots ny'!$P$94)</f>
        <v>0</v>
      </c>
      <c r="X395">
        <f>bef13over!X395*('bef13over filtrert gang'!X$3&gt;='Beregning - Til fots ny'!$P$114)*('bef13over filtrert gang'!X$3&lt;='Beregning - Til fots ny'!$P$115)*($A395='Beregning - Til fots ny'!$P$94)</f>
        <v>0</v>
      </c>
      <c r="Y395">
        <f>bef13over!Y395*('bef13over filtrert gang'!Y$3&gt;='Beregning - Til fots ny'!$P$114)*('bef13over filtrert gang'!Y$3&lt;='Beregning - Til fots ny'!$P$115)*($A395='Beregning - Til fots ny'!$P$94)</f>
        <v>0</v>
      </c>
      <c r="Z395">
        <f>bef13over!Z395*('bef13over filtrert gang'!Z$3&gt;='Beregning - Til fots ny'!$P$114)*('bef13over filtrert gang'!Z$3&lt;='Beregning - Til fots ny'!$P$115)*($A395='Beregning - Til fots ny'!$P$94)</f>
        <v>0</v>
      </c>
      <c r="AA395">
        <f>bef13over!AA395*('bef13over filtrert gang'!AA$3&gt;='Beregning - Til fots ny'!$P$114)*('bef13over filtrert gang'!AA$3&lt;='Beregning - Til fots ny'!$P$115)*($A395='Beregning - Til fots ny'!$P$94)</f>
        <v>0</v>
      </c>
      <c r="AB395">
        <f>bef13over!AB395*('bef13over filtrert gang'!AB$3&gt;='Beregning - Til fots ny'!$P$114)*('bef13over filtrert gang'!AB$3&lt;='Beregning - Til fots ny'!$P$115)*($A395='Beregning - Til fots ny'!$P$94)</f>
        <v>0</v>
      </c>
      <c r="AC395">
        <f>bef13over!AC395*('bef13over filtrert gang'!AC$3&gt;='Beregning - Til fots ny'!$P$114)*('bef13over filtrert gang'!AC$3&lt;='Beregning - Til fots ny'!$P$115)*($A395='Beregning - Til fots ny'!$P$94)</f>
        <v>0</v>
      </c>
      <c r="AD395">
        <f>bef13over!AD395*('bef13over filtrert gang'!AD$3&gt;='Beregning - Til fots ny'!$P$114)*('bef13over filtrert gang'!AD$3&lt;='Beregning - Til fots ny'!$P$115)*($A395='Beregning - Til fots ny'!$P$94)</f>
        <v>0</v>
      </c>
    </row>
    <row r="396" spans="1:30">
      <c r="A396">
        <v>1917</v>
      </c>
      <c r="B396">
        <f>bef13over!B396*('bef13over filtrert gang'!B$3&gt;='Beregning - Til fots ny'!$P$114)*('bef13over filtrert gang'!B$3&lt;='Beregning - Til fots ny'!$P$115)*($A396='Beregning - Til fots ny'!$P$94)</f>
        <v>0</v>
      </c>
      <c r="C396">
        <f>bef13over!C396*('bef13over filtrert gang'!C$3&gt;='Beregning - Til fots ny'!$P$114)*('bef13over filtrert gang'!C$3&lt;='Beregning - Til fots ny'!$P$115)*($A396='Beregning - Til fots ny'!$P$94)</f>
        <v>0</v>
      </c>
      <c r="D396">
        <f>bef13over!D396*('bef13over filtrert gang'!D$3&gt;='Beregning - Til fots ny'!$P$114)*('bef13over filtrert gang'!D$3&lt;='Beregning - Til fots ny'!$P$115)*($A396='Beregning - Til fots ny'!$P$94)</f>
        <v>0</v>
      </c>
      <c r="E396">
        <f>bef13over!E396*('bef13over filtrert gang'!E$3&gt;='Beregning - Til fots ny'!$P$114)*('bef13over filtrert gang'!E$3&lt;='Beregning - Til fots ny'!$P$115)*($A396='Beregning - Til fots ny'!$P$94)</f>
        <v>0</v>
      </c>
      <c r="F396">
        <f>bef13over!F396*('bef13over filtrert gang'!F$3&gt;='Beregning - Til fots ny'!$P$114)*('bef13over filtrert gang'!F$3&lt;='Beregning - Til fots ny'!$P$115)*($A396='Beregning - Til fots ny'!$P$94)</f>
        <v>0</v>
      </c>
      <c r="G396">
        <f>bef13over!G396*('bef13over filtrert gang'!G$3&gt;='Beregning - Til fots ny'!$P$114)*('bef13over filtrert gang'!G$3&lt;='Beregning - Til fots ny'!$P$115)*($A396='Beregning - Til fots ny'!$P$94)</f>
        <v>0</v>
      </c>
      <c r="H396">
        <f>bef13over!H396*('bef13over filtrert gang'!H$3&gt;='Beregning - Til fots ny'!$P$114)*('bef13over filtrert gang'!H$3&lt;='Beregning - Til fots ny'!$P$115)*($A396='Beregning - Til fots ny'!$P$94)</f>
        <v>0</v>
      </c>
      <c r="I396">
        <f>bef13over!I396*('bef13over filtrert gang'!I$3&gt;='Beregning - Til fots ny'!$P$114)*('bef13over filtrert gang'!I$3&lt;='Beregning - Til fots ny'!$P$115)*($A396='Beregning - Til fots ny'!$P$94)</f>
        <v>0</v>
      </c>
      <c r="J396">
        <f>bef13over!J396*('bef13over filtrert gang'!J$3&gt;='Beregning - Til fots ny'!$P$114)*('bef13over filtrert gang'!J$3&lt;='Beregning - Til fots ny'!$P$115)*($A396='Beregning - Til fots ny'!$P$94)</f>
        <v>0</v>
      </c>
      <c r="K396">
        <f>bef13over!K396*('bef13over filtrert gang'!K$3&gt;='Beregning - Til fots ny'!$P$114)*('bef13over filtrert gang'!K$3&lt;='Beregning - Til fots ny'!$P$115)*($A396='Beregning - Til fots ny'!$P$94)</f>
        <v>0</v>
      </c>
      <c r="L396">
        <f>bef13over!L396*('bef13over filtrert gang'!L$3&gt;='Beregning - Til fots ny'!$P$114)*('bef13over filtrert gang'!L$3&lt;='Beregning - Til fots ny'!$P$115)*($A396='Beregning - Til fots ny'!$P$94)</f>
        <v>0</v>
      </c>
      <c r="M396">
        <f>bef13over!M396*('bef13over filtrert gang'!M$3&gt;='Beregning - Til fots ny'!$P$114)*('bef13over filtrert gang'!M$3&lt;='Beregning - Til fots ny'!$P$115)*($A396='Beregning - Til fots ny'!$P$94)</f>
        <v>0</v>
      </c>
      <c r="N396">
        <f>bef13over!N396*('bef13over filtrert gang'!N$3&gt;='Beregning - Til fots ny'!$P$114)*('bef13over filtrert gang'!N$3&lt;='Beregning - Til fots ny'!$P$115)*($A396='Beregning - Til fots ny'!$P$94)</f>
        <v>0</v>
      </c>
      <c r="O396">
        <f>bef13over!O396*('bef13over filtrert gang'!O$3&gt;='Beregning - Til fots ny'!$P$114)*('bef13over filtrert gang'!O$3&lt;='Beregning - Til fots ny'!$P$115)*($A396='Beregning - Til fots ny'!$P$94)</f>
        <v>0</v>
      </c>
      <c r="P396">
        <f>bef13over!P396*('bef13over filtrert gang'!P$3&gt;='Beregning - Til fots ny'!$P$114)*('bef13over filtrert gang'!P$3&lt;='Beregning - Til fots ny'!$P$115)*($A396='Beregning - Til fots ny'!$P$94)</f>
        <v>0</v>
      </c>
      <c r="Q396">
        <f>bef13over!Q396*('bef13over filtrert gang'!Q$3&gt;='Beregning - Til fots ny'!$P$114)*('bef13over filtrert gang'!Q$3&lt;='Beregning - Til fots ny'!$P$115)*($A396='Beregning - Til fots ny'!$P$94)</f>
        <v>0</v>
      </c>
      <c r="R396">
        <f>bef13over!R396*('bef13over filtrert gang'!R$3&gt;='Beregning - Til fots ny'!$P$114)*('bef13over filtrert gang'!R$3&lt;='Beregning - Til fots ny'!$P$115)*($A396='Beregning - Til fots ny'!$P$94)</f>
        <v>0</v>
      </c>
      <c r="S396">
        <f>bef13over!S396*('bef13over filtrert gang'!S$3&gt;='Beregning - Til fots ny'!$P$114)*('bef13over filtrert gang'!S$3&lt;='Beregning - Til fots ny'!$P$115)*($A396='Beregning - Til fots ny'!$P$94)</f>
        <v>0</v>
      </c>
      <c r="T396">
        <f>bef13over!T396*('bef13over filtrert gang'!T$3&gt;='Beregning - Til fots ny'!$P$114)*('bef13over filtrert gang'!T$3&lt;='Beregning - Til fots ny'!$P$115)*($A396='Beregning - Til fots ny'!$P$94)</f>
        <v>0</v>
      </c>
      <c r="U396">
        <f>bef13over!U396*('bef13over filtrert gang'!U$3&gt;='Beregning - Til fots ny'!$P$114)*('bef13over filtrert gang'!U$3&lt;='Beregning - Til fots ny'!$P$115)*($A396='Beregning - Til fots ny'!$P$94)</f>
        <v>0</v>
      </c>
      <c r="V396">
        <f>bef13over!V396*('bef13over filtrert gang'!V$3&gt;='Beregning - Til fots ny'!$P$114)*('bef13over filtrert gang'!V$3&lt;='Beregning - Til fots ny'!$P$115)*($A396='Beregning - Til fots ny'!$P$94)</f>
        <v>0</v>
      </c>
      <c r="W396">
        <f>bef13over!W396*('bef13over filtrert gang'!W$3&gt;='Beregning - Til fots ny'!$P$114)*('bef13over filtrert gang'!W$3&lt;='Beregning - Til fots ny'!$P$115)*($A396='Beregning - Til fots ny'!$P$94)</f>
        <v>0</v>
      </c>
      <c r="X396">
        <f>bef13over!X396*('bef13over filtrert gang'!X$3&gt;='Beregning - Til fots ny'!$P$114)*('bef13over filtrert gang'!X$3&lt;='Beregning - Til fots ny'!$P$115)*($A396='Beregning - Til fots ny'!$P$94)</f>
        <v>0</v>
      </c>
      <c r="Y396">
        <f>bef13over!Y396*('bef13over filtrert gang'!Y$3&gt;='Beregning - Til fots ny'!$P$114)*('bef13over filtrert gang'!Y$3&lt;='Beregning - Til fots ny'!$P$115)*($A396='Beregning - Til fots ny'!$P$94)</f>
        <v>0</v>
      </c>
      <c r="Z396">
        <f>bef13over!Z396*('bef13over filtrert gang'!Z$3&gt;='Beregning - Til fots ny'!$P$114)*('bef13over filtrert gang'!Z$3&lt;='Beregning - Til fots ny'!$P$115)*($A396='Beregning - Til fots ny'!$P$94)</f>
        <v>0</v>
      </c>
      <c r="AA396">
        <f>bef13over!AA396*('bef13over filtrert gang'!AA$3&gt;='Beregning - Til fots ny'!$P$114)*('bef13over filtrert gang'!AA$3&lt;='Beregning - Til fots ny'!$P$115)*($A396='Beregning - Til fots ny'!$P$94)</f>
        <v>0</v>
      </c>
      <c r="AB396">
        <f>bef13over!AB396*('bef13over filtrert gang'!AB$3&gt;='Beregning - Til fots ny'!$P$114)*('bef13over filtrert gang'!AB$3&lt;='Beregning - Til fots ny'!$P$115)*($A396='Beregning - Til fots ny'!$P$94)</f>
        <v>0</v>
      </c>
      <c r="AC396">
        <f>bef13over!AC396*('bef13over filtrert gang'!AC$3&gt;='Beregning - Til fots ny'!$P$114)*('bef13over filtrert gang'!AC$3&lt;='Beregning - Til fots ny'!$P$115)*($A396='Beregning - Til fots ny'!$P$94)</f>
        <v>0</v>
      </c>
      <c r="AD396">
        <f>bef13over!AD396*('bef13over filtrert gang'!AD$3&gt;='Beregning - Til fots ny'!$P$114)*('bef13over filtrert gang'!AD$3&lt;='Beregning - Til fots ny'!$P$115)*($A396='Beregning - Til fots ny'!$P$94)</f>
        <v>0</v>
      </c>
    </row>
    <row r="397" spans="1:30">
      <c r="A397">
        <v>1919</v>
      </c>
      <c r="B397">
        <f>bef13over!B397*('bef13over filtrert gang'!B$3&gt;='Beregning - Til fots ny'!$P$114)*('bef13over filtrert gang'!B$3&lt;='Beregning - Til fots ny'!$P$115)*($A397='Beregning - Til fots ny'!$P$94)</f>
        <v>0</v>
      </c>
      <c r="C397">
        <f>bef13over!C397*('bef13over filtrert gang'!C$3&gt;='Beregning - Til fots ny'!$P$114)*('bef13over filtrert gang'!C$3&lt;='Beregning - Til fots ny'!$P$115)*($A397='Beregning - Til fots ny'!$P$94)</f>
        <v>0</v>
      </c>
      <c r="D397">
        <f>bef13over!D397*('bef13over filtrert gang'!D$3&gt;='Beregning - Til fots ny'!$P$114)*('bef13over filtrert gang'!D$3&lt;='Beregning - Til fots ny'!$P$115)*($A397='Beregning - Til fots ny'!$P$94)</f>
        <v>0</v>
      </c>
      <c r="E397">
        <f>bef13over!E397*('bef13over filtrert gang'!E$3&gt;='Beregning - Til fots ny'!$P$114)*('bef13over filtrert gang'!E$3&lt;='Beregning - Til fots ny'!$P$115)*($A397='Beregning - Til fots ny'!$P$94)</f>
        <v>0</v>
      </c>
      <c r="F397">
        <f>bef13over!F397*('bef13over filtrert gang'!F$3&gt;='Beregning - Til fots ny'!$P$114)*('bef13over filtrert gang'!F$3&lt;='Beregning - Til fots ny'!$P$115)*($A397='Beregning - Til fots ny'!$P$94)</f>
        <v>0</v>
      </c>
      <c r="G397">
        <f>bef13over!G397*('bef13over filtrert gang'!G$3&gt;='Beregning - Til fots ny'!$P$114)*('bef13over filtrert gang'!G$3&lt;='Beregning - Til fots ny'!$P$115)*($A397='Beregning - Til fots ny'!$P$94)</f>
        <v>0</v>
      </c>
      <c r="H397">
        <f>bef13over!H397*('bef13over filtrert gang'!H$3&gt;='Beregning - Til fots ny'!$P$114)*('bef13over filtrert gang'!H$3&lt;='Beregning - Til fots ny'!$P$115)*($A397='Beregning - Til fots ny'!$P$94)</f>
        <v>0</v>
      </c>
      <c r="I397">
        <f>bef13over!I397*('bef13over filtrert gang'!I$3&gt;='Beregning - Til fots ny'!$P$114)*('bef13over filtrert gang'!I$3&lt;='Beregning - Til fots ny'!$P$115)*($A397='Beregning - Til fots ny'!$P$94)</f>
        <v>0</v>
      </c>
      <c r="J397">
        <f>bef13over!J397*('bef13over filtrert gang'!J$3&gt;='Beregning - Til fots ny'!$P$114)*('bef13over filtrert gang'!J$3&lt;='Beregning - Til fots ny'!$P$115)*($A397='Beregning - Til fots ny'!$P$94)</f>
        <v>0</v>
      </c>
      <c r="K397">
        <f>bef13over!K397*('bef13over filtrert gang'!K$3&gt;='Beregning - Til fots ny'!$P$114)*('bef13over filtrert gang'!K$3&lt;='Beregning - Til fots ny'!$P$115)*($A397='Beregning - Til fots ny'!$P$94)</f>
        <v>0</v>
      </c>
      <c r="L397">
        <f>bef13over!L397*('bef13over filtrert gang'!L$3&gt;='Beregning - Til fots ny'!$P$114)*('bef13over filtrert gang'!L$3&lt;='Beregning - Til fots ny'!$P$115)*($A397='Beregning - Til fots ny'!$P$94)</f>
        <v>0</v>
      </c>
      <c r="M397">
        <f>bef13over!M397*('bef13over filtrert gang'!M$3&gt;='Beregning - Til fots ny'!$P$114)*('bef13over filtrert gang'!M$3&lt;='Beregning - Til fots ny'!$P$115)*($A397='Beregning - Til fots ny'!$P$94)</f>
        <v>0</v>
      </c>
      <c r="N397">
        <f>bef13over!N397*('bef13over filtrert gang'!N$3&gt;='Beregning - Til fots ny'!$P$114)*('bef13over filtrert gang'!N$3&lt;='Beregning - Til fots ny'!$P$115)*($A397='Beregning - Til fots ny'!$P$94)</f>
        <v>0</v>
      </c>
      <c r="O397">
        <f>bef13over!O397*('bef13over filtrert gang'!O$3&gt;='Beregning - Til fots ny'!$P$114)*('bef13over filtrert gang'!O$3&lt;='Beregning - Til fots ny'!$P$115)*($A397='Beregning - Til fots ny'!$P$94)</f>
        <v>0</v>
      </c>
      <c r="P397">
        <f>bef13over!P397*('bef13over filtrert gang'!P$3&gt;='Beregning - Til fots ny'!$P$114)*('bef13over filtrert gang'!P$3&lt;='Beregning - Til fots ny'!$P$115)*($A397='Beregning - Til fots ny'!$P$94)</f>
        <v>0</v>
      </c>
      <c r="Q397">
        <f>bef13over!Q397*('bef13over filtrert gang'!Q$3&gt;='Beregning - Til fots ny'!$P$114)*('bef13over filtrert gang'!Q$3&lt;='Beregning - Til fots ny'!$P$115)*($A397='Beregning - Til fots ny'!$P$94)</f>
        <v>0</v>
      </c>
      <c r="R397">
        <f>bef13over!R397*('bef13over filtrert gang'!R$3&gt;='Beregning - Til fots ny'!$P$114)*('bef13over filtrert gang'!R$3&lt;='Beregning - Til fots ny'!$P$115)*($A397='Beregning - Til fots ny'!$P$94)</f>
        <v>0</v>
      </c>
      <c r="S397">
        <f>bef13over!S397*('bef13over filtrert gang'!S$3&gt;='Beregning - Til fots ny'!$P$114)*('bef13over filtrert gang'!S$3&lt;='Beregning - Til fots ny'!$P$115)*($A397='Beregning - Til fots ny'!$P$94)</f>
        <v>0</v>
      </c>
      <c r="T397">
        <f>bef13over!T397*('bef13over filtrert gang'!T$3&gt;='Beregning - Til fots ny'!$P$114)*('bef13over filtrert gang'!T$3&lt;='Beregning - Til fots ny'!$P$115)*($A397='Beregning - Til fots ny'!$P$94)</f>
        <v>0</v>
      </c>
      <c r="U397">
        <f>bef13over!U397*('bef13over filtrert gang'!U$3&gt;='Beregning - Til fots ny'!$P$114)*('bef13over filtrert gang'!U$3&lt;='Beregning - Til fots ny'!$P$115)*($A397='Beregning - Til fots ny'!$P$94)</f>
        <v>0</v>
      </c>
      <c r="V397">
        <f>bef13over!V397*('bef13over filtrert gang'!V$3&gt;='Beregning - Til fots ny'!$P$114)*('bef13over filtrert gang'!V$3&lt;='Beregning - Til fots ny'!$P$115)*($A397='Beregning - Til fots ny'!$P$94)</f>
        <v>0</v>
      </c>
      <c r="W397">
        <f>bef13over!W397*('bef13over filtrert gang'!W$3&gt;='Beregning - Til fots ny'!$P$114)*('bef13over filtrert gang'!W$3&lt;='Beregning - Til fots ny'!$P$115)*($A397='Beregning - Til fots ny'!$P$94)</f>
        <v>0</v>
      </c>
      <c r="X397">
        <f>bef13over!X397*('bef13over filtrert gang'!X$3&gt;='Beregning - Til fots ny'!$P$114)*('bef13over filtrert gang'!X$3&lt;='Beregning - Til fots ny'!$P$115)*($A397='Beregning - Til fots ny'!$P$94)</f>
        <v>0</v>
      </c>
      <c r="Y397">
        <f>bef13over!Y397*('bef13over filtrert gang'!Y$3&gt;='Beregning - Til fots ny'!$P$114)*('bef13over filtrert gang'!Y$3&lt;='Beregning - Til fots ny'!$P$115)*($A397='Beregning - Til fots ny'!$P$94)</f>
        <v>0</v>
      </c>
      <c r="Z397">
        <f>bef13over!Z397*('bef13over filtrert gang'!Z$3&gt;='Beregning - Til fots ny'!$P$114)*('bef13over filtrert gang'!Z$3&lt;='Beregning - Til fots ny'!$P$115)*($A397='Beregning - Til fots ny'!$P$94)</f>
        <v>0</v>
      </c>
      <c r="AA397">
        <f>bef13over!AA397*('bef13over filtrert gang'!AA$3&gt;='Beregning - Til fots ny'!$P$114)*('bef13over filtrert gang'!AA$3&lt;='Beregning - Til fots ny'!$P$115)*($A397='Beregning - Til fots ny'!$P$94)</f>
        <v>0</v>
      </c>
      <c r="AB397">
        <f>bef13over!AB397*('bef13over filtrert gang'!AB$3&gt;='Beregning - Til fots ny'!$P$114)*('bef13over filtrert gang'!AB$3&lt;='Beregning - Til fots ny'!$P$115)*($A397='Beregning - Til fots ny'!$P$94)</f>
        <v>0</v>
      </c>
      <c r="AC397">
        <f>bef13over!AC397*('bef13over filtrert gang'!AC$3&gt;='Beregning - Til fots ny'!$P$114)*('bef13over filtrert gang'!AC$3&lt;='Beregning - Til fots ny'!$P$115)*($A397='Beregning - Til fots ny'!$P$94)</f>
        <v>0</v>
      </c>
      <c r="AD397">
        <f>bef13over!AD397*('bef13over filtrert gang'!AD$3&gt;='Beregning - Til fots ny'!$P$114)*('bef13over filtrert gang'!AD$3&lt;='Beregning - Til fots ny'!$P$115)*($A397='Beregning - Til fots ny'!$P$94)</f>
        <v>0</v>
      </c>
    </row>
    <row r="398" spans="1:30">
      <c r="A398">
        <v>1920</v>
      </c>
      <c r="B398">
        <f>bef13over!B398*('bef13over filtrert gang'!B$3&gt;='Beregning - Til fots ny'!$P$114)*('bef13over filtrert gang'!B$3&lt;='Beregning - Til fots ny'!$P$115)*($A398='Beregning - Til fots ny'!$P$94)</f>
        <v>0</v>
      </c>
      <c r="C398">
        <f>bef13over!C398*('bef13over filtrert gang'!C$3&gt;='Beregning - Til fots ny'!$P$114)*('bef13over filtrert gang'!C$3&lt;='Beregning - Til fots ny'!$P$115)*($A398='Beregning - Til fots ny'!$P$94)</f>
        <v>0</v>
      </c>
      <c r="D398">
        <f>bef13over!D398*('bef13over filtrert gang'!D$3&gt;='Beregning - Til fots ny'!$P$114)*('bef13over filtrert gang'!D$3&lt;='Beregning - Til fots ny'!$P$115)*($A398='Beregning - Til fots ny'!$P$94)</f>
        <v>0</v>
      </c>
      <c r="E398">
        <f>bef13over!E398*('bef13over filtrert gang'!E$3&gt;='Beregning - Til fots ny'!$P$114)*('bef13over filtrert gang'!E$3&lt;='Beregning - Til fots ny'!$P$115)*($A398='Beregning - Til fots ny'!$P$94)</f>
        <v>0</v>
      </c>
      <c r="F398">
        <f>bef13over!F398*('bef13over filtrert gang'!F$3&gt;='Beregning - Til fots ny'!$P$114)*('bef13over filtrert gang'!F$3&lt;='Beregning - Til fots ny'!$P$115)*($A398='Beregning - Til fots ny'!$P$94)</f>
        <v>0</v>
      </c>
      <c r="G398">
        <f>bef13over!G398*('bef13over filtrert gang'!G$3&gt;='Beregning - Til fots ny'!$P$114)*('bef13over filtrert gang'!G$3&lt;='Beregning - Til fots ny'!$P$115)*($A398='Beregning - Til fots ny'!$P$94)</f>
        <v>0</v>
      </c>
      <c r="H398">
        <f>bef13over!H398*('bef13over filtrert gang'!H$3&gt;='Beregning - Til fots ny'!$P$114)*('bef13over filtrert gang'!H$3&lt;='Beregning - Til fots ny'!$P$115)*($A398='Beregning - Til fots ny'!$P$94)</f>
        <v>0</v>
      </c>
      <c r="I398">
        <f>bef13over!I398*('bef13over filtrert gang'!I$3&gt;='Beregning - Til fots ny'!$P$114)*('bef13over filtrert gang'!I$3&lt;='Beregning - Til fots ny'!$P$115)*($A398='Beregning - Til fots ny'!$P$94)</f>
        <v>0</v>
      </c>
      <c r="J398">
        <f>bef13over!J398*('bef13over filtrert gang'!J$3&gt;='Beregning - Til fots ny'!$P$114)*('bef13over filtrert gang'!J$3&lt;='Beregning - Til fots ny'!$P$115)*($A398='Beregning - Til fots ny'!$P$94)</f>
        <v>0</v>
      </c>
      <c r="K398">
        <f>bef13over!K398*('bef13over filtrert gang'!K$3&gt;='Beregning - Til fots ny'!$P$114)*('bef13over filtrert gang'!K$3&lt;='Beregning - Til fots ny'!$P$115)*($A398='Beregning - Til fots ny'!$P$94)</f>
        <v>0</v>
      </c>
      <c r="L398">
        <f>bef13over!L398*('bef13over filtrert gang'!L$3&gt;='Beregning - Til fots ny'!$P$114)*('bef13over filtrert gang'!L$3&lt;='Beregning - Til fots ny'!$P$115)*($A398='Beregning - Til fots ny'!$P$94)</f>
        <v>0</v>
      </c>
      <c r="M398">
        <f>bef13over!M398*('bef13over filtrert gang'!M$3&gt;='Beregning - Til fots ny'!$P$114)*('bef13over filtrert gang'!M$3&lt;='Beregning - Til fots ny'!$P$115)*($A398='Beregning - Til fots ny'!$P$94)</f>
        <v>0</v>
      </c>
      <c r="N398">
        <f>bef13over!N398*('bef13over filtrert gang'!N$3&gt;='Beregning - Til fots ny'!$P$114)*('bef13over filtrert gang'!N$3&lt;='Beregning - Til fots ny'!$P$115)*($A398='Beregning - Til fots ny'!$P$94)</f>
        <v>0</v>
      </c>
      <c r="O398">
        <f>bef13over!O398*('bef13over filtrert gang'!O$3&gt;='Beregning - Til fots ny'!$P$114)*('bef13over filtrert gang'!O$3&lt;='Beregning - Til fots ny'!$P$115)*($A398='Beregning - Til fots ny'!$P$94)</f>
        <v>0</v>
      </c>
      <c r="P398">
        <f>bef13over!P398*('bef13over filtrert gang'!P$3&gt;='Beregning - Til fots ny'!$P$114)*('bef13over filtrert gang'!P$3&lt;='Beregning - Til fots ny'!$P$115)*($A398='Beregning - Til fots ny'!$P$94)</f>
        <v>0</v>
      </c>
      <c r="Q398">
        <f>bef13over!Q398*('bef13over filtrert gang'!Q$3&gt;='Beregning - Til fots ny'!$P$114)*('bef13over filtrert gang'!Q$3&lt;='Beregning - Til fots ny'!$P$115)*($A398='Beregning - Til fots ny'!$P$94)</f>
        <v>0</v>
      </c>
      <c r="R398">
        <f>bef13over!R398*('bef13over filtrert gang'!R$3&gt;='Beregning - Til fots ny'!$P$114)*('bef13over filtrert gang'!R$3&lt;='Beregning - Til fots ny'!$P$115)*($A398='Beregning - Til fots ny'!$P$94)</f>
        <v>0</v>
      </c>
      <c r="S398">
        <f>bef13over!S398*('bef13over filtrert gang'!S$3&gt;='Beregning - Til fots ny'!$P$114)*('bef13over filtrert gang'!S$3&lt;='Beregning - Til fots ny'!$P$115)*($A398='Beregning - Til fots ny'!$P$94)</f>
        <v>0</v>
      </c>
      <c r="T398">
        <f>bef13over!T398*('bef13over filtrert gang'!T$3&gt;='Beregning - Til fots ny'!$P$114)*('bef13over filtrert gang'!T$3&lt;='Beregning - Til fots ny'!$P$115)*($A398='Beregning - Til fots ny'!$P$94)</f>
        <v>0</v>
      </c>
      <c r="U398">
        <f>bef13over!U398*('bef13over filtrert gang'!U$3&gt;='Beregning - Til fots ny'!$P$114)*('bef13over filtrert gang'!U$3&lt;='Beregning - Til fots ny'!$P$115)*($A398='Beregning - Til fots ny'!$P$94)</f>
        <v>0</v>
      </c>
      <c r="V398">
        <f>bef13over!V398*('bef13over filtrert gang'!V$3&gt;='Beregning - Til fots ny'!$P$114)*('bef13over filtrert gang'!V$3&lt;='Beregning - Til fots ny'!$P$115)*($A398='Beregning - Til fots ny'!$P$94)</f>
        <v>0</v>
      </c>
      <c r="W398">
        <f>bef13over!W398*('bef13over filtrert gang'!W$3&gt;='Beregning - Til fots ny'!$P$114)*('bef13over filtrert gang'!W$3&lt;='Beregning - Til fots ny'!$P$115)*($A398='Beregning - Til fots ny'!$P$94)</f>
        <v>0</v>
      </c>
      <c r="X398">
        <f>bef13over!X398*('bef13over filtrert gang'!X$3&gt;='Beregning - Til fots ny'!$P$114)*('bef13over filtrert gang'!X$3&lt;='Beregning - Til fots ny'!$P$115)*($A398='Beregning - Til fots ny'!$P$94)</f>
        <v>0</v>
      </c>
      <c r="Y398">
        <f>bef13over!Y398*('bef13over filtrert gang'!Y$3&gt;='Beregning - Til fots ny'!$P$114)*('bef13over filtrert gang'!Y$3&lt;='Beregning - Til fots ny'!$P$115)*($A398='Beregning - Til fots ny'!$P$94)</f>
        <v>0</v>
      </c>
      <c r="Z398">
        <f>bef13over!Z398*('bef13over filtrert gang'!Z$3&gt;='Beregning - Til fots ny'!$P$114)*('bef13over filtrert gang'!Z$3&lt;='Beregning - Til fots ny'!$P$115)*($A398='Beregning - Til fots ny'!$P$94)</f>
        <v>0</v>
      </c>
      <c r="AA398">
        <f>bef13over!AA398*('bef13over filtrert gang'!AA$3&gt;='Beregning - Til fots ny'!$P$114)*('bef13over filtrert gang'!AA$3&lt;='Beregning - Til fots ny'!$P$115)*($A398='Beregning - Til fots ny'!$P$94)</f>
        <v>0</v>
      </c>
      <c r="AB398">
        <f>bef13over!AB398*('bef13over filtrert gang'!AB$3&gt;='Beregning - Til fots ny'!$P$114)*('bef13over filtrert gang'!AB$3&lt;='Beregning - Til fots ny'!$P$115)*($A398='Beregning - Til fots ny'!$P$94)</f>
        <v>0</v>
      </c>
      <c r="AC398">
        <f>bef13over!AC398*('bef13over filtrert gang'!AC$3&gt;='Beregning - Til fots ny'!$P$114)*('bef13over filtrert gang'!AC$3&lt;='Beregning - Til fots ny'!$P$115)*($A398='Beregning - Til fots ny'!$P$94)</f>
        <v>0</v>
      </c>
      <c r="AD398">
        <f>bef13over!AD398*('bef13over filtrert gang'!AD$3&gt;='Beregning - Til fots ny'!$P$114)*('bef13over filtrert gang'!AD$3&lt;='Beregning - Til fots ny'!$P$115)*($A398='Beregning - Til fots ny'!$P$94)</f>
        <v>0</v>
      </c>
    </row>
    <row r="399" spans="1:30">
      <c r="A399">
        <v>1922</v>
      </c>
      <c r="B399">
        <f>bef13over!B399*('bef13over filtrert gang'!B$3&gt;='Beregning - Til fots ny'!$P$114)*('bef13over filtrert gang'!B$3&lt;='Beregning - Til fots ny'!$P$115)*($A399='Beregning - Til fots ny'!$P$94)</f>
        <v>0</v>
      </c>
      <c r="C399">
        <f>bef13over!C399*('bef13over filtrert gang'!C$3&gt;='Beregning - Til fots ny'!$P$114)*('bef13over filtrert gang'!C$3&lt;='Beregning - Til fots ny'!$P$115)*($A399='Beregning - Til fots ny'!$P$94)</f>
        <v>0</v>
      </c>
      <c r="D399">
        <f>bef13over!D399*('bef13over filtrert gang'!D$3&gt;='Beregning - Til fots ny'!$P$114)*('bef13over filtrert gang'!D$3&lt;='Beregning - Til fots ny'!$P$115)*($A399='Beregning - Til fots ny'!$P$94)</f>
        <v>0</v>
      </c>
      <c r="E399">
        <f>bef13over!E399*('bef13over filtrert gang'!E$3&gt;='Beregning - Til fots ny'!$P$114)*('bef13over filtrert gang'!E$3&lt;='Beregning - Til fots ny'!$P$115)*($A399='Beregning - Til fots ny'!$P$94)</f>
        <v>0</v>
      </c>
      <c r="F399">
        <f>bef13over!F399*('bef13over filtrert gang'!F$3&gt;='Beregning - Til fots ny'!$P$114)*('bef13over filtrert gang'!F$3&lt;='Beregning - Til fots ny'!$P$115)*($A399='Beregning - Til fots ny'!$P$94)</f>
        <v>0</v>
      </c>
      <c r="G399">
        <f>bef13over!G399*('bef13over filtrert gang'!G$3&gt;='Beregning - Til fots ny'!$P$114)*('bef13over filtrert gang'!G$3&lt;='Beregning - Til fots ny'!$P$115)*($A399='Beregning - Til fots ny'!$P$94)</f>
        <v>0</v>
      </c>
      <c r="H399">
        <f>bef13over!H399*('bef13over filtrert gang'!H$3&gt;='Beregning - Til fots ny'!$P$114)*('bef13over filtrert gang'!H$3&lt;='Beregning - Til fots ny'!$P$115)*($A399='Beregning - Til fots ny'!$P$94)</f>
        <v>0</v>
      </c>
      <c r="I399">
        <f>bef13over!I399*('bef13over filtrert gang'!I$3&gt;='Beregning - Til fots ny'!$P$114)*('bef13over filtrert gang'!I$3&lt;='Beregning - Til fots ny'!$P$115)*($A399='Beregning - Til fots ny'!$P$94)</f>
        <v>0</v>
      </c>
      <c r="J399">
        <f>bef13over!J399*('bef13over filtrert gang'!J$3&gt;='Beregning - Til fots ny'!$P$114)*('bef13over filtrert gang'!J$3&lt;='Beregning - Til fots ny'!$P$115)*($A399='Beregning - Til fots ny'!$P$94)</f>
        <v>0</v>
      </c>
      <c r="K399">
        <f>bef13over!K399*('bef13over filtrert gang'!K$3&gt;='Beregning - Til fots ny'!$P$114)*('bef13over filtrert gang'!K$3&lt;='Beregning - Til fots ny'!$P$115)*($A399='Beregning - Til fots ny'!$P$94)</f>
        <v>0</v>
      </c>
      <c r="L399">
        <f>bef13over!L399*('bef13over filtrert gang'!L$3&gt;='Beregning - Til fots ny'!$P$114)*('bef13over filtrert gang'!L$3&lt;='Beregning - Til fots ny'!$P$115)*($A399='Beregning - Til fots ny'!$P$94)</f>
        <v>0</v>
      </c>
      <c r="M399">
        <f>bef13over!M399*('bef13over filtrert gang'!M$3&gt;='Beregning - Til fots ny'!$P$114)*('bef13over filtrert gang'!M$3&lt;='Beregning - Til fots ny'!$P$115)*($A399='Beregning - Til fots ny'!$P$94)</f>
        <v>0</v>
      </c>
      <c r="N399">
        <f>bef13over!N399*('bef13over filtrert gang'!N$3&gt;='Beregning - Til fots ny'!$P$114)*('bef13over filtrert gang'!N$3&lt;='Beregning - Til fots ny'!$P$115)*($A399='Beregning - Til fots ny'!$P$94)</f>
        <v>0</v>
      </c>
      <c r="O399">
        <f>bef13over!O399*('bef13over filtrert gang'!O$3&gt;='Beregning - Til fots ny'!$P$114)*('bef13over filtrert gang'!O$3&lt;='Beregning - Til fots ny'!$P$115)*($A399='Beregning - Til fots ny'!$P$94)</f>
        <v>0</v>
      </c>
      <c r="P399">
        <f>bef13over!P399*('bef13over filtrert gang'!P$3&gt;='Beregning - Til fots ny'!$P$114)*('bef13over filtrert gang'!P$3&lt;='Beregning - Til fots ny'!$P$115)*($A399='Beregning - Til fots ny'!$P$94)</f>
        <v>0</v>
      </c>
      <c r="Q399">
        <f>bef13over!Q399*('bef13over filtrert gang'!Q$3&gt;='Beregning - Til fots ny'!$P$114)*('bef13over filtrert gang'!Q$3&lt;='Beregning - Til fots ny'!$P$115)*($A399='Beregning - Til fots ny'!$P$94)</f>
        <v>0</v>
      </c>
      <c r="R399">
        <f>bef13over!R399*('bef13over filtrert gang'!R$3&gt;='Beregning - Til fots ny'!$P$114)*('bef13over filtrert gang'!R$3&lt;='Beregning - Til fots ny'!$P$115)*($A399='Beregning - Til fots ny'!$P$94)</f>
        <v>0</v>
      </c>
      <c r="S399">
        <f>bef13over!S399*('bef13over filtrert gang'!S$3&gt;='Beregning - Til fots ny'!$P$114)*('bef13over filtrert gang'!S$3&lt;='Beregning - Til fots ny'!$P$115)*($A399='Beregning - Til fots ny'!$P$94)</f>
        <v>0</v>
      </c>
      <c r="T399">
        <f>bef13over!T399*('bef13over filtrert gang'!T$3&gt;='Beregning - Til fots ny'!$P$114)*('bef13over filtrert gang'!T$3&lt;='Beregning - Til fots ny'!$P$115)*($A399='Beregning - Til fots ny'!$P$94)</f>
        <v>0</v>
      </c>
      <c r="U399">
        <f>bef13over!U399*('bef13over filtrert gang'!U$3&gt;='Beregning - Til fots ny'!$P$114)*('bef13over filtrert gang'!U$3&lt;='Beregning - Til fots ny'!$P$115)*($A399='Beregning - Til fots ny'!$P$94)</f>
        <v>0</v>
      </c>
      <c r="V399">
        <f>bef13over!V399*('bef13over filtrert gang'!V$3&gt;='Beregning - Til fots ny'!$P$114)*('bef13over filtrert gang'!V$3&lt;='Beregning - Til fots ny'!$P$115)*($A399='Beregning - Til fots ny'!$P$94)</f>
        <v>0</v>
      </c>
      <c r="W399">
        <f>bef13over!W399*('bef13over filtrert gang'!W$3&gt;='Beregning - Til fots ny'!$P$114)*('bef13over filtrert gang'!W$3&lt;='Beregning - Til fots ny'!$P$115)*($A399='Beregning - Til fots ny'!$P$94)</f>
        <v>0</v>
      </c>
      <c r="X399">
        <f>bef13over!X399*('bef13over filtrert gang'!X$3&gt;='Beregning - Til fots ny'!$P$114)*('bef13over filtrert gang'!X$3&lt;='Beregning - Til fots ny'!$P$115)*($A399='Beregning - Til fots ny'!$P$94)</f>
        <v>0</v>
      </c>
      <c r="Y399">
        <f>bef13over!Y399*('bef13over filtrert gang'!Y$3&gt;='Beregning - Til fots ny'!$P$114)*('bef13over filtrert gang'!Y$3&lt;='Beregning - Til fots ny'!$P$115)*($A399='Beregning - Til fots ny'!$P$94)</f>
        <v>0</v>
      </c>
      <c r="Z399">
        <f>bef13over!Z399*('bef13over filtrert gang'!Z$3&gt;='Beregning - Til fots ny'!$P$114)*('bef13over filtrert gang'!Z$3&lt;='Beregning - Til fots ny'!$P$115)*($A399='Beregning - Til fots ny'!$P$94)</f>
        <v>0</v>
      </c>
      <c r="AA399">
        <f>bef13over!AA399*('bef13over filtrert gang'!AA$3&gt;='Beregning - Til fots ny'!$P$114)*('bef13over filtrert gang'!AA$3&lt;='Beregning - Til fots ny'!$P$115)*($A399='Beregning - Til fots ny'!$P$94)</f>
        <v>0</v>
      </c>
      <c r="AB399">
        <f>bef13over!AB399*('bef13over filtrert gang'!AB$3&gt;='Beregning - Til fots ny'!$P$114)*('bef13over filtrert gang'!AB$3&lt;='Beregning - Til fots ny'!$P$115)*($A399='Beregning - Til fots ny'!$P$94)</f>
        <v>0</v>
      </c>
      <c r="AC399">
        <f>bef13over!AC399*('bef13over filtrert gang'!AC$3&gt;='Beregning - Til fots ny'!$P$114)*('bef13over filtrert gang'!AC$3&lt;='Beregning - Til fots ny'!$P$115)*($A399='Beregning - Til fots ny'!$P$94)</f>
        <v>0</v>
      </c>
      <c r="AD399">
        <f>bef13over!AD399*('bef13over filtrert gang'!AD$3&gt;='Beregning - Til fots ny'!$P$114)*('bef13over filtrert gang'!AD$3&lt;='Beregning - Til fots ny'!$P$115)*($A399='Beregning - Til fots ny'!$P$94)</f>
        <v>0</v>
      </c>
    </row>
    <row r="400" spans="1:30">
      <c r="A400">
        <v>1923</v>
      </c>
      <c r="B400">
        <f>bef13over!B400*('bef13over filtrert gang'!B$3&gt;='Beregning - Til fots ny'!$P$114)*('bef13over filtrert gang'!B$3&lt;='Beregning - Til fots ny'!$P$115)*($A400='Beregning - Til fots ny'!$P$94)</f>
        <v>0</v>
      </c>
      <c r="C400">
        <f>bef13over!C400*('bef13over filtrert gang'!C$3&gt;='Beregning - Til fots ny'!$P$114)*('bef13over filtrert gang'!C$3&lt;='Beregning - Til fots ny'!$P$115)*($A400='Beregning - Til fots ny'!$P$94)</f>
        <v>0</v>
      </c>
      <c r="D400">
        <f>bef13over!D400*('bef13over filtrert gang'!D$3&gt;='Beregning - Til fots ny'!$P$114)*('bef13over filtrert gang'!D$3&lt;='Beregning - Til fots ny'!$P$115)*($A400='Beregning - Til fots ny'!$P$94)</f>
        <v>0</v>
      </c>
      <c r="E400">
        <f>bef13over!E400*('bef13over filtrert gang'!E$3&gt;='Beregning - Til fots ny'!$P$114)*('bef13over filtrert gang'!E$3&lt;='Beregning - Til fots ny'!$P$115)*($A400='Beregning - Til fots ny'!$P$94)</f>
        <v>0</v>
      </c>
      <c r="F400">
        <f>bef13over!F400*('bef13over filtrert gang'!F$3&gt;='Beregning - Til fots ny'!$P$114)*('bef13over filtrert gang'!F$3&lt;='Beregning - Til fots ny'!$P$115)*($A400='Beregning - Til fots ny'!$P$94)</f>
        <v>0</v>
      </c>
      <c r="G400">
        <f>bef13over!G400*('bef13over filtrert gang'!G$3&gt;='Beregning - Til fots ny'!$P$114)*('bef13over filtrert gang'!G$3&lt;='Beregning - Til fots ny'!$P$115)*($A400='Beregning - Til fots ny'!$P$94)</f>
        <v>0</v>
      </c>
      <c r="H400">
        <f>bef13over!H400*('bef13over filtrert gang'!H$3&gt;='Beregning - Til fots ny'!$P$114)*('bef13over filtrert gang'!H$3&lt;='Beregning - Til fots ny'!$P$115)*($A400='Beregning - Til fots ny'!$P$94)</f>
        <v>0</v>
      </c>
      <c r="I400">
        <f>bef13over!I400*('bef13over filtrert gang'!I$3&gt;='Beregning - Til fots ny'!$P$114)*('bef13over filtrert gang'!I$3&lt;='Beregning - Til fots ny'!$P$115)*($A400='Beregning - Til fots ny'!$P$94)</f>
        <v>0</v>
      </c>
      <c r="J400">
        <f>bef13over!J400*('bef13over filtrert gang'!J$3&gt;='Beregning - Til fots ny'!$P$114)*('bef13over filtrert gang'!J$3&lt;='Beregning - Til fots ny'!$P$115)*($A400='Beregning - Til fots ny'!$P$94)</f>
        <v>0</v>
      </c>
      <c r="K400">
        <f>bef13over!K400*('bef13over filtrert gang'!K$3&gt;='Beregning - Til fots ny'!$P$114)*('bef13over filtrert gang'!K$3&lt;='Beregning - Til fots ny'!$P$115)*($A400='Beregning - Til fots ny'!$P$94)</f>
        <v>0</v>
      </c>
      <c r="L400">
        <f>bef13over!L400*('bef13over filtrert gang'!L$3&gt;='Beregning - Til fots ny'!$P$114)*('bef13over filtrert gang'!L$3&lt;='Beregning - Til fots ny'!$P$115)*($A400='Beregning - Til fots ny'!$P$94)</f>
        <v>0</v>
      </c>
      <c r="M400">
        <f>bef13over!M400*('bef13over filtrert gang'!M$3&gt;='Beregning - Til fots ny'!$P$114)*('bef13over filtrert gang'!M$3&lt;='Beregning - Til fots ny'!$P$115)*($A400='Beregning - Til fots ny'!$P$94)</f>
        <v>0</v>
      </c>
      <c r="N400">
        <f>bef13over!N400*('bef13over filtrert gang'!N$3&gt;='Beregning - Til fots ny'!$P$114)*('bef13over filtrert gang'!N$3&lt;='Beregning - Til fots ny'!$P$115)*($A400='Beregning - Til fots ny'!$P$94)</f>
        <v>0</v>
      </c>
      <c r="O400">
        <f>bef13over!O400*('bef13over filtrert gang'!O$3&gt;='Beregning - Til fots ny'!$P$114)*('bef13over filtrert gang'!O$3&lt;='Beregning - Til fots ny'!$P$115)*($A400='Beregning - Til fots ny'!$P$94)</f>
        <v>0</v>
      </c>
      <c r="P400">
        <f>bef13over!P400*('bef13over filtrert gang'!P$3&gt;='Beregning - Til fots ny'!$P$114)*('bef13over filtrert gang'!P$3&lt;='Beregning - Til fots ny'!$P$115)*($A400='Beregning - Til fots ny'!$P$94)</f>
        <v>0</v>
      </c>
      <c r="Q400">
        <f>bef13over!Q400*('bef13over filtrert gang'!Q$3&gt;='Beregning - Til fots ny'!$P$114)*('bef13over filtrert gang'!Q$3&lt;='Beregning - Til fots ny'!$P$115)*($A400='Beregning - Til fots ny'!$P$94)</f>
        <v>0</v>
      </c>
      <c r="R400">
        <f>bef13over!R400*('bef13over filtrert gang'!R$3&gt;='Beregning - Til fots ny'!$P$114)*('bef13over filtrert gang'!R$3&lt;='Beregning - Til fots ny'!$P$115)*($A400='Beregning - Til fots ny'!$P$94)</f>
        <v>0</v>
      </c>
      <c r="S400">
        <f>bef13over!S400*('bef13over filtrert gang'!S$3&gt;='Beregning - Til fots ny'!$P$114)*('bef13over filtrert gang'!S$3&lt;='Beregning - Til fots ny'!$P$115)*($A400='Beregning - Til fots ny'!$P$94)</f>
        <v>0</v>
      </c>
      <c r="T400">
        <f>bef13over!T400*('bef13over filtrert gang'!T$3&gt;='Beregning - Til fots ny'!$P$114)*('bef13over filtrert gang'!T$3&lt;='Beregning - Til fots ny'!$P$115)*($A400='Beregning - Til fots ny'!$P$94)</f>
        <v>0</v>
      </c>
      <c r="U400">
        <f>bef13over!U400*('bef13over filtrert gang'!U$3&gt;='Beregning - Til fots ny'!$P$114)*('bef13over filtrert gang'!U$3&lt;='Beregning - Til fots ny'!$P$115)*($A400='Beregning - Til fots ny'!$P$94)</f>
        <v>0</v>
      </c>
      <c r="V400">
        <f>bef13over!V400*('bef13over filtrert gang'!V$3&gt;='Beregning - Til fots ny'!$P$114)*('bef13over filtrert gang'!V$3&lt;='Beregning - Til fots ny'!$P$115)*($A400='Beregning - Til fots ny'!$P$94)</f>
        <v>0</v>
      </c>
      <c r="W400">
        <f>bef13over!W400*('bef13over filtrert gang'!W$3&gt;='Beregning - Til fots ny'!$P$114)*('bef13over filtrert gang'!W$3&lt;='Beregning - Til fots ny'!$P$115)*($A400='Beregning - Til fots ny'!$P$94)</f>
        <v>0</v>
      </c>
      <c r="X400">
        <f>bef13over!X400*('bef13over filtrert gang'!X$3&gt;='Beregning - Til fots ny'!$P$114)*('bef13over filtrert gang'!X$3&lt;='Beregning - Til fots ny'!$P$115)*($A400='Beregning - Til fots ny'!$P$94)</f>
        <v>0</v>
      </c>
      <c r="Y400">
        <f>bef13over!Y400*('bef13over filtrert gang'!Y$3&gt;='Beregning - Til fots ny'!$P$114)*('bef13over filtrert gang'!Y$3&lt;='Beregning - Til fots ny'!$P$115)*($A400='Beregning - Til fots ny'!$P$94)</f>
        <v>0</v>
      </c>
      <c r="Z400">
        <f>bef13over!Z400*('bef13over filtrert gang'!Z$3&gt;='Beregning - Til fots ny'!$P$114)*('bef13over filtrert gang'!Z$3&lt;='Beregning - Til fots ny'!$P$115)*($A400='Beregning - Til fots ny'!$P$94)</f>
        <v>0</v>
      </c>
      <c r="AA400">
        <f>bef13over!AA400*('bef13over filtrert gang'!AA$3&gt;='Beregning - Til fots ny'!$P$114)*('bef13over filtrert gang'!AA$3&lt;='Beregning - Til fots ny'!$P$115)*($A400='Beregning - Til fots ny'!$P$94)</f>
        <v>0</v>
      </c>
      <c r="AB400">
        <f>bef13over!AB400*('bef13over filtrert gang'!AB$3&gt;='Beregning - Til fots ny'!$P$114)*('bef13over filtrert gang'!AB$3&lt;='Beregning - Til fots ny'!$P$115)*($A400='Beregning - Til fots ny'!$P$94)</f>
        <v>0</v>
      </c>
      <c r="AC400">
        <f>bef13over!AC400*('bef13over filtrert gang'!AC$3&gt;='Beregning - Til fots ny'!$P$114)*('bef13over filtrert gang'!AC$3&lt;='Beregning - Til fots ny'!$P$115)*($A400='Beregning - Til fots ny'!$P$94)</f>
        <v>0</v>
      </c>
      <c r="AD400">
        <f>bef13over!AD400*('bef13over filtrert gang'!AD$3&gt;='Beregning - Til fots ny'!$P$114)*('bef13over filtrert gang'!AD$3&lt;='Beregning - Til fots ny'!$P$115)*($A400='Beregning - Til fots ny'!$P$94)</f>
        <v>0</v>
      </c>
    </row>
    <row r="401" spans="1:30">
      <c r="A401">
        <v>1924</v>
      </c>
      <c r="B401">
        <f>bef13over!B401*('bef13over filtrert gang'!B$3&gt;='Beregning - Til fots ny'!$P$114)*('bef13over filtrert gang'!B$3&lt;='Beregning - Til fots ny'!$P$115)*($A401='Beregning - Til fots ny'!$P$94)</f>
        <v>0</v>
      </c>
      <c r="C401">
        <f>bef13over!C401*('bef13over filtrert gang'!C$3&gt;='Beregning - Til fots ny'!$P$114)*('bef13over filtrert gang'!C$3&lt;='Beregning - Til fots ny'!$P$115)*($A401='Beregning - Til fots ny'!$P$94)</f>
        <v>0</v>
      </c>
      <c r="D401">
        <f>bef13over!D401*('bef13over filtrert gang'!D$3&gt;='Beregning - Til fots ny'!$P$114)*('bef13over filtrert gang'!D$3&lt;='Beregning - Til fots ny'!$P$115)*($A401='Beregning - Til fots ny'!$P$94)</f>
        <v>0</v>
      </c>
      <c r="E401">
        <f>bef13over!E401*('bef13over filtrert gang'!E$3&gt;='Beregning - Til fots ny'!$P$114)*('bef13over filtrert gang'!E$3&lt;='Beregning - Til fots ny'!$P$115)*($A401='Beregning - Til fots ny'!$P$94)</f>
        <v>0</v>
      </c>
      <c r="F401">
        <f>bef13over!F401*('bef13over filtrert gang'!F$3&gt;='Beregning - Til fots ny'!$P$114)*('bef13over filtrert gang'!F$3&lt;='Beregning - Til fots ny'!$P$115)*($A401='Beregning - Til fots ny'!$P$94)</f>
        <v>0</v>
      </c>
      <c r="G401">
        <f>bef13over!G401*('bef13over filtrert gang'!G$3&gt;='Beregning - Til fots ny'!$P$114)*('bef13over filtrert gang'!G$3&lt;='Beregning - Til fots ny'!$P$115)*($A401='Beregning - Til fots ny'!$P$94)</f>
        <v>0</v>
      </c>
      <c r="H401">
        <f>bef13over!H401*('bef13over filtrert gang'!H$3&gt;='Beregning - Til fots ny'!$P$114)*('bef13over filtrert gang'!H$3&lt;='Beregning - Til fots ny'!$P$115)*($A401='Beregning - Til fots ny'!$P$94)</f>
        <v>0</v>
      </c>
      <c r="I401">
        <f>bef13over!I401*('bef13over filtrert gang'!I$3&gt;='Beregning - Til fots ny'!$P$114)*('bef13over filtrert gang'!I$3&lt;='Beregning - Til fots ny'!$P$115)*($A401='Beregning - Til fots ny'!$P$94)</f>
        <v>0</v>
      </c>
      <c r="J401">
        <f>bef13over!J401*('bef13over filtrert gang'!J$3&gt;='Beregning - Til fots ny'!$P$114)*('bef13over filtrert gang'!J$3&lt;='Beregning - Til fots ny'!$P$115)*($A401='Beregning - Til fots ny'!$P$94)</f>
        <v>0</v>
      </c>
      <c r="K401">
        <f>bef13over!K401*('bef13over filtrert gang'!K$3&gt;='Beregning - Til fots ny'!$P$114)*('bef13over filtrert gang'!K$3&lt;='Beregning - Til fots ny'!$P$115)*($A401='Beregning - Til fots ny'!$P$94)</f>
        <v>0</v>
      </c>
      <c r="L401">
        <f>bef13over!L401*('bef13over filtrert gang'!L$3&gt;='Beregning - Til fots ny'!$P$114)*('bef13over filtrert gang'!L$3&lt;='Beregning - Til fots ny'!$P$115)*($A401='Beregning - Til fots ny'!$P$94)</f>
        <v>0</v>
      </c>
      <c r="M401">
        <f>bef13over!M401*('bef13over filtrert gang'!M$3&gt;='Beregning - Til fots ny'!$P$114)*('bef13over filtrert gang'!M$3&lt;='Beregning - Til fots ny'!$P$115)*($A401='Beregning - Til fots ny'!$P$94)</f>
        <v>0</v>
      </c>
      <c r="N401">
        <f>bef13over!N401*('bef13over filtrert gang'!N$3&gt;='Beregning - Til fots ny'!$P$114)*('bef13over filtrert gang'!N$3&lt;='Beregning - Til fots ny'!$P$115)*($A401='Beregning - Til fots ny'!$P$94)</f>
        <v>0</v>
      </c>
      <c r="O401">
        <f>bef13over!O401*('bef13over filtrert gang'!O$3&gt;='Beregning - Til fots ny'!$P$114)*('bef13over filtrert gang'!O$3&lt;='Beregning - Til fots ny'!$P$115)*($A401='Beregning - Til fots ny'!$P$94)</f>
        <v>0</v>
      </c>
      <c r="P401">
        <f>bef13over!P401*('bef13over filtrert gang'!P$3&gt;='Beregning - Til fots ny'!$P$114)*('bef13over filtrert gang'!P$3&lt;='Beregning - Til fots ny'!$P$115)*($A401='Beregning - Til fots ny'!$P$94)</f>
        <v>0</v>
      </c>
      <c r="Q401">
        <f>bef13over!Q401*('bef13over filtrert gang'!Q$3&gt;='Beregning - Til fots ny'!$P$114)*('bef13over filtrert gang'!Q$3&lt;='Beregning - Til fots ny'!$P$115)*($A401='Beregning - Til fots ny'!$P$94)</f>
        <v>0</v>
      </c>
      <c r="R401">
        <f>bef13over!R401*('bef13over filtrert gang'!R$3&gt;='Beregning - Til fots ny'!$P$114)*('bef13over filtrert gang'!R$3&lt;='Beregning - Til fots ny'!$P$115)*($A401='Beregning - Til fots ny'!$P$94)</f>
        <v>0</v>
      </c>
      <c r="S401">
        <f>bef13over!S401*('bef13over filtrert gang'!S$3&gt;='Beregning - Til fots ny'!$P$114)*('bef13over filtrert gang'!S$3&lt;='Beregning - Til fots ny'!$P$115)*($A401='Beregning - Til fots ny'!$P$94)</f>
        <v>0</v>
      </c>
      <c r="T401">
        <f>bef13over!T401*('bef13over filtrert gang'!T$3&gt;='Beregning - Til fots ny'!$P$114)*('bef13over filtrert gang'!T$3&lt;='Beregning - Til fots ny'!$P$115)*($A401='Beregning - Til fots ny'!$P$94)</f>
        <v>0</v>
      </c>
      <c r="U401">
        <f>bef13over!U401*('bef13over filtrert gang'!U$3&gt;='Beregning - Til fots ny'!$P$114)*('bef13over filtrert gang'!U$3&lt;='Beregning - Til fots ny'!$P$115)*($A401='Beregning - Til fots ny'!$P$94)</f>
        <v>0</v>
      </c>
      <c r="V401">
        <f>bef13over!V401*('bef13over filtrert gang'!V$3&gt;='Beregning - Til fots ny'!$P$114)*('bef13over filtrert gang'!V$3&lt;='Beregning - Til fots ny'!$P$115)*($A401='Beregning - Til fots ny'!$P$94)</f>
        <v>0</v>
      </c>
      <c r="W401">
        <f>bef13over!W401*('bef13over filtrert gang'!W$3&gt;='Beregning - Til fots ny'!$P$114)*('bef13over filtrert gang'!W$3&lt;='Beregning - Til fots ny'!$P$115)*($A401='Beregning - Til fots ny'!$P$94)</f>
        <v>0</v>
      </c>
      <c r="X401">
        <f>bef13over!X401*('bef13over filtrert gang'!X$3&gt;='Beregning - Til fots ny'!$P$114)*('bef13over filtrert gang'!X$3&lt;='Beregning - Til fots ny'!$P$115)*($A401='Beregning - Til fots ny'!$P$94)</f>
        <v>0</v>
      </c>
      <c r="Y401">
        <f>bef13over!Y401*('bef13over filtrert gang'!Y$3&gt;='Beregning - Til fots ny'!$P$114)*('bef13over filtrert gang'!Y$3&lt;='Beregning - Til fots ny'!$P$115)*($A401='Beregning - Til fots ny'!$P$94)</f>
        <v>0</v>
      </c>
      <c r="Z401">
        <f>bef13over!Z401*('bef13over filtrert gang'!Z$3&gt;='Beregning - Til fots ny'!$P$114)*('bef13over filtrert gang'!Z$3&lt;='Beregning - Til fots ny'!$P$115)*($A401='Beregning - Til fots ny'!$P$94)</f>
        <v>0</v>
      </c>
      <c r="AA401">
        <f>bef13over!AA401*('bef13over filtrert gang'!AA$3&gt;='Beregning - Til fots ny'!$P$114)*('bef13over filtrert gang'!AA$3&lt;='Beregning - Til fots ny'!$P$115)*($A401='Beregning - Til fots ny'!$P$94)</f>
        <v>0</v>
      </c>
      <c r="AB401">
        <f>bef13over!AB401*('bef13over filtrert gang'!AB$3&gt;='Beregning - Til fots ny'!$P$114)*('bef13over filtrert gang'!AB$3&lt;='Beregning - Til fots ny'!$P$115)*($A401='Beregning - Til fots ny'!$P$94)</f>
        <v>0</v>
      </c>
      <c r="AC401">
        <f>bef13over!AC401*('bef13over filtrert gang'!AC$3&gt;='Beregning - Til fots ny'!$P$114)*('bef13over filtrert gang'!AC$3&lt;='Beregning - Til fots ny'!$P$115)*($A401='Beregning - Til fots ny'!$P$94)</f>
        <v>0</v>
      </c>
      <c r="AD401">
        <f>bef13over!AD401*('bef13over filtrert gang'!AD$3&gt;='Beregning - Til fots ny'!$P$114)*('bef13over filtrert gang'!AD$3&lt;='Beregning - Til fots ny'!$P$115)*($A401='Beregning - Til fots ny'!$P$94)</f>
        <v>0</v>
      </c>
    </row>
    <row r="402" spans="1:30">
      <c r="A402">
        <v>1925</v>
      </c>
      <c r="B402">
        <f>bef13over!B402*('bef13over filtrert gang'!B$3&gt;='Beregning - Til fots ny'!$P$114)*('bef13over filtrert gang'!B$3&lt;='Beregning - Til fots ny'!$P$115)*($A402='Beregning - Til fots ny'!$P$94)</f>
        <v>0</v>
      </c>
      <c r="C402">
        <f>bef13over!C402*('bef13over filtrert gang'!C$3&gt;='Beregning - Til fots ny'!$P$114)*('bef13over filtrert gang'!C$3&lt;='Beregning - Til fots ny'!$P$115)*($A402='Beregning - Til fots ny'!$P$94)</f>
        <v>0</v>
      </c>
      <c r="D402">
        <f>bef13over!D402*('bef13over filtrert gang'!D$3&gt;='Beregning - Til fots ny'!$P$114)*('bef13over filtrert gang'!D$3&lt;='Beregning - Til fots ny'!$P$115)*($A402='Beregning - Til fots ny'!$P$94)</f>
        <v>0</v>
      </c>
      <c r="E402">
        <f>bef13over!E402*('bef13over filtrert gang'!E$3&gt;='Beregning - Til fots ny'!$P$114)*('bef13over filtrert gang'!E$3&lt;='Beregning - Til fots ny'!$P$115)*($A402='Beregning - Til fots ny'!$P$94)</f>
        <v>0</v>
      </c>
      <c r="F402">
        <f>bef13over!F402*('bef13over filtrert gang'!F$3&gt;='Beregning - Til fots ny'!$P$114)*('bef13over filtrert gang'!F$3&lt;='Beregning - Til fots ny'!$P$115)*($A402='Beregning - Til fots ny'!$P$94)</f>
        <v>0</v>
      </c>
      <c r="G402">
        <f>bef13over!G402*('bef13over filtrert gang'!G$3&gt;='Beregning - Til fots ny'!$P$114)*('bef13over filtrert gang'!G$3&lt;='Beregning - Til fots ny'!$P$115)*($A402='Beregning - Til fots ny'!$P$94)</f>
        <v>0</v>
      </c>
      <c r="H402">
        <f>bef13over!H402*('bef13over filtrert gang'!H$3&gt;='Beregning - Til fots ny'!$P$114)*('bef13over filtrert gang'!H$3&lt;='Beregning - Til fots ny'!$P$115)*($A402='Beregning - Til fots ny'!$P$94)</f>
        <v>0</v>
      </c>
      <c r="I402">
        <f>bef13over!I402*('bef13over filtrert gang'!I$3&gt;='Beregning - Til fots ny'!$P$114)*('bef13over filtrert gang'!I$3&lt;='Beregning - Til fots ny'!$P$115)*($A402='Beregning - Til fots ny'!$P$94)</f>
        <v>0</v>
      </c>
      <c r="J402">
        <f>bef13over!J402*('bef13over filtrert gang'!J$3&gt;='Beregning - Til fots ny'!$P$114)*('bef13over filtrert gang'!J$3&lt;='Beregning - Til fots ny'!$P$115)*($A402='Beregning - Til fots ny'!$P$94)</f>
        <v>0</v>
      </c>
      <c r="K402">
        <f>bef13over!K402*('bef13over filtrert gang'!K$3&gt;='Beregning - Til fots ny'!$P$114)*('bef13over filtrert gang'!K$3&lt;='Beregning - Til fots ny'!$P$115)*($A402='Beregning - Til fots ny'!$P$94)</f>
        <v>0</v>
      </c>
      <c r="L402">
        <f>bef13over!L402*('bef13over filtrert gang'!L$3&gt;='Beregning - Til fots ny'!$P$114)*('bef13over filtrert gang'!L$3&lt;='Beregning - Til fots ny'!$P$115)*($A402='Beregning - Til fots ny'!$P$94)</f>
        <v>0</v>
      </c>
      <c r="M402">
        <f>bef13over!M402*('bef13over filtrert gang'!M$3&gt;='Beregning - Til fots ny'!$P$114)*('bef13over filtrert gang'!M$3&lt;='Beregning - Til fots ny'!$P$115)*($A402='Beregning - Til fots ny'!$P$94)</f>
        <v>0</v>
      </c>
      <c r="N402">
        <f>bef13over!N402*('bef13over filtrert gang'!N$3&gt;='Beregning - Til fots ny'!$P$114)*('bef13over filtrert gang'!N$3&lt;='Beregning - Til fots ny'!$P$115)*($A402='Beregning - Til fots ny'!$P$94)</f>
        <v>0</v>
      </c>
      <c r="O402">
        <f>bef13over!O402*('bef13over filtrert gang'!O$3&gt;='Beregning - Til fots ny'!$P$114)*('bef13over filtrert gang'!O$3&lt;='Beregning - Til fots ny'!$P$115)*($A402='Beregning - Til fots ny'!$P$94)</f>
        <v>0</v>
      </c>
      <c r="P402">
        <f>bef13over!P402*('bef13over filtrert gang'!P$3&gt;='Beregning - Til fots ny'!$P$114)*('bef13over filtrert gang'!P$3&lt;='Beregning - Til fots ny'!$P$115)*($A402='Beregning - Til fots ny'!$P$94)</f>
        <v>0</v>
      </c>
      <c r="Q402">
        <f>bef13over!Q402*('bef13over filtrert gang'!Q$3&gt;='Beregning - Til fots ny'!$P$114)*('bef13over filtrert gang'!Q$3&lt;='Beregning - Til fots ny'!$P$115)*($A402='Beregning - Til fots ny'!$P$94)</f>
        <v>0</v>
      </c>
      <c r="R402">
        <f>bef13over!R402*('bef13over filtrert gang'!R$3&gt;='Beregning - Til fots ny'!$P$114)*('bef13over filtrert gang'!R$3&lt;='Beregning - Til fots ny'!$P$115)*($A402='Beregning - Til fots ny'!$P$94)</f>
        <v>0</v>
      </c>
      <c r="S402">
        <f>bef13over!S402*('bef13over filtrert gang'!S$3&gt;='Beregning - Til fots ny'!$P$114)*('bef13over filtrert gang'!S$3&lt;='Beregning - Til fots ny'!$P$115)*($A402='Beregning - Til fots ny'!$P$94)</f>
        <v>0</v>
      </c>
      <c r="T402">
        <f>bef13over!T402*('bef13over filtrert gang'!T$3&gt;='Beregning - Til fots ny'!$P$114)*('bef13over filtrert gang'!T$3&lt;='Beregning - Til fots ny'!$P$115)*($A402='Beregning - Til fots ny'!$P$94)</f>
        <v>0</v>
      </c>
      <c r="U402">
        <f>bef13over!U402*('bef13over filtrert gang'!U$3&gt;='Beregning - Til fots ny'!$P$114)*('bef13over filtrert gang'!U$3&lt;='Beregning - Til fots ny'!$P$115)*($A402='Beregning - Til fots ny'!$P$94)</f>
        <v>0</v>
      </c>
      <c r="V402">
        <f>bef13over!V402*('bef13over filtrert gang'!V$3&gt;='Beregning - Til fots ny'!$P$114)*('bef13over filtrert gang'!V$3&lt;='Beregning - Til fots ny'!$P$115)*($A402='Beregning - Til fots ny'!$P$94)</f>
        <v>0</v>
      </c>
      <c r="W402">
        <f>bef13over!W402*('bef13over filtrert gang'!W$3&gt;='Beregning - Til fots ny'!$P$114)*('bef13over filtrert gang'!W$3&lt;='Beregning - Til fots ny'!$P$115)*($A402='Beregning - Til fots ny'!$P$94)</f>
        <v>0</v>
      </c>
      <c r="X402">
        <f>bef13over!X402*('bef13over filtrert gang'!X$3&gt;='Beregning - Til fots ny'!$P$114)*('bef13over filtrert gang'!X$3&lt;='Beregning - Til fots ny'!$P$115)*($A402='Beregning - Til fots ny'!$P$94)</f>
        <v>0</v>
      </c>
      <c r="Y402">
        <f>bef13over!Y402*('bef13over filtrert gang'!Y$3&gt;='Beregning - Til fots ny'!$P$114)*('bef13over filtrert gang'!Y$3&lt;='Beregning - Til fots ny'!$P$115)*($A402='Beregning - Til fots ny'!$P$94)</f>
        <v>0</v>
      </c>
      <c r="Z402">
        <f>bef13over!Z402*('bef13over filtrert gang'!Z$3&gt;='Beregning - Til fots ny'!$P$114)*('bef13over filtrert gang'!Z$3&lt;='Beregning - Til fots ny'!$P$115)*($A402='Beregning - Til fots ny'!$P$94)</f>
        <v>0</v>
      </c>
      <c r="AA402">
        <f>bef13over!AA402*('bef13over filtrert gang'!AA$3&gt;='Beregning - Til fots ny'!$P$114)*('bef13over filtrert gang'!AA$3&lt;='Beregning - Til fots ny'!$P$115)*($A402='Beregning - Til fots ny'!$P$94)</f>
        <v>0</v>
      </c>
      <c r="AB402">
        <f>bef13over!AB402*('bef13over filtrert gang'!AB$3&gt;='Beregning - Til fots ny'!$P$114)*('bef13over filtrert gang'!AB$3&lt;='Beregning - Til fots ny'!$P$115)*($A402='Beregning - Til fots ny'!$P$94)</f>
        <v>0</v>
      </c>
      <c r="AC402">
        <f>bef13over!AC402*('bef13over filtrert gang'!AC$3&gt;='Beregning - Til fots ny'!$P$114)*('bef13over filtrert gang'!AC$3&lt;='Beregning - Til fots ny'!$P$115)*($A402='Beregning - Til fots ny'!$P$94)</f>
        <v>0</v>
      </c>
      <c r="AD402">
        <f>bef13over!AD402*('bef13over filtrert gang'!AD$3&gt;='Beregning - Til fots ny'!$P$114)*('bef13over filtrert gang'!AD$3&lt;='Beregning - Til fots ny'!$P$115)*($A402='Beregning - Til fots ny'!$P$94)</f>
        <v>0</v>
      </c>
    </row>
    <row r="403" spans="1:30">
      <c r="A403">
        <v>1926</v>
      </c>
      <c r="B403">
        <f>bef13over!B403*('bef13over filtrert gang'!B$3&gt;='Beregning - Til fots ny'!$P$114)*('bef13over filtrert gang'!B$3&lt;='Beregning - Til fots ny'!$P$115)*($A403='Beregning - Til fots ny'!$P$94)</f>
        <v>0</v>
      </c>
      <c r="C403">
        <f>bef13over!C403*('bef13over filtrert gang'!C$3&gt;='Beregning - Til fots ny'!$P$114)*('bef13over filtrert gang'!C$3&lt;='Beregning - Til fots ny'!$P$115)*($A403='Beregning - Til fots ny'!$P$94)</f>
        <v>0</v>
      </c>
      <c r="D403">
        <f>bef13over!D403*('bef13over filtrert gang'!D$3&gt;='Beregning - Til fots ny'!$P$114)*('bef13over filtrert gang'!D$3&lt;='Beregning - Til fots ny'!$P$115)*($A403='Beregning - Til fots ny'!$P$94)</f>
        <v>0</v>
      </c>
      <c r="E403">
        <f>bef13over!E403*('bef13over filtrert gang'!E$3&gt;='Beregning - Til fots ny'!$P$114)*('bef13over filtrert gang'!E$3&lt;='Beregning - Til fots ny'!$P$115)*($A403='Beregning - Til fots ny'!$P$94)</f>
        <v>0</v>
      </c>
      <c r="F403">
        <f>bef13over!F403*('bef13over filtrert gang'!F$3&gt;='Beregning - Til fots ny'!$P$114)*('bef13over filtrert gang'!F$3&lt;='Beregning - Til fots ny'!$P$115)*($A403='Beregning - Til fots ny'!$P$94)</f>
        <v>0</v>
      </c>
      <c r="G403">
        <f>bef13over!G403*('bef13over filtrert gang'!G$3&gt;='Beregning - Til fots ny'!$P$114)*('bef13over filtrert gang'!G$3&lt;='Beregning - Til fots ny'!$P$115)*($A403='Beregning - Til fots ny'!$P$94)</f>
        <v>0</v>
      </c>
      <c r="H403">
        <f>bef13over!H403*('bef13over filtrert gang'!H$3&gt;='Beregning - Til fots ny'!$P$114)*('bef13over filtrert gang'!H$3&lt;='Beregning - Til fots ny'!$P$115)*($A403='Beregning - Til fots ny'!$P$94)</f>
        <v>0</v>
      </c>
      <c r="I403">
        <f>bef13over!I403*('bef13over filtrert gang'!I$3&gt;='Beregning - Til fots ny'!$P$114)*('bef13over filtrert gang'!I$3&lt;='Beregning - Til fots ny'!$P$115)*($A403='Beregning - Til fots ny'!$P$94)</f>
        <v>0</v>
      </c>
      <c r="J403">
        <f>bef13over!J403*('bef13over filtrert gang'!J$3&gt;='Beregning - Til fots ny'!$P$114)*('bef13over filtrert gang'!J$3&lt;='Beregning - Til fots ny'!$P$115)*($A403='Beregning - Til fots ny'!$P$94)</f>
        <v>0</v>
      </c>
      <c r="K403">
        <f>bef13over!K403*('bef13over filtrert gang'!K$3&gt;='Beregning - Til fots ny'!$P$114)*('bef13over filtrert gang'!K$3&lt;='Beregning - Til fots ny'!$P$115)*($A403='Beregning - Til fots ny'!$P$94)</f>
        <v>0</v>
      </c>
      <c r="L403">
        <f>bef13over!L403*('bef13over filtrert gang'!L$3&gt;='Beregning - Til fots ny'!$P$114)*('bef13over filtrert gang'!L$3&lt;='Beregning - Til fots ny'!$P$115)*($A403='Beregning - Til fots ny'!$P$94)</f>
        <v>0</v>
      </c>
      <c r="M403">
        <f>bef13over!M403*('bef13over filtrert gang'!M$3&gt;='Beregning - Til fots ny'!$P$114)*('bef13over filtrert gang'!M$3&lt;='Beregning - Til fots ny'!$P$115)*($A403='Beregning - Til fots ny'!$P$94)</f>
        <v>0</v>
      </c>
      <c r="N403">
        <f>bef13over!N403*('bef13over filtrert gang'!N$3&gt;='Beregning - Til fots ny'!$P$114)*('bef13over filtrert gang'!N$3&lt;='Beregning - Til fots ny'!$P$115)*($A403='Beregning - Til fots ny'!$P$94)</f>
        <v>0</v>
      </c>
      <c r="O403">
        <f>bef13over!O403*('bef13over filtrert gang'!O$3&gt;='Beregning - Til fots ny'!$P$114)*('bef13over filtrert gang'!O$3&lt;='Beregning - Til fots ny'!$P$115)*($A403='Beregning - Til fots ny'!$P$94)</f>
        <v>0</v>
      </c>
      <c r="P403">
        <f>bef13over!P403*('bef13over filtrert gang'!P$3&gt;='Beregning - Til fots ny'!$P$114)*('bef13over filtrert gang'!P$3&lt;='Beregning - Til fots ny'!$P$115)*($A403='Beregning - Til fots ny'!$P$94)</f>
        <v>0</v>
      </c>
      <c r="Q403">
        <f>bef13over!Q403*('bef13over filtrert gang'!Q$3&gt;='Beregning - Til fots ny'!$P$114)*('bef13over filtrert gang'!Q$3&lt;='Beregning - Til fots ny'!$P$115)*($A403='Beregning - Til fots ny'!$P$94)</f>
        <v>0</v>
      </c>
      <c r="R403">
        <f>bef13over!R403*('bef13over filtrert gang'!R$3&gt;='Beregning - Til fots ny'!$P$114)*('bef13over filtrert gang'!R$3&lt;='Beregning - Til fots ny'!$P$115)*($A403='Beregning - Til fots ny'!$P$94)</f>
        <v>0</v>
      </c>
      <c r="S403">
        <f>bef13over!S403*('bef13over filtrert gang'!S$3&gt;='Beregning - Til fots ny'!$P$114)*('bef13over filtrert gang'!S$3&lt;='Beregning - Til fots ny'!$P$115)*($A403='Beregning - Til fots ny'!$P$94)</f>
        <v>0</v>
      </c>
      <c r="T403">
        <f>bef13over!T403*('bef13over filtrert gang'!T$3&gt;='Beregning - Til fots ny'!$P$114)*('bef13over filtrert gang'!T$3&lt;='Beregning - Til fots ny'!$P$115)*($A403='Beregning - Til fots ny'!$P$94)</f>
        <v>0</v>
      </c>
      <c r="U403">
        <f>bef13over!U403*('bef13over filtrert gang'!U$3&gt;='Beregning - Til fots ny'!$P$114)*('bef13over filtrert gang'!U$3&lt;='Beregning - Til fots ny'!$P$115)*($A403='Beregning - Til fots ny'!$P$94)</f>
        <v>0</v>
      </c>
      <c r="V403">
        <f>bef13over!V403*('bef13over filtrert gang'!V$3&gt;='Beregning - Til fots ny'!$P$114)*('bef13over filtrert gang'!V$3&lt;='Beregning - Til fots ny'!$P$115)*($A403='Beregning - Til fots ny'!$P$94)</f>
        <v>0</v>
      </c>
      <c r="W403">
        <f>bef13over!W403*('bef13over filtrert gang'!W$3&gt;='Beregning - Til fots ny'!$P$114)*('bef13over filtrert gang'!W$3&lt;='Beregning - Til fots ny'!$P$115)*($A403='Beregning - Til fots ny'!$P$94)</f>
        <v>0</v>
      </c>
      <c r="X403">
        <f>bef13over!X403*('bef13over filtrert gang'!X$3&gt;='Beregning - Til fots ny'!$P$114)*('bef13over filtrert gang'!X$3&lt;='Beregning - Til fots ny'!$P$115)*($A403='Beregning - Til fots ny'!$P$94)</f>
        <v>0</v>
      </c>
      <c r="Y403">
        <f>bef13over!Y403*('bef13over filtrert gang'!Y$3&gt;='Beregning - Til fots ny'!$P$114)*('bef13over filtrert gang'!Y$3&lt;='Beregning - Til fots ny'!$P$115)*($A403='Beregning - Til fots ny'!$P$94)</f>
        <v>0</v>
      </c>
      <c r="Z403">
        <f>bef13over!Z403*('bef13over filtrert gang'!Z$3&gt;='Beregning - Til fots ny'!$P$114)*('bef13over filtrert gang'!Z$3&lt;='Beregning - Til fots ny'!$P$115)*($A403='Beregning - Til fots ny'!$P$94)</f>
        <v>0</v>
      </c>
      <c r="AA403">
        <f>bef13over!AA403*('bef13over filtrert gang'!AA$3&gt;='Beregning - Til fots ny'!$P$114)*('bef13over filtrert gang'!AA$3&lt;='Beregning - Til fots ny'!$P$115)*($A403='Beregning - Til fots ny'!$P$94)</f>
        <v>0</v>
      </c>
      <c r="AB403">
        <f>bef13over!AB403*('bef13over filtrert gang'!AB$3&gt;='Beregning - Til fots ny'!$P$114)*('bef13over filtrert gang'!AB$3&lt;='Beregning - Til fots ny'!$P$115)*($A403='Beregning - Til fots ny'!$P$94)</f>
        <v>0</v>
      </c>
      <c r="AC403">
        <f>bef13over!AC403*('bef13over filtrert gang'!AC$3&gt;='Beregning - Til fots ny'!$P$114)*('bef13over filtrert gang'!AC$3&lt;='Beregning - Til fots ny'!$P$115)*($A403='Beregning - Til fots ny'!$P$94)</f>
        <v>0</v>
      </c>
      <c r="AD403">
        <f>bef13over!AD403*('bef13over filtrert gang'!AD$3&gt;='Beregning - Til fots ny'!$P$114)*('bef13over filtrert gang'!AD$3&lt;='Beregning - Til fots ny'!$P$115)*($A403='Beregning - Til fots ny'!$P$94)</f>
        <v>0</v>
      </c>
    </row>
    <row r="404" spans="1:30">
      <c r="A404">
        <v>1927</v>
      </c>
      <c r="B404">
        <f>bef13over!B404*('bef13over filtrert gang'!B$3&gt;='Beregning - Til fots ny'!$P$114)*('bef13over filtrert gang'!B$3&lt;='Beregning - Til fots ny'!$P$115)*($A404='Beregning - Til fots ny'!$P$94)</f>
        <v>0</v>
      </c>
      <c r="C404">
        <f>bef13over!C404*('bef13over filtrert gang'!C$3&gt;='Beregning - Til fots ny'!$P$114)*('bef13over filtrert gang'!C$3&lt;='Beregning - Til fots ny'!$P$115)*($A404='Beregning - Til fots ny'!$P$94)</f>
        <v>0</v>
      </c>
      <c r="D404">
        <f>bef13over!D404*('bef13over filtrert gang'!D$3&gt;='Beregning - Til fots ny'!$P$114)*('bef13over filtrert gang'!D$3&lt;='Beregning - Til fots ny'!$P$115)*($A404='Beregning - Til fots ny'!$P$94)</f>
        <v>0</v>
      </c>
      <c r="E404">
        <f>bef13over!E404*('bef13over filtrert gang'!E$3&gt;='Beregning - Til fots ny'!$P$114)*('bef13over filtrert gang'!E$3&lt;='Beregning - Til fots ny'!$P$115)*($A404='Beregning - Til fots ny'!$P$94)</f>
        <v>0</v>
      </c>
      <c r="F404">
        <f>bef13over!F404*('bef13over filtrert gang'!F$3&gt;='Beregning - Til fots ny'!$P$114)*('bef13over filtrert gang'!F$3&lt;='Beregning - Til fots ny'!$P$115)*($A404='Beregning - Til fots ny'!$P$94)</f>
        <v>0</v>
      </c>
      <c r="G404">
        <f>bef13over!G404*('bef13over filtrert gang'!G$3&gt;='Beregning - Til fots ny'!$P$114)*('bef13over filtrert gang'!G$3&lt;='Beregning - Til fots ny'!$P$115)*($A404='Beregning - Til fots ny'!$P$94)</f>
        <v>0</v>
      </c>
      <c r="H404">
        <f>bef13over!H404*('bef13over filtrert gang'!H$3&gt;='Beregning - Til fots ny'!$P$114)*('bef13over filtrert gang'!H$3&lt;='Beregning - Til fots ny'!$P$115)*($A404='Beregning - Til fots ny'!$P$94)</f>
        <v>0</v>
      </c>
      <c r="I404">
        <f>bef13over!I404*('bef13over filtrert gang'!I$3&gt;='Beregning - Til fots ny'!$P$114)*('bef13over filtrert gang'!I$3&lt;='Beregning - Til fots ny'!$P$115)*($A404='Beregning - Til fots ny'!$P$94)</f>
        <v>0</v>
      </c>
      <c r="J404">
        <f>bef13over!J404*('bef13over filtrert gang'!J$3&gt;='Beregning - Til fots ny'!$P$114)*('bef13over filtrert gang'!J$3&lt;='Beregning - Til fots ny'!$P$115)*($A404='Beregning - Til fots ny'!$P$94)</f>
        <v>0</v>
      </c>
      <c r="K404">
        <f>bef13over!K404*('bef13over filtrert gang'!K$3&gt;='Beregning - Til fots ny'!$P$114)*('bef13over filtrert gang'!K$3&lt;='Beregning - Til fots ny'!$P$115)*($A404='Beregning - Til fots ny'!$P$94)</f>
        <v>0</v>
      </c>
      <c r="L404">
        <f>bef13over!L404*('bef13over filtrert gang'!L$3&gt;='Beregning - Til fots ny'!$P$114)*('bef13over filtrert gang'!L$3&lt;='Beregning - Til fots ny'!$P$115)*($A404='Beregning - Til fots ny'!$P$94)</f>
        <v>0</v>
      </c>
      <c r="M404">
        <f>bef13over!M404*('bef13over filtrert gang'!M$3&gt;='Beregning - Til fots ny'!$P$114)*('bef13over filtrert gang'!M$3&lt;='Beregning - Til fots ny'!$P$115)*($A404='Beregning - Til fots ny'!$P$94)</f>
        <v>0</v>
      </c>
      <c r="N404">
        <f>bef13over!N404*('bef13over filtrert gang'!N$3&gt;='Beregning - Til fots ny'!$P$114)*('bef13over filtrert gang'!N$3&lt;='Beregning - Til fots ny'!$P$115)*($A404='Beregning - Til fots ny'!$P$94)</f>
        <v>0</v>
      </c>
      <c r="O404">
        <f>bef13over!O404*('bef13over filtrert gang'!O$3&gt;='Beregning - Til fots ny'!$P$114)*('bef13over filtrert gang'!O$3&lt;='Beregning - Til fots ny'!$P$115)*($A404='Beregning - Til fots ny'!$P$94)</f>
        <v>0</v>
      </c>
      <c r="P404">
        <f>bef13over!P404*('bef13over filtrert gang'!P$3&gt;='Beregning - Til fots ny'!$P$114)*('bef13over filtrert gang'!P$3&lt;='Beregning - Til fots ny'!$P$115)*($A404='Beregning - Til fots ny'!$P$94)</f>
        <v>0</v>
      </c>
      <c r="Q404">
        <f>bef13over!Q404*('bef13over filtrert gang'!Q$3&gt;='Beregning - Til fots ny'!$P$114)*('bef13over filtrert gang'!Q$3&lt;='Beregning - Til fots ny'!$P$115)*($A404='Beregning - Til fots ny'!$P$94)</f>
        <v>0</v>
      </c>
      <c r="R404">
        <f>bef13over!R404*('bef13over filtrert gang'!R$3&gt;='Beregning - Til fots ny'!$P$114)*('bef13over filtrert gang'!R$3&lt;='Beregning - Til fots ny'!$P$115)*($A404='Beregning - Til fots ny'!$P$94)</f>
        <v>0</v>
      </c>
      <c r="S404">
        <f>bef13over!S404*('bef13over filtrert gang'!S$3&gt;='Beregning - Til fots ny'!$P$114)*('bef13over filtrert gang'!S$3&lt;='Beregning - Til fots ny'!$P$115)*($A404='Beregning - Til fots ny'!$P$94)</f>
        <v>0</v>
      </c>
      <c r="T404">
        <f>bef13over!T404*('bef13over filtrert gang'!T$3&gt;='Beregning - Til fots ny'!$P$114)*('bef13over filtrert gang'!T$3&lt;='Beregning - Til fots ny'!$P$115)*($A404='Beregning - Til fots ny'!$P$94)</f>
        <v>0</v>
      </c>
      <c r="U404">
        <f>bef13over!U404*('bef13over filtrert gang'!U$3&gt;='Beregning - Til fots ny'!$P$114)*('bef13over filtrert gang'!U$3&lt;='Beregning - Til fots ny'!$P$115)*($A404='Beregning - Til fots ny'!$P$94)</f>
        <v>0</v>
      </c>
      <c r="V404">
        <f>bef13over!V404*('bef13over filtrert gang'!V$3&gt;='Beregning - Til fots ny'!$P$114)*('bef13over filtrert gang'!V$3&lt;='Beregning - Til fots ny'!$P$115)*($A404='Beregning - Til fots ny'!$P$94)</f>
        <v>0</v>
      </c>
      <c r="W404">
        <f>bef13over!W404*('bef13over filtrert gang'!W$3&gt;='Beregning - Til fots ny'!$P$114)*('bef13over filtrert gang'!W$3&lt;='Beregning - Til fots ny'!$P$115)*($A404='Beregning - Til fots ny'!$P$94)</f>
        <v>0</v>
      </c>
      <c r="X404">
        <f>bef13over!X404*('bef13over filtrert gang'!X$3&gt;='Beregning - Til fots ny'!$P$114)*('bef13over filtrert gang'!X$3&lt;='Beregning - Til fots ny'!$P$115)*($A404='Beregning - Til fots ny'!$P$94)</f>
        <v>0</v>
      </c>
      <c r="Y404">
        <f>bef13over!Y404*('bef13over filtrert gang'!Y$3&gt;='Beregning - Til fots ny'!$P$114)*('bef13over filtrert gang'!Y$3&lt;='Beregning - Til fots ny'!$P$115)*($A404='Beregning - Til fots ny'!$P$94)</f>
        <v>0</v>
      </c>
      <c r="Z404">
        <f>bef13over!Z404*('bef13over filtrert gang'!Z$3&gt;='Beregning - Til fots ny'!$P$114)*('bef13over filtrert gang'!Z$3&lt;='Beregning - Til fots ny'!$P$115)*($A404='Beregning - Til fots ny'!$P$94)</f>
        <v>0</v>
      </c>
      <c r="AA404">
        <f>bef13over!AA404*('bef13over filtrert gang'!AA$3&gt;='Beregning - Til fots ny'!$P$114)*('bef13over filtrert gang'!AA$3&lt;='Beregning - Til fots ny'!$P$115)*($A404='Beregning - Til fots ny'!$P$94)</f>
        <v>0</v>
      </c>
      <c r="AB404">
        <f>bef13over!AB404*('bef13over filtrert gang'!AB$3&gt;='Beregning - Til fots ny'!$P$114)*('bef13over filtrert gang'!AB$3&lt;='Beregning - Til fots ny'!$P$115)*($A404='Beregning - Til fots ny'!$P$94)</f>
        <v>0</v>
      </c>
      <c r="AC404">
        <f>bef13over!AC404*('bef13over filtrert gang'!AC$3&gt;='Beregning - Til fots ny'!$P$114)*('bef13over filtrert gang'!AC$3&lt;='Beregning - Til fots ny'!$P$115)*($A404='Beregning - Til fots ny'!$P$94)</f>
        <v>0</v>
      </c>
      <c r="AD404">
        <f>bef13over!AD404*('bef13over filtrert gang'!AD$3&gt;='Beregning - Til fots ny'!$P$114)*('bef13over filtrert gang'!AD$3&lt;='Beregning - Til fots ny'!$P$115)*($A404='Beregning - Til fots ny'!$P$94)</f>
        <v>0</v>
      </c>
    </row>
    <row r="405" spans="1:30">
      <c r="A405">
        <v>1928</v>
      </c>
      <c r="B405">
        <f>bef13over!B405*('bef13over filtrert gang'!B$3&gt;='Beregning - Til fots ny'!$P$114)*('bef13over filtrert gang'!B$3&lt;='Beregning - Til fots ny'!$P$115)*($A405='Beregning - Til fots ny'!$P$94)</f>
        <v>0</v>
      </c>
      <c r="C405">
        <f>bef13over!C405*('bef13over filtrert gang'!C$3&gt;='Beregning - Til fots ny'!$P$114)*('bef13over filtrert gang'!C$3&lt;='Beregning - Til fots ny'!$P$115)*($A405='Beregning - Til fots ny'!$P$94)</f>
        <v>0</v>
      </c>
      <c r="D405">
        <f>bef13over!D405*('bef13over filtrert gang'!D$3&gt;='Beregning - Til fots ny'!$P$114)*('bef13over filtrert gang'!D$3&lt;='Beregning - Til fots ny'!$P$115)*($A405='Beregning - Til fots ny'!$P$94)</f>
        <v>0</v>
      </c>
      <c r="E405">
        <f>bef13over!E405*('bef13over filtrert gang'!E$3&gt;='Beregning - Til fots ny'!$P$114)*('bef13over filtrert gang'!E$3&lt;='Beregning - Til fots ny'!$P$115)*($A405='Beregning - Til fots ny'!$P$94)</f>
        <v>0</v>
      </c>
      <c r="F405">
        <f>bef13over!F405*('bef13over filtrert gang'!F$3&gt;='Beregning - Til fots ny'!$P$114)*('bef13over filtrert gang'!F$3&lt;='Beregning - Til fots ny'!$P$115)*($A405='Beregning - Til fots ny'!$P$94)</f>
        <v>0</v>
      </c>
      <c r="G405">
        <f>bef13over!G405*('bef13over filtrert gang'!G$3&gt;='Beregning - Til fots ny'!$P$114)*('bef13over filtrert gang'!G$3&lt;='Beregning - Til fots ny'!$P$115)*($A405='Beregning - Til fots ny'!$P$94)</f>
        <v>0</v>
      </c>
      <c r="H405">
        <f>bef13over!H405*('bef13over filtrert gang'!H$3&gt;='Beregning - Til fots ny'!$P$114)*('bef13over filtrert gang'!H$3&lt;='Beregning - Til fots ny'!$P$115)*($A405='Beregning - Til fots ny'!$P$94)</f>
        <v>0</v>
      </c>
      <c r="I405">
        <f>bef13over!I405*('bef13over filtrert gang'!I$3&gt;='Beregning - Til fots ny'!$P$114)*('bef13over filtrert gang'!I$3&lt;='Beregning - Til fots ny'!$P$115)*($A405='Beregning - Til fots ny'!$P$94)</f>
        <v>0</v>
      </c>
      <c r="J405">
        <f>bef13over!J405*('bef13over filtrert gang'!J$3&gt;='Beregning - Til fots ny'!$P$114)*('bef13over filtrert gang'!J$3&lt;='Beregning - Til fots ny'!$P$115)*($A405='Beregning - Til fots ny'!$P$94)</f>
        <v>0</v>
      </c>
      <c r="K405">
        <f>bef13over!K405*('bef13over filtrert gang'!K$3&gt;='Beregning - Til fots ny'!$P$114)*('bef13over filtrert gang'!K$3&lt;='Beregning - Til fots ny'!$P$115)*($A405='Beregning - Til fots ny'!$P$94)</f>
        <v>0</v>
      </c>
      <c r="L405">
        <f>bef13over!L405*('bef13over filtrert gang'!L$3&gt;='Beregning - Til fots ny'!$P$114)*('bef13over filtrert gang'!L$3&lt;='Beregning - Til fots ny'!$P$115)*($A405='Beregning - Til fots ny'!$P$94)</f>
        <v>0</v>
      </c>
      <c r="M405">
        <f>bef13over!M405*('bef13over filtrert gang'!M$3&gt;='Beregning - Til fots ny'!$P$114)*('bef13over filtrert gang'!M$3&lt;='Beregning - Til fots ny'!$P$115)*($A405='Beregning - Til fots ny'!$P$94)</f>
        <v>0</v>
      </c>
      <c r="N405">
        <f>bef13over!N405*('bef13over filtrert gang'!N$3&gt;='Beregning - Til fots ny'!$P$114)*('bef13over filtrert gang'!N$3&lt;='Beregning - Til fots ny'!$P$115)*($A405='Beregning - Til fots ny'!$P$94)</f>
        <v>0</v>
      </c>
      <c r="O405">
        <f>bef13over!O405*('bef13over filtrert gang'!O$3&gt;='Beregning - Til fots ny'!$P$114)*('bef13over filtrert gang'!O$3&lt;='Beregning - Til fots ny'!$P$115)*($A405='Beregning - Til fots ny'!$P$94)</f>
        <v>0</v>
      </c>
      <c r="P405">
        <f>bef13over!P405*('bef13over filtrert gang'!P$3&gt;='Beregning - Til fots ny'!$P$114)*('bef13over filtrert gang'!P$3&lt;='Beregning - Til fots ny'!$P$115)*($A405='Beregning - Til fots ny'!$P$94)</f>
        <v>0</v>
      </c>
      <c r="Q405">
        <f>bef13over!Q405*('bef13over filtrert gang'!Q$3&gt;='Beregning - Til fots ny'!$P$114)*('bef13over filtrert gang'!Q$3&lt;='Beregning - Til fots ny'!$P$115)*($A405='Beregning - Til fots ny'!$P$94)</f>
        <v>0</v>
      </c>
      <c r="R405">
        <f>bef13over!R405*('bef13over filtrert gang'!R$3&gt;='Beregning - Til fots ny'!$P$114)*('bef13over filtrert gang'!R$3&lt;='Beregning - Til fots ny'!$P$115)*($A405='Beregning - Til fots ny'!$P$94)</f>
        <v>0</v>
      </c>
      <c r="S405">
        <f>bef13over!S405*('bef13over filtrert gang'!S$3&gt;='Beregning - Til fots ny'!$P$114)*('bef13over filtrert gang'!S$3&lt;='Beregning - Til fots ny'!$P$115)*($A405='Beregning - Til fots ny'!$P$94)</f>
        <v>0</v>
      </c>
      <c r="T405">
        <f>bef13over!T405*('bef13over filtrert gang'!T$3&gt;='Beregning - Til fots ny'!$P$114)*('bef13over filtrert gang'!T$3&lt;='Beregning - Til fots ny'!$P$115)*($A405='Beregning - Til fots ny'!$P$94)</f>
        <v>0</v>
      </c>
      <c r="U405">
        <f>bef13over!U405*('bef13over filtrert gang'!U$3&gt;='Beregning - Til fots ny'!$P$114)*('bef13over filtrert gang'!U$3&lt;='Beregning - Til fots ny'!$P$115)*($A405='Beregning - Til fots ny'!$P$94)</f>
        <v>0</v>
      </c>
      <c r="V405">
        <f>bef13over!V405*('bef13over filtrert gang'!V$3&gt;='Beregning - Til fots ny'!$P$114)*('bef13over filtrert gang'!V$3&lt;='Beregning - Til fots ny'!$P$115)*($A405='Beregning - Til fots ny'!$P$94)</f>
        <v>0</v>
      </c>
      <c r="W405">
        <f>bef13over!W405*('bef13over filtrert gang'!W$3&gt;='Beregning - Til fots ny'!$P$114)*('bef13over filtrert gang'!W$3&lt;='Beregning - Til fots ny'!$P$115)*($A405='Beregning - Til fots ny'!$P$94)</f>
        <v>0</v>
      </c>
      <c r="X405">
        <f>bef13over!X405*('bef13over filtrert gang'!X$3&gt;='Beregning - Til fots ny'!$P$114)*('bef13over filtrert gang'!X$3&lt;='Beregning - Til fots ny'!$P$115)*($A405='Beregning - Til fots ny'!$P$94)</f>
        <v>0</v>
      </c>
      <c r="Y405">
        <f>bef13over!Y405*('bef13over filtrert gang'!Y$3&gt;='Beregning - Til fots ny'!$P$114)*('bef13over filtrert gang'!Y$3&lt;='Beregning - Til fots ny'!$P$115)*($A405='Beregning - Til fots ny'!$P$94)</f>
        <v>0</v>
      </c>
      <c r="Z405">
        <f>bef13over!Z405*('bef13over filtrert gang'!Z$3&gt;='Beregning - Til fots ny'!$P$114)*('bef13over filtrert gang'!Z$3&lt;='Beregning - Til fots ny'!$P$115)*($A405='Beregning - Til fots ny'!$P$94)</f>
        <v>0</v>
      </c>
      <c r="AA405">
        <f>bef13over!AA405*('bef13over filtrert gang'!AA$3&gt;='Beregning - Til fots ny'!$P$114)*('bef13over filtrert gang'!AA$3&lt;='Beregning - Til fots ny'!$P$115)*($A405='Beregning - Til fots ny'!$P$94)</f>
        <v>0</v>
      </c>
      <c r="AB405">
        <f>bef13over!AB405*('bef13over filtrert gang'!AB$3&gt;='Beregning - Til fots ny'!$P$114)*('bef13over filtrert gang'!AB$3&lt;='Beregning - Til fots ny'!$P$115)*($A405='Beregning - Til fots ny'!$P$94)</f>
        <v>0</v>
      </c>
      <c r="AC405">
        <f>bef13over!AC405*('bef13over filtrert gang'!AC$3&gt;='Beregning - Til fots ny'!$P$114)*('bef13over filtrert gang'!AC$3&lt;='Beregning - Til fots ny'!$P$115)*($A405='Beregning - Til fots ny'!$P$94)</f>
        <v>0</v>
      </c>
      <c r="AD405">
        <f>bef13over!AD405*('bef13over filtrert gang'!AD$3&gt;='Beregning - Til fots ny'!$P$114)*('bef13over filtrert gang'!AD$3&lt;='Beregning - Til fots ny'!$P$115)*($A405='Beregning - Til fots ny'!$P$94)</f>
        <v>0</v>
      </c>
    </row>
    <row r="406" spans="1:30">
      <c r="A406">
        <v>1929</v>
      </c>
      <c r="B406">
        <f>bef13over!B406*('bef13over filtrert gang'!B$3&gt;='Beregning - Til fots ny'!$P$114)*('bef13over filtrert gang'!B$3&lt;='Beregning - Til fots ny'!$P$115)*($A406='Beregning - Til fots ny'!$P$94)</f>
        <v>0</v>
      </c>
      <c r="C406">
        <f>bef13over!C406*('bef13over filtrert gang'!C$3&gt;='Beregning - Til fots ny'!$P$114)*('bef13over filtrert gang'!C$3&lt;='Beregning - Til fots ny'!$P$115)*($A406='Beregning - Til fots ny'!$P$94)</f>
        <v>0</v>
      </c>
      <c r="D406">
        <f>bef13over!D406*('bef13over filtrert gang'!D$3&gt;='Beregning - Til fots ny'!$P$114)*('bef13over filtrert gang'!D$3&lt;='Beregning - Til fots ny'!$P$115)*($A406='Beregning - Til fots ny'!$P$94)</f>
        <v>0</v>
      </c>
      <c r="E406">
        <f>bef13over!E406*('bef13over filtrert gang'!E$3&gt;='Beregning - Til fots ny'!$P$114)*('bef13over filtrert gang'!E$3&lt;='Beregning - Til fots ny'!$P$115)*($A406='Beregning - Til fots ny'!$P$94)</f>
        <v>0</v>
      </c>
      <c r="F406">
        <f>bef13over!F406*('bef13over filtrert gang'!F$3&gt;='Beregning - Til fots ny'!$P$114)*('bef13over filtrert gang'!F$3&lt;='Beregning - Til fots ny'!$P$115)*($A406='Beregning - Til fots ny'!$P$94)</f>
        <v>0</v>
      </c>
      <c r="G406">
        <f>bef13over!G406*('bef13over filtrert gang'!G$3&gt;='Beregning - Til fots ny'!$P$114)*('bef13over filtrert gang'!G$3&lt;='Beregning - Til fots ny'!$P$115)*($A406='Beregning - Til fots ny'!$P$94)</f>
        <v>0</v>
      </c>
      <c r="H406">
        <f>bef13over!H406*('bef13over filtrert gang'!H$3&gt;='Beregning - Til fots ny'!$P$114)*('bef13over filtrert gang'!H$3&lt;='Beregning - Til fots ny'!$P$115)*($A406='Beregning - Til fots ny'!$P$94)</f>
        <v>0</v>
      </c>
      <c r="I406">
        <f>bef13over!I406*('bef13over filtrert gang'!I$3&gt;='Beregning - Til fots ny'!$P$114)*('bef13over filtrert gang'!I$3&lt;='Beregning - Til fots ny'!$P$115)*($A406='Beregning - Til fots ny'!$P$94)</f>
        <v>0</v>
      </c>
      <c r="J406">
        <f>bef13over!J406*('bef13over filtrert gang'!J$3&gt;='Beregning - Til fots ny'!$P$114)*('bef13over filtrert gang'!J$3&lt;='Beregning - Til fots ny'!$P$115)*($A406='Beregning - Til fots ny'!$P$94)</f>
        <v>0</v>
      </c>
      <c r="K406">
        <f>bef13over!K406*('bef13over filtrert gang'!K$3&gt;='Beregning - Til fots ny'!$P$114)*('bef13over filtrert gang'!K$3&lt;='Beregning - Til fots ny'!$P$115)*($A406='Beregning - Til fots ny'!$P$94)</f>
        <v>0</v>
      </c>
      <c r="L406">
        <f>bef13over!L406*('bef13over filtrert gang'!L$3&gt;='Beregning - Til fots ny'!$P$114)*('bef13over filtrert gang'!L$3&lt;='Beregning - Til fots ny'!$P$115)*($A406='Beregning - Til fots ny'!$P$94)</f>
        <v>0</v>
      </c>
      <c r="M406">
        <f>bef13over!M406*('bef13over filtrert gang'!M$3&gt;='Beregning - Til fots ny'!$P$114)*('bef13over filtrert gang'!M$3&lt;='Beregning - Til fots ny'!$P$115)*($A406='Beregning - Til fots ny'!$P$94)</f>
        <v>0</v>
      </c>
      <c r="N406">
        <f>bef13over!N406*('bef13over filtrert gang'!N$3&gt;='Beregning - Til fots ny'!$P$114)*('bef13over filtrert gang'!N$3&lt;='Beregning - Til fots ny'!$P$115)*($A406='Beregning - Til fots ny'!$P$94)</f>
        <v>0</v>
      </c>
      <c r="O406">
        <f>bef13over!O406*('bef13over filtrert gang'!O$3&gt;='Beregning - Til fots ny'!$P$114)*('bef13over filtrert gang'!O$3&lt;='Beregning - Til fots ny'!$P$115)*($A406='Beregning - Til fots ny'!$P$94)</f>
        <v>0</v>
      </c>
      <c r="P406">
        <f>bef13over!P406*('bef13over filtrert gang'!P$3&gt;='Beregning - Til fots ny'!$P$114)*('bef13over filtrert gang'!P$3&lt;='Beregning - Til fots ny'!$P$115)*($A406='Beregning - Til fots ny'!$P$94)</f>
        <v>0</v>
      </c>
      <c r="Q406">
        <f>bef13over!Q406*('bef13over filtrert gang'!Q$3&gt;='Beregning - Til fots ny'!$P$114)*('bef13over filtrert gang'!Q$3&lt;='Beregning - Til fots ny'!$P$115)*($A406='Beregning - Til fots ny'!$P$94)</f>
        <v>0</v>
      </c>
      <c r="R406">
        <f>bef13over!R406*('bef13over filtrert gang'!R$3&gt;='Beregning - Til fots ny'!$P$114)*('bef13over filtrert gang'!R$3&lt;='Beregning - Til fots ny'!$P$115)*($A406='Beregning - Til fots ny'!$P$94)</f>
        <v>0</v>
      </c>
      <c r="S406">
        <f>bef13over!S406*('bef13over filtrert gang'!S$3&gt;='Beregning - Til fots ny'!$P$114)*('bef13over filtrert gang'!S$3&lt;='Beregning - Til fots ny'!$P$115)*($A406='Beregning - Til fots ny'!$P$94)</f>
        <v>0</v>
      </c>
      <c r="T406">
        <f>bef13over!T406*('bef13over filtrert gang'!T$3&gt;='Beregning - Til fots ny'!$P$114)*('bef13over filtrert gang'!T$3&lt;='Beregning - Til fots ny'!$P$115)*($A406='Beregning - Til fots ny'!$P$94)</f>
        <v>0</v>
      </c>
      <c r="U406">
        <f>bef13over!U406*('bef13over filtrert gang'!U$3&gt;='Beregning - Til fots ny'!$P$114)*('bef13over filtrert gang'!U$3&lt;='Beregning - Til fots ny'!$P$115)*($A406='Beregning - Til fots ny'!$P$94)</f>
        <v>0</v>
      </c>
      <c r="V406">
        <f>bef13over!V406*('bef13over filtrert gang'!V$3&gt;='Beregning - Til fots ny'!$P$114)*('bef13over filtrert gang'!V$3&lt;='Beregning - Til fots ny'!$P$115)*($A406='Beregning - Til fots ny'!$P$94)</f>
        <v>0</v>
      </c>
      <c r="W406">
        <f>bef13over!W406*('bef13over filtrert gang'!W$3&gt;='Beregning - Til fots ny'!$P$114)*('bef13over filtrert gang'!W$3&lt;='Beregning - Til fots ny'!$P$115)*($A406='Beregning - Til fots ny'!$P$94)</f>
        <v>0</v>
      </c>
      <c r="X406">
        <f>bef13over!X406*('bef13over filtrert gang'!X$3&gt;='Beregning - Til fots ny'!$P$114)*('bef13over filtrert gang'!X$3&lt;='Beregning - Til fots ny'!$P$115)*($A406='Beregning - Til fots ny'!$P$94)</f>
        <v>0</v>
      </c>
      <c r="Y406">
        <f>bef13over!Y406*('bef13over filtrert gang'!Y$3&gt;='Beregning - Til fots ny'!$P$114)*('bef13over filtrert gang'!Y$3&lt;='Beregning - Til fots ny'!$P$115)*($A406='Beregning - Til fots ny'!$P$94)</f>
        <v>0</v>
      </c>
      <c r="Z406">
        <f>bef13over!Z406*('bef13over filtrert gang'!Z$3&gt;='Beregning - Til fots ny'!$P$114)*('bef13over filtrert gang'!Z$3&lt;='Beregning - Til fots ny'!$P$115)*($A406='Beregning - Til fots ny'!$P$94)</f>
        <v>0</v>
      </c>
      <c r="AA406">
        <f>bef13over!AA406*('bef13over filtrert gang'!AA$3&gt;='Beregning - Til fots ny'!$P$114)*('bef13over filtrert gang'!AA$3&lt;='Beregning - Til fots ny'!$P$115)*($A406='Beregning - Til fots ny'!$P$94)</f>
        <v>0</v>
      </c>
      <c r="AB406">
        <f>bef13over!AB406*('bef13over filtrert gang'!AB$3&gt;='Beregning - Til fots ny'!$P$114)*('bef13over filtrert gang'!AB$3&lt;='Beregning - Til fots ny'!$P$115)*($A406='Beregning - Til fots ny'!$P$94)</f>
        <v>0</v>
      </c>
      <c r="AC406">
        <f>bef13over!AC406*('bef13over filtrert gang'!AC$3&gt;='Beregning - Til fots ny'!$P$114)*('bef13over filtrert gang'!AC$3&lt;='Beregning - Til fots ny'!$P$115)*($A406='Beregning - Til fots ny'!$P$94)</f>
        <v>0</v>
      </c>
      <c r="AD406">
        <f>bef13over!AD406*('bef13over filtrert gang'!AD$3&gt;='Beregning - Til fots ny'!$P$114)*('bef13over filtrert gang'!AD$3&lt;='Beregning - Til fots ny'!$P$115)*($A406='Beregning - Til fots ny'!$P$94)</f>
        <v>0</v>
      </c>
    </row>
    <row r="407" spans="1:30">
      <c r="A407">
        <v>1931</v>
      </c>
      <c r="B407">
        <f>bef13over!B407*('bef13over filtrert gang'!B$3&gt;='Beregning - Til fots ny'!$P$114)*('bef13over filtrert gang'!B$3&lt;='Beregning - Til fots ny'!$P$115)*($A407='Beregning - Til fots ny'!$P$94)</f>
        <v>0</v>
      </c>
      <c r="C407">
        <f>bef13over!C407*('bef13over filtrert gang'!C$3&gt;='Beregning - Til fots ny'!$P$114)*('bef13over filtrert gang'!C$3&lt;='Beregning - Til fots ny'!$P$115)*($A407='Beregning - Til fots ny'!$P$94)</f>
        <v>0</v>
      </c>
      <c r="D407">
        <f>bef13over!D407*('bef13over filtrert gang'!D$3&gt;='Beregning - Til fots ny'!$P$114)*('bef13over filtrert gang'!D$3&lt;='Beregning - Til fots ny'!$P$115)*($A407='Beregning - Til fots ny'!$P$94)</f>
        <v>0</v>
      </c>
      <c r="E407">
        <f>bef13over!E407*('bef13over filtrert gang'!E$3&gt;='Beregning - Til fots ny'!$P$114)*('bef13over filtrert gang'!E$3&lt;='Beregning - Til fots ny'!$P$115)*($A407='Beregning - Til fots ny'!$P$94)</f>
        <v>0</v>
      </c>
      <c r="F407">
        <f>bef13over!F407*('bef13over filtrert gang'!F$3&gt;='Beregning - Til fots ny'!$P$114)*('bef13over filtrert gang'!F$3&lt;='Beregning - Til fots ny'!$P$115)*($A407='Beregning - Til fots ny'!$P$94)</f>
        <v>0</v>
      </c>
      <c r="G407">
        <f>bef13over!G407*('bef13over filtrert gang'!G$3&gt;='Beregning - Til fots ny'!$P$114)*('bef13over filtrert gang'!G$3&lt;='Beregning - Til fots ny'!$P$115)*($A407='Beregning - Til fots ny'!$P$94)</f>
        <v>0</v>
      </c>
      <c r="H407">
        <f>bef13over!H407*('bef13over filtrert gang'!H$3&gt;='Beregning - Til fots ny'!$P$114)*('bef13over filtrert gang'!H$3&lt;='Beregning - Til fots ny'!$P$115)*($A407='Beregning - Til fots ny'!$P$94)</f>
        <v>0</v>
      </c>
      <c r="I407">
        <f>bef13over!I407*('bef13over filtrert gang'!I$3&gt;='Beregning - Til fots ny'!$P$114)*('bef13over filtrert gang'!I$3&lt;='Beregning - Til fots ny'!$P$115)*($A407='Beregning - Til fots ny'!$P$94)</f>
        <v>0</v>
      </c>
      <c r="J407">
        <f>bef13over!J407*('bef13over filtrert gang'!J$3&gt;='Beregning - Til fots ny'!$P$114)*('bef13over filtrert gang'!J$3&lt;='Beregning - Til fots ny'!$P$115)*($A407='Beregning - Til fots ny'!$P$94)</f>
        <v>0</v>
      </c>
      <c r="K407">
        <f>bef13over!K407*('bef13over filtrert gang'!K$3&gt;='Beregning - Til fots ny'!$P$114)*('bef13over filtrert gang'!K$3&lt;='Beregning - Til fots ny'!$P$115)*($A407='Beregning - Til fots ny'!$P$94)</f>
        <v>0</v>
      </c>
      <c r="L407">
        <f>bef13over!L407*('bef13over filtrert gang'!L$3&gt;='Beregning - Til fots ny'!$P$114)*('bef13over filtrert gang'!L$3&lt;='Beregning - Til fots ny'!$P$115)*($A407='Beregning - Til fots ny'!$P$94)</f>
        <v>0</v>
      </c>
      <c r="M407">
        <f>bef13over!M407*('bef13over filtrert gang'!M$3&gt;='Beregning - Til fots ny'!$P$114)*('bef13over filtrert gang'!M$3&lt;='Beregning - Til fots ny'!$P$115)*($A407='Beregning - Til fots ny'!$P$94)</f>
        <v>0</v>
      </c>
      <c r="N407">
        <f>bef13over!N407*('bef13over filtrert gang'!N$3&gt;='Beregning - Til fots ny'!$P$114)*('bef13over filtrert gang'!N$3&lt;='Beregning - Til fots ny'!$P$115)*($A407='Beregning - Til fots ny'!$P$94)</f>
        <v>0</v>
      </c>
      <c r="O407">
        <f>bef13over!O407*('bef13over filtrert gang'!O$3&gt;='Beregning - Til fots ny'!$P$114)*('bef13over filtrert gang'!O$3&lt;='Beregning - Til fots ny'!$P$115)*($A407='Beregning - Til fots ny'!$P$94)</f>
        <v>0</v>
      </c>
      <c r="P407">
        <f>bef13over!P407*('bef13over filtrert gang'!P$3&gt;='Beregning - Til fots ny'!$P$114)*('bef13over filtrert gang'!P$3&lt;='Beregning - Til fots ny'!$P$115)*($A407='Beregning - Til fots ny'!$P$94)</f>
        <v>0</v>
      </c>
      <c r="Q407">
        <f>bef13over!Q407*('bef13over filtrert gang'!Q$3&gt;='Beregning - Til fots ny'!$P$114)*('bef13over filtrert gang'!Q$3&lt;='Beregning - Til fots ny'!$P$115)*($A407='Beregning - Til fots ny'!$P$94)</f>
        <v>0</v>
      </c>
      <c r="R407">
        <f>bef13over!R407*('bef13over filtrert gang'!R$3&gt;='Beregning - Til fots ny'!$P$114)*('bef13over filtrert gang'!R$3&lt;='Beregning - Til fots ny'!$P$115)*($A407='Beregning - Til fots ny'!$P$94)</f>
        <v>0</v>
      </c>
      <c r="S407">
        <f>bef13over!S407*('bef13over filtrert gang'!S$3&gt;='Beregning - Til fots ny'!$P$114)*('bef13over filtrert gang'!S$3&lt;='Beregning - Til fots ny'!$P$115)*($A407='Beregning - Til fots ny'!$P$94)</f>
        <v>0</v>
      </c>
      <c r="T407">
        <f>bef13over!T407*('bef13over filtrert gang'!T$3&gt;='Beregning - Til fots ny'!$P$114)*('bef13over filtrert gang'!T$3&lt;='Beregning - Til fots ny'!$P$115)*($A407='Beregning - Til fots ny'!$P$94)</f>
        <v>0</v>
      </c>
      <c r="U407">
        <f>bef13over!U407*('bef13over filtrert gang'!U$3&gt;='Beregning - Til fots ny'!$P$114)*('bef13over filtrert gang'!U$3&lt;='Beregning - Til fots ny'!$P$115)*($A407='Beregning - Til fots ny'!$P$94)</f>
        <v>0</v>
      </c>
      <c r="V407">
        <f>bef13over!V407*('bef13over filtrert gang'!V$3&gt;='Beregning - Til fots ny'!$P$114)*('bef13over filtrert gang'!V$3&lt;='Beregning - Til fots ny'!$P$115)*($A407='Beregning - Til fots ny'!$P$94)</f>
        <v>0</v>
      </c>
      <c r="W407">
        <f>bef13over!W407*('bef13over filtrert gang'!W$3&gt;='Beregning - Til fots ny'!$P$114)*('bef13over filtrert gang'!W$3&lt;='Beregning - Til fots ny'!$P$115)*($A407='Beregning - Til fots ny'!$P$94)</f>
        <v>0</v>
      </c>
      <c r="X407">
        <f>bef13over!X407*('bef13over filtrert gang'!X$3&gt;='Beregning - Til fots ny'!$P$114)*('bef13over filtrert gang'!X$3&lt;='Beregning - Til fots ny'!$P$115)*($A407='Beregning - Til fots ny'!$P$94)</f>
        <v>0</v>
      </c>
      <c r="Y407">
        <f>bef13over!Y407*('bef13over filtrert gang'!Y$3&gt;='Beregning - Til fots ny'!$P$114)*('bef13over filtrert gang'!Y$3&lt;='Beregning - Til fots ny'!$P$115)*($A407='Beregning - Til fots ny'!$P$94)</f>
        <v>0</v>
      </c>
      <c r="Z407">
        <f>bef13over!Z407*('bef13over filtrert gang'!Z$3&gt;='Beregning - Til fots ny'!$P$114)*('bef13over filtrert gang'!Z$3&lt;='Beregning - Til fots ny'!$P$115)*($A407='Beregning - Til fots ny'!$P$94)</f>
        <v>0</v>
      </c>
      <c r="AA407">
        <f>bef13over!AA407*('bef13over filtrert gang'!AA$3&gt;='Beregning - Til fots ny'!$P$114)*('bef13over filtrert gang'!AA$3&lt;='Beregning - Til fots ny'!$P$115)*($A407='Beregning - Til fots ny'!$P$94)</f>
        <v>0</v>
      </c>
      <c r="AB407">
        <f>bef13over!AB407*('bef13over filtrert gang'!AB$3&gt;='Beregning - Til fots ny'!$P$114)*('bef13over filtrert gang'!AB$3&lt;='Beregning - Til fots ny'!$P$115)*($A407='Beregning - Til fots ny'!$P$94)</f>
        <v>0</v>
      </c>
      <c r="AC407">
        <f>bef13over!AC407*('bef13over filtrert gang'!AC$3&gt;='Beregning - Til fots ny'!$P$114)*('bef13over filtrert gang'!AC$3&lt;='Beregning - Til fots ny'!$P$115)*($A407='Beregning - Til fots ny'!$P$94)</f>
        <v>0</v>
      </c>
      <c r="AD407">
        <f>bef13over!AD407*('bef13over filtrert gang'!AD$3&gt;='Beregning - Til fots ny'!$P$114)*('bef13over filtrert gang'!AD$3&lt;='Beregning - Til fots ny'!$P$115)*($A407='Beregning - Til fots ny'!$P$94)</f>
        <v>0</v>
      </c>
    </row>
    <row r="408" spans="1:30">
      <c r="A408">
        <v>1933</v>
      </c>
      <c r="B408">
        <f>bef13over!B408*('bef13over filtrert gang'!B$3&gt;='Beregning - Til fots ny'!$P$114)*('bef13over filtrert gang'!B$3&lt;='Beregning - Til fots ny'!$P$115)*($A408='Beregning - Til fots ny'!$P$94)</f>
        <v>0</v>
      </c>
      <c r="C408">
        <f>bef13over!C408*('bef13over filtrert gang'!C$3&gt;='Beregning - Til fots ny'!$P$114)*('bef13over filtrert gang'!C$3&lt;='Beregning - Til fots ny'!$P$115)*($A408='Beregning - Til fots ny'!$P$94)</f>
        <v>0</v>
      </c>
      <c r="D408">
        <f>bef13over!D408*('bef13over filtrert gang'!D$3&gt;='Beregning - Til fots ny'!$P$114)*('bef13over filtrert gang'!D$3&lt;='Beregning - Til fots ny'!$P$115)*($A408='Beregning - Til fots ny'!$P$94)</f>
        <v>0</v>
      </c>
      <c r="E408">
        <f>bef13over!E408*('bef13over filtrert gang'!E$3&gt;='Beregning - Til fots ny'!$P$114)*('bef13over filtrert gang'!E$3&lt;='Beregning - Til fots ny'!$P$115)*($A408='Beregning - Til fots ny'!$P$94)</f>
        <v>0</v>
      </c>
      <c r="F408">
        <f>bef13over!F408*('bef13over filtrert gang'!F$3&gt;='Beregning - Til fots ny'!$P$114)*('bef13over filtrert gang'!F$3&lt;='Beregning - Til fots ny'!$P$115)*($A408='Beregning - Til fots ny'!$P$94)</f>
        <v>0</v>
      </c>
      <c r="G408">
        <f>bef13over!G408*('bef13over filtrert gang'!G$3&gt;='Beregning - Til fots ny'!$P$114)*('bef13over filtrert gang'!G$3&lt;='Beregning - Til fots ny'!$P$115)*($A408='Beregning - Til fots ny'!$P$94)</f>
        <v>0</v>
      </c>
      <c r="H408">
        <f>bef13over!H408*('bef13over filtrert gang'!H$3&gt;='Beregning - Til fots ny'!$P$114)*('bef13over filtrert gang'!H$3&lt;='Beregning - Til fots ny'!$P$115)*($A408='Beregning - Til fots ny'!$P$94)</f>
        <v>0</v>
      </c>
      <c r="I408">
        <f>bef13over!I408*('bef13over filtrert gang'!I$3&gt;='Beregning - Til fots ny'!$P$114)*('bef13over filtrert gang'!I$3&lt;='Beregning - Til fots ny'!$P$115)*($A408='Beregning - Til fots ny'!$P$94)</f>
        <v>0</v>
      </c>
      <c r="J408">
        <f>bef13over!J408*('bef13over filtrert gang'!J$3&gt;='Beregning - Til fots ny'!$P$114)*('bef13over filtrert gang'!J$3&lt;='Beregning - Til fots ny'!$P$115)*($A408='Beregning - Til fots ny'!$P$94)</f>
        <v>0</v>
      </c>
      <c r="K408">
        <f>bef13over!K408*('bef13over filtrert gang'!K$3&gt;='Beregning - Til fots ny'!$P$114)*('bef13over filtrert gang'!K$3&lt;='Beregning - Til fots ny'!$P$115)*($A408='Beregning - Til fots ny'!$P$94)</f>
        <v>0</v>
      </c>
      <c r="L408">
        <f>bef13over!L408*('bef13over filtrert gang'!L$3&gt;='Beregning - Til fots ny'!$P$114)*('bef13over filtrert gang'!L$3&lt;='Beregning - Til fots ny'!$P$115)*($A408='Beregning - Til fots ny'!$P$94)</f>
        <v>0</v>
      </c>
      <c r="M408">
        <f>bef13over!M408*('bef13over filtrert gang'!M$3&gt;='Beregning - Til fots ny'!$P$114)*('bef13over filtrert gang'!M$3&lt;='Beregning - Til fots ny'!$P$115)*($A408='Beregning - Til fots ny'!$P$94)</f>
        <v>0</v>
      </c>
      <c r="N408">
        <f>bef13over!N408*('bef13over filtrert gang'!N$3&gt;='Beregning - Til fots ny'!$P$114)*('bef13over filtrert gang'!N$3&lt;='Beregning - Til fots ny'!$P$115)*($A408='Beregning - Til fots ny'!$P$94)</f>
        <v>0</v>
      </c>
      <c r="O408">
        <f>bef13over!O408*('bef13over filtrert gang'!O$3&gt;='Beregning - Til fots ny'!$P$114)*('bef13over filtrert gang'!O$3&lt;='Beregning - Til fots ny'!$P$115)*($A408='Beregning - Til fots ny'!$P$94)</f>
        <v>0</v>
      </c>
      <c r="P408">
        <f>bef13over!P408*('bef13over filtrert gang'!P$3&gt;='Beregning - Til fots ny'!$P$114)*('bef13over filtrert gang'!P$3&lt;='Beregning - Til fots ny'!$P$115)*($A408='Beregning - Til fots ny'!$P$94)</f>
        <v>0</v>
      </c>
      <c r="Q408">
        <f>bef13over!Q408*('bef13over filtrert gang'!Q$3&gt;='Beregning - Til fots ny'!$P$114)*('bef13over filtrert gang'!Q$3&lt;='Beregning - Til fots ny'!$P$115)*($A408='Beregning - Til fots ny'!$P$94)</f>
        <v>0</v>
      </c>
      <c r="R408">
        <f>bef13over!R408*('bef13over filtrert gang'!R$3&gt;='Beregning - Til fots ny'!$P$114)*('bef13over filtrert gang'!R$3&lt;='Beregning - Til fots ny'!$P$115)*($A408='Beregning - Til fots ny'!$P$94)</f>
        <v>0</v>
      </c>
      <c r="S408">
        <f>bef13over!S408*('bef13over filtrert gang'!S$3&gt;='Beregning - Til fots ny'!$P$114)*('bef13over filtrert gang'!S$3&lt;='Beregning - Til fots ny'!$P$115)*($A408='Beregning - Til fots ny'!$P$94)</f>
        <v>0</v>
      </c>
      <c r="T408">
        <f>bef13over!T408*('bef13over filtrert gang'!T$3&gt;='Beregning - Til fots ny'!$P$114)*('bef13over filtrert gang'!T$3&lt;='Beregning - Til fots ny'!$P$115)*($A408='Beregning - Til fots ny'!$P$94)</f>
        <v>0</v>
      </c>
      <c r="U408">
        <f>bef13over!U408*('bef13over filtrert gang'!U$3&gt;='Beregning - Til fots ny'!$P$114)*('bef13over filtrert gang'!U$3&lt;='Beregning - Til fots ny'!$P$115)*($A408='Beregning - Til fots ny'!$P$94)</f>
        <v>0</v>
      </c>
      <c r="V408">
        <f>bef13over!V408*('bef13over filtrert gang'!V$3&gt;='Beregning - Til fots ny'!$P$114)*('bef13over filtrert gang'!V$3&lt;='Beregning - Til fots ny'!$P$115)*($A408='Beregning - Til fots ny'!$P$94)</f>
        <v>0</v>
      </c>
      <c r="W408">
        <f>bef13over!W408*('bef13over filtrert gang'!W$3&gt;='Beregning - Til fots ny'!$P$114)*('bef13over filtrert gang'!W$3&lt;='Beregning - Til fots ny'!$P$115)*($A408='Beregning - Til fots ny'!$P$94)</f>
        <v>0</v>
      </c>
      <c r="X408">
        <f>bef13over!X408*('bef13over filtrert gang'!X$3&gt;='Beregning - Til fots ny'!$P$114)*('bef13over filtrert gang'!X$3&lt;='Beregning - Til fots ny'!$P$115)*($A408='Beregning - Til fots ny'!$P$94)</f>
        <v>0</v>
      </c>
      <c r="Y408">
        <f>bef13over!Y408*('bef13over filtrert gang'!Y$3&gt;='Beregning - Til fots ny'!$P$114)*('bef13over filtrert gang'!Y$3&lt;='Beregning - Til fots ny'!$P$115)*($A408='Beregning - Til fots ny'!$P$94)</f>
        <v>0</v>
      </c>
      <c r="Z408">
        <f>bef13over!Z408*('bef13over filtrert gang'!Z$3&gt;='Beregning - Til fots ny'!$P$114)*('bef13over filtrert gang'!Z$3&lt;='Beregning - Til fots ny'!$P$115)*($A408='Beregning - Til fots ny'!$P$94)</f>
        <v>0</v>
      </c>
      <c r="AA408">
        <f>bef13over!AA408*('bef13over filtrert gang'!AA$3&gt;='Beregning - Til fots ny'!$P$114)*('bef13over filtrert gang'!AA$3&lt;='Beregning - Til fots ny'!$P$115)*($A408='Beregning - Til fots ny'!$P$94)</f>
        <v>0</v>
      </c>
      <c r="AB408">
        <f>bef13over!AB408*('bef13over filtrert gang'!AB$3&gt;='Beregning - Til fots ny'!$P$114)*('bef13over filtrert gang'!AB$3&lt;='Beregning - Til fots ny'!$P$115)*($A408='Beregning - Til fots ny'!$P$94)</f>
        <v>0</v>
      </c>
      <c r="AC408">
        <f>bef13over!AC408*('bef13over filtrert gang'!AC$3&gt;='Beregning - Til fots ny'!$P$114)*('bef13over filtrert gang'!AC$3&lt;='Beregning - Til fots ny'!$P$115)*($A408='Beregning - Til fots ny'!$P$94)</f>
        <v>0</v>
      </c>
      <c r="AD408">
        <f>bef13over!AD408*('bef13over filtrert gang'!AD$3&gt;='Beregning - Til fots ny'!$P$114)*('bef13over filtrert gang'!AD$3&lt;='Beregning - Til fots ny'!$P$115)*($A408='Beregning - Til fots ny'!$P$94)</f>
        <v>0</v>
      </c>
    </row>
    <row r="409" spans="1:30">
      <c r="A409">
        <v>1936</v>
      </c>
      <c r="B409">
        <f>bef13over!B409*('bef13over filtrert gang'!B$3&gt;='Beregning - Til fots ny'!$P$114)*('bef13over filtrert gang'!B$3&lt;='Beregning - Til fots ny'!$P$115)*($A409='Beregning - Til fots ny'!$P$94)</f>
        <v>0</v>
      </c>
      <c r="C409">
        <f>bef13over!C409*('bef13over filtrert gang'!C$3&gt;='Beregning - Til fots ny'!$P$114)*('bef13over filtrert gang'!C$3&lt;='Beregning - Til fots ny'!$P$115)*($A409='Beregning - Til fots ny'!$P$94)</f>
        <v>0</v>
      </c>
      <c r="D409">
        <f>bef13over!D409*('bef13over filtrert gang'!D$3&gt;='Beregning - Til fots ny'!$P$114)*('bef13over filtrert gang'!D$3&lt;='Beregning - Til fots ny'!$P$115)*($A409='Beregning - Til fots ny'!$P$94)</f>
        <v>0</v>
      </c>
      <c r="E409">
        <f>bef13over!E409*('bef13over filtrert gang'!E$3&gt;='Beregning - Til fots ny'!$P$114)*('bef13over filtrert gang'!E$3&lt;='Beregning - Til fots ny'!$P$115)*($A409='Beregning - Til fots ny'!$P$94)</f>
        <v>0</v>
      </c>
      <c r="F409">
        <f>bef13over!F409*('bef13over filtrert gang'!F$3&gt;='Beregning - Til fots ny'!$P$114)*('bef13over filtrert gang'!F$3&lt;='Beregning - Til fots ny'!$P$115)*($A409='Beregning - Til fots ny'!$P$94)</f>
        <v>0</v>
      </c>
      <c r="G409">
        <f>bef13over!G409*('bef13over filtrert gang'!G$3&gt;='Beregning - Til fots ny'!$P$114)*('bef13over filtrert gang'!G$3&lt;='Beregning - Til fots ny'!$P$115)*($A409='Beregning - Til fots ny'!$P$94)</f>
        <v>0</v>
      </c>
      <c r="H409">
        <f>bef13over!H409*('bef13over filtrert gang'!H$3&gt;='Beregning - Til fots ny'!$P$114)*('bef13over filtrert gang'!H$3&lt;='Beregning - Til fots ny'!$P$115)*($A409='Beregning - Til fots ny'!$P$94)</f>
        <v>0</v>
      </c>
      <c r="I409">
        <f>bef13over!I409*('bef13over filtrert gang'!I$3&gt;='Beregning - Til fots ny'!$P$114)*('bef13over filtrert gang'!I$3&lt;='Beregning - Til fots ny'!$P$115)*($A409='Beregning - Til fots ny'!$P$94)</f>
        <v>0</v>
      </c>
      <c r="J409">
        <f>bef13over!J409*('bef13over filtrert gang'!J$3&gt;='Beregning - Til fots ny'!$P$114)*('bef13over filtrert gang'!J$3&lt;='Beregning - Til fots ny'!$P$115)*($A409='Beregning - Til fots ny'!$P$94)</f>
        <v>0</v>
      </c>
      <c r="K409">
        <f>bef13over!K409*('bef13over filtrert gang'!K$3&gt;='Beregning - Til fots ny'!$P$114)*('bef13over filtrert gang'!K$3&lt;='Beregning - Til fots ny'!$P$115)*($A409='Beregning - Til fots ny'!$P$94)</f>
        <v>0</v>
      </c>
      <c r="L409">
        <f>bef13over!L409*('bef13over filtrert gang'!L$3&gt;='Beregning - Til fots ny'!$P$114)*('bef13over filtrert gang'!L$3&lt;='Beregning - Til fots ny'!$P$115)*($A409='Beregning - Til fots ny'!$P$94)</f>
        <v>0</v>
      </c>
      <c r="M409">
        <f>bef13over!M409*('bef13over filtrert gang'!M$3&gt;='Beregning - Til fots ny'!$P$114)*('bef13over filtrert gang'!M$3&lt;='Beregning - Til fots ny'!$P$115)*($A409='Beregning - Til fots ny'!$P$94)</f>
        <v>0</v>
      </c>
      <c r="N409">
        <f>bef13over!N409*('bef13over filtrert gang'!N$3&gt;='Beregning - Til fots ny'!$P$114)*('bef13over filtrert gang'!N$3&lt;='Beregning - Til fots ny'!$P$115)*($A409='Beregning - Til fots ny'!$P$94)</f>
        <v>0</v>
      </c>
      <c r="O409">
        <f>bef13over!O409*('bef13over filtrert gang'!O$3&gt;='Beregning - Til fots ny'!$P$114)*('bef13over filtrert gang'!O$3&lt;='Beregning - Til fots ny'!$P$115)*($A409='Beregning - Til fots ny'!$P$94)</f>
        <v>0</v>
      </c>
      <c r="P409">
        <f>bef13over!P409*('bef13over filtrert gang'!P$3&gt;='Beregning - Til fots ny'!$P$114)*('bef13over filtrert gang'!P$3&lt;='Beregning - Til fots ny'!$P$115)*($A409='Beregning - Til fots ny'!$P$94)</f>
        <v>0</v>
      </c>
      <c r="Q409">
        <f>bef13over!Q409*('bef13over filtrert gang'!Q$3&gt;='Beregning - Til fots ny'!$P$114)*('bef13over filtrert gang'!Q$3&lt;='Beregning - Til fots ny'!$P$115)*($A409='Beregning - Til fots ny'!$P$94)</f>
        <v>0</v>
      </c>
      <c r="R409">
        <f>bef13over!R409*('bef13over filtrert gang'!R$3&gt;='Beregning - Til fots ny'!$P$114)*('bef13over filtrert gang'!R$3&lt;='Beregning - Til fots ny'!$P$115)*($A409='Beregning - Til fots ny'!$P$94)</f>
        <v>0</v>
      </c>
      <c r="S409">
        <f>bef13over!S409*('bef13over filtrert gang'!S$3&gt;='Beregning - Til fots ny'!$P$114)*('bef13over filtrert gang'!S$3&lt;='Beregning - Til fots ny'!$P$115)*($A409='Beregning - Til fots ny'!$P$94)</f>
        <v>0</v>
      </c>
      <c r="T409">
        <f>bef13over!T409*('bef13over filtrert gang'!T$3&gt;='Beregning - Til fots ny'!$P$114)*('bef13over filtrert gang'!T$3&lt;='Beregning - Til fots ny'!$P$115)*($A409='Beregning - Til fots ny'!$P$94)</f>
        <v>0</v>
      </c>
      <c r="U409">
        <f>bef13over!U409*('bef13over filtrert gang'!U$3&gt;='Beregning - Til fots ny'!$P$114)*('bef13over filtrert gang'!U$3&lt;='Beregning - Til fots ny'!$P$115)*($A409='Beregning - Til fots ny'!$P$94)</f>
        <v>0</v>
      </c>
      <c r="V409">
        <f>bef13over!V409*('bef13over filtrert gang'!V$3&gt;='Beregning - Til fots ny'!$P$114)*('bef13over filtrert gang'!V$3&lt;='Beregning - Til fots ny'!$P$115)*($A409='Beregning - Til fots ny'!$P$94)</f>
        <v>0</v>
      </c>
      <c r="W409">
        <f>bef13over!W409*('bef13over filtrert gang'!W$3&gt;='Beregning - Til fots ny'!$P$114)*('bef13over filtrert gang'!W$3&lt;='Beregning - Til fots ny'!$P$115)*($A409='Beregning - Til fots ny'!$P$94)</f>
        <v>0</v>
      </c>
      <c r="X409">
        <f>bef13over!X409*('bef13over filtrert gang'!X$3&gt;='Beregning - Til fots ny'!$P$114)*('bef13over filtrert gang'!X$3&lt;='Beregning - Til fots ny'!$P$115)*($A409='Beregning - Til fots ny'!$P$94)</f>
        <v>0</v>
      </c>
      <c r="Y409">
        <f>bef13over!Y409*('bef13over filtrert gang'!Y$3&gt;='Beregning - Til fots ny'!$P$114)*('bef13over filtrert gang'!Y$3&lt;='Beregning - Til fots ny'!$P$115)*($A409='Beregning - Til fots ny'!$P$94)</f>
        <v>0</v>
      </c>
      <c r="Z409">
        <f>bef13over!Z409*('bef13over filtrert gang'!Z$3&gt;='Beregning - Til fots ny'!$P$114)*('bef13over filtrert gang'!Z$3&lt;='Beregning - Til fots ny'!$P$115)*($A409='Beregning - Til fots ny'!$P$94)</f>
        <v>0</v>
      </c>
      <c r="AA409">
        <f>bef13over!AA409*('bef13over filtrert gang'!AA$3&gt;='Beregning - Til fots ny'!$P$114)*('bef13over filtrert gang'!AA$3&lt;='Beregning - Til fots ny'!$P$115)*($A409='Beregning - Til fots ny'!$P$94)</f>
        <v>0</v>
      </c>
      <c r="AB409">
        <f>bef13over!AB409*('bef13over filtrert gang'!AB$3&gt;='Beregning - Til fots ny'!$P$114)*('bef13over filtrert gang'!AB$3&lt;='Beregning - Til fots ny'!$P$115)*($A409='Beregning - Til fots ny'!$P$94)</f>
        <v>0</v>
      </c>
      <c r="AC409">
        <f>bef13over!AC409*('bef13over filtrert gang'!AC$3&gt;='Beregning - Til fots ny'!$P$114)*('bef13over filtrert gang'!AC$3&lt;='Beregning - Til fots ny'!$P$115)*($A409='Beregning - Til fots ny'!$P$94)</f>
        <v>0</v>
      </c>
      <c r="AD409">
        <f>bef13over!AD409*('bef13over filtrert gang'!AD$3&gt;='Beregning - Til fots ny'!$P$114)*('bef13over filtrert gang'!AD$3&lt;='Beregning - Til fots ny'!$P$115)*($A409='Beregning - Til fots ny'!$P$94)</f>
        <v>0</v>
      </c>
    </row>
    <row r="410" spans="1:30">
      <c r="A410">
        <v>1938</v>
      </c>
      <c r="B410">
        <f>bef13over!B410*('bef13over filtrert gang'!B$3&gt;='Beregning - Til fots ny'!$P$114)*('bef13over filtrert gang'!B$3&lt;='Beregning - Til fots ny'!$P$115)*($A410='Beregning - Til fots ny'!$P$94)</f>
        <v>0</v>
      </c>
      <c r="C410">
        <f>bef13over!C410*('bef13over filtrert gang'!C$3&gt;='Beregning - Til fots ny'!$P$114)*('bef13over filtrert gang'!C$3&lt;='Beregning - Til fots ny'!$P$115)*($A410='Beregning - Til fots ny'!$P$94)</f>
        <v>0</v>
      </c>
      <c r="D410">
        <f>bef13over!D410*('bef13over filtrert gang'!D$3&gt;='Beregning - Til fots ny'!$P$114)*('bef13over filtrert gang'!D$3&lt;='Beregning - Til fots ny'!$P$115)*($A410='Beregning - Til fots ny'!$P$94)</f>
        <v>0</v>
      </c>
      <c r="E410">
        <f>bef13over!E410*('bef13over filtrert gang'!E$3&gt;='Beregning - Til fots ny'!$P$114)*('bef13over filtrert gang'!E$3&lt;='Beregning - Til fots ny'!$P$115)*($A410='Beregning - Til fots ny'!$P$94)</f>
        <v>0</v>
      </c>
      <c r="F410">
        <f>bef13over!F410*('bef13over filtrert gang'!F$3&gt;='Beregning - Til fots ny'!$P$114)*('bef13over filtrert gang'!F$3&lt;='Beregning - Til fots ny'!$P$115)*($A410='Beregning - Til fots ny'!$P$94)</f>
        <v>0</v>
      </c>
      <c r="G410">
        <f>bef13over!G410*('bef13over filtrert gang'!G$3&gt;='Beregning - Til fots ny'!$P$114)*('bef13over filtrert gang'!G$3&lt;='Beregning - Til fots ny'!$P$115)*($A410='Beregning - Til fots ny'!$P$94)</f>
        <v>0</v>
      </c>
      <c r="H410">
        <f>bef13over!H410*('bef13over filtrert gang'!H$3&gt;='Beregning - Til fots ny'!$P$114)*('bef13over filtrert gang'!H$3&lt;='Beregning - Til fots ny'!$P$115)*($A410='Beregning - Til fots ny'!$P$94)</f>
        <v>0</v>
      </c>
      <c r="I410">
        <f>bef13over!I410*('bef13over filtrert gang'!I$3&gt;='Beregning - Til fots ny'!$P$114)*('bef13over filtrert gang'!I$3&lt;='Beregning - Til fots ny'!$P$115)*($A410='Beregning - Til fots ny'!$P$94)</f>
        <v>0</v>
      </c>
      <c r="J410">
        <f>bef13over!J410*('bef13over filtrert gang'!J$3&gt;='Beregning - Til fots ny'!$P$114)*('bef13over filtrert gang'!J$3&lt;='Beregning - Til fots ny'!$P$115)*($A410='Beregning - Til fots ny'!$P$94)</f>
        <v>0</v>
      </c>
      <c r="K410">
        <f>bef13over!K410*('bef13over filtrert gang'!K$3&gt;='Beregning - Til fots ny'!$P$114)*('bef13over filtrert gang'!K$3&lt;='Beregning - Til fots ny'!$P$115)*($A410='Beregning - Til fots ny'!$P$94)</f>
        <v>0</v>
      </c>
      <c r="L410">
        <f>bef13over!L410*('bef13over filtrert gang'!L$3&gt;='Beregning - Til fots ny'!$P$114)*('bef13over filtrert gang'!L$3&lt;='Beregning - Til fots ny'!$P$115)*($A410='Beregning - Til fots ny'!$P$94)</f>
        <v>0</v>
      </c>
      <c r="M410">
        <f>bef13over!M410*('bef13over filtrert gang'!M$3&gt;='Beregning - Til fots ny'!$P$114)*('bef13over filtrert gang'!M$3&lt;='Beregning - Til fots ny'!$P$115)*($A410='Beregning - Til fots ny'!$P$94)</f>
        <v>0</v>
      </c>
      <c r="N410">
        <f>bef13over!N410*('bef13over filtrert gang'!N$3&gt;='Beregning - Til fots ny'!$P$114)*('bef13over filtrert gang'!N$3&lt;='Beregning - Til fots ny'!$P$115)*($A410='Beregning - Til fots ny'!$P$94)</f>
        <v>0</v>
      </c>
      <c r="O410">
        <f>bef13over!O410*('bef13over filtrert gang'!O$3&gt;='Beregning - Til fots ny'!$P$114)*('bef13over filtrert gang'!O$3&lt;='Beregning - Til fots ny'!$P$115)*($A410='Beregning - Til fots ny'!$P$94)</f>
        <v>0</v>
      </c>
      <c r="P410">
        <f>bef13over!P410*('bef13over filtrert gang'!P$3&gt;='Beregning - Til fots ny'!$P$114)*('bef13over filtrert gang'!P$3&lt;='Beregning - Til fots ny'!$P$115)*($A410='Beregning - Til fots ny'!$P$94)</f>
        <v>0</v>
      </c>
      <c r="Q410">
        <f>bef13over!Q410*('bef13over filtrert gang'!Q$3&gt;='Beregning - Til fots ny'!$P$114)*('bef13over filtrert gang'!Q$3&lt;='Beregning - Til fots ny'!$P$115)*($A410='Beregning - Til fots ny'!$P$94)</f>
        <v>0</v>
      </c>
      <c r="R410">
        <f>bef13over!R410*('bef13over filtrert gang'!R$3&gt;='Beregning - Til fots ny'!$P$114)*('bef13over filtrert gang'!R$3&lt;='Beregning - Til fots ny'!$P$115)*($A410='Beregning - Til fots ny'!$P$94)</f>
        <v>0</v>
      </c>
      <c r="S410">
        <f>bef13over!S410*('bef13over filtrert gang'!S$3&gt;='Beregning - Til fots ny'!$P$114)*('bef13over filtrert gang'!S$3&lt;='Beregning - Til fots ny'!$P$115)*($A410='Beregning - Til fots ny'!$P$94)</f>
        <v>0</v>
      </c>
      <c r="T410">
        <f>bef13over!T410*('bef13over filtrert gang'!T$3&gt;='Beregning - Til fots ny'!$P$114)*('bef13over filtrert gang'!T$3&lt;='Beregning - Til fots ny'!$P$115)*($A410='Beregning - Til fots ny'!$P$94)</f>
        <v>0</v>
      </c>
      <c r="U410">
        <f>bef13over!U410*('bef13over filtrert gang'!U$3&gt;='Beregning - Til fots ny'!$P$114)*('bef13over filtrert gang'!U$3&lt;='Beregning - Til fots ny'!$P$115)*($A410='Beregning - Til fots ny'!$P$94)</f>
        <v>0</v>
      </c>
      <c r="V410">
        <f>bef13over!V410*('bef13over filtrert gang'!V$3&gt;='Beregning - Til fots ny'!$P$114)*('bef13over filtrert gang'!V$3&lt;='Beregning - Til fots ny'!$P$115)*($A410='Beregning - Til fots ny'!$P$94)</f>
        <v>0</v>
      </c>
      <c r="W410">
        <f>bef13over!W410*('bef13over filtrert gang'!W$3&gt;='Beregning - Til fots ny'!$P$114)*('bef13over filtrert gang'!W$3&lt;='Beregning - Til fots ny'!$P$115)*($A410='Beregning - Til fots ny'!$P$94)</f>
        <v>0</v>
      </c>
      <c r="X410">
        <f>bef13over!X410*('bef13over filtrert gang'!X$3&gt;='Beregning - Til fots ny'!$P$114)*('bef13over filtrert gang'!X$3&lt;='Beregning - Til fots ny'!$P$115)*($A410='Beregning - Til fots ny'!$P$94)</f>
        <v>0</v>
      </c>
      <c r="Y410">
        <f>bef13over!Y410*('bef13over filtrert gang'!Y$3&gt;='Beregning - Til fots ny'!$P$114)*('bef13over filtrert gang'!Y$3&lt;='Beregning - Til fots ny'!$P$115)*($A410='Beregning - Til fots ny'!$P$94)</f>
        <v>0</v>
      </c>
      <c r="Z410">
        <f>bef13over!Z410*('bef13over filtrert gang'!Z$3&gt;='Beregning - Til fots ny'!$P$114)*('bef13over filtrert gang'!Z$3&lt;='Beregning - Til fots ny'!$P$115)*($A410='Beregning - Til fots ny'!$P$94)</f>
        <v>0</v>
      </c>
      <c r="AA410">
        <f>bef13over!AA410*('bef13over filtrert gang'!AA$3&gt;='Beregning - Til fots ny'!$P$114)*('bef13over filtrert gang'!AA$3&lt;='Beregning - Til fots ny'!$P$115)*($A410='Beregning - Til fots ny'!$P$94)</f>
        <v>0</v>
      </c>
      <c r="AB410">
        <f>bef13over!AB410*('bef13over filtrert gang'!AB$3&gt;='Beregning - Til fots ny'!$P$114)*('bef13over filtrert gang'!AB$3&lt;='Beregning - Til fots ny'!$P$115)*($A410='Beregning - Til fots ny'!$P$94)</f>
        <v>0</v>
      </c>
      <c r="AC410">
        <f>bef13over!AC410*('bef13over filtrert gang'!AC$3&gt;='Beregning - Til fots ny'!$P$114)*('bef13over filtrert gang'!AC$3&lt;='Beregning - Til fots ny'!$P$115)*($A410='Beregning - Til fots ny'!$P$94)</f>
        <v>0</v>
      </c>
      <c r="AD410">
        <f>bef13over!AD410*('bef13over filtrert gang'!AD$3&gt;='Beregning - Til fots ny'!$P$114)*('bef13over filtrert gang'!AD$3&lt;='Beregning - Til fots ny'!$P$115)*($A410='Beregning - Til fots ny'!$P$94)</f>
        <v>0</v>
      </c>
    </row>
    <row r="411" spans="1:30">
      <c r="A411">
        <v>1939</v>
      </c>
      <c r="B411">
        <f>bef13over!B411*('bef13over filtrert gang'!B$3&gt;='Beregning - Til fots ny'!$P$114)*('bef13over filtrert gang'!B$3&lt;='Beregning - Til fots ny'!$P$115)*($A411='Beregning - Til fots ny'!$P$94)</f>
        <v>0</v>
      </c>
      <c r="C411">
        <f>bef13over!C411*('bef13over filtrert gang'!C$3&gt;='Beregning - Til fots ny'!$P$114)*('bef13over filtrert gang'!C$3&lt;='Beregning - Til fots ny'!$P$115)*($A411='Beregning - Til fots ny'!$P$94)</f>
        <v>0</v>
      </c>
      <c r="D411">
        <f>bef13over!D411*('bef13over filtrert gang'!D$3&gt;='Beregning - Til fots ny'!$P$114)*('bef13over filtrert gang'!D$3&lt;='Beregning - Til fots ny'!$P$115)*($A411='Beregning - Til fots ny'!$P$94)</f>
        <v>0</v>
      </c>
      <c r="E411">
        <f>bef13over!E411*('bef13over filtrert gang'!E$3&gt;='Beregning - Til fots ny'!$P$114)*('bef13over filtrert gang'!E$3&lt;='Beregning - Til fots ny'!$P$115)*($A411='Beregning - Til fots ny'!$P$94)</f>
        <v>0</v>
      </c>
      <c r="F411">
        <f>bef13over!F411*('bef13over filtrert gang'!F$3&gt;='Beregning - Til fots ny'!$P$114)*('bef13over filtrert gang'!F$3&lt;='Beregning - Til fots ny'!$P$115)*($A411='Beregning - Til fots ny'!$P$94)</f>
        <v>0</v>
      </c>
      <c r="G411">
        <f>bef13over!G411*('bef13over filtrert gang'!G$3&gt;='Beregning - Til fots ny'!$P$114)*('bef13over filtrert gang'!G$3&lt;='Beregning - Til fots ny'!$P$115)*($A411='Beregning - Til fots ny'!$P$94)</f>
        <v>0</v>
      </c>
      <c r="H411">
        <f>bef13over!H411*('bef13over filtrert gang'!H$3&gt;='Beregning - Til fots ny'!$P$114)*('bef13over filtrert gang'!H$3&lt;='Beregning - Til fots ny'!$P$115)*($A411='Beregning - Til fots ny'!$P$94)</f>
        <v>0</v>
      </c>
      <c r="I411">
        <f>bef13over!I411*('bef13over filtrert gang'!I$3&gt;='Beregning - Til fots ny'!$P$114)*('bef13over filtrert gang'!I$3&lt;='Beregning - Til fots ny'!$P$115)*($A411='Beregning - Til fots ny'!$P$94)</f>
        <v>0</v>
      </c>
      <c r="J411">
        <f>bef13over!J411*('bef13over filtrert gang'!J$3&gt;='Beregning - Til fots ny'!$P$114)*('bef13over filtrert gang'!J$3&lt;='Beregning - Til fots ny'!$P$115)*($A411='Beregning - Til fots ny'!$P$94)</f>
        <v>0</v>
      </c>
      <c r="K411">
        <f>bef13over!K411*('bef13over filtrert gang'!K$3&gt;='Beregning - Til fots ny'!$P$114)*('bef13over filtrert gang'!K$3&lt;='Beregning - Til fots ny'!$P$115)*($A411='Beregning - Til fots ny'!$P$94)</f>
        <v>0</v>
      </c>
      <c r="L411">
        <f>bef13over!L411*('bef13over filtrert gang'!L$3&gt;='Beregning - Til fots ny'!$P$114)*('bef13over filtrert gang'!L$3&lt;='Beregning - Til fots ny'!$P$115)*($A411='Beregning - Til fots ny'!$P$94)</f>
        <v>0</v>
      </c>
      <c r="M411">
        <f>bef13over!M411*('bef13over filtrert gang'!M$3&gt;='Beregning - Til fots ny'!$P$114)*('bef13over filtrert gang'!M$3&lt;='Beregning - Til fots ny'!$P$115)*($A411='Beregning - Til fots ny'!$P$94)</f>
        <v>0</v>
      </c>
      <c r="N411">
        <f>bef13over!N411*('bef13over filtrert gang'!N$3&gt;='Beregning - Til fots ny'!$P$114)*('bef13over filtrert gang'!N$3&lt;='Beregning - Til fots ny'!$P$115)*($A411='Beregning - Til fots ny'!$P$94)</f>
        <v>0</v>
      </c>
      <c r="O411">
        <f>bef13over!O411*('bef13over filtrert gang'!O$3&gt;='Beregning - Til fots ny'!$P$114)*('bef13over filtrert gang'!O$3&lt;='Beregning - Til fots ny'!$P$115)*($A411='Beregning - Til fots ny'!$P$94)</f>
        <v>0</v>
      </c>
      <c r="P411">
        <f>bef13over!P411*('bef13over filtrert gang'!P$3&gt;='Beregning - Til fots ny'!$P$114)*('bef13over filtrert gang'!P$3&lt;='Beregning - Til fots ny'!$P$115)*($A411='Beregning - Til fots ny'!$P$94)</f>
        <v>0</v>
      </c>
      <c r="Q411">
        <f>bef13over!Q411*('bef13over filtrert gang'!Q$3&gt;='Beregning - Til fots ny'!$P$114)*('bef13over filtrert gang'!Q$3&lt;='Beregning - Til fots ny'!$P$115)*($A411='Beregning - Til fots ny'!$P$94)</f>
        <v>0</v>
      </c>
      <c r="R411">
        <f>bef13over!R411*('bef13over filtrert gang'!R$3&gt;='Beregning - Til fots ny'!$P$114)*('bef13over filtrert gang'!R$3&lt;='Beregning - Til fots ny'!$P$115)*($A411='Beregning - Til fots ny'!$P$94)</f>
        <v>0</v>
      </c>
      <c r="S411">
        <f>bef13over!S411*('bef13over filtrert gang'!S$3&gt;='Beregning - Til fots ny'!$P$114)*('bef13over filtrert gang'!S$3&lt;='Beregning - Til fots ny'!$P$115)*($A411='Beregning - Til fots ny'!$P$94)</f>
        <v>0</v>
      </c>
      <c r="T411">
        <f>bef13over!T411*('bef13over filtrert gang'!T$3&gt;='Beregning - Til fots ny'!$P$114)*('bef13over filtrert gang'!T$3&lt;='Beregning - Til fots ny'!$P$115)*($A411='Beregning - Til fots ny'!$P$94)</f>
        <v>0</v>
      </c>
      <c r="U411">
        <f>bef13over!U411*('bef13over filtrert gang'!U$3&gt;='Beregning - Til fots ny'!$P$114)*('bef13over filtrert gang'!U$3&lt;='Beregning - Til fots ny'!$P$115)*($A411='Beregning - Til fots ny'!$P$94)</f>
        <v>0</v>
      </c>
      <c r="V411">
        <f>bef13over!V411*('bef13over filtrert gang'!V$3&gt;='Beregning - Til fots ny'!$P$114)*('bef13over filtrert gang'!V$3&lt;='Beregning - Til fots ny'!$P$115)*($A411='Beregning - Til fots ny'!$P$94)</f>
        <v>0</v>
      </c>
      <c r="W411">
        <f>bef13over!W411*('bef13over filtrert gang'!W$3&gt;='Beregning - Til fots ny'!$P$114)*('bef13over filtrert gang'!W$3&lt;='Beregning - Til fots ny'!$P$115)*($A411='Beregning - Til fots ny'!$P$94)</f>
        <v>0</v>
      </c>
      <c r="X411">
        <f>bef13over!X411*('bef13over filtrert gang'!X$3&gt;='Beregning - Til fots ny'!$P$114)*('bef13over filtrert gang'!X$3&lt;='Beregning - Til fots ny'!$P$115)*($A411='Beregning - Til fots ny'!$P$94)</f>
        <v>0</v>
      </c>
      <c r="Y411">
        <f>bef13over!Y411*('bef13over filtrert gang'!Y$3&gt;='Beregning - Til fots ny'!$P$114)*('bef13over filtrert gang'!Y$3&lt;='Beregning - Til fots ny'!$P$115)*($A411='Beregning - Til fots ny'!$P$94)</f>
        <v>0</v>
      </c>
      <c r="Z411">
        <f>bef13over!Z411*('bef13over filtrert gang'!Z$3&gt;='Beregning - Til fots ny'!$P$114)*('bef13over filtrert gang'!Z$3&lt;='Beregning - Til fots ny'!$P$115)*($A411='Beregning - Til fots ny'!$P$94)</f>
        <v>0</v>
      </c>
      <c r="AA411">
        <f>bef13over!AA411*('bef13over filtrert gang'!AA$3&gt;='Beregning - Til fots ny'!$P$114)*('bef13over filtrert gang'!AA$3&lt;='Beregning - Til fots ny'!$P$115)*($A411='Beregning - Til fots ny'!$P$94)</f>
        <v>0</v>
      </c>
      <c r="AB411">
        <f>bef13over!AB411*('bef13over filtrert gang'!AB$3&gt;='Beregning - Til fots ny'!$P$114)*('bef13over filtrert gang'!AB$3&lt;='Beregning - Til fots ny'!$P$115)*($A411='Beregning - Til fots ny'!$P$94)</f>
        <v>0</v>
      </c>
      <c r="AC411">
        <f>bef13over!AC411*('bef13over filtrert gang'!AC$3&gt;='Beregning - Til fots ny'!$P$114)*('bef13over filtrert gang'!AC$3&lt;='Beregning - Til fots ny'!$P$115)*($A411='Beregning - Til fots ny'!$P$94)</f>
        <v>0</v>
      </c>
      <c r="AD411">
        <f>bef13over!AD411*('bef13over filtrert gang'!AD$3&gt;='Beregning - Til fots ny'!$P$114)*('bef13over filtrert gang'!AD$3&lt;='Beregning - Til fots ny'!$P$115)*($A411='Beregning - Til fots ny'!$P$94)</f>
        <v>0</v>
      </c>
    </row>
    <row r="412" spans="1:30">
      <c r="A412">
        <v>1940</v>
      </c>
      <c r="B412">
        <f>bef13over!B412*('bef13over filtrert gang'!B$3&gt;='Beregning - Til fots ny'!$P$114)*('bef13over filtrert gang'!B$3&lt;='Beregning - Til fots ny'!$P$115)*($A412='Beregning - Til fots ny'!$P$94)</f>
        <v>0</v>
      </c>
      <c r="C412">
        <f>bef13over!C412*('bef13over filtrert gang'!C$3&gt;='Beregning - Til fots ny'!$P$114)*('bef13over filtrert gang'!C$3&lt;='Beregning - Til fots ny'!$P$115)*($A412='Beregning - Til fots ny'!$P$94)</f>
        <v>0</v>
      </c>
      <c r="D412">
        <f>bef13over!D412*('bef13over filtrert gang'!D$3&gt;='Beregning - Til fots ny'!$P$114)*('bef13over filtrert gang'!D$3&lt;='Beregning - Til fots ny'!$P$115)*($A412='Beregning - Til fots ny'!$P$94)</f>
        <v>0</v>
      </c>
      <c r="E412">
        <f>bef13over!E412*('bef13over filtrert gang'!E$3&gt;='Beregning - Til fots ny'!$P$114)*('bef13over filtrert gang'!E$3&lt;='Beregning - Til fots ny'!$P$115)*($A412='Beregning - Til fots ny'!$P$94)</f>
        <v>0</v>
      </c>
      <c r="F412">
        <f>bef13over!F412*('bef13over filtrert gang'!F$3&gt;='Beregning - Til fots ny'!$P$114)*('bef13over filtrert gang'!F$3&lt;='Beregning - Til fots ny'!$P$115)*($A412='Beregning - Til fots ny'!$P$94)</f>
        <v>0</v>
      </c>
      <c r="G412">
        <f>bef13over!G412*('bef13over filtrert gang'!G$3&gt;='Beregning - Til fots ny'!$P$114)*('bef13over filtrert gang'!G$3&lt;='Beregning - Til fots ny'!$P$115)*($A412='Beregning - Til fots ny'!$P$94)</f>
        <v>0</v>
      </c>
      <c r="H412">
        <f>bef13over!H412*('bef13over filtrert gang'!H$3&gt;='Beregning - Til fots ny'!$P$114)*('bef13over filtrert gang'!H$3&lt;='Beregning - Til fots ny'!$P$115)*($A412='Beregning - Til fots ny'!$P$94)</f>
        <v>0</v>
      </c>
      <c r="I412">
        <f>bef13over!I412*('bef13over filtrert gang'!I$3&gt;='Beregning - Til fots ny'!$P$114)*('bef13over filtrert gang'!I$3&lt;='Beregning - Til fots ny'!$P$115)*($A412='Beregning - Til fots ny'!$P$94)</f>
        <v>0</v>
      </c>
      <c r="J412">
        <f>bef13over!J412*('bef13over filtrert gang'!J$3&gt;='Beregning - Til fots ny'!$P$114)*('bef13over filtrert gang'!J$3&lt;='Beregning - Til fots ny'!$P$115)*($A412='Beregning - Til fots ny'!$P$94)</f>
        <v>0</v>
      </c>
      <c r="K412">
        <f>bef13over!K412*('bef13over filtrert gang'!K$3&gt;='Beregning - Til fots ny'!$P$114)*('bef13over filtrert gang'!K$3&lt;='Beregning - Til fots ny'!$P$115)*($A412='Beregning - Til fots ny'!$P$94)</f>
        <v>0</v>
      </c>
      <c r="L412">
        <f>bef13over!L412*('bef13over filtrert gang'!L$3&gt;='Beregning - Til fots ny'!$P$114)*('bef13over filtrert gang'!L$3&lt;='Beregning - Til fots ny'!$P$115)*($A412='Beregning - Til fots ny'!$P$94)</f>
        <v>0</v>
      </c>
      <c r="M412">
        <f>bef13over!M412*('bef13over filtrert gang'!M$3&gt;='Beregning - Til fots ny'!$P$114)*('bef13over filtrert gang'!M$3&lt;='Beregning - Til fots ny'!$P$115)*($A412='Beregning - Til fots ny'!$P$94)</f>
        <v>0</v>
      </c>
      <c r="N412">
        <f>bef13over!N412*('bef13over filtrert gang'!N$3&gt;='Beregning - Til fots ny'!$P$114)*('bef13over filtrert gang'!N$3&lt;='Beregning - Til fots ny'!$P$115)*($A412='Beregning - Til fots ny'!$P$94)</f>
        <v>0</v>
      </c>
      <c r="O412">
        <f>bef13over!O412*('bef13over filtrert gang'!O$3&gt;='Beregning - Til fots ny'!$P$114)*('bef13over filtrert gang'!O$3&lt;='Beregning - Til fots ny'!$P$115)*($A412='Beregning - Til fots ny'!$P$94)</f>
        <v>0</v>
      </c>
      <c r="P412">
        <f>bef13over!P412*('bef13over filtrert gang'!P$3&gt;='Beregning - Til fots ny'!$P$114)*('bef13over filtrert gang'!P$3&lt;='Beregning - Til fots ny'!$P$115)*($A412='Beregning - Til fots ny'!$P$94)</f>
        <v>0</v>
      </c>
      <c r="Q412">
        <f>bef13over!Q412*('bef13over filtrert gang'!Q$3&gt;='Beregning - Til fots ny'!$P$114)*('bef13over filtrert gang'!Q$3&lt;='Beregning - Til fots ny'!$P$115)*($A412='Beregning - Til fots ny'!$P$94)</f>
        <v>0</v>
      </c>
      <c r="R412">
        <f>bef13over!R412*('bef13over filtrert gang'!R$3&gt;='Beregning - Til fots ny'!$P$114)*('bef13over filtrert gang'!R$3&lt;='Beregning - Til fots ny'!$P$115)*($A412='Beregning - Til fots ny'!$P$94)</f>
        <v>0</v>
      </c>
      <c r="S412">
        <f>bef13over!S412*('bef13over filtrert gang'!S$3&gt;='Beregning - Til fots ny'!$P$114)*('bef13over filtrert gang'!S$3&lt;='Beregning - Til fots ny'!$P$115)*($A412='Beregning - Til fots ny'!$P$94)</f>
        <v>0</v>
      </c>
      <c r="T412">
        <f>bef13over!T412*('bef13over filtrert gang'!T$3&gt;='Beregning - Til fots ny'!$P$114)*('bef13over filtrert gang'!T$3&lt;='Beregning - Til fots ny'!$P$115)*($A412='Beregning - Til fots ny'!$P$94)</f>
        <v>0</v>
      </c>
      <c r="U412">
        <f>bef13over!U412*('bef13over filtrert gang'!U$3&gt;='Beregning - Til fots ny'!$P$114)*('bef13over filtrert gang'!U$3&lt;='Beregning - Til fots ny'!$P$115)*($A412='Beregning - Til fots ny'!$P$94)</f>
        <v>0</v>
      </c>
      <c r="V412">
        <f>bef13over!V412*('bef13over filtrert gang'!V$3&gt;='Beregning - Til fots ny'!$P$114)*('bef13over filtrert gang'!V$3&lt;='Beregning - Til fots ny'!$P$115)*($A412='Beregning - Til fots ny'!$P$94)</f>
        <v>0</v>
      </c>
      <c r="W412">
        <f>bef13over!W412*('bef13over filtrert gang'!W$3&gt;='Beregning - Til fots ny'!$P$114)*('bef13over filtrert gang'!W$3&lt;='Beregning - Til fots ny'!$P$115)*($A412='Beregning - Til fots ny'!$P$94)</f>
        <v>0</v>
      </c>
      <c r="X412">
        <f>bef13over!X412*('bef13over filtrert gang'!X$3&gt;='Beregning - Til fots ny'!$P$114)*('bef13over filtrert gang'!X$3&lt;='Beregning - Til fots ny'!$P$115)*($A412='Beregning - Til fots ny'!$P$94)</f>
        <v>0</v>
      </c>
      <c r="Y412">
        <f>bef13over!Y412*('bef13over filtrert gang'!Y$3&gt;='Beregning - Til fots ny'!$P$114)*('bef13over filtrert gang'!Y$3&lt;='Beregning - Til fots ny'!$P$115)*($A412='Beregning - Til fots ny'!$P$94)</f>
        <v>0</v>
      </c>
      <c r="Z412">
        <f>bef13over!Z412*('bef13over filtrert gang'!Z$3&gt;='Beregning - Til fots ny'!$P$114)*('bef13over filtrert gang'!Z$3&lt;='Beregning - Til fots ny'!$P$115)*($A412='Beregning - Til fots ny'!$P$94)</f>
        <v>0</v>
      </c>
      <c r="AA412">
        <f>bef13over!AA412*('bef13over filtrert gang'!AA$3&gt;='Beregning - Til fots ny'!$P$114)*('bef13over filtrert gang'!AA$3&lt;='Beregning - Til fots ny'!$P$115)*($A412='Beregning - Til fots ny'!$P$94)</f>
        <v>0</v>
      </c>
      <c r="AB412">
        <f>bef13over!AB412*('bef13over filtrert gang'!AB$3&gt;='Beregning - Til fots ny'!$P$114)*('bef13over filtrert gang'!AB$3&lt;='Beregning - Til fots ny'!$P$115)*($A412='Beregning - Til fots ny'!$P$94)</f>
        <v>0</v>
      </c>
      <c r="AC412">
        <f>bef13over!AC412*('bef13over filtrert gang'!AC$3&gt;='Beregning - Til fots ny'!$P$114)*('bef13over filtrert gang'!AC$3&lt;='Beregning - Til fots ny'!$P$115)*($A412='Beregning - Til fots ny'!$P$94)</f>
        <v>0</v>
      </c>
      <c r="AD412">
        <f>bef13over!AD412*('bef13over filtrert gang'!AD$3&gt;='Beregning - Til fots ny'!$P$114)*('bef13over filtrert gang'!AD$3&lt;='Beregning - Til fots ny'!$P$115)*($A412='Beregning - Til fots ny'!$P$94)</f>
        <v>0</v>
      </c>
    </row>
    <row r="413" spans="1:30">
      <c r="A413">
        <v>1941</v>
      </c>
      <c r="B413">
        <f>bef13over!B413*('bef13over filtrert gang'!B$3&gt;='Beregning - Til fots ny'!$P$114)*('bef13over filtrert gang'!B$3&lt;='Beregning - Til fots ny'!$P$115)*($A413='Beregning - Til fots ny'!$P$94)</f>
        <v>0</v>
      </c>
      <c r="C413">
        <f>bef13over!C413*('bef13over filtrert gang'!C$3&gt;='Beregning - Til fots ny'!$P$114)*('bef13over filtrert gang'!C$3&lt;='Beregning - Til fots ny'!$P$115)*($A413='Beregning - Til fots ny'!$P$94)</f>
        <v>0</v>
      </c>
      <c r="D413">
        <f>bef13over!D413*('bef13over filtrert gang'!D$3&gt;='Beregning - Til fots ny'!$P$114)*('bef13over filtrert gang'!D$3&lt;='Beregning - Til fots ny'!$P$115)*($A413='Beregning - Til fots ny'!$P$94)</f>
        <v>0</v>
      </c>
      <c r="E413">
        <f>bef13over!E413*('bef13over filtrert gang'!E$3&gt;='Beregning - Til fots ny'!$P$114)*('bef13over filtrert gang'!E$3&lt;='Beregning - Til fots ny'!$P$115)*($A413='Beregning - Til fots ny'!$P$94)</f>
        <v>0</v>
      </c>
      <c r="F413">
        <f>bef13over!F413*('bef13over filtrert gang'!F$3&gt;='Beregning - Til fots ny'!$P$114)*('bef13over filtrert gang'!F$3&lt;='Beregning - Til fots ny'!$P$115)*($A413='Beregning - Til fots ny'!$P$94)</f>
        <v>0</v>
      </c>
      <c r="G413">
        <f>bef13over!G413*('bef13over filtrert gang'!G$3&gt;='Beregning - Til fots ny'!$P$114)*('bef13over filtrert gang'!G$3&lt;='Beregning - Til fots ny'!$P$115)*($A413='Beregning - Til fots ny'!$P$94)</f>
        <v>0</v>
      </c>
      <c r="H413">
        <f>bef13over!H413*('bef13over filtrert gang'!H$3&gt;='Beregning - Til fots ny'!$P$114)*('bef13over filtrert gang'!H$3&lt;='Beregning - Til fots ny'!$P$115)*($A413='Beregning - Til fots ny'!$P$94)</f>
        <v>0</v>
      </c>
      <c r="I413">
        <f>bef13over!I413*('bef13over filtrert gang'!I$3&gt;='Beregning - Til fots ny'!$P$114)*('bef13over filtrert gang'!I$3&lt;='Beregning - Til fots ny'!$P$115)*($A413='Beregning - Til fots ny'!$P$94)</f>
        <v>0</v>
      </c>
      <c r="J413">
        <f>bef13over!J413*('bef13over filtrert gang'!J$3&gt;='Beregning - Til fots ny'!$P$114)*('bef13over filtrert gang'!J$3&lt;='Beregning - Til fots ny'!$P$115)*($A413='Beregning - Til fots ny'!$P$94)</f>
        <v>0</v>
      </c>
      <c r="K413">
        <f>bef13over!K413*('bef13over filtrert gang'!K$3&gt;='Beregning - Til fots ny'!$P$114)*('bef13over filtrert gang'!K$3&lt;='Beregning - Til fots ny'!$P$115)*($A413='Beregning - Til fots ny'!$P$94)</f>
        <v>0</v>
      </c>
      <c r="L413">
        <f>bef13over!L413*('bef13over filtrert gang'!L$3&gt;='Beregning - Til fots ny'!$P$114)*('bef13over filtrert gang'!L$3&lt;='Beregning - Til fots ny'!$P$115)*($A413='Beregning - Til fots ny'!$P$94)</f>
        <v>0</v>
      </c>
      <c r="M413">
        <f>bef13over!M413*('bef13over filtrert gang'!M$3&gt;='Beregning - Til fots ny'!$P$114)*('bef13over filtrert gang'!M$3&lt;='Beregning - Til fots ny'!$P$115)*($A413='Beregning - Til fots ny'!$P$94)</f>
        <v>0</v>
      </c>
      <c r="N413">
        <f>bef13over!N413*('bef13over filtrert gang'!N$3&gt;='Beregning - Til fots ny'!$P$114)*('bef13over filtrert gang'!N$3&lt;='Beregning - Til fots ny'!$P$115)*($A413='Beregning - Til fots ny'!$P$94)</f>
        <v>0</v>
      </c>
      <c r="O413">
        <f>bef13over!O413*('bef13over filtrert gang'!O$3&gt;='Beregning - Til fots ny'!$P$114)*('bef13over filtrert gang'!O$3&lt;='Beregning - Til fots ny'!$P$115)*($A413='Beregning - Til fots ny'!$P$94)</f>
        <v>0</v>
      </c>
      <c r="P413">
        <f>bef13over!P413*('bef13over filtrert gang'!P$3&gt;='Beregning - Til fots ny'!$P$114)*('bef13over filtrert gang'!P$3&lt;='Beregning - Til fots ny'!$P$115)*($A413='Beregning - Til fots ny'!$P$94)</f>
        <v>0</v>
      </c>
      <c r="Q413">
        <f>bef13over!Q413*('bef13over filtrert gang'!Q$3&gt;='Beregning - Til fots ny'!$P$114)*('bef13over filtrert gang'!Q$3&lt;='Beregning - Til fots ny'!$P$115)*($A413='Beregning - Til fots ny'!$P$94)</f>
        <v>0</v>
      </c>
      <c r="R413">
        <f>bef13over!R413*('bef13over filtrert gang'!R$3&gt;='Beregning - Til fots ny'!$P$114)*('bef13over filtrert gang'!R$3&lt;='Beregning - Til fots ny'!$P$115)*($A413='Beregning - Til fots ny'!$P$94)</f>
        <v>0</v>
      </c>
      <c r="S413">
        <f>bef13over!S413*('bef13over filtrert gang'!S$3&gt;='Beregning - Til fots ny'!$P$114)*('bef13over filtrert gang'!S$3&lt;='Beregning - Til fots ny'!$P$115)*($A413='Beregning - Til fots ny'!$P$94)</f>
        <v>0</v>
      </c>
      <c r="T413">
        <f>bef13over!T413*('bef13over filtrert gang'!T$3&gt;='Beregning - Til fots ny'!$P$114)*('bef13over filtrert gang'!T$3&lt;='Beregning - Til fots ny'!$P$115)*($A413='Beregning - Til fots ny'!$P$94)</f>
        <v>0</v>
      </c>
      <c r="U413">
        <f>bef13over!U413*('bef13over filtrert gang'!U$3&gt;='Beregning - Til fots ny'!$P$114)*('bef13over filtrert gang'!U$3&lt;='Beregning - Til fots ny'!$P$115)*($A413='Beregning - Til fots ny'!$P$94)</f>
        <v>0</v>
      </c>
      <c r="V413">
        <f>bef13over!V413*('bef13over filtrert gang'!V$3&gt;='Beregning - Til fots ny'!$P$114)*('bef13over filtrert gang'!V$3&lt;='Beregning - Til fots ny'!$P$115)*($A413='Beregning - Til fots ny'!$P$94)</f>
        <v>0</v>
      </c>
      <c r="W413">
        <f>bef13over!W413*('bef13over filtrert gang'!W$3&gt;='Beregning - Til fots ny'!$P$114)*('bef13over filtrert gang'!W$3&lt;='Beregning - Til fots ny'!$P$115)*($A413='Beregning - Til fots ny'!$P$94)</f>
        <v>0</v>
      </c>
      <c r="X413">
        <f>bef13over!X413*('bef13over filtrert gang'!X$3&gt;='Beregning - Til fots ny'!$P$114)*('bef13over filtrert gang'!X$3&lt;='Beregning - Til fots ny'!$P$115)*($A413='Beregning - Til fots ny'!$P$94)</f>
        <v>0</v>
      </c>
      <c r="Y413">
        <f>bef13over!Y413*('bef13over filtrert gang'!Y$3&gt;='Beregning - Til fots ny'!$P$114)*('bef13over filtrert gang'!Y$3&lt;='Beregning - Til fots ny'!$P$115)*($A413='Beregning - Til fots ny'!$P$94)</f>
        <v>0</v>
      </c>
      <c r="Z413">
        <f>bef13over!Z413*('bef13over filtrert gang'!Z$3&gt;='Beregning - Til fots ny'!$P$114)*('bef13over filtrert gang'!Z$3&lt;='Beregning - Til fots ny'!$P$115)*($A413='Beregning - Til fots ny'!$P$94)</f>
        <v>0</v>
      </c>
      <c r="AA413">
        <f>bef13over!AA413*('bef13over filtrert gang'!AA$3&gt;='Beregning - Til fots ny'!$P$114)*('bef13over filtrert gang'!AA$3&lt;='Beregning - Til fots ny'!$P$115)*($A413='Beregning - Til fots ny'!$P$94)</f>
        <v>0</v>
      </c>
      <c r="AB413">
        <f>bef13over!AB413*('bef13over filtrert gang'!AB$3&gt;='Beregning - Til fots ny'!$P$114)*('bef13over filtrert gang'!AB$3&lt;='Beregning - Til fots ny'!$P$115)*($A413='Beregning - Til fots ny'!$P$94)</f>
        <v>0</v>
      </c>
      <c r="AC413">
        <f>bef13over!AC413*('bef13over filtrert gang'!AC$3&gt;='Beregning - Til fots ny'!$P$114)*('bef13over filtrert gang'!AC$3&lt;='Beregning - Til fots ny'!$P$115)*($A413='Beregning - Til fots ny'!$P$94)</f>
        <v>0</v>
      </c>
      <c r="AD413">
        <f>bef13over!AD413*('bef13over filtrert gang'!AD$3&gt;='Beregning - Til fots ny'!$P$114)*('bef13over filtrert gang'!AD$3&lt;='Beregning - Til fots ny'!$P$115)*($A413='Beregning - Til fots ny'!$P$94)</f>
        <v>0</v>
      </c>
    </row>
    <row r="414" spans="1:30">
      <c r="A414">
        <v>1942</v>
      </c>
      <c r="B414">
        <f>bef13over!B414*('bef13over filtrert gang'!B$3&gt;='Beregning - Til fots ny'!$P$114)*('bef13over filtrert gang'!B$3&lt;='Beregning - Til fots ny'!$P$115)*($A414='Beregning - Til fots ny'!$P$94)</f>
        <v>0</v>
      </c>
      <c r="C414">
        <f>bef13over!C414*('bef13over filtrert gang'!C$3&gt;='Beregning - Til fots ny'!$P$114)*('bef13over filtrert gang'!C$3&lt;='Beregning - Til fots ny'!$P$115)*($A414='Beregning - Til fots ny'!$P$94)</f>
        <v>0</v>
      </c>
      <c r="D414">
        <f>bef13over!D414*('bef13over filtrert gang'!D$3&gt;='Beregning - Til fots ny'!$P$114)*('bef13over filtrert gang'!D$3&lt;='Beregning - Til fots ny'!$P$115)*($A414='Beregning - Til fots ny'!$P$94)</f>
        <v>0</v>
      </c>
      <c r="E414">
        <f>bef13over!E414*('bef13over filtrert gang'!E$3&gt;='Beregning - Til fots ny'!$P$114)*('bef13over filtrert gang'!E$3&lt;='Beregning - Til fots ny'!$P$115)*($A414='Beregning - Til fots ny'!$P$94)</f>
        <v>0</v>
      </c>
      <c r="F414">
        <f>bef13over!F414*('bef13over filtrert gang'!F$3&gt;='Beregning - Til fots ny'!$P$114)*('bef13over filtrert gang'!F$3&lt;='Beregning - Til fots ny'!$P$115)*($A414='Beregning - Til fots ny'!$P$94)</f>
        <v>0</v>
      </c>
      <c r="G414">
        <f>bef13over!G414*('bef13over filtrert gang'!G$3&gt;='Beregning - Til fots ny'!$P$114)*('bef13over filtrert gang'!G$3&lt;='Beregning - Til fots ny'!$P$115)*($A414='Beregning - Til fots ny'!$P$94)</f>
        <v>0</v>
      </c>
      <c r="H414">
        <f>bef13over!H414*('bef13over filtrert gang'!H$3&gt;='Beregning - Til fots ny'!$P$114)*('bef13over filtrert gang'!H$3&lt;='Beregning - Til fots ny'!$P$115)*($A414='Beregning - Til fots ny'!$P$94)</f>
        <v>0</v>
      </c>
      <c r="I414">
        <f>bef13over!I414*('bef13over filtrert gang'!I$3&gt;='Beregning - Til fots ny'!$P$114)*('bef13over filtrert gang'!I$3&lt;='Beregning - Til fots ny'!$P$115)*($A414='Beregning - Til fots ny'!$P$94)</f>
        <v>0</v>
      </c>
      <c r="J414">
        <f>bef13over!J414*('bef13over filtrert gang'!J$3&gt;='Beregning - Til fots ny'!$P$114)*('bef13over filtrert gang'!J$3&lt;='Beregning - Til fots ny'!$P$115)*($A414='Beregning - Til fots ny'!$P$94)</f>
        <v>0</v>
      </c>
      <c r="K414">
        <f>bef13over!K414*('bef13over filtrert gang'!K$3&gt;='Beregning - Til fots ny'!$P$114)*('bef13over filtrert gang'!K$3&lt;='Beregning - Til fots ny'!$P$115)*($A414='Beregning - Til fots ny'!$P$94)</f>
        <v>0</v>
      </c>
      <c r="L414">
        <f>bef13over!L414*('bef13over filtrert gang'!L$3&gt;='Beregning - Til fots ny'!$P$114)*('bef13over filtrert gang'!L$3&lt;='Beregning - Til fots ny'!$P$115)*($A414='Beregning - Til fots ny'!$P$94)</f>
        <v>0</v>
      </c>
      <c r="M414">
        <f>bef13over!M414*('bef13over filtrert gang'!M$3&gt;='Beregning - Til fots ny'!$P$114)*('bef13over filtrert gang'!M$3&lt;='Beregning - Til fots ny'!$P$115)*($A414='Beregning - Til fots ny'!$P$94)</f>
        <v>0</v>
      </c>
      <c r="N414">
        <f>bef13over!N414*('bef13over filtrert gang'!N$3&gt;='Beregning - Til fots ny'!$P$114)*('bef13over filtrert gang'!N$3&lt;='Beregning - Til fots ny'!$P$115)*($A414='Beregning - Til fots ny'!$P$94)</f>
        <v>0</v>
      </c>
      <c r="O414">
        <f>bef13over!O414*('bef13over filtrert gang'!O$3&gt;='Beregning - Til fots ny'!$P$114)*('bef13over filtrert gang'!O$3&lt;='Beregning - Til fots ny'!$P$115)*($A414='Beregning - Til fots ny'!$P$94)</f>
        <v>0</v>
      </c>
      <c r="P414">
        <f>bef13over!P414*('bef13over filtrert gang'!P$3&gt;='Beregning - Til fots ny'!$P$114)*('bef13over filtrert gang'!P$3&lt;='Beregning - Til fots ny'!$P$115)*($A414='Beregning - Til fots ny'!$P$94)</f>
        <v>0</v>
      </c>
      <c r="Q414">
        <f>bef13over!Q414*('bef13over filtrert gang'!Q$3&gt;='Beregning - Til fots ny'!$P$114)*('bef13over filtrert gang'!Q$3&lt;='Beregning - Til fots ny'!$P$115)*($A414='Beregning - Til fots ny'!$P$94)</f>
        <v>0</v>
      </c>
      <c r="R414">
        <f>bef13over!R414*('bef13over filtrert gang'!R$3&gt;='Beregning - Til fots ny'!$P$114)*('bef13over filtrert gang'!R$3&lt;='Beregning - Til fots ny'!$P$115)*($A414='Beregning - Til fots ny'!$P$94)</f>
        <v>0</v>
      </c>
      <c r="S414">
        <f>bef13over!S414*('bef13over filtrert gang'!S$3&gt;='Beregning - Til fots ny'!$P$114)*('bef13over filtrert gang'!S$3&lt;='Beregning - Til fots ny'!$P$115)*($A414='Beregning - Til fots ny'!$P$94)</f>
        <v>0</v>
      </c>
      <c r="T414">
        <f>bef13over!T414*('bef13over filtrert gang'!T$3&gt;='Beregning - Til fots ny'!$P$114)*('bef13over filtrert gang'!T$3&lt;='Beregning - Til fots ny'!$P$115)*($A414='Beregning - Til fots ny'!$P$94)</f>
        <v>0</v>
      </c>
      <c r="U414">
        <f>bef13over!U414*('bef13over filtrert gang'!U$3&gt;='Beregning - Til fots ny'!$P$114)*('bef13over filtrert gang'!U$3&lt;='Beregning - Til fots ny'!$P$115)*($A414='Beregning - Til fots ny'!$P$94)</f>
        <v>0</v>
      </c>
      <c r="V414">
        <f>bef13over!V414*('bef13over filtrert gang'!V$3&gt;='Beregning - Til fots ny'!$P$114)*('bef13over filtrert gang'!V$3&lt;='Beregning - Til fots ny'!$P$115)*($A414='Beregning - Til fots ny'!$P$94)</f>
        <v>0</v>
      </c>
      <c r="W414">
        <f>bef13over!W414*('bef13over filtrert gang'!W$3&gt;='Beregning - Til fots ny'!$P$114)*('bef13over filtrert gang'!W$3&lt;='Beregning - Til fots ny'!$P$115)*($A414='Beregning - Til fots ny'!$P$94)</f>
        <v>0</v>
      </c>
      <c r="X414">
        <f>bef13over!X414*('bef13over filtrert gang'!X$3&gt;='Beregning - Til fots ny'!$P$114)*('bef13over filtrert gang'!X$3&lt;='Beregning - Til fots ny'!$P$115)*($A414='Beregning - Til fots ny'!$P$94)</f>
        <v>0</v>
      </c>
      <c r="Y414">
        <f>bef13over!Y414*('bef13over filtrert gang'!Y$3&gt;='Beregning - Til fots ny'!$P$114)*('bef13over filtrert gang'!Y$3&lt;='Beregning - Til fots ny'!$P$115)*($A414='Beregning - Til fots ny'!$P$94)</f>
        <v>0</v>
      </c>
      <c r="Z414">
        <f>bef13over!Z414*('bef13over filtrert gang'!Z$3&gt;='Beregning - Til fots ny'!$P$114)*('bef13over filtrert gang'!Z$3&lt;='Beregning - Til fots ny'!$P$115)*($A414='Beregning - Til fots ny'!$P$94)</f>
        <v>0</v>
      </c>
      <c r="AA414">
        <f>bef13over!AA414*('bef13over filtrert gang'!AA$3&gt;='Beregning - Til fots ny'!$P$114)*('bef13over filtrert gang'!AA$3&lt;='Beregning - Til fots ny'!$P$115)*($A414='Beregning - Til fots ny'!$P$94)</f>
        <v>0</v>
      </c>
      <c r="AB414">
        <f>bef13over!AB414*('bef13over filtrert gang'!AB$3&gt;='Beregning - Til fots ny'!$P$114)*('bef13over filtrert gang'!AB$3&lt;='Beregning - Til fots ny'!$P$115)*($A414='Beregning - Til fots ny'!$P$94)</f>
        <v>0</v>
      </c>
      <c r="AC414">
        <f>bef13over!AC414*('bef13over filtrert gang'!AC$3&gt;='Beregning - Til fots ny'!$P$114)*('bef13over filtrert gang'!AC$3&lt;='Beregning - Til fots ny'!$P$115)*($A414='Beregning - Til fots ny'!$P$94)</f>
        <v>0</v>
      </c>
      <c r="AD414">
        <f>bef13over!AD414*('bef13over filtrert gang'!AD$3&gt;='Beregning - Til fots ny'!$P$114)*('bef13over filtrert gang'!AD$3&lt;='Beregning - Til fots ny'!$P$115)*($A414='Beregning - Til fots ny'!$P$94)</f>
        <v>0</v>
      </c>
    </row>
    <row r="415" spans="1:30">
      <c r="A415">
        <v>1943</v>
      </c>
      <c r="B415">
        <f>bef13over!B415*('bef13over filtrert gang'!B$3&gt;='Beregning - Til fots ny'!$P$114)*('bef13over filtrert gang'!B$3&lt;='Beregning - Til fots ny'!$P$115)*($A415='Beregning - Til fots ny'!$P$94)</f>
        <v>0</v>
      </c>
      <c r="C415">
        <f>bef13over!C415*('bef13over filtrert gang'!C$3&gt;='Beregning - Til fots ny'!$P$114)*('bef13over filtrert gang'!C$3&lt;='Beregning - Til fots ny'!$P$115)*($A415='Beregning - Til fots ny'!$P$94)</f>
        <v>0</v>
      </c>
      <c r="D415">
        <f>bef13over!D415*('bef13over filtrert gang'!D$3&gt;='Beregning - Til fots ny'!$P$114)*('bef13over filtrert gang'!D$3&lt;='Beregning - Til fots ny'!$P$115)*($A415='Beregning - Til fots ny'!$P$94)</f>
        <v>0</v>
      </c>
      <c r="E415">
        <f>bef13over!E415*('bef13over filtrert gang'!E$3&gt;='Beregning - Til fots ny'!$P$114)*('bef13over filtrert gang'!E$3&lt;='Beregning - Til fots ny'!$P$115)*($A415='Beregning - Til fots ny'!$P$94)</f>
        <v>0</v>
      </c>
      <c r="F415">
        <f>bef13over!F415*('bef13over filtrert gang'!F$3&gt;='Beregning - Til fots ny'!$P$114)*('bef13over filtrert gang'!F$3&lt;='Beregning - Til fots ny'!$P$115)*($A415='Beregning - Til fots ny'!$P$94)</f>
        <v>0</v>
      </c>
      <c r="G415">
        <f>bef13over!G415*('bef13over filtrert gang'!G$3&gt;='Beregning - Til fots ny'!$P$114)*('bef13over filtrert gang'!G$3&lt;='Beregning - Til fots ny'!$P$115)*($A415='Beregning - Til fots ny'!$P$94)</f>
        <v>0</v>
      </c>
      <c r="H415">
        <f>bef13over!H415*('bef13over filtrert gang'!H$3&gt;='Beregning - Til fots ny'!$P$114)*('bef13over filtrert gang'!H$3&lt;='Beregning - Til fots ny'!$P$115)*($A415='Beregning - Til fots ny'!$P$94)</f>
        <v>0</v>
      </c>
      <c r="I415">
        <f>bef13over!I415*('bef13over filtrert gang'!I$3&gt;='Beregning - Til fots ny'!$P$114)*('bef13over filtrert gang'!I$3&lt;='Beregning - Til fots ny'!$P$115)*($A415='Beregning - Til fots ny'!$P$94)</f>
        <v>0</v>
      </c>
      <c r="J415">
        <f>bef13over!J415*('bef13over filtrert gang'!J$3&gt;='Beregning - Til fots ny'!$P$114)*('bef13over filtrert gang'!J$3&lt;='Beregning - Til fots ny'!$P$115)*($A415='Beregning - Til fots ny'!$P$94)</f>
        <v>0</v>
      </c>
      <c r="K415">
        <f>bef13over!K415*('bef13over filtrert gang'!K$3&gt;='Beregning - Til fots ny'!$P$114)*('bef13over filtrert gang'!K$3&lt;='Beregning - Til fots ny'!$P$115)*($A415='Beregning - Til fots ny'!$P$94)</f>
        <v>0</v>
      </c>
      <c r="L415">
        <f>bef13over!L415*('bef13over filtrert gang'!L$3&gt;='Beregning - Til fots ny'!$P$114)*('bef13over filtrert gang'!L$3&lt;='Beregning - Til fots ny'!$P$115)*($A415='Beregning - Til fots ny'!$P$94)</f>
        <v>0</v>
      </c>
      <c r="M415">
        <f>bef13over!M415*('bef13over filtrert gang'!M$3&gt;='Beregning - Til fots ny'!$P$114)*('bef13over filtrert gang'!M$3&lt;='Beregning - Til fots ny'!$P$115)*($A415='Beregning - Til fots ny'!$P$94)</f>
        <v>0</v>
      </c>
      <c r="N415">
        <f>bef13over!N415*('bef13over filtrert gang'!N$3&gt;='Beregning - Til fots ny'!$P$114)*('bef13over filtrert gang'!N$3&lt;='Beregning - Til fots ny'!$P$115)*($A415='Beregning - Til fots ny'!$P$94)</f>
        <v>0</v>
      </c>
      <c r="O415">
        <f>bef13over!O415*('bef13over filtrert gang'!O$3&gt;='Beregning - Til fots ny'!$P$114)*('bef13over filtrert gang'!O$3&lt;='Beregning - Til fots ny'!$P$115)*($A415='Beregning - Til fots ny'!$P$94)</f>
        <v>0</v>
      </c>
      <c r="P415">
        <f>bef13over!P415*('bef13over filtrert gang'!P$3&gt;='Beregning - Til fots ny'!$P$114)*('bef13over filtrert gang'!P$3&lt;='Beregning - Til fots ny'!$P$115)*($A415='Beregning - Til fots ny'!$P$94)</f>
        <v>0</v>
      </c>
      <c r="Q415">
        <f>bef13over!Q415*('bef13over filtrert gang'!Q$3&gt;='Beregning - Til fots ny'!$P$114)*('bef13over filtrert gang'!Q$3&lt;='Beregning - Til fots ny'!$P$115)*($A415='Beregning - Til fots ny'!$P$94)</f>
        <v>0</v>
      </c>
      <c r="R415">
        <f>bef13over!R415*('bef13over filtrert gang'!R$3&gt;='Beregning - Til fots ny'!$P$114)*('bef13over filtrert gang'!R$3&lt;='Beregning - Til fots ny'!$P$115)*($A415='Beregning - Til fots ny'!$P$94)</f>
        <v>0</v>
      </c>
      <c r="S415">
        <f>bef13over!S415*('bef13over filtrert gang'!S$3&gt;='Beregning - Til fots ny'!$P$114)*('bef13over filtrert gang'!S$3&lt;='Beregning - Til fots ny'!$P$115)*($A415='Beregning - Til fots ny'!$P$94)</f>
        <v>0</v>
      </c>
      <c r="T415">
        <f>bef13over!T415*('bef13over filtrert gang'!T$3&gt;='Beregning - Til fots ny'!$P$114)*('bef13over filtrert gang'!T$3&lt;='Beregning - Til fots ny'!$P$115)*($A415='Beregning - Til fots ny'!$P$94)</f>
        <v>0</v>
      </c>
      <c r="U415">
        <f>bef13over!U415*('bef13over filtrert gang'!U$3&gt;='Beregning - Til fots ny'!$P$114)*('bef13over filtrert gang'!U$3&lt;='Beregning - Til fots ny'!$P$115)*($A415='Beregning - Til fots ny'!$P$94)</f>
        <v>0</v>
      </c>
      <c r="V415">
        <f>bef13over!V415*('bef13over filtrert gang'!V$3&gt;='Beregning - Til fots ny'!$P$114)*('bef13over filtrert gang'!V$3&lt;='Beregning - Til fots ny'!$P$115)*($A415='Beregning - Til fots ny'!$P$94)</f>
        <v>0</v>
      </c>
      <c r="W415">
        <f>bef13over!W415*('bef13over filtrert gang'!W$3&gt;='Beregning - Til fots ny'!$P$114)*('bef13over filtrert gang'!W$3&lt;='Beregning - Til fots ny'!$P$115)*($A415='Beregning - Til fots ny'!$P$94)</f>
        <v>0</v>
      </c>
      <c r="X415">
        <f>bef13over!X415*('bef13over filtrert gang'!X$3&gt;='Beregning - Til fots ny'!$P$114)*('bef13over filtrert gang'!X$3&lt;='Beregning - Til fots ny'!$P$115)*($A415='Beregning - Til fots ny'!$P$94)</f>
        <v>0</v>
      </c>
      <c r="Y415">
        <f>bef13over!Y415*('bef13over filtrert gang'!Y$3&gt;='Beregning - Til fots ny'!$P$114)*('bef13over filtrert gang'!Y$3&lt;='Beregning - Til fots ny'!$P$115)*($A415='Beregning - Til fots ny'!$P$94)</f>
        <v>0</v>
      </c>
      <c r="Z415">
        <f>bef13over!Z415*('bef13over filtrert gang'!Z$3&gt;='Beregning - Til fots ny'!$P$114)*('bef13over filtrert gang'!Z$3&lt;='Beregning - Til fots ny'!$P$115)*($A415='Beregning - Til fots ny'!$P$94)</f>
        <v>0</v>
      </c>
      <c r="AA415">
        <f>bef13over!AA415*('bef13over filtrert gang'!AA$3&gt;='Beregning - Til fots ny'!$P$114)*('bef13over filtrert gang'!AA$3&lt;='Beregning - Til fots ny'!$P$115)*($A415='Beregning - Til fots ny'!$P$94)</f>
        <v>0</v>
      </c>
      <c r="AB415">
        <f>bef13over!AB415*('bef13over filtrert gang'!AB$3&gt;='Beregning - Til fots ny'!$P$114)*('bef13over filtrert gang'!AB$3&lt;='Beregning - Til fots ny'!$P$115)*($A415='Beregning - Til fots ny'!$P$94)</f>
        <v>0</v>
      </c>
      <c r="AC415">
        <f>bef13over!AC415*('bef13over filtrert gang'!AC$3&gt;='Beregning - Til fots ny'!$P$114)*('bef13over filtrert gang'!AC$3&lt;='Beregning - Til fots ny'!$P$115)*($A415='Beregning - Til fots ny'!$P$94)</f>
        <v>0</v>
      </c>
      <c r="AD415">
        <f>bef13over!AD415*('bef13over filtrert gang'!AD$3&gt;='Beregning - Til fots ny'!$P$114)*('bef13over filtrert gang'!AD$3&lt;='Beregning - Til fots ny'!$P$115)*($A415='Beregning - Til fots ny'!$P$94)</f>
        <v>0</v>
      </c>
    </row>
    <row r="416" spans="1:30">
      <c r="A416">
        <v>2002</v>
      </c>
      <c r="B416">
        <f>bef13over!B416*('bef13over filtrert gang'!B$3&gt;='Beregning - Til fots ny'!$P$114)*('bef13over filtrert gang'!B$3&lt;='Beregning - Til fots ny'!$P$115)*($A416='Beregning - Til fots ny'!$P$94)</f>
        <v>0</v>
      </c>
      <c r="C416">
        <f>bef13over!C416*('bef13over filtrert gang'!C$3&gt;='Beregning - Til fots ny'!$P$114)*('bef13over filtrert gang'!C$3&lt;='Beregning - Til fots ny'!$P$115)*($A416='Beregning - Til fots ny'!$P$94)</f>
        <v>0</v>
      </c>
      <c r="D416">
        <f>bef13over!D416*('bef13over filtrert gang'!D$3&gt;='Beregning - Til fots ny'!$P$114)*('bef13over filtrert gang'!D$3&lt;='Beregning - Til fots ny'!$P$115)*($A416='Beregning - Til fots ny'!$P$94)</f>
        <v>0</v>
      </c>
      <c r="E416">
        <f>bef13over!E416*('bef13over filtrert gang'!E$3&gt;='Beregning - Til fots ny'!$P$114)*('bef13over filtrert gang'!E$3&lt;='Beregning - Til fots ny'!$P$115)*($A416='Beregning - Til fots ny'!$P$94)</f>
        <v>0</v>
      </c>
      <c r="F416">
        <f>bef13over!F416*('bef13over filtrert gang'!F$3&gt;='Beregning - Til fots ny'!$P$114)*('bef13over filtrert gang'!F$3&lt;='Beregning - Til fots ny'!$P$115)*($A416='Beregning - Til fots ny'!$P$94)</f>
        <v>0</v>
      </c>
      <c r="G416">
        <f>bef13over!G416*('bef13over filtrert gang'!G$3&gt;='Beregning - Til fots ny'!$P$114)*('bef13over filtrert gang'!G$3&lt;='Beregning - Til fots ny'!$P$115)*($A416='Beregning - Til fots ny'!$P$94)</f>
        <v>0</v>
      </c>
      <c r="H416">
        <f>bef13over!H416*('bef13over filtrert gang'!H$3&gt;='Beregning - Til fots ny'!$P$114)*('bef13over filtrert gang'!H$3&lt;='Beregning - Til fots ny'!$P$115)*($A416='Beregning - Til fots ny'!$P$94)</f>
        <v>0</v>
      </c>
      <c r="I416">
        <f>bef13over!I416*('bef13over filtrert gang'!I$3&gt;='Beregning - Til fots ny'!$P$114)*('bef13over filtrert gang'!I$3&lt;='Beregning - Til fots ny'!$P$115)*($A416='Beregning - Til fots ny'!$P$94)</f>
        <v>0</v>
      </c>
      <c r="J416">
        <f>bef13over!J416*('bef13over filtrert gang'!J$3&gt;='Beregning - Til fots ny'!$P$114)*('bef13over filtrert gang'!J$3&lt;='Beregning - Til fots ny'!$P$115)*($A416='Beregning - Til fots ny'!$P$94)</f>
        <v>0</v>
      </c>
      <c r="K416">
        <f>bef13over!K416*('bef13over filtrert gang'!K$3&gt;='Beregning - Til fots ny'!$P$114)*('bef13over filtrert gang'!K$3&lt;='Beregning - Til fots ny'!$P$115)*($A416='Beregning - Til fots ny'!$P$94)</f>
        <v>0</v>
      </c>
      <c r="L416">
        <f>bef13over!L416*('bef13over filtrert gang'!L$3&gt;='Beregning - Til fots ny'!$P$114)*('bef13over filtrert gang'!L$3&lt;='Beregning - Til fots ny'!$P$115)*($A416='Beregning - Til fots ny'!$P$94)</f>
        <v>0</v>
      </c>
      <c r="M416">
        <f>bef13over!M416*('bef13over filtrert gang'!M$3&gt;='Beregning - Til fots ny'!$P$114)*('bef13over filtrert gang'!M$3&lt;='Beregning - Til fots ny'!$P$115)*($A416='Beregning - Til fots ny'!$P$94)</f>
        <v>0</v>
      </c>
      <c r="N416">
        <f>bef13over!N416*('bef13over filtrert gang'!N$3&gt;='Beregning - Til fots ny'!$P$114)*('bef13over filtrert gang'!N$3&lt;='Beregning - Til fots ny'!$P$115)*($A416='Beregning - Til fots ny'!$P$94)</f>
        <v>0</v>
      </c>
      <c r="O416">
        <f>bef13over!O416*('bef13over filtrert gang'!O$3&gt;='Beregning - Til fots ny'!$P$114)*('bef13over filtrert gang'!O$3&lt;='Beregning - Til fots ny'!$P$115)*($A416='Beregning - Til fots ny'!$P$94)</f>
        <v>0</v>
      </c>
      <c r="P416">
        <f>bef13over!P416*('bef13over filtrert gang'!P$3&gt;='Beregning - Til fots ny'!$P$114)*('bef13over filtrert gang'!P$3&lt;='Beregning - Til fots ny'!$P$115)*($A416='Beregning - Til fots ny'!$P$94)</f>
        <v>0</v>
      </c>
      <c r="Q416">
        <f>bef13over!Q416*('bef13over filtrert gang'!Q$3&gt;='Beregning - Til fots ny'!$P$114)*('bef13over filtrert gang'!Q$3&lt;='Beregning - Til fots ny'!$P$115)*($A416='Beregning - Til fots ny'!$P$94)</f>
        <v>0</v>
      </c>
      <c r="R416">
        <f>bef13over!R416*('bef13over filtrert gang'!R$3&gt;='Beregning - Til fots ny'!$P$114)*('bef13over filtrert gang'!R$3&lt;='Beregning - Til fots ny'!$P$115)*($A416='Beregning - Til fots ny'!$P$94)</f>
        <v>0</v>
      </c>
      <c r="S416">
        <f>bef13over!S416*('bef13over filtrert gang'!S$3&gt;='Beregning - Til fots ny'!$P$114)*('bef13over filtrert gang'!S$3&lt;='Beregning - Til fots ny'!$P$115)*($A416='Beregning - Til fots ny'!$P$94)</f>
        <v>0</v>
      </c>
      <c r="T416">
        <f>bef13over!T416*('bef13over filtrert gang'!T$3&gt;='Beregning - Til fots ny'!$P$114)*('bef13over filtrert gang'!T$3&lt;='Beregning - Til fots ny'!$P$115)*($A416='Beregning - Til fots ny'!$P$94)</f>
        <v>0</v>
      </c>
      <c r="U416">
        <f>bef13over!U416*('bef13over filtrert gang'!U$3&gt;='Beregning - Til fots ny'!$P$114)*('bef13over filtrert gang'!U$3&lt;='Beregning - Til fots ny'!$P$115)*($A416='Beregning - Til fots ny'!$P$94)</f>
        <v>0</v>
      </c>
      <c r="V416">
        <f>bef13over!V416*('bef13over filtrert gang'!V$3&gt;='Beregning - Til fots ny'!$P$114)*('bef13over filtrert gang'!V$3&lt;='Beregning - Til fots ny'!$P$115)*($A416='Beregning - Til fots ny'!$P$94)</f>
        <v>0</v>
      </c>
      <c r="W416">
        <f>bef13over!W416*('bef13over filtrert gang'!W$3&gt;='Beregning - Til fots ny'!$P$114)*('bef13over filtrert gang'!W$3&lt;='Beregning - Til fots ny'!$P$115)*($A416='Beregning - Til fots ny'!$P$94)</f>
        <v>0</v>
      </c>
      <c r="X416">
        <f>bef13over!X416*('bef13over filtrert gang'!X$3&gt;='Beregning - Til fots ny'!$P$114)*('bef13over filtrert gang'!X$3&lt;='Beregning - Til fots ny'!$P$115)*($A416='Beregning - Til fots ny'!$P$94)</f>
        <v>0</v>
      </c>
      <c r="Y416">
        <f>bef13over!Y416*('bef13over filtrert gang'!Y$3&gt;='Beregning - Til fots ny'!$P$114)*('bef13over filtrert gang'!Y$3&lt;='Beregning - Til fots ny'!$P$115)*($A416='Beregning - Til fots ny'!$P$94)</f>
        <v>0</v>
      </c>
      <c r="Z416">
        <f>bef13over!Z416*('bef13over filtrert gang'!Z$3&gt;='Beregning - Til fots ny'!$P$114)*('bef13over filtrert gang'!Z$3&lt;='Beregning - Til fots ny'!$P$115)*($A416='Beregning - Til fots ny'!$P$94)</f>
        <v>0</v>
      </c>
      <c r="AA416">
        <f>bef13over!AA416*('bef13over filtrert gang'!AA$3&gt;='Beregning - Til fots ny'!$P$114)*('bef13over filtrert gang'!AA$3&lt;='Beregning - Til fots ny'!$P$115)*($A416='Beregning - Til fots ny'!$P$94)</f>
        <v>0</v>
      </c>
      <c r="AB416">
        <f>bef13over!AB416*('bef13over filtrert gang'!AB$3&gt;='Beregning - Til fots ny'!$P$114)*('bef13over filtrert gang'!AB$3&lt;='Beregning - Til fots ny'!$P$115)*($A416='Beregning - Til fots ny'!$P$94)</f>
        <v>0</v>
      </c>
      <c r="AC416">
        <f>bef13over!AC416*('bef13over filtrert gang'!AC$3&gt;='Beregning - Til fots ny'!$P$114)*('bef13over filtrert gang'!AC$3&lt;='Beregning - Til fots ny'!$P$115)*($A416='Beregning - Til fots ny'!$P$94)</f>
        <v>0</v>
      </c>
      <c r="AD416">
        <f>bef13over!AD416*('bef13over filtrert gang'!AD$3&gt;='Beregning - Til fots ny'!$P$114)*('bef13over filtrert gang'!AD$3&lt;='Beregning - Til fots ny'!$P$115)*($A416='Beregning - Til fots ny'!$P$94)</f>
        <v>0</v>
      </c>
    </row>
    <row r="417" spans="1:30">
      <c r="A417">
        <v>2003</v>
      </c>
      <c r="B417">
        <f>bef13over!B417*('bef13over filtrert gang'!B$3&gt;='Beregning - Til fots ny'!$P$114)*('bef13over filtrert gang'!B$3&lt;='Beregning - Til fots ny'!$P$115)*($A417='Beregning - Til fots ny'!$P$94)</f>
        <v>0</v>
      </c>
      <c r="C417">
        <f>bef13over!C417*('bef13over filtrert gang'!C$3&gt;='Beregning - Til fots ny'!$P$114)*('bef13over filtrert gang'!C$3&lt;='Beregning - Til fots ny'!$P$115)*($A417='Beregning - Til fots ny'!$P$94)</f>
        <v>0</v>
      </c>
      <c r="D417">
        <f>bef13over!D417*('bef13over filtrert gang'!D$3&gt;='Beregning - Til fots ny'!$P$114)*('bef13over filtrert gang'!D$3&lt;='Beregning - Til fots ny'!$P$115)*($A417='Beregning - Til fots ny'!$P$94)</f>
        <v>0</v>
      </c>
      <c r="E417">
        <f>bef13over!E417*('bef13over filtrert gang'!E$3&gt;='Beregning - Til fots ny'!$P$114)*('bef13over filtrert gang'!E$3&lt;='Beregning - Til fots ny'!$P$115)*($A417='Beregning - Til fots ny'!$P$94)</f>
        <v>0</v>
      </c>
      <c r="F417">
        <f>bef13over!F417*('bef13over filtrert gang'!F$3&gt;='Beregning - Til fots ny'!$P$114)*('bef13over filtrert gang'!F$3&lt;='Beregning - Til fots ny'!$P$115)*($A417='Beregning - Til fots ny'!$P$94)</f>
        <v>0</v>
      </c>
      <c r="G417">
        <f>bef13over!G417*('bef13over filtrert gang'!G$3&gt;='Beregning - Til fots ny'!$P$114)*('bef13over filtrert gang'!G$3&lt;='Beregning - Til fots ny'!$P$115)*($A417='Beregning - Til fots ny'!$P$94)</f>
        <v>0</v>
      </c>
      <c r="H417">
        <f>bef13over!H417*('bef13over filtrert gang'!H$3&gt;='Beregning - Til fots ny'!$P$114)*('bef13over filtrert gang'!H$3&lt;='Beregning - Til fots ny'!$P$115)*($A417='Beregning - Til fots ny'!$P$94)</f>
        <v>0</v>
      </c>
      <c r="I417">
        <f>bef13over!I417*('bef13over filtrert gang'!I$3&gt;='Beregning - Til fots ny'!$P$114)*('bef13over filtrert gang'!I$3&lt;='Beregning - Til fots ny'!$P$115)*($A417='Beregning - Til fots ny'!$P$94)</f>
        <v>0</v>
      </c>
      <c r="J417">
        <f>bef13over!J417*('bef13over filtrert gang'!J$3&gt;='Beregning - Til fots ny'!$P$114)*('bef13over filtrert gang'!J$3&lt;='Beregning - Til fots ny'!$P$115)*($A417='Beregning - Til fots ny'!$P$94)</f>
        <v>0</v>
      </c>
      <c r="K417">
        <f>bef13over!K417*('bef13over filtrert gang'!K$3&gt;='Beregning - Til fots ny'!$P$114)*('bef13over filtrert gang'!K$3&lt;='Beregning - Til fots ny'!$P$115)*($A417='Beregning - Til fots ny'!$P$94)</f>
        <v>0</v>
      </c>
      <c r="L417">
        <f>bef13over!L417*('bef13over filtrert gang'!L$3&gt;='Beregning - Til fots ny'!$P$114)*('bef13over filtrert gang'!L$3&lt;='Beregning - Til fots ny'!$P$115)*($A417='Beregning - Til fots ny'!$P$94)</f>
        <v>0</v>
      </c>
      <c r="M417">
        <f>bef13over!M417*('bef13over filtrert gang'!M$3&gt;='Beregning - Til fots ny'!$P$114)*('bef13over filtrert gang'!M$3&lt;='Beregning - Til fots ny'!$P$115)*($A417='Beregning - Til fots ny'!$P$94)</f>
        <v>0</v>
      </c>
      <c r="N417">
        <f>bef13over!N417*('bef13over filtrert gang'!N$3&gt;='Beregning - Til fots ny'!$P$114)*('bef13over filtrert gang'!N$3&lt;='Beregning - Til fots ny'!$P$115)*($A417='Beregning - Til fots ny'!$P$94)</f>
        <v>0</v>
      </c>
      <c r="O417">
        <f>bef13over!O417*('bef13over filtrert gang'!O$3&gt;='Beregning - Til fots ny'!$P$114)*('bef13over filtrert gang'!O$3&lt;='Beregning - Til fots ny'!$P$115)*($A417='Beregning - Til fots ny'!$P$94)</f>
        <v>0</v>
      </c>
      <c r="P417">
        <f>bef13over!P417*('bef13over filtrert gang'!P$3&gt;='Beregning - Til fots ny'!$P$114)*('bef13over filtrert gang'!P$3&lt;='Beregning - Til fots ny'!$P$115)*($A417='Beregning - Til fots ny'!$P$94)</f>
        <v>0</v>
      </c>
      <c r="Q417">
        <f>bef13over!Q417*('bef13over filtrert gang'!Q$3&gt;='Beregning - Til fots ny'!$P$114)*('bef13over filtrert gang'!Q$3&lt;='Beregning - Til fots ny'!$P$115)*($A417='Beregning - Til fots ny'!$P$94)</f>
        <v>0</v>
      </c>
      <c r="R417">
        <f>bef13over!R417*('bef13over filtrert gang'!R$3&gt;='Beregning - Til fots ny'!$P$114)*('bef13over filtrert gang'!R$3&lt;='Beregning - Til fots ny'!$P$115)*($A417='Beregning - Til fots ny'!$P$94)</f>
        <v>0</v>
      </c>
      <c r="S417">
        <f>bef13over!S417*('bef13over filtrert gang'!S$3&gt;='Beregning - Til fots ny'!$P$114)*('bef13over filtrert gang'!S$3&lt;='Beregning - Til fots ny'!$P$115)*($A417='Beregning - Til fots ny'!$P$94)</f>
        <v>0</v>
      </c>
      <c r="T417">
        <f>bef13over!T417*('bef13over filtrert gang'!T$3&gt;='Beregning - Til fots ny'!$P$114)*('bef13over filtrert gang'!T$3&lt;='Beregning - Til fots ny'!$P$115)*($A417='Beregning - Til fots ny'!$P$94)</f>
        <v>0</v>
      </c>
      <c r="U417">
        <f>bef13over!U417*('bef13over filtrert gang'!U$3&gt;='Beregning - Til fots ny'!$P$114)*('bef13over filtrert gang'!U$3&lt;='Beregning - Til fots ny'!$P$115)*($A417='Beregning - Til fots ny'!$P$94)</f>
        <v>0</v>
      </c>
      <c r="V417">
        <f>bef13over!V417*('bef13over filtrert gang'!V$3&gt;='Beregning - Til fots ny'!$P$114)*('bef13over filtrert gang'!V$3&lt;='Beregning - Til fots ny'!$P$115)*($A417='Beregning - Til fots ny'!$P$94)</f>
        <v>0</v>
      </c>
      <c r="W417">
        <f>bef13over!W417*('bef13over filtrert gang'!W$3&gt;='Beregning - Til fots ny'!$P$114)*('bef13over filtrert gang'!W$3&lt;='Beregning - Til fots ny'!$P$115)*($A417='Beregning - Til fots ny'!$P$94)</f>
        <v>0</v>
      </c>
      <c r="X417">
        <f>bef13over!X417*('bef13over filtrert gang'!X$3&gt;='Beregning - Til fots ny'!$P$114)*('bef13over filtrert gang'!X$3&lt;='Beregning - Til fots ny'!$P$115)*($A417='Beregning - Til fots ny'!$P$94)</f>
        <v>0</v>
      </c>
      <c r="Y417">
        <f>bef13over!Y417*('bef13over filtrert gang'!Y$3&gt;='Beregning - Til fots ny'!$P$114)*('bef13over filtrert gang'!Y$3&lt;='Beregning - Til fots ny'!$P$115)*($A417='Beregning - Til fots ny'!$P$94)</f>
        <v>0</v>
      </c>
      <c r="Z417">
        <f>bef13over!Z417*('bef13over filtrert gang'!Z$3&gt;='Beregning - Til fots ny'!$P$114)*('bef13over filtrert gang'!Z$3&lt;='Beregning - Til fots ny'!$P$115)*($A417='Beregning - Til fots ny'!$P$94)</f>
        <v>0</v>
      </c>
      <c r="AA417">
        <f>bef13over!AA417*('bef13over filtrert gang'!AA$3&gt;='Beregning - Til fots ny'!$P$114)*('bef13over filtrert gang'!AA$3&lt;='Beregning - Til fots ny'!$P$115)*($A417='Beregning - Til fots ny'!$P$94)</f>
        <v>0</v>
      </c>
      <c r="AB417">
        <f>bef13over!AB417*('bef13over filtrert gang'!AB$3&gt;='Beregning - Til fots ny'!$P$114)*('bef13over filtrert gang'!AB$3&lt;='Beregning - Til fots ny'!$P$115)*($A417='Beregning - Til fots ny'!$P$94)</f>
        <v>0</v>
      </c>
      <c r="AC417">
        <f>bef13over!AC417*('bef13over filtrert gang'!AC$3&gt;='Beregning - Til fots ny'!$P$114)*('bef13over filtrert gang'!AC$3&lt;='Beregning - Til fots ny'!$P$115)*($A417='Beregning - Til fots ny'!$P$94)</f>
        <v>0</v>
      </c>
      <c r="AD417">
        <f>bef13over!AD417*('bef13over filtrert gang'!AD$3&gt;='Beregning - Til fots ny'!$P$114)*('bef13over filtrert gang'!AD$3&lt;='Beregning - Til fots ny'!$P$115)*($A417='Beregning - Til fots ny'!$P$94)</f>
        <v>0</v>
      </c>
    </row>
    <row r="418" spans="1:30">
      <c r="A418">
        <v>2004</v>
      </c>
      <c r="B418">
        <f>bef13over!B418*('bef13over filtrert gang'!B$3&gt;='Beregning - Til fots ny'!$P$114)*('bef13over filtrert gang'!B$3&lt;='Beregning - Til fots ny'!$P$115)*($A418='Beregning - Til fots ny'!$P$94)</f>
        <v>0</v>
      </c>
      <c r="C418">
        <f>bef13over!C418*('bef13over filtrert gang'!C$3&gt;='Beregning - Til fots ny'!$P$114)*('bef13over filtrert gang'!C$3&lt;='Beregning - Til fots ny'!$P$115)*($A418='Beregning - Til fots ny'!$P$94)</f>
        <v>0</v>
      </c>
      <c r="D418">
        <f>bef13over!D418*('bef13over filtrert gang'!D$3&gt;='Beregning - Til fots ny'!$P$114)*('bef13over filtrert gang'!D$3&lt;='Beregning - Til fots ny'!$P$115)*($A418='Beregning - Til fots ny'!$P$94)</f>
        <v>0</v>
      </c>
      <c r="E418">
        <f>bef13over!E418*('bef13over filtrert gang'!E$3&gt;='Beregning - Til fots ny'!$P$114)*('bef13over filtrert gang'!E$3&lt;='Beregning - Til fots ny'!$P$115)*($A418='Beregning - Til fots ny'!$P$94)</f>
        <v>0</v>
      </c>
      <c r="F418">
        <f>bef13over!F418*('bef13over filtrert gang'!F$3&gt;='Beregning - Til fots ny'!$P$114)*('bef13over filtrert gang'!F$3&lt;='Beregning - Til fots ny'!$P$115)*($A418='Beregning - Til fots ny'!$P$94)</f>
        <v>0</v>
      </c>
      <c r="G418">
        <f>bef13over!G418*('bef13over filtrert gang'!G$3&gt;='Beregning - Til fots ny'!$P$114)*('bef13over filtrert gang'!G$3&lt;='Beregning - Til fots ny'!$P$115)*($A418='Beregning - Til fots ny'!$P$94)</f>
        <v>0</v>
      </c>
      <c r="H418">
        <f>bef13over!H418*('bef13over filtrert gang'!H$3&gt;='Beregning - Til fots ny'!$P$114)*('bef13over filtrert gang'!H$3&lt;='Beregning - Til fots ny'!$P$115)*($A418='Beregning - Til fots ny'!$P$94)</f>
        <v>0</v>
      </c>
      <c r="I418">
        <f>bef13over!I418*('bef13over filtrert gang'!I$3&gt;='Beregning - Til fots ny'!$P$114)*('bef13over filtrert gang'!I$3&lt;='Beregning - Til fots ny'!$P$115)*($A418='Beregning - Til fots ny'!$P$94)</f>
        <v>0</v>
      </c>
      <c r="J418">
        <f>bef13over!J418*('bef13over filtrert gang'!J$3&gt;='Beregning - Til fots ny'!$P$114)*('bef13over filtrert gang'!J$3&lt;='Beregning - Til fots ny'!$P$115)*($A418='Beregning - Til fots ny'!$P$94)</f>
        <v>0</v>
      </c>
      <c r="K418">
        <f>bef13over!K418*('bef13over filtrert gang'!K$3&gt;='Beregning - Til fots ny'!$P$114)*('bef13over filtrert gang'!K$3&lt;='Beregning - Til fots ny'!$P$115)*($A418='Beregning - Til fots ny'!$P$94)</f>
        <v>0</v>
      </c>
      <c r="L418">
        <f>bef13over!L418*('bef13over filtrert gang'!L$3&gt;='Beregning - Til fots ny'!$P$114)*('bef13over filtrert gang'!L$3&lt;='Beregning - Til fots ny'!$P$115)*($A418='Beregning - Til fots ny'!$P$94)</f>
        <v>0</v>
      </c>
      <c r="M418">
        <f>bef13over!M418*('bef13over filtrert gang'!M$3&gt;='Beregning - Til fots ny'!$P$114)*('bef13over filtrert gang'!M$3&lt;='Beregning - Til fots ny'!$P$115)*($A418='Beregning - Til fots ny'!$P$94)</f>
        <v>0</v>
      </c>
      <c r="N418">
        <f>bef13over!N418*('bef13over filtrert gang'!N$3&gt;='Beregning - Til fots ny'!$P$114)*('bef13over filtrert gang'!N$3&lt;='Beregning - Til fots ny'!$P$115)*($A418='Beregning - Til fots ny'!$P$94)</f>
        <v>0</v>
      </c>
      <c r="O418">
        <f>bef13over!O418*('bef13over filtrert gang'!O$3&gt;='Beregning - Til fots ny'!$P$114)*('bef13over filtrert gang'!O$3&lt;='Beregning - Til fots ny'!$P$115)*($A418='Beregning - Til fots ny'!$P$94)</f>
        <v>0</v>
      </c>
      <c r="P418">
        <f>bef13over!P418*('bef13over filtrert gang'!P$3&gt;='Beregning - Til fots ny'!$P$114)*('bef13over filtrert gang'!P$3&lt;='Beregning - Til fots ny'!$P$115)*($A418='Beregning - Til fots ny'!$P$94)</f>
        <v>0</v>
      </c>
      <c r="Q418">
        <f>bef13over!Q418*('bef13over filtrert gang'!Q$3&gt;='Beregning - Til fots ny'!$P$114)*('bef13over filtrert gang'!Q$3&lt;='Beregning - Til fots ny'!$P$115)*($A418='Beregning - Til fots ny'!$P$94)</f>
        <v>0</v>
      </c>
      <c r="R418">
        <f>bef13over!R418*('bef13over filtrert gang'!R$3&gt;='Beregning - Til fots ny'!$P$114)*('bef13over filtrert gang'!R$3&lt;='Beregning - Til fots ny'!$P$115)*($A418='Beregning - Til fots ny'!$P$94)</f>
        <v>0</v>
      </c>
      <c r="S418">
        <f>bef13over!S418*('bef13over filtrert gang'!S$3&gt;='Beregning - Til fots ny'!$P$114)*('bef13over filtrert gang'!S$3&lt;='Beregning - Til fots ny'!$P$115)*($A418='Beregning - Til fots ny'!$P$94)</f>
        <v>0</v>
      </c>
      <c r="T418">
        <f>bef13over!T418*('bef13over filtrert gang'!T$3&gt;='Beregning - Til fots ny'!$P$114)*('bef13over filtrert gang'!T$3&lt;='Beregning - Til fots ny'!$P$115)*($A418='Beregning - Til fots ny'!$P$94)</f>
        <v>0</v>
      </c>
      <c r="U418">
        <f>bef13over!U418*('bef13over filtrert gang'!U$3&gt;='Beregning - Til fots ny'!$P$114)*('bef13over filtrert gang'!U$3&lt;='Beregning - Til fots ny'!$P$115)*($A418='Beregning - Til fots ny'!$P$94)</f>
        <v>0</v>
      </c>
      <c r="V418">
        <f>bef13over!V418*('bef13over filtrert gang'!V$3&gt;='Beregning - Til fots ny'!$P$114)*('bef13over filtrert gang'!V$3&lt;='Beregning - Til fots ny'!$P$115)*($A418='Beregning - Til fots ny'!$P$94)</f>
        <v>0</v>
      </c>
      <c r="W418">
        <f>bef13over!W418*('bef13over filtrert gang'!W$3&gt;='Beregning - Til fots ny'!$P$114)*('bef13over filtrert gang'!W$3&lt;='Beregning - Til fots ny'!$P$115)*($A418='Beregning - Til fots ny'!$P$94)</f>
        <v>0</v>
      </c>
      <c r="X418">
        <f>bef13over!X418*('bef13over filtrert gang'!X$3&gt;='Beregning - Til fots ny'!$P$114)*('bef13over filtrert gang'!X$3&lt;='Beregning - Til fots ny'!$P$115)*($A418='Beregning - Til fots ny'!$P$94)</f>
        <v>0</v>
      </c>
      <c r="Y418">
        <f>bef13over!Y418*('bef13over filtrert gang'!Y$3&gt;='Beregning - Til fots ny'!$P$114)*('bef13over filtrert gang'!Y$3&lt;='Beregning - Til fots ny'!$P$115)*($A418='Beregning - Til fots ny'!$P$94)</f>
        <v>0</v>
      </c>
      <c r="Z418">
        <f>bef13over!Z418*('bef13over filtrert gang'!Z$3&gt;='Beregning - Til fots ny'!$P$114)*('bef13over filtrert gang'!Z$3&lt;='Beregning - Til fots ny'!$P$115)*($A418='Beregning - Til fots ny'!$P$94)</f>
        <v>0</v>
      </c>
      <c r="AA418">
        <f>bef13over!AA418*('bef13over filtrert gang'!AA$3&gt;='Beregning - Til fots ny'!$P$114)*('bef13over filtrert gang'!AA$3&lt;='Beregning - Til fots ny'!$P$115)*($A418='Beregning - Til fots ny'!$P$94)</f>
        <v>0</v>
      </c>
      <c r="AB418">
        <f>bef13over!AB418*('bef13over filtrert gang'!AB$3&gt;='Beregning - Til fots ny'!$P$114)*('bef13over filtrert gang'!AB$3&lt;='Beregning - Til fots ny'!$P$115)*($A418='Beregning - Til fots ny'!$P$94)</f>
        <v>0</v>
      </c>
      <c r="AC418">
        <f>bef13over!AC418*('bef13over filtrert gang'!AC$3&gt;='Beregning - Til fots ny'!$P$114)*('bef13over filtrert gang'!AC$3&lt;='Beregning - Til fots ny'!$P$115)*($A418='Beregning - Til fots ny'!$P$94)</f>
        <v>0</v>
      </c>
      <c r="AD418">
        <f>bef13over!AD418*('bef13over filtrert gang'!AD$3&gt;='Beregning - Til fots ny'!$P$114)*('bef13over filtrert gang'!AD$3&lt;='Beregning - Til fots ny'!$P$115)*($A418='Beregning - Til fots ny'!$P$94)</f>
        <v>0</v>
      </c>
    </row>
    <row r="419" spans="1:30">
      <c r="A419">
        <v>2011</v>
      </c>
      <c r="B419">
        <f>bef13over!B419*('bef13over filtrert gang'!B$3&gt;='Beregning - Til fots ny'!$P$114)*('bef13over filtrert gang'!B$3&lt;='Beregning - Til fots ny'!$P$115)*($A419='Beregning - Til fots ny'!$P$94)</f>
        <v>0</v>
      </c>
      <c r="C419">
        <f>bef13over!C419*('bef13over filtrert gang'!C$3&gt;='Beregning - Til fots ny'!$P$114)*('bef13over filtrert gang'!C$3&lt;='Beregning - Til fots ny'!$P$115)*($A419='Beregning - Til fots ny'!$P$94)</f>
        <v>0</v>
      </c>
      <c r="D419">
        <f>bef13over!D419*('bef13over filtrert gang'!D$3&gt;='Beregning - Til fots ny'!$P$114)*('bef13over filtrert gang'!D$3&lt;='Beregning - Til fots ny'!$P$115)*($A419='Beregning - Til fots ny'!$P$94)</f>
        <v>0</v>
      </c>
      <c r="E419">
        <f>bef13over!E419*('bef13over filtrert gang'!E$3&gt;='Beregning - Til fots ny'!$P$114)*('bef13over filtrert gang'!E$3&lt;='Beregning - Til fots ny'!$P$115)*($A419='Beregning - Til fots ny'!$P$94)</f>
        <v>0</v>
      </c>
      <c r="F419">
        <f>bef13over!F419*('bef13over filtrert gang'!F$3&gt;='Beregning - Til fots ny'!$P$114)*('bef13over filtrert gang'!F$3&lt;='Beregning - Til fots ny'!$P$115)*($A419='Beregning - Til fots ny'!$P$94)</f>
        <v>0</v>
      </c>
      <c r="G419">
        <f>bef13over!G419*('bef13over filtrert gang'!G$3&gt;='Beregning - Til fots ny'!$P$114)*('bef13over filtrert gang'!G$3&lt;='Beregning - Til fots ny'!$P$115)*($A419='Beregning - Til fots ny'!$P$94)</f>
        <v>0</v>
      </c>
      <c r="H419">
        <f>bef13over!H419*('bef13over filtrert gang'!H$3&gt;='Beregning - Til fots ny'!$P$114)*('bef13over filtrert gang'!H$3&lt;='Beregning - Til fots ny'!$P$115)*($A419='Beregning - Til fots ny'!$P$94)</f>
        <v>0</v>
      </c>
      <c r="I419">
        <f>bef13over!I419*('bef13over filtrert gang'!I$3&gt;='Beregning - Til fots ny'!$P$114)*('bef13over filtrert gang'!I$3&lt;='Beregning - Til fots ny'!$P$115)*($A419='Beregning - Til fots ny'!$P$94)</f>
        <v>0</v>
      </c>
      <c r="J419">
        <f>bef13over!J419*('bef13over filtrert gang'!J$3&gt;='Beregning - Til fots ny'!$P$114)*('bef13over filtrert gang'!J$3&lt;='Beregning - Til fots ny'!$P$115)*($A419='Beregning - Til fots ny'!$P$94)</f>
        <v>0</v>
      </c>
      <c r="K419">
        <f>bef13over!K419*('bef13over filtrert gang'!K$3&gt;='Beregning - Til fots ny'!$P$114)*('bef13over filtrert gang'!K$3&lt;='Beregning - Til fots ny'!$P$115)*($A419='Beregning - Til fots ny'!$P$94)</f>
        <v>0</v>
      </c>
      <c r="L419">
        <f>bef13over!L419*('bef13over filtrert gang'!L$3&gt;='Beregning - Til fots ny'!$P$114)*('bef13over filtrert gang'!L$3&lt;='Beregning - Til fots ny'!$P$115)*($A419='Beregning - Til fots ny'!$P$94)</f>
        <v>0</v>
      </c>
      <c r="M419">
        <f>bef13over!M419*('bef13over filtrert gang'!M$3&gt;='Beregning - Til fots ny'!$P$114)*('bef13over filtrert gang'!M$3&lt;='Beregning - Til fots ny'!$P$115)*($A419='Beregning - Til fots ny'!$P$94)</f>
        <v>0</v>
      </c>
      <c r="N419">
        <f>bef13over!N419*('bef13over filtrert gang'!N$3&gt;='Beregning - Til fots ny'!$P$114)*('bef13over filtrert gang'!N$3&lt;='Beregning - Til fots ny'!$P$115)*($A419='Beregning - Til fots ny'!$P$94)</f>
        <v>0</v>
      </c>
      <c r="O419">
        <f>bef13over!O419*('bef13over filtrert gang'!O$3&gt;='Beregning - Til fots ny'!$P$114)*('bef13over filtrert gang'!O$3&lt;='Beregning - Til fots ny'!$P$115)*($A419='Beregning - Til fots ny'!$P$94)</f>
        <v>0</v>
      </c>
      <c r="P419">
        <f>bef13over!P419*('bef13over filtrert gang'!P$3&gt;='Beregning - Til fots ny'!$P$114)*('bef13over filtrert gang'!P$3&lt;='Beregning - Til fots ny'!$P$115)*($A419='Beregning - Til fots ny'!$P$94)</f>
        <v>0</v>
      </c>
      <c r="Q419">
        <f>bef13over!Q419*('bef13over filtrert gang'!Q$3&gt;='Beregning - Til fots ny'!$P$114)*('bef13over filtrert gang'!Q$3&lt;='Beregning - Til fots ny'!$P$115)*($A419='Beregning - Til fots ny'!$P$94)</f>
        <v>0</v>
      </c>
      <c r="R419">
        <f>bef13over!R419*('bef13over filtrert gang'!R$3&gt;='Beregning - Til fots ny'!$P$114)*('bef13over filtrert gang'!R$3&lt;='Beregning - Til fots ny'!$P$115)*($A419='Beregning - Til fots ny'!$P$94)</f>
        <v>0</v>
      </c>
      <c r="S419">
        <f>bef13over!S419*('bef13over filtrert gang'!S$3&gt;='Beregning - Til fots ny'!$P$114)*('bef13over filtrert gang'!S$3&lt;='Beregning - Til fots ny'!$P$115)*($A419='Beregning - Til fots ny'!$P$94)</f>
        <v>0</v>
      </c>
      <c r="T419">
        <f>bef13over!T419*('bef13over filtrert gang'!T$3&gt;='Beregning - Til fots ny'!$P$114)*('bef13over filtrert gang'!T$3&lt;='Beregning - Til fots ny'!$P$115)*($A419='Beregning - Til fots ny'!$P$94)</f>
        <v>0</v>
      </c>
      <c r="U419">
        <f>bef13over!U419*('bef13over filtrert gang'!U$3&gt;='Beregning - Til fots ny'!$P$114)*('bef13over filtrert gang'!U$3&lt;='Beregning - Til fots ny'!$P$115)*($A419='Beregning - Til fots ny'!$P$94)</f>
        <v>0</v>
      </c>
      <c r="V419">
        <f>bef13over!V419*('bef13over filtrert gang'!V$3&gt;='Beregning - Til fots ny'!$P$114)*('bef13over filtrert gang'!V$3&lt;='Beregning - Til fots ny'!$P$115)*($A419='Beregning - Til fots ny'!$P$94)</f>
        <v>0</v>
      </c>
      <c r="W419">
        <f>bef13over!W419*('bef13over filtrert gang'!W$3&gt;='Beregning - Til fots ny'!$P$114)*('bef13over filtrert gang'!W$3&lt;='Beregning - Til fots ny'!$P$115)*($A419='Beregning - Til fots ny'!$P$94)</f>
        <v>0</v>
      </c>
      <c r="X419">
        <f>bef13over!X419*('bef13over filtrert gang'!X$3&gt;='Beregning - Til fots ny'!$P$114)*('bef13over filtrert gang'!X$3&lt;='Beregning - Til fots ny'!$P$115)*($A419='Beregning - Til fots ny'!$P$94)</f>
        <v>0</v>
      </c>
      <c r="Y419">
        <f>bef13over!Y419*('bef13over filtrert gang'!Y$3&gt;='Beregning - Til fots ny'!$P$114)*('bef13over filtrert gang'!Y$3&lt;='Beregning - Til fots ny'!$P$115)*($A419='Beregning - Til fots ny'!$P$94)</f>
        <v>0</v>
      </c>
      <c r="Z419">
        <f>bef13over!Z419*('bef13over filtrert gang'!Z$3&gt;='Beregning - Til fots ny'!$P$114)*('bef13over filtrert gang'!Z$3&lt;='Beregning - Til fots ny'!$P$115)*($A419='Beregning - Til fots ny'!$P$94)</f>
        <v>0</v>
      </c>
      <c r="AA419">
        <f>bef13over!AA419*('bef13over filtrert gang'!AA$3&gt;='Beregning - Til fots ny'!$P$114)*('bef13over filtrert gang'!AA$3&lt;='Beregning - Til fots ny'!$P$115)*($A419='Beregning - Til fots ny'!$P$94)</f>
        <v>0</v>
      </c>
      <c r="AB419">
        <f>bef13over!AB419*('bef13over filtrert gang'!AB$3&gt;='Beregning - Til fots ny'!$P$114)*('bef13over filtrert gang'!AB$3&lt;='Beregning - Til fots ny'!$P$115)*($A419='Beregning - Til fots ny'!$P$94)</f>
        <v>0</v>
      </c>
      <c r="AC419">
        <f>bef13over!AC419*('bef13over filtrert gang'!AC$3&gt;='Beregning - Til fots ny'!$P$114)*('bef13over filtrert gang'!AC$3&lt;='Beregning - Til fots ny'!$P$115)*($A419='Beregning - Til fots ny'!$P$94)</f>
        <v>0</v>
      </c>
      <c r="AD419">
        <f>bef13over!AD419*('bef13over filtrert gang'!AD$3&gt;='Beregning - Til fots ny'!$P$114)*('bef13over filtrert gang'!AD$3&lt;='Beregning - Til fots ny'!$P$115)*($A419='Beregning - Til fots ny'!$P$94)</f>
        <v>0</v>
      </c>
    </row>
    <row r="420" spans="1:30">
      <c r="A420">
        <v>2012</v>
      </c>
      <c r="B420">
        <f>bef13over!B420*('bef13over filtrert gang'!B$3&gt;='Beregning - Til fots ny'!$P$114)*('bef13over filtrert gang'!B$3&lt;='Beregning - Til fots ny'!$P$115)*($A420='Beregning - Til fots ny'!$P$94)</f>
        <v>0</v>
      </c>
      <c r="C420">
        <f>bef13over!C420*('bef13over filtrert gang'!C$3&gt;='Beregning - Til fots ny'!$P$114)*('bef13over filtrert gang'!C$3&lt;='Beregning - Til fots ny'!$P$115)*($A420='Beregning - Til fots ny'!$P$94)</f>
        <v>0</v>
      </c>
      <c r="D420">
        <f>bef13over!D420*('bef13over filtrert gang'!D$3&gt;='Beregning - Til fots ny'!$P$114)*('bef13over filtrert gang'!D$3&lt;='Beregning - Til fots ny'!$P$115)*($A420='Beregning - Til fots ny'!$P$94)</f>
        <v>0</v>
      </c>
      <c r="E420">
        <f>bef13over!E420*('bef13over filtrert gang'!E$3&gt;='Beregning - Til fots ny'!$P$114)*('bef13over filtrert gang'!E$3&lt;='Beregning - Til fots ny'!$P$115)*($A420='Beregning - Til fots ny'!$P$94)</f>
        <v>0</v>
      </c>
      <c r="F420">
        <f>bef13over!F420*('bef13over filtrert gang'!F$3&gt;='Beregning - Til fots ny'!$P$114)*('bef13over filtrert gang'!F$3&lt;='Beregning - Til fots ny'!$P$115)*($A420='Beregning - Til fots ny'!$P$94)</f>
        <v>0</v>
      </c>
      <c r="G420">
        <f>bef13over!G420*('bef13over filtrert gang'!G$3&gt;='Beregning - Til fots ny'!$P$114)*('bef13over filtrert gang'!G$3&lt;='Beregning - Til fots ny'!$P$115)*($A420='Beregning - Til fots ny'!$P$94)</f>
        <v>0</v>
      </c>
      <c r="H420">
        <f>bef13over!H420*('bef13over filtrert gang'!H$3&gt;='Beregning - Til fots ny'!$P$114)*('bef13over filtrert gang'!H$3&lt;='Beregning - Til fots ny'!$P$115)*($A420='Beregning - Til fots ny'!$P$94)</f>
        <v>0</v>
      </c>
      <c r="I420">
        <f>bef13over!I420*('bef13over filtrert gang'!I$3&gt;='Beregning - Til fots ny'!$P$114)*('bef13over filtrert gang'!I$3&lt;='Beregning - Til fots ny'!$P$115)*($A420='Beregning - Til fots ny'!$P$94)</f>
        <v>0</v>
      </c>
      <c r="J420">
        <f>bef13over!J420*('bef13over filtrert gang'!J$3&gt;='Beregning - Til fots ny'!$P$114)*('bef13over filtrert gang'!J$3&lt;='Beregning - Til fots ny'!$P$115)*($A420='Beregning - Til fots ny'!$P$94)</f>
        <v>0</v>
      </c>
      <c r="K420">
        <f>bef13over!K420*('bef13over filtrert gang'!K$3&gt;='Beregning - Til fots ny'!$P$114)*('bef13over filtrert gang'!K$3&lt;='Beregning - Til fots ny'!$P$115)*($A420='Beregning - Til fots ny'!$P$94)</f>
        <v>0</v>
      </c>
      <c r="L420">
        <f>bef13over!L420*('bef13over filtrert gang'!L$3&gt;='Beregning - Til fots ny'!$P$114)*('bef13over filtrert gang'!L$3&lt;='Beregning - Til fots ny'!$P$115)*($A420='Beregning - Til fots ny'!$P$94)</f>
        <v>0</v>
      </c>
      <c r="M420">
        <f>bef13over!M420*('bef13over filtrert gang'!M$3&gt;='Beregning - Til fots ny'!$P$114)*('bef13over filtrert gang'!M$3&lt;='Beregning - Til fots ny'!$P$115)*($A420='Beregning - Til fots ny'!$P$94)</f>
        <v>0</v>
      </c>
      <c r="N420">
        <f>bef13over!N420*('bef13over filtrert gang'!N$3&gt;='Beregning - Til fots ny'!$P$114)*('bef13over filtrert gang'!N$3&lt;='Beregning - Til fots ny'!$P$115)*($A420='Beregning - Til fots ny'!$P$94)</f>
        <v>0</v>
      </c>
      <c r="O420">
        <f>bef13over!O420*('bef13over filtrert gang'!O$3&gt;='Beregning - Til fots ny'!$P$114)*('bef13over filtrert gang'!O$3&lt;='Beregning - Til fots ny'!$P$115)*($A420='Beregning - Til fots ny'!$P$94)</f>
        <v>0</v>
      </c>
      <c r="P420">
        <f>bef13over!P420*('bef13over filtrert gang'!P$3&gt;='Beregning - Til fots ny'!$P$114)*('bef13over filtrert gang'!P$3&lt;='Beregning - Til fots ny'!$P$115)*($A420='Beregning - Til fots ny'!$P$94)</f>
        <v>0</v>
      </c>
      <c r="Q420">
        <f>bef13over!Q420*('bef13over filtrert gang'!Q$3&gt;='Beregning - Til fots ny'!$P$114)*('bef13over filtrert gang'!Q$3&lt;='Beregning - Til fots ny'!$P$115)*($A420='Beregning - Til fots ny'!$P$94)</f>
        <v>0</v>
      </c>
      <c r="R420">
        <f>bef13over!R420*('bef13over filtrert gang'!R$3&gt;='Beregning - Til fots ny'!$P$114)*('bef13over filtrert gang'!R$3&lt;='Beregning - Til fots ny'!$P$115)*($A420='Beregning - Til fots ny'!$P$94)</f>
        <v>0</v>
      </c>
      <c r="S420">
        <f>bef13over!S420*('bef13over filtrert gang'!S$3&gt;='Beregning - Til fots ny'!$P$114)*('bef13over filtrert gang'!S$3&lt;='Beregning - Til fots ny'!$P$115)*($A420='Beregning - Til fots ny'!$P$94)</f>
        <v>0</v>
      </c>
      <c r="T420">
        <f>bef13over!T420*('bef13over filtrert gang'!T$3&gt;='Beregning - Til fots ny'!$P$114)*('bef13over filtrert gang'!T$3&lt;='Beregning - Til fots ny'!$P$115)*($A420='Beregning - Til fots ny'!$P$94)</f>
        <v>0</v>
      </c>
      <c r="U420">
        <f>bef13over!U420*('bef13over filtrert gang'!U$3&gt;='Beregning - Til fots ny'!$P$114)*('bef13over filtrert gang'!U$3&lt;='Beregning - Til fots ny'!$P$115)*($A420='Beregning - Til fots ny'!$P$94)</f>
        <v>0</v>
      </c>
      <c r="V420">
        <f>bef13over!V420*('bef13over filtrert gang'!V$3&gt;='Beregning - Til fots ny'!$P$114)*('bef13over filtrert gang'!V$3&lt;='Beregning - Til fots ny'!$P$115)*($A420='Beregning - Til fots ny'!$P$94)</f>
        <v>0</v>
      </c>
      <c r="W420">
        <f>bef13over!W420*('bef13over filtrert gang'!W$3&gt;='Beregning - Til fots ny'!$P$114)*('bef13over filtrert gang'!W$3&lt;='Beregning - Til fots ny'!$P$115)*($A420='Beregning - Til fots ny'!$P$94)</f>
        <v>0</v>
      </c>
      <c r="X420">
        <f>bef13over!X420*('bef13over filtrert gang'!X$3&gt;='Beregning - Til fots ny'!$P$114)*('bef13over filtrert gang'!X$3&lt;='Beregning - Til fots ny'!$P$115)*($A420='Beregning - Til fots ny'!$P$94)</f>
        <v>0</v>
      </c>
      <c r="Y420">
        <f>bef13over!Y420*('bef13over filtrert gang'!Y$3&gt;='Beregning - Til fots ny'!$P$114)*('bef13over filtrert gang'!Y$3&lt;='Beregning - Til fots ny'!$P$115)*($A420='Beregning - Til fots ny'!$P$94)</f>
        <v>0</v>
      </c>
      <c r="Z420">
        <f>bef13over!Z420*('bef13over filtrert gang'!Z$3&gt;='Beregning - Til fots ny'!$P$114)*('bef13over filtrert gang'!Z$3&lt;='Beregning - Til fots ny'!$P$115)*($A420='Beregning - Til fots ny'!$P$94)</f>
        <v>0</v>
      </c>
      <c r="AA420">
        <f>bef13over!AA420*('bef13over filtrert gang'!AA$3&gt;='Beregning - Til fots ny'!$P$114)*('bef13over filtrert gang'!AA$3&lt;='Beregning - Til fots ny'!$P$115)*($A420='Beregning - Til fots ny'!$P$94)</f>
        <v>0</v>
      </c>
      <c r="AB420">
        <f>bef13over!AB420*('bef13over filtrert gang'!AB$3&gt;='Beregning - Til fots ny'!$P$114)*('bef13over filtrert gang'!AB$3&lt;='Beregning - Til fots ny'!$P$115)*($A420='Beregning - Til fots ny'!$P$94)</f>
        <v>0</v>
      </c>
      <c r="AC420">
        <f>bef13over!AC420*('bef13over filtrert gang'!AC$3&gt;='Beregning - Til fots ny'!$P$114)*('bef13over filtrert gang'!AC$3&lt;='Beregning - Til fots ny'!$P$115)*($A420='Beregning - Til fots ny'!$P$94)</f>
        <v>0</v>
      </c>
      <c r="AD420">
        <f>bef13over!AD420*('bef13over filtrert gang'!AD$3&gt;='Beregning - Til fots ny'!$P$114)*('bef13over filtrert gang'!AD$3&lt;='Beregning - Til fots ny'!$P$115)*($A420='Beregning - Til fots ny'!$P$94)</f>
        <v>0</v>
      </c>
    </row>
    <row r="421" spans="1:30">
      <c r="A421">
        <v>2014</v>
      </c>
      <c r="B421">
        <f>bef13over!B421*('bef13over filtrert gang'!B$3&gt;='Beregning - Til fots ny'!$P$114)*('bef13over filtrert gang'!B$3&lt;='Beregning - Til fots ny'!$P$115)*($A421='Beregning - Til fots ny'!$P$94)</f>
        <v>0</v>
      </c>
      <c r="C421">
        <f>bef13over!C421*('bef13over filtrert gang'!C$3&gt;='Beregning - Til fots ny'!$P$114)*('bef13over filtrert gang'!C$3&lt;='Beregning - Til fots ny'!$P$115)*($A421='Beregning - Til fots ny'!$P$94)</f>
        <v>0</v>
      </c>
      <c r="D421">
        <f>bef13over!D421*('bef13over filtrert gang'!D$3&gt;='Beregning - Til fots ny'!$P$114)*('bef13over filtrert gang'!D$3&lt;='Beregning - Til fots ny'!$P$115)*($A421='Beregning - Til fots ny'!$P$94)</f>
        <v>0</v>
      </c>
      <c r="E421">
        <f>bef13over!E421*('bef13over filtrert gang'!E$3&gt;='Beregning - Til fots ny'!$P$114)*('bef13over filtrert gang'!E$3&lt;='Beregning - Til fots ny'!$P$115)*($A421='Beregning - Til fots ny'!$P$94)</f>
        <v>0</v>
      </c>
      <c r="F421">
        <f>bef13over!F421*('bef13over filtrert gang'!F$3&gt;='Beregning - Til fots ny'!$P$114)*('bef13over filtrert gang'!F$3&lt;='Beregning - Til fots ny'!$P$115)*($A421='Beregning - Til fots ny'!$P$94)</f>
        <v>0</v>
      </c>
      <c r="G421">
        <f>bef13over!G421*('bef13over filtrert gang'!G$3&gt;='Beregning - Til fots ny'!$P$114)*('bef13over filtrert gang'!G$3&lt;='Beregning - Til fots ny'!$P$115)*($A421='Beregning - Til fots ny'!$P$94)</f>
        <v>0</v>
      </c>
      <c r="H421">
        <f>bef13over!H421*('bef13over filtrert gang'!H$3&gt;='Beregning - Til fots ny'!$P$114)*('bef13over filtrert gang'!H$3&lt;='Beregning - Til fots ny'!$P$115)*($A421='Beregning - Til fots ny'!$P$94)</f>
        <v>0</v>
      </c>
      <c r="I421">
        <f>bef13over!I421*('bef13over filtrert gang'!I$3&gt;='Beregning - Til fots ny'!$P$114)*('bef13over filtrert gang'!I$3&lt;='Beregning - Til fots ny'!$P$115)*($A421='Beregning - Til fots ny'!$P$94)</f>
        <v>0</v>
      </c>
      <c r="J421">
        <f>bef13over!J421*('bef13over filtrert gang'!J$3&gt;='Beregning - Til fots ny'!$P$114)*('bef13over filtrert gang'!J$3&lt;='Beregning - Til fots ny'!$P$115)*($A421='Beregning - Til fots ny'!$P$94)</f>
        <v>0</v>
      </c>
      <c r="K421">
        <f>bef13over!K421*('bef13over filtrert gang'!K$3&gt;='Beregning - Til fots ny'!$P$114)*('bef13over filtrert gang'!K$3&lt;='Beregning - Til fots ny'!$P$115)*($A421='Beregning - Til fots ny'!$P$94)</f>
        <v>0</v>
      </c>
      <c r="L421">
        <f>bef13over!L421*('bef13over filtrert gang'!L$3&gt;='Beregning - Til fots ny'!$P$114)*('bef13over filtrert gang'!L$3&lt;='Beregning - Til fots ny'!$P$115)*($A421='Beregning - Til fots ny'!$P$94)</f>
        <v>0</v>
      </c>
      <c r="M421">
        <f>bef13over!M421*('bef13over filtrert gang'!M$3&gt;='Beregning - Til fots ny'!$P$114)*('bef13over filtrert gang'!M$3&lt;='Beregning - Til fots ny'!$P$115)*($A421='Beregning - Til fots ny'!$P$94)</f>
        <v>0</v>
      </c>
      <c r="N421">
        <f>bef13over!N421*('bef13over filtrert gang'!N$3&gt;='Beregning - Til fots ny'!$P$114)*('bef13over filtrert gang'!N$3&lt;='Beregning - Til fots ny'!$P$115)*($A421='Beregning - Til fots ny'!$P$94)</f>
        <v>0</v>
      </c>
      <c r="O421">
        <f>bef13over!O421*('bef13over filtrert gang'!O$3&gt;='Beregning - Til fots ny'!$P$114)*('bef13over filtrert gang'!O$3&lt;='Beregning - Til fots ny'!$P$115)*($A421='Beregning - Til fots ny'!$P$94)</f>
        <v>0</v>
      </c>
      <c r="P421">
        <f>bef13over!P421*('bef13over filtrert gang'!P$3&gt;='Beregning - Til fots ny'!$P$114)*('bef13over filtrert gang'!P$3&lt;='Beregning - Til fots ny'!$P$115)*($A421='Beregning - Til fots ny'!$P$94)</f>
        <v>0</v>
      </c>
      <c r="Q421">
        <f>bef13over!Q421*('bef13over filtrert gang'!Q$3&gt;='Beregning - Til fots ny'!$P$114)*('bef13over filtrert gang'!Q$3&lt;='Beregning - Til fots ny'!$P$115)*($A421='Beregning - Til fots ny'!$P$94)</f>
        <v>0</v>
      </c>
      <c r="R421">
        <f>bef13over!R421*('bef13over filtrert gang'!R$3&gt;='Beregning - Til fots ny'!$P$114)*('bef13over filtrert gang'!R$3&lt;='Beregning - Til fots ny'!$P$115)*($A421='Beregning - Til fots ny'!$P$94)</f>
        <v>0</v>
      </c>
      <c r="S421">
        <f>bef13over!S421*('bef13over filtrert gang'!S$3&gt;='Beregning - Til fots ny'!$P$114)*('bef13over filtrert gang'!S$3&lt;='Beregning - Til fots ny'!$P$115)*($A421='Beregning - Til fots ny'!$P$94)</f>
        <v>0</v>
      </c>
      <c r="T421">
        <f>bef13over!T421*('bef13over filtrert gang'!T$3&gt;='Beregning - Til fots ny'!$P$114)*('bef13over filtrert gang'!T$3&lt;='Beregning - Til fots ny'!$P$115)*($A421='Beregning - Til fots ny'!$P$94)</f>
        <v>0</v>
      </c>
      <c r="U421">
        <f>bef13over!U421*('bef13over filtrert gang'!U$3&gt;='Beregning - Til fots ny'!$P$114)*('bef13over filtrert gang'!U$3&lt;='Beregning - Til fots ny'!$P$115)*($A421='Beregning - Til fots ny'!$P$94)</f>
        <v>0</v>
      </c>
      <c r="V421">
        <f>bef13over!V421*('bef13over filtrert gang'!V$3&gt;='Beregning - Til fots ny'!$P$114)*('bef13over filtrert gang'!V$3&lt;='Beregning - Til fots ny'!$P$115)*($A421='Beregning - Til fots ny'!$P$94)</f>
        <v>0</v>
      </c>
      <c r="W421">
        <f>bef13over!W421*('bef13over filtrert gang'!W$3&gt;='Beregning - Til fots ny'!$P$114)*('bef13over filtrert gang'!W$3&lt;='Beregning - Til fots ny'!$P$115)*($A421='Beregning - Til fots ny'!$P$94)</f>
        <v>0</v>
      </c>
      <c r="X421">
        <f>bef13over!X421*('bef13over filtrert gang'!X$3&gt;='Beregning - Til fots ny'!$P$114)*('bef13over filtrert gang'!X$3&lt;='Beregning - Til fots ny'!$P$115)*($A421='Beregning - Til fots ny'!$P$94)</f>
        <v>0</v>
      </c>
      <c r="Y421">
        <f>bef13over!Y421*('bef13over filtrert gang'!Y$3&gt;='Beregning - Til fots ny'!$P$114)*('bef13over filtrert gang'!Y$3&lt;='Beregning - Til fots ny'!$P$115)*($A421='Beregning - Til fots ny'!$P$94)</f>
        <v>0</v>
      </c>
      <c r="Z421">
        <f>bef13over!Z421*('bef13over filtrert gang'!Z$3&gt;='Beregning - Til fots ny'!$P$114)*('bef13over filtrert gang'!Z$3&lt;='Beregning - Til fots ny'!$P$115)*($A421='Beregning - Til fots ny'!$P$94)</f>
        <v>0</v>
      </c>
      <c r="AA421">
        <f>bef13over!AA421*('bef13over filtrert gang'!AA$3&gt;='Beregning - Til fots ny'!$P$114)*('bef13over filtrert gang'!AA$3&lt;='Beregning - Til fots ny'!$P$115)*($A421='Beregning - Til fots ny'!$P$94)</f>
        <v>0</v>
      </c>
      <c r="AB421">
        <f>bef13over!AB421*('bef13over filtrert gang'!AB$3&gt;='Beregning - Til fots ny'!$P$114)*('bef13over filtrert gang'!AB$3&lt;='Beregning - Til fots ny'!$P$115)*($A421='Beregning - Til fots ny'!$P$94)</f>
        <v>0</v>
      </c>
      <c r="AC421">
        <f>bef13over!AC421*('bef13over filtrert gang'!AC$3&gt;='Beregning - Til fots ny'!$P$114)*('bef13over filtrert gang'!AC$3&lt;='Beregning - Til fots ny'!$P$115)*($A421='Beregning - Til fots ny'!$P$94)</f>
        <v>0</v>
      </c>
      <c r="AD421">
        <f>bef13over!AD421*('bef13over filtrert gang'!AD$3&gt;='Beregning - Til fots ny'!$P$114)*('bef13over filtrert gang'!AD$3&lt;='Beregning - Til fots ny'!$P$115)*($A421='Beregning - Til fots ny'!$P$94)</f>
        <v>0</v>
      </c>
    </row>
    <row r="422" spans="1:30">
      <c r="A422">
        <v>2015</v>
      </c>
      <c r="B422">
        <f>bef13over!B422*('bef13over filtrert gang'!B$3&gt;='Beregning - Til fots ny'!$P$114)*('bef13over filtrert gang'!B$3&lt;='Beregning - Til fots ny'!$P$115)*($A422='Beregning - Til fots ny'!$P$94)</f>
        <v>0</v>
      </c>
      <c r="C422">
        <f>bef13over!C422*('bef13over filtrert gang'!C$3&gt;='Beregning - Til fots ny'!$P$114)*('bef13over filtrert gang'!C$3&lt;='Beregning - Til fots ny'!$P$115)*($A422='Beregning - Til fots ny'!$P$94)</f>
        <v>0</v>
      </c>
      <c r="D422">
        <f>bef13over!D422*('bef13over filtrert gang'!D$3&gt;='Beregning - Til fots ny'!$P$114)*('bef13over filtrert gang'!D$3&lt;='Beregning - Til fots ny'!$P$115)*($A422='Beregning - Til fots ny'!$P$94)</f>
        <v>0</v>
      </c>
      <c r="E422">
        <f>bef13over!E422*('bef13over filtrert gang'!E$3&gt;='Beregning - Til fots ny'!$P$114)*('bef13over filtrert gang'!E$3&lt;='Beregning - Til fots ny'!$P$115)*($A422='Beregning - Til fots ny'!$P$94)</f>
        <v>0</v>
      </c>
      <c r="F422">
        <f>bef13over!F422*('bef13over filtrert gang'!F$3&gt;='Beregning - Til fots ny'!$P$114)*('bef13over filtrert gang'!F$3&lt;='Beregning - Til fots ny'!$P$115)*($A422='Beregning - Til fots ny'!$P$94)</f>
        <v>0</v>
      </c>
      <c r="G422">
        <f>bef13over!G422*('bef13over filtrert gang'!G$3&gt;='Beregning - Til fots ny'!$P$114)*('bef13over filtrert gang'!G$3&lt;='Beregning - Til fots ny'!$P$115)*($A422='Beregning - Til fots ny'!$P$94)</f>
        <v>0</v>
      </c>
      <c r="H422">
        <f>bef13over!H422*('bef13over filtrert gang'!H$3&gt;='Beregning - Til fots ny'!$P$114)*('bef13over filtrert gang'!H$3&lt;='Beregning - Til fots ny'!$P$115)*($A422='Beregning - Til fots ny'!$P$94)</f>
        <v>0</v>
      </c>
      <c r="I422">
        <f>bef13over!I422*('bef13over filtrert gang'!I$3&gt;='Beregning - Til fots ny'!$P$114)*('bef13over filtrert gang'!I$3&lt;='Beregning - Til fots ny'!$P$115)*($A422='Beregning - Til fots ny'!$P$94)</f>
        <v>0</v>
      </c>
      <c r="J422">
        <f>bef13over!J422*('bef13over filtrert gang'!J$3&gt;='Beregning - Til fots ny'!$P$114)*('bef13over filtrert gang'!J$3&lt;='Beregning - Til fots ny'!$P$115)*($A422='Beregning - Til fots ny'!$P$94)</f>
        <v>0</v>
      </c>
      <c r="K422">
        <f>bef13over!K422*('bef13over filtrert gang'!K$3&gt;='Beregning - Til fots ny'!$P$114)*('bef13over filtrert gang'!K$3&lt;='Beregning - Til fots ny'!$P$115)*($A422='Beregning - Til fots ny'!$P$94)</f>
        <v>0</v>
      </c>
      <c r="L422">
        <f>bef13over!L422*('bef13over filtrert gang'!L$3&gt;='Beregning - Til fots ny'!$P$114)*('bef13over filtrert gang'!L$3&lt;='Beregning - Til fots ny'!$P$115)*($A422='Beregning - Til fots ny'!$P$94)</f>
        <v>0</v>
      </c>
      <c r="M422">
        <f>bef13over!M422*('bef13over filtrert gang'!M$3&gt;='Beregning - Til fots ny'!$P$114)*('bef13over filtrert gang'!M$3&lt;='Beregning - Til fots ny'!$P$115)*($A422='Beregning - Til fots ny'!$P$94)</f>
        <v>0</v>
      </c>
      <c r="N422">
        <f>bef13over!N422*('bef13over filtrert gang'!N$3&gt;='Beregning - Til fots ny'!$P$114)*('bef13over filtrert gang'!N$3&lt;='Beregning - Til fots ny'!$P$115)*($A422='Beregning - Til fots ny'!$P$94)</f>
        <v>0</v>
      </c>
      <c r="O422">
        <f>bef13over!O422*('bef13over filtrert gang'!O$3&gt;='Beregning - Til fots ny'!$P$114)*('bef13over filtrert gang'!O$3&lt;='Beregning - Til fots ny'!$P$115)*($A422='Beregning - Til fots ny'!$P$94)</f>
        <v>0</v>
      </c>
      <c r="P422">
        <f>bef13over!P422*('bef13over filtrert gang'!P$3&gt;='Beregning - Til fots ny'!$P$114)*('bef13over filtrert gang'!P$3&lt;='Beregning - Til fots ny'!$P$115)*($A422='Beregning - Til fots ny'!$P$94)</f>
        <v>0</v>
      </c>
      <c r="Q422">
        <f>bef13over!Q422*('bef13over filtrert gang'!Q$3&gt;='Beregning - Til fots ny'!$P$114)*('bef13over filtrert gang'!Q$3&lt;='Beregning - Til fots ny'!$P$115)*($A422='Beregning - Til fots ny'!$P$94)</f>
        <v>0</v>
      </c>
      <c r="R422">
        <f>bef13over!R422*('bef13over filtrert gang'!R$3&gt;='Beregning - Til fots ny'!$P$114)*('bef13over filtrert gang'!R$3&lt;='Beregning - Til fots ny'!$P$115)*($A422='Beregning - Til fots ny'!$P$94)</f>
        <v>0</v>
      </c>
      <c r="S422">
        <f>bef13over!S422*('bef13over filtrert gang'!S$3&gt;='Beregning - Til fots ny'!$P$114)*('bef13over filtrert gang'!S$3&lt;='Beregning - Til fots ny'!$P$115)*($A422='Beregning - Til fots ny'!$P$94)</f>
        <v>0</v>
      </c>
      <c r="T422">
        <f>bef13over!T422*('bef13over filtrert gang'!T$3&gt;='Beregning - Til fots ny'!$P$114)*('bef13over filtrert gang'!T$3&lt;='Beregning - Til fots ny'!$P$115)*($A422='Beregning - Til fots ny'!$P$94)</f>
        <v>0</v>
      </c>
      <c r="U422">
        <f>bef13over!U422*('bef13over filtrert gang'!U$3&gt;='Beregning - Til fots ny'!$P$114)*('bef13over filtrert gang'!U$3&lt;='Beregning - Til fots ny'!$P$115)*($A422='Beregning - Til fots ny'!$P$94)</f>
        <v>0</v>
      </c>
      <c r="V422">
        <f>bef13over!V422*('bef13over filtrert gang'!V$3&gt;='Beregning - Til fots ny'!$P$114)*('bef13over filtrert gang'!V$3&lt;='Beregning - Til fots ny'!$P$115)*($A422='Beregning - Til fots ny'!$P$94)</f>
        <v>0</v>
      </c>
      <c r="W422">
        <f>bef13over!W422*('bef13over filtrert gang'!W$3&gt;='Beregning - Til fots ny'!$P$114)*('bef13over filtrert gang'!W$3&lt;='Beregning - Til fots ny'!$P$115)*($A422='Beregning - Til fots ny'!$P$94)</f>
        <v>0</v>
      </c>
      <c r="X422">
        <f>bef13over!X422*('bef13over filtrert gang'!X$3&gt;='Beregning - Til fots ny'!$P$114)*('bef13over filtrert gang'!X$3&lt;='Beregning - Til fots ny'!$P$115)*($A422='Beregning - Til fots ny'!$P$94)</f>
        <v>0</v>
      </c>
      <c r="Y422">
        <f>bef13over!Y422*('bef13over filtrert gang'!Y$3&gt;='Beregning - Til fots ny'!$P$114)*('bef13over filtrert gang'!Y$3&lt;='Beregning - Til fots ny'!$P$115)*($A422='Beregning - Til fots ny'!$P$94)</f>
        <v>0</v>
      </c>
      <c r="Z422">
        <f>bef13over!Z422*('bef13over filtrert gang'!Z$3&gt;='Beregning - Til fots ny'!$P$114)*('bef13over filtrert gang'!Z$3&lt;='Beregning - Til fots ny'!$P$115)*($A422='Beregning - Til fots ny'!$P$94)</f>
        <v>0</v>
      </c>
      <c r="AA422">
        <f>bef13over!AA422*('bef13over filtrert gang'!AA$3&gt;='Beregning - Til fots ny'!$P$114)*('bef13over filtrert gang'!AA$3&lt;='Beregning - Til fots ny'!$P$115)*($A422='Beregning - Til fots ny'!$P$94)</f>
        <v>0</v>
      </c>
      <c r="AB422">
        <f>bef13over!AB422*('bef13over filtrert gang'!AB$3&gt;='Beregning - Til fots ny'!$P$114)*('bef13over filtrert gang'!AB$3&lt;='Beregning - Til fots ny'!$P$115)*($A422='Beregning - Til fots ny'!$P$94)</f>
        <v>0</v>
      </c>
      <c r="AC422">
        <f>bef13over!AC422*('bef13over filtrert gang'!AC$3&gt;='Beregning - Til fots ny'!$P$114)*('bef13over filtrert gang'!AC$3&lt;='Beregning - Til fots ny'!$P$115)*($A422='Beregning - Til fots ny'!$P$94)</f>
        <v>0</v>
      </c>
      <c r="AD422">
        <f>bef13over!AD422*('bef13over filtrert gang'!AD$3&gt;='Beregning - Til fots ny'!$P$114)*('bef13over filtrert gang'!AD$3&lt;='Beregning - Til fots ny'!$P$115)*($A422='Beregning - Til fots ny'!$P$94)</f>
        <v>0</v>
      </c>
    </row>
    <row r="423" spans="1:30">
      <c r="A423">
        <v>2017</v>
      </c>
      <c r="B423">
        <f>bef13over!B423*('bef13over filtrert gang'!B$3&gt;='Beregning - Til fots ny'!$P$114)*('bef13over filtrert gang'!B$3&lt;='Beregning - Til fots ny'!$P$115)*($A423='Beregning - Til fots ny'!$P$94)</f>
        <v>0</v>
      </c>
      <c r="C423">
        <f>bef13over!C423*('bef13over filtrert gang'!C$3&gt;='Beregning - Til fots ny'!$P$114)*('bef13over filtrert gang'!C$3&lt;='Beregning - Til fots ny'!$P$115)*($A423='Beregning - Til fots ny'!$P$94)</f>
        <v>0</v>
      </c>
      <c r="D423">
        <f>bef13over!D423*('bef13over filtrert gang'!D$3&gt;='Beregning - Til fots ny'!$P$114)*('bef13over filtrert gang'!D$3&lt;='Beregning - Til fots ny'!$P$115)*($A423='Beregning - Til fots ny'!$P$94)</f>
        <v>0</v>
      </c>
      <c r="E423">
        <f>bef13over!E423*('bef13over filtrert gang'!E$3&gt;='Beregning - Til fots ny'!$P$114)*('bef13over filtrert gang'!E$3&lt;='Beregning - Til fots ny'!$P$115)*($A423='Beregning - Til fots ny'!$P$94)</f>
        <v>0</v>
      </c>
      <c r="F423">
        <f>bef13over!F423*('bef13over filtrert gang'!F$3&gt;='Beregning - Til fots ny'!$P$114)*('bef13over filtrert gang'!F$3&lt;='Beregning - Til fots ny'!$P$115)*($A423='Beregning - Til fots ny'!$P$94)</f>
        <v>0</v>
      </c>
      <c r="G423">
        <f>bef13over!G423*('bef13over filtrert gang'!G$3&gt;='Beregning - Til fots ny'!$P$114)*('bef13over filtrert gang'!G$3&lt;='Beregning - Til fots ny'!$P$115)*($A423='Beregning - Til fots ny'!$P$94)</f>
        <v>0</v>
      </c>
      <c r="H423">
        <f>bef13over!H423*('bef13over filtrert gang'!H$3&gt;='Beregning - Til fots ny'!$P$114)*('bef13over filtrert gang'!H$3&lt;='Beregning - Til fots ny'!$P$115)*($A423='Beregning - Til fots ny'!$P$94)</f>
        <v>0</v>
      </c>
      <c r="I423">
        <f>bef13over!I423*('bef13over filtrert gang'!I$3&gt;='Beregning - Til fots ny'!$P$114)*('bef13over filtrert gang'!I$3&lt;='Beregning - Til fots ny'!$P$115)*($A423='Beregning - Til fots ny'!$P$94)</f>
        <v>0</v>
      </c>
      <c r="J423">
        <f>bef13over!J423*('bef13over filtrert gang'!J$3&gt;='Beregning - Til fots ny'!$P$114)*('bef13over filtrert gang'!J$3&lt;='Beregning - Til fots ny'!$P$115)*($A423='Beregning - Til fots ny'!$P$94)</f>
        <v>0</v>
      </c>
      <c r="K423">
        <f>bef13over!K423*('bef13over filtrert gang'!K$3&gt;='Beregning - Til fots ny'!$P$114)*('bef13over filtrert gang'!K$3&lt;='Beregning - Til fots ny'!$P$115)*($A423='Beregning - Til fots ny'!$P$94)</f>
        <v>0</v>
      </c>
      <c r="L423">
        <f>bef13over!L423*('bef13over filtrert gang'!L$3&gt;='Beregning - Til fots ny'!$P$114)*('bef13over filtrert gang'!L$3&lt;='Beregning - Til fots ny'!$P$115)*($A423='Beregning - Til fots ny'!$P$94)</f>
        <v>0</v>
      </c>
      <c r="M423">
        <f>bef13over!M423*('bef13over filtrert gang'!M$3&gt;='Beregning - Til fots ny'!$P$114)*('bef13over filtrert gang'!M$3&lt;='Beregning - Til fots ny'!$P$115)*($A423='Beregning - Til fots ny'!$P$94)</f>
        <v>0</v>
      </c>
      <c r="N423">
        <f>bef13over!N423*('bef13over filtrert gang'!N$3&gt;='Beregning - Til fots ny'!$P$114)*('bef13over filtrert gang'!N$3&lt;='Beregning - Til fots ny'!$P$115)*($A423='Beregning - Til fots ny'!$P$94)</f>
        <v>0</v>
      </c>
      <c r="O423">
        <f>bef13over!O423*('bef13over filtrert gang'!O$3&gt;='Beregning - Til fots ny'!$P$114)*('bef13over filtrert gang'!O$3&lt;='Beregning - Til fots ny'!$P$115)*($A423='Beregning - Til fots ny'!$P$94)</f>
        <v>0</v>
      </c>
      <c r="P423">
        <f>bef13over!P423*('bef13over filtrert gang'!P$3&gt;='Beregning - Til fots ny'!$P$114)*('bef13over filtrert gang'!P$3&lt;='Beregning - Til fots ny'!$P$115)*($A423='Beregning - Til fots ny'!$P$94)</f>
        <v>0</v>
      </c>
      <c r="Q423">
        <f>bef13over!Q423*('bef13over filtrert gang'!Q$3&gt;='Beregning - Til fots ny'!$P$114)*('bef13over filtrert gang'!Q$3&lt;='Beregning - Til fots ny'!$P$115)*($A423='Beregning - Til fots ny'!$P$94)</f>
        <v>0</v>
      </c>
      <c r="R423">
        <f>bef13over!R423*('bef13over filtrert gang'!R$3&gt;='Beregning - Til fots ny'!$P$114)*('bef13over filtrert gang'!R$3&lt;='Beregning - Til fots ny'!$P$115)*($A423='Beregning - Til fots ny'!$P$94)</f>
        <v>0</v>
      </c>
      <c r="S423">
        <f>bef13over!S423*('bef13over filtrert gang'!S$3&gt;='Beregning - Til fots ny'!$P$114)*('bef13over filtrert gang'!S$3&lt;='Beregning - Til fots ny'!$P$115)*($A423='Beregning - Til fots ny'!$P$94)</f>
        <v>0</v>
      </c>
      <c r="T423">
        <f>bef13over!T423*('bef13over filtrert gang'!T$3&gt;='Beregning - Til fots ny'!$P$114)*('bef13over filtrert gang'!T$3&lt;='Beregning - Til fots ny'!$P$115)*($A423='Beregning - Til fots ny'!$P$94)</f>
        <v>0</v>
      </c>
      <c r="U423">
        <f>bef13over!U423*('bef13over filtrert gang'!U$3&gt;='Beregning - Til fots ny'!$P$114)*('bef13over filtrert gang'!U$3&lt;='Beregning - Til fots ny'!$P$115)*($A423='Beregning - Til fots ny'!$P$94)</f>
        <v>0</v>
      </c>
      <c r="V423">
        <f>bef13over!V423*('bef13over filtrert gang'!V$3&gt;='Beregning - Til fots ny'!$P$114)*('bef13over filtrert gang'!V$3&lt;='Beregning - Til fots ny'!$P$115)*($A423='Beregning - Til fots ny'!$P$94)</f>
        <v>0</v>
      </c>
      <c r="W423">
        <f>bef13over!W423*('bef13over filtrert gang'!W$3&gt;='Beregning - Til fots ny'!$P$114)*('bef13over filtrert gang'!W$3&lt;='Beregning - Til fots ny'!$P$115)*($A423='Beregning - Til fots ny'!$P$94)</f>
        <v>0</v>
      </c>
      <c r="X423">
        <f>bef13over!X423*('bef13over filtrert gang'!X$3&gt;='Beregning - Til fots ny'!$P$114)*('bef13over filtrert gang'!X$3&lt;='Beregning - Til fots ny'!$P$115)*($A423='Beregning - Til fots ny'!$P$94)</f>
        <v>0</v>
      </c>
      <c r="Y423">
        <f>bef13over!Y423*('bef13over filtrert gang'!Y$3&gt;='Beregning - Til fots ny'!$P$114)*('bef13over filtrert gang'!Y$3&lt;='Beregning - Til fots ny'!$P$115)*($A423='Beregning - Til fots ny'!$P$94)</f>
        <v>0</v>
      </c>
      <c r="Z423">
        <f>bef13over!Z423*('bef13over filtrert gang'!Z$3&gt;='Beregning - Til fots ny'!$P$114)*('bef13over filtrert gang'!Z$3&lt;='Beregning - Til fots ny'!$P$115)*($A423='Beregning - Til fots ny'!$P$94)</f>
        <v>0</v>
      </c>
      <c r="AA423">
        <f>bef13over!AA423*('bef13over filtrert gang'!AA$3&gt;='Beregning - Til fots ny'!$P$114)*('bef13over filtrert gang'!AA$3&lt;='Beregning - Til fots ny'!$P$115)*($A423='Beregning - Til fots ny'!$P$94)</f>
        <v>0</v>
      </c>
      <c r="AB423">
        <f>bef13over!AB423*('bef13over filtrert gang'!AB$3&gt;='Beregning - Til fots ny'!$P$114)*('bef13over filtrert gang'!AB$3&lt;='Beregning - Til fots ny'!$P$115)*($A423='Beregning - Til fots ny'!$P$94)</f>
        <v>0</v>
      </c>
      <c r="AC423">
        <f>bef13over!AC423*('bef13over filtrert gang'!AC$3&gt;='Beregning - Til fots ny'!$P$114)*('bef13over filtrert gang'!AC$3&lt;='Beregning - Til fots ny'!$P$115)*($A423='Beregning - Til fots ny'!$P$94)</f>
        <v>0</v>
      </c>
      <c r="AD423">
        <f>bef13over!AD423*('bef13over filtrert gang'!AD$3&gt;='Beregning - Til fots ny'!$P$114)*('bef13over filtrert gang'!AD$3&lt;='Beregning - Til fots ny'!$P$115)*($A423='Beregning - Til fots ny'!$P$94)</f>
        <v>0</v>
      </c>
    </row>
    <row r="424" spans="1:30">
      <c r="A424">
        <v>2018</v>
      </c>
      <c r="B424">
        <f>bef13over!B424*('bef13over filtrert gang'!B$3&gt;='Beregning - Til fots ny'!$P$114)*('bef13over filtrert gang'!B$3&lt;='Beregning - Til fots ny'!$P$115)*($A424='Beregning - Til fots ny'!$P$94)</f>
        <v>0</v>
      </c>
      <c r="C424">
        <f>bef13over!C424*('bef13over filtrert gang'!C$3&gt;='Beregning - Til fots ny'!$P$114)*('bef13over filtrert gang'!C$3&lt;='Beregning - Til fots ny'!$P$115)*($A424='Beregning - Til fots ny'!$P$94)</f>
        <v>0</v>
      </c>
      <c r="D424">
        <f>bef13over!D424*('bef13over filtrert gang'!D$3&gt;='Beregning - Til fots ny'!$P$114)*('bef13over filtrert gang'!D$3&lt;='Beregning - Til fots ny'!$P$115)*($A424='Beregning - Til fots ny'!$P$94)</f>
        <v>0</v>
      </c>
      <c r="E424">
        <f>bef13over!E424*('bef13over filtrert gang'!E$3&gt;='Beregning - Til fots ny'!$P$114)*('bef13over filtrert gang'!E$3&lt;='Beregning - Til fots ny'!$P$115)*($A424='Beregning - Til fots ny'!$P$94)</f>
        <v>0</v>
      </c>
      <c r="F424">
        <f>bef13over!F424*('bef13over filtrert gang'!F$3&gt;='Beregning - Til fots ny'!$P$114)*('bef13over filtrert gang'!F$3&lt;='Beregning - Til fots ny'!$P$115)*($A424='Beregning - Til fots ny'!$P$94)</f>
        <v>0</v>
      </c>
      <c r="G424">
        <f>bef13over!G424*('bef13over filtrert gang'!G$3&gt;='Beregning - Til fots ny'!$P$114)*('bef13over filtrert gang'!G$3&lt;='Beregning - Til fots ny'!$P$115)*($A424='Beregning - Til fots ny'!$P$94)</f>
        <v>0</v>
      </c>
      <c r="H424">
        <f>bef13over!H424*('bef13over filtrert gang'!H$3&gt;='Beregning - Til fots ny'!$P$114)*('bef13over filtrert gang'!H$3&lt;='Beregning - Til fots ny'!$P$115)*($A424='Beregning - Til fots ny'!$P$94)</f>
        <v>0</v>
      </c>
      <c r="I424">
        <f>bef13over!I424*('bef13over filtrert gang'!I$3&gt;='Beregning - Til fots ny'!$P$114)*('bef13over filtrert gang'!I$3&lt;='Beregning - Til fots ny'!$P$115)*($A424='Beregning - Til fots ny'!$P$94)</f>
        <v>0</v>
      </c>
      <c r="J424">
        <f>bef13over!J424*('bef13over filtrert gang'!J$3&gt;='Beregning - Til fots ny'!$P$114)*('bef13over filtrert gang'!J$3&lt;='Beregning - Til fots ny'!$P$115)*($A424='Beregning - Til fots ny'!$P$94)</f>
        <v>0</v>
      </c>
      <c r="K424">
        <f>bef13over!K424*('bef13over filtrert gang'!K$3&gt;='Beregning - Til fots ny'!$P$114)*('bef13over filtrert gang'!K$3&lt;='Beregning - Til fots ny'!$P$115)*($A424='Beregning - Til fots ny'!$P$94)</f>
        <v>0</v>
      </c>
      <c r="L424">
        <f>bef13over!L424*('bef13over filtrert gang'!L$3&gt;='Beregning - Til fots ny'!$P$114)*('bef13over filtrert gang'!L$3&lt;='Beregning - Til fots ny'!$P$115)*($A424='Beregning - Til fots ny'!$P$94)</f>
        <v>0</v>
      </c>
      <c r="M424">
        <f>bef13over!M424*('bef13over filtrert gang'!M$3&gt;='Beregning - Til fots ny'!$P$114)*('bef13over filtrert gang'!M$3&lt;='Beregning - Til fots ny'!$P$115)*($A424='Beregning - Til fots ny'!$P$94)</f>
        <v>0</v>
      </c>
      <c r="N424">
        <f>bef13over!N424*('bef13over filtrert gang'!N$3&gt;='Beregning - Til fots ny'!$P$114)*('bef13over filtrert gang'!N$3&lt;='Beregning - Til fots ny'!$P$115)*($A424='Beregning - Til fots ny'!$P$94)</f>
        <v>0</v>
      </c>
      <c r="O424">
        <f>bef13over!O424*('bef13over filtrert gang'!O$3&gt;='Beregning - Til fots ny'!$P$114)*('bef13over filtrert gang'!O$3&lt;='Beregning - Til fots ny'!$P$115)*($A424='Beregning - Til fots ny'!$P$94)</f>
        <v>0</v>
      </c>
      <c r="P424">
        <f>bef13over!P424*('bef13over filtrert gang'!P$3&gt;='Beregning - Til fots ny'!$P$114)*('bef13over filtrert gang'!P$3&lt;='Beregning - Til fots ny'!$P$115)*($A424='Beregning - Til fots ny'!$P$94)</f>
        <v>0</v>
      </c>
      <c r="Q424">
        <f>bef13over!Q424*('bef13over filtrert gang'!Q$3&gt;='Beregning - Til fots ny'!$P$114)*('bef13over filtrert gang'!Q$3&lt;='Beregning - Til fots ny'!$P$115)*($A424='Beregning - Til fots ny'!$P$94)</f>
        <v>0</v>
      </c>
      <c r="R424">
        <f>bef13over!R424*('bef13over filtrert gang'!R$3&gt;='Beregning - Til fots ny'!$P$114)*('bef13over filtrert gang'!R$3&lt;='Beregning - Til fots ny'!$P$115)*($A424='Beregning - Til fots ny'!$P$94)</f>
        <v>0</v>
      </c>
      <c r="S424">
        <f>bef13over!S424*('bef13over filtrert gang'!S$3&gt;='Beregning - Til fots ny'!$P$114)*('bef13over filtrert gang'!S$3&lt;='Beregning - Til fots ny'!$P$115)*($A424='Beregning - Til fots ny'!$P$94)</f>
        <v>0</v>
      </c>
      <c r="T424">
        <f>bef13over!T424*('bef13over filtrert gang'!T$3&gt;='Beregning - Til fots ny'!$P$114)*('bef13over filtrert gang'!T$3&lt;='Beregning - Til fots ny'!$P$115)*($A424='Beregning - Til fots ny'!$P$94)</f>
        <v>0</v>
      </c>
      <c r="U424">
        <f>bef13over!U424*('bef13over filtrert gang'!U$3&gt;='Beregning - Til fots ny'!$P$114)*('bef13over filtrert gang'!U$3&lt;='Beregning - Til fots ny'!$P$115)*($A424='Beregning - Til fots ny'!$P$94)</f>
        <v>0</v>
      </c>
      <c r="V424">
        <f>bef13over!V424*('bef13over filtrert gang'!V$3&gt;='Beregning - Til fots ny'!$P$114)*('bef13over filtrert gang'!V$3&lt;='Beregning - Til fots ny'!$P$115)*($A424='Beregning - Til fots ny'!$P$94)</f>
        <v>0</v>
      </c>
      <c r="W424">
        <f>bef13over!W424*('bef13over filtrert gang'!W$3&gt;='Beregning - Til fots ny'!$P$114)*('bef13over filtrert gang'!W$3&lt;='Beregning - Til fots ny'!$P$115)*($A424='Beregning - Til fots ny'!$P$94)</f>
        <v>0</v>
      </c>
      <c r="X424">
        <f>bef13over!X424*('bef13over filtrert gang'!X$3&gt;='Beregning - Til fots ny'!$P$114)*('bef13over filtrert gang'!X$3&lt;='Beregning - Til fots ny'!$P$115)*($A424='Beregning - Til fots ny'!$P$94)</f>
        <v>0</v>
      </c>
      <c r="Y424">
        <f>bef13over!Y424*('bef13over filtrert gang'!Y$3&gt;='Beregning - Til fots ny'!$P$114)*('bef13over filtrert gang'!Y$3&lt;='Beregning - Til fots ny'!$P$115)*($A424='Beregning - Til fots ny'!$P$94)</f>
        <v>0</v>
      </c>
      <c r="Z424">
        <f>bef13over!Z424*('bef13over filtrert gang'!Z$3&gt;='Beregning - Til fots ny'!$P$114)*('bef13over filtrert gang'!Z$3&lt;='Beregning - Til fots ny'!$P$115)*($A424='Beregning - Til fots ny'!$P$94)</f>
        <v>0</v>
      </c>
      <c r="AA424">
        <f>bef13over!AA424*('bef13over filtrert gang'!AA$3&gt;='Beregning - Til fots ny'!$P$114)*('bef13over filtrert gang'!AA$3&lt;='Beregning - Til fots ny'!$P$115)*($A424='Beregning - Til fots ny'!$P$94)</f>
        <v>0</v>
      </c>
      <c r="AB424">
        <f>bef13over!AB424*('bef13over filtrert gang'!AB$3&gt;='Beregning - Til fots ny'!$P$114)*('bef13over filtrert gang'!AB$3&lt;='Beregning - Til fots ny'!$P$115)*($A424='Beregning - Til fots ny'!$P$94)</f>
        <v>0</v>
      </c>
      <c r="AC424">
        <f>bef13over!AC424*('bef13over filtrert gang'!AC$3&gt;='Beregning - Til fots ny'!$P$114)*('bef13over filtrert gang'!AC$3&lt;='Beregning - Til fots ny'!$P$115)*($A424='Beregning - Til fots ny'!$P$94)</f>
        <v>0</v>
      </c>
      <c r="AD424">
        <f>bef13over!AD424*('bef13over filtrert gang'!AD$3&gt;='Beregning - Til fots ny'!$P$114)*('bef13over filtrert gang'!AD$3&lt;='Beregning - Til fots ny'!$P$115)*($A424='Beregning - Til fots ny'!$P$94)</f>
        <v>0</v>
      </c>
    </row>
    <row r="425" spans="1:30">
      <c r="A425">
        <v>2019</v>
      </c>
      <c r="B425">
        <f>bef13over!B425*('bef13over filtrert gang'!B$3&gt;='Beregning - Til fots ny'!$P$114)*('bef13over filtrert gang'!B$3&lt;='Beregning - Til fots ny'!$P$115)*($A425='Beregning - Til fots ny'!$P$94)</f>
        <v>0</v>
      </c>
      <c r="C425">
        <f>bef13over!C425*('bef13over filtrert gang'!C$3&gt;='Beregning - Til fots ny'!$P$114)*('bef13over filtrert gang'!C$3&lt;='Beregning - Til fots ny'!$P$115)*($A425='Beregning - Til fots ny'!$P$94)</f>
        <v>0</v>
      </c>
      <c r="D425">
        <f>bef13over!D425*('bef13over filtrert gang'!D$3&gt;='Beregning - Til fots ny'!$P$114)*('bef13over filtrert gang'!D$3&lt;='Beregning - Til fots ny'!$P$115)*($A425='Beregning - Til fots ny'!$P$94)</f>
        <v>0</v>
      </c>
      <c r="E425">
        <f>bef13over!E425*('bef13over filtrert gang'!E$3&gt;='Beregning - Til fots ny'!$P$114)*('bef13over filtrert gang'!E$3&lt;='Beregning - Til fots ny'!$P$115)*($A425='Beregning - Til fots ny'!$P$94)</f>
        <v>0</v>
      </c>
      <c r="F425">
        <f>bef13over!F425*('bef13over filtrert gang'!F$3&gt;='Beregning - Til fots ny'!$P$114)*('bef13over filtrert gang'!F$3&lt;='Beregning - Til fots ny'!$P$115)*($A425='Beregning - Til fots ny'!$P$94)</f>
        <v>0</v>
      </c>
      <c r="G425">
        <f>bef13over!G425*('bef13over filtrert gang'!G$3&gt;='Beregning - Til fots ny'!$P$114)*('bef13over filtrert gang'!G$3&lt;='Beregning - Til fots ny'!$P$115)*($A425='Beregning - Til fots ny'!$P$94)</f>
        <v>0</v>
      </c>
      <c r="H425">
        <f>bef13over!H425*('bef13over filtrert gang'!H$3&gt;='Beregning - Til fots ny'!$P$114)*('bef13over filtrert gang'!H$3&lt;='Beregning - Til fots ny'!$P$115)*($A425='Beregning - Til fots ny'!$P$94)</f>
        <v>0</v>
      </c>
      <c r="I425">
        <f>bef13over!I425*('bef13over filtrert gang'!I$3&gt;='Beregning - Til fots ny'!$P$114)*('bef13over filtrert gang'!I$3&lt;='Beregning - Til fots ny'!$P$115)*($A425='Beregning - Til fots ny'!$P$94)</f>
        <v>0</v>
      </c>
      <c r="J425">
        <f>bef13over!J425*('bef13over filtrert gang'!J$3&gt;='Beregning - Til fots ny'!$P$114)*('bef13over filtrert gang'!J$3&lt;='Beregning - Til fots ny'!$P$115)*($A425='Beregning - Til fots ny'!$P$94)</f>
        <v>0</v>
      </c>
      <c r="K425">
        <f>bef13over!K425*('bef13over filtrert gang'!K$3&gt;='Beregning - Til fots ny'!$P$114)*('bef13over filtrert gang'!K$3&lt;='Beregning - Til fots ny'!$P$115)*($A425='Beregning - Til fots ny'!$P$94)</f>
        <v>0</v>
      </c>
      <c r="L425">
        <f>bef13over!L425*('bef13over filtrert gang'!L$3&gt;='Beregning - Til fots ny'!$P$114)*('bef13over filtrert gang'!L$3&lt;='Beregning - Til fots ny'!$P$115)*($A425='Beregning - Til fots ny'!$P$94)</f>
        <v>0</v>
      </c>
      <c r="M425">
        <f>bef13over!M425*('bef13over filtrert gang'!M$3&gt;='Beregning - Til fots ny'!$P$114)*('bef13over filtrert gang'!M$3&lt;='Beregning - Til fots ny'!$P$115)*($A425='Beregning - Til fots ny'!$P$94)</f>
        <v>0</v>
      </c>
      <c r="N425">
        <f>bef13over!N425*('bef13over filtrert gang'!N$3&gt;='Beregning - Til fots ny'!$P$114)*('bef13over filtrert gang'!N$3&lt;='Beregning - Til fots ny'!$P$115)*($A425='Beregning - Til fots ny'!$P$94)</f>
        <v>0</v>
      </c>
      <c r="O425">
        <f>bef13over!O425*('bef13over filtrert gang'!O$3&gt;='Beregning - Til fots ny'!$P$114)*('bef13over filtrert gang'!O$3&lt;='Beregning - Til fots ny'!$P$115)*($A425='Beregning - Til fots ny'!$P$94)</f>
        <v>0</v>
      </c>
      <c r="P425">
        <f>bef13over!P425*('bef13over filtrert gang'!P$3&gt;='Beregning - Til fots ny'!$P$114)*('bef13over filtrert gang'!P$3&lt;='Beregning - Til fots ny'!$P$115)*($A425='Beregning - Til fots ny'!$P$94)</f>
        <v>0</v>
      </c>
      <c r="Q425">
        <f>bef13over!Q425*('bef13over filtrert gang'!Q$3&gt;='Beregning - Til fots ny'!$P$114)*('bef13over filtrert gang'!Q$3&lt;='Beregning - Til fots ny'!$P$115)*($A425='Beregning - Til fots ny'!$P$94)</f>
        <v>0</v>
      </c>
      <c r="R425">
        <f>bef13over!R425*('bef13over filtrert gang'!R$3&gt;='Beregning - Til fots ny'!$P$114)*('bef13over filtrert gang'!R$3&lt;='Beregning - Til fots ny'!$P$115)*($A425='Beregning - Til fots ny'!$P$94)</f>
        <v>0</v>
      </c>
      <c r="S425">
        <f>bef13over!S425*('bef13over filtrert gang'!S$3&gt;='Beregning - Til fots ny'!$P$114)*('bef13over filtrert gang'!S$3&lt;='Beregning - Til fots ny'!$P$115)*($A425='Beregning - Til fots ny'!$P$94)</f>
        <v>0</v>
      </c>
      <c r="T425">
        <f>bef13over!T425*('bef13over filtrert gang'!T$3&gt;='Beregning - Til fots ny'!$P$114)*('bef13over filtrert gang'!T$3&lt;='Beregning - Til fots ny'!$P$115)*($A425='Beregning - Til fots ny'!$P$94)</f>
        <v>0</v>
      </c>
      <c r="U425">
        <f>bef13over!U425*('bef13over filtrert gang'!U$3&gt;='Beregning - Til fots ny'!$P$114)*('bef13over filtrert gang'!U$3&lt;='Beregning - Til fots ny'!$P$115)*($A425='Beregning - Til fots ny'!$P$94)</f>
        <v>0</v>
      </c>
      <c r="V425">
        <f>bef13over!V425*('bef13over filtrert gang'!V$3&gt;='Beregning - Til fots ny'!$P$114)*('bef13over filtrert gang'!V$3&lt;='Beregning - Til fots ny'!$P$115)*($A425='Beregning - Til fots ny'!$P$94)</f>
        <v>0</v>
      </c>
      <c r="W425">
        <f>bef13over!W425*('bef13over filtrert gang'!W$3&gt;='Beregning - Til fots ny'!$P$114)*('bef13over filtrert gang'!W$3&lt;='Beregning - Til fots ny'!$P$115)*($A425='Beregning - Til fots ny'!$P$94)</f>
        <v>0</v>
      </c>
      <c r="X425">
        <f>bef13over!X425*('bef13over filtrert gang'!X$3&gt;='Beregning - Til fots ny'!$P$114)*('bef13over filtrert gang'!X$3&lt;='Beregning - Til fots ny'!$P$115)*($A425='Beregning - Til fots ny'!$P$94)</f>
        <v>0</v>
      </c>
      <c r="Y425">
        <f>bef13over!Y425*('bef13over filtrert gang'!Y$3&gt;='Beregning - Til fots ny'!$P$114)*('bef13over filtrert gang'!Y$3&lt;='Beregning - Til fots ny'!$P$115)*($A425='Beregning - Til fots ny'!$P$94)</f>
        <v>0</v>
      </c>
      <c r="Z425">
        <f>bef13over!Z425*('bef13over filtrert gang'!Z$3&gt;='Beregning - Til fots ny'!$P$114)*('bef13over filtrert gang'!Z$3&lt;='Beregning - Til fots ny'!$P$115)*($A425='Beregning - Til fots ny'!$P$94)</f>
        <v>0</v>
      </c>
      <c r="AA425">
        <f>bef13over!AA425*('bef13over filtrert gang'!AA$3&gt;='Beregning - Til fots ny'!$P$114)*('bef13over filtrert gang'!AA$3&lt;='Beregning - Til fots ny'!$P$115)*($A425='Beregning - Til fots ny'!$P$94)</f>
        <v>0</v>
      </c>
      <c r="AB425">
        <f>bef13over!AB425*('bef13over filtrert gang'!AB$3&gt;='Beregning - Til fots ny'!$P$114)*('bef13over filtrert gang'!AB$3&lt;='Beregning - Til fots ny'!$P$115)*($A425='Beregning - Til fots ny'!$P$94)</f>
        <v>0</v>
      </c>
      <c r="AC425">
        <f>bef13over!AC425*('bef13over filtrert gang'!AC$3&gt;='Beregning - Til fots ny'!$P$114)*('bef13over filtrert gang'!AC$3&lt;='Beregning - Til fots ny'!$P$115)*($A425='Beregning - Til fots ny'!$P$94)</f>
        <v>0</v>
      </c>
      <c r="AD425">
        <f>bef13over!AD425*('bef13over filtrert gang'!AD$3&gt;='Beregning - Til fots ny'!$P$114)*('bef13over filtrert gang'!AD$3&lt;='Beregning - Til fots ny'!$P$115)*($A425='Beregning - Til fots ny'!$P$94)</f>
        <v>0</v>
      </c>
    </row>
    <row r="426" spans="1:30">
      <c r="A426">
        <v>2020</v>
      </c>
      <c r="B426">
        <f>bef13over!B426*('bef13over filtrert gang'!B$3&gt;='Beregning - Til fots ny'!$P$114)*('bef13over filtrert gang'!B$3&lt;='Beregning - Til fots ny'!$P$115)*($A426='Beregning - Til fots ny'!$P$94)</f>
        <v>0</v>
      </c>
      <c r="C426">
        <f>bef13over!C426*('bef13over filtrert gang'!C$3&gt;='Beregning - Til fots ny'!$P$114)*('bef13over filtrert gang'!C$3&lt;='Beregning - Til fots ny'!$P$115)*($A426='Beregning - Til fots ny'!$P$94)</f>
        <v>0</v>
      </c>
      <c r="D426">
        <f>bef13over!D426*('bef13over filtrert gang'!D$3&gt;='Beregning - Til fots ny'!$P$114)*('bef13over filtrert gang'!D$3&lt;='Beregning - Til fots ny'!$P$115)*($A426='Beregning - Til fots ny'!$P$94)</f>
        <v>0</v>
      </c>
      <c r="E426">
        <f>bef13over!E426*('bef13over filtrert gang'!E$3&gt;='Beregning - Til fots ny'!$P$114)*('bef13over filtrert gang'!E$3&lt;='Beregning - Til fots ny'!$P$115)*($A426='Beregning - Til fots ny'!$P$94)</f>
        <v>0</v>
      </c>
      <c r="F426">
        <f>bef13over!F426*('bef13over filtrert gang'!F$3&gt;='Beregning - Til fots ny'!$P$114)*('bef13over filtrert gang'!F$3&lt;='Beregning - Til fots ny'!$P$115)*($A426='Beregning - Til fots ny'!$P$94)</f>
        <v>0</v>
      </c>
      <c r="G426">
        <f>bef13over!G426*('bef13over filtrert gang'!G$3&gt;='Beregning - Til fots ny'!$P$114)*('bef13over filtrert gang'!G$3&lt;='Beregning - Til fots ny'!$P$115)*($A426='Beregning - Til fots ny'!$P$94)</f>
        <v>0</v>
      </c>
      <c r="H426">
        <f>bef13over!H426*('bef13over filtrert gang'!H$3&gt;='Beregning - Til fots ny'!$P$114)*('bef13over filtrert gang'!H$3&lt;='Beregning - Til fots ny'!$P$115)*($A426='Beregning - Til fots ny'!$P$94)</f>
        <v>0</v>
      </c>
      <c r="I426">
        <f>bef13over!I426*('bef13over filtrert gang'!I$3&gt;='Beregning - Til fots ny'!$P$114)*('bef13over filtrert gang'!I$3&lt;='Beregning - Til fots ny'!$P$115)*($A426='Beregning - Til fots ny'!$P$94)</f>
        <v>0</v>
      </c>
      <c r="J426">
        <f>bef13over!J426*('bef13over filtrert gang'!J$3&gt;='Beregning - Til fots ny'!$P$114)*('bef13over filtrert gang'!J$3&lt;='Beregning - Til fots ny'!$P$115)*($A426='Beregning - Til fots ny'!$P$94)</f>
        <v>0</v>
      </c>
      <c r="K426">
        <f>bef13over!K426*('bef13over filtrert gang'!K$3&gt;='Beregning - Til fots ny'!$P$114)*('bef13over filtrert gang'!K$3&lt;='Beregning - Til fots ny'!$P$115)*($A426='Beregning - Til fots ny'!$P$94)</f>
        <v>0</v>
      </c>
      <c r="L426">
        <f>bef13over!L426*('bef13over filtrert gang'!L$3&gt;='Beregning - Til fots ny'!$P$114)*('bef13over filtrert gang'!L$3&lt;='Beregning - Til fots ny'!$P$115)*($A426='Beregning - Til fots ny'!$P$94)</f>
        <v>0</v>
      </c>
      <c r="M426">
        <f>bef13over!M426*('bef13over filtrert gang'!M$3&gt;='Beregning - Til fots ny'!$P$114)*('bef13over filtrert gang'!M$3&lt;='Beregning - Til fots ny'!$P$115)*($A426='Beregning - Til fots ny'!$P$94)</f>
        <v>0</v>
      </c>
      <c r="N426">
        <f>bef13over!N426*('bef13over filtrert gang'!N$3&gt;='Beregning - Til fots ny'!$P$114)*('bef13over filtrert gang'!N$3&lt;='Beregning - Til fots ny'!$P$115)*($A426='Beregning - Til fots ny'!$P$94)</f>
        <v>0</v>
      </c>
      <c r="O426">
        <f>bef13over!O426*('bef13over filtrert gang'!O$3&gt;='Beregning - Til fots ny'!$P$114)*('bef13over filtrert gang'!O$3&lt;='Beregning - Til fots ny'!$P$115)*($A426='Beregning - Til fots ny'!$P$94)</f>
        <v>0</v>
      </c>
      <c r="P426">
        <f>bef13over!P426*('bef13over filtrert gang'!P$3&gt;='Beregning - Til fots ny'!$P$114)*('bef13over filtrert gang'!P$3&lt;='Beregning - Til fots ny'!$P$115)*($A426='Beregning - Til fots ny'!$P$94)</f>
        <v>0</v>
      </c>
      <c r="Q426">
        <f>bef13over!Q426*('bef13over filtrert gang'!Q$3&gt;='Beregning - Til fots ny'!$P$114)*('bef13over filtrert gang'!Q$3&lt;='Beregning - Til fots ny'!$P$115)*($A426='Beregning - Til fots ny'!$P$94)</f>
        <v>0</v>
      </c>
      <c r="R426">
        <f>bef13over!R426*('bef13over filtrert gang'!R$3&gt;='Beregning - Til fots ny'!$P$114)*('bef13over filtrert gang'!R$3&lt;='Beregning - Til fots ny'!$P$115)*($A426='Beregning - Til fots ny'!$P$94)</f>
        <v>0</v>
      </c>
      <c r="S426">
        <f>bef13over!S426*('bef13over filtrert gang'!S$3&gt;='Beregning - Til fots ny'!$P$114)*('bef13over filtrert gang'!S$3&lt;='Beregning - Til fots ny'!$P$115)*($A426='Beregning - Til fots ny'!$P$94)</f>
        <v>0</v>
      </c>
      <c r="T426">
        <f>bef13over!T426*('bef13over filtrert gang'!T$3&gt;='Beregning - Til fots ny'!$P$114)*('bef13over filtrert gang'!T$3&lt;='Beregning - Til fots ny'!$P$115)*($A426='Beregning - Til fots ny'!$P$94)</f>
        <v>0</v>
      </c>
      <c r="U426">
        <f>bef13over!U426*('bef13over filtrert gang'!U$3&gt;='Beregning - Til fots ny'!$P$114)*('bef13over filtrert gang'!U$3&lt;='Beregning - Til fots ny'!$P$115)*($A426='Beregning - Til fots ny'!$P$94)</f>
        <v>0</v>
      </c>
      <c r="V426">
        <f>bef13over!V426*('bef13over filtrert gang'!V$3&gt;='Beregning - Til fots ny'!$P$114)*('bef13over filtrert gang'!V$3&lt;='Beregning - Til fots ny'!$P$115)*($A426='Beregning - Til fots ny'!$P$94)</f>
        <v>0</v>
      </c>
      <c r="W426">
        <f>bef13over!W426*('bef13over filtrert gang'!W$3&gt;='Beregning - Til fots ny'!$P$114)*('bef13over filtrert gang'!W$3&lt;='Beregning - Til fots ny'!$P$115)*($A426='Beregning - Til fots ny'!$P$94)</f>
        <v>0</v>
      </c>
      <c r="X426">
        <f>bef13over!X426*('bef13over filtrert gang'!X$3&gt;='Beregning - Til fots ny'!$P$114)*('bef13over filtrert gang'!X$3&lt;='Beregning - Til fots ny'!$P$115)*($A426='Beregning - Til fots ny'!$P$94)</f>
        <v>0</v>
      </c>
      <c r="Y426">
        <f>bef13over!Y426*('bef13over filtrert gang'!Y$3&gt;='Beregning - Til fots ny'!$P$114)*('bef13over filtrert gang'!Y$3&lt;='Beregning - Til fots ny'!$P$115)*($A426='Beregning - Til fots ny'!$P$94)</f>
        <v>0</v>
      </c>
      <c r="Z426">
        <f>bef13over!Z426*('bef13over filtrert gang'!Z$3&gt;='Beregning - Til fots ny'!$P$114)*('bef13over filtrert gang'!Z$3&lt;='Beregning - Til fots ny'!$P$115)*($A426='Beregning - Til fots ny'!$P$94)</f>
        <v>0</v>
      </c>
      <c r="AA426">
        <f>bef13over!AA426*('bef13over filtrert gang'!AA$3&gt;='Beregning - Til fots ny'!$P$114)*('bef13over filtrert gang'!AA$3&lt;='Beregning - Til fots ny'!$P$115)*($A426='Beregning - Til fots ny'!$P$94)</f>
        <v>0</v>
      </c>
      <c r="AB426">
        <f>bef13over!AB426*('bef13over filtrert gang'!AB$3&gt;='Beregning - Til fots ny'!$P$114)*('bef13over filtrert gang'!AB$3&lt;='Beregning - Til fots ny'!$P$115)*($A426='Beregning - Til fots ny'!$P$94)</f>
        <v>0</v>
      </c>
      <c r="AC426">
        <f>bef13over!AC426*('bef13over filtrert gang'!AC$3&gt;='Beregning - Til fots ny'!$P$114)*('bef13over filtrert gang'!AC$3&lt;='Beregning - Til fots ny'!$P$115)*($A426='Beregning - Til fots ny'!$P$94)</f>
        <v>0</v>
      </c>
      <c r="AD426">
        <f>bef13over!AD426*('bef13over filtrert gang'!AD$3&gt;='Beregning - Til fots ny'!$P$114)*('bef13over filtrert gang'!AD$3&lt;='Beregning - Til fots ny'!$P$115)*($A426='Beregning - Til fots ny'!$P$94)</f>
        <v>0</v>
      </c>
    </row>
    <row r="427" spans="1:30">
      <c r="A427">
        <v>2021</v>
      </c>
      <c r="B427">
        <f>bef13over!B427*('bef13over filtrert gang'!B$3&gt;='Beregning - Til fots ny'!$P$114)*('bef13over filtrert gang'!B$3&lt;='Beregning - Til fots ny'!$P$115)*($A427='Beregning - Til fots ny'!$P$94)</f>
        <v>0</v>
      </c>
      <c r="C427">
        <f>bef13over!C427*('bef13over filtrert gang'!C$3&gt;='Beregning - Til fots ny'!$P$114)*('bef13over filtrert gang'!C$3&lt;='Beregning - Til fots ny'!$P$115)*($A427='Beregning - Til fots ny'!$P$94)</f>
        <v>0</v>
      </c>
      <c r="D427">
        <f>bef13over!D427*('bef13over filtrert gang'!D$3&gt;='Beregning - Til fots ny'!$P$114)*('bef13over filtrert gang'!D$3&lt;='Beregning - Til fots ny'!$P$115)*($A427='Beregning - Til fots ny'!$P$94)</f>
        <v>0</v>
      </c>
      <c r="E427">
        <f>bef13over!E427*('bef13over filtrert gang'!E$3&gt;='Beregning - Til fots ny'!$P$114)*('bef13over filtrert gang'!E$3&lt;='Beregning - Til fots ny'!$P$115)*($A427='Beregning - Til fots ny'!$P$94)</f>
        <v>0</v>
      </c>
      <c r="F427">
        <f>bef13over!F427*('bef13over filtrert gang'!F$3&gt;='Beregning - Til fots ny'!$P$114)*('bef13over filtrert gang'!F$3&lt;='Beregning - Til fots ny'!$P$115)*($A427='Beregning - Til fots ny'!$P$94)</f>
        <v>0</v>
      </c>
      <c r="G427">
        <f>bef13over!G427*('bef13over filtrert gang'!G$3&gt;='Beregning - Til fots ny'!$P$114)*('bef13over filtrert gang'!G$3&lt;='Beregning - Til fots ny'!$P$115)*($A427='Beregning - Til fots ny'!$P$94)</f>
        <v>0</v>
      </c>
      <c r="H427">
        <f>bef13over!H427*('bef13over filtrert gang'!H$3&gt;='Beregning - Til fots ny'!$P$114)*('bef13over filtrert gang'!H$3&lt;='Beregning - Til fots ny'!$P$115)*($A427='Beregning - Til fots ny'!$P$94)</f>
        <v>0</v>
      </c>
      <c r="I427">
        <f>bef13over!I427*('bef13over filtrert gang'!I$3&gt;='Beregning - Til fots ny'!$P$114)*('bef13over filtrert gang'!I$3&lt;='Beregning - Til fots ny'!$P$115)*($A427='Beregning - Til fots ny'!$P$94)</f>
        <v>0</v>
      </c>
      <c r="J427">
        <f>bef13over!J427*('bef13over filtrert gang'!J$3&gt;='Beregning - Til fots ny'!$P$114)*('bef13over filtrert gang'!J$3&lt;='Beregning - Til fots ny'!$P$115)*($A427='Beregning - Til fots ny'!$P$94)</f>
        <v>0</v>
      </c>
      <c r="K427">
        <f>bef13over!K427*('bef13over filtrert gang'!K$3&gt;='Beregning - Til fots ny'!$P$114)*('bef13over filtrert gang'!K$3&lt;='Beregning - Til fots ny'!$P$115)*($A427='Beregning - Til fots ny'!$P$94)</f>
        <v>0</v>
      </c>
      <c r="L427">
        <f>bef13over!L427*('bef13over filtrert gang'!L$3&gt;='Beregning - Til fots ny'!$P$114)*('bef13over filtrert gang'!L$3&lt;='Beregning - Til fots ny'!$P$115)*($A427='Beregning - Til fots ny'!$P$94)</f>
        <v>0</v>
      </c>
      <c r="M427">
        <f>bef13over!M427*('bef13over filtrert gang'!M$3&gt;='Beregning - Til fots ny'!$P$114)*('bef13over filtrert gang'!M$3&lt;='Beregning - Til fots ny'!$P$115)*($A427='Beregning - Til fots ny'!$P$94)</f>
        <v>0</v>
      </c>
      <c r="N427">
        <f>bef13over!N427*('bef13over filtrert gang'!N$3&gt;='Beregning - Til fots ny'!$P$114)*('bef13over filtrert gang'!N$3&lt;='Beregning - Til fots ny'!$P$115)*($A427='Beregning - Til fots ny'!$P$94)</f>
        <v>0</v>
      </c>
      <c r="O427">
        <f>bef13over!O427*('bef13over filtrert gang'!O$3&gt;='Beregning - Til fots ny'!$P$114)*('bef13over filtrert gang'!O$3&lt;='Beregning - Til fots ny'!$P$115)*($A427='Beregning - Til fots ny'!$P$94)</f>
        <v>0</v>
      </c>
      <c r="P427">
        <f>bef13over!P427*('bef13over filtrert gang'!P$3&gt;='Beregning - Til fots ny'!$P$114)*('bef13over filtrert gang'!P$3&lt;='Beregning - Til fots ny'!$P$115)*($A427='Beregning - Til fots ny'!$P$94)</f>
        <v>0</v>
      </c>
      <c r="Q427">
        <f>bef13over!Q427*('bef13over filtrert gang'!Q$3&gt;='Beregning - Til fots ny'!$P$114)*('bef13over filtrert gang'!Q$3&lt;='Beregning - Til fots ny'!$P$115)*($A427='Beregning - Til fots ny'!$P$94)</f>
        <v>0</v>
      </c>
      <c r="R427">
        <f>bef13over!R427*('bef13over filtrert gang'!R$3&gt;='Beregning - Til fots ny'!$P$114)*('bef13over filtrert gang'!R$3&lt;='Beregning - Til fots ny'!$P$115)*($A427='Beregning - Til fots ny'!$P$94)</f>
        <v>0</v>
      </c>
      <c r="S427">
        <f>bef13over!S427*('bef13over filtrert gang'!S$3&gt;='Beregning - Til fots ny'!$P$114)*('bef13over filtrert gang'!S$3&lt;='Beregning - Til fots ny'!$P$115)*($A427='Beregning - Til fots ny'!$P$94)</f>
        <v>0</v>
      </c>
      <c r="T427">
        <f>bef13over!T427*('bef13over filtrert gang'!T$3&gt;='Beregning - Til fots ny'!$P$114)*('bef13over filtrert gang'!T$3&lt;='Beregning - Til fots ny'!$P$115)*($A427='Beregning - Til fots ny'!$P$94)</f>
        <v>0</v>
      </c>
      <c r="U427">
        <f>bef13over!U427*('bef13over filtrert gang'!U$3&gt;='Beregning - Til fots ny'!$P$114)*('bef13over filtrert gang'!U$3&lt;='Beregning - Til fots ny'!$P$115)*($A427='Beregning - Til fots ny'!$P$94)</f>
        <v>0</v>
      </c>
      <c r="V427">
        <f>bef13over!V427*('bef13over filtrert gang'!V$3&gt;='Beregning - Til fots ny'!$P$114)*('bef13over filtrert gang'!V$3&lt;='Beregning - Til fots ny'!$P$115)*($A427='Beregning - Til fots ny'!$P$94)</f>
        <v>0</v>
      </c>
      <c r="W427">
        <f>bef13over!W427*('bef13over filtrert gang'!W$3&gt;='Beregning - Til fots ny'!$P$114)*('bef13over filtrert gang'!W$3&lt;='Beregning - Til fots ny'!$P$115)*($A427='Beregning - Til fots ny'!$P$94)</f>
        <v>0</v>
      </c>
      <c r="X427">
        <f>bef13over!X427*('bef13over filtrert gang'!X$3&gt;='Beregning - Til fots ny'!$P$114)*('bef13over filtrert gang'!X$3&lt;='Beregning - Til fots ny'!$P$115)*($A427='Beregning - Til fots ny'!$P$94)</f>
        <v>0</v>
      </c>
      <c r="Y427">
        <f>bef13over!Y427*('bef13over filtrert gang'!Y$3&gt;='Beregning - Til fots ny'!$P$114)*('bef13over filtrert gang'!Y$3&lt;='Beregning - Til fots ny'!$P$115)*($A427='Beregning - Til fots ny'!$P$94)</f>
        <v>0</v>
      </c>
      <c r="Z427">
        <f>bef13over!Z427*('bef13over filtrert gang'!Z$3&gt;='Beregning - Til fots ny'!$P$114)*('bef13over filtrert gang'!Z$3&lt;='Beregning - Til fots ny'!$P$115)*($A427='Beregning - Til fots ny'!$P$94)</f>
        <v>0</v>
      </c>
      <c r="AA427">
        <f>bef13over!AA427*('bef13over filtrert gang'!AA$3&gt;='Beregning - Til fots ny'!$P$114)*('bef13over filtrert gang'!AA$3&lt;='Beregning - Til fots ny'!$P$115)*($A427='Beregning - Til fots ny'!$P$94)</f>
        <v>0</v>
      </c>
      <c r="AB427">
        <f>bef13over!AB427*('bef13over filtrert gang'!AB$3&gt;='Beregning - Til fots ny'!$P$114)*('bef13over filtrert gang'!AB$3&lt;='Beregning - Til fots ny'!$P$115)*($A427='Beregning - Til fots ny'!$P$94)</f>
        <v>0</v>
      </c>
      <c r="AC427">
        <f>bef13over!AC427*('bef13over filtrert gang'!AC$3&gt;='Beregning - Til fots ny'!$P$114)*('bef13over filtrert gang'!AC$3&lt;='Beregning - Til fots ny'!$P$115)*($A427='Beregning - Til fots ny'!$P$94)</f>
        <v>0</v>
      </c>
      <c r="AD427">
        <f>bef13over!AD427*('bef13over filtrert gang'!AD$3&gt;='Beregning - Til fots ny'!$P$114)*('bef13over filtrert gang'!AD$3&lt;='Beregning - Til fots ny'!$P$115)*($A427='Beregning - Til fots ny'!$P$94)</f>
        <v>0</v>
      </c>
    </row>
    <row r="428" spans="1:30">
      <c r="A428">
        <v>2022</v>
      </c>
      <c r="B428">
        <f>bef13over!B428*('bef13over filtrert gang'!B$3&gt;='Beregning - Til fots ny'!$P$114)*('bef13over filtrert gang'!B$3&lt;='Beregning - Til fots ny'!$P$115)*($A428='Beregning - Til fots ny'!$P$94)</f>
        <v>0</v>
      </c>
      <c r="C428">
        <f>bef13over!C428*('bef13over filtrert gang'!C$3&gt;='Beregning - Til fots ny'!$P$114)*('bef13over filtrert gang'!C$3&lt;='Beregning - Til fots ny'!$P$115)*($A428='Beregning - Til fots ny'!$P$94)</f>
        <v>0</v>
      </c>
      <c r="D428">
        <f>bef13over!D428*('bef13over filtrert gang'!D$3&gt;='Beregning - Til fots ny'!$P$114)*('bef13over filtrert gang'!D$3&lt;='Beregning - Til fots ny'!$P$115)*($A428='Beregning - Til fots ny'!$P$94)</f>
        <v>0</v>
      </c>
      <c r="E428">
        <f>bef13over!E428*('bef13over filtrert gang'!E$3&gt;='Beregning - Til fots ny'!$P$114)*('bef13over filtrert gang'!E$3&lt;='Beregning - Til fots ny'!$P$115)*($A428='Beregning - Til fots ny'!$P$94)</f>
        <v>0</v>
      </c>
      <c r="F428">
        <f>bef13over!F428*('bef13over filtrert gang'!F$3&gt;='Beregning - Til fots ny'!$P$114)*('bef13over filtrert gang'!F$3&lt;='Beregning - Til fots ny'!$P$115)*($A428='Beregning - Til fots ny'!$P$94)</f>
        <v>0</v>
      </c>
      <c r="G428">
        <f>bef13over!G428*('bef13over filtrert gang'!G$3&gt;='Beregning - Til fots ny'!$P$114)*('bef13over filtrert gang'!G$3&lt;='Beregning - Til fots ny'!$P$115)*($A428='Beregning - Til fots ny'!$P$94)</f>
        <v>0</v>
      </c>
      <c r="H428">
        <f>bef13over!H428*('bef13over filtrert gang'!H$3&gt;='Beregning - Til fots ny'!$P$114)*('bef13over filtrert gang'!H$3&lt;='Beregning - Til fots ny'!$P$115)*($A428='Beregning - Til fots ny'!$P$94)</f>
        <v>0</v>
      </c>
      <c r="I428">
        <f>bef13over!I428*('bef13over filtrert gang'!I$3&gt;='Beregning - Til fots ny'!$P$114)*('bef13over filtrert gang'!I$3&lt;='Beregning - Til fots ny'!$P$115)*($A428='Beregning - Til fots ny'!$P$94)</f>
        <v>0</v>
      </c>
      <c r="J428">
        <f>bef13over!J428*('bef13over filtrert gang'!J$3&gt;='Beregning - Til fots ny'!$P$114)*('bef13over filtrert gang'!J$3&lt;='Beregning - Til fots ny'!$P$115)*($A428='Beregning - Til fots ny'!$P$94)</f>
        <v>0</v>
      </c>
      <c r="K428">
        <f>bef13over!K428*('bef13over filtrert gang'!K$3&gt;='Beregning - Til fots ny'!$P$114)*('bef13over filtrert gang'!K$3&lt;='Beregning - Til fots ny'!$P$115)*($A428='Beregning - Til fots ny'!$P$94)</f>
        <v>0</v>
      </c>
      <c r="L428">
        <f>bef13over!L428*('bef13over filtrert gang'!L$3&gt;='Beregning - Til fots ny'!$P$114)*('bef13over filtrert gang'!L$3&lt;='Beregning - Til fots ny'!$P$115)*($A428='Beregning - Til fots ny'!$P$94)</f>
        <v>0</v>
      </c>
      <c r="M428">
        <f>bef13over!M428*('bef13over filtrert gang'!M$3&gt;='Beregning - Til fots ny'!$P$114)*('bef13over filtrert gang'!M$3&lt;='Beregning - Til fots ny'!$P$115)*($A428='Beregning - Til fots ny'!$P$94)</f>
        <v>0</v>
      </c>
      <c r="N428">
        <f>bef13over!N428*('bef13over filtrert gang'!N$3&gt;='Beregning - Til fots ny'!$P$114)*('bef13over filtrert gang'!N$3&lt;='Beregning - Til fots ny'!$P$115)*($A428='Beregning - Til fots ny'!$P$94)</f>
        <v>0</v>
      </c>
      <c r="O428">
        <f>bef13over!O428*('bef13over filtrert gang'!O$3&gt;='Beregning - Til fots ny'!$P$114)*('bef13over filtrert gang'!O$3&lt;='Beregning - Til fots ny'!$P$115)*($A428='Beregning - Til fots ny'!$P$94)</f>
        <v>0</v>
      </c>
      <c r="P428">
        <f>bef13over!P428*('bef13over filtrert gang'!P$3&gt;='Beregning - Til fots ny'!$P$114)*('bef13over filtrert gang'!P$3&lt;='Beregning - Til fots ny'!$P$115)*($A428='Beregning - Til fots ny'!$P$94)</f>
        <v>0</v>
      </c>
      <c r="Q428">
        <f>bef13over!Q428*('bef13over filtrert gang'!Q$3&gt;='Beregning - Til fots ny'!$P$114)*('bef13over filtrert gang'!Q$3&lt;='Beregning - Til fots ny'!$P$115)*($A428='Beregning - Til fots ny'!$P$94)</f>
        <v>0</v>
      </c>
      <c r="R428">
        <f>bef13over!R428*('bef13over filtrert gang'!R$3&gt;='Beregning - Til fots ny'!$P$114)*('bef13over filtrert gang'!R$3&lt;='Beregning - Til fots ny'!$P$115)*($A428='Beregning - Til fots ny'!$P$94)</f>
        <v>0</v>
      </c>
      <c r="S428">
        <f>bef13over!S428*('bef13over filtrert gang'!S$3&gt;='Beregning - Til fots ny'!$P$114)*('bef13over filtrert gang'!S$3&lt;='Beregning - Til fots ny'!$P$115)*($A428='Beregning - Til fots ny'!$P$94)</f>
        <v>0</v>
      </c>
      <c r="T428">
        <f>bef13over!T428*('bef13over filtrert gang'!T$3&gt;='Beregning - Til fots ny'!$P$114)*('bef13over filtrert gang'!T$3&lt;='Beregning - Til fots ny'!$P$115)*($A428='Beregning - Til fots ny'!$P$94)</f>
        <v>0</v>
      </c>
      <c r="U428">
        <f>bef13over!U428*('bef13over filtrert gang'!U$3&gt;='Beregning - Til fots ny'!$P$114)*('bef13over filtrert gang'!U$3&lt;='Beregning - Til fots ny'!$P$115)*($A428='Beregning - Til fots ny'!$P$94)</f>
        <v>0</v>
      </c>
      <c r="V428">
        <f>bef13over!V428*('bef13over filtrert gang'!V$3&gt;='Beregning - Til fots ny'!$P$114)*('bef13over filtrert gang'!V$3&lt;='Beregning - Til fots ny'!$P$115)*($A428='Beregning - Til fots ny'!$P$94)</f>
        <v>0</v>
      </c>
      <c r="W428">
        <f>bef13over!W428*('bef13over filtrert gang'!W$3&gt;='Beregning - Til fots ny'!$P$114)*('bef13over filtrert gang'!W$3&lt;='Beregning - Til fots ny'!$P$115)*($A428='Beregning - Til fots ny'!$P$94)</f>
        <v>0</v>
      </c>
      <c r="X428">
        <f>bef13over!X428*('bef13over filtrert gang'!X$3&gt;='Beregning - Til fots ny'!$P$114)*('bef13over filtrert gang'!X$3&lt;='Beregning - Til fots ny'!$P$115)*($A428='Beregning - Til fots ny'!$P$94)</f>
        <v>0</v>
      </c>
      <c r="Y428">
        <f>bef13over!Y428*('bef13over filtrert gang'!Y$3&gt;='Beregning - Til fots ny'!$P$114)*('bef13over filtrert gang'!Y$3&lt;='Beregning - Til fots ny'!$P$115)*($A428='Beregning - Til fots ny'!$P$94)</f>
        <v>0</v>
      </c>
      <c r="Z428">
        <f>bef13over!Z428*('bef13over filtrert gang'!Z$3&gt;='Beregning - Til fots ny'!$P$114)*('bef13over filtrert gang'!Z$3&lt;='Beregning - Til fots ny'!$P$115)*($A428='Beregning - Til fots ny'!$P$94)</f>
        <v>0</v>
      </c>
      <c r="AA428">
        <f>bef13over!AA428*('bef13over filtrert gang'!AA$3&gt;='Beregning - Til fots ny'!$P$114)*('bef13over filtrert gang'!AA$3&lt;='Beregning - Til fots ny'!$P$115)*($A428='Beregning - Til fots ny'!$P$94)</f>
        <v>0</v>
      </c>
      <c r="AB428">
        <f>bef13over!AB428*('bef13over filtrert gang'!AB$3&gt;='Beregning - Til fots ny'!$P$114)*('bef13over filtrert gang'!AB$3&lt;='Beregning - Til fots ny'!$P$115)*($A428='Beregning - Til fots ny'!$P$94)</f>
        <v>0</v>
      </c>
      <c r="AC428">
        <f>bef13over!AC428*('bef13over filtrert gang'!AC$3&gt;='Beregning - Til fots ny'!$P$114)*('bef13over filtrert gang'!AC$3&lt;='Beregning - Til fots ny'!$P$115)*($A428='Beregning - Til fots ny'!$P$94)</f>
        <v>0</v>
      </c>
      <c r="AD428">
        <f>bef13over!AD428*('bef13over filtrert gang'!AD$3&gt;='Beregning - Til fots ny'!$P$114)*('bef13over filtrert gang'!AD$3&lt;='Beregning - Til fots ny'!$P$115)*($A428='Beregning - Til fots ny'!$P$94)</f>
        <v>0</v>
      </c>
    </row>
    <row r="429" spans="1:30">
      <c r="A429">
        <v>2023</v>
      </c>
      <c r="B429">
        <f>bef13over!B429*('bef13over filtrert gang'!B$3&gt;='Beregning - Til fots ny'!$P$114)*('bef13over filtrert gang'!B$3&lt;='Beregning - Til fots ny'!$P$115)*($A429='Beregning - Til fots ny'!$P$94)</f>
        <v>0</v>
      </c>
      <c r="C429">
        <f>bef13over!C429*('bef13over filtrert gang'!C$3&gt;='Beregning - Til fots ny'!$P$114)*('bef13over filtrert gang'!C$3&lt;='Beregning - Til fots ny'!$P$115)*($A429='Beregning - Til fots ny'!$P$94)</f>
        <v>0</v>
      </c>
      <c r="D429">
        <f>bef13over!D429*('bef13over filtrert gang'!D$3&gt;='Beregning - Til fots ny'!$P$114)*('bef13over filtrert gang'!D$3&lt;='Beregning - Til fots ny'!$P$115)*($A429='Beregning - Til fots ny'!$P$94)</f>
        <v>0</v>
      </c>
      <c r="E429">
        <f>bef13over!E429*('bef13over filtrert gang'!E$3&gt;='Beregning - Til fots ny'!$P$114)*('bef13over filtrert gang'!E$3&lt;='Beregning - Til fots ny'!$P$115)*($A429='Beregning - Til fots ny'!$P$94)</f>
        <v>0</v>
      </c>
      <c r="F429">
        <f>bef13over!F429*('bef13over filtrert gang'!F$3&gt;='Beregning - Til fots ny'!$P$114)*('bef13over filtrert gang'!F$3&lt;='Beregning - Til fots ny'!$P$115)*($A429='Beregning - Til fots ny'!$P$94)</f>
        <v>0</v>
      </c>
      <c r="G429">
        <f>bef13over!G429*('bef13over filtrert gang'!G$3&gt;='Beregning - Til fots ny'!$P$114)*('bef13over filtrert gang'!G$3&lt;='Beregning - Til fots ny'!$P$115)*($A429='Beregning - Til fots ny'!$P$94)</f>
        <v>0</v>
      </c>
      <c r="H429">
        <f>bef13over!H429*('bef13over filtrert gang'!H$3&gt;='Beregning - Til fots ny'!$P$114)*('bef13over filtrert gang'!H$3&lt;='Beregning - Til fots ny'!$P$115)*($A429='Beregning - Til fots ny'!$P$94)</f>
        <v>0</v>
      </c>
      <c r="I429">
        <f>bef13over!I429*('bef13over filtrert gang'!I$3&gt;='Beregning - Til fots ny'!$P$114)*('bef13over filtrert gang'!I$3&lt;='Beregning - Til fots ny'!$P$115)*($A429='Beregning - Til fots ny'!$P$94)</f>
        <v>0</v>
      </c>
      <c r="J429">
        <f>bef13over!J429*('bef13over filtrert gang'!J$3&gt;='Beregning - Til fots ny'!$P$114)*('bef13over filtrert gang'!J$3&lt;='Beregning - Til fots ny'!$P$115)*($A429='Beregning - Til fots ny'!$P$94)</f>
        <v>0</v>
      </c>
      <c r="K429">
        <f>bef13over!K429*('bef13over filtrert gang'!K$3&gt;='Beregning - Til fots ny'!$P$114)*('bef13over filtrert gang'!K$3&lt;='Beregning - Til fots ny'!$P$115)*($A429='Beregning - Til fots ny'!$P$94)</f>
        <v>0</v>
      </c>
      <c r="L429">
        <f>bef13over!L429*('bef13over filtrert gang'!L$3&gt;='Beregning - Til fots ny'!$P$114)*('bef13over filtrert gang'!L$3&lt;='Beregning - Til fots ny'!$P$115)*($A429='Beregning - Til fots ny'!$P$94)</f>
        <v>0</v>
      </c>
      <c r="M429">
        <f>bef13over!M429*('bef13over filtrert gang'!M$3&gt;='Beregning - Til fots ny'!$P$114)*('bef13over filtrert gang'!M$3&lt;='Beregning - Til fots ny'!$P$115)*($A429='Beregning - Til fots ny'!$P$94)</f>
        <v>0</v>
      </c>
      <c r="N429">
        <f>bef13over!N429*('bef13over filtrert gang'!N$3&gt;='Beregning - Til fots ny'!$P$114)*('bef13over filtrert gang'!N$3&lt;='Beregning - Til fots ny'!$P$115)*($A429='Beregning - Til fots ny'!$P$94)</f>
        <v>0</v>
      </c>
      <c r="O429">
        <f>bef13over!O429*('bef13over filtrert gang'!O$3&gt;='Beregning - Til fots ny'!$P$114)*('bef13over filtrert gang'!O$3&lt;='Beregning - Til fots ny'!$P$115)*($A429='Beregning - Til fots ny'!$P$94)</f>
        <v>0</v>
      </c>
      <c r="P429">
        <f>bef13over!P429*('bef13over filtrert gang'!P$3&gt;='Beregning - Til fots ny'!$P$114)*('bef13over filtrert gang'!P$3&lt;='Beregning - Til fots ny'!$P$115)*($A429='Beregning - Til fots ny'!$P$94)</f>
        <v>0</v>
      </c>
      <c r="Q429">
        <f>bef13over!Q429*('bef13over filtrert gang'!Q$3&gt;='Beregning - Til fots ny'!$P$114)*('bef13over filtrert gang'!Q$3&lt;='Beregning - Til fots ny'!$P$115)*($A429='Beregning - Til fots ny'!$P$94)</f>
        <v>0</v>
      </c>
      <c r="R429">
        <f>bef13over!R429*('bef13over filtrert gang'!R$3&gt;='Beregning - Til fots ny'!$P$114)*('bef13over filtrert gang'!R$3&lt;='Beregning - Til fots ny'!$P$115)*($A429='Beregning - Til fots ny'!$P$94)</f>
        <v>0</v>
      </c>
      <c r="S429">
        <f>bef13over!S429*('bef13over filtrert gang'!S$3&gt;='Beregning - Til fots ny'!$P$114)*('bef13over filtrert gang'!S$3&lt;='Beregning - Til fots ny'!$P$115)*($A429='Beregning - Til fots ny'!$P$94)</f>
        <v>0</v>
      </c>
      <c r="T429">
        <f>bef13over!T429*('bef13over filtrert gang'!T$3&gt;='Beregning - Til fots ny'!$P$114)*('bef13over filtrert gang'!T$3&lt;='Beregning - Til fots ny'!$P$115)*($A429='Beregning - Til fots ny'!$P$94)</f>
        <v>0</v>
      </c>
      <c r="U429">
        <f>bef13over!U429*('bef13over filtrert gang'!U$3&gt;='Beregning - Til fots ny'!$P$114)*('bef13over filtrert gang'!U$3&lt;='Beregning - Til fots ny'!$P$115)*($A429='Beregning - Til fots ny'!$P$94)</f>
        <v>0</v>
      </c>
      <c r="V429">
        <f>bef13over!V429*('bef13over filtrert gang'!V$3&gt;='Beregning - Til fots ny'!$P$114)*('bef13over filtrert gang'!V$3&lt;='Beregning - Til fots ny'!$P$115)*($A429='Beregning - Til fots ny'!$P$94)</f>
        <v>0</v>
      </c>
      <c r="W429">
        <f>bef13over!W429*('bef13over filtrert gang'!W$3&gt;='Beregning - Til fots ny'!$P$114)*('bef13over filtrert gang'!W$3&lt;='Beregning - Til fots ny'!$P$115)*($A429='Beregning - Til fots ny'!$P$94)</f>
        <v>0</v>
      </c>
      <c r="X429">
        <f>bef13over!X429*('bef13over filtrert gang'!X$3&gt;='Beregning - Til fots ny'!$P$114)*('bef13over filtrert gang'!X$3&lt;='Beregning - Til fots ny'!$P$115)*($A429='Beregning - Til fots ny'!$P$94)</f>
        <v>0</v>
      </c>
      <c r="Y429">
        <f>bef13over!Y429*('bef13over filtrert gang'!Y$3&gt;='Beregning - Til fots ny'!$P$114)*('bef13over filtrert gang'!Y$3&lt;='Beregning - Til fots ny'!$P$115)*($A429='Beregning - Til fots ny'!$P$94)</f>
        <v>0</v>
      </c>
      <c r="Z429">
        <f>bef13over!Z429*('bef13over filtrert gang'!Z$3&gt;='Beregning - Til fots ny'!$P$114)*('bef13over filtrert gang'!Z$3&lt;='Beregning - Til fots ny'!$P$115)*($A429='Beregning - Til fots ny'!$P$94)</f>
        <v>0</v>
      </c>
      <c r="AA429">
        <f>bef13over!AA429*('bef13over filtrert gang'!AA$3&gt;='Beregning - Til fots ny'!$P$114)*('bef13over filtrert gang'!AA$3&lt;='Beregning - Til fots ny'!$P$115)*($A429='Beregning - Til fots ny'!$P$94)</f>
        <v>0</v>
      </c>
      <c r="AB429">
        <f>bef13over!AB429*('bef13over filtrert gang'!AB$3&gt;='Beregning - Til fots ny'!$P$114)*('bef13over filtrert gang'!AB$3&lt;='Beregning - Til fots ny'!$P$115)*($A429='Beregning - Til fots ny'!$P$94)</f>
        <v>0</v>
      </c>
      <c r="AC429">
        <f>bef13over!AC429*('bef13over filtrert gang'!AC$3&gt;='Beregning - Til fots ny'!$P$114)*('bef13over filtrert gang'!AC$3&lt;='Beregning - Til fots ny'!$P$115)*($A429='Beregning - Til fots ny'!$P$94)</f>
        <v>0</v>
      </c>
      <c r="AD429">
        <f>bef13over!AD429*('bef13over filtrert gang'!AD$3&gt;='Beregning - Til fots ny'!$P$114)*('bef13over filtrert gang'!AD$3&lt;='Beregning - Til fots ny'!$P$115)*($A429='Beregning - Til fots ny'!$P$94)</f>
        <v>0</v>
      </c>
    </row>
    <row r="430" spans="1:30">
      <c r="A430">
        <v>2024</v>
      </c>
      <c r="B430">
        <f>bef13over!B430*('bef13over filtrert gang'!B$3&gt;='Beregning - Til fots ny'!$P$114)*('bef13over filtrert gang'!B$3&lt;='Beregning - Til fots ny'!$P$115)*($A430='Beregning - Til fots ny'!$P$94)</f>
        <v>0</v>
      </c>
      <c r="C430">
        <f>bef13over!C430*('bef13over filtrert gang'!C$3&gt;='Beregning - Til fots ny'!$P$114)*('bef13over filtrert gang'!C$3&lt;='Beregning - Til fots ny'!$P$115)*($A430='Beregning - Til fots ny'!$P$94)</f>
        <v>0</v>
      </c>
      <c r="D430">
        <f>bef13over!D430*('bef13over filtrert gang'!D$3&gt;='Beregning - Til fots ny'!$P$114)*('bef13over filtrert gang'!D$3&lt;='Beregning - Til fots ny'!$P$115)*($A430='Beregning - Til fots ny'!$P$94)</f>
        <v>0</v>
      </c>
      <c r="E430">
        <f>bef13over!E430*('bef13over filtrert gang'!E$3&gt;='Beregning - Til fots ny'!$P$114)*('bef13over filtrert gang'!E$3&lt;='Beregning - Til fots ny'!$P$115)*($A430='Beregning - Til fots ny'!$P$94)</f>
        <v>0</v>
      </c>
      <c r="F430">
        <f>bef13over!F430*('bef13over filtrert gang'!F$3&gt;='Beregning - Til fots ny'!$P$114)*('bef13over filtrert gang'!F$3&lt;='Beregning - Til fots ny'!$P$115)*($A430='Beregning - Til fots ny'!$P$94)</f>
        <v>0</v>
      </c>
      <c r="G430">
        <f>bef13over!G430*('bef13over filtrert gang'!G$3&gt;='Beregning - Til fots ny'!$P$114)*('bef13over filtrert gang'!G$3&lt;='Beregning - Til fots ny'!$P$115)*($A430='Beregning - Til fots ny'!$P$94)</f>
        <v>0</v>
      </c>
      <c r="H430">
        <f>bef13over!H430*('bef13over filtrert gang'!H$3&gt;='Beregning - Til fots ny'!$P$114)*('bef13over filtrert gang'!H$3&lt;='Beregning - Til fots ny'!$P$115)*($A430='Beregning - Til fots ny'!$P$94)</f>
        <v>0</v>
      </c>
      <c r="I430">
        <f>bef13over!I430*('bef13over filtrert gang'!I$3&gt;='Beregning - Til fots ny'!$P$114)*('bef13over filtrert gang'!I$3&lt;='Beregning - Til fots ny'!$P$115)*($A430='Beregning - Til fots ny'!$P$94)</f>
        <v>0</v>
      </c>
      <c r="J430">
        <f>bef13over!J430*('bef13over filtrert gang'!J$3&gt;='Beregning - Til fots ny'!$P$114)*('bef13over filtrert gang'!J$3&lt;='Beregning - Til fots ny'!$P$115)*($A430='Beregning - Til fots ny'!$P$94)</f>
        <v>0</v>
      </c>
      <c r="K430">
        <f>bef13over!K430*('bef13over filtrert gang'!K$3&gt;='Beregning - Til fots ny'!$P$114)*('bef13over filtrert gang'!K$3&lt;='Beregning - Til fots ny'!$P$115)*($A430='Beregning - Til fots ny'!$P$94)</f>
        <v>0</v>
      </c>
      <c r="L430">
        <f>bef13over!L430*('bef13over filtrert gang'!L$3&gt;='Beregning - Til fots ny'!$P$114)*('bef13over filtrert gang'!L$3&lt;='Beregning - Til fots ny'!$P$115)*($A430='Beregning - Til fots ny'!$P$94)</f>
        <v>0</v>
      </c>
      <c r="M430">
        <f>bef13over!M430*('bef13over filtrert gang'!M$3&gt;='Beregning - Til fots ny'!$P$114)*('bef13over filtrert gang'!M$3&lt;='Beregning - Til fots ny'!$P$115)*($A430='Beregning - Til fots ny'!$P$94)</f>
        <v>0</v>
      </c>
      <c r="N430">
        <f>bef13over!N430*('bef13over filtrert gang'!N$3&gt;='Beregning - Til fots ny'!$P$114)*('bef13over filtrert gang'!N$3&lt;='Beregning - Til fots ny'!$P$115)*($A430='Beregning - Til fots ny'!$P$94)</f>
        <v>0</v>
      </c>
      <c r="O430">
        <f>bef13over!O430*('bef13over filtrert gang'!O$3&gt;='Beregning - Til fots ny'!$P$114)*('bef13over filtrert gang'!O$3&lt;='Beregning - Til fots ny'!$P$115)*($A430='Beregning - Til fots ny'!$P$94)</f>
        <v>0</v>
      </c>
      <c r="P430">
        <f>bef13over!P430*('bef13over filtrert gang'!P$3&gt;='Beregning - Til fots ny'!$P$114)*('bef13over filtrert gang'!P$3&lt;='Beregning - Til fots ny'!$P$115)*($A430='Beregning - Til fots ny'!$P$94)</f>
        <v>0</v>
      </c>
      <c r="Q430">
        <f>bef13over!Q430*('bef13over filtrert gang'!Q$3&gt;='Beregning - Til fots ny'!$P$114)*('bef13over filtrert gang'!Q$3&lt;='Beregning - Til fots ny'!$P$115)*($A430='Beregning - Til fots ny'!$P$94)</f>
        <v>0</v>
      </c>
      <c r="R430">
        <f>bef13over!R430*('bef13over filtrert gang'!R$3&gt;='Beregning - Til fots ny'!$P$114)*('bef13over filtrert gang'!R$3&lt;='Beregning - Til fots ny'!$P$115)*($A430='Beregning - Til fots ny'!$P$94)</f>
        <v>0</v>
      </c>
      <c r="S430">
        <f>bef13over!S430*('bef13over filtrert gang'!S$3&gt;='Beregning - Til fots ny'!$P$114)*('bef13over filtrert gang'!S$3&lt;='Beregning - Til fots ny'!$P$115)*($A430='Beregning - Til fots ny'!$P$94)</f>
        <v>0</v>
      </c>
      <c r="T430">
        <f>bef13over!T430*('bef13over filtrert gang'!T$3&gt;='Beregning - Til fots ny'!$P$114)*('bef13over filtrert gang'!T$3&lt;='Beregning - Til fots ny'!$P$115)*($A430='Beregning - Til fots ny'!$P$94)</f>
        <v>0</v>
      </c>
      <c r="U430">
        <f>bef13over!U430*('bef13over filtrert gang'!U$3&gt;='Beregning - Til fots ny'!$P$114)*('bef13over filtrert gang'!U$3&lt;='Beregning - Til fots ny'!$P$115)*($A430='Beregning - Til fots ny'!$P$94)</f>
        <v>0</v>
      </c>
      <c r="V430">
        <f>bef13over!V430*('bef13over filtrert gang'!V$3&gt;='Beregning - Til fots ny'!$P$114)*('bef13over filtrert gang'!V$3&lt;='Beregning - Til fots ny'!$P$115)*($A430='Beregning - Til fots ny'!$P$94)</f>
        <v>0</v>
      </c>
      <c r="W430">
        <f>bef13over!W430*('bef13over filtrert gang'!W$3&gt;='Beregning - Til fots ny'!$P$114)*('bef13over filtrert gang'!W$3&lt;='Beregning - Til fots ny'!$P$115)*($A430='Beregning - Til fots ny'!$P$94)</f>
        <v>0</v>
      </c>
      <c r="X430">
        <f>bef13over!X430*('bef13over filtrert gang'!X$3&gt;='Beregning - Til fots ny'!$P$114)*('bef13over filtrert gang'!X$3&lt;='Beregning - Til fots ny'!$P$115)*($A430='Beregning - Til fots ny'!$P$94)</f>
        <v>0</v>
      </c>
      <c r="Y430">
        <f>bef13over!Y430*('bef13over filtrert gang'!Y$3&gt;='Beregning - Til fots ny'!$P$114)*('bef13over filtrert gang'!Y$3&lt;='Beregning - Til fots ny'!$P$115)*($A430='Beregning - Til fots ny'!$P$94)</f>
        <v>0</v>
      </c>
      <c r="Z430">
        <f>bef13over!Z430*('bef13over filtrert gang'!Z$3&gt;='Beregning - Til fots ny'!$P$114)*('bef13over filtrert gang'!Z$3&lt;='Beregning - Til fots ny'!$P$115)*($A430='Beregning - Til fots ny'!$P$94)</f>
        <v>0</v>
      </c>
      <c r="AA430">
        <f>bef13over!AA430*('bef13over filtrert gang'!AA$3&gt;='Beregning - Til fots ny'!$P$114)*('bef13over filtrert gang'!AA$3&lt;='Beregning - Til fots ny'!$P$115)*($A430='Beregning - Til fots ny'!$P$94)</f>
        <v>0</v>
      </c>
      <c r="AB430">
        <f>bef13over!AB430*('bef13over filtrert gang'!AB$3&gt;='Beregning - Til fots ny'!$P$114)*('bef13over filtrert gang'!AB$3&lt;='Beregning - Til fots ny'!$P$115)*($A430='Beregning - Til fots ny'!$P$94)</f>
        <v>0</v>
      </c>
      <c r="AC430">
        <f>bef13over!AC430*('bef13over filtrert gang'!AC$3&gt;='Beregning - Til fots ny'!$P$114)*('bef13over filtrert gang'!AC$3&lt;='Beregning - Til fots ny'!$P$115)*($A430='Beregning - Til fots ny'!$P$94)</f>
        <v>0</v>
      </c>
      <c r="AD430">
        <f>bef13over!AD430*('bef13over filtrert gang'!AD$3&gt;='Beregning - Til fots ny'!$P$114)*('bef13over filtrert gang'!AD$3&lt;='Beregning - Til fots ny'!$P$115)*($A430='Beregning - Til fots ny'!$P$94)</f>
        <v>0</v>
      </c>
    </row>
    <row r="431" spans="1:30">
      <c r="A431">
        <v>2025</v>
      </c>
      <c r="B431">
        <f>bef13over!B431*('bef13over filtrert gang'!B$3&gt;='Beregning - Til fots ny'!$P$114)*('bef13over filtrert gang'!B$3&lt;='Beregning - Til fots ny'!$P$115)*($A431='Beregning - Til fots ny'!$P$94)</f>
        <v>0</v>
      </c>
      <c r="C431">
        <f>bef13over!C431*('bef13over filtrert gang'!C$3&gt;='Beregning - Til fots ny'!$P$114)*('bef13over filtrert gang'!C$3&lt;='Beregning - Til fots ny'!$P$115)*($A431='Beregning - Til fots ny'!$P$94)</f>
        <v>0</v>
      </c>
      <c r="D431">
        <f>bef13over!D431*('bef13over filtrert gang'!D$3&gt;='Beregning - Til fots ny'!$P$114)*('bef13over filtrert gang'!D$3&lt;='Beregning - Til fots ny'!$P$115)*($A431='Beregning - Til fots ny'!$P$94)</f>
        <v>0</v>
      </c>
      <c r="E431">
        <f>bef13over!E431*('bef13over filtrert gang'!E$3&gt;='Beregning - Til fots ny'!$P$114)*('bef13over filtrert gang'!E$3&lt;='Beregning - Til fots ny'!$P$115)*($A431='Beregning - Til fots ny'!$P$94)</f>
        <v>0</v>
      </c>
      <c r="F431">
        <f>bef13over!F431*('bef13over filtrert gang'!F$3&gt;='Beregning - Til fots ny'!$P$114)*('bef13over filtrert gang'!F$3&lt;='Beregning - Til fots ny'!$P$115)*($A431='Beregning - Til fots ny'!$P$94)</f>
        <v>0</v>
      </c>
      <c r="G431">
        <f>bef13over!G431*('bef13over filtrert gang'!G$3&gt;='Beregning - Til fots ny'!$P$114)*('bef13over filtrert gang'!G$3&lt;='Beregning - Til fots ny'!$P$115)*($A431='Beregning - Til fots ny'!$P$94)</f>
        <v>0</v>
      </c>
      <c r="H431">
        <f>bef13over!H431*('bef13over filtrert gang'!H$3&gt;='Beregning - Til fots ny'!$P$114)*('bef13over filtrert gang'!H$3&lt;='Beregning - Til fots ny'!$P$115)*($A431='Beregning - Til fots ny'!$P$94)</f>
        <v>0</v>
      </c>
      <c r="I431">
        <f>bef13over!I431*('bef13over filtrert gang'!I$3&gt;='Beregning - Til fots ny'!$P$114)*('bef13over filtrert gang'!I$3&lt;='Beregning - Til fots ny'!$P$115)*($A431='Beregning - Til fots ny'!$P$94)</f>
        <v>0</v>
      </c>
      <c r="J431">
        <f>bef13over!J431*('bef13over filtrert gang'!J$3&gt;='Beregning - Til fots ny'!$P$114)*('bef13over filtrert gang'!J$3&lt;='Beregning - Til fots ny'!$P$115)*($A431='Beregning - Til fots ny'!$P$94)</f>
        <v>0</v>
      </c>
      <c r="K431">
        <f>bef13over!K431*('bef13over filtrert gang'!K$3&gt;='Beregning - Til fots ny'!$P$114)*('bef13over filtrert gang'!K$3&lt;='Beregning - Til fots ny'!$P$115)*($A431='Beregning - Til fots ny'!$P$94)</f>
        <v>0</v>
      </c>
      <c r="L431">
        <f>bef13over!L431*('bef13over filtrert gang'!L$3&gt;='Beregning - Til fots ny'!$P$114)*('bef13over filtrert gang'!L$3&lt;='Beregning - Til fots ny'!$P$115)*($A431='Beregning - Til fots ny'!$P$94)</f>
        <v>0</v>
      </c>
      <c r="M431">
        <f>bef13over!M431*('bef13over filtrert gang'!M$3&gt;='Beregning - Til fots ny'!$P$114)*('bef13over filtrert gang'!M$3&lt;='Beregning - Til fots ny'!$P$115)*($A431='Beregning - Til fots ny'!$P$94)</f>
        <v>0</v>
      </c>
      <c r="N431">
        <f>bef13over!N431*('bef13over filtrert gang'!N$3&gt;='Beregning - Til fots ny'!$P$114)*('bef13over filtrert gang'!N$3&lt;='Beregning - Til fots ny'!$P$115)*($A431='Beregning - Til fots ny'!$P$94)</f>
        <v>0</v>
      </c>
      <c r="O431">
        <f>bef13over!O431*('bef13over filtrert gang'!O$3&gt;='Beregning - Til fots ny'!$P$114)*('bef13over filtrert gang'!O$3&lt;='Beregning - Til fots ny'!$P$115)*($A431='Beregning - Til fots ny'!$P$94)</f>
        <v>0</v>
      </c>
      <c r="P431">
        <f>bef13over!P431*('bef13over filtrert gang'!P$3&gt;='Beregning - Til fots ny'!$P$114)*('bef13over filtrert gang'!P$3&lt;='Beregning - Til fots ny'!$P$115)*($A431='Beregning - Til fots ny'!$P$94)</f>
        <v>0</v>
      </c>
      <c r="Q431">
        <f>bef13over!Q431*('bef13over filtrert gang'!Q$3&gt;='Beregning - Til fots ny'!$P$114)*('bef13over filtrert gang'!Q$3&lt;='Beregning - Til fots ny'!$P$115)*($A431='Beregning - Til fots ny'!$P$94)</f>
        <v>0</v>
      </c>
      <c r="R431">
        <f>bef13over!R431*('bef13over filtrert gang'!R$3&gt;='Beregning - Til fots ny'!$P$114)*('bef13over filtrert gang'!R$3&lt;='Beregning - Til fots ny'!$P$115)*($A431='Beregning - Til fots ny'!$P$94)</f>
        <v>0</v>
      </c>
      <c r="S431">
        <f>bef13over!S431*('bef13over filtrert gang'!S$3&gt;='Beregning - Til fots ny'!$P$114)*('bef13over filtrert gang'!S$3&lt;='Beregning - Til fots ny'!$P$115)*($A431='Beregning - Til fots ny'!$P$94)</f>
        <v>0</v>
      </c>
      <c r="T431">
        <f>bef13over!T431*('bef13over filtrert gang'!T$3&gt;='Beregning - Til fots ny'!$P$114)*('bef13over filtrert gang'!T$3&lt;='Beregning - Til fots ny'!$P$115)*($A431='Beregning - Til fots ny'!$P$94)</f>
        <v>0</v>
      </c>
      <c r="U431">
        <f>bef13over!U431*('bef13over filtrert gang'!U$3&gt;='Beregning - Til fots ny'!$P$114)*('bef13over filtrert gang'!U$3&lt;='Beregning - Til fots ny'!$P$115)*($A431='Beregning - Til fots ny'!$P$94)</f>
        <v>0</v>
      </c>
      <c r="V431">
        <f>bef13over!V431*('bef13over filtrert gang'!V$3&gt;='Beregning - Til fots ny'!$P$114)*('bef13over filtrert gang'!V$3&lt;='Beregning - Til fots ny'!$P$115)*($A431='Beregning - Til fots ny'!$P$94)</f>
        <v>0</v>
      </c>
      <c r="W431">
        <f>bef13over!W431*('bef13over filtrert gang'!W$3&gt;='Beregning - Til fots ny'!$P$114)*('bef13over filtrert gang'!W$3&lt;='Beregning - Til fots ny'!$P$115)*($A431='Beregning - Til fots ny'!$P$94)</f>
        <v>0</v>
      </c>
      <c r="X431">
        <f>bef13over!X431*('bef13over filtrert gang'!X$3&gt;='Beregning - Til fots ny'!$P$114)*('bef13over filtrert gang'!X$3&lt;='Beregning - Til fots ny'!$P$115)*($A431='Beregning - Til fots ny'!$P$94)</f>
        <v>0</v>
      </c>
      <c r="Y431">
        <f>bef13over!Y431*('bef13over filtrert gang'!Y$3&gt;='Beregning - Til fots ny'!$P$114)*('bef13over filtrert gang'!Y$3&lt;='Beregning - Til fots ny'!$P$115)*($A431='Beregning - Til fots ny'!$P$94)</f>
        <v>0</v>
      </c>
      <c r="Z431">
        <f>bef13over!Z431*('bef13over filtrert gang'!Z$3&gt;='Beregning - Til fots ny'!$P$114)*('bef13over filtrert gang'!Z$3&lt;='Beregning - Til fots ny'!$P$115)*($A431='Beregning - Til fots ny'!$P$94)</f>
        <v>0</v>
      </c>
      <c r="AA431">
        <f>bef13over!AA431*('bef13over filtrert gang'!AA$3&gt;='Beregning - Til fots ny'!$P$114)*('bef13over filtrert gang'!AA$3&lt;='Beregning - Til fots ny'!$P$115)*($A431='Beregning - Til fots ny'!$P$94)</f>
        <v>0</v>
      </c>
      <c r="AB431">
        <f>bef13over!AB431*('bef13over filtrert gang'!AB$3&gt;='Beregning - Til fots ny'!$P$114)*('bef13over filtrert gang'!AB$3&lt;='Beregning - Til fots ny'!$P$115)*($A431='Beregning - Til fots ny'!$P$94)</f>
        <v>0</v>
      </c>
      <c r="AC431">
        <f>bef13over!AC431*('bef13over filtrert gang'!AC$3&gt;='Beregning - Til fots ny'!$P$114)*('bef13over filtrert gang'!AC$3&lt;='Beregning - Til fots ny'!$P$115)*($A431='Beregning - Til fots ny'!$P$94)</f>
        <v>0</v>
      </c>
      <c r="AD431">
        <f>bef13over!AD431*('bef13over filtrert gang'!AD$3&gt;='Beregning - Til fots ny'!$P$114)*('bef13over filtrert gang'!AD$3&lt;='Beregning - Til fots ny'!$P$115)*($A431='Beregning - Til fots ny'!$P$94)</f>
        <v>0</v>
      </c>
    </row>
    <row r="432" spans="1:30">
      <c r="A432">
        <v>2027</v>
      </c>
      <c r="B432">
        <f>bef13over!B432*('bef13over filtrert gang'!B$3&gt;='Beregning - Til fots ny'!$P$114)*('bef13over filtrert gang'!B$3&lt;='Beregning - Til fots ny'!$P$115)*($A432='Beregning - Til fots ny'!$P$94)</f>
        <v>0</v>
      </c>
      <c r="C432">
        <f>bef13over!C432*('bef13over filtrert gang'!C$3&gt;='Beregning - Til fots ny'!$P$114)*('bef13over filtrert gang'!C$3&lt;='Beregning - Til fots ny'!$P$115)*($A432='Beregning - Til fots ny'!$P$94)</f>
        <v>0</v>
      </c>
      <c r="D432">
        <f>bef13over!D432*('bef13over filtrert gang'!D$3&gt;='Beregning - Til fots ny'!$P$114)*('bef13over filtrert gang'!D$3&lt;='Beregning - Til fots ny'!$P$115)*($A432='Beregning - Til fots ny'!$P$94)</f>
        <v>0</v>
      </c>
      <c r="E432">
        <f>bef13over!E432*('bef13over filtrert gang'!E$3&gt;='Beregning - Til fots ny'!$P$114)*('bef13over filtrert gang'!E$3&lt;='Beregning - Til fots ny'!$P$115)*($A432='Beregning - Til fots ny'!$P$94)</f>
        <v>0</v>
      </c>
      <c r="F432">
        <f>bef13over!F432*('bef13over filtrert gang'!F$3&gt;='Beregning - Til fots ny'!$P$114)*('bef13over filtrert gang'!F$3&lt;='Beregning - Til fots ny'!$P$115)*($A432='Beregning - Til fots ny'!$P$94)</f>
        <v>0</v>
      </c>
      <c r="G432">
        <f>bef13over!G432*('bef13over filtrert gang'!G$3&gt;='Beregning - Til fots ny'!$P$114)*('bef13over filtrert gang'!G$3&lt;='Beregning - Til fots ny'!$P$115)*($A432='Beregning - Til fots ny'!$P$94)</f>
        <v>0</v>
      </c>
      <c r="H432">
        <f>bef13over!H432*('bef13over filtrert gang'!H$3&gt;='Beregning - Til fots ny'!$P$114)*('bef13over filtrert gang'!H$3&lt;='Beregning - Til fots ny'!$P$115)*($A432='Beregning - Til fots ny'!$P$94)</f>
        <v>0</v>
      </c>
      <c r="I432">
        <f>bef13over!I432*('bef13over filtrert gang'!I$3&gt;='Beregning - Til fots ny'!$P$114)*('bef13over filtrert gang'!I$3&lt;='Beregning - Til fots ny'!$P$115)*($A432='Beregning - Til fots ny'!$P$94)</f>
        <v>0</v>
      </c>
      <c r="J432">
        <f>bef13over!J432*('bef13over filtrert gang'!J$3&gt;='Beregning - Til fots ny'!$P$114)*('bef13over filtrert gang'!J$3&lt;='Beregning - Til fots ny'!$P$115)*($A432='Beregning - Til fots ny'!$P$94)</f>
        <v>0</v>
      </c>
      <c r="K432">
        <f>bef13over!K432*('bef13over filtrert gang'!K$3&gt;='Beregning - Til fots ny'!$P$114)*('bef13over filtrert gang'!K$3&lt;='Beregning - Til fots ny'!$P$115)*($A432='Beregning - Til fots ny'!$P$94)</f>
        <v>0</v>
      </c>
      <c r="L432">
        <f>bef13over!L432*('bef13over filtrert gang'!L$3&gt;='Beregning - Til fots ny'!$P$114)*('bef13over filtrert gang'!L$3&lt;='Beregning - Til fots ny'!$P$115)*($A432='Beregning - Til fots ny'!$P$94)</f>
        <v>0</v>
      </c>
      <c r="M432">
        <f>bef13over!M432*('bef13over filtrert gang'!M$3&gt;='Beregning - Til fots ny'!$P$114)*('bef13over filtrert gang'!M$3&lt;='Beregning - Til fots ny'!$P$115)*($A432='Beregning - Til fots ny'!$P$94)</f>
        <v>0</v>
      </c>
      <c r="N432">
        <f>bef13over!N432*('bef13over filtrert gang'!N$3&gt;='Beregning - Til fots ny'!$P$114)*('bef13over filtrert gang'!N$3&lt;='Beregning - Til fots ny'!$P$115)*($A432='Beregning - Til fots ny'!$P$94)</f>
        <v>0</v>
      </c>
      <c r="O432">
        <f>bef13over!O432*('bef13over filtrert gang'!O$3&gt;='Beregning - Til fots ny'!$P$114)*('bef13over filtrert gang'!O$3&lt;='Beregning - Til fots ny'!$P$115)*($A432='Beregning - Til fots ny'!$P$94)</f>
        <v>0</v>
      </c>
      <c r="P432">
        <f>bef13over!P432*('bef13over filtrert gang'!P$3&gt;='Beregning - Til fots ny'!$P$114)*('bef13over filtrert gang'!P$3&lt;='Beregning - Til fots ny'!$P$115)*($A432='Beregning - Til fots ny'!$P$94)</f>
        <v>0</v>
      </c>
      <c r="Q432">
        <f>bef13over!Q432*('bef13over filtrert gang'!Q$3&gt;='Beregning - Til fots ny'!$P$114)*('bef13over filtrert gang'!Q$3&lt;='Beregning - Til fots ny'!$P$115)*($A432='Beregning - Til fots ny'!$P$94)</f>
        <v>0</v>
      </c>
      <c r="R432">
        <f>bef13over!R432*('bef13over filtrert gang'!R$3&gt;='Beregning - Til fots ny'!$P$114)*('bef13over filtrert gang'!R$3&lt;='Beregning - Til fots ny'!$P$115)*($A432='Beregning - Til fots ny'!$P$94)</f>
        <v>0</v>
      </c>
      <c r="S432">
        <f>bef13over!S432*('bef13over filtrert gang'!S$3&gt;='Beregning - Til fots ny'!$P$114)*('bef13over filtrert gang'!S$3&lt;='Beregning - Til fots ny'!$P$115)*($A432='Beregning - Til fots ny'!$P$94)</f>
        <v>0</v>
      </c>
      <c r="T432">
        <f>bef13over!T432*('bef13over filtrert gang'!T$3&gt;='Beregning - Til fots ny'!$P$114)*('bef13over filtrert gang'!T$3&lt;='Beregning - Til fots ny'!$P$115)*($A432='Beregning - Til fots ny'!$P$94)</f>
        <v>0</v>
      </c>
      <c r="U432">
        <f>bef13over!U432*('bef13over filtrert gang'!U$3&gt;='Beregning - Til fots ny'!$P$114)*('bef13over filtrert gang'!U$3&lt;='Beregning - Til fots ny'!$P$115)*($A432='Beregning - Til fots ny'!$P$94)</f>
        <v>0</v>
      </c>
      <c r="V432">
        <f>bef13over!V432*('bef13over filtrert gang'!V$3&gt;='Beregning - Til fots ny'!$P$114)*('bef13over filtrert gang'!V$3&lt;='Beregning - Til fots ny'!$P$115)*($A432='Beregning - Til fots ny'!$P$94)</f>
        <v>0</v>
      </c>
      <c r="W432">
        <f>bef13over!W432*('bef13over filtrert gang'!W$3&gt;='Beregning - Til fots ny'!$P$114)*('bef13over filtrert gang'!W$3&lt;='Beregning - Til fots ny'!$P$115)*($A432='Beregning - Til fots ny'!$P$94)</f>
        <v>0</v>
      </c>
      <c r="X432">
        <f>bef13over!X432*('bef13over filtrert gang'!X$3&gt;='Beregning - Til fots ny'!$P$114)*('bef13over filtrert gang'!X$3&lt;='Beregning - Til fots ny'!$P$115)*($A432='Beregning - Til fots ny'!$P$94)</f>
        <v>0</v>
      </c>
      <c r="Y432">
        <f>bef13over!Y432*('bef13over filtrert gang'!Y$3&gt;='Beregning - Til fots ny'!$P$114)*('bef13over filtrert gang'!Y$3&lt;='Beregning - Til fots ny'!$P$115)*($A432='Beregning - Til fots ny'!$P$94)</f>
        <v>0</v>
      </c>
      <c r="Z432">
        <f>bef13over!Z432*('bef13over filtrert gang'!Z$3&gt;='Beregning - Til fots ny'!$P$114)*('bef13over filtrert gang'!Z$3&lt;='Beregning - Til fots ny'!$P$115)*($A432='Beregning - Til fots ny'!$P$94)</f>
        <v>0</v>
      </c>
      <c r="AA432">
        <f>bef13over!AA432*('bef13over filtrert gang'!AA$3&gt;='Beregning - Til fots ny'!$P$114)*('bef13over filtrert gang'!AA$3&lt;='Beregning - Til fots ny'!$P$115)*($A432='Beregning - Til fots ny'!$P$94)</f>
        <v>0</v>
      </c>
      <c r="AB432">
        <f>bef13over!AB432*('bef13over filtrert gang'!AB$3&gt;='Beregning - Til fots ny'!$P$114)*('bef13over filtrert gang'!AB$3&lt;='Beregning - Til fots ny'!$P$115)*($A432='Beregning - Til fots ny'!$P$94)</f>
        <v>0</v>
      </c>
      <c r="AC432">
        <f>bef13over!AC432*('bef13over filtrert gang'!AC$3&gt;='Beregning - Til fots ny'!$P$114)*('bef13over filtrert gang'!AC$3&lt;='Beregning - Til fots ny'!$P$115)*($A432='Beregning - Til fots ny'!$P$94)</f>
        <v>0</v>
      </c>
      <c r="AD432">
        <f>bef13over!AD432*('bef13over filtrert gang'!AD$3&gt;='Beregning - Til fots ny'!$P$114)*('bef13over filtrert gang'!AD$3&lt;='Beregning - Til fots ny'!$P$115)*($A432='Beregning - Til fots ny'!$P$94)</f>
        <v>0</v>
      </c>
    </row>
    <row r="433" spans="1:30">
      <c r="A433">
        <v>2028</v>
      </c>
      <c r="B433">
        <f>bef13over!B433*('bef13over filtrert gang'!B$3&gt;='Beregning - Til fots ny'!$P$114)*('bef13over filtrert gang'!B$3&lt;='Beregning - Til fots ny'!$P$115)*($A433='Beregning - Til fots ny'!$P$94)</f>
        <v>0</v>
      </c>
      <c r="C433">
        <f>bef13over!C433*('bef13over filtrert gang'!C$3&gt;='Beregning - Til fots ny'!$P$114)*('bef13over filtrert gang'!C$3&lt;='Beregning - Til fots ny'!$P$115)*($A433='Beregning - Til fots ny'!$P$94)</f>
        <v>0</v>
      </c>
      <c r="D433">
        <f>bef13over!D433*('bef13over filtrert gang'!D$3&gt;='Beregning - Til fots ny'!$P$114)*('bef13over filtrert gang'!D$3&lt;='Beregning - Til fots ny'!$P$115)*($A433='Beregning - Til fots ny'!$P$94)</f>
        <v>0</v>
      </c>
      <c r="E433">
        <f>bef13over!E433*('bef13over filtrert gang'!E$3&gt;='Beregning - Til fots ny'!$P$114)*('bef13over filtrert gang'!E$3&lt;='Beregning - Til fots ny'!$P$115)*($A433='Beregning - Til fots ny'!$P$94)</f>
        <v>0</v>
      </c>
      <c r="F433">
        <f>bef13over!F433*('bef13over filtrert gang'!F$3&gt;='Beregning - Til fots ny'!$P$114)*('bef13over filtrert gang'!F$3&lt;='Beregning - Til fots ny'!$P$115)*($A433='Beregning - Til fots ny'!$P$94)</f>
        <v>0</v>
      </c>
      <c r="G433">
        <f>bef13over!G433*('bef13over filtrert gang'!G$3&gt;='Beregning - Til fots ny'!$P$114)*('bef13over filtrert gang'!G$3&lt;='Beregning - Til fots ny'!$P$115)*($A433='Beregning - Til fots ny'!$P$94)</f>
        <v>0</v>
      </c>
      <c r="H433">
        <f>bef13over!H433*('bef13over filtrert gang'!H$3&gt;='Beregning - Til fots ny'!$P$114)*('bef13over filtrert gang'!H$3&lt;='Beregning - Til fots ny'!$P$115)*($A433='Beregning - Til fots ny'!$P$94)</f>
        <v>0</v>
      </c>
      <c r="I433">
        <f>bef13over!I433*('bef13over filtrert gang'!I$3&gt;='Beregning - Til fots ny'!$P$114)*('bef13over filtrert gang'!I$3&lt;='Beregning - Til fots ny'!$P$115)*($A433='Beregning - Til fots ny'!$P$94)</f>
        <v>0</v>
      </c>
      <c r="J433">
        <f>bef13over!J433*('bef13over filtrert gang'!J$3&gt;='Beregning - Til fots ny'!$P$114)*('bef13over filtrert gang'!J$3&lt;='Beregning - Til fots ny'!$P$115)*($A433='Beregning - Til fots ny'!$P$94)</f>
        <v>0</v>
      </c>
      <c r="K433">
        <f>bef13over!K433*('bef13over filtrert gang'!K$3&gt;='Beregning - Til fots ny'!$P$114)*('bef13over filtrert gang'!K$3&lt;='Beregning - Til fots ny'!$P$115)*($A433='Beregning - Til fots ny'!$P$94)</f>
        <v>0</v>
      </c>
      <c r="L433">
        <f>bef13over!L433*('bef13over filtrert gang'!L$3&gt;='Beregning - Til fots ny'!$P$114)*('bef13over filtrert gang'!L$3&lt;='Beregning - Til fots ny'!$P$115)*($A433='Beregning - Til fots ny'!$P$94)</f>
        <v>0</v>
      </c>
      <c r="M433">
        <f>bef13over!M433*('bef13over filtrert gang'!M$3&gt;='Beregning - Til fots ny'!$P$114)*('bef13over filtrert gang'!M$3&lt;='Beregning - Til fots ny'!$P$115)*($A433='Beregning - Til fots ny'!$P$94)</f>
        <v>0</v>
      </c>
      <c r="N433">
        <f>bef13over!N433*('bef13over filtrert gang'!N$3&gt;='Beregning - Til fots ny'!$P$114)*('bef13over filtrert gang'!N$3&lt;='Beregning - Til fots ny'!$P$115)*($A433='Beregning - Til fots ny'!$P$94)</f>
        <v>0</v>
      </c>
      <c r="O433">
        <f>bef13over!O433*('bef13over filtrert gang'!O$3&gt;='Beregning - Til fots ny'!$P$114)*('bef13over filtrert gang'!O$3&lt;='Beregning - Til fots ny'!$P$115)*($A433='Beregning - Til fots ny'!$P$94)</f>
        <v>0</v>
      </c>
      <c r="P433">
        <f>bef13over!P433*('bef13over filtrert gang'!P$3&gt;='Beregning - Til fots ny'!$P$114)*('bef13over filtrert gang'!P$3&lt;='Beregning - Til fots ny'!$P$115)*($A433='Beregning - Til fots ny'!$P$94)</f>
        <v>0</v>
      </c>
      <c r="Q433">
        <f>bef13over!Q433*('bef13over filtrert gang'!Q$3&gt;='Beregning - Til fots ny'!$P$114)*('bef13over filtrert gang'!Q$3&lt;='Beregning - Til fots ny'!$P$115)*($A433='Beregning - Til fots ny'!$P$94)</f>
        <v>0</v>
      </c>
      <c r="R433">
        <f>bef13over!R433*('bef13over filtrert gang'!R$3&gt;='Beregning - Til fots ny'!$P$114)*('bef13over filtrert gang'!R$3&lt;='Beregning - Til fots ny'!$P$115)*($A433='Beregning - Til fots ny'!$P$94)</f>
        <v>0</v>
      </c>
      <c r="S433">
        <f>bef13over!S433*('bef13over filtrert gang'!S$3&gt;='Beregning - Til fots ny'!$P$114)*('bef13over filtrert gang'!S$3&lt;='Beregning - Til fots ny'!$P$115)*($A433='Beregning - Til fots ny'!$P$94)</f>
        <v>0</v>
      </c>
      <c r="T433">
        <f>bef13over!T433*('bef13over filtrert gang'!T$3&gt;='Beregning - Til fots ny'!$P$114)*('bef13over filtrert gang'!T$3&lt;='Beregning - Til fots ny'!$P$115)*($A433='Beregning - Til fots ny'!$P$94)</f>
        <v>0</v>
      </c>
      <c r="U433">
        <f>bef13over!U433*('bef13over filtrert gang'!U$3&gt;='Beregning - Til fots ny'!$P$114)*('bef13over filtrert gang'!U$3&lt;='Beregning - Til fots ny'!$P$115)*($A433='Beregning - Til fots ny'!$P$94)</f>
        <v>0</v>
      </c>
      <c r="V433">
        <f>bef13over!V433*('bef13over filtrert gang'!V$3&gt;='Beregning - Til fots ny'!$P$114)*('bef13over filtrert gang'!V$3&lt;='Beregning - Til fots ny'!$P$115)*($A433='Beregning - Til fots ny'!$P$94)</f>
        <v>0</v>
      </c>
      <c r="W433">
        <f>bef13over!W433*('bef13over filtrert gang'!W$3&gt;='Beregning - Til fots ny'!$P$114)*('bef13over filtrert gang'!W$3&lt;='Beregning - Til fots ny'!$P$115)*($A433='Beregning - Til fots ny'!$P$94)</f>
        <v>0</v>
      </c>
      <c r="X433">
        <f>bef13over!X433*('bef13over filtrert gang'!X$3&gt;='Beregning - Til fots ny'!$P$114)*('bef13over filtrert gang'!X$3&lt;='Beregning - Til fots ny'!$P$115)*($A433='Beregning - Til fots ny'!$P$94)</f>
        <v>0</v>
      </c>
      <c r="Y433">
        <f>bef13over!Y433*('bef13over filtrert gang'!Y$3&gt;='Beregning - Til fots ny'!$P$114)*('bef13over filtrert gang'!Y$3&lt;='Beregning - Til fots ny'!$P$115)*($A433='Beregning - Til fots ny'!$P$94)</f>
        <v>0</v>
      </c>
      <c r="Z433">
        <f>bef13over!Z433*('bef13over filtrert gang'!Z$3&gt;='Beregning - Til fots ny'!$P$114)*('bef13over filtrert gang'!Z$3&lt;='Beregning - Til fots ny'!$P$115)*($A433='Beregning - Til fots ny'!$P$94)</f>
        <v>0</v>
      </c>
      <c r="AA433">
        <f>bef13over!AA433*('bef13over filtrert gang'!AA$3&gt;='Beregning - Til fots ny'!$P$114)*('bef13over filtrert gang'!AA$3&lt;='Beregning - Til fots ny'!$P$115)*($A433='Beregning - Til fots ny'!$P$94)</f>
        <v>0</v>
      </c>
      <c r="AB433">
        <f>bef13over!AB433*('bef13over filtrert gang'!AB$3&gt;='Beregning - Til fots ny'!$P$114)*('bef13over filtrert gang'!AB$3&lt;='Beregning - Til fots ny'!$P$115)*($A433='Beregning - Til fots ny'!$P$94)</f>
        <v>0</v>
      </c>
      <c r="AC433">
        <f>bef13over!AC433*('bef13over filtrert gang'!AC$3&gt;='Beregning - Til fots ny'!$P$114)*('bef13over filtrert gang'!AC$3&lt;='Beregning - Til fots ny'!$P$115)*($A433='Beregning - Til fots ny'!$P$94)</f>
        <v>0</v>
      </c>
      <c r="AD433">
        <f>bef13over!AD433*('bef13over filtrert gang'!AD$3&gt;='Beregning - Til fots ny'!$P$114)*('bef13over filtrert gang'!AD$3&lt;='Beregning - Til fots ny'!$P$115)*($A433='Beregning - Til fots ny'!$P$94)</f>
        <v>0</v>
      </c>
    </row>
    <row r="434" spans="1:30">
      <c r="A434">
        <v>2030</v>
      </c>
      <c r="B434">
        <f>bef13over!B434*('bef13over filtrert gang'!B$3&gt;='Beregning - Til fots ny'!$P$114)*('bef13over filtrert gang'!B$3&lt;='Beregning - Til fots ny'!$P$115)*($A434='Beregning - Til fots ny'!$P$94)</f>
        <v>0</v>
      </c>
      <c r="C434">
        <f>bef13over!C434*('bef13over filtrert gang'!C$3&gt;='Beregning - Til fots ny'!$P$114)*('bef13over filtrert gang'!C$3&lt;='Beregning - Til fots ny'!$P$115)*($A434='Beregning - Til fots ny'!$P$94)</f>
        <v>0</v>
      </c>
      <c r="D434">
        <f>bef13over!D434*('bef13over filtrert gang'!D$3&gt;='Beregning - Til fots ny'!$P$114)*('bef13over filtrert gang'!D$3&lt;='Beregning - Til fots ny'!$P$115)*($A434='Beregning - Til fots ny'!$P$94)</f>
        <v>0</v>
      </c>
      <c r="E434">
        <f>bef13over!E434*('bef13over filtrert gang'!E$3&gt;='Beregning - Til fots ny'!$P$114)*('bef13over filtrert gang'!E$3&lt;='Beregning - Til fots ny'!$P$115)*($A434='Beregning - Til fots ny'!$P$94)</f>
        <v>0</v>
      </c>
      <c r="F434">
        <f>bef13over!F434*('bef13over filtrert gang'!F$3&gt;='Beregning - Til fots ny'!$P$114)*('bef13over filtrert gang'!F$3&lt;='Beregning - Til fots ny'!$P$115)*($A434='Beregning - Til fots ny'!$P$94)</f>
        <v>0</v>
      </c>
      <c r="G434">
        <f>bef13over!G434*('bef13over filtrert gang'!G$3&gt;='Beregning - Til fots ny'!$P$114)*('bef13over filtrert gang'!G$3&lt;='Beregning - Til fots ny'!$P$115)*($A434='Beregning - Til fots ny'!$P$94)</f>
        <v>0</v>
      </c>
      <c r="H434">
        <f>bef13over!H434*('bef13over filtrert gang'!H$3&gt;='Beregning - Til fots ny'!$P$114)*('bef13over filtrert gang'!H$3&lt;='Beregning - Til fots ny'!$P$115)*($A434='Beregning - Til fots ny'!$P$94)</f>
        <v>0</v>
      </c>
      <c r="I434">
        <f>bef13over!I434*('bef13over filtrert gang'!I$3&gt;='Beregning - Til fots ny'!$P$114)*('bef13over filtrert gang'!I$3&lt;='Beregning - Til fots ny'!$P$115)*($A434='Beregning - Til fots ny'!$P$94)</f>
        <v>0</v>
      </c>
      <c r="J434">
        <f>bef13over!J434*('bef13over filtrert gang'!J$3&gt;='Beregning - Til fots ny'!$P$114)*('bef13over filtrert gang'!J$3&lt;='Beregning - Til fots ny'!$P$115)*($A434='Beregning - Til fots ny'!$P$94)</f>
        <v>0</v>
      </c>
      <c r="K434">
        <f>bef13over!K434*('bef13over filtrert gang'!K$3&gt;='Beregning - Til fots ny'!$P$114)*('bef13over filtrert gang'!K$3&lt;='Beregning - Til fots ny'!$P$115)*($A434='Beregning - Til fots ny'!$P$94)</f>
        <v>0</v>
      </c>
      <c r="L434">
        <f>bef13over!L434*('bef13over filtrert gang'!L$3&gt;='Beregning - Til fots ny'!$P$114)*('bef13over filtrert gang'!L$3&lt;='Beregning - Til fots ny'!$P$115)*($A434='Beregning - Til fots ny'!$P$94)</f>
        <v>0</v>
      </c>
      <c r="M434">
        <f>bef13over!M434*('bef13over filtrert gang'!M$3&gt;='Beregning - Til fots ny'!$P$114)*('bef13over filtrert gang'!M$3&lt;='Beregning - Til fots ny'!$P$115)*($A434='Beregning - Til fots ny'!$P$94)</f>
        <v>0</v>
      </c>
      <c r="N434">
        <f>bef13over!N434*('bef13over filtrert gang'!N$3&gt;='Beregning - Til fots ny'!$P$114)*('bef13over filtrert gang'!N$3&lt;='Beregning - Til fots ny'!$P$115)*($A434='Beregning - Til fots ny'!$P$94)</f>
        <v>0</v>
      </c>
      <c r="O434">
        <f>bef13over!O434*('bef13over filtrert gang'!O$3&gt;='Beregning - Til fots ny'!$P$114)*('bef13over filtrert gang'!O$3&lt;='Beregning - Til fots ny'!$P$115)*($A434='Beregning - Til fots ny'!$P$94)</f>
        <v>0</v>
      </c>
      <c r="P434">
        <f>bef13over!P434*('bef13over filtrert gang'!P$3&gt;='Beregning - Til fots ny'!$P$114)*('bef13over filtrert gang'!P$3&lt;='Beregning - Til fots ny'!$P$115)*($A434='Beregning - Til fots ny'!$P$94)</f>
        <v>0</v>
      </c>
      <c r="Q434">
        <f>bef13over!Q434*('bef13over filtrert gang'!Q$3&gt;='Beregning - Til fots ny'!$P$114)*('bef13over filtrert gang'!Q$3&lt;='Beregning - Til fots ny'!$P$115)*($A434='Beregning - Til fots ny'!$P$94)</f>
        <v>0</v>
      </c>
      <c r="R434">
        <f>bef13over!R434*('bef13over filtrert gang'!R$3&gt;='Beregning - Til fots ny'!$P$114)*('bef13over filtrert gang'!R$3&lt;='Beregning - Til fots ny'!$P$115)*($A434='Beregning - Til fots ny'!$P$94)</f>
        <v>0</v>
      </c>
      <c r="S434">
        <f>bef13over!S434*('bef13over filtrert gang'!S$3&gt;='Beregning - Til fots ny'!$P$114)*('bef13over filtrert gang'!S$3&lt;='Beregning - Til fots ny'!$P$115)*($A434='Beregning - Til fots ny'!$P$94)</f>
        <v>0</v>
      </c>
      <c r="T434">
        <f>bef13over!T434*('bef13over filtrert gang'!T$3&gt;='Beregning - Til fots ny'!$P$114)*('bef13over filtrert gang'!T$3&lt;='Beregning - Til fots ny'!$P$115)*($A434='Beregning - Til fots ny'!$P$94)</f>
        <v>0</v>
      </c>
      <c r="U434">
        <f>bef13over!U434*('bef13over filtrert gang'!U$3&gt;='Beregning - Til fots ny'!$P$114)*('bef13over filtrert gang'!U$3&lt;='Beregning - Til fots ny'!$P$115)*($A434='Beregning - Til fots ny'!$P$94)</f>
        <v>0</v>
      </c>
      <c r="V434">
        <f>bef13over!V434*('bef13over filtrert gang'!V$3&gt;='Beregning - Til fots ny'!$P$114)*('bef13over filtrert gang'!V$3&lt;='Beregning - Til fots ny'!$P$115)*($A434='Beregning - Til fots ny'!$P$94)</f>
        <v>0</v>
      </c>
      <c r="W434">
        <f>bef13over!W434*('bef13over filtrert gang'!W$3&gt;='Beregning - Til fots ny'!$P$114)*('bef13over filtrert gang'!W$3&lt;='Beregning - Til fots ny'!$P$115)*($A434='Beregning - Til fots ny'!$P$94)</f>
        <v>0</v>
      </c>
      <c r="X434">
        <f>bef13over!X434*('bef13over filtrert gang'!X$3&gt;='Beregning - Til fots ny'!$P$114)*('bef13over filtrert gang'!X$3&lt;='Beregning - Til fots ny'!$P$115)*($A434='Beregning - Til fots ny'!$P$94)</f>
        <v>0</v>
      </c>
      <c r="Y434">
        <f>bef13over!Y434*('bef13over filtrert gang'!Y$3&gt;='Beregning - Til fots ny'!$P$114)*('bef13over filtrert gang'!Y$3&lt;='Beregning - Til fots ny'!$P$115)*($A434='Beregning - Til fots ny'!$P$94)</f>
        <v>0</v>
      </c>
      <c r="Z434">
        <f>bef13over!Z434*('bef13over filtrert gang'!Z$3&gt;='Beregning - Til fots ny'!$P$114)*('bef13over filtrert gang'!Z$3&lt;='Beregning - Til fots ny'!$P$115)*($A434='Beregning - Til fots ny'!$P$94)</f>
        <v>0</v>
      </c>
      <c r="AA434">
        <f>bef13over!AA434*('bef13over filtrert gang'!AA$3&gt;='Beregning - Til fots ny'!$P$114)*('bef13over filtrert gang'!AA$3&lt;='Beregning - Til fots ny'!$P$115)*($A434='Beregning - Til fots ny'!$P$94)</f>
        <v>0</v>
      </c>
      <c r="AB434">
        <f>bef13over!AB434*('bef13over filtrert gang'!AB$3&gt;='Beregning - Til fots ny'!$P$114)*('bef13over filtrert gang'!AB$3&lt;='Beregning - Til fots ny'!$P$115)*($A434='Beregning - Til fots ny'!$P$94)</f>
        <v>0</v>
      </c>
      <c r="AC434">
        <f>bef13over!AC434*('bef13over filtrert gang'!AC$3&gt;='Beregning - Til fots ny'!$P$114)*('bef13over filtrert gang'!AC$3&lt;='Beregning - Til fots ny'!$P$115)*($A434='Beregning - Til fots ny'!$P$94)</f>
        <v>0</v>
      </c>
      <c r="AD434">
        <f>bef13over!AD434*('bef13over filtrert gang'!AD$3&gt;='Beregning - Til fots ny'!$P$114)*('bef13over filtrert gang'!AD$3&lt;='Beregning - Til fots ny'!$P$115)*($A434='Beregning - Til fots ny'!$P$94)</f>
        <v>0</v>
      </c>
    </row>
    <row r="435" spans="1:30">
      <c r="A435" s="24">
        <v>1</v>
      </c>
      <c r="B435">
        <f>bef13over!B435*('bef13over filtrert gang'!B$3&gt;='Beregning - Til fots ny'!$P$114)*('bef13over filtrert gang'!B$3&lt;='Beregning - Til fots ny'!$P$115)*($A435='Beregning - Til fots ny'!$P$94)</f>
        <v>0</v>
      </c>
      <c r="C435">
        <f>bef13over!C435*('bef13over filtrert gang'!C$3&gt;='Beregning - Til fots ny'!$P$114)*('bef13over filtrert gang'!C$3&lt;='Beregning - Til fots ny'!$P$115)*($A435='Beregning - Til fots ny'!$P$94)</f>
        <v>0</v>
      </c>
      <c r="D435">
        <f>bef13over!D435*('bef13over filtrert gang'!D$3&gt;='Beregning - Til fots ny'!$P$114)*('bef13over filtrert gang'!D$3&lt;='Beregning - Til fots ny'!$P$115)*($A435='Beregning - Til fots ny'!$P$94)</f>
        <v>0</v>
      </c>
      <c r="E435">
        <f>bef13over!E435*('bef13over filtrert gang'!E$3&gt;='Beregning - Til fots ny'!$P$114)*('bef13over filtrert gang'!E$3&lt;='Beregning - Til fots ny'!$P$115)*($A435='Beregning - Til fots ny'!$P$94)</f>
        <v>0</v>
      </c>
      <c r="F435">
        <f>bef13over!F435*('bef13over filtrert gang'!F$3&gt;='Beregning - Til fots ny'!$P$114)*('bef13over filtrert gang'!F$3&lt;='Beregning - Til fots ny'!$P$115)*($A435='Beregning - Til fots ny'!$P$94)</f>
        <v>0</v>
      </c>
      <c r="G435">
        <f>bef13over!G435*('bef13over filtrert gang'!G$3&gt;='Beregning - Til fots ny'!$P$114)*('bef13over filtrert gang'!G$3&lt;='Beregning - Til fots ny'!$P$115)*($A435='Beregning - Til fots ny'!$P$94)</f>
        <v>0</v>
      </c>
      <c r="H435">
        <f>bef13over!H435*('bef13over filtrert gang'!H$3&gt;='Beregning - Til fots ny'!$P$114)*('bef13over filtrert gang'!H$3&lt;='Beregning - Til fots ny'!$P$115)*($A435='Beregning - Til fots ny'!$P$94)</f>
        <v>0</v>
      </c>
      <c r="I435">
        <f>bef13over!I435*('bef13over filtrert gang'!I$3&gt;='Beregning - Til fots ny'!$P$114)*('bef13over filtrert gang'!I$3&lt;='Beregning - Til fots ny'!$P$115)*($A435='Beregning - Til fots ny'!$P$94)</f>
        <v>0</v>
      </c>
      <c r="J435">
        <f>bef13over!J435*('bef13over filtrert gang'!J$3&gt;='Beregning - Til fots ny'!$P$114)*('bef13over filtrert gang'!J$3&lt;='Beregning - Til fots ny'!$P$115)*($A435='Beregning - Til fots ny'!$P$94)</f>
        <v>0</v>
      </c>
      <c r="K435">
        <f>bef13over!K435*('bef13over filtrert gang'!K$3&gt;='Beregning - Til fots ny'!$P$114)*('bef13over filtrert gang'!K$3&lt;='Beregning - Til fots ny'!$P$115)*($A435='Beregning - Til fots ny'!$P$94)</f>
        <v>0</v>
      </c>
      <c r="L435">
        <f>bef13over!L435*('bef13over filtrert gang'!L$3&gt;='Beregning - Til fots ny'!$P$114)*('bef13over filtrert gang'!L$3&lt;='Beregning - Til fots ny'!$P$115)*($A435='Beregning - Til fots ny'!$P$94)</f>
        <v>0</v>
      </c>
      <c r="M435">
        <f>bef13over!M435*('bef13over filtrert gang'!M$3&gt;='Beregning - Til fots ny'!$P$114)*('bef13over filtrert gang'!M$3&lt;='Beregning - Til fots ny'!$P$115)*($A435='Beregning - Til fots ny'!$P$94)</f>
        <v>0</v>
      </c>
      <c r="N435">
        <f>bef13over!N435*('bef13over filtrert gang'!N$3&gt;='Beregning - Til fots ny'!$P$114)*('bef13over filtrert gang'!N$3&lt;='Beregning - Til fots ny'!$P$115)*($A435='Beregning - Til fots ny'!$P$94)</f>
        <v>0</v>
      </c>
      <c r="O435">
        <f>bef13over!O435*('bef13over filtrert gang'!O$3&gt;='Beregning - Til fots ny'!$P$114)*('bef13over filtrert gang'!O$3&lt;='Beregning - Til fots ny'!$P$115)*($A435='Beregning - Til fots ny'!$P$94)</f>
        <v>0</v>
      </c>
      <c r="P435">
        <f>bef13over!P435*('bef13over filtrert gang'!P$3&gt;='Beregning - Til fots ny'!$P$114)*('bef13over filtrert gang'!P$3&lt;='Beregning - Til fots ny'!$P$115)*($A435='Beregning - Til fots ny'!$P$94)</f>
        <v>0</v>
      </c>
      <c r="Q435">
        <f>bef13over!Q435*('bef13over filtrert gang'!Q$3&gt;='Beregning - Til fots ny'!$P$114)*('bef13over filtrert gang'!Q$3&lt;='Beregning - Til fots ny'!$P$115)*($A435='Beregning - Til fots ny'!$P$94)</f>
        <v>0</v>
      </c>
      <c r="R435">
        <f>bef13over!R435*('bef13over filtrert gang'!R$3&gt;='Beregning - Til fots ny'!$P$114)*('bef13over filtrert gang'!R$3&lt;='Beregning - Til fots ny'!$P$115)*($A435='Beregning - Til fots ny'!$P$94)</f>
        <v>0</v>
      </c>
      <c r="S435">
        <f>bef13over!S435*('bef13over filtrert gang'!S$3&gt;='Beregning - Til fots ny'!$P$114)*('bef13over filtrert gang'!S$3&lt;='Beregning - Til fots ny'!$P$115)*($A435='Beregning - Til fots ny'!$P$94)</f>
        <v>0</v>
      </c>
      <c r="T435">
        <f>bef13over!T435*('bef13over filtrert gang'!T$3&gt;='Beregning - Til fots ny'!$P$114)*('bef13over filtrert gang'!T$3&lt;='Beregning - Til fots ny'!$P$115)*($A435='Beregning - Til fots ny'!$P$94)</f>
        <v>0</v>
      </c>
      <c r="U435">
        <f>bef13over!U435*('bef13over filtrert gang'!U$3&gt;='Beregning - Til fots ny'!$P$114)*('bef13over filtrert gang'!U$3&lt;='Beregning - Til fots ny'!$P$115)*($A435='Beregning - Til fots ny'!$P$94)</f>
        <v>0</v>
      </c>
      <c r="V435">
        <f>bef13over!V435*('bef13over filtrert gang'!V$3&gt;='Beregning - Til fots ny'!$P$114)*('bef13over filtrert gang'!V$3&lt;='Beregning - Til fots ny'!$P$115)*($A435='Beregning - Til fots ny'!$P$94)</f>
        <v>0</v>
      </c>
      <c r="W435">
        <f>bef13over!W435*('bef13over filtrert gang'!W$3&gt;='Beregning - Til fots ny'!$P$114)*('bef13over filtrert gang'!W$3&lt;='Beregning - Til fots ny'!$P$115)*($A435='Beregning - Til fots ny'!$P$94)</f>
        <v>0</v>
      </c>
      <c r="X435">
        <f>bef13over!X435*('bef13over filtrert gang'!X$3&gt;='Beregning - Til fots ny'!$P$114)*('bef13over filtrert gang'!X$3&lt;='Beregning - Til fots ny'!$P$115)*($A435='Beregning - Til fots ny'!$P$94)</f>
        <v>0</v>
      </c>
      <c r="Y435">
        <f>bef13over!Y435*('bef13over filtrert gang'!Y$3&gt;='Beregning - Til fots ny'!$P$114)*('bef13over filtrert gang'!Y$3&lt;='Beregning - Til fots ny'!$P$115)*($A435='Beregning - Til fots ny'!$P$94)</f>
        <v>0</v>
      </c>
      <c r="Z435">
        <f>bef13over!Z435*('bef13over filtrert gang'!Z$3&gt;='Beregning - Til fots ny'!$P$114)*('bef13over filtrert gang'!Z$3&lt;='Beregning - Til fots ny'!$P$115)*($A435='Beregning - Til fots ny'!$P$94)</f>
        <v>0</v>
      </c>
      <c r="AA435">
        <f>bef13over!AA435*('bef13over filtrert gang'!AA$3&gt;='Beregning - Til fots ny'!$P$114)*('bef13over filtrert gang'!AA$3&lt;='Beregning - Til fots ny'!$P$115)*($A435='Beregning - Til fots ny'!$P$94)</f>
        <v>0</v>
      </c>
      <c r="AB435">
        <f>bef13over!AB435*('bef13over filtrert gang'!AB$3&gt;='Beregning - Til fots ny'!$P$114)*('bef13over filtrert gang'!AB$3&lt;='Beregning - Til fots ny'!$P$115)*($A435='Beregning - Til fots ny'!$P$94)</f>
        <v>0</v>
      </c>
      <c r="AC435">
        <f>bef13over!AC435*('bef13over filtrert gang'!AC$3&gt;='Beregning - Til fots ny'!$P$114)*('bef13over filtrert gang'!AC$3&lt;='Beregning - Til fots ny'!$P$115)*($A435='Beregning - Til fots ny'!$P$94)</f>
        <v>0</v>
      </c>
      <c r="AD435">
        <f>bef13over!AD435*('bef13over filtrert gang'!AD$3&gt;='Beregning - Til fots ny'!$P$114)*('bef13over filtrert gang'!AD$3&lt;='Beregning - Til fots ny'!$P$115)*($A435='Beregning - Til fots ny'!$P$94)</f>
        <v>0</v>
      </c>
    </row>
    <row r="436" spans="1:30">
      <c r="A436" s="24">
        <v>2</v>
      </c>
      <c r="B436">
        <f>bef13over!B436*('bef13over filtrert gang'!B$3&gt;='Beregning - Til fots ny'!$P$114)*('bef13over filtrert gang'!B$3&lt;='Beregning - Til fots ny'!$P$115)*($A436='Beregning - Til fots ny'!$P$94)</f>
        <v>0</v>
      </c>
      <c r="C436">
        <f>bef13over!C436*('bef13over filtrert gang'!C$3&gt;='Beregning - Til fots ny'!$P$114)*('bef13over filtrert gang'!C$3&lt;='Beregning - Til fots ny'!$P$115)*($A436='Beregning - Til fots ny'!$P$94)</f>
        <v>0</v>
      </c>
      <c r="D436">
        <f>bef13over!D436*('bef13over filtrert gang'!D$3&gt;='Beregning - Til fots ny'!$P$114)*('bef13over filtrert gang'!D$3&lt;='Beregning - Til fots ny'!$P$115)*($A436='Beregning - Til fots ny'!$P$94)</f>
        <v>0</v>
      </c>
      <c r="E436">
        <f>bef13over!E436*('bef13over filtrert gang'!E$3&gt;='Beregning - Til fots ny'!$P$114)*('bef13over filtrert gang'!E$3&lt;='Beregning - Til fots ny'!$P$115)*($A436='Beregning - Til fots ny'!$P$94)</f>
        <v>0</v>
      </c>
      <c r="F436">
        <f>bef13over!F436*('bef13over filtrert gang'!F$3&gt;='Beregning - Til fots ny'!$P$114)*('bef13over filtrert gang'!F$3&lt;='Beregning - Til fots ny'!$P$115)*($A436='Beregning - Til fots ny'!$P$94)</f>
        <v>0</v>
      </c>
      <c r="G436">
        <f>bef13over!G436*('bef13over filtrert gang'!G$3&gt;='Beregning - Til fots ny'!$P$114)*('bef13over filtrert gang'!G$3&lt;='Beregning - Til fots ny'!$P$115)*($A436='Beregning - Til fots ny'!$P$94)</f>
        <v>0</v>
      </c>
      <c r="H436">
        <f>bef13over!H436*('bef13over filtrert gang'!H$3&gt;='Beregning - Til fots ny'!$P$114)*('bef13over filtrert gang'!H$3&lt;='Beregning - Til fots ny'!$P$115)*($A436='Beregning - Til fots ny'!$P$94)</f>
        <v>0</v>
      </c>
      <c r="I436">
        <f>bef13over!I436*('bef13over filtrert gang'!I$3&gt;='Beregning - Til fots ny'!$P$114)*('bef13over filtrert gang'!I$3&lt;='Beregning - Til fots ny'!$P$115)*($A436='Beregning - Til fots ny'!$P$94)</f>
        <v>0</v>
      </c>
      <c r="J436">
        <f>bef13over!J436*('bef13over filtrert gang'!J$3&gt;='Beregning - Til fots ny'!$P$114)*('bef13over filtrert gang'!J$3&lt;='Beregning - Til fots ny'!$P$115)*($A436='Beregning - Til fots ny'!$P$94)</f>
        <v>0</v>
      </c>
      <c r="K436">
        <f>bef13over!K436*('bef13over filtrert gang'!K$3&gt;='Beregning - Til fots ny'!$P$114)*('bef13over filtrert gang'!K$3&lt;='Beregning - Til fots ny'!$P$115)*($A436='Beregning - Til fots ny'!$P$94)</f>
        <v>0</v>
      </c>
      <c r="L436">
        <f>bef13over!L436*('bef13over filtrert gang'!L$3&gt;='Beregning - Til fots ny'!$P$114)*('bef13over filtrert gang'!L$3&lt;='Beregning - Til fots ny'!$P$115)*($A436='Beregning - Til fots ny'!$P$94)</f>
        <v>0</v>
      </c>
      <c r="M436">
        <f>bef13over!M436*('bef13over filtrert gang'!M$3&gt;='Beregning - Til fots ny'!$P$114)*('bef13over filtrert gang'!M$3&lt;='Beregning - Til fots ny'!$P$115)*($A436='Beregning - Til fots ny'!$P$94)</f>
        <v>0</v>
      </c>
      <c r="N436">
        <f>bef13over!N436*('bef13over filtrert gang'!N$3&gt;='Beregning - Til fots ny'!$P$114)*('bef13over filtrert gang'!N$3&lt;='Beregning - Til fots ny'!$P$115)*($A436='Beregning - Til fots ny'!$P$94)</f>
        <v>0</v>
      </c>
      <c r="O436">
        <f>bef13over!O436*('bef13over filtrert gang'!O$3&gt;='Beregning - Til fots ny'!$P$114)*('bef13over filtrert gang'!O$3&lt;='Beregning - Til fots ny'!$P$115)*($A436='Beregning - Til fots ny'!$P$94)</f>
        <v>0</v>
      </c>
      <c r="P436">
        <f>bef13over!P436*('bef13over filtrert gang'!P$3&gt;='Beregning - Til fots ny'!$P$114)*('bef13over filtrert gang'!P$3&lt;='Beregning - Til fots ny'!$P$115)*($A436='Beregning - Til fots ny'!$P$94)</f>
        <v>0</v>
      </c>
      <c r="Q436">
        <f>bef13over!Q436*('bef13over filtrert gang'!Q$3&gt;='Beregning - Til fots ny'!$P$114)*('bef13over filtrert gang'!Q$3&lt;='Beregning - Til fots ny'!$P$115)*($A436='Beregning - Til fots ny'!$P$94)</f>
        <v>0</v>
      </c>
      <c r="R436">
        <f>bef13over!R436*('bef13over filtrert gang'!R$3&gt;='Beregning - Til fots ny'!$P$114)*('bef13over filtrert gang'!R$3&lt;='Beregning - Til fots ny'!$P$115)*($A436='Beregning - Til fots ny'!$P$94)</f>
        <v>0</v>
      </c>
      <c r="S436">
        <f>bef13over!S436*('bef13over filtrert gang'!S$3&gt;='Beregning - Til fots ny'!$P$114)*('bef13over filtrert gang'!S$3&lt;='Beregning - Til fots ny'!$P$115)*($A436='Beregning - Til fots ny'!$P$94)</f>
        <v>0</v>
      </c>
      <c r="T436">
        <f>bef13over!T436*('bef13over filtrert gang'!T$3&gt;='Beregning - Til fots ny'!$P$114)*('bef13over filtrert gang'!T$3&lt;='Beregning - Til fots ny'!$P$115)*($A436='Beregning - Til fots ny'!$P$94)</f>
        <v>0</v>
      </c>
      <c r="U436">
        <f>bef13over!U436*('bef13over filtrert gang'!U$3&gt;='Beregning - Til fots ny'!$P$114)*('bef13over filtrert gang'!U$3&lt;='Beregning - Til fots ny'!$P$115)*($A436='Beregning - Til fots ny'!$P$94)</f>
        <v>0</v>
      </c>
      <c r="V436">
        <f>bef13over!V436*('bef13over filtrert gang'!V$3&gt;='Beregning - Til fots ny'!$P$114)*('bef13over filtrert gang'!V$3&lt;='Beregning - Til fots ny'!$P$115)*($A436='Beregning - Til fots ny'!$P$94)</f>
        <v>0</v>
      </c>
      <c r="W436">
        <f>bef13over!W436*('bef13over filtrert gang'!W$3&gt;='Beregning - Til fots ny'!$P$114)*('bef13over filtrert gang'!W$3&lt;='Beregning - Til fots ny'!$P$115)*($A436='Beregning - Til fots ny'!$P$94)</f>
        <v>0</v>
      </c>
      <c r="X436">
        <f>bef13over!X436*('bef13over filtrert gang'!X$3&gt;='Beregning - Til fots ny'!$P$114)*('bef13over filtrert gang'!X$3&lt;='Beregning - Til fots ny'!$P$115)*($A436='Beregning - Til fots ny'!$P$94)</f>
        <v>0</v>
      </c>
      <c r="Y436">
        <f>bef13over!Y436*('bef13over filtrert gang'!Y$3&gt;='Beregning - Til fots ny'!$P$114)*('bef13over filtrert gang'!Y$3&lt;='Beregning - Til fots ny'!$P$115)*($A436='Beregning - Til fots ny'!$P$94)</f>
        <v>0</v>
      </c>
      <c r="Z436">
        <f>bef13over!Z436*('bef13over filtrert gang'!Z$3&gt;='Beregning - Til fots ny'!$P$114)*('bef13over filtrert gang'!Z$3&lt;='Beregning - Til fots ny'!$P$115)*($A436='Beregning - Til fots ny'!$P$94)</f>
        <v>0</v>
      </c>
      <c r="AA436">
        <f>bef13over!AA436*('bef13over filtrert gang'!AA$3&gt;='Beregning - Til fots ny'!$P$114)*('bef13over filtrert gang'!AA$3&lt;='Beregning - Til fots ny'!$P$115)*($A436='Beregning - Til fots ny'!$P$94)</f>
        <v>0</v>
      </c>
      <c r="AB436">
        <f>bef13over!AB436*('bef13over filtrert gang'!AB$3&gt;='Beregning - Til fots ny'!$P$114)*('bef13over filtrert gang'!AB$3&lt;='Beregning - Til fots ny'!$P$115)*($A436='Beregning - Til fots ny'!$P$94)</f>
        <v>0</v>
      </c>
      <c r="AC436">
        <f>bef13over!AC436*('bef13over filtrert gang'!AC$3&gt;='Beregning - Til fots ny'!$P$114)*('bef13over filtrert gang'!AC$3&lt;='Beregning - Til fots ny'!$P$115)*($A436='Beregning - Til fots ny'!$P$94)</f>
        <v>0</v>
      </c>
      <c r="AD436">
        <f>bef13over!AD436*('bef13over filtrert gang'!AD$3&gt;='Beregning - Til fots ny'!$P$114)*('bef13over filtrert gang'!AD$3&lt;='Beregning - Til fots ny'!$P$115)*($A436='Beregning - Til fots ny'!$P$94)</f>
        <v>0</v>
      </c>
    </row>
    <row r="437" spans="1:30">
      <c r="A437" s="24">
        <v>3</v>
      </c>
      <c r="B437">
        <f>bef13over!B437*('bef13over filtrert gang'!B$3&gt;='Beregning - Til fots ny'!$P$114)*('bef13over filtrert gang'!B$3&lt;='Beregning - Til fots ny'!$P$115)*($A437='Beregning - Til fots ny'!$P$94)</f>
        <v>0</v>
      </c>
      <c r="C437">
        <f>bef13over!C437*('bef13over filtrert gang'!C$3&gt;='Beregning - Til fots ny'!$P$114)*('bef13over filtrert gang'!C$3&lt;='Beregning - Til fots ny'!$P$115)*($A437='Beregning - Til fots ny'!$P$94)</f>
        <v>0</v>
      </c>
      <c r="D437">
        <f>bef13over!D437*('bef13over filtrert gang'!D$3&gt;='Beregning - Til fots ny'!$P$114)*('bef13over filtrert gang'!D$3&lt;='Beregning - Til fots ny'!$P$115)*($A437='Beregning - Til fots ny'!$P$94)</f>
        <v>0</v>
      </c>
      <c r="E437">
        <f>bef13over!E437*('bef13over filtrert gang'!E$3&gt;='Beregning - Til fots ny'!$P$114)*('bef13over filtrert gang'!E$3&lt;='Beregning - Til fots ny'!$P$115)*($A437='Beregning - Til fots ny'!$P$94)</f>
        <v>0</v>
      </c>
      <c r="F437">
        <f>bef13over!F437*('bef13over filtrert gang'!F$3&gt;='Beregning - Til fots ny'!$P$114)*('bef13over filtrert gang'!F$3&lt;='Beregning - Til fots ny'!$P$115)*($A437='Beregning - Til fots ny'!$P$94)</f>
        <v>0</v>
      </c>
      <c r="G437">
        <f>bef13over!G437*('bef13over filtrert gang'!G$3&gt;='Beregning - Til fots ny'!$P$114)*('bef13over filtrert gang'!G$3&lt;='Beregning - Til fots ny'!$P$115)*($A437='Beregning - Til fots ny'!$P$94)</f>
        <v>0</v>
      </c>
      <c r="H437">
        <f>bef13over!H437*('bef13over filtrert gang'!H$3&gt;='Beregning - Til fots ny'!$P$114)*('bef13over filtrert gang'!H$3&lt;='Beregning - Til fots ny'!$P$115)*($A437='Beregning - Til fots ny'!$P$94)</f>
        <v>0</v>
      </c>
      <c r="I437">
        <f>bef13over!I437*('bef13over filtrert gang'!I$3&gt;='Beregning - Til fots ny'!$P$114)*('bef13over filtrert gang'!I$3&lt;='Beregning - Til fots ny'!$P$115)*($A437='Beregning - Til fots ny'!$P$94)</f>
        <v>0</v>
      </c>
      <c r="J437">
        <f>bef13over!J437*('bef13over filtrert gang'!J$3&gt;='Beregning - Til fots ny'!$P$114)*('bef13over filtrert gang'!J$3&lt;='Beregning - Til fots ny'!$P$115)*($A437='Beregning - Til fots ny'!$P$94)</f>
        <v>0</v>
      </c>
      <c r="K437">
        <f>bef13over!K437*('bef13over filtrert gang'!K$3&gt;='Beregning - Til fots ny'!$P$114)*('bef13over filtrert gang'!K$3&lt;='Beregning - Til fots ny'!$P$115)*($A437='Beregning - Til fots ny'!$P$94)</f>
        <v>0</v>
      </c>
      <c r="L437">
        <f>bef13over!L437*('bef13over filtrert gang'!L$3&gt;='Beregning - Til fots ny'!$P$114)*('bef13over filtrert gang'!L$3&lt;='Beregning - Til fots ny'!$P$115)*($A437='Beregning - Til fots ny'!$P$94)</f>
        <v>0</v>
      </c>
      <c r="M437">
        <f>bef13over!M437*('bef13over filtrert gang'!M$3&gt;='Beregning - Til fots ny'!$P$114)*('bef13over filtrert gang'!M$3&lt;='Beregning - Til fots ny'!$P$115)*($A437='Beregning - Til fots ny'!$P$94)</f>
        <v>0</v>
      </c>
      <c r="N437">
        <f>bef13over!N437*('bef13over filtrert gang'!N$3&gt;='Beregning - Til fots ny'!$P$114)*('bef13over filtrert gang'!N$3&lt;='Beregning - Til fots ny'!$P$115)*($A437='Beregning - Til fots ny'!$P$94)</f>
        <v>0</v>
      </c>
      <c r="O437">
        <f>bef13over!O437*('bef13over filtrert gang'!O$3&gt;='Beregning - Til fots ny'!$P$114)*('bef13over filtrert gang'!O$3&lt;='Beregning - Til fots ny'!$P$115)*($A437='Beregning - Til fots ny'!$P$94)</f>
        <v>0</v>
      </c>
      <c r="P437">
        <f>bef13over!P437*('bef13over filtrert gang'!P$3&gt;='Beregning - Til fots ny'!$P$114)*('bef13over filtrert gang'!P$3&lt;='Beregning - Til fots ny'!$P$115)*($A437='Beregning - Til fots ny'!$P$94)</f>
        <v>0</v>
      </c>
      <c r="Q437">
        <f>bef13over!Q437*('bef13over filtrert gang'!Q$3&gt;='Beregning - Til fots ny'!$P$114)*('bef13over filtrert gang'!Q$3&lt;='Beregning - Til fots ny'!$P$115)*($A437='Beregning - Til fots ny'!$P$94)</f>
        <v>0</v>
      </c>
      <c r="R437">
        <f>bef13over!R437*('bef13over filtrert gang'!R$3&gt;='Beregning - Til fots ny'!$P$114)*('bef13over filtrert gang'!R$3&lt;='Beregning - Til fots ny'!$P$115)*($A437='Beregning - Til fots ny'!$P$94)</f>
        <v>0</v>
      </c>
      <c r="S437">
        <f>bef13over!S437*('bef13over filtrert gang'!S$3&gt;='Beregning - Til fots ny'!$P$114)*('bef13over filtrert gang'!S$3&lt;='Beregning - Til fots ny'!$P$115)*($A437='Beregning - Til fots ny'!$P$94)</f>
        <v>0</v>
      </c>
      <c r="T437">
        <f>bef13over!T437*('bef13over filtrert gang'!T$3&gt;='Beregning - Til fots ny'!$P$114)*('bef13over filtrert gang'!T$3&lt;='Beregning - Til fots ny'!$P$115)*($A437='Beregning - Til fots ny'!$P$94)</f>
        <v>0</v>
      </c>
      <c r="U437">
        <f>bef13over!U437*('bef13over filtrert gang'!U$3&gt;='Beregning - Til fots ny'!$P$114)*('bef13over filtrert gang'!U$3&lt;='Beregning - Til fots ny'!$P$115)*($A437='Beregning - Til fots ny'!$P$94)</f>
        <v>0</v>
      </c>
      <c r="V437">
        <f>bef13over!V437*('bef13over filtrert gang'!V$3&gt;='Beregning - Til fots ny'!$P$114)*('bef13over filtrert gang'!V$3&lt;='Beregning - Til fots ny'!$P$115)*($A437='Beregning - Til fots ny'!$P$94)</f>
        <v>0</v>
      </c>
      <c r="W437">
        <f>bef13over!W437*('bef13over filtrert gang'!W$3&gt;='Beregning - Til fots ny'!$P$114)*('bef13over filtrert gang'!W$3&lt;='Beregning - Til fots ny'!$P$115)*($A437='Beregning - Til fots ny'!$P$94)</f>
        <v>0</v>
      </c>
      <c r="X437">
        <f>bef13over!X437*('bef13over filtrert gang'!X$3&gt;='Beregning - Til fots ny'!$P$114)*('bef13over filtrert gang'!X$3&lt;='Beregning - Til fots ny'!$P$115)*($A437='Beregning - Til fots ny'!$P$94)</f>
        <v>0</v>
      </c>
      <c r="Y437">
        <f>bef13over!Y437*('bef13over filtrert gang'!Y$3&gt;='Beregning - Til fots ny'!$P$114)*('bef13over filtrert gang'!Y$3&lt;='Beregning - Til fots ny'!$P$115)*($A437='Beregning - Til fots ny'!$P$94)</f>
        <v>0</v>
      </c>
      <c r="Z437">
        <f>bef13over!Z437*('bef13over filtrert gang'!Z$3&gt;='Beregning - Til fots ny'!$P$114)*('bef13over filtrert gang'!Z$3&lt;='Beregning - Til fots ny'!$P$115)*($A437='Beregning - Til fots ny'!$P$94)</f>
        <v>0</v>
      </c>
      <c r="AA437">
        <f>bef13over!AA437*('bef13over filtrert gang'!AA$3&gt;='Beregning - Til fots ny'!$P$114)*('bef13over filtrert gang'!AA$3&lt;='Beregning - Til fots ny'!$P$115)*($A437='Beregning - Til fots ny'!$P$94)</f>
        <v>0</v>
      </c>
      <c r="AB437">
        <f>bef13over!AB437*('bef13over filtrert gang'!AB$3&gt;='Beregning - Til fots ny'!$P$114)*('bef13over filtrert gang'!AB$3&lt;='Beregning - Til fots ny'!$P$115)*($A437='Beregning - Til fots ny'!$P$94)</f>
        <v>0</v>
      </c>
      <c r="AC437">
        <f>bef13over!AC437*('bef13over filtrert gang'!AC$3&gt;='Beregning - Til fots ny'!$P$114)*('bef13over filtrert gang'!AC$3&lt;='Beregning - Til fots ny'!$P$115)*($A437='Beregning - Til fots ny'!$P$94)</f>
        <v>0</v>
      </c>
      <c r="AD437">
        <f>bef13over!AD437*('bef13over filtrert gang'!AD$3&gt;='Beregning - Til fots ny'!$P$114)*('bef13over filtrert gang'!AD$3&lt;='Beregning - Til fots ny'!$P$115)*($A437='Beregning - Til fots ny'!$P$94)</f>
        <v>0</v>
      </c>
    </row>
    <row r="438" spans="1:30">
      <c r="A438" s="24">
        <v>4</v>
      </c>
      <c r="B438">
        <f>bef13over!B438*('bef13over filtrert gang'!B$3&gt;='Beregning - Til fots ny'!$P$114)*('bef13over filtrert gang'!B$3&lt;='Beregning - Til fots ny'!$P$115)*($A438='Beregning - Til fots ny'!$P$94)</f>
        <v>0</v>
      </c>
      <c r="C438">
        <f>bef13over!C438*('bef13over filtrert gang'!C$3&gt;='Beregning - Til fots ny'!$P$114)*('bef13over filtrert gang'!C$3&lt;='Beregning - Til fots ny'!$P$115)*($A438='Beregning - Til fots ny'!$P$94)</f>
        <v>0</v>
      </c>
      <c r="D438">
        <f>bef13over!D438*('bef13over filtrert gang'!D$3&gt;='Beregning - Til fots ny'!$P$114)*('bef13over filtrert gang'!D$3&lt;='Beregning - Til fots ny'!$P$115)*($A438='Beregning - Til fots ny'!$P$94)</f>
        <v>0</v>
      </c>
      <c r="E438">
        <f>bef13over!E438*('bef13over filtrert gang'!E$3&gt;='Beregning - Til fots ny'!$P$114)*('bef13over filtrert gang'!E$3&lt;='Beregning - Til fots ny'!$P$115)*($A438='Beregning - Til fots ny'!$P$94)</f>
        <v>0</v>
      </c>
      <c r="F438">
        <f>bef13over!F438*('bef13over filtrert gang'!F$3&gt;='Beregning - Til fots ny'!$P$114)*('bef13over filtrert gang'!F$3&lt;='Beregning - Til fots ny'!$P$115)*($A438='Beregning - Til fots ny'!$P$94)</f>
        <v>0</v>
      </c>
      <c r="G438">
        <f>bef13over!G438*('bef13over filtrert gang'!G$3&gt;='Beregning - Til fots ny'!$P$114)*('bef13over filtrert gang'!G$3&lt;='Beregning - Til fots ny'!$P$115)*($A438='Beregning - Til fots ny'!$P$94)</f>
        <v>0</v>
      </c>
      <c r="H438">
        <f>bef13over!H438*('bef13over filtrert gang'!H$3&gt;='Beregning - Til fots ny'!$P$114)*('bef13over filtrert gang'!H$3&lt;='Beregning - Til fots ny'!$P$115)*($A438='Beregning - Til fots ny'!$P$94)</f>
        <v>0</v>
      </c>
      <c r="I438">
        <f>bef13over!I438*('bef13over filtrert gang'!I$3&gt;='Beregning - Til fots ny'!$P$114)*('bef13over filtrert gang'!I$3&lt;='Beregning - Til fots ny'!$P$115)*($A438='Beregning - Til fots ny'!$P$94)</f>
        <v>0</v>
      </c>
      <c r="J438">
        <f>bef13over!J438*('bef13over filtrert gang'!J$3&gt;='Beregning - Til fots ny'!$P$114)*('bef13over filtrert gang'!J$3&lt;='Beregning - Til fots ny'!$P$115)*($A438='Beregning - Til fots ny'!$P$94)</f>
        <v>0</v>
      </c>
      <c r="K438">
        <f>bef13over!K438*('bef13over filtrert gang'!K$3&gt;='Beregning - Til fots ny'!$P$114)*('bef13over filtrert gang'!K$3&lt;='Beregning - Til fots ny'!$P$115)*($A438='Beregning - Til fots ny'!$P$94)</f>
        <v>0</v>
      </c>
      <c r="L438">
        <f>bef13over!L438*('bef13over filtrert gang'!L$3&gt;='Beregning - Til fots ny'!$P$114)*('bef13over filtrert gang'!L$3&lt;='Beregning - Til fots ny'!$P$115)*($A438='Beregning - Til fots ny'!$P$94)</f>
        <v>0</v>
      </c>
      <c r="M438">
        <f>bef13over!M438*('bef13over filtrert gang'!M$3&gt;='Beregning - Til fots ny'!$P$114)*('bef13over filtrert gang'!M$3&lt;='Beregning - Til fots ny'!$P$115)*($A438='Beregning - Til fots ny'!$P$94)</f>
        <v>0</v>
      </c>
      <c r="N438">
        <f>bef13over!N438*('bef13over filtrert gang'!N$3&gt;='Beregning - Til fots ny'!$P$114)*('bef13over filtrert gang'!N$3&lt;='Beregning - Til fots ny'!$P$115)*($A438='Beregning - Til fots ny'!$P$94)</f>
        <v>0</v>
      </c>
      <c r="O438">
        <f>bef13over!O438*('bef13over filtrert gang'!O$3&gt;='Beregning - Til fots ny'!$P$114)*('bef13over filtrert gang'!O$3&lt;='Beregning - Til fots ny'!$P$115)*($A438='Beregning - Til fots ny'!$P$94)</f>
        <v>0</v>
      </c>
      <c r="P438">
        <f>bef13over!P438*('bef13over filtrert gang'!P$3&gt;='Beregning - Til fots ny'!$P$114)*('bef13over filtrert gang'!P$3&lt;='Beregning - Til fots ny'!$P$115)*($A438='Beregning - Til fots ny'!$P$94)</f>
        <v>0</v>
      </c>
      <c r="Q438">
        <f>bef13over!Q438*('bef13over filtrert gang'!Q$3&gt;='Beregning - Til fots ny'!$P$114)*('bef13over filtrert gang'!Q$3&lt;='Beregning - Til fots ny'!$P$115)*($A438='Beregning - Til fots ny'!$P$94)</f>
        <v>0</v>
      </c>
      <c r="R438">
        <f>bef13over!R438*('bef13over filtrert gang'!R$3&gt;='Beregning - Til fots ny'!$P$114)*('bef13over filtrert gang'!R$3&lt;='Beregning - Til fots ny'!$P$115)*($A438='Beregning - Til fots ny'!$P$94)</f>
        <v>0</v>
      </c>
      <c r="S438">
        <f>bef13over!S438*('bef13over filtrert gang'!S$3&gt;='Beregning - Til fots ny'!$P$114)*('bef13over filtrert gang'!S$3&lt;='Beregning - Til fots ny'!$P$115)*($A438='Beregning - Til fots ny'!$P$94)</f>
        <v>0</v>
      </c>
      <c r="T438">
        <f>bef13over!T438*('bef13over filtrert gang'!T$3&gt;='Beregning - Til fots ny'!$P$114)*('bef13over filtrert gang'!T$3&lt;='Beregning - Til fots ny'!$P$115)*($A438='Beregning - Til fots ny'!$P$94)</f>
        <v>0</v>
      </c>
      <c r="U438">
        <f>bef13over!U438*('bef13over filtrert gang'!U$3&gt;='Beregning - Til fots ny'!$P$114)*('bef13over filtrert gang'!U$3&lt;='Beregning - Til fots ny'!$P$115)*($A438='Beregning - Til fots ny'!$P$94)</f>
        <v>0</v>
      </c>
      <c r="V438">
        <f>bef13over!V438*('bef13over filtrert gang'!V$3&gt;='Beregning - Til fots ny'!$P$114)*('bef13over filtrert gang'!V$3&lt;='Beregning - Til fots ny'!$P$115)*($A438='Beregning - Til fots ny'!$P$94)</f>
        <v>0</v>
      </c>
      <c r="W438">
        <f>bef13over!W438*('bef13over filtrert gang'!W$3&gt;='Beregning - Til fots ny'!$P$114)*('bef13over filtrert gang'!W$3&lt;='Beregning - Til fots ny'!$P$115)*($A438='Beregning - Til fots ny'!$P$94)</f>
        <v>0</v>
      </c>
      <c r="X438">
        <f>bef13over!X438*('bef13over filtrert gang'!X$3&gt;='Beregning - Til fots ny'!$P$114)*('bef13over filtrert gang'!X$3&lt;='Beregning - Til fots ny'!$P$115)*($A438='Beregning - Til fots ny'!$P$94)</f>
        <v>0</v>
      </c>
      <c r="Y438">
        <f>bef13over!Y438*('bef13over filtrert gang'!Y$3&gt;='Beregning - Til fots ny'!$P$114)*('bef13over filtrert gang'!Y$3&lt;='Beregning - Til fots ny'!$P$115)*($A438='Beregning - Til fots ny'!$P$94)</f>
        <v>0</v>
      </c>
      <c r="Z438">
        <f>bef13over!Z438*('bef13over filtrert gang'!Z$3&gt;='Beregning - Til fots ny'!$P$114)*('bef13over filtrert gang'!Z$3&lt;='Beregning - Til fots ny'!$P$115)*($A438='Beregning - Til fots ny'!$P$94)</f>
        <v>0</v>
      </c>
      <c r="AA438">
        <f>bef13over!AA438*('bef13over filtrert gang'!AA$3&gt;='Beregning - Til fots ny'!$P$114)*('bef13over filtrert gang'!AA$3&lt;='Beregning - Til fots ny'!$P$115)*($A438='Beregning - Til fots ny'!$P$94)</f>
        <v>0</v>
      </c>
      <c r="AB438">
        <f>bef13over!AB438*('bef13over filtrert gang'!AB$3&gt;='Beregning - Til fots ny'!$P$114)*('bef13over filtrert gang'!AB$3&lt;='Beregning - Til fots ny'!$P$115)*($A438='Beregning - Til fots ny'!$P$94)</f>
        <v>0</v>
      </c>
      <c r="AC438">
        <f>bef13over!AC438*('bef13over filtrert gang'!AC$3&gt;='Beregning - Til fots ny'!$P$114)*('bef13over filtrert gang'!AC$3&lt;='Beregning - Til fots ny'!$P$115)*($A438='Beregning - Til fots ny'!$P$94)</f>
        <v>0</v>
      </c>
      <c r="AD438">
        <f>bef13over!AD438*('bef13over filtrert gang'!AD$3&gt;='Beregning - Til fots ny'!$P$114)*('bef13over filtrert gang'!AD$3&lt;='Beregning - Til fots ny'!$P$115)*($A438='Beregning - Til fots ny'!$P$94)</f>
        <v>0</v>
      </c>
    </row>
    <row r="439" spans="1:30">
      <c r="A439" s="24">
        <v>5</v>
      </c>
      <c r="B439">
        <f>bef13over!B439*('bef13over filtrert gang'!B$3&gt;='Beregning - Til fots ny'!$P$114)*('bef13over filtrert gang'!B$3&lt;='Beregning - Til fots ny'!$P$115)*($A439='Beregning - Til fots ny'!$P$94)</f>
        <v>0</v>
      </c>
      <c r="C439">
        <f>bef13over!C439*('bef13over filtrert gang'!C$3&gt;='Beregning - Til fots ny'!$P$114)*('bef13over filtrert gang'!C$3&lt;='Beregning - Til fots ny'!$P$115)*($A439='Beregning - Til fots ny'!$P$94)</f>
        <v>0</v>
      </c>
      <c r="D439">
        <f>bef13over!D439*('bef13over filtrert gang'!D$3&gt;='Beregning - Til fots ny'!$P$114)*('bef13over filtrert gang'!D$3&lt;='Beregning - Til fots ny'!$P$115)*($A439='Beregning - Til fots ny'!$P$94)</f>
        <v>0</v>
      </c>
      <c r="E439">
        <f>bef13over!E439*('bef13over filtrert gang'!E$3&gt;='Beregning - Til fots ny'!$P$114)*('bef13over filtrert gang'!E$3&lt;='Beregning - Til fots ny'!$P$115)*($A439='Beregning - Til fots ny'!$P$94)</f>
        <v>0</v>
      </c>
      <c r="F439">
        <f>bef13over!F439*('bef13over filtrert gang'!F$3&gt;='Beregning - Til fots ny'!$P$114)*('bef13over filtrert gang'!F$3&lt;='Beregning - Til fots ny'!$P$115)*($A439='Beregning - Til fots ny'!$P$94)</f>
        <v>0</v>
      </c>
      <c r="G439">
        <f>bef13over!G439*('bef13over filtrert gang'!G$3&gt;='Beregning - Til fots ny'!$P$114)*('bef13over filtrert gang'!G$3&lt;='Beregning - Til fots ny'!$P$115)*($A439='Beregning - Til fots ny'!$P$94)</f>
        <v>0</v>
      </c>
      <c r="H439">
        <f>bef13over!H439*('bef13over filtrert gang'!H$3&gt;='Beregning - Til fots ny'!$P$114)*('bef13over filtrert gang'!H$3&lt;='Beregning - Til fots ny'!$P$115)*($A439='Beregning - Til fots ny'!$P$94)</f>
        <v>0</v>
      </c>
      <c r="I439">
        <f>bef13over!I439*('bef13over filtrert gang'!I$3&gt;='Beregning - Til fots ny'!$P$114)*('bef13over filtrert gang'!I$3&lt;='Beregning - Til fots ny'!$P$115)*($A439='Beregning - Til fots ny'!$P$94)</f>
        <v>0</v>
      </c>
      <c r="J439">
        <f>bef13over!J439*('bef13over filtrert gang'!J$3&gt;='Beregning - Til fots ny'!$P$114)*('bef13over filtrert gang'!J$3&lt;='Beregning - Til fots ny'!$P$115)*($A439='Beregning - Til fots ny'!$P$94)</f>
        <v>0</v>
      </c>
      <c r="K439">
        <f>bef13over!K439*('bef13over filtrert gang'!K$3&gt;='Beregning - Til fots ny'!$P$114)*('bef13over filtrert gang'!K$3&lt;='Beregning - Til fots ny'!$P$115)*($A439='Beregning - Til fots ny'!$P$94)</f>
        <v>0</v>
      </c>
      <c r="L439">
        <f>bef13over!L439*('bef13over filtrert gang'!L$3&gt;='Beregning - Til fots ny'!$P$114)*('bef13over filtrert gang'!L$3&lt;='Beregning - Til fots ny'!$P$115)*($A439='Beregning - Til fots ny'!$P$94)</f>
        <v>0</v>
      </c>
      <c r="M439">
        <f>bef13over!M439*('bef13over filtrert gang'!M$3&gt;='Beregning - Til fots ny'!$P$114)*('bef13over filtrert gang'!M$3&lt;='Beregning - Til fots ny'!$P$115)*($A439='Beregning - Til fots ny'!$P$94)</f>
        <v>0</v>
      </c>
      <c r="N439">
        <f>bef13over!N439*('bef13over filtrert gang'!N$3&gt;='Beregning - Til fots ny'!$P$114)*('bef13over filtrert gang'!N$3&lt;='Beregning - Til fots ny'!$P$115)*($A439='Beregning - Til fots ny'!$P$94)</f>
        <v>0</v>
      </c>
      <c r="O439">
        <f>bef13over!O439*('bef13over filtrert gang'!O$3&gt;='Beregning - Til fots ny'!$P$114)*('bef13over filtrert gang'!O$3&lt;='Beregning - Til fots ny'!$P$115)*($A439='Beregning - Til fots ny'!$P$94)</f>
        <v>0</v>
      </c>
      <c r="P439">
        <f>bef13over!P439*('bef13over filtrert gang'!P$3&gt;='Beregning - Til fots ny'!$P$114)*('bef13over filtrert gang'!P$3&lt;='Beregning - Til fots ny'!$P$115)*($A439='Beregning - Til fots ny'!$P$94)</f>
        <v>0</v>
      </c>
      <c r="Q439">
        <f>bef13over!Q439*('bef13over filtrert gang'!Q$3&gt;='Beregning - Til fots ny'!$P$114)*('bef13over filtrert gang'!Q$3&lt;='Beregning - Til fots ny'!$P$115)*($A439='Beregning - Til fots ny'!$P$94)</f>
        <v>0</v>
      </c>
      <c r="R439">
        <f>bef13over!R439*('bef13over filtrert gang'!R$3&gt;='Beregning - Til fots ny'!$P$114)*('bef13over filtrert gang'!R$3&lt;='Beregning - Til fots ny'!$P$115)*($A439='Beregning - Til fots ny'!$P$94)</f>
        <v>0</v>
      </c>
      <c r="S439">
        <f>bef13over!S439*('bef13over filtrert gang'!S$3&gt;='Beregning - Til fots ny'!$P$114)*('bef13over filtrert gang'!S$3&lt;='Beregning - Til fots ny'!$P$115)*($A439='Beregning - Til fots ny'!$P$94)</f>
        <v>0</v>
      </c>
      <c r="T439">
        <f>bef13over!T439*('bef13over filtrert gang'!T$3&gt;='Beregning - Til fots ny'!$P$114)*('bef13over filtrert gang'!T$3&lt;='Beregning - Til fots ny'!$P$115)*($A439='Beregning - Til fots ny'!$P$94)</f>
        <v>0</v>
      </c>
      <c r="U439">
        <f>bef13over!U439*('bef13over filtrert gang'!U$3&gt;='Beregning - Til fots ny'!$P$114)*('bef13over filtrert gang'!U$3&lt;='Beregning - Til fots ny'!$P$115)*($A439='Beregning - Til fots ny'!$P$94)</f>
        <v>0</v>
      </c>
      <c r="V439">
        <f>bef13over!V439*('bef13over filtrert gang'!V$3&gt;='Beregning - Til fots ny'!$P$114)*('bef13over filtrert gang'!V$3&lt;='Beregning - Til fots ny'!$P$115)*($A439='Beregning - Til fots ny'!$P$94)</f>
        <v>0</v>
      </c>
      <c r="W439">
        <f>bef13over!W439*('bef13over filtrert gang'!W$3&gt;='Beregning - Til fots ny'!$P$114)*('bef13over filtrert gang'!W$3&lt;='Beregning - Til fots ny'!$P$115)*($A439='Beregning - Til fots ny'!$P$94)</f>
        <v>0</v>
      </c>
      <c r="X439">
        <f>bef13over!X439*('bef13over filtrert gang'!X$3&gt;='Beregning - Til fots ny'!$P$114)*('bef13over filtrert gang'!X$3&lt;='Beregning - Til fots ny'!$P$115)*($A439='Beregning - Til fots ny'!$P$94)</f>
        <v>0</v>
      </c>
      <c r="Y439">
        <f>bef13over!Y439*('bef13over filtrert gang'!Y$3&gt;='Beregning - Til fots ny'!$P$114)*('bef13over filtrert gang'!Y$3&lt;='Beregning - Til fots ny'!$P$115)*($A439='Beregning - Til fots ny'!$P$94)</f>
        <v>0</v>
      </c>
      <c r="Z439">
        <f>bef13over!Z439*('bef13over filtrert gang'!Z$3&gt;='Beregning - Til fots ny'!$P$114)*('bef13over filtrert gang'!Z$3&lt;='Beregning - Til fots ny'!$P$115)*($A439='Beregning - Til fots ny'!$P$94)</f>
        <v>0</v>
      </c>
      <c r="AA439">
        <f>bef13over!AA439*('bef13over filtrert gang'!AA$3&gt;='Beregning - Til fots ny'!$P$114)*('bef13over filtrert gang'!AA$3&lt;='Beregning - Til fots ny'!$P$115)*($A439='Beregning - Til fots ny'!$P$94)</f>
        <v>0</v>
      </c>
      <c r="AB439">
        <f>bef13over!AB439*('bef13over filtrert gang'!AB$3&gt;='Beregning - Til fots ny'!$P$114)*('bef13over filtrert gang'!AB$3&lt;='Beregning - Til fots ny'!$P$115)*($A439='Beregning - Til fots ny'!$P$94)</f>
        <v>0</v>
      </c>
      <c r="AC439">
        <f>bef13over!AC439*('bef13over filtrert gang'!AC$3&gt;='Beregning - Til fots ny'!$P$114)*('bef13over filtrert gang'!AC$3&lt;='Beregning - Til fots ny'!$P$115)*($A439='Beregning - Til fots ny'!$P$94)</f>
        <v>0</v>
      </c>
      <c r="AD439">
        <f>bef13over!AD439*('bef13over filtrert gang'!AD$3&gt;='Beregning - Til fots ny'!$P$114)*('bef13over filtrert gang'!AD$3&lt;='Beregning - Til fots ny'!$P$115)*($A439='Beregning - Til fots ny'!$P$94)</f>
        <v>0</v>
      </c>
    </row>
    <row r="440" spans="1:30">
      <c r="A440" s="24">
        <v>6</v>
      </c>
      <c r="B440">
        <f>bef13over!B440*('bef13over filtrert gang'!B$3&gt;='Beregning - Til fots ny'!$P$114)*('bef13over filtrert gang'!B$3&lt;='Beregning - Til fots ny'!$P$115)*($A440='Beregning - Til fots ny'!$P$94)</f>
        <v>0</v>
      </c>
      <c r="C440">
        <f>bef13over!C440*('bef13over filtrert gang'!C$3&gt;='Beregning - Til fots ny'!$P$114)*('bef13over filtrert gang'!C$3&lt;='Beregning - Til fots ny'!$P$115)*($A440='Beregning - Til fots ny'!$P$94)</f>
        <v>0</v>
      </c>
      <c r="D440">
        <f>bef13over!D440*('bef13over filtrert gang'!D$3&gt;='Beregning - Til fots ny'!$P$114)*('bef13over filtrert gang'!D$3&lt;='Beregning - Til fots ny'!$P$115)*($A440='Beregning - Til fots ny'!$P$94)</f>
        <v>0</v>
      </c>
      <c r="E440">
        <f>bef13over!E440*('bef13over filtrert gang'!E$3&gt;='Beregning - Til fots ny'!$P$114)*('bef13over filtrert gang'!E$3&lt;='Beregning - Til fots ny'!$P$115)*($A440='Beregning - Til fots ny'!$P$94)</f>
        <v>0</v>
      </c>
      <c r="F440">
        <f>bef13over!F440*('bef13over filtrert gang'!F$3&gt;='Beregning - Til fots ny'!$P$114)*('bef13over filtrert gang'!F$3&lt;='Beregning - Til fots ny'!$P$115)*($A440='Beregning - Til fots ny'!$P$94)</f>
        <v>0</v>
      </c>
      <c r="G440">
        <f>bef13over!G440*('bef13over filtrert gang'!G$3&gt;='Beregning - Til fots ny'!$P$114)*('bef13over filtrert gang'!G$3&lt;='Beregning - Til fots ny'!$P$115)*($A440='Beregning - Til fots ny'!$P$94)</f>
        <v>0</v>
      </c>
      <c r="H440">
        <f>bef13over!H440*('bef13over filtrert gang'!H$3&gt;='Beregning - Til fots ny'!$P$114)*('bef13over filtrert gang'!H$3&lt;='Beregning - Til fots ny'!$P$115)*($A440='Beregning - Til fots ny'!$P$94)</f>
        <v>0</v>
      </c>
      <c r="I440">
        <f>bef13over!I440*('bef13over filtrert gang'!I$3&gt;='Beregning - Til fots ny'!$P$114)*('bef13over filtrert gang'!I$3&lt;='Beregning - Til fots ny'!$P$115)*($A440='Beregning - Til fots ny'!$P$94)</f>
        <v>0</v>
      </c>
      <c r="J440">
        <f>bef13over!J440*('bef13over filtrert gang'!J$3&gt;='Beregning - Til fots ny'!$P$114)*('bef13over filtrert gang'!J$3&lt;='Beregning - Til fots ny'!$P$115)*($A440='Beregning - Til fots ny'!$P$94)</f>
        <v>0</v>
      </c>
      <c r="K440">
        <f>bef13over!K440*('bef13over filtrert gang'!K$3&gt;='Beregning - Til fots ny'!$P$114)*('bef13over filtrert gang'!K$3&lt;='Beregning - Til fots ny'!$P$115)*($A440='Beregning - Til fots ny'!$P$94)</f>
        <v>0</v>
      </c>
      <c r="L440">
        <f>bef13over!L440*('bef13over filtrert gang'!L$3&gt;='Beregning - Til fots ny'!$P$114)*('bef13over filtrert gang'!L$3&lt;='Beregning - Til fots ny'!$P$115)*($A440='Beregning - Til fots ny'!$P$94)</f>
        <v>0</v>
      </c>
      <c r="M440">
        <f>bef13over!M440*('bef13over filtrert gang'!M$3&gt;='Beregning - Til fots ny'!$P$114)*('bef13over filtrert gang'!M$3&lt;='Beregning - Til fots ny'!$P$115)*($A440='Beregning - Til fots ny'!$P$94)</f>
        <v>0</v>
      </c>
      <c r="N440">
        <f>bef13over!N440*('bef13over filtrert gang'!N$3&gt;='Beregning - Til fots ny'!$P$114)*('bef13over filtrert gang'!N$3&lt;='Beregning - Til fots ny'!$P$115)*($A440='Beregning - Til fots ny'!$P$94)</f>
        <v>0</v>
      </c>
      <c r="O440">
        <f>bef13over!O440*('bef13over filtrert gang'!O$3&gt;='Beregning - Til fots ny'!$P$114)*('bef13over filtrert gang'!O$3&lt;='Beregning - Til fots ny'!$P$115)*($A440='Beregning - Til fots ny'!$P$94)</f>
        <v>0</v>
      </c>
      <c r="P440">
        <f>bef13over!P440*('bef13over filtrert gang'!P$3&gt;='Beregning - Til fots ny'!$P$114)*('bef13over filtrert gang'!P$3&lt;='Beregning - Til fots ny'!$P$115)*($A440='Beregning - Til fots ny'!$P$94)</f>
        <v>0</v>
      </c>
      <c r="Q440">
        <f>bef13over!Q440*('bef13over filtrert gang'!Q$3&gt;='Beregning - Til fots ny'!$P$114)*('bef13over filtrert gang'!Q$3&lt;='Beregning - Til fots ny'!$P$115)*($A440='Beregning - Til fots ny'!$P$94)</f>
        <v>0</v>
      </c>
      <c r="R440">
        <f>bef13over!R440*('bef13over filtrert gang'!R$3&gt;='Beregning - Til fots ny'!$P$114)*('bef13over filtrert gang'!R$3&lt;='Beregning - Til fots ny'!$P$115)*($A440='Beregning - Til fots ny'!$P$94)</f>
        <v>0</v>
      </c>
      <c r="S440">
        <f>bef13over!S440*('bef13over filtrert gang'!S$3&gt;='Beregning - Til fots ny'!$P$114)*('bef13over filtrert gang'!S$3&lt;='Beregning - Til fots ny'!$P$115)*($A440='Beregning - Til fots ny'!$P$94)</f>
        <v>0</v>
      </c>
      <c r="T440">
        <f>bef13over!T440*('bef13over filtrert gang'!T$3&gt;='Beregning - Til fots ny'!$P$114)*('bef13over filtrert gang'!T$3&lt;='Beregning - Til fots ny'!$P$115)*($A440='Beregning - Til fots ny'!$P$94)</f>
        <v>0</v>
      </c>
      <c r="U440">
        <f>bef13over!U440*('bef13over filtrert gang'!U$3&gt;='Beregning - Til fots ny'!$P$114)*('bef13over filtrert gang'!U$3&lt;='Beregning - Til fots ny'!$P$115)*($A440='Beregning - Til fots ny'!$P$94)</f>
        <v>0</v>
      </c>
      <c r="V440">
        <f>bef13over!V440*('bef13over filtrert gang'!V$3&gt;='Beregning - Til fots ny'!$P$114)*('bef13over filtrert gang'!V$3&lt;='Beregning - Til fots ny'!$P$115)*($A440='Beregning - Til fots ny'!$P$94)</f>
        <v>0</v>
      </c>
      <c r="W440">
        <f>bef13over!W440*('bef13over filtrert gang'!W$3&gt;='Beregning - Til fots ny'!$P$114)*('bef13over filtrert gang'!W$3&lt;='Beregning - Til fots ny'!$P$115)*($A440='Beregning - Til fots ny'!$P$94)</f>
        <v>0</v>
      </c>
      <c r="X440">
        <f>bef13over!X440*('bef13over filtrert gang'!X$3&gt;='Beregning - Til fots ny'!$P$114)*('bef13over filtrert gang'!X$3&lt;='Beregning - Til fots ny'!$P$115)*($A440='Beregning - Til fots ny'!$P$94)</f>
        <v>0</v>
      </c>
      <c r="Y440">
        <f>bef13over!Y440*('bef13over filtrert gang'!Y$3&gt;='Beregning - Til fots ny'!$P$114)*('bef13over filtrert gang'!Y$3&lt;='Beregning - Til fots ny'!$P$115)*($A440='Beregning - Til fots ny'!$P$94)</f>
        <v>0</v>
      </c>
      <c r="Z440">
        <f>bef13over!Z440*('bef13over filtrert gang'!Z$3&gt;='Beregning - Til fots ny'!$P$114)*('bef13over filtrert gang'!Z$3&lt;='Beregning - Til fots ny'!$P$115)*($A440='Beregning - Til fots ny'!$P$94)</f>
        <v>0</v>
      </c>
      <c r="AA440">
        <f>bef13over!AA440*('bef13over filtrert gang'!AA$3&gt;='Beregning - Til fots ny'!$P$114)*('bef13over filtrert gang'!AA$3&lt;='Beregning - Til fots ny'!$P$115)*($A440='Beregning - Til fots ny'!$P$94)</f>
        <v>0</v>
      </c>
      <c r="AB440">
        <f>bef13over!AB440*('bef13over filtrert gang'!AB$3&gt;='Beregning - Til fots ny'!$P$114)*('bef13over filtrert gang'!AB$3&lt;='Beregning - Til fots ny'!$P$115)*($A440='Beregning - Til fots ny'!$P$94)</f>
        <v>0</v>
      </c>
      <c r="AC440">
        <f>bef13over!AC440*('bef13over filtrert gang'!AC$3&gt;='Beregning - Til fots ny'!$P$114)*('bef13over filtrert gang'!AC$3&lt;='Beregning - Til fots ny'!$P$115)*($A440='Beregning - Til fots ny'!$P$94)</f>
        <v>0</v>
      </c>
      <c r="AD440">
        <f>bef13over!AD440*('bef13over filtrert gang'!AD$3&gt;='Beregning - Til fots ny'!$P$114)*('bef13over filtrert gang'!AD$3&lt;='Beregning - Til fots ny'!$P$115)*($A440='Beregning - Til fots ny'!$P$94)</f>
        <v>0</v>
      </c>
    </row>
    <row r="441" spans="1:30">
      <c r="A441" s="24">
        <v>7</v>
      </c>
      <c r="B441">
        <f>bef13over!B441*('bef13over filtrert gang'!B$3&gt;='Beregning - Til fots ny'!$P$114)*('bef13over filtrert gang'!B$3&lt;='Beregning - Til fots ny'!$P$115)*($A441='Beregning - Til fots ny'!$P$94)</f>
        <v>0</v>
      </c>
      <c r="C441">
        <f>bef13over!C441*('bef13over filtrert gang'!C$3&gt;='Beregning - Til fots ny'!$P$114)*('bef13over filtrert gang'!C$3&lt;='Beregning - Til fots ny'!$P$115)*($A441='Beregning - Til fots ny'!$P$94)</f>
        <v>0</v>
      </c>
      <c r="D441">
        <f>bef13over!D441*('bef13over filtrert gang'!D$3&gt;='Beregning - Til fots ny'!$P$114)*('bef13over filtrert gang'!D$3&lt;='Beregning - Til fots ny'!$P$115)*($A441='Beregning - Til fots ny'!$P$94)</f>
        <v>0</v>
      </c>
      <c r="E441">
        <f>bef13over!E441*('bef13over filtrert gang'!E$3&gt;='Beregning - Til fots ny'!$P$114)*('bef13over filtrert gang'!E$3&lt;='Beregning - Til fots ny'!$P$115)*($A441='Beregning - Til fots ny'!$P$94)</f>
        <v>0</v>
      </c>
      <c r="F441">
        <f>bef13over!F441*('bef13over filtrert gang'!F$3&gt;='Beregning - Til fots ny'!$P$114)*('bef13over filtrert gang'!F$3&lt;='Beregning - Til fots ny'!$P$115)*($A441='Beregning - Til fots ny'!$P$94)</f>
        <v>0</v>
      </c>
      <c r="G441">
        <f>bef13over!G441*('bef13over filtrert gang'!G$3&gt;='Beregning - Til fots ny'!$P$114)*('bef13over filtrert gang'!G$3&lt;='Beregning - Til fots ny'!$P$115)*($A441='Beregning - Til fots ny'!$P$94)</f>
        <v>0</v>
      </c>
      <c r="H441">
        <f>bef13over!H441*('bef13over filtrert gang'!H$3&gt;='Beregning - Til fots ny'!$P$114)*('bef13over filtrert gang'!H$3&lt;='Beregning - Til fots ny'!$P$115)*($A441='Beregning - Til fots ny'!$P$94)</f>
        <v>0</v>
      </c>
      <c r="I441">
        <f>bef13over!I441*('bef13over filtrert gang'!I$3&gt;='Beregning - Til fots ny'!$P$114)*('bef13over filtrert gang'!I$3&lt;='Beregning - Til fots ny'!$P$115)*($A441='Beregning - Til fots ny'!$P$94)</f>
        <v>0</v>
      </c>
      <c r="J441">
        <f>bef13over!J441*('bef13over filtrert gang'!J$3&gt;='Beregning - Til fots ny'!$P$114)*('bef13over filtrert gang'!J$3&lt;='Beregning - Til fots ny'!$P$115)*($A441='Beregning - Til fots ny'!$P$94)</f>
        <v>0</v>
      </c>
      <c r="K441">
        <f>bef13over!K441*('bef13over filtrert gang'!K$3&gt;='Beregning - Til fots ny'!$P$114)*('bef13over filtrert gang'!K$3&lt;='Beregning - Til fots ny'!$P$115)*($A441='Beregning - Til fots ny'!$P$94)</f>
        <v>0</v>
      </c>
      <c r="L441">
        <f>bef13over!L441*('bef13over filtrert gang'!L$3&gt;='Beregning - Til fots ny'!$P$114)*('bef13over filtrert gang'!L$3&lt;='Beregning - Til fots ny'!$P$115)*($A441='Beregning - Til fots ny'!$P$94)</f>
        <v>0</v>
      </c>
      <c r="M441">
        <f>bef13over!M441*('bef13over filtrert gang'!M$3&gt;='Beregning - Til fots ny'!$P$114)*('bef13over filtrert gang'!M$3&lt;='Beregning - Til fots ny'!$P$115)*($A441='Beregning - Til fots ny'!$P$94)</f>
        <v>0</v>
      </c>
      <c r="N441">
        <f>bef13over!N441*('bef13over filtrert gang'!N$3&gt;='Beregning - Til fots ny'!$P$114)*('bef13over filtrert gang'!N$3&lt;='Beregning - Til fots ny'!$P$115)*($A441='Beregning - Til fots ny'!$P$94)</f>
        <v>0</v>
      </c>
      <c r="O441">
        <f>bef13over!O441*('bef13over filtrert gang'!O$3&gt;='Beregning - Til fots ny'!$P$114)*('bef13over filtrert gang'!O$3&lt;='Beregning - Til fots ny'!$P$115)*($A441='Beregning - Til fots ny'!$P$94)</f>
        <v>0</v>
      </c>
      <c r="P441">
        <f>bef13over!P441*('bef13over filtrert gang'!P$3&gt;='Beregning - Til fots ny'!$P$114)*('bef13over filtrert gang'!P$3&lt;='Beregning - Til fots ny'!$P$115)*($A441='Beregning - Til fots ny'!$P$94)</f>
        <v>0</v>
      </c>
      <c r="Q441">
        <f>bef13over!Q441*('bef13over filtrert gang'!Q$3&gt;='Beregning - Til fots ny'!$P$114)*('bef13over filtrert gang'!Q$3&lt;='Beregning - Til fots ny'!$P$115)*($A441='Beregning - Til fots ny'!$P$94)</f>
        <v>0</v>
      </c>
      <c r="R441">
        <f>bef13over!R441*('bef13over filtrert gang'!R$3&gt;='Beregning - Til fots ny'!$P$114)*('bef13over filtrert gang'!R$3&lt;='Beregning - Til fots ny'!$P$115)*($A441='Beregning - Til fots ny'!$P$94)</f>
        <v>0</v>
      </c>
      <c r="S441">
        <f>bef13over!S441*('bef13over filtrert gang'!S$3&gt;='Beregning - Til fots ny'!$P$114)*('bef13over filtrert gang'!S$3&lt;='Beregning - Til fots ny'!$P$115)*($A441='Beregning - Til fots ny'!$P$94)</f>
        <v>0</v>
      </c>
      <c r="T441">
        <f>bef13over!T441*('bef13over filtrert gang'!T$3&gt;='Beregning - Til fots ny'!$P$114)*('bef13over filtrert gang'!T$3&lt;='Beregning - Til fots ny'!$P$115)*($A441='Beregning - Til fots ny'!$P$94)</f>
        <v>0</v>
      </c>
      <c r="U441">
        <f>bef13over!U441*('bef13over filtrert gang'!U$3&gt;='Beregning - Til fots ny'!$P$114)*('bef13over filtrert gang'!U$3&lt;='Beregning - Til fots ny'!$P$115)*($A441='Beregning - Til fots ny'!$P$94)</f>
        <v>0</v>
      </c>
      <c r="V441">
        <f>bef13over!V441*('bef13over filtrert gang'!V$3&gt;='Beregning - Til fots ny'!$P$114)*('bef13over filtrert gang'!V$3&lt;='Beregning - Til fots ny'!$P$115)*($A441='Beregning - Til fots ny'!$P$94)</f>
        <v>0</v>
      </c>
      <c r="W441">
        <f>bef13over!W441*('bef13over filtrert gang'!W$3&gt;='Beregning - Til fots ny'!$P$114)*('bef13over filtrert gang'!W$3&lt;='Beregning - Til fots ny'!$P$115)*($A441='Beregning - Til fots ny'!$P$94)</f>
        <v>0</v>
      </c>
      <c r="X441">
        <f>bef13over!X441*('bef13over filtrert gang'!X$3&gt;='Beregning - Til fots ny'!$P$114)*('bef13over filtrert gang'!X$3&lt;='Beregning - Til fots ny'!$P$115)*($A441='Beregning - Til fots ny'!$P$94)</f>
        <v>0</v>
      </c>
      <c r="Y441">
        <f>bef13over!Y441*('bef13over filtrert gang'!Y$3&gt;='Beregning - Til fots ny'!$P$114)*('bef13over filtrert gang'!Y$3&lt;='Beregning - Til fots ny'!$P$115)*($A441='Beregning - Til fots ny'!$P$94)</f>
        <v>0</v>
      </c>
      <c r="Z441">
        <f>bef13over!Z441*('bef13over filtrert gang'!Z$3&gt;='Beregning - Til fots ny'!$P$114)*('bef13over filtrert gang'!Z$3&lt;='Beregning - Til fots ny'!$P$115)*($A441='Beregning - Til fots ny'!$P$94)</f>
        <v>0</v>
      </c>
      <c r="AA441">
        <f>bef13over!AA441*('bef13over filtrert gang'!AA$3&gt;='Beregning - Til fots ny'!$P$114)*('bef13over filtrert gang'!AA$3&lt;='Beregning - Til fots ny'!$P$115)*($A441='Beregning - Til fots ny'!$P$94)</f>
        <v>0</v>
      </c>
      <c r="AB441">
        <f>bef13over!AB441*('bef13over filtrert gang'!AB$3&gt;='Beregning - Til fots ny'!$P$114)*('bef13over filtrert gang'!AB$3&lt;='Beregning - Til fots ny'!$P$115)*($A441='Beregning - Til fots ny'!$P$94)</f>
        <v>0</v>
      </c>
      <c r="AC441">
        <f>bef13over!AC441*('bef13over filtrert gang'!AC$3&gt;='Beregning - Til fots ny'!$P$114)*('bef13over filtrert gang'!AC$3&lt;='Beregning - Til fots ny'!$P$115)*($A441='Beregning - Til fots ny'!$P$94)</f>
        <v>0</v>
      </c>
      <c r="AD441">
        <f>bef13over!AD441*('bef13over filtrert gang'!AD$3&gt;='Beregning - Til fots ny'!$P$114)*('bef13over filtrert gang'!AD$3&lt;='Beregning - Til fots ny'!$P$115)*($A441='Beregning - Til fots ny'!$P$94)</f>
        <v>0</v>
      </c>
    </row>
    <row r="442" spans="1:30">
      <c r="A442" s="24">
        <v>8</v>
      </c>
      <c r="B442">
        <f>bef13over!B442*('bef13over filtrert gang'!B$3&gt;='Beregning - Til fots ny'!$P$114)*('bef13over filtrert gang'!B$3&lt;='Beregning - Til fots ny'!$P$115)*($A442='Beregning - Til fots ny'!$P$94)</f>
        <v>0</v>
      </c>
      <c r="C442">
        <f>bef13over!C442*('bef13over filtrert gang'!C$3&gt;='Beregning - Til fots ny'!$P$114)*('bef13over filtrert gang'!C$3&lt;='Beregning - Til fots ny'!$P$115)*($A442='Beregning - Til fots ny'!$P$94)</f>
        <v>0</v>
      </c>
      <c r="D442">
        <f>bef13over!D442*('bef13over filtrert gang'!D$3&gt;='Beregning - Til fots ny'!$P$114)*('bef13over filtrert gang'!D$3&lt;='Beregning - Til fots ny'!$P$115)*($A442='Beregning - Til fots ny'!$P$94)</f>
        <v>0</v>
      </c>
      <c r="E442">
        <f>bef13over!E442*('bef13over filtrert gang'!E$3&gt;='Beregning - Til fots ny'!$P$114)*('bef13over filtrert gang'!E$3&lt;='Beregning - Til fots ny'!$P$115)*($A442='Beregning - Til fots ny'!$P$94)</f>
        <v>0</v>
      </c>
      <c r="F442">
        <f>bef13over!F442*('bef13over filtrert gang'!F$3&gt;='Beregning - Til fots ny'!$P$114)*('bef13over filtrert gang'!F$3&lt;='Beregning - Til fots ny'!$P$115)*($A442='Beregning - Til fots ny'!$P$94)</f>
        <v>0</v>
      </c>
      <c r="G442">
        <f>bef13over!G442*('bef13over filtrert gang'!G$3&gt;='Beregning - Til fots ny'!$P$114)*('bef13over filtrert gang'!G$3&lt;='Beregning - Til fots ny'!$P$115)*($A442='Beregning - Til fots ny'!$P$94)</f>
        <v>0</v>
      </c>
      <c r="H442">
        <f>bef13over!H442*('bef13over filtrert gang'!H$3&gt;='Beregning - Til fots ny'!$P$114)*('bef13over filtrert gang'!H$3&lt;='Beregning - Til fots ny'!$P$115)*($A442='Beregning - Til fots ny'!$P$94)</f>
        <v>0</v>
      </c>
      <c r="I442">
        <f>bef13over!I442*('bef13over filtrert gang'!I$3&gt;='Beregning - Til fots ny'!$P$114)*('bef13over filtrert gang'!I$3&lt;='Beregning - Til fots ny'!$P$115)*($A442='Beregning - Til fots ny'!$P$94)</f>
        <v>0</v>
      </c>
      <c r="J442">
        <f>bef13over!J442*('bef13over filtrert gang'!J$3&gt;='Beregning - Til fots ny'!$P$114)*('bef13over filtrert gang'!J$3&lt;='Beregning - Til fots ny'!$P$115)*($A442='Beregning - Til fots ny'!$P$94)</f>
        <v>0</v>
      </c>
      <c r="K442">
        <f>bef13over!K442*('bef13over filtrert gang'!K$3&gt;='Beregning - Til fots ny'!$P$114)*('bef13over filtrert gang'!K$3&lt;='Beregning - Til fots ny'!$P$115)*($A442='Beregning - Til fots ny'!$P$94)</f>
        <v>0</v>
      </c>
      <c r="L442">
        <f>bef13over!L442*('bef13over filtrert gang'!L$3&gt;='Beregning - Til fots ny'!$P$114)*('bef13over filtrert gang'!L$3&lt;='Beregning - Til fots ny'!$P$115)*($A442='Beregning - Til fots ny'!$P$94)</f>
        <v>0</v>
      </c>
      <c r="M442">
        <f>bef13over!M442*('bef13over filtrert gang'!M$3&gt;='Beregning - Til fots ny'!$P$114)*('bef13over filtrert gang'!M$3&lt;='Beregning - Til fots ny'!$P$115)*($A442='Beregning - Til fots ny'!$P$94)</f>
        <v>0</v>
      </c>
      <c r="N442">
        <f>bef13over!N442*('bef13over filtrert gang'!N$3&gt;='Beregning - Til fots ny'!$P$114)*('bef13over filtrert gang'!N$3&lt;='Beregning - Til fots ny'!$P$115)*($A442='Beregning - Til fots ny'!$P$94)</f>
        <v>0</v>
      </c>
      <c r="O442">
        <f>bef13over!O442*('bef13over filtrert gang'!O$3&gt;='Beregning - Til fots ny'!$P$114)*('bef13over filtrert gang'!O$3&lt;='Beregning - Til fots ny'!$P$115)*($A442='Beregning - Til fots ny'!$P$94)</f>
        <v>0</v>
      </c>
      <c r="P442">
        <f>bef13over!P442*('bef13over filtrert gang'!P$3&gt;='Beregning - Til fots ny'!$P$114)*('bef13over filtrert gang'!P$3&lt;='Beregning - Til fots ny'!$P$115)*($A442='Beregning - Til fots ny'!$P$94)</f>
        <v>0</v>
      </c>
      <c r="Q442">
        <f>bef13over!Q442*('bef13over filtrert gang'!Q$3&gt;='Beregning - Til fots ny'!$P$114)*('bef13over filtrert gang'!Q$3&lt;='Beregning - Til fots ny'!$P$115)*($A442='Beregning - Til fots ny'!$P$94)</f>
        <v>0</v>
      </c>
      <c r="R442">
        <f>bef13over!R442*('bef13over filtrert gang'!R$3&gt;='Beregning - Til fots ny'!$P$114)*('bef13over filtrert gang'!R$3&lt;='Beregning - Til fots ny'!$P$115)*($A442='Beregning - Til fots ny'!$P$94)</f>
        <v>0</v>
      </c>
      <c r="S442">
        <f>bef13over!S442*('bef13over filtrert gang'!S$3&gt;='Beregning - Til fots ny'!$P$114)*('bef13over filtrert gang'!S$3&lt;='Beregning - Til fots ny'!$P$115)*($A442='Beregning - Til fots ny'!$P$94)</f>
        <v>0</v>
      </c>
      <c r="T442">
        <f>bef13over!T442*('bef13over filtrert gang'!T$3&gt;='Beregning - Til fots ny'!$P$114)*('bef13over filtrert gang'!T$3&lt;='Beregning - Til fots ny'!$P$115)*($A442='Beregning - Til fots ny'!$P$94)</f>
        <v>0</v>
      </c>
      <c r="U442">
        <f>bef13over!U442*('bef13over filtrert gang'!U$3&gt;='Beregning - Til fots ny'!$P$114)*('bef13over filtrert gang'!U$3&lt;='Beregning - Til fots ny'!$P$115)*($A442='Beregning - Til fots ny'!$P$94)</f>
        <v>0</v>
      </c>
      <c r="V442">
        <f>bef13over!V442*('bef13over filtrert gang'!V$3&gt;='Beregning - Til fots ny'!$P$114)*('bef13over filtrert gang'!V$3&lt;='Beregning - Til fots ny'!$P$115)*($A442='Beregning - Til fots ny'!$P$94)</f>
        <v>0</v>
      </c>
      <c r="W442">
        <f>bef13over!W442*('bef13over filtrert gang'!W$3&gt;='Beregning - Til fots ny'!$P$114)*('bef13over filtrert gang'!W$3&lt;='Beregning - Til fots ny'!$P$115)*($A442='Beregning - Til fots ny'!$P$94)</f>
        <v>0</v>
      </c>
      <c r="X442">
        <f>bef13over!X442*('bef13over filtrert gang'!X$3&gt;='Beregning - Til fots ny'!$P$114)*('bef13over filtrert gang'!X$3&lt;='Beregning - Til fots ny'!$P$115)*($A442='Beregning - Til fots ny'!$P$94)</f>
        <v>0</v>
      </c>
      <c r="Y442">
        <f>bef13over!Y442*('bef13over filtrert gang'!Y$3&gt;='Beregning - Til fots ny'!$P$114)*('bef13over filtrert gang'!Y$3&lt;='Beregning - Til fots ny'!$P$115)*($A442='Beregning - Til fots ny'!$P$94)</f>
        <v>0</v>
      </c>
      <c r="Z442">
        <f>bef13over!Z442*('bef13over filtrert gang'!Z$3&gt;='Beregning - Til fots ny'!$P$114)*('bef13over filtrert gang'!Z$3&lt;='Beregning - Til fots ny'!$P$115)*($A442='Beregning - Til fots ny'!$P$94)</f>
        <v>0</v>
      </c>
      <c r="AA442">
        <f>bef13over!AA442*('bef13over filtrert gang'!AA$3&gt;='Beregning - Til fots ny'!$P$114)*('bef13over filtrert gang'!AA$3&lt;='Beregning - Til fots ny'!$P$115)*($A442='Beregning - Til fots ny'!$P$94)</f>
        <v>0</v>
      </c>
      <c r="AB442">
        <f>bef13over!AB442*('bef13over filtrert gang'!AB$3&gt;='Beregning - Til fots ny'!$P$114)*('bef13over filtrert gang'!AB$3&lt;='Beregning - Til fots ny'!$P$115)*($A442='Beregning - Til fots ny'!$P$94)</f>
        <v>0</v>
      </c>
      <c r="AC442">
        <f>bef13over!AC442*('bef13over filtrert gang'!AC$3&gt;='Beregning - Til fots ny'!$P$114)*('bef13over filtrert gang'!AC$3&lt;='Beregning - Til fots ny'!$P$115)*($A442='Beregning - Til fots ny'!$P$94)</f>
        <v>0</v>
      </c>
      <c r="AD442">
        <f>bef13over!AD442*('bef13over filtrert gang'!AD$3&gt;='Beregning - Til fots ny'!$P$114)*('bef13over filtrert gang'!AD$3&lt;='Beregning - Til fots ny'!$P$115)*($A442='Beregning - Til fots ny'!$P$94)</f>
        <v>0</v>
      </c>
    </row>
    <row r="443" spans="1:30">
      <c r="A443" s="24">
        <v>9</v>
      </c>
      <c r="B443">
        <f>bef13over!B443*('bef13over filtrert gang'!B$3&gt;='Beregning - Til fots ny'!$P$114)*('bef13over filtrert gang'!B$3&lt;='Beregning - Til fots ny'!$P$115)*($A443='Beregning - Til fots ny'!$P$94)</f>
        <v>0</v>
      </c>
      <c r="C443">
        <f>bef13over!C443*('bef13over filtrert gang'!C$3&gt;='Beregning - Til fots ny'!$P$114)*('bef13over filtrert gang'!C$3&lt;='Beregning - Til fots ny'!$P$115)*($A443='Beregning - Til fots ny'!$P$94)</f>
        <v>0</v>
      </c>
      <c r="D443">
        <f>bef13over!D443*('bef13over filtrert gang'!D$3&gt;='Beregning - Til fots ny'!$P$114)*('bef13over filtrert gang'!D$3&lt;='Beregning - Til fots ny'!$P$115)*($A443='Beregning - Til fots ny'!$P$94)</f>
        <v>0</v>
      </c>
      <c r="E443">
        <f>bef13over!E443*('bef13over filtrert gang'!E$3&gt;='Beregning - Til fots ny'!$P$114)*('bef13over filtrert gang'!E$3&lt;='Beregning - Til fots ny'!$P$115)*($A443='Beregning - Til fots ny'!$P$94)</f>
        <v>0</v>
      </c>
      <c r="F443">
        <f>bef13over!F443*('bef13over filtrert gang'!F$3&gt;='Beregning - Til fots ny'!$P$114)*('bef13over filtrert gang'!F$3&lt;='Beregning - Til fots ny'!$P$115)*($A443='Beregning - Til fots ny'!$P$94)</f>
        <v>0</v>
      </c>
      <c r="G443">
        <f>bef13over!G443*('bef13over filtrert gang'!G$3&gt;='Beregning - Til fots ny'!$P$114)*('bef13over filtrert gang'!G$3&lt;='Beregning - Til fots ny'!$P$115)*($A443='Beregning - Til fots ny'!$P$94)</f>
        <v>0</v>
      </c>
      <c r="H443">
        <f>bef13over!H443*('bef13over filtrert gang'!H$3&gt;='Beregning - Til fots ny'!$P$114)*('bef13over filtrert gang'!H$3&lt;='Beregning - Til fots ny'!$P$115)*($A443='Beregning - Til fots ny'!$P$94)</f>
        <v>0</v>
      </c>
      <c r="I443">
        <f>bef13over!I443*('bef13over filtrert gang'!I$3&gt;='Beregning - Til fots ny'!$P$114)*('bef13over filtrert gang'!I$3&lt;='Beregning - Til fots ny'!$P$115)*($A443='Beregning - Til fots ny'!$P$94)</f>
        <v>0</v>
      </c>
      <c r="J443">
        <f>bef13over!J443*('bef13over filtrert gang'!J$3&gt;='Beregning - Til fots ny'!$P$114)*('bef13over filtrert gang'!J$3&lt;='Beregning - Til fots ny'!$P$115)*($A443='Beregning - Til fots ny'!$P$94)</f>
        <v>0</v>
      </c>
      <c r="K443">
        <f>bef13over!K443*('bef13over filtrert gang'!K$3&gt;='Beregning - Til fots ny'!$P$114)*('bef13over filtrert gang'!K$3&lt;='Beregning - Til fots ny'!$P$115)*($A443='Beregning - Til fots ny'!$P$94)</f>
        <v>0</v>
      </c>
      <c r="L443">
        <f>bef13over!L443*('bef13over filtrert gang'!L$3&gt;='Beregning - Til fots ny'!$P$114)*('bef13over filtrert gang'!L$3&lt;='Beregning - Til fots ny'!$P$115)*($A443='Beregning - Til fots ny'!$P$94)</f>
        <v>0</v>
      </c>
      <c r="M443">
        <f>bef13over!M443*('bef13over filtrert gang'!M$3&gt;='Beregning - Til fots ny'!$P$114)*('bef13over filtrert gang'!M$3&lt;='Beregning - Til fots ny'!$P$115)*($A443='Beregning - Til fots ny'!$P$94)</f>
        <v>0</v>
      </c>
      <c r="N443">
        <f>bef13over!N443*('bef13over filtrert gang'!N$3&gt;='Beregning - Til fots ny'!$P$114)*('bef13over filtrert gang'!N$3&lt;='Beregning - Til fots ny'!$P$115)*($A443='Beregning - Til fots ny'!$P$94)</f>
        <v>0</v>
      </c>
      <c r="O443">
        <f>bef13over!O443*('bef13over filtrert gang'!O$3&gt;='Beregning - Til fots ny'!$P$114)*('bef13over filtrert gang'!O$3&lt;='Beregning - Til fots ny'!$P$115)*($A443='Beregning - Til fots ny'!$P$94)</f>
        <v>0</v>
      </c>
      <c r="P443">
        <f>bef13over!P443*('bef13over filtrert gang'!P$3&gt;='Beregning - Til fots ny'!$P$114)*('bef13over filtrert gang'!P$3&lt;='Beregning - Til fots ny'!$P$115)*($A443='Beregning - Til fots ny'!$P$94)</f>
        <v>0</v>
      </c>
      <c r="Q443">
        <f>bef13over!Q443*('bef13over filtrert gang'!Q$3&gt;='Beregning - Til fots ny'!$P$114)*('bef13over filtrert gang'!Q$3&lt;='Beregning - Til fots ny'!$P$115)*($A443='Beregning - Til fots ny'!$P$94)</f>
        <v>0</v>
      </c>
      <c r="R443">
        <f>bef13over!R443*('bef13over filtrert gang'!R$3&gt;='Beregning - Til fots ny'!$P$114)*('bef13over filtrert gang'!R$3&lt;='Beregning - Til fots ny'!$P$115)*($A443='Beregning - Til fots ny'!$P$94)</f>
        <v>0</v>
      </c>
      <c r="S443">
        <f>bef13over!S443*('bef13over filtrert gang'!S$3&gt;='Beregning - Til fots ny'!$P$114)*('bef13over filtrert gang'!S$3&lt;='Beregning - Til fots ny'!$P$115)*($A443='Beregning - Til fots ny'!$P$94)</f>
        <v>0</v>
      </c>
      <c r="T443">
        <f>bef13over!T443*('bef13over filtrert gang'!T$3&gt;='Beregning - Til fots ny'!$P$114)*('bef13over filtrert gang'!T$3&lt;='Beregning - Til fots ny'!$P$115)*($A443='Beregning - Til fots ny'!$P$94)</f>
        <v>0</v>
      </c>
      <c r="U443">
        <f>bef13over!U443*('bef13over filtrert gang'!U$3&gt;='Beregning - Til fots ny'!$P$114)*('bef13over filtrert gang'!U$3&lt;='Beregning - Til fots ny'!$P$115)*($A443='Beregning - Til fots ny'!$P$94)</f>
        <v>0</v>
      </c>
      <c r="V443">
        <f>bef13over!V443*('bef13over filtrert gang'!V$3&gt;='Beregning - Til fots ny'!$P$114)*('bef13over filtrert gang'!V$3&lt;='Beregning - Til fots ny'!$P$115)*($A443='Beregning - Til fots ny'!$P$94)</f>
        <v>0</v>
      </c>
      <c r="W443">
        <f>bef13over!W443*('bef13over filtrert gang'!W$3&gt;='Beregning - Til fots ny'!$P$114)*('bef13over filtrert gang'!W$3&lt;='Beregning - Til fots ny'!$P$115)*($A443='Beregning - Til fots ny'!$P$94)</f>
        <v>0</v>
      </c>
      <c r="X443">
        <f>bef13over!X443*('bef13over filtrert gang'!X$3&gt;='Beregning - Til fots ny'!$P$114)*('bef13over filtrert gang'!X$3&lt;='Beregning - Til fots ny'!$P$115)*($A443='Beregning - Til fots ny'!$P$94)</f>
        <v>0</v>
      </c>
      <c r="Y443">
        <f>bef13over!Y443*('bef13over filtrert gang'!Y$3&gt;='Beregning - Til fots ny'!$P$114)*('bef13over filtrert gang'!Y$3&lt;='Beregning - Til fots ny'!$P$115)*($A443='Beregning - Til fots ny'!$P$94)</f>
        <v>0</v>
      </c>
      <c r="Z443">
        <f>bef13over!Z443*('bef13over filtrert gang'!Z$3&gt;='Beregning - Til fots ny'!$P$114)*('bef13over filtrert gang'!Z$3&lt;='Beregning - Til fots ny'!$P$115)*($A443='Beregning - Til fots ny'!$P$94)</f>
        <v>0</v>
      </c>
      <c r="AA443">
        <f>bef13over!AA443*('bef13over filtrert gang'!AA$3&gt;='Beregning - Til fots ny'!$P$114)*('bef13over filtrert gang'!AA$3&lt;='Beregning - Til fots ny'!$P$115)*($A443='Beregning - Til fots ny'!$P$94)</f>
        <v>0</v>
      </c>
      <c r="AB443">
        <f>bef13over!AB443*('bef13over filtrert gang'!AB$3&gt;='Beregning - Til fots ny'!$P$114)*('bef13over filtrert gang'!AB$3&lt;='Beregning - Til fots ny'!$P$115)*($A443='Beregning - Til fots ny'!$P$94)</f>
        <v>0</v>
      </c>
      <c r="AC443">
        <f>bef13over!AC443*('bef13over filtrert gang'!AC$3&gt;='Beregning - Til fots ny'!$P$114)*('bef13over filtrert gang'!AC$3&lt;='Beregning - Til fots ny'!$P$115)*($A443='Beregning - Til fots ny'!$P$94)</f>
        <v>0</v>
      </c>
      <c r="AD443">
        <f>bef13over!AD443*('bef13over filtrert gang'!AD$3&gt;='Beregning - Til fots ny'!$P$114)*('bef13over filtrert gang'!AD$3&lt;='Beregning - Til fots ny'!$P$115)*($A443='Beregning - Til fots ny'!$P$94)</f>
        <v>0</v>
      </c>
    </row>
    <row r="444" spans="1:30">
      <c r="A444" s="24">
        <v>10</v>
      </c>
      <c r="B444">
        <f>bef13over!B444*('bef13over filtrert gang'!B$3&gt;='Beregning - Til fots ny'!$P$114)*('bef13over filtrert gang'!B$3&lt;='Beregning - Til fots ny'!$P$115)*($A444='Beregning - Til fots ny'!$P$94)</f>
        <v>0</v>
      </c>
      <c r="C444">
        <f>bef13over!C444*('bef13over filtrert gang'!C$3&gt;='Beregning - Til fots ny'!$P$114)*('bef13over filtrert gang'!C$3&lt;='Beregning - Til fots ny'!$P$115)*($A444='Beregning - Til fots ny'!$P$94)</f>
        <v>0</v>
      </c>
      <c r="D444">
        <f>bef13over!D444*('bef13over filtrert gang'!D$3&gt;='Beregning - Til fots ny'!$P$114)*('bef13over filtrert gang'!D$3&lt;='Beregning - Til fots ny'!$P$115)*($A444='Beregning - Til fots ny'!$P$94)</f>
        <v>0</v>
      </c>
      <c r="E444">
        <f>bef13over!E444*('bef13over filtrert gang'!E$3&gt;='Beregning - Til fots ny'!$P$114)*('bef13over filtrert gang'!E$3&lt;='Beregning - Til fots ny'!$P$115)*($A444='Beregning - Til fots ny'!$P$94)</f>
        <v>0</v>
      </c>
      <c r="F444">
        <f>bef13over!F444*('bef13over filtrert gang'!F$3&gt;='Beregning - Til fots ny'!$P$114)*('bef13over filtrert gang'!F$3&lt;='Beregning - Til fots ny'!$P$115)*($A444='Beregning - Til fots ny'!$P$94)</f>
        <v>0</v>
      </c>
      <c r="G444">
        <f>bef13over!G444*('bef13over filtrert gang'!G$3&gt;='Beregning - Til fots ny'!$P$114)*('bef13over filtrert gang'!G$3&lt;='Beregning - Til fots ny'!$P$115)*($A444='Beregning - Til fots ny'!$P$94)</f>
        <v>0</v>
      </c>
      <c r="H444">
        <f>bef13over!H444*('bef13over filtrert gang'!H$3&gt;='Beregning - Til fots ny'!$P$114)*('bef13over filtrert gang'!H$3&lt;='Beregning - Til fots ny'!$P$115)*($A444='Beregning - Til fots ny'!$P$94)</f>
        <v>0</v>
      </c>
      <c r="I444">
        <f>bef13over!I444*('bef13over filtrert gang'!I$3&gt;='Beregning - Til fots ny'!$P$114)*('bef13over filtrert gang'!I$3&lt;='Beregning - Til fots ny'!$P$115)*($A444='Beregning - Til fots ny'!$P$94)</f>
        <v>0</v>
      </c>
      <c r="J444">
        <f>bef13over!J444*('bef13over filtrert gang'!J$3&gt;='Beregning - Til fots ny'!$P$114)*('bef13over filtrert gang'!J$3&lt;='Beregning - Til fots ny'!$P$115)*($A444='Beregning - Til fots ny'!$P$94)</f>
        <v>0</v>
      </c>
      <c r="K444">
        <f>bef13over!K444*('bef13over filtrert gang'!K$3&gt;='Beregning - Til fots ny'!$P$114)*('bef13over filtrert gang'!K$3&lt;='Beregning - Til fots ny'!$P$115)*($A444='Beregning - Til fots ny'!$P$94)</f>
        <v>0</v>
      </c>
      <c r="L444">
        <f>bef13over!L444*('bef13over filtrert gang'!L$3&gt;='Beregning - Til fots ny'!$P$114)*('bef13over filtrert gang'!L$3&lt;='Beregning - Til fots ny'!$P$115)*($A444='Beregning - Til fots ny'!$P$94)</f>
        <v>0</v>
      </c>
      <c r="M444">
        <f>bef13over!M444*('bef13over filtrert gang'!M$3&gt;='Beregning - Til fots ny'!$P$114)*('bef13over filtrert gang'!M$3&lt;='Beregning - Til fots ny'!$P$115)*($A444='Beregning - Til fots ny'!$P$94)</f>
        <v>0</v>
      </c>
      <c r="N444">
        <f>bef13over!N444*('bef13over filtrert gang'!N$3&gt;='Beregning - Til fots ny'!$P$114)*('bef13over filtrert gang'!N$3&lt;='Beregning - Til fots ny'!$P$115)*($A444='Beregning - Til fots ny'!$P$94)</f>
        <v>0</v>
      </c>
      <c r="O444">
        <f>bef13over!O444*('bef13over filtrert gang'!O$3&gt;='Beregning - Til fots ny'!$P$114)*('bef13over filtrert gang'!O$3&lt;='Beregning - Til fots ny'!$P$115)*($A444='Beregning - Til fots ny'!$P$94)</f>
        <v>0</v>
      </c>
      <c r="P444">
        <f>bef13over!P444*('bef13over filtrert gang'!P$3&gt;='Beregning - Til fots ny'!$P$114)*('bef13over filtrert gang'!P$3&lt;='Beregning - Til fots ny'!$P$115)*($A444='Beregning - Til fots ny'!$P$94)</f>
        <v>0</v>
      </c>
      <c r="Q444">
        <f>bef13over!Q444*('bef13over filtrert gang'!Q$3&gt;='Beregning - Til fots ny'!$P$114)*('bef13over filtrert gang'!Q$3&lt;='Beregning - Til fots ny'!$P$115)*($A444='Beregning - Til fots ny'!$P$94)</f>
        <v>0</v>
      </c>
      <c r="R444">
        <f>bef13over!R444*('bef13over filtrert gang'!R$3&gt;='Beregning - Til fots ny'!$P$114)*('bef13over filtrert gang'!R$3&lt;='Beregning - Til fots ny'!$P$115)*($A444='Beregning - Til fots ny'!$P$94)</f>
        <v>0</v>
      </c>
      <c r="S444">
        <f>bef13over!S444*('bef13over filtrert gang'!S$3&gt;='Beregning - Til fots ny'!$P$114)*('bef13over filtrert gang'!S$3&lt;='Beregning - Til fots ny'!$P$115)*($A444='Beregning - Til fots ny'!$P$94)</f>
        <v>0</v>
      </c>
      <c r="T444">
        <f>bef13over!T444*('bef13over filtrert gang'!T$3&gt;='Beregning - Til fots ny'!$P$114)*('bef13over filtrert gang'!T$3&lt;='Beregning - Til fots ny'!$P$115)*($A444='Beregning - Til fots ny'!$P$94)</f>
        <v>0</v>
      </c>
      <c r="U444">
        <f>bef13over!U444*('bef13over filtrert gang'!U$3&gt;='Beregning - Til fots ny'!$P$114)*('bef13over filtrert gang'!U$3&lt;='Beregning - Til fots ny'!$P$115)*($A444='Beregning - Til fots ny'!$P$94)</f>
        <v>0</v>
      </c>
      <c r="V444">
        <f>bef13over!V444*('bef13over filtrert gang'!V$3&gt;='Beregning - Til fots ny'!$P$114)*('bef13over filtrert gang'!V$3&lt;='Beregning - Til fots ny'!$P$115)*($A444='Beregning - Til fots ny'!$P$94)</f>
        <v>0</v>
      </c>
      <c r="W444">
        <f>bef13over!W444*('bef13over filtrert gang'!W$3&gt;='Beregning - Til fots ny'!$P$114)*('bef13over filtrert gang'!W$3&lt;='Beregning - Til fots ny'!$P$115)*($A444='Beregning - Til fots ny'!$P$94)</f>
        <v>0</v>
      </c>
      <c r="X444">
        <f>bef13over!X444*('bef13over filtrert gang'!X$3&gt;='Beregning - Til fots ny'!$P$114)*('bef13over filtrert gang'!X$3&lt;='Beregning - Til fots ny'!$P$115)*($A444='Beregning - Til fots ny'!$P$94)</f>
        <v>0</v>
      </c>
      <c r="Y444">
        <f>bef13over!Y444*('bef13over filtrert gang'!Y$3&gt;='Beregning - Til fots ny'!$P$114)*('bef13over filtrert gang'!Y$3&lt;='Beregning - Til fots ny'!$P$115)*($A444='Beregning - Til fots ny'!$P$94)</f>
        <v>0</v>
      </c>
      <c r="Z444">
        <f>bef13over!Z444*('bef13over filtrert gang'!Z$3&gt;='Beregning - Til fots ny'!$P$114)*('bef13over filtrert gang'!Z$3&lt;='Beregning - Til fots ny'!$P$115)*($A444='Beregning - Til fots ny'!$P$94)</f>
        <v>0</v>
      </c>
      <c r="AA444">
        <f>bef13over!AA444*('bef13over filtrert gang'!AA$3&gt;='Beregning - Til fots ny'!$P$114)*('bef13over filtrert gang'!AA$3&lt;='Beregning - Til fots ny'!$P$115)*($A444='Beregning - Til fots ny'!$P$94)</f>
        <v>0</v>
      </c>
      <c r="AB444">
        <f>bef13over!AB444*('bef13over filtrert gang'!AB$3&gt;='Beregning - Til fots ny'!$P$114)*('bef13over filtrert gang'!AB$3&lt;='Beregning - Til fots ny'!$P$115)*($A444='Beregning - Til fots ny'!$P$94)</f>
        <v>0</v>
      </c>
      <c r="AC444">
        <f>bef13over!AC444*('bef13over filtrert gang'!AC$3&gt;='Beregning - Til fots ny'!$P$114)*('bef13over filtrert gang'!AC$3&lt;='Beregning - Til fots ny'!$P$115)*($A444='Beregning - Til fots ny'!$P$94)</f>
        <v>0</v>
      </c>
      <c r="AD444">
        <f>bef13over!AD444*('bef13over filtrert gang'!AD$3&gt;='Beregning - Til fots ny'!$P$114)*('bef13over filtrert gang'!AD$3&lt;='Beregning - Til fots ny'!$P$115)*($A444='Beregning - Til fots ny'!$P$94)</f>
        <v>0</v>
      </c>
    </row>
    <row r="445" spans="1:30">
      <c r="A445" s="24">
        <v>11</v>
      </c>
      <c r="B445">
        <f>bef13over!B445*('bef13over filtrert gang'!B$3&gt;='Beregning - Til fots ny'!$P$114)*('bef13over filtrert gang'!B$3&lt;='Beregning - Til fots ny'!$P$115)*($A445='Beregning - Til fots ny'!$P$94)</f>
        <v>0</v>
      </c>
      <c r="C445">
        <f>bef13over!C445*('bef13over filtrert gang'!C$3&gt;='Beregning - Til fots ny'!$P$114)*('bef13over filtrert gang'!C$3&lt;='Beregning - Til fots ny'!$P$115)*($A445='Beregning - Til fots ny'!$P$94)</f>
        <v>0</v>
      </c>
      <c r="D445">
        <f>bef13over!D445*('bef13over filtrert gang'!D$3&gt;='Beregning - Til fots ny'!$P$114)*('bef13over filtrert gang'!D$3&lt;='Beregning - Til fots ny'!$P$115)*($A445='Beregning - Til fots ny'!$P$94)</f>
        <v>0</v>
      </c>
      <c r="E445">
        <f>bef13over!E445*('bef13over filtrert gang'!E$3&gt;='Beregning - Til fots ny'!$P$114)*('bef13over filtrert gang'!E$3&lt;='Beregning - Til fots ny'!$P$115)*($A445='Beregning - Til fots ny'!$P$94)</f>
        <v>0</v>
      </c>
      <c r="F445">
        <f>bef13over!F445*('bef13over filtrert gang'!F$3&gt;='Beregning - Til fots ny'!$P$114)*('bef13over filtrert gang'!F$3&lt;='Beregning - Til fots ny'!$P$115)*($A445='Beregning - Til fots ny'!$P$94)</f>
        <v>0</v>
      </c>
      <c r="G445">
        <f>bef13over!G445*('bef13over filtrert gang'!G$3&gt;='Beregning - Til fots ny'!$P$114)*('bef13over filtrert gang'!G$3&lt;='Beregning - Til fots ny'!$P$115)*($A445='Beregning - Til fots ny'!$P$94)</f>
        <v>0</v>
      </c>
      <c r="H445">
        <f>bef13over!H445*('bef13over filtrert gang'!H$3&gt;='Beregning - Til fots ny'!$P$114)*('bef13over filtrert gang'!H$3&lt;='Beregning - Til fots ny'!$P$115)*($A445='Beregning - Til fots ny'!$P$94)</f>
        <v>0</v>
      </c>
      <c r="I445">
        <f>bef13over!I445*('bef13over filtrert gang'!I$3&gt;='Beregning - Til fots ny'!$P$114)*('bef13over filtrert gang'!I$3&lt;='Beregning - Til fots ny'!$P$115)*($A445='Beregning - Til fots ny'!$P$94)</f>
        <v>0</v>
      </c>
      <c r="J445">
        <f>bef13over!J445*('bef13over filtrert gang'!J$3&gt;='Beregning - Til fots ny'!$P$114)*('bef13over filtrert gang'!J$3&lt;='Beregning - Til fots ny'!$P$115)*($A445='Beregning - Til fots ny'!$P$94)</f>
        <v>0</v>
      </c>
      <c r="K445">
        <f>bef13over!K445*('bef13over filtrert gang'!K$3&gt;='Beregning - Til fots ny'!$P$114)*('bef13over filtrert gang'!K$3&lt;='Beregning - Til fots ny'!$P$115)*($A445='Beregning - Til fots ny'!$P$94)</f>
        <v>0</v>
      </c>
      <c r="L445">
        <f>bef13over!L445*('bef13over filtrert gang'!L$3&gt;='Beregning - Til fots ny'!$P$114)*('bef13over filtrert gang'!L$3&lt;='Beregning - Til fots ny'!$P$115)*($A445='Beregning - Til fots ny'!$P$94)</f>
        <v>0</v>
      </c>
      <c r="M445">
        <f>bef13over!M445*('bef13over filtrert gang'!M$3&gt;='Beregning - Til fots ny'!$P$114)*('bef13over filtrert gang'!M$3&lt;='Beregning - Til fots ny'!$P$115)*($A445='Beregning - Til fots ny'!$P$94)</f>
        <v>0</v>
      </c>
      <c r="N445">
        <f>bef13over!N445*('bef13over filtrert gang'!N$3&gt;='Beregning - Til fots ny'!$P$114)*('bef13over filtrert gang'!N$3&lt;='Beregning - Til fots ny'!$P$115)*($A445='Beregning - Til fots ny'!$P$94)</f>
        <v>0</v>
      </c>
      <c r="O445">
        <f>bef13over!O445*('bef13over filtrert gang'!O$3&gt;='Beregning - Til fots ny'!$P$114)*('bef13over filtrert gang'!O$3&lt;='Beregning - Til fots ny'!$P$115)*($A445='Beregning - Til fots ny'!$P$94)</f>
        <v>0</v>
      </c>
      <c r="P445">
        <f>bef13over!P445*('bef13over filtrert gang'!P$3&gt;='Beregning - Til fots ny'!$P$114)*('bef13over filtrert gang'!P$3&lt;='Beregning - Til fots ny'!$P$115)*($A445='Beregning - Til fots ny'!$P$94)</f>
        <v>0</v>
      </c>
      <c r="Q445">
        <f>bef13over!Q445*('bef13over filtrert gang'!Q$3&gt;='Beregning - Til fots ny'!$P$114)*('bef13over filtrert gang'!Q$3&lt;='Beregning - Til fots ny'!$P$115)*($A445='Beregning - Til fots ny'!$P$94)</f>
        <v>0</v>
      </c>
      <c r="R445">
        <f>bef13over!R445*('bef13over filtrert gang'!R$3&gt;='Beregning - Til fots ny'!$P$114)*('bef13over filtrert gang'!R$3&lt;='Beregning - Til fots ny'!$P$115)*($A445='Beregning - Til fots ny'!$P$94)</f>
        <v>0</v>
      </c>
      <c r="S445">
        <f>bef13over!S445*('bef13over filtrert gang'!S$3&gt;='Beregning - Til fots ny'!$P$114)*('bef13over filtrert gang'!S$3&lt;='Beregning - Til fots ny'!$P$115)*($A445='Beregning - Til fots ny'!$P$94)</f>
        <v>0</v>
      </c>
      <c r="T445">
        <f>bef13over!T445*('bef13over filtrert gang'!T$3&gt;='Beregning - Til fots ny'!$P$114)*('bef13over filtrert gang'!T$3&lt;='Beregning - Til fots ny'!$P$115)*($A445='Beregning - Til fots ny'!$P$94)</f>
        <v>0</v>
      </c>
      <c r="U445">
        <f>bef13over!U445*('bef13over filtrert gang'!U$3&gt;='Beregning - Til fots ny'!$P$114)*('bef13over filtrert gang'!U$3&lt;='Beregning - Til fots ny'!$P$115)*($A445='Beregning - Til fots ny'!$P$94)</f>
        <v>0</v>
      </c>
      <c r="V445">
        <f>bef13over!V445*('bef13over filtrert gang'!V$3&gt;='Beregning - Til fots ny'!$P$114)*('bef13over filtrert gang'!V$3&lt;='Beregning - Til fots ny'!$P$115)*($A445='Beregning - Til fots ny'!$P$94)</f>
        <v>0</v>
      </c>
      <c r="W445">
        <f>bef13over!W445*('bef13over filtrert gang'!W$3&gt;='Beregning - Til fots ny'!$P$114)*('bef13over filtrert gang'!W$3&lt;='Beregning - Til fots ny'!$P$115)*($A445='Beregning - Til fots ny'!$P$94)</f>
        <v>0</v>
      </c>
      <c r="X445">
        <f>bef13over!X445*('bef13over filtrert gang'!X$3&gt;='Beregning - Til fots ny'!$P$114)*('bef13over filtrert gang'!X$3&lt;='Beregning - Til fots ny'!$P$115)*($A445='Beregning - Til fots ny'!$P$94)</f>
        <v>0</v>
      </c>
      <c r="Y445">
        <f>bef13over!Y445*('bef13over filtrert gang'!Y$3&gt;='Beregning - Til fots ny'!$P$114)*('bef13over filtrert gang'!Y$3&lt;='Beregning - Til fots ny'!$P$115)*($A445='Beregning - Til fots ny'!$P$94)</f>
        <v>0</v>
      </c>
      <c r="Z445">
        <f>bef13over!Z445*('bef13over filtrert gang'!Z$3&gt;='Beregning - Til fots ny'!$P$114)*('bef13over filtrert gang'!Z$3&lt;='Beregning - Til fots ny'!$P$115)*($A445='Beregning - Til fots ny'!$P$94)</f>
        <v>0</v>
      </c>
      <c r="AA445">
        <f>bef13over!AA445*('bef13over filtrert gang'!AA$3&gt;='Beregning - Til fots ny'!$P$114)*('bef13over filtrert gang'!AA$3&lt;='Beregning - Til fots ny'!$P$115)*($A445='Beregning - Til fots ny'!$P$94)</f>
        <v>0</v>
      </c>
      <c r="AB445">
        <f>bef13over!AB445*('bef13over filtrert gang'!AB$3&gt;='Beregning - Til fots ny'!$P$114)*('bef13over filtrert gang'!AB$3&lt;='Beregning - Til fots ny'!$P$115)*($A445='Beregning - Til fots ny'!$P$94)</f>
        <v>0</v>
      </c>
      <c r="AC445">
        <f>bef13over!AC445*('bef13over filtrert gang'!AC$3&gt;='Beregning - Til fots ny'!$P$114)*('bef13over filtrert gang'!AC$3&lt;='Beregning - Til fots ny'!$P$115)*($A445='Beregning - Til fots ny'!$P$94)</f>
        <v>0</v>
      </c>
      <c r="AD445">
        <f>bef13over!AD445*('bef13over filtrert gang'!AD$3&gt;='Beregning - Til fots ny'!$P$114)*('bef13over filtrert gang'!AD$3&lt;='Beregning - Til fots ny'!$P$115)*($A445='Beregning - Til fots ny'!$P$94)</f>
        <v>0</v>
      </c>
    </row>
    <row r="446" spans="1:30">
      <c r="A446" s="24">
        <v>12</v>
      </c>
      <c r="B446">
        <f>bef13over!B446*('bef13over filtrert gang'!B$3&gt;='Beregning - Til fots ny'!$P$114)*('bef13over filtrert gang'!B$3&lt;='Beregning - Til fots ny'!$P$115)*($A446='Beregning - Til fots ny'!$P$94)</f>
        <v>0</v>
      </c>
      <c r="C446">
        <f>bef13over!C446*('bef13over filtrert gang'!C$3&gt;='Beregning - Til fots ny'!$P$114)*('bef13over filtrert gang'!C$3&lt;='Beregning - Til fots ny'!$P$115)*($A446='Beregning - Til fots ny'!$P$94)</f>
        <v>0</v>
      </c>
      <c r="D446">
        <f>bef13over!D446*('bef13over filtrert gang'!D$3&gt;='Beregning - Til fots ny'!$P$114)*('bef13over filtrert gang'!D$3&lt;='Beregning - Til fots ny'!$P$115)*($A446='Beregning - Til fots ny'!$P$94)</f>
        <v>0</v>
      </c>
      <c r="E446">
        <f>bef13over!E446*('bef13over filtrert gang'!E$3&gt;='Beregning - Til fots ny'!$P$114)*('bef13over filtrert gang'!E$3&lt;='Beregning - Til fots ny'!$P$115)*($A446='Beregning - Til fots ny'!$P$94)</f>
        <v>0</v>
      </c>
      <c r="F446">
        <f>bef13over!F446*('bef13over filtrert gang'!F$3&gt;='Beregning - Til fots ny'!$P$114)*('bef13over filtrert gang'!F$3&lt;='Beregning - Til fots ny'!$P$115)*($A446='Beregning - Til fots ny'!$P$94)</f>
        <v>0</v>
      </c>
      <c r="G446">
        <f>bef13over!G446*('bef13over filtrert gang'!G$3&gt;='Beregning - Til fots ny'!$P$114)*('bef13over filtrert gang'!G$3&lt;='Beregning - Til fots ny'!$P$115)*($A446='Beregning - Til fots ny'!$P$94)</f>
        <v>0</v>
      </c>
      <c r="H446">
        <f>bef13over!H446*('bef13over filtrert gang'!H$3&gt;='Beregning - Til fots ny'!$P$114)*('bef13over filtrert gang'!H$3&lt;='Beregning - Til fots ny'!$P$115)*($A446='Beregning - Til fots ny'!$P$94)</f>
        <v>0</v>
      </c>
      <c r="I446">
        <f>bef13over!I446*('bef13over filtrert gang'!I$3&gt;='Beregning - Til fots ny'!$P$114)*('bef13over filtrert gang'!I$3&lt;='Beregning - Til fots ny'!$P$115)*($A446='Beregning - Til fots ny'!$P$94)</f>
        <v>0</v>
      </c>
      <c r="J446">
        <f>bef13over!J446*('bef13over filtrert gang'!J$3&gt;='Beregning - Til fots ny'!$P$114)*('bef13over filtrert gang'!J$3&lt;='Beregning - Til fots ny'!$P$115)*($A446='Beregning - Til fots ny'!$P$94)</f>
        <v>0</v>
      </c>
      <c r="K446">
        <f>bef13over!K446*('bef13over filtrert gang'!K$3&gt;='Beregning - Til fots ny'!$P$114)*('bef13over filtrert gang'!K$3&lt;='Beregning - Til fots ny'!$P$115)*($A446='Beregning - Til fots ny'!$P$94)</f>
        <v>0</v>
      </c>
      <c r="L446">
        <f>bef13over!L446*('bef13over filtrert gang'!L$3&gt;='Beregning - Til fots ny'!$P$114)*('bef13over filtrert gang'!L$3&lt;='Beregning - Til fots ny'!$P$115)*($A446='Beregning - Til fots ny'!$P$94)</f>
        <v>0</v>
      </c>
      <c r="M446">
        <f>bef13over!M446*('bef13over filtrert gang'!M$3&gt;='Beregning - Til fots ny'!$P$114)*('bef13over filtrert gang'!M$3&lt;='Beregning - Til fots ny'!$P$115)*($A446='Beregning - Til fots ny'!$P$94)</f>
        <v>0</v>
      </c>
      <c r="N446">
        <f>bef13over!N446*('bef13over filtrert gang'!N$3&gt;='Beregning - Til fots ny'!$P$114)*('bef13over filtrert gang'!N$3&lt;='Beregning - Til fots ny'!$P$115)*($A446='Beregning - Til fots ny'!$P$94)</f>
        <v>0</v>
      </c>
      <c r="O446">
        <f>bef13over!O446*('bef13over filtrert gang'!O$3&gt;='Beregning - Til fots ny'!$P$114)*('bef13over filtrert gang'!O$3&lt;='Beregning - Til fots ny'!$P$115)*($A446='Beregning - Til fots ny'!$P$94)</f>
        <v>0</v>
      </c>
      <c r="P446">
        <f>bef13over!P446*('bef13over filtrert gang'!P$3&gt;='Beregning - Til fots ny'!$P$114)*('bef13over filtrert gang'!P$3&lt;='Beregning - Til fots ny'!$P$115)*($A446='Beregning - Til fots ny'!$P$94)</f>
        <v>0</v>
      </c>
      <c r="Q446">
        <f>bef13over!Q446*('bef13over filtrert gang'!Q$3&gt;='Beregning - Til fots ny'!$P$114)*('bef13over filtrert gang'!Q$3&lt;='Beregning - Til fots ny'!$P$115)*($A446='Beregning - Til fots ny'!$P$94)</f>
        <v>0</v>
      </c>
      <c r="R446">
        <f>bef13over!R446*('bef13over filtrert gang'!R$3&gt;='Beregning - Til fots ny'!$P$114)*('bef13over filtrert gang'!R$3&lt;='Beregning - Til fots ny'!$P$115)*($A446='Beregning - Til fots ny'!$P$94)</f>
        <v>0</v>
      </c>
      <c r="S446">
        <f>bef13over!S446*('bef13over filtrert gang'!S$3&gt;='Beregning - Til fots ny'!$P$114)*('bef13over filtrert gang'!S$3&lt;='Beregning - Til fots ny'!$P$115)*($A446='Beregning - Til fots ny'!$P$94)</f>
        <v>0</v>
      </c>
      <c r="T446">
        <f>bef13over!T446*('bef13over filtrert gang'!T$3&gt;='Beregning - Til fots ny'!$P$114)*('bef13over filtrert gang'!T$3&lt;='Beregning - Til fots ny'!$P$115)*($A446='Beregning - Til fots ny'!$P$94)</f>
        <v>0</v>
      </c>
      <c r="U446">
        <f>bef13over!U446*('bef13over filtrert gang'!U$3&gt;='Beregning - Til fots ny'!$P$114)*('bef13over filtrert gang'!U$3&lt;='Beregning - Til fots ny'!$P$115)*($A446='Beregning - Til fots ny'!$P$94)</f>
        <v>0</v>
      </c>
      <c r="V446">
        <f>bef13over!V446*('bef13over filtrert gang'!V$3&gt;='Beregning - Til fots ny'!$P$114)*('bef13over filtrert gang'!V$3&lt;='Beregning - Til fots ny'!$P$115)*($A446='Beregning - Til fots ny'!$P$94)</f>
        <v>0</v>
      </c>
      <c r="W446">
        <f>bef13over!W446*('bef13over filtrert gang'!W$3&gt;='Beregning - Til fots ny'!$P$114)*('bef13over filtrert gang'!W$3&lt;='Beregning - Til fots ny'!$P$115)*($A446='Beregning - Til fots ny'!$P$94)</f>
        <v>0</v>
      </c>
      <c r="X446">
        <f>bef13over!X446*('bef13over filtrert gang'!X$3&gt;='Beregning - Til fots ny'!$P$114)*('bef13over filtrert gang'!X$3&lt;='Beregning - Til fots ny'!$P$115)*($A446='Beregning - Til fots ny'!$P$94)</f>
        <v>0</v>
      </c>
      <c r="Y446">
        <f>bef13over!Y446*('bef13over filtrert gang'!Y$3&gt;='Beregning - Til fots ny'!$P$114)*('bef13over filtrert gang'!Y$3&lt;='Beregning - Til fots ny'!$P$115)*($A446='Beregning - Til fots ny'!$P$94)</f>
        <v>0</v>
      </c>
      <c r="Z446">
        <f>bef13over!Z446*('bef13over filtrert gang'!Z$3&gt;='Beregning - Til fots ny'!$P$114)*('bef13over filtrert gang'!Z$3&lt;='Beregning - Til fots ny'!$P$115)*($A446='Beregning - Til fots ny'!$P$94)</f>
        <v>0</v>
      </c>
      <c r="AA446">
        <f>bef13over!AA446*('bef13over filtrert gang'!AA$3&gt;='Beregning - Til fots ny'!$P$114)*('bef13over filtrert gang'!AA$3&lt;='Beregning - Til fots ny'!$P$115)*($A446='Beregning - Til fots ny'!$P$94)</f>
        <v>0</v>
      </c>
      <c r="AB446">
        <f>bef13over!AB446*('bef13over filtrert gang'!AB$3&gt;='Beregning - Til fots ny'!$P$114)*('bef13over filtrert gang'!AB$3&lt;='Beregning - Til fots ny'!$P$115)*($A446='Beregning - Til fots ny'!$P$94)</f>
        <v>0</v>
      </c>
      <c r="AC446">
        <f>bef13over!AC446*('bef13over filtrert gang'!AC$3&gt;='Beregning - Til fots ny'!$P$114)*('bef13over filtrert gang'!AC$3&lt;='Beregning - Til fots ny'!$P$115)*($A446='Beregning - Til fots ny'!$P$94)</f>
        <v>0</v>
      </c>
      <c r="AD446">
        <f>bef13over!AD446*('bef13over filtrert gang'!AD$3&gt;='Beregning - Til fots ny'!$P$114)*('bef13over filtrert gang'!AD$3&lt;='Beregning - Til fots ny'!$P$115)*($A446='Beregning - Til fots ny'!$P$94)</f>
        <v>0</v>
      </c>
    </row>
    <row r="447" spans="1:30">
      <c r="A447" s="24">
        <v>14</v>
      </c>
      <c r="B447">
        <f>bef13over!B447*('bef13over filtrert gang'!B$3&gt;='Beregning - Til fots ny'!$P$114)*('bef13over filtrert gang'!B$3&lt;='Beregning - Til fots ny'!$P$115)*($A447='Beregning - Til fots ny'!$P$94)</f>
        <v>0</v>
      </c>
      <c r="C447">
        <f>bef13over!C447*('bef13over filtrert gang'!C$3&gt;='Beregning - Til fots ny'!$P$114)*('bef13over filtrert gang'!C$3&lt;='Beregning - Til fots ny'!$P$115)*($A447='Beregning - Til fots ny'!$P$94)</f>
        <v>0</v>
      </c>
      <c r="D447">
        <f>bef13over!D447*('bef13over filtrert gang'!D$3&gt;='Beregning - Til fots ny'!$P$114)*('bef13over filtrert gang'!D$3&lt;='Beregning - Til fots ny'!$P$115)*($A447='Beregning - Til fots ny'!$P$94)</f>
        <v>0</v>
      </c>
      <c r="E447">
        <f>bef13over!E447*('bef13over filtrert gang'!E$3&gt;='Beregning - Til fots ny'!$P$114)*('bef13over filtrert gang'!E$3&lt;='Beregning - Til fots ny'!$P$115)*($A447='Beregning - Til fots ny'!$P$94)</f>
        <v>0</v>
      </c>
      <c r="F447">
        <f>bef13over!F447*('bef13over filtrert gang'!F$3&gt;='Beregning - Til fots ny'!$P$114)*('bef13over filtrert gang'!F$3&lt;='Beregning - Til fots ny'!$P$115)*($A447='Beregning - Til fots ny'!$P$94)</f>
        <v>0</v>
      </c>
      <c r="G447">
        <f>bef13over!G447*('bef13over filtrert gang'!G$3&gt;='Beregning - Til fots ny'!$P$114)*('bef13over filtrert gang'!G$3&lt;='Beregning - Til fots ny'!$P$115)*($A447='Beregning - Til fots ny'!$P$94)</f>
        <v>0</v>
      </c>
      <c r="H447">
        <f>bef13over!H447*('bef13over filtrert gang'!H$3&gt;='Beregning - Til fots ny'!$P$114)*('bef13over filtrert gang'!H$3&lt;='Beregning - Til fots ny'!$P$115)*($A447='Beregning - Til fots ny'!$P$94)</f>
        <v>0</v>
      </c>
      <c r="I447">
        <f>bef13over!I447*('bef13over filtrert gang'!I$3&gt;='Beregning - Til fots ny'!$P$114)*('bef13over filtrert gang'!I$3&lt;='Beregning - Til fots ny'!$P$115)*($A447='Beregning - Til fots ny'!$P$94)</f>
        <v>0</v>
      </c>
      <c r="J447">
        <f>bef13over!J447*('bef13over filtrert gang'!J$3&gt;='Beregning - Til fots ny'!$P$114)*('bef13over filtrert gang'!J$3&lt;='Beregning - Til fots ny'!$P$115)*($A447='Beregning - Til fots ny'!$P$94)</f>
        <v>0</v>
      </c>
      <c r="K447">
        <f>bef13over!K447*('bef13over filtrert gang'!K$3&gt;='Beregning - Til fots ny'!$P$114)*('bef13over filtrert gang'!K$3&lt;='Beregning - Til fots ny'!$P$115)*($A447='Beregning - Til fots ny'!$P$94)</f>
        <v>0</v>
      </c>
      <c r="L447">
        <f>bef13over!L447*('bef13over filtrert gang'!L$3&gt;='Beregning - Til fots ny'!$P$114)*('bef13over filtrert gang'!L$3&lt;='Beregning - Til fots ny'!$P$115)*($A447='Beregning - Til fots ny'!$P$94)</f>
        <v>0</v>
      </c>
      <c r="M447">
        <f>bef13over!M447*('bef13over filtrert gang'!M$3&gt;='Beregning - Til fots ny'!$P$114)*('bef13over filtrert gang'!M$3&lt;='Beregning - Til fots ny'!$P$115)*($A447='Beregning - Til fots ny'!$P$94)</f>
        <v>0</v>
      </c>
      <c r="N447">
        <f>bef13over!N447*('bef13over filtrert gang'!N$3&gt;='Beregning - Til fots ny'!$P$114)*('bef13over filtrert gang'!N$3&lt;='Beregning - Til fots ny'!$P$115)*($A447='Beregning - Til fots ny'!$P$94)</f>
        <v>0</v>
      </c>
      <c r="O447">
        <f>bef13over!O447*('bef13over filtrert gang'!O$3&gt;='Beregning - Til fots ny'!$P$114)*('bef13over filtrert gang'!O$3&lt;='Beregning - Til fots ny'!$P$115)*($A447='Beregning - Til fots ny'!$P$94)</f>
        <v>0</v>
      </c>
      <c r="P447">
        <f>bef13over!P447*('bef13over filtrert gang'!P$3&gt;='Beregning - Til fots ny'!$P$114)*('bef13over filtrert gang'!P$3&lt;='Beregning - Til fots ny'!$P$115)*($A447='Beregning - Til fots ny'!$P$94)</f>
        <v>0</v>
      </c>
      <c r="Q447">
        <f>bef13over!Q447*('bef13over filtrert gang'!Q$3&gt;='Beregning - Til fots ny'!$P$114)*('bef13over filtrert gang'!Q$3&lt;='Beregning - Til fots ny'!$P$115)*($A447='Beregning - Til fots ny'!$P$94)</f>
        <v>0</v>
      </c>
      <c r="R447">
        <f>bef13over!R447*('bef13over filtrert gang'!R$3&gt;='Beregning - Til fots ny'!$P$114)*('bef13over filtrert gang'!R$3&lt;='Beregning - Til fots ny'!$P$115)*($A447='Beregning - Til fots ny'!$P$94)</f>
        <v>0</v>
      </c>
      <c r="S447">
        <f>bef13over!S447*('bef13over filtrert gang'!S$3&gt;='Beregning - Til fots ny'!$P$114)*('bef13over filtrert gang'!S$3&lt;='Beregning - Til fots ny'!$P$115)*($A447='Beregning - Til fots ny'!$P$94)</f>
        <v>0</v>
      </c>
      <c r="T447">
        <f>bef13over!T447*('bef13over filtrert gang'!T$3&gt;='Beregning - Til fots ny'!$P$114)*('bef13over filtrert gang'!T$3&lt;='Beregning - Til fots ny'!$P$115)*($A447='Beregning - Til fots ny'!$P$94)</f>
        <v>0</v>
      </c>
      <c r="U447">
        <f>bef13over!U447*('bef13over filtrert gang'!U$3&gt;='Beregning - Til fots ny'!$P$114)*('bef13over filtrert gang'!U$3&lt;='Beregning - Til fots ny'!$P$115)*($A447='Beregning - Til fots ny'!$P$94)</f>
        <v>0</v>
      </c>
      <c r="V447">
        <f>bef13over!V447*('bef13over filtrert gang'!V$3&gt;='Beregning - Til fots ny'!$P$114)*('bef13over filtrert gang'!V$3&lt;='Beregning - Til fots ny'!$P$115)*($A447='Beregning - Til fots ny'!$P$94)</f>
        <v>0</v>
      </c>
      <c r="W447">
        <f>bef13over!W447*('bef13over filtrert gang'!W$3&gt;='Beregning - Til fots ny'!$P$114)*('bef13over filtrert gang'!W$3&lt;='Beregning - Til fots ny'!$P$115)*($A447='Beregning - Til fots ny'!$P$94)</f>
        <v>0</v>
      </c>
      <c r="X447">
        <f>bef13over!X447*('bef13over filtrert gang'!X$3&gt;='Beregning - Til fots ny'!$P$114)*('bef13over filtrert gang'!X$3&lt;='Beregning - Til fots ny'!$P$115)*($A447='Beregning - Til fots ny'!$P$94)</f>
        <v>0</v>
      </c>
      <c r="Y447">
        <f>bef13over!Y447*('bef13over filtrert gang'!Y$3&gt;='Beregning - Til fots ny'!$P$114)*('bef13over filtrert gang'!Y$3&lt;='Beregning - Til fots ny'!$P$115)*($A447='Beregning - Til fots ny'!$P$94)</f>
        <v>0</v>
      </c>
      <c r="Z447">
        <f>bef13over!Z447*('bef13over filtrert gang'!Z$3&gt;='Beregning - Til fots ny'!$P$114)*('bef13over filtrert gang'!Z$3&lt;='Beregning - Til fots ny'!$P$115)*($A447='Beregning - Til fots ny'!$P$94)</f>
        <v>0</v>
      </c>
      <c r="AA447">
        <f>bef13over!AA447*('bef13over filtrert gang'!AA$3&gt;='Beregning - Til fots ny'!$P$114)*('bef13over filtrert gang'!AA$3&lt;='Beregning - Til fots ny'!$P$115)*($A447='Beregning - Til fots ny'!$P$94)</f>
        <v>0</v>
      </c>
      <c r="AB447">
        <f>bef13over!AB447*('bef13over filtrert gang'!AB$3&gt;='Beregning - Til fots ny'!$P$114)*('bef13over filtrert gang'!AB$3&lt;='Beregning - Til fots ny'!$P$115)*($A447='Beregning - Til fots ny'!$P$94)</f>
        <v>0</v>
      </c>
      <c r="AC447">
        <f>bef13over!AC447*('bef13over filtrert gang'!AC$3&gt;='Beregning - Til fots ny'!$P$114)*('bef13over filtrert gang'!AC$3&lt;='Beregning - Til fots ny'!$P$115)*($A447='Beregning - Til fots ny'!$P$94)</f>
        <v>0</v>
      </c>
      <c r="AD447">
        <f>bef13over!AD447*('bef13over filtrert gang'!AD$3&gt;='Beregning - Til fots ny'!$P$114)*('bef13over filtrert gang'!AD$3&lt;='Beregning - Til fots ny'!$P$115)*($A447='Beregning - Til fots ny'!$P$94)</f>
        <v>0</v>
      </c>
    </row>
    <row r="448" spans="1:30">
      <c r="A448" s="24">
        <v>15</v>
      </c>
      <c r="B448">
        <f>bef13over!B448*('bef13over filtrert gang'!B$3&gt;='Beregning - Til fots ny'!$P$114)*('bef13over filtrert gang'!B$3&lt;='Beregning - Til fots ny'!$P$115)*($A448='Beregning - Til fots ny'!$P$94)</f>
        <v>0</v>
      </c>
      <c r="C448">
        <f>bef13over!C448*('bef13over filtrert gang'!C$3&gt;='Beregning - Til fots ny'!$P$114)*('bef13over filtrert gang'!C$3&lt;='Beregning - Til fots ny'!$P$115)*($A448='Beregning - Til fots ny'!$P$94)</f>
        <v>0</v>
      </c>
      <c r="D448">
        <f>bef13over!D448*('bef13over filtrert gang'!D$3&gt;='Beregning - Til fots ny'!$P$114)*('bef13over filtrert gang'!D$3&lt;='Beregning - Til fots ny'!$P$115)*($A448='Beregning - Til fots ny'!$P$94)</f>
        <v>0</v>
      </c>
      <c r="E448">
        <f>bef13over!E448*('bef13over filtrert gang'!E$3&gt;='Beregning - Til fots ny'!$P$114)*('bef13over filtrert gang'!E$3&lt;='Beregning - Til fots ny'!$P$115)*($A448='Beregning - Til fots ny'!$P$94)</f>
        <v>0</v>
      </c>
      <c r="F448">
        <f>bef13over!F448*('bef13over filtrert gang'!F$3&gt;='Beregning - Til fots ny'!$P$114)*('bef13over filtrert gang'!F$3&lt;='Beregning - Til fots ny'!$P$115)*($A448='Beregning - Til fots ny'!$P$94)</f>
        <v>0</v>
      </c>
      <c r="G448">
        <f>bef13over!G448*('bef13over filtrert gang'!G$3&gt;='Beregning - Til fots ny'!$P$114)*('bef13over filtrert gang'!G$3&lt;='Beregning - Til fots ny'!$P$115)*($A448='Beregning - Til fots ny'!$P$94)</f>
        <v>0</v>
      </c>
      <c r="H448">
        <f>bef13over!H448*('bef13over filtrert gang'!H$3&gt;='Beregning - Til fots ny'!$P$114)*('bef13over filtrert gang'!H$3&lt;='Beregning - Til fots ny'!$P$115)*($A448='Beregning - Til fots ny'!$P$94)</f>
        <v>0</v>
      </c>
      <c r="I448">
        <f>bef13over!I448*('bef13over filtrert gang'!I$3&gt;='Beregning - Til fots ny'!$P$114)*('bef13over filtrert gang'!I$3&lt;='Beregning - Til fots ny'!$P$115)*($A448='Beregning - Til fots ny'!$P$94)</f>
        <v>0</v>
      </c>
      <c r="J448">
        <f>bef13over!J448*('bef13over filtrert gang'!J$3&gt;='Beregning - Til fots ny'!$P$114)*('bef13over filtrert gang'!J$3&lt;='Beregning - Til fots ny'!$P$115)*($A448='Beregning - Til fots ny'!$P$94)</f>
        <v>0</v>
      </c>
      <c r="K448">
        <f>bef13over!K448*('bef13over filtrert gang'!K$3&gt;='Beregning - Til fots ny'!$P$114)*('bef13over filtrert gang'!K$3&lt;='Beregning - Til fots ny'!$P$115)*($A448='Beregning - Til fots ny'!$P$94)</f>
        <v>0</v>
      </c>
      <c r="L448">
        <f>bef13over!L448*('bef13over filtrert gang'!L$3&gt;='Beregning - Til fots ny'!$P$114)*('bef13over filtrert gang'!L$3&lt;='Beregning - Til fots ny'!$P$115)*($A448='Beregning - Til fots ny'!$P$94)</f>
        <v>0</v>
      </c>
      <c r="M448">
        <f>bef13over!M448*('bef13over filtrert gang'!M$3&gt;='Beregning - Til fots ny'!$P$114)*('bef13over filtrert gang'!M$3&lt;='Beregning - Til fots ny'!$P$115)*($A448='Beregning - Til fots ny'!$P$94)</f>
        <v>0</v>
      </c>
      <c r="N448">
        <f>bef13over!N448*('bef13over filtrert gang'!N$3&gt;='Beregning - Til fots ny'!$P$114)*('bef13over filtrert gang'!N$3&lt;='Beregning - Til fots ny'!$P$115)*($A448='Beregning - Til fots ny'!$P$94)</f>
        <v>0</v>
      </c>
      <c r="O448">
        <f>bef13over!O448*('bef13over filtrert gang'!O$3&gt;='Beregning - Til fots ny'!$P$114)*('bef13over filtrert gang'!O$3&lt;='Beregning - Til fots ny'!$P$115)*($A448='Beregning - Til fots ny'!$P$94)</f>
        <v>0</v>
      </c>
      <c r="P448">
        <f>bef13over!P448*('bef13over filtrert gang'!P$3&gt;='Beregning - Til fots ny'!$P$114)*('bef13over filtrert gang'!P$3&lt;='Beregning - Til fots ny'!$P$115)*($A448='Beregning - Til fots ny'!$P$94)</f>
        <v>0</v>
      </c>
      <c r="Q448">
        <f>bef13over!Q448*('bef13over filtrert gang'!Q$3&gt;='Beregning - Til fots ny'!$P$114)*('bef13over filtrert gang'!Q$3&lt;='Beregning - Til fots ny'!$P$115)*($A448='Beregning - Til fots ny'!$P$94)</f>
        <v>0</v>
      </c>
      <c r="R448">
        <f>bef13over!R448*('bef13over filtrert gang'!R$3&gt;='Beregning - Til fots ny'!$P$114)*('bef13over filtrert gang'!R$3&lt;='Beregning - Til fots ny'!$P$115)*($A448='Beregning - Til fots ny'!$P$94)</f>
        <v>0</v>
      </c>
      <c r="S448">
        <f>bef13over!S448*('bef13over filtrert gang'!S$3&gt;='Beregning - Til fots ny'!$P$114)*('bef13over filtrert gang'!S$3&lt;='Beregning - Til fots ny'!$P$115)*($A448='Beregning - Til fots ny'!$P$94)</f>
        <v>0</v>
      </c>
      <c r="T448">
        <f>bef13over!T448*('bef13over filtrert gang'!T$3&gt;='Beregning - Til fots ny'!$P$114)*('bef13over filtrert gang'!T$3&lt;='Beregning - Til fots ny'!$P$115)*($A448='Beregning - Til fots ny'!$P$94)</f>
        <v>0</v>
      </c>
      <c r="U448">
        <f>bef13over!U448*('bef13over filtrert gang'!U$3&gt;='Beregning - Til fots ny'!$P$114)*('bef13over filtrert gang'!U$3&lt;='Beregning - Til fots ny'!$P$115)*($A448='Beregning - Til fots ny'!$P$94)</f>
        <v>0</v>
      </c>
      <c r="V448">
        <f>bef13over!V448*('bef13over filtrert gang'!V$3&gt;='Beregning - Til fots ny'!$P$114)*('bef13over filtrert gang'!V$3&lt;='Beregning - Til fots ny'!$P$115)*($A448='Beregning - Til fots ny'!$P$94)</f>
        <v>0</v>
      </c>
      <c r="W448">
        <f>bef13over!W448*('bef13over filtrert gang'!W$3&gt;='Beregning - Til fots ny'!$P$114)*('bef13over filtrert gang'!W$3&lt;='Beregning - Til fots ny'!$P$115)*($A448='Beregning - Til fots ny'!$P$94)</f>
        <v>0</v>
      </c>
      <c r="X448">
        <f>bef13over!X448*('bef13over filtrert gang'!X$3&gt;='Beregning - Til fots ny'!$P$114)*('bef13over filtrert gang'!X$3&lt;='Beregning - Til fots ny'!$P$115)*($A448='Beregning - Til fots ny'!$P$94)</f>
        <v>0</v>
      </c>
      <c r="Y448">
        <f>bef13over!Y448*('bef13over filtrert gang'!Y$3&gt;='Beregning - Til fots ny'!$P$114)*('bef13over filtrert gang'!Y$3&lt;='Beregning - Til fots ny'!$P$115)*($A448='Beregning - Til fots ny'!$P$94)</f>
        <v>0</v>
      </c>
      <c r="Z448">
        <f>bef13over!Z448*('bef13over filtrert gang'!Z$3&gt;='Beregning - Til fots ny'!$P$114)*('bef13over filtrert gang'!Z$3&lt;='Beregning - Til fots ny'!$P$115)*($A448='Beregning - Til fots ny'!$P$94)</f>
        <v>0</v>
      </c>
      <c r="AA448">
        <f>bef13over!AA448*('bef13over filtrert gang'!AA$3&gt;='Beregning - Til fots ny'!$P$114)*('bef13over filtrert gang'!AA$3&lt;='Beregning - Til fots ny'!$P$115)*($A448='Beregning - Til fots ny'!$P$94)</f>
        <v>0</v>
      </c>
      <c r="AB448">
        <f>bef13over!AB448*('bef13over filtrert gang'!AB$3&gt;='Beregning - Til fots ny'!$P$114)*('bef13over filtrert gang'!AB$3&lt;='Beregning - Til fots ny'!$P$115)*($A448='Beregning - Til fots ny'!$P$94)</f>
        <v>0</v>
      </c>
      <c r="AC448">
        <f>bef13over!AC448*('bef13over filtrert gang'!AC$3&gt;='Beregning - Til fots ny'!$P$114)*('bef13over filtrert gang'!AC$3&lt;='Beregning - Til fots ny'!$P$115)*($A448='Beregning - Til fots ny'!$P$94)</f>
        <v>0</v>
      </c>
      <c r="AD448">
        <f>bef13over!AD448*('bef13over filtrert gang'!AD$3&gt;='Beregning - Til fots ny'!$P$114)*('bef13over filtrert gang'!AD$3&lt;='Beregning - Til fots ny'!$P$115)*($A448='Beregning - Til fots ny'!$P$94)</f>
        <v>0</v>
      </c>
    </row>
    <row r="449" spans="1:30">
      <c r="A449" s="24">
        <v>16</v>
      </c>
      <c r="B449">
        <f>bef13over!B449*('bef13over filtrert gang'!B$3&gt;='Beregning - Til fots ny'!$P$114)*('bef13over filtrert gang'!B$3&lt;='Beregning - Til fots ny'!$P$115)*($A449='Beregning - Til fots ny'!$P$94)</f>
        <v>0</v>
      </c>
      <c r="C449">
        <f>bef13over!C449*('bef13over filtrert gang'!C$3&gt;='Beregning - Til fots ny'!$P$114)*('bef13over filtrert gang'!C$3&lt;='Beregning - Til fots ny'!$P$115)*($A449='Beregning - Til fots ny'!$P$94)</f>
        <v>0</v>
      </c>
      <c r="D449">
        <f>bef13over!D449*('bef13over filtrert gang'!D$3&gt;='Beregning - Til fots ny'!$P$114)*('bef13over filtrert gang'!D$3&lt;='Beregning - Til fots ny'!$P$115)*($A449='Beregning - Til fots ny'!$P$94)</f>
        <v>0</v>
      </c>
      <c r="E449">
        <f>bef13over!E449*('bef13over filtrert gang'!E$3&gt;='Beregning - Til fots ny'!$P$114)*('bef13over filtrert gang'!E$3&lt;='Beregning - Til fots ny'!$P$115)*($A449='Beregning - Til fots ny'!$P$94)</f>
        <v>0</v>
      </c>
      <c r="F449">
        <f>bef13over!F449*('bef13over filtrert gang'!F$3&gt;='Beregning - Til fots ny'!$P$114)*('bef13over filtrert gang'!F$3&lt;='Beregning - Til fots ny'!$P$115)*($A449='Beregning - Til fots ny'!$P$94)</f>
        <v>0</v>
      </c>
      <c r="G449">
        <f>bef13over!G449*('bef13over filtrert gang'!G$3&gt;='Beregning - Til fots ny'!$P$114)*('bef13over filtrert gang'!G$3&lt;='Beregning - Til fots ny'!$P$115)*($A449='Beregning - Til fots ny'!$P$94)</f>
        <v>0</v>
      </c>
      <c r="H449">
        <f>bef13over!H449*('bef13over filtrert gang'!H$3&gt;='Beregning - Til fots ny'!$P$114)*('bef13over filtrert gang'!H$3&lt;='Beregning - Til fots ny'!$P$115)*($A449='Beregning - Til fots ny'!$P$94)</f>
        <v>0</v>
      </c>
      <c r="I449">
        <f>bef13over!I449*('bef13over filtrert gang'!I$3&gt;='Beregning - Til fots ny'!$P$114)*('bef13over filtrert gang'!I$3&lt;='Beregning - Til fots ny'!$P$115)*($A449='Beregning - Til fots ny'!$P$94)</f>
        <v>0</v>
      </c>
      <c r="J449">
        <f>bef13over!J449*('bef13over filtrert gang'!J$3&gt;='Beregning - Til fots ny'!$P$114)*('bef13over filtrert gang'!J$3&lt;='Beregning - Til fots ny'!$P$115)*($A449='Beregning - Til fots ny'!$P$94)</f>
        <v>0</v>
      </c>
      <c r="K449">
        <f>bef13over!K449*('bef13over filtrert gang'!K$3&gt;='Beregning - Til fots ny'!$P$114)*('bef13over filtrert gang'!K$3&lt;='Beregning - Til fots ny'!$P$115)*($A449='Beregning - Til fots ny'!$P$94)</f>
        <v>0</v>
      </c>
      <c r="L449">
        <f>bef13over!L449*('bef13over filtrert gang'!L$3&gt;='Beregning - Til fots ny'!$P$114)*('bef13over filtrert gang'!L$3&lt;='Beregning - Til fots ny'!$P$115)*($A449='Beregning - Til fots ny'!$P$94)</f>
        <v>0</v>
      </c>
      <c r="M449">
        <f>bef13over!M449*('bef13over filtrert gang'!M$3&gt;='Beregning - Til fots ny'!$P$114)*('bef13over filtrert gang'!M$3&lt;='Beregning - Til fots ny'!$P$115)*($A449='Beregning - Til fots ny'!$P$94)</f>
        <v>0</v>
      </c>
      <c r="N449">
        <f>bef13over!N449*('bef13over filtrert gang'!N$3&gt;='Beregning - Til fots ny'!$P$114)*('bef13over filtrert gang'!N$3&lt;='Beregning - Til fots ny'!$P$115)*($A449='Beregning - Til fots ny'!$P$94)</f>
        <v>0</v>
      </c>
      <c r="O449">
        <f>bef13over!O449*('bef13over filtrert gang'!O$3&gt;='Beregning - Til fots ny'!$P$114)*('bef13over filtrert gang'!O$3&lt;='Beregning - Til fots ny'!$P$115)*($A449='Beregning - Til fots ny'!$P$94)</f>
        <v>0</v>
      </c>
      <c r="P449">
        <f>bef13over!P449*('bef13over filtrert gang'!P$3&gt;='Beregning - Til fots ny'!$P$114)*('bef13over filtrert gang'!P$3&lt;='Beregning - Til fots ny'!$P$115)*($A449='Beregning - Til fots ny'!$P$94)</f>
        <v>0</v>
      </c>
      <c r="Q449">
        <f>bef13over!Q449*('bef13over filtrert gang'!Q$3&gt;='Beregning - Til fots ny'!$P$114)*('bef13over filtrert gang'!Q$3&lt;='Beregning - Til fots ny'!$P$115)*($A449='Beregning - Til fots ny'!$P$94)</f>
        <v>0</v>
      </c>
      <c r="R449">
        <f>bef13over!R449*('bef13over filtrert gang'!R$3&gt;='Beregning - Til fots ny'!$P$114)*('bef13over filtrert gang'!R$3&lt;='Beregning - Til fots ny'!$P$115)*($A449='Beregning - Til fots ny'!$P$94)</f>
        <v>0</v>
      </c>
      <c r="S449">
        <f>bef13over!S449*('bef13over filtrert gang'!S$3&gt;='Beregning - Til fots ny'!$P$114)*('bef13over filtrert gang'!S$3&lt;='Beregning - Til fots ny'!$P$115)*($A449='Beregning - Til fots ny'!$P$94)</f>
        <v>0</v>
      </c>
      <c r="T449">
        <f>bef13over!T449*('bef13over filtrert gang'!T$3&gt;='Beregning - Til fots ny'!$P$114)*('bef13over filtrert gang'!T$3&lt;='Beregning - Til fots ny'!$P$115)*($A449='Beregning - Til fots ny'!$P$94)</f>
        <v>0</v>
      </c>
      <c r="U449">
        <f>bef13over!U449*('bef13over filtrert gang'!U$3&gt;='Beregning - Til fots ny'!$P$114)*('bef13over filtrert gang'!U$3&lt;='Beregning - Til fots ny'!$P$115)*($A449='Beregning - Til fots ny'!$P$94)</f>
        <v>0</v>
      </c>
      <c r="V449">
        <f>bef13over!V449*('bef13over filtrert gang'!V$3&gt;='Beregning - Til fots ny'!$P$114)*('bef13over filtrert gang'!V$3&lt;='Beregning - Til fots ny'!$P$115)*($A449='Beregning - Til fots ny'!$P$94)</f>
        <v>0</v>
      </c>
      <c r="W449">
        <f>bef13over!W449*('bef13over filtrert gang'!W$3&gt;='Beregning - Til fots ny'!$P$114)*('bef13over filtrert gang'!W$3&lt;='Beregning - Til fots ny'!$P$115)*($A449='Beregning - Til fots ny'!$P$94)</f>
        <v>0</v>
      </c>
      <c r="X449">
        <f>bef13over!X449*('bef13over filtrert gang'!X$3&gt;='Beregning - Til fots ny'!$P$114)*('bef13over filtrert gang'!X$3&lt;='Beregning - Til fots ny'!$P$115)*($A449='Beregning - Til fots ny'!$P$94)</f>
        <v>0</v>
      </c>
      <c r="Y449">
        <f>bef13over!Y449*('bef13over filtrert gang'!Y$3&gt;='Beregning - Til fots ny'!$P$114)*('bef13over filtrert gang'!Y$3&lt;='Beregning - Til fots ny'!$P$115)*($A449='Beregning - Til fots ny'!$P$94)</f>
        <v>0</v>
      </c>
      <c r="Z449">
        <f>bef13over!Z449*('bef13over filtrert gang'!Z$3&gt;='Beregning - Til fots ny'!$P$114)*('bef13over filtrert gang'!Z$3&lt;='Beregning - Til fots ny'!$P$115)*($A449='Beregning - Til fots ny'!$P$94)</f>
        <v>0</v>
      </c>
      <c r="AA449">
        <f>bef13over!AA449*('bef13over filtrert gang'!AA$3&gt;='Beregning - Til fots ny'!$P$114)*('bef13over filtrert gang'!AA$3&lt;='Beregning - Til fots ny'!$P$115)*($A449='Beregning - Til fots ny'!$P$94)</f>
        <v>0</v>
      </c>
      <c r="AB449">
        <f>bef13over!AB449*('bef13over filtrert gang'!AB$3&gt;='Beregning - Til fots ny'!$P$114)*('bef13over filtrert gang'!AB$3&lt;='Beregning - Til fots ny'!$P$115)*($A449='Beregning - Til fots ny'!$P$94)</f>
        <v>0</v>
      </c>
      <c r="AC449">
        <f>bef13over!AC449*('bef13over filtrert gang'!AC$3&gt;='Beregning - Til fots ny'!$P$114)*('bef13over filtrert gang'!AC$3&lt;='Beregning - Til fots ny'!$P$115)*($A449='Beregning - Til fots ny'!$P$94)</f>
        <v>0</v>
      </c>
      <c r="AD449">
        <f>bef13over!AD449*('bef13over filtrert gang'!AD$3&gt;='Beregning - Til fots ny'!$P$114)*('bef13over filtrert gang'!AD$3&lt;='Beregning - Til fots ny'!$P$115)*($A449='Beregning - Til fots ny'!$P$94)</f>
        <v>0</v>
      </c>
    </row>
    <row r="450" spans="1:30">
      <c r="A450" s="24">
        <v>17</v>
      </c>
      <c r="B450">
        <f>bef13over!B450*('bef13over filtrert gang'!B$3&gt;='Beregning - Til fots ny'!$P$114)*('bef13over filtrert gang'!B$3&lt;='Beregning - Til fots ny'!$P$115)*($A450='Beregning - Til fots ny'!$P$94)</f>
        <v>0</v>
      </c>
      <c r="C450">
        <f>bef13over!C450*('bef13over filtrert gang'!C$3&gt;='Beregning - Til fots ny'!$P$114)*('bef13over filtrert gang'!C$3&lt;='Beregning - Til fots ny'!$P$115)*($A450='Beregning - Til fots ny'!$P$94)</f>
        <v>0</v>
      </c>
      <c r="D450">
        <f>bef13over!D450*('bef13over filtrert gang'!D$3&gt;='Beregning - Til fots ny'!$P$114)*('bef13over filtrert gang'!D$3&lt;='Beregning - Til fots ny'!$P$115)*($A450='Beregning - Til fots ny'!$P$94)</f>
        <v>0</v>
      </c>
      <c r="E450">
        <f>bef13over!E450*('bef13over filtrert gang'!E$3&gt;='Beregning - Til fots ny'!$P$114)*('bef13over filtrert gang'!E$3&lt;='Beregning - Til fots ny'!$P$115)*($A450='Beregning - Til fots ny'!$P$94)</f>
        <v>0</v>
      </c>
      <c r="F450">
        <f>bef13over!F450*('bef13over filtrert gang'!F$3&gt;='Beregning - Til fots ny'!$P$114)*('bef13over filtrert gang'!F$3&lt;='Beregning - Til fots ny'!$P$115)*($A450='Beregning - Til fots ny'!$P$94)</f>
        <v>0</v>
      </c>
      <c r="G450">
        <f>bef13over!G450*('bef13over filtrert gang'!G$3&gt;='Beregning - Til fots ny'!$P$114)*('bef13over filtrert gang'!G$3&lt;='Beregning - Til fots ny'!$P$115)*($A450='Beregning - Til fots ny'!$P$94)</f>
        <v>0</v>
      </c>
      <c r="H450">
        <f>bef13over!H450*('bef13over filtrert gang'!H$3&gt;='Beregning - Til fots ny'!$P$114)*('bef13over filtrert gang'!H$3&lt;='Beregning - Til fots ny'!$P$115)*($A450='Beregning - Til fots ny'!$P$94)</f>
        <v>0</v>
      </c>
      <c r="I450">
        <f>bef13over!I450*('bef13over filtrert gang'!I$3&gt;='Beregning - Til fots ny'!$P$114)*('bef13over filtrert gang'!I$3&lt;='Beregning - Til fots ny'!$P$115)*($A450='Beregning - Til fots ny'!$P$94)</f>
        <v>0</v>
      </c>
      <c r="J450">
        <f>bef13over!J450*('bef13over filtrert gang'!J$3&gt;='Beregning - Til fots ny'!$P$114)*('bef13over filtrert gang'!J$3&lt;='Beregning - Til fots ny'!$P$115)*($A450='Beregning - Til fots ny'!$P$94)</f>
        <v>0</v>
      </c>
      <c r="K450">
        <f>bef13over!K450*('bef13over filtrert gang'!K$3&gt;='Beregning - Til fots ny'!$P$114)*('bef13over filtrert gang'!K$3&lt;='Beregning - Til fots ny'!$P$115)*($A450='Beregning - Til fots ny'!$P$94)</f>
        <v>0</v>
      </c>
      <c r="L450">
        <f>bef13over!L450*('bef13over filtrert gang'!L$3&gt;='Beregning - Til fots ny'!$P$114)*('bef13over filtrert gang'!L$3&lt;='Beregning - Til fots ny'!$P$115)*($A450='Beregning - Til fots ny'!$P$94)</f>
        <v>0</v>
      </c>
      <c r="M450">
        <f>bef13over!M450*('bef13over filtrert gang'!M$3&gt;='Beregning - Til fots ny'!$P$114)*('bef13over filtrert gang'!M$3&lt;='Beregning - Til fots ny'!$P$115)*($A450='Beregning - Til fots ny'!$P$94)</f>
        <v>0</v>
      </c>
      <c r="N450">
        <f>bef13over!N450*('bef13over filtrert gang'!N$3&gt;='Beregning - Til fots ny'!$P$114)*('bef13over filtrert gang'!N$3&lt;='Beregning - Til fots ny'!$P$115)*($A450='Beregning - Til fots ny'!$P$94)</f>
        <v>0</v>
      </c>
      <c r="O450">
        <f>bef13over!O450*('bef13over filtrert gang'!O$3&gt;='Beregning - Til fots ny'!$P$114)*('bef13over filtrert gang'!O$3&lt;='Beregning - Til fots ny'!$P$115)*($A450='Beregning - Til fots ny'!$P$94)</f>
        <v>0</v>
      </c>
      <c r="P450">
        <f>bef13over!P450*('bef13over filtrert gang'!P$3&gt;='Beregning - Til fots ny'!$P$114)*('bef13over filtrert gang'!P$3&lt;='Beregning - Til fots ny'!$P$115)*($A450='Beregning - Til fots ny'!$P$94)</f>
        <v>0</v>
      </c>
      <c r="Q450">
        <f>bef13over!Q450*('bef13over filtrert gang'!Q$3&gt;='Beregning - Til fots ny'!$P$114)*('bef13over filtrert gang'!Q$3&lt;='Beregning - Til fots ny'!$P$115)*($A450='Beregning - Til fots ny'!$P$94)</f>
        <v>0</v>
      </c>
      <c r="R450">
        <f>bef13over!R450*('bef13over filtrert gang'!R$3&gt;='Beregning - Til fots ny'!$P$114)*('bef13over filtrert gang'!R$3&lt;='Beregning - Til fots ny'!$P$115)*($A450='Beregning - Til fots ny'!$P$94)</f>
        <v>0</v>
      </c>
      <c r="S450">
        <f>bef13over!S450*('bef13over filtrert gang'!S$3&gt;='Beregning - Til fots ny'!$P$114)*('bef13over filtrert gang'!S$3&lt;='Beregning - Til fots ny'!$P$115)*($A450='Beregning - Til fots ny'!$P$94)</f>
        <v>0</v>
      </c>
      <c r="T450">
        <f>bef13over!T450*('bef13over filtrert gang'!T$3&gt;='Beregning - Til fots ny'!$P$114)*('bef13over filtrert gang'!T$3&lt;='Beregning - Til fots ny'!$P$115)*($A450='Beregning - Til fots ny'!$P$94)</f>
        <v>0</v>
      </c>
      <c r="U450">
        <f>bef13over!U450*('bef13over filtrert gang'!U$3&gt;='Beregning - Til fots ny'!$P$114)*('bef13over filtrert gang'!U$3&lt;='Beregning - Til fots ny'!$P$115)*($A450='Beregning - Til fots ny'!$P$94)</f>
        <v>0</v>
      </c>
      <c r="V450">
        <f>bef13over!V450*('bef13over filtrert gang'!V$3&gt;='Beregning - Til fots ny'!$P$114)*('bef13over filtrert gang'!V$3&lt;='Beregning - Til fots ny'!$P$115)*($A450='Beregning - Til fots ny'!$P$94)</f>
        <v>0</v>
      </c>
      <c r="W450">
        <f>bef13over!W450*('bef13over filtrert gang'!W$3&gt;='Beregning - Til fots ny'!$P$114)*('bef13over filtrert gang'!W$3&lt;='Beregning - Til fots ny'!$P$115)*($A450='Beregning - Til fots ny'!$P$94)</f>
        <v>0</v>
      </c>
      <c r="X450">
        <f>bef13over!X450*('bef13over filtrert gang'!X$3&gt;='Beregning - Til fots ny'!$P$114)*('bef13over filtrert gang'!X$3&lt;='Beregning - Til fots ny'!$P$115)*($A450='Beregning - Til fots ny'!$P$94)</f>
        <v>0</v>
      </c>
      <c r="Y450">
        <f>bef13over!Y450*('bef13over filtrert gang'!Y$3&gt;='Beregning - Til fots ny'!$P$114)*('bef13over filtrert gang'!Y$3&lt;='Beregning - Til fots ny'!$P$115)*($A450='Beregning - Til fots ny'!$P$94)</f>
        <v>0</v>
      </c>
      <c r="Z450">
        <f>bef13over!Z450*('bef13over filtrert gang'!Z$3&gt;='Beregning - Til fots ny'!$P$114)*('bef13over filtrert gang'!Z$3&lt;='Beregning - Til fots ny'!$P$115)*($A450='Beregning - Til fots ny'!$P$94)</f>
        <v>0</v>
      </c>
      <c r="AA450">
        <f>bef13over!AA450*('bef13over filtrert gang'!AA$3&gt;='Beregning - Til fots ny'!$P$114)*('bef13over filtrert gang'!AA$3&lt;='Beregning - Til fots ny'!$P$115)*($A450='Beregning - Til fots ny'!$P$94)</f>
        <v>0</v>
      </c>
      <c r="AB450">
        <f>bef13over!AB450*('bef13over filtrert gang'!AB$3&gt;='Beregning - Til fots ny'!$P$114)*('bef13over filtrert gang'!AB$3&lt;='Beregning - Til fots ny'!$P$115)*($A450='Beregning - Til fots ny'!$P$94)</f>
        <v>0</v>
      </c>
      <c r="AC450">
        <f>bef13over!AC450*('bef13over filtrert gang'!AC$3&gt;='Beregning - Til fots ny'!$P$114)*('bef13over filtrert gang'!AC$3&lt;='Beregning - Til fots ny'!$P$115)*($A450='Beregning - Til fots ny'!$P$94)</f>
        <v>0</v>
      </c>
      <c r="AD450">
        <f>bef13over!AD450*('bef13over filtrert gang'!AD$3&gt;='Beregning - Til fots ny'!$P$114)*('bef13over filtrert gang'!AD$3&lt;='Beregning - Til fots ny'!$P$115)*($A450='Beregning - Til fots ny'!$P$94)</f>
        <v>0</v>
      </c>
    </row>
    <row r="451" spans="1:30">
      <c r="A451" s="24">
        <v>18</v>
      </c>
      <c r="B451">
        <f>bef13over!B451*('bef13over filtrert gang'!B$3&gt;='Beregning - Til fots ny'!$P$114)*('bef13over filtrert gang'!B$3&lt;='Beregning - Til fots ny'!$P$115)*($A451='Beregning - Til fots ny'!$P$94)</f>
        <v>0</v>
      </c>
      <c r="C451">
        <f>bef13over!C451*('bef13over filtrert gang'!C$3&gt;='Beregning - Til fots ny'!$P$114)*('bef13over filtrert gang'!C$3&lt;='Beregning - Til fots ny'!$P$115)*($A451='Beregning - Til fots ny'!$P$94)</f>
        <v>0</v>
      </c>
      <c r="D451">
        <f>bef13over!D451*('bef13over filtrert gang'!D$3&gt;='Beregning - Til fots ny'!$P$114)*('bef13over filtrert gang'!D$3&lt;='Beregning - Til fots ny'!$P$115)*($A451='Beregning - Til fots ny'!$P$94)</f>
        <v>0</v>
      </c>
      <c r="E451">
        <f>bef13over!E451*('bef13over filtrert gang'!E$3&gt;='Beregning - Til fots ny'!$P$114)*('bef13over filtrert gang'!E$3&lt;='Beregning - Til fots ny'!$P$115)*($A451='Beregning - Til fots ny'!$P$94)</f>
        <v>0</v>
      </c>
      <c r="F451">
        <f>bef13over!F451*('bef13over filtrert gang'!F$3&gt;='Beregning - Til fots ny'!$P$114)*('bef13over filtrert gang'!F$3&lt;='Beregning - Til fots ny'!$P$115)*($A451='Beregning - Til fots ny'!$P$94)</f>
        <v>0</v>
      </c>
      <c r="G451">
        <f>bef13over!G451*('bef13over filtrert gang'!G$3&gt;='Beregning - Til fots ny'!$P$114)*('bef13over filtrert gang'!G$3&lt;='Beregning - Til fots ny'!$P$115)*($A451='Beregning - Til fots ny'!$P$94)</f>
        <v>0</v>
      </c>
      <c r="H451">
        <f>bef13over!H451*('bef13over filtrert gang'!H$3&gt;='Beregning - Til fots ny'!$P$114)*('bef13over filtrert gang'!H$3&lt;='Beregning - Til fots ny'!$P$115)*($A451='Beregning - Til fots ny'!$P$94)</f>
        <v>0</v>
      </c>
      <c r="I451">
        <f>bef13over!I451*('bef13over filtrert gang'!I$3&gt;='Beregning - Til fots ny'!$P$114)*('bef13over filtrert gang'!I$3&lt;='Beregning - Til fots ny'!$P$115)*($A451='Beregning - Til fots ny'!$P$94)</f>
        <v>0</v>
      </c>
      <c r="J451">
        <f>bef13over!J451*('bef13over filtrert gang'!J$3&gt;='Beregning - Til fots ny'!$P$114)*('bef13over filtrert gang'!J$3&lt;='Beregning - Til fots ny'!$P$115)*($A451='Beregning - Til fots ny'!$P$94)</f>
        <v>0</v>
      </c>
      <c r="K451">
        <f>bef13over!K451*('bef13over filtrert gang'!K$3&gt;='Beregning - Til fots ny'!$P$114)*('bef13over filtrert gang'!K$3&lt;='Beregning - Til fots ny'!$P$115)*($A451='Beregning - Til fots ny'!$P$94)</f>
        <v>0</v>
      </c>
      <c r="L451">
        <f>bef13over!L451*('bef13over filtrert gang'!L$3&gt;='Beregning - Til fots ny'!$P$114)*('bef13over filtrert gang'!L$3&lt;='Beregning - Til fots ny'!$P$115)*($A451='Beregning - Til fots ny'!$P$94)</f>
        <v>0</v>
      </c>
      <c r="M451">
        <f>bef13over!M451*('bef13over filtrert gang'!M$3&gt;='Beregning - Til fots ny'!$P$114)*('bef13over filtrert gang'!M$3&lt;='Beregning - Til fots ny'!$P$115)*($A451='Beregning - Til fots ny'!$P$94)</f>
        <v>0</v>
      </c>
      <c r="N451">
        <f>bef13over!N451*('bef13over filtrert gang'!N$3&gt;='Beregning - Til fots ny'!$P$114)*('bef13over filtrert gang'!N$3&lt;='Beregning - Til fots ny'!$P$115)*($A451='Beregning - Til fots ny'!$P$94)</f>
        <v>0</v>
      </c>
      <c r="O451">
        <f>bef13over!O451*('bef13over filtrert gang'!O$3&gt;='Beregning - Til fots ny'!$P$114)*('bef13over filtrert gang'!O$3&lt;='Beregning - Til fots ny'!$P$115)*($A451='Beregning - Til fots ny'!$P$94)</f>
        <v>0</v>
      </c>
      <c r="P451">
        <f>bef13over!P451*('bef13over filtrert gang'!P$3&gt;='Beregning - Til fots ny'!$P$114)*('bef13over filtrert gang'!P$3&lt;='Beregning - Til fots ny'!$P$115)*($A451='Beregning - Til fots ny'!$P$94)</f>
        <v>0</v>
      </c>
      <c r="Q451">
        <f>bef13over!Q451*('bef13over filtrert gang'!Q$3&gt;='Beregning - Til fots ny'!$P$114)*('bef13over filtrert gang'!Q$3&lt;='Beregning - Til fots ny'!$P$115)*($A451='Beregning - Til fots ny'!$P$94)</f>
        <v>0</v>
      </c>
      <c r="R451">
        <f>bef13over!R451*('bef13over filtrert gang'!R$3&gt;='Beregning - Til fots ny'!$P$114)*('bef13over filtrert gang'!R$3&lt;='Beregning - Til fots ny'!$P$115)*($A451='Beregning - Til fots ny'!$P$94)</f>
        <v>0</v>
      </c>
      <c r="S451">
        <f>bef13over!S451*('bef13over filtrert gang'!S$3&gt;='Beregning - Til fots ny'!$P$114)*('bef13over filtrert gang'!S$3&lt;='Beregning - Til fots ny'!$P$115)*($A451='Beregning - Til fots ny'!$P$94)</f>
        <v>0</v>
      </c>
      <c r="T451">
        <f>bef13over!T451*('bef13over filtrert gang'!T$3&gt;='Beregning - Til fots ny'!$P$114)*('bef13over filtrert gang'!T$3&lt;='Beregning - Til fots ny'!$P$115)*($A451='Beregning - Til fots ny'!$P$94)</f>
        <v>0</v>
      </c>
      <c r="U451">
        <f>bef13over!U451*('bef13over filtrert gang'!U$3&gt;='Beregning - Til fots ny'!$P$114)*('bef13over filtrert gang'!U$3&lt;='Beregning - Til fots ny'!$P$115)*($A451='Beregning - Til fots ny'!$P$94)</f>
        <v>0</v>
      </c>
      <c r="V451">
        <f>bef13over!V451*('bef13over filtrert gang'!V$3&gt;='Beregning - Til fots ny'!$P$114)*('bef13over filtrert gang'!V$3&lt;='Beregning - Til fots ny'!$P$115)*($A451='Beregning - Til fots ny'!$P$94)</f>
        <v>0</v>
      </c>
      <c r="W451">
        <f>bef13over!W451*('bef13over filtrert gang'!W$3&gt;='Beregning - Til fots ny'!$P$114)*('bef13over filtrert gang'!W$3&lt;='Beregning - Til fots ny'!$P$115)*($A451='Beregning - Til fots ny'!$P$94)</f>
        <v>0</v>
      </c>
      <c r="X451">
        <f>bef13over!X451*('bef13over filtrert gang'!X$3&gt;='Beregning - Til fots ny'!$P$114)*('bef13over filtrert gang'!X$3&lt;='Beregning - Til fots ny'!$P$115)*($A451='Beregning - Til fots ny'!$P$94)</f>
        <v>0</v>
      </c>
      <c r="Y451">
        <f>bef13over!Y451*('bef13over filtrert gang'!Y$3&gt;='Beregning - Til fots ny'!$P$114)*('bef13over filtrert gang'!Y$3&lt;='Beregning - Til fots ny'!$P$115)*($A451='Beregning - Til fots ny'!$P$94)</f>
        <v>0</v>
      </c>
      <c r="Z451">
        <f>bef13over!Z451*('bef13over filtrert gang'!Z$3&gt;='Beregning - Til fots ny'!$P$114)*('bef13over filtrert gang'!Z$3&lt;='Beregning - Til fots ny'!$P$115)*($A451='Beregning - Til fots ny'!$P$94)</f>
        <v>0</v>
      </c>
      <c r="AA451">
        <f>bef13over!AA451*('bef13over filtrert gang'!AA$3&gt;='Beregning - Til fots ny'!$P$114)*('bef13over filtrert gang'!AA$3&lt;='Beregning - Til fots ny'!$P$115)*($A451='Beregning - Til fots ny'!$P$94)</f>
        <v>0</v>
      </c>
      <c r="AB451">
        <f>bef13over!AB451*('bef13over filtrert gang'!AB$3&gt;='Beregning - Til fots ny'!$P$114)*('bef13over filtrert gang'!AB$3&lt;='Beregning - Til fots ny'!$P$115)*($A451='Beregning - Til fots ny'!$P$94)</f>
        <v>0</v>
      </c>
      <c r="AC451">
        <f>bef13over!AC451*('bef13over filtrert gang'!AC$3&gt;='Beregning - Til fots ny'!$P$114)*('bef13over filtrert gang'!AC$3&lt;='Beregning - Til fots ny'!$P$115)*($A451='Beregning - Til fots ny'!$P$94)</f>
        <v>0</v>
      </c>
      <c r="AD451">
        <f>bef13over!AD451*('bef13over filtrert gang'!AD$3&gt;='Beregning - Til fots ny'!$P$114)*('bef13over filtrert gang'!AD$3&lt;='Beregning - Til fots ny'!$P$115)*($A451='Beregning - Til fots ny'!$P$94)</f>
        <v>0</v>
      </c>
    </row>
    <row r="452" spans="1:30">
      <c r="A452" s="24">
        <v>19</v>
      </c>
      <c r="B452">
        <f>bef13over!B452*('bef13over filtrert gang'!B$3&gt;='Beregning - Til fots ny'!$P$114)*('bef13over filtrert gang'!B$3&lt;='Beregning - Til fots ny'!$P$115)*($A452='Beregning - Til fots ny'!$P$94)</f>
        <v>0</v>
      </c>
      <c r="C452">
        <f>bef13over!C452*('bef13over filtrert gang'!C$3&gt;='Beregning - Til fots ny'!$P$114)*('bef13over filtrert gang'!C$3&lt;='Beregning - Til fots ny'!$P$115)*($A452='Beregning - Til fots ny'!$P$94)</f>
        <v>0</v>
      </c>
      <c r="D452">
        <f>bef13over!D452*('bef13over filtrert gang'!D$3&gt;='Beregning - Til fots ny'!$P$114)*('bef13over filtrert gang'!D$3&lt;='Beregning - Til fots ny'!$P$115)*($A452='Beregning - Til fots ny'!$P$94)</f>
        <v>0</v>
      </c>
      <c r="E452">
        <f>bef13over!E452*('bef13over filtrert gang'!E$3&gt;='Beregning - Til fots ny'!$P$114)*('bef13over filtrert gang'!E$3&lt;='Beregning - Til fots ny'!$P$115)*($A452='Beregning - Til fots ny'!$P$94)</f>
        <v>0</v>
      </c>
      <c r="F452">
        <f>bef13over!F452*('bef13over filtrert gang'!F$3&gt;='Beregning - Til fots ny'!$P$114)*('bef13over filtrert gang'!F$3&lt;='Beregning - Til fots ny'!$P$115)*($A452='Beregning - Til fots ny'!$P$94)</f>
        <v>0</v>
      </c>
      <c r="G452">
        <f>bef13over!G452*('bef13over filtrert gang'!G$3&gt;='Beregning - Til fots ny'!$P$114)*('bef13over filtrert gang'!G$3&lt;='Beregning - Til fots ny'!$P$115)*($A452='Beregning - Til fots ny'!$P$94)</f>
        <v>0</v>
      </c>
      <c r="H452">
        <f>bef13over!H452*('bef13over filtrert gang'!H$3&gt;='Beregning - Til fots ny'!$P$114)*('bef13over filtrert gang'!H$3&lt;='Beregning - Til fots ny'!$P$115)*($A452='Beregning - Til fots ny'!$P$94)</f>
        <v>0</v>
      </c>
      <c r="I452">
        <f>bef13over!I452*('bef13over filtrert gang'!I$3&gt;='Beregning - Til fots ny'!$P$114)*('bef13over filtrert gang'!I$3&lt;='Beregning - Til fots ny'!$P$115)*($A452='Beregning - Til fots ny'!$P$94)</f>
        <v>0</v>
      </c>
      <c r="J452">
        <f>bef13over!J452*('bef13over filtrert gang'!J$3&gt;='Beregning - Til fots ny'!$P$114)*('bef13over filtrert gang'!J$3&lt;='Beregning - Til fots ny'!$P$115)*($A452='Beregning - Til fots ny'!$P$94)</f>
        <v>0</v>
      </c>
      <c r="K452">
        <f>bef13over!K452*('bef13over filtrert gang'!K$3&gt;='Beregning - Til fots ny'!$P$114)*('bef13over filtrert gang'!K$3&lt;='Beregning - Til fots ny'!$P$115)*($A452='Beregning - Til fots ny'!$P$94)</f>
        <v>0</v>
      </c>
      <c r="L452">
        <f>bef13over!L452*('bef13over filtrert gang'!L$3&gt;='Beregning - Til fots ny'!$P$114)*('bef13over filtrert gang'!L$3&lt;='Beregning - Til fots ny'!$P$115)*($A452='Beregning - Til fots ny'!$P$94)</f>
        <v>0</v>
      </c>
      <c r="M452">
        <f>bef13over!M452*('bef13over filtrert gang'!M$3&gt;='Beregning - Til fots ny'!$P$114)*('bef13over filtrert gang'!M$3&lt;='Beregning - Til fots ny'!$P$115)*($A452='Beregning - Til fots ny'!$P$94)</f>
        <v>0</v>
      </c>
      <c r="N452">
        <f>bef13over!N452*('bef13over filtrert gang'!N$3&gt;='Beregning - Til fots ny'!$P$114)*('bef13over filtrert gang'!N$3&lt;='Beregning - Til fots ny'!$P$115)*($A452='Beregning - Til fots ny'!$P$94)</f>
        <v>0</v>
      </c>
      <c r="O452">
        <f>bef13over!O452*('bef13over filtrert gang'!O$3&gt;='Beregning - Til fots ny'!$P$114)*('bef13over filtrert gang'!O$3&lt;='Beregning - Til fots ny'!$P$115)*($A452='Beregning - Til fots ny'!$P$94)</f>
        <v>0</v>
      </c>
      <c r="P452">
        <f>bef13over!P452*('bef13over filtrert gang'!P$3&gt;='Beregning - Til fots ny'!$P$114)*('bef13over filtrert gang'!P$3&lt;='Beregning - Til fots ny'!$P$115)*($A452='Beregning - Til fots ny'!$P$94)</f>
        <v>0</v>
      </c>
      <c r="Q452">
        <f>bef13over!Q452*('bef13over filtrert gang'!Q$3&gt;='Beregning - Til fots ny'!$P$114)*('bef13over filtrert gang'!Q$3&lt;='Beregning - Til fots ny'!$P$115)*($A452='Beregning - Til fots ny'!$P$94)</f>
        <v>0</v>
      </c>
      <c r="R452">
        <f>bef13over!R452*('bef13over filtrert gang'!R$3&gt;='Beregning - Til fots ny'!$P$114)*('bef13over filtrert gang'!R$3&lt;='Beregning - Til fots ny'!$P$115)*($A452='Beregning - Til fots ny'!$P$94)</f>
        <v>0</v>
      </c>
      <c r="S452">
        <f>bef13over!S452*('bef13over filtrert gang'!S$3&gt;='Beregning - Til fots ny'!$P$114)*('bef13over filtrert gang'!S$3&lt;='Beregning - Til fots ny'!$P$115)*($A452='Beregning - Til fots ny'!$P$94)</f>
        <v>0</v>
      </c>
      <c r="T452">
        <f>bef13over!T452*('bef13over filtrert gang'!T$3&gt;='Beregning - Til fots ny'!$P$114)*('bef13over filtrert gang'!T$3&lt;='Beregning - Til fots ny'!$P$115)*($A452='Beregning - Til fots ny'!$P$94)</f>
        <v>0</v>
      </c>
      <c r="U452">
        <f>bef13over!U452*('bef13over filtrert gang'!U$3&gt;='Beregning - Til fots ny'!$P$114)*('bef13over filtrert gang'!U$3&lt;='Beregning - Til fots ny'!$P$115)*($A452='Beregning - Til fots ny'!$P$94)</f>
        <v>0</v>
      </c>
      <c r="V452">
        <f>bef13over!V452*('bef13over filtrert gang'!V$3&gt;='Beregning - Til fots ny'!$P$114)*('bef13over filtrert gang'!V$3&lt;='Beregning - Til fots ny'!$P$115)*($A452='Beregning - Til fots ny'!$P$94)</f>
        <v>0</v>
      </c>
      <c r="W452">
        <f>bef13over!W452*('bef13over filtrert gang'!W$3&gt;='Beregning - Til fots ny'!$P$114)*('bef13over filtrert gang'!W$3&lt;='Beregning - Til fots ny'!$P$115)*($A452='Beregning - Til fots ny'!$P$94)</f>
        <v>0</v>
      </c>
      <c r="X452">
        <f>bef13over!X452*('bef13over filtrert gang'!X$3&gt;='Beregning - Til fots ny'!$P$114)*('bef13over filtrert gang'!X$3&lt;='Beregning - Til fots ny'!$P$115)*($A452='Beregning - Til fots ny'!$P$94)</f>
        <v>0</v>
      </c>
      <c r="Y452">
        <f>bef13over!Y452*('bef13over filtrert gang'!Y$3&gt;='Beregning - Til fots ny'!$P$114)*('bef13over filtrert gang'!Y$3&lt;='Beregning - Til fots ny'!$P$115)*($A452='Beregning - Til fots ny'!$P$94)</f>
        <v>0</v>
      </c>
      <c r="Z452">
        <f>bef13over!Z452*('bef13over filtrert gang'!Z$3&gt;='Beregning - Til fots ny'!$P$114)*('bef13over filtrert gang'!Z$3&lt;='Beregning - Til fots ny'!$P$115)*($A452='Beregning - Til fots ny'!$P$94)</f>
        <v>0</v>
      </c>
      <c r="AA452">
        <f>bef13over!AA452*('bef13over filtrert gang'!AA$3&gt;='Beregning - Til fots ny'!$P$114)*('bef13over filtrert gang'!AA$3&lt;='Beregning - Til fots ny'!$P$115)*($A452='Beregning - Til fots ny'!$P$94)</f>
        <v>0</v>
      </c>
      <c r="AB452">
        <f>bef13over!AB452*('bef13over filtrert gang'!AB$3&gt;='Beregning - Til fots ny'!$P$114)*('bef13over filtrert gang'!AB$3&lt;='Beregning - Til fots ny'!$P$115)*($A452='Beregning - Til fots ny'!$P$94)</f>
        <v>0</v>
      </c>
      <c r="AC452">
        <f>bef13over!AC452*('bef13over filtrert gang'!AC$3&gt;='Beregning - Til fots ny'!$P$114)*('bef13over filtrert gang'!AC$3&lt;='Beregning - Til fots ny'!$P$115)*($A452='Beregning - Til fots ny'!$P$94)</f>
        <v>0</v>
      </c>
      <c r="AD452">
        <f>bef13over!AD452*('bef13over filtrert gang'!AD$3&gt;='Beregning - Til fots ny'!$P$114)*('bef13over filtrert gang'!AD$3&lt;='Beregning - Til fots ny'!$P$115)*($A452='Beregning - Til fots ny'!$P$94)</f>
        <v>0</v>
      </c>
    </row>
    <row r="453" spans="1:30">
      <c r="A453" s="24">
        <v>20</v>
      </c>
      <c r="B453">
        <f>bef13over!B453*('bef13over filtrert gang'!B$3&gt;='Beregning - Til fots ny'!$P$114)*('bef13over filtrert gang'!B$3&lt;='Beregning - Til fots ny'!$P$115)*($A453='Beregning - Til fots ny'!$P$94)</f>
        <v>0</v>
      </c>
      <c r="C453">
        <f>bef13over!C453*('bef13over filtrert gang'!C$3&gt;='Beregning - Til fots ny'!$P$114)*('bef13over filtrert gang'!C$3&lt;='Beregning - Til fots ny'!$P$115)*($A453='Beregning - Til fots ny'!$P$94)</f>
        <v>0</v>
      </c>
      <c r="D453">
        <f>bef13over!D453*('bef13over filtrert gang'!D$3&gt;='Beregning - Til fots ny'!$P$114)*('bef13over filtrert gang'!D$3&lt;='Beregning - Til fots ny'!$P$115)*($A453='Beregning - Til fots ny'!$P$94)</f>
        <v>0</v>
      </c>
      <c r="E453">
        <f>bef13over!E453*('bef13over filtrert gang'!E$3&gt;='Beregning - Til fots ny'!$P$114)*('bef13over filtrert gang'!E$3&lt;='Beregning - Til fots ny'!$P$115)*($A453='Beregning - Til fots ny'!$P$94)</f>
        <v>0</v>
      </c>
      <c r="F453">
        <f>bef13over!F453*('bef13over filtrert gang'!F$3&gt;='Beregning - Til fots ny'!$P$114)*('bef13over filtrert gang'!F$3&lt;='Beregning - Til fots ny'!$P$115)*($A453='Beregning - Til fots ny'!$P$94)</f>
        <v>0</v>
      </c>
      <c r="G453">
        <f>bef13over!G453*('bef13over filtrert gang'!G$3&gt;='Beregning - Til fots ny'!$P$114)*('bef13over filtrert gang'!G$3&lt;='Beregning - Til fots ny'!$P$115)*($A453='Beregning - Til fots ny'!$P$94)</f>
        <v>0</v>
      </c>
      <c r="H453">
        <f>bef13over!H453*('bef13over filtrert gang'!H$3&gt;='Beregning - Til fots ny'!$P$114)*('bef13over filtrert gang'!H$3&lt;='Beregning - Til fots ny'!$P$115)*($A453='Beregning - Til fots ny'!$P$94)</f>
        <v>0</v>
      </c>
      <c r="I453">
        <f>bef13over!I453*('bef13over filtrert gang'!I$3&gt;='Beregning - Til fots ny'!$P$114)*('bef13over filtrert gang'!I$3&lt;='Beregning - Til fots ny'!$P$115)*($A453='Beregning - Til fots ny'!$P$94)</f>
        <v>0</v>
      </c>
      <c r="J453">
        <f>bef13over!J453*('bef13over filtrert gang'!J$3&gt;='Beregning - Til fots ny'!$P$114)*('bef13over filtrert gang'!J$3&lt;='Beregning - Til fots ny'!$P$115)*($A453='Beregning - Til fots ny'!$P$94)</f>
        <v>0</v>
      </c>
      <c r="K453">
        <f>bef13over!K453*('bef13over filtrert gang'!K$3&gt;='Beregning - Til fots ny'!$P$114)*('bef13over filtrert gang'!K$3&lt;='Beregning - Til fots ny'!$P$115)*($A453='Beregning - Til fots ny'!$P$94)</f>
        <v>0</v>
      </c>
      <c r="L453">
        <f>bef13over!L453*('bef13over filtrert gang'!L$3&gt;='Beregning - Til fots ny'!$P$114)*('bef13over filtrert gang'!L$3&lt;='Beregning - Til fots ny'!$P$115)*($A453='Beregning - Til fots ny'!$P$94)</f>
        <v>0</v>
      </c>
      <c r="M453">
        <f>bef13over!M453*('bef13over filtrert gang'!M$3&gt;='Beregning - Til fots ny'!$P$114)*('bef13over filtrert gang'!M$3&lt;='Beregning - Til fots ny'!$P$115)*($A453='Beregning - Til fots ny'!$P$94)</f>
        <v>0</v>
      </c>
      <c r="N453">
        <f>bef13over!N453*('bef13over filtrert gang'!N$3&gt;='Beregning - Til fots ny'!$P$114)*('bef13over filtrert gang'!N$3&lt;='Beregning - Til fots ny'!$P$115)*($A453='Beregning - Til fots ny'!$P$94)</f>
        <v>0</v>
      </c>
      <c r="O453">
        <f>bef13over!O453*('bef13over filtrert gang'!O$3&gt;='Beregning - Til fots ny'!$P$114)*('bef13over filtrert gang'!O$3&lt;='Beregning - Til fots ny'!$P$115)*($A453='Beregning - Til fots ny'!$P$94)</f>
        <v>0</v>
      </c>
      <c r="P453">
        <f>bef13over!P453*('bef13over filtrert gang'!P$3&gt;='Beregning - Til fots ny'!$P$114)*('bef13over filtrert gang'!P$3&lt;='Beregning - Til fots ny'!$P$115)*($A453='Beregning - Til fots ny'!$P$94)</f>
        <v>0</v>
      </c>
      <c r="Q453">
        <f>bef13over!Q453*('bef13over filtrert gang'!Q$3&gt;='Beregning - Til fots ny'!$P$114)*('bef13over filtrert gang'!Q$3&lt;='Beregning - Til fots ny'!$P$115)*($A453='Beregning - Til fots ny'!$P$94)</f>
        <v>0</v>
      </c>
      <c r="R453">
        <f>bef13over!R453*('bef13over filtrert gang'!R$3&gt;='Beregning - Til fots ny'!$P$114)*('bef13over filtrert gang'!R$3&lt;='Beregning - Til fots ny'!$P$115)*($A453='Beregning - Til fots ny'!$P$94)</f>
        <v>0</v>
      </c>
      <c r="S453">
        <f>bef13over!S453*('bef13over filtrert gang'!S$3&gt;='Beregning - Til fots ny'!$P$114)*('bef13over filtrert gang'!S$3&lt;='Beregning - Til fots ny'!$P$115)*($A453='Beregning - Til fots ny'!$P$94)</f>
        <v>0</v>
      </c>
      <c r="T453">
        <f>bef13over!T453*('bef13over filtrert gang'!T$3&gt;='Beregning - Til fots ny'!$P$114)*('bef13over filtrert gang'!T$3&lt;='Beregning - Til fots ny'!$P$115)*($A453='Beregning - Til fots ny'!$P$94)</f>
        <v>0</v>
      </c>
      <c r="U453">
        <f>bef13over!U453*('bef13over filtrert gang'!U$3&gt;='Beregning - Til fots ny'!$P$114)*('bef13over filtrert gang'!U$3&lt;='Beregning - Til fots ny'!$P$115)*($A453='Beregning - Til fots ny'!$P$94)</f>
        <v>0</v>
      </c>
      <c r="V453">
        <f>bef13over!V453*('bef13over filtrert gang'!V$3&gt;='Beregning - Til fots ny'!$P$114)*('bef13over filtrert gang'!V$3&lt;='Beregning - Til fots ny'!$P$115)*($A453='Beregning - Til fots ny'!$P$94)</f>
        <v>0</v>
      </c>
      <c r="W453">
        <f>bef13over!W453*('bef13over filtrert gang'!W$3&gt;='Beregning - Til fots ny'!$P$114)*('bef13over filtrert gang'!W$3&lt;='Beregning - Til fots ny'!$P$115)*($A453='Beregning - Til fots ny'!$P$94)</f>
        <v>0</v>
      </c>
      <c r="X453">
        <f>bef13over!X453*('bef13over filtrert gang'!X$3&gt;='Beregning - Til fots ny'!$P$114)*('bef13over filtrert gang'!X$3&lt;='Beregning - Til fots ny'!$P$115)*($A453='Beregning - Til fots ny'!$P$94)</f>
        <v>0</v>
      </c>
      <c r="Y453">
        <f>bef13over!Y453*('bef13over filtrert gang'!Y$3&gt;='Beregning - Til fots ny'!$P$114)*('bef13over filtrert gang'!Y$3&lt;='Beregning - Til fots ny'!$P$115)*($A453='Beregning - Til fots ny'!$P$94)</f>
        <v>0</v>
      </c>
      <c r="Z453">
        <f>bef13over!Z453*('bef13over filtrert gang'!Z$3&gt;='Beregning - Til fots ny'!$P$114)*('bef13over filtrert gang'!Z$3&lt;='Beregning - Til fots ny'!$P$115)*($A453='Beregning - Til fots ny'!$P$94)</f>
        <v>0</v>
      </c>
      <c r="AA453">
        <f>bef13over!AA453*('bef13over filtrert gang'!AA$3&gt;='Beregning - Til fots ny'!$P$114)*('bef13over filtrert gang'!AA$3&lt;='Beregning - Til fots ny'!$P$115)*($A453='Beregning - Til fots ny'!$P$94)</f>
        <v>0</v>
      </c>
      <c r="AB453">
        <f>bef13over!AB453*('bef13over filtrert gang'!AB$3&gt;='Beregning - Til fots ny'!$P$114)*('bef13over filtrert gang'!AB$3&lt;='Beregning - Til fots ny'!$P$115)*($A453='Beregning - Til fots ny'!$P$94)</f>
        <v>0</v>
      </c>
      <c r="AC453">
        <f>bef13over!AC453*('bef13over filtrert gang'!AC$3&gt;='Beregning - Til fots ny'!$P$114)*('bef13over filtrert gang'!AC$3&lt;='Beregning - Til fots ny'!$P$115)*($A453='Beregning - Til fots ny'!$P$94)</f>
        <v>0</v>
      </c>
      <c r="AD453">
        <f>bef13over!AD453*('bef13over filtrert gang'!AD$3&gt;='Beregning - Til fots ny'!$P$114)*('bef13over filtrert gang'!AD$3&lt;='Beregning - Til fots ny'!$P$115)*($A453='Beregning - Til fots ny'!$P$94)</f>
        <v>0</v>
      </c>
    </row>
    <row r="454" spans="1:30">
      <c r="A454" s="22">
        <v>0</v>
      </c>
      <c r="B454">
        <f>bef13over!B454*('bef13over filtrert gang'!B$3&gt;='Beregning - Til fots ny'!$P$114)*('bef13over filtrert gang'!B$3&lt;='Beregning - Til fots ny'!$P$115)*($A454='Beregning - Til fots ny'!$P$94)</f>
        <v>0</v>
      </c>
      <c r="C454">
        <f>bef13over!C454*('bef13over filtrert gang'!C$3&gt;='Beregning - Til fots ny'!$P$114)*('bef13over filtrert gang'!C$3&lt;='Beregning - Til fots ny'!$P$115)*($A454='Beregning - Til fots ny'!$P$94)</f>
        <v>0</v>
      </c>
      <c r="D454">
        <f>bef13over!D454*('bef13over filtrert gang'!D$3&gt;='Beregning - Til fots ny'!$P$114)*('bef13over filtrert gang'!D$3&lt;='Beregning - Til fots ny'!$P$115)*($A454='Beregning - Til fots ny'!$P$94)</f>
        <v>4440684</v>
      </c>
      <c r="E454">
        <f>bef13over!E454*('bef13over filtrert gang'!E$3&gt;='Beregning - Til fots ny'!$P$114)*('bef13over filtrert gang'!E$3&lt;='Beregning - Til fots ny'!$P$115)*($A454='Beregning - Til fots ny'!$P$94)</f>
        <v>4497654</v>
      </c>
      <c r="F454">
        <f>bef13over!F454*('bef13over filtrert gang'!F$3&gt;='Beregning - Til fots ny'!$P$114)*('bef13over filtrert gang'!F$3&lt;='Beregning - Til fots ny'!$P$115)*($A454='Beregning - Til fots ny'!$P$94)</f>
        <v>4553228</v>
      </c>
      <c r="G454">
        <f>bef13over!G454*('bef13over filtrert gang'!G$3&gt;='Beregning - Til fots ny'!$P$114)*('bef13over filtrert gang'!G$3&lt;='Beregning - Til fots ny'!$P$115)*($A454='Beregning - Til fots ny'!$P$94)</f>
        <v>4609319</v>
      </c>
      <c r="H454">
        <f>bef13over!H454*('bef13over filtrert gang'!H$3&gt;='Beregning - Til fots ny'!$P$114)*('bef13over filtrert gang'!H$3&lt;='Beregning - Til fots ny'!$P$115)*($A454='Beregning - Til fots ny'!$P$94)</f>
        <v>4664418</v>
      </c>
      <c r="I454">
        <f>bef13over!I454*('bef13over filtrert gang'!I$3&gt;='Beregning - Til fots ny'!$P$114)*('bef13over filtrert gang'!I$3&lt;='Beregning - Til fots ny'!$P$115)*($A454='Beregning - Til fots ny'!$P$94)</f>
        <v>4716924</v>
      </c>
      <c r="J454">
        <f>bef13over!J454*('bef13over filtrert gang'!J$3&gt;='Beregning - Til fots ny'!$P$114)*('bef13over filtrert gang'!J$3&lt;='Beregning - Til fots ny'!$P$115)*($A454='Beregning - Til fots ny'!$P$94)</f>
        <v>4769211</v>
      </c>
      <c r="K454">
        <f>bef13over!K454*('bef13over filtrert gang'!K$3&gt;='Beregning - Til fots ny'!$P$114)*('bef13over filtrert gang'!K$3&lt;='Beregning - Til fots ny'!$P$115)*($A454='Beregning - Til fots ny'!$P$94)</f>
        <v>4819460</v>
      </c>
      <c r="L454">
        <f>bef13over!L454*('bef13over filtrert gang'!L$3&gt;='Beregning - Til fots ny'!$P$114)*('bef13over filtrert gang'!L$3&lt;='Beregning - Til fots ny'!$P$115)*($A454='Beregning - Til fots ny'!$P$94)</f>
        <v>4869599</v>
      </c>
      <c r="M454">
        <f>bef13over!M454*('bef13over filtrert gang'!M$3&gt;='Beregning - Til fots ny'!$P$114)*('bef13over filtrert gang'!M$3&lt;='Beregning - Til fots ny'!$P$115)*($A454='Beregning - Til fots ny'!$P$94)</f>
        <v>4918782</v>
      </c>
      <c r="N454">
        <f>bef13over!N454*('bef13over filtrert gang'!N$3&gt;='Beregning - Til fots ny'!$P$114)*('bef13over filtrert gang'!N$3&lt;='Beregning - Til fots ny'!$P$115)*($A454='Beregning - Til fots ny'!$P$94)</f>
        <v>0</v>
      </c>
      <c r="O454">
        <f>bef13over!O454*('bef13over filtrert gang'!O$3&gt;='Beregning - Til fots ny'!$P$114)*('bef13over filtrert gang'!O$3&lt;='Beregning - Til fots ny'!$P$115)*($A454='Beregning - Til fots ny'!$P$94)</f>
        <v>0</v>
      </c>
      <c r="P454">
        <f>bef13over!P454*('bef13over filtrert gang'!P$3&gt;='Beregning - Til fots ny'!$P$114)*('bef13over filtrert gang'!P$3&lt;='Beregning - Til fots ny'!$P$115)*($A454='Beregning - Til fots ny'!$P$94)</f>
        <v>0</v>
      </c>
      <c r="Q454">
        <f>bef13over!Q454*('bef13over filtrert gang'!Q$3&gt;='Beregning - Til fots ny'!$P$114)*('bef13over filtrert gang'!Q$3&lt;='Beregning - Til fots ny'!$P$115)*($A454='Beregning - Til fots ny'!$P$94)</f>
        <v>0</v>
      </c>
      <c r="R454">
        <f>bef13over!R454*('bef13over filtrert gang'!R$3&gt;='Beregning - Til fots ny'!$P$114)*('bef13over filtrert gang'!R$3&lt;='Beregning - Til fots ny'!$P$115)*($A454='Beregning - Til fots ny'!$P$94)</f>
        <v>0</v>
      </c>
      <c r="S454">
        <f>bef13over!S454*('bef13over filtrert gang'!S$3&gt;='Beregning - Til fots ny'!$P$114)*('bef13over filtrert gang'!S$3&lt;='Beregning - Til fots ny'!$P$115)*($A454='Beregning - Til fots ny'!$P$94)</f>
        <v>0</v>
      </c>
      <c r="T454">
        <f>bef13over!T454*('bef13over filtrert gang'!T$3&gt;='Beregning - Til fots ny'!$P$114)*('bef13over filtrert gang'!T$3&lt;='Beregning - Til fots ny'!$P$115)*($A454='Beregning - Til fots ny'!$P$94)</f>
        <v>0</v>
      </c>
      <c r="U454">
        <f>bef13over!U454*('bef13over filtrert gang'!U$3&gt;='Beregning - Til fots ny'!$P$114)*('bef13over filtrert gang'!U$3&lt;='Beregning - Til fots ny'!$P$115)*($A454='Beregning - Til fots ny'!$P$94)</f>
        <v>0</v>
      </c>
      <c r="V454">
        <f>bef13over!V454*('bef13over filtrert gang'!V$3&gt;='Beregning - Til fots ny'!$P$114)*('bef13over filtrert gang'!V$3&lt;='Beregning - Til fots ny'!$P$115)*($A454='Beregning - Til fots ny'!$P$94)</f>
        <v>0</v>
      </c>
      <c r="W454">
        <f>bef13over!W454*('bef13over filtrert gang'!W$3&gt;='Beregning - Til fots ny'!$P$114)*('bef13over filtrert gang'!W$3&lt;='Beregning - Til fots ny'!$P$115)*($A454='Beregning - Til fots ny'!$P$94)</f>
        <v>0</v>
      </c>
      <c r="X454">
        <f>bef13over!X454*('bef13over filtrert gang'!X$3&gt;='Beregning - Til fots ny'!$P$114)*('bef13over filtrert gang'!X$3&lt;='Beregning - Til fots ny'!$P$115)*($A454='Beregning - Til fots ny'!$P$94)</f>
        <v>0</v>
      </c>
      <c r="Y454">
        <f>bef13over!Y454*('bef13over filtrert gang'!Y$3&gt;='Beregning - Til fots ny'!$P$114)*('bef13over filtrert gang'!Y$3&lt;='Beregning - Til fots ny'!$P$115)*($A454='Beregning - Til fots ny'!$P$94)</f>
        <v>0</v>
      </c>
      <c r="Z454">
        <f>bef13over!Z454*('bef13over filtrert gang'!Z$3&gt;='Beregning - Til fots ny'!$P$114)*('bef13over filtrert gang'!Z$3&lt;='Beregning - Til fots ny'!$P$115)*($A454='Beregning - Til fots ny'!$P$94)</f>
        <v>0</v>
      </c>
      <c r="AA454">
        <f>bef13over!AA454*('bef13over filtrert gang'!AA$3&gt;='Beregning - Til fots ny'!$P$114)*('bef13over filtrert gang'!AA$3&lt;='Beregning - Til fots ny'!$P$115)*($A454='Beregning - Til fots ny'!$P$94)</f>
        <v>0</v>
      </c>
      <c r="AB454">
        <f>bef13over!AB454*('bef13over filtrert gang'!AB$3&gt;='Beregning - Til fots ny'!$P$114)*('bef13over filtrert gang'!AB$3&lt;='Beregning - Til fots ny'!$P$115)*($A454='Beregning - Til fots ny'!$P$94)</f>
        <v>0</v>
      </c>
      <c r="AC454">
        <f>bef13over!AC454*('bef13over filtrert gang'!AC$3&gt;='Beregning - Til fots ny'!$P$114)*('bef13over filtrert gang'!AC$3&lt;='Beregning - Til fots ny'!$P$115)*($A454='Beregning - Til fots ny'!$P$94)</f>
        <v>0</v>
      </c>
      <c r="AD454">
        <f>bef13over!AD454*('bef13over filtrert gang'!AD$3&gt;='Beregning - Til fots ny'!$P$114)*('bef13over filtrert gang'!AD$3&lt;='Beregning - Til fots ny'!$P$115)*($A454='Beregning - Til fots ny'!$P$94)</f>
        <v>0</v>
      </c>
    </row>
    <row r="455" spans="1:30">
      <c r="A455" t="s">
        <v>557</v>
      </c>
      <c r="B455">
        <f t="shared" ref="B455:AD455" si="0">SUM(B4:B454)</f>
        <v>0</v>
      </c>
      <c r="C455">
        <f t="shared" si="0"/>
        <v>0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0</v>
      </c>
      <c r="O455">
        <f t="shared" si="0"/>
        <v>0</v>
      </c>
      <c r="P455">
        <f t="shared" si="0"/>
        <v>0</v>
      </c>
      <c r="Q455">
        <f t="shared" si="0"/>
        <v>0</v>
      </c>
      <c r="R455">
        <f t="shared" si="0"/>
        <v>0</v>
      </c>
      <c r="S455">
        <f t="shared" si="0"/>
        <v>0</v>
      </c>
      <c r="T455">
        <f t="shared" si="0"/>
        <v>0</v>
      </c>
      <c r="U455">
        <f t="shared" si="0"/>
        <v>0</v>
      </c>
      <c r="V455">
        <f t="shared" si="0"/>
        <v>0</v>
      </c>
      <c r="W455">
        <f t="shared" si="0"/>
        <v>0</v>
      </c>
      <c r="X455">
        <f t="shared" si="0"/>
        <v>0</v>
      </c>
      <c r="Y455">
        <f t="shared" si="0"/>
        <v>0</v>
      </c>
      <c r="Z455">
        <f t="shared" si="0"/>
        <v>0</v>
      </c>
      <c r="AA455">
        <f t="shared" si="0"/>
        <v>0</v>
      </c>
      <c r="AB455">
        <f t="shared" si="0"/>
        <v>0</v>
      </c>
      <c r="AC455">
        <f t="shared" si="0"/>
        <v>0</v>
      </c>
      <c r="AD455">
        <f t="shared" si="0"/>
        <v>0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2:AG455"/>
  <sheetViews>
    <sheetView topLeftCell="BG1" workbookViewId="0">
      <selection sqref="A1:BF65536"/>
    </sheetView>
  </sheetViews>
  <sheetFormatPr baseColWidth="10" defaultColWidth="9" defaultRowHeight="13.2"/>
  <cols>
    <col min="1" max="1" width="7.109375" hidden="1" customWidth="1"/>
    <col min="2" max="58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bef13over!B4*('bef13over filtrert samlet'!B$3&gt;='Beregning - Samlet'!$P$114)*('bef13over filtrert samlet'!B$3&lt;='Beregning - Samlet'!$P$115)*($A4='Beregning - Samlet'!$P$94)</f>
        <v>0</v>
      </c>
      <c r="C4">
        <f>bef13over!C4*('bef13over filtrert samlet'!C$3&gt;='Beregning - Samlet'!$P$114)*('bef13over filtrert samlet'!C$3&lt;='Beregning - Samlet'!$P$115)*($A4='Beregning - Samlet'!$P$94)</f>
        <v>0</v>
      </c>
      <c r="D4">
        <f>bef13over!D4*('bef13over filtrert samlet'!D$3&gt;='Beregning - Samlet'!$P$114)*('bef13over filtrert samlet'!D$3&lt;='Beregning - Samlet'!$P$115)*($A4='Beregning - Samlet'!$P$94)</f>
        <v>0</v>
      </c>
      <c r="E4">
        <f>bef13over!E4*('bef13over filtrert samlet'!E$3&gt;='Beregning - Samlet'!$P$114)*('bef13over filtrert samlet'!E$3&lt;='Beregning - Samlet'!$P$115)*($A4='Beregning - Samlet'!$P$94)</f>
        <v>0</v>
      </c>
      <c r="F4">
        <f>bef13over!F4*('bef13over filtrert samlet'!F$3&gt;='Beregning - Samlet'!$P$114)*('bef13over filtrert samlet'!F$3&lt;='Beregning - Samlet'!$P$115)*($A4='Beregning - Samlet'!$P$94)</f>
        <v>0</v>
      </c>
      <c r="G4">
        <f>bef13over!G4*('bef13over filtrert samlet'!G$3&gt;='Beregning - Samlet'!$P$114)*('bef13over filtrert samlet'!G$3&lt;='Beregning - Samlet'!$P$115)*($A4='Beregning - Samlet'!$P$94)</f>
        <v>0</v>
      </c>
      <c r="H4">
        <f>bef13over!H4*('bef13over filtrert samlet'!H$3&gt;='Beregning - Samlet'!$P$114)*('bef13over filtrert samlet'!H$3&lt;='Beregning - Samlet'!$P$115)*($A4='Beregning - Samlet'!$P$94)</f>
        <v>0</v>
      </c>
      <c r="I4">
        <f>bef13over!I4*('bef13over filtrert samlet'!I$3&gt;='Beregning - Samlet'!$P$114)*('bef13over filtrert samlet'!I$3&lt;='Beregning - Samlet'!$P$115)*($A4='Beregning - Samlet'!$P$94)</f>
        <v>0</v>
      </c>
      <c r="J4">
        <f>bef13over!J4*('bef13over filtrert samlet'!J$3&gt;='Beregning - Samlet'!$P$114)*('bef13over filtrert samlet'!J$3&lt;='Beregning - Samlet'!$P$115)*($A4='Beregning - Samlet'!$P$94)</f>
        <v>0</v>
      </c>
      <c r="K4">
        <f>bef13over!K4*('bef13over filtrert samlet'!K$3&gt;='Beregning - Samlet'!$P$114)*('bef13over filtrert samlet'!K$3&lt;='Beregning - Samlet'!$P$115)*($A4='Beregning - Samlet'!$P$94)</f>
        <v>0</v>
      </c>
      <c r="L4">
        <f>bef13over!L4*('bef13over filtrert samlet'!L$3&gt;='Beregning - Samlet'!$P$114)*('bef13over filtrert samlet'!L$3&lt;='Beregning - Samlet'!$P$115)*($A4='Beregning - Samlet'!$P$94)</f>
        <v>0</v>
      </c>
      <c r="M4">
        <f>bef13over!M4*('bef13over filtrert samlet'!M$3&gt;='Beregning - Samlet'!$P$114)*('bef13over filtrert samlet'!M$3&lt;='Beregning - Samlet'!$P$115)*($A4='Beregning - Samlet'!$P$94)</f>
        <v>0</v>
      </c>
      <c r="N4">
        <f>bef13over!N4*('bef13over filtrert samlet'!N$3&gt;='Beregning - Samlet'!$P$114)*('bef13over filtrert samlet'!N$3&lt;='Beregning - Samlet'!$P$115)*($A4='Beregning - Samlet'!$P$94)</f>
        <v>0</v>
      </c>
      <c r="O4">
        <f>bef13over!O4*('bef13over filtrert samlet'!O$3&gt;='Beregning - Samlet'!$P$114)*('bef13over filtrert samlet'!O$3&lt;='Beregning - Samlet'!$P$115)*($A4='Beregning - Samlet'!$P$94)</f>
        <v>0</v>
      </c>
      <c r="P4">
        <f>bef13over!P4*('bef13over filtrert samlet'!P$3&gt;='Beregning - Samlet'!$P$114)*('bef13over filtrert samlet'!P$3&lt;='Beregning - Samlet'!$P$115)*($A4='Beregning - Samlet'!$P$94)</f>
        <v>0</v>
      </c>
      <c r="Q4">
        <f>bef13over!Q4*('bef13over filtrert samlet'!Q$3&gt;='Beregning - Samlet'!$P$114)*('bef13over filtrert samlet'!Q$3&lt;='Beregning - Samlet'!$P$115)*($A4='Beregning - Samlet'!$P$94)</f>
        <v>0</v>
      </c>
      <c r="R4">
        <f>bef13over!R4*('bef13over filtrert samlet'!R$3&gt;='Beregning - Samlet'!$P$114)*('bef13over filtrert samlet'!R$3&lt;='Beregning - Samlet'!$P$115)*($A4='Beregning - Samlet'!$P$94)</f>
        <v>0</v>
      </c>
      <c r="S4">
        <f>bef13over!S4*('bef13over filtrert samlet'!S$3&gt;='Beregning - Samlet'!$P$114)*('bef13over filtrert samlet'!S$3&lt;='Beregning - Samlet'!$P$115)*($A4='Beregning - Samlet'!$P$94)</f>
        <v>0</v>
      </c>
      <c r="T4">
        <f>bef13over!T4*('bef13over filtrert samlet'!T$3&gt;='Beregning - Samlet'!$P$114)*('bef13over filtrert samlet'!T$3&lt;='Beregning - Samlet'!$P$115)*($A4='Beregning - Samlet'!$P$94)</f>
        <v>0</v>
      </c>
      <c r="U4">
        <f>bef13over!U4*('bef13over filtrert samlet'!U$3&gt;='Beregning - Samlet'!$P$114)*('bef13over filtrert samlet'!U$3&lt;='Beregning - Samlet'!$P$115)*($A4='Beregning - Samlet'!$P$94)</f>
        <v>0</v>
      </c>
      <c r="V4">
        <f>bef13over!V4*('bef13over filtrert samlet'!V$3&gt;='Beregning - Samlet'!$P$114)*('bef13over filtrert samlet'!V$3&lt;='Beregning - Samlet'!$P$115)*($A4='Beregning - Samlet'!$P$94)</f>
        <v>0</v>
      </c>
      <c r="W4">
        <f>bef13over!W4*('bef13over filtrert samlet'!W$3&gt;='Beregning - Samlet'!$P$114)*('bef13over filtrert samlet'!W$3&lt;='Beregning - Samlet'!$P$115)*($A4='Beregning - Samlet'!$P$94)</f>
        <v>0</v>
      </c>
      <c r="X4">
        <f>bef13over!X4*('bef13over filtrert samlet'!X$3&gt;='Beregning - Samlet'!$P$114)*('bef13over filtrert samlet'!X$3&lt;='Beregning - Samlet'!$P$115)*($A4='Beregning - Samlet'!$P$94)</f>
        <v>0</v>
      </c>
      <c r="Y4">
        <f>bef13over!Y4*('bef13over filtrert samlet'!Y$3&gt;='Beregning - Samlet'!$P$114)*('bef13over filtrert samlet'!Y$3&lt;='Beregning - Samlet'!$P$115)*($A4='Beregning - Samlet'!$P$94)</f>
        <v>0</v>
      </c>
      <c r="Z4">
        <f>bef13over!Z4*('bef13over filtrert samlet'!Z$3&gt;='Beregning - Samlet'!$P$114)*('bef13over filtrert samlet'!Z$3&lt;='Beregning - Samlet'!$P$115)*($A4='Beregning - Samlet'!$P$94)</f>
        <v>0</v>
      </c>
      <c r="AA4">
        <f>bef13over!AA4*('bef13over filtrert samlet'!AA$3&gt;='Beregning - Samlet'!$P$114)*('bef13over filtrert samlet'!AA$3&lt;='Beregning - Samlet'!$P$115)*($A4='Beregning - Samlet'!$P$94)</f>
        <v>0</v>
      </c>
      <c r="AB4">
        <f>bef13over!AB4*('bef13over filtrert samlet'!AB$3&gt;='Beregning - Samlet'!$P$114)*('bef13over filtrert samlet'!AB$3&lt;='Beregning - Samlet'!$P$115)*($A4='Beregning - Samlet'!$P$94)</f>
        <v>0</v>
      </c>
      <c r="AC4">
        <f>bef13over!AC4*('bef13over filtrert samlet'!AC$3&gt;='Beregning - Samlet'!$P$114)*('bef13over filtrert samlet'!AC$3&lt;='Beregning - Samlet'!$P$115)*($A4='Beregning - Samlet'!$P$94)</f>
        <v>0</v>
      </c>
      <c r="AD4">
        <f>bef13over!AD4*('bef13over filtrert samlet'!AD$3&gt;='Beregning - Samlet'!$P$114)*('bef13over filtrert samlet'!AD$3&lt;='Beregning - Samlet'!$P$115)*($A4='Beregning - Samlet'!$P$94)</f>
        <v>0</v>
      </c>
    </row>
    <row r="5" spans="1:33">
      <c r="A5">
        <v>104</v>
      </c>
      <c r="B5">
        <f>bef13over!B5*('bef13over filtrert samlet'!B$3&gt;='Beregning - Samlet'!$P$114)*('bef13over filtrert samlet'!B$3&lt;='Beregning - Samlet'!$P$115)*($A5='Beregning - Samlet'!$P$94)</f>
        <v>0</v>
      </c>
      <c r="C5">
        <f>bef13over!C5*('bef13over filtrert samlet'!C$3&gt;='Beregning - Samlet'!$P$114)*('bef13over filtrert samlet'!C$3&lt;='Beregning - Samlet'!$P$115)*($A5='Beregning - Samlet'!$P$94)</f>
        <v>0</v>
      </c>
      <c r="D5">
        <f>bef13over!D5*('bef13over filtrert samlet'!D$3&gt;='Beregning - Samlet'!$P$114)*('bef13over filtrert samlet'!D$3&lt;='Beregning - Samlet'!$P$115)*($A5='Beregning - Samlet'!$P$94)</f>
        <v>0</v>
      </c>
      <c r="E5">
        <f>bef13over!E5*('bef13over filtrert samlet'!E$3&gt;='Beregning - Samlet'!$P$114)*('bef13over filtrert samlet'!E$3&lt;='Beregning - Samlet'!$P$115)*($A5='Beregning - Samlet'!$P$94)</f>
        <v>0</v>
      </c>
      <c r="F5">
        <f>bef13over!F5*('bef13over filtrert samlet'!F$3&gt;='Beregning - Samlet'!$P$114)*('bef13over filtrert samlet'!F$3&lt;='Beregning - Samlet'!$P$115)*($A5='Beregning - Samlet'!$P$94)</f>
        <v>0</v>
      </c>
      <c r="G5">
        <f>bef13over!G5*('bef13over filtrert samlet'!G$3&gt;='Beregning - Samlet'!$P$114)*('bef13over filtrert samlet'!G$3&lt;='Beregning - Samlet'!$P$115)*($A5='Beregning - Samlet'!$P$94)</f>
        <v>0</v>
      </c>
      <c r="H5">
        <f>bef13over!H5*('bef13over filtrert samlet'!H$3&gt;='Beregning - Samlet'!$P$114)*('bef13over filtrert samlet'!H$3&lt;='Beregning - Samlet'!$P$115)*($A5='Beregning - Samlet'!$P$94)</f>
        <v>0</v>
      </c>
      <c r="I5">
        <f>bef13over!I5*('bef13over filtrert samlet'!I$3&gt;='Beregning - Samlet'!$P$114)*('bef13over filtrert samlet'!I$3&lt;='Beregning - Samlet'!$P$115)*($A5='Beregning - Samlet'!$P$94)</f>
        <v>0</v>
      </c>
      <c r="J5">
        <f>bef13over!J5*('bef13over filtrert samlet'!J$3&gt;='Beregning - Samlet'!$P$114)*('bef13over filtrert samlet'!J$3&lt;='Beregning - Samlet'!$P$115)*($A5='Beregning - Samlet'!$P$94)</f>
        <v>0</v>
      </c>
      <c r="K5">
        <f>bef13over!K5*('bef13over filtrert samlet'!K$3&gt;='Beregning - Samlet'!$P$114)*('bef13over filtrert samlet'!K$3&lt;='Beregning - Samlet'!$P$115)*($A5='Beregning - Samlet'!$P$94)</f>
        <v>0</v>
      </c>
      <c r="L5">
        <f>bef13over!L5*('bef13over filtrert samlet'!L$3&gt;='Beregning - Samlet'!$P$114)*('bef13over filtrert samlet'!L$3&lt;='Beregning - Samlet'!$P$115)*($A5='Beregning - Samlet'!$P$94)</f>
        <v>0</v>
      </c>
      <c r="M5">
        <f>bef13over!M5*('bef13over filtrert samlet'!M$3&gt;='Beregning - Samlet'!$P$114)*('bef13over filtrert samlet'!M$3&lt;='Beregning - Samlet'!$P$115)*($A5='Beregning - Samlet'!$P$94)</f>
        <v>0</v>
      </c>
      <c r="N5">
        <f>bef13over!N5*('bef13over filtrert samlet'!N$3&gt;='Beregning - Samlet'!$P$114)*('bef13over filtrert samlet'!N$3&lt;='Beregning - Samlet'!$P$115)*($A5='Beregning - Samlet'!$P$94)</f>
        <v>0</v>
      </c>
      <c r="O5">
        <f>bef13over!O5*('bef13over filtrert samlet'!O$3&gt;='Beregning - Samlet'!$P$114)*('bef13over filtrert samlet'!O$3&lt;='Beregning - Samlet'!$P$115)*($A5='Beregning - Samlet'!$P$94)</f>
        <v>0</v>
      </c>
      <c r="P5">
        <f>bef13over!P5*('bef13over filtrert samlet'!P$3&gt;='Beregning - Samlet'!$P$114)*('bef13over filtrert samlet'!P$3&lt;='Beregning - Samlet'!$P$115)*($A5='Beregning - Samlet'!$P$94)</f>
        <v>0</v>
      </c>
      <c r="Q5">
        <f>bef13over!Q5*('bef13over filtrert samlet'!Q$3&gt;='Beregning - Samlet'!$P$114)*('bef13over filtrert samlet'!Q$3&lt;='Beregning - Samlet'!$P$115)*($A5='Beregning - Samlet'!$P$94)</f>
        <v>0</v>
      </c>
      <c r="R5">
        <f>bef13over!R5*('bef13over filtrert samlet'!R$3&gt;='Beregning - Samlet'!$P$114)*('bef13over filtrert samlet'!R$3&lt;='Beregning - Samlet'!$P$115)*($A5='Beregning - Samlet'!$P$94)</f>
        <v>0</v>
      </c>
      <c r="S5">
        <f>bef13over!S5*('bef13over filtrert samlet'!S$3&gt;='Beregning - Samlet'!$P$114)*('bef13over filtrert samlet'!S$3&lt;='Beregning - Samlet'!$P$115)*($A5='Beregning - Samlet'!$P$94)</f>
        <v>0</v>
      </c>
      <c r="T5">
        <f>bef13over!T5*('bef13over filtrert samlet'!T$3&gt;='Beregning - Samlet'!$P$114)*('bef13over filtrert samlet'!T$3&lt;='Beregning - Samlet'!$P$115)*($A5='Beregning - Samlet'!$P$94)</f>
        <v>0</v>
      </c>
      <c r="U5">
        <f>bef13over!U5*('bef13over filtrert samlet'!U$3&gt;='Beregning - Samlet'!$P$114)*('bef13over filtrert samlet'!U$3&lt;='Beregning - Samlet'!$P$115)*($A5='Beregning - Samlet'!$P$94)</f>
        <v>0</v>
      </c>
      <c r="V5">
        <f>bef13over!V5*('bef13over filtrert samlet'!V$3&gt;='Beregning - Samlet'!$P$114)*('bef13over filtrert samlet'!V$3&lt;='Beregning - Samlet'!$P$115)*($A5='Beregning - Samlet'!$P$94)</f>
        <v>0</v>
      </c>
      <c r="W5">
        <f>bef13over!W5*('bef13over filtrert samlet'!W$3&gt;='Beregning - Samlet'!$P$114)*('bef13over filtrert samlet'!W$3&lt;='Beregning - Samlet'!$P$115)*($A5='Beregning - Samlet'!$P$94)</f>
        <v>0</v>
      </c>
      <c r="X5">
        <f>bef13over!X5*('bef13over filtrert samlet'!X$3&gt;='Beregning - Samlet'!$P$114)*('bef13over filtrert samlet'!X$3&lt;='Beregning - Samlet'!$P$115)*($A5='Beregning - Samlet'!$P$94)</f>
        <v>0</v>
      </c>
      <c r="Y5">
        <f>bef13over!Y5*('bef13over filtrert samlet'!Y$3&gt;='Beregning - Samlet'!$P$114)*('bef13over filtrert samlet'!Y$3&lt;='Beregning - Samlet'!$P$115)*($A5='Beregning - Samlet'!$P$94)</f>
        <v>0</v>
      </c>
      <c r="Z5">
        <f>bef13over!Z5*('bef13over filtrert samlet'!Z$3&gt;='Beregning - Samlet'!$P$114)*('bef13over filtrert samlet'!Z$3&lt;='Beregning - Samlet'!$P$115)*($A5='Beregning - Samlet'!$P$94)</f>
        <v>0</v>
      </c>
      <c r="AA5">
        <f>bef13over!AA5*('bef13over filtrert samlet'!AA$3&gt;='Beregning - Samlet'!$P$114)*('bef13over filtrert samlet'!AA$3&lt;='Beregning - Samlet'!$P$115)*($A5='Beregning - Samlet'!$P$94)</f>
        <v>0</v>
      </c>
      <c r="AB5">
        <f>bef13over!AB5*('bef13over filtrert samlet'!AB$3&gt;='Beregning - Samlet'!$P$114)*('bef13over filtrert samlet'!AB$3&lt;='Beregning - Samlet'!$P$115)*($A5='Beregning - Samlet'!$P$94)</f>
        <v>0</v>
      </c>
      <c r="AC5">
        <f>bef13over!AC5*('bef13over filtrert samlet'!AC$3&gt;='Beregning - Samlet'!$P$114)*('bef13over filtrert samlet'!AC$3&lt;='Beregning - Samlet'!$P$115)*($A5='Beregning - Samlet'!$P$94)</f>
        <v>0</v>
      </c>
      <c r="AD5">
        <f>bef13over!AD5*('bef13over filtrert samlet'!AD$3&gt;='Beregning - Samlet'!$P$114)*('bef13over filtrert samlet'!AD$3&lt;='Beregning - Samlet'!$P$115)*($A5='Beregning - Samlet'!$P$94)</f>
        <v>0</v>
      </c>
    </row>
    <row r="6" spans="1:33">
      <c r="A6">
        <v>105</v>
      </c>
      <c r="B6">
        <f>bef13over!B6*('bef13over filtrert samlet'!B$3&gt;='Beregning - Samlet'!$P$114)*('bef13over filtrert samlet'!B$3&lt;='Beregning - Samlet'!$P$115)*($A6='Beregning - Samlet'!$P$94)</f>
        <v>0</v>
      </c>
      <c r="C6">
        <f>bef13over!C6*('bef13over filtrert samlet'!C$3&gt;='Beregning - Samlet'!$P$114)*('bef13over filtrert samlet'!C$3&lt;='Beregning - Samlet'!$P$115)*($A6='Beregning - Samlet'!$P$94)</f>
        <v>0</v>
      </c>
      <c r="D6">
        <f>bef13over!D6*('bef13over filtrert samlet'!D$3&gt;='Beregning - Samlet'!$P$114)*('bef13over filtrert samlet'!D$3&lt;='Beregning - Samlet'!$P$115)*($A6='Beregning - Samlet'!$P$94)</f>
        <v>0</v>
      </c>
      <c r="E6">
        <f>bef13over!E6*('bef13over filtrert samlet'!E$3&gt;='Beregning - Samlet'!$P$114)*('bef13over filtrert samlet'!E$3&lt;='Beregning - Samlet'!$P$115)*($A6='Beregning - Samlet'!$P$94)</f>
        <v>0</v>
      </c>
      <c r="F6">
        <f>bef13over!F6*('bef13over filtrert samlet'!F$3&gt;='Beregning - Samlet'!$P$114)*('bef13over filtrert samlet'!F$3&lt;='Beregning - Samlet'!$P$115)*($A6='Beregning - Samlet'!$P$94)</f>
        <v>0</v>
      </c>
      <c r="G6">
        <f>bef13over!G6*('bef13over filtrert samlet'!G$3&gt;='Beregning - Samlet'!$P$114)*('bef13over filtrert samlet'!G$3&lt;='Beregning - Samlet'!$P$115)*($A6='Beregning - Samlet'!$P$94)</f>
        <v>0</v>
      </c>
      <c r="H6">
        <f>bef13over!H6*('bef13over filtrert samlet'!H$3&gt;='Beregning - Samlet'!$P$114)*('bef13over filtrert samlet'!H$3&lt;='Beregning - Samlet'!$P$115)*($A6='Beregning - Samlet'!$P$94)</f>
        <v>0</v>
      </c>
      <c r="I6">
        <f>bef13over!I6*('bef13over filtrert samlet'!I$3&gt;='Beregning - Samlet'!$P$114)*('bef13over filtrert samlet'!I$3&lt;='Beregning - Samlet'!$P$115)*($A6='Beregning - Samlet'!$P$94)</f>
        <v>0</v>
      </c>
      <c r="J6">
        <f>bef13over!J6*('bef13over filtrert samlet'!J$3&gt;='Beregning - Samlet'!$P$114)*('bef13over filtrert samlet'!J$3&lt;='Beregning - Samlet'!$P$115)*($A6='Beregning - Samlet'!$P$94)</f>
        <v>0</v>
      </c>
      <c r="K6">
        <f>bef13over!K6*('bef13over filtrert samlet'!K$3&gt;='Beregning - Samlet'!$P$114)*('bef13over filtrert samlet'!K$3&lt;='Beregning - Samlet'!$P$115)*($A6='Beregning - Samlet'!$P$94)</f>
        <v>0</v>
      </c>
      <c r="L6">
        <f>bef13over!L6*('bef13over filtrert samlet'!L$3&gt;='Beregning - Samlet'!$P$114)*('bef13over filtrert samlet'!L$3&lt;='Beregning - Samlet'!$P$115)*($A6='Beregning - Samlet'!$P$94)</f>
        <v>0</v>
      </c>
      <c r="M6">
        <f>bef13over!M6*('bef13over filtrert samlet'!M$3&gt;='Beregning - Samlet'!$P$114)*('bef13over filtrert samlet'!M$3&lt;='Beregning - Samlet'!$P$115)*($A6='Beregning - Samlet'!$P$94)</f>
        <v>0</v>
      </c>
      <c r="N6">
        <f>bef13over!N6*('bef13over filtrert samlet'!N$3&gt;='Beregning - Samlet'!$P$114)*('bef13over filtrert samlet'!N$3&lt;='Beregning - Samlet'!$P$115)*($A6='Beregning - Samlet'!$P$94)</f>
        <v>0</v>
      </c>
      <c r="O6">
        <f>bef13over!O6*('bef13over filtrert samlet'!O$3&gt;='Beregning - Samlet'!$P$114)*('bef13over filtrert samlet'!O$3&lt;='Beregning - Samlet'!$P$115)*($A6='Beregning - Samlet'!$P$94)</f>
        <v>0</v>
      </c>
      <c r="P6">
        <f>bef13over!P6*('bef13over filtrert samlet'!P$3&gt;='Beregning - Samlet'!$P$114)*('bef13over filtrert samlet'!P$3&lt;='Beregning - Samlet'!$P$115)*($A6='Beregning - Samlet'!$P$94)</f>
        <v>0</v>
      </c>
      <c r="Q6">
        <f>bef13over!Q6*('bef13over filtrert samlet'!Q$3&gt;='Beregning - Samlet'!$P$114)*('bef13over filtrert samlet'!Q$3&lt;='Beregning - Samlet'!$P$115)*($A6='Beregning - Samlet'!$P$94)</f>
        <v>0</v>
      </c>
      <c r="R6">
        <f>bef13over!R6*('bef13over filtrert samlet'!R$3&gt;='Beregning - Samlet'!$P$114)*('bef13over filtrert samlet'!R$3&lt;='Beregning - Samlet'!$P$115)*($A6='Beregning - Samlet'!$P$94)</f>
        <v>0</v>
      </c>
      <c r="S6">
        <f>bef13over!S6*('bef13over filtrert samlet'!S$3&gt;='Beregning - Samlet'!$P$114)*('bef13over filtrert samlet'!S$3&lt;='Beregning - Samlet'!$P$115)*($A6='Beregning - Samlet'!$P$94)</f>
        <v>0</v>
      </c>
      <c r="T6">
        <f>bef13over!T6*('bef13over filtrert samlet'!T$3&gt;='Beregning - Samlet'!$P$114)*('bef13over filtrert samlet'!T$3&lt;='Beregning - Samlet'!$P$115)*($A6='Beregning - Samlet'!$P$94)</f>
        <v>0</v>
      </c>
      <c r="U6">
        <f>bef13over!U6*('bef13over filtrert samlet'!U$3&gt;='Beregning - Samlet'!$P$114)*('bef13over filtrert samlet'!U$3&lt;='Beregning - Samlet'!$P$115)*($A6='Beregning - Samlet'!$P$94)</f>
        <v>0</v>
      </c>
      <c r="V6">
        <f>bef13over!V6*('bef13over filtrert samlet'!V$3&gt;='Beregning - Samlet'!$P$114)*('bef13over filtrert samlet'!V$3&lt;='Beregning - Samlet'!$P$115)*($A6='Beregning - Samlet'!$P$94)</f>
        <v>0</v>
      </c>
      <c r="W6">
        <f>bef13over!W6*('bef13over filtrert samlet'!W$3&gt;='Beregning - Samlet'!$P$114)*('bef13over filtrert samlet'!W$3&lt;='Beregning - Samlet'!$P$115)*($A6='Beregning - Samlet'!$P$94)</f>
        <v>0</v>
      </c>
      <c r="X6">
        <f>bef13over!X6*('bef13over filtrert samlet'!X$3&gt;='Beregning - Samlet'!$P$114)*('bef13over filtrert samlet'!X$3&lt;='Beregning - Samlet'!$P$115)*($A6='Beregning - Samlet'!$P$94)</f>
        <v>0</v>
      </c>
      <c r="Y6">
        <f>bef13over!Y6*('bef13over filtrert samlet'!Y$3&gt;='Beregning - Samlet'!$P$114)*('bef13over filtrert samlet'!Y$3&lt;='Beregning - Samlet'!$P$115)*($A6='Beregning - Samlet'!$P$94)</f>
        <v>0</v>
      </c>
      <c r="Z6">
        <f>bef13over!Z6*('bef13over filtrert samlet'!Z$3&gt;='Beregning - Samlet'!$P$114)*('bef13over filtrert samlet'!Z$3&lt;='Beregning - Samlet'!$P$115)*($A6='Beregning - Samlet'!$P$94)</f>
        <v>0</v>
      </c>
      <c r="AA6">
        <f>bef13over!AA6*('bef13over filtrert samlet'!AA$3&gt;='Beregning - Samlet'!$P$114)*('bef13over filtrert samlet'!AA$3&lt;='Beregning - Samlet'!$P$115)*($A6='Beregning - Samlet'!$P$94)</f>
        <v>0</v>
      </c>
      <c r="AB6">
        <f>bef13over!AB6*('bef13over filtrert samlet'!AB$3&gt;='Beregning - Samlet'!$P$114)*('bef13over filtrert samlet'!AB$3&lt;='Beregning - Samlet'!$P$115)*($A6='Beregning - Samlet'!$P$94)</f>
        <v>0</v>
      </c>
      <c r="AC6">
        <f>bef13over!AC6*('bef13over filtrert samlet'!AC$3&gt;='Beregning - Samlet'!$P$114)*('bef13over filtrert samlet'!AC$3&lt;='Beregning - Samlet'!$P$115)*($A6='Beregning - Samlet'!$P$94)</f>
        <v>0</v>
      </c>
      <c r="AD6">
        <f>bef13over!AD6*('bef13over filtrert samlet'!AD$3&gt;='Beregning - Samlet'!$P$114)*('bef13over filtrert samlet'!AD$3&lt;='Beregning - Samlet'!$P$115)*($A6='Beregning - Samlet'!$P$94)</f>
        <v>0</v>
      </c>
    </row>
    <row r="7" spans="1:33">
      <c r="A7">
        <v>106</v>
      </c>
      <c r="B7">
        <f>bef13over!B7*('bef13over filtrert samlet'!B$3&gt;='Beregning - Samlet'!$P$114)*('bef13over filtrert samlet'!B$3&lt;='Beregning - Samlet'!$P$115)*($A7='Beregning - Samlet'!$P$94)</f>
        <v>0</v>
      </c>
      <c r="C7">
        <f>bef13over!C7*('bef13over filtrert samlet'!C$3&gt;='Beregning - Samlet'!$P$114)*('bef13over filtrert samlet'!C$3&lt;='Beregning - Samlet'!$P$115)*($A7='Beregning - Samlet'!$P$94)</f>
        <v>0</v>
      </c>
      <c r="D7">
        <f>bef13over!D7*('bef13over filtrert samlet'!D$3&gt;='Beregning - Samlet'!$P$114)*('bef13over filtrert samlet'!D$3&lt;='Beregning - Samlet'!$P$115)*($A7='Beregning - Samlet'!$P$94)</f>
        <v>0</v>
      </c>
      <c r="E7">
        <f>bef13over!E7*('bef13over filtrert samlet'!E$3&gt;='Beregning - Samlet'!$P$114)*('bef13over filtrert samlet'!E$3&lt;='Beregning - Samlet'!$P$115)*($A7='Beregning - Samlet'!$P$94)</f>
        <v>0</v>
      </c>
      <c r="F7">
        <f>bef13over!F7*('bef13over filtrert samlet'!F$3&gt;='Beregning - Samlet'!$P$114)*('bef13over filtrert samlet'!F$3&lt;='Beregning - Samlet'!$P$115)*($A7='Beregning - Samlet'!$P$94)</f>
        <v>0</v>
      </c>
      <c r="G7">
        <f>bef13over!G7*('bef13over filtrert samlet'!G$3&gt;='Beregning - Samlet'!$P$114)*('bef13over filtrert samlet'!G$3&lt;='Beregning - Samlet'!$P$115)*($A7='Beregning - Samlet'!$P$94)</f>
        <v>0</v>
      </c>
      <c r="H7">
        <f>bef13over!H7*('bef13over filtrert samlet'!H$3&gt;='Beregning - Samlet'!$P$114)*('bef13over filtrert samlet'!H$3&lt;='Beregning - Samlet'!$P$115)*($A7='Beregning - Samlet'!$P$94)</f>
        <v>0</v>
      </c>
      <c r="I7">
        <f>bef13over!I7*('bef13over filtrert samlet'!I$3&gt;='Beregning - Samlet'!$P$114)*('bef13over filtrert samlet'!I$3&lt;='Beregning - Samlet'!$P$115)*($A7='Beregning - Samlet'!$P$94)</f>
        <v>0</v>
      </c>
      <c r="J7">
        <f>bef13over!J7*('bef13over filtrert samlet'!J$3&gt;='Beregning - Samlet'!$P$114)*('bef13over filtrert samlet'!J$3&lt;='Beregning - Samlet'!$P$115)*($A7='Beregning - Samlet'!$P$94)</f>
        <v>0</v>
      </c>
      <c r="K7">
        <f>bef13over!K7*('bef13over filtrert samlet'!K$3&gt;='Beregning - Samlet'!$P$114)*('bef13over filtrert samlet'!K$3&lt;='Beregning - Samlet'!$P$115)*($A7='Beregning - Samlet'!$P$94)</f>
        <v>0</v>
      </c>
      <c r="L7">
        <f>bef13over!L7*('bef13over filtrert samlet'!L$3&gt;='Beregning - Samlet'!$P$114)*('bef13over filtrert samlet'!L$3&lt;='Beregning - Samlet'!$P$115)*($A7='Beregning - Samlet'!$P$94)</f>
        <v>0</v>
      </c>
      <c r="M7">
        <f>bef13over!M7*('bef13over filtrert samlet'!M$3&gt;='Beregning - Samlet'!$P$114)*('bef13over filtrert samlet'!M$3&lt;='Beregning - Samlet'!$P$115)*($A7='Beregning - Samlet'!$P$94)</f>
        <v>0</v>
      </c>
      <c r="N7">
        <f>bef13over!N7*('bef13over filtrert samlet'!N$3&gt;='Beregning - Samlet'!$P$114)*('bef13over filtrert samlet'!N$3&lt;='Beregning - Samlet'!$P$115)*($A7='Beregning - Samlet'!$P$94)</f>
        <v>0</v>
      </c>
      <c r="O7">
        <f>bef13over!O7*('bef13over filtrert samlet'!O$3&gt;='Beregning - Samlet'!$P$114)*('bef13over filtrert samlet'!O$3&lt;='Beregning - Samlet'!$P$115)*($A7='Beregning - Samlet'!$P$94)</f>
        <v>0</v>
      </c>
      <c r="P7">
        <f>bef13over!P7*('bef13over filtrert samlet'!P$3&gt;='Beregning - Samlet'!$P$114)*('bef13over filtrert samlet'!P$3&lt;='Beregning - Samlet'!$P$115)*($A7='Beregning - Samlet'!$P$94)</f>
        <v>0</v>
      </c>
      <c r="Q7">
        <f>bef13over!Q7*('bef13over filtrert samlet'!Q$3&gt;='Beregning - Samlet'!$P$114)*('bef13over filtrert samlet'!Q$3&lt;='Beregning - Samlet'!$P$115)*($A7='Beregning - Samlet'!$P$94)</f>
        <v>0</v>
      </c>
      <c r="R7">
        <f>bef13over!R7*('bef13over filtrert samlet'!R$3&gt;='Beregning - Samlet'!$P$114)*('bef13over filtrert samlet'!R$3&lt;='Beregning - Samlet'!$P$115)*($A7='Beregning - Samlet'!$P$94)</f>
        <v>0</v>
      </c>
      <c r="S7">
        <f>bef13over!S7*('bef13over filtrert samlet'!S$3&gt;='Beregning - Samlet'!$P$114)*('bef13over filtrert samlet'!S$3&lt;='Beregning - Samlet'!$P$115)*($A7='Beregning - Samlet'!$P$94)</f>
        <v>0</v>
      </c>
      <c r="T7">
        <f>bef13over!T7*('bef13over filtrert samlet'!T$3&gt;='Beregning - Samlet'!$P$114)*('bef13over filtrert samlet'!T$3&lt;='Beregning - Samlet'!$P$115)*($A7='Beregning - Samlet'!$P$94)</f>
        <v>0</v>
      </c>
      <c r="U7">
        <f>bef13over!U7*('bef13over filtrert samlet'!U$3&gt;='Beregning - Samlet'!$P$114)*('bef13over filtrert samlet'!U$3&lt;='Beregning - Samlet'!$P$115)*($A7='Beregning - Samlet'!$P$94)</f>
        <v>0</v>
      </c>
      <c r="V7">
        <f>bef13over!V7*('bef13over filtrert samlet'!V$3&gt;='Beregning - Samlet'!$P$114)*('bef13over filtrert samlet'!V$3&lt;='Beregning - Samlet'!$P$115)*($A7='Beregning - Samlet'!$P$94)</f>
        <v>0</v>
      </c>
      <c r="W7">
        <f>bef13over!W7*('bef13over filtrert samlet'!W$3&gt;='Beregning - Samlet'!$P$114)*('bef13over filtrert samlet'!W$3&lt;='Beregning - Samlet'!$P$115)*($A7='Beregning - Samlet'!$P$94)</f>
        <v>0</v>
      </c>
      <c r="X7">
        <f>bef13over!X7*('bef13over filtrert samlet'!X$3&gt;='Beregning - Samlet'!$P$114)*('bef13over filtrert samlet'!X$3&lt;='Beregning - Samlet'!$P$115)*($A7='Beregning - Samlet'!$P$94)</f>
        <v>0</v>
      </c>
      <c r="Y7">
        <f>bef13over!Y7*('bef13over filtrert samlet'!Y$3&gt;='Beregning - Samlet'!$P$114)*('bef13over filtrert samlet'!Y$3&lt;='Beregning - Samlet'!$P$115)*($A7='Beregning - Samlet'!$P$94)</f>
        <v>0</v>
      </c>
      <c r="Z7">
        <f>bef13over!Z7*('bef13over filtrert samlet'!Z$3&gt;='Beregning - Samlet'!$P$114)*('bef13over filtrert samlet'!Z$3&lt;='Beregning - Samlet'!$P$115)*($A7='Beregning - Samlet'!$P$94)</f>
        <v>0</v>
      </c>
      <c r="AA7">
        <f>bef13over!AA7*('bef13over filtrert samlet'!AA$3&gt;='Beregning - Samlet'!$P$114)*('bef13over filtrert samlet'!AA$3&lt;='Beregning - Samlet'!$P$115)*($A7='Beregning - Samlet'!$P$94)</f>
        <v>0</v>
      </c>
      <c r="AB7">
        <f>bef13over!AB7*('bef13over filtrert samlet'!AB$3&gt;='Beregning - Samlet'!$P$114)*('bef13over filtrert samlet'!AB$3&lt;='Beregning - Samlet'!$P$115)*($A7='Beregning - Samlet'!$P$94)</f>
        <v>0</v>
      </c>
      <c r="AC7">
        <f>bef13over!AC7*('bef13over filtrert samlet'!AC$3&gt;='Beregning - Samlet'!$P$114)*('bef13over filtrert samlet'!AC$3&lt;='Beregning - Samlet'!$P$115)*($A7='Beregning - Samlet'!$P$94)</f>
        <v>0</v>
      </c>
      <c r="AD7">
        <f>bef13over!AD7*('bef13over filtrert samlet'!AD$3&gt;='Beregning - Samlet'!$P$114)*('bef13over filtrert samlet'!AD$3&lt;='Beregning - Samlet'!$P$115)*($A7='Beregning - Samlet'!$P$94)</f>
        <v>0</v>
      </c>
    </row>
    <row r="8" spans="1:33">
      <c r="A8">
        <v>111</v>
      </c>
      <c r="B8">
        <f>bef13over!B8*('bef13over filtrert samlet'!B$3&gt;='Beregning - Samlet'!$P$114)*('bef13over filtrert samlet'!B$3&lt;='Beregning - Samlet'!$P$115)*($A8='Beregning - Samlet'!$P$94)</f>
        <v>0</v>
      </c>
      <c r="C8">
        <f>bef13over!C8*('bef13over filtrert samlet'!C$3&gt;='Beregning - Samlet'!$P$114)*('bef13over filtrert samlet'!C$3&lt;='Beregning - Samlet'!$P$115)*($A8='Beregning - Samlet'!$P$94)</f>
        <v>0</v>
      </c>
      <c r="D8">
        <f>bef13over!D8*('bef13over filtrert samlet'!D$3&gt;='Beregning - Samlet'!$P$114)*('bef13over filtrert samlet'!D$3&lt;='Beregning - Samlet'!$P$115)*($A8='Beregning - Samlet'!$P$94)</f>
        <v>0</v>
      </c>
      <c r="E8">
        <f>bef13over!E8*('bef13over filtrert samlet'!E$3&gt;='Beregning - Samlet'!$P$114)*('bef13over filtrert samlet'!E$3&lt;='Beregning - Samlet'!$P$115)*($A8='Beregning - Samlet'!$P$94)</f>
        <v>0</v>
      </c>
      <c r="F8">
        <f>bef13over!F8*('bef13over filtrert samlet'!F$3&gt;='Beregning - Samlet'!$P$114)*('bef13over filtrert samlet'!F$3&lt;='Beregning - Samlet'!$P$115)*($A8='Beregning - Samlet'!$P$94)</f>
        <v>0</v>
      </c>
      <c r="G8">
        <f>bef13over!G8*('bef13over filtrert samlet'!G$3&gt;='Beregning - Samlet'!$P$114)*('bef13over filtrert samlet'!G$3&lt;='Beregning - Samlet'!$P$115)*($A8='Beregning - Samlet'!$P$94)</f>
        <v>0</v>
      </c>
      <c r="H8">
        <f>bef13over!H8*('bef13over filtrert samlet'!H$3&gt;='Beregning - Samlet'!$P$114)*('bef13over filtrert samlet'!H$3&lt;='Beregning - Samlet'!$P$115)*($A8='Beregning - Samlet'!$P$94)</f>
        <v>0</v>
      </c>
      <c r="I8">
        <f>bef13over!I8*('bef13over filtrert samlet'!I$3&gt;='Beregning - Samlet'!$P$114)*('bef13over filtrert samlet'!I$3&lt;='Beregning - Samlet'!$P$115)*($A8='Beregning - Samlet'!$P$94)</f>
        <v>0</v>
      </c>
      <c r="J8">
        <f>bef13over!J8*('bef13over filtrert samlet'!J$3&gt;='Beregning - Samlet'!$P$114)*('bef13over filtrert samlet'!J$3&lt;='Beregning - Samlet'!$P$115)*($A8='Beregning - Samlet'!$P$94)</f>
        <v>0</v>
      </c>
      <c r="K8">
        <f>bef13over!K8*('bef13over filtrert samlet'!K$3&gt;='Beregning - Samlet'!$P$114)*('bef13over filtrert samlet'!K$3&lt;='Beregning - Samlet'!$P$115)*($A8='Beregning - Samlet'!$P$94)</f>
        <v>0</v>
      </c>
      <c r="L8">
        <f>bef13over!L8*('bef13over filtrert samlet'!L$3&gt;='Beregning - Samlet'!$P$114)*('bef13over filtrert samlet'!L$3&lt;='Beregning - Samlet'!$P$115)*($A8='Beregning - Samlet'!$P$94)</f>
        <v>0</v>
      </c>
      <c r="M8">
        <f>bef13over!M8*('bef13over filtrert samlet'!M$3&gt;='Beregning - Samlet'!$P$114)*('bef13over filtrert samlet'!M$3&lt;='Beregning - Samlet'!$P$115)*($A8='Beregning - Samlet'!$P$94)</f>
        <v>0</v>
      </c>
      <c r="N8">
        <f>bef13over!N8*('bef13over filtrert samlet'!N$3&gt;='Beregning - Samlet'!$P$114)*('bef13over filtrert samlet'!N$3&lt;='Beregning - Samlet'!$P$115)*($A8='Beregning - Samlet'!$P$94)</f>
        <v>0</v>
      </c>
      <c r="O8">
        <f>bef13over!O8*('bef13over filtrert samlet'!O$3&gt;='Beregning - Samlet'!$P$114)*('bef13over filtrert samlet'!O$3&lt;='Beregning - Samlet'!$P$115)*($A8='Beregning - Samlet'!$P$94)</f>
        <v>0</v>
      </c>
      <c r="P8">
        <f>bef13over!P8*('bef13over filtrert samlet'!P$3&gt;='Beregning - Samlet'!$P$114)*('bef13over filtrert samlet'!P$3&lt;='Beregning - Samlet'!$P$115)*($A8='Beregning - Samlet'!$P$94)</f>
        <v>0</v>
      </c>
      <c r="Q8">
        <f>bef13over!Q8*('bef13over filtrert samlet'!Q$3&gt;='Beregning - Samlet'!$P$114)*('bef13over filtrert samlet'!Q$3&lt;='Beregning - Samlet'!$P$115)*($A8='Beregning - Samlet'!$P$94)</f>
        <v>0</v>
      </c>
      <c r="R8">
        <f>bef13over!R8*('bef13over filtrert samlet'!R$3&gt;='Beregning - Samlet'!$P$114)*('bef13over filtrert samlet'!R$3&lt;='Beregning - Samlet'!$P$115)*($A8='Beregning - Samlet'!$P$94)</f>
        <v>0</v>
      </c>
      <c r="S8">
        <f>bef13over!S8*('bef13over filtrert samlet'!S$3&gt;='Beregning - Samlet'!$P$114)*('bef13over filtrert samlet'!S$3&lt;='Beregning - Samlet'!$P$115)*($A8='Beregning - Samlet'!$P$94)</f>
        <v>0</v>
      </c>
      <c r="T8">
        <f>bef13over!T8*('bef13over filtrert samlet'!T$3&gt;='Beregning - Samlet'!$P$114)*('bef13over filtrert samlet'!T$3&lt;='Beregning - Samlet'!$P$115)*($A8='Beregning - Samlet'!$P$94)</f>
        <v>0</v>
      </c>
      <c r="U8">
        <f>bef13over!U8*('bef13over filtrert samlet'!U$3&gt;='Beregning - Samlet'!$P$114)*('bef13over filtrert samlet'!U$3&lt;='Beregning - Samlet'!$P$115)*($A8='Beregning - Samlet'!$P$94)</f>
        <v>0</v>
      </c>
      <c r="V8">
        <f>bef13over!V8*('bef13over filtrert samlet'!V$3&gt;='Beregning - Samlet'!$P$114)*('bef13over filtrert samlet'!V$3&lt;='Beregning - Samlet'!$P$115)*($A8='Beregning - Samlet'!$P$94)</f>
        <v>0</v>
      </c>
      <c r="W8">
        <f>bef13over!W8*('bef13over filtrert samlet'!W$3&gt;='Beregning - Samlet'!$P$114)*('bef13over filtrert samlet'!W$3&lt;='Beregning - Samlet'!$P$115)*($A8='Beregning - Samlet'!$P$94)</f>
        <v>0</v>
      </c>
      <c r="X8">
        <f>bef13over!X8*('bef13over filtrert samlet'!X$3&gt;='Beregning - Samlet'!$P$114)*('bef13over filtrert samlet'!X$3&lt;='Beregning - Samlet'!$P$115)*($A8='Beregning - Samlet'!$P$94)</f>
        <v>0</v>
      </c>
      <c r="Y8">
        <f>bef13over!Y8*('bef13over filtrert samlet'!Y$3&gt;='Beregning - Samlet'!$P$114)*('bef13over filtrert samlet'!Y$3&lt;='Beregning - Samlet'!$P$115)*($A8='Beregning - Samlet'!$P$94)</f>
        <v>0</v>
      </c>
      <c r="Z8">
        <f>bef13over!Z8*('bef13over filtrert samlet'!Z$3&gt;='Beregning - Samlet'!$P$114)*('bef13over filtrert samlet'!Z$3&lt;='Beregning - Samlet'!$P$115)*($A8='Beregning - Samlet'!$P$94)</f>
        <v>0</v>
      </c>
      <c r="AA8">
        <f>bef13over!AA8*('bef13over filtrert samlet'!AA$3&gt;='Beregning - Samlet'!$P$114)*('bef13over filtrert samlet'!AA$3&lt;='Beregning - Samlet'!$P$115)*($A8='Beregning - Samlet'!$P$94)</f>
        <v>0</v>
      </c>
      <c r="AB8">
        <f>bef13over!AB8*('bef13over filtrert samlet'!AB$3&gt;='Beregning - Samlet'!$P$114)*('bef13over filtrert samlet'!AB$3&lt;='Beregning - Samlet'!$P$115)*($A8='Beregning - Samlet'!$P$94)</f>
        <v>0</v>
      </c>
      <c r="AC8">
        <f>bef13over!AC8*('bef13over filtrert samlet'!AC$3&gt;='Beregning - Samlet'!$P$114)*('bef13over filtrert samlet'!AC$3&lt;='Beregning - Samlet'!$P$115)*($A8='Beregning - Samlet'!$P$94)</f>
        <v>0</v>
      </c>
      <c r="AD8">
        <f>bef13over!AD8*('bef13over filtrert samlet'!AD$3&gt;='Beregning - Samlet'!$P$114)*('bef13over filtrert samlet'!AD$3&lt;='Beregning - Samlet'!$P$115)*($A8='Beregning - Samlet'!$P$94)</f>
        <v>0</v>
      </c>
    </row>
    <row r="9" spans="1:33">
      <c r="A9">
        <v>118</v>
      </c>
      <c r="B9">
        <f>bef13over!B9*('bef13over filtrert samlet'!B$3&gt;='Beregning - Samlet'!$P$114)*('bef13over filtrert samlet'!B$3&lt;='Beregning - Samlet'!$P$115)*($A9='Beregning - Samlet'!$P$94)</f>
        <v>0</v>
      </c>
      <c r="C9">
        <f>bef13over!C9*('bef13over filtrert samlet'!C$3&gt;='Beregning - Samlet'!$P$114)*('bef13over filtrert samlet'!C$3&lt;='Beregning - Samlet'!$P$115)*($A9='Beregning - Samlet'!$P$94)</f>
        <v>0</v>
      </c>
      <c r="D9">
        <f>bef13over!D9*('bef13over filtrert samlet'!D$3&gt;='Beregning - Samlet'!$P$114)*('bef13over filtrert samlet'!D$3&lt;='Beregning - Samlet'!$P$115)*($A9='Beregning - Samlet'!$P$94)</f>
        <v>0</v>
      </c>
      <c r="E9">
        <f>bef13over!E9*('bef13over filtrert samlet'!E$3&gt;='Beregning - Samlet'!$P$114)*('bef13over filtrert samlet'!E$3&lt;='Beregning - Samlet'!$P$115)*($A9='Beregning - Samlet'!$P$94)</f>
        <v>0</v>
      </c>
      <c r="F9">
        <f>bef13over!F9*('bef13over filtrert samlet'!F$3&gt;='Beregning - Samlet'!$P$114)*('bef13over filtrert samlet'!F$3&lt;='Beregning - Samlet'!$P$115)*($A9='Beregning - Samlet'!$P$94)</f>
        <v>0</v>
      </c>
      <c r="G9">
        <f>bef13over!G9*('bef13over filtrert samlet'!G$3&gt;='Beregning - Samlet'!$P$114)*('bef13over filtrert samlet'!G$3&lt;='Beregning - Samlet'!$P$115)*($A9='Beregning - Samlet'!$P$94)</f>
        <v>0</v>
      </c>
      <c r="H9">
        <f>bef13over!H9*('bef13over filtrert samlet'!H$3&gt;='Beregning - Samlet'!$P$114)*('bef13over filtrert samlet'!H$3&lt;='Beregning - Samlet'!$P$115)*($A9='Beregning - Samlet'!$P$94)</f>
        <v>0</v>
      </c>
      <c r="I9">
        <f>bef13over!I9*('bef13over filtrert samlet'!I$3&gt;='Beregning - Samlet'!$P$114)*('bef13over filtrert samlet'!I$3&lt;='Beregning - Samlet'!$P$115)*($A9='Beregning - Samlet'!$P$94)</f>
        <v>0</v>
      </c>
      <c r="J9">
        <f>bef13over!J9*('bef13over filtrert samlet'!J$3&gt;='Beregning - Samlet'!$P$114)*('bef13over filtrert samlet'!J$3&lt;='Beregning - Samlet'!$P$115)*($A9='Beregning - Samlet'!$P$94)</f>
        <v>0</v>
      </c>
      <c r="K9">
        <f>bef13over!K9*('bef13over filtrert samlet'!K$3&gt;='Beregning - Samlet'!$P$114)*('bef13over filtrert samlet'!K$3&lt;='Beregning - Samlet'!$P$115)*($A9='Beregning - Samlet'!$P$94)</f>
        <v>0</v>
      </c>
      <c r="L9">
        <f>bef13over!L9*('bef13over filtrert samlet'!L$3&gt;='Beregning - Samlet'!$P$114)*('bef13over filtrert samlet'!L$3&lt;='Beregning - Samlet'!$P$115)*($A9='Beregning - Samlet'!$P$94)</f>
        <v>0</v>
      </c>
      <c r="M9">
        <f>bef13over!M9*('bef13over filtrert samlet'!M$3&gt;='Beregning - Samlet'!$P$114)*('bef13over filtrert samlet'!M$3&lt;='Beregning - Samlet'!$P$115)*($A9='Beregning - Samlet'!$P$94)</f>
        <v>0</v>
      </c>
      <c r="N9">
        <f>bef13over!N9*('bef13over filtrert samlet'!N$3&gt;='Beregning - Samlet'!$P$114)*('bef13over filtrert samlet'!N$3&lt;='Beregning - Samlet'!$P$115)*($A9='Beregning - Samlet'!$P$94)</f>
        <v>0</v>
      </c>
      <c r="O9">
        <f>bef13over!O9*('bef13over filtrert samlet'!O$3&gt;='Beregning - Samlet'!$P$114)*('bef13over filtrert samlet'!O$3&lt;='Beregning - Samlet'!$P$115)*($A9='Beregning - Samlet'!$P$94)</f>
        <v>0</v>
      </c>
      <c r="P9">
        <f>bef13over!P9*('bef13over filtrert samlet'!P$3&gt;='Beregning - Samlet'!$P$114)*('bef13over filtrert samlet'!P$3&lt;='Beregning - Samlet'!$P$115)*($A9='Beregning - Samlet'!$P$94)</f>
        <v>0</v>
      </c>
      <c r="Q9">
        <f>bef13over!Q9*('bef13over filtrert samlet'!Q$3&gt;='Beregning - Samlet'!$P$114)*('bef13over filtrert samlet'!Q$3&lt;='Beregning - Samlet'!$P$115)*($A9='Beregning - Samlet'!$P$94)</f>
        <v>0</v>
      </c>
      <c r="R9">
        <f>bef13over!R9*('bef13over filtrert samlet'!R$3&gt;='Beregning - Samlet'!$P$114)*('bef13over filtrert samlet'!R$3&lt;='Beregning - Samlet'!$P$115)*($A9='Beregning - Samlet'!$P$94)</f>
        <v>0</v>
      </c>
      <c r="S9">
        <f>bef13over!S9*('bef13over filtrert samlet'!S$3&gt;='Beregning - Samlet'!$P$114)*('bef13over filtrert samlet'!S$3&lt;='Beregning - Samlet'!$P$115)*($A9='Beregning - Samlet'!$P$94)</f>
        <v>0</v>
      </c>
      <c r="T9">
        <f>bef13over!T9*('bef13over filtrert samlet'!T$3&gt;='Beregning - Samlet'!$P$114)*('bef13over filtrert samlet'!T$3&lt;='Beregning - Samlet'!$P$115)*($A9='Beregning - Samlet'!$P$94)</f>
        <v>0</v>
      </c>
      <c r="U9">
        <f>bef13over!U9*('bef13over filtrert samlet'!U$3&gt;='Beregning - Samlet'!$P$114)*('bef13over filtrert samlet'!U$3&lt;='Beregning - Samlet'!$P$115)*($A9='Beregning - Samlet'!$P$94)</f>
        <v>0</v>
      </c>
      <c r="V9">
        <f>bef13over!V9*('bef13over filtrert samlet'!V$3&gt;='Beregning - Samlet'!$P$114)*('bef13over filtrert samlet'!V$3&lt;='Beregning - Samlet'!$P$115)*($A9='Beregning - Samlet'!$P$94)</f>
        <v>0</v>
      </c>
      <c r="W9">
        <f>bef13over!W9*('bef13over filtrert samlet'!W$3&gt;='Beregning - Samlet'!$P$114)*('bef13over filtrert samlet'!W$3&lt;='Beregning - Samlet'!$P$115)*($A9='Beregning - Samlet'!$P$94)</f>
        <v>0</v>
      </c>
      <c r="X9">
        <f>bef13over!X9*('bef13over filtrert samlet'!X$3&gt;='Beregning - Samlet'!$P$114)*('bef13over filtrert samlet'!X$3&lt;='Beregning - Samlet'!$P$115)*($A9='Beregning - Samlet'!$P$94)</f>
        <v>0</v>
      </c>
      <c r="Y9">
        <f>bef13over!Y9*('bef13over filtrert samlet'!Y$3&gt;='Beregning - Samlet'!$P$114)*('bef13over filtrert samlet'!Y$3&lt;='Beregning - Samlet'!$P$115)*($A9='Beregning - Samlet'!$P$94)</f>
        <v>0</v>
      </c>
      <c r="Z9">
        <f>bef13over!Z9*('bef13over filtrert samlet'!Z$3&gt;='Beregning - Samlet'!$P$114)*('bef13over filtrert samlet'!Z$3&lt;='Beregning - Samlet'!$P$115)*($A9='Beregning - Samlet'!$P$94)</f>
        <v>0</v>
      </c>
      <c r="AA9">
        <f>bef13over!AA9*('bef13over filtrert samlet'!AA$3&gt;='Beregning - Samlet'!$P$114)*('bef13over filtrert samlet'!AA$3&lt;='Beregning - Samlet'!$P$115)*($A9='Beregning - Samlet'!$P$94)</f>
        <v>0</v>
      </c>
      <c r="AB9">
        <f>bef13over!AB9*('bef13over filtrert samlet'!AB$3&gt;='Beregning - Samlet'!$P$114)*('bef13over filtrert samlet'!AB$3&lt;='Beregning - Samlet'!$P$115)*($A9='Beregning - Samlet'!$P$94)</f>
        <v>0</v>
      </c>
      <c r="AC9">
        <f>bef13over!AC9*('bef13over filtrert samlet'!AC$3&gt;='Beregning - Samlet'!$P$114)*('bef13over filtrert samlet'!AC$3&lt;='Beregning - Samlet'!$P$115)*($A9='Beregning - Samlet'!$P$94)</f>
        <v>0</v>
      </c>
      <c r="AD9">
        <f>bef13over!AD9*('bef13over filtrert samlet'!AD$3&gt;='Beregning - Samlet'!$P$114)*('bef13over filtrert samlet'!AD$3&lt;='Beregning - Samlet'!$P$115)*($A9='Beregning - Samlet'!$P$94)</f>
        <v>0</v>
      </c>
    </row>
    <row r="10" spans="1:33">
      <c r="A10">
        <v>119</v>
      </c>
      <c r="B10">
        <f>bef13over!B10*('bef13over filtrert samlet'!B$3&gt;='Beregning - Samlet'!$P$114)*('bef13over filtrert samlet'!B$3&lt;='Beregning - Samlet'!$P$115)*($A10='Beregning - Samlet'!$P$94)</f>
        <v>0</v>
      </c>
      <c r="C10">
        <f>bef13over!C10*('bef13over filtrert samlet'!C$3&gt;='Beregning - Samlet'!$P$114)*('bef13over filtrert samlet'!C$3&lt;='Beregning - Samlet'!$P$115)*($A10='Beregning - Samlet'!$P$94)</f>
        <v>0</v>
      </c>
      <c r="D10">
        <f>bef13over!D10*('bef13over filtrert samlet'!D$3&gt;='Beregning - Samlet'!$P$114)*('bef13over filtrert samlet'!D$3&lt;='Beregning - Samlet'!$P$115)*($A10='Beregning - Samlet'!$P$94)</f>
        <v>0</v>
      </c>
      <c r="E10">
        <f>bef13over!E10*('bef13over filtrert samlet'!E$3&gt;='Beregning - Samlet'!$P$114)*('bef13over filtrert samlet'!E$3&lt;='Beregning - Samlet'!$P$115)*($A10='Beregning - Samlet'!$P$94)</f>
        <v>0</v>
      </c>
      <c r="F10">
        <f>bef13over!F10*('bef13over filtrert samlet'!F$3&gt;='Beregning - Samlet'!$P$114)*('bef13over filtrert samlet'!F$3&lt;='Beregning - Samlet'!$P$115)*($A10='Beregning - Samlet'!$P$94)</f>
        <v>0</v>
      </c>
      <c r="G10">
        <f>bef13over!G10*('bef13over filtrert samlet'!G$3&gt;='Beregning - Samlet'!$P$114)*('bef13over filtrert samlet'!G$3&lt;='Beregning - Samlet'!$P$115)*($A10='Beregning - Samlet'!$P$94)</f>
        <v>0</v>
      </c>
      <c r="H10">
        <f>bef13over!H10*('bef13over filtrert samlet'!H$3&gt;='Beregning - Samlet'!$P$114)*('bef13over filtrert samlet'!H$3&lt;='Beregning - Samlet'!$P$115)*($A10='Beregning - Samlet'!$P$94)</f>
        <v>0</v>
      </c>
      <c r="I10">
        <f>bef13over!I10*('bef13over filtrert samlet'!I$3&gt;='Beregning - Samlet'!$P$114)*('bef13over filtrert samlet'!I$3&lt;='Beregning - Samlet'!$P$115)*($A10='Beregning - Samlet'!$P$94)</f>
        <v>0</v>
      </c>
      <c r="J10">
        <f>bef13over!J10*('bef13over filtrert samlet'!J$3&gt;='Beregning - Samlet'!$P$114)*('bef13over filtrert samlet'!J$3&lt;='Beregning - Samlet'!$P$115)*($A10='Beregning - Samlet'!$P$94)</f>
        <v>0</v>
      </c>
      <c r="K10">
        <f>bef13over!K10*('bef13over filtrert samlet'!K$3&gt;='Beregning - Samlet'!$P$114)*('bef13over filtrert samlet'!K$3&lt;='Beregning - Samlet'!$P$115)*($A10='Beregning - Samlet'!$P$94)</f>
        <v>0</v>
      </c>
      <c r="L10">
        <f>bef13over!L10*('bef13over filtrert samlet'!L$3&gt;='Beregning - Samlet'!$P$114)*('bef13over filtrert samlet'!L$3&lt;='Beregning - Samlet'!$P$115)*($A10='Beregning - Samlet'!$P$94)</f>
        <v>0</v>
      </c>
      <c r="M10">
        <f>bef13over!M10*('bef13over filtrert samlet'!M$3&gt;='Beregning - Samlet'!$P$114)*('bef13over filtrert samlet'!M$3&lt;='Beregning - Samlet'!$P$115)*($A10='Beregning - Samlet'!$P$94)</f>
        <v>0</v>
      </c>
      <c r="N10">
        <f>bef13over!N10*('bef13over filtrert samlet'!N$3&gt;='Beregning - Samlet'!$P$114)*('bef13over filtrert samlet'!N$3&lt;='Beregning - Samlet'!$P$115)*($A10='Beregning - Samlet'!$P$94)</f>
        <v>0</v>
      </c>
      <c r="O10">
        <f>bef13over!O10*('bef13over filtrert samlet'!O$3&gt;='Beregning - Samlet'!$P$114)*('bef13over filtrert samlet'!O$3&lt;='Beregning - Samlet'!$P$115)*($A10='Beregning - Samlet'!$P$94)</f>
        <v>0</v>
      </c>
      <c r="P10">
        <f>bef13over!P10*('bef13over filtrert samlet'!P$3&gt;='Beregning - Samlet'!$P$114)*('bef13over filtrert samlet'!P$3&lt;='Beregning - Samlet'!$P$115)*($A10='Beregning - Samlet'!$P$94)</f>
        <v>0</v>
      </c>
      <c r="Q10">
        <f>bef13over!Q10*('bef13over filtrert samlet'!Q$3&gt;='Beregning - Samlet'!$P$114)*('bef13over filtrert samlet'!Q$3&lt;='Beregning - Samlet'!$P$115)*($A10='Beregning - Samlet'!$P$94)</f>
        <v>0</v>
      </c>
      <c r="R10">
        <f>bef13over!R10*('bef13over filtrert samlet'!R$3&gt;='Beregning - Samlet'!$P$114)*('bef13over filtrert samlet'!R$3&lt;='Beregning - Samlet'!$P$115)*($A10='Beregning - Samlet'!$P$94)</f>
        <v>0</v>
      </c>
      <c r="S10">
        <f>bef13over!S10*('bef13over filtrert samlet'!S$3&gt;='Beregning - Samlet'!$P$114)*('bef13over filtrert samlet'!S$3&lt;='Beregning - Samlet'!$P$115)*($A10='Beregning - Samlet'!$P$94)</f>
        <v>0</v>
      </c>
      <c r="T10">
        <f>bef13over!T10*('bef13over filtrert samlet'!T$3&gt;='Beregning - Samlet'!$P$114)*('bef13over filtrert samlet'!T$3&lt;='Beregning - Samlet'!$P$115)*($A10='Beregning - Samlet'!$P$94)</f>
        <v>0</v>
      </c>
      <c r="U10">
        <f>bef13over!U10*('bef13over filtrert samlet'!U$3&gt;='Beregning - Samlet'!$P$114)*('bef13over filtrert samlet'!U$3&lt;='Beregning - Samlet'!$P$115)*($A10='Beregning - Samlet'!$P$94)</f>
        <v>0</v>
      </c>
      <c r="V10">
        <f>bef13over!V10*('bef13over filtrert samlet'!V$3&gt;='Beregning - Samlet'!$P$114)*('bef13over filtrert samlet'!V$3&lt;='Beregning - Samlet'!$P$115)*($A10='Beregning - Samlet'!$P$94)</f>
        <v>0</v>
      </c>
      <c r="W10">
        <f>bef13over!W10*('bef13over filtrert samlet'!W$3&gt;='Beregning - Samlet'!$P$114)*('bef13over filtrert samlet'!W$3&lt;='Beregning - Samlet'!$P$115)*($A10='Beregning - Samlet'!$P$94)</f>
        <v>0</v>
      </c>
      <c r="X10">
        <f>bef13over!X10*('bef13over filtrert samlet'!X$3&gt;='Beregning - Samlet'!$P$114)*('bef13over filtrert samlet'!X$3&lt;='Beregning - Samlet'!$P$115)*($A10='Beregning - Samlet'!$P$94)</f>
        <v>0</v>
      </c>
      <c r="Y10">
        <f>bef13over!Y10*('bef13over filtrert samlet'!Y$3&gt;='Beregning - Samlet'!$P$114)*('bef13over filtrert samlet'!Y$3&lt;='Beregning - Samlet'!$P$115)*($A10='Beregning - Samlet'!$P$94)</f>
        <v>0</v>
      </c>
      <c r="Z10">
        <f>bef13over!Z10*('bef13over filtrert samlet'!Z$3&gt;='Beregning - Samlet'!$P$114)*('bef13over filtrert samlet'!Z$3&lt;='Beregning - Samlet'!$P$115)*($A10='Beregning - Samlet'!$P$94)</f>
        <v>0</v>
      </c>
      <c r="AA10">
        <f>bef13over!AA10*('bef13over filtrert samlet'!AA$3&gt;='Beregning - Samlet'!$P$114)*('bef13over filtrert samlet'!AA$3&lt;='Beregning - Samlet'!$P$115)*($A10='Beregning - Samlet'!$P$94)</f>
        <v>0</v>
      </c>
      <c r="AB10">
        <f>bef13over!AB10*('bef13over filtrert samlet'!AB$3&gt;='Beregning - Samlet'!$P$114)*('bef13over filtrert samlet'!AB$3&lt;='Beregning - Samlet'!$P$115)*($A10='Beregning - Samlet'!$P$94)</f>
        <v>0</v>
      </c>
      <c r="AC10">
        <f>bef13over!AC10*('bef13over filtrert samlet'!AC$3&gt;='Beregning - Samlet'!$P$114)*('bef13over filtrert samlet'!AC$3&lt;='Beregning - Samlet'!$P$115)*($A10='Beregning - Samlet'!$P$94)</f>
        <v>0</v>
      </c>
      <c r="AD10">
        <f>bef13over!AD10*('bef13over filtrert samlet'!AD$3&gt;='Beregning - Samlet'!$P$114)*('bef13over filtrert samlet'!AD$3&lt;='Beregning - Samlet'!$P$115)*($A10='Beregning - Samlet'!$P$94)</f>
        <v>0</v>
      </c>
    </row>
    <row r="11" spans="1:33">
      <c r="A11">
        <v>121</v>
      </c>
      <c r="B11">
        <f>bef13over!B11*('bef13over filtrert samlet'!B$3&gt;='Beregning - Samlet'!$P$114)*('bef13over filtrert samlet'!B$3&lt;='Beregning - Samlet'!$P$115)*($A11='Beregning - Samlet'!$P$94)</f>
        <v>0</v>
      </c>
      <c r="C11">
        <f>bef13over!C11*('bef13over filtrert samlet'!C$3&gt;='Beregning - Samlet'!$P$114)*('bef13over filtrert samlet'!C$3&lt;='Beregning - Samlet'!$P$115)*($A11='Beregning - Samlet'!$P$94)</f>
        <v>0</v>
      </c>
      <c r="D11">
        <f>bef13over!D11*('bef13over filtrert samlet'!D$3&gt;='Beregning - Samlet'!$P$114)*('bef13over filtrert samlet'!D$3&lt;='Beregning - Samlet'!$P$115)*($A11='Beregning - Samlet'!$P$94)</f>
        <v>0</v>
      </c>
      <c r="E11">
        <f>bef13over!E11*('bef13over filtrert samlet'!E$3&gt;='Beregning - Samlet'!$P$114)*('bef13over filtrert samlet'!E$3&lt;='Beregning - Samlet'!$P$115)*($A11='Beregning - Samlet'!$P$94)</f>
        <v>0</v>
      </c>
      <c r="F11">
        <f>bef13over!F11*('bef13over filtrert samlet'!F$3&gt;='Beregning - Samlet'!$P$114)*('bef13over filtrert samlet'!F$3&lt;='Beregning - Samlet'!$P$115)*($A11='Beregning - Samlet'!$P$94)</f>
        <v>0</v>
      </c>
      <c r="G11">
        <f>bef13over!G11*('bef13over filtrert samlet'!G$3&gt;='Beregning - Samlet'!$P$114)*('bef13over filtrert samlet'!G$3&lt;='Beregning - Samlet'!$P$115)*($A11='Beregning - Samlet'!$P$94)</f>
        <v>0</v>
      </c>
      <c r="H11">
        <f>bef13over!H11*('bef13over filtrert samlet'!H$3&gt;='Beregning - Samlet'!$P$114)*('bef13over filtrert samlet'!H$3&lt;='Beregning - Samlet'!$P$115)*($A11='Beregning - Samlet'!$P$94)</f>
        <v>0</v>
      </c>
      <c r="I11">
        <f>bef13over!I11*('bef13over filtrert samlet'!I$3&gt;='Beregning - Samlet'!$P$114)*('bef13over filtrert samlet'!I$3&lt;='Beregning - Samlet'!$P$115)*($A11='Beregning - Samlet'!$P$94)</f>
        <v>0</v>
      </c>
      <c r="J11">
        <f>bef13over!J11*('bef13over filtrert samlet'!J$3&gt;='Beregning - Samlet'!$P$114)*('bef13over filtrert samlet'!J$3&lt;='Beregning - Samlet'!$P$115)*($A11='Beregning - Samlet'!$P$94)</f>
        <v>0</v>
      </c>
      <c r="K11">
        <f>bef13over!K11*('bef13over filtrert samlet'!K$3&gt;='Beregning - Samlet'!$P$114)*('bef13over filtrert samlet'!K$3&lt;='Beregning - Samlet'!$P$115)*($A11='Beregning - Samlet'!$P$94)</f>
        <v>0</v>
      </c>
      <c r="L11">
        <f>bef13over!L11*('bef13over filtrert samlet'!L$3&gt;='Beregning - Samlet'!$P$114)*('bef13over filtrert samlet'!L$3&lt;='Beregning - Samlet'!$P$115)*($A11='Beregning - Samlet'!$P$94)</f>
        <v>0</v>
      </c>
      <c r="M11">
        <f>bef13over!M11*('bef13over filtrert samlet'!M$3&gt;='Beregning - Samlet'!$P$114)*('bef13over filtrert samlet'!M$3&lt;='Beregning - Samlet'!$P$115)*($A11='Beregning - Samlet'!$P$94)</f>
        <v>0</v>
      </c>
      <c r="N11">
        <f>bef13over!N11*('bef13over filtrert samlet'!N$3&gt;='Beregning - Samlet'!$P$114)*('bef13over filtrert samlet'!N$3&lt;='Beregning - Samlet'!$P$115)*($A11='Beregning - Samlet'!$P$94)</f>
        <v>0</v>
      </c>
      <c r="O11">
        <f>bef13over!O11*('bef13over filtrert samlet'!O$3&gt;='Beregning - Samlet'!$P$114)*('bef13over filtrert samlet'!O$3&lt;='Beregning - Samlet'!$P$115)*($A11='Beregning - Samlet'!$P$94)</f>
        <v>0</v>
      </c>
      <c r="P11">
        <f>bef13over!P11*('bef13over filtrert samlet'!P$3&gt;='Beregning - Samlet'!$P$114)*('bef13over filtrert samlet'!P$3&lt;='Beregning - Samlet'!$P$115)*($A11='Beregning - Samlet'!$P$94)</f>
        <v>0</v>
      </c>
      <c r="Q11">
        <f>bef13over!Q11*('bef13over filtrert samlet'!Q$3&gt;='Beregning - Samlet'!$P$114)*('bef13over filtrert samlet'!Q$3&lt;='Beregning - Samlet'!$P$115)*($A11='Beregning - Samlet'!$P$94)</f>
        <v>0</v>
      </c>
      <c r="R11">
        <f>bef13over!R11*('bef13over filtrert samlet'!R$3&gt;='Beregning - Samlet'!$P$114)*('bef13over filtrert samlet'!R$3&lt;='Beregning - Samlet'!$P$115)*($A11='Beregning - Samlet'!$P$94)</f>
        <v>0</v>
      </c>
      <c r="S11">
        <f>bef13over!S11*('bef13over filtrert samlet'!S$3&gt;='Beregning - Samlet'!$P$114)*('bef13over filtrert samlet'!S$3&lt;='Beregning - Samlet'!$P$115)*($A11='Beregning - Samlet'!$P$94)</f>
        <v>0</v>
      </c>
      <c r="T11">
        <f>bef13over!T11*('bef13over filtrert samlet'!T$3&gt;='Beregning - Samlet'!$P$114)*('bef13over filtrert samlet'!T$3&lt;='Beregning - Samlet'!$P$115)*($A11='Beregning - Samlet'!$P$94)</f>
        <v>0</v>
      </c>
      <c r="U11">
        <f>bef13over!U11*('bef13over filtrert samlet'!U$3&gt;='Beregning - Samlet'!$P$114)*('bef13over filtrert samlet'!U$3&lt;='Beregning - Samlet'!$P$115)*($A11='Beregning - Samlet'!$P$94)</f>
        <v>0</v>
      </c>
      <c r="V11">
        <f>bef13over!V11*('bef13over filtrert samlet'!V$3&gt;='Beregning - Samlet'!$P$114)*('bef13over filtrert samlet'!V$3&lt;='Beregning - Samlet'!$P$115)*($A11='Beregning - Samlet'!$P$94)</f>
        <v>0</v>
      </c>
      <c r="W11">
        <f>bef13over!W11*('bef13over filtrert samlet'!W$3&gt;='Beregning - Samlet'!$P$114)*('bef13over filtrert samlet'!W$3&lt;='Beregning - Samlet'!$P$115)*($A11='Beregning - Samlet'!$P$94)</f>
        <v>0</v>
      </c>
      <c r="X11">
        <f>bef13over!X11*('bef13over filtrert samlet'!X$3&gt;='Beregning - Samlet'!$P$114)*('bef13over filtrert samlet'!X$3&lt;='Beregning - Samlet'!$P$115)*($A11='Beregning - Samlet'!$P$94)</f>
        <v>0</v>
      </c>
      <c r="Y11">
        <f>bef13over!Y11*('bef13over filtrert samlet'!Y$3&gt;='Beregning - Samlet'!$P$114)*('bef13over filtrert samlet'!Y$3&lt;='Beregning - Samlet'!$P$115)*($A11='Beregning - Samlet'!$P$94)</f>
        <v>0</v>
      </c>
      <c r="Z11">
        <f>bef13over!Z11*('bef13over filtrert samlet'!Z$3&gt;='Beregning - Samlet'!$P$114)*('bef13over filtrert samlet'!Z$3&lt;='Beregning - Samlet'!$P$115)*($A11='Beregning - Samlet'!$P$94)</f>
        <v>0</v>
      </c>
      <c r="AA11">
        <f>bef13over!AA11*('bef13over filtrert samlet'!AA$3&gt;='Beregning - Samlet'!$P$114)*('bef13over filtrert samlet'!AA$3&lt;='Beregning - Samlet'!$P$115)*($A11='Beregning - Samlet'!$P$94)</f>
        <v>0</v>
      </c>
      <c r="AB11">
        <f>bef13over!AB11*('bef13over filtrert samlet'!AB$3&gt;='Beregning - Samlet'!$P$114)*('bef13over filtrert samlet'!AB$3&lt;='Beregning - Samlet'!$P$115)*($A11='Beregning - Samlet'!$P$94)</f>
        <v>0</v>
      </c>
      <c r="AC11">
        <f>bef13over!AC11*('bef13over filtrert samlet'!AC$3&gt;='Beregning - Samlet'!$P$114)*('bef13over filtrert samlet'!AC$3&lt;='Beregning - Samlet'!$P$115)*($A11='Beregning - Samlet'!$P$94)</f>
        <v>0</v>
      </c>
      <c r="AD11">
        <f>bef13over!AD11*('bef13over filtrert samlet'!AD$3&gt;='Beregning - Samlet'!$P$114)*('bef13over filtrert samlet'!AD$3&lt;='Beregning - Samlet'!$P$115)*($A11='Beregning - Samlet'!$P$94)</f>
        <v>0</v>
      </c>
    </row>
    <row r="12" spans="1:33">
      <c r="A12">
        <v>122</v>
      </c>
      <c r="B12">
        <f>bef13over!B12*('bef13over filtrert samlet'!B$3&gt;='Beregning - Samlet'!$P$114)*('bef13over filtrert samlet'!B$3&lt;='Beregning - Samlet'!$P$115)*($A12='Beregning - Samlet'!$P$94)</f>
        <v>0</v>
      </c>
      <c r="C12">
        <f>bef13over!C12*('bef13over filtrert samlet'!C$3&gt;='Beregning - Samlet'!$P$114)*('bef13over filtrert samlet'!C$3&lt;='Beregning - Samlet'!$P$115)*($A12='Beregning - Samlet'!$P$94)</f>
        <v>0</v>
      </c>
      <c r="D12">
        <f>bef13over!D12*('bef13over filtrert samlet'!D$3&gt;='Beregning - Samlet'!$P$114)*('bef13over filtrert samlet'!D$3&lt;='Beregning - Samlet'!$P$115)*($A12='Beregning - Samlet'!$P$94)</f>
        <v>0</v>
      </c>
      <c r="E12">
        <f>bef13over!E12*('bef13over filtrert samlet'!E$3&gt;='Beregning - Samlet'!$P$114)*('bef13over filtrert samlet'!E$3&lt;='Beregning - Samlet'!$P$115)*($A12='Beregning - Samlet'!$P$94)</f>
        <v>0</v>
      </c>
      <c r="F12">
        <f>bef13over!F12*('bef13over filtrert samlet'!F$3&gt;='Beregning - Samlet'!$P$114)*('bef13over filtrert samlet'!F$3&lt;='Beregning - Samlet'!$P$115)*($A12='Beregning - Samlet'!$P$94)</f>
        <v>0</v>
      </c>
      <c r="G12">
        <f>bef13over!G12*('bef13over filtrert samlet'!G$3&gt;='Beregning - Samlet'!$P$114)*('bef13over filtrert samlet'!G$3&lt;='Beregning - Samlet'!$P$115)*($A12='Beregning - Samlet'!$P$94)</f>
        <v>0</v>
      </c>
      <c r="H12">
        <f>bef13over!H12*('bef13over filtrert samlet'!H$3&gt;='Beregning - Samlet'!$P$114)*('bef13over filtrert samlet'!H$3&lt;='Beregning - Samlet'!$P$115)*($A12='Beregning - Samlet'!$P$94)</f>
        <v>0</v>
      </c>
      <c r="I12">
        <f>bef13over!I12*('bef13over filtrert samlet'!I$3&gt;='Beregning - Samlet'!$P$114)*('bef13over filtrert samlet'!I$3&lt;='Beregning - Samlet'!$P$115)*($A12='Beregning - Samlet'!$P$94)</f>
        <v>0</v>
      </c>
      <c r="J12">
        <f>bef13over!J12*('bef13over filtrert samlet'!J$3&gt;='Beregning - Samlet'!$P$114)*('bef13over filtrert samlet'!J$3&lt;='Beregning - Samlet'!$P$115)*($A12='Beregning - Samlet'!$P$94)</f>
        <v>0</v>
      </c>
      <c r="K12">
        <f>bef13over!K12*('bef13over filtrert samlet'!K$3&gt;='Beregning - Samlet'!$P$114)*('bef13over filtrert samlet'!K$3&lt;='Beregning - Samlet'!$P$115)*($A12='Beregning - Samlet'!$P$94)</f>
        <v>0</v>
      </c>
      <c r="L12">
        <f>bef13over!L12*('bef13over filtrert samlet'!L$3&gt;='Beregning - Samlet'!$P$114)*('bef13over filtrert samlet'!L$3&lt;='Beregning - Samlet'!$P$115)*($A12='Beregning - Samlet'!$P$94)</f>
        <v>0</v>
      </c>
      <c r="M12">
        <f>bef13over!M12*('bef13over filtrert samlet'!M$3&gt;='Beregning - Samlet'!$P$114)*('bef13over filtrert samlet'!M$3&lt;='Beregning - Samlet'!$P$115)*($A12='Beregning - Samlet'!$P$94)</f>
        <v>0</v>
      </c>
      <c r="N12">
        <f>bef13over!N12*('bef13over filtrert samlet'!N$3&gt;='Beregning - Samlet'!$P$114)*('bef13over filtrert samlet'!N$3&lt;='Beregning - Samlet'!$P$115)*($A12='Beregning - Samlet'!$P$94)</f>
        <v>0</v>
      </c>
      <c r="O12">
        <f>bef13over!O12*('bef13over filtrert samlet'!O$3&gt;='Beregning - Samlet'!$P$114)*('bef13over filtrert samlet'!O$3&lt;='Beregning - Samlet'!$P$115)*($A12='Beregning - Samlet'!$P$94)</f>
        <v>0</v>
      </c>
      <c r="P12">
        <f>bef13over!P12*('bef13over filtrert samlet'!P$3&gt;='Beregning - Samlet'!$P$114)*('bef13over filtrert samlet'!P$3&lt;='Beregning - Samlet'!$P$115)*($A12='Beregning - Samlet'!$P$94)</f>
        <v>0</v>
      </c>
      <c r="Q12">
        <f>bef13over!Q12*('bef13over filtrert samlet'!Q$3&gt;='Beregning - Samlet'!$P$114)*('bef13over filtrert samlet'!Q$3&lt;='Beregning - Samlet'!$P$115)*($A12='Beregning - Samlet'!$P$94)</f>
        <v>0</v>
      </c>
      <c r="R12">
        <f>bef13over!R12*('bef13over filtrert samlet'!R$3&gt;='Beregning - Samlet'!$P$114)*('bef13over filtrert samlet'!R$3&lt;='Beregning - Samlet'!$P$115)*($A12='Beregning - Samlet'!$P$94)</f>
        <v>0</v>
      </c>
      <c r="S12">
        <f>bef13over!S12*('bef13over filtrert samlet'!S$3&gt;='Beregning - Samlet'!$P$114)*('bef13over filtrert samlet'!S$3&lt;='Beregning - Samlet'!$P$115)*($A12='Beregning - Samlet'!$P$94)</f>
        <v>0</v>
      </c>
      <c r="T12">
        <f>bef13over!T12*('bef13over filtrert samlet'!T$3&gt;='Beregning - Samlet'!$P$114)*('bef13over filtrert samlet'!T$3&lt;='Beregning - Samlet'!$P$115)*($A12='Beregning - Samlet'!$P$94)</f>
        <v>0</v>
      </c>
      <c r="U12">
        <f>bef13over!U12*('bef13over filtrert samlet'!U$3&gt;='Beregning - Samlet'!$P$114)*('bef13over filtrert samlet'!U$3&lt;='Beregning - Samlet'!$P$115)*($A12='Beregning - Samlet'!$P$94)</f>
        <v>0</v>
      </c>
      <c r="V12">
        <f>bef13over!V12*('bef13over filtrert samlet'!V$3&gt;='Beregning - Samlet'!$P$114)*('bef13over filtrert samlet'!V$3&lt;='Beregning - Samlet'!$P$115)*($A12='Beregning - Samlet'!$P$94)</f>
        <v>0</v>
      </c>
      <c r="W12">
        <f>bef13over!W12*('bef13over filtrert samlet'!W$3&gt;='Beregning - Samlet'!$P$114)*('bef13over filtrert samlet'!W$3&lt;='Beregning - Samlet'!$P$115)*($A12='Beregning - Samlet'!$P$94)</f>
        <v>0</v>
      </c>
      <c r="X12">
        <f>bef13over!X12*('bef13over filtrert samlet'!X$3&gt;='Beregning - Samlet'!$P$114)*('bef13over filtrert samlet'!X$3&lt;='Beregning - Samlet'!$P$115)*($A12='Beregning - Samlet'!$P$94)</f>
        <v>0</v>
      </c>
      <c r="Y12">
        <f>bef13over!Y12*('bef13over filtrert samlet'!Y$3&gt;='Beregning - Samlet'!$P$114)*('bef13over filtrert samlet'!Y$3&lt;='Beregning - Samlet'!$P$115)*($A12='Beregning - Samlet'!$P$94)</f>
        <v>0</v>
      </c>
      <c r="Z12">
        <f>bef13over!Z12*('bef13over filtrert samlet'!Z$3&gt;='Beregning - Samlet'!$P$114)*('bef13over filtrert samlet'!Z$3&lt;='Beregning - Samlet'!$P$115)*($A12='Beregning - Samlet'!$P$94)</f>
        <v>0</v>
      </c>
      <c r="AA12">
        <f>bef13over!AA12*('bef13over filtrert samlet'!AA$3&gt;='Beregning - Samlet'!$P$114)*('bef13over filtrert samlet'!AA$3&lt;='Beregning - Samlet'!$P$115)*($A12='Beregning - Samlet'!$P$94)</f>
        <v>0</v>
      </c>
      <c r="AB12">
        <f>bef13over!AB12*('bef13over filtrert samlet'!AB$3&gt;='Beregning - Samlet'!$P$114)*('bef13over filtrert samlet'!AB$3&lt;='Beregning - Samlet'!$P$115)*($A12='Beregning - Samlet'!$P$94)</f>
        <v>0</v>
      </c>
      <c r="AC12">
        <f>bef13over!AC12*('bef13over filtrert samlet'!AC$3&gt;='Beregning - Samlet'!$P$114)*('bef13over filtrert samlet'!AC$3&lt;='Beregning - Samlet'!$P$115)*($A12='Beregning - Samlet'!$P$94)</f>
        <v>0</v>
      </c>
      <c r="AD12">
        <f>bef13over!AD12*('bef13over filtrert samlet'!AD$3&gt;='Beregning - Samlet'!$P$114)*('bef13over filtrert samlet'!AD$3&lt;='Beregning - Samlet'!$P$115)*($A12='Beregning - Samlet'!$P$94)</f>
        <v>0</v>
      </c>
    </row>
    <row r="13" spans="1:33">
      <c r="A13">
        <v>123</v>
      </c>
      <c r="B13">
        <f>bef13over!B13*('bef13over filtrert samlet'!B$3&gt;='Beregning - Samlet'!$P$114)*('bef13over filtrert samlet'!B$3&lt;='Beregning - Samlet'!$P$115)*($A13='Beregning - Samlet'!$P$94)</f>
        <v>0</v>
      </c>
      <c r="C13">
        <f>bef13over!C13*('bef13over filtrert samlet'!C$3&gt;='Beregning - Samlet'!$P$114)*('bef13over filtrert samlet'!C$3&lt;='Beregning - Samlet'!$P$115)*($A13='Beregning - Samlet'!$P$94)</f>
        <v>0</v>
      </c>
      <c r="D13">
        <f>bef13over!D13*('bef13over filtrert samlet'!D$3&gt;='Beregning - Samlet'!$P$114)*('bef13over filtrert samlet'!D$3&lt;='Beregning - Samlet'!$P$115)*($A13='Beregning - Samlet'!$P$94)</f>
        <v>0</v>
      </c>
      <c r="E13">
        <f>bef13over!E13*('bef13over filtrert samlet'!E$3&gt;='Beregning - Samlet'!$P$114)*('bef13over filtrert samlet'!E$3&lt;='Beregning - Samlet'!$P$115)*($A13='Beregning - Samlet'!$P$94)</f>
        <v>0</v>
      </c>
      <c r="F13">
        <f>bef13over!F13*('bef13over filtrert samlet'!F$3&gt;='Beregning - Samlet'!$P$114)*('bef13over filtrert samlet'!F$3&lt;='Beregning - Samlet'!$P$115)*($A13='Beregning - Samlet'!$P$94)</f>
        <v>0</v>
      </c>
      <c r="G13">
        <f>bef13over!G13*('bef13over filtrert samlet'!G$3&gt;='Beregning - Samlet'!$P$114)*('bef13over filtrert samlet'!G$3&lt;='Beregning - Samlet'!$P$115)*($A13='Beregning - Samlet'!$P$94)</f>
        <v>0</v>
      </c>
      <c r="H13">
        <f>bef13over!H13*('bef13over filtrert samlet'!H$3&gt;='Beregning - Samlet'!$P$114)*('bef13over filtrert samlet'!H$3&lt;='Beregning - Samlet'!$P$115)*($A13='Beregning - Samlet'!$P$94)</f>
        <v>0</v>
      </c>
      <c r="I13">
        <f>bef13over!I13*('bef13over filtrert samlet'!I$3&gt;='Beregning - Samlet'!$P$114)*('bef13over filtrert samlet'!I$3&lt;='Beregning - Samlet'!$P$115)*($A13='Beregning - Samlet'!$P$94)</f>
        <v>0</v>
      </c>
      <c r="J13">
        <f>bef13over!J13*('bef13over filtrert samlet'!J$3&gt;='Beregning - Samlet'!$P$114)*('bef13over filtrert samlet'!J$3&lt;='Beregning - Samlet'!$P$115)*($A13='Beregning - Samlet'!$P$94)</f>
        <v>0</v>
      </c>
      <c r="K13">
        <f>bef13over!K13*('bef13over filtrert samlet'!K$3&gt;='Beregning - Samlet'!$P$114)*('bef13over filtrert samlet'!K$3&lt;='Beregning - Samlet'!$P$115)*($A13='Beregning - Samlet'!$P$94)</f>
        <v>0</v>
      </c>
      <c r="L13">
        <f>bef13over!L13*('bef13over filtrert samlet'!L$3&gt;='Beregning - Samlet'!$P$114)*('bef13over filtrert samlet'!L$3&lt;='Beregning - Samlet'!$P$115)*($A13='Beregning - Samlet'!$P$94)</f>
        <v>0</v>
      </c>
      <c r="M13">
        <f>bef13over!M13*('bef13over filtrert samlet'!M$3&gt;='Beregning - Samlet'!$P$114)*('bef13over filtrert samlet'!M$3&lt;='Beregning - Samlet'!$P$115)*($A13='Beregning - Samlet'!$P$94)</f>
        <v>0</v>
      </c>
      <c r="N13">
        <f>bef13over!N13*('bef13over filtrert samlet'!N$3&gt;='Beregning - Samlet'!$P$114)*('bef13over filtrert samlet'!N$3&lt;='Beregning - Samlet'!$P$115)*($A13='Beregning - Samlet'!$P$94)</f>
        <v>0</v>
      </c>
      <c r="O13">
        <f>bef13over!O13*('bef13over filtrert samlet'!O$3&gt;='Beregning - Samlet'!$P$114)*('bef13over filtrert samlet'!O$3&lt;='Beregning - Samlet'!$P$115)*($A13='Beregning - Samlet'!$P$94)</f>
        <v>0</v>
      </c>
      <c r="P13">
        <f>bef13over!P13*('bef13over filtrert samlet'!P$3&gt;='Beregning - Samlet'!$P$114)*('bef13over filtrert samlet'!P$3&lt;='Beregning - Samlet'!$P$115)*($A13='Beregning - Samlet'!$P$94)</f>
        <v>0</v>
      </c>
      <c r="Q13">
        <f>bef13over!Q13*('bef13over filtrert samlet'!Q$3&gt;='Beregning - Samlet'!$P$114)*('bef13over filtrert samlet'!Q$3&lt;='Beregning - Samlet'!$P$115)*($A13='Beregning - Samlet'!$P$94)</f>
        <v>0</v>
      </c>
      <c r="R13">
        <f>bef13over!R13*('bef13over filtrert samlet'!R$3&gt;='Beregning - Samlet'!$P$114)*('bef13over filtrert samlet'!R$3&lt;='Beregning - Samlet'!$P$115)*($A13='Beregning - Samlet'!$P$94)</f>
        <v>0</v>
      </c>
      <c r="S13">
        <f>bef13over!S13*('bef13over filtrert samlet'!S$3&gt;='Beregning - Samlet'!$P$114)*('bef13over filtrert samlet'!S$3&lt;='Beregning - Samlet'!$P$115)*($A13='Beregning - Samlet'!$P$94)</f>
        <v>0</v>
      </c>
      <c r="T13">
        <f>bef13over!T13*('bef13over filtrert samlet'!T$3&gt;='Beregning - Samlet'!$P$114)*('bef13over filtrert samlet'!T$3&lt;='Beregning - Samlet'!$P$115)*($A13='Beregning - Samlet'!$P$94)</f>
        <v>0</v>
      </c>
      <c r="U13">
        <f>bef13over!U13*('bef13over filtrert samlet'!U$3&gt;='Beregning - Samlet'!$P$114)*('bef13over filtrert samlet'!U$3&lt;='Beregning - Samlet'!$P$115)*($A13='Beregning - Samlet'!$P$94)</f>
        <v>0</v>
      </c>
      <c r="V13">
        <f>bef13over!V13*('bef13over filtrert samlet'!V$3&gt;='Beregning - Samlet'!$P$114)*('bef13over filtrert samlet'!V$3&lt;='Beregning - Samlet'!$P$115)*($A13='Beregning - Samlet'!$P$94)</f>
        <v>0</v>
      </c>
      <c r="W13">
        <f>bef13over!W13*('bef13over filtrert samlet'!W$3&gt;='Beregning - Samlet'!$P$114)*('bef13over filtrert samlet'!W$3&lt;='Beregning - Samlet'!$P$115)*($A13='Beregning - Samlet'!$P$94)</f>
        <v>0</v>
      </c>
      <c r="X13">
        <f>bef13over!X13*('bef13over filtrert samlet'!X$3&gt;='Beregning - Samlet'!$P$114)*('bef13over filtrert samlet'!X$3&lt;='Beregning - Samlet'!$P$115)*($A13='Beregning - Samlet'!$P$94)</f>
        <v>0</v>
      </c>
      <c r="Y13">
        <f>bef13over!Y13*('bef13over filtrert samlet'!Y$3&gt;='Beregning - Samlet'!$P$114)*('bef13over filtrert samlet'!Y$3&lt;='Beregning - Samlet'!$P$115)*($A13='Beregning - Samlet'!$P$94)</f>
        <v>0</v>
      </c>
      <c r="Z13">
        <f>bef13over!Z13*('bef13over filtrert samlet'!Z$3&gt;='Beregning - Samlet'!$P$114)*('bef13over filtrert samlet'!Z$3&lt;='Beregning - Samlet'!$P$115)*($A13='Beregning - Samlet'!$P$94)</f>
        <v>0</v>
      </c>
      <c r="AA13">
        <f>bef13over!AA13*('bef13over filtrert samlet'!AA$3&gt;='Beregning - Samlet'!$P$114)*('bef13over filtrert samlet'!AA$3&lt;='Beregning - Samlet'!$P$115)*($A13='Beregning - Samlet'!$P$94)</f>
        <v>0</v>
      </c>
      <c r="AB13">
        <f>bef13over!AB13*('bef13over filtrert samlet'!AB$3&gt;='Beregning - Samlet'!$P$114)*('bef13over filtrert samlet'!AB$3&lt;='Beregning - Samlet'!$P$115)*($A13='Beregning - Samlet'!$P$94)</f>
        <v>0</v>
      </c>
      <c r="AC13">
        <f>bef13over!AC13*('bef13over filtrert samlet'!AC$3&gt;='Beregning - Samlet'!$P$114)*('bef13over filtrert samlet'!AC$3&lt;='Beregning - Samlet'!$P$115)*($A13='Beregning - Samlet'!$P$94)</f>
        <v>0</v>
      </c>
      <c r="AD13">
        <f>bef13over!AD13*('bef13over filtrert samlet'!AD$3&gt;='Beregning - Samlet'!$P$114)*('bef13over filtrert samlet'!AD$3&lt;='Beregning - Samlet'!$P$115)*($A13='Beregning - Samlet'!$P$94)</f>
        <v>0</v>
      </c>
    </row>
    <row r="14" spans="1:33">
      <c r="A14">
        <v>124</v>
      </c>
      <c r="B14">
        <f>bef13over!B14*('bef13over filtrert samlet'!B$3&gt;='Beregning - Samlet'!$P$114)*('bef13over filtrert samlet'!B$3&lt;='Beregning - Samlet'!$P$115)*($A14='Beregning - Samlet'!$P$94)</f>
        <v>0</v>
      </c>
      <c r="C14">
        <f>bef13over!C14*('bef13over filtrert samlet'!C$3&gt;='Beregning - Samlet'!$P$114)*('bef13over filtrert samlet'!C$3&lt;='Beregning - Samlet'!$P$115)*($A14='Beregning - Samlet'!$P$94)</f>
        <v>0</v>
      </c>
      <c r="D14">
        <f>bef13over!D14*('bef13over filtrert samlet'!D$3&gt;='Beregning - Samlet'!$P$114)*('bef13over filtrert samlet'!D$3&lt;='Beregning - Samlet'!$P$115)*($A14='Beregning - Samlet'!$P$94)</f>
        <v>0</v>
      </c>
      <c r="E14">
        <f>bef13over!E14*('bef13over filtrert samlet'!E$3&gt;='Beregning - Samlet'!$P$114)*('bef13over filtrert samlet'!E$3&lt;='Beregning - Samlet'!$P$115)*($A14='Beregning - Samlet'!$P$94)</f>
        <v>0</v>
      </c>
      <c r="F14">
        <f>bef13over!F14*('bef13over filtrert samlet'!F$3&gt;='Beregning - Samlet'!$P$114)*('bef13over filtrert samlet'!F$3&lt;='Beregning - Samlet'!$P$115)*($A14='Beregning - Samlet'!$P$94)</f>
        <v>0</v>
      </c>
      <c r="G14">
        <f>bef13over!G14*('bef13over filtrert samlet'!G$3&gt;='Beregning - Samlet'!$P$114)*('bef13over filtrert samlet'!G$3&lt;='Beregning - Samlet'!$P$115)*($A14='Beregning - Samlet'!$P$94)</f>
        <v>0</v>
      </c>
      <c r="H14">
        <f>bef13over!H14*('bef13over filtrert samlet'!H$3&gt;='Beregning - Samlet'!$P$114)*('bef13over filtrert samlet'!H$3&lt;='Beregning - Samlet'!$P$115)*($A14='Beregning - Samlet'!$P$94)</f>
        <v>0</v>
      </c>
      <c r="I14">
        <f>bef13over!I14*('bef13over filtrert samlet'!I$3&gt;='Beregning - Samlet'!$P$114)*('bef13over filtrert samlet'!I$3&lt;='Beregning - Samlet'!$P$115)*($A14='Beregning - Samlet'!$P$94)</f>
        <v>0</v>
      </c>
      <c r="J14">
        <f>bef13over!J14*('bef13over filtrert samlet'!J$3&gt;='Beregning - Samlet'!$P$114)*('bef13over filtrert samlet'!J$3&lt;='Beregning - Samlet'!$P$115)*($A14='Beregning - Samlet'!$P$94)</f>
        <v>0</v>
      </c>
      <c r="K14">
        <f>bef13over!K14*('bef13over filtrert samlet'!K$3&gt;='Beregning - Samlet'!$P$114)*('bef13over filtrert samlet'!K$3&lt;='Beregning - Samlet'!$P$115)*($A14='Beregning - Samlet'!$P$94)</f>
        <v>0</v>
      </c>
      <c r="L14">
        <f>bef13over!L14*('bef13over filtrert samlet'!L$3&gt;='Beregning - Samlet'!$P$114)*('bef13over filtrert samlet'!L$3&lt;='Beregning - Samlet'!$P$115)*($A14='Beregning - Samlet'!$P$94)</f>
        <v>0</v>
      </c>
      <c r="M14">
        <f>bef13over!M14*('bef13over filtrert samlet'!M$3&gt;='Beregning - Samlet'!$P$114)*('bef13over filtrert samlet'!M$3&lt;='Beregning - Samlet'!$P$115)*($A14='Beregning - Samlet'!$P$94)</f>
        <v>0</v>
      </c>
      <c r="N14">
        <f>bef13over!N14*('bef13over filtrert samlet'!N$3&gt;='Beregning - Samlet'!$P$114)*('bef13over filtrert samlet'!N$3&lt;='Beregning - Samlet'!$P$115)*($A14='Beregning - Samlet'!$P$94)</f>
        <v>0</v>
      </c>
      <c r="O14">
        <f>bef13over!O14*('bef13over filtrert samlet'!O$3&gt;='Beregning - Samlet'!$P$114)*('bef13over filtrert samlet'!O$3&lt;='Beregning - Samlet'!$P$115)*($A14='Beregning - Samlet'!$P$94)</f>
        <v>0</v>
      </c>
      <c r="P14">
        <f>bef13over!P14*('bef13over filtrert samlet'!P$3&gt;='Beregning - Samlet'!$P$114)*('bef13over filtrert samlet'!P$3&lt;='Beregning - Samlet'!$P$115)*($A14='Beregning - Samlet'!$P$94)</f>
        <v>0</v>
      </c>
      <c r="Q14">
        <f>bef13over!Q14*('bef13over filtrert samlet'!Q$3&gt;='Beregning - Samlet'!$P$114)*('bef13over filtrert samlet'!Q$3&lt;='Beregning - Samlet'!$P$115)*($A14='Beregning - Samlet'!$P$94)</f>
        <v>0</v>
      </c>
      <c r="R14">
        <f>bef13over!R14*('bef13over filtrert samlet'!R$3&gt;='Beregning - Samlet'!$P$114)*('bef13over filtrert samlet'!R$3&lt;='Beregning - Samlet'!$P$115)*($A14='Beregning - Samlet'!$P$94)</f>
        <v>0</v>
      </c>
      <c r="S14">
        <f>bef13over!S14*('bef13over filtrert samlet'!S$3&gt;='Beregning - Samlet'!$P$114)*('bef13over filtrert samlet'!S$3&lt;='Beregning - Samlet'!$P$115)*($A14='Beregning - Samlet'!$P$94)</f>
        <v>0</v>
      </c>
      <c r="T14">
        <f>bef13over!T14*('bef13over filtrert samlet'!T$3&gt;='Beregning - Samlet'!$P$114)*('bef13over filtrert samlet'!T$3&lt;='Beregning - Samlet'!$P$115)*($A14='Beregning - Samlet'!$P$94)</f>
        <v>0</v>
      </c>
      <c r="U14">
        <f>bef13over!U14*('bef13over filtrert samlet'!U$3&gt;='Beregning - Samlet'!$P$114)*('bef13over filtrert samlet'!U$3&lt;='Beregning - Samlet'!$P$115)*($A14='Beregning - Samlet'!$P$94)</f>
        <v>0</v>
      </c>
      <c r="V14">
        <f>bef13over!V14*('bef13over filtrert samlet'!V$3&gt;='Beregning - Samlet'!$P$114)*('bef13over filtrert samlet'!V$3&lt;='Beregning - Samlet'!$P$115)*($A14='Beregning - Samlet'!$P$94)</f>
        <v>0</v>
      </c>
      <c r="W14">
        <f>bef13over!W14*('bef13over filtrert samlet'!W$3&gt;='Beregning - Samlet'!$P$114)*('bef13over filtrert samlet'!W$3&lt;='Beregning - Samlet'!$P$115)*($A14='Beregning - Samlet'!$P$94)</f>
        <v>0</v>
      </c>
      <c r="X14">
        <f>bef13over!X14*('bef13over filtrert samlet'!X$3&gt;='Beregning - Samlet'!$P$114)*('bef13over filtrert samlet'!X$3&lt;='Beregning - Samlet'!$P$115)*($A14='Beregning - Samlet'!$P$94)</f>
        <v>0</v>
      </c>
      <c r="Y14">
        <f>bef13over!Y14*('bef13over filtrert samlet'!Y$3&gt;='Beregning - Samlet'!$P$114)*('bef13over filtrert samlet'!Y$3&lt;='Beregning - Samlet'!$P$115)*($A14='Beregning - Samlet'!$P$94)</f>
        <v>0</v>
      </c>
      <c r="Z14">
        <f>bef13over!Z14*('bef13over filtrert samlet'!Z$3&gt;='Beregning - Samlet'!$P$114)*('bef13over filtrert samlet'!Z$3&lt;='Beregning - Samlet'!$P$115)*($A14='Beregning - Samlet'!$P$94)</f>
        <v>0</v>
      </c>
      <c r="AA14">
        <f>bef13over!AA14*('bef13over filtrert samlet'!AA$3&gt;='Beregning - Samlet'!$P$114)*('bef13over filtrert samlet'!AA$3&lt;='Beregning - Samlet'!$P$115)*($A14='Beregning - Samlet'!$P$94)</f>
        <v>0</v>
      </c>
      <c r="AB14">
        <f>bef13over!AB14*('bef13over filtrert samlet'!AB$3&gt;='Beregning - Samlet'!$P$114)*('bef13over filtrert samlet'!AB$3&lt;='Beregning - Samlet'!$P$115)*($A14='Beregning - Samlet'!$P$94)</f>
        <v>0</v>
      </c>
      <c r="AC14">
        <f>bef13over!AC14*('bef13over filtrert samlet'!AC$3&gt;='Beregning - Samlet'!$P$114)*('bef13over filtrert samlet'!AC$3&lt;='Beregning - Samlet'!$P$115)*($A14='Beregning - Samlet'!$P$94)</f>
        <v>0</v>
      </c>
      <c r="AD14">
        <f>bef13over!AD14*('bef13over filtrert samlet'!AD$3&gt;='Beregning - Samlet'!$P$114)*('bef13over filtrert samlet'!AD$3&lt;='Beregning - Samlet'!$P$115)*($A14='Beregning - Samlet'!$P$94)</f>
        <v>0</v>
      </c>
    </row>
    <row r="15" spans="1:33">
      <c r="A15">
        <v>125</v>
      </c>
      <c r="B15">
        <f>bef13over!B15*('bef13over filtrert samlet'!B$3&gt;='Beregning - Samlet'!$P$114)*('bef13over filtrert samlet'!B$3&lt;='Beregning - Samlet'!$P$115)*($A15='Beregning - Samlet'!$P$94)</f>
        <v>0</v>
      </c>
      <c r="C15">
        <f>bef13over!C15*('bef13over filtrert samlet'!C$3&gt;='Beregning - Samlet'!$P$114)*('bef13over filtrert samlet'!C$3&lt;='Beregning - Samlet'!$P$115)*($A15='Beregning - Samlet'!$P$94)</f>
        <v>0</v>
      </c>
      <c r="D15">
        <f>bef13over!D15*('bef13over filtrert samlet'!D$3&gt;='Beregning - Samlet'!$P$114)*('bef13over filtrert samlet'!D$3&lt;='Beregning - Samlet'!$P$115)*($A15='Beregning - Samlet'!$P$94)</f>
        <v>0</v>
      </c>
      <c r="E15">
        <f>bef13over!E15*('bef13over filtrert samlet'!E$3&gt;='Beregning - Samlet'!$P$114)*('bef13over filtrert samlet'!E$3&lt;='Beregning - Samlet'!$P$115)*($A15='Beregning - Samlet'!$P$94)</f>
        <v>0</v>
      </c>
      <c r="F15">
        <f>bef13over!F15*('bef13over filtrert samlet'!F$3&gt;='Beregning - Samlet'!$P$114)*('bef13over filtrert samlet'!F$3&lt;='Beregning - Samlet'!$P$115)*($A15='Beregning - Samlet'!$P$94)</f>
        <v>0</v>
      </c>
      <c r="G15">
        <f>bef13over!G15*('bef13over filtrert samlet'!G$3&gt;='Beregning - Samlet'!$P$114)*('bef13over filtrert samlet'!G$3&lt;='Beregning - Samlet'!$P$115)*($A15='Beregning - Samlet'!$P$94)</f>
        <v>0</v>
      </c>
      <c r="H15">
        <f>bef13over!H15*('bef13over filtrert samlet'!H$3&gt;='Beregning - Samlet'!$P$114)*('bef13over filtrert samlet'!H$3&lt;='Beregning - Samlet'!$P$115)*($A15='Beregning - Samlet'!$P$94)</f>
        <v>0</v>
      </c>
      <c r="I15">
        <f>bef13over!I15*('bef13over filtrert samlet'!I$3&gt;='Beregning - Samlet'!$P$114)*('bef13over filtrert samlet'!I$3&lt;='Beregning - Samlet'!$P$115)*($A15='Beregning - Samlet'!$P$94)</f>
        <v>0</v>
      </c>
      <c r="J15">
        <f>bef13over!J15*('bef13over filtrert samlet'!J$3&gt;='Beregning - Samlet'!$P$114)*('bef13over filtrert samlet'!J$3&lt;='Beregning - Samlet'!$P$115)*($A15='Beregning - Samlet'!$P$94)</f>
        <v>0</v>
      </c>
      <c r="K15">
        <f>bef13over!K15*('bef13over filtrert samlet'!K$3&gt;='Beregning - Samlet'!$P$114)*('bef13over filtrert samlet'!K$3&lt;='Beregning - Samlet'!$P$115)*($A15='Beregning - Samlet'!$P$94)</f>
        <v>0</v>
      </c>
      <c r="L15">
        <f>bef13over!L15*('bef13over filtrert samlet'!L$3&gt;='Beregning - Samlet'!$P$114)*('bef13over filtrert samlet'!L$3&lt;='Beregning - Samlet'!$P$115)*($A15='Beregning - Samlet'!$P$94)</f>
        <v>0</v>
      </c>
      <c r="M15">
        <f>bef13over!M15*('bef13over filtrert samlet'!M$3&gt;='Beregning - Samlet'!$P$114)*('bef13over filtrert samlet'!M$3&lt;='Beregning - Samlet'!$P$115)*($A15='Beregning - Samlet'!$P$94)</f>
        <v>0</v>
      </c>
      <c r="N15">
        <f>bef13over!N15*('bef13over filtrert samlet'!N$3&gt;='Beregning - Samlet'!$P$114)*('bef13over filtrert samlet'!N$3&lt;='Beregning - Samlet'!$P$115)*($A15='Beregning - Samlet'!$P$94)</f>
        <v>0</v>
      </c>
      <c r="O15">
        <f>bef13over!O15*('bef13over filtrert samlet'!O$3&gt;='Beregning - Samlet'!$P$114)*('bef13over filtrert samlet'!O$3&lt;='Beregning - Samlet'!$P$115)*($A15='Beregning - Samlet'!$P$94)</f>
        <v>0</v>
      </c>
      <c r="P15">
        <f>bef13over!P15*('bef13over filtrert samlet'!P$3&gt;='Beregning - Samlet'!$P$114)*('bef13over filtrert samlet'!P$3&lt;='Beregning - Samlet'!$P$115)*($A15='Beregning - Samlet'!$P$94)</f>
        <v>0</v>
      </c>
      <c r="Q15">
        <f>bef13over!Q15*('bef13over filtrert samlet'!Q$3&gt;='Beregning - Samlet'!$P$114)*('bef13over filtrert samlet'!Q$3&lt;='Beregning - Samlet'!$P$115)*($A15='Beregning - Samlet'!$P$94)</f>
        <v>0</v>
      </c>
      <c r="R15">
        <f>bef13over!R15*('bef13over filtrert samlet'!R$3&gt;='Beregning - Samlet'!$P$114)*('bef13over filtrert samlet'!R$3&lt;='Beregning - Samlet'!$P$115)*($A15='Beregning - Samlet'!$P$94)</f>
        <v>0</v>
      </c>
      <c r="S15">
        <f>bef13over!S15*('bef13over filtrert samlet'!S$3&gt;='Beregning - Samlet'!$P$114)*('bef13over filtrert samlet'!S$3&lt;='Beregning - Samlet'!$P$115)*($A15='Beregning - Samlet'!$P$94)</f>
        <v>0</v>
      </c>
      <c r="T15">
        <f>bef13over!T15*('bef13over filtrert samlet'!T$3&gt;='Beregning - Samlet'!$P$114)*('bef13over filtrert samlet'!T$3&lt;='Beregning - Samlet'!$P$115)*($A15='Beregning - Samlet'!$P$94)</f>
        <v>0</v>
      </c>
      <c r="U15">
        <f>bef13over!U15*('bef13over filtrert samlet'!U$3&gt;='Beregning - Samlet'!$P$114)*('bef13over filtrert samlet'!U$3&lt;='Beregning - Samlet'!$P$115)*($A15='Beregning - Samlet'!$P$94)</f>
        <v>0</v>
      </c>
      <c r="V15">
        <f>bef13over!V15*('bef13over filtrert samlet'!V$3&gt;='Beregning - Samlet'!$P$114)*('bef13over filtrert samlet'!V$3&lt;='Beregning - Samlet'!$P$115)*($A15='Beregning - Samlet'!$P$94)</f>
        <v>0</v>
      </c>
      <c r="W15">
        <f>bef13over!W15*('bef13over filtrert samlet'!W$3&gt;='Beregning - Samlet'!$P$114)*('bef13over filtrert samlet'!W$3&lt;='Beregning - Samlet'!$P$115)*($A15='Beregning - Samlet'!$P$94)</f>
        <v>0</v>
      </c>
      <c r="X15">
        <f>bef13over!X15*('bef13over filtrert samlet'!X$3&gt;='Beregning - Samlet'!$P$114)*('bef13over filtrert samlet'!X$3&lt;='Beregning - Samlet'!$P$115)*($A15='Beregning - Samlet'!$P$94)</f>
        <v>0</v>
      </c>
      <c r="Y15">
        <f>bef13over!Y15*('bef13over filtrert samlet'!Y$3&gt;='Beregning - Samlet'!$P$114)*('bef13over filtrert samlet'!Y$3&lt;='Beregning - Samlet'!$P$115)*($A15='Beregning - Samlet'!$P$94)</f>
        <v>0</v>
      </c>
      <c r="Z15">
        <f>bef13over!Z15*('bef13over filtrert samlet'!Z$3&gt;='Beregning - Samlet'!$P$114)*('bef13over filtrert samlet'!Z$3&lt;='Beregning - Samlet'!$P$115)*($A15='Beregning - Samlet'!$P$94)</f>
        <v>0</v>
      </c>
      <c r="AA15">
        <f>bef13over!AA15*('bef13over filtrert samlet'!AA$3&gt;='Beregning - Samlet'!$P$114)*('bef13over filtrert samlet'!AA$3&lt;='Beregning - Samlet'!$P$115)*($A15='Beregning - Samlet'!$P$94)</f>
        <v>0</v>
      </c>
      <c r="AB15">
        <f>bef13over!AB15*('bef13over filtrert samlet'!AB$3&gt;='Beregning - Samlet'!$P$114)*('bef13over filtrert samlet'!AB$3&lt;='Beregning - Samlet'!$P$115)*($A15='Beregning - Samlet'!$P$94)</f>
        <v>0</v>
      </c>
      <c r="AC15">
        <f>bef13over!AC15*('bef13over filtrert samlet'!AC$3&gt;='Beregning - Samlet'!$P$114)*('bef13over filtrert samlet'!AC$3&lt;='Beregning - Samlet'!$P$115)*($A15='Beregning - Samlet'!$P$94)</f>
        <v>0</v>
      </c>
      <c r="AD15">
        <f>bef13over!AD15*('bef13over filtrert samlet'!AD$3&gt;='Beregning - Samlet'!$P$114)*('bef13over filtrert samlet'!AD$3&lt;='Beregning - Samlet'!$P$115)*($A15='Beregning - Samlet'!$P$94)</f>
        <v>0</v>
      </c>
    </row>
    <row r="16" spans="1:33">
      <c r="A16">
        <v>127</v>
      </c>
      <c r="B16">
        <f>bef13over!B16*('bef13over filtrert samlet'!B$3&gt;='Beregning - Samlet'!$P$114)*('bef13over filtrert samlet'!B$3&lt;='Beregning - Samlet'!$P$115)*($A16='Beregning - Samlet'!$P$94)</f>
        <v>0</v>
      </c>
      <c r="C16">
        <f>bef13over!C16*('bef13over filtrert samlet'!C$3&gt;='Beregning - Samlet'!$P$114)*('bef13over filtrert samlet'!C$3&lt;='Beregning - Samlet'!$P$115)*($A16='Beregning - Samlet'!$P$94)</f>
        <v>0</v>
      </c>
      <c r="D16">
        <f>bef13over!D16*('bef13over filtrert samlet'!D$3&gt;='Beregning - Samlet'!$P$114)*('bef13over filtrert samlet'!D$3&lt;='Beregning - Samlet'!$P$115)*($A16='Beregning - Samlet'!$P$94)</f>
        <v>0</v>
      </c>
      <c r="E16">
        <f>bef13over!E16*('bef13over filtrert samlet'!E$3&gt;='Beregning - Samlet'!$P$114)*('bef13over filtrert samlet'!E$3&lt;='Beregning - Samlet'!$P$115)*($A16='Beregning - Samlet'!$P$94)</f>
        <v>0</v>
      </c>
      <c r="F16">
        <f>bef13over!F16*('bef13over filtrert samlet'!F$3&gt;='Beregning - Samlet'!$P$114)*('bef13over filtrert samlet'!F$3&lt;='Beregning - Samlet'!$P$115)*($A16='Beregning - Samlet'!$P$94)</f>
        <v>0</v>
      </c>
      <c r="G16">
        <f>bef13over!G16*('bef13over filtrert samlet'!G$3&gt;='Beregning - Samlet'!$P$114)*('bef13over filtrert samlet'!G$3&lt;='Beregning - Samlet'!$P$115)*($A16='Beregning - Samlet'!$P$94)</f>
        <v>0</v>
      </c>
      <c r="H16">
        <f>bef13over!H16*('bef13over filtrert samlet'!H$3&gt;='Beregning - Samlet'!$P$114)*('bef13over filtrert samlet'!H$3&lt;='Beregning - Samlet'!$P$115)*($A16='Beregning - Samlet'!$P$94)</f>
        <v>0</v>
      </c>
      <c r="I16">
        <f>bef13over!I16*('bef13over filtrert samlet'!I$3&gt;='Beregning - Samlet'!$P$114)*('bef13over filtrert samlet'!I$3&lt;='Beregning - Samlet'!$P$115)*($A16='Beregning - Samlet'!$P$94)</f>
        <v>0</v>
      </c>
      <c r="J16">
        <f>bef13over!J16*('bef13over filtrert samlet'!J$3&gt;='Beregning - Samlet'!$P$114)*('bef13over filtrert samlet'!J$3&lt;='Beregning - Samlet'!$P$115)*($A16='Beregning - Samlet'!$P$94)</f>
        <v>0</v>
      </c>
      <c r="K16">
        <f>bef13over!K16*('bef13over filtrert samlet'!K$3&gt;='Beregning - Samlet'!$P$114)*('bef13over filtrert samlet'!K$3&lt;='Beregning - Samlet'!$P$115)*($A16='Beregning - Samlet'!$P$94)</f>
        <v>0</v>
      </c>
      <c r="L16">
        <f>bef13over!L16*('bef13over filtrert samlet'!L$3&gt;='Beregning - Samlet'!$P$114)*('bef13over filtrert samlet'!L$3&lt;='Beregning - Samlet'!$P$115)*($A16='Beregning - Samlet'!$P$94)</f>
        <v>0</v>
      </c>
      <c r="M16">
        <f>bef13over!M16*('bef13over filtrert samlet'!M$3&gt;='Beregning - Samlet'!$P$114)*('bef13over filtrert samlet'!M$3&lt;='Beregning - Samlet'!$P$115)*($A16='Beregning - Samlet'!$P$94)</f>
        <v>0</v>
      </c>
      <c r="N16">
        <f>bef13over!N16*('bef13over filtrert samlet'!N$3&gt;='Beregning - Samlet'!$P$114)*('bef13over filtrert samlet'!N$3&lt;='Beregning - Samlet'!$P$115)*($A16='Beregning - Samlet'!$P$94)</f>
        <v>0</v>
      </c>
      <c r="O16">
        <f>bef13over!O16*('bef13over filtrert samlet'!O$3&gt;='Beregning - Samlet'!$P$114)*('bef13over filtrert samlet'!O$3&lt;='Beregning - Samlet'!$P$115)*($A16='Beregning - Samlet'!$P$94)</f>
        <v>0</v>
      </c>
      <c r="P16">
        <f>bef13over!P16*('bef13over filtrert samlet'!P$3&gt;='Beregning - Samlet'!$P$114)*('bef13over filtrert samlet'!P$3&lt;='Beregning - Samlet'!$P$115)*($A16='Beregning - Samlet'!$P$94)</f>
        <v>0</v>
      </c>
      <c r="Q16">
        <f>bef13over!Q16*('bef13over filtrert samlet'!Q$3&gt;='Beregning - Samlet'!$P$114)*('bef13over filtrert samlet'!Q$3&lt;='Beregning - Samlet'!$P$115)*($A16='Beregning - Samlet'!$P$94)</f>
        <v>0</v>
      </c>
      <c r="R16">
        <f>bef13over!R16*('bef13over filtrert samlet'!R$3&gt;='Beregning - Samlet'!$P$114)*('bef13over filtrert samlet'!R$3&lt;='Beregning - Samlet'!$P$115)*($A16='Beregning - Samlet'!$P$94)</f>
        <v>0</v>
      </c>
      <c r="S16">
        <f>bef13over!S16*('bef13over filtrert samlet'!S$3&gt;='Beregning - Samlet'!$P$114)*('bef13over filtrert samlet'!S$3&lt;='Beregning - Samlet'!$P$115)*($A16='Beregning - Samlet'!$P$94)</f>
        <v>0</v>
      </c>
      <c r="T16">
        <f>bef13over!T16*('bef13over filtrert samlet'!T$3&gt;='Beregning - Samlet'!$P$114)*('bef13over filtrert samlet'!T$3&lt;='Beregning - Samlet'!$P$115)*($A16='Beregning - Samlet'!$P$94)</f>
        <v>0</v>
      </c>
      <c r="U16">
        <f>bef13over!U16*('bef13over filtrert samlet'!U$3&gt;='Beregning - Samlet'!$P$114)*('bef13over filtrert samlet'!U$3&lt;='Beregning - Samlet'!$P$115)*($A16='Beregning - Samlet'!$P$94)</f>
        <v>0</v>
      </c>
      <c r="V16">
        <f>bef13over!V16*('bef13over filtrert samlet'!V$3&gt;='Beregning - Samlet'!$P$114)*('bef13over filtrert samlet'!V$3&lt;='Beregning - Samlet'!$P$115)*($A16='Beregning - Samlet'!$P$94)</f>
        <v>0</v>
      </c>
      <c r="W16">
        <f>bef13over!W16*('bef13over filtrert samlet'!W$3&gt;='Beregning - Samlet'!$P$114)*('bef13over filtrert samlet'!W$3&lt;='Beregning - Samlet'!$P$115)*($A16='Beregning - Samlet'!$P$94)</f>
        <v>0</v>
      </c>
      <c r="X16">
        <f>bef13over!X16*('bef13over filtrert samlet'!X$3&gt;='Beregning - Samlet'!$P$114)*('bef13over filtrert samlet'!X$3&lt;='Beregning - Samlet'!$P$115)*($A16='Beregning - Samlet'!$P$94)</f>
        <v>0</v>
      </c>
      <c r="Y16">
        <f>bef13over!Y16*('bef13over filtrert samlet'!Y$3&gt;='Beregning - Samlet'!$P$114)*('bef13over filtrert samlet'!Y$3&lt;='Beregning - Samlet'!$P$115)*($A16='Beregning - Samlet'!$P$94)</f>
        <v>0</v>
      </c>
      <c r="Z16">
        <f>bef13over!Z16*('bef13over filtrert samlet'!Z$3&gt;='Beregning - Samlet'!$P$114)*('bef13over filtrert samlet'!Z$3&lt;='Beregning - Samlet'!$P$115)*($A16='Beregning - Samlet'!$P$94)</f>
        <v>0</v>
      </c>
      <c r="AA16">
        <f>bef13over!AA16*('bef13over filtrert samlet'!AA$3&gt;='Beregning - Samlet'!$P$114)*('bef13over filtrert samlet'!AA$3&lt;='Beregning - Samlet'!$P$115)*($A16='Beregning - Samlet'!$P$94)</f>
        <v>0</v>
      </c>
      <c r="AB16">
        <f>bef13over!AB16*('bef13over filtrert samlet'!AB$3&gt;='Beregning - Samlet'!$P$114)*('bef13over filtrert samlet'!AB$3&lt;='Beregning - Samlet'!$P$115)*($A16='Beregning - Samlet'!$P$94)</f>
        <v>0</v>
      </c>
      <c r="AC16">
        <f>bef13over!AC16*('bef13over filtrert samlet'!AC$3&gt;='Beregning - Samlet'!$P$114)*('bef13over filtrert samlet'!AC$3&lt;='Beregning - Samlet'!$P$115)*($A16='Beregning - Samlet'!$P$94)</f>
        <v>0</v>
      </c>
      <c r="AD16">
        <f>bef13over!AD16*('bef13over filtrert samlet'!AD$3&gt;='Beregning - Samlet'!$P$114)*('bef13over filtrert samlet'!AD$3&lt;='Beregning - Samlet'!$P$115)*($A16='Beregning - Samlet'!$P$94)</f>
        <v>0</v>
      </c>
    </row>
    <row r="17" spans="1:30">
      <c r="A17">
        <v>128</v>
      </c>
      <c r="B17">
        <f>bef13over!B17*('bef13over filtrert samlet'!B$3&gt;='Beregning - Samlet'!$P$114)*('bef13over filtrert samlet'!B$3&lt;='Beregning - Samlet'!$P$115)*($A17='Beregning - Samlet'!$P$94)</f>
        <v>0</v>
      </c>
      <c r="C17">
        <f>bef13over!C17*('bef13over filtrert samlet'!C$3&gt;='Beregning - Samlet'!$P$114)*('bef13over filtrert samlet'!C$3&lt;='Beregning - Samlet'!$P$115)*($A17='Beregning - Samlet'!$P$94)</f>
        <v>0</v>
      </c>
      <c r="D17">
        <f>bef13over!D17*('bef13over filtrert samlet'!D$3&gt;='Beregning - Samlet'!$P$114)*('bef13over filtrert samlet'!D$3&lt;='Beregning - Samlet'!$P$115)*($A17='Beregning - Samlet'!$P$94)</f>
        <v>0</v>
      </c>
      <c r="E17">
        <f>bef13over!E17*('bef13over filtrert samlet'!E$3&gt;='Beregning - Samlet'!$P$114)*('bef13over filtrert samlet'!E$3&lt;='Beregning - Samlet'!$P$115)*($A17='Beregning - Samlet'!$P$94)</f>
        <v>0</v>
      </c>
      <c r="F17">
        <f>bef13over!F17*('bef13over filtrert samlet'!F$3&gt;='Beregning - Samlet'!$P$114)*('bef13over filtrert samlet'!F$3&lt;='Beregning - Samlet'!$P$115)*($A17='Beregning - Samlet'!$P$94)</f>
        <v>0</v>
      </c>
      <c r="G17">
        <f>bef13over!G17*('bef13over filtrert samlet'!G$3&gt;='Beregning - Samlet'!$P$114)*('bef13over filtrert samlet'!G$3&lt;='Beregning - Samlet'!$P$115)*($A17='Beregning - Samlet'!$P$94)</f>
        <v>0</v>
      </c>
      <c r="H17">
        <f>bef13over!H17*('bef13over filtrert samlet'!H$3&gt;='Beregning - Samlet'!$P$114)*('bef13over filtrert samlet'!H$3&lt;='Beregning - Samlet'!$P$115)*($A17='Beregning - Samlet'!$P$94)</f>
        <v>0</v>
      </c>
      <c r="I17">
        <f>bef13over!I17*('bef13over filtrert samlet'!I$3&gt;='Beregning - Samlet'!$P$114)*('bef13over filtrert samlet'!I$3&lt;='Beregning - Samlet'!$P$115)*($A17='Beregning - Samlet'!$P$94)</f>
        <v>0</v>
      </c>
      <c r="J17">
        <f>bef13over!J17*('bef13over filtrert samlet'!J$3&gt;='Beregning - Samlet'!$P$114)*('bef13over filtrert samlet'!J$3&lt;='Beregning - Samlet'!$P$115)*($A17='Beregning - Samlet'!$P$94)</f>
        <v>0</v>
      </c>
      <c r="K17">
        <f>bef13over!K17*('bef13over filtrert samlet'!K$3&gt;='Beregning - Samlet'!$P$114)*('bef13over filtrert samlet'!K$3&lt;='Beregning - Samlet'!$P$115)*($A17='Beregning - Samlet'!$P$94)</f>
        <v>0</v>
      </c>
      <c r="L17">
        <f>bef13over!L17*('bef13over filtrert samlet'!L$3&gt;='Beregning - Samlet'!$P$114)*('bef13over filtrert samlet'!L$3&lt;='Beregning - Samlet'!$P$115)*($A17='Beregning - Samlet'!$P$94)</f>
        <v>0</v>
      </c>
      <c r="M17">
        <f>bef13over!M17*('bef13over filtrert samlet'!M$3&gt;='Beregning - Samlet'!$P$114)*('bef13over filtrert samlet'!M$3&lt;='Beregning - Samlet'!$P$115)*($A17='Beregning - Samlet'!$P$94)</f>
        <v>0</v>
      </c>
      <c r="N17">
        <f>bef13over!N17*('bef13over filtrert samlet'!N$3&gt;='Beregning - Samlet'!$P$114)*('bef13over filtrert samlet'!N$3&lt;='Beregning - Samlet'!$P$115)*($A17='Beregning - Samlet'!$P$94)</f>
        <v>0</v>
      </c>
      <c r="O17">
        <f>bef13over!O17*('bef13over filtrert samlet'!O$3&gt;='Beregning - Samlet'!$P$114)*('bef13over filtrert samlet'!O$3&lt;='Beregning - Samlet'!$P$115)*($A17='Beregning - Samlet'!$P$94)</f>
        <v>0</v>
      </c>
      <c r="P17">
        <f>bef13over!P17*('bef13over filtrert samlet'!P$3&gt;='Beregning - Samlet'!$P$114)*('bef13over filtrert samlet'!P$3&lt;='Beregning - Samlet'!$P$115)*($A17='Beregning - Samlet'!$P$94)</f>
        <v>0</v>
      </c>
      <c r="Q17">
        <f>bef13over!Q17*('bef13over filtrert samlet'!Q$3&gt;='Beregning - Samlet'!$P$114)*('bef13over filtrert samlet'!Q$3&lt;='Beregning - Samlet'!$P$115)*($A17='Beregning - Samlet'!$P$94)</f>
        <v>0</v>
      </c>
      <c r="R17">
        <f>bef13over!R17*('bef13over filtrert samlet'!R$3&gt;='Beregning - Samlet'!$P$114)*('bef13over filtrert samlet'!R$3&lt;='Beregning - Samlet'!$P$115)*($A17='Beregning - Samlet'!$P$94)</f>
        <v>0</v>
      </c>
      <c r="S17">
        <f>bef13over!S17*('bef13over filtrert samlet'!S$3&gt;='Beregning - Samlet'!$P$114)*('bef13over filtrert samlet'!S$3&lt;='Beregning - Samlet'!$P$115)*($A17='Beregning - Samlet'!$P$94)</f>
        <v>0</v>
      </c>
      <c r="T17">
        <f>bef13over!T17*('bef13over filtrert samlet'!T$3&gt;='Beregning - Samlet'!$P$114)*('bef13over filtrert samlet'!T$3&lt;='Beregning - Samlet'!$P$115)*($A17='Beregning - Samlet'!$P$94)</f>
        <v>0</v>
      </c>
      <c r="U17">
        <f>bef13over!U17*('bef13over filtrert samlet'!U$3&gt;='Beregning - Samlet'!$P$114)*('bef13over filtrert samlet'!U$3&lt;='Beregning - Samlet'!$P$115)*($A17='Beregning - Samlet'!$P$94)</f>
        <v>0</v>
      </c>
      <c r="V17">
        <f>bef13over!V17*('bef13over filtrert samlet'!V$3&gt;='Beregning - Samlet'!$P$114)*('bef13over filtrert samlet'!V$3&lt;='Beregning - Samlet'!$P$115)*($A17='Beregning - Samlet'!$P$94)</f>
        <v>0</v>
      </c>
      <c r="W17">
        <f>bef13over!W17*('bef13over filtrert samlet'!W$3&gt;='Beregning - Samlet'!$P$114)*('bef13over filtrert samlet'!W$3&lt;='Beregning - Samlet'!$P$115)*($A17='Beregning - Samlet'!$P$94)</f>
        <v>0</v>
      </c>
      <c r="X17">
        <f>bef13over!X17*('bef13over filtrert samlet'!X$3&gt;='Beregning - Samlet'!$P$114)*('bef13over filtrert samlet'!X$3&lt;='Beregning - Samlet'!$P$115)*($A17='Beregning - Samlet'!$P$94)</f>
        <v>0</v>
      </c>
      <c r="Y17">
        <f>bef13over!Y17*('bef13over filtrert samlet'!Y$3&gt;='Beregning - Samlet'!$P$114)*('bef13over filtrert samlet'!Y$3&lt;='Beregning - Samlet'!$P$115)*($A17='Beregning - Samlet'!$P$94)</f>
        <v>0</v>
      </c>
      <c r="Z17">
        <f>bef13over!Z17*('bef13over filtrert samlet'!Z$3&gt;='Beregning - Samlet'!$P$114)*('bef13over filtrert samlet'!Z$3&lt;='Beregning - Samlet'!$P$115)*($A17='Beregning - Samlet'!$P$94)</f>
        <v>0</v>
      </c>
      <c r="AA17">
        <f>bef13over!AA17*('bef13over filtrert samlet'!AA$3&gt;='Beregning - Samlet'!$P$114)*('bef13over filtrert samlet'!AA$3&lt;='Beregning - Samlet'!$P$115)*($A17='Beregning - Samlet'!$P$94)</f>
        <v>0</v>
      </c>
      <c r="AB17">
        <f>bef13over!AB17*('bef13over filtrert samlet'!AB$3&gt;='Beregning - Samlet'!$P$114)*('bef13over filtrert samlet'!AB$3&lt;='Beregning - Samlet'!$P$115)*($A17='Beregning - Samlet'!$P$94)</f>
        <v>0</v>
      </c>
      <c r="AC17">
        <f>bef13over!AC17*('bef13over filtrert samlet'!AC$3&gt;='Beregning - Samlet'!$P$114)*('bef13over filtrert samlet'!AC$3&lt;='Beregning - Samlet'!$P$115)*($A17='Beregning - Samlet'!$P$94)</f>
        <v>0</v>
      </c>
      <c r="AD17">
        <f>bef13over!AD17*('bef13over filtrert samlet'!AD$3&gt;='Beregning - Samlet'!$P$114)*('bef13over filtrert samlet'!AD$3&lt;='Beregning - Samlet'!$P$115)*($A17='Beregning - Samlet'!$P$94)</f>
        <v>0</v>
      </c>
    </row>
    <row r="18" spans="1:30">
      <c r="A18">
        <v>135</v>
      </c>
      <c r="B18">
        <f>bef13over!B18*('bef13over filtrert samlet'!B$3&gt;='Beregning - Samlet'!$P$114)*('bef13over filtrert samlet'!B$3&lt;='Beregning - Samlet'!$P$115)*($A18='Beregning - Samlet'!$P$94)</f>
        <v>0</v>
      </c>
      <c r="C18">
        <f>bef13over!C18*('bef13over filtrert samlet'!C$3&gt;='Beregning - Samlet'!$P$114)*('bef13over filtrert samlet'!C$3&lt;='Beregning - Samlet'!$P$115)*($A18='Beregning - Samlet'!$P$94)</f>
        <v>0</v>
      </c>
      <c r="D18">
        <f>bef13over!D18*('bef13over filtrert samlet'!D$3&gt;='Beregning - Samlet'!$P$114)*('bef13over filtrert samlet'!D$3&lt;='Beregning - Samlet'!$P$115)*($A18='Beregning - Samlet'!$P$94)</f>
        <v>0</v>
      </c>
      <c r="E18">
        <f>bef13over!E18*('bef13over filtrert samlet'!E$3&gt;='Beregning - Samlet'!$P$114)*('bef13over filtrert samlet'!E$3&lt;='Beregning - Samlet'!$P$115)*($A18='Beregning - Samlet'!$P$94)</f>
        <v>0</v>
      </c>
      <c r="F18">
        <f>bef13over!F18*('bef13over filtrert samlet'!F$3&gt;='Beregning - Samlet'!$P$114)*('bef13over filtrert samlet'!F$3&lt;='Beregning - Samlet'!$P$115)*($A18='Beregning - Samlet'!$P$94)</f>
        <v>0</v>
      </c>
      <c r="G18">
        <f>bef13over!G18*('bef13over filtrert samlet'!G$3&gt;='Beregning - Samlet'!$P$114)*('bef13over filtrert samlet'!G$3&lt;='Beregning - Samlet'!$P$115)*($A18='Beregning - Samlet'!$P$94)</f>
        <v>0</v>
      </c>
      <c r="H18">
        <f>bef13over!H18*('bef13over filtrert samlet'!H$3&gt;='Beregning - Samlet'!$P$114)*('bef13over filtrert samlet'!H$3&lt;='Beregning - Samlet'!$P$115)*($A18='Beregning - Samlet'!$P$94)</f>
        <v>0</v>
      </c>
      <c r="I18">
        <f>bef13over!I18*('bef13over filtrert samlet'!I$3&gt;='Beregning - Samlet'!$P$114)*('bef13over filtrert samlet'!I$3&lt;='Beregning - Samlet'!$P$115)*($A18='Beregning - Samlet'!$P$94)</f>
        <v>0</v>
      </c>
      <c r="J18">
        <f>bef13over!J18*('bef13over filtrert samlet'!J$3&gt;='Beregning - Samlet'!$P$114)*('bef13over filtrert samlet'!J$3&lt;='Beregning - Samlet'!$P$115)*($A18='Beregning - Samlet'!$P$94)</f>
        <v>0</v>
      </c>
      <c r="K18">
        <f>bef13over!K18*('bef13over filtrert samlet'!K$3&gt;='Beregning - Samlet'!$P$114)*('bef13over filtrert samlet'!K$3&lt;='Beregning - Samlet'!$P$115)*($A18='Beregning - Samlet'!$P$94)</f>
        <v>0</v>
      </c>
      <c r="L18">
        <f>bef13over!L18*('bef13over filtrert samlet'!L$3&gt;='Beregning - Samlet'!$P$114)*('bef13over filtrert samlet'!L$3&lt;='Beregning - Samlet'!$P$115)*($A18='Beregning - Samlet'!$P$94)</f>
        <v>0</v>
      </c>
      <c r="M18">
        <f>bef13over!M18*('bef13over filtrert samlet'!M$3&gt;='Beregning - Samlet'!$P$114)*('bef13over filtrert samlet'!M$3&lt;='Beregning - Samlet'!$P$115)*($A18='Beregning - Samlet'!$P$94)</f>
        <v>0</v>
      </c>
      <c r="N18">
        <f>bef13over!N18*('bef13over filtrert samlet'!N$3&gt;='Beregning - Samlet'!$P$114)*('bef13over filtrert samlet'!N$3&lt;='Beregning - Samlet'!$P$115)*($A18='Beregning - Samlet'!$P$94)</f>
        <v>0</v>
      </c>
      <c r="O18">
        <f>bef13over!O18*('bef13over filtrert samlet'!O$3&gt;='Beregning - Samlet'!$P$114)*('bef13over filtrert samlet'!O$3&lt;='Beregning - Samlet'!$P$115)*($A18='Beregning - Samlet'!$P$94)</f>
        <v>0</v>
      </c>
      <c r="P18">
        <f>bef13over!P18*('bef13over filtrert samlet'!P$3&gt;='Beregning - Samlet'!$P$114)*('bef13over filtrert samlet'!P$3&lt;='Beregning - Samlet'!$P$115)*($A18='Beregning - Samlet'!$P$94)</f>
        <v>0</v>
      </c>
      <c r="Q18">
        <f>bef13over!Q18*('bef13over filtrert samlet'!Q$3&gt;='Beregning - Samlet'!$P$114)*('bef13over filtrert samlet'!Q$3&lt;='Beregning - Samlet'!$P$115)*($A18='Beregning - Samlet'!$P$94)</f>
        <v>0</v>
      </c>
      <c r="R18">
        <f>bef13over!R18*('bef13over filtrert samlet'!R$3&gt;='Beregning - Samlet'!$P$114)*('bef13over filtrert samlet'!R$3&lt;='Beregning - Samlet'!$P$115)*($A18='Beregning - Samlet'!$P$94)</f>
        <v>0</v>
      </c>
      <c r="S18">
        <f>bef13over!S18*('bef13over filtrert samlet'!S$3&gt;='Beregning - Samlet'!$P$114)*('bef13over filtrert samlet'!S$3&lt;='Beregning - Samlet'!$P$115)*($A18='Beregning - Samlet'!$P$94)</f>
        <v>0</v>
      </c>
      <c r="T18">
        <f>bef13over!T18*('bef13over filtrert samlet'!T$3&gt;='Beregning - Samlet'!$P$114)*('bef13over filtrert samlet'!T$3&lt;='Beregning - Samlet'!$P$115)*($A18='Beregning - Samlet'!$P$94)</f>
        <v>0</v>
      </c>
      <c r="U18">
        <f>bef13over!U18*('bef13over filtrert samlet'!U$3&gt;='Beregning - Samlet'!$P$114)*('bef13over filtrert samlet'!U$3&lt;='Beregning - Samlet'!$P$115)*($A18='Beregning - Samlet'!$P$94)</f>
        <v>0</v>
      </c>
      <c r="V18">
        <f>bef13over!V18*('bef13over filtrert samlet'!V$3&gt;='Beregning - Samlet'!$P$114)*('bef13over filtrert samlet'!V$3&lt;='Beregning - Samlet'!$P$115)*($A18='Beregning - Samlet'!$P$94)</f>
        <v>0</v>
      </c>
      <c r="W18">
        <f>bef13over!W18*('bef13over filtrert samlet'!W$3&gt;='Beregning - Samlet'!$P$114)*('bef13over filtrert samlet'!W$3&lt;='Beregning - Samlet'!$P$115)*($A18='Beregning - Samlet'!$P$94)</f>
        <v>0</v>
      </c>
      <c r="X18">
        <f>bef13over!X18*('bef13over filtrert samlet'!X$3&gt;='Beregning - Samlet'!$P$114)*('bef13over filtrert samlet'!X$3&lt;='Beregning - Samlet'!$P$115)*($A18='Beregning - Samlet'!$P$94)</f>
        <v>0</v>
      </c>
      <c r="Y18">
        <f>bef13over!Y18*('bef13over filtrert samlet'!Y$3&gt;='Beregning - Samlet'!$P$114)*('bef13over filtrert samlet'!Y$3&lt;='Beregning - Samlet'!$P$115)*($A18='Beregning - Samlet'!$P$94)</f>
        <v>0</v>
      </c>
      <c r="Z18">
        <f>bef13over!Z18*('bef13over filtrert samlet'!Z$3&gt;='Beregning - Samlet'!$P$114)*('bef13over filtrert samlet'!Z$3&lt;='Beregning - Samlet'!$P$115)*($A18='Beregning - Samlet'!$P$94)</f>
        <v>0</v>
      </c>
      <c r="AA18">
        <f>bef13over!AA18*('bef13over filtrert samlet'!AA$3&gt;='Beregning - Samlet'!$P$114)*('bef13over filtrert samlet'!AA$3&lt;='Beregning - Samlet'!$P$115)*($A18='Beregning - Samlet'!$P$94)</f>
        <v>0</v>
      </c>
      <c r="AB18">
        <f>bef13over!AB18*('bef13over filtrert samlet'!AB$3&gt;='Beregning - Samlet'!$P$114)*('bef13over filtrert samlet'!AB$3&lt;='Beregning - Samlet'!$P$115)*($A18='Beregning - Samlet'!$P$94)</f>
        <v>0</v>
      </c>
      <c r="AC18">
        <f>bef13over!AC18*('bef13over filtrert samlet'!AC$3&gt;='Beregning - Samlet'!$P$114)*('bef13over filtrert samlet'!AC$3&lt;='Beregning - Samlet'!$P$115)*($A18='Beregning - Samlet'!$P$94)</f>
        <v>0</v>
      </c>
      <c r="AD18">
        <f>bef13over!AD18*('bef13over filtrert samlet'!AD$3&gt;='Beregning - Samlet'!$P$114)*('bef13over filtrert samlet'!AD$3&lt;='Beregning - Samlet'!$P$115)*($A18='Beregning - Samlet'!$P$94)</f>
        <v>0</v>
      </c>
    </row>
    <row r="19" spans="1:30">
      <c r="A19">
        <v>136</v>
      </c>
      <c r="B19">
        <f>bef13over!B19*('bef13over filtrert samlet'!B$3&gt;='Beregning - Samlet'!$P$114)*('bef13over filtrert samlet'!B$3&lt;='Beregning - Samlet'!$P$115)*($A19='Beregning - Samlet'!$P$94)</f>
        <v>0</v>
      </c>
      <c r="C19">
        <f>bef13over!C19*('bef13over filtrert samlet'!C$3&gt;='Beregning - Samlet'!$P$114)*('bef13over filtrert samlet'!C$3&lt;='Beregning - Samlet'!$P$115)*($A19='Beregning - Samlet'!$P$94)</f>
        <v>0</v>
      </c>
      <c r="D19">
        <f>bef13over!D19*('bef13over filtrert samlet'!D$3&gt;='Beregning - Samlet'!$P$114)*('bef13over filtrert samlet'!D$3&lt;='Beregning - Samlet'!$P$115)*($A19='Beregning - Samlet'!$P$94)</f>
        <v>0</v>
      </c>
      <c r="E19">
        <f>bef13over!E19*('bef13over filtrert samlet'!E$3&gt;='Beregning - Samlet'!$P$114)*('bef13over filtrert samlet'!E$3&lt;='Beregning - Samlet'!$P$115)*($A19='Beregning - Samlet'!$P$94)</f>
        <v>0</v>
      </c>
      <c r="F19">
        <f>bef13over!F19*('bef13over filtrert samlet'!F$3&gt;='Beregning - Samlet'!$P$114)*('bef13over filtrert samlet'!F$3&lt;='Beregning - Samlet'!$P$115)*($A19='Beregning - Samlet'!$P$94)</f>
        <v>0</v>
      </c>
      <c r="G19">
        <f>bef13over!G19*('bef13over filtrert samlet'!G$3&gt;='Beregning - Samlet'!$P$114)*('bef13over filtrert samlet'!G$3&lt;='Beregning - Samlet'!$P$115)*($A19='Beregning - Samlet'!$P$94)</f>
        <v>0</v>
      </c>
      <c r="H19">
        <f>bef13over!H19*('bef13over filtrert samlet'!H$3&gt;='Beregning - Samlet'!$P$114)*('bef13over filtrert samlet'!H$3&lt;='Beregning - Samlet'!$P$115)*($A19='Beregning - Samlet'!$P$94)</f>
        <v>0</v>
      </c>
      <c r="I19">
        <f>bef13over!I19*('bef13over filtrert samlet'!I$3&gt;='Beregning - Samlet'!$P$114)*('bef13over filtrert samlet'!I$3&lt;='Beregning - Samlet'!$P$115)*($A19='Beregning - Samlet'!$P$94)</f>
        <v>0</v>
      </c>
      <c r="J19">
        <f>bef13over!J19*('bef13over filtrert samlet'!J$3&gt;='Beregning - Samlet'!$P$114)*('bef13over filtrert samlet'!J$3&lt;='Beregning - Samlet'!$P$115)*($A19='Beregning - Samlet'!$P$94)</f>
        <v>0</v>
      </c>
      <c r="K19">
        <f>bef13over!K19*('bef13over filtrert samlet'!K$3&gt;='Beregning - Samlet'!$P$114)*('bef13over filtrert samlet'!K$3&lt;='Beregning - Samlet'!$P$115)*($A19='Beregning - Samlet'!$P$94)</f>
        <v>0</v>
      </c>
      <c r="L19">
        <f>bef13over!L19*('bef13over filtrert samlet'!L$3&gt;='Beregning - Samlet'!$P$114)*('bef13over filtrert samlet'!L$3&lt;='Beregning - Samlet'!$P$115)*($A19='Beregning - Samlet'!$P$94)</f>
        <v>0</v>
      </c>
      <c r="M19">
        <f>bef13over!M19*('bef13over filtrert samlet'!M$3&gt;='Beregning - Samlet'!$P$114)*('bef13over filtrert samlet'!M$3&lt;='Beregning - Samlet'!$P$115)*($A19='Beregning - Samlet'!$P$94)</f>
        <v>0</v>
      </c>
      <c r="N19">
        <f>bef13over!N19*('bef13over filtrert samlet'!N$3&gt;='Beregning - Samlet'!$P$114)*('bef13over filtrert samlet'!N$3&lt;='Beregning - Samlet'!$P$115)*($A19='Beregning - Samlet'!$P$94)</f>
        <v>0</v>
      </c>
      <c r="O19">
        <f>bef13over!O19*('bef13over filtrert samlet'!O$3&gt;='Beregning - Samlet'!$P$114)*('bef13over filtrert samlet'!O$3&lt;='Beregning - Samlet'!$P$115)*($A19='Beregning - Samlet'!$P$94)</f>
        <v>0</v>
      </c>
      <c r="P19">
        <f>bef13over!P19*('bef13over filtrert samlet'!P$3&gt;='Beregning - Samlet'!$P$114)*('bef13over filtrert samlet'!P$3&lt;='Beregning - Samlet'!$P$115)*($A19='Beregning - Samlet'!$P$94)</f>
        <v>0</v>
      </c>
      <c r="Q19">
        <f>bef13over!Q19*('bef13over filtrert samlet'!Q$3&gt;='Beregning - Samlet'!$P$114)*('bef13over filtrert samlet'!Q$3&lt;='Beregning - Samlet'!$P$115)*($A19='Beregning - Samlet'!$P$94)</f>
        <v>0</v>
      </c>
      <c r="R19">
        <f>bef13over!R19*('bef13over filtrert samlet'!R$3&gt;='Beregning - Samlet'!$P$114)*('bef13over filtrert samlet'!R$3&lt;='Beregning - Samlet'!$P$115)*($A19='Beregning - Samlet'!$P$94)</f>
        <v>0</v>
      </c>
      <c r="S19">
        <f>bef13over!S19*('bef13over filtrert samlet'!S$3&gt;='Beregning - Samlet'!$P$114)*('bef13over filtrert samlet'!S$3&lt;='Beregning - Samlet'!$P$115)*($A19='Beregning - Samlet'!$P$94)</f>
        <v>0</v>
      </c>
      <c r="T19">
        <f>bef13over!T19*('bef13over filtrert samlet'!T$3&gt;='Beregning - Samlet'!$P$114)*('bef13over filtrert samlet'!T$3&lt;='Beregning - Samlet'!$P$115)*($A19='Beregning - Samlet'!$P$94)</f>
        <v>0</v>
      </c>
      <c r="U19">
        <f>bef13over!U19*('bef13over filtrert samlet'!U$3&gt;='Beregning - Samlet'!$P$114)*('bef13over filtrert samlet'!U$3&lt;='Beregning - Samlet'!$P$115)*($A19='Beregning - Samlet'!$P$94)</f>
        <v>0</v>
      </c>
      <c r="V19">
        <f>bef13over!V19*('bef13over filtrert samlet'!V$3&gt;='Beregning - Samlet'!$P$114)*('bef13over filtrert samlet'!V$3&lt;='Beregning - Samlet'!$P$115)*($A19='Beregning - Samlet'!$P$94)</f>
        <v>0</v>
      </c>
      <c r="W19">
        <f>bef13over!W19*('bef13over filtrert samlet'!W$3&gt;='Beregning - Samlet'!$P$114)*('bef13over filtrert samlet'!W$3&lt;='Beregning - Samlet'!$P$115)*($A19='Beregning - Samlet'!$P$94)</f>
        <v>0</v>
      </c>
      <c r="X19">
        <f>bef13over!X19*('bef13over filtrert samlet'!X$3&gt;='Beregning - Samlet'!$P$114)*('bef13over filtrert samlet'!X$3&lt;='Beregning - Samlet'!$P$115)*($A19='Beregning - Samlet'!$P$94)</f>
        <v>0</v>
      </c>
      <c r="Y19">
        <f>bef13over!Y19*('bef13over filtrert samlet'!Y$3&gt;='Beregning - Samlet'!$P$114)*('bef13over filtrert samlet'!Y$3&lt;='Beregning - Samlet'!$P$115)*($A19='Beregning - Samlet'!$P$94)</f>
        <v>0</v>
      </c>
      <c r="Z19">
        <f>bef13over!Z19*('bef13over filtrert samlet'!Z$3&gt;='Beregning - Samlet'!$P$114)*('bef13over filtrert samlet'!Z$3&lt;='Beregning - Samlet'!$P$115)*($A19='Beregning - Samlet'!$P$94)</f>
        <v>0</v>
      </c>
      <c r="AA19">
        <f>bef13over!AA19*('bef13over filtrert samlet'!AA$3&gt;='Beregning - Samlet'!$P$114)*('bef13over filtrert samlet'!AA$3&lt;='Beregning - Samlet'!$P$115)*($A19='Beregning - Samlet'!$P$94)</f>
        <v>0</v>
      </c>
      <c r="AB19">
        <f>bef13over!AB19*('bef13over filtrert samlet'!AB$3&gt;='Beregning - Samlet'!$P$114)*('bef13over filtrert samlet'!AB$3&lt;='Beregning - Samlet'!$P$115)*($A19='Beregning - Samlet'!$P$94)</f>
        <v>0</v>
      </c>
      <c r="AC19">
        <f>bef13over!AC19*('bef13over filtrert samlet'!AC$3&gt;='Beregning - Samlet'!$P$114)*('bef13over filtrert samlet'!AC$3&lt;='Beregning - Samlet'!$P$115)*($A19='Beregning - Samlet'!$P$94)</f>
        <v>0</v>
      </c>
      <c r="AD19">
        <f>bef13over!AD19*('bef13over filtrert samlet'!AD$3&gt;='Beregning - Samlet'!$P$114)*('bef13over filtrert samlet'!AD$3&lt;='Beregning - Samlet'!$P$115)*($A19='Beregning - Samlet'!$P$94)</f>
        <v>0</v>
      </c>
    </row>
    <row r="20" spans="1:30">
      <c r="A20">
        <v>137</v>
      </c>
      <c r="B20">
        <f>bef13over!B20*('bef13over filtrert samlet'!B$3&gt;='Beregning - Samlet'!$P$114)*('bef13over filtrert samlet'!B$3&lt;='Beregning - Samlet'!$P$115)*($A20='Beregning - Samlet'!$P$94)</f>
        <v>0</v>
      </c>
      <c r="C20">
        <f>bef13over!C20*('bef13over filtrert samlet'!C$3&gt;='Beregning - Samlet'!$P$114)*('bef13over filtrert samlet'!C$3&lt;='Beregning - Samlet'!$P$115)*($A20='Beregning - Samlet'!$P$94)</f>
        <v>0</v>
      </c>
      <c r="D20">
        <f>bef13over!D20*('bef13over filtrert samlet'!D$3&gt;='Beregning - Samlet'!$P$114)*('bef13over filtrert samlet'!D$3&lt;='Beregning - Samlet'!$P$115)*($A20='Beregning - Samlet'!$P$94)</f>
        <v>0</v>
      </c>
      <c r="E20">
        <f>bef13over!E20*('bef13over filtrert samlet'!E$3&gt;='Beregning - Samlet'!$P$114)*('bef13over filtrert samlet'!E$3&lt;='Beregning - Samlet'!$P$115)*($A20='Beregning - Samlet'!$P$94)</f>
        <v>0</v>
      </c>
      <c r="F20">
        <f>bef13over!F20*('bef13over filtrert samlet'!F$3&gt;='Beregning - Samlet'!$P$114)*('bef13over filtrert samlet'!F$3&lt;='Beregning - Samlet'!$P$115)*($A20='Beregning - Samlet'!$P$94)</f>
        <v>0</v>
      </c>
      <c r="G20">
        <f>bef13over!G20*('bef13over filtrert samlet'!G$3&gt;='Beregning - Samlet'!$P$114)*('bef13over filtrert samlet'!G$3&lt;='Beregning - Samlet'!$P$115)*($A20='Beregning - Samlet'!$P$94)</f>
        <v>0</v>
      </c>
      <c r="H20">
        <f>bef13over!H20*('bef13over filtrert samlet'!H$3&gt;='Beregning - Samlet'!$P$114)*('bef13over filtrert samlet'!H$3&lt;='Beregning - Samlet'!$P$115)*($A20='Beregning - Samlet'!$P$94)</f>
        <v>0</v>
      </c>
      <c r="I20">
        <f>bef13over!I20*('bef13over filtrert samlet'!I$3&gt;='Beregning - Samlet'!$P$114)*('bef13over filtrert samlet'!I$3&lt;='Beregning - Samlet'!$P$115)*($A20='Beregning - Samlet'!$P$94)</f>
        <v>0</v>
      </c>
      <c r="J20">
        <f>bef13over!J20*('bef13over filtrert samlet'!J$3&gt;='Beregning - Samlet'!$P$114)*('bef13over filtrert samlet'!J$3&lt;='Beregning - Samlet'!$P$115)*($A20='Beregning - Samlet'!$P$94)</f>
        <v>0</v>
      </c>
      <c r="K20">
        <f>bef13over!K20*('bef13over filtrert samlet'!K$3&gt;='Beregning - Samlet'!$P$114)*('bef13over filtrert samlet'!K$3&lt;='Beregning - Samlet'!$P$115)*($A20='Beregning - Samlet'!$P$94)</f>
        <v>0</v>
      </c>
      <c r="L20">
        <f>bef13over!L20*('bef13over filtrert samlet'!L$3&gt;='Beregning - Samlet'!$P$114)*('bef13over filtrert samlet'!L$3&lt;='Beregning - Samlet'!$P$115)*($A20='Beregning - Samlet'!$P$94)</f>
        <v>0</v>
      </c>
      <c r="M20">
        <f>bef13over!M20*('bef13over filtrert samlet'!M$3&gt;='Beregning - Samlet'!$P$114)*('bef13over filtrert samlet'!M$3&lt;='Beregning - Samlet'!$P$115)*($A20='Beregning - Samlet'!$P$94)</f>
        <v>0</v>
      </c>
      <c r="N20">
        <f>bef13over!N20*('bef13over filtrert samlet'!N$3&gt;='Beregning - Samlet'!$P$114)*('bef13over filtrert samlet'!N$3&lt;='Beregning - Samlet'!$P$115)*($A20='Beregning - Samlet'!$P$94)</f>
        <v>0</v>
      </c>
      <c r="O20">
        <f>bef13over!O20*('bef13over filtrert samlet'!O$3&gt;='Beregning - Samlet'!$P$114)*('bef13over filtrert samlet'!O$3&lt;='Beregning - Samlet'!$P$115)*($A20='Beregning - Samlet'!$P$94)</f>
        <v>0</v>
      </c>
      <c r="P20">
        <f>bef13over!P20*('bef13over filtrert samlet'!P$3&gt;='Beregning - Samlet'!$P$114)*('bef13over filtrert samlet'!P$3&lt;='Beregning - Samlet'!$P$115)*($A20='Beregning - Samlet'!$P$94)</f>
        <v>0</v>
      </c>
      <c r="Q20">
        <f>bef13over!Q20*('bef13over filtrert samlet'!Q$3&gt;='Beregning - Samlet'!$P$114)*('bef13over filtrert samlet'!Q$3&lt;='Beregning - Samlet'!$P$115)*($A20='Beregning - Samlet'!$P$94)</f>
        <v>0</v>
      </c>
      <c r="R20">
        <f>bef13over!R20*('bef13over filtrert samlet'!R$3&gt;='Beregning - Samlet'!$P$114)*('bef13over filtrert samlet'!R$3&lt;='Beregning - Samlet'!$P$115)*($A20='Beregning - Samlet'!$P$94)</f>
        <v>0</v>
      </c>
      <c r="S20">
        <f>bef13over!S20*('bef13over filtrert samlet'!S$3&gt;='Beregning - Samlet'!$P$114)*('bef13over filtrert samlet'!S$3&lt;='Beregning - Samlet'!$P$115)*($A20='Beregning - Samlet'!$P$94)</f>
        <v>0</v>
      </c>
      <c r="T20">
        <f>bef13over!T20*('bef13over filtrert samlet'!T$3&gt;='Beregning - Samlet'!$P$114)*('bef13over filtrert samlet'!T$3&lt;='Beregning - Samlet'!$P$115)*($A20='Beregning - Samlet'!$P$94)</f>
        <v>0</v>
      </c>
      <c r="U20">
        <f>bef13over!U20*('bef13over filtrert samlet'!U$3&gt;='Beregning - Samlet'!$P$114)*('bef13over filtrert samlet'!U$3&lt;='Beregning - Samlet'!$P$115)*($A20='Beregning - Samlet'!$P$94)</f>
        <v>0</v>
      </c>
      <c r="V20">
        <f>bef13over!V20*('bef13over filtrert samlet'!V$3&gt;='Beregning - Samlet'!$P$114)*('bef13over filtrert samlet'!V$3&lt;='Beregning - Samlet'!$P$115)*($A20='Beregning - Samlet'!$P$94)</f>
        <v>0</v>
      </c>
      <c r="W20">
        <f>bef13over!W20*('bef13over filtrert samlet'!W$3&gt;='Beregning - Samlet'!$P$114)*('bef13over filtrert samlet'!W$3&lt;='Beregning - Samlet'!$P$115)*($A20='Beregning - Samlet'!$P$94)</f>
        <v>0</v>
      </c>
      <c r="X20">
        <f>bef13over!X20*('bef13over filtrert samlet'!X$3&gt;='Beregning - Samlet'!$P$114)*('bef13over filtrert samlet'!X$3&lt;='Beregning - Samlet'!$P$115)*($A20='Beregning - Samlet'!$P$94)</f>
        <v>0</v>
      </c>
      <c r="Y20">
        <f>bef13over!Y20*('bef13over filtrert samlet'!Y$3&gt;='Beregning - Samlet'!$P$114)*('bef13over filtrert samlet'!Y$3&lt;='Beregning - Samlet'!$P$115)*($A20='Beregning - Samlet'!$P$94)</f>
        <v>0</v>
      </c>
      <c r="Z20">
        <f>bef13over!Z20*('bef13over filtrert samlet'!Z$3&gt;='Beregning - Samlet'!$P$114)*('bef13over filtrert samlet'!Z$3&lt;='Beregning - Samlet'!$P$115)*($A20='Beregning - Samlet'!$P$94)</f>
        <v>0</v>
      </c>
      <c r="AA20">
        <f>bef13over!AA20*('bef13over filtrert samlet'!AA$3&gt;='Beregning - Samlet'!$P$114)*('bef13over filtrert samlet'!AA$3&lt;='Beregning - Samlet'!$P$115)*($A20='Beregning - Samlet'!$P$94)</f>
        <v>0</v>
      </c>
      <c r="AB20">
        <f>bef13over!AB20*('bef13over filtrert samlet'!AB$3&gt;='Beregning - Samlet'!$P$114)*('bef13over filtrert samlet'!AB$3&lt;='Beregning - Samlet'!$P$115)*($A20='Beregning - Samlet'!$P$94)</f>
        <v>0</v>
      </c>
      <c r="AC20">
        <f>bef13over!AC20*('bef13over filtrert samlet'!AC$3&gt;='Beregning - Samlet'!$P$114)*('bef13over filtrert samlet'!AC$3&lt;='Beregning - Samlet'!$P$115)*($A20='Beregning - Samlet'!$P$94)</f>
        <v>0</v>
      </c>
      <c r="AD20">
        <f>bef13over!AD20*('bef13over filtrert samlet'!AD$3&gt;='Beregning - Samlet'!$P$114)*('bef13over filtrert samlet'!AD$3&lt;='Beregning - Samlet'!$P$115)*($A20='Beregning - Samlet'!$P$94)</f>
        <v>0</v>
      </c>
    </row>
    <row r="21" spans="1:30">
      <c r="A21">
        <v>138</v>
      </c>
      <c r="B21">
        <f>bef13over!B21*('bef13over filtrert samlet'!B$3&gt;='Beregning - Samlet'!$P$114)*('bef13over filtrert samlet'!B$3&lt;='Beregning - Samlet'!$P$115)*($A21='Beregning - Samlet'!$P$94)</f>
        <v>0</v>
      </c>
      <c r="C21">
        <f>bef13over!C21*('bef13over filtrert samlet'!C$3&gt;='Beregning - Samlet'!$P$114)*('bef13over filtrert samlet'!C$3&lt;='Beregning - Samlet'!$P$115)*($A21='Beregning - Samlet'!$P$94)</f>
        <v>0</v>
      </c>
      <c r="D21">
        <f>bef13over!D21*('bef13over filtrert samlet'!D$3&gt;='Beregning - Samlet'!$P$114)*('bef13over filtrert samlet'!D$3&lt;='Beregning - Samlet'!$P$115)*($A21='Beregning - Samlet'!$P$94)</f>
        <v>0</v>
      </c>
      <c r="E21">
        <f>bef13over!E21*('bef13over filtrert samlet'!E$3&gt;='Beregning - Samlet'!$P$114)*('bef13over filtrert samlet'!E$3&lt;='Beregning - Samlet'!$P$115)*($A21='Beregning - Samlet'!$P$94)</f>
        <v>0</v>
      </c>
      <c r="F21">
        <f>bef13over!F21*('bef13over filtrert samlet'!F$3&gt;='Beregning - Samlet'!$P$114)*('bef13over filtrert samlet'!F$3&lt;='Beregning - Samlet'!$P$115)*($A21='Beregning - Samlet'!$P$94)</f>
        <v>0</v>
      </c>
      <c r="G21">
        <f>bef13over!G21*('bef13over filtrert samlet'!G$3&gt;='Beregning - Samlet'!$P$114)*('bef13over filtrert samlet'!G$3&lt;='Beregning - Samlet'!$P$115)*($A21='Beregning - Samlet'!$P$94)</f>
        <v>0</v>
      </c>
      <c r="H21">
        <f>bef13over!H21*('bef13over filtrert samlet'!H$3&gt;='Beregning - Samlet'!$P$114)*('bef13over filtrert samlet'!H$3&lt;='Beregning - Samlet'!$P$115)*($A21='Beregning - Samlet'!$P$94)</f>
        <v>0</v>
      </c>
      <c r="I21">
        <f>bef13over!I21*('bef13over filtrert samlet'!I$3&gt;='Beregning - Samlet'!$P$114)*('bef13over filtrert samlet'!I$3&lt;='Beregning - Samlet'!$P$115)*($A21='Beregning - Samlet'!$P$94)</f>
        <v>0</v>
      </c>
      <c r="J21">
        <f>bef13over!J21*('bef13over filtrert samlet'!J$3&gt;='Beregning - Samlet'!$P$114)*('bef13over filtrert samlet'!J$3&lt;='Beregning - Samlet'!$P$115)*($A21='Beregning - Samlet'!$P$94)</f>
        <v>0</v>
      </c>
      <c r="K21">
        <f>bef13over!K21*('bef13over filtrert samlet'!K$3&gt;='Beregning - Samlet'!$P$114)*('bef13over filtrert samlet'!K$3&lt;='Beregning - Samlet'!$P$115)*($A21='Beregning - Samlet'!$P$94)</f>
        <v>0</v>
      </c>
      <c r="L21">
        <f>bef13over!L21*('bef13over filtrert samlet'!L$3&gt;='Beregning - Samlet'!$P$114)*('bef13over filtrert samlet'!L$3&lt;='Beregning - Samlet'!$P$115)*($A21='Beregning - Samlet'!$P$94)</f>
        <v>0</v>
      </c>
      <c r="M21">
        <f>bef13over!M21*('bef13over filtrert samlet'!M$3&gt;='Beregning - Samlet'!$P$114)*('bef13over filtrert samlet'!M$3&lt;='Beregning - Samlet'!$P$115)*($A21='Beregning - Samlet'!$P$94)</f>
        <v>0</v>
      </c>
      <c r="N21">
        <f>bef13over!N21*('bef13over filtrert samlet'!N$3&gt;='Beregning - Samlet'!$P$114)*('bef13over filtrert samlet'!N$3&lt;='Beregning - Samlet'!$P$115)*($A21='Beregning - Samlet'!$P$94)</f>
        <v>0</v>
      </c>
      <c r="O21">
        <f>bef13over!O21*('bef13over filtrert samlet'!O$3&gt;='Beregning - Samlet'!$P$114)*('bef13over filtrert samlet'!O$3&lt;='Beregning - Samlet'!$P$115)*($A21='Beregning - Samlet'!$P$94)</f>
        <v>0</v>
      </c>
      <c r="P21">
        <f>bef13over!P21*('bef13over filtrert samlet'!P$3&gt;='Beregning - Samlet'!$P$114)*('bef13over filtrert samlet'!P$3&lt;='Beregning - Samlet'!$P$115)*($A21='Beregning - Samlet'!$P$94)</f>
        <v>0</v>
      </c>
      <c r="Q21">
        <f>bef13over!Q21*('bef13over filtrert samlet'!Q$3&gt;='Beregning - Samlet'!$P$114)*('bef13over filtrert samlet'!Q$3&lt;='Beregning - Samlet'!$P$115)*($A21='Beregning - Samlet'!$P$94)</f>
        <v>0</v>
      </c>
      <c r="R21">
        <f>bef13over!R21*('bef13over filtrert samlet'!R$3&gt;='Beregning - Samlet'!$P$114)*('bef13over filtrert samlet'!R$3&lt;='Beregning - Samlet'!$P$115)*($A21='Beregning - Samlet'!$P$94)</f>
        <v>0</v>
      </c>
      <c r="S21">
        <f>bef13over!S21*('bef13over filtrert samlet'!S$3&gt;='Beregning - Samlet'!$P$114)*('bef13over filtrert samlet'!S$3&lt;='Beregning - Samlet'!$P$115)*($A21='Beregning - Samlet'!$P$94)</f>
        <v>0</v>
      </c>
      <c r="T21">
        <f>bef13over!T21*('bef13over filtrert samlet'!T$3&gt;='Beregning - Samlet'!$P$114)*('bef13over filtrert samlet'!T$3&lt;='Beregning - Samlet'!$P$115)*($A21='Beregning - Samlet'!$P$94)</f>
        <v>0</v>
      </c>
      <c r="U21">
        <f>bef13over!U21*('bef13over filtrert samlet'!U$3&gt;='Beregning - Samlet'!$P$114)*('bef13over filtrert samlet'!U$3&lt;='Beregning - Samlet'!$P$115)*($A21='Beregning - Samlet'!$P$94)</f>
        <v>0</v>
      </c>
      <c r="V21">
        <f>bef13over!V21*('bef13over filtrert samlet'!V$3&gt;='Beregning - Samlet'!$P$114)*('bef13over filtrert samlet'!V$3&lt;='Beregning - Samlet'!$P$115)*($A21='Beregning - Samlet'!$P$94)</f>
        <v>0</v>
      </c>
      <c r="W21">
        <f>bef13over!W21*('bef13over filtrert samlet'!W$3&gt;='Beregning - Samlet'!$P$114)*('bef13over filtrert samlet'!W$3&lt;='Beregning - Samlet'!$P$115)*($A21='Beregning - Samlet'!$P$94)</f>
        <v>0</v>
      </c>
      <c r="X21">
        <f>bef13over!X21*('bef13over filtrert samlet'!X$3&gt;='Beregning - Samlet'!$P$114)*('bef13over filtrert samlet'!X$3&lt;='Beregning - Samlet'!$P$115)*($A21='Beregning - Samlet'!$P$94)</f>
        <v>0</v>
      </c>
      <c r="Y21">
        <f>bef13over!Y21*('bef13over filtrert samlet'!Y$3&gt;='Beregning - Samlet'!$P$114)*('bef13over filtrert samlet'!Y$3&lt;='Beregning - Samlet'!$P$115)*($A21='Beregning - Samlet'!$P$94)</f>
        <v>0</v>
      </c>
      <c r="Z21">
        <f>bef13over!Z21*('bef13over filtrert samlet'!Z$3&gt;='Beregning - Samlet'!$P$114)*('bef13over filtrert samlet'!Z$3&lt;='Beregning - Samlet'!$P$115)*($A21='Beregning - Samlet'!$P$94)</f>
        <v>0</v>
      </c>
      <c r="AA21">
        <f>bef13over!AA21*('bef13over filtrert samlet'!AA$3&gt;='Beregning - Samlet'!$P$114)*('bef13over filtrert samlet'!AA$3&lt;='Beregning - Samlet'!$P$115)*($A21='Beregning - Samlet'!$P$94)</f>
        <v>0</v>
      </c>
      <c r="AB21">
        <f>bef13over!AB21*('bef13over filtrert samlet'!AB$3&gt;='Beregning - Samlet'!$P$114)*('bef13over filtrert samlet'!AB$3&lt;='Beregning - Samlet'!$P$115)*($A21='Beregning - Samlet'!$P$94)</f>
        <v>0</v>
      </c>
      <c r="AC21">
        <f>bef13over!AC21*('bef13over filtrert samlet'!AC$3&gt;='Beregning - Samlet'!$P$114)*('bef13over filtrert samlet'!AC$3&lt;='Beregning - Samlet'!$P$115)*($A21='Beregning - Samlet'!$P$94)</f>
        <v>0</v>
      </c>
      <c r="AD21">
        <f>bef13over!AD21*('bef13over filtrert samlet'!AD$3&gt;='Beregning - Samlet'!$P$114)*('bef13over filtrert samlet'!AD$3&lt;='Beregning - Samlet'!$P$115)*($A21='Beregning - Samlet'!$P$94)</f>
        <v>0</v>
      </c>
    </row>
    <row r="22" spans="1:30">
      <c r="A22">
        <v>211</v>
      </c>
      <c r="B22">
        <f>bef13over!B22*('bef13over filtrert samlet'!B$3&gt;='Beregning - Samlet'!$P$114)*('bef13over filtrert samlet'!B$3&lt;='Beregning - Samlet'!$P$115)*($A22='Beregning - Samlet'!$P$94)</f>
        <v>0</v>
      </c>
      <c r="C22">
        <f>bef13over!C22*('bef13over filtrert samlet'!C$3&gt;='Beregning - Samlet'!$P$114)*('bef13over filtrert samlet'!C$3&lt;='Beregning - Samlet'!$P$115)*($A22='Beregning - Samlet'!$P$94)</f>
        <v>0</v>
      </c>
      <c r="D22">
        <f>bef13over!D22*('bef13over filtrert samlet'!D$3&gt;='Beregning - Samlet'!$P$114)*('bef13over filtrert samlet'!D$3&lt;='Beregning - Samlet'!$P$115)*($A22='Beregning - Samlet'!$P$94)</f>
        <v>0</v>
      </c>
      <c r="E22">
        <f>bef13over!E22*('bef13over filtrert samlet'!E$3&gt;='Beregning - Samlet'!$P$114)*('bef13over filtrert samlet'!E$3&lt;='Beregning - Samlet'!$P$115)*($A22='Beregning - Samlet'!$P$94)</f>
        <v>0</v>
      </c>
      <c r="F22">
        <f>bef13over!F22*('bef13over filtrert samlet'!F$3&gt;='Beregning - Samlet'!$P$114)*('bef13over filtrert samlet'!F$3&lt;='Beregning - Samlet'!$P$115)*($A22='Beregning - Samlet'!$P$94)</f>
        <v>0</v>
      </c>
      <c r="G22">
        <f>bef13over!G22*('bef13over filtrert samlet'!G$3&gt;='Beregning - Samlet'!$P$114)*('bef13over filtrert samlet'!G$3&lt;='Beregning - Samlet'!$P$115)*($A22='Beregning - Samlet'!$P$94)</f>
        <v>0</v>
      </c>
      <c r="H22">
        <f>bef13over!H22*('bef13over filtrert samlet'!H$3&gt;='Beregning - Samlet'!$P$114)*('bef13over filtrert samlet'!H$3&lt;='Beregning - Samlet'!$P$115)*($A22='Beregning - Samlet'!$P$94)</f>
        <v>0</v>
      </c>
      <c r="I22">
        <f>bef13over!I22*('bef13over filtrert samlet'!I$3&gt;='Beregning - Samlet'!$P$114)*('bef13over filtrert samlet'!I$3&lt;='Beregning - Samlet'!$P$115)*($A22='Beregning - Samlet'!$P$94)</f>
        <v>0</v>
      </c>
      <c r="J22">
        <f>bef13over!J22*('bef13over filtrert samlet'!J$3&gt;='Beregning - Samlet'!$P$114)*('bef13over filtrert samlet'!J$3&lt;='Beregning - Samlet'!$P$115)*($A22='Beregning - Samlet'!$P$94)</f>
        <v>0</v>
      </c>
      <c r="K22">
        <f>bef13over!K22*('bef13over filtrert samlet'!K$3&gt;='Beregning - Samlet'!$P$114)*('bef13over filtrert samlet'!K$3&lt;='Beregning - Samlet'!$P$115)*($A22='Beregning - Samlet'!$P$94)</f>
        <v>0</v>
      </c>
      <c r="L22">
        <f>bef13over!L22*('bef13over filtrert samlet'!L$3&gt;='Beregning - Samlet'!$P$114)*('bef13over filtrert samlet'!L$3&lt;='Beregning - Samlet'!$P$115)*($A22='Beregning - Samlet'!$P$94)</f>
        <v>0</v>
      </c>
      <c r="M22">
        <f>bef13over!M22*('bef13over filtrert samlet'!M$3&gt;='Beregning - Samlet'!$P$114)*('bef13over filtrert samlet'!M$3&lt;='Beregning - Samlet'!$P$115)*($A22='Beregning - Samlet'!$P$94)</f>
        <v>0</v>
      </c>
      <c r="N22">
        <f>bef13over!N22*('bef13over filtrert samlet'!N$3&gt;='Beregning - Samlet'!$P$114)*('bef13over filtrert samlet'!N$3&lt;='Beregning - Samlet'!$P$115)*($A22='Beregning - Samlet'!$P$94)</f>
        <v>0</v>
      </c>
      <c r="O22">
        <f>bef13over!O22*('bef13over filtrert samlet'!O$3&gt;='Beregning - Samlet'!$P$114)*('bef13over filtrert samlet'!O$3&lt;='Beregning - Samlet'!$P$115)*($A22='Beregning - Samlet'!$P$94)</f>
        <v>0</v>
      </c>
      <c r="P22">
        <f>bef13over!P22*('bef13over filtrert samlet'!P$3&gt;='Beregning - Samlet'!$P$114)*('bef13over filtrert samlet'!P$3&lt;='Beregning - Samlet'!$P$115)*($A22='Beregning - Samlet'!$P$94)</f>
        <v>0</v>
      </c>
      <c r="Q22">
        <f>bef13over!Q22*('bef13over filtrert samlet'!Q$3&gt;='Beregning - Samlet'!$P$114)*('bef13over filtrert samlet'!Q$3&lt;='Beregning - Samlet'!$P$115)*($A22='Beregning - Samlet'!$P$94)</f>
        <v>0</v>
      </c>
      <c r="R22">
        <f>bef13over!R22*('bef13over filtrert samlet'!R$3&gt;='Beregning - Samlet'!$P$114)*('bef13over filtrert samlet'!R$3&lt;='Beregning - Samlet'!$P$115)*($A22='Beregning - Samlet'!$P$94)</f>
        <v>0</v>
      </c>
      <c r="S22">
        <f>bef13over!S22*('bef13over filtrert samlet'!S$3&gt;='Beregning - Samlet'!$P$114)*('bef13over filtrert samlet'!S$3&lt;='Beregning - Samlet'!$P$115)*($A22='Beregning - Samlet'!$P$94)</f>
        <v>0</v>
      </c>
      <c r="T22">
        <f>bef13over!T22*('bef13over filtrert samlet'!T$3&gt;='Beregning - Samlet'!$P$114)*('bef13over filtrert samlet'!T$3&lt;='Beregning - Samlet'!$P$115)*($A22='Beregning - Samlet'!$P$94)</f>
        <v>0</v>
      </c>
      <c r="U22">
        <f>bef13over!U22*('bef13over filtrert samlet'!U$3&gt;='Beregning - Samlet'!$P$114)*('bef13over filtrert samlet'!U$3&lt;='Beregning - Samlet'!$P$115)*($A22='Beregning - Samlet'!$P$94)</f>
        <v>0</v>
      </c>
      <c r="V22">
        <f>bef13over!V22*('bef13over filtrert samlet'!V$3&gt;='Beregning - Samlet'!$P$114)*('bef13over filtrert samlet'!V$3&lt;='Beregning - Samlet'!$P$115)*($A22='Beregning - Samlet'!$P$94)</f>
        <v>0</v>
      </c>
      <c r="W22">
        <f>bef13over!W22*('bef13over filtrert samlet'!W$3&gt;='Beregning - Samlet'!$P$114)*('bef13over filtrert samlet'!W$3&lt;='Beregning - Samlet'!$P$115)*($A22='Beregning - Samlet'!$P$94)</f>
        <v>0</v>
      </c>
      <c r="X22">
        <f>bef13over!X22*('bef13over filtrert samlet'!X$3&gt;='Beregning - Samlet'!$P$114)*('bef13over filtrert samlet'!X$3&lt;='Beregning - Samlet'!$P$115)*($A22='Beregning - Samlet'!$P$94)</f>
        <v>0</v>
      </c>
      <c r="Y22">
        <f>bef13over!Y22*('bef13over filtrert samlet'!Y$3&gt;='Beregning - Samlet'!$P$114)*('bef13over filtrert samlet'!Y$3&lt;='Beregning - Samlet'!$P$115)*($A22='Beregning - Samlet'!$P$94)</f>
        <v>0</v>
      </c>
      <c r="Z22">
        <f>bef13over!Z22*('bef13over filtrert samlet'!Z$3&gt;='Beregning - Samlet'!$P$114)*('bef13over filtrert samlet'!Z$3&lt;='Beregning - Samlet'!$P$115)*($A22='Beregning - Samlet'!$P$94)</f>
        <v>0</v>
      </c>
      <c r="AA22">
        <f>bef13over!AA22*('bef13over filtrert samlet'!AA$3&gt;='Beregning - Samlet'!$P$114)*('bef13over filtrert samlet'!AA$3&lt;='Beregning - Samlet'!$P$115)*($A22='Beregning - Samlet'!$P$94)</f>
        <v>0</v>
      </c>
      <c r="AB22">
        <f>bef13over!AB22*('bef13over filtrert samlet'!AB$3&gt;='Beregning - Samlet'!$P$114)*('bef13over filtrert samlet'!AB$3&lt;='Beregning - Samlet'!$P$115)*($A22='Beregning - Samlet'!$P$94)</f>
        <v>0</v>
      </c>
      <c r="AC22">
        <f>bef13over!AC22*('bef13over filtrert samlet'!AC$3&gt;='Beregning - Samlet'!$P$114)*('bef13over filtrert samlet'!AC$3&lt;='Beregning - Samlet'!$P$115)*($A22='Beregning - Samlet'!$P$94)</f>
        <v>0</v>
      </c>
      <c r="AD22">
        <f>bef13over!AD22*('bef13over filtrert samlet'!AD$3&gt;='Beregning - Samlet'!$P$114)*('bef13over filtrert samlet'!AD$3&lt;='Beregning - Samlet'!$P$115)*($A22='Beregning - Samlet'!$P$94)</f>
        <v>0</v>
      </c>
    </row>
    <row r="23" spans="1:30">
      <c r="A23">
        <v>213</v>
      </c>
      <c r="B23">
        <f>bef13over!B23*('bef13over filtrert samlet'!B$3&gt;='Beregning - Samlet'!$P$114)*('bef13over filtrert samlet'!B$3&lt;='Beregning - Samlet'!$P$115)*($A23='Beregning - Samlet'!$P$94)</f>
        <v>0</v>
      </c>
      <c r="C23">
        <f>bef13over!C23*('bef13over filtrert samlet'!C$3&gt;='Beregning - Samlet'!$P$114)*('bef13over filtrert samlet'!C$3&lt;='Beregning - Samlet'!$P$115)*($A23='Beregning - Samlet'!$P$94)</f>
        <v>0</v>
      </c>
      <c r="D23">
        <f>bef13over!D23*('bef13over filtrert samlet'!D$3&gt;='Beregning - Samlet'!$P$114)*('bef13over filtrert samlet'!D$3&lt;='Beregning - Samlet'!$P$115)*($A23='Beregning - Samlet'!$P$94)</f>
        <v>0</v>
      </c>
      <c r="E23">
        <f>bef13over!E23*('bef13over filtrert samlet'!E$3&gt;='Beregning - Samlet'!$P$114)*('bef13over filtrert samlet'!E$3&lt;='Beregning - Samlet'!$P$115)*($A23='Beregning - Samlet'!$P$94)</f>
        <v>0</v>
      </c>
      <c r="F23">
        <f>bef13over!F23*('bef13over filtrert samlet'!F$3&gt;='Beregning - Samlet'!$P$114)*('bef13over filtrert samlet'!F$3&lt;='Beregning - Samlet'!$P$115)*($A23='Beregning - Samlet'!$P$94)</f>
        <v>0</v>
      </c>
      <c r="G23">
        <f>bef13over!G23*('bef13over filtrert samlet'!G$3&gt;='Beregning - Samlet'!$P$114)*('bef13over filtrert samlet'!G$3&lt;='Beregning - Samlet'!$P$115)*($A23='Beregning - Samlet'!$P$94)</f>
        <v>0</v>
      </c>
      <c r="H23">
        <f>bef13over!H23*('bef13over filtrert samlet'!H$3&gt;='Beregning - Samlet'!$P$114)*('bef13over filtrert samlet'!H$3&lt;='Beregning - Samlet'!$P$115)*($A23='Beregning - Samlet'!$P$94)</f>
        <v>0</v>
      </c>
      <c r="I23">
        <f>bef13over!I23*('bef13over filtrert samlet'!I$3&gt;='Beregning - Samlet'!$P$114)*('bef13over filtrert samlet'!I$3&lt;='Beregning - Samlet'!$P$115)*($A23='Beregning - Samlet'!$P$94)</f>
        <v>0</v>
      </c>
      <c r="J23">
        <f>bef13over!J23*('bef13over filtrert samlet'!J$3&gt;='Beregning - Samlet'!$P$114)*('bef13over filtrert samlet'!J$3&lt;='Beregning - Samlet'!$P$115)*($A23='Beregning - Samlet'!$P$94)</f>
        <v>0</v>
      </c>
      <c r="K23">
        <f>bef13over!K23*('bef13over filtrert samlet'!K$3&gt;='Beregning - Samlet'!$P$114)*('bef13over filtrert samlet'!K$3&lt;='Beregning - Samlet'!$P$115)*($A23='Beregning - Samlet'!$P$94)</f>
        <v>0</v>
      </c>
      <c r="L23">
        <f>bef13over!L23*('bef13over filtrert samlet'!L$3&gt;='Beregning - Samlet'!$P$114)*('bef13over filtrert samlet'!L$3&lt;='Beregning - Samlet'!$P$115)*($A23='Beregning - Samlet'!$P$94)</f>
        <v>0</v>
      </c>
      <c r="M23">
        <f>bef13over!M23*('bef13over filtrert samlet'!M$3&gt;='Beregning - Samlet'!$P$114)*('bef13over filtrert samlet'!M$3&lt;='Beregning - Samlet'!$P$115)*($A23='Beregning - Samlet'!$P$94)</f>
        <v>0</v>
      </c>
      <c r="N23">
        <f>bef13over!N23*('bef13over filtrert samlet'!N$3&gt;='Beregning - Samlet'!$P$114)*('bef13over filtrert samlet'!N$3&lt;='Beregning - Samlet'!$P$115)*($A23='Beregning - Samlet'!$P$94)</f>
        <v>0</v>
      </c>
      <c r="O23">
        <f>bef13over!O23*('bef13over filtrert samlet'!O$3&gt;='Beregning - Samlet'!$P$114)*('bef13over filtrert samlet'!O$3&lt;='Beregning - Samlet'!$P$115)*($A23='Beregning - Samlet'!$P$94)</f>
        <v>0</v>
      </c>
      <c r="P23">
        <f>bef13over!P23*('bef13over filtrert samlet'!P$3&gt;='Beregning - Samlet'!$P$114)*('bef13over filtrert samlet'!P$3&lt;='Beregning - Samlet'!$P$115)*($A23='Beregning - Samlet'!$P$94)</f>
        <v>0</v>
      </c>
      <c r="Q23">
        <f>bef13over!Q23*('bef13over filtrert samlet'!Q$3&gt;='Beregning - Samlet'!$P$114)*('bef13over filtrert samlet'!Q$3&lt;='Beregning - Samlet'!$P$115)*($A23='Beregning - Samlet'!$P$94)</f>
        <v>0</v>
      </c>
      <c r="R23">
        <f>bef13over!R23*('bef13over filtrert samlet'!R$3&gt;='Beregning - Samlet'!$P$114)*('bef13over filtrert samlet'!R$3&lt;='Beregning - Samlet'!$P$115)*($A23='Beregning - Samlet'!$P$94)</f>
        <v>0</v>
      </c>
      <c r="S23">
        <f>bef13over!S23*('bef13over filtrert samlet'!S$3&gt;='Beregning - Samlet'!$P$114)*('bef13over filtrert samlet'!S$3&lt;='Beregning - Samlet'!$P$115)*($A23='Beregning - Samlet'!$P$94)</f>
        <v>0</v>
      </c>
      <c r="T23">
        <f>bef13over!T23*('bef13over filtrert samlet'!T$3&gt;='Beregning - Samlet'!$P$114)*('bef13over filtrert samlet'!T$3&lt;='Beregning - Samlet'!$P$115)*($A23='Beregning - Samlet'!$P$94)</f>
        <v>0</v>
      </c>
      <c r="U23">
        <f>bef13over!U23*('bef13over filtrert samlet'!U$3&gt;='Beregning - Samlet'!$P$114)*('bef13over filtrert samlet'!U$3&lt;='Beregning - Samlet'!$P$115)*($A23='Beregning - Samlet'!$P$94)</f>
        <v>0</v>
      </c>
      <c r="V23">
        <f>bef13over!V23*('bef13over filtrert samlet'!V$3&gt;='Beregning - Samlet'!$P$114)*('bef13over filtrert samlet'!V$3&lt;='Beregning - Samlet'!$P$115)*($A23='Beregning - Samlet'!$P$94)</f>
        <v>0</v>
      </c>
      <c r="W23">
        <f>bef13over!W23*('bef13over filtrert samlet'!W$3&gt;='Beregning - Samlet'!$P$114)*('bef13over filtrert samlet'!W$3&lt;='Beregning - Samlet'!$P$115)*($A23='Beregning - Samlet'!$P$94)</f>
        <v>0</v>
      </c>
      <c r="X23">
        <f>bef13over!X23*('bef13over filtrert samlet'!X$3&gt;='Beregning - Samlet'!$P$114)*('bef13over filtrert samlet'!X$3&lt;='Beregning - Samlet'!$P$115)*($A23='Beregning - Samlet'!$P$94)</f>
        <v>0</v>
      </c>
      <c r="Y23">
        <f>bef13over!Y23*('bef13over filtrert samlet'!Y$3&gt;='Beregning - Samlet'!$P$114)*('bef13over filtrert samlet'!Y$3&lt;='Beregning - Samlet'!$P$115)*($A23='Beregning - Samlet'!$P$94)</f>
        <v>0</v>
      </c>
      <c r="Z23">
        <f>bef13over!Z23*('bef13over filtrert samlet'!Z$3&gt;='Beregning - Samlet'!$P$114)*('bef13over filtrert samlet'!Z$3&lt;='Beregning - Samlet'!$P$115)*($A23='Beregning - Samlet'!$P$94)</f>
        <v>0</v>
      </c>
      <c r="AA23">
        <f>bef13over!AA23*('bef13over filtrert samlet'!AA$3&gt;='Beregning - Samlet'!$P$114)*('bef13over filtrert samlet'!AA$3&lt;='Beregning - Samlet'!$P$115)*($A23='Beregning - Samlet'!$P$94)</f>
        <v>0</v>
      </c>
      <c r="AB23">
        <f>bef13over!AB23*('bef13over filtrert samlet'!AB$3&gt;='Beregning - Samlet'!$P$114)*('bef13over filtrert samlet'!AB$3&lt;='Beregning - Samlet'!$P$115)*($A23='Beregning - Samlet'!$P$94)</f>
        <v>0</v>
      </c>
      <c r="AC23">
        <f>bef13over!AC23*('bef13over filtrert samlet'!AC$3&gt;='Beregning - Samlet'!$P$114)*('bef13over filtrert samlet'!AC$3&lt;='Beregning - Samlet'!$P$115)*($A23='Beregning - Samlet'!$P$94)</f>
        <v>0</v>
      </c>
      <c r="AD23">
        <f>bef13over!AD23*('bef13over filtrert samlet'!AD$3&gt;='Beregning - Samlet'!$P$114)*('bef13over filtrert samlet'!AD$3&lt;='Beregning - Samlet'!$P$115)*($A23='Beregning - Samlet'!$P$94)</f>
        <v>0</v>
      </c>
    </row>
    <row r="24" spans="1:30">
      <c r="A24">
        <v>214</v>
      </c>
      <c r="B24">
        <f>bef13over!B24*('bef13over filtrert samlet'!B$3&gt;='Beregning - Samlet'!$P$114)*('bef13over filtrert samlet'!B$3&lt;='Beregning - Samlet'!$P$115)*($A24='Beregning - Samlet'!$P$94)</f>
        <v>0</v>
      </c>
      <c r="C24">
        <f>bef13over!C24*('bef13over filtrert samlet'!C$3&gt;='Beregning - Samlet'!$P$114)*('bef13over filtrert samlet'!C$3&lt;='Beregning - Samlet'!$P$115)*($A24='Beregning - Samlet'!$P$94)</f>
        <v>0</v>
      </c>
      <c r="D24">
        <f>bef13over!D24*('bef13over filtrert samlet'!D$3&gt;='Beregning - Samlet'!$P$114)*('bef13over filtrert samlet'!D$3&lt;='Beregning - Samlet'!$P$115)*($A24='Beregning - Samlet'!$P$94)</f>
        <v>0</v>
      </c>
      <c r="E24">
        <f>bef13over!E24*('bef13over filtrert samlet'!E$3&gt;='Beregning - Samlet'!$P$114)*('bef13over filtrert samlet'!E$3&lt;='Beregning - Samlet'!$P$115)*($A24='Beregning - Samlet'!$P$94)</f>
        <v>0</v>
      </c>
      <c r="F24">
        <f>bef13over!F24*('bef13over filtrert samlet'!F$3&gt;='Beregning - Samlet'!$P$114)*('bef13over filtrert samlet'!F$3&lt;='Beregning - Samlet'!$P$115)*($A24='Beregning - Samlet'!$P$94)</f>
        <v>0</v>
      </c>
      <c r="G24">
        <f>bef13over!G24*('bef13over filtrert samlet'!G$3&gt;='Beregning - Samlet'!$P$114)*('bef13over filtrert samlet'!G$3&lt;='Beregning - Samlet'!$P$115)*($A24='Beregning - Samlet'!$P$94)</f>
        <v>0</v>
      </c>
      <c r="H24">
        <f>bef13over!H24*('bef13over filtrert samlet'!H$3&gt;='Beregning - Samlet'!$P$114)*('bef13over filtrert samlet'!H$3&lt;='Beregning - Samlet'!$P$115)*($A24='Beregning - Samlet'!$P$94)</f>
        <v>0</v>
      </c>
      <c r="I24">
        <f>bef13over!I24*('bef13over filtrert samlet'!I$3&gt;='Beregning - Samlet'!$P$114)*('bef13over filtrert samlet'!I$3&lt;='Beregning - Samlet'!$P$115)*($A24='Beregning - Samlet'!$P$94)</f>
        <v>0</v>
      </c>
      <c r="J24">
        <f>bef13over!J24*('bef13over filtrert samlet'!J$3&gt;='Beregning - Samlet'!$P$114)*('bef13over filtrert samlet'!J$3&lt;='Beregning - Samlet'!$P$115)*($A24='Beregning - Samlet'!$P$94)</f>
        <v>0</v>
      </c>
      <c r="K24">
        <f>bef13over!K24*('bef13over filtrert samlet'!K$3&gt;='Beregning - Samlet'!$P$114)*('bef13over filtrert samlet'!K$3&lt;='Beregning - Samlet'!$P$115)*($A24='Beregning - Samlet'!$P$94)</f>
        <v>0</v>
      </c>
      <c r="L24">
        <f>bef13over!L24*('bef13over filtrert samlet'!L$3&gt;='Beregning - Samlet'!$P$114)*('bef13over filtrert samlet'!L$3&lt;='Beregning - Samlet'!$P$115)*($A24='Beregning - Samlet'!$P$94)</f>
        <v>0</v>
      </c>
      <c r="M24">
        <f>bef13over!M24*('bef13over filtrert samlet'!M$3&gt;='Beregning - Samlet'!$P$114)*('bef13over filtrert samlet'!M$3&lt;='Beregning - Samlet'!$P$115)*($A24='Beregning - Samlet'!$P$94)</f>
        <v>0</v>
      </c>
      <c r="N24">
        <f>bef13over!N24*('bef13over filtrert samlet'!N$3&gt;='Beregning - Samlet'!$P$114)*('bef13over filtrert samlet'!N$3&lt;='Beregning - Samlet'!$P$115)*($A24='Beregning - Samlet'!$P$94)</f>
        <v>0</v>
      </c>
      <c r="O24">
        <f>bef13over!O24*('bef13over filtrert samlet'!O$3&gt;='Beregning - Samlet'!$P$114)*('bef13over filtrert samlet'!O$3&lt;='Beregning - Samlet'!$P$115)*($A24='Beregning - Samlet'!$P$94)</f>
        <v>0</v>
      </c>
      <c r="P24">
        <f>bef13over!P24*('bef13over filtrert samlet'!P$3&gt;='Beregning - Samlet'!$P$114)*('bef13over filtrert samlet'!P$3&lt;='Beregning - Samlet'!$P$115)*($A24='Beregning - Samlet'!$P$94)</f>
        <v>0</v>
      </c>
      <c r="Q24">
        <f>bef13over!Q24*('bef13over filtrert samlet'!Q$3&gt;='Beregning - Samlet'!$P$114)*('bef13over filtrert samlet'!Q$3&lt;='Beregning - Samlet'!$P$115)*($A24='Beregning - Samlet'!$P$94)</f>
        <v>0</v>
      </c>
      <c r="R24">
        <f>bef13over!R24*('bef13over filtrert samlet'!R$3&gt;='Beregning - Samlet'!$P$114)*('bef13over filtrert samlet'!R$3&lt;='Beregning - Samlet'!$P$115)*($A24='Beregning - Samlet'!$P$94)</f>
        <v>0</v>
      </c>
      <c r="S24">
        <f>bef13over!S24*('bef13over filtrert samlet'!S$3&gt;='Beregning - Samlet'!$P$114)*('bef13over filtrert samlet'!S$3&lt;='Beregning - Samlet'!$P$115)*($A24='Beregning - Samlet'!$P$94)</f>
        <v>0</v>
      </c>
      <c r="T24">
        <f>bef13over!T24*('bef13over filtrert samlet'!T$3&gt;='Beregning - Samlet'!$P$114)*('bef13over filtrert samlet'!T$3&lt;='Beregning - Samlet'!$P$115)*($A24='Beregning - Samlet'!$P$94)</f>
        <v>0</v>
      </c>
      <c r="U24">
        <f>bef13over!U24*('bef13over filtrert samlet'!U$3&gt;='Beregning - Samlet'!$P$114)*('bef13over filtrert samlet'!U$3&lt;='Beregning - Samlet'!$P$115)*($A24='Beregning - Samlet'!$P$94)</f>
        <v>0</v>
      </c>
      <c r="V24">
        <f>bef13over!V24*('bef13over filtrert samlet'!V$3&gt;='Beregning - Samlet'!$P$114)*('bef13over filtrert samlet'!V$3&lt;='Beregning - Samlet'!$P$115)*($A24='Beregning - Samlet'!$P$94)</f>
        <v>0</v>
      </c>
      <c r="W24">
        <f>bef13over!W24*('bef13over filtrert samlet'!W$3&gt;='Beregning - Samlet'!$P$114)*('bef13over filtrert samlet'!W$3&lt;='Beregning - Samlet'!$P$115)*($A24='Beregning - Samlet'!$P$94)</f>
        <v>0</v>
      </c>
      <c r="X24">
        <f>bef13over!X24*('bef13over filtrert samlet'!X$3&gt;='Beregning - Samlet'!$P$114)*('bef13over filtrert samlet'!X$3&lt;='Beregning - Samlet'!$P$115)*($A24='Beregning - Samlet'!$P$94)</f>
        <v>0</v>
      </c>
      <c r="Y24">
        <f>bef13over!Y24*('bef13over filtrert samlet'!Y$3&gt;='Beregning - Samlet'!$P$114)*('bef13over filtrert samlet'!Y$3&lt;='Beregning - Samlet'!$P$115)*($A24='Beregning - Samlet'!$P$94)</f>
        <v>0</v>
      </c>
      <c r="Z24">
        <f>bef13over!Z24*('bef13over filtrert samlet'!Z$3&gt;='Beregning - Samlet'!$P$114)*('bef13over filtrert samlet'!Z$3&lt;='Beregning - Samlet'!$P$115)*($A24='Beregning - Samlet'!$P$94)</f>
        <v>0</v>
      </c>
      <c r="AA24">
        <f>bef13over!AA24*('bef13over filtrert samlet'!AA$3&gt;='Beregning - Samlet'!$P$114)*('bef13over filtrert samlet'!AA$3&lt;='Beregning - Samlet'!$P$115)*($A24='Beregning - Samlet'!$P$94)</f>
        <v>0</v>
      </c>
      <c r="AB24">
        <f>bef13over!AB24*('bef13over filtrert samlet'!AB$3&gt;='Beregning - Samlet'!$P$114)*('bef13over filtrert samlet'!AB$3&lt;='Beregning - Samlet'!$P$115)*($A24='Beregning - Samlet'!$P$94)</f>
        <v>0</v>
      </c>
      <c r="AC24">
        <f>bef13over!AC24*('bef13over filtrert samlet'!AC$3&gt;='Beregning - Samlet'!$P$114)*('bef13over filtrert samlet'!AC$3&lt;='Beregning - Samlet'!$P$115)*($A24='Beregning - Samlet'!$P$94)</f>
        <v>0</v>
      </c>
      <c r="AD24">
        <f>bef13over!AD24*('bef13over filtrert samlet'!AD$3&gt;='Beregning - Samlet'!$P$114)*('bef13over filtrert samlet'!AD$3&lt;='Beregning - Samlet'!$P$115)*($A24='Beregning - Samlet'!$P$94)</f>
        <v>0</v>
      </c>
    </row>
    <row r="25" spans="1:30">
      <c r="A25">
        <v>215</v>
      </c>
      <c r="B25">
        <f>bef13over!B25*('bef13over filtrert samlet'!B$3&gt;='Beregning - Samlet'!$P$114)*('bef13over filtrert samlet'!B$3&lt;='Beregning - Samlet'!$P$115)*($A25='Beregning - Samlet'!$P$94)</f>
        <v>0</v>
      </c>
      <c r="C25">
        <f>bef13over!C25*('bef13over filtrert samlet'!C$3&gt;='Beregning - Samlet'!$P$114)*('bef13over filtrert samlet'!C$3&lt;='Beregning - Samlet'!$P$115)*($A25='Beregning - Samlet'!$P$94)</f>
        <v>0</v>
      </c>
      <c r="D25">
        <f>bef13over!D25*('bef13over filtrert samlet'!D$3&gt;='Beregning - Samlet'!$P$114)*('bef13over filtrert samlet'!D$3&lt;='Beregning - Samlet'!$P$115)*($A25='Beregning - Samlet'!$P$94)</f>
        <v>0</v>
      </c>
      <c r="E25">
        <f>bef13over!E25*('bef13over filtrert samlet'!E$3&gt;='Beregning - Samlet'!$P$114)*('bef13over filtrert samlet'!E$3&lt;='Beregning - Samlet'!$P$115)*($A25='Beregning - Samlet'!$P$94)</f>
        <v>0</v>
      </c>
      <c r="F25">
        <f>bef13over!F25*('bef13over filtrert samlet'!F$3&gt;='Beregning - Samlet'!$P$114)*('bef13over filtrert samlet'!F$3&lt;='Beregning - Samlet'!$P$115)*($A25='Beregning - Samlet'!$P$94)</f>
        <v>0</v>
      </c>
      <c r="G25">
        <f>bef13over!G25*('bef13over filtrert samlet'!G$3&gt;='Beregning - Samlet'!$P$114)*('bef13over filtrert samlet'!G$3&lt;='Beregning - Samlet'!$P$115)*($A25='Beregning - Samlet'!$P$94)</f>
        <v>0</v>
      </c>
      <c r="H25">
        <f>bef13over!H25*('bef13over filtrert samlet'!H$3&gt;='Beregning - Samlet'!$P$114)*('bef13over filtrert samlet'!H$3&lt;='Beregning - Samlet'!$P$115)*($A25='Beregning - Samlet'!$P$94)</f>
        <v>0</v>
      </c>
      <c r="I25">
        <f>bef13over!I25*('bef13over filtrert samlet'!I$3&gt;='Beregning - Samlet'!$P$114)*('bef13over filtrert samlet'!I$3&lt;='Beregning - Samlet'!$P$115)*($A25='Beregning - Samlet'!$P$94)</f>
        <v>0</v>
      </c>
      <c r="J25">
        <f>bef13over!J25*('bef13over filtrert samlet'!J$3&gt;='Beregning - Samlet'!$P$114)*('bef13over filtrert samlet'!J$3&lt;='Beregning - Samlet'!$P$115)*($A25='Beregning - Samlet'!$P$94)</f>
        <v>0</v>
      </c>
      <c r="K25">
        <f>bef13over!K25*('bef13over filtrert samlet'!K$3&gt;='Beregning - Samlet'!$P$114)*('bef13over filtrert samlet'!K$3&lt;='Beregning - Samlet'!$P$115)*($A25='Beregning - Samlet'!$P$94)</f>
        <v>0</v>
      </c>
      <c r="L25">
        <f>bef13over!L25*('bef13over filtrert samlet'!L$3&gt;='Beregning - Samlet'!$P$114)*('bef13over filtrert samlet'!L$3&lt;='Beregning - Samlet'!$P$115)*($A25='Beregning - Samlet'!$P$94)</f>
        <v>0</v>
      </c>
      <c r="M25">
        <f>bef13over!M25*('bef13over filtrert samlet'!M$3&gt;='Beregning - Samlet'!$P$114)*('bef13over filtrert samlet'!M$3&lt;='Beregning - Samlet'!$P$115)*($A25='Beregning - Samlet'!$P$94)</f>
        <v>0</v>
      </c>
      <c r="N25">
        <f>bef13over!N25*('bef13over filtrert samlet'!N$3&gt;='Beregning - Samlet'!$P$114)*('bef13over filtrert samlet'!N$3&lt;='Beregning - Samlet'!$P$115)*($A25='Beregning - Samlet'!$P$94)</f>
        <v>0</v>
      </c>
      <c r="O25">
        <f>bef13over!O25*('bef13over filtrert samlet'!O$3&gt;='Beregning - Samlet'!$P$114)*('bef13over filtrert samlet'!O$3&lt;='Beregning - Samlet'!$P$115)*($A25='Beregning - Samlet'!$P$94)</f>
        <v>0</v>
      </c>
      <c r="P25">
        <f>bef13over!P25*('bef13over filtrert samlet'!P$3&gt;='Beregning - Samlet'!$P$114)*('bef13over filtrert samlet'!P$3&lt;='Beregning - Samlet'!$P$115)*($A25='Beregning - Samlet'!$P$94)</f>
        <v>0</v>
      </c>
      <c r="Q25">
        <f>bef13over!Q25*('bef13over filtrert samlet'!Q$3&gt;='Beregning - Samlet'!$P$114)*('bef13over filtrert samlet'!Q$3&lt;='Beregning - Samlet'!$P$115)*($A25='Beregning - Samlet'!$P$94)</f>
        <v>0</v>
      </c>
      <c r="R25">
        <f>bef13over!R25*('bef13over filtrert samlet'!R$3&gt;='Beregning - Samlet'!$P$114)*('bef13over filtrert samlet'!R$3&lt;='Beregning - Samlet'!$P$115)*($A25='Beregning - Samlet'!$P$94)</f>
        <v>0</v>
      </c>
      <c r="S25">
        <f>bef13over!S25*('bef13over filtrert samlet'!S$3&gt;='Beregning - Samlet'!$P$114)*('bef13over filtrert samlet'!S$3&lt;='Beregning - Samlet'!$P$115)*($A25='Beregning - Samlet'!$P$94)</f>
        <v>0</v>
      </c>
      <c r="T25">
        <f>bef13over!T25*('bef13over filtrert samlet'!T$3&gt;='Beregning - Samlet'!$P$114)*('bef13over filtrert samlet'!T$3&lt;='Beregning - Samlet'!$P$115)*($A25='Beregning - Samlet'!$P$94)</f>
        <v>0</v>
      </c>
      <c r="U25">
        <f>bef13over!U25*('bef13over filtrert samlet'!U$3&gt;='Beregning - Samlet'!$P$114)*('bef13over filtrert samlet'!U$3&lt;='Beregning - Samlet'!$P$115)*($A25='Beregning - Samlet'!$P$94)</f>
        <v>0</v>
      </c>
      <c r="V25">
        <f>bef13over!V25*('bef13over filtrert samlet'!V$3&gt;='Beregning - Samlet'!$P$114)*('bef13over filtrert samlet'!V$3&lt;='Beregning - Samlet'!$P$115)*($A25='Beregning - Samlet'!$P$94)</f>
        <v>0</v>
      </c>
      <c r="W25">
        <f>bef13over!W25*('bef13over filtrert samlet'!W$3&gt;='Beregning - Samlet'!$P$114)*('bef13over filtrert samlet'!W$3&lt;='Beregning - Samlet'!$P$115)*($A25='Beregning - Samlet'!$P$94)</f>
        <v>0</v>
      </c>
      <c r="X25">
        <f>bef13over!X25*('bef13over filtrert samlet'!X$3&gt;='Beregning - Samlet'!$P$114)*('bef13over filtrert samlet'!X$3&lt;='Beregning - Samlet'!$P$115)*($A25='Beregning - Samlet'!$P$94)</f>
        <v>0</v>
      </c>
      <c r="Y25">
        <f>bef13over!Y25*('bef13over filtrert samlet'!Y$3&gt;='Beregning - Samlet'!$P$114)*('bef13over filtrert samlet'!Y$3&lt;='Beregning - Samlet'!$P$115)*($A25='Beregning - Samlet'!$P$94)</f>
        <v>0</v>
      </c>
      <c r="Z25">
        <f>bef13over!Z25*('bef13over filtrert samlet'!Z$3&gt;='Beregning - Samlet'!$P$114)*('bef13over filtrert samlet'!Z$3&lt;='Beregning - Samlet'!$P$115)*($A25='Beregning - Samlet'!$P$94)</f>
        <v>0</v>
      </c>
      <c r="AA25">
        <f>bef13over!AA25*('bef13over filtrert samlet'!AA$3&gt;='Beregning - Samlet'!$P$114)*('bef13over filtrert samlet'!AA$3&lt;='Beregning - Samlet'!$P$115)*($A25='Beregning - Samlet'!$P$94)</f>
        <v>0</v>
      </c>
      <c r="AB25">
        <f>bef13over!AB25*('bef13over filtrert samlet'!AB$3&gt;='Beregning - Samlet'!$P$114)*('bef13over filtrert samlet'!AB$3&lt;='Beregning - Samlet'!$P$115)*($A25='Beregning - Samlet'!$P$94)</f>
        <v>0</v>
      </c>
      <c r="AC25">
        <f>bef13over!AC25*('bef13over filtrert samlet'!AC$3&gt;='Beregning - Samlet'!$P$114)*('bef13over filtrert samlet'!AC$3&lt;='Beregning - Samlet'!$P$115)*($A25='Beregning - Samlet'!$P$94)</f>
        <v>0</v>
      </c>
      <c r="AD25">
        <f>bef13over!AD25*('bef13over filtrert samlet'!AD$3&gt;='Beregning - Samlet'!$P$114)*('bef13over filtrert samlet'!AD$3&lt;='Beregning - Samlet'!$P$115)*($A25='Beregning - Samlet'!$P$94)</f>
        <v>0</v>
      </c>
    </row>
    <row r="26" spans="1:30">
      <c r="A26">
        <v>216</v>
      </c>
      <c r="B26">
        <f>bef13over!B26*('bef13over filtrert samlet'!B$3&gt;='Beregning - Samlet'!$P$114)*('bef13over filtrert samlet'!B$3&lt;='Beregning - Samlet'!$P$115)*($A26='Beregning - Samlet'!$P$94)</f>
        <v>0</v>
      </c>
      <c r="C26">
        <f>bef13over!C26*('bef13over filtrert samlet'!C$3&gt;='Beregning - Samlet'!$P$114)*('bef13over filtrert samlet'!C$3&lt;='Beregning - Samlet'!$P$115)*($A26='Beregning - Samlet'!$P$94)</f>
        <v>0</v>
      </c>
      <c r="D26">
        <f>bef13over!D26*('bef13over filtrert samlet'!D$3&gt;='Beregning - Samlet'!$P$114)*('bef13over filtrert samlet'!D$3&lt;='Beregning - Samlet'!$P$115)*($A26='Beregning - Samlet'!$P$94)</f>
        <v>0</v>
      </c>
      <c r="E26">
        <f>bef13over!E26*('bef13over filtrert samlet'!E$3&gt;='Beregning - Samlet'!$P$114)*('bef13over filtrert samlet'!E$3&lt;='Beregning - Samlet'!$P$115)*($A26='Beregning - Samlet'!$P$94)</f>
        <v>0</v>
      </c>
      <c r="F26">
        <f>bef13over!F26*('bef13over filtrert samlet'!F$3&gt;='Beregning - Samlet'!$P$114)*('bef13over filtrert samlet'!F$3&lt;='Beregning - Samlet'!$P$115)*($A26='Beregning - Samlet'!$P$94)</f>
        <v>0</v>
      </c>
      <c r="G26">
        <f>bef13over!G26*('bef13over filtrert samlet'!G$3&gt;='Beregning - Samlet'!$P$114)*('bef13over filtrert samlet'!G$3&lt;='Beregning - Samlet'!$P$115)*($A26='Beregning - Samlet'!$P$94)</f>
        <v>0</v>
      </c>
      <c r="H26">
        <f>bef13over!H26*('bef13over filtrert samlet'!H$3&gt;='Beregning - Samlet'!$P$114)*('bef13over filtrert samlet'!H$3&lt;='Beregning - Samlet'!$P$115)*($A26='Beregning - Samlet'!$P$94)</f>
        <v>0</v>
      </c>
      <c r="I26">
        <f>bef13over!I26*('bef13over filtrert samlet'!I$3&gt;='Beregning - Samlet'!$P$114)*('bef13over filtrert samlet'!I$3&lt;='Beregning - Samlet'!$P$115)*($A26='Beregning - Samlet'!$P$94)</f>
        <v>0</v>
      </c>
      <c r="J26">
        <f>bef13over!J26*('bef13over filtrert samlet'!J$3&gt;='Beregning - Samlet'!$P$114)*('bef13over filtrert samlet'!J$3&lt;='Beregning - Samlet'!$P$115)*($A26='Beregning - Samlet'!$P$94)</f>
        <v>0</v>
      </c>
      <c r="K26">
        <f>bef13over!K26*('bef13over filtrert samlet'!K$3&gt;='Beregning - Samlet'!$P$114)*('bef13over filtrert samlet'!K$3&lt;='Beregning - Samlet'!$P$115)*($A26='Beregning - Samlet'!$P$94)</f>
        <v>0</v>
      </c>
      <c r="L26">
        <f>bef13over!L26*('bef13over filtrert samlet'!L$3&gt;='Beregning - Samlet'!$P$114)*('bef13over filtrert samlet'!L$3&lt;='Beregning - Samlet'!$P$115)*($A26='Beregning - Samlet'!$P$94)</f>
        <v>0</v>
      </c>
      <c r="M26">
        <f>bef13over!M26*('bef13over filtrert samlet'!M$3&gt;='Beregning - Samlet'!$P$114)*('bef13over filtrert samlet'!M$3&lt;='Beregning - Samlet'!$P$115)*($A26='Beregning - Samlet'!$P$94)</f>
        <v>0</v>
      </c>
      <c r="N26">
        <f>bef13over!N26*('bef13over filtrert samlet'!N$3&gt;='Beregning - Samlet'!$P$114)*('bef13over filtrert samlet'!N$3&lt;='Beregning - Samlet'!$P$115)*($A26='Beregning - Samlet'!$P$94)</f>
        <v>0</v>
      </c>
      <c r="O26">
        <f>bef13over!O26*('bef13over filtrert samlet'!O$3&gt;='Beregning - Samlet'!$P$114)*('bef13over filtrert samlet'!O$3&lt;='Beregning - Samlet'!$P$115)*($A26='Beregning - Samlet'!$P$94)</f>
        <v>0</v>
      </c>
      <c r="P26">
        <f>bef13over!P26*('bef13over filtrert samlet'!P$3&gt;='Beregning - Samlet'!$P$114)*('bef13over filtrert samlet'!P$3&lt;='Beregning - Samlet'!$P$115)*($A26='Beregning - Samlet'!$P$94)</f>
        <v>0</v>
      </c>
      <c r="Q26">
        <f>bef13over!Q26*('bef13over filtrert samlet'!Q$3&gt;='Beregning - Samlet'!$P$114)*('bef13over filtrert samlet'!Q$3&lt;='Beregning - Samlet'!$P$115)*($A26='Beregning - Samlet'!$P$94)</f>
        <v>0</v>
      </c>
      <c r="R26">
        <f>bef13over!R26*('bef13over filtrert samlet'!R$3&gt;='Beregning - Samlet'!$P$114)*('bef13over filtrert samlet'!R$3&lt;='Beregning - Samlet'!$P$115)*($A26='Beregning - Samlet'!$P$94)</f>
        <v>0</v>
      </c>
      <c r="S26">
        <f>bef13over!S26*('bef13over filtrert samlet'!S$3&gt;='Beregning - Samlet'!$P$114)*('bef13over filtrert samlet'!S$3&lt;='Beregning - Samlet'!$P$115)*($A26='Beregning - Samlet'!$P$94)</f>
        <v>0</v>
      </c>
      <c r="T26">
        <f>bef13over!T26*('bef13over filtrert samlet'!T$3&gt;='Beregning - Samlet'!$P$114)*('bef13over filtrert samlet'!T$3&lt;='Beregning - Samlet'!$P$115)*($A26='Beregning - Samlet'!$P$94)</f>
        <v>0</v>
      </c>
      <c r="U26">
        <f>bef13over!U26*('bef13over filtrert samlet'!U$3&gt;='Beregning - Samlet'!$P$114)*('bef13over filtrert samlet'!U$3&lt;='Beregning - Samlet'!$P$115)*($A26='Beregning - Samlet'!$P$94)</f>
        <v>0</v>
      </c>
      <c r="V26">
        <f>bef13over!V26*('bef13over filtrert samlet'!V$3&gt;='Beregning - Samlet'!$P$114)*('bef13over filtrert samlet'!V$3&lt;='Beregning - Samlet'!$P$115)*($A26='Beregning - Samlet'!$P$94)</f>
        <v>0</v>
      </c>
      <c r="W26">
        <f>bef13over!W26*('bef13over filtrert samlet'!W$3&gt;='Beregning - Samlet'!$P$114)*('bef13over filtrert samlet'!W$3&lt;='Beregning - Samlet'!$P$115)*($A26='Beregning - Samlet'!$P$94)</f>
        <v>0</v>
      </c>
      <c r="X26">
        <f>bef13over!X26*('bef13over filtrert samlet'!X$3&gt;='Beregning - Samlet'!$P$114)*('bef13over filtrert samlet'!X$3&lt;='Beregning - Samlet'!$P$115)*($A26='Beregning - Samlet'!$P$94)</f>
        <v>0</v>
      </c>
      <c r="Y26">
        <f>bef13over!Y26*('bef13over filtrert samlet'!Y$3&gt;='Beregning - Samlet'!$P$114)*('bef13over filtrert samlet'!Y$3&lt;='Beregning - Samlet'!$P$115)*($A26='Beregning - Samlet'!$P$94)</f>
        <v>0</v>
      </c>
      <c r="Z26">
        <f>bef13over!Z26*('bef13over filtrert samlet'!Z$3&gt;='Beregning - Samlet'!$P$114)*('bef13over filtrert samlet'!Z$3&lt;='Beregning - Samlet'!$P$115)*($A26='Beregning - Samlet'!$P$94)</f>
        <v>0</v>
      </c>
      <c r="AA26">
        <f>bef13over!AA26*('bef13over filtrert samlet'!AA$3&gt;='Beregning - Samlet'!$P$114)*('bef13over filtrert samlet'!AA$3&lt;='Beregning - Samlet'!$P$115)*($A26='Beregning - Samlet'!$P$94)</f>
        <v>0</v>
      </c>
      <c r="AB26">
        <f>bef13over!AB26*('bef13over filtrert samlet'!AB$3&gt;='Beregning - Samlet'!$P$114)*('bef13over filtrert samlet'!AB$3&lt;='Beregning - Samlet'!$P$115)*($A26='Beregning - Samlet'!$P$94)</f>
        <v>0</v>
      </c>
      <c r="AC26">
        <f>bef13over!AC26*('bef13over filtrert samlet'!AC$3&gt;='Beregning - Samlet'!$P$114)*('bef13over filtrert samlet'!AC$3&lt;='Beregning - Samlet'!$P$115)*($A26='Beregning - Samlet'!$P$94)</f>
        <v>0</v>
      </c>
      <c r="AD26">
        <f>bef13over!AD26*('bef13over filtrert samlet'!AD$3&gt;='Beregning - Samlet'!$P$114)*('bef13over filtrert samlet'!AD$3&lt;='Beregning - Samlet'!$P$115)*($A26='Beregning - Samlet'!$P$94)</f>
        <v>0</v>
      </c>
    </row>
    <row r="27" spans="1:30">
      <c r="A27">
        <v>217</v>
      </c>
      <c r="B27">
        <f>bef13over!B27*('bef13over filtrert samlet'!B$3&gt;='Beregning - Samlet'!$P$114)*('bef13over filtrert samlet'!B$3&lt;='Beregning - Samlet'!$P$115)*($A27='Beregning - Samlet'!$P$94)</f>
        <v>0</v>
      </c>
      <c r="C27">
        <f>bef13over!C27*('bef13over filtrert samlet'!C$3&gt;='Beregning - Samlet'!$P$114)*('bef13over filtrert samlet'!C$3&lt;='Beregning - Samlet'!$P$115)*($A27='Beregning - Samlet'!$P$94)</f>
        <v>0</v>
      </c>
      <c r="D27">
        <f>bef13over!D27*('bef13over filtrert samlet'!D$3&gt;='Beregning - Samlet'!$P$114)*('bef13over filtrert samlet'!D$3&lt;='Beregning - Samlet'!$P$115)*($A27='Beregning - Samlet'!$P$94)</f>
        <v>0</v>
      </c>
      <c r="E27">
        <f>bef13over!E27*('bef13over filtrert samlet'!E$3&gt;='Beregning - Samlet'!$P$114)*('bef13over filtrert samlet'!E$3&lt;='Beregning - Samlet'!$P$115)*($A27='Beregning - Samlet'!$P$94)</f>
        <v>0</v>
      </c>
      <c r="F27">
        <f>bef13over!F27*('bef13over filtrert samlet'!F$3&gt;='Beregning - Samlet'!$P$114)*('bef13over filtrert samlet'!F$3&lt;='Beregning - Samlet'!$P$115)*($A27='Beregning - Samlet'!$P$94)</f>
        <v>0</v>
      </c>
      <c r="G27">
        <f>bef13over!G27*('bef13over filtrert samlet'!G$3&gt;='Beregning - Samlet'!$P$114)*('bef13over filtrert samlet'!G$3&lt;='Beregning - Samlet'!$P$115)*($A27='Beregning - Samlet'!$P$94)</f>
        <v>0</v>
      </c>
      <c r="H27">
        <f>bef13over!H27*('bef13over filtrert samlet'!H$3&gt;='Beregning - Samlet'!$P$114)*('bef13over filtrert samlet'!H$3&lt;='Beregning - Samlet'!$P$115)*($A27='Beregning - Samlet'!$P$94)</f>
        <v>0</v>
      </c>
      <c r="I27">
        <f>bef13over!I27*('bef13over filtrert samlet'!I$3&gt;='Beregning - Samlet'!$P$114)*('bef13over filtrert samlet'!I$3&lt;='Beregning - Samlet'!$P$115)*($A27='Beregning - Samlet'!$P$94)</f>
        <v>0</v>
      </c>
      <c r="J27">
        <f>bef13over!J27*('bef13over filtrert samlet'!J$3&gt;='Beregning - Samlet'!$P$114)*('bef13over filtrert samlet'!J$3&lt;='Beregning - Samlet'!$P$115)*($A27='Beregning - Samlet'!$P$94)</f>
        <v>0</v>
      </c>
      <c r="K27">
        <f>bef13over!K27*('bef13over filtrert samlet'!K$3&gt;='Beregning - Samlet'!$P$114)*('bef13over filtrert samlet'!K$3&lt;='Beregning - Samlet'!$P$115)*($A27='Beregning - Samlet'!$P$94)</f>
        <v>0</v>
      </c>
      <c r="L27">
        <f>bef13over!L27*('bef13over filtrert samlet'!L$3&gt;='Beregning - Samlet'!$P$114)*('bef13over filtrert samlet'!L$3&lt;='Beregning - Samlet'!$P$115)*($A27='Beregning - Samlet'!$P$94)</f>
        <v>0</v>
      </c>
      <c r="M27">
        <f>bef13over!M27*('bef13over filtrert samlet'!M$3&gt;='Beregning - Samlet'!$P$114)*('bef13over filtrert samlet'!M$3&lt;='Beregning - Samlet'!$P$115)*($A27='Beregning - Samlet'!$P$94)</f>
        <v>0</v>
      </c>
      <c r="N27">
        <f>bef13over!N27*('bef13over filtrert samlet'!N$3&gt;='Beregning - Samlet'!$P$114)*('bef13over filtrert samlet'!N$3&lt;='Beregning - Samlet'!$P$115)*($A27='Beregning - Samlet'!$P$94)</f>
        <v>0</v>
      </c>
      <c r="O27">
        <f>bef13over!O27*('bef13over filtrert samlet'!O$3&gt;='Beregning - Samlet'!$P$114)*('bef13over filtrert samlet'!O$3&lt;='Beregning - Samlet'!$P$115)*($A27='Beregning - Samlet'!$P$94)</f>
        <v>0</v>
      </c>
      <c r="P27">
        <f>bef13over!P27*('bef13over filtrert samlet'!P$3&gt;='Beregning - Samlet'!$P$114)*('bef13over filtrert samlet'!P$3&lt;='Beregning - Samlet'!$P$115)*($A27='Beregning - Samlet'!$P$94)</f>
        <v>0</v>
      </c>
      <c r="Q27">
        <f>bef13over!Q27*('bef13over filtrert samlet'!Q$3&gt;='Beregning - Samlet'!$P$114)*('bef13over filtrert samlet'!Q$3&lt;='Beregning - Samlet'!$P$115)*($A27='Beregning - Samlet'!$P$94)</f>
        <v>0</v>
      </c>
      <c r="R27">
        <f>bef13over!R27*('bef13over filtrert samlet'!R$3&gt;='Beregning - Samlet'!$P$114)*('bef13over filtrert samlet'!R$3&lt;='Beregning - Samlet'!$P$115)*($A27='Beregning - Samlet'!$P$94)</f>
        <v>0</v>
      </c>
      <c r="S27">
        <f>bef13over!S27*('bef13over filtrert samlet'!S$3&gt;='Beregning - Samlet'!$P$114)*('bef13over filtrert samlet'!S$3&lt;='Beregning - Samlet'!$P$115)*($A27='Beregning - Samlet'!$P$94)</f>
        <v>0</v>
      </c>
      <c r="T27">
        <f>bef13over!T27*('bef13over filtrert samlet'!T$3&gt;='Beregning - Samlet'!$P$114)*('bef13over filtrert samlet'!T$3&lt;='Beregning - Samlet'!$P$115)*($A27='Beregning - Samlet'!$P$94)</f>
        <v>0</v>
      </c>
      <c r="U27">
        <f>bef13over!U27*('bef13over filtrert samlet'!U$3&gt;='Beregning - Samlet'!$P$114)*('bef13over filtrert samlet'!U$3&lt;='Beregning - Samlet'!$P$115)*($A27='Beregning - Samlet'!$P$94)</f>
        <v>0</v>
      </c>
      <c r="V27">
        <f>bef13over!V27*('bef13over filtrert samlet'!V$3&gt;='Beregning - Samlet'!$P$114)*('bef13over filtrert samlet'!V$3&lt;='Beregning - Samlet'!$P$115)*($A27='Beregning - Samlet'!$P$94)</f>
        <v>0</v>
      </c>
      <c r="W27">
        <f>bef13over!W27*('bef13over filtrert samlet'!W$3&gt;='Beregning - Samlet'!$P$114)*('bef13over filtrert samlet'!W$3&lt;='Beregning - Samlet'!$P$115)*($A27='Beregning - Samlet'!$P$94)</f>
        <v>0</v>
      </c>
      <c r="X27">
        <f>bef13over!X27*('bef13over filtrert samlet'!X$3&gt;='Beregning - Samlet'!$P$114)*('bef13over filtrert samlet'!X$3&lt;='Beregning - Samlet'!$P$115)*($A27='Beregning - Samlet'!$P$94)</f>
        <v>0</v>
      </c>
      <c r="Y27">
        <f>bef13over!Y27*('bef13over filtrert samlet'!Y$3&gt;='Beregning - Samlet'!$P$114)*('bef13over filtrert samlet'!Y$3&lt;='Beregning - Samlet'!$P$115)*($A27='Beregning - Samlet'!$P$94)</f>
        <v>0</v>
      </c>
      <c r="Z27">
        <f>bef13over!Z27*('bef13over filtrert samlet'!Z$3&gt;='Beregning - Samlet'!$P$114)*('bef13over filtrert samlet'!Z$3&lt;='Beregning - Samlet'!$P$115)*($A27='Beregning - Samlet'!$P$94)</f>
        <v>0</v>
      </c>
      <c r="AA27">
        <f>bef13over!AA27*('bef13over filtrert samlet'!AA$3&gt;='Beregning - Samlet'!$P$114)*('bef13over filtrert samlet'!AA$3&lt;='Beregning - Samlet'!$P$115)*($A27='Beregning - Samlet'!$P$94)</f>
        <v>0</v>
      </c>
      <c r="AB27">
        <f>bef13over!AB27*('bef13over filtrert samlet'!AB$3&gt;='Beregning - Samlet'!$P$114)*('bef13over filtrert samlet'!AB$3&lt;='Beregning - Samlet'!$P$115)*($A27='Beregning - Samlet'!$P$94)</f>
        <v>0</v>
      </c>
      <c r="AC27">
        <f>bef13over!AC27*('bef13over filtrert samlet'!AC$3&gt;='Beregning - Samlet'!$P$114)*('bef13over filtrert samlet'!AC$3&lt;='Beregning - Samlet'!$P$115)*($A27='Beregning - Samlet'!$P$94)</f>
        <v>0</v>
      </c>
      <c r="AD27">
        <f>bef13over!AD27*('bef13over filtrert samlet'!AD$3&gt;='Beregning - Samlet'!$P$114)*('bef13over filtrert samlet'!AD$3&lt;='Beregning - Samlet'!$P$115)*($A27='Beregning - Samlet'!$P$94)</f>
        <v>0</v>
      </c>
    </row>
    <row r="28" spans="1:30">
      <c r="A28">
        <v>219</v>
      </c>
      <c r="B28">
        <f>bef13over!B28*('bef13over filtrert samlet'!B$3&gt;='Beregning - Samlet'!$P$114)*('bef13over filtrert samlet'!B$3&lt;='Beregning - Samlet'!$P$115)*($A28='Beregning - Samlet'!$P$94)</f>
        <v>0</v>
      </c>
      <c r="C28">
        <f>bef13over!C28*('bef13over filtrert samlet'!C$3&gt;='Beregning - Samlet'!$P$114)*('bef13over filtrert samlet'!C$3&lt;='Beregning - Samlet'!$P$115)*($A28='Beregning - Samlet'!$P$94)</f>
        <v>0</v>
      </c>
      <c r="D28">
        <f>bef13over!D28*('bef13over filtrert samlet'!D$3&gt;='Beregning - Samlet'!$P$114)*('bef13over filtrert samlet'!D$3&lt;='Beregning - Samlet'!$P$115)*($A28='Beregning - Samlet'!$P$94)</f>
        <v>0</v>
      </c>
      <c r="E28">
        <f>bef13over!E28*('bef13over filtrert samlet'!E$3&gt;='Beregning - Samlet'!$P$114)*('bef13over filtrert samlet'!E$3&lt;='Beregning - Samlet'!$P$115)*($A28='Beregning - Samlet'!$P$94)</f>
        <v>0</v>
      </c>
      <c r="F28">
        <f>bef13over!F28*('bef13over filtrert samlet'!F$3&gt;='Beregning - Samlet'!$P$114)*('bef13over filtrert samlet'!F$3&lt;='Beregning - Samlet'!$P$115)*($A28='Beregning - Samlet'!$P$94)</f>
        <v>0</v>
      </c>
      <c r="G28">
        <f>bef13over!G28*('bef13over filtrert samlet'!G$3&gt;='Beregning - Samlet'!$P$114)*('bef13over filtrert samlet'!G$3&lt;='Beregning - Samlet'!$P$115)*($A28='Beregning - Samlet'!$P$94)</f>
        <v>0</v>
      </c>
      <c r="H28">
        <f>bef13over!H28*('bef13over filtrert samlet'!H$3&gt;='Beregning - Samlet'!$P$114)*('bef13over filtrert samlet'!H$3&lt;='Beregning - Samlet'!$P$115)*($A28='Beregning - Samlet'!$P$94)</f>
        <v>0</v>
      </c>
      <c r="I28">
        <f>bef13over!I28*('bef13over filtrert samlet'!I$3&gt;='Beregning - Samlet'!$P$114)*('bef13over filtrert samlet'!I$3&lt;='Beregning - Samlet'!$P$115)*($A28='Beregning - Samlet'!$P$94)</f>
        <v>0</v>
      </c>
      <c r="J28">
        <f>bef13over!J28*('bef13over filtrert samlet'!J$3&gt;='Beregning - Samlet'!$P$114)*('bef13over filtrert samlet'!J$3&lt;='Beregning - Samlet'!$P$115)*($A28='Beregning - Samlet'!$P$94)</f>
        <v>0</v>
      </c>
      <c r="K28">
        <f>bef13over!K28*('bef13over filtrert samlet'!K$3&gt;='Beregning - Samlet'!$P$114)*('bef13over filtrert samlet'!K$3&lt;='Beregning - Samlet'!$P$115)*($A28='Beregning - Samlet'!$P$94)</f>
        <v>0</v>
      </c>
      <c r="L28">
        <f>bef13over!L28*('bef13over filtrert samlet'!L$3&gt;='Beregning - Samlet'!$P$114)*('bef13over filtrert samlet'!L$3&lt;='Beregning - Samlet'!$P$115)*($A28='Beregning - Samlet'!$P$94)</f>
        <v>0</v>
      </c>
      <c r="M28">
        <f>bef13over!M28*('bef13over filtrert samlet'!M$3&gt;='Beregning - Samlet'!$P$114)*('bef13over filtrert samlet'!M$3&lt;='Beregning - Samlet'!$P$115)*($A28='Beregning - Samlet'!$P$94)</f>
        <v>0</v>
      </c>
      <c r="N28">
        <f>bef13over!N28*('bef13over filtrert samlet'!N$3&gt;='Beregning - Samlet'!$P$114)*('bef13over filtrert samlet'!N$3&lt;='Beregning - Samlet'!$P$115)*($A28='Beregning - Samlet'!$P$94)</f>
        <v>0</v>
      </c>
      <c r="O28">
        <f>bef13over!O28*('bef13over filtrert samlet'!O$3&gt;='Beregning - Samlet'!$P$114)*('bef13over filtrert samlet'!O$3&lt;='Beregning - Samlet'!$P$115)*($A28='Beregning - Samlet'!$P$94)</f>
        <v>0</v>
      </c>
      <c r="P28">
        <f>bef13over!P28*('bef13over filtrert samlet'!P$3&gt;='Beregning - Samlet'!$P$114)*('bef13over filtrert samlet'!P$3&lt;='Beregning - Samlet'!$P$115)*($A28='Beregning - Samlet'!$P$94)</f>
        <v>0</v>
      </c>
      <c r="Q28">
        <f>bef13over!Q28*('bef13over filtrert samlet'!Q$3&gt;='Beregning - Samlet'!$P$114)*('bef13over filtrert samlet'!Q$3&lt;='Beregning - Samlet'!$P$115)*($A28='Beregning - Samlet'!$P$94)</f>
        <v>0</v>
      </c>
      <c r="R28">
        <f>bef13over!R28*('bef13over filtrert samlet'!R$3&gt;='Beregning - Samlet'!$P$114)*('bef13over filtrert samlet'!R$3&lt;='Beregning - Samlet'!$P$115)*($A28='Beregning - Samlet'!$P$94)</f>
        <v>0</v>
      </c>
      <c r="S28">
        <f>bef13over!S28*('bef13over filtrert samlet'!S$3&gt;='Beregning - Samlet'!$P$114)*('bef13over filtrert samlet'!S$3&lt;='Beregning - Samlet'!$P$115)*($A28='Beregning - Samlet'!$P$94)</f>
        <v>0</v>
      </c>
      <c r="T28">
        <f>bef13over!T28*('bef13over filtrert samlet'!T$3&gt;='Beregning - Samlet'!$P$114)*('bef13over filtrert samlet'!T$3&lt;='Beregning - Samlet'!$P$115)*($A28='Beregning - Samlet'!$P$94)</f>
        <v>0</v>
      </c>
      <c r="U28">
        <f>bef13over!U28*('bef13over filtrert samlet'!U$3&gt;='Beregning - Samlet'!$P$114)*('bef13over filtrert samlet'!U$3&lt;='Beregning - Samlet'!$P$115)*($A28='Beregning - Samlet'!$P$94)</f>
        <v>0</v>
      </c>
      <c r="V28">
        <f>bef13over!V28*('bef13over filtrert samlet'!V$3&gt;='Beregning - Samlet'!$P$114)*('bef13over filtrert samlet'!V$3&lt;='Beregning - Samlet'!$P$115)*($A28='Beregning - Samlet'!$P$94)</f>
        <v>0</v>
      </c>
      <c r="W28">
        <f>bef13over!W28*('bef13over filtrert samlet'!W$3&gt;='Beregning - Samlet'!$P$114)*('bef13over filtrert samlet'!W$3&lt;='Beregning - Samlet'!$P$115)*($A28='Beregning - Samlet'!$P$94)</f>
        <v>0</v>
      </c>
      <c r="X28">
        <f>bef13over!X28*('bef13over filtrert samlet'!X$3&gt;='Beregning - Samlet'!$P$114)*('bef13over filtrert samlet'!X$3&lt;='Beregning - Samlet'!$P$115)*($A28='Beregning - Samlet'!$P$94)</f>
        <v>0</v>
      </c>
      <c r="Y28">
        <f>bef13over!Y28*('bef13over filtrert samlet'!Y$3&gt;='Beregning - Samlet'!$P$114)*('bef13over filtrert samlet'!Y$3&lt;='Beregning - Samlet'!$P$115)*($A28='Beregning - Samlet'!$P$94)</f>
        <v>0</v>
      </c>
      <c r="Z28">
        <f>bef13over!Z28*('bef13over filtrert samlet'!Z$3&gt;='Beregning - Samlet'!$P$114)*('bef13over filtrert samlet'!Z$3&lt;='Beregning - Samlet'!$P$115)*($A28='Beregning - Samlet'!$P$94)</f>
        <v>0</v>
      </c>
      <c r="AA28">
        <f>bef13over!AA28*('bef13over filtrert samlet'!AA$3&gt;='Beregning - Samlet'!$P$114)*('bef13over filtrert samlet'!AA$3&lt;='Beregning - Samlet'!$P$115)*($A28='Beregning - Samlet'!$P$94)</f>
        <v>0</v>
      </c>
      <c r="AB28">
        <f>bef13over!AB28*('bef13over filtrert samlet'!AB$3&gt;='Beregning - Samlet'!$P$114)*('bef13over filtrert samlet'!AB$3&lt;='Beregning - Samlet'!$P$115)*($A28='Beregning - Samlet'!$P$94)</f>
        <v>0</v>
      </c>
      <c r="AC28">
        <f>bef13over!AC28*('bef13over filtrert samlet'!AC$3&gt;='Beregning - Samlet'!$P$114)*('bef13over filtrert samlet'!AC$3&lt;='Beregning - Samlet'!$P$115)*($A28='Beregning - Samlet'!$P$94)</f>
        <v>0</v>
      </c>
      <c r="AD28">
        <f>bef13over!AD28*('bef13over filtrert samlet'!AD$3&gt;='Beregning - Samlet'!$P$114)*('bef13over filtrert samlet'!AD$3&lt;='Beregning - Samlet'!$P$115)*($A28='Beregning - Samlet'!$P$94)</f>
        <v>0</v>
      </c>
    </row>
    <row r="29" spans="1:30">
      <c r="A29">
        <v>220</v>
      </c>
      <c r="B29">
        <f>bef13over!B29*('bef13over filtrert samlet'!B$3&gt;='Beregning - Samlet'!$P$114)*('bef13over filtrert samlet'!B$3&lt;='Beregning - Samlet'!$P$115)*($A29='Beregning - Samlet'!$P$94)</f>
        <v>0</v>
      </c>
      <c r="C29">
        <f>bef13over!C29*('bef13over filtrert samlet'!C$3&gt;='Beregning - Samlet'!$P$114)*('bef13over filtrert samlet'!C$3&lt;='Beregning - Samlet'!$P$115)*($A29='Beregning - Samlet'!$P$94)</f>
        <v>0</v>
      </c>
      <c r="D29">
        <f>bef13over!D29*('bef13over filtrert samlet'!D$3&gt;='Beregning - Samlet'!$P$114)*('bef13over filtrert samlet'!D$3&lt;='Beregning - Samlet'!$P$115)*($A29='Beregning - Samlet'!$P$94)</f>
        <v>0</v>
      </c>
      <c r="E29">
        <f>bef13over!E29*('bef13over filtrert samlet'!E$3&gt;='Beregning - Samlet'!$P$114)*('bef13over filtrert samlet'!E$3&lt;='Beregning - Samlet'!$P$115)*($A29='Beregning - Samlet'!$P$94)</f>
        <v>0</v>
      </c>
      <c r="F29">
        <f>bef13over!F29*('bef13over filtrert samlet'!F$3&gt;='Beregning - Samlet'!$P$114)*('bef13over filtrert samlet'!F$3&lt;='Beregning - Samlet'!$P$115)*($A29='Beregning - Samlet'!$P$94)</f>
        <v>0</v>
      </c>
      <c r="G29">
        <f>bef13over!G29*('bef13over filtrert samlet'!G$3&gt;='Beregning - Samlet'!$P$114)*('bef13over filtrert samlet'!G$3&lt;='Beregning - Samlet'!$P$115)*($A29='Beregning - Samlet'!$P$94)</f>
        <v>0</v>
      </c>
      <c r="H29">
        <f>bef13over!H29*('bef13over filtrert samlet'!H$3&gt;='Beregning - Samlet'!$P$114)*('bef13over filtrert samlet'!H$3&lt;='Beregning - Samlet'!$P$115)*($A29='Beregning - Samlet'!$P$94)</f>
        <v>0</v>
      </c>
      <c r="I29">
        <f>bef13over!I29*('bef13over filtrert samlet'!I$3&gt;='Beregning - Samlet'!$P$114)*('bef13over filtrert samlet'!I$3&lt;='Beregning - Samlet'!$P$115)*($A29='Beregning - Samlet'!$P$94)</f>
        <v>0</v>
      </c>
      <c r="J29">
        <f>bef13over!J29*('bef13over filtrert samlet'!J$3&gt;='Beregning - Samlet'!$P$114)*('bef13over filtrert samlet'!J$3&lt;='Beregning - Samlet'!$P$115)*($A29='Beregning - Samlet'!$P$94)</f>
        <v>0</v>
      </c>
      <c r="K29">
        <f>bef13over!K29*('bef13over filtrert samlet'!K$3&gt;='Beregning - Samlet'!$P$114)*('bef13over filtrert samlet'!K$3&lt;='Beregning - Samlet'!$P$115)*($A29='Beregning - Samlet'!$P$94)</f>
        <v>0</v>
      </c>
      <c r="L29">
        <f>bef13over!L29*('bef13over filtrert samlet'!L$3&gt;='Beregning - Samlet'!$P$114)*('bef13over filtrert samlet'!L$3&lt;='Beregning - Samlet'!$P$115)*($A29='Beregning - Samlet'!$P$94)</f>
        <v>0</v>
      </c>
      <c r="M29">
        <f>bef13over!M29*('bef13over filtrert samlet'!M$3&gt;='Beregning - Samlet'!$P$114)*('bef13over filtrert samlet'!M$3&lt;='Beregning - Samlet'!$P$115)*($A29='Beregning - Samlet'!$P$94)</f>
        <v>0</v>
      </c>
      <c r="N29">
        <f>bef13over!N29*('bef13over filtrert samlet'!N$3&gt;='Beregning - Samlet'!$P$114)*('bef13over filtrert samlet'!N$3&lt;='Beregning - Samlet'!$P$115)*($A29='Beregning - Samlet'!$P$94)</f>
        <v>0</v>
      </c>
      <c r="O29">
        <f>bef13over!O29*('bef13over filtrert samlet'!O$3&gt;='Beregning - Samlet'!$P$114)*('bef13over filtrert samlet'!O$3&lt;='Beregning - Samlet'!$P$115)*($A29='Beregning - Samlet'!$P$94)</f>
        <v>0</v>
      </c>
      <c r="P29">
        <f>bef13over!P29*('bef13over filtrert samlet'!P$3&gt;='Beregning - Samlet'!$P$114)*('bef13over filtrert samlet'!P$3&lt;='Beregning - Samlet'!$P$115)*($A29='Beregning - Samlet'!$P$94)</f>
        <v>0</v>
      </c>
      <c r="Q29">
        <f>bef13over!Q29*('bef13over filtrert samlet'!Q$3&gt;='Beregning - Samlet'!$P$114)*('bef13over filtrert samlet'!Q$3&lt;='Beregning - Samlet'!$P$115)*($A29='Beregning - Samlet'!$P$94)</f>
        <v>0</v>
      </c>
      <c r="R29">
        <f>bef13over!R29*('bef13over filtrert samlet'!R$3&gt;='Beregning - Samlet'!$P$114)*('bef13over filtrert samlet'!R$3&lt;='Beregning - Samlet'!$P$115)*($A29='Beregning - Samlet'!$P$94)</f>
        <v>0</v>
      </c>
      <c r="S29">
        <f>bef13over!S29*('bef13over filtrert samlet'!S$3&gt;='Beregning - Samlet'!$P$114)*('bef13over filtrert samlet'!S$3&lt;='Beregning - Samlet'!$P$115)*($A29='Beregning - Samlet'!$P$94)</f>
        <v>0</v>
      </c>
      <c r="T29">
        <f>bef13over!T29*('bef13over filtrert samlet'!T$3&gt;='Beregning - Samlet'!$P$114)*('bef13over filtrert samlet'!T$3&lt;='Beregning - Samlet'!$P$115)*($A29='Beregning - Samlet'!$P$94)</f>
        <v>0</v>
      </c>
      <c r="U29">
        <f>bef13over!U29*('bef13over filtrert samlet'!U$3&gt;='Beregning - Samlet'!$P$114)*('bef13over filtrert samlet'!U$3&lt;='Beregning - Samlet'!$P$115)*($A29='Beregning - Samlet'!$P$94)</f>
        <v>0</v>
      </c>
      <c r="V29">
        <f>bef13over!V29*('bef13over filtrert samlet'!V$3&gt;='Beregning - Samlet'!$P$114)*('bef13over filtrert samlet'!V$3&lt;='Beregning - Samlet'!$P$115)*($A29='Beregning - Samlet'!$P$94)</f>
        <v>0</v>
      </c>
      <c r="W29">
        <f>bef13over!W29*('bef13over filtrert samlet'!W$3&gt;='Beregning - Samlet'!$P$114)*('bef13over filtrert samlet'!W$3&lt;='Beregning - Samlet'!$P$115)*($A29='Beregning - Samlet'!$P$94)</f>
        <v>0</v>
      </c>
      <c r="X29">
        <f>bef13over!X29*('bef13over filtrert samlet'!X$3&gt;='Beregning - Samlet'!$P$114)*('bef13over filtrert samlet'!X$3&lt;='Beregning - Samlet'!$P$115)*($A29='Beregning - Samlet'!$P$94)</f>
        <v>0</v>
      </c>
      <c r="Y29">
        <f>bef13over!Y29*('bef13over filtrert samlet'!Y$3&gt;='Beregning - Samlet'!$P$114)*('bef13over filtrert samlet'!Y$3&lt;='Beregning - Samlet'!$P$115)*($A29='Beregning - Samlet'!$P$94)</f>
        <v>0</v>
      </c>
      <c r="Z29">
        <f>bef13over!Z29*('bef13over filtrert samlet'!Z$3&gt;='Beregning - Samlet'!$P$114)*('bef13over filtrert samlet'!Z$3&lt;='Beregning - Samlet'!$P$115)*($A29='Beregning - Samlet'!$P$94)</f>
        <v>0</v>
      </c>
      <c r="AA29">
        <f>bef13over!AA29*('bef13over filtrert samlet'!AA$3&gt;='Beregning - Samlet'!$P$114)*('bef13over filtrert samlet'!AA$3&lt;='Beregning - Samlet'!$P$115)*($A29='Beregning - Samlet'!$P$94)</f>
        <v>0</v>
      </c>
      <c r="AB29">
        <f>bef13over!AB29*('bef13over filtrert samlet'!AB$3&gt;='Beregning - Samlet'!$P$114)*('bef13over filtrert samlet'!AB$3&lt;='Beregning - Samlet'!$P$115)*($A29='Beregning - Samlet'!$P$94)</f>
        <v>0</v>
      </c>
      <c r="AC29">
        <f>bef13over!AC29*('bef13over filtrert samlet'!AC$3&gt;='Beregning - Samlet'!$P$114)*('bef13over filtrert samlet'!AC$3&lt;='Beregning - Samlet'!$P$115)*($A29='Beregning - Samlet'!$P$94)</f>
        <v>0</v>
      </c>
      <c r="AD29">
        <f>bef13over!AD29*('bef13over filtrert samlet'!AD$3&gt;='Beregning - Samlet'!$P$114)*('bef13over filtrert samlet'!AD$3&lt;='Beregning - Samlet'!$P$115)*($A29='Beregning - Samlet'!$P$94)</f>
        <v>0</v>
      </c>
    </row>
    <row r="30" spans="1:30">
      <c r="A30">
        <v>221</v>
      </c>
      <c r="B30">
        <f>bef13over!B30*('bef13over filtrert samlet'!B$3&gt;='Beregning - Samlet'!$P$114)*('bef13over filtrert samlet'!B$3&lt;='Beregning - Samlet'!$P$115)*($A30='Beregning - Samlet'!$P$94)</f>
        <v>0</v>
      </c>
      <c r="C30">
        <f>bef13over!C30*('bef13over filtrert samlet'!C$3&gt;='Beregning - Samlet'!$P$114)*('bef13over filtrert samlet'!C$3&lt;='Beregning - Samlet'!$P$115)*($A30='Beregning - Samlet'!$P$94)</f>
        <v>0</v>
      </c>
      <c r="D30">
        <f>bef13over!D30*('bef13over filtrert samlet'!D$3&gt;='Beregning - Samlet'!$P$114)*('bef13over filtrert samlet'!D$3&lt;='Beregning - Samlet'!$P$115)*($A30='Beregning - Samlet'!$P$94)</f>
        <v>0</v>
      </c>
      <c r="E30">
        <f>bef13over!E30*('bef13over filtrert samlet'!E$3&gt;='Beregning - Samlet'!$P$114)*('bef13over filtrert samlet'!E$3&lt;='Beregning - Samlet'!$P$115)*($A30='Beregning - Samlet'!$P$94)</f>
        <v>0</v>
      </c>
      <c r="F30">
        <f>bef13over!F30*('bef13over filtrert samlet'!F$3&gt;='Beregning - Samlet'!$P$114)*('bef13over filtrert samlet'!F$3&lt;='Beregning - Samlet'!$P$115)*($A30='Beregning - Samlet'!$P$94)</f>
        <v>0</v>
      </c>
      <c r="G30">
        <f>bef13over!G30*('bef13over filtrert samlet'!G$3&gt;='Beregning - Samlet'!$P$114)*('bef13over filtrert samlet'!G$3&lt;='Beregning - Samlet'!$P$115)*($A30='Beregning - Samlet'!$P$94)</f>
        <v>0</v>
      </c>
      <c r="H30">
        <f>bef13over!H30*('bef13over filtrert samlet'!H$3&gt;='Beregning - Samlet'!$P$114)*('bef13over filtrert samlet'!H$3&lt;='Beregning - Samlet'!$P$115)*($A30='Beregning - Samlet'!$P$94)</f>
        <v>0</v>
      </c>
      <c r="I30">
        <f>bef13over!I30*('bef13over filtrert samlet'!I$3&gt;='Beregning - Samlet'!$P$114)*('bef13over filtrert samlet'!I$3&lt;='Beregning - Samlet'!$P$115)*($A30='Beregning - Samlet'!$P$94)</f>
        <v>0</v>
      </c>
      <c r="J30">
        <f>bef13over!J30*('bef13over filtrert samlet'!J$3&gt;='Beregning - Samlet'!$P$114)*('bef13over filtrert samlet'!J$3&lt;='Beregning - Samlet'!$P$115)*($A30='Beregning - Samlet'!$P$94)</f>
        <v>0</v>
      </c>
      <c r="K30">
        <f>bef13over!K30*('bef13over filtrert samlet'!K$3&gt;='Beregning - Samlet'!$P$114)*('bef13over filtrert samlet'!K$3&lt;='Beregning - Samlet'!$P$115)*($A30='Beregning - Samlet'!$P$94)</f>
        <v>0</v>
      </c>
      <c r="L30">
        <f>bef13over!L30*('bef13over filtrert samlet'!L$3&gt;='Beregning - Samlet'!$P$114)*('bef13over filtrert samlet'!L$3&lt;='Beregning - Samlet'!$P$115)*($A30='Beregning - Samlet'!$P$94)</f>
        <v>0</v>
      </c>
      <c r="M30">
        <f>bef13over!M30*('bef13over filtrert samlet'!M$3&gt;='Beregning - Samlet'!$P$114)*('bef13over filtrert samlet'!M$3&lt;='Beregning - Samlet'!$P$115)*($A30='Beregning - Samlet'!$P$94)</f>
        <v>0</v>
      </c>
      <c r="N30">
        <f>bef13over!N30*('bef13over filtrert samlet'!N$3&gt;='Beregning - Samlet'!$P$114)*('bef13over filtrert samlet'!N$3&lt;='Beregning - Samlet'!$P$115)*($A30='Beregning - Samlet'!$P$94)</f>
        <v>0</v>
      </c>
      <c r="O30">
        <f>bef13over!O30*('bef13over filtrert samlet'!O$3&gt;='Beregning - Samlet'!$P$114)*('bef13over filtrert samlet'!O$3&lt;='Beregning - Samlet'!$P$115)*($A30='Beregning - Samlet'!$P$94)</f>
        <v>0</v>
      </c>
      <c r="P30">
        <f>bef13over!P30*('bef13over filtrert samlet'!P$3&gt;='Beregning - Samlet'!$P$114)*('bef13over filtrert samlet'!P$3&lt;='Beregning - Samlet'!$P$115)*($A30='Beregning - Samlet'!$P$94)</f>
        <v>0</v>
      </c>
      <c r="Q30">
        <f>bef13over!Q30*('bef13over filtrert samlet'!Q$3&gt;='Beregning - Samlet'!$P$114)*('bef13over filtrert samlet'!Q$3&lt;='Beregning - Samlet'!$P$115)*($A30='Beregning - Samlet'!$P$94)</f>
        <v>0</v>
      </c>
      <c r="R30">
        <f>bef13over!R30*('bef13over filtrert samlet'!R$3&gt;='Beregning - Samlet'!$P$114)*('bef13over filtrert samlet'!R$3&lt;='Beregning - Samlet'!$P$115)*($A30='Beregning - Samlet'!$P$94)</f>
        <v>0</v>
      </c>
      <c r="S30">
        <f>bef13over!S30*('bef13over filtrert samlet'!S$3&gt;='Beregning - Samlet'!$P$114)*('bef13over filtrert samlet'!S$3&lt;='Beregning - Samlet'!$P$115)*($A30='Beregning - Samlet'!$P$94)</f>
        <v>0</v>
      </c>
      <c r="T30">
        <f>bef13over!T30*('bef13over filtrert samlet'!T$3&gt;='Beregning - Samlet'!$P$114)*('bef13over filtrert samlet'!T$3&lt;='Beregning - Samlet'!$P$115)*($A30='Beregning - Samlet'!$P$94)</f>
        <v>0</v>
      </c>
      <c r="U30">
        <f>bef13over!U30*('bef13over filtrert samlet'!U$3&gt;='Beregning - Samlet'!$P$114)*('bef13over filtrert samlet'!U$3&lt;='Beregning - Samlet'!$P$115)*($A30='Beregning - Samlet'!$P$94)</f>
        <v>0</v>
      </c>
      <c r="V30">
        <f>bef13over!V30*('bef13over filtrert samlet'!V$3&gt;='Beregning - Samlet'!$P$114)*('bef13over filtrert samlet'!V$3&lt;='Beregning - Samlet'!$P$115)*($A30='Beregning - Samlet'!$P$94)</f>
        <v>0</v>
      </c>
      <c r="W30">
        <f>bef13over!W30*('bef13over filtrert samlet'!W$3&gt;='Beregning - Samlet'!$P$114)*('bef13over filtrert samlet'!W$3&lt;='Beregning - Samlet'!$P$115)*($A30='Beregning - Samlet'!$P$94)</f>
        <v>0</v>
      </c>
      <c r="X30">
        <f>bef13over!X30*('bef13over filtrert samlet'!X$3&gt;='Beregning - Samlet'!$P$114)*('bef13over filtrert samlet'!X$3&lt;='Beregning - Samlet'!$P$115)*($A30='Beregning - Samlet'!$P$94)</f>
        <v>0</v>
      </c>
      <c r="Y30">
        <f>bef13over!Y30*('bef13over filtrert samlet'!Y$3&gt;='Beregning - Samlet'!$P$114)*('bef13over filtrert samlet'!Y$3&lt;='Beregning - Samlet'!$P$115)*($A30='Beregning - Samlet'!$P$94)</f>
        <v>0</v>
      </c>
      <c r="Z30">
        <f>bef13over!Z30*('bef13over filtrert samlet'!Z$3&gt;='Beregning - Samlet'!$P$114)*('bef13over filtrert samlet'!Z$3&lt;='Beregning - Samlet'!$P$115)*($A30='Beregning - Samlet'!$P$94)</f>
        <v>0</v>
      </c>
      <c r="AA30">
        <f>bef13over!AA30*('bef13over filtrert samlet'!AA$3&gt;='Beregning - Samlet'!$P$114)*('bef13over filtrert samlet'!AA$3&lt;='Beregning - Samlet'!$P$115)*($A30='Beregning - Samlet'!$P$94)</f>
        <v>0</v>
      </c>
      <c r="AB30">
        <f>bef13over!AB30*('bef13over filtrert samlet'!AB$3&gt;='Beregning - Samlet'!$P$114)*('bef13over filtrert samlet'!AB$3&lt;='Beregning - Samlet'!$P$115)*($A30='Beregning - Samlet'!$P$94)</f>
        <v>0</v>
      </c>
      <c r="AC30">
        <f>bef13over!AC30*('bef13over filtrert samlet'!AC$3&gt;='Beregning - Samlet'!$P$114)*('bef13over filtrert samlet'!AC$3&lt;='Beregning - Samlet'!$P$115)*($A30='Beregning - Samlet'!$P$94)</f>
        <v>0</v>
      </c>
      <c r="AD30">
        <f>bef13over!AD30*('bef13over filtrert samlet'!AD$3&gt;='Beregning - Samlet'!$P$114)*('bef13over filtrert samlet'!AD$3&lt;='Beregning - Samlet'!$P$115)*($A30='Beregning - Samlet'!$P$94)</f>
        <v>0</v>
      </c>
    </row>
    <row r="31" spans="1:30">
      <c r="A31">
        <v>226</v>
      </c>
      <c r="B31">
        <f>bef13over!B31*('bef13over filtrert samlet'!B$3&gt;='Beregning - Samlet'!$P$114)*('bef13over filtrert samlet'!B$3&lt;='Beregning - Samlet'!$P$115)*($A31='Beregning - Samlet'!$P$94)</f>
        <v>0</v>
      </c>
      <c r="C31">
        <f>bef13over!C31*('bef13over filtrert samlet'!C$3&gt;='Beregning - Samlet'!$P$114)*('bef13over filtrert samlet'!C$3&lt;='Beregning - Samlet'!$P$115)*($A31='Beregning - Samlet'!$P$94)</f>
        <v>0</v>
      </c>
      <c r="D31">
        <f>bef13over!D31*('bef13over filtrert samlet'!D$3&gt;='Beregning - Samlet'!$P$114)*('bef13over filtrert samlet'!D$3&lt;='Beregning - Samlet'!$P$115)*($A31='Beregning - Samlet'!$P$94)</f>
        <v>0</v>
      </c>
      <c r="E31">
        <f>bef13over!E31*('bef13over filtrert samlet'!E$3&gt;='Beregning - Samlet'!$P$114)*('bef13over filtrert samlet'!E$3&lt;='Beregning - Samlet'!$P$115)*($A31='Beregning - Samlet'!$P$94)</f>
        <v>0</v>
      </c>
      <c r="F31">
        <f>bef13over!F31*('bef13over filtrert samlet'!F$3&gt;='Beregning - Samlet'!$P$114)*('bef13over filtrert samlet'!F$3&lt;='Beregning - Samlet'!$P$115)*($A31='Beregning - Samlet'!$P$94)</f>
        <v>0</v>
      </c>
      <c r="G31">
        <f>bef13over!G31*('bef13over filtrert samlet'!G$3&gt;='Beregning - Samlet'!$P$114)*('bef13over filtrert samlet'!G$3&lt;='Beregning - Samlet'!$P$115)*($A31='Beregning - Samlet'!$P$94)</f>
        <v>0</v>
      </c>
      <c r="H31">
        <f>bef13over!H31*('bef13over filtrert samlet'!H$3&gt;='Beregning - Samlet'!$P$114)*('bef13over filtrert samlet'!H$3&lt;='Beregning - Samlet'!$P$115)*($A31='Beregning - Samlet'!$P$94)</f>
        <v>0</v>
      </c>
      <c r="I31">
        <f>bef13over!I31*('bef13over filtrert samlet'!I$3&gt;='Beregning - Samlet'!$P$114)*('bef13over filtrert samlet'!I$3&lt;='Beregning - Samlet'!$P$115)*($A31='Beregning - Samlet'!$P$94)</f>
        <v>0</v>
      </c>
      <c r="J31">
        <f>bef13over!J31*('bef13over filtrert samlet'!J$3&gt;='Beregning - Samlet'!$P$114)*('bef13over filtrert samlet'!J$3&lt;='Beregning - Samlet'!$P$115)*($A31='Beregning - Samlet'!$P$94)</f>
        <v>0</v>
      </c>
      <c r="K31">
        <f>bef13over!K31*('bef13over filtrert samlet'!K$3&gt;='Beregning - Samlet'!$P$114)*('bef13over filtrert samlet'!K$3&lt;='Beregning - Samlet'!$P$115)*($A31='Beregning - Samlet'!$P$94)</f>
        <v>0</v>
      </c>
      <c r="L31">
        <f>bef13over!L31*('bef13over filtrert samlet'!L$3&gt;='Beregning - Samlet'!$P$114)*('bef13over filtrert samlet'!L$3&lt;='Beregning - Samlet'!$P$115)*($A31='Beregning - Samlet'!$P$94)</f>
        <v>0</v>
      </c>
      <c r="M31">
        <f>bef13over!M31*('bef13over filtrert samlet'!M$3&gt;='Beregning - Samlet'!$P$114)*('bef13over filtrert samlet'!M$3&lt;='Beregning - Samlet'!$P$115)*($A31='Beregning - Samlet'!$P$94)</f>
        <v>0</v>
      </c>
      <c r="N31">
        <f>bef13over!N31*('bef13over filtrert samlet'!N$3&gt;='Beregning - Samlet'!$P$114)*('bef13over filtrert samlet'!N$3&lt;='Beregning - Samlet'!$P$115)*($A31='Beregning - Samlet'!$P$94)</f>
        <v>0</v>
      </c>
      <c r="O31">
        <f>bef13over!O31*('bef13over filtrert samlet'!O$3&gt;='Beregning - Samlet'!$P$114)*('bef13over filtrert samlet'!O$3&lt;='Beregning - Samlet'!$P$115)*($A31='Beregning - Samlet'!$P$94)</f>
        <v>0</v>
      </c>
      <c r="P31">
        <f>bef13over!P31*('bef13over filtrert samlet'!P$3&gt;='Beregning - Samlet'!$P$114)*('bef13over filtrert samlet'!P$3&lt;='Beregning - Samlet'!$P$115)*($A31='Beregning - Samlet'!$P$94)</f>
        <v>0</v>
      </c>
      <c r="Q31">
        <f>bef13over!Q31*('bef13over filtrert samlet'!Q$3&gt;='Beregning - Samlet'!$P$114)*('bef13over filtrert samlet'!Q$3&lt;='Beregning - Samlet'!$P$115)*($A31='Beregning - Samlet'!$P$94)</f>
        <v>0</v>
      </c>
      <c r="R31">
        <f>bef13over!R31*('bef13over filtrert samlet'!R$3&gt;='Beregning - Samlet'!$P$114)*('bef13over filtrert samlet'!R$3&lt;='Beregning - Samlet'!$P$115)*($A31='Beregning - Samlet'!$P$94)</f>
        <v>0</v>
      </c>
      <c r="S31">
        <f>bef13over!S31*('bef13over filtrert samlet'!S$3&gt;='Beregning - Samlet'!$P$114)*('bef13over filtrert samlet'!S$3&lt;='Beregning - Samlet'!$P$115)*($A31='Beregning - Samlet'!$P$94)</f>
        <v>0</v>
      </c>
      <c r="T31">
        <f>bef13over!T31*('bef13over filtrert samlet'!T$3&gt;='Beregning - Samlet'!$P$114)*('bef13over filtrert samlet'!T$3&lt;='Beregning - Samlet'!$P$115)*($A31='Beregning - Samlet'!$P$94)</f>
        <v>0</v>
      </c>
      <c r="U31">
        <f>bef13over!U31*('bef13over filtrert samlet'!U$3&gt;='Beregning - Samlet'!$P$114)*('bef13over filtrert samlet'!U$3&lt;='Beregning - Samlet'!$P$115)*($A31='Beregning - Samlet'!$P$94)</f>
        <v>0</v>
      </c>
      <c r="V31">
        <f>bef13over!V31*('bef13over filtrert samlet'!V$3&gt;='Beregning - Samlet'!$P$114)*('bef13over filtrert samlet'!V$3&lt;='Beregning - Samlet'!$P$115)*($A31='Beregning - Samlet'!$P$94)</f>
        <v>0</v>
      </c>
      <c r="W31">
        <f>bef13over!W31*('bef13over filtrert samlet'!W$3&gt;='Beregning - Samlet'!$P$114)*('bef13over filtrert samlet'!W$3&lt;='Beregning - Samlet'!$P$115)*($A31='Beregning - Samlet'!$P$94)</f>
        <v>0</v>
      </c>
      <c r="X31">
        <f>bef13over!X31*('bef13over filtrert samlet'!X$3&gt;='Beregning - Samlet'!$P$114)*('bef13over filtrert samlet'!X$3&lt;='Beregning - Samlet'!$P$115)*($A31='Beregning - Samlet'!$P$94)</f>
        <v>0</v>
      </c>
      <c r="Y31">
        <f>bef13over!Y31*('bef13over filtrert samlet'!Y$3&gt;='Beregning - Samlet'!$P$114)*('bef13over filtrert samlet'!Y$3&lt;='Beregning - Samlet'!$P$115)*($A31='Beregning - Samlet'!$P$94)</f>
        <v>0</v>
      </c>
      <c r="Z31">
        <f>bef13over!Z31*('bef13over filtrert samlet'!Z$3&gt;='Beregning - Samlet'!$P$114)*('bef13over filtrert samlet'!Z$3&lt;='Beregning - Samlet'!$P$115)*($A31='Beregning - Samlet'!$P$94)</f>
        <v>0</v>
      </c>
      <c r="AA31">
        <f>bef13over!AA31*('bef13over filtrert samlet'!AA$3&gt;='Beregning - Samlet'!$P$114)*('bef13over filtrert samlet'!AA$3&lt;='Beregning - Samlet'!$P$115)*($A31='Beregning - Samlet'!$P$94)</f>
        <v>0</v>
      </c>
      <c r="AB31">
        <f>bef13over!AB31*('bef13over filtrert samlet'!AB$3&gt;='Beregning - Samlet'!$P$114)*('bef13over filtrert samlet'!AB$3&lt;='Beregning - Samlet'!$P$115)*($A31='Beregning - Samlet'!$P$94)</f>
        <v>0</v>
      </c>
      <c r="AC31">
        <f>bef13over!AC31*('bef13over filtrert samlet'!AC$3&gt;='Beregning - Samlet'!$P$114)*('bef13over filtrert samlet'!AC$3&lt;='Beregning - Samlet'!$P$115)*($A31='Beregning - Samlet'!$P$94)</f>
        <v>0</v>
      </c>
      <c r="AD31">
        <f>bef13over!AD31*('bef13over filtrert samlet'!AD$3&gt;='Beregning - Samlet'!$P$114)*('bef13over filtrert samlet'!AD$3&lt;='Beregning - Samlet'!$P$115)*($A31='Beregning - Samlet'!$P$94)</f>
        <v>0</v>
      </c>
    </row>
    <row r="32" spans="1:30">
      <c r="A32">
        <v>227</v>
      </c>
      <c r="B32">
        <f>bef13over!B32*('bef13over filtrert samlet'!B$3&gt;='Beregning - Samlet'!$P$114)*('bef13over filtrert samlet'!B$3&lt;='Beregning - Samlet'!$P$115)*($A32='Beregning - Samlet'!$P$94)</f>
        <v>0</v>
      </c>
      <c r="C32">
        <f>bef13over!C32*('bef13over filtrert samlet'!C$3&gt;='Beregning - Samlet'!$P$114)*('bef13over filtrert samlet'!C$3&lt;='Beregning - Samlet'!$P$115)*($A32='Beregning - Samlet'!$P$94)</f>
        <v>0</v>
      </c>
      <c r="D32">
        <f>bef13over!D32*('bef13over filtrert samlet'!D$3&gt;='Beregning - Samlet'!$P$114)*('bef13over filtrert samlet'!D$3&lt;='Beregning - Samlet'!$P$115)*($A32='Beregning - Samlet'!$P$94)</f>
        <v>0</v>
      </c>
      <c r="E32">
        <f>bef13over!E32*('bef13over filtrert samlet'!E$3&gt;='Beregning - Samlet'!$P$114)*('bef13over filtrert samlet'!E$3&lt;='Beregning - Samlet'!$P$115)*($A32='Beregning - Samlet'!$P$94)</f>
        <v>0</v>
      </c>
      <c r="F32">
        <f>bef13over!F32*('bef13over filtrert samlet'!F$3&gt;='Beregning - Samlet'!$P$114)*('bef13over filtrert samlet'!F$3&lt;='Beregning - Samlet'!$P$115)*($A32='Beregning - Samlet'!$P$94)</f>
        <v>0</v>
      </c>
      <c r="G32">
        <f>bef13over!G32*('bef13over filtrert samlet'!G$3&gt;='Beregning - Samlet'!$P$114)*('bef13over filtrert samlet'!G$3&lt;='Beregning - Samlet'!$P$115)*($A32='Beregning - Samlet'!$P$94)</f>
        <v>0</v>
      </c>
      <c r="H32">
        <f>bef13over!H32*('bef13over filtrert samlet'!H$3&gt;='Beregning - Samlet'!$P$114)*('bef13over filtrert samlet'!H$3&lt;='Beregning - Samlet'!$P$115)*($A32='Beregning - Samlet'!$P$94)</f>
        <v>0</v>
      </c>
      <c r="I32">
        <f>bef13over!I32*('bef13over filtrert samlet'!I$3&gt;='Beregning - Samlet'!$P$114)*('bef13over filtrert samlet'!I$3&lt;='Beregning - Samlet'!$P$115)*($A32='Beregning - Samlet'!$P$94)</f>
        <v>0</v>
      </c>
      <c r="J32">
        <f>bef13over!J32*('bef13over filtrert samlet'!J$3&gt;='Beregning - Samlet'!$P$114)*('bef13over filtrert samlet'!J$3&lt;='Beregning - Samlet'!$P$115)*($A32='Beregning - Samlet'!$P$94)</f>
        <v>0</v>
      </c>
      <c r="K32">
        <f>bef13over!K32*('bef13over filtrert samlet'!K$3&gt;='Beregning - Samlet'!$P$114)*('bef13over filtrert samlet'!K$3&lt;='Beregning - Samlet'!$P$115)*($A32='Beregning - Samlet'!$P$94)</f>
        <v>0</v>
      </c>
      <c r="L32">
        <f>bef13over!L32*('bef13over filtrert samlet'!L$3&gt;='Beregning - Samlet'!$P$114)*('bef13over filtrert samlet'!L$3&lt;='Beregning - Samlet'!$P$115)*($A32='Beregning - Samlet'!$P$94)</f>
        <v>0</v>
      </c>
      <c r="M32">
        <f>bef13over!M32*('bef13over filtrert samlet'!M$3&gt;='Beregning - Samlet'!$P$114)*('bef13over filtrert samlet'!M$3&lt;='Beregning - Samlet'!$P$115)*($A32='Beregning - Samlet'!$P$94)</f>
        <v>0</v>
      </c>
      <c r="N32">
        <f>bef13over!N32*('bef13over filtrert samlet'!N$3&gt;='Beregning - Samlet'!$P$114)*('bef13over filtrert samlet'!N$3&lt;='Beregning - Samlet'!$P$115)*($A32='Beregning - Samlet'!$P$94)</f>
        <v>0</v>
      </c>
      <c r="O32">
        <f>bef13over!O32*('bef13over filtrert samlet'!O$3&gt;='Beregning - Samlet'!$P$114)*('bef13over filtrert samlet'!O$3&lt;='Beregning - Samlet'!$P$115)*($A32='Beregning - Samlet'!$P$94)</f>
        <v>0</v>
      </c>
      <c r="P32">
        <f>bef13over!P32*('bef13over filtrert samlet'!P$3&gt;='Beregning - Samlet'!$P$114)*('bef13over filtrert samlet'!P$3&lt;='Beregning - Samlet'!$P$115)*($A32='Beregning - Samlet'!$P$94)</f>
        <v>0</v>
      </c>
      <c r="Q32">
        <f>bef13over!Q32*('bef13over filtrert samlet'!Q$3&gt;='Beregning - Samlet'!$P$114)*('bef13over filtrert samlet'!Q$3&lt;='Beregning - Samlet'!$P$115)*($A32='Beregning - Samlet'!$P$94)</f>
        <v>0</v>
      </c>
      <c r="R32">
        <f>bef13over!R32*('bef13over filtrert samlet'!R$3&gt;='Beregning - Samlet'!$P$114)*('bef13over filtrert samlet'!R$3&lt;='Beregning - Samlet'!$P$115)*($A32='Beregning - Samlet'!$P$94)</f>
        <v>0</v>
      </c>
      <c r="S32">
        <f>bef13over!S32*('bef13over filtrert samlet'!S$3&gt;='Beregning - Samlet'!$P$114)*('bef13over filtrert samlet'!S$3&lt;='Beregning - Samlet'!$P$115)*($A32='Beregning - Samlet'!$P$94)</f>
        <v>0</v>
      </c>
      <c r="T32">
        <f>bef13over!T32*('bef13over filtrert samlet'!T$3&gt;='Beregning - Samlet'!$P$114)*('bef13over filtrert samlet'!T$3&lt;='Beregning - Samlet'!$P$115)*($A32='Beregning - Samlet'!$P$94)</f>
        <v>0</v>
      </c>
      <c r="U32">
        <f>bef13over!U32*('bef13over filtrert samlet'!U$3&gt;='Beregning - Samlet'!$P$114)*('bef13over filtrert samlet'!U$3&lt;='Beregning - Samlet'!$P$115)*($A32='Beregning - Samlet'!$P$94)</f>
        <v>0</v>
      </c>
      <c r="V32">
        <f>bef13over!V32*('bef13over filtrert samlet'!V$3&gt;='Beregning - Samlet'!$P$114)*('bef13over filtrert samlet'!V$3&lt;='Beregning - Samlet'!$P$115)*($A32='Beregning - Samlet'!$P$94)</f>
        <v>0</v>
      </c>
      <c r="W32">
        <f>bef13over!W32*('bef13over filtrert samlet'!W$3&gt;='Beregning - Samlet'!$P$114)*('bef13over filtrert samlet'!W$3&lt;='Beregning - Samlet'!$P$115)*($A32='Beregning - Samlet'!$P$94)</f>
        <v>0</v>
      </c>
      <c r="X32">
        <f>bef13over!X32*('bef13over filtrert samlet'!X$3&gt;='Beregning - Samlet'!$P$114)*('bef13over filtrert samlet'!X$3&lt;='Beregning - Samlet'!$P$115)*($A32='Beregning - Samlet'!$P$94)</f>
        <v>0</v>
      </c>
      <c r="Y32">
        <f>bef13over!Y32*('bef13over filtrert samlet'!Y$3&gt;='Beregning - Samlet'!$P$114)*('bef13over filtrert samlet'!Y$3&lt;='Beregning - Samlet'!$P$115)*($A32='Beregning - Samlet'!$P$94)</f>
        <v>0</v>
      </c>
      <c r="Z32">
        <f>bef13over!Z32*('bef13over filtrert samlet'!Z$3&gt;='Beregning - Samlet'!$P$114)*('bef13over filtrert samlet'!Z$3&lt;='Beregning - Samlet'!$P$115)*($A32='Beregning - Samlet'!$P$94)</f>
        <v>0</v>
      </c>
      <c r="AA32">
        <f>bef13over!AA32*('bef13over filtrert samlet'!AA$3&gt;='Beregning - Samlet'!$P$114)*('bef13over filtrert samlet'!AA$3&lt;='Beregning - Samlet'!$P$115)*($A32='Beregning - Samlet'!$P$94)</f>
        <v>0</v>
      </c>
      <c r="AB32">
        <f>bef13over!AB32*('bef13over filtrert samlet'!AB$3&gt;='Beregning - Samlet'!$P$114)*('bef13over filtrert samlet'!AB$3&lt;='Beregning - Samlet'!$P$115)*($A32='Beregning - Samlet'!$P$94)</f>
        <v>0</v>
      </c>
      <c r="AC32">
        <f>bef13over!AC32*('bef13over filtrert samlet'!AC$3&gt;='Beregning - Samlet'!$P$114)*('bef13over filtrert samlet'!AC$3&lt;='Beregning - Samlet'!$P$115)*($A32='Beregning - Samlet'!$P$94)</f>
        <v>0</v>
      </c>
      <c r="AD32">
        <f>bef13over!AD32*('bef13over filtrert samlet'!AD$3&gt;='Beregning - Samlet'!$P$114)*('bef13over filtrert samlet'!AD$3&lt;='Beregning - Samlet'!$P$115)*($A32='Beregning - Samlet'!$P$94)</f>
        <v>0</v>
      </c>
    </row>
    <row r="33" spans="1:30">
      <c r="A33">
        <v>228</v>
      </c>
      <c r="B33">
        <f>bef13over!B33*('bef13over filtrert samlet'!B$3&gt;='Beregning - Samlet'!$P$114)*('bef13over filtrert samlet'!B$3&lt;='Beregning - Samlet'!$P$115)*($A33='Beregning - Samlet'!$P$94)</f>
        <v>0</v>
      </c>
      <c r="C33">
        <f>bef13over!C33*('bef13over filtrert samlet'!C$3&gt;='Beregning - Samlet'!$P$114)*('bef13over filtrert samlet'!C$3&lt;='Beregning - Samlet'!$P$115)*($A33='Beregning - Samlet'!$P$94)</f>
        <v>0</v>
      </c>
      <c r="D33">
        <f>bef13over!D33*('bef13over filtrert samlet'!D$3&gt;='Beregning - Samlet'!$P$114)*('bef13over filtrert samlet'!D$3&lt;='Beregning - Samlet'!$P$115)*($A33='Beregning - Samlet'!$P$94)</f>
        <v>0</v>
      </c>
      <c r="E33">
        <f>bef13over!E33*('bef13over filtrert samlet'!E$3&gt;='Beregning - Samlet'!$P$114)*('bef13over filtrert samlet'!E$3&lt;='Beregning - Samlet'!$P$115)*($A33='Beregning - Samlet'!$P$94)</f>
        <v>0</v>
      </c>
      <c r="F33">
        <f>bef13over!F33*('bef13over filtrert samlet'!F$3&gt;='Beregning - Samlet'!$P$114)*('bef13over filtrert samlet'!F$3&lt;='Beregning - Samlet'!$P$115)*($A33='Beregning - Samlet'!$P$94)</f>
        <v>0</v>
      </c>
      <c r="G33">
        <f>bef13over!G33*('bef13over filtrert samlet'!G$3&gt;='Beregning - Samlet'!$P$114)*('bef13over filtrert samlet'!G$3&lt;='Beregning - Samlet'!$P$115)*($A33='Beregning - Samlet'!$P$94)</f>
        <v>0</v>
      </c>
      <c r="H33">
        <f>bef13over!H33*('bef13over filtrert samlet'!H$3&gt;='Beregning - Samlet'!$P$114)*('bef13over filtrert samlet'!H$3&lt;='Beregning - Samlet'!$P$115)*($A33='Beregning - Samlet'!$P$94)</f>
        <v>0</v>
      </c>
      <c r="I33">
        <f>bef13over!I33*('bef13over filtrert samlet'!I$3&gt;='Beregning - Samlet'!$P$114)*('bef13over filtrert samlet'!I$3&lt;='Beregning - Samlet'!$P$115)*($A33='Beregning - Samlet'!$P$94)</f>
        <v>0</v>
      </c>
      <c r="J33">
        <f>bef13over!J33*('bef13over filtrert samlet'!J$3&gt;='Beregning - Samlet'!$P$114)*('bef13over filtrert samlet'!J$3&lt;='Beregning - Samlet'!$P$115)*($A33='Beregning - Samlet'!$P$94)</f>
        <v>0</v>
      </c>
      <c r="K33">
        <f>bef13over!K33*('bef13over filtrert samlet'!K$3&gt;='Beregning - Samlet'!$P$114)*('bef13over filtrert samlet'!K$3&lt;='Beregning - Samlet'!$P$115)*($A33='Beregning - Samlet'!$P$94)</f>
        <v>0</v>
      </c>
      <c r="L33">
        <f>bef13over!L33*('bef13over filtrert samlet'!L$3&gt;='Beregning - Samlet'!$P$114)*('bef13over filtrert samlet'!L$3&lt;='Beregning - Samlet'!$P$115)*($A33='Beregning - Samlet'!$P$94)</f>
        <v>0</v>
      </c>
      <c r="M33">
        <f>bef13over!M33*('bef13over filtrert samlet'!M$3&gt;='Beregning - Samlet'!$P$114)*('bef13over filtrert samlet'!M$3&lt;='Beregning - Samlet'!$P$115)*($A33='Beregning - Samlet'!$P$94)</f>
        <v>0</v>
      </c>
      <c r="N33">
        <f>bef13over!N33*('bef13over filtrert samlet'!N$3&gt;='Beregning - Samlet'!$P$114)*('bef13over filtrert samlet'!N$3&lt;='Beregning - Samlet'!$P$115)*($A33='Beregning - Samlet'!$P$94)</f>
        <v>0</v>
      </c>
      <c r="O33">
        <f>bef13over!O33*('bef13over filtrert samlet'!O$3&gt;='Beregning - Samlet'!$P$114)*('bef13over filtrert samlet'!O$3&lt;='Beregning - Samlet'!$P$115)*($A33='Beregning - Samlet'!$P$94)</f>
        <v>0</v>
      </c>
      <c r="P33">
        <f>bef13over!P33*('bef13over filtrert samlet'!P$3&gt;='Beregning - Samlet'!$P$114)*('bef13over filtrert samlet'!P$3&lt;='Beregning - Samlet'!$P$115)*($A33='Beregning - Samlet'!$P$94)</f>
        <v>0</v>
      </c>
      <c r="Q33">
        <f>bef13over!Q33*('bef13over filtrert samlet'!Q$3&gt;='Beregning - Samlet'!$P$114)*('bef13over filtrert samlet'!Q$3&lt;='Beregning - Samlet'!$P$115)*($A33='Beregning - Samlet'!$P$94)</f>
        <v>0</v>
      </c>
      <c r="R33">
        <f>bef13over!R33*('bef13over filtrert samlet'!R$3&gt;='Beregning - Samlet'!$P$114)*('bef13over filtrert samlet'!R$3&lt;='Beregning - Samlet'!$P$115)*($A33='Beregning - Samlet'!$P$94)</f>
        <v>0</v>
      </c>
      <c r="S33">
        <f>bef13over!S33*('bef13over filtrert samlet'!S$3&gt;='Beregning - Samlet'!$P$114)*('bef13over filtrert samlet'!S$3&lt;='Beregning - Samlet'!$P$115)*($A33='Beregning - Samlet'!$P$94)</f>
        <v>0</v>
      </c>
      <c r="T33">
        <f>bef13over!T33*('bef13over filtrert samlet'!T$3&gt;='Beregning - Samlet'!$P$114)*('bef13over filtrert samlet'!T$3&lt;='Beregning - Samlet'!$P$115)*($A33='Beregning - Samlet'!$P$94)</f>
        <v>0</v>
      </c>
      <c r="U33">
        <f>bef13over!U33*('bef13over filtrert samlet'!U$3&gt;='Beregning - Samlet'!$P$114)*('bef13over filtrert samlet'!U$3&lt;='Beregning - Samlet'!$P$115)*($A33='Beregning - Samlet'!$P$94)</f>
        <v>0</v>
      </c>
      <c r="V33">
        <f>bef13over!V33*('bef13over filtrert samlet'!V$3&gt;='Beregning - Samlet'!$P$114)*('bef13over filtrert samlet'!V$3&lt;='Beregning - Samlet'!$P$115)*($A33='Beregning - Samlet'!$P$94)</f>
        <v>0</v>
      </c>
      <c r="W33">
        <f>bef13over!W33*('bef13over filtrert samlet'!W$3&gt;='Beregning - Samlet'!$P$114)*('bef13over filtrert samlet'!W$3&lt;='Beregning - Samlet'!$P$115)*($A33='Beregning - Samlet'!$P$94)</f>
        <v>0</v>
      </c>
      <c r="X33">
        <f>bef13over!X33*('bef13over filtrert samlet'!X$3&gt;='Beregning - Samlet'!$P$114)*('bef13over filtrert samlet'!X$3&lt;='Beregning - Samlet'!$P$115)*($A33='Beregning - Samlet'!$P$94)</f>
        <v>0</v>
      </c>
      <c r="Y33">
        <f>bef13over!Y33*('bef13over filtrert samlet'!Y$3&gt;='Beregning - Samlet'!$P$114)*('bef13over filtrert samlet'!Y$3&lt;='Beregning - Samlet'!$P$115)*($A33='Beregning - Samlet'!$P$94)</f>
        <v>0</v>
      </c>
      <c r="Z33">
        <f>bef13over!Z33*('bef13over filtrert samlet'!Z$3&gt;='Beregning - Samlet'!$P$114)*('bef13over filtrert samlet'!Z$3&lt;='Beregning - Samlet'!$P$115)*($A33='Beregning - Samlet'!$P$94)</f>
        <v>0</v>
      </c>
      <c r="AA33">
        <f>bef13over!AA33*('bef13over filtrert samlet'!AA$3&gt;='Beregning - Samlet'!$P$114)*('bef13over filtrert samlet'!AA$3&lt;='Beregning - Samlet'!$P$115)*($A33='Beregning - Samlet'!$P$94)</f>
        <v>0</v>
      </c>
      <c r="AB33">
        <f>bef13over!AB33*('bef13over filtrert samlet'!AB$3&gt;='Beregning - Samlet'!$P$114)*('bef13over filtrert samlet'!AB$3&lt;='Beregning - Samlet'!$P$115)*($A33='Beregning - Samlet'!$P$94)</f>
        <v>0</v>
      </c>
      <c r="AC33">
        <f>bef13over!AC33*('bef13over filtrert samlet'!AC$3&gt;='Beregning - Samlet'!$P$114)*('bef13over filtrert samlet'!AC$3&lt;='Beregning - Samlet'!$P$115)*($A33='Beregning - Samlet'!$P$94)</f>
        <v>0</v>
      </c>
      <c r="AD33">
        <f>bef13over!AD33*('bef13over filtrert samlet'!AD$3&gt;='Beregning - Samlet'!$P$114)*('bef13over filtrert samlet'!AD$3&lt;='Beregning - Samlet'!$P$115)*($A33='Beregning - Samlet'!$P$94)</f>
        <v>0</v>
      </c>
    </row>
    <row r="34" spans="1:30">
      <c r="A34">
        <v>229</v>
      </c>
      <c r="B34">
        <f>bef13over!B34*('bef13over filtrert samlet'!B$3&gt;='Beregning - Samlet'!$P$114)*('bef13over filtrert samlet'!B$3&lt;='Beregning - Samlet'!$P$115)*($A34='Beregning - Samlet'!$P$94)</f>
        <v>0</v>
      </c>
      <c r="C34">
        <f>bef13over!C34*('bef13over filtrert samlet'!C$3&gt;='Beregning - Samlet'!$P$114)*('bef13over filtrert samlet'!C$3&lt;='Beregning - Samlet'!$P$115)*($A34='Beregning - Samlet'!$P$94)</f>
        <v>0</v>
      </c>
      <c r="D34">
        <f>bef13over!D34*('bef13over filtrert samlet'!D$3&gt;='Beregning - Samlet'!$P$114)*('bef13over filtrert samlet'!D$3&lt;='Beregning - Samlet'!$P$115)*($A34='Beregning - Samlet'!$P$94)</f>
        <v>0</v>
      </c>
      <c r="E34">
        <f>bef13over!E34*('bef13over filtrert samlet'!E$3&gt;='Beregning - Samlet'!$P$114)*('bef13over filtrert samlet'!E$3&lt;='Beregning - Samlet'!$P$115)*($A34='Beregning - Samlet'!$P$94)</f>
        <v>0</v>
      </c>
      <c r="F34">
        <f>bef13over!F34*('bef13over filtrert samlet'!F$3&gt;='Beregning - Samlet'!$P$114)*('bef13over filtrert samlet'!F$3&lt;='Beregning - Samlet'!$P$115)*($A34='Beregning - Samlet'!$P$94)</f>
        <v>0</v>
      </c>
      <c r="G34">
        <f>bef13over!G34*('bef13over filtrert samlet'!G$3&gt;='Beregning - Samlet'!$P$114)*('bef13over filtrert samlet'!G$3&lt;='Beregning - Samlet'!$P$115)*($A34='Beregning - Samlet'!$P$94)</f>
        <v>0</v>
      </c>
      <c r="H34">
        <f>bef13over!H34*('bef13over filtrert samlet'!H$3&gt;='Beregning - Samlet'!$P$114)*('bef13over filtrert samlet'!H$3&lt;='Beregning - Samlet'!$P$115)*($A34='Beregning - Samlet'!$P$94)</f>
        <v>0</v>
      </c>
      <c r="I34">
        <f>bef13over!I34*('bef13over filtrert samlet'!I$3&gt;='Beregning - Samlet'!$P$114)*('bef13over filtrert samlet'!I$3&lt;='Beregning - Samlet'!$P$115)*($A34='Beregning - Samlet'!$P$94)</f>
        <v>0</v>
      </c>
      <c r="J34">
        <f>bef13over!J34*('bef13over filtrert samlet'!J$3&gt;='Beregning - Samlet'!$P$114)*('bef13over filtrert samlet'!J$3&lt;='Beregning - Samlet'!$P$115)*($A34='Beregning - Samlet'!$P$94)</f>
        <v>0</v>
      </c>
      <c r="K34">
        <f>bef13over!K34*('bef13over filtrert samlet'!K$3&gt;='Beregning - Samlet'!$P$114)*('bef13over filtrert samlet'!K$3&lt;='Beregning - Samlet'!$P$115)*($A34='Beregning - Samlet'!$P$94)</f>
        <v>0</v>
      </c>
      <c r="L34">
        <f>bef13over!L34*('bef13over filtrert samlet'!L$3&gt;='Beregning - Samlet'!$P$114)*('bef13over filtrert samlet'!L$3&lt;='Beregning - Samlet'!$P$115)*($A34='Beregning - Samlet'!$P$94)</f>
        <v>0</v>
      </c>
      <c r="M34">
        <f>bef13over!M34*('bef13over filtrert samlet'!M$3&gt;='Beregning - Samlet'!$P$114)*('bef13over filtrert samlet'!M$3&lt;='Beregning - Samlet'!$P$115)*($A34='Beregning - Samlet'!$P$94)</f>
        <v>0</v>
      </c>
      <c r="N34">
        <f>bef13over!N34*('bef13over filtrert samlet'!N$3&gt;='Beregning - Samlet'!$P$114)*('bef13over filtrert samlet'!N$3&lt;='Beregning - Samlet'!$P$115)*($A34='Beregning - Samlet'!$P$94)</f>
        <v>0</v>
      </c>
      <c r="O34">
        <f>bef13over!O34*('bef13over filtrert samlet'!O$3&gt;='Beregning - Samlet'!$P$114)*('bef13over filtrert samlet'!O$3&lt;='Beregning - Samlet'!$P$115)*($A34='Beregning - Samlet'!$P$94)</f>
        <v>0</v>
      </c>
      <c r="P34">
        <f>bef13over!P34*('bef13over filtrert samlet'!P$3&gt;='Beregning - Samlet'!$P$114)*('bef13over filtrert samlet'!P$3&lt;='Beregning - Samlet'!$P$115)*($A34='Beregning - Samlet'!$P$94)</f>
        <v>0</v>
      </c>
      <c r="Q34">
        <f>bef13over!Q34*('bef13over filtrert samlet'!Q$3&gt;='Beregning - Samlet'!$P$114)*('bef13over filtrert samlet'!Q$3&lt;='Beregning - Samlet'!$P$115)*($A34='Beregning - Samlet'!$P$94)</f>
        <v>0</v>
      </c>
      <c r="R34">
        <f>bef13over!R34*('bef13over filtrert samlet'!R$3&gt;='Beregning - Samlet'!$P$114)*('bef13over filtrert samlet'!R$3&lt;='Beregning - Samlet'!$P$115)*($A34='Beregning - Samlet'!$P$94)</f>
        <v>0</v>
      </c>
      <c r="S34">
        <f>bef13over!S34*('bef13over filtrert samlet'!S$3&gt;='Beregning - Samlet'!$P$114)*('bef13over filtrert samlet'!S$3&lt;='Beregning - Samlet'!$P$115)*($A34='Beregning - Samlet'!$P$94)</f>
        <v>0</v>
      </c>
      <c r="T34">
        <f>bef13over!T34*('bef13over filtrert samlet'!T$3&gt;='Beregning - Samlet'!$P$114)*('bef13over filtrert samlet'!T$3&lt;='Beregning - Samlet'!$P$115)*($A34='Beregning - Samlet'!$P$94)</f>
        <v>0</v>
      </c>
      <c r="U34">
        <f>bef13over!U34*('bef13over filtrert samlet'!U$3&gt;='Beregning - Samlet'!$P$114)*('bef13over filtrert samlet'!U$3&lt;='Beregning - Samlet'!$P$115)*($A34='Beregning - Samlet'!$P$94)</f>
        <v>0</v>
      </c>
      <c r="V34">
        <f>bef13over!V34*('bef13over filtrert samlet'!V$3&gt;='Beregning - Samlet'!$P$114)*('bef13over filtrert samlet'!V$3&lt;='Beregning - Samlet'!$P$115)*($A34='Beregning - Samlet'!$P$94)</f>
        <v>0</v>
      </c>
      <c r="W34">
        <f>bef13over!W34*('bef13over filtrert samlet'!W$3&gt;='Beregning - Samlet'!$P$114)*('bef13over filtrert samlet'!W$3&lt;='Beregning - Samlet'!$P$115)*($A34='Beregning - Samlet'!$P$94)</f>
        <v>0</v>
      </c>
      <c r="X34">
        <f>bef13over!X34*('bef13over filtrert samlet'!X$3&gt;='Beregning - Samlet'!$P$114)*('bef13over filtrert samlet'!X$3&lt;='Beregning - Samlet'!$P$115)*($A34='Beregning - Samlet'!$P$94)</f>
        <v>0</v>
      </c>
      <c r="Y34">
        <f>bef13over!Y34*('bef13over filtrert samlet'!Y$3&gt;='Beregning - Samlet'!$P$114)*('bef13over filtrert samlet'!Y$3&lt;='Beregning - Samlet'!$P$115)*($A34='Beregning - Samlet'!$P$94)</f>
        <v>0</v>
      </c>
      <c r="Z34">
        <f>bef13over!Z34*('bef13over filtrert samlet'!Z$3&gt;='Beregning - Samlet'!$P$114)*('bef13over filtrert samlet'!Z$3&lt;='Beregning - Samlet'!$P$115)*($A34='Beregning - Samlet'!$P$94)</f>
        <v>0</v>
      </c>
      <c r="AA34">
        <f>bef13over!AA34*('bef13over filtrert samlet'!AA$3&gt;='Beregning - Samlet'!$P$114)*('bef13over filtrert samlet'!AA$3&lt;='Beregning - Samlet'!$P$115)*($A34='Beregning - Samlet'!$P$94)</f>
        <v>0</v>
      </c>
      <c r="AB34">
        <f>bef13over!AB34*('bef13over filtrert samlet'!AB$3&gt;='Beregning - Samlet'!$P$114)*('bef13over filtrert samlet'!AB$3&lt;='Beregning - Samlet'!$P$115)*($A34='Beregning - Samlet'!$P$94)</f>
        <v>0</v>
      </c>
      <c r="AC34">
        <f>bef13over!AC34*('bef13over filtrert samlet'!AC$3&gt;='Beregning - Samlet'!$P$114)*('bef13over filtrert samlet'!AC$3&lt;='Beregning - Samlet'!$P$115)*($A34='Beregning - Samlet'!$P$94)</f>
        <v>0</v>
      </c>
      <c r="AD34">
        <f>bef13over!AD34*('bef13over filtrert samlet'!AD$3&gt;='Beregning - Samlet'!$P$114)*('bef13over filtrert samlet'!AD$3&lt;='Beregning - Samlet'!$P$115)*($A34='Beregning - Samlet'!$P$94)</f>
        <v>0</v>
      </c>
    </row>
    <row r="35" spans="1:30">
      <c r="A35">
        <v>230</v>
      </c>
      <c r="B35">
        <f>bef13over!B35*('bef13over filtrert samlet'!B$3&gt;='Beregning - Samlet'!$P$114)*('bef13over filtrert samlet'!B$3&lt;='Beregning - Samlet'!$P$115)*($A35='Beregning - Samlet'!$P$94)</f>
        <v>0</v>
      </c>
      <c r="C35">
        <f>bef13over!C35*('bef13over filtrert samlet'!C$3&gt;='Beregning - Samlet'!$P$114)*('bef13over filtrert samlet'!C$3&lt;='Beregning - Samlet'!$P$115)*($A35='Beregning - Samlet'!$P$94)</f>
        <v>0</v>
      </c>
      <c r="D35">
        <f>bef13over!D35*('bef13over filtrert samlet'!D$3&gt;='Beregning - Samlet'!$P$114)*('bef13over filtrert samlet'!D$3&lt;='Beregning - Samlet'!$P$115)*($A35='Beregning - Samlet'!$P$94)</f>
        <v>0</v>
      </c>
      <c r="E35">
        <f>bef13over!E35*('bef13over filtrert samlet'!E$3&gt;='Beregning - Samlet'!$P$114)*('bef13over filtrert samlet'!E$3&lt;='Beregning - Samlet'!$P$115)*($A35='Beregning - Samlet'!$P$94)</f>
        <v>0</v>
      </c>
      <c r="F35">
        <f>bef13over!F35*('bef13over filtrert samlet'!F$3&gt;='Beregning - Samlet'!$P$114)*('bef13over filtrert samlet'!F$3&lt;='Beregning - Samlet'!$P$115)*($A35='Beregning - Samlet'!$P$94)</f>
        <v>0</v>
      </c>
      <c r="G35">
        <f>bef13over!G35*('bef13over filtrert samlet'!G$3&gt;='Beregning - Samlet'!$P$114)*('bef13over filtrert samlet'!G$3&lt;='Beregning - Samlet'!$P$115)*($A35='Beregning - Samlet'!$P$94)</f>
        <v>0</v>
      </c>
      <c r="H35">
        <f>bef13over!H35*('bef13over filtrert samlet'!H$3&gt;='Beregning - Samlet'!$P$114)*('bef13over filtrert samlet'!H$3&lt;='Beregning - Samlet'!$P$115)*($A35='Beregning - Samlet'!$P$94)</f>
        <v>0</v>
      </c>
      <c r="I35">
        <f>bef13over!I35*('bef13over filtrert samlet'!I$3&gt;='Beregning - Samlet'!$P$114)*('bef13over filtrert samlet'!I$3&lt;='Beregning - Samlet'!$P$115)*($A35='Beregning - Samlet'!$P$94)</f>
        <v>0</v>
      </c>
      <c r="J35">
        <f>bef13over!J35*('bef13over filtrert samlet'!J$3&gt;='Beregning - Samlet'!$P$114)*('bef13over filtrert samlet'!J$3&lt;='Beregning - Samlet'!$P$115)*($A35='Beregning - Samlet'!$P$94)</f>
        <v>0</v>
      </c>
      <c r="K35">
        <f>bef13over!K35*('bef13over filtrert samlet'!K$3&gt;='Beregning - Samlet'!$P$114)*('bef13over filtrert samlet'!K$3&lt;='Beregning - Samlet'!$P$115)*($A35='Beregning - Samlet'!$P$94)</f>
        <v>0</v>
      </c>
      <c r="L35">
        <f>bef13over!L35*('bef13over filtrert samlet'!L$3&gt;='Beregning - Samlet'!$P$114)*('bef13over filtrert samlet'!L$3&lt;='Beregning - Samlet'!$P$115)*($A35='Beregning - Samlet'!$P$94)</f>
        <v>0</v>
      </c>
      <c r="M35">
        <f>bef13over!M35*('bef13over filtrert samlet'!M$3&gt;='Beregning - Samlet'!$P$114)*('bef13over filtrert samlet'!M$3&lt;='Beregning - Samlet'!$P$115)*($A35='Beregning - Samlet'!$P$94)</f>
        <v>0</v>
      </c>
      <c r="N35">
        <f>bef13over!N35*('bef13over filtrert samlet'!N$3&gt;='Beregning - Samlet'!$P$114)*('bef13over filtrert samlet'!N$3&lt;='Beregning - Samlet'!$P$115)*($A35='Beregning - Samlet'!$P$94)</f>
        <v>0</v>
      </c>
      <c r="O35">
        <f>bef13over!O35*('bef13over filtrert samlet'!O$3&gt;='Beregning - Samlet'!$P$114)*('bef13over filtrert samlet'!O$3&lt;='Beregning - Samlet'!$P$115)*($A35='Beregning - Samlet'!$P$94)</f>
        <v>0</v>
      </c>
      <c r="P35">
        <f>bef13over!P35*('bef13over filtrert samlet'!P$3&gt;='Beregning - Samlet'!$P$114)*('bef13over filtrert samlet'!P$3&lt;='Beregning - Samlet'!$P$115)*($A35='Beregning - Samlet'!$P$94)</f>
        <v>0</v>
      </c>
      <c r="Q35">
        <f>bef13over!Q35*('bef13over filtrert samlet'!Q$3&gt;='Beregning - Samlet'!$P$114)*('bef13over filtrert samlet'!Q$3&lt;='Beregning - Samlet'!$P$115)*($A35='Beregning - Samlet'!$P$94)</f>
        <v>0</v>
      </c>
      <c r="R35">
        <f>bef13over!R35*('bef13over filtrert samlet'!R$3&gt;='Beregning - Samlet'!$P$114)*('bef13over filtrert samlet'!R$3&lt;='Beregning - Samlet'!$P$115)*($A35='Beregning - Samlet'!$P$94)</f>
        <v>0</v>
      </c>
      <c r="S35">
        <f>bef13over!S35*('bef13over filtrert samlet'!S$3&gt;='Beregning - Samlet'!$P$114)*('bef13over filtrert samlet'!S$3&lt;='Beregning - Samlet'!$P$115)*($A35='Beregning - Samlet'!$P$94)</f>
        <v>0</v>
      </c>
      <c r="T35">
        <f>bef13over!T35*('bef13over filtrert samlet'!T$3&gt;='Beregning - Samlet'!$P$114)*('bef13over filtrert samlet'!T$3&lt;='Beregning - Samlet'!$P$115)*($A35='Beregning - Samlet'!$P$94)</f>
        <v>0</v>
      </c>
      <c r="U35">
        <f>bef13over!U35*('bef13over filtrert samlet'!U$3&gt;='Beregning - Samlet'!$P$114)*('bef13over filtrert samlet'!U$3&lt;='Beregning - Samlet'!$P$115)*($A35='Beregning - Samlet'!$P$94)</f>
        <v>0</v>
      </c>
      <c r="V35">
        <f>bef13over!V35*('bef13over filtrert samlet'!V$3&gt;='Beregning - Samlet'!$P$114)*('bef13over filtrert samlet'!V$3&lt;='Beregning - Samlet'!$P$115)*($A35='Beregning - Samlet'!$P$94)</f>
        <v>0</v>
      </c>
      <c r="W35">
        <f>bef13over!W35*('bef13over filtrert samlet'!W$3&gt;='Beregning - Samlet'!$P$114)*('bef13over filtrert samlet'!W$3&lt;='Beregning - Samlet'!$P$115)*($A35='Beregning - Samlet'!$P$94)</f>
        <v>0</v>
      </c>
      <c r="X35">
        <f>bef13over!X35*('bef13over filtrert samlet'!X$3&gt;='Beregning - Samlet'!$P$114)*('bef13over filtrert samlet'!X$3&lt;='Beregning - Samlet'!$P$115)*($A35='Beregning - Samlet'!$P$94)</f>
        <v>0</v>
      </c>
      <c r="Y35">
        <f>bef13over!Y35*('bef13over filtrert samlet'!Y$3&gt;='Beregning - Samlet'!$P$114)*('bef13over filtrert samlet'!Y$3&lt;='Beregning - Samlet'!$P$115)*($A35='Beregning - Samlet'!$P$94)</f>
        <v>0</v>
      </c>
      <c r="Z35">
        <f>bef13over!Z35*('bef13over filtrert samlet'!Z$3&gt;='Beregning - Samlet'!$P$114)*('bef13over filtrert samlet'!Z$3&lt;='Beregning - Samlet'!$P$115)*($A35='Beregning - Samlet'!$P$94)</f>
        <v>0</v>
      </c>
      <c r="AA35">
        <f>bef13over!AA35*('bef13over filtrert samlet'!AA$3&gt;='Beregning - Samlet'!$P$114)*('bef13over filtrert samlet'!AA$3&lt;='Beregning - Samlet'!$P$115)*($A35='Beregning - Samlet'!$P$94)</f>
        <v>0</v>
      </c>
      <c r="AB35">
        <f>bef13over!AB35*('bef13over filtrert samlet'!AB$3&gt;='Beregning - Samlet'!$P$114)*('bef13over filtrert samlet'!AB$3&lt;='Beregning - Samlet'!$P$115)*($A35='Beregning - Samlet'!$P$94)</f>
        <v>0</v>
      </c>
      <c r="AC35">
        <f>bef13over!AC35*('bef13over filtrert samlet'!AC$3&gt;='Beregning - Samlet'!$P$114)*('bef13over filtrert samlet'!AC$3&lt;='Beregning - Samlet'!$P$115)*($A35='Beregning - Samlet'!$P$94)</f>
        <v>0</v>
      </c>
      <c r="AD35">
        <f>bef13over!AD35*('bef13over filtrert samlet'!AD$3&gt;='Beregning - Samlet'!$P$114)*('bef13over filtrert samlet'!AD$3&lt;='Beregning - Samlet'!$P$115)*($A35='Beregning - Samlet'!$P$94)</f>
        <v>0</v>
      </c>
    </row>
    <row r="36" spans="1:30">
      <c r="A36">
        <v>231</v>
      </c>
      <c r="B36">
        <f>bef13over!B36*('bef13over filtrert samlet'!B$3&gt;='Beregning - Samlet'!$P$114)*('bef13over filtrert samlet'!B$3&lt;='Beregning - Samlet'!$P$115)*($A36='Beregning - Samlet'!$P$94)</f>
        <v>0</v>
      </c>
      <c r="C36">
        <f>bef13over!C36*('bef13over filtrert samlet'!C$3&gt;='Beregning - Samlet'!$P$114)*('bef13over filtrert samlet'!C$3&lt;='Beregning - Samlet'!$P$115)*($A36='Beregning - Samlet'!$P$94)</f>
        <v>0</v>
      </c>
      <c r="D36">
        <f>bef13over!D36*('bef13over filtrert samlet'!D$3&gt;='Beregning - Samlet'!$P$114)*('bef13over filtrert samlet'!D$3&lt;='Beregning - Samlet'!$P$115)*($A36='Beregning - Samlet'!$P$94)</f>
        <v>0</v>
      </c>
      <c r="E36">
        <f>bef13over!E36*('bef13over filtrert samlet'!E$3&gt;='Beregning - Samlet'!$P$114)*('bef13over filtrert samlet'!E$3&lt;='Beregning - Samlet'!$P$115)*($A36='Beregning - Samlet'!$P$94)</f>
        <v>0</v>
      </c>
      <c r="F36">
        <f>bef13over!F36*('bef13over filtrert samlet'!F$3&gt;='Beregning - Samlet'!$P$114)*('bef13over filtrert samlet'!F$3&lt;='Beregning - Samlet'!$P$115)*($A36='Beregning - Samlet'!$P$94)</f>
        <v>0</v>
      </c>
      <c r="G36">
        <f>bef13over!G36*('bef13over filtrert samlet'!G$3&gt;='Beregning - Samlet'!$P$114)*('bef13over filtrert samlet'!G$3&lt;='Beregning - Samlet'!$P$115)*($A36='Beregning - Samlet'!$P$94)</f>
        <v>0</v>
      </c>
      <c r="H36">
        <f>bef13over!H36*('bef13over filtrert samlet'!H$3&gt;='Beregning - Samlet'!$P$114)*('bef13over filtrert samlet'!H$3&lt;='Beregning - Samlet'!$P$115)*($A36='Beregning - Samlet'!$P$94)</f>
        <v>0</v>
      </c>
      <c r="I36">
        <f>bef13over!I36*('bef13over filtrert samlet'!I$3&gt;='Beregning - Samlet'!$P$114)*('bef13over filtrert samlet'!I$3&lt;='Beregning - Samlet'!$P$115)*($A36='Beregning - Samlet'!$P$94)</f>
        <v>0</v>
      </c>
      <c r="J36">
        <f>bef13over!J36*('bef13over filtrert samlet'!J$3&gt;='Beregning - Samlet'!$P$114)*('bef13over filtrert samlet'!J$3&lt;='Beregning - Samlet'!$P$115)*($A36='Beregning - Samlet'!$P$94)</f>
        <v>0</v>
      </c>
      <c r="K36">
        <f>bef13over!K36*('bef13over filtrert samlet'!K$3&gt;='Beregning - Samlet'!$P$114)*('bef13over filtrert samlet'!K$3&lt;='Beregning - Samlet'!$P$115)*($A36='Beregning - Samlet'!$P$94)</f>
        <v>0</v>
      </c>
      <c r="L36">
        <f>bef13over!L36*('bef13over filtrert samlet'!L$3&gt;='Beregning - Samlet'!$P$114)*('bef13over filtrert samlet'!L$3&lt;='Beregning - Samlet'!$P$115)*($A36='Beregning - Samlet'!$P$94)</f>
        <v>0</v>
      </c>
      <c r="M36">
        <f>bef13over!M36*('bef13over filtrert samlet'!M$3&gt;='Beregning - Samlet'!$P$114)*('bef13over filtrert samlet'!M$3&lt;='Beregning - Samlet'!$P$115)*($A36='Beregning - Samlet'!$P$94)</f>
        <v>0</v>
      </c>
      <c r="N36">
        <f>bef13over!N36*('bef13over filtrert samlet'!N$3&gt;='Beregning - Samlet'!$P$114)*('bef13over filtrert samlet'!N$3&lt;='Beregning - Samlet'!$P$115)*($A36='Beregning - Samlet'!$P$94)</f>
        <v>0</v>
      </c>
      <c r="O36">
        <f>bef13over!O36*('bef13over filtrert samlet'!O$3&gt;='Beregning - Samlet'!$P$114)*('bef13over filtrert samlet'!O$3&lt;='Beregning - Samlet'!$P$115)*($A36='Beregning - Samlet'!$P$94)</f>
        <v>0</v>
      </c>
      <c r="P36">
        <f>bef13over!P36*('bef13over filtrert samlet'!P$3&gt;='Beregning - Samlet'!$P$114)*('bef13over filtrert samlet'!P$3&lt;='Beregning - Samlet'!$P$115)*($A36='Beregning - Samlet'!$P$94)</f>
        <v>0</v>
      </c>
      <c r="Q36">
        <f>bef13over!Q36*('bef13over filtrert samlet'!Q$3&gt;='Beregning - Samlet'!$P$114)*('bef13over filtrert samlet'!Q$3&lt;='Beregning - Samlet'!$P$115)*($A36='Beregning - Samlet'!$P$94)</f>
        <v>0</v>
      </c>
      <c r="R36">
        <f>bef13over!R36*('bef13over filtrert samlet'!R$3&gt;='Beregning - Samlet'!$P$114)*('bef13over filtrert samlet'!R$3&lt;='Beregning - Samlet'!$P$115)*($A36='Beregning - Samlet'!$P$94)</f>
        <v>0</v>
      </c>
      <c r="S36">
        <f>bef13over!S36*('bef13over filtrert samlet'!S$3&gt;='Beregning - Samlet'!$P$114)*('bef13over filtrert samlet'!S$3&lt;='Beregning - Samlet'!$P$115)*($A36='Beregning - Samlet'!$P$94)</f>
        <v>0</v>
      </c>
      <c r="T36">
        <f>bef13over!T36*('bef13over filtrert samlet'!T$3&gt;='Beregning - Samlet'!$P$114)*('bef13over filtrert samlet'!T$3&lt;='Beregning - Samlet'!$P$115)*($A36='Beregning - Samlet'!$P$94)</f>
        <v>0</v>
      </c>
      <c r="U36">
        <f>bef13over!U36*('bef13over filtrert samlet'!U$3&gt;='Beregning - Samlet'!$P$114)*('bef13over filtrert samlet'!U$3&lt;='Beregning - Samlet'!$P$115)*($A36='Beregning - Samlet'!$P$94)</f>
        <v>0</v>
      </c>
      <c r="V36">
        <f>bef13over!V36*('bef13over filtrert samlet'!V$3&gt;='Beregning - Samlet'!$P$114)*('bef13over filtrert samlet'!V$3&lt;='Beregning - Samlet'!$P$115)*($A36='Beregning - Samlet'!$P$94)</f>
        <v>0</v>
      </c>
      <c r="W36">
        <f>bef13over!W36*('bef13over filtrert samlet'!W$3&gt;='Beregning - Samlet'!$P$114)*('bef13over filtrert samlet'!W$3&lt;='Beregning - Samlet'!$P$115)*($A36='Beregning - Samlet'!$P$94)</f>
        <v>0</v>
      </c>
      <c r="X36">
        <f>bef13over!X36*('bef13over filtrert samlet'!X$3&gt;='Beregning - Samlet'!$P$114)*('bef13over filtrert samlet'!X$3&lt;='Beregning - Samlet'!$P$115)*($A36='Beregning - Samlet'!$P$94)</f>
        <v>0</v>
      </c>
      <c r="Y36">
        <f>bef13over!Y36*('bef13over filtrert samlet'!Y$3&gt;='Beregning - Samlet'!$P$114)*('bef13over filtrert samlet'!Y$3&lt;='Beregning - Samlet'!$P$115)*($A36='Beregning - Samlet'!$P$94)</f>
        <v>0</v>
      </c>
      <c r="Z36">
        <f>bef13over!Z36*('bef13over filtrert samlet'!Z$3&gt;='Beregning - Samlet'!$P$114)*('bef13over filtrert samlet'!Z$3&lt;='Beregning - Samlet'!$P$115)*($A36='Beregning - Samlet'!$P$94)</f>
        <v>0</v>
      </c>
      <c r="AA36">
        <f>bef13over!AA36*('bef13over filtrert samlet'!AA$3&gt;='Beregning - Samlet'!$P$114)*('bef13over filtrert samlet'!AA$3&lt;='Beregning - Samlet'!$P$115)*($A36='Beregning - Samlet'!$P$94)</f>
        <v>0</v>
      </c>
      <c r="AB36">
        <f>bef13over!AB36*('bef13over filtrert samlet'!AB$3&gt;='Beregning - Samlet'!$P$114)*('bef13over filtrert samlet'!AB$3&lt;='Beregning - Samlet'!$P$115)*($A36='Beregning - Samlet'!$P$94)</f>
        <v>0</v>
      </c>
      <c r="AC36">
        <f>bef13over!AC36*('bef13over filtrert samlet'!AC$3&gt;='Beregning - Samlet'!$P$114)*('bef13over filtrert samlet'!AC$3&lt;='Beregning - Samlet'!$P$115)*($A36='Beregning - Samlet'!$P$94)</f>
        <v>0</v>
      </c>
      <c r="AD36">
        <f>bef13over!AD36*('bef13over filtrert samlet'!AD$3&gt;='Beregning - Samlet'!$P$114)*('bef13over filtrert samlet'!AD$3&lt;='Beregning - Samlet'!$P$115)*($A36='Beregning - Samlet'!$P$94)</f>
        <v>0</v>
      </c>
    </row>
    <row r="37" spans="1:30">
      <c r="A37">
        <v>233</v>
      </c>
      <c r="B37">
        <f>bef13over!B37*('bef13over filtrert samlet'!B$3&gt;='Beregning - Samlet'!$P$114)*('bef13over filtrert samlet'!B$3&lt;='Beregning - Samlet'!$P$115)*($A37='Beregning - Samlet'!$P$94)</f>
        <v>0</v>
      </c>
      <c r="C37">
        <f>bef13over!C37*('bef13over filtrert samlet'!C$3&gt;='Beregning - Samlet'!$P$114)*('bef13over filtrert samlet'!C$3&lt;='Beregning - Samlet'!$P$115)*($A37='Beregning - Samlet'!$P$94)</f>
        <v>0</v>
      </c>
      <c r="D37">
        <f>bef13over!D37*('bef13over filtrert samlet'!D$3&gt;='Beregning - Samlet'!$P$114)*('bef13over filtrert samlet'!D$3&lt;='Beregning - Samlet'!$P$115)*($A37='Beregning - Samlet'!$P$94)</f>
        <v>0</v>
      </c>
      <c r="E37">
        <f>bef13over!E37*('bef13over filtrert samlet'!E$3&gt;='Beregning - Samlet'!$P$114)*('bef13over filtrert samlet'!E$3&lt;='Beregning - Samlet'!$P$115)*($A37='Beregning - Samlet'!$P$94)</f>
        <v>0</v>
      </c>
      <c r="F37">
        <f>bef13over!F37*('bef13over filtrert samlet'!F$3&gt;='Beregning - Samlet'!$P$114)*('bef13over filtrert samlet'!F$3&lt;='Beregning - Samlet'!$P$115)*($A37='Beregning - Samlet'!$P$94)</f>
        <v>0</v>
      </c>
      <c r="G37">
        <f>bef13over!G37*('bef13over filtrert samlet'!G$3&gt;='Beregning - Samlet'!$P$114)*('bef13over filtrert samlet'!G$3&lt;='Beregning - Samlet'!$P$115)*($A37='Beregning - Samlet'!$P$94)</f>
        <v>0</v>
      </c>
      <c r="H37">
        <f>bef13over!H37*('bef13over filtrert samlet'!H$3&gt;='Beregning - Samlet'!$P$114)*('bef13over filtrert samlet'!H$3&lt;='Beregning - Samlet'!$P$115)*($A37='Beregning - Samlet'!$P$94)</f>
        <v>0</v>
      </c>
      <c r="I37">
        <f>bef13over!I37*('bef13over filtrert samlet'!I$3&gt;='Beregning - Samlet'!$P$114)*('bef13over filtrert samlet'!I$3&lt;='Beregning - Samlet'!$P$115)*($A37='Beregning - Samlet'!$P$94)</f>
        <v>0</v>
      </c>
      <c r="J37">
        <f>bef13over!J37*('bef13over filtrert samlet'!J$3&gt;='Beregning - Samlet'!$P$114)*('bef13over filtrert samlet'!J$3&lt;='Beregning - Samlet'!$P$115)*($A37='Beregning - Samlet'!$P$94)</f>
        <v>0</v>
      </c>
      <c r="K37">
        <f>bef13over!K37*('bef13over filtrert samlet'!K$3&gt;='Beregning - Samlet'!$P$114)*('bef13over filtrert samlet'!K$3&lt;='Beregning - Samlet'!$P$115)*($A37='Beregning - Samlet'!$P$94)</f>
        <v>0</v>
      </c>
      <c r="L37">
        <f>bef13over!L37*('bef13over filtrert samlet'!L$3&gt;='Beregning - Samlet'!$P$114)*('bef13over filtrert samlet'!L$3&lt;='Beregning - Samlet'!$P$115)*($A37='Beregning - Samlet'!$P$94)</f>
        <v>0</v>
      </c>
      <c r="M37">
        <f>bef13over!M37*('bef13over filtrert samlet'!M$3&gt;='Beregning - Samlet'!$P$114)*('bef13over filtrert samlet'!M$3&lt;='Beregning - Samlet'!$P$115)*($A37='Beregning - Samlet'!$P$94)</f>
        <v>0</v>
      </c>
      <c r="N37">
        <f>bef13over!N37*('bef13over filtrert samlet'!N$3&gt;='Beregning - Samlet'!$P$114)*('bef13over filtrert samlet'!N$3&lt;='Beregning - Samlet'!$P$115)*($A37='Beregning - Samlet'!$P$94)</f>
        <v>0</v>
      </c>
      <c r="O37">
        <f>bef13over!O37*('bef13over filtrert samlet'!O$3&gt;='Beregning - Samlet'!$P$114)*('bef13over filtrert samlet'!O$3&lt;='Beregning - Samlet'!$P$115)*($A37='Beregning - Samlet'!$P$94)</f>
        <v>0</v>
      </c>
      <c r="P37">
        <f>bef13over!P37*('bef13over filtrert samlet'!P$3&gt;='Beregning - Samlet'!$P$114)*('bef13over filtrert samlet'!P$3&lt;='Beregning - Samlet'!$P$115)*($A37='Beregning - Samlet'!$P$94)</f>
        <v>0</v>
      </c>
      <c r="Q37">
        <f>bef13over!Q37*('bef13over filtrert samlet'!Q$3&gt;='Beregning - Samlet'!$P$114)*('bef13over filtrert samlet'!Q$3&lt;='Beregning - Samlet'!$P$115)*($A37='Beregning - Samlet'!$P$94)</f>
        <v>0</v>
      </c>
      <c r="R37">
        <f>bef13over!R37*('bef13over filtrert samlet'!R$3&gt;='Beregning - Samlet'!$P$114)*('bef13over filtrert samlet'!R$3&lt;='Beregning - Samlet'!$P$115)*($A37='Beregning - Samlet'!$P$94)</f>
        <v>0</v>
      </c>
      <c r="S37">
        <f>bef13over!S37*('bef13over filtrert samlet'!S$3&gt;='Beregning - Samlet'!$P$114)*('bef13over filtrert samlet'!S$3&lt;='Beregning - Samlet'!$P$115)*($A37='Beregning - Samlet'!$P$94)</f>
        <v>0</v>
      </c>
      <c r="T37">
        <f>bef13over!T37*('bef13over filtrert samlet'!T$3&gt;='Beregning - Samlet'!$P$114)*('bef13over filtrert samlet'!T$3&lt;='Beregning - Samlet'!$P$115)*($A37='Beregning - Samlet'!$P$94)</f>
        <v>0</v>
      </c>
      <c r="U37">
        <f>bef13over!U37*('bef13over filtrert samlet'!U$3&gt;='Beregning - Samlet'!$P$114)*('bef13over filtrert samlet'!U$3&lt;='Beregning - Samlet'!$P$115)*($A37='Beregning - Samlet'!$P$94)</f>
        <v>0</v>
      </c>
      <c r="V37">
        <f>bef13over!V37*('bef13over filtrert samlet'!V$3&gt;='Beregning - Samlet'!$P$114)*('bef13over filtrert samlet'!V$3&lt;='Beregning - Samlet'!$P$115)*($A37='Beregning - Samlet'!$P$94)</f>
        <v>0</v>
      </c>
      <c r="W37">
        <f>bef13over!W37*('bef13over filtrert samlet'!W$3&gt;='Beregning - Samlet'!$P$114)*('bef13over filtrert samlet'!W$3&lt;='Beregning - Samlet'!$P$115)*($A37='Beregning - Samlet'!$P$94)</f>
        <v>0</v>
      </c>
      <c r="X37">
        <f>bef13over!X37*('bef13over filtrert samlet'!X$3&gt;='Beregning - Samlet'!$P$114)*('bef13over filtrert samlet'!X$3&lt;='Beregning - Samlet'!$P$115)*($A37='Beregning - Samlet'!$P$94)</f>
        <v>0</v>
      </c>
      <c r="Y37">
        <f>bef13over!Y37*('bef13over filtrert samlet'!Y$3&gt;='Beregning - Samlet'!$P$114)*('bef13over filtrert samlet'!Y$3&lt;='Beregning - Samlet'!$P$115)*($A37='Beregning - Samlet'!$P$94)</f>
        <v>0</v>
      </c>
      <c r="Z37">
        <f>bef13over!Z37*('bef13over filtrert samlet'!Z$3&gt;='Beregning - Samlet'!$P$114)*('bef13over filtrert samlet'!Z$3&lt;='Beregning - Samlet'!$P$115)*($A37='Beregning - Samlet'!$P$94)</f>
        <v>0</v>
      </c>
      <c r="AA37">
        <f>bef13over!AA37*('bef13over filtrert samlet'!AA$3&gt;='Beregning - Samlet'!$P$114)*('bef13over filtrert samlet'!AA$3&lt;='Beregning - Samlet'!$P$115)*($A37='Beregning - Samlet'!$P$94)</f>
        <v>0</v>
      </c>
      <c r="AB37">
        <f>bef13over!AB37*('bef13over filtrert samlet'!AB$3&gt;='Beregning - Samlet'!$P$114)*('bef13over filtrert samlet'!AB$3&lt;='Beregning - Samlet'!$P$115)*($A37='Beregning - Samlet'!$P$94)</f>
        <v>0</v>
      </c>
      <c r="AC37">
        <f>bef13over!AC37*('bef13over filtrert samlet'!AC$3&gt;='Beregning - Samlet'!$P$114)*('bef13over filtrert samlet'!AC$3&lt;='Beregning - Samlet'!$P$115)*($A37='Beregning - Samlet'!$P$94)</f>
        <v>0</v>
      </c>
      <c r="AD37">
        <f>bef13over!AD37*('bef13over filtrert samlet'!AD$3&gt;='Beregning - Samlet'!$P$114)*('bef13over filtrert samlet'!AD$3&lt;='Beregning - Samlet'!$P$115)*($A37='Beregning - Samlet'!$P$94)</f>
        <v>0</v>
      </c>
    </row>
    <row r="38" spans="1:30">
      <c r="A38">
        <v>234</v>
      </c>
      <c r="B38">
        <f>bef13over!B38*('bef13over filtrert samlet'!B$3&gt;='Beregning - Samlet'!$P$114)*('bef13over filtrert samlet'!B$3&lt;='Beregning - Samlet'!$P$115)*($A38='Beregning - Samlet'!$P$94)</f>
        <v>0</v>
      </c>
      <c r="C38">
        <f>bef13over!C38*('bef13over filtrert samlet'!C$3&gt;='Beregning - Samlet'!$P$114)*('bef13over filtrert samlet'!C$3&lt;='Beregning - Samlet'!$P$115)*($A38='Beregning - Samlet'!$P$94)</f>
        <v>0</v>
      </c>
      <c r="D38">
        <f>bef13over!D38*('bef13over filtrert samlet'!D$3&gt;='Beregning - Samlet'!$P$114)*('bef13over filtrert samlet'!D$3&lt;='Beregning - Samlet'!$P$115)*($A38='Beregning - Samlet'!$P$94)</f>
        <v>0</v>
      </c>
      <c r="E38">
        <f>bef13over!E38*('bef13over filtrert samlet'!E$3&gt;='Beregning - Samlet'!$P$114)*('bef13over filtrert samlet'!E$3&lt;='Beregning - Samlet'!$P$115)*($A38='Beregning - Samlet'!$P$94)</f>
        <v>0</v>
      </c>
      <c r="F38">
        <f>bef13over!F38*('bef13over filtrert samlet'!F$3&gt;='Beregning - Samlet'!$P$114)*('bef13over filtrert samlet'!F$3&lt;='Beregning - Samlet'!$P$115)*($A38='Beregning - Samlet'!$P$94)</f>
        <v>0</v>
      </c>
      <c r="G38">
        <f>bef13over!G38*('bef13over filtrert samlet'!G$3&gt;='Beregning - Samlet'!$P$114)*('bef13over filtrert samlet'!G$3&lt;='Beregning - Samlet'!$P$115)*($A38='Beregning - Samlet'!$P$94)</f>
        <v>0</v>
      </c>
      <c r="H38">
        <f>bef13over!H38*('bef13over filtrert samlet'!H$3&gt;='Beregning - Samlet'!$P$114)*('bef13over filtrert samlet'!H$3&lt;='Beregning - Samlet'!$P$115)*($A38='Beregning - Samlet'!$P$94)</f>
        <v>0</v>
      </c>
      <c r="I38">
        <f>bef13over!I38*('bef13over filtrert samlet'!I$3&gt;='Beregning - Samlet'!$P$114)*('bef13over filtrert samlet'!I$3&lt;='Beregning - Samlet'!$P$115)*($A38='Beregning - Samlet'!$P$94)</f>
        <v>0</v>
      </c>
      <c r="J38">
        <f>bef13over!J38*('bef13over filtrert samlet'!J$3&gt;='Beregning - Samlet'!$P$114)*('bef13over filtrert samlet'!J$3&lt;='Beregning - Samlet'!$P$115)*($A38='Beregning - Samlet'!$P$94)</f>
        <v>0</v>
      </c>
      <c r="K38">
        <f>bef13over!K38*('bef13over filtrert samlet'!K$3&gt;='Beregning - Samlet'!$P$114)*('bef13over filtrert samlet'!K$3&lt;='Beregning - Samlet'!$P$115)*($A38='Beregning - Samlet'!$P$94)</f>
        <v>0</v>
      </c>
      <c r="L38">
        <f>bef13over!L38*('bef13over filtrert samlet'!L$3&gt;='Beregning - Samlet'!$P$114)*('bef13over filtrert samlet'!L$3&lt;='Beregning - Samlet'!$P$115)*($A38='Beregning - Samlet'!$P$94)</f>
        <v>0</v>
      </c>
      <c r="M38">
        <f>bef13over!M38*('bef13over filtrert samlet'!M$3&gt;='Beregning - Samlet'!$P$114)*('bef13over filtrert samlet'!M$3&lt;='Beregning - Samlet'!$P$115)*($A38='Beregning - Samlet'!$P$94)</f>
        <v>0</v>
      </c>
      <c r="N38">
        <f>bef13over!N38*('bef13over filtrert samlet'!N$3&gt;='Beregning - Samlet'!$P$114)*('bef13over filtrert samlet'!N$3&lt;='Beregning - Samlet'!$P$115)*($A38='Beregning - Samlet'!$P$94)</f>
        <v>0</v>
      </c>
      <c r="O38">
        <f>bef13over!O38*('bef13over filtrert samlet'!O$3&gt;='Beregning - Samlet'!$P$114)*('bef13over filtrert samlet'!O$3&lt;='Beregning - Samlet'!$P$115)*($A38='Beregning - Samlet'!$P$94)</f>
        <v>0</v>
      </c>
      <c r="P38">
        <f>bef13over!P38*('bef13over filtrert samlet'!P$3&gt;='Beregning - Samlet'!$P$114)*('bef13over filtrert samlet'!P$3&lt;='Beregning - Samlet'!$P$115)*($A38='Beregning - Samlet'!$P$94)</f>
        <v>0</v>
      </c>
      <c r="Q38">
        <f>bef13over!Q38*('bef13over filtrert samlet'!Q$3&gt;='Beregning - Samlet'!$P$114)*('bef13over filtrert samlet'!Q$3&lt;='Beregning - Samlet'!$P$115)*($A38='Beregning - Samlet'!$P$94)</f>
        <v>0</v>
      </c>
      <c r="R38">
        <f>bef13over!R38*('bef13over filtrert samlet'!R$3&gt;='Beregning - Samlet'!$P$114)*('bef13over filtrert samlet'!R$3&lt;='Beregning - Samlet'!$P$115)*($A38='Beregning - Samlet'!$P$94)</f>
        <v>0</v>
      </c>
      <c r="S38">
        <f>bef13over!S38*('bef13over filtrert samlet'!S$3&gt;='Beregning - Samlet'!$P$114)*('bef13over filtrert samlet'!S$3&lt;='Beregning - Samlet'!$P$115)*($A38='Beregning - Samlet'!$P$94)</f>
        <v>0</v>
      </c>
      <c r="T38">
        <f>bef13over!T38*('bef13over filtrert samlet'!T$3&gt;='Beregning - Samlet'!$P$114)*('bef13over filtrert samlet'!T$3&lt;='Beregning - Samlet'!$P$115)*($A38='Beregning - Samlet'!$P$94)</f>
        <v>0</v>
      </c>
      <c r="U38">
        <f>bef13over!U38*('bef13over filtrert samlet'!U$3&gt;='Beregning - Samlet'!$P$114)*('bef13over filtrert samlet'!U$3&lt;='Beregning - Samlet'!$P$115)*($A38='Beregning - Samlet'!$P$94)</f>
        <v>0</v>
      </c>
      <c r="V38">
        <f>bef13over!V38*('bef13over filtrert samlet'!V$3&gt;='Beregning - Samlet'!$P$114)*('bef13over filtrert samlet'!V$3&lt;='Beregning - Samlet'!$P$115)*($A38='Beregning - Samlet'!$P$94)</f>
        <v>0</v>
      </c>
      <c r="W38">
        <f>bef13over!W38*('bef13over filtrert samlet'!W$3&gt;='Beregning - Samlet'!$P$114)*('bef13over filtrert samlet'!W$3&lt;='Beregning - Samlet'!$P$115)*($A38='Beregning - Samlet'!$P$94)</f>
        <v>0</v>
      </c>
      <c r="X38">
        <f>bef13over!X38*('bef13over filtrert samlet'!X$3&gt;='Beregning - Samlet'!$P$114)*('bef13over filtrert samlet'!X$3&lt;='Beregning - Samlet'!$P$115)*($A38='Beregning - Samlet'!$P$94)</f>
        <v>0</v>
      </c>
      <c r="Y38">
        <f>bef13over!Y38*('bef13over filtrert samlet'!Y$3&gt;='Beregning - Samlet'!$P$114)*('bef13over filtrert samlet'!Y$3&lt;='Beregning - Samlet'!$P$115)*($A38='Beregning - Samlet'!$P$94)</f>
        <v>0</v>
      </c>
      <c r="Z38">
        <f>bef13over!Z38*('bef13over filtrert samlet'!Z$3&gt;='Beregning - Samlet'!$P$114)*('bef13over filtrert samlet'!Z$3&lt;='Beregning - Samlet'!$P$115)*($A38='Beregning - Samlet'!$P$94)</f>
        <v>0</v>
      </c>
      <c r="AA38">
        <f>bef13over!AA38*('bef13over filtrert samlet'!AA$3&gt;='Beregning - Samlet'!$P$114)*('bef13over filtrert samlet'!AA$3&lt;='Beregning - Samlet'!$P$115)*($A38='Beregning - Samlet'!$P$94)</f>
        <v>0</v>
      </c>
      <c r="AB38">
        <f>bef13over!AB38*('bef13over filtrert samlet'!AB$3&gt;='Beregning - Samlet'!$P$114)*('bef13over filtrert samlet'!AB$3&lt;='Beregning - Samlet'!$P$115)*($A38='Beregning - Samlet'!$P$94)</f>
        <v>0</v>
      </c>
      <c r="AC38">
        <f>bef13over!AC38*('bef13over filtrert samlet'!AC$3&gt;='Beregning - Samlet'!$P$114)*('bef13over filtrert samlet'!AC$3&lt;='Beregning - Samlet'!$P$115)*($A38='Beregning - Samlet'!$P$94)</f>
        <v>0</v>
      </c>
      <c r="AD38">
        <f>bef13over!AD38*('bef13over filtrert samlet'!AD$3&gt;='Beregning - Samlet'!$P$114)*('bef13over filtrert samlet'!AD$3&lt;='Beregning - Samlet'!$P$115)*($A38='Beregning - Samlet'!$P$94)</f>
        <v>0</v>
      </c>
    </row>
    <row r="39" spans="1:30">
      <c r="A39">
        <v>235</v>
      </c>
      <c r="B39">
        <f>bef13over!B39*('bef13over filtrert samlet'!B$3&gt;='Beregning - Samlet'!$P$114)*('bef13over filtrert samlet'!B$3&lt;='Beregning - Samlet'!$P$115)*($A39='Beregning - Samlet'!$P$94)</f>
        <v>0</v>
      </c>
      <c r="C39">
        <f>bef13over!C39*('bef13over filtrert samlet'!C$3&gt;='Beregning - Samlet'!$P$114)*('bef13over filtrert samlet'!C$3&lt;='Beregning - Samlet'!$P$115)*($A39='Beregning - Samlet'!$P$94)</f>
        <v>0</v>
      </c>
      <c r="D39">
        <f>bef13over!D39*('bef13over filtrert samlet'!D$3&gt;='Beregning - Samlet'!$P$114)*('bef13over filtrert samlet'!D$3&lt;='Beregning - Samlet'!$P$115)*($A39='Beregning - Samlet'!$P$94)</f>
        <v>0</v>
      </c>
      <c r="E39">
        <f>bef13over!E39*('bef13over filtrert samlet'!E$3&gt;='Beregning - Samlet'!$P$114)*('bef13over filtrert samlet'!E$3&lt;='Beregning - Samlet'!$P$115)*($A39='Beregning - Samlet'!$P$94)</f>
        <v>0</v>
      </c>
      <c r="F39">
        <f>bef13over!F39*('bef13over filtrert samlet'!F$3&gt;='Beregning - Samlet'!$P$114)*('bef13over filtrert samlet'!F$3&lt;='Beregning - Samlet'!$P$115)*($A39='Beregning - Samlet'!$P$94)</f>
        <v>0</v>
      </c>
      <c r="G39">
        <f>bef13over!G39*('bef13over filtrert samlet'!G$3&gt;='Beregning - Samlet'!$P$114)*('bef13over filtrert samlet'!G$3&lt;='Beregning - Samlet'!$P$115)*($A39='Beregning - Samlet'!$P$94)</f>
        <v>0</v>
      </c>
      <c r="H39">
        <f>bef13over!H39*('bef13over filtrert samlet'!H$3&gt;='Beregning - Samlet'!$P$114)*('bef13over filtrert samlet'!H$3&lt;='Beregning - Samlet'!$P$115)*($A39='Beregning - Samlet'!$P$94)</f>
        <v>0</v>
      </c>
      <c r="I39">
        <f>bef13over!I39*('bef13over filtrert samlet'!I$3&gt;='Beregning - Samlet'!$P$114)*('bef13over filtrert samlet'!I$3&lt;='Beregning - Samlet'!$P$115)*($A39='Beregning - Samlet'!$P$94)</f>
        <v>0</v>
      </c>
      <c r="J39">
        <f>bef13over!J39*('bef13over filtrert samlet'!J$3&gt;='Beregning - Samlet'!$P$114)*('bef13over filtrert samlet'!J$3&lt;='Beregning - Samlet'!$P$115)*($A39='Beregning - Samlet'!$P$94)</f>
        <v>0</v>
      </c>
      <c r="K39">
        <f>bef13over!K39*('bef13over filtrert samlet'!K$3&gt;='Beregning - Samlet'!$P$114)*('bef13over filtrert samlet'!K$3&lt;='Beregning - Samlet'!$P$115)*($A39='Beregning - Samlet'!$P$94)</f>
        <v>0</v>
      </c>
      <c r="L39">
        <f>bef13over!L39*('bef13over filtrert samlet'!L$3&gt;='Beregning - Samlet'!$P$114)*('bef13over filtrert samlet'!L$3&lt;='Beregning - Samlet'!$P$115)*($A39='Beregning - Samlet'!$P$94)</f>
        <v>0</v>
      </c>
      <c r="M39">
        <f>bef13over!M39*('bef13over filtrert samlet'!M$3&gt;='Beregning - Samlet'!$P$114)*('bef13over filtrert samlet'!M$3&lt;='Beregning - Samlet'!$P$115)*($A39='Beregning - Samlet'!$P$94)</f>
        <v>0</v>
      </c>
      <c r="N39">
        <f>bef13over!N39*('bef13over filtrert samlet'!N$3&gt;='Beregning - Samlet'!$P$114)*('bef13over filtrert samlet'!N$3&lt;='Beregning - Samlet'!$P$115)*($A39='Beregning - Samlet'!$P$94)</f>
        <v>0</v>
      </c>
      <c r="O39">
        <f>bef13over!O39*('bef13over filtrert samlet'!O$3&gt;='Beregning - Samlet'!$P$114)*('bef13over filtrert samlet'!O$3&lt;='Beregning - Samlet'!$P$115)*($A39='Beregning - Samlet'!$P$94)</f>
        <v>0</v>
      </c>
      <c r="P39">
        <f>bef13over!P39*('bef13over filtrert samlet'!P$3&gt;='Beregning - Samlet'!$P$114)*('bef13over filtrert samlet'!P$3&lt;='Beregning - Samlet'!$P$115)*($A39='Beregning - Samlet'!$P$94)</f>
        <v>0</v>
      </c>
      <c r="Q39">
        <f>bef13over!Q39*('bef13over filtrert samlet'!Q$3&gt;='Beregning - Samlet'!$P$114)*('bef13over filtrert samlet'!Q$3&lt;='Beregning - Samlet'!$P$115)*($A39='Beregning - Samlet'!$P$94)</f>
        <v>0</v>
      </c>
      <c r="R39">
        <f>bef13over!R39*('bef13over filtrert samlet'!R$3&gt;='Beregning - Samlet'!$P$114)*('bef13over filtrert samlet'!R$3&lt;='Beregning - Samlet'!$P$115)*($A39='Beregning - Samlet'!$P$94)</f>
        <v>0</v>
      </c>
      <c r="S39">
        <f>bef13over!S39*('bef13over filtrert samlet'!S$3&gt;='Beregning - Samlet'!$P$114)*('bef13over filtrert samlet'!S$3&lt;='Beregning - Samlet'!$P$115)*($A39='Beregning - Samlet'!$P$94)</f>
        <v>0</v>
      </c>
      <c r="T39">
        <f>bef13over!T39*('bef13over filtrert samlet'!T$3&gt;='Beregning - Samlet'!$P$114)*('bef13over filtrert samlet'!T$3&lt;='Beregning - Samlet'!$P$115)*($A39='Beregning - Samlet'!$P$94)</f>
        <v>0</v>
      </c>
      <c r="U39">
        <f>bef13over!U39*('bef13over filtrert samlet'!U$3&gt;='Beregning - Samlet'!$P$114)*('bef13over filtrert samlet'!U$3&lt;='Beregning - Samlet'!$P$115)*($A39='Beregning - Samlet'!$P$94)</f>
        <v>0</v>
      </c>
      <c r="V39">
        <f>bef13over!V39*('bef13over filtrert samlet'!V$3&gt;='Beregning - Samlet'!$P$114)*('bef13over filtrert samlet'!V$3&lt;='Beregning - Samlet'!$P$115)*($A39='Beregning - Samlet'!$P$94)</f>
        <v>0</v>
      </c>
      <c r="W39">
        <f>bef13over!W39*('bef13over filtrert samlet'!W$3&gt;='Beregning - Samlet'!$P$114)*('bef13over filtrert samlet'!W$3&lt;='Beregning - Samlet'!$P$115)*($A39='Beregning - Samlet'!$P$94)</f>
        <v>0</v>
      </c>
      <c r="X39">
        <f>bef13over!X39*('bef13over filtrert samlet'!X$3&gt;='Beregning - Samlet'!$P$114)*('bef13over filtrert samlet'!X$3&lt;='Beregning - Samlet'!$P$115)*($A39='Beregning - Samlet'!$P$94)</f>
        <v>0</v>
      </c>
      <c r="Y39">
        <f>bef13over!Y39*('bef13over filtrert samlet'!Y$3&gt;='Beregning - Samlet'!$P$114)*('bef13over filtrert samlet'!Y$3&lt;='Beregning - Samlet'!$P$115)*($A39='Beregning - Samlet'!$P$94)</f>
        <v>0</v>
      </c>
      <c r="Z39">
        <f>bef13over!Z39*('bef13over filtrert samlet'!Z$3&gt;='Beregning - Samlet'!$P$114)*('bef13over filtrert samlet'!Z$3&lt;='Beregning - Samlet'!$P$115)*($A39='Beregning - Samlet'!$P$94)</f>
        <v>0</v>
      </c>
      <c r="AA39">
        <f>bef13over!AA39*('bef13over filtrert samlet'!AA$3&gt;='Beregning - Samlet'!$P$114)*('bef13over filtrert samlet'!AA$3&lt;='Beregning - Samlet'!$P$115)*($A39='Beregning - Samlet'!$P$94)</f>
        <v>0</v>
      </c>
      <c r="AB39">
        <f>bef13over!AB39*('bef13over filtrert samlet'!AB$3&gt;='Beregning - Samlet'!$P$114)*('bef13over filtrert samlet'!AB$3&lt;='Beregning - Samlet'!$P$115)*($A39='Beregning - Samlet'!$P$94)</f>
        <v>0</v>
      </c>
      <c r="AC39">
        <f>bef13over!AC39*('bef13over filtrert samlet'!AC$3&gt;='Beregning - Samlet'!$P$114)*('bef13over filtrert samlet'!AC$3&lt;='Beregning - Samlet'!$P$115)*($A39='Beregning - Samlet'!$P$94)</f>
        <v>0</v>
      </c>
      <c r="AD39">
        <f>bef13over!AD39*('bef13over filtrert samlet'!AD$3&gt;='Beregning - Samlet'!$P$114)*('bef13over filtrert samlet'!AD$3&lt;='Beregning - Samlet'!$P$115)*($A39='Beregning - Samlet'!$P$94)</f>
        <v>0</v>
      </c>
    </row>
    <row r="40" spans="1:30">
      <c r="A40">
        <v>236</v>
      </c>
      <c r="B40">
        <f>bef13over!B40*('bef13over filtrert samlet'!B$3&gt;='Beregning - Samlet'!$P$114)*('bef13over filtrert samlet'!B$3&lt;='Beregning - Samlet'!$P$115)*($A40='Beregning - Samlet'!$P$94)</f>
        <v>0</v>
      </c>
      <c r="C40">
        <f>bef13over!C40*('bef13over filtrert samlet'!C$3&gt;='Beregning - Samlet'!$P$114)*('bef13over filtrert samlet'!C$3&lt;='Beregning - Samlet'!$P$115)*($A40='Beregning - Samlet'!$P$94)</f>
        <v>0</v>
      </c>
      <c r="D40">
        <f>bef13over!D40*('bef13over filtrert samlet'!D$3&gt;='Beregning - Samlet'!$P$114)*('bef13over filtrert samlet'!D$3&lt;='Beregning - Samlet'!$P$115)*($A40='Beregning - Samlet'!$P$94)</f>
        <v>0</v>
      </c>
      <c r="E40">
        <f>bef13over!E40*('bef13over filtrert samlet'!E$3&gt;='Beregning - Samlet'!$P$114)*('bef13over filtrert samlet'!E$3&lt;='Beregning - Samlet'!$P$115)*($A40='Beregning - Samlet'!$P$94)</f>
        <v>0</v>
      </c>
      <c r="F40">
        <f>bef13over!F40*('bef13over filtrert samlet'!F$3&gt;='Beregning - Samlet'!$P$114)*('bef13over filtrert samlet'!F$3&lt;='Beregning - Samlet'!$P$115)*($A40='Beregning - Samlet'!$P$94)</f>
        <v>0</v>
      </c>
      <c r="G40">
        <f>bef13over!G40*('bef13over filtrert samlet'!G$3&gt;='Beregning - Samlet'!$P$114)*('bef13over filtrert samlet'!G$3&lt;='Beregning - Samlet'!$P$115)*($A40='Beregning - Samlet'!$P$94)</f>
        <v>0</v>
      </c>
      <c r="H40">
        <f>bef13over!H40*('bef13over filtrert samlet'!H$3&gt;='Beregning - Samlet'!$P$114)*('bef13over filtrert samlet'!H$3&lt;='Beregning - Samlet'!$P$115)*($A40='Beregning - Samlet'!$P$94)</f>
        <v>0</v>
      </c>
      <c r="I40">
        <f>bef13over!I40*('bef13over filtrert samlet'!I$3&gt;='Beregning - Samlet'!$P$114)*('bef13over filtrert samlet'!I$3&lt;='Beregning - Samlet'!$P$115)*($A40='Beregning - Samlet'!$P$94)</f>
        <v>0</v>
      </c>
      <c r="J40">
        <f>bef13over!J40*('bef13over filtrert samlet'!J$3&gt;='Beregning - Samlet'!$P$114)*('bef13over filtrert samlet'!J$3&lt;='Beregning - Samlet'!$P$115)*($A40='Beregning - Samlet'!$P$94)</f>
        <v>0</v>
      </c>
      <c r="K40">
        <f>bef13over!K40*('bef13over filtrert samlet'!K$3&gt;='Beregning - Samlet'!$P$114)*('bef13over filtrert samlet'!K$3&lt;='Beregning - Samlet'!$P$115)*($A40='Beregning - Samlet'!$P$94)</f>
        <v>0</v>
      </c>
      <c r="L40">
        <f>bef13over!L40*('bef13over filtrert samlet'!L$3&gt;='Beregning - Samlet'!$P$114)*('bef13over filtrert samlet'!L$3&lt;='Beregning - Samlet'!$P$115)*($A40='Beregning - Samlet'!$P$94)</f>
        <v>0</v>
      </c>
      <c r="M40">
        <f>bef13over!M40*('bef13over filtrert samlet'!M$3&gt;='Beregning - Samlet'!$P$114)*('bef13over filtrert samlet'!M$3&lt;='Beregning - Samlet'!$P$115)*($A40='Beregning - Samlet'!$P$94)</f>
        <v>0</v>
      </c>
      <c r="N40">
        <f>bef13over!N40*('bef13over filtrert samlet'!N$3&gt;='Beregning - Samlet'!$P$114)*('bef13over filtrert samlet'!N$3&lt;='Beregning - Samlet'!$P$115)*($A40='Beregning - Samlet'!$P$94)</f>
        <v>0</v>
      </c>
      <c r="O40">
        <f>bef13over!O40*('bef13over filtrert samlet'!O$3&gt;='Beregning - Samlet'!$P$114)*('bef13over filtrert samlet'!O$3&lt;='Beregning - Samlet'!$P$115)*($A40='Beregning - Samlet'!$P$94)</f>
        <v>0</v>
      </c>
      <c r="P40">
        <f>bef13over!P40*('bef13over filtrert samlet'!P$3&gt;='Beregning - Samlet'!$P$114)*('bef13over filtrert samlet'!P$3&lt;='Beregning - Samlet'!$P$115)*($A40='Beregning - Samlet'!$P$94)</f>
        <v>0</v>
      </c>
      <c r="Q40">
        <f>bef13over!Q40*('bef13over filtrert samlet'!Q$3&gt;='Beregning - Samlet'!$P$114)*('bef13over filtrert samlet'!Q$3&lt;='Beregning - Samlet'!$P$115)*($A40='Beregning - Samlet'!$P$94)</f>
        <v>0</v>
      </c>
      <c r="R40">
        <f>bef13over!R40*('bef13over filtrert samlet'!R$3&gt;='Beregning - Samlet'!$P$114)*('bef13over filtrert samlet'!R$3&lt;='Beregning - Samlet'!$P$115)*($A40='Beregning - Samlet'!$P$94)</f>
        <v>0</v>
      </c>
      <c r="S40">
        <f>bef13over!S40*('bef13over filtrert samlet'!S$3&gt;='Beregning - Samlet'!$P$114)*('bef13over filtrert samlet'!S$3&lt;='Beregning - Samlet'!$P$115)*($A40='Beregning - Samlet'!$P$94)</f>
        <v>0</v>
      </c>
      <c r="T40">
        <f>bef13over!T40*('bef13over filtrert samlet'!T$3&gt;='Beregning - Samlet'!$P$114)*('bef13over filtrert samlet'!T$3&lt;='Beregning - Samlet'!$P$115)*($A40='Beregning - Samlet'!$P$94)</f>
        <v>0</v>
      </c>
      <c r="U40">
        <f>bef13over!U40*('bef13over filtrert samlet'!U$3&gt;='Beregning - Samlet'!$P$114)*('bef13over filtrert samlet'!U$3&lt;='Beregning - Samlet'!$P$115)*($A40='Beregning - Samlet'!$P$94)</f>
        <v>0</v>
      </c>
      <c r="V40">
        <f>bef13over!V40*('bef13over filtrert samlet'!V$3&gt;='Beregning - Samlet'!$P$114)*('bef13over filtrert samlet'!V$3&lt;='Beregning - Samlet'!$P$115)*($A40='Beregning - Samlet'!$P$94)</f>
        <v>0</v>
      </c>
      <c r="W40">
        <f>bef13over!W40*('bef13over filtrert samlet'!W$3&gt;='Beregning - Samlet'!$P$114)*('bef13over filtrert samlet'!W$3&lt;='Beregning - Samlet'!$P$115)*($A40='Beregning - Samlet'!$P$94)</f>
        <v>0</v>
      </c>
      <c r="X40">
        <f>bef13over!X40*('bef13over filtrert samlet'!X$3&gt;='Beregning - Samlet'!$P$114)*('bef13over filtrert samlet'!X$3&lt;='Beregning - Samlet'!$P$115)*($A40='Beregning - Samlet'!$P$94)</f>
        <v>0</v>
      </c>
      <c r="Y40">
        <f>bef13over!Y40*('bef13over filtrert samlet'!Y$3&gt;='Beregning - Samlet'!$P$114)*('bef13over filtrert samlet'!Y$3&lt;='Beregning - Samlet'!$P$115)*($A40='Beregning - Samlet'!$P$94)</f>
        <v>0</v>
      </c>
      <c r="Z40">
        <f>bef13over!Z40*('bef13over filtrert samlet'!Z$3&gt;='Beregning - Samlet'!$P$114)*('bef13over filtrert samlet'!Z$3&lt;='Beregning - Samlet'!$P$115)*($A40='Beregning - Samlet'!$P$94)</f>
        <v>0</v>
      </c>
      <c r="AA40">
        <f>bef13over!AA40*('bef13over filtrert samlet'!AA$3&gt;='Beregning - Samlet'!$P$114)*('bef13over filtrert samlet'!AA$3&lt;='Beregning - Samlet'!$P$115)*($A40='Beregning - Samlet'!$P$94)</f>
        <v>0</v>
      </c>
      <c r="AB40">
        <f>bef13over!AB40*('bef13over filtrert samlet'!AB$3&gt;='Beregning - Samlet'!$P$114)*('bef13over filtrert samlet'!AB$3&lt;='Beregning - Samlet'!$P$115)*($A40='Beregning - Samlet'!$P$94)</f>
        <v>0</v>
      </c>
      <c r="AC40">
        <f>bef13over!AC40*('bef13over filtrert samlet'!AC$3&gt;='Beregning - Samlet'!$P$114)*('bef13over filtrert samlet'!AC$3&lt;='Beregning - Samlet'!$P$115)*($A40='Beregning - Samlet'!$P$94)</f>
        <v>0</v>
      </c>
      <c r="AD40">
        <f>bef13over!AD40*('bef13over filtrert samlet'!AD$3&gt;='Beregning - Samlet'!$P$114)*('bef13over filtrert samlet'!AD$3&lt;='Beregning - Samlet'!$P$115)*($A40='Beregning - Samlet'!$P$94)</f>
        <v>0</v>
      </c>
    </row>
    <row r="41" spans="1:30">
      <c r="A41">
        <v>237</v>
      </c>
      <c r="B41">
        <f>bef13over!B41*('bef13over filtrert samlet'!B$3&gt;='Beregning - Samlet'!$P$114)*('bef13over filtrert samlet'!B$3&lt;='Beregning - Samlet'!$P$115)*($A41='Beregning - Samlet'!$P$94)</f>
        <v>0</v>
      </c>
      <c r="C41">
        <f>bef13over!C41*('bef13over filtrert samlet'!C$3&gt;='Beregning - Samlet'!$P$114)*('bef13over filtrert samlet'!C$3&lt;='Beregning - Samlet'!$P$115)*($A41='Beregning - Samlet'!$P$94)</f>
        <v>0</v>
      </c>
      <c r="D41">
        <f>bef13over!D41*('bef13over filtrert samlet'!D$3&gt;='Beregning - Samlet'!$P$114)*('bef13over filtrert samlet'!D$3&lt;='Beregning - Samlet'!$P$115)*($A41='Beregning - Samlet'!$P$94)</f>
        <v>0</v>
      </c>
      <c r="E41">
        <f>bef13over!E41*('bef13over filtrert samlet'!E$3&gt;='Beregning - Samlet'!$P$114)*('bef13over filtrert samlet'!E$3&lt;='Beregning - Samlet'!$P$115)*($A41='Beregning - Samlet'!$P$94)</f>
        <v>0</v>
      </c>
      <c r="F41">
        <f>bef13over!F41*('bef13over filtrert samlet'!F$3&gt;='Beregning - Samlet'!$P$114)*('bef13over filtrert samlet'!F$3&lt;='Beregning - Samlet'!$P$115)*($A41='Beregning - Samlet'!$P$94)</f>
        <v>0</v>
      </c>
      <c r="G41">
        <f>bef13over!G41*('bef13over filtrert samlet'!G$3&gt;='Beregning - Samlet'!$P$114)*('bef13over filtrert samlet'!G$3&lt;='Beregning - Samlet'!$P$115)*($A41='Beregning - Samlet'!$P$94)</f>
        <v>0</v>
      </c>
      <c r="H41">
        <f>bef13over!H41*('bef13over filtrert samlet'!H$3&gt;='Beregning - Samlet'!$P$114)*('bef13over filtrert samlet'!H$3&lt;='Beregning - Samlet'!$P$115)*($A41='Beregning - Samlet'!$P$94)</f>
        <v>0</v>
      </c>
      <c r="I41">
        <f>bef13over!I41*('bef13over filtrert samlet'!I$3&gt;='Beregning - Samlet'!$P$114)*('bef13over filtrert samlet'!I$3&lt;='Beregning - Samlet'!$P$115)*($A41='Beregning - Samlet'!$P$94)</f>
        <v>0</v>
      </c>
      <c r="J41">
        <f>bef13over!J41*('bef13over filtrert samlet'!J$3&gt;='Beregning - Samlet'!$P$114)*('bef13over filtrert samlet'!J$3&lt;='Beregning - Samlet'!$P$115)*($A41='Beregning - Samlet'!$P$94)</f>
        <v>0</v>
      </c>
      <c r="K41">
        <f>bef13over!K41*('bef13over filtrert samlet'!K$3&gt;='Beregning - Samlet'!$P$114)*('bef13over filtrert samlet'!K$3&lt;='Beregning - Samlet'!$P$115)*($A41='Beregning - Samlet'!$P$94)</f>
        <v>0</v>
      </c>
      <c r="L41">
        <f>bef13over!L41*('bef13over filtrert samlet'!L$3&gt;='Beregning - Samlet'!$P$114)*('bef13over filtrert samlet'!L$3&lt;='Beregning - Samlet'!$P$115)*($A41='Beregning - Samlet'!$P$94)</f>
        <v>0</v>
      </c>
      <c r="M41">
        <f>bef13over!M41*('bef13over filtrert samlet'!M$3&gt;='Beregning - Samlet'!$P$114)*('bef13over filtrert samlet'!M$3&lt;='Beregning - Samlet'!$P$115)*($A41='Beregning - Samlet'!$P$94)</f>
        <v>0</v>
      </c>
      <c r="N41">
        <f>bef13over!N41*('bef13over filtrert samlet'!N$3&gt;='Beregning - Samlet'!$P$114)*('bef13over filtrert samlet'!N$3&lt;='Beregning - Samlet'!$P$115)*($A41='Beregning - Samlet'!$P$94)</f>
        <v>0</v>
      </c>
      <c r="O41">
        <f>bef13over!O41*('bef13over filtrert samlet'!O$3&gt;='Beregning - Samlet'!$P$114)*('bef13over filtrert samlet'!O$3&lt;='Beregning - Samlet'!$P$115)*($A41='Beregning - Samlet'!$P$94)</f>
        <v>0</v>
      </c>
      <c r="P41">
        <f>bef13over!P41*('bef13over filtrert samlet'!P$3&gt;='Beregning - Samlet'!$P$114)*('bef13over filtrert samlet'!P$3&lt;='Beregning - Samlet'!$P$115)*($A41='Beregning - Samlet'!$P$94)</f>
        <v>0</v>
      </c>
      <c r="Q41">
        <f>bef13over!Q41*('bef13over filtrert samlet'!Q$3&gt;='Beregning - Samlet'!$P$114)*('bef13over filtrert samlet'!Q$3&lt;='Beregning - Samlet'!$P$115)*($A41='Beregning - Samlet'!$P$94)</f>
        <v>0</v>
      </c>
      <c r="R41">
        <f>bef13over!R41*('bef13over filtrert samlet'!R$3&gt;='Beregning - Samlet'!$P$114)*('bef13over filtrert samlet'!R$3&lt;='Beregning - Samlet'!$P$115)*($A41='Beregning - Samlet'!$P$94)</f>
        <v>0</v>
      </c>
      <c r="S41">
        <f>bef13over!S41*('bef13over filtrert samlet'!S$3&gt;='Beregning - Samlet'!$P$114)*('bef13over filtrert samlet'!S$3&lt;='Beregning - Samlet'!$P$115)*($A41='Beregning - Samlet'!$P$94)</f>
        <v>0</v>
      </c>
      <c r="T41">
        <f>bef13over!T41*('bef13over filtrert samlet'!T$3&gt;='Beregning - Samlet'!$P$114)*('bef13over filtrert samlet'!T$3&lt;='Beregning - Samlet'!$P$115)*($A41='Beregning - Samlet'!$P$94)</f>
        <v>0</v>
      </c>
      <c r="U41">
        <f>bef13over!U41*('bef13over filtrert samlet'!U$3&gt;='Beregning - Samlet'!$P$114)*('bef13over filtrert samlet'!U$3&lt;='Beregning - Samlet'!$P$115)*($A41='Beregning - Samlet'!$P$94)</f>
        <v>0</v>
      </c>
      <c r="V41">
        <f>bef13over!V41*('bef13over filtrert samlet'!V$3&gt;='Beregning - Samlet'!$P$114)*('bef13over filtrert samlet'!V$3&lt;='Beregning - Samlet'!$P$115)*($A41='Beregning - Samlet'!$P$94)</f>
        <v>0</v>
      </c>
      <c r="W41">
        <f>bef13over!W41*('bef13over filtrert samlet'!W$3&gt;='Beregning - Samlet'!$P$114)*('bef13over filtrert samlet'!W$3&lt;='Beregning - Samlet'!$P$115)*($A41='Beregning - Samlet'!$P$94)</f>
        <v>0</v>
      </c>
      <c r="X41">
        <f>bef13over!X41*('bef13over filtrert samlet'!X$3&gt;='Beregning - Samlet'!$P$114)*('bef13over filtrert samlet'!X$3&lt;='Beregning - Samlet'!$P$115)*($A41='Beregning - Samlet'!$P$94)</f>
        <v>0</v>
      </c>
      <c r="Y41">
        <f>bef13over!Y41*('bef13over filtrert samlet'!Y$3&gt;='Beregning - Samlet'!$P$114)*('bef13over filtrert samlet'!Y$3&lt;='Beregning - Samlet'!$P$115)*($A41='Beregning - Samlet'!$P$94)</f>
        <v>0</v>
      </c>
      <c r="Z41">
        <f>bef13over!Z41*('bef13over filtrert samlet'!Z$3&gt;='Beregning - Samlet'!$P$114)*('bef13over filtrert samlet'!Z$3&lt;='Beregning - Samlet'!$P$115)*($A41='Beregning - Samlet'!$P$94)</f>
        <v>0</v>
      </c>
      <c r="AA41">
        <f>bef13over!AA41*('bef13over filtrert samlet'!AA$3&gt;='Beregning - Samlet'!$P$114)*('bef13over filtrert samlet'!AA$3&lt;='Beregning - Samlet'!$P$115)*($A41='Beregning - Samlet'!$P$94)</f>
        <v>0</v>
      </c>
      <c r="AB41">
        <f>bef13over!AB41*('bef13over filtrert samlet'!AB$3&gt;='Beregning - Samlet'!$P$114)*('bef13over filtrert samlet'!AB$3&lt;='Beregning - Samlet'!$P$115)*($A41='Beregning - Samlet'!$P$94)</f>
        <v>0</v>
      </c>
      <c r="AC41">
        <f>bef13over!AC41*('bef13over filtrert samlet'!AC$3&gt;='Beregning - Samlet'!$P$114)*('bef13over filtrert samlet'!AC$3&lt;='Beregning - Samlet'!$P$115)*($A41='Beregning - Samlet'!$P$94)</f>
        <v>0</v>
      </c>
      <c r="AD41">
        <f>bef13over!AD41*('bef13over filtrert samlet'!AD$3&gt;='Beregning - Samlet'!$P$114)*('bef13over filtrert samlet'!AD$3&lt;='Beregning - Samlet'!$P$115)*($A41='Beregning - Samlet'!$P$94)</f>
        <v>0</v>
      </c>
    </row>
    <row r="42" spans="1:30">
      <c r="A42">
        <v>238</v>
      </c>
      <c r="B42">
        <f>bef13over!B42*('bef13over filtrert samlet'!B$3&gt;='Beregning - Samlet'!$P$114)*('bef13over filtrert samlet'!B$3&lt;='Beregning - Samlet'!$P$115)*($A42='Beregning - Samlet'!$P$94)</f>
        <v>0</v>
      </c>
      <c r="C42">
        <f>bef13over!C42*('bef13over filtrert samlet'!C$3&gt;='Beregning - Samlet'!$P$114)*('bef13over filtrert samlet'!C$3&lt;='Beregning - Samlet'!$P$115)*($A42='Beregning - Samlet'!$P$94)</f>
        <v>0</v>
      </c>
      <c r="D42">
        <f>bef13over!D42*('bef13over filtrert samlet'!D$3&gt;='Beregning - Samlet'!$P$114)*('bef13over filtrert samlet'!D$3&lt;='Beregning - Samlet'!$P$115)*($A42='Beregning - Samlet'!$P$94)</f>
        <v>0</v>
      </c>
      <c r="E42">
        <f>bef13over!E42*('bef13over filtrert samlet'!E$3&gt;='Beregning - Samlet'!$P$114)*('bef13over filtrert samlet'!E$3&lt;='Beregning - Samlet'!$P$115)*($A42='Beregning - Samlet'!$P$94)</f>
        <v>0</v>
      </c>
      <c r="F42">
        <f>bef13over!F42*('bef13over filtrert samlet'!F$3&gt;='Beregning - Samlet'!$P$114)*('bef13over filtrert samlet'!F$3&lt;='Beregning - Samlet'!$P$115)*($A42='Beregning - Samlet'!$P$94)</f>
        <v>0</v>
      </c>
      <c r="G42">
        <f>bef13over!G42*('bef13over filtrert samlet'!G$3&gt;='Beregning - Samlet'!$P$114)*('bef13over filtrert samlet'!G$3&lt;='Beregning - Samlet'!$P$115)*($A42='Beregning - Samlet'!$P$94)</f>
        <v>0</v>
      </c>
      <c r="H42">
        <f>bef13over!H42*('bef13over filtrert samlet'!H$3&gt;='Beregning - Samlet'!$P$114)*('bef13over filtrert samlet'!H$3&lt;='Beregning - Samlet'!$P$115)*($A42='Beregning - Samlet'!$P$94)</f>
        <v>0</v>
      </c>
      <c r="I42">
        <f>bef13over!I42*('bef13over filtrert samlet'!I$3&gt;='Beregning - Samlet'!$P$114)*('bef13over filtrert samlet'!I$3&lt;='Beregning - Samlet'!$P$115)*($A42='Beregning - Samlet'!$P$94)</f>
        <v>0</v>
      </c>
      <c r="J42">
        <f>bef13over!J42*('bef13over filtrert samlet'!J$3&gt;='Beregning - Samlet'!$P$114)*('bef13over filtrert samlet'!J$3&lt;='Beregning - Samlet'!$P$115)*($A42='Beregning - Samlet'!$P$94)</f>
        <v>0</v>
      </c>
      <c r="K42">
        <f>bef13over!K42*('bef13over filtrert samlet'!K$3&gt;='Beregning - Samlet'!$P$114)*('bef13over filtrert samlet'!K$3&lt;='Beregning - Samlet'!$P$115)*($A42='Beregning - Samlet'!$P$94)</f>
        <v>0</v>
      </c>
      <c r="L42">
        <f>bef13over!L42*('bef13over filtrert samlet'!L$3&gt;='Beregning - Samlet'!$P$114)*('bef13over filtrert samlet'!L$3&lt;='Beregning - Samlet'!$P$115)*($A42='Beregning - Samlet'!$P$94)</f>
        <v>0</v>
      </c>
      <c r="M42">
        <f>bef13over!M42*('bef13over filtrert samlet'!M$3&gt;='Beregning - Samlet'!$P$114)*('bef13over filtrert samlet'!M$3&lt;='Beregning - Samlet'!$P$115)*($A42='Beregning - Samlet'!$P$94)</f>
        <v>0</v>
      </c>
      <c r="N42">
        <f>bef13over!N42*('bef13over filtrert samlet'!N$3&gt;='Beregning - Samlet'!$P$114)*('bef13over filtrert samlet'!N$3&lt;='Beregning - Samlet'!$P$115)*($A42='Beregning - Samlet'!$P$94)</f>
        <v>0</v>
      </c>
      <c r="O42">
        <f>bef13over!O42*('bef13over filtrert samlet'!O$3&gt;='Beregning - Samlet'!$P$114)*('bef13over filtrert samlet'!O$3&lt;='Beregning - Samlet'!$P$115)*($A42='Beregning - Samlet'!$P$94)</f>
        <v>0</v>
      </c>
      <c r="P42">
        <f>bef13over!P42*('bef13over filtrert samlet'!P$3&gt;='Beregning - Samlet'!$P$114)*('bef13over filtrert samlet'!P$3&lt;='Beregning - Samlet'!$P$115)*($A42='Beregning - Samlet'!$P$94)</f>
        <v>0</v>
      </c>
      <c r="Q42">
        <f>bef13over!Q42*('bef13over filtrert samlet'!Q$3&gt;='Beregning - Samlet'!$P$114)*('bef13over filtrert samlet'!Q$3&lt;='Beregning - Samlet'!$P$115)*($A42='Beregning - Samlet'!$P$94)</f>
        <v>0</v>
      </c>
      <c r="R42">
        <f>bef13over!R42*('bef13over filtrert samlet'!R$3&gt;='Beregning - Samlet'!$P$114)*('bef13over filtrert samlet'!R$3&lt;='Beregning - Samlet'!$P$115)*($A42='Beregning - Samlet'!$P$94)</f>
        <v>0</v>
      </c>
      <c r="S42">
        <f>bef13over!S42*('bef13over filtrert samlet'!S$3&gt;='Beregning - Samlet'!$P$114)*('bef13over filtrert samlet'!S$3&lt;='Beregning - Samlet'!$P$115)*($A42='Beregning - Samlet'!$P$94)</f>
        <v>0</v>
      </c>
      <c r="T42">
        <f>bef13over!T42*('bef13over filtrert samlet'!T$3&gt;='Beregning - Samlet'!$P$114)*('bef13over filtrert samlet'!T$3&lt;='Beregning - Samlet'!$P$115)*($A42='Beregning - Samlet'!$P$94)</f>
        <v>0</v>
      </c>
      <c r="U42">
        <f>bef13over!U42*('bef13over filtrert samlet'!U$3&gt;='Beregning - Samlet'!$P$114)*('bef13over filtrert samlet'!U$3&lt;='Beregning - Samlet'!$P$115)*($A42='Beregning - Samlet'!$P$94)</f>
        <v>0</v>
      </c>
      <c r="V42">
        <f>bef13over!V42*('bef13over filtrert samlet'!V$3&gt;='Beregning - Samlet'!$P$114)*('bef13over filtrert samlet'!V$3&lt;='Beregning - Samlet'!$P$115)*($A42='Beregning - Samlet'!$P$94)</f>
        <v>0</v>
      </c>
      <c r="W42">
        <f>bef13over!W42*('bef13over filtrert samlet'!W$3&gt;='Beregning - Samlet'!$P$114)*('bef13over filtrert samlet'!W$3&lt;='Beregning - Samlet'!$P$115)*($A42='Beregning - Samlet'!$P$94)</f>
        <v>0</v>
      </c>
      <c r="X42">
        <f>bef13over!X42*('bef13over filtrert samlet'!X$3&gt;='Beregning - Samlet'!$P$114)*('bef13over filtrert samlet'!X$3&lt;='Beregning - Samlet'!$P$115)*($A42='Beregning - Samlet'!$P$94)</f>
        <v>0</v>
      </c>
      <c r="Y42">
        <f>bef13over!Y42*('bef13over filtrert samlet'!Y$3&gt;='Beregning - Samlet'!$P$114)*('bef13over filtrert samlet'!Y$3&lt;='Beregning - Samlet'!$P$115)*($A42='Beregning - Samlet'!$P$94)</f>
        <v>0</v>
      </c>
      <c r="Z42">
        <f>bef13over!Z42*('bef13over filtrert samlet'!Z$3&gt;='Beregning - Samlet'!$P$114)*('bef13over filtrert samlet'!Z$3&lt;='Beregning - Samlet'!$P$115)*($A42='Beregning - Samlet'!$P$94)</f>
        <v>0</v>
      </c>
      <c r="AA42">
        <f>bef13over!AA42*('bef13over filtrert samlet'!AA$3&gt;='Beregning - Samlet'!$P$114)*('bef13over filtrert samlet'!AA$3&lt;='Beregning - Samlet'!$P$115)*($A42='Beregning - Samlet'!$P$94)</f>
        <v>0</v>
      </c>
      <c r="AB42">
        <f>bef13over!AB42*('bef13over filtrert samlet'!AB$3&gt;='Beregning - Samlet'!$P$114)*('bef13over filtrert samlet'!AB$3&lt;='Beregning - Samlet'!$P$115)*($A42='Beregning - Samlet'!$P$94)</f>
        <v>0</v>
      </c>
      <c r="AC42">
        <f>bef13over!AC42*('bef13over filtrert samlet'!AC$3&gt;='Beregning - Samlet'!$P$114)*('bef13over filtrert samlet'!AC$3&lt;='Beregning - Samlet'!$P$115)*($A42='Beregning - Samlet'!$P$94)</f>
        <v>0</v>
      </c>
      <c r="AD42">
        <f>bef13over!AD42*('bef13over filtrert samlet'!AD$3&gt;='Beregning - Samlet'!$P$114)*('bef13over filtrert samlet'!AD$3&lt;='Beregning - Samlet'!$P$115)*($A42='Beregning - Samlet'!$P$94)</f>
        <v>0</v>
      </c>
    </row>
    <row r="43" spans="1:30">
      <c r="A43">
        <v>239</v>
      </c>
      <c r="B43">
        <f>bef13over!B43*('bef13over filtrert samlet'!B$3&gt;='Beregning - Samlet'!$P$114)*('bef13over filtrert samlet'!B$3&lt;='Beregning - Samlet'!$P$115)*($A43='Beregning - Samlet'!$P$94)</f>
        <v>0</v>
      </c>
      <c r="C43">
        <f>bef13over!C43*('bef13over filtrert samlet'!C$3&gt;='Beregning - Samlet'!$P$114)*('bef13over filtrert samlet'!C$3&lt;='Beregning - Samlet'!$P$115)*($A43='Beregning - Samlet'!$P$94)</f>
        <v>0</v>
      </c>
      <c r="D43">
        <f>bef13over!D43*('bef13over filtrert samlet'!D$3&gt;='Beregning - Samlet'!$P$114)*('bef13over filtrert samlet'!D$3&lt;='Beregning - Samlet'!$P$115)*($A43='Beregning - Samlet'!$P$94)</f>
        <v>0</v>
      </c>
      <c r="E43">
        <f>bef13over!E43*('bef13over filtrert samlet'!E$3&gt;='Beregning - Samlet'!$P$114)*('bef13over filtrert samlet'!E$3&lt;='Beregning - Samlet'!$P$115)*($A43='Beregning - Samlet'!$P$94)</f>
        <v>0</v>
      </c>
      <c r="F43">
        <f>bef13over!F43*('bef13over filtrert samlet'!F$3&gt;='Beregning - Samlet'!$P$114)*('bef13over filtrert samlet'!F$3&lt;='Beregning - Samlet'!$P$115)*($A43='Beregning - Samlet'!$P$94)</f>
        <v>0</v>
      </c>
      <c r="G43">
        <f>bef13over!G43*('bef13over filtrert samlet'!G$3&gt;='Beregning - Samlet'!$P$114)*('bef13over filtrert samlet'!G$3&lt;='Beregning - Samlet'!$P$115)*($A43='Beregning - Samlet'!$P$94)</f>
        <v>0</v>
      </c>
      <c r="H43">
        <f>bef13over!H43*('bef13over filtrert samlet'!H$3&gt;='Beregning - Samlet'!$P$114)*('bef13over filtrert samlet'!H$3&lt;='Beregning - Samlet'!$P$115)*($A43='Beregning - Samlet'!$P$94)</f>
        <v>0</v>
      </c>
      <c r="I43">
        <f>bef13over!I43*('bef13over filtrert samlet'!I$3&gt;='Beregning - Samlet'!$P$114)*('bef13over filtrert samlet'!I$3&lt;='Beregning - Samlet'!$P$115)*($A43='Beregning - Samlet'!$P$94)</f>
        <v>0</v>
      </c>
      <c r="J43">
        <f>bef13over!J43*('bef13over filtrert samlet'!J$3&gt;='Beregning - Samlet'!$P$114)*('bef13over filtrert samlet'!J$3&lt;='Beregning - Samlet'!$P$115)*($A43='Beregning - Samlet'!$P$94)</f>
        <v>0</v>
      </c>
      <c r="K43">
        <f>bef13over!K43*('bef13over filtrert samlet'!K$3&gt;='Beregning - Samlet'!$P$114)*('bef13over filtrert samlet'!K$3&lt;='Beregning - Samlet'!$P$115)*($A43='Beregning - Samlet'!$P$94)</f>
        <v>0</v>
      </c>
      <c r="L43">
        <f>bef13over!L43*('bef13over filtrert samlet'!L$3&gt;='Beregning - Samlet'!$P$114)*('bef13over filtrert samlet'!L$3&lt;='Beregning - Samlet'!$P$115)*($A43='Beregning - Samlet'!$P$94)</f>
        <v>0</v>
      </c>
      <c r="M43">
        <f>bef13over!M43*('bef13over filtrert samlet'!M$3&gt;='Beregning - Samlet'!$P$114)*('bef13over filtrert samlet'!M$3&lt;='Beregning - Samlet'!$P$115)*($A43='Beregning - Samlet'!$P$94)</f>
        <v>0</v>
      </c>
      <c r="N43">
        <f>bef13over!N43*('bef13over filtrert samlet'!N$3&gt;='Beregning - Samlet'!$P$114)*('bef13over filtrert samlet'!N$3&lt;='Beregning - Samlet'!$P$115)*($A43='Beregning - Samlet'!$P$94)</f>
        <v>0</v>
      </c>
      <c r="O43">
        <f>bef13over!O43*('bef13over filtrert samlet'!O$3&gt;='Beregning - Samlet'!$P$114)*('bef13over filtrert samlet'!O$3&lt;='Beregning - Samlet'!$P$115)*($A43='Beregning - Samlet'!$P$94)</f>
        <v>0</v>
      </c>
      <c r="P43">
        <f>bef13over!P43*('bef13over filtrert samlet'!P$3&gt;='Beregning - Samlet'!$P$114)*('bef13over filtrert samlet'!P$3&lt;='Beregning - Samlet'!$P$115)*($A43='Beregning - Samlet'!$P$94)</f>
        <v>0</v>
      </c>
      <c r="Q43">
        <f>bef13over!Q43*('bef13over filtrert samlet'!Q$3&gt;='Beregning - Samlet'!$P$114)*('bef13over filtrert samlet'!Q$3&lt;='Beregning - Samlet'!$P$115)*($A43='Beregning - Samlet'!$P$94)</f>
        <v>0</v>
      </c>
      <c r="R43">
        <f>bef13over!R43*('bef13over filtrert samlet'!R$3&gt;='Beregning - Samlet'!$P$114)*('bef13over filtrert samlet'!R$3&lt;='Beregning - Samlet'!$P$115)*($A43='Beregning - Samlet'!$P$94)</f>
        <v>0</v>
      </c>
      <c r="S43">
        <f>bef13over!S43*('bef13over filtrert samlet'!S$3&gt;='Beregning - Samlet'!$P$114)*('bef13over filtrert samlet'!S$3&lt;='Beregning - Samlet'!$P$115)*($A43='Beregning - Samlet'!$P$94)</f>
        <v>0</v>
      </c>
      <c r="T43">
        <f>bef13over!T43*('bef13over filtrert samlet'!T$3&gt;='Beregning - Samlet'!$P$114)*('bef13over filtrert samlet'!T$3&lt;='Beregning - Samlet'!$P$115)*($A43='Beregning - Samlet'!$P$94)</f>
        <v>0</v>
      </c>
      <c r="U43">
        <f>bef13over!U43*('bef13over filtrert samlet'!U$3&gt;='Beregning - Samlet'!$P$114)*('bef13over filtrert samlet'!U$3&lt;='Beregning - Samlet'!$P$115)*($A43='Beregning - Samlet'!$P$94)</f>
        <v>0</v>
      </c>
      <c r="V43">
        <f>bef13over!V43*('bef13over filtrert samlet'!V$3&gt;='Beregning - Samlet'!$P$114)*('bef13over filtrert samlet'!V$3&lt;='Beregning - Samlet'!$P$115)*($A43='Beregning - Samlet'!$P$94)</f>
        <v>0</v>
      </c>
      <c r="W43">
        <f>bef13over!W43*('bef13over filtrert samlet'!W$3&gt;='Beregning - Samlet'!$P$114)*('bef13over filtrert samlet'!W$3&lt;='Beregning - Samlet'!$P$115)*($A43='Beregning - Samlet'!$P$94)</f>
        <v>0</v>
      </c>
      <c r="X43">
        <f>bef13over!X43*('bef13over filtrert samlet'!X$3&gt;='Beregning - Samlet'!$P$114)*('bef13over filtrert samlet'!X$3&lt;='Beregning - Samlet'!$P$115)*($A43='Beregning - Samlet'!$P$94)</f>
        <v>0</v>
      </c>
      <c r="Y43">
        <f>bef13over!Y43*('bef13over filtrert samlet'!Y$3&gt;='Beregning - Samlet'!$P$114)*('bef13over filtrert samlet'!Y$3&lt;='Beregning - Samlet'!$P$115)*($A43='Beregning - Samlet'!$P$94)</f>
        <v>0</v>
      </c>
      <c r="Z43">
        <f>bef13over!Z43*('bef13over filtrert samlet'!Z$3&gt;='Beregning - Samlet'!$P$114)*('bef13over filtrert samlet'!Z$3&lt;='Beregning - Samlet'!$P$115)*($A43='Beregning - Samlet'!$P$94)</f>
        <v>0</v>
      </c>
      <c r="AA43">
        <f>bef13over!AA43*('bef13over filtrert samlet'!AA$3&gt;='Beregning - Samlet'!$P$114)*('bef13over filtrert samlet'!AA$3&lt;='Beregning - Samlet'!$P$115)*($A43='Beregning - Samlet'!$P$94)</f>
        <v>0</v>
      </c>
      <c r="AB43">
        <f>bef13over!AB43*('bef13over filtrert samlet'!AB$3&gt;='Beregning - Samlet'!$P$114)*('bef13over filtrert samlet'!AB$3&lt;='Beregning - Samlet'!$P$115)*($A43='Beregning - Samlet'!$P$94)</f>
        <v>0</v>
      </c>
      <c r="AC43">
        <f>bef13over!AC43*('bef13over filtrert samlet'!AC$3&gt;='Beregning - Samlet'!$P$114)*('bef13over filtrert samlet'!AC$3&lt;='Beregning - Samlet'!$P$115)*($A43='Beregning - Samlet'!$P$94)</f>
        <v>0</v>
      </c>
      <c r="AD43">
        <f>bef13over!AD43*('bef13over filtrert samlet'!AD$3&gt;='Beregning - Samlet'!$P$114)*('bef13over filtrert samlet'!AD$3&lt;='Beregning - Samlet'!$P$115)*($A43='Beregning - Samlet'!$P$94)</f>
        <v>0</v>
      </c>
    </row>
    <row r="44" spans="1:30">
      <c r="A44">
        <v>301</v>
      </c>
      <c r="B44">
        <f>bef13over!B44*('bef13over filtrert samlet'!B$3&gt;='Beregning - Samlet'!$P$114)*('bef13over filtrert samlet'!B$3&lt;='Beregning - Samlet'!$P$115)*($A44='Beregning - Samlet'!$P$94)</f>
        <v>0</v>
      </c>
      <c r="C44">
        <f>bef13over!C44*('bef13over filtrert samlet'!C$3&gt;='Beregning - Samlet'!$P$114)*('bef13over filtrert samlet'!C$3&lt;='Beregning - Samlet'!$P$115)*($A44='Beregning - Samlet'!$P$94)</f>
        <v>0</v>
      </c>
      <c r="D44">
        <f>bef13over!D44*('bef13over filtrert samlet'!D$3&gt;='Beregning - Samlet'!$P$114)*('bef13over filtrert samlet'!D$3&lt;='Beregning - Samlet'!$P$115)*($A44='Beregning - Samlet'!$P$94)</f>
        <v>0</v>
      </c>
      <c r="E44">
        <f>bef13over!E44*('bef13over filtrert samlet'!E$3&gt;='Beregning - Samlet'!$P$114)*('bef13over filtrert samlet'!E$3&lt;='Beregning - Samlet'!$P$115)*($A44='Beregning - Samlet'!$P$94)</f>
        <v>0</v>
      </c>
      <c r="F44">
        <f>bef13over!F44*('bef13over filtrert samlet'!F$3&gt;='Beregning - Samlet'!$P$114)*('bef13over filtrert samlet'!F$3&lt;='Beregning - Samlet'!$P$115)*($A44='Beregning - Samlet'!$P$94)</f>
        <v>0</v>
      </c>
      <c r="G44">
        <f>bef13over!G44*('bef13over filtrert samlet'!G$3&gt;='Beregning - Samlet'!$P$114)*('bef13over filtrert samlet'!G$3&lt;='Beregning - Samlet'!$P$115)*($A44='Beregning - Samlet'!$P$94)</f>
        <v>0</v>
      </c>
      <c r="H44">
        <f>bef13over!H44*('bef13over filtrert samlet'!H$3&gt;='Beregning - Samlet'!$P$114)*('bef13over filtrert samlet'!H$3&lt;='Beregning - Samlet'!$P$115)*($A44='Beregning - Samlet'!$P$94)</f>
        <v>0</v>
      </c>
      <c r="I44">
        <f>bef13over!I44*('bef13over filtrert samlet'!I$3&gt;='Beregning - Samlet'!$P$114)*('bef13over filtrert samlet'!I$3&lt;='Beregning - Samlet'!$P$115)*($A44='Beregning - Samlet'!$P$94)</f>
        <v>0</v>
      </c>
      <c r="J44">
        <f>bef13over!J44*('bef13over filtrert samlet'!J$3&gt;='Beregning - Samlet'!$P$114)*('bef13over filtrert samlet'!J$3&lt;='Beregning - Samlet'!$P$115)*($A44='Beregning - Samlet'!$P$94)</f>
        <v>0</v>
      </c>
      <c r="K44">
        <f>bef13over!K44*('bef13over filtrert samlet'!K$3&gt;='Beregning - Samlet'!$P$114)*('bef13over filtrert samlet'!K$3&lt;='Beregning - Samlet'!$P$115)*($A44='Beregning - Samlet'!$P$94)</f>
        <v>0</v>
      </c>
      <c r="L44">
        <f>bef13over!L44*('bef13over filtrert samlet'!L$3&gt;='Beregning - Samlet'!$P$114)*('bef13over filtrert samlet'!L$3&lt;='Beregning - Samlet'!$P$115)*($A44='Beregning - Samlet'!$P$94)</f>
        <v>0</v>
      </c>
      <c r="M44">
        <f>bef13over!M44*('bef13over filtrert samlet'!M$3&gt;='Beregning - Samlet'!$P$114)*('bef13over filtrert samlet'!M$3&lt;='Beregning - Samlet'!$P$115)*($A44='Beregning - Samlet'!$P$94)</f>
        <v>0</v>
      </c>
      <c r="N44">
        <f>bef13over!N44*('bef13over filtrert samlet'!N$3&gt;='Beregning - Samlet'!$P$114)*('bef13over filtrert samlet'!N$3&lt;='Beregning - Samlet'!$P$115)*($A44='Beregning - Samlet'!$P$94)</f>
        <v>0</v>
      </c>
      <c r="O44">
        <f>bef13over!O44*('bef13over filtrert samlet'!O$3&gt;='Beregning - Samlet'!$P$114)*('bef13over filtrert samlet'!O$3&lt;='Beregning - Samlet'!$P$115)*($A44='Beregning - Samlet'!$P$94)</f>
        <v>0</v>
      </c>
      <c r="P44">
        <f>bef13over!P44*('bef13over filtrert samlet'!P$3&gt;='Beregning - Samlet'!$P$114)*('bef13over filtrert samlet'!P$3&lt;='Beregning - Samlet'!$P$115)*($A44='Beregning - Samlet'!$P$94)</f>
        <v>0</v>
      </c>
      <c r="Q44">
        <f>bef13over!Q44*('bef13over filtrert samlet'!Q$3&gt;='Beregning - Samlet'!$P$114)*('bef13over filtrert samlet'!Q$3&lt;='Beregning - Samlet'!$P$115)*($A44='Beregning - Samlet'!$P$94)</f>
        <v>0</v>
      </c>
      <c r="R44">
        <f>bef13over!R44*('bef13over filtrert samlet'!R$3&gt;='Beregning - Samlet'!$P$114)*('bef13over filtrert samlet'!R$3&lt;='Beregning - Samlet'!$P$115)*($A44='Beregning - Samlet'!$P$94)</f>
        <v>0</v>
      </c>
      <c r="S44">
        <f>bef13over!S44*('bef13over filtrert samlet'!S$3&gt;='Beregning - Samlet'!$P$114)*('bef13over filtrert samlet'!S$3&lt;='Beregning - Samlet'!$P$115)*($A44='Beregning - Samlet'!$P$94)</f>
        <v>0</v>
      </c>
      <c r="T44">
        <f>bef13over!T44*('bef13over filtrert samlet'!T$3&gt;='Beregning - Samlet'!$P$114)*('bef13over filtrert samlet'!T$3&lt;='Beregning - Samlet'!$P$115)*($A44='Beregning - Samlet'!$P$94)</f>
        <v>0</v>
      </c>
      <c r="U44">
        <f>bef13over!U44*('bef13over filtrert samlet'!U$3&gt;='Beregning - Samlet'!$P$114)*('bef13over filtrert samlet'!U$3&lt;='Beregning - Samlet'!$P$115)*($A44='Beregning - Samlet'!$P$94)</f>
        <v>0</v>
      </c>
      <c r="V44">
        <f>bef13over!V44*('bef13over filtrert samlet'!V$3&gt;='Beregning - Samlet'!$P$114)*('bef13over filtrert samlet'!V$3&lt;='Beregning - Samlet'!$P$115)*($A44='Beregning - Samlet'!$P$94)</f>
        <v>0</v>
      </c>
      <c r="W44">
        <f>bef13over!W44*('bef13over filtrert samlet'!W$3&gt;='Beregning - Samlet'!$P$114)*('bef13over filtrert samlet'!W$3&lt;='Beregning - Samlet'!$P$115)*($A44='Beregning - Samlet'!$P$94)</f>
        <v>0</v>
      </c>
      <c r="X44">
        <f>bef13over!X44*('bef13over filtrert samlet'!X$3&gt;='Beregning - Samlet'!$P$114)*('bef13over filtrert samlet'!X$3&lt;='Beregning - Samlet'!$P$115)*($A44='Beregning - Samlet'!$P$94)</f>
        <v>0</v>
      </c>
      <c r="Y44">
        <f>bef13over!Y44*('bef13over filtrert samlet'!Y$3&gt;='Beregning - Samlet'!$P$114)*('bef13over filtrert samlet'!Y$3&lt;='Beregning - Samlet'!$P$115)*($A44='Beregning - Samlet'!$P$94)</f>
        <v>0</v>
      </c>
      <c r="Z44">
        <f>bef13over!Z44*('bef13over filtrert samlet'!Z$3&gt;='Beregning - Samlet'!$P$114)*('bef13over filtrert samlet'!Z$3&lt;='Beregning - Samlet'!$P$115)*($A44='Beregning - Samlet'!$P$94)</f>
        <v>0</v>
      </c>
      <c r="AA44">
        <f>bef13over!AA44*('bef13over filtrert samlet'!AA$3&gt;='Beregning - Samlet'!$P$114)*('bef13over filtrert samlet'!AA$3&lt;='Beregning - Samlet'!$P$115)*($A44='Beregning - Samlet'!$P$94)</f>
        <v>0</v>
      </c>
      <c r="AB44">
        <f>bef13over!AB44*('bef13over filtrert samlet'!AB$3&gt;='Beregning - Samlet'!$P$114)*('bef13over filtrert samlet'!AB$3&lt;='Beregning - Samlet'!$P$115)*($A44='Beregning - Samlet'!$P$94)</f>
        <v>0</v>
      </c>
      <c r="AC44">
        <f>bef13over!AC44*('bef13over filtrert samlet'!AC$3&gt;='Beregning - Samlet'!$P$114)*('bef13over filtrert samlet'!AC$3&lt;='Beregning - Samlet'!$P$115)*($A44='Beregning - Samlet'!$P$94)</f>
        <v>0</v>
      </c>
      <c r="AD44">
        <f>bef13over!AD44*('bef13over filtrert samlet'!AD$3&gt;='Beregning - Samlet'!$P$114)*('bef13over filtrert samlet'!AD$3&lt;='Beregning - Samlet'!$P$115)*($A44='Beregning - Samlet'!$P$94)</f>
        <v>0</v>
      </c>
    </row>
    <row r="45" spans="1:30">
      <c r="A45">
        <v>402</v>
      </c>
      <c r="B45">
        <f>bef13over!B45*('bef13over filtrert samlet'!B$3&gt;='Beregning - Samlet'!$P$114)*('bef13over filtrert samlet'!B$3&lt;='Beregning - Samlet'!$P$115)*($A45='Beregning - Samlet'!$P$94)</f>
        <v>0</v>
      </c>
      <c r="C45">
        <f>bef13over!C45*('bef13over filtrert samlet'!C$3&gt;='Beregning - Samlet'!$P$114)*('bef13over filtrert samlet'!C$3&lt;='Beregning - Samlet'!$P$115)*($A45='Beregning - Samlet'!$P$94)</f>
        <v>0</v>
      </c>
      <c r="D45">
        <f>bef13over!D45*('bef13over filtrert samlet'!D$3&gt;='Beregning - Samlet'!$P$114)*('bef13over filtrert samlet'!D$3&lt;='Beregning - Samlet'!$P$115)*($A45='Beregning - Samlet'!$P$94)</f>
        <v>0</v>
      </c>
      <c r="E45">
        <f>bef13over!E45*('bef13over filtrert samlet'!E$3&gt;='Beregning - Samlet'!$P$114)*('bef13over filtrert samlet'!E$3&lt;='Beregning - Samlet'!$P$115)*($A45='Beregning - Samlet'!$P$94)</f>
        <v>0</v>
      </c>
      <c r="F45">
        <f>bef13over!F45*('bef13over filtrert samlet'!F$3&gt;='Beregning - Samlet'!$P$114)*('bef13over filtrert samlet'!F$3&lt;='Beregning - Samlet'!$P$115)*($A45='Beregning - Samlet'!$P$94)</f>
        <v>0</v>
      </c>
      <c r="G45">
        <f>bef13over!G45*('bef13over filtrert samlet'!G$3&gt;='Beregning - Samlet'!$P$114)*('bef13over filtrert samlet'!G$3&lt;='Beregning - Samlet'!$P$115)*($A45='Beregning - Samlet'!$P$94)</f>
        <v>0</v>
      </c>
      <c r="H45">
        <f>bef13over!H45*('bef13over filtrert samlet'!H$3&gt;='Beregning - Samlet'!$P$114)*('bef13over filtrert samlet'!H$3&lt;='Beregning - Samlet'!$P$115)*($A45='Beregning - Samlet'!$P$94)</f>
        <v>0</v>
      </c>
      <c r="I45">
        <f>bef13over!I45*('bef13over filtrert samlet'!I$3&gt;='Beregning - Samlet'!$P$114)*('bef13over filtrert samlet'!I$3&lt;='Beregning - Samlet'!$P$115)*($A45='Beregning - Samlet'!$P$94)</f>
        <v>0</v>
      </c>
      <c r="J45">
        <f>bef13over!J45*('bef13over filtrert samlet'!J$3&gt;='Beregning - Samlet'!$P$114)*('bef13over filtrert samlet'!J$3&lt;='Beregning - Samlet'!$P$115)*($A45='Beregning - Samlet'!$P$94)</f>
        <v>0</v>
      </c>
      <c r="K45">
        <f>bef13over!K45*('bef13over filtrert samlet'!K$3&gt;='Beregning - Samlet'!$P$114)*('bef13over filtrert samlet'!K$3&lt;='Beregning - Samlet'!$P$115)*($A45='Beregning - Samlet'!$P$94)</f>
        <v>0</v>
      </c>
      <c r="L45">
        <f>bef13over!L45*('bef13over filtrert samlet'!L$3&gt;='Beregning - Samlet'!$P$114)*('bef13over filtrert samlet'!L$3&lt;='Beregning - Samlet'!$P$115)*($A45='Beregning - Samlet'!$P$94)</f>
        <v>0</v>
      </c>
      <c r="M45">
        <f>bef13over!M45*('bef13over filtrert samlet'!M$3&gt;='Beregning - Samlet'!$P$114)*('bef13over filtrert samlet'!M$3&lt;='Beregning - Samlet'!$P$115)*($A45='Beregning - Samlet'!$P$94)</f>
        <v>0</v>
      </c>
      <c r="N45">
        <f>bef13over!N45*('bef13over filtrert samlet'!N$3&gt;='Beregning - Samlet'!$P$114)*('bef13over filtrert samlet'!N$3&lt;='Beregning - Samlet'!$P$115)*($A45='Beregning - Samlet'!$P$94)</f>
        <v>0</v>
      </c>
      <c r="O45">
        <f>bef13over!O45*('bef13over filtrert samlet'!O$3&gt;='Beregning - Samlet'!$P$114)*('bef13over filtrert samlet'!O$3&lt;='Beregning - Samlet'!$P$115)*($A45='Beregning - Samlet'!$P$94)</f>
        <v>0</v>
      </c>
      <c r="P45">
        <f>bef13over!P45*('bef13over filtrert samlet'!P$3&gt;='Beregning - Samlet'!$P$114)*('bef13over filtrert samlet'!P$3&lt;='Beregning - Samlet'!$P$115)*($A45='Beregning - Samlet'!$P$94)</f>
        <v>0</v>
      </c>
      <c r="Q45">
        <f>bef13over!Q45*('bef13over filtrert samlet'!Q$3&gt;='Beregning - Samlet'!$P$114)*('bef13over filtrert samlet'!Q$3&lt;='Beregning - Samlet'!$P$115)*($A45='Beregning - Samlet'!$P$94)</f>
        <v>0</v>
      </c>
      <c r="R45">
        <f>bef13over!R45*('bef13over filtrert samlet'!R$3&gt;='Beregning - Samlet'!$P$114)*('bef13over filtrert samlet'!R$3&lt;='Beregning - Samlet'!$P$115)*($A45='Beregning - Samlet'!$P$94)</f>
        <v>0</v>
      </c>
      <c r="S45">
        <f>bef13over!S45*('bef13over filtrert samlet'!S$3&gt;='Beregning - Samlet'!$P$114)*('bef13over filtrert samlet'!S$3&lt;='Beregning - Samlet'!$P$115)*($A45='Beregning - Samlet'!$P$94)</f>
        <v>0</v>
      </c>
      <c r="T45">
        <f>bef13over!T45*('bef13over filtrert samlet'!T$3&gt;='Beregning - Samlet'!$P$114)*('bef13over filtrert samlet'!T$3&lt;='Beregning - Samlet'!$P$115)*($A45='Beregning - Samlet'!$P$94)</f>
        <v>0</v>
      </c>
      <c r="U45">
        <f>bef13over!U45*('bef13over filtrert samlet'!U$3&gt;='Beregning - Samlet'!$P$114)*('bef13over filtrert samlet'!U$3&lt;='Beregning - Samlet'!$P$115)*($A45='Beregning - Samlet'!$P$94)</f>
        <v>0</v>
      </c>
      <c r="V45">
        <f>bef13over!V45*('bef13over filtrert samlet'!V$3&gt;='Beregning - Samlet'!$P$114)*('bef13over filtrert samlet'!V$3&lt;='Beregning - Samlet'!$P$115)*($A45='Beregning - Samlet'!$P$94)</f>
        <v>0</v>
      </c>
      <c r="W45">
        <f>bef13over!W45*('bef13over filtrert samlet'!W$3&gt;='Beregning - Samlet'!$P$114)*('bef13over filtrert samlet'!W$3&lt;='Beregning - Samlet'!$P$115)*($A45='Beregning - Samlet'!$P$94)</f>
        <v>0</v>
      </c>
      <c r="X45">
        <f>bef13over!X45*('bef13over filtrert samlet'!X$3&gt;='Beregning - Samlet'!$P$114)*('bef13over filtrert samlet'!X$3&lt;='Beregning - Samlet'!$P$115)*($A45='Beregning - Samlet'!$P$94)</f>
        <v>0</v>
      </c>
      <c r="Y45">
        <f>bef13over!Y45*('bef13over filtrert samlet'!Y$3&gt;='Beregning - Samlet'!$P$114)*('bef13over filtrert samlet'!Y$3&lt;='Beregning - Samlet'!$P$115)*($A45='Beregning - Samlet'!$P$94)</f>
        <v>0</v>
      </c>
      <c r="Z45">
        <f>bef13over!Z45*('bef13over filtrert samlet'!Z$3&gt;='Beregning - Samlet'!$P$114)*('bef13over filtrert samlet'!Z$3&lt;='Beregning - Samlet'!$P$115)*($A45='Beregning - Samlet'!$P$94)</f>
        <v>0</v>
      </c>
      <c r="AA45">
        <f>bef13over!AA45*('bef13over filtrert samlet'!AA$3&gt;='Beregning - Samlet'!$P$114)*('bef13over filtrert samlet'!AA$3&lt;='Beregning - Samlet'!$P$115)*($A45='Beregning - Samlet'!$P$94)</f>
        <v>0</v>
      </c>
      <c r="AB45">
        <f>bef13over!AB45*('bef13over filtrert samlet'!AB$3&gt;='Beregning - Samlet'!$P$114)*('bef13over filtrert samlet'!AB$3&lt;='Beregning - Samlet'!$P$115)*($A45='Beregning - Samlet'!$P$94)</f>
        <v>0</v>
      </c>
      <c r="AC45">
        <f>bef13over!AC45*('bef13over filtrert samlet'!AC$3&gt;='Beregning - Samlet'!$P$114)*('bef13over filtrert samlet'!AC$3&lt;='Beregning - Samlet'!$P$115)*($A45='Beregning - Samlet'!$P$94)</f>
        <v>0</v>
      </c>
      <c r="AD45">
        <f>bef13over!AD45*('bef13over filtrert samlet'!AD$3&gt;='Beregning - Samlet'!$P$114)*('bef13over filtrert samlet'!AD$3&lt;='Beregning - Samlet'!$P$115)*($A45='Beregning - Samlet'!$P$94)</f>
        <v>0</v>
      </c>
    </row>
    <row r="46" spans="1:30">
      <c r="A46">
        <v>403</v>
      </c>
      <c r="B46">
        <f>bef13over!B46*('bef13over filtrert samlet'!B$3&gt;='Beregning - Samlet'!$P$114)*('bef13over filtrert samlet'!B$3&lt;='Beregning - Samlet'!$P$115)*($A46='Beregning - Samlet'!$P$94)</f>
        <v>0</v>
      </c>
      <c r="C46">
        <f>bef13over!C46*('bef13over filtrert samlet'!C$3&gt;='Beregning - Samlet'!$P$114)*('bef13over filtrert samlet'!C$3&lt;='Beregning - Samlet'!$P$115)*($A46='Beregning - Samlet'!$P$94)</f>
        <v>0</v>
      </c>
      <c r="D46">
        <f>bef13over!D46*('bef13over filtrert samlet'!D$3&gt;='Beregning - Samlet'!$P$114)*('bef13over filtrert samlet'!D$3&lt;='Beregning - Samlet'!$P$115)*($A46='Beregning - Samlet'!$P$94)</f>
        <v>0</v>
      </c>
      <c r="E46">
        <f>bef13over!E46*('bef13over filtrert samlet'!E$3&gt;='Beregning - Samlet'!$P$114)*('bef13over filtrert samlet'!E$3&lt;='Beregning - Samlet'!$P$115)*($A46='Beregning - Samlet'!$P$94)</f>
        <v>0</v>
      </c>
      <c r="F46">
        <f>bef13over!F46*('bef13over filtrert samlet'!F$3&gt;='Beregning - Samlet'!$P$114)*('bef13over filtrert samlet'!F$3&lt;='Beregning - Samlet'!$P$115)*($A46='Beregning - Samlet'!$P$94)</f>
        <v>0</v>
      </c>
      <c r="G46">
        <f>bef13over!G46*('bef13over filtrert samlet'!G$3&gt;='Beregning - Samlet'!$P$114)*('bef13over filtrert samlet'!G$3&lt;='Beregning - Samlet'!$P$115)*($A46='Beregning - Samlet'!$P$94)</f>
        <v>0</v>
      </c>
      <c r="H46">
        <f>bef13over!H46*('bef13over filtrert samlet'!H$3&gt;='Beregning - Samlet'!$P$114)*('bef13over filtrert samlet'!H$3&lt;='Beregning - Samlet'!$P$115)*($A46='Beregning - Samlet'!$P$94)</f>
        <v>0</v>
      </c>
      <c r="I46">
        <f>bef13over!I46*('bef13over filtrert samlet'!I$3&gt;='Beregning - Samlet'!$P$114)*('bef13over filtrert samlet'!I$3&lt;='Beregning - Samlet'!$P$115)*($A46='Beregning - Samlet'!$P$94)</f>
        <v>0</v>
      </c>
      <c r="J46">
        <f>bef13over!J46*('bef13over filtrert samlet'!J$3&gt;='Beregning - Samlet'!$P$114)*('bef13over filtrert samlet'!J$3&lt;='Beregning - Samlet'!$P$115)*($A46='Beregning - Samlet'!$P$94)</f>
        <v>0</v>
      </c>
      <c r="K46">
        <f>bef13over!K46*('bef13over filtrert samlet'!K$3&gt;='Beregning - Samlet'!$P$114)*('bef13over filtrert samlet'!K$3&lt;='Beregning - Samlet'!$P$115)*($A46='Beregning - Samlet'!$P$94)</f>
        <v>0</v>
      </c>
      <c r="L46">
        <f>bef13over!L46*('bef13over filtrert samlet'!L$3&gt;='Beregning - Samlet'!$P$114)*('bef13over filtrert samlet'!L$3&lt;='Beregning - Samlet'!$P$115)*($A46='Beregning - Samlet'!$P$94)</f>
        <v>0</v>
      </c>
      <c r="M46">
        <f>bef13over!M46*('bef13over filtrert samlet'!M$3&gt;='Beregning - Samlet'!$P$114)*('bef13over filtrert samlet'!M$3&lt;='Beregning - Samlet'!$P$115)*($A46='Beregning - Samlet'!$P$94)</f>
        <v>0</v>
      </c>
      <c r="N46">
        <f>bef13over!N46*('bef13over filtrert samlet'!N$3&gt;='Beregning - Samlet'!$P$114)*('bef13over filtrert samlet'!N$3&lt;='Beregning - Samlet'!$P$115)*($A46='Beregning - Samlet'!$P$94)</f>
        <v>0</v>
      </c>
      <c r="O46">
        <f>bef13over!O46*('bef13over filtrert samlet'!O$3&gt;='Beregning - Samlet'!$P$114)*('bef13over filtrert samlet'!O$3&lt;='Beregning - Samlet'!$P$115)*($A46='Beregning - Samlet'!$P$94)</f>
        <v>0</v>
      </c>
      <c r="P46">
        <f>bef13over!P46*('bef13over filtrert samlet'!P$3&gt;='Beregning - Samlet'!$P$114)*('bef13over filtrert samlet'!P$3&lt;='Beregning - Samlet'!$P$115)*($A46='Beregning - Samlet'!$P$94)</f>
        <v>0</v>
      </c>
      <c r="Q46">
        <f>bef13over!Q46*('bef13over filtrert samlet'!Q$3&gt;='Beregning - Samlet'!$P$114)*('bef13over filtrert samlet'!Q$3&lt;='Beregning - Samlet'!$P$115)*($A46='Beregning - Samlet'!$P$94)</f>
        <v>0</v>
      </c>
      <c r="R46">
        <f>bef13over!R46*('bef13over filtrert samlet'!R$3&gt;='Beregning - Samlet'!$P$114)*('bef13over filtrert samlet'!R$3&lt;='Beregning - Samlet'!$P$115)*($A46='Beregning - Samlet'!$P$94)</f>
        <v>0</v>
      </c>
      <c r="S46">
        <f>bef13over!S46*('bef13over filtrert samlet'!S$3&gt;='Beregning - Samlet'!$P$114)*('bef13over filtrert samlet'!S$3&lt;='Beregning - Samlet'!$P$115)*($A46='Beregning - Samlet'!$P$94)</f>
        <v>0</v>
      </c>
      <c r="T46">
        <f>bef13over!T46*('bef13over filtrert samlet'!T$3&gt;='Beregning - Samlet'!$P$114)*('bef13over filtrert samlet'!T$3&lt;='Beregning - Samlet'!$P$115)*($A46='Beregning - Samlet'!$P$94)</f>
        <v>0</v>
      </c>
      <c r="U46">
        <f>bef13over!U46*('bef13over filtrert samlet'!U$3&gt;='Beregning - Samlet'!$P$114)*('bef13over filtrert samlet'!U$3&lt;='Beregning - Samlet'!$P$115)*($A46='Beregning - Samlet'!$P$94)</f>
        <v>0</v>
      </c>
      <c r="V46">
        <f>bef13over!V46*('bef13over filtrert samlet'!V$3&gt;='Beregning - Samlet'!$P$114)*('bef13over filtrert samlet'!V$3&lt;='Beregning - Samlet'!$P$115)*($A46='Beregning - Samlet'!$P$94)</f>
        <v>0</v>
      </c>
      <c r="W46">
        <f>bef13over!W46*('bef13over filtrert samlet'!W$3&gt;='Beregning - Samlet'!$P$114)*('bef13over filtrert samlet'!W$3&lt;='Beregning - Samlet'!$P$115)*($A46='Beregning - Samlet'!$P$94)</f>
        <v>0</v>
      </c>
      <c r="X46">
        <f>bef13over!X46*('bef13over filtrert samlet'!X$3&gt;='Beregning - Samlet'!$P$114)*('bef13over filtrert samlet'!X$3&lt;='Beregning - Samlet'!$P$115)*($A46='Beregning - Samlet'!$P$94)</f>
        <v>0</v>
      </c>
      <c r="Y46">
        <f>bef13over!Y46*('bef13over filtrert samlet'!Y$3&gt;='Beregning - Samlet'!$P$114)*('bef13over filtrert samlet'!Y$3&lt;='Beregning - Samlet'!$P$115)*($A46='Beregning - Samlet'!$P$94)</f>
        <v>0</v>
      </c>
      <c r="Z46">
        <f>bef13over!Z46*('bef13over filtrert samlet'!Z$3&gt;='Beregning - Samlet'!$P$114)*('bef13over filtrert samlet'!Z$3&lt;='Beregning - Samlet'!$P$115)*($A46='Beregning - Samlet'!$P$94)</f>
        <v>0</v>
      </c>
      <c r="AA46">
        <f>bef13over!AA46*('bef13over filtrert samlet'!AA$3&gt;='Beregning - Samlet'!$P$114)*('bef13over filtrert samlet'!AA$3&lt;='Beregning - Samlet'!$P$115)*($A46='Beregning - Samlet'!$P$94)</f>
        <v>0</v>
      </c>
      <c r="AB46">
        <f>bef13over!AB46*('bef13over filtrert samlet'!AB$3&gt;='Beregning - Samlet'!$P$114)*('bef13over filtrert samlet'!AB$3&lt;='Beregning - Samlet'!$P$115)*($A46='Beregning - Samlet'!$P$94)</f>
        <v>0</v>
      </c>
      <c r="AC46">
        <f>bef13over!AC46*('bef13over filtrert samlet'!AC$3&gt;='Beregning - Samlet'!$P$114)*('bef13over filtrert samlet'!AC$3&lt;='Beregning - Samlet'!$P$115)*($A46='Beregning - Samlet'!$P$94)</f>
        <v>0</v>
      </c>
      <c r="AD46">
        <f>bef13over!AD46*('bef13over filtrert samlet'!AD$3&gt;='Beregning - Samlet'!$P$114)*('bef13over filtrert samlet'!AD$3&lt;='Beregning - Samlet'!$P$115)*($A46='Beregning - Samlet'!$P$94)</f>
        <v>0</v>
      </c>
    </row>
    <row r="47" spans="1:30">
      <c r="A47">
        <v>412</v>
      </c>
      <c r="B47">
        <f>bef13over!B47*('bef13over filtrert samlet'!B$3&gt;='Beregning - Samlet'!$P$114)*('bef13over filtrert samlet'!B$3&lt;='Beregning - Samlet'!$P$115)*($A47='Beregning - Samlet'!$P$94)</f>
        <v>0</v>
      </c>
      <c r="C47">
        <f>bef13over!C47*('bef13over filtrert samlet'!C$3&gt;='Beregning - Samlet'!$P$114)*('bef13over filtrert samlet'!C$3&lt;='Beregning - Samlet'!$P$115)*($A47='Beregning - Samlet'!$P$94)</f>
        <v>0</v>
      </c>
      <c r="D47">
        <f>bef13over!D47*('bef13over filtrert samlet'!D$3&gt;='Beregning - Samlet'!$P$114)*('bef13over filtrert samlet'!D$3&lt;='Beregning - Samlet'!$P$115)*($A47='Beregning - Samlet'!$P$94)</f>
        <v>0</v>
      </c>
      <c r="E47">
        <f>bef13over!E47*('bef13over filtrert samlet'!E$3&gt;='Beregning - Samlet'!$P$114)*('bef13over filtrert samlet'!E$3&lt;='Beregning - Samlet'!$P$115)*($A47='Beregning - Samlet'!$P$94)</f>
        <v>0</v>
      </c>
      <c r="F47">
        <f>bef13over!F47*('bef13over filtrert samlet'!F$3&gt;='Beregning - Samlet'!$P$114)*('bef13over filtrert samlet'!F$3&lt;='Beregning - Samlet'!$P$115)*($A47='Beregning - Samlet'!$P$94)</f>
        <v>0</v>
      </c>
      <c r="G47">
        <f>bef13over!G47*('bef13over filtrert samlet'!G$3&gt;='Beregning - Samlet'!$P$114)*('bef13over filtrert samlet'!G$3&lt;='Beregning - Samlet'!$P$115)*($A47='Beregning - Samlet'!$P$94)</f>
        <v>0</v>
      </c>
      <c r="H47">
        <f>bef13over!H47*('bef13over filtrert samlet'!H$3&gt;='Beregning - Samlet'!$P$114)*('bef13over filtrert samlet'!H$3&lt;='Beregning - Samlet'!$P$115)*($A47='Beregning - Samlet'!$P$94)</f>
        <v>0</v>
      </c>
      <c r="I47">
        <f>bef13over!I47*('bef13over filtrert samlet'!I$3&gt;='Beregning - Samlet'!$P$114)*('bef13over filtrert samlet'!I$3&lt;='Beregning - Samlet'!$P$115)*($A47='Beregning - Samlet'!$P$94)</f>
        <v>0</v>
      </c>
      <c r="J47">
        <f>bef13over!J47*('bef13over filtrert samlet'!J$3&gt;='Beregning - Samlet'!$P$114)*('bef13over filtrert samlet'!J$3&lt;='Beregning - Samlet'!$P$115)*($A47='Beregning - Samlet'!$P$94)</f>
        <v>0</v>
      </c>
      <c r="K47">
        <f>bef13over!K47*('bef13over filtrert samlet'!K$3&gt;='Beregning - Samlet'!$P$114)*('bef13over filtrert samlet'!K$3&lt;='Beregning - Samlet'!$P$115)*($A47='Beregning - Samlet'!$P$94)</f>
        <v>0</v>
      </c>
      <c r="L47">
        <f>bef13over!L47*('bef13over filtrert samlet'!L$3&gt;='Beregning - Samlet'!$P$114)*('bef13over filtrert samlet'!L$3&lt;='Beregning - Samlet'!$P$115)*($A47='Beregning - Samlet'!$P$94)</f>
        <v>0</v>
      </c>
      <c r="M47">
        <f>bef13over!M47*('bef13over filtrert samlet'!M$3&gt;='Beregning - Samlet'!$P$114)*('bef13over filtrert samlet'!M$3&lt;='Beregning - Samlet'!$P$115)*($A47='Beregning - Samlet'!$P$94)</f>
        <v>0</v>
      </c>
      <c r="N47">
        <f>bef13over!N47*('bef13over filtrert samlet'!N$3&gt;='Beregning - Samlet'!$P$114)*('bef13over filtrert samlet'!N$3&lt;='Beregning - Samlet'!$P$115)*($A47='Beregning - Samlet'!$P$94)</f>
        <v>0</v>
      </c>
      <c r="O47">
        <f>bef13over!O47*('bef13over filtrert samlet'!O$3&gt;='Beregning - Samlet'!$P$114)*('bef13over filtrert samlet'!O$3&lt;='Beregning - Samlet'!$P$115)*($A47='Beregning - Samlet'!$P$94)</f>
        <v>0</v>
      </c>
      <c r="P47">
        <f>bef13over!P47*('bef13over filtrert samlet'!P$3&gt;='Beregning - Samlet'!$P$114)*('bef13over filtrert samlet'!P$3&lt;='Beregning - Samlet'!$P$115)*($A47='Beregning - Samlet'!$P$94)</f>
        <v>0</v>
      </c>
      <c r="Q47">
        <f>bef13over!Q47*('bef13over filtrert samlet'!Q$3&gt;='Beregning - Samlet'!$P$114)*('bef13over filtrert samlet'!Q$3&lt;='Beregning - Samlet'!$P$115)*($A47='Beregning - Samlet'!$P$94)</f>
        <v>0</v>
      </c>
      <c r="R47">
        <f>bef13over!R47*('bef13over filtrert samlet'!R$3&gt;='Beregning - Samlet'!$P$114)*('bef13over filtrert samlet'!R$3&lt;='Beregning - Samlet'!$P$115)*($A47='Beregning - Samlet'!$P$94)</f>
        <v>0</v>
      </c>
      <c r="S47">
        <f>bef13over!S47*('bef13over filtrert samlet'!S$3&gt;='Beregning - Samlet'!$P$114)*('bef13over filtrert samlet'!S$3&lt;='Beregning - Samlet'!$P$115)*($A47='Beregning - Samlet'!$P$94)</f>
        <v>0</v>
      </c>
      <c r="T47">
        <f>bef13over!T47*('bef13over filtrert samlet'!T$3&gt;='Beregning - Samlet'!$P$114)*('bef13over filtrert samlet'!T$3&lt;='Beregning - Samlet'!$P$115)*($A47='Beregning - Samlet'!$P$94)</f>
        <v>0</v>
      </c>
      <c r="U47">
        <f>bef13over!U47*('bef13over filtrert samlet'!U$3&gt;='Beregning - Samlet'!$P$114)*('bef13over filtrert samlet'!U$3&lt;='Beregning - Samlet'!$P$115)*($A47='Beregning - Samlet'!$P$94)</f>
        <v>0</v>
      </c>
      <c r="V47">
        <f>bef13over!V47*('bef13over filtrert samlet'!V$3&gt;='Beregning - Samlet'!$P$114)*('bef13over filtrert samlet'!V$3&lt;='Beregning - Samlet'!$P$115)*($A47='Beregning - Samlet'!$P$94)</f>
        <v>0</v>
      </c>
      <c r="W47">
        <f>bef13over!W47*('bef13over filtrert samlet'!W$3&gt;='Beregning - Samlet'!$P$114)*('bef13over filtrert samlet'!W$3&lt;='Beregning - Samlet'!$P$115)*($A47='Beregning - Samlet'!$P$94)</f>
        <v>0</v>
      </c>
      <c r="X47">
        <f>bef13over!X47*('bef13over filtrert samlet'!X$3&gt;='Beregning - Samlet'!$P$114)*('bef13over filtrert samlet'!X$3&lt;='Beregning - Samlet'!$P$115)*($A47='Beregning - Samlet'!$P$94)</f>
        <v>0</v>
      </c>
      <c r="Y47">
        <f>bef13over!Y47*('bef13over filtrert samlet'!Y$3&gt;='Beregning - Samlet'!$P$114)*('bef13over filtrert samlet'!Y$3&lt;='Beregning - Samlet'!$P$115)*($A47='Beregning - Samlet'!$P$94)</f>
        <v>0</v>
      </c>
      <c r="Z47">
        <f>bef13over!Z47*('bef13over filtrert samlet'!Z$3&gt;='Beregning - Samlet'!$P$114)*('bef13over filtrert samlet'!Z$3&lt;='Beregning - Samlet'!$P$115)*($A47='Beregning - Samlet'!$P$94)</f>
        <v>0</v>
      </c>
      <c r="AA47">
        <f>bef13over!AA47*('bef13over filtrert samlet'!AA$3&gt;='Beregning - Samlet'!$P$114)*('bef13over filtrert samlet'!AA$3&lt;='Beregning - Samlet'!$P$115)*($A47='Beregning - Samlet'!$P$94)</f>
        <v>0</v>
      </c>
      <c r="AB47">
        <f>bef13over!AB47*('bef13over filtrert samlet'!AB$3&gt;='Beregning - Samlet'!$P$114)*('bef13over filtrert samlet'!AB$3&lt;='Beregning - Samlet'!$P$115)*($A47='Beregning - Samlet'!$P$94)</f>
        <v>0</v>
      </c>
      <c r="AC47">
        <f>bef13over!AC47*('bef13over filtrert samlet'!AC$3&gt;='Beregning - Samlet'!$P$114)*('bef13over filtrert samlet'!AC$3&lt;='Beregning - Samlet'!$P$115)*($A47='Beregning - Samlet'!$P$94)</f>
        <v>0</v>
      </c>
      <c r="AD47">
        <f>bef13over!AD47*('bef13over filtrert samlet'!AD$3&gt;='Beregning - Samlet'!$P$114)*('bef13over filtrert samlet'!AD$3&lt;='Beregning - Samlet'!$P$115)*($A47='Beregning - Samlet'!$P$94)</f>
        <v>0</v>
      </c>
    </row>
    <row r="48" spans="1:30">
      <c r="A48">
        <v>415</v>
      </c>
      <c r="B48">
        <f>bef13over!B48*('bef13over filtrert samlet'!B$3&gt;='Beregning - Samlet'!$P$114)*('bef13over filtrert samlet'!B$3&lt;='Beregning - Samlet'!$P$115)*($A48='Beregning - Samlet'!$P$94)</f>
        <v>0</v>
      </c>
      <c r="C48">
        <f>bef13over!C48*('bef13over filtrert samlet'!C$3&gt;='Beregning - Samlet'!$P$114)*('bef13over filtrert samlet'!C$3&lt;='Beregning - Samlet'!$P$115)*($A48='Beregning - Samlet'!$P$94)</f>
        <v>0</v>
      </c>
      <c r="D48">
        <f>bef13over!D48*('bef13over filtrert samlet'!D$3&gt;='Beregning - Samlet'!$P$114)*('bef13over filtrert samlet'!D$3&lt;='Beregning - Samlet'!$P$115)*($A48='Beregning - Samlet'!$P$94)</f>
        <v>0</v>
      </c>
      <c r="E48">
        <f>bef13over!E48*('bef13over filtrert samlet'!E$3&gt;='Beregning - Samlet'!$P$114)*('bef13over filtrert samlet'!E$3&lt;='Beregning - Samlet'!$P$115)*($A48='Beregning - Samlet'!$P$94)</f>
        <v>0</v>
      </c>
      <c r="F48">
        <f>bef13over!F48*('bef13over filtrert samlet'!F$3&gt;='Beregning - Samlet'!$P$114)*('bef13over filtrert samlet'!F$3&lt;='Beregning - Samlet'!$P$115)*($A48='Beregning - Samlet'!$P$94)</f>
        <v>0</v>
      </c>
      <c r="G48">
        <f>bef13over!G48*('bef13over filtrert samlet'!G$3&gt;='Beregning - Samlet'!$P$114)*('bef13over filtrert samlet'!G$3&lt;='Beregning - Samlet'!$P$115)*($A48='Beregning - Samlet'!$P$94)</f>
        <v>0</v>
      </c>
      <c r="H48">
        <f>bef13over!H48*('bef13over filtrert samlet'!H$3&gt;='Beregning - Samlet'!$P$114)*('bef13over filtrert samlet'!H$3&lt;='Beregning - Samlet'!$P$115)*($A48='Beregning - Samlet'!$P$94)</f>
        <v>0</v>
      </c>
      <c r="I48">
        <f>bef13over!I48*('bef13over filtrert samlet'!I$3&gt;='Beregning - Samlet'!$P$114)*('bef13over filtrert samlet'!I$3&lt;='Beregning - Samlet'!$P$115)*($A48='Beregning - Samlet'!$P$94)</f>
        <v>0</v>
      </c>
      <c r="J48">
        <f>bef13over!J48*('bef13over filtrert samlet'!J$3&gt;='Beregning - Samlet'!$P$114)*('bef13over filtrert samlet'!J$3&lt;='Beregning - Samlet'!$P$115)*($A48='Beregning - Samlet'!$P$94)</f>
        <v>0</v>
      </c>
      <c r="K48">
        <f>bef13over!K48*('bef13over filtrert samlet'!K$3&gt;='Beregning - Samlet'!$P$114)*('bef13over filtrert samlet'!K$3&lt;='Beregning - Samlet'!$P$115)*($A48='Beregning - Samlet'!$P$94)</f>
        <v>0</v>
      </c>
      <c r="L48">
        <f>bef13over!L48*('bef13over filtrert samlet'!L$3&gt;='Beregning - Samlet'!$P$114)*('bef13over filtrert samlet'!L$3&lt;='Beregning - Samlet'!$P$115)*($A48='Beregning - Samlet'!$P$94)</f>
        <v>0</v>
      </c>
      <c r="M48">
        <f>bef13over!M48*('bef13over filtrert samlet'!M$3&gt;='Beregning - Samlet'!$P$114)*('bef13over filtrert samlet'!M$3&lt;='Beregning - Samlet'!$P$115)*($A48='Beregning - Samlet'!$P$94)</f>
        <v>0</v>
      </c>
      <c r="N48">
        <f>bef13over!N48*('bef13over filtrert samlet'!N$3&gt;='Beregning - Samlet'!$P$114)*('bef13over filtrert samlet'!N$3&lt;='Beregning - Samlet'!$P$115)*($A48='Beregning - Samlet'!$P$94)</f>
        <v>0</v>
      </c>
      <c r="O48">
        <f>bef13over!O48*('bef13over filtrert samlet'!O$3&gt;='Beregning - Samlet'!$P$114)*('bef13over filtrert samlet'!O$3&lt;='Beregning - Samlet'!$P$115)*($A48='Beregning - Samlet'!$P$94)</f>
        <v>0</v>
      </c>
      <c r="P48">
        <f>bef13over!P48*('bef13over filtrert samlet'!P$3&gt;='Beregning - Samlet'!$P$114)*('bef13over filtrert samlet'!P$3&lt;='Beregning - Samlet'!$P$115)*($A48='Beregning - Samlet'!$P$94)</f>
        <v>0</v>
      </c>
      <c r="Q48">
        <f>bef13over!Q48*('bef13over filtrert samlet'!Q$3&gt;='Beregning - Samlet'!$P$114)*('bef13over filtrert samlet'!Q$3&lt;='Beregning - Samlet'!$P$115)*($A48='Beregning - Samlet'!$P$94)</f>
        <v>0</v>
      </c>
      <c r="R48">
        <f>bef13over!R48*('bef13over filtrert samlet'!R$3&gt;='Beregning - Samlet'!$P$114)*('bef13over filtrert samlet'!R$3&lt;='Beregning - Samlet'!$P$115)*($A48='Beregning - Samlet'!$P$94)</f>
        <v>0</v>
      </c>
      <c r="S48">
        <f>bef13over!S48*('bef13over filtrert samlet'!S$3&gt;='Beregning - Samlet'!$P$114)*('bef13over filtrert samlet'!S$3&lt;='Beregning - Samlet'!$P$115)*($A48='Beregning - Samlet'!$P$94)</f>
        <v>0</v>
      </c>
      <c r="T48">
        <f>bef13over!T48*('bef13over filtrert samlet'!T$3&gt;='Beregning - Samlet'!$P$114)*('bef13over filtrert samlet'!T$3&lt;='Beregning - Samlet'!$P$115)*($A48='Beregning - Samlet'!$P$94)</f>
        <v>0</v>
      </c>
      <c r="U48">
        <f>bef13over!U48*('bef13over filtrert samlet'!U$3&gt;='Beregning - Samlet'!$P$114)*('bef13over filtrert samlet'!U$3&lt;='Beregning - Samlet'!$P$115)*($A48='Beregning - Samlet'!$P$94)</f>
        <v>0</v>
      </c>
      <c r="V48">
        <f>bef13over!V48*('bef13over filtrert samlet'!V$3&gt;='Beregning - Samlet'!$P$114)*('bef13over filtrert samlet'!V$3&lt;='Beregning - Samlet'!$P$115)*($A48='Beregning - Samlet'!$P$94)</f>
        <v>0</v>
      </c>
      <c r="W48">
        <f>bef13over!W48*('bef13over filtrert samlet'!W$3&gt;='Beregning - Samlet'!$P$114)*('bef13over filtrert samlet'!W$3&lt;='Beregning - Samlet'!$P$115)*($A48='Beregning - Samlet'!$P$94)</f>
        <v>0</v>
      </c>
      <c r="X48">
        <f>bef13over!X48*('bef13over filtrert samlet'!X$3&gt;='Beregning - Samlet'!$P$114)*('bef13over filtrert samlet'!X$3&lt;='Beregning - Samlet'!$P$115)*($A48='Beregning - Samlet'!$P$94)</f>
        <v>0</v>
      </c>
      <c r="Y48">
        <f>bef13over!Y48*('bef13over filtrert samlet'!Y$3&gt;='Beregning - Samlet'!$P$114)*('bef13over filtrert samlet'!Y$3&lt;='Beregning - Samlet'!$P$115)*($A48='Beregning - Samlet'!$P$94)</f>
        <v>0</v>
      </c>
      <c r="Z48">
        <f>bef13over!Z48*('bef13over filtrert samlet'!Z$3&gt;='Beregning - Samlet'!$P$114)*('bef13over filtrert samlet'!Z$3&lt;='Beregning - Samlet'!$P$115)*($A48='Beregning - Samlet'!$P$94)</f>
        <v>0</v>
      </c>
      <c r="AA48">
        <f>bef13over!AA48*('bef13over filtrert samlet'!AA$3&gt;='Beregning - Samlet'!$P$114)*('bef13over filtrert samlet'!AA$3&lt;='Beregning - Samlet'!$P$115)*($A48='Beregning - Samlet'!$P$94)</f>
        <v>0</v>
      </c>
      <c r="AB48">
        <f>bef13over!AB48*('bef13over filtrert samlet'!AB$3&gt;='Beregning - Samlet'!$P$114)*('bef13over filtrert samlet'!AB$3&lt;='Beregning - Samlet'!$P$115)*($A48='Beregning - Samlet'!$P$94)</f>
        <v>0</v>
      </c>
      <c r="AC48">
        <f>bef13over!AC48*('bef13over filtrert samlet'!AC$3&gt;='Beregning - Samlet'!$P$114)*('bef13over filtrert samlet'!AC$3&lt;='Beregning - Samlet'!$P$115)*($A48='Beregning - Samlet'!$P$94)</f>
        <v>0</v>
      </c>
      <c r="AD48">
        <f>bef13over!AD48*('bef13over filtrert samlet'!AD$3&gt;='Beregning - Samlet'!$P$114)*('bef13over filtrert samlet'!AD$3&lt;='Beregning - Samlet'!$P$115)*($A48='Beregning - Samlet'!$P$94)</f>
        <v>0</v>
      </c>
    </row>
    <row r="49" spans="1:30">
      <c r="A49">
        <v>417</v>
      </c>
      <c r="B49">
        <f>bef13over!B49*('bef13over filtrert samlet'!B$3&gt;='Beregning - Samlet'!$P$114)*('bef13over filtrert samlet'!B$3&lt;='Beregning - Samlet'!$P$115)*($A49='Beregning - Samlet'!$P$94)</f>
        <v>0</v>
      </c>
      <c r="C49">
        <f>bef13over!C49*('bef13over filtrert samlet'!C$3&gt;='Beregning - Samlet'!$P$114)*('bef13over filtrert samlet'!C$3&lt;='Beregning - Samlet'!$P$115)*($A49='Beregning - Samlet'!$P$94)</f>
        <v>0</v>
      </c>
      <c r="D49">
        <f>bef13over!D49*('bef13over filtrert samlet'!D$3&gt;='Beregning - Samlet'!$P$114)*('bef13over filtrert samlet'!D$3&lt;='Beregning - Samlet'!$P$115)*($A49='Beregning - Samlet'!$P$94)</f>
        <v>0</v>
      </c>
      <c r="E49">
        <f>bef13over!E49*('bef13over filtrert samlet'!E$3&gt;='Beregning - Samlet'!$P$114)*('bef13over filtrert samlet'!E$3&lt;='Beregning - Samlet'!$P$115)*($A49='Beregning - Samlet'!$P$94)</f>
        <v>0</v>
      </c>
      <c r="F49">
        <f>bef13over!F49*('bef13over filtrert samlet'!F$3&gt;='Beregning - Samlet'!$P$114)*('bef13over filtrert samlet'!F$3&lt;='Beregning - Samlet'!$P$115)*($A49='Beregning - Samlet'!$P$94)</f>
        <v>0</v>
      </c>
      <c r="G49">
        <f>bef13over!G49*('bef13over filtrert samlet'!G$3&gt;='Beregning - Samlet'!$P$114)*('bef13over filtrert samlet'!G$3&lt;='Beregning - Samlet'!$P$115)*($A49='Beregning - Samlet'!$P$94)</f>
        <v>0</v>
      </c>
      <c r="H49">
        <f>bef13over!H49*('bef13over filtrert samlet'!H$3&gt;='Beregning - Samlet'!$P$114)*('bef13over filtrert samlet'!H$3&lt;='Beregning - Samlet'!$P$115)*($A49='Beregning - Samlet'!$P$94)</f>
        <v>0</v>
      </c>
      <c r="I49">
        <f>bef13over!I49*('bef13over filtrert samlet'!I$3&gt;='Beregning - Samlet'!$P$114)*('bef13over filtrert samlet'!I$3&lt;='Beregning - Samlet'!$P$115)*($A49='Beregning - Samlet'!$P$94)</f>
        <v>0</v>
      </c>
      <c r="J49">
        <f>bef13over!J49*('bef13over filtrert samlet'!J$3&gt;='Beregning - Samlet'!$P$114)*('bef13over filtrert samlet'!J$3&lt;='Beregning - Samlet'!$P$115)*($A49='Beregning - Samlet'!$P$94)</f>
        <v>0</v>
      </c>
      <c r="K49">
        <f>bef13over!K49*('bef13over filtrert samlet'!K$3&gt;='Beregning - Samlet'!$P$114)*('bef13over filtrert samlet'!K$3&lt;='Beregning - Samlet'!$P$115)*($A49='Beregning - Samlet'!$P$94)</f>
        <v>0</v>
      </c>
      <c r="L49">
        <f>bef13over!L49*('bef13over filtrert samlet'!L$3&gt;='Beregning - Samlet'!$P$114)*('bef13over filtrert samlet'!L$3&lt;='Beregning - Samlet'!$P$115)*($A49='Beregning - Samlet'!$P$94)</f>
        <v>0</v>
      </c>
      <c r="M49">
        <f>bef13over!M49*('bef13over filtrert samlet'!M$3&gt;='Beregning - Samlet'!$P$114)*('bef13over filtrert samlet'!M$3&lt;='Beregning - Samlet'!$P$115)*($A49='Beregning - Samlet'!$P$94)</f>
        <v>0</v>
      </c>
      <c r="N49">
        <f>bef13over!N49*('bef13over filtrert samlet'!N$3&gt;='Beregning - Samlet'!$P$114)*('bef13over filtrert samlet'!N$3&lt;='Beregning - Samlet'!$P$115)*($A49='Beregning - Samlet'!$P$94)</f>
        <v>0</v>
      </c>
      <c r="O49">
        <f>bef13over!O49*('bef13over filtrert samlet'!O$3&gt;='Beregning - Samlet'!$P$114)*('bef13over filtrert samlet'!O$3&lt;='Beregning - Samlet'!$P$115)*($A49='Beregning - Samlet'!$P$94)</f>
        <v>0</v>
      </c>
      <c r="P49">
        <f>bef13over!P49*('bef13over filtrert samlet'!P$3&gt;='Beregning - Samlet'!$P$114)*('bef13over filtrert samlet'!P$3&lt;='Beregning - Samlet'!$P$115)*($A49='Beregning - Samlet'!$P$94)</f>
        <v>0</v>
      </c>
      <c r="Q49">
        <f>bef13over!Q49*('bef13over filtrert samlet'!Q$3&gt;='Beregning - Samlet'!$P$114)*('bef13over filtrert samlet'!Q$3&lt;='Beregning - Samlet'!$P$115)*($A49='Beregning - Samlet'!$P$94)</f>
        <v>0</v>
      </c>
      <c r="R49">
        <f>bef13over!R49*('bef13over filtrert samlet'!R$3&gt;='Beregning - Samlet'!$P$114)*('bef13over filtrert samlet'!R$3&lt;='Beregning - Samlet'!$P$115)*($A49='Beregning - Samlet'!$P$94)</f>
        <v>0</v>
      </c>
      <c r="S49">
        <f>bef13over!S49*('bef13over filtrert samlet'!S$3&gt;='Beregning - Samlet'!$P$114)*('bef13over filtrert samlet'!S$3&lt;='Beregning - Samlet'!$P$115)*($A49='Beregning - Samlet'!$P$94)</f>
        <v>0</v>
      </c>
      <c r="T49">
        <f>bef13over!T49*('bef13over filtrert samlet'!T$3&gt;='Beregning - Samlet'!$P$114)*('bef13over filtrert samlet'!T$3&lt;='Beregning - Samlet'!$P$115)*($A49='Beregning - Samlet'!$P$94)</f>
        <v>0</v>
      </c>
      <c r="U49">
        <f>bef13over!U49*('bef13over filtrert samlet'!U$3&gt;='Beregning - Samlet'!$P$114)*('bef13over filtrert samlet'!U$3&lt;='Beregning - Samlet'!$P$115)*($A49='Beregning - Samlet'!$P$94)</f>
        <v>0</v>
      </c>
      <c r="V49">
        <f>bef13over!V49*('bef13over filtrert samlet'!V$3&gt;='Beregning - Samlet'!$P$114)*('bef13over filtrert samlet'!V$3&lt;='Beregning - Samlet'!$P$115)*($A49='Beregning - Samlet'!$P$94)</f>
        <v>0</v>
      </c>
      <c r="W49">
        <f>bef13over!W49*('bef13over filtrert samlet'!W$3&gt;='Beregning - Samlet'!$P$114)*('bef13over filtrert samlet'!W$3&lt;='Beregning - Samlet'!$P$115)*($A49='Beregning - Samlet'!$P$94)</f>
        <v>0</v>
      </c>
      <c r="X49">
        <f>bef13over!X49*('bef13over filtrert samlet'!X$3&gt;='Beregning - Samlet'!$P$114)*('bef13over filtrert samlet'!X$3&lt;='Beregning - Samlet'!$P$115)*($A49='Beregning - Samlet'!$P$94)</f>
        <v>0</v>
      </c>
      <c r="Y49">
        <f>bef13over!Y49*('bef13over filtrert samlet'!Y$3&gt;='Beregning - Samlet'!$P$114)*('bef13over filtrert samlet'!Y$3&lt;='Beregning - Samlet'!$P$115)*($A49='Beregning - Samlet'!$P$94)</f>
        <v>0</v>
      </c>
      <c r="Z49">
        <f>bef13over!Z49*('bef13over filtrert samlet'!Z$3&gt;='Beregning - Samlet'!$P$114)*('bef13over filtrert samlet'!Z$3&lt;='Beregning - Samlet'!$P$115)*($A49='Beregning - Samlet'!$P$94)</f>
        <v>0</v>
      </c>
      <c r="AA49">
        <f>bef13over!AA49*('bef13over filtrert samlet'!AA$3&gt;='Beregning - Samlet'!$P$114)*('bef13over filtrert samlet'!AA$3&lt;='Beregning - Samlet'!$P$115)*($A49='Beregning - Samlet'!$P$94)</f>
        <v>0</v>
      </c>
      <c r="AB49">
        <f>bef13over!AB49*('bef13over filtrert samlet'!AB$3&gt;='Beregning - Samlet'!$P$114)*('bef13over filtrert samlet'!AB$3&lt;='Beregning - Samlet'!$P$115)*($A49='Beregning - Samlet'!$P$94)</f>
        <v>0</v>
      </c>
      <c r="AC49">
        <f>bef13over!AC49*('bef13over filtrert samlet'!AC$3&gt;='Beregning - Samlet'!$P$114)*('bef13over filtrert samlet'!AC$3&lt;='Beregning - Samlet'!$P$115)*($A49='Beregning - Samlet'!$P$94)</f>
        <v>0</v>
      </c>
      <c r="AD49">
        <f>bef13over!AD49*('bef13over filtrert samlet'!AD$3&gt;='Beregning - Samlet'!$P$114)*('bef13over filtrert samlet'!AD$3&lt;='Beregning - Samlet'!$P$115)*($A49='Beregning - Samlet'!$P$94)</f>
        <v>0</v>
      </c>
    </row>
    <row r="50" spans="1:30">
      <c r="A50">
        <v>418</v>
      </c>
      <c r="B50">
        <f>bef13over!B50*('bef13over filtrert samlet'!B$3&gt;='Beregning - Samlet'!$P$114)*('bef13over filtrert samlet'!B$3&lt;='Beregning - Samlet'!$P$115)*($A50='Beregning - Samlet'!$P$94)</f>
        <v>0</v>
      </c>
      <c r="C50">
        <f>bef13over!C50*('bef13over filtrert samlet'!C$3&gt;='Beregning - Samlet'!$P$114)*('bef13over filtrert samlet'!C$3&lt;='Beregning - Samlet'!$P$115)*($A50='Beregning - Samlet'!$P$94)</f>
        <v>0</v>
      </c>
      <c r="D50">
        <f>bef13over!D50*('bef13over filtrert samlet'!D$3&gt;='Beregning - Samlet'!$P$114)*('bef13over filtrert samlet'!D$3&lt;='Beregning - Samlet'!$P$115)*($A50='Beregning - Samlet'!$P$94)</f>
        <v>0</v>
      </c>
      <c r="E50">
        <f>bef13over!E50*('bef13over filtrert samlet'!E$3&gt;='Beregning - Samlet'!$P$114)*('bef13over filtrert samlet'!E$3&lt;='Beregning - Samlet'!$P$115)*($A50='Beregning - Samlet'!$P$94)</f>
        <v>0</v>
      </c>
      <c r="F50">
        <f>bef13over!F50*('bef13over filtrert samlet'!F$3&gt;='Beregning - Samlet'!$P$114)*('bef13over filtrert samlet'!F$3&lt;='Beregning - Samlet'!$P$115)*($A50='Beregning - Samlet'!$P$94)</f>
        <v>0</v>
      </c>
      <c r="G50">
        <f>bef13over!G50*('bef13over filtrert samlet'!G$3&gt;='Beregning - Samlet'!$P$114)*('bef13over filtrert samlet'!G$3&lt;='Beregning - Samlet'!$P$115)*($A50='Beregning - Samlet'!$P$94)</f>
        <v>0</v>
      </c>
      <c r="H50">
        <f>bef13over!H50*('bef13over filtrert samlet'!H$3&gt;='Beregning - Samlet'!$P$114)*('bef13over filtrert samlet'!H$3&lt;='Beregning - Samlet'!$P$115)*($A50='Beregning - Samlet'!$P$94)</f>
        <v>0</v>
      </c>
      <c r="I50">
        <f>bef13over!I50*('bef13over filtrert samlet'!I$3&gt;='Beregning - Samlet'!$P$114)*('bef13over filtrert samlet'!I$3&lt;='Beregning - Samlet'!$P$115)*($A50='Beregning - Samlet'!$P$94)</f>
        <v>0</v>
      </c>
      <c r="J50">
        <f>bef13over!J50*('bef13over filtrert samlet'!J$3&gt;='Beregning - Samlet'!$P$114)*('bef13over filtrert samlet'!J$3&lt;='Beregning - Samlet'!$P$115)*($A50='Beregning - Samlet'!$P$94)</f>
        <v>0</v>
      </c>
      <c r="K50">
        <f>bef13over!K50*('bef13over filtrert samlet'!K$3&gt;='Beregning - Samlet'!$P$114)*('bef13over filtrert samlet'!K$3&lt;='Beregning - Samlet'!$P$115)*($A50='Beregning - Samlet'!$P$94)</f>
        <v>0</v>
      </c>
      <c r="L50">
        <f>bef13over!L50*('bef13over filtrert samlet'!L$3&gt;='Beregning - Samlet'!$P$114)*('bef13over filtrert samlet'!L$3&lt;='Beregning - Samlet'!$P$115)*($A50='Beregning - Samlet'!$P$94)</f>
        <v>0</v>
      </c>
      <c r="M50">
        <f>bef13over!M50*('bef13over filtrert samlet'!M$3&gt;='Beregning - Samlet'!$P$114)*('bef13over filtrert samlet'!M$3&lt;='Beregning - Samlet'!$P$115)*($A50='Beregning - Samlet'!$P$94)</f>
        <v>0</v>
      </c>
      <c r="N50">
        <f>bef13over!N50*('bef13over filtrert samlet'!N$3&gt;='Beregning - Samlet'!$P$114)*('bef13over filtrert samlet'!N$3&lt;='Beregning - Samlet'!$P$115)*($A50='Beregning - Samlet'!$P$94)</f>
        <v>0</v>
      </c>
      <c r="O50">
        <f>bef13over!O50*('bef13over filtrert samlet'!O$3&gt;='Beregning - Samlet'!$P$114)*('bef13over filtrert samlet'!O$3&lt;='Beregning - Samlet'!$P$115)*($A50='Beregning - Samlet'!$P$94)</f>
        <v>0</v>
      </c>
      <c r="P50">
        <f>bef13over!P50*('bef13over filtrert samlet'!P$3&gt;='Beregning - Samlet'!$P$114)*('bef13over filtrert samlet'!P$3&lt;='Beregning - Samlet'!$P$115)*($A50='Beregning - Samlet'!$P$94)</f>
        <v>0</v>
      </c>
      <c r="Q50">
        <f>bef13over!Q50*('bef13over filtrert samlet'!Q$3&gt;='Beregning - Samlet'!$P$114)*('bef13over filtrert samlet'!Q$3&lt;='Beregning - Samlet'!$P$115)*($A50='Beregning - Samlet'!$P$94)</f>
        <v>0</v>
      </c>
      <c r="R50">
        <f>bef13over!R50*('bef13over filtrert samlet'!R$3&gt;='Beregning - Samlet'!$P$114)*('bef13over filtrert samlet'!R$3&lt;='Beregning - Samlet'!$P$115)*($A50='Beregning - Samlet'!$P$94)</f>
        <v>0</v>
      </c>
      <c r="S50">
        <f>bef13over!S50*('bef13over filtrert samlet'!S$3&gt;='Beregning - Samlet'!$P$114)*('bef13over filtrert samlet'!S$3&lt;='Beregning - Samlet'!$P$115)*($A50='Beregning - Samlet'!$P$94)</f>
        <v>0</v>
      </c>
      <c r="T50">
        <f>bef13over!T50*('bef13over filtrert samlet'!T$3&gt;='Beregning - Samlet'!$P$114)*('bef13over filtrert samlet'!T$3&lt;='Beregning - Samlet'!$P$115)*($A50='Beregning - Samlet'!$P$94)</f>
        <v>0</v>
      </c>
      <c r="U50">
        <f>bef13over!U50*('bef13over filtrert samlet'!U$3&gt;='Beregning - Samlet'!$P$114)*('bef13over filtrert samlet'!U$3&lt;='Beregning - Samlet'!$P$115)*($A50='Beregning - Samlet'!$P$94)</f>
        <v>0</v>
      </c>
      <c r="V50">
        <f>bef13over!V50*('bef13over filtrert samlet'!V$3&gt;='Beregning - Samlet'!$P$114)*('bef13over filtrert samlet'!V$3&lt;='Beregning - Samlet'!$P$115)*($A50='Beregning - Samlet'!$P$94)</f>
        <v>0</v>
      </c>
      <c r="W50">
        <f>bef13over!W50*('bef13over filtrert samlet'!W$3&gt;='Beregning - Samlet'!$P$114)*('bef13over filtrert samlet'!W$3&lt;='Beregning - Samlet'!$P$115)*($A50='Beregning - Samlet'!$P$94)</f>
        <v>0</v>
      </c>
      <c r="X50">
        <f>bef13over!X50*('bef13over filtrert samlet'!X$3&gt;='Beregning - Samlet'!$P$114)*('bef13over filtrert samlet'!X$3&lt;='Beregning - Samlet'!$P$115)*($A50='Beregning - Samlet'!$P$94)</f>
        <v>0</v>
      </c>
      <c r="Y50">
        <f>bef13over!Y50*('bef13over filtrert samlet'!Y$3&gt;='Beregning - Samlet'!$P$114)*('bef13over filtrert samlet'!Y$3&lt;='Beregning - Samlet'!$P$115)*($A50='Beregning - Samlet'!$P$94)</f>
        <v>0</v>
      </c>
      <c r="Z50">
        <f>bef13over!Z50*('bef13over filtrert samlet'!Z$3&gt;='Beregning - Samlet'!$P$114)*('bef13over filtrert samlet'!Z$3&lt;='Beregning - Samlet'!$P$115)*($A50='Beregning - Samlet'!$P$94)</f>
        <v>0</v>
      </c>
      <c r="AA50">
        <f>bef13over!AA50*('bef13over filtrert samlet'!AA$3&gt;='Beregning - Samlet'!$P$114)*('bef13over filtrert samlet'!AA$3&lt;='Beregning - Samlet'!$P$115)*($A50='Beregning - Samlet'!$P$94)</f>
        <v>0</v>
      </c>
      <c r="AB50">
        <f>bef13over!AB50*('bef13over filtrert samlet'!AB$3&gt;='Beregning - Samlet'!$P$114)*('bef13over filtrert samlet'!AB$3&lt;='Beregning - Samlet'!$P$115)*($A50='Beregning - Samlet'!$P$94)</f>
        <v>0</v>
      </c>
      <c r="AC50">
        <f>bef13over!AC50*('bef13over filtrert samlet'!AC$3&gt;='Beregning - Samlet'!$P$114)*('bef13over filtrert samlet'!AC$3&lt;='Beregning - Samlet'!$P$115)*($A50='Beregning - Samlet'!$P$94)</f>
        <v>0</v>
      </c>
      <c r="AD50">
        <f>bef13over!AD50*('bef13over filtrert samlet'!AD$3&gt;='Beregning - Samlet'!$P$114)*('bef13over filtrert samlet'!AD$3&lt;='Beregning - Samlet'!$P$115)*($A50='Beregning - Samlet'!$P$94)</f>
        <v>0</v>
      </c>
    </row>
    <row r="51" spans="1:30">
      <c r="A51">
        <v>419</v>
      </c>
      <c r="B51">
        <f>bef13over!B51*('bef13over filtrert samlet'!B$3&gt;='Beregning - Samlet'!$P$114)*('bef13over filtrert samlet'!B$3&lt;='Beregning - Samlet'!$P$115)*($A51='Beregning - Samlet'!$P$94)</f>
        <v>0</v>
      </c>
      <c r="C51">
        <f>bef13over!C51*('bef13over filtrert samlet'!C$3&gt;='Beregning - Samlet'!$P$114)*('bef13over filtrert samlet'!C$3&lt;='Beregning - Samlet'!$P$115)*($A51='Beregning - Samlet'!$P$94)</f>
        <v>0</v>
      </c>
      <c r="D51">
        <f>bef13over!D51*('bef13over filtrert samlet'!D$3&gt;='Beregning - Samlet'!$P$114)*('bef13over filtrert samlet'!D$3&lt;='Beregning - Samlet'!$P$115)*($A51='Beregning - Samlet'!$P$94)</f>
        <v>0</v>
      </c>
      <c r="E51">
        <f>bef13over!E51*('bef13over filtrert samlet'!E$3&gt;='Beregning - Samlet'!$P$114)*('bef13over filtrert samlet'!E$3&lt;='Beregning - Samlet'!$P$115)*($A51='Beregning - Samlet'!$P$94)</f>
        <v>0</v>
      </c>
      <c r="F51">
        <f>bef13over!F51*('bef13over filtrert samlet'!F$3&gt;='Beregning - Samlet'!$P$114)*('bef13over filtrert samlet'!F$3&lt;='Beregning - Samlet'!$P$115)*($A51='Beregning - Samlet'!$P$94)</f>
        <v>0</v>
      </c>
      <c r="G51">
        <f>bef13over!G51*('bef13over filtrert samlet'!G$3&gt;='Beregning - Samlet'!$P$114)*('bef13over filtrert samlet'!G$3&lt;='Beregning - Samlet'!$P$115)*($A51='Beregning - Samlet'!$P$94)</f>
        <v>0</v>
      </c>
      <c r="H51">
        <f>bef13over!H51*('bef13over filtrert samlet'!H$3&gt;='Beregning - Samlet'!$P$114)*('bef13over filtrert samlet'!H$3&lt;='Beregning - Samlet'!$P$115)*($A51='Beregning - Samlet'!$P$94)</f>
        <v>0</v>
      </c>
      <c r="I51">
        <f>bef13over!I51*('bef13over filtrert samlet'!I$3&gt;='Beregning - Samlet'!$P$114)*('bef13over filtrert samlet'!I$3&lt;='Beregning - Samlet'!$P$115)*($A51='Beregning - Samlet'!$P$94)</f>
        <v>0</v>
      </c>
      <c r="J51">
        <f>bef13over!J51*('bef13over filtrert samlet'!J$3&gt;='Beregning - Samlet'!$P$114)*('bef13over filtrert samlet'!J$3&lt;='Beregning - Samlet'!$P$115)*($A51='Beregning - Samlet'!$P$94)</f>
        <v>0</v>
      </c>
      <c r="K51">
        <f>bef13over!K51*('bef13over filtrert samlet'!K$3&gt;='Beregning - Samlet'!$P$114)*('bef13over filtrert samlet'!K$3&lt;='Beregning - Samlet'!$P$115)*($A51='Beregning - Samlet'!$P$94)</f>
        <v>0</v>
      </c>
      <c r="L51">
        <f>bef13over!L51*('bef13over filtrert samlet'!L$3&gt;='Beregning - Samlet'!$P$114)*('bef13over filtrert samlet'!L$3&lt;='Beregning - Samlet'!$P$115)*($A51='Beregning - Samlet'!$P$94)</f>
        <v>0</v>
      </c>
      <c r="M51">
        <f>bef13over!M51*('bef13over filtrert samlet'!M$3&gt;='Beregning - Samlet'!$P$114)*('bef13over filtrert samlet'!M$3&lt;='Beregning - Samlet'!$P$115)*($A51='Beregning - Samlet'!$P$94)</f>
        <v>0</v>
      </c>
      <c r="N51">
        <f>bef13over!N51*('bef13over filtrert samlet'!N$3&gt;='Beregning - Samlet'!$P$114)*('bef13over filtrert samlet'!N$3&lt;='Beregning - Samlet'!$P$115)*($A51='Beregning - Samlet'!$P$94)</f>
        <v>0</v>
      </c>
      <c r="O51">
        <f>bef13over!O51*('bef13over filtrert samlet'!O$3&gt;='Beregning - Samlet'!$P$114)*('bef13over filtrert samlet'!O$3&lt;='Beregning - Samlet'!$P$115)*($A51='Beregning - Samlet'!$P$94)</f>
        <v>0</v>
      </c>
      <c r="P51">
        <f>bef13over!P51*('bef13over filtrert samlet'!P$3&gt;='Beregning - Samlet'!$P$114)*('bef13over filtrert samlet'!P$3&lt;='Beregning - Samlet'!$P$115)*($A51='Beregning - Samlet'!$P$94)</f>
        <v>0</v>
      </c>
      <c r="Q51">
        <f>bef13over!Q51*('bef13over filtrert samlet'!Q$3&gt;='Beregning - Samlet'!$P$114)*('bef13over filtrert samlet'!Q$3&lt;='Beregning - Samlet'!$P$115)*($A51='Beregning - Samlet'!$P$94)</f>
        <v>0</v>
      </c>
      <c r="R51">
        <f>bef13over!R51*('bef13over filtrert samlet'!R$3&gt;='Beregning - Samlet'!$P$114)*('bef13over filtrert samlet'!R$3&lt;='Beregning - Samlet'!$P$115)*($A51='Beregning - Samlet'!$P$94)</f>
        <v>0</v>
      </c>
      <c r="S51">
        <f>bef13over!S51*('bef13over filtrert samlet'!S$3&gt;='Beregning - Samlet'!$P$114)*('bef13over filtrert samlet'!S$3&lt;='Beregning - Samlet'!$P$115)*($A51='Beregning - Samlet'!$P$94)</f>
        <v>0</v>
      </c>
      <c r="T51">
        <f>bef13over!T51*('bef13over filtrert samlet'!T$3&gt;='Beregning - Samlet'!$P$114)*('bef13over filtrert samlet'!T$3&lt;='Beregning - Samlet'!$P$115)*($A51='Beregning - Samlet'!$P$94)</f>
        <v>0</v>
      </c>
      <c r="U51">
        <f>bef13over!U51*('bef13over filtrert samlet'!U$3&gt;='Beregning - Samlet'!$P$114)*('bef13over filtrert samlet'!U$3&lt;='Beregning - Samlet'!$P$115)*($A51='Beregning - Samlet'!$P$94)</f>
        <v>0</v>
      </c>
      <c r="V51">
        <f>bef13over!V51*('bef13over filtrert samlet'!V$3&gt;='Beregning - Samlet'!$P$114)*('bef13over filtrert samlet'!V$3&lt;='Beregning - Samlet'!$P$115)*($A51='Beregning - Samlet'!$P$94)</f>
        <v>0</v>
      </c>
      <c r="W51">
        <f>bef13over!W51*('bef13over filtrert samlet'!W$3&gt;='Beregning - Samlet'!$P$114)*('bef13over filtrert samlet'!W$3&lt;='Beregning - Samlet'!$P$115)*($A51='Beregning - Samlet'!$P$94)</f>
        <v>0</v>
      </c>
      <c r="X51">
        <f>bef13over!X51*('bef13over filtrert samlet'!X$3&gt;='Beregning - Samlet'!$P$114)*('bef13over filtrert samlet'!X$3&lt;='Beregning - Samlet'!$P$115)*($A51='Beregning - Samlet'!$P$94)</f>
        <v>0</v>
      </c>
      <c r="Y51">
        <f>bef13over!Y51*('bef13over filtrert samlet'!Y$3&gt;='Beregning - Samlet'!$P$114)*('bef13over filtrert samlet'!Y$3&lt;='Beregning - Samlet'!$P$115)*($A51='Beregning - Samlet'!$P$94)</f>
        <v>0</v>
      </c>
      <c r="Z51">
        <f>bef13over!Z51*('bef13over filtrert samlet'!Z$3&gt;='Beregning - Samlet'!$P$114)*('bef13over filtrert samlet'!Z$3&lt;='Beregning - Samlet'!$P$115)*($A51='Beregning - Samlet'!$P$94)</f>
        <v>0</v>
      </c>
      <c r="AA51">
        <f>bef13over!AA51*('bef13over filtrert samlet'!AA$3&gt;='Beregning - Samlet'!$P$114)*('bef13over filtrert samlet'!AA$3&lt;='Beregning - Samlet'!$P$115)*($A51='Beregning - Samlet'!$P$94)</f>
        <v>0</v>
      </c>
      <c r="AB51">
        <f>bef13over!AB51*('bef13over filtrert samlet'!AB$3&gt;='Beregning - Samlet'!$P$114)*('bef13over filtrert samlet'!AB$3&lt;='Beregning - Samlet'!$P$115)*($A51='Beregning - Samlet'!$P$94)</f>
        <v>0</v>
      </c>
      <c r="AC51">
        <f>bef13over!AC51*('bef13over filtrert samlet'!AC$3&gt;='Beregning - Samlet'!$P$114)*('bef13over filtrert samlet'!AC$3&lt;='Beregning - Samlet'!$P$115)*($A51='Beregning - Samlet'!$P$94)</f>
        <v>0</v>
      </c>
      <c r="AD51">
        <f>bef13over!AD51*('bef13over filtrert samlet'!AD$3&gt;='Beregning - Samlet'!$P$114)*('bef13over filtrert samlet'!AD$3&lt;='Beregning - Samlet'!$P$115)*($A51='Beregning - Samlet'!$P$94)</f>
        <v>0</v>
      </c>
    </row>
    <row r="52" spans="1:30">
      <c r="A52">
        <v>420</v>
      </c>
      <c r="B52">
        <f>bef13over!B52*('bef13over filtrert samlet'!B$3&gt;='Beregning - Samlet'!$P$114)*('bef13over filtrert samlet'!B$3&lt;='Beregning - Samlet'!$P$115)*($A52='Beregning - Samlet'!$P$94)</f>
        <v>0</v>
      </c>
      <c r="C52">
        <f>bef13over!C52*('bef13over filtrert samlet'!C$3&gt;='Beregning - Samlet'!$P$114)*('bef13over filtrert samlet'!C$3&lt;='Beregning - Samlet'!$P$115)*($A52='Beregning - Samlet'!$P$94)</f>
        <v>0</v>
      </c>
      <c r="D52">
        <f>bef13over!D52*('bef13over filtrert samlet'!D$3&gt;='Beregning - Samlet'!$P$114)*('bef13over filtrert samlet'!D$3&lt;='Beregning - Samlet'!$P$115)*($A52='Beregning - Samlet'!$P$94)</f>
        <v>0</v>
      </c>
      <c r="E52">
        <f>bef13over!E52*('bef13over filtrert samlet'!E$3&gt;='Beregning - Samlet'!$P$114)*('bef13over filtrert samlet'!E$3&lt;='Beregning - Samlet'!$P$115)*($A52='Beregning - Samlet'!$P$94)</f>
        <v>0</v>
      </c>
      <c r="F52">
        <f>bef13over!F52*('bef13over filtrert samlet'!F$3&gt;='Beregning - Samlet'!$P$114)*('bef13over filtrert samlet'!F$3&lt;='Beregning - Samlet'!$P$115)*($A52='Beregning - Samlet'!$P$94)</f>
        <v>0</v>
      </c>
      <c r="G52">
        <f>bef13over!G52*('bef13over filtrert samlet'!G$3&gt;='Beregning - Samlet'!$P$114)*('bef13over filtrert samlet'!G$3&lt;='Beregning - Samlet'!$P$115)*($A52='Beregning - Samlet'!$P$94)</f>
        <v>0</v>
      </c>
      <c r="H52">
        <f>bef13over!H52*('bef13over filtrert samlet'!H$3&gt;='Beregning - Samlet'!$P$114)*('bef13over filtrert samlet'!H$3&lt;='Beregning - Samlet'!$P$115)*($A52='Beregning - Samlet'!$P$94)</f>
        <v>0</v>
      </c>
      <c r="I52">
        <f>bef13over!I52*('bef13over filtrert samlet'!I$3&gt;='Beregning - Samlet'!$P$114)*('bef13over filtrert samlet'!I$3&lt;='Beregning - Samlet'!$P$115)*($A52='Beregning - Samlet'!$P$94)</f>
        <v>0</v>
      </c>
      <c r="J52">
        <f>bef13over!J52*('bef13over filtrert samlet'!J$3&gt;='Beregning - Samlet'!$P$114)*('bef13over filtrert samlet'!J$3&lt;='Beregning - Samlet'!$P$115)*($A52='Beregning - Samlet'!$P$94)</f>
        <v>0</v>
      </c>
      <c r="K52">
        <f>bef13over!K52*('bef13over filtrert samlet'!K$3&gt;='Beregning - Samlet'!$P$114)*('bef13over filtrert samlet'!K$3&lt;='Beregning - Samlet'!$P$115)*($A52='Beregning - Samlet'!$P$94)</f>
        <v>0</v>
      </c>
      <c r="L52">
        <f>bef13over!L52*('bef13over filtrert samlet'!L$3&gt;='Beregning - Samlet'!$P$114)*('bef13over filtrert samlet'!L$3&lt;='Beregning - Samlet'!$P$115)*($A52='Beregning - Samlet'!$P$94)</f>
        <v>0</v>
      </c>
      <c r="M52">
        <f>bef13over!M52*('bef13over filtrert samlet'!M$3&gt;='Beregning - Samlet'!$P$114)*('bef13over filtrert samlet'!M$3&lt;='Beregning - Samlet'!$P$115)*($A52='Beregning - Samlet'!$P$94)</f>
        <v>0</v>
      </c>
      <c r="N52">
        <f>bef13over!N52*('bef13over filtrert samlet'!N$3&gt;='Beregning - Samlet'!$P$114)*('bef13over filtrert samlet'!N$3&lt;='Beregning - Samlet'!$P$115)*($A52='Beregning - Samlet'!$P$94)</f>
        <v>0</v>
      </c>
      <c r="O52">
        <f>bef13over!O52*('bef13over filtrert samlet'!O$3&gt;='Beregning - Samlet'!$P$114)*('bef13over filtrert samlet'!O$3&lt;='Beregning - Samlet'!$P$115)*($A52='Beregning - Samlet'!$P$94)</f>
        <v>0</v>
      </c>
      <c r="P52">
        <f>bef13over!P52*('bef13over filtrert samlet'!P$3&gt;='Beregning - Samlet'!$P$114)*('bef13over filtrert samlet'!P$3&lt;='Beregning - Samlet'!$P$115)*($A52='Beregning - Samlet'!$P$94)</f>
        <v>0</v>
      </c>
      <c r="Q52">
        <f>bef13over!Q52*('bef13over filtrert samlet'!Q$3&gt;='Beregning - Samlet'!$P$114)*('bef13over filtrert samlet'!Q$3&lt;='Beregning - Samlet'!$P$115)*($A52='Beregning - Samlet'!$P$94)</f>
        <v>0</v>
      </c>
      <c r="R52">
        <f>bef13over!R52*('bef13over filtrert samlet'!R$3&gt;='Beregning - Samlet'!$P$114)*('bef13over filtrert samlet'!R$3&lt;='Beregning - Samlet'!$P$115)*($A52='Beregning - Samlet'!$P$94)</f>
        <v>0</v>
      </c>
      <c r="S52">
        <f>bef13over!S52*('bef13over filtrert samlet'!S$3&gt;='Beregning - Samlet'!$P$114)*('bef13over filtrert samlet'!S$3&lt;='Beregning - Samlet'!$P$115)*($A52='Beregning - Samlet'!$P$94)</f>
        <v>0</v>
      </c>
      <c r="T52">
        <f>bef13over!T52*('bef13over filtrert samlet'!T$3&gt;='Beregning - Samlet'!$P$114)*('bef13over filtrert samlet'!T$3&lt;='Beregning - Samlet'!$P$115)*($A52='Beregning - Samlet'!$P$94)</f>
        <v>0</v>
      </c>
      <c r="U52">
        <f>bef13over!U52*('bef13over filtrert samlet'!U$3&gt;='Beregning - Samlet'!$P$114)*('bef13over filtrert samlet'!U$3&lt;='Beregning - Samlet'!$P$115)*($A52='Beregning - Samlet'!$P$94)</f>
        <v>0</v>
      </c>
      <c r="V52">
        <f>bef13over!V52*('bef13over filtrert samlet'!V$3&gt;='Beregning - Samlet'!$P$114)*('bef13over filtrert samlet'!V$3&lt;='Beregning - Samlet'!$P$115)*($A52='Beregning - Samlet'!$P$94)</f>
        <v>0</v>
      </c>
      <c r="W52">
        <f>bef13over!W52*('bef13over filtrert samlet'!W$3&gt;='Beregning - Samlet'!$P$114)*('bef13over filtrert samlet'!W$3&lt;='Beregning - Samlet'!$P$115)*($A52='Beregning - Samlet'!$P$94)</f>
        <v>0</v>
      </c>
      <c r="X52">
        <f>bef13over!X52*('bef13over filtrert samlet'!X$3&gt;='Beregning - Samlet'!$P$114)*('bef13over filtrert samlet'!X$3&lt;='Beregning - Samlet'!$P$115)*($A52='Beregning - Samlet'!$P$94)</f>
        <v>0</v>
      </c>
      <c r="Y52">
        <f>bef13over!Y52*('bef13over filtrert samlet'!Y$3&gt;='Beregning - Samlet'!$P$114)*('bef13over filtrert samlet'!Y$3&lt;='Beregning - Samlet'!$P$115)*($A52='Beregning - Samlet'!$P$94)</f>
        <v>0</v>
      </c>
      <c r="Z52">
        <f>bef13over!Z52*('bef13over filtrert samlet'!Z$3&gt;='Beregning - Samlet'!$P$114)*('bef13over filtrert samlet'!Z$3&lt;='Beregning - Samlet'!$P$115)*($A52='Beregning - Samlet'!$P$94)</f>
        <v>0</v>
      </c>
      <c r="AA52">
        <f>bef13over!AA52*('bef13over filtrert samlet'!AA$3&gt;='Beregning - Samlet'!$P$114)*('bef13over filtrert samlet'!AA$3&lt;='Beregning - Samlet'!$P$115)*($A52='Beregning - Samlet'!$P$94)</f>
        <v>0</v>
      </c>
      <c r="AB52">
        <f>bef13over!AB52*('bef13over filtrert samlet'!AB$3&gt;='Beregning - Samlet'!$P$114)*('bef13over filtrert samlet'!AB$3&lt;='Beregning - Samlet'!$P$115)*($A52='Beregning - Samlet'!$P$94)</f>
        <v>0</v>
      </c>
      <c r="AC52">
        <f>bef13over!AC52*('bef13over filtrert samlet'!AC$3&gt;='Beregning - Samlet'!$P$114)*('bef13over filtrert samlet'!AC$3&lt;='Beregning - Samlet'!$P$115)*($A52='Beregning - Samlet'!$P$94)</f>
        <v>0</v>
      </c>
      <c r="AD52">
        <f>bef13over!AD52*('bef13over filtrert samlet'!AD$3&gt;='Beregning - Samlet'!$P$114)*('bef13over filtrert samlet'!AD$3&lt;='Beregning - Samlet'!$P$115)*($A52='Beregning - Samlet'!$P$94)</f>
        <v>0</v>
      </c>
    </row>
    <row r="53" spans="1:30">
      <c r="A53">
        <v>423</v>
      </c>
      <c r="B53">
        <f>bef13over!B53*('bef13over filtrert samlet'!B$3&gt;='Beregning - Samlet'!$P$114)*('bef13over filtrert samlet'!B$3&lt;='Beregning - Samlet'!$P$115)*($A53='Beregning - Samlet'!$P$94)</f>
        <v>0</v>
      </c>
      <c r="C53">
        <f>bef13over!C53*('bef13over filtrert samlet'!C$3&gt;='Beregning - Samlet'!$P$114)*('bef13over filtrert samlet'!C$3&lt;='Beregning - Samlet'!$P$115)*($A53='Beregning - Samlet'!$P$94)</f>
        <v>0</v>
      </c>
      <c r="D53">
        <f>bef13over!D53*('bef13over filtrert samlet'!D$3&gt;='Beregning - Samlet'!$P$114)*('bef13over filtrert samlet'!D$3&lt;='Beregning - Samlet'!$P$115)*($A53='Beregning - Samlet'!$P$94)</f>
        <v>0</v>
      </c>
      <c r="E53">
        <f>bef13over!E53*('bef13over filtrert samlet'!E$3&gt;='Beregning - Samlet'!$P$114)*('bef13over filtrert samlet'!E$3&lt;='Beregning - Samlet'!$P$115)*($A53='Beregning - Samlet'!$P$94)</f>
        <v>0</v>
      </c>
      <c r="F53">
        <f>bef13over!F53*('bef13over filtrert samlet'!F$3&gt;='Beregning - Samlet'!$P$114)*('bef13over filtrert samlet'!F$3&lt;='Beregning - Samlet'!$P$115)*($A53='Beregning - Samlet'!$P$94)</f>
        <v>0</v>
      </c>
      <c r="G53">
        <f>bef13over!G53*('bef13over filtrert samlet'!G$3&gt;='Beregning - Samlet'!$P$114)*('bef13over filtrert samlet'!G$3&lt;='Beregning - Samlet'!$P$115)*($A53='Beregning - Samlet'!$P$94)</f>
        <v>0</v>
      </c>
      <c r="H53">
        <f>bef13over!H53*('bef13over filtrert samlet'!H$3&gt;='Beregning - Samlet'!$P$114)*('bef13over filtrert samlet'!H$3&lt;='Beregning - Samlet'!$P$115)*($A53='Beregning - Samlet'!$P$94)</f>
        <v>0</v>
      </c>
      <c r="I53">
        <f>bef13over!I53*('bef13over filtrert samlet'!I$3&gt;='Beregning - Samlet'!$P$114)*('bef13over filtrert samlet'!I$3&lt;='Beregning - Samlet'!$P$115)*($A53='Beregning - Samlet'!$P$94)</f>
        <v>0</v>
      </c>
      <c r="J53">
        <f>bef13over!J53*('bef13over filtrert samlet'!J$3&gt;='Beregning - Samlet'!$P$114)*('bef13over filtrert samlet'!J$3&lt;='Beregning - Samlet'!$P$115)*($A53='Beregning - Samlet'!$P$94)</f>
        <v>0</v>
      </c>
      <c r="K53">
        <f>bef13over!K53*('bef13over filtrert samlet'!K$3&gt;='Beregning - Samlet'!$P$114)*('bef13over filtrert samlet'!K$3&lt;='Beregning - Samlet'!$P$115)*($A53='Beregning - Samlet'!$P$94)</f>
        <v>0</v>
      </c>
      <c r="L53">
        <f>bef13over!L53*('bef13over filtrert samlet'!L$3&gt;='Beregning - Samlet'!$P$114)*('bef13over filtrert samlet'!L$3&lt;='Beregning - Samlet'!$P$115)*($A53='Beregning - Samlet'!$P$94)</f>
        <v>0</v>
      </c>
      <c r="M53">
        <f>bef13over!M53*('bef13over filtrert samlet'!M$3&gt;='Beregning - Samlet'!$P$114)*('bef13over filtrert samlet'!M$3&lt;='Beregning - Samlet'!$P$115)*($A53='Beregning - Samlet'!$P$94)</f>
        <v>0</v>
      </c>
      <c r="N53">
        <f>bef13over!N53*('bef13over filtrert samlet'!N$3&gt;='Beregning - Samlet'!$P$114)*('bef13over filtrert samlet'!N$3&lt;='Beregning - Samlet'!$P$115)*($A53='Beregning - Samlet'!$P$94)</f>
        <v>0</v>
      </c>
      <c r="O53">
        <f>bef13over!O53*('bef13over filtrert samlet'!O$3&gt;='Beregning - Samlet'!$P$114)*('bef13over filtrert samlet'!O$3&lt;='Beregning - Samlet'!$P$115)*($A53='Beregning - Samlet'!$P$94)</f>
        <v>0</v>
      </c>
      <c r="P53">
        <f>bef13over!P53*('bef13over filtrert samlet'!P$3&gt;='Beregning - Samlet'!$P$114)*('bef13over filtrert samlet'!P$3&lt;='Beregning - Samlet'!$P$115)*($A53='Beregning - Samlet'!$P$94)</f>
        <v>0</v>
      </c>
      <c r="Q53">
        <f>bef13over!Q53*('bef13over filtrert samlet'!Q$3&gt;='Beregning - Samlet'!$P$114)*('bef13over filtrert samlet'!Q$3&lt;='Beregning - Samlet'!$P$115)*($A53='Beregning - Samlet'!$P$94)</f>
        <v>0</v>
      </c>
      <c r="R53">
        <f>bef13over!R53*('bef13over filtrert samlet'!R$3&gt;='Beregning - Samlet'!$P$114)*('bef13over filtrert samlet'!R$3&lt;='Beregning - Samlet'!$P$115)*($A53='Beregning - Samlet'!$P$94)</f>
        <v>0</v>
      </c>
      <c r="S53">
        <f>bef13over!S53*('bef13over filtrert samlet'!S$3&gt;='Beregning - Samlet'!$P$114)*('bef13over filtrert samlet'!S$3&lt;='Beregning - Samlet'!$P$115)*($A53='Beregning - Samlet'!$P$94)</f>
        <v>0</v>
      </c>
      <c r="T53">
        <f>bef13over!T53*('bef13over filtrert samlet'!T$3&gt;='Beregning - Samlet'!$P$114)*('bef13over filtrert samlet'!T$3&lt;='Beregning - Samlet'!$P$115)*($A53='Beregning - Samlet'!$P$94)</f>
        <v>0</v>
      </c>
      <c r="U53">
        <f>bef13over!U53*('bef13over filtrert samlet'!U$3&gt;='Beregning - Samlet'!$P$114)*('bef13over filtrert samlet'!U$3&lt;='Beregning - Samlet'!$P$115)*($A53='Beregning - Samlet'!$P$94)</f>
        <v>0</v>
      </c>
      <c r="V53">
        <f>bef13over!V53*('bef13over filtrert samlet'!V$3&gt;='Beregning - Samlet'!$P$114)*('bef13over filtrert samlet'!V$3&lt;='Beregning - Samlet'!$P$115)*($A53='Beregning - Samlet'!$P$94)</f>
        <v>0</v>
      </c>
      <c r="W53">
        <f>bef13over!W53*('bef13over filtrert samlet'!W$3&gt;='Beregning - Samlet'!$P$114)*('bef13over filtrert samlet'!W$3&lt;='Beregning - Samlet'!$P$115)*($A53='Beregning - Samlet'!$P$94)</f>
        <v>0</v>
      </c>
      <c r="X53">
        <f>bef13over!X53*('bef13over filtrert samlet'!X$3&gt;='Beregning - Samlet'!$P$114)*('bef13over filtrert samlet'!X$3&lt;='Beregning - Samlet'!$P$115)*($A53='Beregning - Samlet'!$P$94)</f>
        <v>0</v>
      </c>
      <c r="Y53">
        <f>bef13over!Y53*('bef13over filtrert samlet'!Y$3&gt;='Beregning - Samlet'!$P$114)*('bef13over filtrert samlet'!Y$3&lt;='Beregning - Samlet'!$P$115)*($A53='Beregning - Samlet'!$P$94)</f>
        <v>0</v>
      </c>
      <c r="Z53">
        <f>bef13over!Z53*('bef13over filtrert samlet'!Z$3&gt;='Beregning - Samlet'!$P$114)*('bef13over filtrert samlet'!Z$3&lt;='Beregning - Samlet'!$P$115)*($A53='Beregning - Samlet'!$P$94)</f>
        <v>0</v>
      </c>
      <c r="AA53">
        <f>bef13over!AA53*('bef13over filtrert samlet'!AA$3&gt;='Beregning - Samlet'!$P$114)*('bef13over filtrert samlet'!AA$3&lt;='Beregning - Samlet'!$P$115)*($A53='Beregning - Samlet'!$P$94)</f>
        <v>0</v>
      </c>
      <c r="AB53">
        <f>bef13over!AB53*('bef13over filtrert samlet'!AB$3&gt;='Beregning - Samlet'!$P$114)*('bef13over filtrert samlet'!AB$3&lt;='Beregning - Samlet'!$P$115)*($A53='Beregning - Samlet'!$P$94)</f>
        <v>0</v>
      </c>
      <c r="AC53">
        <f>bef13over!AC53*('bef13over filtrert samlet'!AC$3&gt;='Beregning - Samlet'!$P$114)*('bef13over filtrert samlet'!AC$3&lt;='Beregning - Samlet'!$P$115)*($A53='Beregning - Samlet'!$P$94)</f>
        <v>0</v>
      </c>
      <c r="AD53">
        <f>bef13over!AD53*('bef13over filtrert samlet'!AD$3&gt;='Beregning - Samlet'!$P$114)*('bef13over filtrert samlet'!AD$3&lt;='Beregning - Samlet'!$P$115)*($A53='Beregning - Samlet'!$P$94)</f>
        <v>0</v>
      </c>
    </row>
    <row r="54" spans="1:30">
      <c r="A54">
        <v>425</v>
      </c>
      <c r="B54">
        <f>bef13over!B54*('bef13over filtrert samlet'!B$3&gt;='Beregning - Samlet'!$P$114)*('bef13over filtrert samlet'!B$3&lt;='Beregning - Samlet'!$P$115)*($A54='Beregning - Samlet'!$P$94)</f>
        <v>0</v>
      </c>
      <c r="C54">
        <f>bef13over!C54*('bef13over filtrert samlet'!C$3&gt;='Beregning - Samlet'!$P$114)*('bef13over filtrert samlet'!C$3&lt;='Beregning - Samlet'!$P$115)*($A54='Beregning - Samlet'!$P$94)</f>
        <v>0</v>
      </c>
      <c r="D54">
        <f>bef13over!D54*('bef13over filtrert samlet'!D$3&gt;='Beregning - Samlet'!$P$114)*('bef13over filtrert samlet'!D$3&lt;='Beregning - Samlet'!$P$115)*($A54='Beregning - Samlet'!$P$94)</f>
        <v>0</v>
      </c>
      <c r="E54">
        <f>bef13over!E54*('bef13over filtrert samlet'!E$3&gt;='Beregning - Samlet'!$P$114)*('bef13over filtrert samlet'!E$3&lt;='Beregning - Samlet'!$P$115)*($A54='Beregning - Samlet'!$P$94)</f>
        <v>0</v>
      </c>
      <c r="F54">
        <f>bef13over!F54*('bef13over filtrert samlet'!F$3&gt;='Beregning - Samlet'!$P$114)*('bef13over filtrert samlet'!F$3&lt;='Beregning - Samlet'!$P$115)*($A54='Beregning - Samlet'!$P$94)</f>
        <v>0</v>
      </c>
      <c r="G54">
        <f>bef13over!G54*('bef13over filtrert samlet'!G$3&gt;='Beregning - Samlet'!$P$114)*('bef13over filtrert samlet'!G$3&lt;='Beregning - Samlet'!$P$115)*($A54='Beregning - Samlet'!$P$94)</f>
        <v>0</v>
      </c>
      <c r="H54">
        <f>bef13over!H54*('bef13over filtrert samlet'!H$3&gt;='Beregning - Samlet'!$P$114)*('bef13over filtrert samlet'!H$3&lt;='Beregning - Samlet'!$P$115)*($A54='Beregning - Samlet'!$P$94)</f>
        <v>0</v>
      </c>
      <c r="I54">
        <f>bef13over!I54*('bef13over filtrert samlet'!I$3&gt;='Beregning - Samlet'!$P$114)*('bef13over filtrert samlet'!I$3&lt;='Beregning - Samlet'!$P$115)*($A54='Beregning - Samlet'!$P$94)</f>
        <v>0</v>
      </c>
      <c r="J54">
        <f>bef13over!J54*('bef13over filtrert samlet'!J$3&gt;='Beregning - Samlet'!$P$114)*('bef13over filtrert samlet'!J$3&lt;='Beregning - Samlet'!$P$115)*($A54='Beregning - Samlet'!$P$94)</f>
        <v>0</v>
      </c>
      <c r="K54">
        <f>bef13over!K54*('bef13over filtrert samlet'!K$3&gt;='Beregning - Samlet'!$P$114)*('bef13over filtrert samlet'!K$3&lt;='Beregning - Samlet'!$P$115)*($A54='Beregning - Samlet'!$P$94)</f>
        <v>0</v>
      </c>
      <c r="L54">
        <f>bef13over!L54*('bef13over filtrert samlet'!L$3&gt;='Beregning - Samlet'!$P$114)*('bef13over filtrert samlet'!L$3&lt;='Beregning - Samlet'!$P$115)*($A54='Beregning - Samlet'!$P$94)</f>
        <v>0</v>
      </c>
      <c r="M54">
        <f>bef13over!M54*('bef13over filtrert samlet'!M$3&gt;='Beregning - Samlet'!$P$114)*('bef13over filtrert samlet'!M$3&lt;='Beregning - Samlet'!$P$115)*($A54='Beregning - Samlet'!$P$94)</f>
        <v>0</v>
      </c>
      <c r="N54">
        <f>bef13over!N54*('bef13over filtrert samlet'!N$3&gt;='Beregning - Samlet'!$P$114)*('bef13over filtrert samlet'!N$3&lt;='Beregning - Samlet'!$P$115)*($A54='Beregning - Samlet'!$P$94)</f>
        <v>0</v>
      </c>
      <c r="O54">
        <f>bef13over!O54*('bef13over filtrert samlet'!O$3&gt;='Beregning - Samlet'!$P$114)*('bef13over filtrert samlet'!O$3&lt;='Beregning - Samlet'!$P$115)*($A54='Beregning - Samlet'!$P$94)</f>
        <v>0</v>
      </c>
      <c r="P54">
        <f>bef13over!P54*('bef13over filtrert samlet'!P$3&gt;='Beregning - Samlet'!$P$114)*('bef13over filtrert samlet'!P$3&lt;='Beregning - Samlet'!$P$115)*($A54='Beregning - Samlet'!$P$94)</f>
        <v>0</v>
      </c>
      <c r="Q54">
        <f>bef13over!Q54*('bef13over filtrert samlet'!Q$3&gt;='Beregning - Samlet'!$P$114)*('bef13over filtrert samlet'!Q$3&lt;='Beregning - Samlet'!$P$115)*($A54='Beregning - Samlet'!$P$94)</f>
        <v>0</v>
      </c>
      <c r="R54">
        <f>bef13over!R54*('bef13over filtrert samlet'!R$3&gt;='Beregning - Samlet'!$P$114)*('bef13over filtrert samlet'!R$3&lt;='Beregning - Samlet'!$P$115)*($A54='Beregning - Samlet'!$P$94)</f>
        <v>0</v>
      </c>
      <c r="S54">
        <f>bef13over!S54*('bef13over filtrert samlet'!S$3&gt;='Beregning - Samlet'!$P$114)*('bef13over filtrert samlet'!S$3&lt;='Beregning - Samlet'!$P$115)*($A54='Beregning - Samlet'!$P$94)</f>
        <v>0</v>
      </c>
      <c r="T54">
        <f>bef13over!T54*('bef13over filtrert samlet'!T$3&gt;='Beregning - Samlet'!$P$114)*('bef13over filtrert samlet'!T$3&lt;='Beregning - Samlet'!$P$115)*($A54='Beregning - Samlet'!$P$94)</f>
        <v>0</v>
      </c>
      <c r="U54">
        <f>bef13over!U54*('bef13over filtrert samlet'!U$3&gt;='Beregning - Samlet'!$P$114)*('bef13over filtrert samlet'!U$3&lt;='Beregning - Samlet'!$P$115)*($A54='Beregning - Samlet'!$P$94)</f>
        <v>0</v>
      </c>
      <c r="V54">
        <f>bef13over!V54*('bef13over filtrert samlet'!V$3&gt;='Beregning - Samlet'!$P$114)*('bef13over filtrert samlet'!V$3&lt;='Beregning - Samlet'!$P$115)*($A54='Beregning - Samlet'!$P$94)</f>
        <v>0</v>
      </c>
      <c r="W54">
        <f>bef13over!W54*('bef13over filtrert samlet'!W$3&gt;='Beregning - Samlet'!$P$114)*('bef13over filtrert samlet'!W$3&lt;='Beregning - Samlet'!$P$115)*($A54='Beregning - Samlet'!$P$94)</f>
        <v>0</v>
      </c>
      <c r="X54">
        <f>bef13over!X54*('bef13over filtrert samlet'!X$3&gt;='Beregning - Samlet'!$P$114)*('bef13over filtrert samlet'!X$3&lt;='Beregning - Samlet'!$P$115)*($A54='Beregning - Samlet'!$P$94)</f>
        <v>0</v>
      </c>
      <c r="Y54">
        <f>bef13over!Y54*('bef13over filtrert samlet'!Y$3&gt;='Beregning - Samlet'!$P$114)*('bef13over filtrert samlet'!Y$3&lt;='Beregning - Samlet'!$P$115)*($A54='Beregning - Samlet'!$P$94)</f>
        <v>0</v>
      </c>
      <c r="Z54">
        <f>bef13over!Z54*('bef13over filtrert samlet'!Z$3&gt;='Beregning - Samlet'!$P$114)*('bef13over filtrert samlet'!Z$3&lt;='Beregning - Samlet'!$P$115)*($A54='Beregning - Samlet'!$P$94)</f>
        <v>0</v>
      </c>
      <c r="AA54">
        <f>bef13over!AA54*('bef13over filtrert samlet'!AA$3&gt;='Beregning - Samlet'!$P$114)*('bef13over filtrert samlet'!AA$3&lt;='Beregning - Samlet'!$P$115)*($A54='Beregning - Samlet'!$P$94)</f>
        <v>0</v>
      </c>
      <c r="AB54">
        <f>bef13over!AB54*('bef13over filtrert samlet'!AB$3&gt;='Beregning - Samlet'!$P$114)*('bef13over filtrert samlet'!AB$3&lt;='Beregning - Samlet'!$P$115)*($A54='Beregning - Samlet'!$P$94)</f>
        <v>0</v>
      </c>
      <c r="AC54">
        <f>bef13over!AC54*('bef13over filtrert samlet'!AC$3&gt;='Beregning - Samlet'!$P$114)*('bef13over filtrert samlet'!AC$3&lt;='Beregning - Samlet'!$P$115)*($A54='Beregning - Samlet'!$P$94)</f>
        <v>0</v>
      </c>
      <c r="AD54">
        <f>bef13over!AD54*('bef13over filtrert samlet'!AD$3&gt;='Beregning - Samlet'!$P$114)*('bef13over filtrert samlet'!AD$3&lt;='Beregning - Samlet'!$P$115)*($A54='Beregning - Samlet'!$P$94)</f>
        <v>0</v>
      </c>
    </row>
    <row r="55" spans="1:30">
      <c r="A55">
        <v>426</v>
      </c>
      <c r="B55">
        <f>bef13over!B55*('bef13over filtrert samlet'!B$3&gt;='Beregning - Samlet'!$P$114)*('bef13over filtrert samlet'!B$3&lt;='Beregning - Samlet'!$P$115)*($A55='Beregning - Samlet'!$P$94)</f>
        <v>0</v>
      </c>
      <c r="C55">
        <f>bef13over!C55*('bef13over filtrert samlet'!C$3&gt;='Beregning - Samlet'!$P$114)*('bef13over filtrert samlet'!C$3&lt;='Beregning - Samlet'!$P$115)*($A55='Beregning - Samlet'!$P$94)</f>
        <v>0</v>
      </c>
      <c r="D55">
        <f>bef13over!D55*('bef13over filtrert samlet'!D$3&gt;='Beregning - Samlet'!$P$114)*('bef13over filtrert samlet'!D$3&lt;='Beregning - Samlet'!$P$115)*($A55='Beregning - Samlet'!$P$94)</f>
        <v>0</v>
      </c>
      <c r="E55">
        <f>bef13over!E55*('bef13over filtrert samlet'!E$3&gt;='Beregning - Samlet'!$P$114)*('bef13over filtrert samlet'!E$3&lt;='Beregning - Samlet'!$P$115)*($A55='Beregning - Samlet'!$P$94)</f>
        <v>0</v>
      </c>
      <c r="F55">
        <f>bef13over!F55*('bef13over filtrert samlet'!F$3&gt;='Beregning - Samlet'!$P$114)*('bef13over filtrert samlet'!F$3&lt;='Beregning - Samlet'!$P$115)*($A55='Beregning - Samlet'!$P$94)</f>
        <v>0</v>
      </c>
      <c r="G55">
        <f>bef13over!G55*('bef13over filtrert samlet'!G$3&gt;='Beregning - Samlet'!$P$114)*('bef13over filtrert samlet'!G$3&lt;='Beregning - Samlet'!$P$115)*($A55='Beregning - Samlet'!$P$94)</f>
        <v>0</v>
      </c>
      <c r="H55">
        <f>bef13over!H55*('bef13over filtrert samlet'!H$3&gt;='Beregning - Samlet'!$P$114)*('bef13over filtrert samlet'!H$3&lt;='Beregning - Samlet'!$P$115)*($A55='Beregning - Samlet'!$P$94)</f>
        <v>0</v>
      </c>
      <c r="I55">
        <f>bef13over!I55*('bef13over filtrert samlet'!I$3&gt;='Beregning - Samlet'!$P$114)*('bef13over filtrert samlet'!I$3&lt;='Beregning - Samlet'!$P$115)*($A55='Beregning - Samlet'!$P$94)</f>
        <v>0</v>
      </c>
      <c r="J55">
        <f>bef13over!J55*('bef13over filtrert samlet'!J$3&gt;='Beregning - Samlet'!$P$114)*('bef13over filtrert samlet'!J$3&lt;='Beregning - Samlet'!$P$115)*($A55='Beregning - Samlet'!$P$94)</f>
        <v>0</v>
      </c>
      <c r="K55">
        <f>bef13over!K55*('bef13over filtrert samlet'!K$3&gt;='Beregning - Samlet'!$P$114)*('bef13over filtrert samlet'!K$3&lt;='Beregning - Samlet'!$P$115)*($A55='Beregning - Samlet'!$P$94)</f>
        <v>0</v>
      </c>
      <c r="L55">
        <f>bef13over!L55*('bef13over filtrert samlet'!L$3&gt;='Beregning - Samlet'!$P$114)*('bef13over filtrert samlet'!L$3&lt;='Beregning - Samlet'!$P$115)*($A55='Beregning - Samlet'!$P$94)</f>
        <v>0</v>
      </c>
      <c r="M55">
        <f>bef13over!M55*('bef13over filtrert samlet'!M$3&gt;='Beregning - Samlet'!$P$114)*('bef13over filtrert samlet'!M$3&lt;='Beregning - Samlet'!$P$115)*($A55='Beregning - Samlet'!$P$94)</f>
        <v>0</v>
      </c>
      <c r="N55">
        <f>bef13over!N55*('bef13over filtrert samlet'!N$3&gt;='Beregning - Samlet'!$P$114)*('bef13over filtrert samlet'!N$3&lt;='Beregning - Samlet'!$P$115)*($A55='Beregning - Samlet'!$P$94)</f>
        <v>0</v>
      </c>
      <c r="O55">
        <f>bef13over!O55*('bef13over filtrert samlet'!O$3&gt;='Beregning - Samlet'!$P$114)*('bef13over filtrert samlet'!O$3&lt;='Beregning - Samlet'!$P$115)*($A55='Beregning - Samlet'!$P$94)</f>
        <v>0</v>
      </c>
      <c r="P55">
        <f>bef13over!P55*('bef13over filtrert samlet'!P$3&gt;='Beregning - Samlet'!$P$114)*('bef13over filtrert samlet'!P$3&lt;='Beregning - Samlet'!$P$115)*($A55='Beregning - Samlet'!$P$94)</f>
        <v>0</v>
      </c>
      <c r="Q55">
        <f>bef13over!Q55*('bef13over filtrert samlet'!Q$3&gt;='Beregning - Samlet'!$P$114)*('bef13over filtrert samlet'!Q$3&lt;='Beregning - Samlet'!$P$115)*($A55='Beregning - Samlet'!$P$94)</f>
        <v>0</v>
      </c>
      <c r="R55">
        <f>bef13over!R55*('bef13over filtrert samlet'!R$3&gt;='Beregning - Samlet'!$P$114)*('bef13over filtrert samlet'!R$3&lt;='Beregning - Samlet'!$P$115)*($A55='Beregning - Samlet'!$P$94)</f>
        <v>0</v>
      </c>
      <c r="S55">
        <f>bef13over!S55*('bef13over filtrert samlet'!S$3&gt;='Beregning - Samlet'!$P$114)*('bef13over filtrert samlet'!S$3&lt;='Beregning - Samlet'!$P$115)*($A55='Beregning - Samlet'!$P$94)</f>
        <v>0</v>
      </c>
      <c r="T55">
        <f>bef13over!T55*('bef13over filtrert samlet'!T$3&gt;='Beregning - Samlet'!$P$114)*('bef13over filtrert samlet'!T$3&lt;='Beregning - Samlet'!$P$115)*($A55='Beregning - Samlet'!$P$94)</f>
        <v>0</v>
      </c>
      <c r="U55">
        <f>bef13over!U55*('bef13over filtrert samlet'!U$3&gt;='Beregning - Samlet'!$P$114)*('bef13over filtrert samlet'!U$3&lt;='Beregning - Samlet'!$P$115)*($A55='Beregning - Samlet'!$P$94)</f>
        <v>0</v>
      </c>
      <c r="V55">
        <f>bef13over!V55*('bef13over filtrert samlet'!V$3&gt;='Beregning - Samlet'!$P$114)*('bef13over filtrert samlet'!V$3&lt;='Beregning - Samlet'!$P$115)*($A55='Beregning - Samlet'!$P$94)</f>
        <v>0</v>
      </c>
      <c r="W55">
        <f>bef13over!W55*('bef13over filtrert samlet'!W$3&gt;='Beregning - Samlet'!$P$114)*('bef13over filtrert samlet'!W$3&lt;='Beregning - Samlet'!$P$115)*($A55='Beregning - Samlet'!$P$94)</f>
        <v>0</v>
      </c>
      <c r="X55">
        <f>bef13over!X55*('bef13over filtrert samlet'!X$3&gt;='Beregning - Samlet'!$P$114)*('bef13over filtrert samlet'!X$3&lt;='Beregning - Samlet'!$P$115)*($A55='Beregning - Samlet'!$P$94)</f>
        <v>0</v>
      </c>
      <c r="Y55">
        <f>bef13over!Y55*('bef13over filtrert samlet'!Y$3&gt;='Beregning - Samlet'!$P$114)*('bef13over filtrert samlet'!Y$3&lt;='Beregning - Samlet'!$P$115)*($A55='Beregning - Samlet'!$P$94)</f>
        <v>0</v>
      </c>
      <c r="Z55">
        <f>bef13over!Z55*('bef13over filtrert samlet'!Z$3&gt;='Beregning - Samlet'!$P$114)*('bef13over filtrert samlet'!Z$3&lt;='Beregning - Samlet'!$P$115)*($A55='Beregning - Samlet'!$P$94)</f>
        <v>0</v>
      </c>
      <c r="AA55">
        <f>bef13over!AA55*('bef13over filtrert samlet'!AA$3&gt;='Beregning - Samlet'!$P$114)*('bef13over filtrert samlet'!AA$3&lt;='Beregning - Samlet'!$P$115)*($A55='Beregning - Samlet'!$P$94)</f>
        <v>0</v>
      </c>
      <c r="AB55">
        <f>bef13over!AB55*('bef13over filtrert samlet'!AB$3&gt;='Beregning - Samlet'!$P$114)*('bef13over filtrert samlet'!AB$3&lt;='Beregning - Samlet'!$P$115)*($A55='Beregning - Samlet'!$P$94)</f>
        <v>0</v>
      </c>
      <c r="AC55">
        <f>bef13over!AC55*('bef13over filtrert samlet'!AC$3&gt;='Beregning - Samlet'!$P$114)*('bef13over filtrert samlet'!AC$3&lt;='Beregning - Samlet'!$P$115)*($A55='Beregning - Samlet'!$P$94)</f>
        <v>0</v>
      </c>
      <c r="AD55">
        <f>bef13over!AD55*('bef13over filtrert samlet'!AD$3&gt;='Beregning - Samlet'!$P$114)*('bef13over filtrert samlet'!AD$3&lt;='Beregning - Samlet'!$P$115)*($A55='Beregning - Samlet'!$P$94)</f>
        <v>0</v>
      </c>
    </row>
    <row r="56" spans="1:30">
      <c r="A56">
        <v>427</v>
      </c>
      <c r="B56">
        <f>bef13over!B56*('bef13over filtrert samlet'!B$3&gt;='Beregning - Samlet'!$P$114)*('bef13over filtrert samlet'!B$3&lt;='Beregning - Samlet'!$P$115)*($A56='Beregning - Samlet'!$P$94)</f>
        <v>0</v>
      </c>
      <c r="C56">
        <f>bef13over!C56*('bef13over filtrert samlet'!C$3&gt;='Beregning - Samlet'!$P$114)*('bef13over filtrert samlet'!C$3&lt;='Beregning - Samlet'!$P$115)*($A56='Beregning - Samlet'!$P$94)</f>
        <v>0</v>
      </c>
      <c r="D56">
        <f>bef13over!D56*('bef13over filtrert samlet'!D$3&gt;='Beregning - Samlet'!$P$114)*('bef13over filtrert samlet'!D$3&lt;='Beregning - Samlet'!$P$115)*($A56='Beregning - Samlet'!$P$94)</f>
        <v>0</v>
      </c>
      <c r="E56">
        <f>bef13over!E56*('bef13over filtrert samlet'!E$3&gt;='Beregning - Samlet'!$P$114)*('bef13over filtrert samlet'!E$3&lt;='Beregning - Samlet'!$P$115)*($A56='Beregning - Samlet'!$P$94)</f>
        <v>0</v>
      </c>
      <c r="F56">
        <f>bef13over!F56*('bef13over filtrert samlet'!F$3&gt;='Beregning - Samlet'!$P$114)*('bef13over filtrert samlet'!F$3&lt;='Beregning - Samlet'!$P$115)*($A56='Beregning - Samlet'!$P$94)</f>
        <v>0</v>
      </c>
      <c r="G56">
        <f>bef13over!G56*('bef13over filtrert samlet'!G$3&gt;='Beregning - Samlet'!$P$114)*('bef13over filtrert samlet'!G$3&lt;='Beregning - Samlet'!$P$115)*($A56='Beregning - Samlet'!$P$94)</f>
        <v>0</v>
      </c>
      <c r="H56">
        <f>bef13over!H56*('bef13over filtrert samlet'!H$3&gt;='Beregning - Samlet'!$P$114)*('bef13over filtrert samlet'!H$3&lt;='Beregning - Samlet'!$P$115)*($A56='Beregning - Samlet'!$P$94)</f>
        <v>0</v>
      </c>
      <c r="I56">
        <f>bef13over!I56*('bef13over filtrert samlet'!I$3&gt;='Beregning - Samlet'!$P$114)*('bef13over filtrert samlet'!I$3&lt;='Beregning - Samlet'!$P$115)*($A56='Beregning - Samlet'!$P$94)</f>
        <v>0</v>
      </c>
      <c r="J56">
        <f>bef13over!J56*('bef13over filtrert samlet'!J$3&gt;='Beregning - Samlet'!$P$114)*('bef13over filtrert samlet'!J$3&lt;='Beregning - Samlet'!$P$115)*($A56='Beregning - Samlet'!$P$94)</f>
        <v>0</v>
      </c>
      <c r="K56">
        <f>bef13over!K56*('bef13over filtrert samlet'!K$3&gt;='Beregning - Samlet'!$P$114)*('bef13over filtrert samlet'!K$3&lt;='Beregning - Samlet'!$P$115)*($A56='Beregning - Samlet'!$P$94)</f>
        <v>0</v>
      </c>
      <c r="L56">
        <f>bef13over!L56*('bef13over filtrert samlet'!L$3&gt;='Beregning - Samlet'!$P$114)*('bef13over filtrert samlet'!L$3&lt;='Beregning - Samlet'!$P$115)*($A56='Beregning - Samlet'!$P$94)</f>
        <v>0</v>
      </c>
      <c r="M56">
        <f>bef13over!M56*('bef13over filtrert samlet'!M$3&gt;='Beregning - Samlet'!$P$114)*('bef13over filtrert samlet'!M$3&lt;='Beregning - Samlet'!$P$115)*($A56='Beregning - Samlet'!$P$94)</f>
        <v>0</v>
      </c>
      <c r="N56">
        <f>bef13over!N56*('bef13over filtrert samlet'!N$3&gt;='Beregning - Samlet'!$P$114)*('bef13over filtrert samlet'!N$3&lt;='Beregning - Samlet'!$P$115)*($A56='Beregning - Samlet'!$P$94)</f>
        <v>0</v>
      </c>
      <c r="O56">
        <f>bef13over!O56*('bef13over filtrert samlet'!O$3&gt;='Beregning - Samlet'!$P$114)*('bef13over filtrert samlet'!O$3&lt;='Beregning - Samlet'!$P$115)*($A56='Beregning - Samlet'!$P$94)</f>
        <v>0</v>
      </c>
      <c r="P56">
        <f>bef13over!P56*('bef13over filtrert samlet'!P$3&gt;='Beregning - Samlet'!$P$114)*('bef13over filtrert samlet'!P$3&lt;='Beregning - Samlet'!$P$115)*($A56='Beregning - Samlet'!$P$94)</f>
        <v>0</v>
      </c>
      <c r="Q56">
        <f>bef13over!Q56*('bef13over filtrert samlet'!Q$3&gt;='Beregning - Samlet'!$P$114)*('bef13over filtrert samlet'!Q$3&lt;='Beregning - Samlet'!$P$115)*($A56='Beregning - Samlet'!$P$94)</f>
        <v>0</v>
      </c>
      <c r="R56">
        <f>bef13over!R56*('bef13over filtrert samlet'!R$3&gt;='Beregning - Samlet'!$P$114)*('bef13over filtrert samlet'!R$3&lt;='Beregning - Samlet'!$P$115)*($A56='Beregning - Samlet'!$P$94)</f>
        <v>0</v>
      </c>
      <c r="S56">
        <f>bef13over!S56*('bef13over filtrert samlet'!S$3&gt;='Beregning - Samlet'!$P$114)*('bef13over filtrert samlet'!S$3&lt;='Beregning - Samlet'!$P$115)*($A56='Beregning - Samlet'!$P$94)</f>
        <v>0</v>
      </c>
      <c r="T56">
        <f>bef13over!T56*('bef13over filtrert samlet'!T$3&gt;='Beregning - Samlet'!$P$114)*('bef13over filtrert samlet'!T$3&lt;='Beregning - Samlet'!$P$115)*($A56='Beregning - Samlet'!$P$94)</f>
        <v>0</v>
      </c>
      <c r="U56">
        <f>bef13over!U56*('bef13over filtrert samlet'!U$3&gt;='Beregning - Samlet'!$P$114)*('bef13over filtrert samlet'!U$3&lt;='Beregning - Samlet'!$P$115)*($A56='Beregning - Samlet'!$P$94)</f>
        <v>0</v>
      </c>
      <c r="V56">
        <f>bef13over!V56*('bef13over filtrert samlet'!V$3&gt;='Beregning - Samlet'!$P$114)*('bef13over filtrert samlet'!V$3&lt;='Beregning - Samlet'!$P$115)*($A56='Beregning - Samlet'!$P$94)</f>
        <v>0</v>
      </c>
      <c r="W56">
        <f>bef13over!W56*('bef13over filtrert samlet'!W$3&gt;='Beregning - Samlet'!$P$114)*('bef13over filtrert samlet'!W$3&lt;='Beregning - Samlet'!$P$115)*($A56='Beregning - Samlet'!$P$94)</f>
        <v>0</v>
      </c>
      <c r="X56">
        <f>bef13over!X56*('bef13over filtrert samlet'!X$3&gt;='Beregning - Samlet'!$P$114)*('bef13over filtrert samlet'!X$3&lt;='Beregning - Samlet'!$P$115)*($A56='Beregning - Samlet'!$P$94)</f>
        <v>0</v>
      </c>
      <c r="Y56">
        <f>bef13over!Y56*('bef13over filtrert samlet'!Y$3&gt;='Beregning - Samlet'!$P$114)*('bef13over filtrert samlet'!Y$3&lt;='Beregning - Samlet'!$P$115)*($A56='Beregning - Samlet'!$P$94)</f>
        <v>0</v>
      </c>
      <c r="Z56">
        <f>bef13over!Z56*('bef13over filtrert samlet'!Z$3&gt;='Beregning - Samlet'!$P$114)*('bef13over filtrert samlet'!Z$3&lt;='Beregning - Samlet'!$P$115)*($A56='Beregning - Samlet'!$P$94)</f>
        <v>0</v>
      </c>
      <c r="AA56">
        <f>bef13over!AA56*('bef13over filtrert samlet'!AA$3&gt;='Beregning - Samlet'!$P$114)*('bef13over filtrert samlet'!AA$3&lt;='Beregning - Samlet'!$P$115)*($A56='Beregning - Samlet'!$P$94)</f>
        <v>0</v>
      </c>
      <c r="AB56">
        <f>bef13over!AB56*('bef13over filtrert samlet'!AB$3&gt;='Beregning - Samlet'!$P$114)*('bef13over filtrert samlet'!AB$3&lt;='Beregning - Samlet'!$P$115)*($A56='Beregning - Samlet'!$P$94)</f>
        <v>0</v>
      </c>
      <c r="AC56">
        <f>bef13over!AC56*('bef13over filtrert samlet'!AC$3&gt;='Beregning - Samlet'!$P$114)*('bef13over filtrert samlet'!AC$3&lt;='Beregning - Samlet'!$P$115)*($A56='Beregning - Samlet'!$P$94)</f>
        <v>0</v>
      </c>
      <c r="AD56">
        <f>bef13over!AD56*('bef13over filtrert samlet'!AD$3&gt;='Beregning - Samlet'!$P$114)*('bef13over filtrert samlet'!AD$3&lt;='Beregning - Samlet'!$P$115)*($A56='Beregning - Samlet'!$P$94)</f>
        <v>0</v>
      </c>
    </row>
    <row r="57" spans="1:30">
      <c r="A57">
        <v>428</v>
      </c>
      <c r="B57">
        <f>bef13over!B57*('bef13over filtrert samlet'!B$3&gt;='Beregning - Samlet'!$P$114)*('bef13over filtrert samlet'!B$3&lt;='Beregning - Samlet'!$P$115)*($A57='Beregning - Samlet'!$P$94)</f>
        <v>0</v>
      </c>
      <c r="C57">
        <f>bef13over!C57*('bef13over filtrert samlet'!C$3&gt;='Beregning - Samlet'!$P$114)*('bef13over filtrert samlet'!C$3&lt;='Beregning - Samlet'!$P$115)*($A57='Beregning - Samlet'!$P$94)</f>
        <v>0</v>
      </c>
      <c r="D57">
        <f>bef13over!D57*('bef13over filtrert samlet'!D$3&gt;='Beregning - Samlet'!$P$114)*('bef13over filtrert samlet'!D$3&lt;='Beregning - Samlet'!$P$115)*($A57='Beregning - Samlet'!$P$94)</f>
        <v>0</v>
      </c>
      <c r="E57">
        <f>bef13over!E57*('bef13over filtrert samlet'!E$3&gt;='Beregning - Samlet'!$P$114)*('bef13over filtrert samlet'!E$3&lt;='Beregning - Samlet'!$P$115)*($A57='Beregning - Samlet'!$P$94)</f>
        <v>0</v>
      </c>
      <c r="F57">
        <f>bef13over!F57*('bef13over filtrert samlet'!F$3&gt;='Beregning - Samlet'!$P$114)*('bef13over filtrert samlet'!F$3&lt;='Beregning - Samlet'!$P$115)*($A57='Beregning - Samlet'!$P$94)</f>
        <v>0</v>
      </c>
      <c r="G57">
        <f>bef13over!G57*('bef13over filtrert samlet'!G$3&gt;='Beregning - Samlet'!$P$114)*('bef13over filtrert samlet'!G$3&lt;='Beregning - Samlet'!$P$115)*($A57='Beregning - Samlet'!$P$94)</f>
        <v>0</v>
      </c>
      <c r="H57">
        <f>bef13over!H57*('bef13over filtrert samlet'!H$3&gt;='Beregning - Samlet'!$P$114)*('bef13over filtrert samlet'!H$3&lt;='Beregning - Samlet'!$P$115)*($A57='Beregning - Samlet'!$P$94)</f>
        <v>0</v>
      </c>
      <c r="I57">
        <f>bef13over!I57*('bef13over filtrert samlet'!I$3&gt;='Beregning - Samlet'!$P$114)*('bef13over filtrert samlet'!I$3&lt;='Beregning - Samlet'!$P$115)*($A57='Beregning - Samlet'!$P$94)</f>
        <v>0</v>
      </c>
      <c r="J57">
        <f>bef13over!J57*('bef13over filtrert samlet'!J$3&gt;='Beregning - Samlet'!$P$114)*('bef13over filtrert samlet'!J$3&lt;='Beregning - Samlet'!$P$115)*($A57='Beregning - Samlet'!$P$94)</f>
        <v>0</v>
      </c>
      <c r="K57">
        <f>bef13over!K57*('bef13over filtrert samlet'!K$3&gt;='Beregning - Samlet'!$P$114)*('bef13over filtrert samlet'!K$3&lt;='Beregning - Samlet'!$P$115)*($A57='Beregning - Samlet'!$P$94)</f>
        <v>0</v>
      </c>
      <c r="L57">
        <f>bef13over!L57*('bef13over filtrert samlet'!L$3&gt;='Beregning - Samlet'!$P$114)*('bef13over filtrert samlet'!L$3&lt;='Beregning - Samlet'!$P$115)*($A57='Beregning - Samlet'!$P$94)</f>
        <v>0</v>
      </c>
      <c r="M57">
        <f>bef13over!M57*('bef13over filtrert samlet'!M$3&gt;='Beregning - Samlet'!$P$114)*('bef13over filtrert samlet'!M$3&lt;='Beregning - Samlet'!$P$115)*($A57='Beregning - Samlet'!$P$94)</f>
        <v>0</v>
      </c>
      <c r="N57">
        <f>bef13over!N57*('bef13over filtrert samlet'!N$3&gt;='Beregning - Samlet'!$P$114)*('bef13over filtrert samlet'!N$3&lt;='Beregning - Samlet'!$P$115)*($A57='Beregning - Samlet'!$P$94)</f>
        <v>0</v>
      </c>
      <c r="O57">
        <f>bef13over!O57*('bef13over filtrert samlet'!O$3&gt;='Beregning - Samlet'!$P$114)*('bef13over filtrert samlet'!O$3&lt;='Beregning - Samlet'!$P$115)*($A57='Beregning - Samlet'!$P$94)</f>
        <v>0</v>
      </c>
      <c r="P57">
        <f>bef13over!P57*('bef13over filtrert samlet'!P$3&gt;='Beregning - Samlet'!$P$114)*('bef13over filtrert samlet'!P$3&lt;='Beregning - Samlet'!$P$115)*($A57='Beregning - Samlet'!$P$94)</f>
        <v>0</v>
      </c>
      <c r="Q57">
        <f>bef13over!Q57*('bef13over filtrert samlet'!Q$3&gt;='Beregning - Samlet'!$P$114)*('bef13over filtrert samlet'!Q$3&lt;='Beregning - Samlet'!$P$115)*($A57='Beregning - Samlet'!$P$94)</f>
        <v>0</v>
      </c>
      <c r="R57">
        <f>bef13over!R57*('bef13over filtrert samlet'!R$3&gt;='Beregning - Samlet'!$P$114)*('bef13over filtrert samlet'!R$3&lt;='Beregning - Samlet'!$P$115)*($A57='Beregning - Samlet'!$P$94)</f>
        <v>0</v>
      </c>
      <c r="S57">
        <f>bef13over!S57*('bef13over filtrert samlet'!S$3&gt;='Beregning - Samlet'!$P$114)*('bef13over filtrert samlet'!S$3&lt;='Beregning - Samlet'!$P$115)*($A57='Beregning - Samlet'!$P$94)</f>
        <v>0</v>
      </c>
      <c r="T57">
        <f>bef13over!T57*('bef13over filtrert samlet'!T$3&gt;='Beregning - Samlet'!$P$114)*('bef13over filtrert samlet'!T$3&lt;='Beregning - Samlet'!$P$115)*($A57='Beregning - Samlet'!$P$94)</f>
        <v>0</v>
      </c>
      <c r="U57">
        <f>bef13over!U57*('bef13over filtrert samlet'!U$3&gt;='Beregning - Samlet'!$P$114)*('bef13over filtrert samlet'!U$3&lt;='Beregning - Samlet'!$P$115)*($A57='Beregning - Samlet'!$P$94)</f>
        <v>0</v>
      </c>
      <c r="V57">
        <f>bef13over!V57*('bef13over filtrert samlet'!V$3&gt;='Beregning - Samlet'!$P$114)*('bef13over filtrert samlet'!V$3&lt;='Beregning - Samlet'!$P$115)*($A57='Beregning - Samlet'!$P$94)</f>
        <v>0</v>
      </c>
      <c r="W57">
        <f>bef13over!W57*('bef13over filtrert samlet'!W$3&gt;='Beregning - Samlet'!$P$114)*('bef13over filtrert samlet'!W$3&lt;='Beregning - Samlet'!$P$115)*($A57='Beregning - Samlet'!$P$94)</f>
        <v>0</v>
      </c>
      <c r="X57">
        <f>bef13over!X57*('bef13over filtrert samlet'!X$3&gt;='Beregning - Samlet'!$P$114)*('bef13over filtrert samlet'!X$3&lt;='Beregning - Samlet'!$P$115)*($A57='Beregning - Samlet'!$P$94)</f>
        <v>0</v>
      </c>
      <c r="Y57">
        <f>bef13over!Y57*('bef13over filtrert samlet'!Y$3&gt;='Beregning - Samlet'!$P$114)*('bef13over filtrert samlet'!Y$3&lt;='Beregning - Samlet'!$P$115)*($A57='Beregning - Samlet'!$P$94)</f>
        <v>0</v>
      </c>
      <c r="Z57">
        <f>bef13over!Z57*('bef13over filtrert samlet'!Z$3&gt;='Beregning - Samlet'!$P$114)*('bef13over filtrert samlet'!Z$3&lt;='Beregning - Samlet'!$P$115)*($A57='Beregning - Samlet'!$P$94)</f>
        <v>0</v>
      </c>
      <c r="AA57">
        <f>bef13over!AA57*('bef13over filtrert samlet'!AA$3&gt;='Beregning - Samlet'!$P$114)*('bef13over filtrert samlet'!AA$3&lt;='Beregning - Samlet'!$P$115)*($A57='Beregning - Samlet'!$P$94)</f>
        <v>0</v>
      </c>
      <c r="AB57">
        <f>bef13over!AB57*('bef13over filtrert samlet'!AB$3&gt;='Beregning - Samlet'!$P$114)*('bef13over filtrert samlet'!AB$3&lt;='Beregning - Samlet'!$P$115)*($A57='Beregning - Samlet'!$P$94)</f>
        <v>0</v>
      </c>
      <c r="AC57">
        <f>bef13over!AC57*('bef13over filtrert samlet'!AC$3&gt;='Beregning - Samlet'!$P$114)*('bef13over filtrert samlet'!AC$3&lt;='Beregning - Samlet'!$P$115)*($A57='Beregning - Samlet'!$P$94)</f>
        <v>0</v>
      </c>
      <c r="AD57">
        <f>bef13over!AD57*('bef13over filtrert samlet'!AD$3&gt;='Beregning - Samlet'!$P$114)*('bef13over filtrert samlet'!AD$3&lt;='Beregning - Samlet'!$P$115)*($A57='Beregning - Samlet'!$P$94)</f>
        <v>0</v>
      </c>
    </row>
    <row r="58" spans="1:30">
      <c r="A58">
        <v>429</v>
      </c>
      <c r="B58">
        <f>bef13over!B58*('bef13over filtrert samlet'!B$3&gt;='Beregning - Samlet'!$P$114)*('bef13over filtrert samlet'!B$3&lt;='Beregning - Samlet'!$P$115)*($A58='Beregning - Samlet'!$P$94)</f>
        <v>0</v>
      </c>
      <c r="C58">
        <f>bef13over!C58*('bef13over filtrert samlet'!C$3&gt;='Beregning - Samlet'!$P$114)*('bef13over filtrert samlet'!C$3&lt;='Beregning - Samlet'!$P$115)*($A58='Beregning - Samlet'!$P$94)</f>
        <v>0</v>
      </c>
      <c r="D58">
        <f>bef13over!D58*('bef13over filtrert samlet'!D$3&gt;='Beregning - Samlet'!$P$114)*('bef13over filtrert samlet'!D$3&lt;='Beregning - Samlet'!$P$115)*($A58='Beregning - Samlet'!$P$94)</f>
        <v>0</v>
      </c>
      <c r="E58">
        <f>bef13over!E58*('bef13over filtrert samlet'!E$3&gt;='Beregning - Samlet'!$P$114)*('bef13over filtrert samlet'!E$3&lt;='Beregning - Samlet'!$P$115)*($A58='Beregning - Samlet'!$P$94)</f>
        <v>0</v>
      </c>
      <c r="F58">
        <f>bef13over!F58*('bef13over filtrert samlet'!F$3&gt;='Beregning - Samlet'!$P$114)*('bef13over filtrert samlet'!F$3&lt;='Beregning - Samlet'!$P$115)*($A58='Beregning - Samlet'!$P$94)</f>
        <v>0</v>
      </c>
      <c r="G58">
        <f>bef13over!G58*('bef13over filtrert samlet'!G$3&gt;='Beregning - Samlet'!$P$114)*('bef13over filtrert samlet'!G$3&lt;='Beregning - Samlet'!$P$115)*($A58='Beregning - Samlet'!$P$94)</f>
        <v>0</v>
      </c>
      <c r="H58">
        <f>bef13over!H58*('bef13over filtrert samlet'!H$3&gt;='Beregning - Samlet'!$P$114)*('bef13over filtrert samlet'!H$3&lt;='Beregning - Samlet'!$P$115)*($A58='Beregning - Samlet'!$P$94)</f>
        <v>0</v>
      </c>
      <c r="I58">
        <f>bef13over!I58*('bef13over filtrert samlet'!I$3&gt;='Beregning - Samlet'!$P$114)*('bef13over filtrert samlet'!I$3&lt;='Beregning - Samlet'!$P$115)*($A58='Beregning - Samlet'!$P$94)</f>
        <v>0</v>
      </c>
      <c r="J58">
        <f>bef13over!J58*('bef13over filtrert samlet'!J$3&gt;='Beregning - Samlet'!$P$114)*('bef13over filtrert samlet'!J$3&lt;='Beregning - Samlet'!$P$115)*($A58='Beregning - Samlet'!$P$94)</f>
        <v>0</v>
      </c>
      <c r="K58">
        <f>bef13over!K58*('bef13over filtrert samlet'!K$3&gt;='Beregning - Samlet'!$P$114)*('bef13over filtrert samlet'!K$3&lt;='Beregning - Samlet'!$P$115)*($A58='Beregning - Samlet'!$P$94)</f>
        <v>0</v>
      </c>
      <c r="L58">
        <f>bef13over!L58*('bef13over filtrert samlet'!L$3&gt;='Beregning - Samlet'!$P$114)*('bef13over filtrert samlet'!L$3&lt;='Beregning - Samlet'!$P$115)*($A58='Beregning - Samlet'!$P$94)</f>
        <v>0</v>
      </c>
      <c r="M58">
        <f>bef13over!M58*('bef13over filtrert samlet'!M$3&gt;='Beregning - Samlet'!$P$114)*('bef13over filtrert samlet'!M$3&lt;='Beregning - Samlet'!$P$115)*($A58='Beregning - Samlet'!$P$94)</f>
        <v>0</v>
      </c>
      <c r="N58">
        <f>bef13over!N58*('bef13over filtrert samlet'!N$3&gt;='Beregning - Samlet'!$P$114)*('bef13over filtrert samlet'!N$3&lt;='Beregning - Samlet'!$P$115)*($A58='Beregning - Samlet'!$P$94)</f>
        <v>0</v>
      </c>
      <c r="O58">
        <f>bef13over!O58*('bef13over filtrert samlet'!O$3&gt;='Beregning - Samlet'!$P$114)*('bef13over filtrert samlet'!O$3&lt;='Beregning - Samlet'!$P$115)*($A58='Beregning - Samlet'!$P$94)</f>
        <v>0</v>
      </c>
      <c r="P58">
        <f>bef13over!P58*('bef13over filtrert samlet'!P$3&gt;='Beregning - Samlet'!$P$114)*('bef13over filtrert samlet'!P$3&lt;='Beregning - Samlet'!$P$115)*($A58='Beregning - Samlet'!$P$94)</f>
        <v>0</v>
      </c>
      <c r="Q58">
        <f>bef13over!Q58*('bef13over filtrert samlet'!Q$3&gt;='Beregning - Samlet'!$P$114)*('bef13over filtrert samlet'!Q$3&lt;='Beregning - Samlet'!$P$115)*($A58='Beregning - Samlet'!$P$94)</f>
        <v>0</v>
      </c>
      <c r="R58">
        <f>bef13over!R58*('bef13over filtrert samlet'!R$3&gt;='Beregning - Samlet'!$P$114)*('bef13over filtrert samlet'!R$3&lt;='Beregning - Samlet'!$P$115)*($A58='Beregning - Samlet'!$P$94)</f>
        <v>0</v>
      </c>
      <c r="S58">
        <f>bef13over!S58*('bef13over filtrert samlet'!S$3&gt;='Beregning - Samlet'!$P$114)*('bef13over filtrert samlet'!S$3&lt;='Beregning - Samlet'!$P$115)*($A58='Beregning - Samlet'!$P$94)</f>
        <v>0</v>
      </c>
      <c r="T58">
        <f>bef13over!T58*('bef13over filtrert samlet'!T$3&gt;='Beregning - Samlet'!$P$114)*('bef13over filtrert samlet'!T$3&lt;='Beregning - Samlet'!$P$115)*($A58='Beregning - Samlet'!$P$94)</f>
        <v>0</v>
      </c>
      <c r="U58">
        <f>bef13over!U58*('bef13over filtrert samlet'!U$3&gt;='Beregning - Samlet'!$P$114)*('bef13over filtrert samlet'!U$3&lt;='Beregning - Samlet'!$P$115)*($A58='Beregning - Samlet'!$P$94)</f>
        <v>0</v>
      </c>
      <c r="V58">
        <f>bef13over!V58*('bef13over filtrert samlet'!V$3&gt;='Beregning - Samlet'!$P$114)*('bef13over filtrert samlet'!V$3&lt;='Beregning - Samlet'!$P$115)*($A58='Beregning - Samlet'!$P$94)</f>
        <v>0</v>
      </c>
      <c r="W58">
        <f>bef13over!W58*('bef13over filtrert samlet'!W$3&gt;='Beregning - Samlet'!$P$114)*('bef13over filtrert samlet'!W$3&lt;='Beregning - Samlet'!$P$115)*($A58='Beregning - Samlet'!$P$94)</f>
        <v>0</v>
      </c>
      <c r="X58">
        <f>bef13over!X58*('bef13over filtrert samlet'!X$3&gt;='Beregning - Samlet'!$P$114)*('bef13over filtrert samlet'!X$3&lt;='Beregning - Samlet'!$P$115)*($A58='Beregning - Samlet'!$P$94)</f>
        <v>0</v>
      </c>
      <c r="Y58">
        <f>bef13over!Y58*('bef13over filtrert samlet'!Y$3&gt;='Beregning - Samlet'!$P$114)*('bef13over filtrert samlet'!Y$3&lt;='Beregning - Samlet'!$P$115)*($A58='Beregning - Samlet'!$P$94)</f>
        <v>0</v>
      </c>
      <c r="Z58">
        <f>bef13over!Z58*('bef13over filtrert samlet'!Z$3&gt;='Beregning - Samlet'!$P$114)*('bef13over filtrert samlet'!Z$3&lt;='Beregning - Samlet'!$P$115)*($A58='Beregning - Samlet'!$P$94)</f>
        <v>0</v>
      </c>
      <c r="AA58">
        <f>bef13over!AA58*('bef13over filtrert samlet'!AA$3&gt;='Beregning - Samlet'!$P$114)*('bef13over filtrert samlet'!AA$3&lt;='Beregning - Samlet'!$P$115)*($A58='Beregning - Samlet'!$P$94)</f>
        <v>0</v>
      </c>
      <c r="AB58">
        <f>bef13over!AB58*('bef13over filtrert samlet'!AB$3&gt;='Beregning - Samlet'!$P$114)*('bef13over filtrert samlet'!AB$3&lt;='Beregning - Samlet'!$P$115)*($A58='Beregning - Samlet'!$P$94)</f>
        <v>0</v>
      </c>
      <c r="AC58">
        <f>bef13over!AC58*('bef13over filtrert samlet'!AC$3&gt;='Beregning - Samlet'!$P$114)*('bef13over filtrert samlet'!AC$3&lt;='Beregning - Samlet'!$P$115)*($A58='Beregning - Samlet'!$P$94)</f>
        <v>0</v>
      </c>
      <c r="AD58">
        <f>bef13over!AD58*('bef13over filtrert samlet'!AD$3&gt;='Beregning - Samlet'!$P$114)*('bef13over filtrert samlet'!AD$3&lt;='Beregning - Samlet'!$P$115)*($A58='Beregning - Samlet'!$P$94)</f>
        <v>0</v>
      </c>
    </row>
    <row r="59" spans="1:30">
      <c r="A59">
        <v>430</v>
      </c>
      <c r="B59">
        <f>bef13over!B59*('bef13over filtrert samlet'!B$3&gt;='Beregning - Samlet'!$P$114)*('bef13over filtrert samlet'!B$3&lt;='Beregning - Samlet'!$P$115)*($A59='Beregning - Samlet'!$P$94)</f>
        <v>0</v>
      </c>
      <c r="C59">
        <f>bef13over!C59*('bef13over filtrert samlet'!C$3&gt;='Beregning - Samlet'!$P$114)*('bef13over filtrert samlet'!C$3&lt;='Beregning - Samlet'!$P$115)*($A59='Beregning - Samlet'!$P$94)</f>
        <v>0</v>
      </c>
      <c r="D59">
        <f>bef13over!D59*('bef13over filtrert samlet'!D$3&gt;='Beregning - Samlet'!$P$114)*('bef13over filtrert samlet'!D$3&lt;='Beregning - Samlet'!$P$115)*($A59='Beregning - Samlet'!$P$94)</f>
        <v>0</v>
      </c>
      <c r="E59">
        <f>bef13over!E59*('bef13over filtrert samlet'!E$3&gt;='Beregning - Samlet'!$P$114)*('bef13over filtrert samlet'!E$3&lt;='Beregning - Samlet'!$P$115)*($A59='Beregning - Samlet'!$P$94)</f>
        <v>0</v>
      </c>
      <c r="F59">
        <f>bef13over!F59*('bef13over filtrert samlet'!F$3&gt;='Beregning - Samlet'!$P$114)*('bef13over filtrert samlet'!F$3&lt;='Beregning - Samlet'!$P$115)*($A59='Beregning - Samlet'!$P$94)</f>
        <v>0</v>
      </c>
      <c r="G59">
        <f>bef13over!G59*('bef13over filtrert samlet'!G$3&gt;='Beregning - Samlet'!$P$114)*('bef13over filtrert samlet'!G$3&lt;='Beregning - Samlet'!$P$115)*($A59='Beregning - Samlet'!$P$94)</f>
        <v>0</v>
      </c>
      <c r="H59">
        <f>bef13over!H59*('bef13over filtrert samlet'!H$3&gt;='Beregning - Samlet'!$P$114)*('bef13over filtrert samlet'!H$3&lt;='Beregning - Samlet'!$P$115)*($A59='Beregning - Samlet'!$P$94)</f>
        <v>0</v>
      </c>
      <c r="I59">
        <f>bef13over!I59*('bef13over filtrert samlet'!I$3&gt;='Beregning - Samlet'!$P$114)*('bef13over filtrert samlet'!I$3&lt;='Beregning - Samlet'!$P$115)*($A59='Beregning - Samlet'!$P$94)</f>
        <v>0</v>
      </c>
      <c r="J59">
        <f>bef13over!J59*('bef13over filtrert samlet'!J$3&gt;='Beregning - Samlet'!$P$114)*('bef13over filtrert samlet'!J$3&lt;='Beregning - Samlet'!$P$115)*($A59='Beregning - Samlet'!$P$94)</f>
        <v>0</v>
      </c>
      <c r="K59">
        <f>bef13over!K59*('bef13over filtrert samlet'!K$3&gt;='Beregning - Samlet'!$P$114)*('bef13over filtrert samlet'!K$3&lt;='Beregning - Samlet'!$P$115)*($A59='Beregning - Samlet'!$P$94)</f>
        <v>0</v>
      </c>
      <c r="L59">
        <f>bef13over!L59*('bef13over filtrert samlet'!L$3&gt;='Beregning - Samlet'!$P$114)*('bef13over filtrert samlet'!L$3&lt;='Beregning - Samlet'!$P$115)*($A59='Beregning - Samlet'!$P$94)</f>
        <v>0</v>
      </c>
      <c r="M59">
        <f>bef13over!M59*('bef13over filtrert samlet'!M$3&gt;='Beregning - Samlet'!$P$114)*('bef13over filtrert samlet'!M$3&lt;='Beregning - Samlet'!$P$115)*($A59='Beregning - Samlet'!$P$94)</f>
        <v>0</v>
      </c>
      <c r="N59">
        <f>bef13over!N59*('bef13over filtrert samlet'!N$3&gt;='Beregning - Samlet'!$P$114)*('bef13over filtrert samlet'!N$3&lt;='Beregning - Samlet'!$P$115)*($A59='Beregning - Samlet'!$P$94)</f>
        <v>0</v>
      </c>
      <c r="O59">
        <f>bef13over!O59*('bef13over filtrert samlet'!O$3&gt;='Beregning - Samlet'!$P$114)*('bef13over filtrert samlet'!O$3&lt;='Beregning - Samlet'!$P$115)*($A59='Beregning - Samlet'!$P$94)</f>
        <v>0</v>
      </c>
      <c r="P59">
        <f>bef13over!P59*('bef13over filtrert samlet'!P$3&gt;='Beregning - Samlet'!$P$114)*('bef13over filtrert samlet'!P$3&lt;='Beregning - Samlet'!$P$115)*($A59='Beregning - Samlet'!$P$94)</f>
        <v>0</v>
      </c>
      <c r="Q59">
        <f>bef13over!Q59*('bef13over filtrert samlet'!Q$3&gt;='Beregning - Samlet'!$P$114)*('bef13over filtrert samlet'!Q$3&lt;='Beregning - Samlet'!$P$115)*($A59='Beregning - Samlet'!$P$94)</f>
        <v>0</v>
      </c>
      <c r="R59">
        <f>bef13over!R59*('bef13over filtrert samlet'!R$3&gt;='Beregning - Samlet'!$P$114)*('bef13over filtrert samlet'!R$3&lt;='Beregning - Samlet'!$P$115)*($A59='Beregning - Samlet'!$P$94)</f>
        <v>0</v>
      </c>
      <c r="S59">
        <f>bef13over!S59*('bef13over filtrert samlet'!S$3&gt;='Beregning - Samlet'!$P$114)*('bef13over filtrert samlet'!S$3&lt;='Beregning - Samlet'!$P$115)*($A59='Beregning - Samlet'!$P$94)</f>
        <v>0</v>
      </c>
      <c r="T59">
        <f>bef13over!T59*('bef13over filtrert samlet'!T$3&gt;='Beregning - Samlet'!$P$114)*('bef13over filtrert samlet'!T$3&lt;='Beregning - Samlet'!$P$115)*($A59='Beregning - Samlet'!$P$94)</f>
        <v>0</v>
      </c>
      <c r="U59">
        <f>bef13over!U59*('bef13over filtrert samlet'!U$3&gt;='Beregning - Samlet'!$P$114)*('bef13over filtrert samlet'!U$3&lt;='Beregning - Samlet'!$P$115)*($A59='Beregning - Samlet'!$P$94)</f>
        <v>0</v>
      </c>
      <c r="V59">
        <f>bef13over!V59*('bef13over filtrert samlet'!V$3&gt;='Beregning - Samlet'!$P$114)*('bef13over filtrert samlet'!V$3&lt;='Beregning - Samlet'!$P$115)*($A59='Beregning - Samlet'!$P$94)</f>
        <v>0</v>
      </c>
      <c r="W59">
        <f>bef13over!W59*('bef13over filtrert samlet'!W$3&gt;='Beregning - Samlet'!$P$114)*('bef13over filtrert samlet'!W$3&lt;='Beregning - Samlet'!$P$115)*($A59='Beregning - Samlet'!$P$94)</f>
        <v>0</v>
      </c>
      <c r="X59">
        <f>bef13over!X59*('bef13over filtrert samlet'!X$3&gt;='Beregning - Samlet'!$P$114)*('bef13over filtrert samlet'!X$3&lt;='Beregning - Samlet'!$P$115)*($A59='Beregning - Samlet'!$P$94)</f>
        <v>0</v>
      </c>
      <c r="Y59">
        <f>bef13over!Y59*('bef13over filtrert samlet'!Y$3&gt;='Beregning - Samlet'!$P$114)*('bef13over filtrert samlet'!Y$3&lt;='Beregning - Samlet'!$P$115)*($A59='Beregning - Samlet'!$P$94)</f>
        <v>0</v>
      </c>
      <c r="Z59">
        <f>bef13over!Z59*('bef13over filtrert samlet'!Z$3&gt;='Beregning - Samlet'!$P$114)*('bef13over filtrert samlet'!Z$3&lt;='Beregning - Samlet'!$P$115)*($A59='Beregning - Samlet'!$P$94)</f>
        <v>0</v>
      </c>
      <c r="AA59">
        <f>bef13over!AA59*('bef13over filtrert samlet'!AA$3&gt;='Beregning - Samlet'!$P$114)*('bef13over filtrert samlet'!AA$3&lt;='Beregning - Samlet'!$P$115)*($A59='Beregning - Samlet'!$P$94)</f>
        <v>0</v>
      </c>
      <c r="AB59">
        <f>bef13over!AB59*('bef13over filtrert samlet'!AB$3&gt;='Beregning - Samlet'!$P$114)*('bef13over filtrert samlet'!AB$3&lt;='Beregning - Samlet'!$P$115)*($A59='Beregning - Samlet'!$P$94)</f>
        <v>0</v>
      </c>
      <c r="AC59">
        <f>bef13over!AC59*('bef13over filtrert samlet'!AC$3&gt;='Beregning - Samlet'!$P$114)*('bef13over filtrert samlet'!AC$3&lt;='Beregning - Samlet'!$P$115)*($A59='Beregning - Samlet'!$P$94)</f>
        <v>0</v>
      </c>
      <c r="AD59">
        <f>bef13over!AD59*('bef13over filtrert samlet'!AD$3&gt;='Beregning - Samlet'!$P$114)*('bef13over filtrert samlet'!AD$3&lt;='Beregning - Samlet'!$P$115)*($A59='Beregning - Samlet'!$P$94)</f>
        <v>0</v>
      </c>
    </row>
    <row r="60" spans="1:30">
      <c r="A60">
        <v>432</v>
      </c>
      <c r="B60">
        <f>bef13over!B60*('bef13over filtrert samlet'!B$3&gt;='Beregning - Samlet'!$P$114)*('bef13over filtrert samlet'!B$3&lt;='Beregning - Samlet'!$P$115)*($A60='Beregning - Samlet'!$P$94)</f>
        <v>0</v>
      </c>
      <c r="C60">
        <f>bef13over!C60*('bef13over filtrert samlet'!C$3&gt;='Beregning - Samlet'!$P$114)*('bef13over filtrert samlet'!C$3&lt;='Beregning - Samlet'!$P$115)*($A60='Beregning - Samlet'!$P$94)</f>
        <v>0</v>
      </c>
      <c r="D60">
        <f>bef13over!D60*('bef13over filtrert samlet'!D$3&gt;='Beregning - Samlet'!$P$114)*('bef13over filtrert samlet'!D$3&lt;='Beregning - Samlet'!$P$115)*($A60='Beregning - Samlet'!$P$94)</f>
        <v>0</v>
      </c>
      <c r="E60">
        <f>bef13over!E60*('bef13over filtrert samlet'!E$3&gt;='Beregning - Samlet'!$P$114)*('bef13over filtrert samlet'!E$3&lt;='Beregning - Samlet'!$P$115)*($A60='Beregning - Samlet'!$P$94)</f>
        <v>0</v>
      </c>
      <c r="F60">
        <f>bef13over!F60*('bef13over filtrert samlet'!F$3&gt;='Beregning - Samlet'!$P$114)*('bef13over filtrert samlet'!F$3&lt;='Beregning - Samlet'!$P$115)*($A60='Beregning - Samlet'!$P$94)</f>
        <v>0</v>
      </c>
      <c r="G60">
        <f>bef13over!G60*('bef13over filtrert samlet'!G$3&gt;='Beregning - Samlet'!$P$114)*('bef13over filtrert samlet'!G$3&lt;='Beregning - Samlet'!$P$115)*($A60='Beregning - Samlet'!$P$94)</f>
        <v>0</v>
      </c>
      <c r="H60">
        <f>bef13over!H60*('bef13over filtrert samlet'!H$3&gt;='Beregning - Samlet'!$P$114)*('bef13over filtrert samlet'!H$3&lt;='Beregning - Samlet'!$P$115)*($A60='Beregning - Samlet'!$P$94)</f>
        <v>0</v>
      </c>
      <c r="I60">
        <f>bef13over!I60*('bef13over filtrert samlet'!I$3&gt;='Beregning - Samlet'!$P$114)*('bef13over filtrert samlet'!I$3&lt;='Beregning - Samlet'!$P$115)*($A60='Beregning - Samlet'!$P$94)</f>
        <v>0</v>
      </c>
      <c r="J60">
        <f>bef13over!J60*('bef13over filtrert samlet'!J$3&gt;='Beregning - Samlet'!$P$114)*('bef13over filtrert samlet'!J$3&lt;='Beregning - Samlet'!$P$115)*($A60='Beregning - Samlet'!$P$94)</f>
        <v>0</v>
      </c>
      <c r="K60">
        <f>bef13over!K60*('bef13over filtrert samlet'!K$3&gt;='Beregning - Samlet'!$P$114)*('bef13over filtrert samlet'!K$3&lt;='Beregning - Samlet'!$P$115)*($A60='Beregning - Samlet'!$P$94)</f>
        <v>0</v>
      </c>
      <c r="L60">
        <f>bef13over!L60*('bef13over filtrert samlet'!L$3&gt;='Beregning - Samlet'!$P$114)*('bef13over filtrert samlet'!L$3&lt;='Beregning - Samlet'!$P$115)*($A60='Beregning - Samlet'!$P$94)</f>
        <v>0</v>
      </c>
      <c r="M60">
        <f>bef13over!M60*('bef13over filtrert samlet'!M$3&gt;='Beregning - Samlet'!$P$114)*('bef13over filtrert samlet'!M$3&lt;='Beregning - Samlet'!$P$115)*($A60='Beregning - Samlet'!$P$94)</f>
        <v>0</v>
      </c>
      <c r="N60">
        <f>bef13over!N60*('bef13over filtrert samlet'!N$3&gt;='Beregning - Samlet'!$P$114)*('bef13over filtrert samlet'!N$3&lt;='Beregning - Samlet'!$P$115)*($A60='Beregning - Samlet'!$P$94)</f>
        <v>0</v>
      </c>
      <c r="O60">
        <f>bef13over!O60*('bef13over filtrert samlet'!O$3&gt;='Beregning - Samlet'!$P$114)*('bef13over filtrert samlet'!O$3&lt;='Beregning - Samlet'!$P$115)*($A60='Beregning - Samlet'!$P$94)</f>
        <v>0</v>
      </c>
      <c r="P60">
        <f>bef13over!P60*('bef13over filtrert samlet'!P$3&gt;='Beregning - Samlet'!$P$114)*('bef13over filtrert samlet'!P$3&lt;='Beregning - Samlet'!$P$115)*($A60='Beregning - Samlet'!$P$94)</f>
        <v>0</v>
      </c>
      <c r="Q60">
        <f>bef13over!Q60*('bef13over filtrert samlet'!Q$3&gt;='Beregning - Samlet'!$P$114)*('bef13over filtrert samlet'!Q$3&lt;='Beregning - Samlet'!$P$115)*($A60='Beregning - Samlet'!$P$94)</f>
        <v>0</v>
      </c>
      <c r="R60">
        <f>bef13over!R60*('bef13over filtrert samlet'!R$3&gt;='Beregning - Samlet'!$P$114)*('bef13over filtrert samlet'!R$3&lt;='Beregning - Samlet'!$P$115)*($A60='Beregning - Samlet'!$P$94)</f>
        <v>0</v>
      </c>
      <c r="S60">
        <f>bef13over!S60*('bef13over filtrert samlet'!S$3&gt;='Beregning - Samlet'!$P$114)*('bef13over filtrert samlet'!S$3&lt;='Beregning - Samlet'!$P$115)*($A60='Beregning - Samlet'!$P$94)</f>
        <v>0</v>
      </c>
      <c r="T60">
        <f>bef13over!T60*('bef13over filtrert samlet'!T$3&gt;='Beregning - Samlet'!$P$114)*('bef13over filtrert samlet'!T$3&lt;='Beregning - Samlet'!$P$115)*($A60='Beregning - Samlet'!$P$94)</f>
        <v>0</v>
      </c>
      <c r="U60">
        <f>bef13over!U60*('bef13over filtrert samlet'!U$3&gt;='Beregning - Samlet'!$P$114)*('bef13over filtrert samlet'!U$3&lt;='Beregning - Samlet'!$P$115)*($A60='Beregning - Samlet'!$P$94)</f>
        <v>0</v>
      </c>
      <c r="V60">
        <f>bef13over!V60*('bef13over filtrert samlet'!V$3&gt;='Beregning - Samlet'!$P$114)*('bef13over filtrert samlet'!V$3&lt;='Beregning - Samlet'!$P$115)*($A60='Beregning - Samlet'!$P$94)</f>
        <v>0</v>
      </c>
      <c r="W60">
        <f>bef13over!W60*('bef13over filtrert samlet'!W$3&gt;='Beregning - Samlet'!$P$114)*('bef13over filtrert samlet'!W$3&lt;='Beregning - Samlet'!$P$115)*($A60='Beregning - Samlet'!$P$94)</f>
        <v>0</v>
      </c>
      <c r="X60">
        <f>bef13over!X60*('bef13over filtrert samlet'!X$3&gt;='Beregning - Samlet'!$P$114)*('bef13over filtrert samlet'!X$3&lt;='Beregning - Samlet'!$P$115)*($A60='Beregning - Samlet'!$P$94)</f>
        <v>0</v>
      </c>
      <c r="Y60">
        <f>bef13over!Y60*('bef13over filtrert samlet'!Y$3&gt;='Beregning - Samlet'!$P$114)*('bef13over filtrert samlet'!Y$3&lt;='Beregning - Samlet'!$P$115)*($A60='Beregning - Samlet'!$P$94)</f>
        <v>0</v>
      </c>
      <c r="Z60">
        <f>bef13over!Z60*('bef13over filtrert samlet'!Z$3&gt;='Beregning - Samlet'!$P$114)*('bef13over filtrert samlet'!Z$3&lt;='Beregning - Samlet'!$P$115)*($A60='Beregning - Samlet'!$P$94)</f>
        <v>0</v>
      </c>
      <c r="AA60">
        <f>bef13over!AA60*('bef13over filtrert samlet'!AA$3&gt;='Beregning - Samlet'!$P$114)*('bef13over filtrert samlet'!AA$3&lt;='Beregning - Samlet'!$P$115)*($A60='Beregning - Samlet'!$P$94)</f>
        <v>0</v>
      </c>
      <c r="AB60">
        <f>bef13over!AB60*('bef13over filtrert samlet'!AB$3&gt;='Beregning - Samlet'!$P$114)*('bef13over filtrert samlet'!AB$3&lt;='Beregning - Samlet'!$P$115)*($A60='Beregning - Samlet'!$P$94)</f>
        <v>0</v>
      </c>
      <c r="AC60">
        <f>bef13over!AC60*('bef13over filtrert samlet'!AC$3&gt;='Beregning - Samlet'!$P$114)*('bef13over filtrert samlet'!AC$3&lt;='Beregning - Samlet'!$P$115)*($A60='Beregning - Samlet'!$P$94)</f>
        <v>0</v>
      </c>
      <c r="AD60">
        <f>bef13over!AD60*('bef13over filtrert samlet'!AD$3&gt;='Beregning - Samlet'!$P$114)*('bef13over filtrert samlet'!AD$3&lt;='Beregning - Samlet'!$P$115)*($A60='Beregning - Samlet'!$P$94)</f>
        <v>0</v>
      </c>
    </row>
    <row r="61" spans="1:30">
      <c r="A61">
        <v>434</v>
      </c>
      <c r="B61">
        <f>bef13over!B61*('bef13over filtrert samlet'!B$3&gt;='Beregning - Samlet'!$P$114)*('bef13over filtrert samlet'!B$3&lt;='Beregning - Samlet'!$P$115)*($A61='Beregning - Samlet'!$P$94)</f>
        <v>0</v>
      </c>
      <c r="C61">
        <f>bef13over!C61*('bef13over filtrert samlet'!C$3&gt;='Beregning - Samlet'!$P$114)*('bef13over filtrert samlet'!C$3&lt;='Beregning - Samlet'!$P$115)*($A61='Beregning - Samlet'!$P$94)</f>
        <v>0</v>
      </c>
      <c r="D61">
        <f>bef13over!D61*('bef13over filtrert samlet'!D$3&gt;='Beregning - Samlet'!$P$114)*('bef13over filtrert samlet'!D$3&lt;='Beregning - Samlet'!$P$115)*($A61='Beregning - Samlet'!$P$94)</f>
        <v>0</v>
      </c>
      <c r="E61">
        <f>bef13over!E61*('bef13over filtrert samlet'!E$3&gt;='Beregning - Samlet'!$P$114)*('bef13over filtrert samlet'!E$3&lt;='Beregning - Samlet'!$P$115)*($A61='Beregning - Samlet'!$P$94)</f>
        <v>0</v>
      </c>
      <c r="F61">
        <f>bef13over!F61*('bef13over filtrert samlet'!F$3&gt;='Beregning - Samlet'!$P$114)*('bef13over filtrert samlet'!F$3&lt;='Beregning - Samlet'!$P$115)*($A61='Beregning - Samlet'!$P$94)</f>
        <v>0</v>
      </c>
      <c r="G61">
        <f>bef13over!G61*('bef13over filtrert samlet'!G$3&gt;='Beregning - Samlet'!$P$114)*('bef13over filtrert samlet'!G$3&lt;='Beregning - Samlet'!$P$115)*($A61='Beregning - Samlet'!$P$94)</f>
        <v>0</v>
      </c>
      <c r="H61">
        <f>bef13over!H61*('bef13over filtrert samlet'!H$3&gt;='Beregning - Samlet'!$P$114)*('bef13over filtrert samlet'!H$3&lt;='Beregning - Samlet'!$P$115)*($A61='Beregning - Samlet'!$P$94)</f>
        <v>0</v>
      </c>
      <c r="I61">
        <f>bef13over!I61*('bef13over filtrert samlet'!I$3&gt;='Beregning - Samlet'!$P$114)*('bef13over filtrert samlet'!I$3&lt;='Beregning - Samlet'!$P$115)*($A61='Beregning - Samlet'!$P$94)</f>
        <v>0</v>
      </c>
      <c r="J61">
        <f>bef13over!J61*('bef13over filtrert samlet'!J$3&gt;='Beregning - Samlet'!$P$114)*('bef13over filtrert samlet'!J$3&lt;='Beregning - Samlet'!$P$115)*($A61='Beregning - Samlet'!$P$94)</f>
        <v>0</v>
      </c>
      <c r="K61">
        <f>bef13over!K61*('bef13over filtrert samlet'!K$3&gt;='Beregning - Samlet'!$P$114)*('bef13over filtrert samlet'!K$3&lt;='Beregning - Samlet'!$P$115)*($A61='Beregning - Samlet'!$P$94)</f>
        <v>0</v>
      </c>
      <c r="L61">
        <f>bef13over!L61*('bef13over filtrert samlet'!L$3&gt;='Beregning - Samlet'!$P$114)*('bef13over filtrert samlet'!L$3&lt;='Beregning - Samlet'!$P$115)*($A61='Beregning - Samlet'!$P$94)</f>
        <v>0</v>
      </c>
      <c r="M61">
        <f>bef13over!M61*('bef13over filtrert samlet'!M$3&gt;='Beregning - Samlet'!$P$114)*('bef13over filtrert samlet'!M$3&lt;='Beregning - Samlet'!$P$115)*($A61='Beregning - Samlet'!$P$94)</f>
        <v>0</v>
      </c>
      <c r="N61">
        <f>bef13over!N61*('bef13over filtrert samlet'!N$3&gt;='Beregning - Samlet'!$P$114)*('bef13over filtrert samlet'!N$3&lt;='Beregning - Samlet'!$P$115)*($A61='Beregning - Samlet'!$P$94)</f>
        <v>0</v>
      </c>
      <c r="O61">
        <f>bef13over!O61*('bef13over filtrert samlet'!O$3&gt;='Beregning - Samlet'!$P$114)*('bef13over filtrert samlet'!O$3&lt;='Beregning - Samlet'!$P$115)*($A61='Beregning - Samlet'!$P$94)</f>
        <v>0</v>
      </c>
      <c r="P61">
        <f>bef13over!P61*('bef13over filtrert samlet'!P$3&gt;='Beregning - Samlet'!$P$114)*('bef13over filtrert samlet'!P$3&lt;='Beregning - Samlet'!$P$115)*($A61='Beregning - Samlet'!$P$94)</f>
        <v>0</v>
      </c>
      <c r="Q61">
        <f>bef13over!Q61*('bef13over filtrert samlet'!Q$3&gt;='Beregning - Samlet'!$P$114)*('bef13over filtrert samlet'!Q$3&lt;='Beregning - Samlet'!$P$115)*($A61='Beregning - Samlet'!$P$94)</f>
        <v>0</v>
      </c>
      <c r="R61">
        <f>bef13over!R61*('bef13over filtrert samlet'!R$3&gt;='Beregning - Samlet'!$P$114)*('bef13over filtrert samlet'!R$3&lt;='Beregning - Samlet'!$P$115)*($A61='Beregning - Samlet'!$P$94)</f>
        <v>0</v>
      </c>
      <c r="S61">
        <f>bef13over!S61*('bef13over filtrert samlet'!S$3&gt;='Beregning - Samlet'!$P$114)*('bef13over filtrert samlet'!S$3&lt;='Beregning - Samlet'!$P$115)*($A61='Beregning - Samlet'!$P$94)</f>
        <v>0</v>
      </c>
      <c r="T61">
        <f>bef13over!T61*('bef13over filtrert samlet'!T$3&gt;='Beregning - Samlet'!$P$114)*('bef13over filtrert samlet'!T$3&lt;='Beregning - Samlet'!$P$115)*($A61='Beregning - Samlet'!$P$94)</f>
        <v>0</v>
      </c>
      <c r="U61">
        <f>bef13over!U61*('bef13over filtrert samlet'!U$3&gt;='Beregning - Samlet'!$P$114)*('bef13over filtrert samlet'!U$3&lt;='Beregning - Samlet'!$P$115)*($A61='Beregning - Samlet'!$P$94)</f>
        <v>0</v>
      </c>
      <c r="V61">
        <f>bef13over!V61*('bef13over filtrert samlet'!V$3&gt;='Beregning - Samlet'!$P$114)*('bef13over filtrert samlet'!V$3&lt;='Beregning - Samlet'!$P$115)*($A61='Beregning - Samlet'!$P$94)</f>
        <v>0</v>
      </c>
      <c r="W61">
        <f>bef13over!W61*('bef13over filtrert samlet'!W$3&gt;='Beregning - Samlet'!$P$114)*('bef13over filtrert samlet'!W$3&lt;='Beregning - Samlet'!$P$115)*($A61='Beregning - Samlet'!$P$94)</f>
        <v>0</v>
      </c>
      <c r="X61">
        <f>bef13over!X61*('bef13over filtrert samlet'!X$3&gt;='Beregning - Samlet'!$P$114)*('bef13over filtrert samlet'!X$3&lt;='Beregning - Samlet'!$P$115)*($A61='Beregning - Samlet'!$P$94)</f>
        <v>0</v>
      </c>
      <c r="Y61">
        <f>bef13over!Y61*('bef13over filtrert samlet'!Y$3&gt;='Beregning - Samlet'!$P$114)*('bef13over filtrert samlet'!Y$3&lt;='Beregning - Samlet'!$P$115)*($A61='Beregning - Samlet'!$P$94)</f>
        <v>0</v>
      </c>
      <c r="Z61">
        <f>bef13over!Z61*('bef13over filtrert samlet'!Z$3&gt;='Beregning - Samlet'!$P$114)*('bef13over filtrert samlet'!Z$3&lt;='Beregning - Samlet'!$P$115)*($A61='Beregning - Samlet'!$P$94)</f>
        <v>0</v>
      </c>
      <c r="AA61">
        <f>bef13over!AA61*('bef13over filtrert samlet'!AA$3&gt;='Beregning - Samlet'!$P$114)*('bef13over filtrert samlet'!AA$3&lt;='Beregning - Samlet'!$P$115)*($A61='Beregning - Samlet'!$P$94)</f>
        <v>0</v>
      </c>
      <c r="AB61">
        <f>bef13over!AB61*('bef13over filtrert samlet'!AB$3&gt;='Beregning - Samlet'!$P$114)*('bef13over filtrert samlet'!AB$3&lt;='Beregning - Samlet'!$P$115)*($A61='Beregning - Samlet'!$P$94)</f>
        <v>0</v>
      </c>
      <c r="AC61">
        <f>bef13over!AC61*('bef13over filtrert samlet'!AC$3&gt;='Beregning - Samlet'!$P$114)*('bef13over filtrert samlet'!AC$3&lt;='Beregning - Samlet'!$P$115)*($A61='Beregning - Samlet'!$P$94)</f>
        <v>0</v>
      </c>
      <c r="AD61">
        <f>bef13over!AD61*('bef13over filtrert samlet'!AD$3&gt;='Beregning - Samlet'!$P$114)*('bef13over filtrert samlet'!AD$3&lt;='Beregning - Samlet'!$P$115)*($A61='Beregning - Samlet'!$P$94)</f>
        <v>0</v>
      </c>
    </row>
    <row r="62" spans="1:30">
      <c r="A62">
        <v>436</v>
      </c>
      <c r="B62">
        <f>bef13over!B62*('bef13over filtrert samlet'!B$3&gt;='Beregning - Samlet'!$P$114)*('bef13over filtrert samlet'!B$3&lt;='Beregning - Samlet'!$P$115)*($A62='Beregning - Samlet'!$P$94)</f>
        <v>0</v>
      </c>
      <c r="C62">
        <f>bef13over!C62*('bef13over filtrert samlet'!C$3&gt;='Beregning - Samlet'!$P$114)*('bef13over filtrert samlet'!C$3&lt;='Beregning - Samlet'!$P$115)*($A62='Beregning - Samlet'!$P$94)</f>
        <v>0</v>
      </c>
      <c r="D62">
        <f>bef13over!D62*('bef13over filtrert samlet'!D$3&gt;='Beregning - Samlet'!$P$114)*('bef13over filtrert samlet'!D$3&lt;='Beregning - Samlet'!$P$115)*($A62='Beregning - Samlet'!$P$94)</f>
        <v>0</v>
      </c>
      <c r="E62">
        <f>bef13over!E62*('bef13over filtrert samlet'!E$3&gt;='Beregning - Samlet'!$P$114)*('bef13over filtrert samlet'!E$3&lt;='Beregning - Samlet'!$P$115)*($A62='Beregning - Samlet'!$P$94)</f>
        <v>0</v>
      </c>
      <c r="F62">
        <f>bef13over!F62*('bef13over filtrert samlet'!F$3&gt;='Beregning - Samlet'!$P$114)*('bef13over filtrert samlet'!F$3&lt;='Beregning - Samlet'!$P$115)*($A62='Beregning - Samlet'!$P$94)</f>
        <v>0</v>
      </c>
      <c r="G62">
        <f>bef13over!G62*('bef13over filtrert samlet'!G$3&gt;='Beregning - Samlet'!$P$114)*('bef13over filtrert samlet'!G$3&lt;='Beregning - Samlet'!$P$115)*($A62='Beregning - Samlet'!$P$94)</f>
        <v>0</v>
      </c>
      <c r="H62">
        <f>bef13over!H62*('bef13over filtrert samlet'!H$3&gt;='Beregning - Samlet'!$P$114)*('bef13over filtrert samlet'!H$3&lt;='Beregning - Samlet'!$P$115)*($A62='Beregning - Samlet'!$P$94)</f>
        <v>0</v>
      </c>
      <c r="I62">
        <f>bef13over!I62*('bef13over filtrert samlet'!I$3&gt;='Beregning - Samlet'!$P$114)*('bef13over filtrert samlet'!I$3&lt;='Beregning - Samlet'!$P$115)*($A62='Beregning - Samlet'!$P$94)</f>
        <v>0</v>
      </c>
      <c r="J62">
        <f>bef13over!J62*('bef13over filtrert samlet'!J$3&gt;='Beregning - Samlet'!$P$114)*('bef13over filtrert samlet'!J$3&lt;='Beregning - Samlet'!$P$115)*($A62='Beregning - Samlet'!$P$94)</f>
        <v>0</v>
      </c>
      <c r="K62">
        <f>bef13over!K62*('bef13over filtrert samlet'!K$3&gt;='Beregning - Samlet'!$P$114)*('bef13over filtrert samlet'!K$3&lt;='Beregning - Samlet'!$P$115)*($A62='Beregning - Samlet'!$P$94)</f>
        <v>0</v>
      </c>
      <c r="L62">
        <f>bef13over!L62*('bef13over filtrert samlet'!L$3&gt;='Beregning - Samlet'!$P$114)*('bef13over filtrert samlet'!L$3&lt;='Beregning - Samlet'!$P$115)*($A62='Beregning - Samlet'!$P$94)</f>
        <v>0</v>
      </c>
      <c r="M62">
        <f>bef13over!M62*('bef13over filtrert samlet'!M$3&gt;='Beregning - Samlet'!$P$114)*('bef13over filtrert samlet'!M$3&lt;='Beregning - Samlet'!$P$115)*($A62='Beregning - Samlet'!$P$94)</f>
        <v>0</v>
      </c>
      <c r="N62">
        <f>bef13over!N62*('bef13over filtrert samlet'!N$3&gt;='Beregning - Samlet'!$P$114)*('bef13over filtrert samlet'!N$3&lt;='Beregning - Samlet'!$P$115)*($A62='Beregning - Samlet'!$P$94)</f>
        <v>0</v>
      </c>
      <c r="O62">
        <f>bef13over!O62*('bef13over filtrert samlet'!O$3&gt;='Beregning - Samlet'!$P$114)*('bef13over filtrert samlet'!O$3&lt;='Beregning - Samlet'!$P$115)*($A62='Beregning - Samlet'!$P$94)</f>
        <v>0</v>
      </c>
      <c r="P62">
        <f>bef13over!P62*('bef13over filtrert samlet'!P$3&gt;='Beregning - Samlet'!$P$114)*('bef13over filtrert samlet'!P$3&lt;='Beregning - Samlet'!$P$115)*($A62='Beregning - Samlet'!$P$94)</f>
        <v>0</v>
      </c>
      <c r="Q62">
        <f>bef13over!Q62*('bef13over filtrert samlet'!Q$3&gt;='Beregning - Samlet'!$P$114)*('bef13over filtrert samlet'!Q$3&lt;='Beregning - Samlet'!$P$115)*($A62='Beregning - Samlet'!$P$94)</f>
        <v>0</v>
      </c>
      <c r="R62">
        <f>bef13over!R62*('bef13over filtrert samlet'!R$3&gt;='Beregning - Samlet'!$P$114)*('bef13over filtrert samlet'!R$3&lt;='Beregning - Samlet'!$P$115)*($A62='Beregning - Samlet'!$P$94)</f>
        <v>0</v>
      </c>
      <c r="S62">
        <f>bef13over!S62*('bef13over filtrert samlet'!S$3&gt;='Beregning - Samlet'!$P$114)*('bef13over filtrert samlet'!S$3&lt;='Beregning - Samlet'!$P$115)*($A62='Beregning - Samlet'!$P$94)</f>
        <v>0</v>
      </c>
      <c r="T62">
        <f>bef13over!T62*('bef13over filtrert samlet'!T$3&gt;='Beregning - Samlet'!$P$114)*('bef13over filtrert samlet'!T$3&lt;='Beregning - Samlet'!$P$115)*($A62='Beregning - Samlet'!$P$94)</f>
        <v>0</v>
      </c>
      <c r="U62">
        <f>bef13over!U62*('bef13over filtrert samlet'!U$3&gt;='Beregning - Samlet'!$P$114)*('bef13over filtrert samlet'!U$3&lt;='Beregning - Samlet'!$P$115)*($A62='Beregning - Samlet'!$P$94)</f>
        <v>0</v>
      </c>
      <c r="V62">
        <f>bef13over!V62*('bef13over filtrert samlet'!V$3&gt;='Beregning - Samlet'!$P$114)*('bef13over filtrert samlet'!V$3&lt;='Beregning - Samlet'!$P$115)*($A62='Beregning - Samlet'!$P$94)</f>
        <v>0</v>
      </c>
      <c r="W62">
        <f>bef13over!W62*('bef13over filtrert samlet'!W$3&gt;='Beregning - Samlet'!$P$114)*('bef13over filtrert samlet'!W$3&lt;='Beregning - Samlet'!$P$115)*($A62='Beregning - Samlet'!$P$94)</f>
        <v>0</v>
      </c>
      <c r="X62">
        <f>bef13over!X62*('bef13over filtrert samlet'!X$3&gt;='Beregning - Samlet'!$P$114)*('bef13over filtrert samlet'!X$3&lt;='Beregning - Samlet'!$P$115)*($A62='Beregning - Samlet'!$P$94)</f>
        <v>0</v>
      </c>
      <c r="Y62">
        <f>bef13over!Y62*('bef13over filtrert samlet'!Y$3&gt;='Beregning - Samlet'!$P$114)*('bef13over filtrert samlet'!Y$3&lt;='Beregning - Samlet'!$P$115)*($A62='Beregning - Samlet'!$P$94)</f>
        <v>0</v>
      </c>
      <c r="Z62">
        <f>bef13over!Z62*('bef13over filtrert samlet'!Z$3&gt;='Beregning - Samlet'!$P$114)*('bef13over filtrert samlet'!Z$3&lt;='Beregning - Samlet'!$P$115)*($A62='Beregning - Samlet'!$P$94)</f>
        <v>0</v>
      </c>
      <c r="AA62">
        <f>bef13over!AA62*('bef13over filtrert samlet'!AA$3&gt;='Beregning - Samlet'!$P$114)*('bef13over filtrert samlet'!AA$3&lt;='Beregning - Samlet'!$P$115)*($A62='Beregning - Samlet'!$P$94)</f>
        <v>0</v>
      </c>
      <c r="AB62">
        <f>bef13over!AB62*('bef13over filtrert samlet'!AB$3&gt;='Beregning - Samlet'!$P$114)*('bef13over filtrert samlet'!AB$3&lt;='Beregning - Samlet'!$P$115)*($A62='Beregning - Samlet'!$P$94)</f>
        <v>0</v>
      </c>
      <c r="AC62">
        <f>bef13over!AC62*('bef13over filtrert samlet'!AC$3&gt;='Beregning - Samlet'!$P$114)*('bef13over filtrert samlet'!AC$3&lt;='Beregning - Samlet'!$P$115)*($A62='Beregning - Samlet'!$P$94)</f>
        <v>0</v>
      </c>
      <c r="AD62">
        <f>bef13over!AD62*('bef13over filtrert samlet'!AD$3&gt;='Beregning - Samlet'!$P$114)*('bef13over filtrert samlet'!AD$3&lt;='Beregning - Samlet'!$P$115)*($A62='Beregning - Samlet'!$P$94)</f>
        <v>0</v>
      </c>
    </row>
    <row r="63" spans="1:30">
      <c r="A63">
        <v>437</v>
      </c>
      <c r="B63">
        <f>bef13over!B63*('bef13over filtrert samlet'!B$3&gt;='Beregning - Samlet'!$P$114)*('bef13over filtrert samlet'!B$3&lt;='Beregning - Samlet'!$P$115)*($A63='Beregning - Samlet'!$P$94)</f>
        <v>0</v>
      </c>
      <c r="C63">
        <f>bef13over!C63*('bef13over filtrert samlet'!C$3&gt;='Beregning - Samlet'!$P$114)*('bef13over filtrert samlet'!C$3&lt;='Beregning - Samlet'!$P$115)*($A63='Beregning - Samlet'!$P$94)</f>
        <v>0</v>
      </c>
      <c r="D63">
        <f>bef13over!D63*('bef13over filtrert samlet'!D$3&gt;='Beregning - Samlet'!$P$114)*('bef13over filtrert samlet'!D$3&lt;='Beregning - Samlet'!$P$115)*($A63='Beregning - Samlet'!$P$94)</f>
        <v>0</v>
      </c>
      <c r="E63">
        <f>bef13over!E63*('bef13over filtrert samlet'!E$3&gt;='Beregning - Samlet'!$P$114)*('bef13over filtrert samlet'!E$3&lt;='Beregning - Samlet'!$P$115)*($A63='Beregning - Samlet'!$P$94)</f>
        <v>0</v>
      </c>
      <c r="F63">
        <f>bef13over!F63*('bef13over filtrert samlet'!F$3&gt;='Beregning - Samlet'!$P$114)*('bef13over filtrert samlet'!F$3&lt;='Beregning - Samlet'!$P$115)*($A63='Beregning - Samlet'!$P$94)</f>
        <v>0</v>
      </c>
      <c r="G63">
        <f>bef13over!G63*('bef13over filtrert samlet'!G$3&gt;='Beregning - Samlet'!$P$114)*('bef13over filtrert samlet'!G$3&lt;='Beregning - Samlet'!$P$115)*($A63='Beregning - Samlet'!$P$94)</f>
        <v>0</v>
      </c>
      <c r="H63">
        <f>bef13over!H63*('bef13over filtrert samlet'!H$3&gt;='Beregning - Samlet'!$P$114)*('bef13over filtrert samlet'!H$3&lt;='Beregning - Samlet'!$P$115)*($A63='Beregning - Samlet'!$P$94)</f>
        <v>0</v>
      </c>
      <c r="I63">
        <f>bef13over!I63*('bef13over filtrert samlet'!I$3&gt;='Beregning - Samlet'!$P$114)*('bef13over filtrert samlet'!I$3&lt;='Beregning - Samlet'!$P$115)*($A63='Beregning - Samlet'!$P$94)</f>
        <v>0</v>
      </c>
      <c r="J63">
        <f>bef13over!J63*('bef13over filtrert samlet'!J$3&gt;='Beregning - Samlet'!$P$114)*('bef13over filtrert samlet'!J$3&lt;='Beregning - Samlet'!$P$115)*($A63='Beregning - Samlet'!$P$94)</f>
        <v>0</v>
      </c>
      <c r="K63">
        <f>bef13over!K63*('bef13over filtrert samlet'!K$3&gt;='Beregning - Samlet'!$P$114)*('bef13over filtrert samlet'!K$3&lt;='Beregning - Samlet'!$P$115)*($A63='Beregning - Samlet'!$P$94)</f>
        <v>0</v>
      </c>
      <c r="L63">
        <f>bef13over!L63*('bef13over filtrert samlet'!L$3&gt;='Beregning - Samlet'!$P$114)*('bef13over filtrert samlet'!L$3&lt;='Beregning - Samlet'!$P$115)*($A63='Beregning - Samlet'!$P$94)</f>
        <v>0</v>
      </c>
      <c r="M63">
        <f>bef13over!M63*('bef13over filtrert samlet'!M$3&gt;='Beregning - Samlet'!$P$114)*('bef13over filtrert samlet'!M$3&lt;='Beregning - Samlet'!$P$115)*($A63='Beregning - Samlet'!$P$94)</f>
        <v>0</v>
      </c>
      <c r="N63">
        <f>bef13over!N63*('bef13over filtrert samlet'!N$3&gt;='Beregning - Samlet'!$P$114)*('bef13over filtrert samlet'!N$3&lt;='Beregning - Samlet'!$P$115)*($A63='Beregning - Samlet'!$P$94)</f>
        <v>0</v>
      </c>
      <c r="O63">
        <f>bef13over!O63*('bef13over filtrert samlet'!O$3&gt;='Beregning - Samlet'!$P$114)*('bef13over filtrert samlet'!O$3&lt;='Beregning - Samlet'!$P$115)*($A63='Beregning - Samlet'!$P$94)</f>
        <v>0</v>
      </c>
      <c r="P63">
        <f>bef13over!P63*('bef13over filtrert samlet'!P$3&gt;='Beregning - Samlet'!$P$114)*('bef13over filtrert samlet'!P$3&lt;='Beregning - Samlet'!$P$115)*($A63='Beregning - Samlet'!$P$94)</f>
        <v>0</v>
      </c>
      <c r="Q63">
        <f>bef13over!Q63*('bef13over filtrert samlet'!Q$3&gt;='Beregning - Samlet'!$P$114)*('bef13over filtrert samlet'!Q$3&lt;='Beregning - Samlet'!$P$115)*($A63='Beregning - Samlet'!$P$94)</f>
        <v>0</v>
      </c>
      <c r="R63">
        <f>bef13over!R63*('bef13over filtrert samlet'!R$3&gt;='Beregning - Samlet'!$P$114)*('bef13over filtrert samlet'!R$3&lt;='Beregning - Samlet'!$P$115)*($A63='Beregning - Samlet'!$P$94)</f>
        <v>0</v>
      </c>
      <c r="S63">
        <f>bef13over!S63*('bef13over filtrert samlet'!S$3&gt;='Beregning - Samlet'!$P$114)*('bef13over filtrert samlet'!S$3&lt;='Beregning - Samlet'!$P$115)*($A63='Beregning - Samlet'!$P$94)</f>
        <v>0</v>
      </c>
      <c r="T63">
        <f>bef13over!T63*('bef13over filtrert samlet'!T$3&gt;='Beregning - Samlet'!$P$114)*('bef13over filtrert samlet'!T$3&lt;='Beregning - Samlet'!$P$115)*($A63='Beregning - Samlet'!$P$94)</f>
        <v>0</v>
      </c>
      <c r="U63">
        <f>bef13over!U63*('bef13over filtrert samlet'!U$3&gt;='Beregning - Samlet'!$P$114)*('bef13over filtrert samlet'!U$3&lt;='Beregning - Samlet'!$P$115)*($A63='Beregning - Samlet'!$P$94)</f>
        <v>0</v>
      </c>
      <c r="V63">
        <f>bef13over!V63*('bef13over filtrert samlet'!V$3&gt;='Beregning - Samlet'!$P$114)*('bef13over filtrert samlet'!V$3&lt;='Beregning - Samlet'!$P$115)*($A63='Beregning - Samlet'!$P$94)</f>
        <v>0</v>
      </c>
      <c r="W63">
        <f>bef13over!W63*('bef13over filtrert samlet'!W$3&gt;='Beregning - Samlet'!$P$114)*('bef13over filtrert samlet'!W$3&lt;='Beregning - Samlet'!$P$115)*($A63='Beregning - Samlet'!$P$94)</f>
        <v>0</v>
      </c>
      <c r="X63">
        <f>bef13over!X63*('bef13over filtrert samlet'!X$3&gt;='Beregning - Samlet'!$P$114)*('bef13over filtrert samlet'!X$3&lt;='Beregning - Samlet'!$P$115)*($A63='Beregning - Samlet'!$P$94)</f>
        <v>0</v>
      </c>
      <c r="Y63">
        <f>bef13over!Y63*('bef13over filtrert samlet'!Y$3&gt;='Beregning - Samlet'!$P$114)*('bef13over filtrert samlet'!Y$3&lt;='Beregning - Samlet'!$P$115)*($A63='Beregning - Samlet'!$P$94)</f>
        <v>0</v>
      </c>
      <c r="Z63">
        <f>bef13over!Z63*('bef13over filtrert samlet'!Z$3&gt;='Beregning - Samlet'!$P$114)*('bef13over filtrert samlet'!Z$3&lt;='Beregning - Samlet'!$P$115)*($A63='Beregning - Samlet'!$P$94)</f>
        <v>0</v>
      </c>
      <c r="AA63">
        <f>bef13over!AA63*('bef13over filtrert samlet'!AA$3&gt;='Beregning - Samlet'!$P$114)*('bef13over filtrert samlet'!AA$3&lt;='Beregning - Samlet'!$P$115)*($A63='Beregning - Samlet'!$P$94)</f>
        <v>0</v>
      </c>
      <c r="AB63">
        <f>bef13over!AB63*('bef13over filtrert samlet'!AB$3&gt;='Beregning - Samlet'!$P$114)*('bef13over filtrert samlet'!AB$3&lt;='Beregning - Samlet'!$P$115)*($A63='Beregning - Samlet'!$P$94)</f>
        <v>0</v>
      </c>
      <c r="AC63">
        <f>bef13over!AC63*('bef13over filtrert samlet'!AC$3&gt;='Beregning - Samlet'!$P$114)*('bef13over filtrert samlet'!AC$3&lt;='Beregning - Samlet'!$P$115)*($A63='Beregning - Samlet'!$P$94)</f>
        <v>0</v>
      </c>
      <c r="AD63">
        <f>bef13over!AD63*('bef13over filtrert samlet'!AD$3&gt;='Beregning - Samlet'!$P$114)*('bef13over filtrert samlet'!AD$3&lt;='Beregning - Samlet'!$P$115)*($A63='Beregning - Samlet'!$P$94)</f>
        <v>0</v>
      </c>
    </row>
    <row r="64" spans="1:30">
      <c r="A64">
        <v>438</v>
      </c>
      <c r="B64">
        <f>bef13over!B64*('bef13over filtrert samlet'!B$3&gt;='Beregning - Samlet'!$P$114)*('bef13over filtrert samlet'!B$3&lt;='Beregning - Samlet'!$P$115)*($A64='Beregning - Samlet'!$P$94)</f>
        <v>0</v>
      </c>
      <c r="C64">
        <f>bef13over!C64*('bef13over filtrert samlet'!C$3&gt;='Beregning - Samlet'!$P$114)*('bef13over filtrert samlet'!C$3&lt;='Beregning - Samlet'!$P$115)*($A64='Beregning - Samlet'!$P$94)</f>
        <v>0</v>
      </c>
      <c r="D64">
        <f>bef13over!D64*('bef13over filtrert samlet'!D$3&gt;='Beregning - Samlet'!$P$114)*('bef13over filtrert samlet'!D$3&lt;='Beregning - Samlet'!$P$115)*($A64='Beregning - Samlet'!$P$94)</f>
        <v>0</v>
      </c>
      <c r="E64">
        <f>bef13over!E64*('bef13over filtrert samlet'!E$3&gt;='Beregning - Samlet'!$P$114)*('bef13over filtrert samlet'!E$3&lt;='Beregning - Samlet'!$P$115)*($A64='Beregning - Samlet'!$P$94)</f>
        <v>0</v>
      </c>
      <c r="F64">
        <f>bef13over!F64*('bef13over filtrert samlet'!F$3&gt;='Beregning - Samlet'!$P$114)*('bef13over filtrert samlet'!F$3&lt;='Beregning - Samlet'!$P$115)*($A64='Beregning - Samlet'!$P$94)</f>
        <v>0</v>
      </c>
      <c r="G64">
        <f>bef13over!G64*('bef13over filtrert samlet'!G$3&gt;='Beregning - Samlet'!$P$114)*('bef13over filtrert samlet'!G$3&lt;='Beregning - Samlet'!$P$115)*($A64='Beregning - Samlet'!$P$94)</f>
        <v>0</v>
      </c>
      <c r="H64">
        <f>bef13over!H64*('bef13over filtrert samlet'!H$3&gt;='Beregning - Samlet'!$P$114)*('bef13over filtrert samlet'!H$3&lt;='Beregning - Samlet'!$P$115)*($A64='Beregning - Samlet'!$P$94)</f>
        <v>0</v>
      </c>
      <c r="I64">
        <f>bef13over!I64*('bef13over filtrert samlet'!I$3&gt;='Beregning - Samlet'!$P$114)*('bef13over filtrert samlet'!I$3&lt;='Beregning - Samlet'!$P$115)*($A64='Beregning - Samlet'!$P$94)</f>
        <v>0</v>
      </c>
      <c r="J64">
        <f>bef13over!J64*('bef13over filtrert samlet'!J$3&gt;='Beregning - Samlet'!$P$114)*('bef13over filtrert samlet'!J$3&lt;='Beregning - Samlet'!$P$115)*($A64='Beregning - Samlet'!$P$94)</f>
        <v>0</v>
      </c>
      <c r="K64">
        <f>bef13over!K64*('bef13over filtrert samlet'!K$3&gt;='Beregning - Samlet'!$P$114)*('bef13over filtrert samlet'!K$3&lt;='Beregning - Samlet'!$P$115)*($A64='Beregning - Samlet'!$P$94)</f>
        <v>0</v>
      </c>
      <c r="L64">
        <f>bef13over!L64*('bef13over filtrert samlet'!L$3&gt;='Beregning - Samlet'!$P$114)*('bef13over filtrert samlet'!L$3&lt;='Beregning - Samlet'!$P$115)*($A64='Beregning - Samlet'!$P$94)</f>
        <v>0</v>
      </c>
      <c r="M64">
        <f>bef13over!M64*('bef13over filtrert samlet'!M$3&gt;='Beregning - Samlet'!$P$114)*('bef13over filtrert samlet'!M$3&lt;='Beregning - Samlet'!$P$115)*($A64='Beregning - Samlet'!$P$94)</f>
        <v>0</v>
      </c>
      <c r="N64">
        <f>bef13over!N64*('bef13over filtrert samlet'!N$3&gt;='Beregning - Samlet'!$P$114)*('bef13over filtrert samlet'!N$3&lt;='Beregning - Samlet'!$P$115)*($A64='Beregning - Samlet'!$P$94)</f>
        <v>0</v>
      </c>
      <c r="O64">
        <f>bef13over!O64*('bef13over filtrert samlet'!O$3&gt;='Beregning - Samlet'!$P$114)*('bef13over filtrert samlet'!O$3&lt;='Beregning - Samlet'!$P$115)*($A64='Beregning - Samlet'!$P$94)</f>
        <v>0</v>
      </c>
      <c r="P64">
        <f>bef13over!P64*('bef13over filtrert samlet'!P$3&gt;='Beregning - Samlet'!$P$114)*('bef13over filtrert samlet'!P$3&lt;='Beregning - Samlet'!$P$115)*($A64='Beregning - Samlet'!$P$94)</f>
        <v>0</v>
      </c>
      <c r="Q64">
        <f>bef13over!Q64*('bef13over filtrert samlet'!Q$3&gt;='Beregning - Samlet'!$P$114)*('bef13over filtrert samlet'!Q$3&lt;='Beregning - Samlet'!$P$115)*($A64='Beregning - Samlet'!$P$94)</f>
        <v>0</v>
      </c>
      <c r="R64">
        <f>bef13over!R64*('bef13over filtrert samlet'!R$3&gt;='Beregning - Samlet'!$P$114)*('bef13over filtrert samlet'!R$3&lt;='Beregning - Samlet'!$P$115)*($A64='Beregning - Samlet'!$P$94)</f>
        <v>0</v>
      </c>
      <c r="S64">
        <f>bef13over!S64*('bef13over filtrert samlet'!S$3&gt;='Beregning - Samlet'!$P$114)*('bef13over filtrert samlet'!S$3&lt;='Beregning - Samlet'!$P$115)*($A64='Beregning - Samlet'!$P$94)</f>
        <v>0</v>
      </c>
      <c r="T64">
        <f>bef13over!T64*('bef13over filtrert samlet'!T$3&gt;='Beregning - Samlet'!$P$114)*('bef13over filtrert samlet'!T$3&lt;='Beregning - Samlet'!$P$115)*($A64='Beregning - Samlet'!$P$94)</f>
        <v>0</v>
      </c>
      <c r="U64">
        <f>bef13over!U64*('bef13over filtrert samlet'!U$3&gt;='Beregning - Samlet'!$P$114)*('bef13over filtrert samlet'!U$3&lt;='Beregning - Samlet'!$P$115)*($A64='Beregning - Samlet'!$P$94)</f>
        <v>0</v>
      </c>
      <c r="V64">
        <f>bef13over!V64*('bef13over filtrert samlet'!V$3&gt;='Beregning - Samlet'!$P$114)*('bef13over filtrert samlet'!V$3&lt;='Beregning - Samlet'!$P$115)*($A64='Beregning - Samlet'!$P$94)</f>
        <v>0</v>
      </c>
      <c r="W64">
        <f>bef13over!W64*('bef13over filtrert samlet'!W$3&gt;='Beregning - Samlet'!$P$114)*('bef13over filtrert samlet'!W$3&lt;='Beregning - Samlet'!$P$115)*($A64='Beregning - Samlet'!$P$94)</f>
        <v>0</v>
      </c>
      <c r="X64">
        <f>bef13over!X64*('bef13over filtrert samlet'!X$3&gt;='Beregning - Samlet'!$P$114)*('bef13over filtrert samlet'!X$3&lt;='Beregning - Samlet'!$P$115)*($A64='Beregning - Samlet'!$P$94)</f>
        <v>0</v>
      </c>
      <c r="Y64">
        <f>bef13over!Y64*('bef13over filtrert samlet'!Y$3&gt;='Beregning - Samlet'!$P$114)*('bef13over filtrert samlet'!Y$3&lt;='Beregning - Samlet'!$P$115)*($A64='Beregning - Samlet'!$P$94)</f>
        <v>0</v>
      </c>
      <c r="Z64">
        <f>bef13over!Z64*('bef13over filtrert samlet'!Z$3&gt;='Beregning - Samlet'!$P$114)*('bef13over filtrert samlet'!Z$3&lt;='Beregning - Samlet'!$P$115)*($A64='Beregning - Samlet'!$P$94)</f>
        <v>0</v>
      </c>
      <c r="AA64">
        <f>bef13over!AA64*('bef13over filtrert samlet'!AA$3&gt;='Beregning - Samlet'!$P$114)*('bef13over filtrert samlet'!AA$3&lt;='Beregning - Samlet'!$P$115)*($A64='Beregning - Samlet'!$P$94)</f>
        <v>0</v>
      </c>
      <c r="AB64">
        <f>bef13over!AB64*('bef13over filtrert samlet'!AB$3&gt;='Beregning - Samlet'!$P$114)*('bef13over filtrert samlet'!AB$3&lt;='Beregning - Samlet'!$P$115)*($A64='Beregning - Samlet'!$P$94)</f>
        <v>0</v>
      </c>
      <c r="AC64">
        <f>bef13over!AC64*('bef13over filtrert samlet'!AC$3&gt;='Beregning - Samlet'!$P$114)*('bef13over filtrert samlet'!AC$3&lt;='Beregning - Samlet'!$P$115)*($A64='Beregning - Samlet'!$P$94)</f>
        <v>0</v>
      </c>
      <c r="AD64">
        <f>bef13over!AD64*('bef13over filtrert samlet'!AD$3&gt;='Beregning - Samlet'!$P$114)*('bef13over filtrert samlet'!AD$3&lt;='Beregning - Samlet'!$P$115)*($A64='Beregning - Samlet'!$P$94)</f>
        <v>0</v>
      </c>
    </row>
    <row r="65" spans="1:30">
      <c r="A65">
        <v>439</v>
      </c>
      <c r="B65">
        <f>bef13over!B65*('bef13over filtrert samlet'!B$3&gt;='Beregning - Samlet'!$P$114)*('bef13over filtrert samlet'!B$3&lt;='Beregning - Samlet'!$P$115)*($A65='Beregning - Samlet'!$P$94)</f>
        <v>0</v>
      </c>
      <c r="C65">
        <f>bef13over!C65*('bef13over filtrert samlet'!C$3&gt;='Beregning - Samlet'!$P$114)*('bef13over filtrert samlet'!C$3&lt;='Beregning - Samlet'!$P$115)*($A65='Beregning - Samlet'!$P$94)</f>
        <v>0</v>
      </c>
      <c r="D65">
        <f>bef13over!D65*('bef13over filtrert samlet'!D$3&gt;='Beregning - Samlet'!$P$114)*('bef13over filtrert samlet'!D$3&lt;='Beregning - Samlet'!$P$115)*($A65='Beregning - Samlet'!$P$94)</f>
        <v>0</v>
      </c>
      <c r="E65">
        <f>bef13over!E65*('bef13over filtrert samlet'!E$3&gt;='Beregning - Samlet'!$P$114)*('bef13over filtrert samlet'!E$3&lt;='Beregning - Samlet'!$P$115)*($A65='Beregning - Samlet'!$P$94)</f>
        <v>0</v>
      </c>
      <c r="F65">
        <f>bef13over!F65*('bef13over filtrert samlet'!F$3&gt;='Beregning - Samlet'!$P$114)*('bef13over filtrert samlet'!F$3&lt;='Beregning - Samlet'!$P$115)*($A65='Beregning - Samlet'!$P$94)</f>
        <v>0</v>
      </c>
      <c r="G65">
        <f>bef13over!G65*('bef13over filtrert samlet'!G$3&gt;='Beregning - Samlet'!$P$114)*('bef13over filtrert samlet'!G$3&lt;='Beregning - Samlet'!$P$115)*($A65='Beregning - Samlet'!$P$94)</f>
        <v>0</v>
      </c>
      <c r="H65">
        <f>bef13over!H65*('bef13over filtrert samlet'!H$3&gt;='Beregning - Samlet'!$P$114)*('bef13over filtrert samlet'!H$3&lt;='Beregning - Samlet'!$P$115)*($A65='Beregning - Samlet'!$P$94)</f>
        <v>0</v>
      </c>
      <c r="I65">
        <f>bef13over!I65*('bef13over filtrert samlet'!I$3&gt;='Beregning - Samlet'!$P$114)*('bef13over filtrert samlet'!I$3&lt;='Beregning - Samlet'!$P$115)*($A65='Beregning - Samlet'!$P$94)</f>
        <v>0</v>
      </c>
      <c r="J65">
        <f>bef13over!J65*('bef13over filtrert samlet'!J$3&gt;='Beregning - Samlet'!$P$114)*('bef13over filtrert samlet'!J$3&lt;='Beregning - Samlet'!$P$115)*($A65='Beregning - Samlet'!$P$94)</f>
        <v>0</v>
      </c>
      <c r="K65">
        <f>bef13over!K65*('bef13over filtrert samlet'!K$3&gt;='Beregning - Samlet'!$P$114)*('bef13over filtrert samlet'!K$3&lt;='Beregning - Samlet'!$P$115)*($A65='Beregning - Samlet'!$P$94)</f>
        <v>0</v>
      </c>
      <c r="L65">
        <f>bef13over!L65*('bef13over filtrert samlet'!L$3&gt;='Beregning - Samlet'!$P$114)*('bef13over filtrert samlet'!L$3&lt;='Beregning - Samlet'!$P$115)*($A65='Beregning - Samlet'!$P$94)</f>
        <v>0</v>
      </c>
      <c r="M65">
        <f>bef13over!M65*('bef13over filtrert samlet'!M$3&gt;='Beregning - Samlet'!$P$114)*('bef13over filtrert samlet'!M$3&lt;='Beregning - Samlet'!$P$115)*($A65='Beregning - Samlet'!$P$94)</f>
        <v>0</v>
      </c>
      <c r="N65">
        <f>bef13over!N65*('bef13over filtrert samlet'!N$3&gt;='Beregning - Samlet'!$P$114)*('bef13over filtrert samlet'!N$3&lt;='Beregning - Samlet'!$P$115)*($A65='Beregning - Samlet'!$P$94)</f>
        <v>0</v>
      </c>
      <c r="O65">
        <f>bef13over!O65*('bef13over filtrert samlet'!O$3&gt;='Beregning - Samlet'!$P$114)*('bef13over filtrert samlet'!O$3&lt;='Beregning - Samlet'!$P$115)*($A65='Beregning - Samlet'!$P$94)</f>
        <v>0</v>
      </c>
      <c r="P65">
        <f>bef13over!P65*('bef13over filtrert samlet'!P$3&gt;='Beregning - Samlet'!$P$114)*('bef13over filtrert samlet'!P$3&lt;='Beregning - Samlet'!$P$115)*($A65='Beregning - Samlet'!$P$94)</f>
        <v>0</v>
      </c>
      <c r="Q65">
        <f>bef13over!Q65*('bef13over filtrert samlet'!Q$3&gt;='Beregning - Samlet'!$P$114)*('bef13over filtrert samlet'!Q$3&lt;='Beregning - Samlet'!$P$115)*($A65='Beregning - Samlet'!$P$94)</f>
        <v>0</v>
      </c>
      <c r="R65">
        <f>bef13over!R65*('bef13over filtrert samlet'!R$3&gt;='Beregning - Samlet'!$P$114)*('bef13over filtrert samlet'!R$3&lt;='Beregning - Samlet'!$P$115)*($A65='Beregning - Samlet'!$P$94)</f>
        <v>0</v>
      </c>
      <c r="S65">
        <f>bef13over!S65*('bef13over filtrert samlet'!S$3&gt;='Beregning - Samlet'!$P$114)*('bef13over filtrert samlet'!S$3&lt;='Beregning - Samlet'!$P$115)*($A65='Beregning - Samlet'!$P$94)</f>
        <v>0</v>
      </c>
      <c r="T65">
        <f>bef13over!T65*('bef13over filtrert samlet'!T$3&gt;='Beregning - Samlet'!$P$114)*('bef13over filtrert samlet'!T$3&lt;='Beregning - Samlet'!$P$115)*($A65='Beregning - Samlet'!$P$94)</f>
        <v>0</v>
      </c>
      <c r="U65">
        <f>bef13over!U65*('bef13over filtrert samlet'!U$3&gt;='Beregning - Samlet'!$P$114)*('bef13over filtrert samlet'!U$3&lt;='Beregning - Samlet'!$P$115)*($A65='Beregning - Samlet'!$P$94)</f>
        <v>0</v>
      </c>
      <c r="V65">
        <f>bef13over!V65*('bef13over filtrert samlet'!V$3&gt;='Beregning - Samlet'!$P$114)*('bef13over filtrert samlet'!V$3&lt;='Beregning - Samlet'!$P$115)*($A65='Beregning - Samlet'!$P$94)</f>
        <v>0</v>
      </c>
      <c r="W65">
        <f>bef13over!W65*('bef13over filtrert samlet'!W$3&gt;='Beregning - Samlet'!$P$114)*('bef13over filtrert samlet'!W$3&lt;='Beregning - Samlet'!$P$115)*($A65='Beregning - Samlet'!$P$94)</f>
        <v>0</v>
      </c>
      <c r="X65">
        <f>bef13over!X65*('bef13over filtrert samlet'!X$3&gt;='Beregning - Samlet'!$P$114)*('bef13over filtrert samlet'!X$3&lt;='Beregning - Samlet'!$P$115)*($A65='Beregning - Samlet'!$P$94)</f>
        <v>0</v>
      </c>
      <c r="Y65">
        <f>bef13over!Y65*('bef13over filtrert samlet'!Y$3&gt;='Beregning - Samlet'!$P$114)*('bef13over filtrert samlet'!Y$3&lt;='Beregning - Samlet'!$P$115)*($A65='Beregning - Samlet'!$P$94)</f>
        <v>0</v>
      </c>
      <c r="Z65">
        <f>bef13over!Z65*('bef13over filtrert samlet'!Z$3&gt;='Beregning - Samlet'!$P$114)*('bef13over filtrert samlet'!Z$3&lt;='Beregning - Samlet'!$P$115)*($A65='Beregning - Samlet'!$P$94)</f>
        <v>0</v>
      </c>
      <c r="AA65">
        <f>bef13over!AA65*('bef13over filtrert samlet'!AA$3&gt;='Beregning - Samlet'!$P$114)*('bef13over filtrert samlet'!AA$3&lt;='Beregning - Samlet'!$P$115)*($A65='Beregning - Samlet'!$P$94)</f>
        <v>0</v>
      </c>
      <c r="AB65">
        <f>bef13over!AB65*('bef13over filtrert samlet'!AB$3&gt;='Beregning - Samlet'!$P$114)*('bef13over filtrert samlet'!AB$3&lt;='Beregning - Samlet'!$P$115)*($A65='Beregning - Samlet'!$P$94)</f>
        <v>0</v>
      </c>
      <c r="AC65">
        <f>bef13over!AC65*('bef13over filtrert samlet'!AC$3&gt;='Beregning - Samlet'!$P$114)*('bef13over filtrert samlet'!AC$3&lt;='Beregning - Samlet'!$P$115)*($A65='Beregning - Samlet'!$P$94)</f>
        <v>0</v>
      </c>
      <c r="AD65">
        <f>bef13over!AD65*('bef13over filtrert samlet'!AD$3&gt;='Beregning - Samlet'!$P$114)*('bef13over filtrert samlet'!AD$3&lt;='Beregning - Samlet'!$P$115)*($A65='Beregning - Samlet'!$P$94)</f>
        <v>0</v>
      </c>
    </row>
    <row r="66" spans="1:30">
      <c r="A66">
        <v>441</v>
      </c>
      <c r="B66">
        <f>bef13over!B66*('bef13over filtrert samlet'!B$3&gt;='Beregning - Samlet'!$P$114)*('bef13over filtrert samlet'!B$3&lt;='Beregning - Samlet'!$P$115)*($A66='Beregning - Samlet'!$P$94)</f>
        <v>0</v>
      </c>
      <c r="C66">
        <f>bef13over!C66*('bef13over filtrert samlet'!C$3&gt;='Beregning - Samlet'!$P$114)*('bef13over filtrert samlet'!C$3&lt;='Beregning - Samlet'!$P$115)*($A66='Beregning - Samlet'!$P$94)</f>
        <v>0</v>
      </c>
      <c r="D66">
        <f>bef13over!D66*('bef13over filtrert samlet'!D$3&gt;='Beregning - Samlet'!$P$114)*('bef13over filtrert samlet'!D$3&lt;='Beregning - Samlet'!$P$115)*($A66='Beregning - Samlet'!$P$94)</f>
        <v>0</v>
      </c>
      <c r="E66">
        <f>bef13over!E66*('bef13over filtrert samlet'!E$3&gt;='Beregning - Samlet'!$P$114)*('bef13over filtrert samlet'!E$3&lt;='Beregning - Samlet'!$P$115)*($A66='Beregning - Samlet'!$P$94)</f>
        <v>0</v>
      </c>
      <c r="F66">
        <f>bef13over!F66*('bef13over filtrert samlet'!F$3&gt;='Beregning - Samlet'!$P$114)*('bef13over filtrert samlet'!F$3&lt;='Beregning - Samlet'!$P$115)*($A66='Beregning - Samlet'!$P$94)</f>
        <v>0</v>
      </c>
      <c r="G66">
        <f>bef13over!G66*('bef13over filtrert samlet'!G$3&gt;='Beregning - Samlet'!$P$114)*('bef13over filtrert samlet'!G$3&lt;='Beregning - Samlet'!$P$115)*($A66='Beregning - Samlet'!$P$94)</f>
        <v>0</v>
      </c>
      <c r="H66">
        <f>bef13over!H66*('bef13over filtrert samlet'!H$3&gt;='Beregning - Samlet'!$P$114)*('bef13over filtrert samlet'!H$3&lt;='Beregning - Samlet'!$P$115)*($A66='Beregning - Samlet'!$P$94)</f>
        <v>0</v>
      </c>
      <c r="I66">
        <f>bef13over!I66*('bef13over filtrert samlet'!I$3&gt;='Beregning - Samlet'!$P$114)*('bef13over filtrert samlet'!I$3&lt;='Beregning - Samlet'!$P$115)*($A66='Beregning - Samlet'!$P$94)</f>
        <v>0</v>
      </c>
      <c r="J66">
        <f>bef13over!J66*('bef13over filtrert samlet'!J$3&gt;='Beregning - Samlet'!$P$114)*('bef13over filtrert samlet'!J$3&lt;='Beregning - Samlet'!$P$115)*($A66='Beregning - Samlet'!$P$94)</f>
        <v>0</v>
      </c>
      <c r="K66">
        <f>bef13over!K66*('bef13over filtrert samlet'!K$3&gt;='Beregning - Samlet'!$P$114)*('bef13over filtrert samlet'!K$3&lt;='Beregning - Samlet'!$P$115)*($A66='Beregning - Samlet'!$P$94)</f>
        <v>0</v>
      </c>
      <c r="L66">
        <f>bef13over!L66*('bef13over filtrert samlet'!L$3&gt;='Beregning - Samlet'!$P$114)*('bef13over filtrert samlet'!L$3&lt;='Beregning - Samlet'!$P$115)*($A66='Beregning - Samlet'!$P$94)</f>
        <v>0</v>
      </c>
      <c r="M66">
        <f>bef13over!M66*('bef13over filtrert samlet'!M$3&gt;='Beregning - Samlet'!$P$114)*('bef13over filtrert samlet'!M$3&lt;='Beregning - Samlet'!$P$115)*($A66='Beregning - Samlet'!$P$94)</f>
        <v>0</v>
      </c>
      <c r="N66">
        <f>bef13over!N66*('bef13over filtrert samlet'!N$3&gt;='Beregning - Samlet'!$P$114)*('bef13over filtrert samlet'!N$3&lt;='Beregning - Samlet'!$P$115)*($A66='Beregning - Samlet'!$P$94)</f>
        <v>0</v>
      </c>
      <c r="O66">
        <f>bef13over!O66*('bef13over filtrert samlet'!O$3&gt;='Beregning - Samlet'!$P$114)*('bef13over filtrert samlet'!O$3&lt;='Beregning - Samlet'!$P$115)*($A66='Beregning - Samlet'!$P$94)</f>
        <v>0</v>
      </c>
      <c r="P66">
        <f>bef13over!P66*('bef13over filtrert samlet'!P$3&gt;='Beregning - Samlet'!$P$114)*('bef13over filtrert samlet'!P$3&lt;='Beregning - Samlet'!$P$115)*($A66='Beregning - Samlet'!$P$94)</f>
        <v>0</v>
      </c>
      <c r="Q66">
        <f>bef13over!Q66*('bef13over filtrert samlet'!Q$3&gt;='Beregning - Samlet'!$P$114)*('bef13over filtrert samlet'!Q$3&lt;='Beregning - Samlet'!$P$115)*($A66='Beregning - Samlet'!$P$94)</f>
        <v>0</v>
      </c>
      <c r="R66">
        <f>bef13over!R66*('bef13over filtrert samlet'!R$3&gt;='Beregning - Samlet'!$P$114)*('bef13over filtrert samlet'!R$3&lt;='Beregning - Samlet'!$P$115)*($A66='Beregning - Samlet'!$P$94)</f>
        <v>0</v>
      </c>
      <c r="S66">
        <f>bef13over!S66*('bef13over filtrert samlet'!S$3&gt;='Beregning - Samlet'!$P$114)*('bef13over filtrert samlet'!S$3&lt;='Beregning - Samlet'!$P$115)*($A66='Beregning - Samlet'!$P$94)</f>
        <v>0</v>
      </c>
      <c r="T66">
        <f>bef13over!T66*('bef13over filtrert samlet'!T$3&gt;='Beregning - Samlet'!$P$114)*('bef13over filtrert samlet'!T$3&lt;='Beregning - Samlet'!$P$115)*($A66='Beregning - Samlet'!$P$94)</f>
        <v>0</v>
      </c>
      <c r="U66">
        <f>bef13over!U66*('bef13over filtrert samlet'!U$3&gt;='Beregning - Samlet'!$P$114)*('bef13over filtrert samlet'!U$3&lt;='Beregning - Samlet'!$P$115)*($A66='Beregning - Samlet'!$P$94)</f>
        <v>0</v>
      </c>
      <c r="V66">
        <f>bef13over!V66*('bef13over filtrert samlet'!V$3&gt;='Beregning - Samlet'!$P$114)*('bef13over filtrert samlet'!V$3&lt;='Beregning - Samlet'!$P$115)*($A66='Beregning - Samlet'!$P$94)</f>
        <v>0</v>
      </c>
      <c r="W66">
        <f>bef13over!W66*('bef13over filtrert samlet'!W$3&gt;='Beregning - Samlet'!$P$114)*('bef13over filtrert samlet'!W$3&lt;='Beregning - Samlet'!$P$115)*($A66='Beregning - Samlet'!$P$94)</f>
        <v>0</v>
      </c>
      <c r="X66">
        <f>bef13over!X66*('bef13over filtrert samlet'!X$3&gt;='Beregning - Samlet'!$P$114)*('bef13over filtrert samlet'!X$3&lt;='Beregning - Samlet'!$P$115)*($A66='Beregning - Samlet'!$P$94)</f>
        <v>0</v>
      </c>
      <c r="Y66">
        <f>bef13over!Y66*('bef13over filtrert samlet'!Y$3&gt;='Beregning - Samlet'!$P$114)*('bef13over filtrert samlet'!Y$3&lt;='Beregning - Samlet'!$P$115)*($A66='Beregning - Samlet'!$P$94)</f>
        <v>0</v>
      </c>
      <c r="Z66">
        <f>bef13over!Z66*('bef13over filtrert samlet'!Z$3&gt;='Beregning - Samlet'!$P$114)*('bef13over filtrert samlet'!Z$3&lt;='Beregning - Samlet'!$P$115)*($A66='Beregning - Samlet'!$P$94)</f>
        <v>0</v>
      </c>
      <c r="AA66">
        <f>bef13over!AA66*('bef13over filtrert samlet'!AA$3&gt;='Beregning - Samlet'!$P$114)*('bef13over filtrert samlet'!AA$3&lt;='Beregning - Samlet'!$P$115)*($A66='Beregning - Samlet'!$P$94)</f>
        <v>0</v>
      </c>
      <c r="AB66">
        <f>bef13over!AB66*('bef13over filtrert samlet'!AB$3&gt;='Beregning - Samlet'!$P$114)*('bef13over filtrert samlet'!AB$3&lt;='Beregning - Samlet'!$P$115)*($A66='Beregning - Samlet'!$P$94)</f>
        <v>0</v>
      </c>
      <c r="AC66">
        <f>bef13over!AC66*('bef13over filtrert samlet'!AC$3&gt;='Beregning - Samlet'!$P$114)*('bef13over filtrert samlet'!AC$3&lt;='Beregning - Samlet'!$P$115)*($A66='Beregning - Samlet'!$P$94)</f>
        <v>0</v>
      </c>
      <c r="AD66">
        <f>bef13over!AD66*('bef13over filtrert samlet'!AD$3&gt;='Beregning - Samlet'!$P$114)*('bef13over filtrert samlet'!AD$3&lt;='Beregning - Samlet'!$P$115)*($A66='Beregning - Samlet'!$P$94)</f>
        <v>0</v>
      </c>
    </row>
    <row r="67" spans="1:30">
      <c r="A67">
        <v>501</v>
      </c>
      <c r="B67">
        <f>bef13over!B67*('bef13over filtrert samlet'!B$3&gt;='Beregning - Samlet'!$P$114)*('bef13over filtrert samlet'!B$3&lt;='Beregning - Samlet'!$P$115)*($A67='Beregning - Samlet'!$P$94)</f>
        <v>0</v>
      </c>
      <c r="C67">
        <f>bef13over!C67*('bef13over filtrert samlet'!C$3&gt;='Beregning - Samlet'!$P$114)*('bef13over filtrert samlet'!C$3&lt;='Beregning - Samlet'!$P$115)*($A67='Beregning - Samlet'!$P$94)</f>
        <v>0</v>
      </c>
      <c r="D67">
        <f>bef13over!D67*('bef13over filtrert samlet'!D$3&gt;='Beregning - Samlet'!$P$114)*('bef13over filtrert samlet'!D$3&lt;='Beregning - Samlet'!$P$115)*($A67='Beregning - Samlet'!$P$94)</f>
        <v>0</v>
      </c>
      <c r="E67">
        <f>bef13over!E67*('bef13over filtrert samlet'!E$3&gt;='Beregning - Samlet'!$P$114)*('bef13over filtrert samlet'!E$3&lt;='Beregning - Samlet'!$P$115)*($A67='Beregning - Samlet'!$P$94)</f>
        <v>0</v>
      </c>
      <c r="F67">
        <f>bef13over!F67*('bef13over filtrert samlet'!F$3&gt;='Beregning - Samlet'!$P$114)*('bef13over filtrert samlet'!F$3&lt;='Beregning - Samlet'!$P$115)*($A67='Beregning - Samlet'!$P$94)</f>
        <v>0</v>
      </c>
      <c r="G67">
        <f>bef13over!G67*('bef13over filtrert samlet'!G$3&gt;='Beregning - Samlet'!$P$114)*('bef13over filtrert samlet'!G$3&lt;='Beregning - Samlet'!$P$115)*($A67='Beregning - Samlet'!$P$94)</f>
        <v>0</v>
      </c>
      <c r="H67">
        <f>bef13over!H67*('bef13over filtrert samlet'!H$3&gt;='Beregning - Samlet'!$P$114)*('bef13over filtrert samlet'!H$3&lt;='Beregning - Samlet'!$P$115)*($A67='Beregning - Samlet'!$P$94)</f>
        <v>0</v>
      </c>
      <c r="I67">
        <f>bef13over!I67*('bef13over filtrert samlet'!I$3&gt;='Beregning - Samlet'!$P$114)*('bef13over filtrert samlet'!I$3&lt;='Beregning - Samlet'!$P$115)*($A67='Beregning - Samlet'!$P$94)</f>
        <v>0</v>
      </c>
      <c r="J67">
        <f>bef13over!J67*('bef13over filtrert samlet'!J$3&gt;='Beregning - Samlet'!$P$114)*('bef13over filtrert samlet'!J$3&lt;='Beregning - Samlet'!$P$115)*($A67='Beregning - Samlet'!$P$94)</f>
        <v>0</v>
      </c>
      <c r="K67">
        <f>bef13over!K67*('bef13over filtrert samlet'!K$3&gt;='Beregning - Samlet'!$P$114)*('bef13over filtrert samlet'!K$3&lt;='Beregning - Samlet'!$P$115)*($A67='Beregning - Samlet'!$P$94)</f>
        <v>0</v>
      </c>
      <c r="L67">
        <f>bef13over!L67*('bef13over filtrert samlet'!L$3&gt;='Beregning - Samlet'!$P$114)*('bef13over filtrert samlet'!L$3&lt;='Beregning - Samlet'!$P$115)*($A67='Beregning - Samlet'!$P$94)</f>
        <v>0</v>
      </c>
      <c r="M67">
        <f>bef13over!M67*('bef13over filtrert samlet'!M$3&gt;='Beregning - Samlet'!$P$114)*('bef13over filtrert samlet'!M$3&lt;='Beregning - Samlet'!$P$115)*($A67='Beregning - Samlet'!$P$94)</f>
        <v>0</v>
      </c>
      <c r="N67">
        <f>bef13over!N67*('bef13over filtrert samlet'!N$3&gt;='Beregning - Samlet'!$P$114)*('bef13over filtrert samlet'!N$3&lt;='Beregning - Samlet'!$P$115)*($A67='Beregning - Samlet'!$P$94)</f>
        <v>0</v>
      </c>
      <c r="O67">
        <f>bef13over!O67*('bef13over filtrert samlet'!O$3&gt;='Beregning - Samlet'!$P$114)*('bef13over filtrert samlet'!O$3&lt;='Beregning - Samlet'!$P$115)*($A67='Beregning - Samlet'!$P$94)</f>
        <v>0</v>
      </c>
      <c r="P67">
        <f>bef13over!P67*('bef13over filtrert samlet'!P$3&gt;='Beregning - Samlet'!$P$114)*('bef13over filtrert samlet'!P$3&lt;='Beregning - Samlet'!$P$115)*($A67='Beregning - Samlet'!$P$94)</f>
        <v>0</v>
      </c>
      <c r="Q67">
        <f>bef13over!Q67*('bef13over filtrert samlet'!Q$3&gt;='Beregning - Samlet'!$P$114)*('bef13over filtrert samlet'!Q$3&lt;='Beregning - Samlet'!$P$115)*($A67='Beregning - Samlet'!$P$94)</f>
        <v>0</v>
      </c>
      <c r="R67">
        <f>bef13over!R67*('bef13over filtrert samlet'!R$3&gt;='Beregning - Samlet'!$P$114)*('bef13over filtrert samlet'!R$3&lt;='Beregning - Samlet'!$P$115)*($A67='Beregning - Samlet'!$P$94)</f>
        <v>0</v>
      </c>
      <c r="S67">
        <f>bef13over!S67*('bef13over filtrert samlet'!S$3&gt;='Beregning - Samlet'!$P$114)*('bef13over filtrert samlet'!S$3&lt;='Beregning - Samlet'!$P$115)*($A67='Beregning - Samlet'!$P$94)</f>
        <v>0</v>
      </c>
      <c r="T67">
        <f>bef13over!T67*('bef13over filtrert samlet'!T$3&gt;='Beregning - Samlet'!$P$114)*('bef13over filtrert samlet'!T$3&lt;='Beregning - Samlet'!$P$115)*($A67='Beregning - Samlet'!$P$94)</f>
        <v>0</v>
      </c>
      <c r="U67">
        <f>bef13over!U67*('bef13over filtrert samlet'!U$3&gt;='Beregning - Samlet'!$P$114)*('bef13over filtrert samlet'!U$3&lt;='Beregning - Samlet'!$P$115)*($A67='Beregning - Samlet'!$P$94)</f>
        <v>0</v>
      </c>
      <c r="V67">
        <f>bef13over!V67*('bef13over filtrert samlet'!V$3&gt;='Beregning - Samlet'!$P$114)*('bef13over filtrert samlet'!V$3&lt;='Beregning - Samlet'!$P$115)*($A67='Beregning - Samlet'!$P$94)</f>
        <v>0</v>
      </c>
      <c r="W67">
        <f>bef13over!W67*('bef13over filtrert samlet'!W$3&gt;='Beregning - Samlet'!$P$114)*('bef13over filtrert samlet'!W$3&lt;='Beregning - Samlet'!$P$115)*($A67='Beregning - Samlet'!$P$94)</f>
        <v>0</v>
      </c>
      <c r="X67">
        <f>bef13over!X67*('bef13over filtrert samlet'!X$3&gt;='Beregning - Samlet'!$P$114)*('bef13over filtrert samlet'!X$3&lt;='Beregning - Samlet'!$P$115)*($A67='Beregning - Samlet'!$P$94)</f>
        <v>0</v>
      </c>
      <c r="Y67">
        <f>bef13over!Y67*('bef13over filtrert samlet'!Y$3&gt;='Beregning - Samlet'!$P$114)*('bef13over filtrert samlet'!Y$3&lt;='Beregning - Samlet'!$P$115)*($A67='Beregning - Samlet'!$P$94)</f>
        <v>0</v>
      </c>
      <c r="Z67">
        <f>bef13over!Z67*('bef13over filtrert samlet'!Z$3&gt;='Beregning - Samlet'!$P$114)*('bef13over filtrert samlet'!Z$3&lt;='Beregning - Samlet'!$P$115)*($A67='Beregning - Samlet'!$P$94)</f>
        <v>0</v>
      </c>
      <c r="AA67">
        <f>bef13over!AA67*('bef13over filtrert samlet'!AA$3&gt;='Beregning - Samlet'!$P$114)*('bef13over filtrert samlet'!AA$3&lt;='Beregning - Samlet'!$P$115)*($A67='Beregning - Samlet'!$P$94)</f>
        <v>0</v>
      </c>
      <c r="AB67">
        <f>bef13over!AB67*('bef13over filtrert samlet'!AB$3&gt;='Beregning - Samlet'!$P$114)*('bef13over filtrert samlet'!AB$3&lt;='Beregning - Samlet'!$P$115)*($A67='Beregning - Samlet'!$P$94)</f>
        <v>0</v>
      </c>
      <c r="AC67">
        <f>bef13over!AC67*('bef13over filtrert samlet'!AC$3&gt;='Beregning - Samlet'!$P$114)*('bef13over filtrert samlet'!AC$3&lt;='Beregning - Samlet'!$P$115)*($A67='Beregning - Samlet'!$P$94)</f>
        <v>0</v>
      </c>
      <c r="AD67">
        <f>bef13over!AD67*('bef13over filtrert samlet'!AD$3&gt;='Beregning - Samlet'!$P$114)*('bef13over filtrert samlet'!AD$3&lt;='Beregning - Samlet'!$P$115)*($A67='Beregning - Samlet'!$P$94)</f>
        <v>0</v>
      </c>
    </row>
    <row r="68" spans="1:30">
      <c r="A68">
        <v>502</v>
      </c>
      <c r="B68">
        <f>bef13over!B68*('bef13over filtrert samlet'!B$3&gt;='Beregning - Samlet'!$P$114)*('bef13over filtrert samlet'!B$3&lt;='Beregning - Samlet'!$P$115)*($A68='Beregning - Samlet'!$P$94)</f>
        <v>0</v>
      </c>
      <c r="C68">
        <f>bef13over!C68*('bef13over filtrert samlet'!C$3&gt;='Beregning - Samlet'!$P$114)*('bef13over filtrert samlet'!C$3&lt;='Beregning - Samlet'!$P$115)*($A68='Beregning - Samlet'!$P$94)</f>
        <v>0</v>
      </c>
      <c r="D68">
        <f>bef13over!D68*('bef13over filtrert samlet'!D$3&gt;='Beregning - Samlet'!$P$114)*('bef13over filtrert samlet'!D$3&lt;='Beregning - Samlet'!$P$115)*($A68='Beregning - Samlet'!$P$94)</f>
        <v>0</v>
      </c>
      <c r="E68">
        <f>bef13over!E68*('bef13over filtrert samlet'!E$3&gt;='Beregning - Samlet'!$P$114)*('bef13over filtrert samlet'!E$3&lt;='Beregning - Samlet'!$P$115)*($A68='Beregning - Samlet'!$P$94)</f>
        <v>0</v>
      </c>
      <c r="F68">
        <f>bef13over!F68*('bef13over filtrert samlet'!F$3&gt;='Beregning - Samlet'!$P$114)*('bef13over filtrert samlet'!F$3&lt;='Beregning - Samlet'!$P$115)*($A68='Beregning - Samlet'!$P$94)</f>
        <v>0</v>
      </c>
      <c r="G68">
        <f>bef13over!G68*('bef13over filtrert samlet'!G$3&gt;='Beregning - Samlet'!$P$114)*('bef13over filtrert samlet'!G$3&lt;='Beregning - Samlet'!$P$115)*($A68='Beregning - Samlet'!$P$94)</f>
        <v>0</v>
      </c>
      <c r="H68">
        <f>bef13over!H68*('bef13over filtrert samlet'!H$3&gt;='Beregning - Samlet'!$P$114)*('bef13over filtrert samlet'!H$3&lt;='Beregning - Samlet'!$P$115)*($A68='Beregning - Samlet'!$P$94)</f>
        <v>0</v>
      </c>
      <c r="I68">
        <f>bef13over!I68*('bef13over filtrert samlet'!I$3&gt;='Beregning - Samlet'!$P$114)*('bef13over filtrert samlet'!I$3&lt;='Beregning - Samlet'!$P$115)*($A68='Beregning - Samlet'!$P$94)</f>
        <v>0</v>
      </c>
      <c r="J68">
        <f>bef13over!J68*('bef13over filtrert samlet'!J$3&gt;='Beregning - Samlet'!$P$114)*('bef13over filtrert samlet'!J$3&lt;='Beregning - Samlet'!$P$115)*($A68='Beregning - Samlet'!$P$94)</f>
        <v>0</v>
      </c>
      <c r="K68">
        <f>bef13over!K68*('bef13over filtrert samlet'!K$3&gt;='Beregning - Samlet'!$P$114)*('bef13over filtrert samlet'!K$3&lt;='Beregning - Samlet'!$P$115)*($A68='Beregning - Samlet'!$P$94)</f>
        <v>0</v>
      </c>
      <c r="L68">
        <f>bef13over!L68*('bef13over filtrert samlet'!L$3&gt;='Beregning - Samlet'!$P$114)*('bef13over filtrert samlet'!L$3&lt;='Beregning - Samlet'!$P$115)*($A68='Beregning - Samlet'!$P$94)</f>
        <v>0</v>
      </c>
      <c r="M68">
        <f>bef13over!M68*('bef13over filtrert samlet'!M$3&gt;='Beregning - Samlet'!$P$114)*('bef13over filtrert samlet'!M$3&lt;='Beregning - Samlet'!$P$115)*($A68='Beregning - Samlet'!$P$94)</f>
        <v>0</v>
      </c>
      <c r="N68">
        <f>bef13over!N68*('bef13over filtrert samlet'!N$3&gt;='Beregning - Samlet'!$P$114)*('bef13over filtrert samlet'!N$3&lt;='Beregning - Samlet'!$P$115)*($A68='Beregning - Samlet'!$P$94)</f>
        <v>0</v>
      </c>
      <c r="O68">
        <f>bef13over!O68*('bef13over filtrert samlet'!O$3&gt;='Beregning - Samlet'!$P$114)*('bef13over filtrert samlet'!O$3&lt;='Beregning - Samlet'!$P$115)*($A68='Beregning - Samlet'!$P$94)</f>
        <v>0</v>
      </c>
      <c r="P68">
        <f>bef13over!P68*('bef13over filtrert samlet'!P$3&gt;='Beregning - Samlet'!$P$114)*('bef13over filtrert samlet'!P$3&lt;='Beregning - Samlet'!$P$115)*($A68='Beregning - Samlet'!$P$94)</f>
        <v>0</v>
      </c>
      <c r="Q68">
        <f>bef13over!Q68*('bef13over filtrert samlet'!Q$3&gt;='Beregning - Samlet'!$P$114)*('bef13over filtrert samlet'!Q$3&lt;='Beregning - Samlet'!$P$115)*($A68='Beregning - Samlet'!$P$94)</f>
        <v>0</v>
      </c>
      <c r="R68">
        <f>bef13over!R68*('bef13over filtrert samlet'!R$3&gt;='Beregning - Samlet'!$P$114)*('bef13over filtrert samlet'!R$3&lt;='Beregning - Samlet'!$P$115)*($A68='Beregning - Samlet'!$P$94)</f>
        <v>0</v>
      </c>
      <c r="S68">
        <f>bef13over!S68*('bef13over filtrert samlet'!S$3&gt;='Beregning - Samlet'!$P$114)*('bef13over filtrert samlet'!S$3&lt;='Beregning - Samlet'!$P$115)*($A68='Beregning - Samlet'!$P$94)</f>
        <v>0</v>
      </c>
      <c r="T68">
        <f>bef13over!T68*('bef13over filtrert samlet'!T$3&gt;='Beregning - Samlet'!$P$114)*('bef13over filtrert samlet'!T$3&lt;='Beregning - Samlet'!$P$115)*($A68='Beregning - Samlet'!$P$94)</f>
        <v>0</v>
      </c>
      <c r="U68">
        <f>bef13over!U68*('bef13over filtrert samlet'!U$3&gt;='Beregning - Samlet'!$P$114)*('bef13over filtrert samlet'!U$3&lt;='Beregning - Samlet'!$P$115)*($A68='Beregning - Samlet'!$P$94)</f>
        <v>0</v>
      </c>
      <c r="V68">
        <f>bef13over!V68*('bef13over filtrert samlet'!V$3&gt;='Beregning - Samlet'!$P$114)*('bef13over filtrert samlet'!V$3&lt;='Beregning - Samlet'!$P$115)*($A68='Beregning - Samlet'!$P$94)</f>
        <v>0</v>
      </c>
      <c r="W68">
        <f>bef13over!W68*('bef13over filtrert samlet'!W$3&gt;='Beregning - Samlet'!$P$114)*('bef13over filtrert samlet'!W$3&lt;='Beregning - Samlet'!$P$115)*($A68='Beregning - Samlet'!$P$94)</f>
        <v>0</v>
      </c>
      <c r="X68">
        <f>bef13over!X68*('bef13over filtrert samlet'!X$3&gt;='Beregning - Samlet'!$P$114)*('bef13over filtrert samlet'!X$3&lt;='Beregning - Samlet'!$P$115)*($A68='Beregning - Samlet'!$P$94)</f>
        <v>0</v>
      </c>
      <c r="Y68">
        <f>bef13over!Y68*('bef13over filtrert samlet'!Y$3&gt;='Beregning - Samlet'!$P$114)*('bef13over filtrert samlet'!Y$3&lt;='Beregning - Samlet'!$P$115)*($A68='Beregning - Samlet'!$P$94)</f>
        <v>0</v>
      </c>
      <c r="Z68">
        <f>bef13over!Z68*('bef13over filtrert samlet'!Z$3&gt;='Beregning - Samlet'!$P$114)*('bef13over filtrert samlet'!Z$3&lt;='Beregning - Samlet'!$P$115)*($A68='Beregning - Samlet'!$P$94)</f>
        <v>0</v>
      </c>
      <c r="AA68">
        <f>bef13over!AA68*('bef13over filtrert samlet'!AA$3&gt;='Beregning - Samlet'!$P$114)*('bef13over filtrert samlet'!AA$3&lt;='Beregning - Samlet'!$P$115)*($A68='Beregning - Samlet'!$P$94)</f>
        <v>0</v>
      </c>
      <c r="AB68">
        <f>bef13over!AB68*('bef13over filtrert samlet'!AB$3&gt;='Beregning - Samlet'!$P$114)*('bef13over filtrert samlet'!AB$3&lt;='Beregning - Samlet'!$P$115)*($A68='Beregning - Samlet'!$P$94)</f>
        <v>0</v>
      </c>
      <c r="AC68">
        <f>bef13over!AC68*('bef13over filtrert samlet'!AC$3&gt;='Beregning - Samlet'!$P$114)*('bef13over filtrert samlet'!AC$3&lt;='Beregning - Samlet'!$P$115)*($A68='Beregning - Samlet'!$P$94)</f>
        <v>0</v>
      </c>
      <c r="AD68">
        <f>bef13over!AD68*('bef13over filtrert samlet'!AD$3&gt;='Beregning - Samlet'!$P$114)*('bef13over filtrert samlet'!AD$3&lt;='Beregning - Samlet'!$P$115)*($A68='Beregning - Samlet'!$P$94)</f>
        <v>0</v>
      </c>
    </row>
    <row r="69" spans="1:30">
      <c r="A69">
        <v>511</v>
      </c>
      <c r="B69">
        <f>bef13over!B69*('bef13over filtrert samlet'!B$3&gt;='Beregning - Samlet'!$P$114)*('bef13over filtrert samlet'!B$3&lt;='Beregning - Samlet'!$P$115)*($A69='Beregning - Samlet'!$P$94)</f>
        <v>0</v>
      </c>
      <c r="C69">
        <f>bef13over!C69*('bef13over filtrert samlet'!C$3&gt;='Beregning - Samlet'!$P$114)*('bef13over filtrert samlet'!C$3&lt;='Beregning - Samlet'!$P$115)*($A69='Beregning - Samlet'!$P$94)</f>
        <v>0</v>
      </c>
      <c r="D69">
        <f>bef13over!D69*('bef13over filtrert samlet'!D$3&gt;='Beregning - Samlet'!$P$114)*('bef13over filtrert samlet'!D$3&lt;='Beregning - Samlet'!$P$115)*($A69='Beregning - Samlet'!$P$94)</f>
        <v>0</v>
      </c>
      <c r="E69">
        <f>bef13over!E69*('bef13over filtrert samlet'!E$3&gt;='Beregning - Samlet'!$P$114)*('bef13over filtrert samlet'!E$3&lt;='Beregning - Samlet'!$P$115)*($A69='Beregning - Samlet'!$P$94)</f>
        <v>0</v>
      </c>
      <c r="F69">
        <f>bef13over!F69*('bef13over filtrert samlet'!F$3&gt;='Beregning - Samlet'!$P$114)*('bef13over filtrert samlet'!F$3&lt;='Beregning - Samlet'!$P$115)*($A69='Beregning - Samlet'!$P$94)</f>
        <v>0</v>
      </c>
      <c r="G69">
        <f>bef13over!G69*('bef13over filtrert samlet'!G$3&gt;='Beregning - Samlet'!$P$114)*('bef13over filtrert samlet'!G$3&lt;='Beregning - Samlet'!$P$115)*($A69='Beregning - Samlet'!$P$94)</f>
        <v>0</v>
      </c>
      <c r="H69">
        <f>bef13over!H69*('bef13over filtrert samlet'!H$3&gt;='Beregning - Samlet'!$P$114)*('bef13over filtrert samlet'!H$3&lt;='Beregning - Samlet'!$P$115)*($A69='Beregning - Samlet'!$P$94)</f>
        <v>0</v>
      </c>
      <c r="I69">
        <f>bef13over!I69*('bef13over filtrert samlet'!I$3&gt;='Beregning - Samlet'!$P$114)*('bef13over filtrert samlet'!I$3&lt;='Beregning - Samlet'!$P$115)*($A69='Beregning - Samlet'!$P$94)</f>
        <v>0</v>
      </c>
      <c r="J69">
        <f>bef13over!J69*('bef13over filtrert samlet'!J$3&gt;='Beregning - Samlet'!$P$114)*('bef13over filtrert samlet'!J$3&lt;='Beregning - Samlet'!$P$115)*($A69='Beregning - Samlet'!$P$94)</f>
        <v>0</v>
      </c>
      <c r="K69">
        <f>bef13over!K69*('bef13over filtrert samlet'!K$3&gt;='Beregning - Samlet'!$P$114)*('bef13over filtrert samlet'!K$3&lt;='Beregning - Samlet'!$P$115)*($A69='Beregning - Samlet'!$P$94)</f>
        <v>0</v>
      </c>
      <c r="L69">
        <f>bef13over!L69*('bef13over filtrert samlet'!L$3&gt;='Beregning - Samlet'!$P$114)*('bef13over filtrert samlet'!L$3&lt;='Beregning - Samlet'!$P$115)*($A69='Beregning - Samlet'!$P$94)</f>
        <v>0</v>
      </c>
      <c r="M69">
        <f>bef13over!M69*('bef13over filtrert samlet'!M$3&gt;='Beregning - Samlet'!$P$114)*('bef13over filtrert samlet'!M$3&lt;='Beregning - Samlet'!$P$115)*($A69='Beregning - Samlet'!$P$94)</f>
        <v>0</v>
      </c>
      <c r="N69">
        <f>bef13over!N69*('bef13over filtrert samlet'!N$3&gt;='Beregning - Samlet'!$P$114)*('bef13over filtrert samlet'!N$3&lt;='Beregning - Samlet'!$P$115)*($A69='Beregning - Samlet'!$P$94)</f>
        <v>0</v>
      </c>
      <c r="O69">
        <f>bef13over!O69*('bef13over filtrert samlet'!O$3&gt;='Beregning - Samlet'!$P$114)*('bef13over filtrert samlet'!O$3&lt;='Beregning - Samlet'!$P$115)*($A69='Beregning - Samlet'!$P$94)</f>
        <v>0</v>
      </c>
      <c r="P69">
        <f>bef13over!P69*('bef13over filtrert samlet'!P$3&gt;='Beregning - Samlet'!$P$114)*('bef13over filtrert samlet'!P$3&lt;='Beregning - Samlet'!$P$115)*($A69='Beregning - Samlet'!$P$94)</f>
        <v>0</v>
      </c>
      <c r="Q69">
        <f>bef13over!Q69*('bef13over filtrert samlet'!Q$3&gt;='Beregning - Samlet'!$P$114)*('bef13over filtrert samlet'!Q$3&lt;='Beregning - Samlet'!$P$115)*($A69='Beregning - Samlet'!$P$94)</f>
        <v>0</v>
      </c>
      <c r="R69">
        <f>bef13over!R69*('bef13over filtrert samlet'!R$3&gt;='Beregning - Samlet'!$P$114)*('bef13over filtrert samlet'!R$3&lt;='Beregning - Samlet'!$P$115)*($A69='Beregning - Samlet'!$P$94)</f>
        <v>0</v>
      </c>
      <c r="S69">
        <f>bef13over!S69*('bef13over filtrert samlet'!S$3&gt;='Beregning - Samlet'!$P$114)*('bef13over filtrert samlet'!S$3&lt;='Beregning - Samlet'!$P$115)*($A69='Beregning - Samlet'!$P$94)</f>
        <v>0</v>
      </c>
      <c r="T69">
        <f>bef13over!T69*('bef13over filtrert samlet'!T$3&gt;='Beregning - Samlet'!$P$114)*('bef13over filtrert samlet'!T$3&lt;='Beregning - Samlet'!$P$115)*($A69='Beregning - Samlet'!$P$94)</f>
        <v>0</v>
      </c>
      <c r="U69">
        <f>bef13over!U69*('bef13over filtrert samlet'!U$3&gt;='Beregning - Samlet'!$P$114)*('bef13over filtrert samlet'!U$3&lt;='Beregning - Samlet'!$P$115)*($A69='Beregning - Samlet'!$P$94)</f>
        <v>0</v>
      </c>
      <c r="V69">
        <f>bef13over!V69*('bef13over filtrert samlet'!V$3&gt;='Beregning - Samlet'!$P$114)*('bef13over filtrert samlet'!V$3&lt;='Beregning - Samlet'!$P$115)*($A69='Beregning - Samlet'!$P$94)</f>
        <v>0</v>
      </c>
      <c r="W69">
        <f>bef13over!W69*('bef13over filtrert samlet'!W$3&gt;='Beregning - Samlet'!$P$114)*('bef13over filtrert samlet'!W$3&lt;='Beregning - Samlet'!$P$115)*($A69='Beregning - Samlet'!$P$94)</f>
        <v>0</v>
      </c>
      <c r="X69">
        <f>bef13over!X69*('bef13over filtrert samlet'!X$3&gt;='Beregning - Samlet'!$P$114)*('bef13over filtrert samlet'!X$3&lt;='Beregning - Samlet'!$P$115)*($A69='Beregning - Samlet'!$P$94)</f>
        <v>0</v>
      </c>
      <c r="Y69">
        <f>bef13over!Y69*('bef13over filtrert samlet'!Y$3&gt;='Beregning - Samlet'!$P$114)*('bef13over filtrert samlet'!Y$3&lt;='Beregning - Samlet'!$P$115)*($A69='Beregning - Samlet'!$P$94)</f>
        <v>0</v>
      </c>
      <c r="Z69">
        <f>bef13over!Z69*('bef13over filtrert samlet'!Z$3&gt;='Beregning - Samlet'!$P$114)*('bef13over filtrert samlet'!Z$3&lt;='Beregning - Samlet'!$P$115)*($A69='Beregning - Samlet'!$P$94)</f>
        <v>0</v>
      </c>
      <c r="AA69">
        <f>bef13over!AA69*('bef13over filtrert samlet'!AA$3&gt;='Beregning - Samlet'!$P$114)*('bef13over filtrert samlet'!AA$3&lt;='Beregning - Samlet'!$P$115)*($A69='Beregning - Samlet'!$P$94)</f>
        <v>0</v>
      </c>
      <c r="AB69">
        <f>bef13over!AB69*('bef13over filtrert samlet'!AB$3&gt;='Beregning - Samlet'!$P$114)*('bef13over filtrert samlet'!AB$3&lt;='Beregning - Samlet'!$P$115)*($A69='Beregning - Samlet'!$P$94)</f>
        <v>0</v>
      </c>
      <c r="AC69">
        <f>bef13over!AC69*('bef13over filtrert samlet'!AC$3&gt;='Beregning - Samlet'!$P$114)*('bef13over filtrert samlet'!AC$3&lt;='Beregning - Samlet'!$P$115)*($A69='Beregning - Samlet'!$P$94)</f>
        <v>0</v>
      </c>
      <c r="AD69">
        <f>bef13over!AD69*('bef13over filtrert samlet'!AD$3&gt;='Beregning - Samlet'!$P$114)*('bef13over filtrert samlet'!AD$3&lt;='Beregning - Samlet'!$P$115)*($A69='Beregning - Samlet'!$P$94)</f>
        <v>0</v>
      </c>
    </row>
    <row r="70" spans="1:30">
      <c r="A70">
        <v>512</v>
      </c>
      <c r="B70">
        <f>bef13over!B70*('bef13over filtrert samlet'!B$3&gt;='Beregning - Samlet'!$P$114)*('bef13over filtrert samlet'!B$3&lt;='Beregning - Samlet'!$P$115)*($A70='Beregning - Samlet'!$P$94)</f>
        <v>0</v>
      </c>
      <c r="C70">
        <f>bef13over!C70*('bef13over filtrert samlet'!C$3&gt;='Beregning - Samlet'!$P$114)*('bef13over filtrert samlet'!C$3&lt;='Beregning - Samlet'!$P$115)*($A70='Beregning - Samlet'!$P$94)</f>
        <v>0</v>
      </c>
      <c r="D70">
        <f>bef13over!D70*('bef13over filtrert samlet'!D$3&gt;='Beregning - Samlet'!$P$114)*('bef13over filtrert samlet'!D$3&lt;='Beregning - Samlet'!$P$115)*($A70='Beregning - Samlet'!$P$94)</f>
        <v>0</v>
      </c>
      <c r="E70">
        <f>bef13over!E70*('bef13over filtrert samlet'!E$3&gt;='Beregning - Samlet'!$P$114)*('bef13over filtrert samlet'!E$3&lt;='Beregning - Samlet'!$P$115)*($A70='Beregning - Samlet'!$P$94)</f>
        <v>0</v>
      </c>
      <c r="F70">
        <f>bef13over!F70*('bef13over filtrert samlet'!F$3&gt;='Beregning - Samlet'!$P$114)*('bef13over filtrert samlet'!F$3&lt;='Beregning - Samlet'!$P$115)*($A70='Beregning - Samlet'!$P$94)</f>
        <v>0</v>
      </c>
      <c r="G70">
        <f>bef13over!G70*('bef13over filtrert samlet'!G$3&gt;='Beregning - Samlet'!$P$114)*('bef13over filtrert samlet'!G$3&lt;='Beregning - Samlet'!$P$115)*($A70='Beregning - Samlet'!$P$94)</f>
        <v>0</v>
      </c>
      <c r="H70">
        <f>bef13over!H70*('bef13over filtrert samlet'!H$3&gt;='Beregning - Samlet'!$P$114)*('bef13over filtrert samlet'!H$3&lt;='Beregning - Samlet'!$P$115)*($A70='Beregning - Samlet'!$P$94)</f>
        <v>0</v>
      </c>
      <c r="I70">
        <f>bef13over!I70*('bef13over filtrert samlet'!I$3&gt;='Beregning - Samlet'!$P$114)*('bef13over filtrert samlet'!I$3&lt;='Beregning - Samlet'!$P$115)*($A70='Beregning - Samlet'!$P$94)</f>
        <v>0</v>
      </c>
      <c r="J70">
        <f>bef13over!J70*('bef13over filtrert samlet'!J$3&gt;='Beregning - Samlet'!$P$114)*('bef13over filtrert samlet'!J$3&lt;='Beregning - Samlet'!$P$115)*($A70='Beregning - Samlet'!$P$94)</f>
        <v>0</v>
      </c>
      <c r="K70">
        <f>bef13over!K70*('bef13over filtrert samlet'!K$3&gt;='Beregning - Samlet'!$P$114)*('bef13over filtrert samlet'!K$3&lt;='Beregning - Samlet'!$P$115)*($A70='Beregning - Samlet'!$P$94)</f>
        <v>0</v>
      </c>
      <c r="L70">
        <f>bef13over!L70*('bef13over filtrert samlet'!L$3&gt;='Beregning - Samlet'!$P$114)*('bef13over filtrert samlet'!L$3&lt;='Beregning - Samlet'!$P$115)*($A70='Beregning - Samlet'!$P$94)</f>
        <v>0</v>
      </c>
      <c r="M70">
        <f>bef13over!M70*('bef13over filtrert samlet'!M$3&gt;='Beregning - Samlet'!$P$114)*('bef13over filtrert samlet'!M$3&lt;='Beregning - Samlet'!$P$115)*($A70='Beregning - Samlet'!$P$94)</f>
        <v>0</v>
      </c>
      <c r="N70">
        <f>bef13over!N70*('bef13over filtrert samlet'!N$3&gt;='Beregning - Samlet'!$P$114)*('bef13over filtrert samlet'!N$3&lt;='Beregning - Samlet'!$P$115)*($A70='Beregning - Samlet'!$P$94)</f>
        <v>0</v>
      </c>
      <c r="O70">
        <f>bef13over!O70*('bef13over filtrert samlet'!O$3&gt;='Beregning - Samlet'!$P$114)*('bef13over filtrert samlet'!O$3&lt;='Beregning - Samlet'!$P$115)*($A70='Beregning - Samlet'!$P$94)</f>
        <v>0</v>
      </c>
      <c r="P70">
        <f>bef13over!P70*('bef13over filtrert samlet'!P$3&gt;='Beregning - Samlet'!$P$114)*('bef13over filtrert samlet'!P$3&lt;='Beregning - Samlet'!$P$115)*($A70='Beregning - Samlet'!$P$94)</f>
        <v>0</v>
      </c>
      <c r="Q70">
        <f>bef13over!Q70*('bef13over filtrert samlet'!Q$3&gt;='Beregning - Samlet'!$P$114)*('bef13over filtrert samlet'!Q$3&lt;='Beregning - Samlet'!$P$115)*($A70='Beregning - Samlet'!$P$94)</f>
        <v>0</v>
      </c>
      <c r="R70">
        <f>bef13over!R70*('bef13over filtrert samlet'!R$3&gt;='Beregning - Samlet'!$P$114)*('bef13over filtrert samlet'!R$3&lt;='Beregning - Samlet'!$P$115)*($A70='Beregning - Samlet'!$P$94)</f>
        <v>0</v>
      </c>
      <c r="S70">
        <f>bef13over!S70*('bef13over filtrert samlet'!S$3&gt;='Beregning - Samlet'!$P$114)*('bef13over filtrert samlet'!S$3&lt;='Beregning - Samlet'!$P$115)*($A70='Beregning - Samlet'!$P$94)</f>
        <v>0</v>
      </c>
      <c r="T70">
        <f>bef13over!T70*('bef13over filtrert samlet'!T$3&gt;='Beregning - Samlet'!$P$114)*('bef13over filtrert samlet'!T$3&lt;='Beregning - Samlet'!$P$115)*($A70='Beregning - Samlet'!$P$94)</f>
        <v>0</v>
      </c>
      <c r="U70">
        <f>bef13over!U70*('bef13over filtrert samlet'!U$3&gt;='Beregning - Samlet'!$P$114)*('bef13over filtrert samlet'!U$3&lt;='Beregning - Samlet'!$P$115)*($A70='Beregning - Samlet'!$P$94)</f>
        <v>0</v>
      </c>
      <c r="V70">
        <f>bef13over!V70*('bef13over filtrert samlet'!V$3&gt;='Beregning - Samlet'!$P$114)*('bef13over filtrert samlet'!V$3&lt;='Beregning - Samlet'!$P$115)*($A70='Beregning - Samlet'!$P$94)</f>
        <v>0</v>
      </c>
      <c r="W70">
        <f>bef13over!W70*('bef13over filtrert samlet'!W$3&gt;='Beregning - Samlet'!$P$114)*('bef13over filtrert samlet'!W$3&lt;='Beregning - Samlet'!$P$115)*($A70='Beregning - Samlet'!$P$94)</f>
        <v>0</v>
      </c>
      <c r="X70">
        <f>bef13over!X70*('bef13over filtrert samlet'!X$3&gt;='Beregning - Samlet'!$P$114)*('bef13over filtrert samlet'!X$3&lt;='Beregning - Samlet'!$P$115)*($A70='Beregning - Samlet'!$P$94)</f>
        <v>0</v>
      </c>
      <c r="Y70">
        <f>bef13over!Y70*('bef13over filtrert samlet'!Y$3&gt;='Beregning - Samlet'!$P$114)*('bef13over filtrert samlet'!Y$3&lt;='Beregning - Samlet'!$P$115)*($A70='Beregning - Samlet'!$P$94)</f>
        <v>0</v>
      </c>
      <c r="Z70">
        <f>bef13over!Z70*('bef13over filtrert samlet'!Z$3&gt;='Beregning - Samlet'!$P$114)*('bef13over filtrert samlet'!Z$3&lt;='Beregning - Samlet'!$P$115)*($A70='Beregning - Samlet'!$P$94)</f>
        <v>0</v>
      </c>
      <c r="AA70">
        <f>bef13over!AA70*('bef13over filtrert samlet'!AA$3&gt;='Beregning - Samlet'!$P$114)*('bef13over filtrert samlet'!AA$3&lt;='Beregning - Samlet'!$P$115)*($A70='Beregning - Samlet'!$P$94)</f>
        <v>0</v>
      </c>
      <c r="AB70">
        <f>bef13over!AB70*('bef13over filtrert samlet'!AB$3&gt;='Beregning - Samlet'!$P$114)*('bef13over filtrert samlet'!AB$3&lt;='Beregning - Samlet'!$P$115)*($A70='Beregning - Samlet'!$P$94)</f>
        <v>0</v>
      </c>
      <c r="AC70">
        <f>bef13over!AC70*('bef13over filtrert samlet'!AC$3&gt;='Beregning - Samlet'!$P$114)*('bef13over filtrert samlet'!AC$3&lt;='Beregning - Samlet'!$P$115)*($A70='Beregning - Samlet'!$P$94)</f>
        <v>0</v>
      </c>
      <c r="AD70">
        <f>bef13over!AD70*('bef13over filtrert samlet'!AD$3&gt;='Beregning - Samlet'!$P$114)*('bef13over filtrert samlet'!AD$3&lt;='Beregning - Samlet'!$P$115)*($A70='Beregning - Samlet'!$P$94)</f>
        <v>0</v>
      </c>
    </row>
    <row r="71" spans="1:30">
      <c r="A71">
        <v>513</v>
      </c>
      <c r="B71">
        <f>bef13over!B71*('bef13over filtrert samlet'!B$3&gt;='Beregning - Samlet'!$P$114)*('bef13over filtrert samlet'!B$3&lt;='Beregning - Samlet'!$P$115)*($A71='Beregning - Samlet'!$P$94)</f>
        <v>0</v>
      </c>
      <c r="C71">
        <f>bef13over!C71*('bef13over filtrert samlet'!C$3&gt;='Beregning - Samlet'!$P$114)*('bef13over filtrert samlet'!C$3&lt;='Beregning - Samlet'!$P$115)*($A71='Beregning - Samlet'!$P$94)</f>
        <v>0</v>
      </c>
      <c r="D71">
        <f>bef13over!D71*('bef13over filtrert samlet'!D$3&gt;='Beregning - Samlet'!$P$114)*('bef13over filtrert samlet'!D$3&lt;='Beregning - Samlet'!$P$115)*($A71='Beregning - Samlet'!$P$94)</f>
        <v>0</v>
      </c>
      <c r="E71">
        <f>bef13over!E71*('bef13over filtrert samlet'!E$3&gt;='Beregning - Samlet'!$P$114)*('bef13over filtrert samlet'!E$3&lt;='Beregning - Samlet'!$P$115)*($A71='Beregning - Samlet'!$P$94)</f>
        <v>0</v>
      </c>
      <c r="F71">
        <f>bef13over!F71*('bef13over filtrert samlet'!F$3&gt;='Beregning - Samlet'!$P$114)*('bef13over filtrert samlet'!F$3&lt;='Beregning - Samlet'!$P$115)*($A71='Beregning - Samlet'!$P$94)</f>
        <v>0</v>
      </c>
      <c r="G71">
        <f>bef13over!G71*('bef13over filtrert samlet'!G$3&gt;='Beregning - Samlet'!$P$114)*('bef13over filtrert samlet'!G$3&lt;='Beregning - Samlet'!$P$115)*($A71='Beregning - Samlet'!$P$94)</f>
        <v>0</v>
      </c>
      <c r="H71">
        <f>bef13over!H71*('bef13over filtrert samlet'!H$3&gt;='Beregning - Samlet'!$P$114)*('bef13over filtrert samlet'!H$3&lt;='Beregning - Samlet'!$P$115)*($A71='Beregning - Samlet'!$P$94)</f>
        <v>0</v>
      </c>
      <c r="I71">
        <f>bef13over!I71*('bef13over filtrert samlet'!I$3&gt;='Beregning - Samlet'!$P$114)*('bef13over filtrert samlet'!I$3&lt;='Beregning - Samlet'!$P$115)*($A71='Beregning - Samlet'!$P$94)</f>
        <v>0</v>
      </c>
      <c r="J71">
        <f>bef13over!J71*('bef13over filtrert samlet'!J$3&gt;='Beregning - Samlet'!$P$114)*('bef13over filtrert samlet'!J$3&lt;='Beregning - Samlet'!$P$115)*($A71='Beregning - Samlet'!$P$94)</f>
        <v>0</v>
      </c>
      <c r="K71">
        <f>bef13over!K71*('bef13over filtrert samlet'!K$3&gt;='Beregning - Samlet'!$P$114)*('bef13over filtrert samlet'!K$3&lt;='Beregning - Samlet'!$P$115)*($A71='Beregning - Samlet'!$P$94)</f>
        <v>0</v>
      </c>
      <c r="L71">
        <f>bef13over!L71*('bef13over filtrert samlet'!L$3&gt;='Beregning - Samlet'!$P$114)*('bef13over filtrert samlet'!L$3&lt;='Beregning - Samlet'!$P$115)*($A71='Beregning - Samlet'!$P$94)</f>
        <v>0</v>
      </c>
      <c r="M71">
        <f>bef13over!M71*('bef13over filtrert samlet'!M$3&gt;='Beregning - Samlet'!$P$114)*('bef13over filtrert samlet'!M$3&lt;='Beregning - Samlet'!$P$115)*($A71='Beregning - Samlet'!$P$94)</f>
        <v>0</v>
      </c>
      <c r="N71">
        <f>bef13over!N71*('bef13over filtrert samlet'!N$3&gt;='Beregning - Samlet'!$P$114)*('bef13over filtrert samlet'!N$3&lt;='Beregning - Samlet'!$P$115)*($A71='Beregning - Samlet'!$P$94)</f>
        <v>0</v>
      </c>
      <c r="O71">
        <f>bef13over!O71*('bef13over filtrert samlet'!O$3&gt;='Beregning - Samlet'!$P$114)*('bef13over filtrert samlet'!O$3&lt;='Beregning - Samlet'!$P$115)*($A71='Beregning - Samlet'!$P$94)</f>
        <v>0</v>
      </c>
      <c r="P71">
        <f>bef13over!P71*('bef13over filtrert samlet'!P$3&gt;='Beregning - Samlet'!$P$114)*('bef13over filtrert samlet'!P$3&lt;='Beregning - Samlet'!$P$115)*($A71='Beregning - Samlet'!$P$94)</f>
        <v>0</v>
      </c>
      <c r="Q71">
        <f>bef13over!Q71*('bef13over filtrert samlet'!Q$3&gt;='Beregning - Samlet'!$P$114)*('bef13over filtrert samlet'!Q$3&lt;='Beregning - Samlet'!$P$115)*($A71='Beregning - Samlet'!$P$94)</f>
        <v>0</v>
      </c>
      <c r="R71">
        <f>bef13over!R71*('bef13over filtrert samlet'!R$3&gt;='Beregning - Samlet'!$P$114)*('bef13over filtrert samlet'!R$3&lt;='Beregning - Samlet'!$P$115)*($A71='Beregning - Samlet'!$P$94)</f>
        <v>0</v>
      </c>
      <c r="S71">
        <f>bef13over!S71*('bef13over filtrert samlet'!S$3&gt;='Beregning - Samlet'!$P$114)*('bef13over filtrert samlet'!S$3&lt;='Beregning - Samlet'!$P$115)*($A71='Beregning - Samlet'!$P$94)</f>
        <v>0</v>
      </c>
      <c r="T71">
        <f>bef13over!T71*('bef13over filtrert samlet'!T$3&gt;='Beregning - Samlet'!$P$114)*('bef13over filtrert samlet'!T$3&lt;='Beregning - Samlet'!$P$115)*($A71='Beregning - Samlet'!$P$94)</f>
        <v>0</v>
      </c>
      <c r="U71">
        <f>bef13over!U71*('bef13over filtrert samlet'!U$3&gt;='Beregning - Samlet'!$P$114)*('bef13over filtrert samlet'!U$3&lt;='Beregning - Samlet'!$P$115)*($A71='Beregning - Samlet'!$P$94)</f>
        <v>0</v>
      </c>
      <c r="V71">
        <f>bef13over!V71*('bef13over filtrert samlet'!V$3&gt;='Beregning - Samlet'!$P$114)*('bef13over filtrert samlet'!V$3&lt;='Beregning - Samlet'!$P$115)*($A71='Beregning - Samlet'!$P$94)</f>
        <v>0</v>
      </c>
      <c r="W71">
        <f>bef13over!W71*('bef13over filtrert samlet'!W$3&gt;='Beregning - Samlet'!$P$114)*('bef13over filtrert samlet'!W$3&lt;='Beregning - Samlet'!$P$115)*($A71='Beregning - Samlet'!$P$94)</f>
        <v>0</v>
      </c>
      <c r="X71">
        <f>bef13over!X71*('bef13over filtrert samlet'!X$3&gt;='Beregning - Samlet'!$P$114)*('bef13over filtrert samlet'!X$3&lt;='Beregning - Samlet'!$P$115)*($A71='Beregning - Samlet'!$P$94)</f>
        <v>0</v>
      </c>
      <c r="Y71">
        <f>bef13over!Y71*('bef13over filtrert samlet'!Y$3&gt;='Beregning - Samlet'!$P$114)*('bef13over filtrert samlet'!Y$3&lt;='Beregning - Samlet'!$P$115)*($A71='Beregning - Samlet'!$P$94)</f>
        <v>0</v>
      </c>
      <c r="Z71">
        <f>bef13over!Z71*('bef13over filtrert samlet'!Z$3&gt;='Beregning - Samlet'!$P$114)*('bef13over filtrert samlet'!Z$3&lt;='Beregning - Samlet'!$P$115)*($A71='Beregning - Samlet'!$P$94)</f>
        <v>0</v>
      </c>
      <c r="AA71">
        <f>bef13over!AA71*('bef13over filtrert samlet'!AA$3&gt;='Beregning - Samlet'!$P$114)*('bef13over filtrert samlet'!AA$3&lt;='Beregning - Samlet'!$P$115)*($A71='Beregning - Samlet'!$P$94)</f>
        <v>0</v>
      </c>
      <c r="AB71">
        <f>bef13over!AB71*('bef13over filtrert samlet'!AB$3&gt;='Beregning - Samlet'!$P$114)*('bef13over filtrert samlet'!AB$3&lt;='Beregning - Samlet'!$P$115)*($A71='Beregning - Samlet'!$P$94)</f>
        <v>0</v>
      </c>
      <c r="AC71">
        <f>bef13over!AC71*('bef13over filtrert samlet'!AC$3&gt;='Beregning - Samlet'!$P$114)*('bef13over filtrert samlet'!AC$3&lt;='Beregning - Samlet'!$P$115)*($A71='Beregning - Samlet'!$P$94)</f>
        <v>0</v>
      </c>
      <c r="AD71">
        <f>bef13over!AD71*('bef13over filtrert samlet'!AD$3&gt;='Beregning - Samlet'!$P$114)*('bef13over filtrert samlet'!AD$3&lt;='Beregning - Samlet'!$P$115)*($A71='Beregning - Samlet'!$P$94)</f>
        <v>0</v>
      </c>
    </row>
    <row r="72" spans="1:30">
      <c r="A72">
        <v>514</v>
      </c>
      <c r="B72">
        <f>bef13over!B72*('bef13over filtrert samlet'!B$3&gt;='Beregning - Samlet'!$P$114)*('bef13over filtrert samlet'!B$3&lt;='Beregning - Samlet'!$P$115)*($A72='Beregning - Samlet'!$P$94)</f>
        <v>0</v>
      </c>
      <c r="C72">
        <f>bef13over!C72*('bef13over filtrert samlet'!C$3&gt;='Beregning - Samlet'!$P$114)*('bef13over filtrert samlet'!C$3&lt;='Beregning - Samlet'!$P$115)*($A72='Beregning - Samlet'!$P$94)</f>
        <v>0</v>
      </c>
      <c r="D72">
        <f>bef13over!D72*('bef13over filtrert samlet'!D$3&gt;='Beregning - Samlet'!$P$114)*('bef13over filtrert samlet'!D$3&lt;='Beregning - Samlet'!$P$115)*($A72='Beregning - Samlet'!$P$94)</f>
        <v>0</v>
      </c>
      <c r="E72">
        <f>bef13over!E72*('bef13over filtrert samlet'!E$3&gt;='Beregning - Samlet'!$P$114)*('bef13over filtrert samlet'!E$3&lt;='Beregning - Samlet'!$P$115)*($A72='Beregning - Samlet'!$P$94)</f>
        <v>0</v>
      </c>
      <c r="F72">
        <f>bef13over!F72*('bef13over filtrert samlet'!F$3&gt;='Beregning - Samlet'!$P$114)*('bef13over filtrert samlet'!F$3&lt;='Beregning - Samlet'!$P$115)*($A72='Beregning - Samlet'!$P$94)</f>
        <v>0</v>
      </c>
      <c r="G72">
        <f>bef13over!G72*('bef13over filtrert samlet'!G$3&gt;='Beregning - Samlet'!$P$114)*('bef13over filtrert samlet'!G$3&lt;='Beregning - Samlet'!$P$115)*($A72='Beregning - Samlet'!$P$94)</f>
        <v>0</v>
      </c>
      <c r="H72">
        <f>bef13over!H72*('bef13over filtrert samlet'!H$3&gt;='Beregning - Samlet'!$P$114)*('bef13over filtrert samlet'!H$3&lt;='Beregning - Samlet'!$P$115)*($A72='Beregning - Samlet'!$P$94)</f>
        <v>0</v>
      </c>
      <c r="I72">
        <f>bef13over!I72*('bef13over filtrert samlet'!I$3&gt;='Beregning - Samlet'!$P$114)*('bef13over filtrert samlet'!I$3&lt;='Beregning - Samlet'!$P$115)*($A72='Beregning - Samlet'!$P$94)</f>
        <v>0</v>
      </c>
      <c r="J72">
        <f>bef13over!J72*('bef13over filtrert samlet'!J$3&gt;='Beregning - Samlet'!$P$114)*('bef13over filtrert samlet'!J$3&lt;='Beregning - Samlet'!$P$115)*($A72='Beregning - Samlet'!$P$94)</f>
        <v>0</v>
      </c>
      <c r="K72">
        <f>bef13over!K72*('bef13over filtrert samlet'!K$3&gt;='Beregning - Samlet'!$P$114)*('bef13over filtrert samlet'!K$3&lt;='Beregning - Samlet'!$P$115)*($A72='Beregning - Samlet'!$P$94)</f>
        <v>0</v>
      </c>
      <c r="L72">
        <f>bef13over!L72*('bef13over filtrert samlet'!L$3&gt;='Beregning - Samlet'!$P$114)*('bef13over filtrert samlet'!L$3&lt;='Beregning - Samlet'!$P$115)*($A72='Beregning - Samlet'!$P$94)</f>
        <v>0</v>
      </c>
      <c r="M72">
        <f>bef13over!M72*('bef13over filtrert samlet'!M$3&gt;='Beregning - Samlet'!$P$114)*('bef13over filtrert samlet'!M$3&lt;='Beregning - Samlet'!$P$115)*($A72='Beregning - Samlet'!$P$94)</f>
        <v>0</v>
      </c>
      <c r="N72">
        <f>bef13over!N72*('bef13over filtrert samlet'!N$3&gt;='Beregning - Samlet'!$P$114)*('bef13over filtrert samlet'!N$3&lt;='Beregning - Samlet'!$P$115)*($A72='Beregning - Samlet'!$P$94)</f>
        <v>0</v>
      </c>
      <c r="O72">
        <f>bef13over!O72*('bef13over filtrert samlet'!O$3&gt;='Beregning - Samlet'!$P$114)*('bef13over filtrert samlet'!O$3&lt;='Beregning - Samlet'!$P$115)*($A72='Beregning - Samlet'!$P$94)</f>
        <v>0</v>
      </c>
      <c r="P72">
        <f>bef13over!P72*('bef13over filtrert samlet'!P$3&gt;='Beregning - Samlet'!$P$114)*('bef13over filtrert samlet'!P$3&lt;='Beregning - Samlet'!$P$115)*($A72='Beregning - Samlet'!$P$94)</f>
        <v>0</v>
      </c>
      <c r="Q72">
        <f>bef13over!Q72*('bef13over filtrert samlet'!Q$3&gt;='Beregning - Samlet'!$P$114)*('bef13over filtrert samlet'!Q$3&lt;='Beregning - Samlet'!$P$115)*($A72='Beregning - Samlet'!$P$94)</f>
        <v>0</v>
      </c>
      <c r="R72">
        <f>bef13over!R72*('bef13over filtrert samlet'!R$3&gt;='Beregning - Samlet'!$P$114)*('bef13over filtrert samlet'!R$3&lt;='Beregning - Samlet'!$P$115)*($A72='Beregning - Samlet'!$P$94)</f>
        <v>0</v>
      </c>
      <c r="S72">
        <f>bef13over!S72*('bef13over filtrert samlet'!S$3&gt;='Beregning - Samlet'!$P$114)*('bef13over filtrert samlet'!S$3&lt;='Beregning - Samlet'!$P$115)*($A72='Beregning - Samlet'!$P$94)</f>
        <v>0</v>
      </c>
      <c r="T72">
        <f>bef13over!T72*('bef13over filtrert samlet'!T$3&gt;='Beregning - Samlet'!$P$114)*('bef13over filtrert samlet'!T$3&lt;='Beregning - Samlet'!$P$115)*($A72='Beregning - Samlet'!$P$94)</f>
        <v>0</v>
      </c>
      <c r="U72">
        <f>bef13over!U72*('bef13over filtrert samlet'!U$3&gt;='Beregning - Samlet'!$P$114)*('bef13over filtrert samlet'!U$3&lt;='Beregning - Samlet'!$P$115)*($A72='Beregning - Samlet'!$P$94)</f>
        <v>0</v>
      </c>
      <c r="V72">
        <f>bef13over!V72*('bef13over filtrert samlet'!V$3&gt;='Beregning - Samlet'!$P$114)*('bef13over filtrert samlet'!V$3&lt;='Beregning - Samlet'!$P$115)*($A72='Beregning - Samlet'!$P$94)</f>
        <v>0</v>
      </c>
      <c r="W72">
        <f>bef13over!W72*('bef13over filtrert samlet'!W$3&gt;='Beregning - Samlet'!$P$114)*('bef13over filtrert samlet'!W$3&lt;='Beregning - Samlet'!$P$115)*($A72='Beregning - Samlet'!$P$94)</f>
        <v>0</v>
      </c>
      <c r="X72">
        <f>bef13over!X72*('bef13over filtrert samlet'!X$3&gt;='Beregning - Samlet'!$P$114)*('bef13over filtrert samlet'!X$3&lt;='Beregning - Samlet'!$P$115)*($A72='Beregning - Samlet'!$P$94)</f>
        <v>0</v>
      </c>
      <c r="Y72">
        <f>bef13over!Y72*('bef13over filtrert samlet'!Y$3&gt;='Beregning - Samlet'!$P$114)*('bef13over filtrert samlet'!Y$3&lt;='Beregning - Samlet'!$P$115)*($A72='Beregning - Samlet'!$P$94)</f>
        <v>0</v>
      </c>
      <c r="Z72">
        <f>bef13over!Z72*('bef13over filtrert samlet'!Z$3&gt;='Beregning - Samlet'!$P$114)*('bef13over filtrert samlet'!Z$3&lt;='Beregning - Samlet'!$P$115)*($A72='Beregning - Samlet'!$P$94)</f>
        <v>0</v>
      </c>
      <c r="AA72">
        <f>bef13over!AA72*('bef13over filtrert samlet'!AA$3&gt;='Beregning - Samlet'!$P$114)*('bef13over filtrert samlet'!AA$3&lt;='Beregning - Samlet'!$P$115)*($A72='Beregning - Samlet'!$P$94)</f>
        <v>0</v>
      </c>
      <c r="AB72">
        <f>bef13over!AB72*('bef13over filtrert samlet'!AB$3&gt;='Beregning - Samlet'!$P$114)*('bef13over filtrert samlet'!AB$3&lt;='Beregning - Samlet'!$P$115)*($A72='Beregning - Samlet'!$P$94)</f>
        <v>0</v>
      </c>
      <c r="AC72">
        <f>bef13over!AC72*('bef13over filtrert samlet'!AC$3&gt;='Beregning - Samlet'!$P$114)*('bef13over filtrert samlet'!AC$3&lt;='Beregning - Samlet'!$P$115)*($A72='Beregning - Samlet'!$P$94)</f>
        <v>0</v>
      </c>
      <c r="AD72">
        <f>bef13over!AD72*('bef13over filtrert samlet'!AD$3&gt;='Beregning - Samlet'!$P$114)*('bef13over filtrert samlet'!AD$3&lt;='Beregning - Samlet'!$P$115)*($A72='Beregning - Samlet'!$P$94)</f>
        <v>0</v>
      </c>
    </row>
    <row r="73" spans="1:30">
      <c r="A73">
        <v>515</v>
      </c>
      <c r="B73">
        <f>bef13over!B73*('bef13over filtrert samlet'!B$3&gt;='Beregning - Samlet'!$P$114)*('bef13over filtrert samlet'!B$3&lt;='Beregning - Samlet'!$P$115)*($A73='Beregning - Samlet'!$P$94)</f>
        <v>0</v>
      </c>
      <c r="C73">
        <f>bef13over!C73*('bef13over filtrert samlet'!C$3&gt;='Beregning - Samlet'!$P$114)*('bef13over filtrert samlet'!C$3&lt;='Beregning - Samlet'!$P$115)*($A73='Beregning - Samlet'!$P$94)</f>
        <v>0</v>
      </c>
      <c r="D73">
        <f>bef13over!D73*('bef13over filtrert samlet'!D$3&gt;='Beregning - Samlet'!$P$114)*('bef13over filtrert samlet'!D$3&lt;='Beregning - Samlet'!$P$115)*($A73='Beregning - Samlet'!$P$94)</f>
        <v>0</v>
      </c>
      <c r="E73">
        <f>bef13over!E73*('bef13over filtrert samlet'!E$3&gt;='Beregning - Samlet'!$P$114)*('bef13over filtrert samlet'!E$3&lt;='Beregning - Samlet'!$P$115)*($A73='Beregning - Samlet'!$P$94)</f>
        <v>0</v>
      </c>
      <c r="F73">
        <f>bef13over!F73*('bef13over filtrert samlet'!F$3&gt;='Beregning - Samlet'!$P$114)*('bef13over filtrert samlet'!F$3&lt;='Beregning - Samlet'!$P$115)*($A73='Beregning - Samlet'!$P$94)</f>
        <v>0</v>
      </c>
      <c r="G73">
        <f>bef13over!G73*('bef13over filtrert samlet'!G$3&gt;='Beregning - Samlet'!$P$114)*('bef13over filtrert samlet'!G$3&lt;='Beregning - Samlet'!$P$115)*($A73='Beregning - Samlet'!$P$94)</f>
        <v>0</v>
      </c>
      <c r="H73">
        <f>bef13over!H73*('bef13over filtrert samlet'!H$3&gt;='Beregning - Samlet'!$P$114)*('bef13over filtrert samlet'!H$3&lt;='Beregning - Samlet'!$P$115)*($A73='Beregning - Samlet'!$P$94)</f>
        <v>0</v>
      </c>
      <c r="I73">
        <f>bef13over!I73*('bef13over filtrert samlet'!I$3&gt;='Beregning - Samlet'!$P$114)*('bef13over filtrert samlet'!I$3&lt;='Beregning - Samlet'!$P$115)*($A73='Beregning - Samlet'!$P$94)</f>
        <v>0</v>
      </c>
      <c r="J73">
        <f>bef13over!J73*('bef13over filtrert samlet'!J$3&gt;='Beregning - Samlet'!$P$114)*('bef13over filtrert samlet'!J$3&lt;='Beregning - Samlet'!$P$115)*($A73='Beregning - Samlet'!$P$94)</f>
        <v>0</v>
      </c>
      <c r="K73">
        <f>bef13over!K73*('bef13over filtrert samlet'!K$3&gt;='Beregning - Samlet'!$P$114)*('bef13over filtrert samlet'!K$3&lt;='Beregning - Samlet'!$P$115)*($A73='Beregning - Samlet'!$P$94)</f>
        <v>0</v>
      </c>
      <c r="L73">
        <f>bef13over!L73*('bef13over filtrert samlet'!L$3&gt;='Beregning - Samlet'!$P$114)*('bef13over filtrert samlet'!L$3&lt;='Beregning - Samlet'!$P$115)*($A73='Beregning - Samlet'!$P$94)</f>
        <v>0</v>
      </c>
      <c r="M73">
        <f>bef13over!M73*('bef13over filtrert samlet'!M$3&gt;='Beregning - Samlet'!$P$114)*('bef13over filtrert samlet'!M$3&lt;='Beregning - Samlet'!$P$115)*($A73='Beregning - Samlet'!$P$94)</f>
        <v>0</v>
      </c>
      <c r="N73">
        <f>bef13over!N73*('bef13over filtrert samlet'!N$3&gt;='Beregning - Samlet'!$P$114)*('bef13over filtrert samlet'!N$3&lt;='Beregning - Samlet'!$P$115)*($A73='Beregning - Samlet'!$P$94)</f>
        <v>0</v>
      </c>
      <c r="O73">
        <f>bef13over!O73*('bef13over filtrert samlet'!O$3&gt;='Beregning - Samlet'!$P$114)*('bef13over filtrert samlet'!O$3&lt;='Beregning - Samlet'!$P$115)*($A73='Beregning - Samlet'!$P$94)</f>
        <v>0</v>
      </c>
      <c r="P73">
        <f>bef13over!P73*('bef13over filtrert samlet'!P$3&gt;='Beregning - Samlet'!$P$114)*('bef13over filtrert samlet'!P$3&lt;='Beregning - Samlet'!$P$115)*($A73='Beregning - Samlet'!$P$94)</f>
        <v>0</v>
      </c>
      <c r="Q73">
        <f>bef13over!Q73*('bef13over filtrert samlet'!Q$3&gt;='Beregning - Samlet'!$P$114)*('bef13over filtrert samlet'!Q$3&lt;='Beregning - Samlet'!$P$115)*($A73='Beregning - Samlet'!$P$94)</f>
        <v>0</v>
      </c>
      <c r="R73">
        <f>bef13over!R73*('bef13over filtrert samlet'!R$3&gt;='Beregning - Samlet'!$P$114)*('bef13over filtrert samlet'!R$3&lt;='Beregning - Samlet'!$P$115)*($A73='Beregning - Samlet'!$P$94)</f>
        <v>0</v>
      </c>
      <c r="S73">
        <f>bef13over!S73*('bef13over filtrert samlet'!S$3&gt;='Beregning - Samlet'!$P$114)*('bef13over filtrert samlet'!S$3&lt;='Beregning - Samlet'!$P$115)*($A73='Beregning - Samlet'!$P$94)</f>
        <v>0</v>
      </c>
      <c r="T73">
        <f>bef13over!T73*('bef13over filtrert samlet'!T$3&gt;='Beregning - Samlet'!$P$114)*('bef13over filtrert samlet'!T$3&lt;='Beregning - Samlet'!$P$115)*($A73='Beregning - Samlet'!$P$94)</f>
        <v>0</v>
      </c>
      <c r="U73">
        <f>bef13over!U73*('bef13over filtrert samlet'!U$3&gt;='Beregning - Samlet'!$P$114)*('bef13over filtrert samlet'!U$3&lt;='Beregning - Samlet'!$P$115)*($A73='Beregning - Samlet'!$P$94)</f>
        <v>0</v>
      </c>
      <c r="V73">
        <f>bef13over!V73*('bef13over filtrert samlet'!V$3&gt;='Beregning - Samlet'!$P$114)*('bef13over filtrert samlet'!V$3&lt;='Beregning - Samlet'!$P$115)*($A73='Beregning - Samlet'!$P$94)</f>
        <v>0</v>
      </c>
      <c r="W73">
        <f>bef13over!W73*('bef13over filtrert samlet'!W$3&gt;='Beregning - Samlet'!$P$114)*('bef13over filtrert samlet'!W$3&lt;='Beregning - Samlet'!$P$115)*($A73='Beregning - Samlet'!$P$94)</f>
        <v>0</v>
      </c>
      <c r="X73">
        <f>bef13over!X73*('bef13over filtrert samlet'!X$3&gt;='Beregning - Samlet'!$P$114)*('bef13over filtrert samlet'!X$3&lt;='Beregning - Samlet'!$P$115)*($A73='Beregning - Samlet'!$P$94)</f>
        <v>0</v>
      </c>
      <c r="Y73">
        <f>bef13over!Y73*('bef13over filtrert samlet'!Y$3&gt;='Beregning - Samlet'!$P$114)*('bef13over filtrert samlet'!Y$3&lt;='Beregning - Samlet'!$P$115)*($A73='Beregning - Samlet'!$P$94)</f>
        <v>0</v>
      </c>
      <c r="Z73">
        <f>bef13over!Z73*('bef13over filtrert samlet'!Z$3&gt;='Beregning - Samlet'!$P$114)*('bef13over filtrert samlet'!Z$3&lt;='Beregning - Samlet'!$P$115)*($A73='Beregning - Samlet'!$P$94)</f>
        <v>0</v>
      </c>
      <c r="AA73">
        <f>bef13over!AA73*('bef13over filtrert samlet'!AA$3&gt;='Beregning - Samlet'!$P$114)*('bef13over filtrert samlet'!AA$3&lt;='Beregning - Samlet'!$P$115)*($A73='Beregning - Samlet'!$P$94)</f>
        <v>0</v>
      </c>
      <c r="AB73">
        <f>bef13over!AB73*('bef13over filtrert samlet'!AB$3&gt;='Beregning - Samlet'!$P$114)*('bef13over filtrert samlet'!AB$3&lt;='Beregning - Samlet'!$P$115)*($A73='Beregning - Samlet'!$P$94)</f>
        <v>0</v>
      </c>
      <c r="AC73">
        <f>bef13over!AC73*('bef13over filtrert samlet'!AC$3&gt;='Beregning - Samlet'!$P$114)*('bef13over filtrert samlet'!AC$3&lt;='Beregning - Samlet'!$P$115)*($A73='Beregning - Samlet'!$P$94)</f>
        <v>0</v>
      </c>
      <c r="AD73">
        <f>bef13over!AD73*('bef13over filtrert samlet'!AD$3&gt;='Beregning - Samlet'!$P$114)*('bef13over filtrert samlet'!AD$3&lt;='Beregning - Samlet'!$P$115)*($A73='Beregning - Samlet'!$P$94)</f>
        <v>0</v>
      </c>
    </row>
    <row r="74" spans="1:30">
      <c r="A74">
        <v>516</v>
      </c>
      <c r="B74">
        <f>bef13over!B74*('bef13over filtrert samlet'!B$3&gt;='Beregning - Samlet'!$P$114)*('bef13over filtrert samlet'!B$3&lt;='Beregning - Samlet'!$P$115)*($A74='Beregning - Samlet'!$P$94)</f>
        <v>0</v>
      </c>
      <c r="C74">
        <f>bef13over!C74*('bef13over filtrert samlet'!C$3&gt;='Beregning - Samlet'!$P$114)*('bef13over filtrert samlet'!C$3&lt;='Beregning - Samlet'!$P$115)*($A74='Beregning - Samlet'!$P$94)</f>
        <v>0</v>
      </c>
      <c r="D74">
        <f>bef13over!D74*('bef13over filtrert samlet'!D$3&gt;='Beregning - Samlet'!$P$114)*('bef13over filtrert samlet'!D$3&lt;='Beregning - Samlet'!$P$115)*($A74='Beregning - Samlet'!$P$94)</f>
        <v>0</v>
      </c>
      <c r="E74">
        <f>bef13over!E74*('bef13over filtrert samlet'!E$3&gt;='Beregning - Samlet'!$P$114)*('bef13over filtrert samlet'!E$3&lt;='Beregning - Samlet'!$P$115)*($A74='Beregning - Samlet'!$P$94)</f>
        <v>0</v>
      </c>
      <c r="F74">
        <f>bef13over!F74*('bef13over filtrert samlet'!F$3&gt;='Beregning - Samlet'!$P$114)*('bef13over filtrert samlet'!F$3&lt;='Beregning - Samlet'!$P$115)*($A74='Beregning - Samlet'!$P$94)</f>
        <v>0</v>
      </c>
      <c r="G74">
        <f>bef13over!G74*('bef13over filtrert samlet'!G$3&gt;='Beregning - Samlet'!$P$114)*('bef13over filtrert samlet'!G$3&lt;='Beregning - Samlet'!$P$115)*($A74='Beregning - Samlet'!$P$94)</f>
        <v>0</v>
      </c>
      <c r="H74">
        <f>bef13over!H74*('bef13over filtrert samlet'!H$3&gt;='Beregning - Samlet'!$P$114)*('bef13over filtrert samlet'!H$3&lt;='Beregning - Samlet'!$P$115)*($A74='Beregning - Samlet'!$P$94)</f>
        <v>0</v>
      </c>
      <c r="I74">
        <f>bef13over!I74*('bef13over filtrert samlet'!I$3&gt;='Beregning - Samlet'!$P$114)*('bef13over filtrert samlet'!I$3&lt;='Beregning - Samlet'!$P$115)*($A74='Beregning - Samlet'!$P$94)</f>
        <v>0</v>
      </c>
      <c r="J74">
        <f>bef13over!J74*('bef13over filtrert samlet'!J$3&gt;='Beregning - Samlet'!$P$114)*('bef13over filtrert samlet'!J$3&lt;='Beregning - Samlet'!$P$115)*($A74='Beregning - Samlet'!$P$94)</f>
        <v>0</v>
      </c>
      <c r="K74">
        <f>bef13over!K74*('bef13over filtrert samlet'!K$3&gt;='Beregning - Samlet'!$P$114)*('bef13over filtrert samlet'!K$3&lt;='Beregning - Samlet'!$P$115)*($A74='Beregning - Samlet'!$P$94)</f>
        <v>0</v>
      </c>
      <c r="L74">
        <f>bef13over!L74*('bef13over filtrert samlet'!L$3&gt;='Beregning - Samlet'!$P$114)*('bef13over filtrert samlet'!L$3&lt;='Beregning - Samlet'!$P$115)*($A74='Beregning - Samlet'!$P$94)</f>
        <v>0</v>
      </c>
      <c r="M74">
        <f>bef13over!M74*('bef13over filtrert samlet'!M$3&gt;='Beregning - Samlet'!$P$114)*('bef13over filtrert samlet'!M$3&lt;='Beregning - Samlet'!$P$115)*($A74='Beregning - Samlet'!$P$94)</f>
        <v>0</v>
      </c>
      <c r="N74">
        <f>bef13over!N74*('bef13over filtrert samlet'!N$3&gt;='Beregning - Samlet'!$P$114)*('bef13over filtrert samlet'!N$3&lt;='Beregning - Samlet'!$P$115)*($A74='Beregning - Samlet'!$P$94)</f>
        <v>0</v>
      </c>
      <c r="O74">
        <f>bef13over!O74*('bef13over filtrert samlet'!O$3&gt;='Beregning - Samlet'!$P$114)*('bef13over filtrert samlet'!O$3&lt;='Beregning - Samlet'!$P$115)*($A74='Beregning - Samlet'!$P$94)</f>
        <v>0</v>
      </c>
      <c r="P74">
        <f>bef13over!P74*('bef13over filtrert samlet'!P$3&gt;='Beregning - Samlet'!$P$114)*('bef13over filtrert samlet'!P$3&lt;='Beregning - Samlet'!$P$115)*($A74='Beregning - Samlet'!$P$94)</f>
        <v>0</v>
      </c>
      <c r="Q74">
        <f>bef13over!Q74*('bef13over filtrert samlet'!Q$3&gt;='Beregning - Samlet'!$P$114)*('bef13over filtrert samlet'!Q$3&lt;='Beregning - Samlet'!$P$115)*($A74='Beregning - Samlet'!$P$94)</f>
        <v>0</v>
      </c>
      <c r="R74">
        <f>bef13over!R74*('bef13over filtrert samlet'!R$3&gt;='Beregning - Samlet'!$P$114)*('bef13over filtrert samlet'!R$3&lt;='Beregning - Samlet'!$P$115)*($A74='Beregning - Samlet'!$P$94)</f>
        <v>0</v>
      </c>
      <c r="S74">
        <f>bef13over!S74*('bef13over filtrert samlet'!S$3&gt;='Beregning - Samlet'!$P$114)*('bef13over filtrert samlet'!S$3&lt;='Beregning - Samlet'!$P$115)*($A74='Beregning - Samlet'!$P$94)</f>
        <v>0</v>
      </c>
      <c r="T74">
        <f>bef13over!T74*('bef13over filtrert samlet'!T$3&gt;='Beregning - Samlet'!$P$114)*('bef13over filtrert samlet'!T$3&lt;='Beregning - Samlet'!$P$115)*($A74='Beregning - Samlet'!$P$94)</f>
        <v>0</v>
      </c>
      <c r="U74">
        <f>bef13over!U74*('bef13over filtrert samlet'!U$3&gt;='Beregning - Samlet'!$P$114)*('bef13over filtrert samlet'!U$3&lt;='Beregning - Samlet'!$P$115)*($A74='Beregning - Samlet'!$P$94)</f>
        <v>0</v>
      </c>
      <c r="V74">
        <f>bef13over!V74*('bef13over filtrert samlet'!V$3&gt;='Beregning - Samlet'!$P$114)*('bef13over filtrert samlet'!V$3&lt;='Beregning - Samlet'!$P$115)*($A74='Beregning - Samlet'!$P$94)</f>
        <v>0</v>
      </c>
      <c r="W74">
        <f>bef13over!W74*('bef13over filtrert samlet'!W$3&gt;='Beregning - Samlet'!$P$114)*('bef13over filtrert samlet'!W$3&lt;='Beregning - Samlet'!$P$115)*($A74='Beregning - Samlet'!$P$94)</f>
        <v>0</v>
      </c>
      <c r="X74">
        <f>bef13over!X74*('bef13over filtrert samlet'!X$3&gt;='Beregning - Samlet'!$P$114)*('bef13over filtrert samlet'!X$3&lt;='Beregning - Samlet'!$P$115)*($A74='Beregning - Samlet'!$P$94)</f>
        <v>0</v>
      </c>
      <c r="Y74">
        <f>bef13over!Y74*('bef13over filtrert samlet'!Y$3&gt;='Beregning - Samlet'!$P$114)*('bef13over filtrert samlet'!Y$3&lt;='Beregning - Samlet'!$P$115)*($A74='Beregning - Samlet'!$P$94)</f>
        <v>0</v>
      </c>
      <c r="Z74">
        <f>bef13over!Z74*('bef13over filtrert samlet'!Z$3&gt;='Beregning - Samlet'!$P$114)*('bef13over filtrert samlet'!Z$3&lt;='Beregning - Samlet'!$P$115)*($A74='Beregning - Samlet'!$P$94)</f>
        <v>0</v>
      </c>
      <c r="AA74">
        <f>bef13over!AA74*('bef13over filtrert samlet'!AA$3&gt;='Beregning - Samlet'!$P$114)*('bef13over filtrert samlet'!AA$3&lt;='Beregning - Samlet'!$P$115)*($A74='Beregning - Samlet'!$P$94)</f>
        <v>0</v>
      </c>
      <c r="AB74">
        <f>bef13over!AB74*('bef13over filtrert samlet'!AB$3&gt;='Beregning - Samlet'!$P$114)*('bef13over filtrert samlet'!AB$3&lt;='Beregning - Samlet'!$P$115)*($A74='Beregning - Samlet'!$P$94)</f>
        <v>0</v>
      </c>
      <c r="AC74">
        <f>bef13over!AC74*('bef13over filtrert samlet'!AC$3&gt;='Beregning - Samlet'!$P$114)*('bef13over filtrert samlet'!AC$3&lt;='Beregning - Samlet'!$P$115)*($A74='Beregning - Samlet'!$P$94)</f>
        <v>0</v>
      </c>
      <c r="AD74">
        <f>bef13over!AD74*('bef13over filtrert samlet'!AD$3&gt;='Beregning - Samlet'!$P$114)*('bef13over filtrert samlet'!AD$3&lt;='Beregning - Samlet'!$P$115)*($A74='Beregning - Samlet'!$P$94)</f>
        <v>0</v>
      </c>
    </row>
    <row r="75" spans="1:30">
      <c r="A75">
        <v>517</v>
      </c>
      <c r="B75">
        <f>bef13over!B75*('bef13over filtrert samlet'!B$3&gt;='Beregning - Samlet'!$P$114)*('bef13over filtrert samlet'!B$3&lt;='Beregning - Samlet'!$P$115)*($A75='Beregning - Samlet'!$P$94)</f>
        <v>0</v>
      </c>
      <c r="C75">
        <f>bef13over!C75*('bef13over filtrert samlet'!C$3&gt;='Beregning - Samlet'!$P$114)*('bef13over filtrert samlet'!C$3&lt;='Beregning - Samlet'!$P$115)*($A75='Beregning - Samlet'!$P$94)</f>
        <v>0</v>
      </c>
      <c r="D75">
        <f>bef13over!D75*('bef13over filtrert samlet'!D$3&gt;='Beregning - Samlet'!$P$114)*('bef13over filtrert samlet'!D$3&lt;='Beregning - Samlet'!$P$115)*($A75='Beregning - Samlet'!$P$94)</f>
        <v>0</v>
      </c>
      <c r="E75">
        <f>bef13over!E75*('bef13over filtrert samlet'!E$3&gt;='Beregning - Samlet'!$P$114)*('bef13over filtrert samlet'!E$3&lt;='Beregning - Samlet'!$P$115)*($A75='Beregning - Samlet'!$P$94)</f>
        <v>0</v>
      </c>
      <c r="F75">
        <f>bef13over!F75*('bef13over filtrert samlet'!F$3&gt;='Beregning - Samlet'!$P$114)*('bef13over filtrert samlet'!F$3&lt;='Beregning - Samlet'!$P$115)*($A75='Beregning - Samlet'!$P$94)</f>
        <v>0</v>
      </c>
      <c r="G75">
        <f>bef13over!G75*('bef13over filtrert samlet'!G$3&gt;='Beregning - Samlet'!$P$114)*('bef13over filtrert samlet'!G$3&lt;='Beregning - Samlet'!$P$115)*($A75='Beregning - Samlet'!$P$94)</f>
        <v>0</v>
      </c>
      <c r="H75">
        <f>bef13over!H75*('bef13over filtrert samlet'!H$3&gt;='Beregning - Samlet'!$P$114)*('bef13over filtrert samlet'!H$3&lt;='Beregning - Samlet'!$P$115)*($A75='Beregning - Samlet'!$P$94)</f>
        <v>0</v>
      </c>
      <c r="I75">
        <f>bef13over!I75*('bef13over filtrert samlet'!I$3&gt;='Beregning - Samlet'!$P$114)*('bef13over filtrert samlet'!I$3&lt;='Beregning - Samlet'!$P$115)*($A75='Beregning - Samlet'!$P$94)</f>
        <v>0</v>
      </c>
      <c r="J75">
        <f>bef13over!J75*('bef13over filtrert samlet'!J$3&gt;='Beregning - Samlet'!$P$114)*('bef13over filtrert samlet'!J$3&lt;='Beregning - Samlet'!$P$115)*($A75='Beregning - Samlet'!$P$94)</f>
        <v>0</v>
      </c>
      <c r="K75">
        <f>bef13over!K75*('bef13over filtrert samlet'!K$3&gt;='Beregning - Samlet'!$P$114)*('bef13over filtrert samlet'!K$3&lt;='Beregning - Samlet'!$P$115)*($A75='Beregning - Samlet'!$P$94)</f>
        <v>0</v>
      </c>
      <c r="L75">
        <f>bef13over!L75*('bef13over filtrert samlet'!L$3&gt;='Beregning - Samlet'!$P$114)*('bef13over filtrert samlet'!L$3&lt;='Beregning - Samlet'!$P$115)*($A75='Beregning - Samlet'!$P$94)</f>
        <v>0</v>
      </c>
      <c r="M75">
        <f>bef13over!M75*('bef13over filtrert samlet'!M$3&gt;='Beregning - Samlet'!$P$114)*('bef13over filtrert samlet'!M$3&lt;='Beregning - Samlet'!$P$115)*($A75='Beregning - Samlet'!$P$94)</f>
        <v>0</v>
      </c>
      <c r="N75">
        <f>bef13over!N75*('bef13over filtrert samlet'!N$3&gt;='Beregning - Samlet'!$P$114)*('bef13over filtrert samlet'!N$3&lt;='Beregning - Samlet'!$P$115)*($A75='Beregning - Samlet'!$P$94)</f>
        <v>0</v>
      </c>
      <c r="O75">
        <f>bef13over!O75*('bef13over filtrert samlet'!O$3&gt;='Beregning - Samlet'!$P$114)*('bef13over filtrert samlet'!O$3&lt;='Beregning - Samlet'!$P$115)*($A75='Beregning - Samlet'!$P$94)</f>
        <v>0</v>
      </c>
      <c r="P75">
        <f>bef13over!P75*('bef13over filtrert samlet'!P$3&gt;='Beregning - Samlet'!$P$114)*('bef13over filtrert samlet'!P$3&lt;='Beregning - Samlet'!$P$115)*($A75='Beregning - Samlet'!$P$94)</f>
        <v>0</v>
      </c>
      <c r="Q75">
        <f>bef13over!Q75*('bef13over filtrert samlet'!Q$3&gt;='Beregning - Samlet'!$P$114)*('bef13over filtrert samlet'!Q$3&lt;='Beregning - Samlet'!$P$115)*($A75='Beregning - Samlet'!$P$94)</f>
        <v>0</v>
      </c>
      <c r="R75">
        <f>bef13over!R75*('bef13over filtrert samlet'!R$3&gt;='Beregning - Samlet'!$P$114)*('bef13over filtrert samlet'!R$3&lt;='Beregning - Samlet'!$P$115)*($A75='Beregning - Samlet'!$P$94)</f>
        <v>0</v>
      </c>
      <c r="S75">
        <f>bef13over!S75*('bef13over filtrert samlet'!S$3&gt;='Beregning - Samlet'!$P$114)*('bef13over filtrert samlet'!S$3&lt;='Beregning - Samlet'!$P$115)*($A75='Beregning - Samlet'!$P$94)</f>
        <v>0</v>
      </c>
      <c r="T75">
        <f>bef13over!T75*('bef13over filtrert samlet'!T$3&gt;='Beregning - Samlet'!$P$114)*('bef13over filtrert samlet'!T$3&lt;='Beregning - Samlet'!$P$115)*($A75='Beregning - Samlet'!$P$94)</f>
        <v>0</v>
      </c>
      <c r="U75">
        <f>bef13over!U75*('bef13over filtrert samlet'!U$3&gt;='Beregning - Samlet'!$P$114)*('bef13over filtrert samlet'!U$3&lt;='Beregning - Samlet'!$P$115)*($A75='Beregning - Samlet'!$P$94)</f>
        <v>0</v>
      </c>
      <c r="V75">
        <f>bef13over!V75*('bef13over filtrert samlet'!V$3&gt;='Beregning - Samlet'!$P$114)*('bef13over filtrert samlet'!V$3&lt;='Beregning - Samlet'!$P$115)*($A75='Beregning - Samlet'!$P$94)</f>
        <v>0</v>
      </c>
      <c r="W75">
        <f>bef13over!W75*('bef13over filtrert samlet'!W$3&gt;='Beregning - Samlet'!$P$114)*('bef13over filtrert samlet'!W$3&lt;='Beregning - Samlet'!$P$115)*($A75='Beregning - Samlet'!$P$94)</f>
        <v>0</v>
      </c>
      <c r="X75">
        <f>bef13over!X75*('bef13over filtrert samlet'!X$3&gt;='Beregning - Samlet'!$P$114)*('bef13over filtrert samlet'!X$3&lt;='Beregning - Samlet'!$P$115)*($A75='Beregning - Samlet'!$P$94)</f>
        <v>0</v>
      </c>
      <c r="Y75">
        <f>bef13over!Y75*('bef13over filtrert samlet'!Y$3&gt;='Beregning - Samlet'!$P$114)*('bef13over filtrert samlet'!Y$3&lt;='Beregning - Samlet'!$P$115)*($A75='Beregning - Samlet'!$P$94)</f>
        <v>0</v>
      </c>
      <c r="Z75">
        <f>bef13over!Z75*('bef13over filtrert samlet'!Z$3&gt;='Beregning - Samlet'!$P$114)*('bef13over filtrert samlet'!Z$3&lt;='Beregning - Samlet'!$P$115)*($A75='Beregning - Samlet'!$P$94)</f>
        <v>0</v>
      </c>
      <c r="AA75">
        <f>bef13over!AA75*('bef13over filtrert samlet'!AA$3&gt;='Beregning - Samlet'!$P$114)*('bef13over filtrert samlet'!AA$3&lt;='Beregning - Samlet'!$P$115)*($A75='Beregning - Samlet'!$P$94)</f>
        <v>0</v>
      </c>
      <c r="AB75">
        <f>bef13over!AB75*('bef13over filtrert samlet'!AB$3&gt;='Beregning - Samlet'!$P$114)*('bef13over filtrert samlet'!AB$3&lt;='Beregning - Samlet'!$P$115)*($A75='Beregning - Samlet'!$P$94)</f>
        <v>0</v>
      </c>
      <c r="AC75">
        <f>bef13over!AC75*('bef13over filtrert samlet'!AC$3&gt;='Beregning - Samlet'!$P$114)*('bef13over filtrert samlet'!AC$3&lt;='Beregning - Samlet'!$P$115)*($A75='Beregning - Samlet'!$P$94)</f>
        <v>0</v>
      </c>
      <c r="AD75">
        <f>bef13over!AD75*('bef13over filtrert samlet'!AD$3&gt;='Beregning - Samlet'!$P$114)*('bef13over filtrert samlet'!AD$3&lt;='Beregning - Samlet'!$P$115)*($A75='Beregning - Samlet'!$P$94)</f>
        <v>0</v>
      </c>
    </row>
    <row r="76" spans="1:30">
      <c r="A76">
        <v>519</v>
      </c>
      <c r="B76">
        <f>bef13over!B76*('bef13over filtrert samlet'!B$3&gt;='Beregning - Samlet'!$P$114)*('bef13over filtrert samlet'!B$3&lt;='Beregning - Samlet'!$P$115)*($A76='Beregning - Samlet'!$P$94)</f>
        <v>0</v>
      </c>
      <c r="C76">
        <f>bef13over!C76*('bef13over filtrert samlet'!C$3&gt;='Beregning - Samlet'!$P$114)*('bef13over filtrert samlet'!C$3&lt;='Beregning - Samlet'!$P$115)*($A76='Beregning - Samlet'!$P$94)</f>
        <v>0</v>
      </c>
      <c r="D76">
        <f>bef13over!D76*('bef13over filtrert samlet'!D$3&gt;='Beregning - Samlet'!$P$114)*('bef13over filtrert samlet'!D$3&lt;='Beregning - Samlet'!$P$115)*($A76='Beregning - Samlet'!$P$94)</f>
        <v>0</v>
      </c>
      <c r="E76">
        <f>bef13over!E76*('bef13over filtrert samlet'!E$3&gt;='Beregning - Samlet'!$P$114)*('bef13over filtrert samlet'!E$3&lt;='Beregning - Samlet'!$P$115)*($A76='Beregning - Samlet'!$P$94)</f>
        <v>0</v>
      </c>
      <c r="F76">
        <f>bef13over!F76*('bef13over filtrert samlet'!F$3&gt;='Beregning - Samlet'!$P$114)*('bef13over filtrert samlet'!F$3&lt;='Beregning - Samlet'!$P$115)*($A76='Beregning - Samlet'!$P$94)</f>
        <v>0</v>
      </c>
      <c r="G76">
        <f>bef13over!G76*('bef13over filtrert samlet'!G$3&gt;='Beregning - Samlet'!$P$114)*('bef13over filtrert samlet'!G$3&lt;='Beregning - Samlet'!$P$115)*($A76='Beregning - Samlet'!$P$94)</f>
        <v>0</v>
      </c>
      <c r="H76">
        <f>bef13over!H76*('bef13over filtrert samlet'!H$3&gt;='Beregning - Samlet'!$P$114)*('bef13over filtrert samlet'!H$3&lt;='Beregning - Samlet'!$P$115)*($A76='Beregning - Samlet'!$P$94)</f>
        <v>0</v>
      </c>
      <c r="I76">
        <f>bef13over!I76*('bef13over filtrert samlet'!I$3&gt;='Beregning - Samlet'!$P$114)*('bef13over filtrert samlet'!I$3&lt;='Beregning - Samlet'!$P$115)*($A76='Beregning - Samlet'!$P$94)</f>
        <v>0</v>
      </c>
      <c r="J76">
        <f>bef13over!J76*('bef13over filtrert samlet'!J$3&gt;='Beregning - Samlet'!$P$114)*('bef13over filtrert samlet'!J$3&lt;='Beregning - Samlet'!$P$115)*($A76='Beregning - Samlet'!$P$94)</f>
        <v>0</v>
      </c>
      <c r="K76">
        <f>bef13over!K76*('bef13over filtrert samlet'!K$3&gt;='Beregning - Samlet'!$P$114)*('bef13over filtrert samlet'!K$3&lt;='Beregning - Samlet'!$P$115)*($A76='Beregning - Samlet'!$P$94)</f>
        <v>0</v>
      </c>
      <c r="L76">
        <f>bef13over!L76*('bef13over filtrert samlet'!L$3&gt;='Beregning - Samlet'!$P$114)*('bef13over filtrert samlet'!L$3&lt;='Beregning - Samlet'!$P$115)*($A76='Beregning - Samlet'!$P$94)</f>
        <v>0</v>
      </c>
      <c r="M76">
        <f>bef13over!M76*('bef13over filtrert samlet'!M$3&gt;='Beregning - Samlet'!$P$114)*('bef13over filtrert samlet'!M$3&lt;='Beregning - Samlet'!$P$115)*($A76='Beregning - Samlet'!$P$94)</f>
        <v>0</v>
      </c>
      <c r="N76">
        <f>bef13over!N76*('bef13over filtrert samlet'!N$3&gt;='Beregning - Samlet'!$P$114)*('bef13over filtrert samlet'!N$3&lt;='Beregning - Samlet'!$P$115)*($A76='Beregning - Samlet'!$P$94)</f>
        <v>0</v>
      </c>
      <c r="O76">
        <f>bef13over!O76*('bef13over filtrert samlet'!O$3&gt;='Beregning - Samlet'!$P$114)*('bef13over filtrert samlet'!O$3&lt;='Beregning - Samlet'!$P$115)*($A76='Beregning - Samlet'!$P$94)</f>
        <v>0</v>
      </c>
      <c r="P76">
        <f>bef13over!P76*('bef13over filtrert samlet'!P$3&gt;='Beregning - Samlet'!$P$114)*('bef13over filtrert samlet'!P$3&lt;='Beregning - Samlet'!$P$115)*($A76='Beregning - Samlet'!$P$94)</f>
        <v>0</v>
      </c>
      <c r="Q76">
        <f>bef13over!Q76*('bef13over filtrert samlet'!Q$3&gt;='Beregning - Samlet'!$P$114)*('bef13over filtrert samlet'!Q$3&lt;='Beregning - Samlet'!$P$115)*($A76='Beregning - Samlet'!$P$94)</f>
        <v>0</v>
      </c>
      <c r="R76">
        <f>bef13over!R76*('bef13over filtrert samlet'!R$3&gt;='Beregning - Samlet'!$P$114)*('bef13over filtrert samlet'!R$3&lt;='Beregning - Samlet'!$P$115)*($A76='Beregning - Samlet'!$P$94)</f>
        <v>0</v>
      </c>
      <c r="S76">
        <f>bef13over!S76*('bef13over filtrert samlet'!S$3&gt;='Beregning - Samlet'!$P$114)*('bef13over filtrert samlet'!S$3&lt;='Beregning - Samlet'!$P$115)*($A76='Beregning - Samlet'!$P$94)</f>
        <v>0</v>
      </c>
      <c r="T76">
        <f>bef13over!T76*('bef13over filtrert samlet'!T$3&gt;='Beregning - Samlet'!$P$114)*('bef13over filtrert samlet'!T$3&lt;='Beregning - Samlet'!$P$115)*($A76='Beregning - Samlet'!$P$94)</f>
        <v>0</v>
      </c>
      <c r="U76">
        <f>bef13over!U76*('bef13over filtrert samlet'!U$3&gt;='Beregning - Samlet'!$P$114)*('bef13over filtrert samlet'!U$3&lt;='Beregning - Samlet'!$P$115)*($A76='Beregning - Samlet'!$P$94)</f>
        <v>0</v>
      </c>
      <c r="V76">
        <f>bef13over!V76*('bef13over filtrert samlet'!V$3&gt;='Beregning - Samlet'!$P$114)*('bef13over filtrert samlet'!V$3&lt;='Beregning - Samlet'!$P$115)*($A76='Beregning - Samlet'!$P$94)</f>
        <v>0</v>
      </c>
      <c r="W76">
        <f>bef13over!W76*('bef13over filtrert samlet'!W$3&gt;='Beregning - Samlet'!$P$114)*('bef13over filtrert samlet'!W$3&lt;='Beregning - Samlet'!$P$115)*($A76='Beregning - Samlet'!$P$94)</f>
        <v>0</v>
      </c>
      <c r="X76">
        <f>bef13over!X76*('bef13over filtrert samlet'!X$3&gt;='Beregning - Samlet'!$P$114)*('bef13over filtrert samlet'!X$3&lt;='Beregning - Samlet'!$P$115)*($A76='Beregning - Samlet'!$P$94)</f>
        <v>0</v>
      </c>
      <c r="Y76">
        <f>bef13over!Y76*('bef13over filtrert samlet'!Y$3&gt;='Beregning - Samlet'!$P$114)*('bef13over filtrert samlet'!Y$3&lt;='Beregning - Samlet'!$P$115)*($A76='Beregning - Samlet'!$P$94)</f>
        <v>0</v>
      </c>
      <c r="Z76">
        <f>bef13over!Z76*('bef13over filtrert samlet'!Z$3&gt;='Beregning - Samlet'!$P$114)*('bef13over filtrert samlet'!Z$3&lt;='Beregning - Samlet'!$P$115)*($A76='Beregning - Samlet'!$P$94)</f>
        <v>0</v>
      </c>
      <c r="AA76">
        <f>bef13over!AA76*('bef13over filtrert samlet'!AA$3&gt;='Beregning - Samlet'!$P$114)*('bef13over filtrert samlet'!AA$3&lt;='Beregning - Samlet'!$P$115)*($A76='Beregning - Samlet'!$P$94)</f>
        <v>0</v>
      </c>
      <c r="AB76">
        <f>bef13over!AB76*('bef13over filtrert samlet'!AB$3&gt;='Beregning - Samlet'!$P$114)*('bef13over filtrert samlet'!AB$3&lt;='Beregning - Samlet'!$P$115)*($A76='Beregning - Samlet'!$P$94)</f>
        <v>0</v>
      </c>
      <c r="AC76">
        <f>bef13over!AC76*('bef13over filtrert samlet'!AC$3&gt;='Beregning - Samlet'!$P$114)*('bef13over filtrert samlet'!AC$3&lt;='Beregning - Samlet'!$P$115)*($A76='Beregning - Samlet'!$P$94)</f>
        <v>0</v>
      </c>
      <c r="AD76">
        <f>bef13over!AD76*('bef13over filtrert samlet'!AD$3&gt;='Beregning - Samlet'!$P$114)*('bef13over filtrert samlet'!AD$3&lt;='Beregning - Samlet'!$P$115)*($A76='Beregning - Samlet'!$P$94)</f>
        <v>0</v>
      </c>
    </row>
    <row r="77" spans="1:30">
      <c r="A77">
        <v>520</v>
      </c>
      <c r="B77">
        <f>bef13over!B77*('bef13over filtrert samlet'!B$3&gt;='Beregning - Samlet'!$P$114)*('bef13over filtrert samlet'!B$3&lt;='Beregning - Samlet'!$P$115)*($A77='Beregning - Samlet'!$P$94)</f>
        <v>0</v>
      </c>
      <c r="C77">
        <f>bef13over!C77*('bef13over filtrert samlet'!C$3&gt;='Beregning - Samlet'!$P$114)*('bef13over filtrert samlet'!C$3&lt;='Beregning - Samlet'!$P$115)*($A77='Beregning - Samlet'!$P$94)</f>
        <v>0</v>
      </c>
      <c r="D77">
        <f>bef13over!D77*('bef13over filtrert samlet'!D$3&gt;='Beregning - Samlet'!$P$114)*('bef13over filtrert samlet'!D$3&lt;='Beregning - Samlet'!$P$115)*($A77='Beregning - Samlet'!$P$94)</f>
        <v>0</v>
      </c>
      <c r="E77">
        <f>bef13over!E77*('bef13over filtrert samlet'!E$3&gt;='Beregning - Samlet'!$P$114)*('bef13over filtrert samlet'!E$3&lt;='Beregning - Samlet'!$P$115)*($A77='Beregning - Samlet'!$P$94)</f>
        <v>0</v>
      </c>
      <c r="F77">
        <f>bef13over!F77*('bef13over filtrert samlet'!F$3&gt;='Beregning - Samlet'!$P$114)*('bef13over filtrert samlet'!F$3&lt;='Beregning - Samlet'!$P$115)*($A77='Beregning - Samlet'!$P$94)</f>
        <v>0</v>
      </c>
      <c r="G77">
        <f>bef13over!G77*('bef13over filtrert samlet'!G$3&gt;='Beregning - Samlet'!$P$114)*('bef13over filtrert samlet'!G$3&lt;='Beregning - Samlet'!$P$115)*($A77='Beregning - Samlet'!$P$94)</f>
        <v>0</v>
      </c>
      <c r="H77">
        <f>bef13over!H77*('bef13over filtrert samlet'!H$3&gt;='Beregning - Samlet'!$P$114)*('bef13over filtrert samlet'!H$3&lt;='Beregning - Samlet'!$P$115)*($A77='Beregning - Samlet'!$P$94)</f>
        <v>0</v>
      </c>
      <c r="I77">
        <f>bef13over!I77*('bef13over filtrert samlet'!I$3&gt;='Beregning - Samlet'!$P$114)*('bef13over filtrert samlet'!I$3&lt;='Beregning - Samlet'!$P$115)*($A77='Beregning - Samlet'!$P$94)</f>
        <v>0</v>
      </c>
      <c r="J77">
        <f>bef13over!J77*('bef13over filtrert samlet'!J$3&gt;='Beregning - Samlet'!$P$114)*('bef13over filtrert samlet'!J$3&lt;='Beregning - Samlet'!$P$115)*($A77='Beregning - Samlet'!$P$94)</f>
        <v>0</v>
      </c>
      <c r="K77">
        <f>bef13over!K77*('bef13over filtrert samlet'!K$3&gt;='Beregning - Samlet'!$P$114)*('bef13over filtrert samlet'!K$3&lt;='Beregning - Samlet'!$P$115)*($A77='Beregning - Samlet'!$P$94)</f>
        <v>0</v>
      </c>
      <c r="L77">
        <f>bef13over!L77*('bef13over filtrert samlet'!L$3&gt;='Beregning - Samlet'!$P$114)*('bef13over filtrert samlet'!L$3&lt;='Beregning - Samlet'!$P$115)*($A77='Beregning - Samlet'!$P$94)</f>
        <v>0</v>
      </c>
      <c r="M77">
        <f>bef13over!M77*('bef13over filtrert samlet'!M$3&gt;='Beregning - Samlet'!$P$114)*('bef13over filtrert samlet'!M$3&lt;='Beregning - Samlet'!$P$115)*($A77='Beregning - Samlet'!$P$94)</f>
        <v>0</v>
      </c>
      <c r="N77">
        <f>bef13over!N77*('bef13over filtrert samlet'!N$3&gt;='Beregning - Samlet'!$P$114)*('bef13over filtrert samlet'!N$3&lt;='Beregning - Samlet'!$P$115)*($A77='Beregning - Samlet'!$P$94)</f>
        <v>0</v>
      </c>
      <c r="O77">
        <f>bef13over!O77*('bef13over filtrert samlet'!O$3&gt;='Beregning - Samlet'!$P$114)*('bef13over filtrert samlet'!O$3&lt;='Beregning - Samlet'!$P$115)*($A77='Beregning - Samlet'!$P$94)</f>
        <v>0</v>
      </c>
      <c r="P77">
        <f>bef13over!P77*('bef13over filtrert samlet'!P$3&gt;='Beregning - Samlet'!$P$114)*('bef13over filtrert samlet'!P$3&lt;='Beregning - Samlet'!$P$115)*($A77='Beregning - Samlet'!$P$94)</f>
        <v>0</v>
      </c>
      <c r="Q77">
        <f>bef13over!Q77*('bef13over filtrert samlet'!Q$3&gt;='Beregning - Samlet'!$P$114)*('bef13over filtrert samlet'!Q$3&lt;='Beregning - Samlet'!$P$115)*($A77='Beregning - Samlet'!$P$94)</f>
        <v>0</v>
      </c>
      <c r="R77">
        <f>bef13over!R77*('bef13over filtrert samlet'!R$3&gt;='Beregning - Samlet'!$P$114)*('bef13over filtrert samlet'!R$3&lt;='Beregning - Samlet'!$P$115)*($A77='Beregning - Samlet'!$P$94)</f>
        <v>0</v>
      </c>
      <c r="S77">
        <f>bef13over!S77*('bef13over filtrert samlet'!S$3&gt;='Beregning - Samlet'!$P$114)*('bef13over filtrert samlet'!S$3&lt;='Beregning - Samlet'!$P$115)*($A77='Beregning - Samlet'!$P$94)</f>
        <v>0</v>
      </c>
      <c r="T77">
        <f>bef13over!T77*('bef13over filtrert samlet'!T$3&gt;='Beregning - Samlet'!$P$114)*('bef13over filtrert samlet'!T$3&lt;='Beregning - Samlet'!$P$115)*($A77='Beregning - Samlet'!$P$94)</f>
        <v>0</v>
      </c>
      <c r="U77">
        <f>bef13over!U77*('bef13over filtrert samlet'!U$3&gt;='Beregning - Samlet'!$P$114)*('bef13over filtrert samlet'!U$3&lt;='Beregning - Samlet'!$P$115)*($A77='Beregning - Samlet'!$P$94)</f>
        <v>0</v>
      </c>
      <c r="V77">
        <f>bef13over!V77*('bef13over filtrert samlet'!V$3&gt;='Beregning - Samlet'!$P$114)*('bef13over filtrert samlet'!V$3&lt;='Beregning - Samlet'!$P$115)*($A77='Beregning - Samlet'!$P$94)</f>
        <v>0</v>
      </c>
      <c r="W77">
        <f>bef13over!W77*('bef13over filtrert samlet'!W$3&gt;='Beregning - Samlet'!$P$114)*('bef13over filtrert samlet'!W$3&lt;='Beregning - Samlet'!$P$115)*($A77='Beregning - Samlet'!$P$94)</f>
        <v>0</v>
      </c>
      <c r="X77">
        <f>bef13over!X77*('bef13over filtrert samlet'!X$3&gt;='Beregning - Samlet'!$P$114)*('bef13over filtrert samlet'!X$3&lt;='Beregning - Samlet'!$P$115)*($A77='Beregning - Samlet'!$P$94)</f>
        <v>0</v>
      </c>
      <c r="Y77">
        <f>bef13over!Y77*('bef13over filtrert samlet'!Y$3&gt;='Beregning - Samlet'!$P$114)*('bef13over filtrert samlet'!Y$3&lt;='Beregning - Samlet'!$P$115)*($A77='Beregning - Samlet'!$P$94)</f>
        <v>0</v>
      </c>
      <c r="Z77">
        <f>bef13over!Z77*('bef13over filtrert samlet'!Z$3&gt;='Beregning - Samlet'!$P$114)*('bef13over filtrert samlet'!Z$3&lt;='Beregning - Samlet'!$P$115)*($A77='Beregning - Samlet'!$P$94)</f>
        <v>0</v>
      </c>
      <c r="AA77">
        <f>bef13over!AA77*('bef13over filtrert samlet'!AA$3&gt;='Beregning - Samlet'!$P$114)*('bef13over filtrert samlet'!AA$3&lt;='Beregning - Samlet'!$P$115)*($A77='Beregning - Samlet'!$P$94)</f>
        <v>0</v>
      </c>
      <c r="AB77">
        <f>bef13over!AB77*('bef13over filtrert samlet'!AB$3&gt;='Beregning - Samlet'!$P$114)*('bef13over filtrert samlet'!AB$3&lt;='Beregning - Samlet'!$P$115)*($A77='Beregning - Samlet'!$P$94)</f>
        <v>0</v>
      </c>
      <c r="AC77">
        <f>bef13over!AC77*('bef13over filtrert samlet'!AC$3&gt;='Beregning - Samlet'!$P$114)*('bef13over filtrert samlet'!AC$3&lt;='Beregning - Samlet'!$P$115)*($A77='Beregning - Samlet'!$P$94)</f>
        <v>0</v>
      </c>
      <c r="AD77">
        <f>bef13over!AD77*('bef13over filtrert samlet'!AD$3&gt;='Beregning - Samlet'!$P$114)*('bef13over filtrert samlet'!AD$3&lt;='Beregning - Samlet'!$P$115)*($A77='Beregning - Samlet'!$P$94)</f>
        <v>0</v>
      </c>
    </row>
    <row r="78" spans="1:30">
      <c r="A78">
        <v>521</v>
      </c>
      <c r="B78">
        <f>bef13over!B78*('bef13over filtrert samlet'!B$3&gt;='Beregning - Samlet'!$P$114)*('bef13over filtrert samlet'!B$3&lt;='Beregning - Samlet'!$P$115)*($A78='Beregning - Samlet'!$P$94)</f>
        <v>0</v>
      </c>
      <c r="C78">
        <f>bef13over!C78*('bef13over filtrert samlet'!C$3&gt;='Beregning - Samlet'!$P$114)*('bef13over filtrert samlet'!C$3&lt;='Beregning - Samlet'!$P$115)*($A78='Beregning - Samlet'!$P$94)</f>
        <v>0</v>
      </c>
      <c r="D78">
        <f>bef13over!D78*('bef13over filtrert samlet'!D$3&gt;='Beregning - Samlet'!$P$114)*('bef13over filtrert samlet'!D$3&lt;='Beregning - Samlet'!$P$115)*($A78='Beregning - Samlet'!$P$94)</f>
        <v>0</v>
      </c>
      <c r="E78">
        <f>bef13over!E78*('bef13over filtrert samlet'!E$3&gt;='Beregning - Samlet'!$P$114)*('bef13over filtrert samlet'!E$3&lt;='Beregning - Samlet'!$P$115)*($A78='Beregning - Samlet'!$P$94)</f>
        <v>0</v>
      </c>
      <c r="F78">
        <f>bef13over!F78*('bef13over filtrert samlet'!F$3&gt;='Beregning - Samlet'!$P$114)*('bef13over filtrert samlet'!F$3&lt;='Beregning - Samlet'!$P$115)*($A78='Beregning - Samlet'!$P$94)</f>
        <v>0</v>
      </c>
      <c r="G78">
        <f>bef13over!G78*('bef13over filtrert samlet'!G$3&gt;='Beregning - Samlet'!$P$114)*('bef13over filtrert samlet'!G$3&lt;='Beregning - Samlet'!$P$115)*($A78='Beregning - Samlet'!$P$94)</f>
        <v>0</v>
      </c>
      <c r="H78">
        <f>bef13over!H78*('bef13over filtrert samlet'!H$3&gt;='Beregning - Samlet'!$P$114)*('bef13over filtrert samlet'!H$3&lt;='Beregning - Samlet'!$P$115)*($A78='Beregning - Samlet'!$P$94)</f>
        <v>0</v>
      </c>
      <c r="I78">
        <f>bef13over!I78*('bef13over filtrert samlet'!I$3&gt;='Beregning - Samlet'!$P$114)*('bef13over filtrert samlet'!I$3&lt;='Beregning - Samlet'!$P$115)*($A78='Beregning - Samlet'!$P$94)</f>
        <v>0</v>
      </c>
      <c r="J78">
        <f>bef13over!J78*('bef13over filtrert samlet'!J$3&gt;='Beregning - Samlet'!$P$114)*('bef13over filtrert samlet'!J$3&lt;='Beregning - Samlet'!$P$115)*($A78='Beregning - Samlet'!$P$94)</f>
        <v>0</v>
      </c>
      <c r="K78">
        <f>bef13over!K78*('bef13over filtrert samlet'!K$3&gt;='Beregning - Samlet'!$P$114)*('bef13over filtrert samlet'!K$3&lt;='Beregning - Samlet'!$P$115)*($A78='Beregning - Samlet'!$P$94)</f>
        <v>0</v>
      </c>
      <c r="L78">
        <f>bef13over!L78*('bef13over filtrert samlet'!L$3&gt;='Beregning - Samlet'!$P$114)*('bef13over filtrert samlet'!L$3&lt;='Beregning - Samlet'!$P$115)*($A78='Beregning - Samlet'!$P$94)</f>
        <v>0</v>
      </c>
      <c r="M78">
        <f>bef13over!M78*('bef13over filtrert samlet'!M$3&gt;='Beregning - Samlet'!$P$114)*('bef13over filtrert samlet'!M$3&lt;='Beregning - Samlet'!$P$115)*($A78='Beregning - Samlet'!$P$94)</f>
        <v>0</v>
      </c>
      <c r="N78">
        <f>bef13over!N78*('bef13over filtrert samlet'!N$3&gt;='Beregning - Samlet'!$P$114)*('bef13over filtrert samlet'!N$3&lt;='Beregning - Samlet'!$P$115)*($A78='Beregning - Samlet'!$P$94)</f>
        <v>0</v>
      </c>
      <c r="O78">
        <f>bef13over!O78*('bef13over filtrert samlet'!O$3&gt;='Beregning - Samlet'!$P$114)*('bef13over filtrert samlet'!O$3&lt;='Beregning - Samlet'!$P$115)*($A78='Beregning - Samlet'!$P$94)</f>
        <v>0</v>
      </c>
      <c r="P78">
        <f>bef13over!P78*('bef13over filtrert samlet'!P$3&gt;='Beregning - Samlet'!$P$114)*('bef13over filtrert samlet'!P$3&lt;='Beregning - Samlet'!$P$115)*($A78='Beregning - Samlet'!$P$94)</f>
        <v>0</v>
      </c>
      <c r="Q78">
        <f>bef13over!Q78*('bef13over filtrert samlet'!Q$3&gt;='Beregning - Samlet'!$P$114)*('bef13over filtrert samlet'!Q$3&lt;='Beregning - Samlet'!$P$115)*($A78='Beregning - Samlet'!$P$94)</f>
        <v>0</v>
      </c>
      <c r="R78">
        <f>bef13over!R78*('bef13over filtrert samlet'!R$3&gt;='Beregning - Samlet'!$P$114)*('bef13over filtrert samlet'!R$3&lt;='Beregning - Samlet'!$P$115)*($A78='Beregning - Samlet'!$P$94)</f>
        <v>0</v>
      </c>
      <c r="S78">
        <f>bef13over!S78*('bef13over filtrert samlet'!S$3&gt;='Beregning - Samlet'!$P$114)*('bef13over filtrert samlet'!S$3&lt;='Beregning - Samlet'!$P$115)*($A78='Beregning - Samlet'!$P$94)</f>
        <v>0</v>
      </c>
      <c r="T78">
        <f>bef13over!T78*('bef13over filtrert samlet'!T$3&gt;='Beregning - Samlet'!$P$114)*('bef13over filtrert samlet'!T$3&lt;='Beregning - Samlet'!$P$115)*($A78='Beregning - Samlet'!$P$94)</f>
        <v>0</v>
      </c>
      <c r="U78">
        <f>bef13over!U78*('bef13over filtrert samlet'!U$3&gt;='Beregning - Samlet'!$P$114)*('bef13over filtrert samlet'!U$3&lt;='Beregning - Samlet'!$P$115)*($A78='Beregning - Samlet'!$P$94)</f>
        <v>0</v>
      </c>
      <c r="V78">
        <f>bef13over!V78*('bef13over filtrert samlet'!V$3&gt;='Beregning - Samlet'!$P$114)*('bef13over filtrert samlet'!V$3&lt;='Beregning - Samlet'!$P$115)*($A78='Beregning - Samlet'!$P$94)</f>
        <v>0</v>
      </c>
      <c r="W78">
        <f>bef13over!W78*('bef13over filtrert samlet'!W$3&gt;='Beregning - Samlet'!$P$114)*('bef13over filtrert samlet'!W$3&lt;='Beregning - Samlet'!$P$115)*($A78='Beregning - Samlet'!$P$94)</f>
        <v>0</v>
      </c>
      <c r="X78">
        <f>bef13over!X78*('bef13over filtrert samlet'!X$3&gt;='Beregning - Samlet'!$P$114)*('bef13over filtrert samlet'!X$3&lt;='Beregning - Samlet'!$P$115)*($A78='Beregning - Samlet'!$P$94)</f>
        <v>0</v>
      </c>
      <c r="Y78">
        <f>bef13over!Y78*('bef13over filtrert samlet'!Y$3&gt;='Beregning - Samlet'!$P$114)*('bef13over filtrert samlet'!Y$3&lt;='Beregning - Samlet'!$P$115)*($A78='Beregning - Samlet'!$P$94)</f>
        <v>0</v>
      </c>
      <c r="Z78">
        <f>bef13over!Z78*('bef13over filtrert samlet'!Z$3&gt;='Beregning - Samlet'!$P$114)*('bef13over filtrert samlet'!Z$3&lt;='Beregning - Samlet'!$P$115)*($A78='Beregning - Samlet'!$P$94)</f>
        <v>0</v>
      </c>
      <c r="AA78">
        <f>bef13over!AA78*('bef13over filtrert samlet'!AA$3&gt;='Beregning - Samlet'!$P$114)*('bef13over filtrert samlet'!AA$3&lt;='Beregning - Samlet'!$P$115)*($A78='Beregning - Samlet'!$P$94)</f>
        <v>0</v>
      </c>
      <c r="AB78">
        <f>bef13over!AB78*('bef13over filtrert samlet'!AB$3&gt;='Beregning - Samlet'!$P$114)*('bef13over filtrert samlet'!AB$3&lt;='Beregning - Samlet'!$P$115)*($A78='Beregning - Samlet'!$P$94)</f>
        <v>0</v>
      </c>
      <c r="AC78">
        <f>bef13over!AC78*('bef13over filtrert samlet'!AC$3&gt;='Beregning - Samlet'!$P$114)*('bef13over filtrert samlet'!AC$3&lt;='Beregning - Samlet'!$P$115)*($A78='Beregning - Samlet'!$P$94)</f>
        <v>0</v>
      </c>
      <c r="AD78">
        <f>bef13over!AD78*('bef13over filtrert samlet'!AD$3&gt;='Beregning - Samlet'!$P$114)*('bef13over filtrert samlet'!AD$3&lt;='Beregning - Samlet'!$P$115)*($A78='Beregning - Samlet'!$P$94)</f>
        <v>0</v>
      </c>
    </row>
    <row r="79" spans="1:30">
      <c r="A79">
        <v>522</v>
      </c>
      <c r="B79">
        <f>bef13over!B79*('bef13over filtrert samlet'!B$3&gt;='Beregning - Samlet'!$P$114)*('bef13over filtrert samlet'!B$3&lt;='Beregning - Samlet'!$P$115)*($A79='Beregning - Samlet'!$P$94)</f>
        <v>0</v>
      </c>
      <c r="C79">
        <f>bef13over!C79*('bef13over filtrert samlet'!C$3&gt;='Beregning - Samlet'!$P$114)*('bef13over filtrert samlet'!C$3&lt;='Beregning - Samlet'!$P$115)*($A79='Beregning - Samlet'!$P$94)</f>
        <v>0</v>
      </c>
      <c r="D79">
        <f>bef13over!D79*('bef13over filtrert samlet'!D$3&gt;='Beregning - Samlet'!$P$114)*('bef13over filtrert samlet'!D$3&lt;='Beregning - Samlet'!$P$115)*($A79='Beregning - Samlet'!$P$94)</f>
        <v>0</v>
      </c>
      <c r="E79">
        <f>bef13over!E79*('bef13over filtrert samlet'!E$3&gt;='Beregning - Samlet'!$P$114)*('bef13over filtrert samlet'!E$3&lt;='Beregning - Samlet'!$P$115)*($A79='Beregning - Samlet'!$P$94)</f>
        <v>0</v>
      </c>
      <c r="F79">
        <f>bef13over!F79*('bef13over filtrert samlet'!F$3&gt;='Beregning - Samlet'!$P$114)*('bef13over filtrert samlet'!F$3&lt;='Beregning - Samlet'!$P$115)*($A79='Beregning - Samlet'!$P$94)</f>
        <v>0</v>
      </c>
      <c r="G79">
        <f>bef13over!G79*('bef13over filtrert samlet'!G$3&gt;='Beregning - Samlet'!$P$114)*('bef13over filtrert samlet'!G$3&lt;='Beregning - Samlet'!$P$115)*($A79='Beregning - Samlet'!$P$94)</f>
        <v>0</v>
      </c>
      <c r="H79">
        <f>bef13over!H79*('bef13over filtrert samlet'!H$3&gt;='Beregning - Samlet'!$P$114)*('bef13over filtrert samlet'!H$3&lt;='Beregning - Samlet'!$P$115)*($A79='Beregning - Samlet'!$P$94)</f>
        <v>0</v>
      </c>
      <c r="I79">
        <f>bef13over!I79*('bef13over filtrert samlet'!I$3&gt;='Beregning - Samlet'!$P$114)*('bef13over filtrert samlet'!I$3&lt;='Beregning - Samlet'!$P$115)*($A79='Beregning - Samlet'!$P$94)</f>
        <v>0</v>
      </c>
      <c r="J79">
        <f>bef13over!J79*('bef13over filtrert samlet'!J$3&gt;='Beregning - Samlet'!$P$114)*('bef13over filtrert samlet'!J$3&lt;='Beregning - Samlet'!$P$115)*($A79='Beregning - Samlet'!$P$94)</f>
        <v>0</v>
      </c>
      <c r="K79">
        <f>bef13over!K79*('bef13over filtrert samlet'!K$3&gt;='Beregning - Samlet'!$P$114)*('bef13over filtrert samlet'!K$3&lt;='Beregning - Samlet'!$P$115)*($A79='Beregning - Samlet'!$P$94)</f>
        <v>0</v>
      </c>
      <c r="L79">
        <f>bef13over!L79*('bef13over filtrert samlet'!L$3&gt;='Beregning - Samlet'!$P$114)*('bef13over filtrert samlet'!L$3&lt;='Beregning - Samlet'!$P$115)*($A79='Beregning - Samlet'!$P$94)</f>
        <v>0</v>
      </c>
      <c r="M79">
        <f>bef13over!M79*('bef13over filtrert samlet'!M$3&gt;='Beregning - Samlet'!$P$114)*('bef13over filtrert samlet'!M$3&lt;='Beregning - Samlet'!$P$115)*($A79='Beregning - Samlet'!$P$94)</f>
        <v>0</v>
      </c>
      <c r="N79">
        <f>bef13over!N79*('bef13over filtrert samlet'!N$3&gt;='Beregning - Samlet'!$P$114)*('bef13over filtrert samlet'!N$3&lt;='Beregning - Samlet'!$P$115)*($A79='Beregning - Samlet'!$P$94)</f>
        <v>0</v>
      </c>
      <c r="O79">
        <f>bef13over!O79*('bef13over filtrert samlet'!O$3&gt;='Beregning - Samlet'!$P$114)*('bef13over filtrert samlet'!O$3&lt;='Beregning - Samlet'!$P$115)*($A79='Beregning - Samlet'!$P$94)</f>
        <v>0</v>
      </c>
      <c r="P79">
        <f>bef13over!P79*('bef13over filtrert samlet'!P$3&gt;='Beregning - Samlet'!$P$114)*('bef13over filtrert samlet'!P$3&lt;='Beregning - Samlet'!$P$115)*($A79='Beregning - Samlet'!$P$94)</f>
        <v>0</v>
      </c>
      <c r="Q79">
        <f>bef13over!Q79*('bef13over filtrert samlet'!Q$3&gt;='Beregning - Samlet'!$P$114)*('bef13over filtrert samlet'!Q$3&lt;='Beregning - Samlet'!$P$115)*($A79='Beregning - Samlet'!$P$94)</f>
        <v>0</v>
      </c>
      <c r="R79">
        <f>bef13over!R79*('bef13over filtrert samlet'!R$3&gt;='Beregning - Samlet'!$P$114)*('bef13over filtrert samlet'!R$3&lt;='Beregning - Samlet'!$P$115)*($A79='Beregning - Samlet'!$P$94)</f>
        <v>0</v>
      </c>
      <c r="S79">
        <f>bef13over!S79*('bef13over filtrert samlet'!S$3&gt;='Beregning - Samlet'!$P$114)*('bef13over filtrert samlet'!S$3&lt;='Beregning - Samlet'!$P$115)*($A79='Beregning - Samlet'!$P$94)</f>
        <v>0</v>
      </c>
      <c r="T79">
        <f>bef13over!T79*('bef13over filtrert samlet'!T$3&gt;='Beregning - Samlet'!$P$114)*('bef13over filtrert samlet'!T$3&lt;='Beregning - Samlet'!$P$115)*($A79='Beregning - Samlet'!$P$94)</f>
        <v>0</v>
      </c>
      <c r="U79">
        <f>bef13over!U79*('bef13over filtrert samlet'!U$3&gt;='Beregning - Samlet'!$P$114)*('bef13over filtrert samlet'!U$3&lt;='Beregning - Samlet'!$P$115)*($A79='Beregning - Samlet'!$P$94)</f>
        <v>0</v>
      </c>
      <c r="V79">
        <f>bef13over!V79*('bef13over filtrert samlet'!V$3&gt;='Beregning - Samlet'!$P$114)*('bef13over filtrert samlet'!V$3&lt;='Beregning - Samlet'!$P$115)*($A79='Beregning - Samlet'!$P$94)</f>
        <v>0</v>
      </c>
      <c r="W79">
        <f>bef13over!W79*('bef13over filtrert samlet'!W$3&gt;='Beregning - Samlet'!$P$114)*('bef13over filtrert samlet'!W$3&lt;='Beregning - Samlet'!$P$115)*($A79='Beregning - Samlet'!$P$94)</f>
        <v>0</v>
      </c>
      <c r="X79">
        <f>bef13over!X79*('bef13over filtrert samlet'!X$3&gt;='Beregning - Samlet'!$P$114)*('bef13over filtrert samlet'!X$3&lt;='Beregning - Samlet'!$P$115)*($A79='Beregning - Samlet'!$P$94)</f>
        <v>0</v>
      </c>
      <c r="Y79">
        <f>bef13over!Y79*('bef13over filtrert samlet'!Y$3&gt;='Beregning - Samlet'!$P$114)*('bef13over filtrert samlet'!Y$3&lt;='Beregning - Samlet'!$P$115)*($A79='Beregning - Samlet'!$P$94)</f>
        <v>0</v>
      </c>
      <c r="Z79">
        <f>bef13over!Z79*('bef13over filtrert samlet'!Z$3&gt;='Beregning - Samlet'!$P$114)*('bef13over filtrert samlet'!Z$3&lt;='Beregning - Samlet'!$P$115)*($A79='Beregning - Samlet'!$P$94)</f>
        <v>0</v>
      </c>
      <c r="AA79">
        <f>bef13over!AA79*('bef13over filtrert samlet'!AA$3&gt;='Beregning - Samlet'!$P$114)*('bef13over filtrert samlet'!AA$3&lt;='Beregning - Samlet'!$P$115)*($A79='Beregning - Samlet'!$P$94)</f>
        <v>0</v>
      </c>
      <c r="AB79">
        <f>bef13over!AB79*('bef13over filtrert samlet'!AB$3&gt;='Beregning - Samlet'!$P$114)*('bef13over filtrert samlet'!AB$3&lt;='Beregning - Samlet'!$P$115)*($A79='Beregning - Samlet'!$P$94)</f>
        <v>0</v>
      </c>
      <c r="AC79">
        <f>bef13over!AC79*('bef13over filtrert samlet'!AC$3&gt;='Beregning - Samlet'!$P$114)*('bef13over filtrert samlet'!AC$3&lt;='Beregning - Samlet'!$P$115)*($A79='Beregning - Samlet'!$P$94)</f>
        <v>0</v>
      </c>
      <c r="AD79">
        <f>bef13over!AD79*('bef13over filtrert samlet'!AD$3&gt;='Beregning - Samlet'!$P$114)*('bef13over filtrert samlet'!AD$3&lt;='Beregning - Samlet'!$P$115)*($A79='Beregning - Samlet'!$P$94)</f>
        <v>0</v>
      </c>
    </row>
    <row r="80" spans="1:30">
      <c r="A80">
        <v>528</v>
      </c>
      <c r="B80">
        <f>bef13over!B80*('bef13over filtrert samlet'!B$3&gt;='Beregning - Samlet'!$P$114)*('bef13over filtrert samlet'!B$3&lt;='Beregning - Samlet'!$P$115)*($A80='Beregning - Samlet'!$P$94)</f>
        <v>0</v>
      </c>
      <c r="C80">
        <f>bef13over!C80*('bef13over filtrert samlet'!C$3&gt;='Beregning - Samlet'!$P$114)*('bef13over filtrert samlet'!C$3&lt;='Beregning - Samlet'!$P$115)*($A80='Beregning - Samlet'!$P$94)</f>
        <v>0</v>
      </c>
      <c r="D80">
        <f>bef13over!D80*('bef13over filtrert samlet'!D$3&gt;='Beregning - Samlet'!$P$114)*('bef13over filtrert samlet'!D$3&lt;='Beregning - Samlet'!$P$115)*($A80='Beregning - Samlet'!$P$94)</f>
        <v>0</v>
      </c>
      <c r="E80">
        <f>bef13over!E80*('bef13over filtrert samlet'!E$3&gt;='Beregning - Samlet'!$P$114)*('bef13over filtrert samlet'!E$3&lt;='Beregning - Samlet'!$P$115)*($A80='Beregning - Samlet'!$P$94)</f>
        <v>0</v>
      </c>
      <c r="F80">
        <f>bef13over!F80*('bef13over filtrert samlet'!F$3&gt;='Beregning - Samlet'!$P$114)*('bef13over filtrert samlet'!F$3&lt;='Beregning - Samlet'!$P$115)*($A80='Beregning - Samlet'!$P$94)</f>
        <v>0</v>
      </c>
      <c r="G80">
        <f>bef13over!G80*('bef13over filtrert samlet'!G$3&gt;='Beregning - Samlet'!$P$114)*('bef13over filtrert samlet'!G$3&lt;='Beregning - Samlet'!$P$115)*($A80='Beregning - Samlet'!$P$94)</f>
        <v>0</v>
      </c>
      <c r="H80">
        <f>bef13over!H80*('bef13over filtrert samlet'!H$3&gt;='Beregning - Samlet'!$P$114)*('bef13over filtrert samlet'!H$3&lt;='Beregning - Samlet'!$P$115)*($A80='Beregning - Samlet'!$P$94)</f>
        <v>0</v>
      </c>
      <c r="I80">
        <f>bef13over!I80*('bef13over filtrert samlet'!I$3&gt;='Beregning - Samlet'!$P$114)*('bef13over filtrert samlet'!I$3&lt;='Beregning - Samlet'!$P$115)*($A80='Beregning - Samlet'!$P$94)</f>
        <v>0</v>
      </c>
      <c r="J80">
        <f>bef13over!J80*('bef13over filtrert samlet'!J$3&gt;='Beregning - Samlet'!$P$114)*('bef13over filtrert samlet'!J$3&lt;='Beregning - Samlet'!$P$115)*($A80='Beregning - Samlet'!$P$94)</f>
        <v>0</v>
      </c>
      <c r="K80">
        <f>bef13over!K80*('bef13over filtrert samlet'!K$3&gt;='Beregning - Samlet'!$P$114)*('bef13over filtrert samlet'!K$3&lt;='Beregning - Samlet'!$P$115)*($A80='Beregning - Samlet'!$P$94)</f>
        <v>0</v>
      </c>
      <c r="L80">
        <f>bef13over!L80*('bef13over filtrert samlet'!L$3&gt;='Beregning - Samlet'!$P$114)*('bef13over filtrert samlet'!L$3&lt;='Beregning - Samlet'!$P$115)*($A80='Beregning - Samlet'!$P$94)</f>
        <v>0</v>
      </c>
      <c r="M80">
        <f>bef13over!M80*('bef13over filtrert samlet'!M$3&gt;='Beregning - Samlet'!$P$114)*('bef13over filtrert samlet'!M$3&lt;='Beregning - Samlet'!$P$115)*($A80='Beregning - Samlet'!$P$94)</f>
        <v>0</v>
      </c>
      <c r="N80">
        <f>bef13over!N80*('bef13over filtrert samlet'!N$3&gt;='Beregning - Samlet'!$P$114)*('bef13over filtrert samlet'!N$3&lt;='Beregning - Samlet'!$P$115)*($A80='Beregning - Samlet'!$P$94)</f>
        <v>0</v>
      </c>
      <c r="O80">
        <f>bef13over!O80*('bef13over filtrert samlet'!O$3&gt;='Beregning - Samlet'!$P$114)*('bef13over filtrert samlet'!O$3&lt;='Beregning - Samlet'!$P$115)*($A80='Beregning - Samlet'!$P$94)</f>
        <v>0</v>
      </c>
      <c r="P80">
        <f>bef13over!P80*('bef13over filtrert samlet'!P$3&gt;='Beregning - Samlet'!$P$114)*('bef13over filtrert samlet'!P$3&lt;='Beregning - Samlet'!$P$115)*($A80='Beregning - Samlet'!$P$94)</f>
        <v>0</v>
      </c>
      <c r="Q80">
        <f>bef13over!Q80*('bef13over filtrert samlet'!Q$3&gt;='Beregning - Samlet'!$P$114)*('bef13over filtrert samlet'!Q$3&lt;='Beregning - Samlet'!$P$115)*($A80='Beregning - Samlet'!$P$94)</f>
        <v>0</v>
      </c>
      <c r="R80">
        <f>bef13over!R80*('bef13over filtrert samlet'!R$3&gt;='Beregning - Samlet'!$P$114)*('bef13over filtrert samlet'!R$3&lt;='Beregning - Samlet'!$P$115)*($A80='Beregning - Samlet'!$P$94)</f>
        <v>0</v>
      </c>
      <c r="S80">
        <f>bef13over!S80*('bef13over filtrert samlet'!S$3&gt;='Beregning - Samlet'!$P$114)*('bef13over filtrert samlet'!S$3&lt;='Beregning - Samlet'!$P$115)*($A80='Beregning - Samlet'!$P$94)</f>
        <v>0</v>
      </c>
      <c r="T80">
        <f>bef13over!T80*('bef13over filtrert samlet'!T$3&gt;='Beregning - Samlet'!$P$114)*('bef13over filtrert samlet'!T$3&lt;='Beregning - Samlet'!$P$115)*($A80='Beregning - Samlet'!$P$94)</f>
        <v>0</v>
      </c>
      <c r="U80">
        <f>bef13over!U80*('bef13over filtrert samlet'!U$3&gt;='Beregning - Samlet'!$P$114)*('bef13over filtrert samlet'!U$3&lt;='Beregning - Samlet'!$P$115)*($A80='Beregning - Samlet'!$P$94)</f>
        <v>0</v>
      </c>
      <c r="V80">
        <f>bef13over!V80*('bef13over filtrert samlet'!V$3&gt;='Beregning - Samlet'!$P$114)*('bef13over filtrert samlet'!V$3&lt;='Beregning - Samlet'!$P$115)*($A80='Beregning - Samlet'!$P$94)</f>
        <v>0</v>
      </c>
      <c r="W80">
        <f>bef13over!W80*('bef13over filtrert samlet'!W$3&gt;='Beregning - Samlet'!$P$114)*('bef13over filtrert samlet'!W$3&lt;='Beregning - Samlet'!$P$115)*($A80='Beregning - Samlet'!$P$94)</f>
        <v>0</v>
      </c>
      <c r="X80">
        <f>bef13over!X80*('bef13over filtrert samlet'!X$3&gt;='Beregning - Samlet'!$P$114)*('bef13over filtrert samlet'!X$3&lt;='Beregning - Samlet'!$P$115)*($A80='Beregning - Samlet'!$P$94)</f>
        <v>0</v>
      </c>
      <c r="Y80">
        <f>bef13over!Y80*('bef13over filtrert samlet'!Y$3&gt;='Beregning - Samlet'!$P$114)*('bef13over filtrert samlet'!Y$3&lt;='Beregning - Samlet'!$P$115)*($A80='Beregning - Samlet'!$P$94)</f>
        <v>0</v>
      </c>
      <c r="Z80">
        <f>bef13over!Z80*('bef13over filtrert samlet'!Z$3&gt;='Beregning - Samlet'!$P$114)*('bef13over filtrert samlet'!Z$3&lt;='Beregning - Samlet'!$P$115)*($A80='Beregning - Samlet'!$P$94)</f>
        <v>0</v>
      </c>
      <c r="AA80">
        <f>bef13over!AA80*('bef13over filtrert samlet'!AA$3&gt;='Beregning - Samlet'!$P$114)*('bef13over filtrert samlet'!AA$3&lt;='Beregning - Samlet'!$P$115)*($A80='Beregning - Samlet'!$P$94)</f>
        <v>0</v>
      </c>
      <c r="AB80">
        <f>bef13over!AB80*('bef13over filtrert samlet'!AB$3&gt;='Beregning - Samlet'!$P$114)*('bef13over filtrert samlet'!AB$3&lt;='Beregning - Samlet'!$P$115)*($A80='Beregning - Samlet'!$P$94)</f>
        <v>0</v>
      </c>
      <c r="AC80">
        <f>bef13over!AC80*('bef13over filtrert samlet'!AC$3&gt;='Beregning - Samlet'!$P$114)*('bef13over filtrert samlet'!AC$3&lt;='Beregning - Samlet'!$P$115)*($A80='Beregning - Samlet'!$P$94)</f>
        <v>0</v>
      </c>
      <c r="AD80">
        <f>bef13over!AD80*('bef13over filtrert samlet'!AD$3&gt;='Beregning - Samlet'!$P$114)*('bef13over filtrert samlet'!AD$3&lt;='Beregning - Samlet'!$P$115)*($A80='Beregning - Samlet'!$P$94)</f>
        <v>0</v>
      </c>
    </row>
    <row r="81" spans="1:30">
      <c r="A81">
        <v>529</v>
      </c>
      <c r="B81">
        <f>bef13over!B81*('bef13over filtrert samlet'!B$3&gt;='Beregning - Samlet'!$P$114)*('bef13over filtrert samlet'!B$3&lt;='Beregning - Samlet'!$P$115)*($A81='Beregning - Samlet'!$P$94)</f>
        <v>0</v>
      </c>
      <c r="C81">
        <f>bef13over!C81*('bef13over filtrert samlet'!C$3&gt;='Beregning - Samlet'!$P$114)*('bef13over filtrert samlet'!C$3&lt;='Beregning - Samlet'!$P$115)*($A81='Beregning - Samlet'!$P$94)</f>
        <v>0</v>
      </c>
      <c r="D81">
        <f>bef13over!D81*('bef13over filtrert samlet'!D$3&gt;='Beregning - Samlet'!$P$114)*('bef13over filtrert samlet'!D$3&lt;='Beregning - Samlet'!$P$115)*($A81='Beregning - Samlet'!$P$94)</f>
        <v>0</v>
      </c>
      <c r="E81">
        <f>bef13over!E81*('bef13over filtrert samlet'!E$3&gt;='Beregning - Samlet'!$P$114)*('bef13over filtrert samlet'!E$3&lt;='Beregning - Samlet'!$P$115)*($A81='Beregning - Samlet'!$P$94)</f>
        <v>0</v>
      </c>
      <c r="F81">
        <f>bef13over!F81*('bef13over filtrert samlet'!F$3&gt;='Beregning - Samlet'!$P$114)*('bef13over filtrert samlet'!F$3&lt;='Beregning - Samlet'!$P$115)*($A81='Beregning - Samlet'!$P$94)</f>
        <v>0</v>
      </c>
      <c r="G81">
        <f>bef13over!G81*('bef13over filtrert samlet'!G$3&gt;='Beregning - Samlet'!$P$114)*('bef13over filtrert samlet'!G$3&lt;='Beregning - Samlet'!$P$115)*($A81='Beregning - Samlet'!$P$94)</f>
        <v>0</v>
      </c>
      <c r="H81">
        <f>bef13over!H81*('bef13over filtrert samlet'!H$3&gt;='Beregning - Samlet'!$P$114)*('bef13over filtrert samlet'!H$3&lt;='Beregning - Samlet'!$P$115)*($A81='Beregning - Samlet'!$P$94)</f>
        <v>0</v>
      </c>
      <c r="I81">
        <f>bef13over!I81*('bef13over filtrert samlet'!I$3&gt;='Beregning - Samlet'!$P$114)*('bef13over filtrert samlet'!I$3&lt;='Beregning - Samlet'!$P$115)*($A81='Beregning - Samlet'!$P$94)</f>
        <v>0</v>
      </c>
      <c r="J81">
        <f>bef13over!J81*('bef13over filtrert samlet'!J$3&gt;='Beregning - Samlet'!$P$114)*('bef13over filtrert samlet'!J$3&lt;='Beregning - Samlet'!$P$115)*($A81='Beregning - Samlet'!$P$94)</f>
        <v>0</v>
      </c>
      <c r="K81">
        <f>bef13over!K81*('bef13over filtrert samlet'!K$3&gt;='Beregning - Samlet'!$P$114)*('bef13over filtrert samlet'!K$3&lt;='Beregning - Samlet'!$P$115)*($A81='Beregning - Samlet'!$P$94)</f>
        <v>0</v>
      </c>
      <c r="L81">
        <f>bef13over!L81*('bef13over filtrert samlet'!L$3&gt;='Beregning - Samlet'!$P$114)*('bef13over filtrert samlet'!L$3&lt;='Beregning - Samlet'!$P$115)*($A81='Beregning - Samlet'!$P$94)</f>
        <v>0</v>
      </c>
      <c r="M81">
        <f>bef13over!M81*('bef13over filtrert samlet'!M$3&gt;='Beregning - Samlet'!$P$114)*('bef13over filtrert samlet'!M$3&lt;='Beregning - Samlet'!$P$115)*($A81='Beregning - Samlet'!$P$94)</f>
        <v>0</v>
      </c>
      <c r="N81">
        <f>bef13over!N81*('bef13over filtrert samlet'!N$3&gt;='Beregning - Samlet'!$P$114)*('bef13over filtrert samlet'!N$3&lt;='Beregning - Samlet'!$P$115)*($A81='Beregning - Samlet'!$P$94)</f>
        <v>0</v>
      </c>
      <c r="O81">
        <f>bef13over!O81*('bef13over filtrert samlet'!O$3&gt;='Beregning - Samlet'!$P$114)*('bef13over filtrert samlet'!O$3&lt;='Beregning - Samlet'!$P$115)*($A81='Beregning - Samlet'!$P$94)</f>
        <v>0</v>
      </c>
      <c r="P81">
        <f>bef13over!P81*('bef13over filtrert samlet'!P$3&gt;='Beregning - Samlet'!$P$114)*('bef13over filtrert samlet'!P$3&lt;='Beregning - Samlet'!$P$115)*($A81='Beregning - Samlet'!$P$94)</f>
        <v>0</v>
      </c>
      <c r="Q81">
        <f>bef13over!Q81*('bef13over filtrert samlet'!Q$3&gt;='Beregning - Samlet'!$P$114)*('bef13over filtrert samlet'!Q$3&lt;='Beregning - Samlet'!$P$115)*($A81='Beregning - Samlet'!$P$94)</f>
        <v>0</v>
      </c>
      <c r="R81">
        <f>bef13over!R81*('bef13over filtrert samlet'!R$3&gt;='Beregning - Samlet'!$P$114)*('bef13over filtrert samlet'!R$3&lt;='Beregning - Samlet'!$P$115)*($A81='Beregning - Samlet'!$P$94)</f>
        <v>0</v>
      </c>
      <c r="S81">
        <f>bef13over!S81*('bef13over filtrert samlet'!S$3&gt;='Beregning - Samlet'!$P$114)*('bef13over filtrert samlet'!S$3&lt;='Beregning - Samlet'!$P$115)*($A81='Beregning - Samlet'!$P$94)</f>
        <v>0</v>
      </c>
      <c r="T81">
        <f>bef13over!T81*('bef13over filtrert samlet'!T$3&gt;='Beregning - Samlet'!$P$114)*('bef13over filtrert samlet'!T$3&lt;='Beregning - Samlet'!$P$115)*($A81='Beregning - Samlet'!$P$94)</f>
        <v>0</v>
      </c>
      <c r="U81">
        <f>bef13over!U81*('bef13over filtrert samlet'!U$3&gt;='Beregning - Samlet'!$P$114)*('bef13over filtrert samlet'!U$3&lt;='Beregning - Samlet'!$P$115)*($A81='Beregning - Samlet'!$P$94)</f>
        <v>0</v>
      </c>
      <c r="V81">
        <f>bef13over!V81*('bef13over filtrert samlet'!V$3&gt;='Beregning - Samlet'!$P$114)*('bef13over filtrert samlet'!V$3&lt;='Beregning - Samlet'!$P$115)*($A81='Beregning - Samlet'!$P$94)</f>
        <v>0</v>
      </c>
      <c r="W81">
        <f>bef13over!W81*('bef13over filtrert samlet'!W$3&gt;='Beregning - Samlet'!$P$114)*('bef13over filtrert samlet'!W$3&lt;='Beregning - Samlet'!$P$115)*($A81='Beregning - Samlet'!$P$94)</f>
        <v>0</v>
      </c>
      <c r="X81">
        <f>bef13over!X81*('bef13over filtrert samlet'!X$3&gt;='Beregning - Samlet'!$P$114)*('bef13over filtrert samlet'!X$3&lt;='Beregning - Samlet'!$P$115)*($A81='Beregning - Samlet'!$P$94)</f>
        <v>0</v>
      </c>
      <c r="Y81">
        <f>bef13over!Y81*('bef13over filtrert samlet'!Y$3&gt;='Beregning - Samlet'!$P$114)*('bef13over filtrert samlet'!Y$3&lt;='Beregning - Samlet'!$P$115)*($A81='Beregning - Samlet'!$P$94)</f>
        <v>0</v>
      </c>
      <c r="Z81">
        <f>bef13over!Z81*('bef13over filtrert samlet'!Z$3&gt;='Beregning - Samlet'!$P$114)*('bef13over filtrert samlet'!Z$3&lt;='Beregning - Samlet'!$P$115)*($A81='Beregning - Samlet'!$P$94)</f>
        <v>0</v>
      </c>
      <c r="AA81">
        <f>bef13over!AA81*('bef13over filtrert samlet'!AA$3&gt;='Beregning - Samlet'!$P$114)*('bef13over filtrert samlet'!AA$3&lt;='Beregning - Samlet'!$P$115)*($A81='Beregning - Samlet'!$P$94)</f>
        <v>0</v>
      </c>
      <c r="AB81">
        <f>bef13over!AB81*('bef13over filtrert samlet'!AB$3&gt;='Beregning - Samlet'!$P$114)*('bef13over filtrert samlet'!AB$3&lt;='Beregning - Samlet'!$P$115)*($A81='Beregning - Samlet'!$P$94)</f>
        <v>0</v>
      </c>
      <c r="AC81">
        <f>bef13over!AC81*('bef13over filtrert samlet'!AC$3&gt;='Beregning - Samlet'!$P$114)*('bef13over filtrert samlet'!AC$3&lt;='Beregning - Samlet'!$P$115)*($A81='Beregning - Samlet'!$P$94)</f>
        <v>0</v>
      </c>
      <c r="AD81">
        <f>bef13over!AD81*('bef13over filtrert samlet'!AD$3&gt;='Beregning - Samlet'!$P$114)*('bef13over filtrert samlet'!AD$3&lt;='Beregning - Samlet'!$P$115)*($A81='Beregning - Samlet'!$P$94)</f>
        <v>0</v>
      </c>
    </row>
    <row r="82" spans="1:30">
      <c r="A82">
        <v>532</v>
      </c>
      <c r="B82">
        <f>bef13over!B82*('bef13over filtrert samlet'!B$3&gt;='Beregning - Samlet'!$P$114)*('bef13over filtrert samlet'!B$3&lt;='Beregning - Samlet'!$P$115)*($A82='Beregning - Samlet'!$P$94)</f>
        <v>0</v>
      </c>
      <c r="C82">
        <f>bef13over!C82*('bef13over filtrert samlet'!C$3&gt;='Beregning - Samlet'!$P$114)*('bef13over filtrert samlet'!C$3&lt;='Beregning - Samlet'!$P$115)*($A82='Beregning - Samlet'!$P$94)</f>
        <v>0</v>
      </c>
      <c r="D82">
        <f>bef13over!D82*('bef13over filtrert samlet'!D$3&gt;='Beregning - Samlet'!$P$114)*('bef13over filtrert samlet'!D$3&lt;='Beregning - Samlet'!$P$115)*($A82='Beregning - Samlet'!$P$94)</f>
        <v>0</v>
      </c>
      <c r="E82">
        <f>bef13over!E82*('bef13over filtrert samlet'!E$3&gt;='Beregning - Samlet'!$P$114)*('bef13over filtrert samlet'!E$3&lt;='Beregning - Samlet'!$P$115)*($A82='Beregning - Samlet'!$P$94)</f>
        <v>0</v>
      </c>
      <c r="F82">
        <f>bef13over!F82*('bef13over filtrert samlet'!F$3&gt;='Beregning - Samlet'!$P$114)*('bef13over filtrert samlet'!F$3&lt;='Beregning - Samlet'!$P$115)*($A82='Beregning - Samlet'!$P$94)</f>
        <v>0</v>
      </c>
      <c r="G82">
        <f>bef13over!G82*('bef13over filtrert samlet'!G$3&gt;='Beregning - Samlet'!$P$114)*('bef13over filtrert samlet'!G$3&lt;='Beregning - Samlet'!$P$115)*($A82='Beregning - Samlet'!$P$94)</f>
        <v>0</v>
      </c>
      <c r="H82">
        <f>bef13over!H82*('bef13over filtrert samlet'!H$3&gt;='Beregning - Samlet'!$P$114)*('bef13over filtrert samlet'!H$3&lt;='Beregning - Samlet'!$P$115)*($A82='Beregning - Samlet'!$P$94)</f>
        <v>0</v>
      </c>
      <c r="I82">
        <f>bef13over!I82*('bef13over filtrert samlet'!I$3&gt;='Beregning - Samlet'!$P$114)*('bef13over filtrert samlet'!I$3&lt;='Beregning - Samlet'!$P$115)*($A82='Beregning - Samlet'!$P$94)</f>
        <v>0</v>
      </c>
      <c r="J82">
        <f>bef13over!J82*('bef13over filtrert samlet'!J$3&gt;='Beregning - Samlet'!$P$114)*('bef13over filtrert samlet'!J$3&lt;='Beregning - Samlet'!$P$115)*($A82='Beregning - Samlet'!$P$94)</f>
        <v>0</v>
      </c>
      <c r="K82">
        <f>bef13over!K82*('bef13over filtrert samlet'!K$3&gt;='Beregning - Samlet'!$P$114)*('bef13over filtrert samlet'!K$3&lt;='Beregning - Samlet'!$P$115)*($A82='Beregning - Samlet'!$P$94)</f>
        <v>0</v>
      </c>
      <c r="L82">
        <f>bef13over!L82*('bef13over filtrert samlet'!L$3&gt;='Beregning - Samlet'!$P$114)*('bef13over filtrert samlet'!L$3&lt;='Beregning - Samlet'!$P$115)*($A82='Beregning - Samlet'!$P$94)</f>
        <v>0</v>
      </c>
      <c r="M82">
        <f>bef13over!M82*('bef13over filtrert samlet'!M$3&gt;='Beregning - Samlet'!$P$114)*('bef13over filtrert samlet'!M$3&lt;='Beregning - Samlet'!$P$115)*($A82='Beregning - Samlet'!$P$94)</f>
        <v>0</v>
      </c>
      <c r="N82">
        <f>bef13over!N82*('bef13over filtrert samlet'!N$3&gt;='Beregning - Samlet'!$P$114)*('bef13over filtrert samlet'!N$3&lt;='Beregning - Samlet'!$P$115)*($A82='Beregning - Samlet'!$P$94)</f>
        <v>0</v>
      </c>
      <c r="O82">
        <f>bef13over!O82*('bef13over filtrert samlet'!O$3&gt;='Beregning - Samlet'!$P$114)*('bef13over filtrert samlet'!O$3&lt;='Beregning - Samlet'!$P$115)*($A82='Beregning - Samlet'!$P$94)</f>
        <v>0</v>
      </c>
      <c r="P82">
        <f>bef13over!P82*('bef13over filtrert samlet'!P$3&gt;='Beregning - Samlet'!$P$114)*('bef13over filtrert samlet'!P$3&lt;='Beregning - Samlet'!$P$115)*($A82='Beregning - Samlet'!$P$94)</f>
        <v>0</v>
      </c>
      <c r="Q82">
        <f>bef13over!Q82*('bef13over filtrert samlet'!Q$3&gt;='Beregning - Samlet'!$P$114)*('bef13over filtrert samlet'!Q$3&lt;='Beregning - Samlet'!$P$115)*($A82='Beregning - Samlet'!$P$94)</f>
        <v>0</v>
      </c>
      <c r="R82">
        <f>bef13over!R82*('bef13over filtrert samlet'!R$3&gt;='Beregning - Samlet'!$P$114)*('bef13over filtrert samlet'!R$3&lt;='Beregning - Samlet'!$P$115)*($A82='Beregning - Samlet'!$P$94)</f>
        <v>0</v>
      </c>
      <c r="S82">
        <f>bef13over!S82*('bef13over filtrert samlet'!S$3&gt;='Beregning - Samlet'!$P$114)*('bef13over filtrert samlet'!S$3&lt;='Beregning - Samlet'!$P$115)*($A82='Beregning - Samlet'!$P$94)</f>
        <v>0</v>
      </c>
      <c r="T82">
        <f>bef13over!T82*('bef13over filtrert samlet'!T$3&gt;='Beregning - Samlet'!$P$114)*('bef13over filtrert samlet'!T$3&lt;='Beregning - Samlet'!$P$115)*($A82='Beregning - Samlet'!$P$94)</f>
        <v>0</v>
      </c>
      <c r="U82">
        <f>bef13over!U82*('bef13over filtrert samlet'!U$3&gt;='Beregning - Samlet'!$P$114)*('bef13over filtrert samlet'!U$3&lt;='Beregning - Samlet'!$P$115)*($A82='Beregning - Samlet'!$P$94)</f>
        <v>0</v>
      </c>
      <c r="V82">
        <f>bef13over!V82*('bef13over filtrert samlet'!V$3&gt;='Beregning - Samlet'!$P$114)*('bef13over filtrert samlet'!V$3&lt;='Beregning - Samlet'!$P$115)*($A82='Beregning - Samlet'!$P$94)</f>
        <v>0</v>
      </c>
      <c r="W82">
        <f>bef13over!W82*('bef13over filtrert samlet'!W$3&gt;='Beregning - Samlet'!$P$114)*('bef13over filtrert samlet'!W$3&lt;='Beregning - Samlet'!$P$115)*($A82='Beregning - Samlet'!$P$94)</f>
        <v>0</v>
      </c>
      <c r="X82">
        <f>bef13over!X82*('bef13over filtrert samlet'!X$3&gt;='Beregning - Samlet'!$P$114)*('bef13over filtrert samlet'!X$3&lt;='Beregning - Samlet'!$P$115)*($A82='Beregning - Samlet'!$P$94)</f>
        <v>0</v>
      </c>
      <c r="Y82">
        <f>bef13over!Y82*('bef13over filtrert samlet'!Y$3&gt;='Beregning - Samlet'!$P$114)*('bef13over filtrert samlet'!Y$3&lt;='Beregning - Samlet'!$P$115)*($A82='Beregning - Samlet'!$P$94)</f>
        <v>0</v>
      </c>
      <c r="Z82">
        <f>bef13over!Z82*('bef13over filtrert samlet'!Z$3&gt;='Beregning - Samlet'!$P$114)*('bef13over filtrert samlet'!Z$3&lt;='Beregning - Samlet'!$P$115)*($A82='Beregning - Samlet'!$P$94)</f>
        <v>0</v>
      </c>
      <c r="AA82">
        <f>bef13over!AA82*('bef13over filtrert samlet'!AA$3&gt;='Beregning - Samlet'!$P$114)*('bef13over filtrert samlet'!AA$3&lt;='Beregning - Samlet'!$P$115)*($A82='Beregning - Samlet'!$P$94)</f>
        <v>0</v>
      </c>
      <c r="AB82">
        <f>bef13over!AB82*('bef13over filtrert samlet'!AB$3&gt;='Beregning - Samlet'!$P$114)*('bef13over filtrert samlet'!AB$3&lt;='Beregning - Samlet'!$P$115)*($A82='Beregning - Samlet'!$P$94)</f>
        <v>0</v>
      </c>
      <c r="AC82">
        <f>bef13over!AC82*('bef13over filtrert samlet'!AC$3&gt;='Beregning - Samlet'!$P$114)*('bef13over filtrert samlet'!AC$3&lt;='Beregning - Samlet'!$P$115)*($A82='Beregning - Samlet'!$P$94)</f>
        <v>0</v>
      </c>
      <c r="AD82">
        <f>bef13over!AD82*('bef13over filtrert samlet'!AD$3&gt;='Beregning - Samlet'!$P$114)*('bef13over filtrert samlet'!AD$3&lt;='Beregning - Samlet'!$P$115)*($A82='Beregning - Samlet'!$P$94)</f>
        <v>0</v>
      </c>
    </row>
    <row r="83" spans="1:30">
      <c r="A83">
        <v>533</v>
      </c>
      <c r="B83">
        <f>bef13over!B83*('bef13over filtrert samlet'!B$3&gt;='Beregning - Samlet'!$P$114)*('bef13over filtrert samlet'!B$3&lt;='Beregning - Samlet'!$P$115)*($A83='Beregning - Samlet'!$P$94)</f>
        <v>0</v>
      </c>
      <c r="C83">
        <f>bef13over!C83*('bef13over filtrert samlet'!C$3&gt;='Beregning - Samlet'!$P$114)*('bef13over filtrert samlet'!C$3&lt;='Beregning - Samlet'!$P$115)*($A83='Beregning - Samlet'!$P$94)</f>
        <v>0</v>
      </c>
      <c r="D83">
        <f>bef13over!D83*('bef13over filtrert samlet'!D$3&gt;='Beregning - Samlet'!$P$114)*('bef13over filtrert samlet'!D$3&lt;='Beregning - Samlet'!$P$115)*($A83='Beregning - Samlet'!$P$94)</f>
        <v>0</v>
      </c>
      <c r="E83">
        <f>bef13over!E83*('bef13over filtrert samlet'!E$3&gt;='Beregning - Samlet'!$P$114)*('bef13over filtrert samlet'!E$3&lt;='Beregning - Samlet'!$P$115)*($A83='Beregning - Samlet'!$P$94)</f>
        <v>0</v>
      </c>
      <c r="F83">
        <f>bef13over!F83*('bef13over filtrert samlet'!F$3&gt;='Beregning - Samlet'!$P$114)*('bef13over filtrert samlet'!F$3&lt;='Beregning - Samlet'!$P$115)*($A83='Beregning - Samlet'!$P$94)</f>
        <v>0</v>
      </c>
      <c r="G83">
        <f>bef13over!G83*('bef13over filtrert samlet'!G$3&gt;='Beregning - Samlet'!$P$114)*('bef13over filtrert samlet'!G$3&lt;='Beregning - Samlet'!$P$115)*($A83='Beregning - Samlet'!$P$94)</f>
        <v>0</v>
      </c>
      <c r="H83">
        <f>bef13over!H83*('bef13over filtrert samlet'!H$3&gt;='Beregning - Samlet'!$P$114)*('bef13over filtrert samlet'!H$3&lt;='Beregning - Samlet'!$P$115)*($A83='Beregning - Samlet'!$P$94)</f>
        <v>0</v>
      </c>
      <c r="I83">
        <f>bef13over!I83*('bef13over filtrert samlet'!I$3&gt;='Beregning - Samlet'!$P$114)*('bef13over filtrert samlet'!I$3&lt;='Beregning - Samlet'!$P$115)*($A83='Beregning - Samlet'!$P$94)</f>
        <v>0</v>
      </c>
      <c r="J83">
        <f>bef13over!J83*('bef13over filtrert samlet'!J$3&gt;='Beregning - Samlet'!$P$114)*('bef13over filtrert samlet'!J$3&lt;='Beregning - Samlet'!$P$115)*($A83='Beregning - Samlet'!$P$94)</f>
        <v>0</v>
      </c>
      <c r="K83">
        <f>bef13over!K83*('bef13over filtrert samlet'!K$3&gt;='Beregning - Samlet'!$P$114)*('bef13over filtrert samlet'!K$3&lt;='Beregning - Samlet'!$P$115)*($A83='Beregning - Samlet'!$P$94)</f>
        <v>0</v>
      </c>
      <c r="L83">
        <f>bef13over!L83*('bef13over filtrert samlet'!L$3&gt;='Beregning - Samlet'!$P$114)*('bef13over filtrert samlet'!L$3&lt;='Beregning - Samlet'!$P$115)*($A83='Beregning - Samlet'!$P$94)</f>
        <v>0</v>
      </c>
      <c r="M83">
        <f>bef13over!M83*('bef13over filtrert samlet'!M$3&gt;='Beregning - Samlet'!$P$114)*('bef13over filtrert samlet'!M$3&lt;='Beregning - Samlet'!$P$115)*($A83='Beregning - Samlet'!$P$94)</f>
        <v>0</v>
      </c>
      <c r="N83">
        <f>bef13over!N83*('bef13over filtrert samlet'!N$3&gt;='Beregning - Samlet'!$P$114)*('bef13over filtrert samlet'!N$3&lt;='Beregning - Samlet'!$P$115)*($A83='Beregning - Samlet'!$P$94)</f>
        <v>0</v>
      </c>
      <c r="O83">
        <f>bef13over!O83*('bef13over filtrert samlet'!O$3&gt;='Beregning - Samlet'!$P$114)*('bef13over filtrert samlet'!O$3&lt;='Beregning - Samlet'!$P$115)*($A83='Beregning - Samlet'!$P$94)</f>
        <v>0</v>
      </c>
      <c r="P83">
        <f>bef13over!P83*('bef13over filtrert samlet'!P$3&gt;='Beregning - Samlet'!$P$114)*('bef13over filtrert samlet'!P$3&lt;='Beregning - Samlet'!$P$115)*($A83='Beregning - Samlet'!$P$94)</f>
        <v>0</v>
      </c>
      <c r="Q83">
        <f>bef13over!Q83*('bef13over filtrert samlet'!Q$3&gt;='Beregning - Samlet'!$P$114)*('bef13over filtrert samlet'!Q$3&lt;='Beregning - Samlet'!$P$115)*($A83='Beregning - Samlet'!$P$94)</f>
        <v>0</v>
      </c>
      <c r="R83">
        <f>bef13over!R83*('bef13over filtrert samlet'!R$3&gt;='Beregning - Samlet'!$P$114)*('bef13over filtrert samlet'!R$3&lt;='Beregning - Samlet'!$P$115)*($A83='Beregning - Samlet'!$P$94)</f>
        <v>0</v>
      </c>
      <c r="S83">
        <f>bef13over!S83*('bef13over filtrert samlet'!S$3&gt;='Beregning - Samlet'!$P$114)*('bef13over filtrert samlet'!S$3&lt;='Beregning - Samlet'!$P$115)*($A83='Beregning - Samlet'!$P$94)</f>
        <v>0</v>
      </c>
      <c r="T83">
        <f>bef13over!T83*('bef13over filtrert samlet'!T$3&gt;='Beregning - Samlet'!$P$114)*('bef13over filtrert samlet'!T$3&lt;='Beregning - Samlet'!$P$115)*($A83='Beregning - Samlet'!$P$94)</f>
        <v>0</v>
      </c>
      <c r="U83">
        <f>bef13over!U83*('bef13over filtrert samlet'!U$3&gt;='Beregning - Samlet'!$P$114)*('bef13over filtrert samlet'!U$3&lt;='Beregning - Samlet'!$P$115)*($A83='Beregning - Samlet'!$P$94)</f>
        <v>0</v>
      </c>
      <c r="V83">
        <f>bef13over!V83*('bef13over filtrert samlet'!V$3&gt;='Beregning - Samlet'!$P$114)*('bef13over filtrert samlet'!V$3&lt;='Beregning - Samlet'!$P$115)*($A83='Beregning - Samlet'!$P$94)</f>
        <v>0</v>
      </c>
      <c r="W83">
        <f>bef13over!W83*('bef13over filtrert samlet'!W$3&gt;='Beregning - Samlet'!$P$114)*('bef13over filtrert samlet'!W$3&lt;='Beregning - Samlet'!$P$115)*($A83='Beregning - Samlet'!$P$94)</f>
        <v>0</v>
      </c>
      <c r="X83">
        <f>bef13over!X83*('bef13over filtrert samlet'!X$3&gt;='Beregning - Samlet'!$P$114)*('bef13over filtrert samlet'!X$3&lt;='Beregning - Samlet'!$P$115)*($A83='Beregning - Samlet'!$P$94)</f>
        <v>0</v>
      </c>
      <c r="Y83">
        <f>bef13over!Y83*('bef13over filtrert samlet'!Y$3&gt;='Beregning - Samlet'!$P$114)*('bef13over filtrert samlet'!Y$3&lt;='Beregning - Samlet'!$P$115)*($A83='Beregning - Samlet'!$P$94)</f>
        <v>0</v>
      </c>
      <c r="Z83">
        <f>bef13over!Z83*('bef13over filtrert samlet'!Z$3&gt;='Beregning - Samlet'!$P$114)*('bef13over filtrert samlet'!Z$3&lt;='Beregning - Samlet'!$P$115)*($A83='Beregning - Samlet'!$P$94)</f>
        <v>0</v>
      </c>
      <c r="AA83">
        <f>bef13over!AA83*('bef13over filtrert samlet'!AA$3&gt;='Beregning - Samlet'!$P$114)*('bef13over filtrert samlet'!AA$3&lt;='Beregning - Samlet'!$P$115)*($A83='Beregning - Samlet'!$P$94)</f>
        <v>0</v>
      </c>
      <c r="AB83">
        <f>bef13over!AB83*('bef13over filtrert samlet'!AB$3&gt;='Beregning - Samlet'!$P$114)*('bef13over filtrert samlet'!AB$3&lt;='Beregning - Samlet'!$P$115)*($A83='Beregning - Samlet'!$P$94)</f>
        <v>0</v>
      </c>
      <c r="AC83">
        <f>bef13over!AC83*('bef13over filtrert samlet'!AC$3&gt;='Beregning - Samlet'!$P$114)*('bef13over filtrert samlet'!AC$3&lt;='Beregning - Samlet'!$P$115)*($A83='Beregning - Samlet'!$P$94)</f>
        <v>0</v>
      </c>
      <c r="AD83">
        <f>bef13over!AD83*('bef13over filtrert samlet'!AD$3&gt;='Beregning - Samlet'!$P$114)*('bef13over filtrert samlet'!AD$3&lt;='Beregning - Samlet'!$P$115)*($A83='Beregning - Samlet'!$P$94)</f>
        <v>0</v>
      </c>
    </row>
    <row r="84" spans="1:30">
      <c r="A84">
        <v>534</v>
      </c>
      <c r="B84">
        <f>bef13over!B84*('bef13over filtrert samlet'!B$3&gt;='Beregning - Samlet'!$P$114)*('bef13over filtrert samlet'!B$3&lt;='Beregning - Samlet'!$P$115)*($A84='Beregning - Samlet'!$P$94)</f>
        <v>0</v>
      </c>
      <c r="C84">
        <f>bef13over!C84*('bef13over filtrert samlet'!C$3&gt;='Beregning - Samlet'!$P$114)*('bef13over filtrert samlet'!C$3&lt;='Beregning - Samlet'!$P$115)*($A84='Beregning - Samlet'!$P$94)</f>
        <v>0</v>
      </c>
      <c r="D84">
        <f>bef13over!D84*('bef13over filtrert samlet'!D$3&gt;='Beregning - Samlet'!$P$114)*('bef13over filtrert samlet'!D$3&lt;='Beregning - Samlet'!$P$115)*($A84='Beregning - Samlet'!$P$94)</f>
        <v>0</v>
      </c>
      <c r="E84">
        <f>bef13over!E84*('bef13over filtrert samlet'!E$3&gt;='Beregning - Samlet'!$P$114)*('bef13over filtrert samlet'!E$3&lt;='Beregning - Samlet'!$P$115)*($A84='Beregning - Samlet'!$P$94)</f>
        <v>0</v>
      </c>
      <c r="F84">
        <f>bef13over!F84*('bef13over filtrert samlet'!F$3&gt;='Beregning - Samlet'!$P$114)*('bef13over filtrert samlet'!F$3&lt;='Beregning - Samlet'!$P$115)*($A84='Beregning - Samlet'!$P$94)</f>
        <v>0</v>
      </c>
      <c r="G84">
        <f>bef13over!G84*('bef13over filtrert samlet'!G$3&gt;='Beregning - Samlet'!$P$114)*('bef13over filtrert samlet'!G$3&lt;='Beregning - Samlet'!$P$115)*($A84='Beregning - Samlet'!$P$94)</f>
        <v>0</v>
      </c>
      <c r="H84">
        <f>bef13over!H84*('bef13over filtrert samlet'!H$3&gt;='Beregning - Samlet'!$P$114)*('bef13over filtrert samlet'!H$3&lt;='Beregning - Samlet'!$P$115)*($A84='Beregning - Samlet'!$P$94)</f>
        <v>0</v>
      </c>
      <c r="I84">
        <f>bef13over!I84*('bef13over filtrert samlet'!I$3&gt;='Beregning - Samlet'!$P$114)*('bef13over filtrert samlet'!I$3&lt;='Beregning - Samlet'!$P$115)*($A84='Beregning - Samlet'!$P$94)</f>
        <v>0</v>
      </c>
      <c r="J84">
        <f>bef13over!J84*('bef13over filtrert samlet'!J$3&gt;='Beregning - Samlet'!$P$114)*('bef13over filtrert samlet'!J$3&lt;='Beregning - Samlet'!$P$115)*($A84='Beregning - Samlet'!$P$94)</f>
        <v>0</v>
      </c>
      <c r="K84">
        <f>bef13over!K84*('bef13over filtrert samlet'!K$3&gt;='Beregning - Samlet'!$P$114)*('bef13over filtrert samlet'!K$3&lt;='Beregning - Samlet'!$P$115)*($A84='Beregning - Samlet'!$P$94)</f>
        <v>0</v>
      </c>
      <c r="L84">
        <f>bef13over!L84*('bef13over filtrert samlet'!L$3&gt;='Beregning - Samlet'!$P$114)*('bef13over filtrert samlet'!L$3&lt;='Beregning - Samlet'!$P$115)*($A84='Beregning - Samlet'!$P$94)</f>
        <v>0</v>
      </c>
      <c r="M84">
        <f>bef13over!M84*('bef13over filtrert samlet'!M$3&gt;='Beregning - Samlet'!$P$114)*('bef13over filtrert samlet'!M$3&lt;='Beregning - Samlet'!$P$115)*($A84='Beregning - Samlet'!$P$94)</f>
        <v>0</v>
      </c>
      <c r="N84">
        <f>bef13over!N84*('bef13over filtrert samlet'!N$3&gt;='Beregning - Samlet'!$P$114)*('bef13over filtrert samlet'!N$3&lt;='Beregning - Samlet'!$P$115)*($A84='Beregning - Samlet'!$P$94)</f>
        <v>0</v>
      </c>
      <c r="O84">
        <f>bef13over!O84*('bef13over filtrert samlet'!O$3&gt;='Beregning - Samlet'!$P$114)*('bef13over filtrert samlet'!O$3&lt;='Beregning - Samlet'!$P$115)*($A84='Beregning - Samlet'!$P$94)</f>
        <v>0</v>
      </c>
      <c r="P84">
        <f>bef13over!P84*('bef13over filtrert samlet'!P$3&gt;='Beregning - Samlet'!$P$114)*('bef13over filtrert samlet'!P$3&lt;='Beregning - Samlet'!$P$115)*($A84='Beregning - Samlet'!$P$94)</f>
        <v>0</v>
      </c>
      <c r="Q84">
        <f>bef13over!Q84*('bef13over filtrert samlet'!Q$3&gt;='Beregning - Samlet'!$P$114)*('bef13over filtrert samlet'!Q$3&lt;='Beregning - Samlet'!$P$115)*($A84='Beregning - Samlet'!$P$94)</f>
        <v>0</v>
      </c>
      <c r="R84">
        <f>bef13over!R84*('bef13over filtrert samlet'!R$3&gt;='Beregning - Samlet'!$P$114)*('bef13over filtrert samlet'!R$3&lt;='Beregning - Samlet'!$P$115)*($A84='Beregning - Samlet'!$P$94)</f>
        <v>0</v>
      </c>
      <c r="S84">
        <f>bef13over!S84*('bef13over filtrert samlet'!S$3&gt;='Beregning - Samlet'!$P$114)*('bef13over filtrert samlet'!S$3&lt;='Beregning - Samlet'!$P$115)*($A84='Beregning - Samlet'!$P$94)</f>
        <v>0</v>
      </c>
      <c r="T84">
        <f>bef13over!T84*('bef13over filtrert samlet'!T$3&gt;='Beregning - Samlet'!$P$114)*('bef13over filtrert samlet'!T$3&lt;='Beregning - Samlet'!$P$115)*($A84='Beregning - Samlet'!$P$94)</f>
        <v>0</v>
      </c>
      <c r="U84">
        <f>bef13over!U84*('bef13over filtrert samlet'!U$3&gt;='Beregning - Samlet'!$P$114)*('bef13over filtrert samlet'!U$3&lt;='Beregning - Samlet'!$P$115)*($A84='Beregning - Samlet'!$P$94)</f>
        <v>0</v>
      </c>
      <c r="V84">
        <f>bef13over!V84*('bef13over filtrert samlet'!V$3&gt;='Beregning - Samlet'!$P$114)*('bef13over filtrert samlet'!V$3&lt;='Beregning - Samlet'!$P$115)*($A84='Beregning - Samlet'!$P$94)</f>
        <v>0</v>
      </c>
      <c r="W84">
        <f>bef13over!W84*('bef13over filtrert samlet'!W$3&gt;='Beregning - Samlet'!$P$114)*('bef13over filtrert samlet'!W$3&lt;='Beregning - Samlet'!$P$115)*($A84='Beregning - Samlet'!$P$94)</f>
        <v>0</v>
      </c>
      <c r="X84">
        <f>bef13over!X84*('bef13over filtrert samlet'!X$3&gt;='Beregning - Samlet'!$P$114)*('bef13over filtrert samlet'!X$3&lt;='Beregning - Samlet'!$P$115)*($A84='Beregning - Samlet'!$P$94)</f>
        <v>0</v>
      </c>
      <c r="Y84">
        <f>bef13over!Y84*('bef13over filtrert samlet'!Y$3&gt;='Beregning - Samlet'!$P$114)*('bef13over filtrert samlet'!Y$3&lt;='Beregning - Samlet'!$P$115)*($A84='Beregning - Samlet'!$P$94)</f>
        <v>0</v>
      </c>
      <c r="Z84">
        <f>bef13over!Z84*('bef13over filtrert samlet'!Z$3&gt;='Beregning - Samlet'!$P$114)*('bef13over filtrert samlet'!Z$3&lt;='Beregning - Samlet'!$P$115)*($A84='Beregning - Samlet'!$P$94)</f>
        <v>0</v>
      </c>
      <c r="AA84">
        <f>bef13over!AA84*('bef13over filtrert samlet'!AA$3&gt;='Beregning - Samlet'!$P$114)*('bef13over filtrert samlet'!AA$3&lt;='Beregning - Samlet'!$P$115)*($A84='Beregning - Samlet'!$P$94)</f>
        <v>0</v>
      </c>
      <c r="AB84">
        <f>bef13over!AB84*('bef13over filtrert samlet'!AB$3&gt;='Beregning - Samlet'!$P$114)*('bef13over filtrert samlet'!AB$3&lt;='Beregning - Samlet'!$P$115)*($A84='Beregning - Samlet'!$P$94)</f>
        <v>0</v>
      </c>
      <c r="AC84">
        <f>bef13over!AC84*('bef13over filtrert samlet'!AC$3&gt;='Beregning - Samlet'!$P$114)*('bef13over filtrert samlet'!AC$3&lt;='Beregning - Samlet'!$P$115)*($A84='Beregning - Samlet'!$P$94)</f>
        <v>0</v>
      </c>
      <c r="AD84">
        <f>bef13over!AD84*('bef13over filtrert samlet'!AD$3&gt;='Beregning - Samlet'!$P$114)*('bef13over filtrert samlet'!AD$3&lt;='Beregning - Samlet'!$P$115)*($A84='Beregning - Samlet'!$P$94)</f>
        <v>0</v>
      </c>
    </row>
    <row r="85" spans="1:30">
      <c r="A85">
        <v>536</v>
      </c>
      <c r="B85">
        <f>bef13over!B85*('bef13over filtrert samlet'!B$3&gt;='Beregning - Samlet'!$P$114)*('bef13over filtrert samlet'!B$3&lt;='Beregning - Samlet'!$P$115)*($A85='Beregning - Samlet'!$P$94)</f>
        <v>0</v>
      </c>
      <c r="C85">
        <f>bef13over!C85*('bef13over filtrert samlet'!C$3&gt;='Beregning - Samlet'!$P$114)*('bef13over filtrert samlet'!C$3&lt;='Beregning - Samlet'!$P$115)*($A85='Beregning - Samlet'!$P$94)</f>
        <v>0</v>
      </c>
      <c r="D85">
        <f>bef13over!D85*('bef13over filtrert samlet'!D$3&gt;='Beregning - Samlet'!$P$114)*('bef13over filtrert samlet'!D$3&lt;='Beregning - Samlet'!$P$115)*($A85='Beregning - Samlet'!$P$94)</f>
        <v>0</v>
      </c>
      <c r="E85">
        <f>bef13over!E85*('bef13over filtrert samlet'!E$3&gt;='Beregning - Samlet'!$P$114)*('bef13over filtrert samlet'!E$3&lt;='Beregning - Samlet'!$P$115)*($A85='Beregning - Samlet'!$P$94)</f>
        <v>0</v>
      </c>
      <c r="F85">
        <f>bef13over!F85*('bef13over filtrert samlet'!F$3&gt;='Beregning - Samlet'!$P$114)*('bef13over filtrert samlet'!F$3&lt;='Beregning - Samlet'!$P$115)*($A85='Beregning - Samlet'!$P$94)</f>
        <v>0</v>
      </c>
      <c r="G85">
        <f>bef13over!G85*('bef13over filtrert samlet'!G$3&gt;='Beregning - Samlet'!$P$114)*('bef13over filtrert samlet'!G$3&lt;='Beregning - Samlet'!$P$115)*($A85='Beregning - Samlet'!$P$94)</f>
        <v>0</v>
      </c>
      <c r="H85">
        <f>bef13over!H85*('bef13over filtrert samlet'!H$3&gt;='Beregning - Samlet'!$P$114)*('bef13over filtrert samlet'!H$3&lt;='Beregning - Samlet'!$P$115)*($A85='Beregning - Samlet'!$P$94)</f>
        <v>0</v>
      </c>
      <c r="I85">
        <f>bef13over!I85*('bef13over filtrert samlet'!I$3&gt;='Beregning - Samlet'!$P$114)*('bef13over filtrert samlet'!I$3&lt;='Beregning - Samlet'!$P$115)*($A85='Beregning - Samlet'!$P$94)</f>
        <v>0</v>
      </c>
      <c r="J85">
        <f>bef13over!J85*('bef13over filtrert samlet'!J$3&gt;='Beregning - Samlet'!$P$114)*('bef13over filtrert samlet'!J$3&lt;='Beregning - Samlet'!$P$115)*($A85='Beregning - Samlet'!$P$94)</f>
        <v>0</v>
      </c>
      <c r="K85">
        <f>bef13over!K85*('bef13over filtrert samlet'!K$3&gt;='Beregning - Samlet'!$P$114)*('bef13over filtrert samlet'!K$3&lt;='Beregning - Samlet'!$P$115)*($A85='Beregning - Samlet'!$P$94)</f>
        <v>0</v>
      </c>
      <c r="L85">
        <f>bef13over!L85*('bef13over filtrert samlet'!L$3&gt;='Beregning - Samlet'!$P$114)*('bef13over filtrert samlet'!L$3&lt;='Beregning - Samlet'!$P$115)*($A85='Beregning - Samlet'!$P$94)</f>
        <v>0</v>
      </c>
      <c r="M85">
        <f>bef13over!M85*('bef13over filtrert samlet'!M$3&gt;='Beregning - Samlet'!$P$114)*('bef13over filtrert samlet'!M$3&lt;='Beregning - Samlet'!$P$115)*($A85='Beregning - Samlet'!$P$94)</f>
        <v>0</v>
      </c>
      <c r="N85">
        <f>bef13over!N85*('bef13over filtrert samlet'!N$3&gt;='Beregning - Samlet'!$P$114)*('bef13over filtrert samlet'!N$3&lt;='Beregning - Samlet'!$P$115)*($A85='Beregning - Samlet'!$P$94)</f>
        <v>0</v>
      </c>
      <c r="O85">
        <f>bef13over!O85*('bef13over filtrert samlet'!O$3&gt;='Beregning - Samlet'!$P$114)*('bef13over filtrert samlet'!O$3&lt;='Beregning - Samlet'!$P$115)*($A85='Beregning - Samlet'!$P$94)</f>
        <v>0</v>
      </c>
      <c r="P85">
        <f>bef13over!P85*('bef13over filtrert samlet'!P$3&gt;='Beregning - Samlet'!$P$114)*('bef13over filtrert samlet'!P$3&lt;='Beregning - Samlet'!$P$115)*($A85='Beregning - Samlet'!$P$94)</f>
        <v>0</v>
      </c>
      <c r="Q85">
        <f>bef13over!Q85*('bef13over filtrert samlet'!Q$3&gt;='Beregning - Samlet'!$P$114)*('bef13over filtrert samlet'!Q$3&lt;='Beregning - Samlet'!$P$115)*($A85='Beregning - Samlet'!$P$94)</f>
        <v>0</v>
      </c>
      <c r="R85">
        <f>bef13over!R85*('bef13over filtrert samlet'!R$3&gt;='Beregning - Samlet'!$P$114)*('bef13over filtrert samlet'!R$3&lt;='Beregning - Samlet'!$P$115)*($A85='Beregning - Samlet'!$P$94)</f>
        <v>0</v>
      </c>
      <c r="S85">
        <f>bef13over!S85*('bef13over filtrert samlet'!S$3&gt;='Beregning - Samlet'!$P$114)*('bef13over filtrert samlet'!S$3&lt;='Beregning - Samlet'!$P$115)*($A85='Beregning - Samlet'!$P$94)</f>
        <v>0</v>
      </c>
      <c r="T85">
        <f>bef13over!T85*('bef13over filtrert samlet'!T$3&gt;='Beregning - Samlet'!$P$114)*('bef13over filtrert samlet'!T$3&lt;='Beregning - Samlet'!$P$115)*($A85='Beregning - Samlet'!$P$94)</f>
        <v>0</v>
      </c>
      <c r="U85">
        <f>bef13over!U85*('bef13over filtrert samlet'!U$3&gt;='Beregning - Samlet'!$P$114)*('bef13over filtrert samlet'!U$3&lt;='Beregning - Samlet'!$P$115)*($A85='Beregning - Samlet'!$P$94)</f>
        <v>0</v>
      </c>
      <c r="V85">
        <f>bef13over!V85*('bef13over filtrert samlet'!V$3&gt;='Beregning - Samlet'!$P$114)*('bef13over filtrert samlet'!V$3&lt;='Beregning - Samlet'!$P$115)*($A85='Beregning - Samlet'!$P$94)</f>
        <v>0</v>
      </c>
      <c r="W85">
        <f>bef13over!W85*('bef13over filtrert samlet'!W$3&gt;='Beregning - Samlet'!$P$114)*('bef13over filtrert samlet'!W$3&lt;='Beregning - Samlet'!$P$115)*($A85='Beregning - Samlet'!$P$94)</f>
        <v>0</v>
      </c>
      <c r="X85">
        <f>bef13over!X85*('bef13over filtrert samlet'!X$3&gt;='Beregning - Samlet'!$P$114)*('bef13over filtrert samlet'!X$3&lt;='Beregning - Samlet'!$P$115)*($A85='Beregning - Samlet'!$P$94)</f>
        <v>0</v>
      </c>
      <c r="Y85">
        <f>bef13over!Y85*('bef13over filtrert samlet'!Y$3&gt;='Beregning - Samlet'!$P$114)*('bef13over filtrert samlet'!Y$3&lt;='Beregning - Samlet'!$P$115)*($A85='Beregning - Samlet'!$P$94)</f>
        <v>0</v>
      </c>
      <c r="Z85">
        <f>bef13over!Z85*('bef13over filtrert samlet'!Z$3&gt;='Beregning - Samlet'!$P$114)*('bef13over filtrert samlet'!Z$3&lt;='Beregning - Samlet'!$P$115)*($A85='Beregning - Samlet'!$P$94)</f>
        <v>0</v>
      </c>
      <c r="AA85">
        <f>bef13over!AA85*('bef13over filtrert samlet'!AA$3&gt;='Beregning - Samlet'!$P$114)*('bef13over filtrert samlet'!AA$3&lt;='Beregning - Samlet'!$P$115)*($A85='Beregning - Samlet'!$P$94)</f>
        <v>0</v>
      </c>
      <c r="AB85">
        <f>bef13over!AB85*('bef13over filtrert samlet'!AB$3&gt;='Beregning - Samlet'!$P$114)*('bef13over filtrert samlet'!AB$3&lt;='Beregning - Samlet'!$P$115)*($A85='Beregning - Samlet'!$P$94)</f>
        <v>0</v>
      </c>
      <c r="AC85">
        <f>bef13over!AC85*('bef13over filtrert samlet'!AC$3&gt;='Beregning - Samlet'!$P$114)*('bef13over filtrert samlet'!AC$3&lt;='Beregning - Samlet'!$P$115)*($A85='Beregning - Samlet'!$P$94)</f>
        <v>0</v>
      </c>
      <c r="AD85">
        <f>bef13over!AD85*('bef13over filtrert samlet'!AD$3&gt;='Beregning - Samlet'!$P$114)*('bef13over filtrert samlet'!AD$3&lt;='Beregning - Samlet'!$P$115)*($A85='Beregning - Samlet'!$P$94)</f>
        <v>0</v>
      </c>
    </row>
    <row r="86" spans="1:30">
      <c r="A86">
        <v>538</v>
      </c>
      <c r="B86">
        <f>bef13over!B86*('bef13over filtrert samlet'!B$3&gt;='Beregning - Samlet'!$P$114)*('bef13over filtrert samlet'!B$3&lt;='Beregning - Samlet'!$P$115)*($A86='Beregning - Samlet'!$P$94)</f>
        <v>0</v>
      </c>
      <c r="C86">
        <f>bef13over!C86*('bef13over filtrert samlet'!C$3&gt;='Beregning - Samlet'!$P$114)*('bef13over filtrert samlet'!C$3&lt;='Beregning - Samlet'!$P$115)*($A86='Beregning - Samlet'!$P$94)</f>
        <v>0</v>
      </c>
      <c r="D86">
        <f>bef13over!D86*('bef13over filtrert samlet'!D$3&gt;='Beregning - Samlet'!$P$114)*('bef13over filtrert samlet'!D$3&lt;='Beregning - Samlet'!$P$115)*($A86='Beregning - Samlet'!$P$94)</f>
        <v>0</v>
      </c>
      <c r="E86">
        <f>bef13over!E86*('bef13over filtrert samlet'!E$3&gt;='Beregning - Samlet'!$P$114)*('bef13over filtrert samlet'!E$3&lt;='Beregning - Samlet'!$P$115)*($A86='Beregning - Samlet'!$P$94)</f>
        <v>0</v>
      </c>
      <c r="F86">
        <f>bef13over!F86*('bef13over filtrert samlet'!F$3&gt;='Beregning - Samlet'!$P$114)*('bef13over filtrert samlet'!F$3&lt;='Beregning - Samlet'!$P$115)*($A86='Beregning - Samlet'!$P$94)</f>
        <v>0</v>
      </c>
      <c r="G86">
        <f>bef13over!G86*('bef13over filtrert samlet'!G$3&gt;='Beregning - Samlet'!$P$114)*('bef13over filtrert samlet'!G$3&lt;='Beregning - Samlet'!$P$115)*($A86='Beregning - Samlet'!$P$94)</f>
        <v>0</v>
      </c>
      <c r="H86">
        <f>bef13over!H86*('bef13over filtrert samlet'!H$3&gt;='Beregning - Samlet'!$P$114)*('bef13over filtrert samlet'!H$3&lt;='Beregning - Samlet'!$P$115)*($A86='Beregning - Samlet'!$P$94)</f>
        <v>0</v>
      </c>
      <c r="I86">
        <f>bef13over!I86*('bef13over filtrert samlet'!I$3&gt;='Beregning - Samlet'!$P$114)*('bef13over filtrert samlet'!I$3&lt;='Beregning - Samlet'!$P$115)*($A86='Beregning - Samlet'!$P$94)</f>
        <v>0</v>
      </c>
      <c r="J86">
        <f>bef13over!J86*('bef13over filtrert samlet'!J$3&gt;='Beregning - Samlet'!$P$114)*('bef13over filtrert samlet'!J$3&lt;='Beregning - Samlet'!$P$115)*($A86='Beregning - Samlet'!$P$94)</f>
        <v>0</v>
      </c>
      <c r="K86">
        <f>bef13over!K86*('bef13over filtrert samlet'!K$3&gt;='Beregning - Samlet'!$P$114)*('bef13over filtrert samlet'!K$3&lt;='Beregning - Samlet'!$P$115)*($A86='Beregning - Samlet'!$P$94)</f>
        <v>0</v>
      </c>
      <c r="L86">
        <f>bef13over!L86*('bef13over filtrert samlet'!L$3&gt;='Beregning - Samlet'!$P$114)*('bef13over filtrert samlet'!L$3&lt;='Beregning - Samlet'!$P$115)*($A86='Beregning - Samlet'!$P$94)</f>
        <v>0</v>
      </c>
      <c r="M86">
        <f>bef13over!M86*('bef13over filtrert samlet'!M$3&gt;='Beregning - Samlet'!$P$114)*('bef13over filtrert samlet'!M$3&lt;='Beregning - Samlet'!$P$115)*($A86='Beregning - Samlet'!$P$94)</f>
        <v>0</v>
      </c>
      <c r="N86">
        <f>bef13over!N86*('bef13over filtrert samlet'!N$3&gt;='Beregning - Samlet'!$P$114)*('bef13over filtrert samlet'!N$3&lt;='Beregning - Samlet'!$P$115)*($A86='Beregning - Samlet'!$P$94)</f>
        <v>0</v>
      </c>
      <c r="O86">
        <f>bef13over!O86*('bef13over filtrert samlet'!O$3&gt;='Beregning - Samlet'!$P$114)*('bef13over filtrert samlet'!O$3&lt;='Beregning - Samlet'!$P$115)*($A86='Beregning - Samlet'!$P$94)</f>
        <v>0</v>
      </c>
      <c r="P86">
        <f>bef13over!P86*('bef13over filtrert samlet'!P$3&gt;='Beregning - Samlet'!$P$114)*('bef13over filtrert samlet'!P$3&lt;='Beregning - Samlet'!$P$115)*($A86='Beregning - Samlet'!$P$94)</f>
        <v>0</v>
      </c>
      <c r="Q86">
        <f>bef13over!Q86*('bef13over filtrert samlet'!Q$3&gt;='Beregning - Samlet'!$P$114)*('bef13over filtrert samlet'!Q$3&lt;='Beregning - Samlet'!$P$115)*($A86='Beregning - Samlet'!$P$94)</f>
        <v>0</v>
      </c>
      <c r="R86">
        <f>bef13over!R86*('bef13over filtrert samlet'!R$3&gt;='Beregning - Samlet'!$P$114)*('bef13over filtrert samlet'!R$3&lt;='Beregning - Samlet'!$P$115)*($A86='Beregning - Samlet'!$P$94)</f>
        <v>0</v>
      </c>
      <c r="S86">
        <f>bef13over!S86*('bef13over filtrert samlet'!S$3&gt;='Beregning - Samlet'!$P$114)*('bef13over filtrert samlet'!S$3&lt;='Beregning - Samlet'!$P$115)*($A86='Beregning - Samlet'!$P$94)</f>
        <v>0</v>
      </c>
      <c r="T86">
        <f>bef13over!T86*('bef13over filtrert samlet'!T$3&gt;='Beregning - Samlet'!$P$114)*('bef13over filtrert samlet'!T$3&lt;='Beregning - Samlet'!$P$115)*($A86='Beregning - Samlet'!$P$94)</f>
        <v>0</v>
      </c>
      <c r="U86">
        <f>bef13over!U86*('bef13over filtrert samlet'!U$3&gt;='Beregning - Samlet'!$P$114)*('bef13over filtrert samlet'!U$3&lt;='Beregning - Samlet'!$P$115)*($A86='Beregning - Samlet'!$P$94)</f>
        <v>0</v>
      </c>
      <c r="V86">
        <f>bef13over!V86*('bef13over filtrert samlet'!V$3&gt;='Beregning - Samlet'!$P$114)*('bef13over filtrert samlet'!V$3&lt;='Beregning - Samlet'!$P$115)*($A86='Beregning - Samlet'!$P$94)</f>
        <v>0</v>
      </c>
      <c r="W86">
        <f>bef13over!W86*('bef13over filtrert samlet'!W$3&gt;='Beregning - Samlet'!$P$114)*('bef13over filtrert samlet'!W$3&lt;='Beregning - Samlet'!$P$115)*($A86='Beregning - Samlet'!$P$94)</f>
        <v>0</v>
      </c>
      <c r="X86">
        <f>bef13over!X86*('bef13over filtrert samlet'!X$3&gt;='Beregning - Samlet'!$P$114)*('bef13over filtrert samlet'!X$3&lt;='Beregning - Samlet'!$P$115)*($A86='Beregning - Samlet'!$P$94)</f>
        <v>0</v>
      </c>
      <c r="Y86">
        <f>bef13over!Y86*('bef13over filtrert samlet'!Y$3&gt;='Beregning - Samlet'!$P$114)*('bef13over filtrert samlet'!Y$3&lt;='Beregning - Samlet'!$P$115)*($A86='Beregning - Samlet'!$P$94)</f>
        <v>0</v>
      </c>
      <c r="Z86">
        <f>bef13over!Z86*('bef13over filtrert samlet'!Z$3&gt;='Beregning - Samlet'!$P$114)*('bef13over filtrert samlet'!Z$3&lt;='Beregning - Samlet'!$P$115)*($A86='Beregning - Samlet'!$P$94)</f>
        <v>0</v>
      </c>
      <c r="AA86">
        <f>bef13over!AA86*('bef13over filtrert samlet'!AA$3&gt;='Beregning - Samlet'!$P$114)*('bef13over filtrert samlet'!AA$3&lt;='Beregning - Samlet'!$P$115)*($A86='Beregning - Samlet'!$P$94)</f>
        <v>0</v>
      </c>
      <c r="AB86">
        <f>bef13over!AB86*('bef13over filtrert samlet'!AB$3&gt;='Beregning - Samlet'!$P$114)*('bef13over filtrert samlet'!AB$3&lt;='Beregning - Samlet'!$P$115)*($A86='Beregning - Samlet'!$P$94)</f>
        <v>0</v>
      </c>
      <c r="AC86">
        <f>bef13over!AC86*('bef13over filtrert samlet'!AC$3&gt;='Beregning - Samlet'!$P$114)*('bef13over filtrert samlet'!AC$3&lt;='Beregning - Samlet'!$P$115)*($A86='Beregning - Samlet'!$P$94)</f>
        <v>0</v>
      </c>
      <c r="AD86">
        <f>bef13over!AD86*('bef13over filtrert samlet'!AD$3&gt;='Beregning - Samlet'!$P$114)*('bef13over filtrert samlet'!AD$3&lt;='Beregning - Samlet'!$P$115)*($A86='Beregning - Samlet'!$P$94)</f>
        <v>0</v>
      </c>
    </row>
    <row r="87" spans="1:30">
      <c r="A87">
        <v>540</v>
      </c>
      <c r="B87">
        <f>bef13over!B87*('bef13over filtrert samlet'!B$3&gt;='Beregning - Samlet'!$P$114)*('bef13over filtrert samlet'!B$3&lt;='Beregning - Samlet'!$P$115)*($A87='Beregning - Samlet'!$P$94)</f>
        <v>0</v>
      </c>
      <c r="C87">
        <f>bef13over!C87*('bef13over filtrert samlet'!C$3&gt;='Beregning - Samlet'!$P$114)*('bef13over filtrert samlet'!C$3&lt;='Beregning - Samlet'!$P$115)*($A87='Beregning - Samlet'!$P$94)</f>
        <v>0</v>
      </c>
      <c r="D87">
        <f>bef13over!D87*('bef13over filtrert samlet'!D$3&gt;='Beregning - Samlet'!$P$114)*('bef13over filtrert samlet'!D$3&lt;='Beregning - Samlet'!$P$115)*($A87='Beregning - Samlet'!$P$94)</f>
        <v>0</v>
      </c>
      <c r="E87">
        <f>bef13over!E87*('bef13over filtrert samlet'!E$3&gt;='Beregning - Samlet'!$P$114)*('bef13over filtrert samlet'!E$3&lt;='Beregning - Samlet'!$P$115)*($A87='Beregning - Samlet'!$P$94)</f>
        <v>0</v>
      </c>
      <c r="F87">
        <f>bef13over!F87*('bef13over filtrert samlet'!F$3&gt;='Beregning - Samlet'!$P$114)*('bef13over filtrert samlet'!F$3&lt;='Beregning - Samlet'!$P$115)*($A87='Beregning - Samlet'!$P$94)</f>
        <v>0</v>
      </c>
      <c r="G87">
        <f>bef13over!G87*('bef13over filtrert samlet'!G$3&gt;='Beregning - Samlet'!$P$114)*('bef13over filtrert samlet'!G$3&lt;='Beregning - Samlet'!$P$115)*($A87='Beregning - Samlet'!$P$94)</f>
        <v>0</v>
      </c>
      <c r="H87">
        <f>bef13over!H87*('bef13over filtrert samlet'!H$3&gt;='Beregning - Samlet'!$P$114)*('bef13over filtrert samlet'!H$3&lt;='Beregning - Samlet'!$P$115)*($A87='Beregning - Samlet'!$P$94)</f>
        <v>0</v>
      </c>
      <c r="I87">
        <f>bef13over!I87*('bef13over filtrert samlet'!I$3&gt;='Beregning - Samlet'!$P$114)*('bef13over filtrert samlet'!I$3&lt;='Beregning - Samlet'!$P$115)*($A87='Beregning - Samlet'!$P$94)</f>
        <v>0</v>
      </c>
      <c r="J87">
        <f>bef13over!J87*('bef13over filtrert samlet'!J$3&gt;='Beregning - Samlet'!$P$114)*('bef13over filtrert samlet'!J$3&lt;='Beregning - Samlet'!$P$115)*($A87='Beregning - Samlet'!$P$94)</f>
        <v>0</v>
      </c>
      <c r="K87">
        <f>bef13over!K87*('bef13over filtrert samlet'!K$3&gt;='Beregning - Samlet'!$P$114)*('bef13over filtrert samlet'!K$3&lt;='Beregning - Samlet'!$P$115)*($A87='Beregning - Samlet'!$P$94)</f>
        <v>0</v>
      </c>
      <c r="L87">
        <f>bef13over!L87*('bef13over filtrert samlet'!L$3&gt;='Beregning - Samlet'!$P$114)*('bef13over filtrert samlet'!L$3&lt;='Beregning - Samlet'!$P$115)*($A87='Beregning - Samlet'!$P$94)</f>
        <v>0</v>
      </c>
      <c r="M87">
        <f>bef13over!M87*('bef13over filtrert samlet'!M$3&gt;='Beregning - Samlet'!$P$114)*('bef13over filtrert samlet'!M$3&lt;='Beregning - Samlet'!$P$115)*($A87='Beregning - Samlet'!$P$94)</f>
        <v>0</v>
      </c>
      <c r="N87">
        <f>bef13over!N87*('bef13over filtrert samlet'!N$3&gt;='Beregning - Samlet'!$P$114)*('bef13over filtrert samlet'!N$3&lt;='Beregning - Samlet'!$P$115)*($A87='Beregning - Samlet'!$P$94)</f>
        <v>0</v>
      </c>
      <c r="O87">
        <f>bef13over!O87*('bef13over filtrert samlet'!O$3&gt;='Beregning - Samlet'!$P$114)*('bef13over filtrert samlet'!O$3&lt;='Beregning - Samlet'!$P$115)*($A87='Beregning - Samlet'!$P$94)</f>
        <v>0</v>
      </c>
      <c r="P87">
        <f>bef13over!P87*('bef13over filtrert samlet'!P$3&gt;='Beregning - Samlet'!$P$114)*('bef13over filtrert samlet'!P$3&lt;='Beregning - Samlet'!$P$115)*($A87='Beregning - Samlet'!$P$94)</f>
        <v>0</v>
      </c>
      <c r="Q87">
        <f>bef13over!Q87*('bef13over filtrert samlet'!Q$3&gt;='Beregning - Samlet'!$P$114)*('bef13over filtrert samlet'!Q$3&lt;='Beregning - Samlet'!$P$115)*($A87='Beregning - Samlet'!$P$94)</f>
        <v>0</v>
      </c>
      <c r="R87">
        <f>bef13over!R87*('bef13over filtrert samlet'!R$3&gt;='Beregning - Samlet'!$P$114)*('bef13over filtrert samlet'!R$3&lt;='Beregning - Samlet'!$P$115)*($A87='Beregning - Samlet'!$P$94)</f>
        <v>0</v>
      </c>
      <c r="S87">
        <f>bef13over!S87*('bef13over filtrert samlet'!S$3&gt;='Beregning - Samlet'!$P$114)*('bef13over filtrert samlet'!S$3&lt;='Beregning - Samlet'!$P$115)*($A87='Beregning - Samlet'!$P$94)</f>
        <v>0</v>
      </c>
      <c r="T87">
        <f>bef13over!T87*('bef13over filtrert samlet'!T$3&gt;='Beregning - Samlet'!$P$114)*('bef13over filtrert samlet'!T$3&lt;='Beregning - Samlet'!$P$115)*($A87='Beregning - Samlet'!$P$94)</f>
        <v>0</v>
      </c>
      <c r="U87">
        <f>bef13over!U87*('bef13over filtrert samlet'!U$3&gt;='Beregning - Samlet'!$P$114)*('bef13over filtrert samlet'!U$3&lt;='Beregning - Samlet'!$P$115)*($A87='Beregning - Samlet'!$P$94)</f>
        <v>0</v>
      </c>
      <c r="V87">
        <f>bef13over!V87*('bef13over filtrert samlet'!V$3&gt;='Beregning - Samlet'!$P$114)*('bef13over filtrert samlet'!V$3&lt;='Beregning - Samlet'!$P$115)*($A87='Beregning - Samlet'!$P$94)</f>
        <v>0</v>
      </c>
      <c r="W87">
        <f>bef13over!W87*('bef13over filtrert samlet'!W$3&gt;='Beregning - Samlet'!$P$114)*('bef13over filtrert samlet'!W$3&lt;='Beregning - Samlet'!$P$115)*($A87='Beregning - Samlet'!$P$94)</f>
        <v>0</v>
      </c>
      <c r="X87">
        <f>bef13over!X87*('bef13over filtrert samlet'!X$3&gt;='Beregning - Samlet'!$P$114)*('bef13over filtrert samlet'!X$3&lt;='Beregning - Samlet'!$P$115)*($A87='Beregning - Samlet'!$P$94)</f>
        <v>0</v>
      </c>
      <c r="Y87">
        <f>bef13over!Y87*('bef13over filtrert samlet'!Y$3&gt;='Beregning - Samlet'!$P$114)*('bef13over filtrert samlet'!Y$3&lt;='Beregning - Samlet'!$P$115)*($A87='Beregning - Samlet'!$P$94)</f>
        <v>0</v>
      </c>
      <c r="Z87">
        <f>bef13over!Z87*('bef13over filtrert samlet'!Z$3&gt;='Beregning - Samlet'!$P$114)*('bef13over filtrert samlet'!Z$3&lt;='Beregning - Samlet'!$P$115)*($A87='Beregning - Samlet'!$P$94)</f>
        <v>0</v>
      </c>
      <c r="AA87">
        <f>bef13over!AA87*('bef13over filtrert samlet'!AA$3&gt;='Beregning - Samlet'!$P$114)*('bef13over filtrert samlet'!AA$3&lt;='Beregning - Samlet'!$P$115)*($A87='Beregning - Samlet'!$P$94)</f>
        <v>0</v>
      </c>
      <c r="AB87">
        <f>bef13over!AB87*('bef13over filtrert samlet'!AB$3&gt;='Beregning - Samlet'!$P$114)*('bef13over filtrert samlet'!AB$3&lt;='Beregning - Samlet'!$P$115)*($A87='Beregning - Samlet'!$P$94)</f>
        <v>0</v>
      </c>
      <c r="AC87">
        <f>bef13over!AC87*('bef13over filtrert samlet'!AC$3&gt;='Beregning - Samlet'!$P$114)*('bef13over filtrert samlet'!AC$3&lt;='Beregning - Samlet'!$P$115)*($A87='Beregning - Samlet'!$P$94)</f>
        <v>0</v>
      </c>
      <c r="AD87">
        <f>bef13over!AD87*('bef13over filtrert samlet'!AD$3&gt;='Beregning - Samlet'!$P$114)*('bef13over filtrert samlet'!AD$3&lt;='Beregning - Samlet'!$P$115)*($A87='Beregning - Samlet'!$P$94)</f>
        <v>0</v>
      </c>
    </row>
    <row r="88" spans="1:30">
      <c r="A88">
        <v>541</v>
      </c>
      <c r="B88">
        <f>bef13over!B88*('bef13over filtrert samlet'!B$3&gt;='Beregning - Samlet'!$P$114)*('bef13over filtrert samlet'!B$3&lt;='Beregning - Samlet'!$P$115)*($A88='Beregning - Samlet'!$P$94)</f>
        <v>0</v>
      </c>
      <c r="C88">
        <f>bef13over!C88*('bef13over filtrert samlet'!C$3&gt;='Beregning - Samlet'!$P$114)*('bef13over filtrert samlet'!C$3&lt;='Beregning - Samlet'!$P$115)*($A88='Beregning - Samlet'!$P$94)</f>
        <v>0</v>
      </c>
      <c r="D88">
        <f>bef13over!D88*('bef13over filtrert samlet'!D$3&gt;='Beregning - Samlet'!$P$114)*('bef13over filtrert samlet'!D$3&lt;='Beregning - Samlet'!$P$115)*($A88='Beregning - Samlet'!$P$94)</f>
        <v>0</v>
      </c>
      <c r="E88">
        <f>bef13over!E88*('bef13over filtrert samlet'!E$3&gt;='Beregning - Samlet'!$P$114)*('bef13over filtrert samlet'!E$3&lt;='Beregning - Samlet'!$P$115)*($A88='Beregning - Samlet'!$P$94)</f>
        <v>0</v>
      </c>
      <c r="F88">
        <f>bef13over!F88*('bef13over filtrert samlet'!F$3&gt;='Beregning - Samlet'!$P$114)*('bef13over filtrert samlet'!F$3&lt;='Beregning - Samlet'!$P$115)*($A88='Beregning - Samlet'!$P$94)</f>
        <v>0</v>
      </c>
      <c r="G88">
        <f>bef13over!G88*('bef13over filtrert samlet'!G$3&gt;='Beregning - Samlet'!$P$114)*('bef13over filtrert samlet'!G$3&lt;='Beregning - Samlet'!$P$115)*($A88='Beregning - Samlet'!$P$94)</f>
        <v>0</v>
      </c>
      <c r="H88">
        <f>bef13over!H88*('bef13over filtrert samlet'!H$3&gt;='Beregning - Samlet'!$P$114)*('bef13over filtrert samlet'!H$3&lt;='Beregning - Samlet'!$P$115)*($A88='Beregning - Samlet'!$P$94)</f>
        <v>0</v>
      </c>
      <c r="I88">
        <f>bef13over!I88*('bef13over filtrert samlet'!I$3&gt;='Beregning - Samlet'!$P$114)*('bef13over filtrert samlet'!I$3&lt;='Beregning - Samlet'!$P$115)*($A88='Beregning - Samlet'!$P$94)</f>
        <v>0</v>
      </c>
      <c r="J88">
        <f>bef13over!J88*('bef13over filtrert samlet'!J$3&gt;='Beregning - Samlet'!$P$114)*('bef13over filtrert samlet'!J$3&lt;='Beregning - Samlet'!$P$115)*($A88='Beregning - Samlet'!$P$94)</f>
        <v>0</v>
      </c>
      <c r="K88">
        <f>bef13over!K88*('bef13over filtrert samlet'!K$3&gt;='Beregning - Samlet'!$P$114)*('bef13over filtrert samlet'!K$3&lt;='Beregning - Samlet'!$P$115)*($A88='Beregning - Samlet'!$P$94)</f>
        <v>0</v>
      </c>
      <c r="L88">
        <f>bef13over!L88*('bef13over filtrert samlet'!L$3&gt;='Beregning - Samlet'!$P$114)*('bef13over filtrert samlet'!L$3&lt;='Beregning - Samlet'!$P$115)*($A88='Beregning - Samlet'!$P$94)</f>
        <v>0</v>
      </c>
      <c r="M88">
        <f>bef13over!M88*('bef13over filtrert samlet'!M$3&gt;='Beregning - Samlet'!$P$114)*('bef13over filtrert samlet'!M$3&lt;='Beregning - Samlet'!$P$115)*($A88='Beregning - Samlet'!$P$94)</f>
        <v>0</v>
      </c>
      <c r="N88">
        <f>bef13over!N88*('bef13over filtrert samlet'!N$3&gt;='Beregning - Samlet'!$P$114)*('bef13over filtrert samlet'!N$3&lt;='Beregning - Samlet'!$P$115)*($A88='Beregning - Samlet'!$P$94)</f>
        <v>0</v>
      </c>
      <c r="O88">
        <f>bef13over!O88*('bef13over filtrert samlet'!O$3&gt;='Beregning - Samlet'!$P$114)*('bef13over filtrert samlet'!O$3&lt;='Beregning - Samlet'!$P$115)*($A88='Beregning - Samlet'!$P$94)</f>
        <v>0</v>
      </c>
      <c r="P88">
        <f>bef13over!P88*('bef13over filtrert samlet'!P$3&gt;='Beregning - Samlet'!$P$114)*('bef13over filtrert samlet'!P$3&lt;='Beregning - Samlet'!$P$115)*($A88='Beregning - Samlet'!$P$94)</f>
        <v>0</v>
      </c>
      <c r="Q88">
        <f>bef13over!Q88*('bef13over filtrert samlet'!Q$3&gt;='Beregning - Samlet'!$P$114)*('bef13over filtrert samlet'!Q$3&lt;='Beregning - Samlet'!$P$115)*($A88='Beregning - Samlet'!$P$94)</f>
        <v>0</v>
      </c>
      <c r="R88">
        <f>bef13over!R88*('bef13over filtrert samlet'!R$3&gt;='Beregning - Samlet'!$P$114)*('bef13over filtrert samlet'!R$3&lt;='Beregning - Samlet'!$P$115)*($A88='Beregning - Samlet'!$P$94)</f>
        <v>0</v>
      </c>
      <c r="S88">
        <f>bef13over!S88*('bef13over filtrert samlet'!S$3&gt;='Beregning - Samlet'!$P$114)*('bef13over filtrert samlet'!S$3&lt;='Beregning - Samlet'!$P$115)*($A88='Beregning - Samlet'!$P$94)</f>
        <v>0</v>
      </c>
      <c r="T88">
        <f>bef13over!T88*('bef13over filtrert samlet'!T$3&gt;='Beregning - Samlet'!$P$114)*('bef13over filtrert samlet'!T$3&lt;='Beregning - Samlet'!$P$115)*($A88='Beregning - Samlet'!$P$94)</f>
        <v>0</v>
      </c>
      <c r="U88">
        <f>bef13over!U88*('bef13over filtrert samlet'!U$3&gt;='Beregning - Samlet'!$P$114)*('bef13over filtrert samlet'!U$3&lt;='Beregning - Samlet'!$P$115)*($A88='Beregning - Samlet'!$P$94)</f>
        <v>0</v>
      </c>
      <c r="V88">
        <f>bef13over!V88*('bef13over filtrert samlet'!V$3&gt;='Beregning - Samlet'!$P$114)*('bef13over filtrert samlet'!V$3&lt;='Beregning - Samlet'!$P$115)*($A88='Beregning - Samlet'!$P$94)</f>
        <v>0</v>
      </c>
      <c r="W88">
        <f>bef13over!W88*('bef13over filtrert samlet'!W$3&gt;='Beregning - Samlet'!$P$114)*('bef13over filtrert samlet'!W$3&lt;='Beregning - Samlet'!$P$115)*($A88='Beregning - Samlet'!$P$94)</f>
        <v>0</v>
      </c>
      <c r="X88">
        <f>bef13over!X88*('bef13over filtrert samlet'!X$3&gt;='Beregning - Samlet'!$P$114)*('bef13over filtrert samlet'!X$3&lt;='Beregning - Samlet'!$P$115)*($A88='Beregning - Samlet'!$P$94)</f>
        <v>0</v>
      </c>
      <c r="Y88">
        <f>bef13over!Y88*('bef13over filtrert samlet'!Y$3&gt;='Beregning - Samlet'!$P$114)*('bef13over filtrert samlet'!Y$3&lt;='Beregning - Samlet'!$P$115)*($A88='Beregning - Samlet'!$P$94)</f>
        <v>0</v>
      </c>
      <c r="Z88">
        <f>bef13over!Z88*('bef13over filtrert samlet'!Z$3&gt;='Beregning - Samlet'!$P$114)*('bef13over filtrert samlet'!Z$3&lt;='Beregning - Samlet'!$P$115)*($A88='Beregning - Samlet'!$P$94)</f>
        <v>0</v>
      </c>
      <c r="AA88">
        <f>bef13over!AA88*('bef13over filtrert samlet'!AA$3&gt;='Beregning - Samlet'!$P$114)*('bef13over filtrert samlet'!AA$3&lt;='Beregning - Samlet'!$P$115)*($A88='Beregning - Samlet'!$P$94)</f>
        <v>0</v>
      </c>
      <c r="AB88">
        <f>bef13over!AB88*('bef13over filtrert samlet'!AB$3&gt;='Beregning - Samlet'!$P$114)*('bef13over filtrert samlet'!AB$3&lt;='Beregning - Samlet'!$P$115)*($A88='Beregning - Samlet'!$P$94)</f>
        <v>0</v>
      </c>
      <c r="AC88">
        <f>bef13over!AC88*('bef13over filtrert samlet'!AC$3&gt;='Beregning - Samlet'!$P$114)*('bef13over filtrert samlet'!AC$3&lt;='Beregning - Samlet'!$P$115)*($A88='Beregning - Samlet'!$P$94)</f>
        <v>0</v>
      </c>
      <c r="AD88">
        <f>bef13over!AD88*('bef13over filtrert samlet'!AD$3&gt;='Beregning - Samlet'!$P$114)*('bef13over filtrert samlet'!AD$3&lt;='Beregning - Samlet'!$P$115)*($A88='Beregning - Samlet'!$P$94)</f>
        <v>0</v>
      </c>
    </row>
    <row r="89" spans="1:30">
      <c r="A89">
        <v>542</v>
      </c>
      <c r="B89">
        <f>bef13over!B89*('bef13over filtrert samlet'!B$3&gt;='Beregning - Samlet'!$P$114)*('bef13over filtrert samlet'!B$3&lt;='Beregning - Samlet'!$P$115)*($A89='Beregning - Samlet'!$P$94)</f>
        <v>0</v>
      </c>
      <c r="C89">
        <f>bef13over!C89*('bef13over filtrert samlet'!C$3&gt;='Beregning - Samlet'!$P$114)*('bef13over filtrert samlet'!C$3&lt;='Beregning - Samlet'!$P$115)*($A89='Beregning - Samlet'!$P$94)</f>
        <v>0</v>
      </c>
      <c r="D89">
        <f>bef13over!D89*('bef13over filtrert samlet'!D$3&gt;='Beregning - Samlet'!$P$114)*('bef13over filtrert samlet'!D$3&lt;='Beregning - Samlet'!$P$115)*($A89='Beregning - Samlet'!$P$94)</f>
        <v>0</v>
      </c>
      <c r="E89">
        <f>bef13over!E89*('bef13over filtrert samlet'!E$3&gt;='Beregning - Samlet'!$P$114)*('bef13over filtrert samlet'!E$3&lt;='Beregning - Samlet'!$P$115)*($A89='Beregning - Samlet'!$P$94)</f>
        <v>0</v>
      </c>
      <c r="F89">
        <f>bef13over!F89*('bef13over filtrert samlet'!F$3&gt;='Beregning - Samlet'!$P$114)*('bef13over filtrert samlet'!F$3&lt;='Beregning - Samlet'!$P$115)*($A89='Beregning - Samlet'!$P$94)</f>
        <v>0</v>
      </c>
      <c r="G89">
        <f>bef13over!G89*('bef13over filtrert samlet'!G$3&gt;='Beregning - Samlet'!$P$114)*('bef13over filtrert samlet'!G$3&lt;='Beregning - Samlet'!$P$115)*($A89='Beregning - Samlet'!$P$94)</f>
        <v>0</v>
      </c>
      <c r="H89">
        <f>bef13over!H89*('bef13over filtrert samlet'!H$3&gt;='Beregning - Samlet'!$P$114)*('bef13over filtrert samlet'!H$3&lt;='Beregning - Samlet'!$P$115)*($A89='Beregning - Samlet'!$P$94)</f>
        <v>0</v>
      </c>
      <c r="I89">
        <f>bef13over!I89*('bef13over filtrert samlet'!I$3&gt;='Beregning - Samlet'!$P$114)*('bef13over filtrert samlet'!I$3&lt;='Beregning - Samlet'!$P$115)*($A89='Beregning - Samlet'!$P$94)</f>
        <v>0</v>
      </c>
      <c r="J89">
        <f>bef13over!J89*('bef13over filtrert samlet'!J$3&gt;='Beregning - Samlet'!$P$114)*('bef13over filtrert samlet'!J$3&lt;='Beregning - Samlet'!$P$115)*($A89='Beregning - Samlet'!$P$94)</f>
        <v>0</v>
      </c>
      <c r="K89">
        <f>bef13over!K89*('bef13over filtrert samlet'!K$3&gt;='Beregning - Samlet'!$P$114)*('bef13over filtrert samlet'!K$3&lt;='Beregning - Samlet'!$P$115)*($A89='Beregning - Samlet'!$P$94)</f>
        <v>0</v>
      </c>
      <c r="L89">
        <f>bef13over!L89*('bef13over filtrert samlet'!L$3&gt;='Beregning - Samlet'!$P$114)*('bef13over filtrert samlet'!L$3&lt;='Beregning - Samlet'!$P$115)*($A89='Beregning - Samlet'!$P$94)</f>
        <v>0</v>
      </c>
      <c r="M89">
        <f>bef13over!M89*('bef13over filtrert samlet'!M$3&gt;='Beregning - Samlet'!$P$114)*('bef13over filtrert samlet'!M$3&lt;='Beregning - Samlet'!$P$115)*($A89='Beregning - Samlet'!$P$94)</f>
        <v>0</v>
      </c>
      <c r="N89">
        <f>bef13over!N89*('bef13over filtrert samlet'!N$3&gt;='Beregning - Samlet'!$P$114)*('bef13over filtrert samlet'!N$3&lt;='Beregning - Samlet'!$P$115)*($A89='Beregning - Samlet'!$P$94)</f>
        <v>0</v>
      </c>
      <c r="O89">
        <f>bef13over!O89*('bef13over filtrert samlet'!O$3&gt;='Beregning - Samlet'!$P$114)*('bef13over filtrert samlet'!O$3&lt;='Beregning - Samlet'!$P$115)*($A89='Beregning - Samlet'!$P$94)</f>
        <v>0</v>
      </c>
      <c r="P89">
        <f>bef13over!P89*('bef13over filtrert samlet'!P$3&gt;='Beregning - Samlet'!$P$114)*('bef13over filtrert samlet'!P$3&lt;='Beregning - Samlet'!$P$115)*($A89='Beregning - Samlet'!$P$94)</f>
        <v>0</v>
      </c>
      <c r="Q89">
        <f>bef13over!Q89*('bef13over filtrert samlet'!Q$3&gt;='Beregning - Samlet'!$P$114)*('bef13over filtrert samlet'!Q$3&lt;='Beregning - Samlet'!$P$115)*($A89='Beregning - Samlet'!$P$94)</f>
        <v>0</v>
      </c>
      <c r="R89">
        <f>bef13over!R89*('bef13over filtrert samlet'!R$3&gt;='Beregning - Samlet'!$P$114)*('bef13over filtrert samlet'!R$3&lt;='Beregning - Samlet'!$P$115)*($A89='Beregning - Samlet'!$P$94)</f>
        <v>0</v>
      </c>
      <c r="S89">
        <f>bef13over!S89*('bef13over filtrert samlet'!S$3&gt;='Beregning - Samlet'!$P$114)*('bef13over filtrert samlet'!S$3&lt;='Beregning - Samlet'!$P$115)*($A89='Beregning - Samlet'!$P$94)</f>
        <v>0</v>
      </c>
      <c r="T89">
        <f>bef13over!T89*('bef13over filtrert samlet'!T$3&gt;='Beregning - Samlet'!$P$114)*('bef13over filtrert samlet'!T$3&lt;='Beregning - Samlet'!$P$115)*($A89='Beregning - Samlet'!$P$94)</f>
        <v>0</v>
      </c>
      <c r="U89">
        <f>bef13over!U89*('bef13over filtrert samlet'!U$3&gt;='Beregning - Samlet'!$P$114)*('bef13over filtrert samlet'!U$3&lt;='Beregning - Samlet'!$P$115)*($A89='Beregning - Samlet'!$P$94)</f>
        <v>0</v>
      </c>
      <c r="V89">
        <f>bef13over!V89*('bef13over filtrert samlet'!V$3&gt;='Beregning - Samlet'!$P$114)*('bef13over filtrert samlet'!V$3&lt;='Beregning - Samlet'!$P$115)*($A89='Beregning - Samlet'!$P$94)</f>
        <v>0</v>
      </c>
      <c r="W89">
        <f>bef13over!W89*('bef13over filtrert samlet'!W$3&gt;='Beregning - Samlet'!$P$114)*('bef13over filtrert samlet'!W$3&lt;='Beregning - Samlet'!$P$115)*($A89='Beregning - Samlet'!$P$94)</f>
        <v>0</v>
      </c>
      <c r="X89">
        <f>bef13over!X89*('bef13over filtrert samlet'!X$3&gt;='Beregning - Samlet'!$P$114)*('bef13over filtrert samlet'!X$3&lt;='Beregning - Samlet'!$P$115)*($A89='Beregning - Samlet'!$P$94)</f>
        <v>0</v>
      </c>
      <c r="Y89">
        <f>bef13over!Y89*('bef13over filtrert samlet'!Y$3&gt;='Beregning - Samlet'!$P$114)*('bef13over filtrert samlet'!Y$3&lt;='Beregning - Samlet'!$P$115)*($A89='Beregning - Samlet'!$P$94)</f>
        <v>0</v>
      </c>
      <c r="Z89">
        <f>bef13over!Z89*('bef13over filtrert samlet'!Z$3&gt;='Beregning - Samlet'!$P$114)*('bef13over filtrert samlet'!Z$3&lt;='Beregning - Samlet'!$P$115)*($A89='Beregning - Samlet'!$P$94)</f>
        <v>0</v>
      </c>
      <c r="AA89">
        <f>bef13over!AA89*('bef13over filtrert samlet'!AA$3&gt;='Beregning - Samlet'!$P$114)*('bef13over filtrert samlet'!AA$3&lt;='Beregning - Samlet'!$P$115)*($A89='Beregning - Samlet'!$P$94)</f>
        <v>0</v>
      </c>
      <c r="AB89">
        <f>bef13over!AB89*('bef13over filtrert samlet'!AB$3&gt;='Beregning - Samlet'!$P$114)*('bef13over filtrert samlet'!AB$3&lt;='Beregning - Samlet'!$P$115)*($A89='Beregning - Samlet'!$P$94)</f>
        <v>0</v>
      </c>
      <c r="AC89">
        <f>bef13over!AC89*('bef13over filtrert samlet'!AC$3&gt;='Beregning - Samlet'!$P$114)*('bef13over filtrert samlet'!AC$3&lt;='Beregning - Samlet'!$P$115)*($A89='Beregning - Samlet'!$P$94)</f>
        <v>0</v>
      </c>
      <c r="AD89">
        <f>bef13over!AD89*('bef13over filtrert samlet'!AD$3&gt;='Beregning - Samlet'!$P$114)*('bef13over filtrert samlet'!AD$3&lt;='Beregning - Samlet'!$P$115)*($A89='Beregning - Samlet'!$P$94)</f>
        <v>0</v>
      </c>
    </row>
    <row r="90" spans="1:30">
      <c r="A90">
        <v>543</v>
      </c>
      <c r="B90">
        <f>bef13over!B90*('bef13over filtrert samlet'!B$3&gt;='Beregning - Samlet'!$P$114)*('bef13over filtrert samlet'!B$3&lt;='Beregning - Samlet'!$P$115)*($A90='Beregning - Samlet'!$P$94)</f>
        <v>0</v>
      </c>
      <c r="C90">
        <f>bef13over!C90*('bef13over filtrert samlet'!C$3&gt;='Beregning - Samlet'!$P$114)*('bef13over filtrert samlet'!C$3&lt;='Beregning - Samlet'!$P$115)*($A90='Beregning - Samlet'!$P$94)</f>
        <v>0</v>
      </c>
      <c r="D90">
        <f>bef13over!D90*('bef13over filtrert samlet'!D$3&gt;='Beregning - Samlet'!$P$114)*('bef13over filtrert samlet'!D$3&lt;='Beregning - Samlet'!$P$115)*($A90='Beregning - Samlet'!$P$94)</f>
        <v>0</v>
      </c>
      <c r="E90">
        <f>bef13over!E90*('bef13over filtrert samlet'!E$3&gt;='Beregning - Samlet'!$P$114)*('bef13over filtrert samlet'!E$3&lt;='Beregning - Samlet'!$P$115)*($A90='Beregning - Samlet'!$P$94)</f>
        <v>0</v>
      </c>
      <c r="F90">
        <f>bef13over!F90*('bef13over filtrert samlet'!F$3&gt;='Beregning - Samlet'!$P$114)*('bef13over filtrert samlet'!F$3&lt;='Beregning - Samlet'!$P$115)*($A90='Beregning - Samlet'!$P$94)</f>
        <v>0</v>
      </c>
      <c r="G90">
        <f>bef13over!G90*('bef13over filtrert samlet'!G$3&gt;='Beregning - Samlet'!$P$114)*('bef13over filtrert samlet'!G$3&lt;='Beregning - Samlet'!$P$115)*($A90='Beregning - Samlet'!$P$94)</f>
        <v>0</v>
      </c>
      <c r="H90">
        <f>bef13over!H90*('bef13over filtrert samlet'!H$3&gt;='Beregning - Samlet'!$P$114)*('bef13over filtrert samlet'!H$3&lt;='Beregning - Samlet'!$P$115)*($A90='Beregning - Samlet'!$P$94)</f>
        <v>0</v>
      </c>
      <c r="I90">
        <f>bef13over!I90*('bef13over filtrert samlet'!I$3&gt;='Beregning - Samlet'!$P$114)*('bef13over filtrert samlet'!I$3&lt;='Beregning - Samlet'!$P$115)*($A90='Beregning - Samlet'!$P$94)</f>
        <v>0</v>
      </c>
      <c r="J90">
        <f>bef13over!J90*('bef13over filtrert samlet'!J$3&gt;='Beregning - Samlet'!$P$114)*('bef13over filtrert samlet'!J$3&lt;='Beregning - Samlet'!$P$115)*($A90='Beregning - Samlet'!$P$94)</f>
        <v>0</v>
      </c>
      <c r="K90">
        <f>bef13over!K90*('bef13over filtrert samlet'!K$3&gt;='Beregning - Samlet'!$P$114)*('bef13over filtrert samlet'!K$3&lt;='Beregning - Samlet'!$P$115)*($A90='Beregning - Samlet'!$P$94)</f>
        <v>0</v>
      </c>
      <c r="L90">
        <f>bef13over!L90*('bef13over filtrert samlet'!L$3&gt;='Beregning - Samlet'!$P$114)*('bef13over filtrert samlet'!L$3&lt;='Beregning - Samlet'!$P$115)*($A90='Beregning - Samlet'!$P$94)</f>
        <v>0</v>
      </c>
      <c r="M90">
        <f>bef13over!M90*('bef13over filtrert samlet'!M$3&gt;='Beregning - Samlet'!$P$114)*('bef13over filtrert samlet'!M$3&lt;='Beregning - Samlet'!$P$115)*($A90='Beregning - Samlet'!$P$94)</f>
        <v>0</v>
      </c>
      <c r="N90">
        <f>bef13over!N90*('bef13over filtrert samlet'!N$3&gt;='Beregning - Samlet'!$P$114)*('bef13over filtrert samlet'!N$3&lt;='Beregning - Samlet'!$P$115)*($A90='Beregning - Samlet'!$P$94)</f>
        <v>0</v>
      </c>
      <c r="O90">
        <f>bef13over!O90*('bef13over filtrert samlet'!O$3&gt;='Beregning - Samlet'!$P$114)*('bef13over filtrert samlet'!O$3&lt;='Beregning - Samlet'!$P$115)*($A90='Beregning - Samlet'!$P$94)</f>
        <v>0</v>
      </c>
      <c r="P90">
        <f>bef13over!P90*('bef13over filtrert samlet'!P$3&gt;='Beregning - Samlet'!$P$114)*('bef13over filtrert samlet'!P$3&lt;='Beregning - Samlet'!$P$115)*($A90='Beregning - Samlet'!$P$94)</f>
        <v>0</v>
      </c>
      <c r="Q90">
        <f>bef13over!Q90*('bef13over filtrert samlet'!Q$3&gt;='Beregning - Samlet'!$P$114)*('bef13over filtrert samlet'!Q$3&lt;='Beregning - Samlet'!$P$115)*($A90='Beregning - Samlet'!$P$94)</f>
        <v>0</v>
      </c>
      <c r="R90">
        <f>bef13over!R90*('bef13over filtrert samlet'!R$3&gt;='Beregning - Samlet'!$P$114)*('bef13over filtrert samlet'!R$3&lt;='Beregning - Samlet'!$P$115)*($A90='Beregning - Samlet'!$P$94)</f>
        <v>0</v>
      </c>
      <c r="S90">
        <f>bef13over!S90*('bef13over filtrert samlet'!S$3&gt;='Beregning - Samlet'!$P$114)*('bef13over filtrert samlet'!S$3&lt;='Beregning - Samlet'!$P$115)*($A90='Beregning - Samlet'!$P$94)</f>
        <v>0</v>
      </c>
      <c r="T90">
        <f>bef13over!T90*('bef13over filtrert samlet'!T$3&gt;='Beregning - Samlet'!$P$114)*('bef13over filtrert samlet'!T$3&lt;='Beregning - Samlet'!$P$115)*($A90='Beregning - Samlet'!$P$94)</f>
        <v>0</v>
      </c>
      <c r="U90">
        <f>bef13over!U90*('bef13over filtrert samlet'!U$3&gt;='Beregning - Samlet'!$P$114)*('bef13over filtrert samlet'!U$3&lt;='Beregning - Samlet'!$P$115)*($A90='Beregning - Samlet'!$P$94)</f>
        <v>0</v>
      </c>
      <c r="V90">
        <f>bef13over!V90*('bef13over filtrert samlet'!V$3&gt;='Beregning - Samlet'!$P$114)*('bef13over filtrert samlet'!V$3&lt;='Beregning - Samlet'!$P$115)*($A90='Beregning - Samlet'!$P$94)</f>
        <v>0</v>
      </c>
      <c r="W90">
        <f>bef13over!W90*('bef13over filtrert samlet'!W$3&gt;='Beregning - Samlet'!$P$114)*('bef13over filtrert samlet'!W$3&lt;='Beregning - Samlet'!$P$115)*($A90='Beregning - Samlet'!$P$94)</f>
        <v>0</v>
      </c>
      <c r="X90">
        <f>bef13over!X90*('bef13over filtrert samlet'!X$3&gt;='Beregning - Samlet'!$P$114)*('bef13over filtrert samlet'!X$3&lt;='Beregning - Samlet'!$P$115)*($A90='Beregning - Samlet'!$P$94)</f>
        <v>0</v>
      </c>
      <c r="Y90">
        <f>bef13over!Y90*('bef13over filtrert samlet'!Y$3&gt;='Beregning - Samlet'!$P$114)*('bef13over filtrert samlet'!Y$3&lt;='Beregning - Samlet'!$P$115)*($A90='Beregning - Samlet'!$P$94)</f>
        <v>0</v>
      </c>
      <c r="Z90">
        <f>bef13over!Z90*('bef13over filtrert samlet'!Z$3&gt;='Beregning - Samlet'!$P$114)*('bef13over filtrert samlet'!Z$3&lt;='Beregning - Samlet'!$P$115)*($A90='Beregning - Samlet'!$P$94)</f>
        <v>0</v>
      </c>
      <c r="AA90">
        <f>bef13over!AA90*('bef13over filtrert samlet'!AA$3&gt;='Beregning - Samlet'!$P$114)*('bef13over filtrert samlet'!AA$3&lt;='Beregning - Samlet'!$P$115)*($A90='Beregning - Samlet'!$P$94)</f>
        <v>0</v>
      </c>
      <c r="AB90">
        <f>bef13over!AB90*('bef13over filtrert samlet'!AB$3&gt;='Beregning - Samlet'!$P$114)*('bef13over filtrert samlet'!AB$3&lt;='Beregning - Samlet'!$P$115)*($A90='Beregning - Samlet'!$P$94)</f>
        <v>0</v>
      </c>
      <c r="AC90">
        <f>bef13over!AC90*('bef13over filtrert samlet'!AC$3&gt;='Beregning - Samlet'!$P$114)*('bef13over filtrert samlet'!AC$3&lt;='Beregning - Samlet'!$P$115)*($A90='Beregning - Samlet'!$P$94)</f>
        <v>0</v>
      </c>
      <c r="AD90">
        <f>bef13over!AD90*('bef13over filtrert samlet'!AD$3&gt;='Beregning - Samlet'!$P$114)*('bef13over filtrert samlet'!AD$3&lt;='Beregning - Samlet'!$P$115)*($A90='Beregning - Samlet'!$P$94)</f>
        <v>0</v>
      </c>
    </row>
    <row r="91" spans="1:30">
      <c r="A91">
        <v>544</v>
      </c>
      <c r="B91">
        <f>bef13over!B91*('bef13over filtrert samlet'!B$3&gt;='Beregning - Samlet'!$P$114)*('bef13over filtrert samlet'!B$3&lt;='Beregning - Samlet'!$P$115)*($A91='Beregning - Samlet'!$P$94)</f>
        <v>0</v>
      </c>
      <c r="C91">
        <f>bef13over!C91*('bef13over filtrert samlet'!C$3&gt;='Beregning - Samlet'!$P$114)*('bef13over filtrert samlet'!C$3&lt;='Beregning - Samlet'!$P$115)*($A91='Beregning - Samlet'!$P$94)</f>
        <v>0</v>
      </c>
      <c r="D91">
        <f>bef13over!D91*('bef13over filtrert samlet'!D$3&gt;='Beregning - Samlet'!$P$114)*('bef13over filtrert samlet'!D$3&lt;='Beregning - Samlet'!$P$115)*($A91='Beregning - Samlet'!$P$94)</f>
        <v>0</v>
      </c>
      <c r="E91">
        <f>bef13over!E91*('bef13over filtrert samlet'!E$3&gt;='Beregning - Samlet'!$P$114)*('bef13over filtrert samlet'!E$3&lt;='Beregning - Samlet'!$P$115)*($A91='Beregning - Samlet'!$P$94)</f>
        <v>0</v>
      </c>
      <c r="F91">
        <f>bef13over!F91*('bef13over filtrert samlet'!F$3&gt;='Beregning - Samlet'!$P$114)*('bef13over filtrert samlet'!F$3&lt;='Beregning - Samlet'!$P$115)*($A91='Beregning - Samlet'!$P$94)</f>
        <v>0</v>
      </c>
      <c r="G91">
        <f>bef13over!G91*('bef13over filtrert samlet'!G$3&gt;='Beregning - Samlet'!$P$114)*('bef13over filtrert samlet'!G$3&lt;='Beregning - Samlet'!$P$115)*($A91='Beregning - Samlet'!$P$94)</f>
        <v>0</v>
      </c>
      <c r="H91">
        <f>bef13over!H91*('bef13over filtrert samlet'!H$3&gt;='Beregning - Samlet'!$P$114)*('bef13over filtrert samlet'!H$3&lt;='Beregning - Samlet'!$P$115)*($A91='Beregning - Samlet'!$P$94)</f>
        <v>0</v>
      </c>
      <c r="I91">
        <f>bef13over!I91*('bef13over filtrert samlet'!I$3&gt;='Beregning - Samlet'!$P$114)*('bef13over filtrert samlet'!I$3&lt;='Beregning - Samlet'!$P$115)*($A91='Beregning - Samlet'!$P$94)</f>
        <v>0</v>
      </c>
      <c r="J91">
        <f>bef13over!J91*('bef13over filtrert samlet'!J$3&gt;='Beregning - Samlet'!$P$114)*('bef13over filtrert samlet'!J$3&lt;='Beregning - Samlet'!$P$115)*($A91='Beregning - Samlet'!$P$94)</f>
        <v>0</v>
      </c>
      <c r="K91">
        <f>bef13over!K91*('bef13over filtrert samlet'!K$3&gt;='Beregning - Samlet'!$P$114)*('bef13over filtrert samlet'!K$3&lt;='Beregning - Samlet'!$P$115)*($A91='Beregning - Samlet'!$P$94)</f>
        <v>0</v>
      </c>
      <c r="L91">
        <f>bef13over!L91*('bef13over filtrert samlet'!L$3&gt;='Beregning - Samlet'!$P$114)*('bef13over filtrert samlet'!L$3&lt;='Beregning - Samlet'!$P$115)*($A91='Beregning - Samlet'!$P$94)</f>
        <v>0</v>
      </c>
      <c r="M91">
        <f>bef13over!M91*('bef13over filtrert samlet'!M$3&gt;='Beregning - Samlet'!$P$114)*('bef13over filtrert samlet'!M$3&lt;='Beregning - Samlet'!$P$115)*($A91='Beregning - Samlet'!$P$94)</f>
        <v>0</v>
      </c>
      <c r="N91">
        <f>bef13over!N91*('bef13over filtrert samlet'!N$3&gt;='Beregning - Samlet'!$P$114)*('bef13over filtrert samlet'!N$3&lt;='Beregning - Samlet'!$P$115)*($A91='Beregning - Samlet'!$P$94)</f>
        <v>0</v>
      </c>
      <c r="O91">
        <f>bef13over!O91*('bef13over filtrert samlet'!O$3&gt;='Beregning - Samlet'!$P$114)*('bef13over filtrert samlet'!O$3&lt;='Beregning - Samlet'!$P$115)*($A91='Beregning - Samlet'!$P$94)</f>
        <v>0</v>
      </c>
      <c r="P91">
        <f>bef13over!P91*('bef13over filtrert samlet'!P$3&gt;='Beregning - Samlet'!$P$114)*('bef13over filtrert samlet'!P$3&lt;='Beregning - Samlet'!$P$115)*($A91='Beregning - Samlet'!$P$94)</f>
        <v>0</v>
      </c>
      <c r="Q91">
        <f>bef13over!Q91*('bef13over filtrert samlet'!Q$3&gt;='Beregning - Samlet'!$P$114)*('bef13over filtrert samlet'!Q$3&lt;='Beregning - Samlet'!$P$115)*($A91='Beregning - Samlet'!$P$94)</f>
        <v>0</v>
      </c>
      <c r="R91">
        <f>bef13over!R91*('bef13over filtrert samlet'!R$3&gt;='Beregning - Samlet'!$P$114)*('bef13over filtrert samlet'!R$3&lt;='Beregning - Samlet'!$P$115)*($A91='Beregning - Samlet'!$P$94)</f>
        <v>0</v>
      </c>
      <c r="S91">
        <f>bef13over!S91*('bef13over filtrert samlet'!S$3&gt;='Beregning - Samlet'!$P$114)*('bef13over filtrert samlet'!S$3&lt;='Beregning - Samlet'!$P$115)*($A91='Beregning - Samlet'!$P$94)</f>
        <v>0</v>
      </c>
      <c r="T91">
        <f>bef13over!T91*('bef13over filtrert samlet'!T$3&gt;='Beregning - Samlet'!$P$114)*('bef13over filtrert samlet'!T$3&lt;='Beregning - Samlet'!$P$115)*($A91='Beregning - Samlet'!$P$94)</f>
        <v>0</v>
      </c>
      <c r="U91">
        <f>bef13over!U91*('bef13over filtrert samlet'!U$3&gt;='Beregning - Samlet'!$P$114)*('bef13over filtrert samlet'!U$3&lt;='Beregning - Samlet'!$P$115)*($A91='Beregning - Samlet'!$P$94)</f>
        <v>0</v>
      </c>
      <c r="V91">
        <f>bef13over!V91*('bef13over filtrert samlet'!V$3&gt;='Beregning - Samlet'!$P$114)*('bef13over filtrert samlet'!V$3&lt;='Beregning - Samlet'!$P$115)*($A91='Beregning - Samlet'!$P$94)</f>
        <v>0</v>
      </c>
      <c r="W91">
        <f>bef13over!W91*('bef13over filtrert samlet'!W$3&gt;='Beregning - Samlet'!$P$114)*('bef13over filtrert samlet'!W$3&lt;='Beregning - Samlet'!$P$115)*($A91='Beregning - Samlet'!$P$94)</f>
        <v>0</v>
      </c>
      <c r="X91">
        <f>bef13over!X91*('bef13over filtrert samlet'!X$3&gt;='Beregning - Samlet'!$P$114)*('bef13over filtrert samlet'!X$3&lt;='Beregning - Samlet'!$P$115)*($A91='Beregning - Samlet'!$P$94)</f>
        <v>0</v>
      </c>
      <c r="Y91">
        <f>bef13over!Y91*('bef13over filtrert samlet'!Y$3&gt;='Beregning - Samlet'!$P$114)*('bef13over filtrert samlet'!Y$3&lt;='Beregning - Samlet'!$P$115)*($A91='Beregning - Samlet'!$P$94)</f>
        <v>0</v>
      </c>
      <c r="Z91">
        <f>bef13over!Z91*('bef13over filtrert samlet'!Z$3&gt;='Beregning - Samlet'!$P$114)*('bef13over filtrert samlet'!Z$3&lt;='Beregning - Samlet'!$P$115)*($A91='Beregning - Samlet'!$P$94)</f>
        <v>0</v>
      </c>
      <c r="AA91">
        <f>bef13over!AA91*('bef13over filtrert samlet'!AA$3&gt;='Beregning - Samlet'!$P$114)*('bef13over filtrert samlet'!AA$3&lt;='Beregning - Samlet'!$P$115)*($A91='Beregning - Samlet'!$P$94)</f>
        <v>0</v>
      </c>
      <c r="AB91">
        <f>bef13over!AB91*('bef13over filtrert samlet'!AB$3&gt;='Beregning - Samlet'!$P$114)*('bef13over filtrert samlet'!AB$3&lt;='Beregning - Samlet'!$P$115)*($A91='Beregning - Samlet'!$P$94)</f>
        <v>0</v>
      </c>
      <c r="AC91">
        <f>bef13over!AC91*('bef13over filtrert samlet'!AC$3&gt;='Beregning - Samlet'!$P$114)*('bef13over filtrert samlet'!AC$3&lt;='Beregning - Samlet'!$P$115)*($A91='Beregning - Samlet'!$P$94)</f>
        <v>0</v>
      </c>
      <c r="AD91">
        <f>bef13over!AD91*('bef13over filtrert samlet'!AD$3&gt;='Beregning - Samlet'!$P$114)*('bef13over filtrert samlet'!AD$3&lt;='Beregning - Samlet'!$P$115)*($A91='Beregning - Samlet'!$P$94)</f>
        <v>0</v>
      </c>
    </row>
    <row r="92" spans="1:30">
      <c r="A92">
        <v>545</v>
      </c>
      <c r="B92">
        <f>bef13over!B92*('bef13over filtrert samlet'!B$3&gt;='Beregning - Samlet'!$P$114)*('bef13over filtrert samlet'!B$3&lt;='Beregning - Samlet'!$P$115)*($A92='Beregning - Samlet'!$P$94)</f>
        <v>0</v>
      </c>
      <c r="C92">
        <f>bef13over!C92*('bef13over filtrert samlet'!C$3&gt;='Beregning - Samlet'!$P$114)*('bef13over filtrert samlet'!C$3&lt;='Beregning - Samlet'!$P$115)*($A92='Beregning - Samlet'!$P$94)</f>
        <v>0</v>
      </c>
      <c r="D92">
        <f>bef13over!D92*('bef13over filtrert samlet'!D$3&gt;='Beregning - Samlet'!$P$114)*('bef13over filtrert samlet'!D$3&lt;='Beregning - Samlet'!$P$115)*($A92='Beregning - Samlet'!$P$94)</f>
        <v>0</v>
      </c>
      <c r="E92">
        <f>bef13over!E92*('bef13over filtrert samlet'!E$3&gt;='Beregning - Samlet'!$P$114)*('bef13over filtrert samlet'!E$3&lt;='Beregning - Samlet'!$P$115)*($A92='Beregning - Samlet'!$P$94)</f>
        <v>0</v>
      </c>
      <c r="F92">
        <f>bef13over!F92*('bef13over filtrert samlet'!F$3&gt;='Beregning - Samlet'!$P$114)*('bef13over filtrert samlet'!F$3&lt;='Beregning - Samlet'!$P$115)*($A92='Beregning - Samlet'!$P$94)</f>
        <v>0</v>
      </c>
      <c r="G92">
        <f>bef13over!G92*('bef13over filtrert samlet'!G$3&gt;='Beregning - Samlet'!$P$114)*('bef13over filtrert samlet'!G$3&lt;='Beregning - Samlet'!$P$115)*($A92='Beregning - Samlet'!$P$94)</f>
        <v>0</v>
      </c>
      <c r="H92">
        <f>bef13over!H92*('bef13over filtrert samlet'!H$3&gt;='Beregning - Samlet'!$P$114)*('bef13over filtrert samlet'!H$3&lt;='Beregning - Samlet'!$P$115)*($A92='Beregning - Samlet'!$P$94)</f>
        <v>0</v>
      </c>
      <c r="I92">
        <f>bef13over!I92*('bef13over filtrert samlet'!I$3&gt;='Beregning - Samlet'!$P$114)*('bef13over filtrert samlet'!I$3&lt;='Beregning - Samlet'!$P$115)*($A92='Beregning - Samlet'!$P$94)</f>
        <v>0</v>
      </c>
      <c r="J92">
        <f>bef13over!J92*('bef13over filtrert samlet'!J$3&gt;='Beregning - Samlet'!$P$114)*('bef13over filtrert samlet'!J$3&lt;='Beregning - Samlet'!$P$115)*($A92='Beregning - Samlet'!$P$94)</f>
        <v>0</v>
      </c>
      <c r="K92">
        <f>bef13over!K92*('bef13over filtrert samlet'!K$3&gt;='Beregning - Samlet'!$P$114)*('bef13over filtrert samlet'!K$3&lt;='Beregning - Samlet'!$P$115)*($A92='Beregning - Samlet'!$P$94)</f>
        <v>0</v>
      </c>
      <c r="L92">
        <f>bef13over!L92*('bef13over filtrert samlet'!L$3&gt;='Beregning - Samlet'!$P$114)*('bef13over filtrert samlet'!L$3&lt;='Beregning - Samlet'!$P$115)*($A92='Beregning - Samlet'!$P$94)</f>
        <v>0</v>
      </c>
      <c r="M92">
        <f>bef13over!M92*('bef13over filtrert samlet'!M$3&gt;='Beregning - Samlet'!$P$114)*('bef13over filtrert samlet'!M$3&lt;='Beregning - Samlet'!$P$115)*($A92='Beregning - Samlet'!$P$94)</f>
        <v>0</v>
      </c>
      <c r="N92">
        <f>bef13over!N92*('bef13over filtrert samlet'!N$3&gt;='Beregning - Samlet'!$P$114)*('bef13over filtrert samlet'!N$3&lt;='Beregning - Samlet'!$P$115)*($A92='Beregning - Samlet'!$P$94)</f>
        <v>0</v>
      </c>
      <c r="O92">
        <f>bef13over!O92*('bef13over filtrert samlet'!O$3&gt;='Beregning - Samlet'!$P$114)*('bef13over filtrert samlet'!O$3&lt;='Beregning - Samlet'!$P$115)*($A92='Beregning - Samlet'!$P$94)</f>
        <v>0</v>
      </c>
      <c r="P92">
        <f>bef13over!P92*('bef13over filtrert samlet'!P$3&gt;='Beregning - Samlet'!$P$114)*('bef13over filtrert samlet'!P$3&lt;='Beregning - Samlet'!$P$115)*($A92='Beregning - Samlet'!$P$94)</f>
        <v>0</v>
      </c>
      <c r="Q92">
        <f>bef13over!Q92*('bef13over filtrert samlet'!Q$3&gt;='Beregning - Samlet'!$P$114)*('bef13over filtrert samlet'!Q$3&lt;='Beregning - Samlet'!$P$115)*($A92='Beregning - Samlet'!$P$94)</f>
        <v>0</v>
      </c>
      <c r="R92">
        <f>bef13over!R92*('bef13over filtrert samlet'!R$3&gt;='Beregning - Samlet'!$P$114)*('bef13over filtrert samlet'!R$3&lt;='Beregning - Samlet'!$P$115)*($A92='Beregning - Samlet'!$P$94)</f>
        <v>0</v>
      </c>
      <c r="S92">
        <f>bef13over!S92*('bef13over filtrert samlet'!S$3&gt;='Beregning - Samlet'!$P$114)*('bef13over filtrert samlet'!S$3&lt;='Beregning - Samlet'!$P$115)*($A92='Beregning - Samlet'!$P$94)</f>
        <v>0</v>
      </c>
      <c r="T92">
        <f>bef13over!T92*('bef13over filtrert samlet'!T$3&gt;='Beregning - Samlet'!$P$114)*('bef13over filtrert samlet'!T$3&lt;='Beregning - Samlet'!$P$115)*($A92='Beregning - Samlet'!$P$94)</f>
        <v>0</v>
      </c>
      <c r="U92">
        <f>bef13over!U92*('bef13over filtrert samlet'!U$3&gt;='Beregning - Samlet'!$P$114)*('bef13over filtrert samlet'!U$3&lt;='Beregning - Samlet'!$P$115)*($A92='Beregning - Samlet'!$P$94)</f>
        <v>0</v>
      </c>
      <c r="V92">
        <f>bef13over!V92*('bef13over filtrert samlet'!V$3&gt;='Beregning - Samlet'!$P$114)*('bef13over filtrert samlet'!V$3&lt;='Beregning - Samlet'!$P$115)*($A92='Beregning - Samlet'!$P$94)</f>
        <v>0</v>
      </c>
      <c r="W92">
        <f>bef13over!W92*('bef13over filtrert samlet'!W$3&gt;='Beregning - Samlet'!$P$114)*('bef13over filtrert samlet'!W$3&lt;='Beregning - Samlet'!$P$115)*($A92='Beregning - Samlet'!$P$94)</f>
        <v>0</v>
      </c>
      <c r="X92">
        <f>bef13over!X92*('bef13over filtrert samlet'!X$3&gt;='Beregning - Samlet'!$P$114)*('bef13over filtrert samlet'!X$3&lt;='Beregning - Samlet'!$P$115)*($A92='Beregning - Samlet'!$P$94)</f>
        <v>0</v>
      </c>
      <c r="Y92">
        <f>bef13over!Y92*('bef13over filtrert samlet'!Y$3&gt;='Beregning - Samlet'!$P$114)*('bef13over filtrert samlet'!Y$3&lt;='Beregning - Samlet'!$P$115)*($A92='Beregning - Samlet'!$P$94)</f>
        <v>0</v>
      </c>
      <c r="Z92">
        <f>bef13over!Z92*('bef13over filtrert samlet'!Z$3&gt;='Beregning - Samlet'!$P$114)*('bef13over filtrert samlet'!Z$3&lt;='Beregning - Samlet'!$P$115)*($A92='Beregning - Samlet'!$P$94)</f>
        <v>0</v>
      </c>
      <c r="AA92">
        <f>bef13over!AA92*('bef13over filtrert samlet'!AA$3&gt;='Beregning - Samlet'!$P$114)*('bef13over filtrert samlet'!AA$3&lt;='Beregning - Samlet'!$P$115)*($A92='Beregning - Samlet'!$P$94)</f>
        <v>0</v>
      </c>
      <c r="AB92">
        <f>bef13over!AB92*('bef13over filtrert samlet'!AB$3&gt;='Beregning - Samlet'!$P$114)*('bef13over filtrert samlet'!AB$3&lt;='Beregning - Samlet'!$P$115)*($A92='Beregning - Samlet'!$P$94)</f>
        <v>0</v>
      </c>
      <c r="AC92">
        <f>bef13over!AC92*('bef13over filtrert samlet'!AC$3&gt;='Beregning - Samlet'!$P$114)*('bef13over filtrert samlet'!AC$3&lt;='Beregning - Samlet'!$P$115)*($A92='Beregning - Samlet'!$P$94)</f>
        <v>0</v>
      </c>
      <c r="AD92">
        <f>bef13over!AD92*('bef13over filtrert samlet'!AD$3&gt;='Beregning - Samlet'!$P$114)*('bef13over filtrert samlet'!AD$3&lt;='Beregning - Samlet'!$P$115)*($A92='Beregning - Samlet'!$P$94)</f>
        <v>0</v>
      </c>
    </row>
    <row r="93" spans="1:30">
      <c r="A93">
        <v>602</v>
      </c>
      <c r="B93">
        <f>bef13over!B93*('bef13over filtrert samlet'!B$3&gt;='Beregning - Samlet'!$P$114)*('bef13over filtrert samlet'!B$3&lt;='Beregning - Samlet'!$P$115)*($A93='Beregning - Samlet'!$P$94)</f>
        <v>0</v>
      </c>
      <c r="C93">
        <f>bef13over!C93*('bef13over filtrert samlet'!C$3&gt;='Beregning - Samlet'!$P$114)*('bef13over filtrert samlet'!C$3&lt;='Beregning - Samlet'!$P$115)*($A93='Beregning - Samlet'!$P$94)</f>
        <v>0</v>
      </c>
      <c r="D93">
        <f>bef13over!D93*('bef13over filtrert samlet'!D$3&gt;='Beregning - Samlet'!$P$114)*('bef13over filtrert samlet'!D$3&lt;='Beregning - Samlet'!$P$115)*($A93='Beregning - Samlet'!$P$94)</f>
        <v>0</v>
      </c>
      <c r="E93">
        <f>bef13over!E93*('bef13over filtrert samlet'!E$3&gt;='Beregning - Samlet'!$P$114)*('bef13over filtrert samlet'!E$3&lt;='Beregning - Samlet'!$P$115)*($A93='Beregning - Samlet'!$P$94)</f>
        <v>0</v>
      </c>
      <c r="F93">
        <f>bef13over!F93*('bef13over filtrert samlet'!F$3&gt;='Beregning - Samlet'!$P$114)*('bef13over filtrert samlet'!F$3&lt;='Beregning - Samlet'!$P$115)*($A93='Beregning - Samlet'!$P$94)</f>
        <v>0</v>
      </c>
      <c r="G93">
        <f>bef13over!G93*('bef13over filtrert samlet'!G$3&gt;='Beregning - Samlet'!$P$114)*('bef13over filtrert samlet'!G$3&lt;='Beregning - Samlet'!$P$115)*($A93='Beregning - Samlet'!$P$94)</f>
        <v>0</v>
      </c>
      <c r="H93">
        <f>bef13over!H93*('bef13over filtrert samlet'!H$3&gt;='Beregning - Samlet'!$P$114)*('bef13over filtrert samlet'!H$3&lt;='Beregning - Samlet'!$P$115)*($A93='Beregning - Samlet'!$P$94)</f>
        <v>0</v>
      </c>
      <c r="I93">
        <f>bef13over!I93*('bef13over filtrert samlet'!I$3&gt;='Beregning - Samlet'!$P$114)*('bef13over filtrert samlet'!I$3&lt;='Beregning - Samlet'!$P$115)*($A93='Beregning - Samlet'!$P$94)</f>
        <v>0</v>
      </c>
      <c r="J93">
        <f>bef13over!J93*('bef13over filtrert samlet'!J$3&gt;='Beregning - Samlet'!$P$114)*('bef13over filtrert samlet'!J$3&lt;='Beregning - Samlet'!$P$115)*($A93='Beregning - Samlet'!$P$94)</f>
        <v>0</v>
      </c>
      <c r="K93">
        <f>bef13over!K93*('bef13over filtrert samlet'!K$3&gt;='Beregning - Samlet'!$P$114)*('bef13over filtrert samlet'!K$3&lt;='Beregning - Samlet'!$P$115)*($A93='Beregning - Samlet'!$P$94)</f>
        <v>0</v>
      </c>
      <c r="L93">
        <f>bef13over!L93*('bef13over filtrert samlet'!L$3&gt;='Beregning - Samlet'!$P$114)*('bef13over filtrert samlet'!L$3&lt;='Beregning - Samlet'!$P$115)*($A93='Beregning - Samlet'!$P$94)</f>
        <v>0</v>
      </c>
      <c r="M93">
        <f>bef13over!M93*('bef13over filtrert samlet'!M$3&gt;='Beregning - Samlet'!$P$114)*('bef13over filtrert samlet'!M$3&lt;='Beregning - Samlet'!$P$115)*($A93='Beregning - Samlet'!$P$94)</f>
        <v>0</v>
      </c>
      <c r="N93">
        <f>bef13over!N93*('bef13over filtrert samlet'!N$3&gt;='Beregning - Samlet'!$P$114)*('bef13over filtrert samlet'!N$3&lt;='Beregning - Samlet'!$P$115)*($A93='Beregning - Samlet'!$P$94)</f>
        <v>0</v>
      </c>
      <c r="O93">
        <f>bef13over!O93*('bef13over filtrert samlet'!O$3&gt;='Beregning - Samlet'!$P$114)*('bef13over filtrert samlet'!O$3&lt;='Beregning - Samlet'!$P$115)*($A93='Beregning - Samlet'!$P$94)</f>
        <v>0</v>
      </c>
      <c r="P93">
        <f>bef13over!P93*('bef13over filtrert samlet'!P$3&gt;='Beregning - Samlet'!$P$114)*('bef13over filtrert samlet'!P$3&lt;='Beregning - Samlet'!$P$115)*($A93='Beregning - Samlet'!$P$94)</f>
        <v>0</v>
      </c>
      <c r="Q93">
        <f>bef13over!Q93*('bef13over filtrert samlet'!Q$3&gt;='Beregning - Samlet'!$P$114)*('bef13over filtrert samlet'!Q$3&lt;='Beregning - Samlet'!$P$115)*($A93='Beregning - Samlet'!$P$94)</f>
        <v>0</v>
      </c>
      <c r="R93">
        <f>bef13over!R93*('bef13over filtrert samlet'!R$3&gt;='Beregning - Samlet'!$P$114)*('bef13over filtrert samlet'!R$3&lt;='Beregning - Samlet'!$P$115)*($A93='Beregning - Samlet'!$P$94)</f>
        <v>0</v>
      </c>
      <c r="S93">
        <f>bef13over!S93*('bef13over filtrert samlet'!S$3&gt;='Beregning - Samlet'!$P$114)*('bef13over filtrert samlet'!S$3&lt;='Beregning - Samlet'!$P$115)*($A93='Beregning - Samlet'!$P$94)</f>
        <v>0</v>
      </c>
      <c r="T93">
        <f>bef13over!T93*('bef13over filtrert samlet'!T$3&gt;='Beregning - Samlet'!$P$114)*('bef13over filtrert samlet'!T$3&lt;='Beregning - Samlet'!$P$115)*($A93='Beregning - Samlet'!$P$94)</f>
        <v>0</v>
      </c>
      <c r="U93">
        <f>bef13over!U93*('bef13over filtrert samlet'!U$3&gt;='Beregning - Samlet'!$P$114)*('bef13over filtrert samlet'!U$3&lt;='Beregning - Samlet'!$P$115)*($A93='Beregning - Samlet'!$P$94)</f>
        <v>0</v>
      </c>
      <c r="V93">
        <f>bef13over!V93*('bef13over filtrert samlet'!V$3&gt;='Beregning - Samlet'!$P$114)*('bef13over filtrert samlet'!V$3&lt;='Beregning - Samlet'!$P$115)*($A93='Beregning - Samlet'!$P$94)</f>
        <v>0</v>
      </c>
      <c r="W93">
        <f>bef13over!W93*('bef13over filtrert samlet'!W$3&gt;='Beregning - Samlet'!$P$114)*('bef13over filtrert samlet'!W$3&lt;='Beregning - Samlet'!$P$115)*($A93='Beregning - Samlet'!$P$94)</f>
        <v>0</v>
      </c>
      <c r="X93">
        <f>bef13over!X93*('bef13over filtrert samlet'!X$3&gt;='Beregning - Samlet'!$P$114)*('bef13over filtrert samlet'!X$3&lt;='Beregning - Samlet'!$P$115)*($A93='Beregning - Samlet'!$P$94)</f>
        <v>0</v>
      </c>
      <c r="Y93">
        <f>bef13over!Y93*('bef13over filtrert samlet'!Y$3&gt;='Beregning - Samlet'!$P$114)*('bef13over filtrert samlet'!Y$3&lt;='Beregning - Samlet'!$P$115)*($A93='Beregning - Samlet'!$P$94)</f>
        <v>0</v>
      </c>
      <c r="Z93">
        <f>bef13over!Z93*('bef13over filtrert samlet'!Z$3&gt;='Beregning - Samlet'!$P$114)*('bef13over filtrert samlet'!Z$3&lt;='Beregning - Samlet'!$P$115)*($A93='Beregning - Samlet'!$P$94)</f>
        <v>0</v>
      </c>
      <c r="AA93">
        <f>bef13over!AA93*('bef13over filtrert samlet'!AA$3&gt;='Beregning - Samlet'!$P$114)*('bef13over filtrert samlet'!AA$3&lt;='Beregning - Samlet'!$P$115)*($A93='Beregning - Samlet'!$P$94)</f>
        <v>0</v>
      </c>
      <c r="AB93">
        <f>bef13over!AB93*('bef13over filtrert samlet'!AB$3&gt;='Beregning - Samlet'!$P$114)*('bef13over filtrert samlet'!AB$3&lt;='Beregning - Samlet'!$P$115)*($A93='Beregning - Samlet'!$P$94)</f>
        <v>0</v>
      </c>
      <c r="AC93">
        <f>bef13over!AC93*('bef13over filtrert samlet'!AC$3&gt;='Beregning - Samlet'!$P$114)*('bef13over filtrert samlet'!AC$3&lt;='Beregning - Samlet'!$P$115)*($A93='Beregning - Samlet'!$P$94)</f>
        <v>0</v>
      </c>
      <c r="AD93">
        <f>bef13over!AD93*('bef13over filtrert samlet'!AD$3&gt;='Beregning - Samlet'!$P$114)*('bef13over filtrert samlet'!AD$3&lt;='Beregning - Samlet'!$P$115)*($A93='Beregning - Samlet'!$P$94)</f>
        <v>0</v>
      </c>
    </row>
    <row r="94" spans="1:30">
      <c r="A94">
        <v>604</v>
      </c>
      <c r="B94">
        <f>bef13over!B94*('bef13over filtrert samlet'!B$3&gt;='Beregning - Samlet'!$P$114)*('bef13over filtrert samlet'!B$3&lt;='Beregning - Samlet'!$P$115)*($A94='Beregning - Samlet'!$P$94)</f>
        <v>0</v>
      </c>
      <c r="C94">
        <f>bef13over!C94*('bef13over filtrert samlet'!C$3&gt;='Beregning - Samlet'!$P$114)*('bef13over filtrert samlet'!C$3&lt;='Beregning - Samlet'!$P$115)*($A94='Beregning - Samlet'!$P$94)</f>
        <v>0</v>
      </c>
      <c r="D94">
        <f>bef13over!D94*('bef13over filtrert samlet'!D$3&gt;='Beregning - Samlet'!$P$114)*('bef13over filtrert samlet'!D$3&lt;='Beregning - Samlet'!$P$115)*($A94='Beregning - Samlet'!$P$94)</f>
        <v>0</v>
      </c>
      <c r="E94">
        <f>bef13over!E94*('bef13over filtrert samlet'!E$3&gt;='Beregning - Samlet'!$P$114)*('bef13over filtrert samlet'!E$3&lt;='Beregning - Samlet'!$P$115)*($A94='Beregning - Samlet'!$P$94)</f>
        <v>0</v>
      </c>
      <c r="F94">
        <f>bef13over!F94*('bef13over filtrert samlet'!F$3&gt;='Beregning - Samlet'!$P$114)*('bef13over filtrert samlet'!F$3&lt;='Beregning - Samlet'!$P$115)*($A94='Beregning - Samlet'!$P$94)</f>
        <v>0</v>
      </c>
      <c r="G94">
        <f>bef13over!G94*('bef13over filtrert samlet'!G$3&gt;='Beregning - Samlet'!$P$114)*('bef13over filtrert samlet'!G$3&lt;='Beregning - Samlet'!$P$115)*($A94='Beregning - Samlet'!$P$94)</f>
        <v>0</v>
      </c>
      <c r="H94">
        <f>bef13over!H94*('bef13over filtrert samlet'!H$3&gt;='Beregning - Samlet'!$P$114)*('bef13over filtrert samlet'!H$3&lt;='Beregning - Samlet'!$P$115)*($A94='Beregning - Samlet'!$P$94)</f>
        <v>0</v>
      </c>
      <c r="I94">
        <f>bef13over!I94*('bef13over filtrert samlet'!I$3&gt;='Beregning - Samlet'!$P$114)*('bef13over filtrert samlet'!I$3&lt;='Beregning - Samlet'!$P$115)*($A94='Beregning - Samlet'!$P$94)</f>
        <v>0</v>
      </c>
      <c r="J94">
        <f>bef13over!J94*('bef13over filtrert samlet'!J$3&gt;='Beregning - Samlet'!$P$114)*('bef13over filtrert samlet'!J$3&lt;='Beregning - Samlet'!$P$115)*($A94='Beregning - Samlet'!$P$94)</f>
        <v>0</v>
      </c>
      <c r="K94">
        <f>bef13over!K94*('bef13over filtrert samlet'!K$3&gt;='Beregning - Samlet'!$P$114)*('bef13over filtrert samlet'!K$3&lt;='Beregning - Samlet'!$P$115)*($A94='Beregning - Samlet'!$P$94)</f>
        <v>0</v>
      </c>
      <c r="L94">
        <f>bef13over!L94*('bef13over filtrert samlet'!L$3&gt;='Beregning - Samlet'!$P$114)*('bef13over filtrert samlet'!L$3&lt;='Beregning - Samlet'!$P$115)*($A94='Beregning - Samlet'!$P$94)</f>
        <v>0</v>
      </c>
      <c r="M94">
        <f>bef13over!M94*('bef13over filtrert samlet'!M$3&gt;='Beregning - Samlet'!$P$114)*('bef13over filtrert samlet'!M$3&lt;='Beregning - Samlet'!$P$115)*($A94='Beregning - Samlet'!$P$94)</f>
        <v>0</v>
      </c>
      <c r="N94">
        <f>bef13over!N94*('bef13over filtrert samlet'!N$3&gt;='Beregning - Samlet'!$P$114)*('bef13over filtrert samlet'!N$3&lt;='Beregning - Samlet'!$P$115)*($A94='Beregning - Samlet'!$P$94)</f>
        <v>0</v>
      </c>
      <c r="O94">
        <f>bef13over!O94*('bef13over filtrert samlet'!O$3&gt;='Beregning - Samlet'!$P$114)*('bef13over filtrert samlet'!O$3&lt;='Beregning - Samlet'!$P$115)*($A94='Beregning - Samlet'!$P$94)</f>
        <v>0</v>
      </c>
      <c r="P94">
        <f>bef13over!P94*('bef13over filtrert samlet'!P$3&gt;='Beregning - Samlet'!$P$114)*('bef13over filtrert samlet'!P$3&lt;='Beregning - Samlet'!$P$115)*($A94='Beregning - Samlet'!$P$94)</f>
        <v>0</v>
      </c>
      <c r="Q94">
        <f>bef13over!Q94*('bef13over filtrert samlet'!Q$3&gt;='Beregning - Samlet'!$P$114)*('bef13over filtrert samlet'!Q$3&lt;='Beregning - Samlet'!$P$115)*($A94='Beregning - Samlet'!$P$94)</f>
        <v>0</v>
      </c>
      <c r="R94">
        <f>bef13over!R94*('bef13over filtrert samlet'!R$3&gt;='Beregning - Samlet'!$P$114)*('bef13over filtrert samlet'!R$3&lt;='Beregning - Samlet'!$P$115)*($A94='Beregning - Samlet'!$P$94)</f>
        <v>0</v>
      </c>
      <c r="S94">
        <f>bef13over!S94*('bef13over filtrert samlet'!S$3&gt;='Beregning - Samlet'!$P$114)*('bef13over filtrert samlet'!S$3&lt;='Beregning - Samlet'!$P$115)*($A94='Beregning - Samlet'!$P$94)</f>
        <v>0</v>
      </c>
      <c r="T94">
        <f>bef13over!T94*('bef13over filtrert samlet'!T$3&gt;='Beregning - Samlet'!$P$114)*('bef13over filtrert samlet'!T$3&lt;='Beregning - Samlet'!$P$115)*($A94='Beregning - Samlet'!$P$94)</f>
        <v>0</v>
      </c>
      <c r="U94">
        <f>bef13over!U94*('bef13over filtrert samlet'!U$3&gt;='Beregning - Samlet'!$P$114)*('bef13over filtrert samlet'!U$3&lt;='Beregning - Samlet'!$P$115)*($A94='Beregning - Samlet'!$P$94)</f>
        <v>0</v>
      </c>
      <c r="V94">
        <f>bef13over!V94*('bef13over filtrert samlet'!V$3&gt;='Beregning - Samlet'!$P$114)*('bef13over filtrert samlet'!V$3&lt;='Beregning - Samlet'!$P$115)*($A94='Beregning - Samlet'!$P$94)</f>
        <v>0</v>
      </c>
      <c r="W94">
        <f>bef13over!W94*('bef13over filtrert samlet'!W$3&gt;='Beregning - Samlet'!$P$114)*('bef13over filtrert samlet'!W$3&lt;='Beregning - Samlet'!$P$115)*($A94='Beregning - Samlet'!$P$94)</f>
        <v>0</v>
      </c>
      <c r="X94">
        <f>bef13over!X94*('bef13over filtrert samlet'!X$3&gt;='Beregning - Samlet'!$P$114)*('bef13over filtrert samlet'!X$3&lt;='Beregning - Samlet'!$P$115)*($A94='Beregning - Samlet'!$P$94)</f>
        <v>0</v>
      </c>
      <c r="Y94">
        <f>bef13over!Y94*('bef13over filtrert samlet'!Y$3&gt;='Beregning - Samlet'!$P$114)*('bef13over filtrert samlet'!Y$3&lt;='Beregning - Samlet'!$P$115)*($A94='Beregning - Samlet'!$P$94)</f>
        <v>0</v>
      </c>
      <c r="Z94">
        <f>bef13over!Z94*('bef13over filtrert samlet'!Z$3&gt;='Beregning - Samlet'!$P$114)*('bef13over filtrert samlet'!Z$3&lt;='Beregning - Samlet'!$P$115)*($A94='Beregning - Samlet'!$P$94)</f>
        <v>0</v>
      </c>
      <c r="AA94">
        <f>bef13over!AA94*('bef13over filtrert samlet'!AA$3&gt;='Beregning - Samlet'!$P$114)*('bef13over filtrert samlet'!AA$3&lt;='Beregning - Samlet'!$P$115)*($A94='Beregning - Samlet'!$P$94)</f>
        <v>0</v>
      </c>
      <c r="AB94">
        <f>bef13over!AB94*('bef13over filtrert samlet'!AB$3&gt;='Beregning - Samlet'!$P$114)*('bef13over filtrert samlet'!AB$3&lt;='Beregning - Samlet'!$P$115)*($A94='Beregning - Samlet'!$P$94)</f>
        <v>0</v>
      </c>
      <c r="AC94">
        <f>bef13over!AC94*('bef13over filtrert samlet'!AC$3&gt;='Beregning - Samlet'!$P$114)*('bef13over filtrert samlet'!AC$3&lt;='Beregning - Samlet'!$P$115)*($A94='Beregning - Samlet'!$P$94)</f>
        <v>0</v>
      </c>
      <c r="AD94">
        <f>bef13over!AD94*('bef13over filtrert samlet'!AD$3&gt;='Beregning - Samlet'!$P$114)*('bef13over filtrert samlet'!AD$3&lt;='Beregning - Samlet'!$P$115)*($A94='Beregning - Samlet'!$P$94)</f>
        <v>0</v>
      </c>
    </row>
    <row r="95" spans="1:30">
      <c r="A95">
        <v>605</v>
      </c>
      <c r="B95">
        <f>bef13over!B95*('bef13over filtrert samlet'!B$3&gt;='Beregning - Samlet'!$P$114)*('bef13over filtrert samlet'!B$3&lt;='Beregning - Samlet'!$P$115)*($A95='Beregning - Samlet'!$P$94)</f>
        <v>0</v>
      </c>
      <c r="C95">
        <f>bef13over!C95*('bef13over filtrert samlet'!C$3&gt;='Beregning - Samlet'!$P$114)*('bef13over filtrert samlet'!C$3&lt;='Beregning - Samlet'!$P$115)*($A95='Beregning - Samlet'!$P$94)</f>
        <v>0</v>
      </c>
      <c r="D95">
        <f>bef13over!D95*('bef13over filtrert samlet'!D$3&gt;='Beregning - Samlet'!$P$114)*('bef13over filtrert samlet'!D$3&lt;='Beregning - Samlet'!$P$115)*($A95='Beregning - Samlet'!$P$94)</f>
        <v>0</v>
      </c>
      <c r="E95">
        <f>bef13over!E95*('bef13over filtrert samlet'!E$3&gt;='Beregning - Samlet'!$P$114)*('bef13over filtrert samlet'!E$3&lt;='Beregning - Samlet'!$P$115)*($A95='Beregning - Samlet'!$P$94)</f>
        <v>0</v>
      </c>
      <c r="F95">
        <f>bef13over!F95*('bef13over filtrert samlet'!F$3&gt;='Beregning - Samlet'!$P$114)*('bef13over filtrert samlet'!F$3&lt;='Beregning - Samlet'!$P$115)*($A95='Beregning - Samlet'!$P$94)</f>
        <v>0</v>
      </c>
      <c r="G95">
        <f>bef13over!G95*('bef13over filtrert samlet'!G$3&gt;='Beregning - Samlet'!$P$114)*('bef13over filtrert samlet'!G$3&lt;='Beregning - Samlet'!$P$115)*($A95='Beregning - Samlet'!$P$94)</f>
        <v>0</v>
      </c>
      <c r="H95">
        <f>bef13over!H95*('bef13over filtrert samlet'!H$3&gt;='Beregning - Samlet'!$P$114)*('bef13over filtrert samlet'!H$3&lt;='Beregning - Samlet'!$P$115)*($A95='Beregning - Samlet'!$P$94)</f>
        <v>0</v>
      </c>
      <c r="I95">
        <f>bef13over!I95*('bef13over filtrert samlet'!I$3&gt;='Beregning - Samlet'!$P$114)*('bef13over filtrert samlet'!I$3&lt;='Beregning - Samlet'!$P$115)*($A95='Beregning - Samlet'!$P$94)</f>
        <v>0</v>
      </c>
      <c r="J95">
        <f>bef13over!J95*('bef13over filtrert samlet'!J$3&gt;='Beregning - Samlet'!$P$114)*('bef13over filtrert samlet'!J$3&lt;='Beregning - Samlet'!$P$115)*($A95='Beregning - Samlet'!$P$94)</f>
        <v>0</v>
      </c>
      <c r="K95">
        <f>bef13over!K95*('bef13over filtrert samlet'!K$3&gt;='Beregning - Samlet'!$P$114)*('bef13over filtrert samlet'!K$3&lt;='Beregning - Samlet'!$P$115)*($A95='Beregning - Samlet'!$P$94)</f>
        <v>0</v>
      </c>
      <c r="L95">
        <f>bef13over!L95*('bef13over filtrert samlet'!L$3&gt;='Beregning - Samlet'!$P$114)*('bef13over filtrert samlet'!L$3&lt;='Beregning - Samlet'!$P$115)*($A95='Beregning - Samlet'!$P$94)</f>
        <v>0</v>
      </c>
      <c r="M95">
        <f>bef13over!M95*('bef13over filtrert samlet'!M$3&gt;='Beregning - Samlet'!$P$114)*('bef13over filtrert samlet'!M$3&lt;='Beregning - Samlet'!$P$115)*($A95='Beregning - Samlet'!$P$94)</f>
        <v>0</v>
      </c>
      <c r="N95">
        <f>bef13over!N95*('bef13over filtrert samlet'!N$3&gt;='Beregning - Samlet'!$P$114)*('bef13over filtrert samlet'!N$3&lt;='Beregning - Samlet'!$P$115)*($A95='Beregning - Samlet'!$P$94)</f>
        <v>0</v>
      </c>
      <c r="O95">
        <f>bef13over!O95*('bef13over filtrert samlet'!O$3&gt;='Beregning - Samlet'!$P$114)*('bef13over filtrert samlet'!O$3&lt;='Beregning - Samlet'!$P$115)*($A95='Beregning - Samlet'!$P$94)</f>
        <v>0</v>
      </c>
      <c r="P95">
        <f>bef13over!P95*('bef13over filtrert samlet'!P$3&gt;='Beregning - Samlet'!$P$114)*('bef13over filtrert samlet'!P$3&lt;='Beregning - Samlet'!$P$115)*($A95='Beregning - Samlet'!$P$94)</f>
        <v>0</v>
      </c>
      <c r="Q95">
        <f>bef13over!Q95*('bef13over filtrert samlet'!Q$3&gt;='Beregning - Samlet'!$P$114)*('bef13over filtrert samlet'!Q$3&lt;='Beregning - Samlet'!$P$115)*($A95='Beregning - Samlet'!$P$94)</f>
        <v>0</v>
      </c>
      <c r="R95">
        <f>bef13over!R95*('bef13over filtrert samlet'!R$3&gt;='Beregning - Samlet'!$P$114)*('bef13over filtrert samlet'!R$3&lt;='Beregning - Samlet'!$P$115)*($A95='Beregning - Samlet'!$P$94)</f>
        <v>0</v>
      </c>
      <c r="S95">
        <f>bef13over!S95*('bef13over filtrert samlet'!S$3&gt;='Beregning - Samlet'!$P$114)*('bef13over filtrert samlet'!S$3&lt;='Beregning - Samlet'!$P$115)*($A95='Beregning - Samlet'!$P$94)</f>
        <v>0</v>
      </c>
      <c r="T95">
        <f>bef13over!T95*('bef13over filtrert samlet'!T$3&gt;='Beregning - Samlet'!$P$114)*('bef13over filtrert samlet'!T$3&lt;='Beregning - Samlet'!$P$115)*($A95='Beregning - Samlet'!$P$94)</f>
        <v>0</v>
      </c>
      <c r="U95">
        <f>bef13over!U95*('bef13over filtrert samlet'!U$3&gt;='Beregning - Samlet'!$P$114)*('bef13over filtrert samlet'!U$3&lt;='Beregning - Samlet'!$P$115)*($A95='Beregning - Samlet'!$P$94)</f>
        <v>0</v>
      </c>
      <c r="V95">
        <f>bef13over!V95*('bef13over filtrert samlet'!V$3&gt;='Beregning - Samlet'!$P$114)*('bef13over filtrert samlet'!V$3&lt;='Beregning - Samlet'!$P$115)*($A95='Beregning - Samlet'!$P$94)</f>
        <v>0</v>
      </c>
      <c r="W95">
        <f>bef13over!W95*('bef13over filtrert samlet'!W$3&gt;='Beregning - Samlet'!$P$114)*('bef13over filtrert samlet'!W$3&lt;='Beregning - Samlet'!$P$115)*($A95='Beregning - Samlet'!$P$94)</f>
        <v>0</v>
      </c>
      <c r="X95">
        <f>bef13over!X95*('bef13over filtrert samlet'!X$3&gt;='Beregning - Samlet'!$P$114)*('bef13over filtrert samlet'!X$3&lt;='Beregning - Samlet'!$P$115)*($A95='Beregning - Samlet'!$P$94)</f>
        <v>0</v>
      </c>
      <c r="Y95">
        <f>bef13over!Y95*('bef13over filtrert samlet'!Y$3&gt;='Beregning - Samlet'!$P$114)*('bef13over filtrert samlet'!Y$3&lt;='Beregning - Samlet'!$P$115)*($A95='Beregning - Samlet'!$P$94)</f>
        <v>0</v>
      </c>
      <c r="Z95">
        <f>bef13over!Z95*('bef13over filtrert samlet'!Z$3&gt;='Beregning - Samlet'!$P$114)*('bef13over filtrert samlet'!Z$3&lt;='Beregning - Samlet'!$P$115)*($A95='Beregning - Samlet'!$P$94)</f>
        <v>0</v>
      </c>
      <c r="AA95">
        <f>bef13over!AA95*('bef13over filtrert samlet'!AA$3&gt;='Beregning - Samlet'!$P$114)*('bef13over filtrert samlet'!AA$3&lt;='Beregning - Samlet'!$P$115)*($A95='Beregning - Samlet'!$P$94)</f>
        <v>0</v>
      </c>
      <c r="AB95">
        <f>bef13over!AB95*('bef13over filtrert samlet'!AB$3&gt;='Beregning - Samlet'!$P$114)*('bef13over filtrert samlet'!AB$3&lt;='Beregning - Samlet'!$P$115)*($A95='Beregning - Samlet'!$P$94)</f>
        <v>0</v>
      </c>
      <c r="AC95">
        <f>bef13over!AC95*('bef13over filtrert samlet'!AC$3&gt;='Beregning - Samlet'!$P$114)*('bef13over filtrert samlet'!AC$3&lt;='Beregning - Samlet'!$P$115)*($A95='Beregning - Samlet'!$P$94)</f>
        <v>0</v>
      </c>
      <c r="AD95">
        <f>bef13over!AD95*('bef13over filtrert samlet'!AD$3&gt;='Beregning - Samlet'!$P$114)*('bef13over filtrert samlet'!AD$3&lt;='Beregning - Samlet'!$P$115)*($A95='Beregning - Samlet'!$P$94)</f>
        <v>0</v>
      </c>
    </row>
    <row r="96" spans="1:30">
      <c r="A96">
        <v>612</v>
      </c>
      <c r="B96">
        <f>bef13over!B96*('bef13over filtrert samlet'!B$3&gt;='Beregning - Samlet'!$P$114)*('bef13over filtrert samlet'!B$3&lt;='Beregning - Samlet'!$P$115)*($A96='Beregning - Samlet'!$P$94)</f>
        <v>0</v>
      </c>
      <c r="C96">
        <f>bef13over!C96*('bef13over filtrert samlet'!C$3&gt;='Beregning - Samlet'!$P$114)*('bef13over filtrert samlet'!C$3&lt;='Beregning - Samlet'!$P$115)*($A96='Beregning - Samlet'!$P$94)</f>
        <v>0</v>
      </c>
      <c r="D96">
        <f>bef13over!D96*('bef13over filtrert samlet'!D$3&gt;='Beregning - Samlet'!$P$114)*('bef13over filtrert samlet'!D$3&lt;='Beregning - Samlet'!$P$115)*($A96='Beregning - Samlet'!$P$94)</f>
        <v>0</v>
      </c>
      <c r="E96">
        <f>bef13over!E96*('bef13over filtrert samlet'!E$3&gt;='Beregning - Samlet'!$P$114)*('bef13over filtrert samlet'!E$3&lt;='Beregning - Samlet'!$P$115)*($A96='Beregning - Samlet'!$P$94)</f>
        <v>0</v>
      </c>
      <c r="F96">
        <f>bef13over!F96*('bef13over filtrert samlet'!F$3&gt;='Beregning - Samlet'!$P$114)*('bef13over filtrert samlet'!F$3&lt;='Beregning - Samlet'!$P$115)*($A96='Beregning - Samlet'!$P$94)</f>
        <v>0</v>
      </c>
      <c r="G96">
        <f>bef13over!G96*('bef13over filtrert samlet'!G$3&gt;='Beregning - Samlet'!$P$114)*('bef13over filtrert samlet'!G$3&lt;='Beregning - Samlet'!$P$115)*($A96='Beregning - Samlet'!$P$94)</f>
        <v>0</v>
      </c>
      <c r="H96">
        <f>bef13over!H96*('bef13over filtrert samlet'!H$3&gt;='Beregning - Samlet'!$P$114)*('bef13over filtrert samlet'!H$3&lt;='Beregning - Samlet'!$P$115)*($A96='Beregning - Samlet'!$P$94)</f>
        <v>0</v>
      </c>
      <c r="I96">
        <f>bef13over!I96*('bef13over filtrert samlet'!I$3&gt;='Beregning - Samlet'!$P$114)*('bef13over filtrert samlet'!I$3&lt;='Beregning - Samlet'!$P$115)*($A96='Beregning - Samlet'!$P$94)</f>
        <v>0</v>
      </c>
      <c r="J96">
        <f>bef13over!J96*('bef13over filtrert samlet'!J$3&gt;='Beregning - Samlet'!$P$114)*('bef13over filtrert samlet'!J$3&lt;='Beregning - Samlet'!$P$115)*($A96='Beregning - Samlet'!$P$94)</f>
        <v>0</v>
      </c>
      <c r="K96">
        <f>bef13over!K96*('bef13over filtrert samlet'!K$3&gt;='Beregning - Samlet'!$P$114)*('bef13over filtrert samlet'!K$3&lt;='Beregning - Samlet'!$P$115)*($A96='Beregning - Samlet'!$P$94)</f>
        <v>0</v>
      </c>
      <c r="L96">
        <f>bef13over!L96*('bef13over filtrert samlet'!L$3&gt;='Beregning - Samlet'!$P$114)*('bef13over filtrert samlet'!L$3&lt;='Beregning - Samlet'!$P$115)*($A96='Beregning - Samlet'!$P$94)</f>
        <v>0</v>
      </c>
      <c r="M96">
        <f>bef13over!M96*('bef13over filtrert samlet'!M$3&gt;='Beregning - Samlet'!$P$114)*('bef13over filtrert samlet'!M$3&lt;='Beregning - Samlet'!$P$115)*($A96='Beregning - Samlet'!$P$94)</f>
        <v>0</v>
      </c>
      <c r="N96">
        <f>bef13over!N96*('bef13over filtrert samlet'!N$3&gt;='Beregning - Samlet'!$P$114)*('bef13over filtrert samlet'!N$3&lt;='Beregning - Samlet'!$P$115)*($A96='Beregning - Samlet'!$P$94)</f>
        <v>0</v>
      </c>
      <c r="O96">
        <f>bef13over!O96*('bef13over filtrert samlet'!O$3&gt;='Beregning - Samlet'!$P$114)*('bef13over filtrert samlet'!O$3&lt;='Beregning - Samlet'!$P$115)*($A96='Beregning - Samlet'!$P$94)</f>
        <v>0</v>
      </c>
      <c r="P96">
        <f>bef13over!P96*('bef13over filtrert samlet'!P$3&gt;='Beregning - Samlet'!$P$114)*('bef13over filtrert samlet'!P$3&lt;='Beregning - Samlet'!$P$115)*($A96='Beregning - Samlet'!$P$94)</f>
        <v>0</v>
      </c>
      <c r="Q96">
        <f>bef13over!Q96*('bef13over filtrert samlet'!Q$3&gt;='Beregning - Samlet'!$P$114)*('bef13over filtrert samlet'!Q$3&lt;='Beregning - Samlet'!$P$115)*($A96='Beregning - Samlet'!$P$94)</f>
        <v>0</v>
      </c>
      <c r="R96">
        <f>bef13over!R96*('bef13over filtrert samlet'!R$3&gt;='Beregning - Samlet'!$P$114)*('bef13over filtrert samlet'!R$3&lt;='Beregning - Samlet'!$P$115)*($A96='Beregning - Samlet'!$P$94)</f>
        <v>0</v>
      </c>
      <c r="S96">
        <f>bef13over!S96*('bef13over filtrert samlet'!S$3&gt;='Beregning - Samlet'!$P$114)*('bef13over filtrert samlet'!S$3&lt;='Beregning - Samlet'!$P$115)*($A96='Beregning - Samlet'!$P$94)</f>
        <v>0</v>
      </c>
      <c r="T96">
        <f>bef13over!T96*('bef13over filtrert samlet'!T$3&gt;='Beregning - Samlet'!$P$114)*('bef13over filtrert samlet'!T$3&lt;='Beregning - Samlet'!$P$115)*($A96='Beregning - Samlet'!$P$94)</f>
        <v>0</v>
      </c>
      <c r="U96">
        <f>bef13over!U96*('bef13over filtrert samlet'!U$3&gt;='Beregning - Samlet'!$P$114)*('bef13over filtrert samlet'!U$3&lt;='Beregning - Samlet'!$P$115)*($A96='Beregning - Samlet'!$P$94)</f>
        <v>0</v>
      </c>
      <c r="V96">
        <f>bef13over!V96*('bef13over filtrert samlet'!V$3&gt;='Beregning - Samlet'!$P$114)*('bef13over filtrert samlet'!V$3&lt;='Beregning - Samlet'!$P$115)*($A96='Beregning - Samlet'!$P$94)</f>
        <v>0</v>
      </c>
      <c r="W96">
        <f>bef13over!W96*('bef13over filtrert samlet'!W$3&gt;='Beregning - Samlet'!$P$114)*('bef13over filtrert samlet'!W$3&lt;='Beregning - Samlet'!$P$115)*($A96='Beregning - Samlet'!$P$94)</f>
        <v>0</v>
      </c>
      <c r="X96">
        <f>bef13over!X96*('bef13over filtrert samlet'!X$3&gt;='Beregning - Samlet'!$P$114)*('bef13over filtrert samlet'!X$3&lt;='Beregning - Samlet'!$P$115)*($A96='Beregning - Samlet'!$P$94)</f>
        <v>0</v>
      </c>
      <c r="Y96">
        <f>bef13over!Y96*('bef13over filtrert samlet'!Y$3&gt;='Beregning - Samlet'!$P$114)*('bef13over filtrert samlet'!Y$3&lt;='Beregning - Samlet'!$P$115)*($A96='Beregning - Samlet'!$P$94)</f>
        <v>0</v>
      </c>
      <c r="Z96">
        <f>bef13over!Z96*('bef13over filtrert samlet'!Z$3&gt;='Beregning - Samlet'!$P$114)*('bef13over filtrert samlet'!Z$3&lt;='Beregning - Samlet'!$P$115)*($A96='Beregning - Samlet'!$P$94)</f>
        <v>0</v>
      </c>
      <c r="AA96">
        <f>bef13over!AA96*('bef13over filtrert samlet'!AA$3&gt;='Beregning - Samlet'!$P$114)*('bef13over filtrert samlet'!AA$3&lt;='Beregning - Samlet'!$P$115)*($A96='Beregning - Samlet'!$P$94)</f>
        <v>0</v>
      </c>
      <c r="AB96">
        <f>bef13over!AB96*('bef13over filtrert samlet'!AB$3&gt;='Beregning - Samlet'!$P$114)*('bef13over filtrert samlet'!AB$3&lt;='Beregning - Samlet'!$P$115)*($A96='Beregning - Samlet'!$P$94)</f>
        <v>0</v>
      </c>
      <c r="AC96">
        <f>bef13over!AC96*('bef13over filtrert samlet'!AC$3&gt;='Beregning - Samlet'!$P$114)*('bef13over filtrert samlet'!AC$3&lt;='Beregning - Samlet'!$P$115)*($A96='Beregning - Samlet'!$P$94)</f>
        <v>0</v>
      </c>
      <c r="AD96">
        <f>bef13over!AD96*('bef13over filtrert samlet'!AD$3&gt;='Beregning - Samlet'!$P$114)*('bef13over filtrert samlet'!AD$3&lt;='Beregning - Samlet'!$P$115)*($A96='Beregning - Samlet'!$P$94)</f>
        <v>0</v>
      </c>
    </row>
    <row r="97" spans="1:30">
      <c r="A97">
        <v>615</v>
      </c>
      <c r="B97">
        <f>bef13over!B97*('bef13over filtrert samlet'!B$3&gt;='Beregning - Samlet'!$P$114)*('bef13over filtrert samlet'!B$3&lt;='Beregning - Samlet'!$P$115)*($A97='Beregning - Samlet'!$P$94)</f>
        <v>0</v>
      </c>
      <c r="C97">
        <f>bef13over!C97*('bef13over filtrert samlet'!C$3&gt;='Beregning - Samlet'!$P$114)*('bef13over filtrert samlet'!C$3&lt;='Beregning - Samlet'!$P$115)*($A97='Beregning - Samlet'!$P$94)</f>
        <v>0</v>
      </c>
      <c r="D97">
        <f>bef13over!D97*('bef13over filtrert samlet'!D$3&gt;='Beregning - Samlet'!$P$114)*('bef13over filtrert samlet'!D$3&lt;='Beregning - Samlet'!$P$115)*($A97='Beregning - Samlet'!$P$94)</f>
        <v>0</v>
      </c>
      <c r="E97">
        <f>bef13over!E97*('bef13over filtrert samlet'!E$3&gt;='Beregning - Samlet'!$P$114)*('bef13over filtrert samlet'!E$3&lt;='Beregning - Samlet'!$P$115)*($A97='Beregning - Samlet'!$P$94)</f>
        <v>0</v>
      </c>
      <c r="F97">
        <f>bef13over!F97*('bef13over filtrert samlet'!F$3&gt;='Beregning - Samlet'!$P$114)*('bef13over filtrert samlet'!F$3&lt;='Beregning - Samlet'!$P$115)*($A97='Beregning - Samlet'!$P$94)</f>
        <v>0</v>
      </c>
      <c r="G97">
        <f>bef13over!G97*('bef13over filtrert samlet'!G$3&gt;='Beregning - Samlet'!$P$114)*('bef13over filtrert samlet'!G$3&lt;='Beregning - Samlet'!$P$115)*($A97='Beregning - Samlet'!$P$94)</f>
        <v>0</v>
      </c>
      <c r="H97">
        <f>bef13over!H97*('bef13over filtrert samlet'!H$3&gt;='Beregning - Samlet'!$P$114)*('bef13over filtrert samlet'!H$3&lt;='Beregning - Samlet'!$P$115)*($A97='Beregning - Samlet'!$P$94)</f>
        <v>0</v>
      </c>
      <c r="I97">
        <f>bef13over!I97*('bef13over filtrert samlet'!I$3&gt;='Beregning - Samlet'!$P$114)*('bef13over filtrert samlet'!I$3&lt;='Beregning - Samlet'!$P$115)*($A97='Beregning - Samlet'!$P$94)</f>
        <v>0</v>
      </c>
      <c r="J97">
        <f>bef13over!J97*('bef13over filtrert samlet'!J$3&gt;='Beregning - Samlet'!$P$114)*('bef13over filtrert samlet'!J$3&lt;='Beregning - Samlet'!$P$115)*($A97='Beregning - Samlet'!$P$94)</f>
        <v>0</v>
      </c>
      <c r="K97">
        <f>bef13over!K97*('bef13over filtrert samlet'!K$3&gt;='Beregning - Samlet'!$P$114)*('bef13over filtrert samlet'!K$3&lt;='Beregning - Samlet'!$P$115)*($A97='Beregning - Samlet'!$P$94)</f>
        <v>0</v>
      </c>
      <c r="L97">
        <f>bef13over!L97*('bef13over filtrert samlet'!L$3&gt;='Beregning - Samlet'!$P$114)*('bef13over filtrert samlet'!L$3&lt;='Beregning - Samlet'!$P$115)*($A97='Beregning - Samlet'!$P$94)</f>
        <v>0</v>
      </c>
      <c r="M97">
        <f>bef13over!M97*('bef13over filtrert samlet'!M$3&gt;='Beregning - Samlet'!$P$114)*('bef13over filtrert samlet'!M$3&lt;='Beregning - Samlet'!$P$115)*($A97='Beregning - Samlet'!$P$94)</f>
        <v>0</v>
      </c>
      <c r="N97">
        <f>bef13over!N97*('bef13over filtrert samlet'!N$3&gt;='Beregning - Samlet'!$P$114)*('bef13over filtrert samlet'!N$3&lt;='Beregning - Samlet'!$P$115)*($A97='Beregning - Samlet'!$P$94)</f>
        <v>0</v>
      </c>
      <c r="O97">
        <f>bef13over!O97*('bef13over filtrert samlet'!O$3&gt;='Beregning - Samlet'!$P$114)*('bef13over filtrert samlet'!O$3&lt;='Beregning - Samlet'!$P$115)*($A97='Beregning - Samlet'!$P$94)</f>
        <v>0</v>
      </c>
      <c r="P97">
        <f>bef13over!P97*('bef13over filtrert samlet'!P$3&gt;='Beregning - Samlet'!$P$114)*('bef13over filtrert samlet'!P$3&lt;='Beregning - Samlet'!$P$115)*($A97='Beregning - Samlet'!$P$94)</f>
        <v>0</v>
      </c>
      <c r="Q97">
        <f>bef13over!Q97*('bef13over filtrert samlet'!Q$3&gt;='Beregning - Samlet'!$P$114)*('bef13over filtrert samlet'!Q$3&lt;='Beregning - Samlet'!$P$115)*($A97='Beregning - Samlet'!$P$94)</f>
        <v>0</v>
      </c>
      <c r="R97">
        <f>bef13over!R97*('bef13over filtrert samlet'!R$3&gt;='Beregning - Samlet'!$P$114)*('bef13over filtrert samlet'!R$3&lt;='Beregning - Samlet'!$P$115)*($A97='Beregning - Samlet'!$P$94)</f>
        <v>0</v>
      </c>
      <c r="S97">
        <f>bef13over!S97*('bef13over filtrert samlet'!S$3&gt;='Beregning - Samlet'!$P$114)*('bef13over filtrert samlet'!S$3&lt;='Beregning - Samlet'!$P$115)*($A97='Beregning - Samlet'!$P$94)</f>
        <v>0</v>
      </c>
      <c r="T97">
        <f>bef13over!T97*('bef13over filtrert samlet'!T$3&gt;='Beregning - Samlet'!$P$114)*('bef13over filtrert samlet'!T$3&lt;='Beregning - Samlet'!$P$115)*($A97='Beregning - Samlet'!$P$94)</f>
        <v>0</v>
      </c>
      <c r="U97">
        <f>bef13over!U97*('bef13over filtrert samlet'!U$3&gt;='Beregning - Samlet'!$P$114)*('bef13over filtrert samlet'!U$3&lt;='Beregning - Samlet'!$P$115)*($A97='Beregning - Samlet'!$P$94)</f>
        <v>0</v>
      </c>
      <c r="V97">
        <f>bef13over!V97*('bef13over filtrert samlet'!V$3&gt;='Beregning - Samlet'!$P$114)*('bef13over filtrert samlet'!V$3&lt;='Beregning - Samlet'!$P$115)*($A97='Beregning - Samlet'!$P$94)</f>
        <v>0</v>
      </c>
      <c r="W97">
        <f>bef13over!W97*('bef13over filtrert samlet'!W$3&gt;='Beregning - Samlet'!$P$114)*('bef13over filtrert samlet'!W$3&lt;='Beregning - Samlet'!$P$115)*($A97='Beregning - Samlet'!$P$94)</f>
        <v>0</v>
      </c>
      <c r="X97">
        <f>bef13over!X97*('bef13over filtrert samlet'!X$3&gt;='Beregning - Samlet'!$P$114)*('bef13over filtrert samlet'!X$3&lt;='Beregning - Samlet'!$P$115)*($A97='Beregning - Samlet'!$P$94)</f>
        <v>0</v>
      </c>
      <c r="Y97">
        <f>bef13over!Y97*('bef13over filtrert samlet'!Y$3&gt;='Beregning - Samlet'!$P$114)*('bef13over filtrert samlet'!Y$3&lt;='Beregning - Samlet'!$P$115)*($A97='Beregning - Samlet'!$P$94)</f>
        <v>0</v>
      </c>
      <c r="Z97">
        <f>bef13over!Z97*('bef13over filtrert samlet'!Z$3&gt;='Beregning - Samlet'!$P$114)*('bef13over filtrert samlet'!Z$3&lt;='Beregning - Samlet'!$P$115)*($A97='Beregning - Samlet'!$P$94)</f>
        <v>0</v>
      </c>
      <c r="AA97">
        <f>bef13over!AA97*('bef13over filtrert samlet'!AA$3&gt;='Beregning - Samlet'!$P$114)*('bef13over filtrert samlet'!AA$3&lt;='Beregning - Samlet'!$P$115)*($A97='Beregning - Samlet'!$P$94)</f>
        <v>0</v>
      </c>
      <c r="AB97">
        <f>bef13over!AB97*('bef13over filtrert samlet'!AB$3&gt;='Beregning - Samlet'!$P$114)*('bef13over filtrert samlet'!AB$3&lt;='Beregning - Samlet'!$P$115)*($A97='Beregning - Samlet'!$P$94)</f>
        <v>0</v>
      </c>
      <c r="AC97">
        <f>bef13over!AC97*('bef13over filtrert samlet'!AC$3&gt;='Beregning - Samlet'!$P$114)*('bef13over filtrert samlet'!AC$3&lt;='Beregning - Samlet'!$P$115)*($A97='Beregning - Samlet'!$P$94)</f>
        <v>0</v>
      </c>
      <c r="AD97">
        <f>bef13over!AD97*('bef13over filtrert samlet'!AD$3&gt;='Beregning - Samlet'!$P$114)*('bef13over filtrert samlet'!AD$3&lt;='Beregning - Samlet'!$P$115)*($A97='Beregning - Samlet'!$P$94)</f>
        <v>0</v>
      </c>
    </row>
    <row r="98" spans="1:30">
      <c r="A98">
        <v>616</v>
      </c>
      <c r="B98">
        <f>bef13over!B98*('bef13over filtrert samlet'!B$3&gt;='Beregning - Samlet'!$P$114)*('bef13over filtrert samlet'!B$3&lt;='Beregning - Samlet'!$P$115)*($A98='Beregning - Samlet'!$P$94)</f>
        <v>0</v>
      </c>
      <c r="C98">
        <f>bef13over!C98*('bef13over filtrert samlet'!C$3&gt;='Beregning - Samlet'!$P$114)*('bef13over filtrert samlet'!C$3&lt;='Beregning - Samlet'!$P$115)*($A98='Beregning - Samlet'!$P$94)</f>
        <v>0</v>
      </c>
      <c r="D98">
        <f>bef13over!D98*('bef13over filtrert samlet'!D$3&gt;='Beregning - Samlet'!$P$114)*('bef13over filtrert samlet'!D$3&lt;='Beregning - Samlet'!$P$115)*($A98='Beregning - Samlet'!$P$94)</f>
        <v>0</v>
      </c>
      <c r="E98">
        <f>bef13over!E98*('bef13over filtrert samlet'!E$3&gt;='Beregning - Samlet'!$P$114)*('bef13over filtrert samlet'!E$3&lt;='Beregning - Samlet'!$P$115)*($A98='Beregning - Samlet'!$P$94)</f>
        <v>0</v>
      </c>
      <c r="F98">
        <f>bef13over!F98*('bef13over filtrert samlet'!F$3&gt;='Beregning - Samlet'!$P$114)*('bef13over filtrert samlet'!F$3&lt;='Beregning - Samlet'!$P$115)*($A98='Beregning - Samlet'!$P$94)</f>
        <v>0</v>
      </c>
      <c r="G98">
        <f>bef13over!G98*('bef13over filtrert samlet'!G$3&gt;='Beregning - Samlet'!$P$114)*('bef13over filtrert samlet'!G$3&lt;='Beregning - Samlet'!$P$115)*($A98='Beregning - Samlet'!$P$94)</f>
        <v>0</v>
      </c>
      <c r="H98">
        <f>bef13over!H98*('bef13over filtrert samlet'!H$3&gt;='Beregning - Samlet'!$P$114)*('bef13over filtrert samlet'!H$3&lt;='Beregning - Samlet'!$P$115)*($A98='Beregning - Samlet'!$P$94)</f>
        <v>0</v>
      </c>
      <c r="I98">
        <f>bef13over!I98*('bef13over filtrert samlet'!I$3&gt;='Beregning - Samlet'!$P$114)*('bef13over filtrert samlet'!I$3&lt;='Beregning - Samlet'!$P$115)*($A98='Beregning - Samlet'!$P$94)</f>
        <v>0</v>
      </c>
      <c r="J98">
        <f>bef13over!J98*('bef13over filtrert samlet'!J$3&gt;='Beregning - Samlet'!$P$114)*('bef13over filtrert samlet'!J$3&lt;='Beregning - Samlet'!$P$115)*($A98='Beregning - Samlet'!$P$94)</f>
        <v>0</v>
      </c>
      <c r="K98">
        <f>bef13over!K98*('bef13over filtrert samlet'!K$3&gt;='Beregning - Samlet'!$P$114)*('bef13over filtrert samlet'!K$3&lt;='Beregning - Samlet'!$P$115)*($A98='Beregning - Samlet'!$P$94)</f>
        <v>0</v>
      </c>
      <c r="L98">
        <f>bef13over!L98*('bef13over filtrert samlet'!L$3&gt;='Beregning - Samlet'!$P$114)*('bef13over filtrert samlet'!L$3&lt;='Beregning - Samlet'!$P$115)*($A98='Beregning - Samlet'!$P$94)</f>
        <v>0</v>
      </c>
      <c r="M98">
        <f>bef13over!M98*('bef13over filtrert samlet'!M$3&gt;='Beregning - Samlet'!$P$114)*('bef13over filtrert samlet'!M$3&lt;='Beregning - Samlet'!$P$115)*($A98='Beregning - Samlet'!$P$94)</f>
        <v>0</v>
      </c>
      <c r="N98">
        <f>bef13over!N98*('bef13over filtrert samlet'!N$3&gt;='Beregning - Samlet'!$P$114)*('bef13over filtrert samlet'!N$3&lt;='Beregning - Samlet'!$P$115)*($A98='Beregning - Samlet'!$P$94)</f>
        <v>0</v>
      </c>
      <c r="O98">
        <f>bef13over!O98*('bef13over filtrert samlet'!O$3&gt;='Beregning - Samlet'!$P$114)*('bef13over filtrert samlet'!O$3&lt;='Beregning - Samlet'!$P$115)*($A98='Beregning - Samlet'!$P$94)</f>
        <v>0</v>
      </c>
      <c r="P98">
        <f>bef13over!P98*('bef13over filtrert samlet'!P$3&gt;='Beregning - Samlet'!$P$114)*('bef13over filtrert samlet'!P$3&lt;='Beregning - Samlet'!$P$115)*($A98='Beregning - Samlet'!$P$94)</f>
        <v>0</v>
      </c>
      <c r="Q98">
        <f>bef13over!Q98*('bef13over filtrert samlet'!Q$3&gt;='Beregning - Samlet'!$P$114)*('bef13over filtrert samlet'!Q$3&lt;='Beregning - Samlet'!$P$115)*($A98='Beregning - Samlet'!$P$94)</f>
        <v>0</v>
      </c>
      <c r="R98">
        <f>bef13over!R98*('bef13over filtrert samlet'!R$3&gt;='Beregning - Samlet'!$P$114)*('bef13over filtrert samlet'!R$3&lt;='Beregning - Samlet'!$P$115)*($A98='Beregning - Samlet'!$P$94)</f>
        <v>0</v>
      </c>
      <c r="S98">
        <f>bef13over!S98*('bef13over filtrert samlet'!S$3&gt;='Beregning - Samlet'!$P$114)*('bef13over filtrert samlet'!S$3&lt;='Beregning - Samlet'!$P$115)*($A98='Beregning - Samlet'!$P$94)</f>
        <v>0</v>
      </c>
      <c r="T98">
        <f>bef13over!T98*('bef13over filtrert samlet'!T$3&gt;='Beregning - Samlet'!$P$114)*('bef13over filtrert samlet'!T$3&lt;='Beregning - Samlet'!$P$115)*($A98='Beregning - Samlet'!$P$94)</f>
        <v>0</v>
      </c>
      <c r="U98">
        <f>bef13over!U98*('bef13over filtrert samlet'!U$3&gt;='Beregning - Samlet'!$P$114)*('bef13over filtrert samlet'!U$3&lt;='Beregning - Samlet'!$P$115)*($A98='Beregning - Samlet'!$P$94)</f>
        <v>0</v>
      </c>
      <c r="V98">
        <f>bef13over!V98*('bef13over filtrert samlet'!V$3&gt;='Beregning - Samlet'!$P$114)*('bef13over filtrert samlet'!V$3&lt;='Beregning - Samlet'!$P$115)*($A98='Beregning - Samlet'!$P$94)</f>
        <v>0</v>
      </c>
      <c r="W98">
        <f>bef13over!W98*('bef13over filtrert samlet'!W$3&gt;='Beregning - Samlet'!$P$114)*('bef13over filtrert samlet'!W$3&lt;='Beregning - Samlet'!$P$115)*($A98='Beregning - Samlet'!$P$94)</f>
        <v>0</v>
      </c>
      <c r="X98">
        <f>bef13over!X98*('bef13over filtrert samlet'!X$3&gt;='Beregning - Samlet'!$P$114)*('bef13over filtrert samlet'!X$3&lt;='Beregning - Samlet'!$P$115)*($A98='Beregning - Samlet'!$P$94)</f>
        <v>0</v>
      </c>
      <c r="Y98">
        <f>bef13over!Y98*('bef13over filtrert samlet'!Y$3&gt;='Beregning - Samlet'!$P$114)*('bef13over filtrert samlet'!Y$3&lt;='Beregning - Samlet'!$P$115)*($A98='Beregning - Samlet'!$P$94)</f>
        <v>0</v>
      </c>
      <c r="Z98">
        <f>bef13over!Z98*('bef13over filtrert samlet'!Z$3&gt;='Beregning - Samlet'!$P$114)*('bef13over filtrert samlet'!Z$3&lt;='Beregning - Samlet'!$P$115)*($A98='Beregning - Samlet'!$P$94)</f>
        <v>0</v>
      </c>
      <c r="AA98">
        <f>bef13over!AA98*('bef13over filtrert samlet'!AA$3&gt;='Beregning - Samlet'!$P$114)*('bef13over filtrert samlet'!AA$3&lt;='Beregning - Samlet'!$P$115)*($A98='Beregning - Samlet'!$P$94)</f>
        <v>0</v>
      </c>
      <c r="AB98">
        <f>bef13over!AB98*('bef13over filtrert samlet'!AB$3&gt;='Beregning - Samlet'!$P$114)*('bef13over filtrert samlet'!AB$3&lt;='Beregning - Samlet'!$P$115)*($A98='Beregning - Samlet'!$P$94)</f>
        <v>0</v>
      </c>
      <c r="AC98">
        <f>bef13over!AC98*('bef13over filtrert samlet'!AC$3&gt;='Beregning - Samlet'!$P$114)*('bef13over filtrert samlet'!AC$3&lt;='Beregning - Samlet'!$P$115)*($A98='Beregning - Samlet'!$P$94)</f>
        <v>0</v>
      </c>
      <c r="AD98">
        <f>bef13over!AD98*('bef13over filtrert samlet'!AD$3&gt;='Beregning - Samlet'!$P$114)*('bef13over filtrert samlet'!AD$3&lt;='Beregning - Samlet'!$P$115)*($A98='Beregning - Samlet'!$P$94)</f>
        <v>0</v>
      </c>
    </row>
    <row r="99" spans="1:30">
      <c r="A99">
        <v>617</v>
      </c>
      <c r="B99">
        <f>bef13over!B99*('bef13over filtrert samlet'!B$3&gt;='Beregning - Samlet'!$P$114)*('bef13over filtrert samlet'!B$3&lt;='Beregning - Samlet'!$P$115)*($A99='Beregning - Samlet'!$P$94)</f>
        <v>0</v>
      </c>
      <c r="C99">
        <f>bef13over!C99*('bef13over filtrert samlet'!C$3&gt;='Beregning - Samlet'!$P$114)*('bef13over filtrert samlet'!C$3&lt;='Beregning - Samlet'!$P$115)*($A99='Beregning - Samlet'!$P$94)</f>
        <v>0</v>
      </c>
      <c r="D99">
        <f>bef13over!D99*('bef13over filtrert samlet'!D$3&gt;='Beregning - Samlet'!$P$114)*('bef13over filtrert samlet'!D$3&lt;='Beregning - Samlet'!$P$115)*($A99='Beregning - Samlet'!$P$94)</f>
        <v>0</v>
      </c>
      <c r="E99">
        <f>bef13over!E99*('bef13over filtrert samlet'!E$3&gt;='Beregning - Samlet'!$P$114)*('bef13over filtrert samlet'!E$3&lt;='Beregning - Samlet'!$P$115)*($A99='Beregning - Samlet'!$P$94)</f>
        <v>0</v>
      </c>
      <c r="F99">
        <f>bef13over!F99*('bef13over filtrert samlet'!F$3&gt;='Beregning - Samlet'!$P$114)*('bef13over filtrert samlet'!F$3&lt;='Beregning - Samlet'!$P$115)*($A99='Beregning - Samlet'!$P$94)</f>
        <v>0</v>
      </c>
      <c r="G99">
        <f>bef13over!G99*('bef13over filtrert samlet'!G$3&gt;='Beregning - Samlet'!$P$114)*('bef13over filtrert samlet'!G$3&lt;='Beregning - Samlet'!$P$115)*($A99='Beregning - Samlet'!$P$94)</f>
        <v>0</v>
      </c>
      <c r="H99">
        <f>bef13over!H99*('bef13over filtrert samlet'!H$3&gt;='Beregning - Samlet'!$P$114)*('bef13over filtrert samlet'!H$3&lt;='Beregning - Samlet'!$P$115)*($A99='Beregning - Samlet'!$P$94)</f>
        <v>0</v>
      </c>
      <c r="I99">
        <f>bef13over!I99*('bef13over filtrert samlet'!I$3&gt;='Beregning - Samlet'!$P$114)*('bef13over filtrert samlet'!I$3&lt;='Beregning - Samlet'!$P$115)*($A99='Beregning - Samlet'!$P$94)</f>
        <v>0</v>
      </c>
      <c r="J99">
        <f>bef13over!J99*('bef13over filtrert samlet'!J$3&gt;='Beregning - Samlet'!$P$114)*('bef13over filtrert samlet'!J$3&lt;='Beregning - Samlet'!$P$115)*($A99='Beregning - Samlet'!$P$94)</f>
        <v>0</v>
      </c>
      <c r="K99">
        <f>bef13over!K99*('bef13over filtrert samlet'!K$3&gt;='Beregning - Samlet'!$P$114)*('bef13over filtrert samlet'!K$3&lt;='Beregning - Samlet'!$P$115)*($A99='Beregning - Samlet'!$P$94)</f>
        <v>0</v>
      </c>
      <c r="L99">
        <f>bef13over!L99*('bef13over filtrert samlet'!L$3&gt;='Beregning - Samlet'!$P$114)*('bef13over filtrert samlet'!L$3&lt;='Beregning - Samlet'!$P$115)*($A99='Beregning - Samlet'!$P$94)</f>
        <v>0</v>
      </c>
      <c r="M99">
        <f>bef13over!M99*('bef13over filtrert samlet'!M$3&gt;='Beregning - Samlet'!$P$114)*('bef13over filtrert samlet'!M$3&lt;='Beregning - Samlet'!$P$115)*($A99='Beregning - Samlet'!$P$94)</f>
        <v>0</v>
      </c>
      <c r="N99">
        <f>bef13over!N99*('bef13over filtrert samlet'!N$3&gt;='Beregning - Samlet'!$P$114)*('bef13over filtrert samlet'!N$3&lt;='Beregning - Samlet'!$P$115)*($A99='Beregning - Samlet'!$P$94)</f>
        <v>0</v>
      </c>
      <c r="O99">
        <f>bef13over!O99*('bef13over filtrert samlet'!O$3&gt;='Beregning - Samlet'!$P$114)*('bef13over filtrert samlet'!O$3&lt;='Beregning - Samlet'!$P$115)*($A99='Beregning - Samlet'!$P$94)</f>
        <v>0</v>
      </c>
      <c r="P99">
        <f>bef13over!P99*('bef13over filtrert samlet'!P$3&gt;='Beregning - Samlet'!$P$114)*('bef13over filtrert samlet'!P$3&lt;='Beregning - Samlet'!$P$115)*($A99='Beregning - Samlet'!$P$94)</f>
        <v>0</v>
      </c>
      <c r="Q99">
        <f>bef13over!Q99*('bef13over filtrert samlet'!Q$3&gt;='Beregning - Samlet'!$P$114)*('bef13over filtrert samlet'!Q$3&lt;='Beregning - Samlet'!$P$115)*($A99='Beregning - Samlet'!$P$94)</f>
        <v>0</v>
      </c>
      <c r="R99">
        <f>bef13over!R99*('bef13over filtrert samlet'!R$3&gt;='Beregning - Samlet'!$P$114)*('bef13over filtrert samlet'!R$3&lt;='Beregning - Samlet'!$P$115)*($A99='Beregning - Samlet'!$P$94)</f>
        <v>0</v>
      </c>
      <c r="S99">
        <f>bef13over!S99*('bef13over filtrert samlet'!S$3&gt;='Beregning - Samlet'!$P$114)*('bef13over filtrert samlet'!S$3&lt;='Beregning - Samlet'!$P$115)*($A99='Beregning - Samlet'!$P$94)</f>
        <v>0</v>
      </c>
      <c r="T99">
        <f>bef13over!T99*('bef13over filtrert samlet'!T$3&gt;='Beregning - Samlet'!$P$114)*('bef13over filtrert samlet'!T$3&lt;='Beregning - Samlet'!$P$115)*($A99='Beregning - Samlet'!$P$94)</f>
        <v>0</v>
      </c>
      <c r="U99">
        <f>bef13over!U99*('bef13over filtrert samlet'!U$3&gt;='Beregning - Samlet'!$P$114)*('bef13over filtrert samlet'!U$3&lt;='Beregning - Samlet'!$P$115)*($A99='Beregning - Samlet'!$P$94)</f>
        <v>0</v>
      </c>
      <c r="V99">
        <f>bef13over!V99*('bef13over filtrert samlet'!V$3&gt;='Beregning - Samlet'!$P$114)*('bef13over filtrert samlet'!V$3&lt;='Beregning - Samlet'!$P$115)*($A99='Beregning - Samlet'!$P$94)</f>
        <v>0</v>
      </c>
      <c r="W99">
        <f>bef13over!W99*('bef13over filtrert samlet'!W$3&gt;='Beregning - Samlet'!$P$114)*('bef13over filtrert samlet'!W$3&lt;='Beregning - Samlet'!$P$115)*($A99='Beregning - Samlet'!$P$94)</f>
        <v>0</v>
      </c>
      <c r="X99">
        <f>bef13over!X99*('bef13over filtrert samlet'!X$3&gt;='Beregning - Samlet'!$P$114)*('bef13over filtrert samlet'!X$3&lt;='Beregning - Samlet'!$P$115)*($A99='Beregning - Samlet'!$P$94)</f>
        <v>0</v>
      </c>
      <c r="Y99">
        <f>bef13over!Y99*('bef13over filtrert samlet'!Y$3&gt;='Beregning - Samlet'!$P$114)*('bef13over filtrert samlet'!Y$3&lt;='Beregning - Samlet'!$P$115)*($A99='Beregning - Samlet'!$P$94)</f>
        <v>0</v>
      </c>
      <c r="Z99">
        <f>bef13over!Z99*('bef13over filtrert samlet'!Z$3&gt;='Beregning - Samlet'!$P$114)*('bef13over filtrert samlet'!Z$3&lt;='Beregning - Samlet'!$P$115)*($A99='Beregning - Samlet'!$P$94)</f>
        <v>0</v>
      </c>
      <c r="AA99">
        <f>bef13over!AA99*('bef13over filtrert samlet'!AA$3&gt;='Beregning - Samlet'!$P$114)*('bef13over filtrert samlet'!AA$3&lt;='Beregning - Samlet'!$P$115)*($A99='Beregning - Samlet'!$P$94)</f>
        <v>0</v>
      </c>
      <c r="AB99">
        <f>bef13over!AB99*('bef13over filtrert samlet'!AB$3&gt;='Beregning - Samlet'!$P$114)*('bef13over filtrert samlet'!AB$3&lt;='Beregning - Samlet'!$P$115)*($A99='Beregning - Samlet'!$P$94)</f>
        <v>0</v>
      </c>
      <c r="AC99">
        <f>bef13over!AC99*('bef13over filtrert samlet'!AC$3&gt;='Beregning - Samlet'!$P$114)*('bef13over filtrert samlet'!AC$3&lt;='Beregning - Samlet'!$P$115)*($A99='Beregning - Samlet'!$P$94)</f>
        <v>0</v>
      </c>
      <c r="AD99">
        <f>bef13over!AD99*('bef13over filtrert samlet'!AD$3&gt;='Beregning - Samlet'!$P$114)*('bef13over filtrert samlet'!AD$3&lt;='Beregning - Samlet'!$P$115)*($A99='Beregning - Samlet'!$P$94)</f>
        <v>0</v>
      </c>
    </row>
    <row r="100" spans="1:30">
      <c r="A100">
        <v>618</v>
      </c>
      <c r="B100">
        <f>bef13over!B100*('bef13over filtrert samlet'!B$3&gt;='Beregning - Samlet'!$P$114)*('bef13over filtrert samlet'!B$3&lt;='Beregning - Samlet'!$P$115)*($A100='Beregning - Samlet'!$P$94)</f>
        <v>0</v>
      </c>
      <c r="C100">
        <f>bef13over!C100*('bef13over filtrert samlet'!C$3&gt;='Beregning - Samlet'!$P$114)*('bef13over filtrert samlet'!C$3&lt;='Beregning - Samlet'!$P$115)*($A100='Beregning - Samlet'!$P$94)</f>
        <v>0</v>
      </c>
      <c r="D100">
        <f>bef13over!D100*('bef13over filtrert samlet'!D$3&gt;='Beregning - Samlet'!$P$114)*('bef13over filtrert samlet'!D$3&lt;='Beregning - Samlet'!$P$115)*($A100='Beregning - Samlet'!$P$94)</f>
        <v>0</v>
      </c>
      <c r="E100">
        <f>bef13over!E100*('bef13over filtrert samlet'!E$3&gt;='Beregning - Samlet'!$P$114)*('bef13over filtrert samlet'!E$3&lt;='Beregning - Samlet'!$P$115)*($A100='Beregning - Samlet'!$P$94)</f>
        <v>0</v>
      </c>
      <c r="F100">
        <f>bef13over!F100*('bef13over filtrert samlet'!F$3&gt;='Beregning - Samlet'!$P$114)*('bef13over filtrert samlet'!F$3&lt;='Beregning - Samlet'!$P$115)*($A100='Beregning - Samlet'!$P$94)</f>
        <v>0</v>
      </c>
      <c r="G100">
        <f>bef13over!G100*('bef13over filtrert samlet'!G$3&gt;='Beregning - Samlet'!$P$114)*('bef13over filtrert samlet'!G$3&lt;='Beregning - Samlet'!$P$115)*($A100='Beregning - Samlet'!$P$94)</f>
        <v>0</v>
      </c>
      <c r="H100">
        <f>bef13over!H100*('bef13over filtrert samlet'!H$3&gt;='Beregning - Samlet'!$P$114)*('bef13over filtrert samlet'!H$3&lt;='Beregning - Samlet'!$P$115)*($A100='Beregning - Samlet'!$P$94)</f>
        <v>0</v>
      </c>
      <c r="I100">
        <f>bef13over!I100*('bef13over filtrert samlet'!I$3&gt;='Beregning - Samlet'!$P$114)*('bef13over filtrert samlet'!I$3&lt;='Beregning - Samlet'!$P$115)*($A100='Beregning - Samlet'!$P$94)</f>
        <v>0</v>
      </c>
      <c r="J100">
        <f>bef13over!J100*('bef13over filtrert samlet'!J$3&gt;='Beregning - Samlet'!$P$114)*('bef13over filtrert samlet'!J$3&lt;='Beregning - Samlet'!$P$115)*($A100='Beregning - Samlet'!$P$94)</f>
        <v>0</v>
      </c>
      <c r="K100">
        <f>bef13over!K100*('bef13over filtrert samlet'!K$3&gt;='Beregning - Samlet'!$P$114)*('bef13over filtrert samlet'!K$3&lt;='Beregning - Samlet'!$P$115)*($A100='Beregning - Samlet'!$P$94)</f>
        <v>0</v>
      </c>
      <c r="L100">
        <f>bef13over!L100*('bef13over filtrert samlet'!L$3&gt;='Beregning - Samlet'!$P$114)*('bef13over filtrert samlet'!L$3&lt;='Beregning - Samlet'!$P$115)*($A100='Beregning - Samlet'!$P$94)</f>
        <v>0</v>
      </c>
      <c r="M100">
        <f>bef13over!M100*('bef13over filtrert samlet'!M$3&gt;='Beregning - Samlet'!$P$114)*('bef13over filtrert samlet'!M$3&lt;='Beregning - Samlet'!$P$115)*($A100='Beregning - Samlet'!$P$94)</f>
        <v>0</v>
      </c>
      <c r="N100">
        <f>bef13over!N100*('bef13over filtrert samlet'!N$3&gt;='Beregning - Samlet'!$P$114)*('bef13over filtrert samlet'!N$3&lt;='Beregning - Samlet'!$P$115)*($A100='Beregning - Samlet'!$P$94)</f>
        <v>0</v>
      </c>
      <c r="O100">
        <f>bef13over!O100*('bef13over filtrert samlet'!O$3&gt;='Beregning - Samlet'!$P$114)*('bef13over filtrert samlet'!O$3&lt;='Beregning - Samlet'!$P$115)*($A100='Beregning - Samlet'!$P$94)</f>
        <v>0</v>
      </c>
      <c r="P100">
        <f>bef13over!P100*('bef13over filtrert samlet'!P$3&gt;='Beregning - Samlet'!$P$114)*('bef13over filtrert samlet'!P$3&lt;='Beregning - Samlet'!$P$115)*($A100='Beregning - Samlet'!$P$94)</f>
        <v>0</v>
      </c>
      <c r="Q100">
        <f>bef13over!Q100*('bef13over filtrert samlet'!Q$3&gt;='Beregning - Samlet'!$P$114)*('bef13over filtrert samlet'!Q$3&lt;='Beregning - Samlet'!$P$115)*($A100='Beregning - Samlet'!$P$94)</f>
        <v>0</v>
      </c>
      <c r="R100">
        <f>bef13over!R100*('bef13over filtrert samlet'!R$3&gt;='Beregning - Samlet'!$P$114)*('bef13over filtrert samlet'!R$3&lt;='Beregning - Samlet'!$P$115)*($A100='Beregning - Samlet'!$P$94)</f>
        <v>0</v>
      </c>
      <c r="S100">
        <f>bef13over!S100*('bef13over filtrert samlet'!S$3&gt;='Beregning - Samlet'!$P$114)*('bef13over filtrert samlet'!S$3&lt;='Beregning - Samlet'!$P$115)*($A100='Beregning - Samlet'!$P$94)</f>
        <v>0</v>
      </c>
      <c r="T100">
        <f>bef13over!T100*('bef13over filtrert samlet'!T$3&gt;='Beregning - Samlet'!$P$114)*('bef13over filtrert samlet'!T$3&lt;='Beregning - Samlet'!$P$115)*($A100='Beregning - Samlet'!$P$94)</f>
        <v>0</v>
      </c>
      <c r="U100">
        <f>bef13over!U100*('bef13over filtrert samlet'!U$3&gt;='Beregning - Samlet'!$P$114)*('bef13over filtrert samlet'!U$3&lt;='Beregning - Samlet'!$P$115)*($A100='Beregning - Samlet'!$P$94)</f>
        <v>0</v>
      </c>
      <c r="V100">
        <f>bef13over!V100*('bef13over filtrert samlet'!V$3&gt;='Beregning - Samlet'!$P$114)*('bef13over filtrert samlet'!V$3&lt;='Beregning - Samlet'!$P$115)*($A100='Beregning - Samlet'!$P$94)</f>
        <v>0</v>
      </c>
      <c r="W100">
        <f>bef13over!W100*('bef13over filtrert samlet'!W$3&gt;='Beregning - Samlet'!$P$114)*('bef13over filtrert samlet'!W$3&lt;='Beregning - Samlet'!$P$115)*($A100='Beregning - Samlet'!$P$94)</f>
        <v>0</v>
      </c>
      <c r="X100">
        <f>bef13over!X100*('bef13over filtrert samlet'!X$3&gt;='Beregning - Samlet'!$P$114)*('bef13over filtrert samlet'!X$3&lt;='Beregning - Samlet'!$P$115)*($A100='Beregning - Samlet'!$P$94)</f>
        <v>0</v>
      </c>
      <c r="Y100">
        <f>bef13over!Y100*('bef13over filtrert samlet'!Y$3&gt;='Beregning - Samlet'!$P$114)*('bef13over filtrert samlet'!Y$3&lt;='Beregning - Samlet'!$P$115)*($A100='Beregning - Samlet'!$P$94)</f>
        <v>0</v>
      </c>
      <c r="Z100">
        <f>bef13over!Z100*('bef13over filtrert samlet'!Z$3&gt;='Beregning - Samlet'!$P$114)*('bef13over filtrert samlet'!Z$3&lt;='Beregning - Samlet'!$P$115)*($A100='Beregning - Samlet'!$P$94)</f>
        <v>0</v>
      </c>
      <c r="AA100">
        <f>bef13over!AA100*('bef13over filtrert samlet'!AA$3&gt;='Beregning - Samlet'!$P$114)*('bef13over filtrert samlet'!AA$3&lt;='Beregning - Samlet'!$P$115)*($A100='Beregning - Samlet'!$P$94)</f>
        <v>0</v>
      </c>
      <c r="AB100">
        <f>bef13over!AB100*('bef13over filtrert samlet'!AB$3&gt;='Beregning - Samlet'!$P$114)*('bef13over filtrert samlet'!AB$3&lt;='Beregning - Samlet'!$P$115)*($A100='Beregning - Samlet'!$P$94)</f>
        <v>0</v>
      </c>
      <c r="AC100">
        <f>bef13over!AC100*('bef13over filtrert samlet'!AC$3&gt;='Beregning - Samlet'!$P$114)*('bef13over filtrert samlet'!AC$3&lt;='Beregning - Samlet'!$P$115)*($A100='Beregning - Samlet'!$P$94)</f>
        <v>0</v>
      </c>
      <c r="AD100">
        <f>bef13over!AD100*('bef13over filtrert samlet'!AD$3&gt;='Beregning - Samlet'!$P$114)*('bef13over filtrert samlet'!AD$3&lt;='Beregning - Samlet'!$P$115)*($A100='Beregning - Samlet'!$P$94)</f>
        <v>0</v>
      </c>
    </row>
    <row r="101" spans="1:30">
      <c r="A101">
        <v>619</v>
      </c>
      <c r="B101">
        <f>bef13over!B101*('bef13over filtrert samlet'!B$3&gt;='Beregning - Samlet'!$P$114)*('bef13over filtrert samlet'!B$3&lt;='Beregning - Samlet'!$P$115)*($A101='Beregning - Samlet'!$P$94)</f>
        <v>0</v>
      </c>
      <c r="C101">
        <f>bef13over!C101*('bef13over filtrert samlet'!C$3&gt;='Beregning - Samlet'!$P$114)*('bef13over filtrert samlet'!C$3&lt;='Beregning - Samlet'!$P$115)*($A101='Beregning - Samlet'!$P$94)</f>
        <v>0</v>
      </c>
      <c r="D101">
        <f>bef13over!D101*('bef13over filtrert samlet'!D$3&gt;='Beregning - Samlet'!$P$114)*('bef13over filtrert samlet'!D$3&lt;='Beregning - Samlet'!$P$115)*($A101='Beregning - Samlet'!$P$94)</f>
        <v>0</v>
      </c>
      <c r="E101">
        <f>bef13over!E101*('bef13over filtrert samlet'!E$3&gt;='Beregning - Samlet'!$P$114)*('bef13over filtrert samlet'!E$3&lt;='Beregning - Samlet'!$P$115)*($A101='Beregning - Samlet'!$P$94)</f>
        <v>0</v>
      </c>
      <c r="F101">
        <f>bef13over!F101*('bef13over filtrert samlet'!F$3&gt;='Beregning - Samlet'!$P$114)*('bef13over filtrert samlet'!F$3&lt;='Beregning - Samlet'!$P$115)*($A101='Beregning - Samlet'!$P$94)</f>
        <v>0</v>
      </c>
      <c r="G101">
        <f>bef13over!G101*('bef13over filtrert samlet'!G$3&gt;='Beregning - Samlet'!$P$114)*('bef13over filtrert samlet'!G$3&lt;='Beregning - Samlet'!$P$115)*($A101='Beregning - Samlet'!$P$94)</f>
        <v>0</v>
      </c>
      <c r="H101">
        <f>bef13over!H101*('bef13over filtrert samlet'!H$3&gt;='Beregning - Samlet'!$P$114)*('bef13over filtrert samlet'!H$3&lt;='Beregning - Samlet'!$P$115)*($A101='Beregning - Samlet'!$P$94)</f>
        <v>0</v>
      </c>
      <c r="I101">
        <f>bef13over!I101*('bef13over filtrert samlet'!I$3&gt;='Beregning - Samlet'!$P$114)*('bef13over filtrert samlet'!I$3&lt;='Beregning - Samlet'!$P$115)*($A101='Beregning - Samlet'!$P$94)</f>
        <v>0</v>
      </c>
      <c r="J101">
        <f>bef13over!J101*('bef13over filtrert samlet'!J$3&gt;='Beregning - Samlet'!$P$114)*('bef13over filtrert samlet'!J$3&lt;='Beregning - Samlet'!$P$115)*($A101='Beregning - Samlet'!$P$94)</f>
        <v>0</v>
      </c>
      <c r="K101">
        <f>bef13over!K101*('bef13over filtrert samlet'!K$3&gt;='Beregning - Samlet'!$P$114)*('bef13over filtrert samlet'!K$3&lt;='Beregning - Samlet'!$P$115)*($A101='Beregning - Samlet'!$P$94)</f>
        <v>0</v>
      </c>
      <c r="L101">
        <f>bef13over!L101*('bef13over filtrert samlet'!L$3&gt;='Beregning - Samlet'!$P$114)*('bef13over filtrert samlet'!L$3&lt;='Beregning - Samlet'!$P$115)*($A101='Beregning - Samlet'!$P$94)</f>
        <v>0</v>
      </c>
      <c r="M101">
        <f>bef13over!M101*('bef13over filtrert samlet'!M$3&gt;='Beregning - Samlet'!$P$114)*('bef13over filtrert samlet'!M$3&lt;='Beregning - Samlet'!$P$115)*($A101='Beregning - Samlet'!$P$94)</f>
        <v>0</v>
      </c>
      <c r="N101">
        <f>bef13over!N101*('bef13over filtrert samlet'!N$3&gt;='Beregning - Samlet'!$P$114)*('bef13over filtrert samlet'!N$3&lt;='Beregning - Samlet'!$P$115)*($A101='Beregning - Samlet'!$P$94)</f>
        <v>0</v>
      </c>
      <c r="O101">
        <f>bef13over!O101*('bef13over filtrert samlet'!O$3&gt;='Beregning - Samlet'!$P$114)*('bef13over filtrert samlet'!O$3&lt;='Beregning - Samlet'!$P$115)*($A101='Beregning - Samlet'!$P$94)</f>
        <v>0</v>
      </c>
      <c r="P101">
        <f>bef13over!P101*('bef13over filtrert samlet'!P$3&gt;='Beregning - Samlet'!$P$114)*('bef13over filtrert samlet'!P$3&lt;='Beregning - Samlet'!$P$115)*($A101='Beregning - Samlet'!$P$94)</f>
        <v>0</v>
      </c>
      <c r="Q101">
        <f>bef13over!Q101*('bef13over filtrert samlet'!Q$3&gt;='Beregning - Samlet'!$P$114)*('bef13over filtrert samlet'!Q$3&lt;='Beregning - Samlet'!$P$115)*($A101='Beregning - Samlet'!$P$94)</f>
        <v>0</v>
      </c>
      <c r="R101">
        <f>bef13over!R101*('bef13over filtrert samlet'!R$3&gt;='Beregning - Samlet'!$P$114)*('bef13over filtrert samlet'!R$3&lt;='Beregning - Samlet'!$P$115)*($A101='Beregning - Samlet'!$P$94)</f>
        <v>0</v>
      </c>
      <c r="S101">
        <f>bef13over!S101*('bef13over filtrert samlet'!S$3&gt;='Beregning - Samlet'!$P$114)*('bef13over filtrert samlet'!S$3&lt;='Beregning - Samlet'!$P$115)*($A101='Beregning - Samlet'!$P$94)</f>
        <v>0</v>
      </c>
      <c r="T101">
        <f>bef13over!T101*('bef13over filtrert samlet'!T$3&gt;='Beregning - Samlet'!$P$114)*('bef13over filtrert samlet'!T$3&lt;='Beregning - Samlet'!$P$115)*($A101='Beregning - Samlet'!$P$94)</f>
        <v>0</v>
      </c>
      <c r="U101">
        <f>bef13over!U101*('bef13over filtrert samlet'!U$3&gt;='Beregning - Samlet'!$P$114)*('bef13over filtrert samlet'!U$3&lt;='Beregning - Samlet'!$P$115)*($A101='Beregning - Samlet'!$P$94)</f>
        <v>0</v>
      </c>
      <c r="V101">
        <f>bef13over!V101*('bef13over filtrert samlet'!V$3&gt;='Beregning - Samlet'!$P$114)*('bef13over filtrert samlet'!V$3&lt;='Beregning - Samlet'!$P$115)*($A101='Beregning - Samlet'!$P$94)</f>
        <v>0</v>
      </c>
      <c r="W101">
        <f>bef13over!W101*('bef13over filtrert samlet'!W$3&gt;='Beregning - Samlet'!$P$114)*('bef13over filtrert samlet'!W$3&lt;='Beregning - Samlet'!$P$115)*($A101='Beregning - Samlet'!$P$94)</f>
        <v>0</v>
      </c>
      <c r="X101">
        <f>bef13over!X101*('bef13over filtrert samlet'!X$3&gt;='Beregning - Samlet'!$P$114)*('bef13over filtrert samlet'!X$3&lt;='Beregning - Samlet'!$P$115)*($A101='Beregning - Samlet'!$P$94)</f>
        <v>0</v>
      </c>
      <c r="Y101">
        <f>bef13over!Y101*('bef13over filtrert samlet'!Y$3&gt;='Beregning - Samlet'!$P$114)*('bef13over filtrert samlet'!Y$3&lt;='Beregning - Samlet'!$P$115)*($A101='Beregning - Samlet'!$P$94)</f>
        <v>0</v>
      </c>
      <c r="Z101">
        <f>bef13over!Z101*('bef13over filtrert samlet'!Z$3&gt;='Beregning - Samlet'!$P$114)*('bef13over filtrert samlet'!Z$3&lt;='Beregning - Samlet'!$P$115)*($A101='Beregning - Samlet'!$P$94)</f>
        <v>0</v>
      </c>
      <c r="AA101">
        <f>bef13over!AA101*('bef13over filtrert samlet'!AA$3&gt;='Beregning - Samlet'!$P$114)*('bef13over filtrert samlet'!AA$3&lt;='Beregning - Samlet'!$P$115)*($A101='Beregning - Samlet'!$P$94)</f>
        <v>0</v>
      </c>
      <c r="AB101">
        <f>bef13over!AB101*('bef13over filtrert samlet'!AB$3&gt;='Beregning - Samlet'!$P$114)*('bef13over filtrert samlet'!AB$3&lt;='Beregning - Samlet'!$P$115)*($A101='Beregning - Samlet'!$P$94)</f>
        <v>0</v>
      </c>
      <c r="AC101">
        <f>bef13over!AC101*('bef13over filtrert samlet'!AC$3&gt;='Beregning - Samlet'!$P$114)*('bef13over filtrert samlet'!AC$3&lt;='Beregning - Samlet'!$P$115)*($A101='Beregning - Samlet'!$P$94)</f>
        <v>0</v>
      </c>
      <c r="AD101">
        <f>bef13over!AD101*('bef13over filtrert samlet'!AD$3&gt;='Beregning - Samlet'!$P$114)*('bef13over filtrert samlet'!AD$3&lt;='Beregning - Samlet'!$P$115)*($A101='Beregning - Samlet'!$P$94)</f>
        <v>0</v>
      </c>
    </row>
    <row r="102" spans="1:30">
      <c r="A102">
        <v>620</v>
      </c>
      <c r="B102">
        <f>bef13over!B102*('bef13over filtrert samlet'!B$3&gt;='Beregning - Samlet'!$P$114)*('bef13over filtrert samlet'!B$3&lt;='Beregning - Samlet'!$P$115)*($A102='Beregning - Samlet'!$P$94)</f>
        <v>0</v>
      </c>
      <c r="C102">
        <f>bef13over!C102*('bef13over filtrert samlet'!C$3&gt;='Beregning - Samlet'!$P$114)*('bef13over filtrert samlet'!C$3&lt;='Beregning - Samlet'!$P$115)*($A102='Beregning - Samlet'!$P$94)</f>
        <v>0</v>
      </c>
      <c r="D102">
        <f>bef13over!D102*('bef13over filtrert samlet'!D$3&gt;='Beregning - Samlet'!$P$114)*('bef13over filtrert samlet'!D$3&lt;='Beregning - Samlet'!$P$115)*($A102='Beregning - Samlet'!$P$94)</f>
        <v>0</v>
      </c>
      <c r="E102">
        <f>bef13over!E102*('bef13over filtrert samlet'!E$3&gt;='Beregning - Samlet'!$P$114)*('bef13over filtrert samlet'!E$3&lt;='Beregning - Samlet'!$P$115)*($A102='Beregning - Samlet'!$P$94)</f>
        <v>0</v>
      </c>
      <c r="F102">
        <f>bef13over!F102*('bef13over filtrert samlet'!F$3&gt;='Beregning - Samlet'!$P$114)*('bef13over filtrert samlet'!F$3&lt;='Beregning - Samlet'!$P$115)*($A102='Beregning - Samlet'!$P$94)</f>
        <v>0</v>
      </c>
      <c r="G102">
        <f>bef13over!G102*('bef13over filtrert samlet'!G$3&gt;='Beregning - Samlet'!$P$114)*('bef13over filtrert samlet'!G$3&lt;='Beregning - Samlet'!$P$115)*($A102='Beregning - Samlet'!$P$94)</f>
        <v>0</v>
      </c>
      <c r="H102">
        <f>bef13over!H102*('bef13over filtrert samlet'!H$3&gt;='Beregning - Samlet'!$P$114)*('bef13over filtrert samlet'!H$3&lt;='Beregning - Samlet'!$P$115)*($A102='Beregning - Samlet'!$P$94)</f>
        <v>0</v>
      </c>
      <c r="I102">
        <f>bef13over!I102*('bef13over filtrert samlet'!I$3&gt;='Beregning - Samlet'!$P$114)*('bef13over filtrert samlet'!I$3&lt;='Beregning - Samlet'!$P$115)*($A102='Beregning - Samlet'!$P$94)</f>
        <v>0</v>
      </c>
      <c r="J102">
        <f>bef13over!J102*('bef13over filtrert samlet'!J$3&gt;='Beregning - Samlet'!$P$114)*('bef13over filtrert samlet'!J$3&lt;='Beregning - Samlet'!$P$115)*($A102='Beregning - Samlet'!$P$94)</f>
        <v>0</v>
      </c>
      <c r="K102">
        <f>bef13over!K102*('bef13over filtrert samlet'!K$3&gt;='Beregning - Samlet'!$P$114)*('bef13over filtrert samlet'!K$3&lt;='Beregning - Samlet'!$P$115)*($A102='Beregning - Samlet'!$P$94)</f>
        <v>0</v>
      </c>
      <c r="L102">
        <f>bef13over!L102*('bef13over filtrert samlet'!L$3&gt;='Beregning - Samlet'!$P$114)*('bef13over filtrert samlet'!L$3&lt;='Beregning - Samlet'!$P$115)*($A102='Beregning - Samlet'!$P$94)</f>
        <v>0</v>
      </c>
      <c r="M102">
        <f>bef13over!M102*('bef13over filtrert samlet'!M$3&gt;='Beregning - Samlet'!$P$114)*('bef13over filtrert samlet'!M$3&lt;='Beregning - Samlet'!$P$115)*($A102='Beregning - Samlet'!$P$94)</f>
        <v>0</v>
      </c>
      <c r="N102">
        <f>bef13over!N102*('bef13over filtrert samlet'!N$3&gt;='Beregning - Samlet'!$P$114)*('bef13over filtrert samlet'!N$3&lt;='Beregning - Samlet'!$P$115)*($A102='Beregning - Samlet'!$P$94)</f>
        <v>0</v>
      </c>
      <c r="O102">
        <f>bef13over!O102*('bef13over filtrert samlet'!O$3&gt;='Beregning - Samlet'!$P$114)*('bef13over filtrert samlet'!O$3&lt;='Beregning - Samlet'!$P$115)*($A102='Beregning - Samlet'!$P$94)</f>
        <v>0</v>
      </c>
      <c r="P102">
        <f>bef13over!P102*('bef13over filtrert samlet'!P$3&gt;='Beregning - Samlet'!$P$114)*('bef13over filtrert samlet'!P$3&lt;='Beregning - Samlet'!$P$115)*($A102='Beregning - Samlet'!$P$94)</f>
        <v>0</v>
      </c>
      <c r="Q102">
        <f>bef13over!Q102*('bef13over filtrert samlet'!Q$3&gt;='Beregning - Samlet'!$P$114)*('bef13over filtrert samlet'!Q$3&lt;='Beregning - Samlet'!$P$115)*($A102='Beregning - Samlet'!$P$94)</f>
        <v>0</v>
      </c>
      <c r="R102">
        <f>bef13over!R102*('bef13over filtrert samlet'!R$3&gt;='Beregning - Samlet'!$P$114)*('bef13over filtrert samlet'!R$3&lt;='Beregning - Samlet'!$P$115)*($A102='Beregning - Samlet'!$P$94)</f>
        <v>0</v>
      </c>
      <c r="S102">
        <f>bef13over!S102*('bef13over filtrert samlet'!S$3&gt;='Beregning - Samlet'!$P$114)*('bef13over filtrert samlet'!S$3&lt;='Beregning - Samlet'!$P$115)*($A102='Beregning - Samlet'!$P$94)</f>
        <v>0</v>
      </c>
      <c r="T102">
        <f>bef13over!T102*('bef13over filtrert samlet'!T$3&gt;='Beregning - Samlet'!$P$114)*('bef13over filtrert samlet'!T$3&lt;='Beregning - Samlet'!$P$115)*($A102='Beregning - Samlet'!$P$94)</f>
        <v>0</v>
      </c>
      <c r="U102">
        <f>bef13over!U102*('bef13over filtrert samlet'!U$3&gt;='Beregning - Samlet'!$P$114)*('bef13over filtrert samlet'!U$3&lt;='Beregning - Samlet'!$P$115)*($A102='Beregning - Samlet'!$P$94)</f>
        <v>0</v>
      </c>
      <c r="V102">
        <f>bef13over!V102*('bef13over filtrert samlet'!V$3&gt;='Beregning - Samlet'!$P$114)*('bef13over filtrert samlet'!V$3&lt;='Beregning - Samlet'!$P$115)*($A102='Beregning - Samlet'!$P$94)</f>
        <v>0</v>
      </c>
      <c r="W102">
        <f>bef13over!W102*('bef13over filtrert samlet'!W$3&gt;='Beregning - Samlet'!$P$114)*('bef13over filtrert samlet'!W$3&lt;='Beregning - Samlet'!$P$115)*($A102='Beregning - Samlet'!$P$94)</f>
        <v>0</v>
      </c>
      <c r="X102">
        <f>bef13over!X102*('bef13over filtrert samlet'!X$3&gt;='Beregning - Samlet'!$P$114)*('bef13over filtrert samlet'!X$3&lt;='Beregning - Samlet'!$P$115)*($A102='Beregning - Samlet'!$P$94)</f>
        <v>0</v>
      </c>
      <c r="Y102">
        <f>bef13over!Y102*('bef13over filtrert samlet'!Y$3&gt;='Beregning - Samlet'!$P$114)*('bef13over filtrert samlet'!Y$3&lt;='Beregning - Samlet'!$P$115)*($A102='Beregning - Samlet'!$P$94)</f>
        <v>0</v>
      </c>
      <c r="Z102">
        <f>bef13over!Z102*('bef13over filtrert samlet'!Z$3&gt;='Beregning - Samlet'!$P$114)*('bef13over filtrert samlet'!Z$3&lt;='Beregning - Samlet'!$P$115)*($A102='Beregning - Samlet'!$P$94)</f>
        <v>0</v>
      </c>
      <c r="AA102">
        <f>bef13over!AA102*('bef13over filtrert samlet'!AA$3&gt;='Beregning - Samlet'!$P$114)*('bef13over filtrert samlet'!AA$3&lt;='Beregning - Samlet'!$P$115)*($A102='Beregning - Samlet'!$P$94)</f>
        <v>0</v>
      </c>
      <c r="AB102">
        <f>bef13over!AB102*('bef13over filtrert samlet'!AB$3&gt;='Beregning - Samlet'!$P$114)*('bef13over filtrert samlet'!AB$3&lt;='Beregning - Samlet'!$P$115)*($A102='Beregning - Samlet'!$P$94)</f>
        <v>0</v>
      </c>
      <c r="AC102">
        <f>bef13over!AC102*('bef13over filtrert samlet'!AC$3&gt;='Beregning - Samlet'!$P$114)*('bef13over filtrert samlet'!AC$3&lt;='Beregning - Samlet'!$P$115)*($A102='Beregning - Samlet'!$P$94)</f>
        <v>0</v>
      </c>
      <c r="AD102">
        <f>bef13over!AD102*('bef13over filtrert samlet'!AD$3&gt;='Beregning - Samlet'!$P$114)*('bef13over filtrert samlet'!AD$3&lt;='Beregning - Samlet'!$P$115)*($A102='Beregning - Samlet'!$P$94)</f>
        <v>0</v>
      </c>
    </row>
    <row r="103" spans="1:30">
      <c r="A103">
        <v>621</v>
      </c>
      <c r="B103">
        <f>bef13over!B103*('bef13over filtrert samlet'!B$3&gt;='Beregning - Samlet'!$P$114)*('bef13over filtrert samlet'!B$3&lt;='Beregning - Samlet'!$P$115)*($A103='Beregning - Samlet'!$P$94)</f>
        <v>0</v>
      </c>
      <c r="C103">
        <f>bef13over!C103*('bef13over filtrert samlet'!C$3&gt;='Beregning - Samlet'!$P$114)*('bef13over filtrert samlet'!C$3&lt;='Beregning - Samlet'!$P$115)*($A103='Beregning - Samlet'!$P$94)</f>
        <v>0</v>
      </c>
      <c r="D103">
        <f>bef13over!D103*('bef13over filtrert samlet'!D$3&gt;='Beregning - Samlet'!$P$114)*('bef13over filtrert samlet'!D$3&lt;='Beregning - Samlet'!$P$115)*($A103='Beregning - Samlet'!$P$94)</f>
        <v>0</v>
      </c>
      <c r="E103">
        <f>bef13over!E103*('bef13over filtrert samlet'!E$3&gt;='Beregning - Samlet'!$P$114)*('bef13over filtrert samlet'!E$3&lt;='Beregning - Samlet'!$P$115)*($A103='Beregning - Samlet'!$P$94)</f>
        <v>0</v>
      </c>
      <c r="F103">
        <f>bef13over!F103*('bef13over filtrert samlet'!F$3&gt;='Beregning - Samlet'!$P$114)*('bef13over filtrert samlet'!F$3&lt;='Beregning - Samlet'!$P$115)*($A103='Beregning - Samlet'!$P$94)</f>
        <v>0</v>
      </c>
      <c r="G103">
        <f>bef13over!G103*('bef13over filtrert samlet'!G$3&gt;='Beregning - Samlet'!$P$114)*('bef13over filtrert samlet'!G$3&lt;='Beregning - Samlet'!$P$115)*($A103='Beregning - Samlet'!$P$94)</f>
        <v>0</v>
      </c>
      <c r="H103">
        <f>bef13over!H103*('bef13over filtrert samlet'!H$3&gt;='Beregning - Samlet'!$P$114)*('bef13over filtrert samlet'!H$3&lt;='Beregning - Samlet'!$P$115)*($A103='Beregning - Samlet'!$P$94)</f>
        <v>0</v>
      </c>
      <c r="I103">
        <f>bef13over!I103*('bef13over filtrert samlet'!I$3&gt;='Beregning - Samlet'!$P$114)*('bef13over filtrert samlet'!I$3&lt;='Beregning - Samlet'!$P$115)*($A103='Beregning - Samlet'!$P$94)</f>
        <v>0</v>
      </c>
      <c r="J103">
        <f>bef13over!J103*('bef13over filtrert samlet'!J$3&gt;='Beregning - Samlet'!$P$114)*('bef13over filtrert samlet'!J$3&lt;='Beregning - Samlet'!$P$115)*($A103='Beregning - Samlet'!$P$94)</f>
        <v>0</v>
      </c>
      <c r="K103">
        <f>bef13over!K103*('bef13over filtrert samlet'!K$3&gt;='Beregning - Samlet'!$P$114)*('bef13over filtrert samlet'!K$3&lt;='Beregning - Samlet'!$P$115)*($A103='Beregning - Samlet'!$P$94)</f>
        <v>0</v>
      </c>
      <c r="L103">
        <f>bef13over!L103*('bef13over filtrert samlet'!L$3&gt;='Beregning - Samlet'!$P$114)*('bef13over filtrert samlet'!L$3&lt;='Beregning - Samlet'!$P$115)*($A103='Beregning - Samlet'!$P$94)</f>
        <v>0</v>
      </c>
      <c r="M103">
        <f>bef13over!M103*('bef13over filtrert samlet'!M$3&gt;='Beregning - Samlet'!$P$114)*('bef13over filtrert samlet'!M$3&lt;='Beregning - Samlet'!$P$115)*($A103='Beregning - Samlet'!$P$94)</f>
        <v>0</v>
      </c>
      <c r="N103">
        <f>bef13over!N103*('bef13over filtrert samlet'!N$3&gt;='Beregning - Samlet'!$P$114)*('bef13over filtrert samlet'!N$3&lt;='Beregning - Samlet'!$P$115)*($A103='Beregning - Samlet'!$P$94)</f>
        <v>0</v>
      </c>
      <c r="O103">
        <f>bef13over!O103*('bef13over filtrert samlet'!O$3&gt;='Beregning - Samlet'!$P$114)*('bef13over filtrert samlet'!O$3&lt;='Beregning - Samlet'!$P$115)*($A103='Beregning - Samlet'!$P$94)</f>
        <v>0</v>
      </c>
      <c r="P103">
        <f>bef13over!P103*('bef13over filtrert samlet'!P$3&gt;='Beregning - Samlet'!$P$114)*('bef13over filtrert samlet'!P$3&lt;='Beregning - Samlet'!$P$115)*($A103='Beregning - Samlet'!$P$94)</f>
        <v>0</v>
      </c>
      <c r="Q103">
        <f>bef13over!Q103*('bef13over filtrert samlet'!Q$3&gt;='Beregning - Samlet'!$P$114)*('bef13over filtrert samlet'!Q$3&lt;='Beregning - Samlet'!$P$115)*($A103='Beregning - Samlet'!$P$94)</f>
        <v>0</v>
      </c>
      <c r="R103">
        <f>bef13over!R103*('bef13over filtrert samlet'!R$3&gt;='Beregning - Samlet'!$P$114)*('bef13over filtrert samlet'!R$3&lt;='Beregning - Samlet'!$P$115)*($A103='Beregning - Samlet'!$P$94)</f>
        <v>0</v>
      </c>
      <c r="S103">
        <f>bef13over!S103*('bef13over filtrert samlet'!S$3&gt;='Beregning - Samlet'!$P$114)*('bef13over filtrert samlet'!S$3&lt;='Beregning - Samlet'!$P$115)*($A103='Beregning - Samlet'!$P$94)</f>
        <v>0</v>
      </c>
      <c r="T103">
        <f>bef13over!T103*('bef13over filtrert samlet'!T$3&gt;='Beregning - Samlet'!$P$114)*('bef13over filtrert samlet'!T$3&lt;='Beregning - Samlet'!$P$115)*($A103='Beregning - Samlet'!$P$94)</f>
        <v>0</v>
      </c>
      <c r="U103">
        <f>bef13over!U103*('bef13over filtrert samlet'!U$3&gt;='Beregning - Samlet'!$P$114)*('bef13over filtrert samlet'!U$3&lt;='Beregning - Samlet'!$P$115)*($A103='Beregning - Samlet'!$P$94)</f>
        <v>0</v>
      </c>
      <c r="V103">
        <f>bef13over!V103*('bef13over filtrert samlet'!V$3&gt;='Beregning - Samlet'!$P$114)*('bef13over filtrert samlet'!V$3&lt;='Beregning - Samlet'!$P$115)*($A103='Beregning - Samlet'!$P$94)</f>
        <v>0</v>
      </c>
      <c r="W103">
        <f>bef13over!W103*('bef13over filtrert samlet'!W$3&gt;='Beregning - Samlet'!$P$114)*('bef13over filtrert samlet'!W$3&lt;='Beregning - Samlet'!$P$115)*($A103='Beregning - Samlet'!$P$94)</f>
        <v>0</v>
      </c>
      <c r="X103">
        <f>bef13over!X103*('bef13over filtrert samlet'!X$3&gt;='Beregning - Samlet'!$P$114)*('bef13over filtrert samlet'!X$3&lt;='Beregning - Samlet'!$P$115)*($A103='Beregning - Samlet'!$P$94)</f>
        <v>0</v>
      </c>
      <c r="Y103">
        <f>bef13over!Y103*('bef13over filtrert samlet'!Y$3&gt;='Beregning - Samlet'!$P$114)*('bef13over filtrert samlet'!Y$3&lt;='Beregning - Samlet'!$P$115)*($A103='Beregning - Samlet'!$P$94)</f>
        <v>0</v>
      </c>
      <c r="Z103">
        <f>bef13over!Z103*('bef13over filtrert samlet'!Z$3&gt;='Beregning - Samlet'!$P$114)*('bef13over filtrert samlet'!Z$3&lt;='Beregning - Samlet'!$P$115)*($A103='Beregning - Samlet'!$P$94)</f>
        <v>0</v>
      </c>
      <c r="AA103">
        <f>bef13over!AA103*('bef13over filtrert samlet'!AA$3&gt;='Beregning - Samlet'!$P$114)*('bef13over filtrert samlet'!AA$3&lt;='Beregning - Samlet'!$P$115)*($A103='Beregning - Samlet'!$P$94)</f>
        <v>0</v>
      </c>
      <c r="AB103">
        <f>bef13over!AB103*('bef13over filtrert samlet'!AB$3&gt;='Beregning - Samlet'!$P$114)*('bef13over filtrert samlet'!AB$3&lt;='Beregning - Samlet'!$P$115)*($A103='Beregning - Samlet'!$P$94)</f>
        <v>0</v>
      </c>
      <c r="AC103">
        <f>bef13over!AC103*('bef13over filtrert samlet'!AC$3&gt;='Beregning - Samlet'!$P$114)*('bef13over filtrert samlet'!AC$3&lt;='Beregning - Samlet'!$P$115)*($A103='Beregning - Samlet'!$P$94)</f>
        <v>0</v>
      </c>
      <c r="AD103">
        <f>bef13over!AD103*('bef13over filtrert samlet'!AD$3&gt;='Beregning - Samlet'!$P$114)*('bef13over filtrert samlet'!AD$3&lt;='Beregning - Samlet'!$P$115)*($A103='Beregning - Samlet'!$P$94)</f>
        <v>0</v>
      </c>
    </row>
    <row r="104" spans="1:30">
      <c r="A104">
        <v>622</v>
      </c>
      <c r="B104">
        <f>bef13over!B104*('bef13over filtrert samlet'!B$3&gt;='Beregning - Samlet'!$P$114)*('bef13over filtrert samlet'!B$3&lt;='Beregning - Samlet'!$P$115)*($A104='Beregning - Samlet'!$P$94)</f>
        <v>0</v>
      </c>
      <c r="C104">
        <f>bef13over!C104*('bef13over filtrert samlet'!C$3&gt;='Beregning - Samlet'!$P$114)*('bef13over filtrert samlet'!C$3&lt;='Beregning - Samlet'!$P$115)*($A104='Beregning - Samlet'!$P$94)</f>
        <v>0</v>
      </c>
      <c r="D104">
        <f>bef13over!D104*('bef13over filtrert samlet'!D$3&gt;='Beregning - Samlet'!$P$114)*('bef13over filtrert samlet'!D$3&lt;='Beregning - Samlet'!$P$115)*($A104='Beregning - Samlet'!$P$94)</f>
        <v>0</v>
      </c>
      <c r="E104">
        <f>bef13over!E104*('bef13over filtrert samlet'!E$3&gt;='Beregning - Samlet'!$P$114)*('bef13over filtrert samlet'!E$3&lt;='Beregning - Samlet'!$P$115)*($A104='Beregning - Samlet'!$P$94)</f>
        <v>0</v>
      </c>
      <c r="F104">
        <f>bef13over!F104*('bef13over filtrert samlet'!F$3&gt;='Beregning - Samlet'!$P$114)*('bef13over filtrert samlet'!F$3&lt;='Beregning - Samlet'!$P$115)*($A104='Beregning - Samlet'!$P$94)</f>
        <v>0</v>
      </c>
      <c r="G104">
        <f>bef13over!G104*('bef13over filtrert samlet'!G$3&gt;='Beregning - Samlet'!$P$114)*('bef13over filtrert samlet'!G$3&lt;='Beregning - Samlet'!$P$115)*($A104='Beregning - Samlet'!$P$94)</f>
        <v>0</v>
      </c>
      <c r="H104">
        <f>bef13over!H104*('bef13over filtrert samlet'!H$3&gt;='Beregning - Samlet'!$P$114)*('bef13over filtrert samlet'!H$3&lt;='Beregning - Samlet'!$P$115)*($A104='Beregning - Samlet'!$P$94)</f>
        <v>0</v>
      </c>
      <c r="I104">
        <f>bef13over!I104*('bef13over filtrert samlet'!I$3&gt;='Beregning - Samlet'!$P$114)*('bef13over filtrert samlet'!I$3&lt;='Beregning - Samlet'!$P$115)*($A104='Beregning - Samlet'!$P$94)</f>
        <v>0</v>
      </c>
      <c r="J104">
        <f>bef13over!J104*('bef13over filtrert samlet'!J$3&gt;='Beregning - Samlet'!$P$114)*('bef13over filtrert samlet'!J$3&lt;='Beregning - Samlet'!$P$115)*($A104='Beregning - Samlet'!$P$94)</f>
        <v>0</v>
      </c>
      <c r="K104">
        <f>bef13over!K104*('bef13over filtrert samlet'!K$3&gt;='Beregning - Samlet'!$P$114)*('bef13over filtrert samlet'!K$3&lt;='Beregning - Samlet'!$P$115)*($A104='Beregning - Samlet'!$P$94)</f>
        <v>0</v>
      </c>
      <c r="L104">
        <f>bef13over!L104*('bef13over filtrert samlet'!L$3&gt;='Beregning - Samlet'!$P$114)*('bef13over filtrert samlet'!L$3&lt;='Beregning - Samlet'!$P$115)*($A104='Beregning - Samlet'!$P$94)</f>
        <v>0</v>
      </c>
      <c r="M104">
        <f>bef13over!M104*('bef13over filtrert samlet'!M$3&gt;='Beregning - Samlet'!$P$114)*('bef13over filtrert samlet'!M$3&lt;='Beregning - Samlet'!$P$115)*($A104='Beregning - Samlet'!$P$94)</f>
        <v>0</v>
      </c>
      <c r="N104">
        <f>bef13over!N104*('bef13over filtrert samlet'!N$3&gt;='Beregning - Samlet'!$P$114)*('bef13over filtrert samlet'!N$3&lt;='Beregning - Samlet'!$P$115)*($A104='Beregning - Samlet'!$P$94)</f>
        <v>0</v>
      </c>
      <c r="O104">
        <f>bef13over!O104*('bef13over filtrert samlet'!O$3&gt;='Beregning - Samlet'!$P$114)*('bef13over filtrert samlet'!O$3&lt;='Beregning - Samlet'!$P$115)*($A104='Beregning - Samlet'!$P$94)</f>
        <v>0</v>
      </c>
      <c r="P104">
        <f>bef13over!P104*('bef13over filtrert samlet'!P$3&gt;='Beregning - Samlet'!$P$114)*('bef13over filtrert samlet'!P$3&lt;='Beregning - Samlet'!$P$115)*($A104='Beregning - Samlet'!$P$94)</f>
        <v>0</v>
      </c>
      <c r="Q104">
        <f>bef13over!Q104*('bef13over filtrert samlet'!Q$3&gt;='Beregning - Samlet'!$P$114)*('bef13over filtrert samlet'!Q$3&lt;='Beregning - Samlet'!$P$115)*($A104='Beregning - Samlet'!$P$94)</f>
        <v>0</v>
      </c>
      <c r="R104">
        <f>bef13over!R104*('bef13over filtrert samlet'!R$3&gt;='Beregning - Samlet'!$P$114)*('bef13over filtrert samlet'!R$3&lt;='Beregning - Samlet'!$P$115)*($A104='Beregning - Samlet'!$P$94)</f>
        <v>0</v>
      </c>
      <c r="S104">
        <f>bef13over!S104*('bef13over filtrert samlet'!S$3&gt;='Beregning - Samlet'!$P$114)*('bef13over filtrert samlet'!S$3&lt;='Beregning - Samlet'!$P$115)*($A104='Beregning - Samlet'!$P$94)</f>
        <v>0</v>
      </c>
      <c r="T104">
        <f>bef13over!T104*('bef13over filtrert samlet'!T$3&gt;='Beregning - Samlet'!$P$114)*('bef13over filtrert samlet'!T$3&lt;='Beregning - Samlet'!$P$115)*($A104='Beregning - Samlet'!$P$94)</f>
        <v>0</v>
      </c>
      <c r="U104">
        <f>bef13over!U104*('bef13over filtrert samlet'!U$3&gt;='Beregning - Samlet'!$P$114)*('bef13over filtrert samlet'!U$3&lt;='Beregning - Samlet'!$P$115)*($A104='Beregning - Samlet'!$P$94)</f>
        <v>0</v>
      </c>
      <c r="V104">
        <f>bef13over!V104*('bef13over filtrert samlet'!V$3&gt;='Beregning - Samlet'!$P$114)*('bef13over filtrert samlet'!V$3&lt;='Beregning - Samlet'!$P$115)*($A104='Beregning - Samlet'!$P$94)</f>
        <v>0</v>
      </c>
      <c r="W104">
        <f>bef13over!W104*('bef13over filtrert samlet'!W$3&gt;='Beregning - Samlet'!$P$114)*('bef13over filtrert samlet'!W$3&lt;='Beregning - Samlet'!$P$115)*($A104='Beregning - Samlet'!$P$94)</f>
        <v>0</v>
      </c>
      <c r="X104">
        <f>bef13over!X104*('bef13over filtrert samlet'!X$3&gt;='Beregning - Samlet'!$P$114)*('bef13over filtrert samlet'!X$3&lt;='Beregning - Samlet'!$P$115)*($A104='Beregning - Samlet'!$P$94)</f>
        <v>0</v>
      </c>
      <c r="Y104">
        <f>bef13over!Y104*('bef13over filtrert samlet'!Y$3&gt;='Beregning - Samlet'!$P$114)*('bef13over filtrert samlet'!Y$3&lt;='Beregning - Samlet'!$P$115)*($A104='Beregning - Samlet'!$P$94)</f>
        <v>0</v>
      </c>
      <c r="Z104">
        <f>bef13over!Z104*('bef13over filtrert samlet'!Z$3&gt;='Beregning - Samlet'!$P$114)*('bef13over filtrert samlet'!Z$3&lt;='Beregning - Samlet'!$P$115)*($A104='Beregning - Samlet'!$P$94)</f>
        <v>0</v>
      </c>
      <c r="AA104">
        <f>bef13over!AA104*('bef13over filtrert samlet'!AA$3&gt;='Beregning - Samlet'!$P$114)*('bef13over filtrert samlet'!AA$3&lt;='Beregning - Samlet'!$P$115)*($A104='Beregning - Samlet'!$P$94)</f>
        <v>0</v>
      </c>
      <c r="AB104">
        <f>bef13over!AB104*('bef13over filtrert samlet'!AB$3&gt;='Beregning - Samlet'!$P$114)*('bef13over filtrert samlet'!AB$3&lt;='Beregning - Samlet'!$P$115)*($A104='Beregning - Samlet'!$P$94)</f>
        <v>0</v>
      </c>
      <c r="AC104">
        <f>bef13over!AC104*('bef13over filtrert samlet'!AC$3&gt;='Beregning - Samlet'!$P$114)*('bef13over filtrert samlet'!AC$3&lt;='Beregning - Samlet'!$P$115)*($A104='Beregning - Samlet'!$P$94)</f>
        <v>0</v>
      </c>
      <c r="AD104">
        <f>bef13over!AD104*('bef13over filtrert samlet'!AD$3&gt;='Beregning - Samlet'!$P$114)*('bef13over filtrert samlet'!AD$3&lt;='Beregning - Samlet'!$P$115)*($A104='Beregning - Samlet'!$P$94)</f>
        <v>0</v>
      </c>
    </row>
    <row r="105" spans="1:30">
      <c r="A105">
        <v>623</v>
      </c>
      <c r="B105">
        <f>bef13over!B105*('bef13over filtrert samlet'!B$3&gt;='Beregning - Samlet'!$P$114)*('bef13over filtrert samlet'!B$3&lt;='Beregning - Samlet'!$P$115)*($A105='Beregning - Samlet'!$P$94)</f>
        <v>0</v>
      </c>
      <c r="C105">
        <f>bef13over!C105*('bef13over filtrert samlet'!C$3&gt;='Beregning - Samlet'!$P$114)*('bef13over filtrert samlet'!C$3&lt;='Beregning - Samlet'!$P$115)*($A105='Beregning - Samlet'!$P$94)</f>
        <v>0</v>
      </c>
      <c r="D105">
        <f>bef13over!D105*('bef13over filtrert samlet'!D$3&gt;='Beregning - Samlet'!$P$114)*('bef13over filtrert samlet'!D$3&lt;='Beregning - Samlet'!$P$115)*($A105='Beregning - Samlet'!$P$94)</f>
        <v>0</v>
      </c>
      <c r="E105">
        <f>bef13over!E105*('bef13over filtrert samlet'!E$3&gt;='Beregning - Samlet'!$P$114)*('bef13over filtrert samlet'!E$3&lt;='Beregning - Samlet'!$P$115)*($A105='Beregning - Samlet'!$P$94)</f>
        <v>0</v>
      </c>
      <c r="F105">
        <f>bef13over!F105*('bef13over filtrert samlet'!F$3&gt;='Beregning - Samlet'!$P$114)*('bef13over filtrert samlet'!F$3&lt;='Beregning - Samlet'!$P$115)*($A105='Beregning - Samlet'!$P$94)</f>
        <v>0</v>
      </c>
      <c r="G105">
        <f>bef13over!G105*('bef13over filtrert samlet'!G$3&gt;='Beregning - Samlet'!$P$114)*('bef13over filtrert samlet'!G$3&lt;='Beregning - Samlet'!$P$115)*($A105='Beregning - Samlet'!$P$94)</f>
        <v>0</v>
      </c>
      <c r="H105">
        <f>bef13over!H105*('bef13over filtrert samlet'!H$3&gt;='Beregning - Samlet'!$P$114)*('bef13over filtrert samlet'!H$3&lt;='Beregning - Samlet'!$P$115)*($A105='Beregning - Samlet'!$P$94)</f>
        <v>0</v>
      </c>
      <c r="I105">
        <f>bef13over!I105*('bef13over filtrert samlet'!I$3&gt;='Beregning - Samlet'!$P$114)*('bef13over filtrert samlet'!I$3&lt;='Beregning - Samlet'!$P$115)*($A105='Beregning - Samlet'!$P$94)</f>
        <v>0</v>
      </c>
      <c r="J105">
        <f>bef13over!J105*('bef13over filtrert samlet'!J$3&gt;='Beregning - Samlet'!$P$114)*('bef13over filtrert samlet'!J$3&lt;='Beregning - Samlet'!$P$115)*($A105='Beregning - Samlet'!$P$94)</f>
        <v>0</v>
      </c>
      <c r="K105">
        <f>bef13over!K105*('bef13over filtrert samlet'!K$3&gt;='Beregning - Samlet'!$P$114)*('bef13over filtrert samlet'!K$3&lt;='Beregning - Samlet'!$P$115)*($A105='Beregning - Samlet'!$P$94)</f>
        <v>0</v>
      </c>
      <c r="L105">
        <f>bef13over!L105*('bef13over filtrert samlet'!L$3&gt;='Beregning - Samlet'!$P$114)*('bef13over filtrert samlet'!L$3&lt;='Beregning - Samlet'!$P$115)*($A105='Beregning - Samlet'!$P$94)</f>
        <v>0</v>
      </c>
      <c r="M105">
        <f>bef13over!M105*('bef13over filtrert samlet'!M$3&gt;='Beregning - Samlet'!$P$114)*('bef13over filtrert samlet'!M$3&lt;='Beregning - Samlet'!$P$115)*($A105='Beregning - Samlet'!$P$94)</f>
        <v>0</v>
      </c>
      <c r="N105">
        <f>bef13over!N105*('bef13over filtrert samlet'!N$3&gt;='Beregning - Samlet'!$P$114)*('bef13over filtrert samlet'!N$3&lt;='Beregning - Samlet'!$P$115)*($A105='Beregning - Samlet'!$P$94)</f>
        <v>0</v>
      </c>
      <c r="O105">
        <f>bef13over!O105*('bef13over filtrert samlet'!O$3&gt;='Beregning - Samlet'!$P$114)*('bef13over filtrert samlet'!O$3&lt;='Beregning - Samlet'!$P$115)*($A105='Beregning - Samlet'!$P$94)</f>
        <v>0</v>
      </c>
      <c r="P105">
        <f>bef13over!P105*('bef13over filtrert samlet'!P$3&gt;='Beregning - Samlet'!$P$114)*('bef13over filtrert samlet'!P$3&lt;='Beregning - Samlet'!$P$115)*($A105='Beregning - Samlet'!$P$94)</f>
        <v>0</v>
      </c>
      <c r="Q105">
        <f>bef13over!Q105*('bef13over filtrert samlet'!Q$3&gt;='Beregning - Samlet'!$P$114)*('bef13over filtrert samlet'!Q$3&lt;='Beregning - Samlet'!$P$115)*($A105='Beregning - Samlet'!$P$94)</f>
        <v>0</v>
      </c>
      <c r="R105">
        <f>bef13over!R105*('bef13over filtrert samlet'!R$3&gt;='Beregning - Samlet'!$P$114)*('bef13over filtrert samlet'!R$3&lt;='Beregning - Samlet'!$P$115)*($A105='Beregning - Samlet'!$P$94)</f>
        <v>0</v>
      </c>
      <c r="S105">
        <f>bef13over!S105*('bef13over filtrert samlet'!S$3&gt;='Beregning - Samlet'!$P$114)*('bef13over filtrert samlet'!S$3&lt;='Beregning - Samlet'!$P$115)*($A105='Beregning - Samlet'!$P$94)</f>
        <v>0</v>
      </c>
      <c r="T105">
        <f>bef13over!T105*('bef13over filtrert samlet'!T$3&gt;='Beregning - Samlet'!$P$114)*('bef13over filtrert samlet'!T$3&lt;='Beregning - Samlet'!$P$115)*($A105='Beregning - Samlet'!$P$94)</f>
        <v>0</v>
      </c>
      <c r="U105">
        <f>bef13over!U105*('bef13over filtrert samlet'!U$3&gt;='Beregning - Samlet'!$P$114)*('bef13over filtrert samlet'!U$3&lt;='Beregning - Samlet'!$P$115)*($A105='Beregning - Samlet'!$P$94)</f>
        <v>0</v>
      </c>
      <c r="V105">
        <f>bef13over!V105*('bef13over filtrert samlet'!V$3&gt;='Beregning - Samlet'!$P$114)*('bef13over filtrert samlet'!V$3&lt;='Beregning - Samlet'!$P$115)*($A105='Beregning - Samlet'!$P$94)</f>
        <v>0</v>
      </c>
      <c r="W105">
        <f>bef13over!W105*('bef13over filtrert samlet'!W$3&gt;='Beregning - Samlet'!$P$114)*('bef13over filtrert samlet'!W$3&lt;='Beregning - Samlet'!$P$115)*($A105='Beregning - Samlet'!$P$94)</f>
        <v>0</v>
      </c>
      <c r="X105">
        <f>bef13over!X105*('bef13over filtrert samlet'!X$3&gt;='Beregning - Samlet'!$P$114)*('bef13over filtrert samlet'!X$3&lt;='Beregning - Samlet'!$P$115)*($A105='Beregning - Samlet'!$P$94)</f>
        <v>0</v>
      </c>
      <c r="Y105">
        <f>bef13over!Y105*('bef13over filtrert samlet'!Y$3&gt;='Beregning - Samlet'!$P$114)*('bef13over filtrert samlet'!Y$3&lt;='Beregning - Samlet'!$P$115)*($A105='Beregning - Samlet'!$P$94)</f>
        <v>0</v>
      </c>
      <c r="Z105">
        <f>bef13over!Z105*('bef13over filtrert samlet'!Z$3&gt;='Beregning - Samlet'!$P$114)*('bef13over filtrert samlet'!Z$3&lt;='Beregning - Samlet'!$P$115)*($A105='Beregning - Samlet'!$P$94)</f>
        <v>0</v>
      </c>
      <c r="AA105">
        <f>bef13over!AA105*('bef13over filtrert samlet'!AA$3&gt;='Beregning - Samlet'!$P$114)*('bef13over filtrert samlet'!AA$3&lt;='Beregning - Samlet'!$P$115)*($A105='Beregning - Samlet'!$P$94)</f>
        <v>0</v>
      </c>
      <c r="AB105">
        <f>bef13over!AB105*('bef13over filtrert samlet'!AB$3&gt;='Beregning - Samlet'!$P$114)*('bef13over filtrert samlet'!AB$3&lt;='Beregning - Samlet'!$P$115)*($A105='Beregning - Samlet'!$P$94)</f>
        <v>0</v>
      </c>
      <c r="AC105">
        <f>bef13over!AC105*('bef13over filtrert samlet'!AC$3&gt;='Beregning - Samlet'!$P$114)*('bef13over filtrert samlet'!AC$3&lt;='Beregning - Samlet'!$P$115)*($A105='Beregning - Samlet'!$P$94)</f>
        <v>0</v>
      </c>
      <c r="AD105">
        <f>bef13over!AD105*('bef13over filtrert samlet'!AD$3&gt;='Beregning - Samlet'!$P$114)*('bef13over filtrert samlet'!AD$3&lt;='Beregning - Samlet'!$P$115)*($A105='Beregning - Samlet'!$P$94)</f>
        <v>0</v>
      </c>
    </row>
    <row r="106" spans="1:30">
      <c r="A106">
        <v>624</v>
      </c>
      <c r="B106">
        <f>bef13over!B106*('bef13over filtrert samlet'!B$3&gt;='Beregning - Samlet'!$P$114)*('bef13over filtrert samlet'!B$3&lt;='Beregning - Samlet'!$P$115)*($A106='Beregning - Samlet'!$P$94)</f>
        <v>0</v>
      </c>
      <c r="C106">
        <f>bef13over!C106*('bef13over filtrert samlet'!C$3&gt;='Beregning - Samlet'!$P$114)*('bef13over filtrert samlet'!C$3&lt;='Beregning - Samlet'!$P$115)*($A106='Beregning - Samlet'!$P$94)</f>
        <v>0</v>
      </c>
      <c r="D106">
        <f>bef13over!D106*('bef13over filtrert samlet'!D$3&gt;='Beregning - Samlet'!$P$114)*('bef13over filtrert samlet'!D$3&lt;='Beregning - Samlet'!$P$115)*($A106='Beregning - Samlet'!$P$94)</f>
        <v>0</v>
      </c>
      <c r="E106">
        <f>bef13over!E106*('bef13over filtrert samlet'!E$3&gt;='Beregning - Samlet'!$P$114)*('bef13over filtrert samlet'!E$3&lt;='Beregning - Samlet'!$P$115)*($A106='Beregning - Samlet'!$P$94)</f>
        <v>0</v>
      </c>
      <c r="F106">
        <f>bef13over!F106*('bef13over filtrert samlet'!F$3&gt;='Beregning - Samlet'!$P$114)*('bef13over filtrert samlet'!F$3&lt;='Beregning - Samlet'!$P$115)*($A106='Beregning - Samlet'!$P$94)</f>
        <v>0</v>
      </c>
      <c r="G106">
        <f>bef13over!G106*('bef13over filtrert samlet'!G$3&gt;='Beregning - Samlet'!$P$114)*('bef13over filtrert samlet'!G$3&lt;='Beregning - Samlet'!$P$115)*($A106='Beregning - Samlet'!$P$94)</f>
        <v>0</v>
      </c>
      <c r="H106">
        <f>bef13over!H106*('bef13over filtrert samlet'!H$3&gt;='Beregning - Samlet'!$P$114)*('bef13over filtrert samlet'!H$3&lt;='Beregning - Samlet'!$P$115)*($A106='Beregning - Samlet'!$P$94)</f>
        <v>0</v>
      </c>
      <c r="I106">
        <f>bef13over!I106*('bef13over filtrert samlet'!I$3&gt;='Beregning - Samlet'!$P$114)*('bef13over filtrert samlet'!I$3&lt;='Beregning - Samlet'!$P$115)*($A106='Beregning - Samlet'!$P$94)</f>
        <v>0</v>
      </c>
      <c r="J106">
        <f>bef13over!J106*('bef13over filtrert samlet'!J$3&gt;='Beregning - Samlet'!$P$114)*('bef13over filtrert samlet'!J$3&lt;='Beregning - Samlet'!$P$115)*($A106='Beregning - Samlet'!$P$94)</f>
        <v>0</v>
      </c>
      <c r="K106">
        <f>bef13over!K106*('bef13over filtrert samlet'!K$3&gt;='Beregning - Samlet'!$P$114)*('bef13over filtrert samlet'!K$3&lt;='Beregning - Samlet'!$P$115)*($A106='Beregning - Samlet'!$P$94)</f>
        <v>0</v>
      </c>
      <c r="L106">
        <f>bef13over!L106*('bef13over filtrert samlet'!L$3&gt;='Beregning - Samlet'!$P$114)*('bef13over filtrert samlet'!L$3&lt;='Beregning - Samlet'!$P$115)*($A106='Beregning - Samlet'!$P$94)</f>
        <v>0</v>
      </c>
      <c r="M106">
        <f>bef13over!M106*('bef13over filtrert samlet'!M$3&gt;='Beregning - Samlet'!$P$114)*('bef13over filtrert samlet'!M$3&lt;='Beregning - Samlet'!$P$115)*($A106='Beregning - Samlet'!$P$94)</f>
        <v>0</v>
      </c>
      <c r="N106">
        <f>bef13over!N106*('bef13over filtrert samlet'!N$3&gt;='Beregning - Samlet'!$P$114)*('bef13over filtrert samlet'!N$3&lt;='Beregning - Samlet'!$P$115)*($A106='Beregning - Samlet'!$P$94)</f>
        <v>0</v>
      </c>
      <c r="O106">
        <f>bef13over!O106*('bef13over filtrert samlet'!O$3&gt;='Beregning - Samlet'!$P$114)*('bef13over filtrert samlet'!O$3&lt;='Beregning - Samlet'!$P$115)*($A106='Beregning - Samlet'!$P$94)</f>
        <v>0</v>
      </c>
      <c r="P106">
        <f>bef13over!P106*('bef13over filtrert samlet'!P$3&gt;='Beregning - Samlet'!$P$114)*('bef13over filtrert samlet'!P$3&lt;='Beregning - Samlet'!$P$115)*($A106='Beregning - Samlet'!$P$94)</f>
        <v>0</v>
      </c>
      <c r="Q106">
        <f>bef13over!Q106*('bef13over filtrert samlet'!Q$3&gt;='Beregning - Samlet'!$P$114)*('bef13over filtrert samlet'!Q$3&lt;='Beregning - Samlet'!$P$115)*($A106='Beregning - Samlet'!$P$94)</f>
        <v>0</v>
      </c>
      <c r="R106">
        <f>bef13over!R106*('bef13over filtrert samlet'!R$3&gt;='Beregning - Samlet'!$P$114)*('bef13over filtrert samlet'!R$3&lt;='Beregning - Samlet'!$P$115)*($A106='Beregning - Samlet'!$P$94)</f>
        <v>0</v>
      </c>
      <c r="S106">
        <f>bef13over!S106*('bef13over filtrert samlet'!S$3&gt;='Beregning - Samlet'!$P$114)*('bef13over filtrert samlet'!S$3&lt;='Beregning - Samlet'!$P$115)*($A106='Beregning - Samlet'!$P$94)</f>
        <v>0</v>
      </c>
      <c r="T106">
        <f>bef13over!T106*('bef13over filtrert samlet'!T$3&gt;='Beregning - Samlet'!$P$114)*('bef13over filtrert samlet'!T$3&lt;='Beregning - Samlet'!$P$115)*($A106='Beregning - Samlet'!$P$94)</f>
        <v>0</v>
      </c>
      <c r="U106">
        <f>bef13over!U106*('bef13over filtrert samlet'!U$3&gt;='Beregning - Samlet'!$P$114)*('bef13over filtrert samlet'!U$3&lt;='Beregning - Samlet'!$P$115)*($A106='Beregning - Samlet'!$P$94)</f>
        <v>0</v>
      </c>
      <c r="V106">
        <f>bef13over!V106*('bef13over filtrert samlet'!V$3&gt;='Beregning - Samlet'!$P$114)*('bef13over filtrert samlet'!V$3&lt;='Beregning - Samlet'!$P$115)*($A106='Beregning - Samlet'!$P$94)</f>
        <v>0</v>
      </c>
      <c r="W106">
        <f>bef13over!W106*('bef13over filtrert samlet'!W$3&gt;='Beregning - Samlet'!$P$114)*('bef13over filtrert samlet'!W$3&lt;='Beregning - Samlet'!$P$115)*($A106='Beregning - Samlet'!$P$94)</f>
        <v>0</v>
      </c>
      <c r="X106">
        <f>bef13over!X106*('bef13over filtrert samlet'!X$3&gt;='Beregning - Samlet'!$P$114)*('bef13over filtrert samlet'!X$3&lt;='Beregning - Samlet'!$P$115)*($A106='Beregning - Samlet'!$P$94)</f>
        <v>0</v>
      </c>
      <c r="Y106">
        <f>bef13over!Y106*('bef13over filtrert samlet'!Y$3&gt;='Beregning - Samlet'!$P$114)*('bef13over filtrert samlet'!Y$3&lt;='Beregning - Samlet'!$P$115)*($A106='Beregning - Samlet'!$P$94)</f>
        <v>0</v>
      </c>
      <c r="Z106">
        <f>bef13over!Z106*('bef13over filtrert samlet'!Z$3&gt;='Beregning - Samlet'!$P$114)*('bef13over filtrert samlet'!Z$3&lt;='Beregning - Samlet'!$P$115)*($A106='Beregning - Samlet'!$P$94)</f>
        <v>0</v>
      </c>
      <c r="AA106">
        <f>bef13over!AA106*('bef13over filtrert samlet'!AA$3&gt;='Beregning - Samlet'!$P$114)*('bef13over filtrert samlet'!AA$3&lt;='Beregning - Samlet'!$P$115)*($A106='Beregning - Samlet'!$P$94)</f>
        <v>0</v>
      </c>
      <c r="AB106">
        <f>bef13over!AB106*('bef13over filtrert samlet'!AB$3&gt;='Beregning - Samlet'!$P$114)*('bef13over filtrert samlet'!AB$3&lt;='Beregning - Samlet'!$P$115)*($A106='Beregning - Samlet'!$P$94)</f>
        <v>0</v>
      </c>
      <c r="AC106">
        <f>bef13over!AC106*('bef13over filtrert samlet'!AC$3&gt;='Beregning - Samlet'!$P$114)*('bef13over filtrert samlet'!AC$3&lt;='Beregning - Samlet'!$P$115)*($A106='Beregning - Samlet'!$P$94)</f>
        <v>0</v>
      </c>
      <c r="AD106">
        <f>bef13over!AD106*('bef13over filtrert samlet'!AD$3&gt;='Beregning - Samlet'!$P$114)*('bef13over filtrert samlet'!AD$3&lt;='Beregning - Samlet'!$P$115)*($A106='Beregning - Samlet'!$P$94)</f>
        <v>0</v>
      </c>
    </row>
    <row r="107" spans="1:30">
      <c r="A107">
        <v>625</v>
      </c>
      <c r="B107">
        <f>bef13over!B107*('bef13over filtrert samlet'!B$3&gt;='Beregning - Samlet'!$P$114)*('bef13over filtrert samlet'!B$3&lt;='Beregning - Samlet'!$P$115)*($A107='Beregning - Samlet'!$P$94)</f>
        <v>0</v>
      </c>
      <c r="C107">
        <f>bef13over!C107*('bef13over filtrert samlet'!C$3&gt;='Beregning - Samlet'!$P$114)*('bef13over filtrert samlet'!C$3&lt;='Beregning - Samlet'!$P$115)*($A107='Beregning - Samlet'!$P$94)</f>
        <v>0</v>
      </c>
      <c r="D107">
        <f>bef13over!D107*('bef13over filtrert samlet'!D$3&gt;='Beregning - Samlet'!$P$114)*('bef13over filtrert samlet'!D$3&lt;='Beregning - Samlet'!$P$115)*($A107='Beregning - Samlet'!$P$94)</f>
        <v>0</v>
      </c>
      <c r="E107">
        <f>bef13over!E107*('bef13over filtrert samlet'!E$3&gt;='Beregning - Samlet'!$P$114)*('bef13over filtrert samlet'!E$3&lt;='Beregning - Samlet'!$P$115)*($A107='Beregning - Samlet'!$P$94)</f>
        <v>0</v>
      </c>
      <c r="F107">
        <f>bef13over!F107*('bef13over filtrert samlet'!F$3&gt;='Beregning - Samlet'!$P$114)*('bef13over filtrert samlet'!F$3&lt;='Beregning - Samlet'!$P$115)*($A107='Beregning - Samlet'!$P$94)</f>
        <v>0</v>
      </c>
      <c r="G107">
        <f>bef13over!G107*('bef13over filtrert samlet'!G$3&gt;='Beregning - Samlet'!$P$114)*('bef13over filtrert samlet'!G$3&lt;='Beregning - Samlet'!$P$115)*($A107='Beregning - Samlet'!$P$94)</f>
        <v>0</v>
      </c>
      <c r="H107">
        <f>bef13over!H107*('bef13over filtrert samlet'!H$3&gt;='Beregning - Samlet'!$P$114)*('bef13over filtrert samlet'!H$3&lt;='Beregning - Samlet'!$P$115)*($A107='Beregning - Samlet'!$P$94)</f>
        <v>0</v>
      </c>
      <c r="I107">
        <f>bef13over!I107*('bef13over filtrert samlet'!I$3&gt;='Beregning - Samlet'!$P$114)*('bef13over filtrert samlet'!I$3&lt;='Beregning - Samlet'!$P$115)*($A107='Beregning - Samlet'!$P$94)</f>
        <v>0</v>
      </c>
      <c r="J107">
        <f>bef13over!J107*('bef13over filtrert samlet'!J$3&gt;='Beregning - Samlet'!$P$114)*('bef13over filtrert samlet'!J$3&lt;='Beregning - Samlet'!$P$115)*($A107='Beregning - Samlet'!$P$94)</f>
        <v>0</v>
      </c>
      <c r="K107">
        <f>bef13over!K107*('bef13over filtrert samlet'!K$3&gt;='Beregning - Samlet'!$P$114)*('bef13over filtrert samlet'!K$3&lt;='Beregning - Samlet'!$P$115)*($A107='Beregning - Samlet'!$P$94)</f>
        <v>0</v>
      </c>
      <c r="L107">
        <f>bef13over!L107*('bef13over filtrert samlet'!L$3&gt;='Beregning - Samlet'!$P$114)*('bef13over filtrert samlet'!L$3&lt;='Beregning - Samlet'!$P$115)*($A107='Beregning - Samlet'!$P$94)</f>
        <v>0</v>
      </c>
      <c r="M107">
        <f>bef13over!M107*('bef13over filtrert samlet'!M$3&gt;='Beregning - Samlet'!$P$114)*('bef13over filtrert samlet'!M$3&lt;='Beregning - Samlet'!$P$115)*($A107='Beregning - Samlet'!$P$94)</f>
        <v>0</v>
      </c>
      <c r="N107">
        <f>bef13over!N107*('bef13over filtrert samlet'!N$3&gt;='Beregning - Samlet'!$P$114)*('bef13over filtrert samlet'!N$3&lt;='Beregning - Samlet'!$P$115)*($A107='Beregning - Samlet'!$P$94)</f>
        <v>0</v>
      </c>
      <c r="O107">
        <f>bef13over!O107*('bef13over filtrert samlet'!O$3&gt;='Beregning - Samlet'!$P$114)*('bef13over filtrert samlet'!O$3&lt;='Beregning - Samlet'!$P$115)*($A107='Beregning - Samlet'!$P$94)</f>
        <v>0</v>
      </c>
      <c r="P107">
        <f>bef13over!P107*('bef13over filtrert samlet'!P$3&gt;='Beregning - Samlet'!$P$114)*('bef13over filtrert samlet'!P$3&lt;='Beregning - Samlet'!$P$115)*($A107='Beregning - Samlet'!$P$94)</f>
        <v>0</v>
      </c>
      <c r="Q107">
        <f>bef13over!Q107*('bef13over filtrert samlet'!Q$3&gt;='Beregning - Samlet'!$P$114)*('bef13over filtrert samlet'!Q$3&lt;='Beregning - Samlet'!$P$115)*($A107='Beregning - Samlet'!$P$94)</f>
        <v>0</v>
      </c>
      <c r="R107">
        <f>bef13over!R107*('bef13over filtrert samlet'!R$3&gt;='Beregning - Samlet'!$P$114)*('bef13over filtrert samlet'!R$3&lt;='Beregning - Samlet'!$P$115)*($A107='Beregning - Samlet'!$P$94)</f>
        <v>0</v>
      </c>
      <c r="S107">
        <f>bef13over!S107*('bef13over filtrert samlet'!S$3&gt;='Beregning - Samlet'!$P$114)*('bef13over filtrert samlet'!S$3&lt;='Beregning - Samlet'!$P$115)*($A107='Beregning - Samlet'!$P$94)</f>
        <v>0</v>
      </c>
      <c r="T107">
        <f>bef13over!T107*('bef13over filtrert samlet'!T$3&gt;='Beregning - Samlet'!$P$114)*('bef13over filtrert samlet'!T$3&lt;='Beregning - Samlet'!$P$115)*($A107='Beregning - Samlet'!$P$94)</f>
        <v>0</v>
      </c>
      <c r="U107">
        <f>bef13over!U107*('bef13over filtrert samlet'!U$3&gt;='Beregning - Samlet'!$P$114)*('bef13over filtrert samlet'!U$3&lt;='Beregning - Samlet'!$P$115)*($A107='Beregning - Samlet'!$P$94)</f>
        <v>0</v>
      </c>
      <c r="V107">
        <f>bef13over!V107*('bef13over filtrert samlet'!V$3&gt;='Beregning - Samlet'!$P$114)*('bef13over filtrert samlet'!V$3&lt;='Beregning - Samlet'!$P$115)*($A107='Beregning - Samlet'!$P$94)</f>
        <v>0</v>
      </c>
      <c r="W107">
        <f>bef13over!W107*('bef13over filtrert samlet'!W$3&gt;='Beregning - Samlet'!$P$114)*('bef13over filtrert samlet'!W$3&lt;='Beregning - Samlet'!$P$115)*($A107='Beregning - Samlet'!$P$94)</f>
        <v>0</v>
      </c>
      <c r="X107">
        <f>bef13over!X107*('bef13over filtrert samlet'!X$3&gt;='Beregning - Samlet'!$P$114)*('bef13over filtrert samlet'!X$3&lt;='Beregning - Samlet'!$P$115)*($A107='Beregning - Samlet'!$P$94)</f>
        <v>0</v>
      </c>
      <c r="Y107">
        <f>bef13over!Y107*('bef13over filtrert samlet'!Y$3&gt;='Beregning - Samlet'!$P$114)*('bef13over filtrert samlet'!Y$3&lt;='Beregning - Samlet'!$P$115)*($A107='Beregning - Samlet'!$P$94)</f>
        <v>0</v>
      </c>
      <c r="Z107">
        <f>bef13over!Z107*('bef13over filtrert samlet'!Z$3&gt;='Beregning - Samlet'!$P$114)*('bef13over filtrert samlet'!Z$3&lt;='Beregning - Samlet'!$P$115)*($A107='Beregning - Samlet'!$P$94)</f>
        <v>0</v>
      </c>
      <c r="AA107">
        <f>bef13over!AA107*('bef13over filtrert samlet'!AA$3&gt;='Beregning - Samlet'!$P$114)*('bef13over filtrert samlet'!AA$3&lt;='Beregning - Samlet'!$P$115)*($A107='Beregning - Samlet'!$P$94)</f>
        <v>0</v>
      </c>
      <c r="AB107">
        <f>bef13over!AB107*('bef13over filtrert samlet'!AB$3&gt;='Beregning - Samlet'!$P$114)*('bef13over filtrert samlet'!AB$3&lt;='Beregning - Samlet'!$P$115)*($A107='Beregning - Samlet'!$P$94)</f>
        <v>0</v>
      </c>
      <c r="AC107">
        <f>bef13over!AC107*('bef13over filtrert samlet'!AC$3&gt;='Beregning - Samlet'!$P$114)*('bef13over filtrert samlet'!AC$3&lt;='Beregning - Samlet'!$P$115)*($A107='Beregning - Samlet'!$P$94)</f>
        <v>0</v>
      </c>
      <c r="AD107">
        <f>bef13over!AD107*('bef13over filtrert samlet'!AD$3&gt;='Beregning - Samlet'!$P$114)*('bef13over filtrert samlet'!AD$3&lt;='Beregning - Samlet'!$P$115)*($A107='Beregning - Samlet'!$P$94)</f>
        <v>0</v>
      </c>
    </row>
    <row r="108" spans="1:30">
      <c r="A108">
        <v>626</v>
      </c>
      <c r="B108">
        <f>bef13over!B108*('bef13over filtrert samlet'!B$3&gt;='Beregning - Samlet'!$P$114)*('bef13over filtrert samlet'!B$3&lt;='Beregning - Samlet'!$P$115)*($A108='Beregning - Samlet'!$P$94)</f>
        <v>0</v>
      </c>
      <c r="C108">
        <f>bef13over!C108*('bef13over filtrert samlet'!C$3&gt;='Beregning - Samlet'!$P$114)*('bef13over filtrert samlet'!C$3&lt;='Beregning - Samlet'!$P$115)*($A108='Beregning - Samlet'!$P$94)</f>
        <v>0</v>
      </c>
      <c r="D108">
        <f>bef13over!D108*('bef13over filtrert samlet'!D$3&gt;='Beregning - Samlet'!$P$114)*('bef13over filtrert samlet'!D$3&lt;='Beregning - Samlet'!$P$115)*($A108='Beregning - Samlet'!$P$94)</f>
        <v>0</v>
      </c>
      <c r="E108">
        <f>bef13over!E108*('bef13over filtrert samlet'!E$3&gt;='Beregning - Samlet'!$P$114)*('bef13over filtrert samlet'!E$3&lt;='Beregning - Samlet'!$P$115)*($A108='Beregning - Samlet'!$P$94)</f>
        <v>0</v>
      </c>
      <c r="F108">
        <f>bef13over!F108*('bef13over filtrert samlet'!F$3&gt;='Beregning - Samlet'!$P$114)*('bef13over filtrert samlet'!F$3&lt;='Beregning - Samlet'!$P$115)*($A108='Beregning - Samlet'!$P$94)</f>
        <v>0</v>
      </c>
      <c r="G108">
        <f>bef13over!G108*('bef13over filtrert samlet'!G$3&gt;='Beregning - Samlet'!$P$114)*('bef13over filtrert samlet'!G$3&lt;='Beregning - Samlet'!$P$115)*($A108='Beregning - Samlet'!$P$94)</f>
        <v>0</v>
      </c>
      <c r="H108">
        <f>bef13over!H108*('bef13over filtrert samlet'!H$3&gt;='Beregning - Samlet'!$P$114)*('bef13over filtrert samlet'!H$3&lt;='Beregning - Samlet'!$P$115)*($A108='Beregning - Samlet'!$P$94)</f>
        <v>0</v>
      </c>
      <c r="I108">
        <f>bef13over!I108*('bef13over filtrert samlet'!I$3&gt;='Beregning - Samlet'!$P$114)*('bef13over filtrert samlet'!I$3&lt;='Beregning - Samlet'!$P$115)*($A108='Beregning - Samlet'!$P$94)</f>
        <v>0</v>
      </c>
      <c r="J108">
        <f>bef13over!J108*('bef13over filtrert samlet'!J$3&gt;='Beregning - Samlet'!$P$114)*('bef13over filtrert samlet'!J$3&lt;='Beregning - Samlet'!$P$115)*($A108='Beregning - Samlet'!$P$94)</f>
        <v>0</v>
      </c>
      <c r="K108">
        <f>bef13over!K108*('bef13over filtrert samlet'!K$3&gt;='Beregning - Samlet'!$P$114)*('bef13over filtrert samlet'!K$3&lt;='Beregning - Samlet'!$P$115)*($A108='Beregning - Samlet'!$P$94)</f>
        <v>0</v>
      </c>
      <c r="L108">
        <f>bef13over!L108*('bef13over filtrert samlet'!L$3&gt;='Beregning - Samlet'!$P$114)*('bef13over filtrert samlet'!L$3&lt;='Beregning - Samlet'!$P$115)*($A108='Beregning - Samlet'!$P$94)</f>
        <v>0</v>
      </c>
      <c r="M108">
        <f>bef13over!M108*('bef13over filtrert samlet'!M$3&gt;='Beregning - Samlet'!$P$114)*('bef13over filtrert samlet'!M$3&lt;='Beregning - Samlet'!$P$115)*($A108='Beregning - Samlet'!$P$94)</f>
        <v>0</v>
      </c>
      <c r="N108">
        <f>bef13over!N108*('bef13over filtrert samlet'!N$3&gt;='Beregning - Samlet'!$P$114)*('bef13over filtrert samlet'!N$3&lt;='Beregning - Samlet'!$P$115)*($A108='Beregning - Samlet'!$P$94)</f>
        <v>0</v>
      </c>
      <c r="O108">
        <f>bef13over!O108*('bef13over filtrert samlet'!O$3&gt;='Beregning - Samlet'!$P$114)*('bef13over filtrert samlet'!O$3&lt;='Beregning - Samlet'!$P$115)*($A108='Beregning - Samlet'!$P$94)</f>
        <v>0</v>
      </c>
      <c r="P108">
        <f>bef13over!P108*('bef13over filtrert samlet'!P$3&gt;='Beregning - Samlet'!$P$114)*('bef13over filtrert samlet'!P$3&lt;='Beregning - Samlet'!$P$115)*($A108='Beregning - Samlet'!$P$94)</f>
        <v>0</v>
      </c>
      <c r="Q108">
        <f>bef13over!Q108*('bef13over filtrert samlet'!Q$3&gt;='Beregning - Samlet'!$P$114)*('bef13over filtrert samlet'!Q$3&lt;='Beregning - Samlet'!$P$115)*($A108='Beregning - Samlet'!$P$94)</f>
        <v>0</v>
      </c>
      <c r="R108">
        <f>bef13over!R108*('bef13over filtrert samlet'!R$3&gt;='Beregning - Samlet'!$P$114)*('bef13over filtrert samlet'!R$3&lt;='Beregning - Samlet'!$P$115)*($A108='Beregning - Samlet'!$P$94)</f>
        <v>0</v>
      </c>
      <c r="S108">
        <f>bef13over!S108*('bef13over filtrert samlet'!S$3&gt;='Beregning - Samlet'!$P$114)*('bef13over filtrert samlet'!S$3&lt;='Beregning - Samlet'!$P$115)*($A108='Beregning - Samlet'!$P$94)</f>
        <v>0</v>
      </c>
      <c r="T108">
        <f>bef13over!T108*('bef13over filtrert samlet'!T$3&gt;='Beregning - Samlet'!$P$114)*('bef13over filtrert samlet'!T$3&lt;='Beregning - Samlet'!$P$115)*($A108='Beregning - Samlet'!$P$94)</f>
        <v>0</v>
      </c>
      <c r="U108">
        <f>bef13over!U108*('bef13over filtrert samlet'!U$3&gt;='Beregning - Samlet'!$P$114)*('bef13over filtrert samlet'!U$3&lt;='Beregning - Samlet'!$P$115)*($A108='Beregning - Samlet'!$P$94)</f>
        <v>0</v>
      </c>
      <c r="V108">
        <f>bef13over!V108*('bef13over filtrert samlet'!V$3&gt;='Beregning - Samlet'!$P$114)*('bef13over filtrert samlet'!V$3&lt;='Beregning - Samlet'!$P$115)*($A108='Beregning - Samlet'!$P$94)</f>
        <v>0</v>
      </c>
      <c r="W108">
        <f>bef13over!W108*('bef13over filtrert samlet'!W$3&gt;='Beregning - Samlet'!$P$114)*('bef13over filtrert samlet'!W$3&lt;='Beregning - Samlet'!$P$115)*($A108='Beregning - Samlet'!$P$94)</f>
        <v>0</v>
      </c>
      <c r="X108">
        <f>bef13over!X108*('bef13over filtrert samlet'!X$3&gt;='Beregning - Samlet'!$P$114)*('bef13over filtrert samlet'!X$3&lt;='Beregning - Samlet'!$P$115)*($A108='Beregning - Samlet'!$P$94)</f>
        <v>0</v>
      </c>
      <c r="Y108">
        <f>bef13over!Y108*('bef13over filtrert samlet'!Y$3&gt;='Beregning - Samlet'!$P$114)*('bef13over filtrert samlet'!Y$3&lt;='Beregning - Samlet'!$P$115)*($A108='Beregning - Samlet'!$P$94)</f>
        <v>0</v>
      </c>
      <c r="Z108">
        <f>bef13over!Z108*('bef13over filtrert samlet'!Z$3&gt;='Beregning - Samlet'!$P$114)*('bef13over filtrert samlet'!Z$3&lt;='Beregning - Samlet'!$P$115)*($A108='Beregning - Samlet'!$P$94)</f>
        <v>0</v>
      </c>
      <c r="AA108">
        <f>bef13over!AA108*('bef13over filtrert samlet'!AA$3&gt;='Beregning - Samlet'!$P$114)*('bef13over filtrert samlet'!AA$3&lt;='Beregning - Samlet'!$P$115)*($A108='Beregning - Samlet'!$P$94)</f>
        <v>0</v>
      </c>
      <c r="AB108">
        <f>bef13over!AB108*('bef13over filtrert samlet'!AB$3&gt;='Beregning - Samlet'!$P$114)*('bef13over filtrert samlet'!AB$3&lt;='Beregning - Samlet'!$P$115)*($A108='Beregning - Samlet'!$P$94)</f>
        <v>0</v>
      </c>
      <c r="AC108">
        <f>bef13over!AC108*('bef13over filtrert samlet'!AC$3&gt;='Beregning - Samlet'!$P$114)*('bef13over filtrert samlet'!AC$3&lt;='Beregning - Samlet'!$P$115)*($A108='Beregning - Samlet'!$P$94)</f>
        <v>0</v>
      </c>
      <c r="AD108">
        <f>bef13over!AD108*('bef13over filtrert samlet'!AD$3&gt;='Beregning - Samlet'!$P$114)*('bef13over filtrert samlet'!AD$3&lt;='Beregning - Samlet'!$P$115)*($A108='Beregning - Samlet'!$P$94)</f>
        <v>0</v>
      </c>
    </row>
    <row r="109" spans="1:30">
      <c r="A109">
        <v>627</v>
      </c>
      <c r="B109">
        <f>bef13over!B109*('bef13over filtrert samlet'!B$3&gt;='Beregning - Samlet'!$P$114)*('bef13over filtrert samlet'!B$3&lt;='Beregning - Samlet'!$P$115)*($A109='Beregning - Samlet'!$P$94)</f>
        <v>0</v>
      </c>
      <c r="C109">
        <f>bef13over!C109*('bef13over filtrert samlet'!C$3&gt;='Beregning - Samlet'!$P$114)*('bef13over filtrert samlet'!C$3&lt;='Beregning - Samlet'!$P$115)*($A109='Beregning - Samlet'!$P$94)</f>
        <v>0</v>
      </c>
      <c r="D109">
        <f>bef13over!D109*('bef13over filtrert samlet'!D$3&gt;='Beregning - Samlet'!$P$114)*('bef13over filtrert samlet'!D$3&lt;='Beregning - Samlet'!$P$115)*($A109='Beregning - Samlet'!$P$94)</f>
        <v>0</v>
      </c>
      <c r="E109">
        <f>bef13over!E109*('bef13over filtrert samlet'!E$3&gt;='Beregning - Samlet'!$P$114)*('bef13over filtrert samlet'!E$3&lt;='Beregning - Samlet'!$P$115)*($A109='Beregning - Samlet'!$P$94)</f>
        <v>0</v>
      </c>
      <c r="F109">
        <f>bef13over!F109*('bef13over filtrert samlet'!F$3&gt;='Beregning - Samlet'!$P$114)*('bef13over filtrert samlet'!F$3&lt;='Beregning - Samlet'!$P$115)*($A109='Beregning - Samlet'!$P$94)</f>
        <v>0</v>
      </c>
      <c r="G109">
        <f>bef13over!G109*('bef13over filtrert samlet'!G$3&gt;='Beregning - Samlet'!$P$114)*('bef13over filtrert samlet'!G$3&lt;='Beregning - Samlet'!$P$115)*($A109='Beregning - Samlet'!$P$94)</f>
        <v>0</v>
      </c>
      <c r="H109">
        <f>bef13over!H109*('bef13over filtrert samlet'!H$3&gt;='Beregning - Samlet'!$P$114)*('bef13over filtrert samlet'!H$3&lt;='Beregning - Samlet'!$P$115)*($A109='Beregning - Samlet'!$P$94)</f>
        <v>0</v>
      </c>
      <c r="I109">
        <f>bef13over!I109*('bef13over filtrert samlet'!I$3&gt;='Beregning - Samlet'!$P$114)*('bef13over filtrert samlet'!I$3&lt;='Beregning - Samlet'!$P$115)*($A109='Beregning - Samlet'!$P$94)</f>
        <v>0</v>
      </c>
      <c r="J109">
        <f>bef13over!J109*('bef13over filtrert samlet'!J$3&gt;='Beregning - Samlet'!$P$114)*('bef13over filtrert samlet'!J$3&lt;='Beregning - Samlet'!$P$115)*($A109='Beregning - Samlet'!$P$94)</f>
        <v>0</v>
      </c>
      <c r="K109">
        <f>bef13over!K109*('bef13over filtrert samlet'!K$3&gt;='Beregning - Samlet'!$P$114)*('bef13over filtrert samlet'!K$3&lt;='Beregning - Samlet'!$P$115)*($A109='Beregning - Samlet'!$P$94)</f>
        <v>0</v>
      </c>
      <c r="L109">
        <f>bef13over!L109*('bef13over filtrert samlet'!L$3&gt;='Beregning - Samlet'!$P$114)*('bef13over filtrert samlet'!L$3&lt;='Beregning - Samlet'!$P$115)*($A109='Beregning - Samlet'!$P$94)</f>
        <v>0</v>
      </c>
      <c r="M109">
        <f>bef13over!M109*('bef13over filtrert samlet'!M$3&gt;='Beregning - Samlet'!$P$114)*('bef13over filtrert samlet'!M$3&lt;='Beregning - Samlet'!$P$115)*($A109='Beregning - Samlet'!$P$94)</f>
        <v>0</v>
      </c>
      <c r="N109">
        <f>bef13over!N109*('bef13over filtrert samlet'!N$3&gt;='Beregning - Samlet'!$P$114)*('bef13over filtrert samlet'!N$3&lt;='Beregning - Samlet'!$P$115)*($A109='Beregning - Samlet'!$P$94)</f>
        <v>0</v>
      </c>
      <c r="O109">
        <f>bef13over!O109*('bef13over filtrert samlet'!O$3&gt;='Beregning - Samlet'!$P$114)*('bef13over filtrert samlet'!O$3&lt;='Beregning - Samlet'!$P$115)*($A109='Beregning - Samlet'!$P$94)</f>
        <v>0</v>
      </c>
      <c r="P109">
        <f>bef13over!P109*('bef13over filtrert samlet'!P$3&gt;='Beregning - Samlet'!$P$114)*('bef13over filtrert samlet'!P$3&lt;='Beregning - Samlet'!$P$115)*($A109='Beregning - Samlet'!$P$94)</f>
        <v>0</v>
      </c>
      <c r="Q109">
        <f>bef13over!Q109*('bef13over filtrert samlet'!Q$3&gt;='Beregning - Samlet'!$P$114)*('bef13over filtrert samlet'!Q$3&lt;='Beregning - Samlet'!$P$115)*($A109='Beregning - Samlet'!$P$94)</f>
        <v>0</v>
      </c>
      <c r="R109">
        <f>bef13over!R109*('bef13over filtrert samlet'!R$3&gt;='Beregning - Samlet'!$P$114)*('bef13over filtrert samlet'!R$3&lt;='Beregning - Samlet'!$P$115)*($A109='Beregning - Samlet'!$P$94)</f>
        <v>0</v>
      </c>
      <c r="S109">
        <f>bef13over!S109*('bef13over filtrert samlet'!S$3&gt;='Beregning - Samlet'!$P$114)*('bef13over filtrert samlet'!S$3&lt;='Beregning - Samlet'!$P$115)*($A109='Beregning - Samlet'!$P$94)</f>
        <v>0</v>
      </c>
      <c r="T109">
        <f>bef13over!T109*('bef13over filtrert samlet'!T$3&gt;='Beregning - Samlet'!$P$114)*('bef13over filtrert samlet'!T$3&lt;='Beregning - Samlet'!$P$115)*($A109='Beregning - Samlet'!$P$94)</f>
        <v>0</v>
      </c>
      <c r="U109">
        <f>bef13over!U109*('bef13over filtrert samlet'!U$3&gt;='Beregning - Samlet'!$P$114)*('bef13over filtrert samlet'!U$3&lt;='Beregning - Samlet'!$P$115)*($A109='Beregning - Samlet'!$P$94)</f>
        <v>0</v>
      </c>
      <c r="V109">
        <f>bef13over!V109*('bef13over filtrert samlet'!V$3&gt;='Beregning - Samlet'!$P$114)*('bef13over filtrert samlet'!V$3&lt;='Beregning - Samlet'!$P$115)*($A109='Beregning - Samlet'!$P$94)</f>
        <v>0</v>
      </c>
      <c r="W109">
        <f>bef13over!W109*('bef13over filtrert samlet'!W$3&gt;='Beregning - Samlet'!$P$114)*('bef13over filtrert samlet'!W$3&lt;='Beregning - Samlet'!$P$115)*($A109='Beregning - Samlet'!$P$94)</f>
        <v>0</v>
      </c>
      <c r="X109">
        <f>bef13over!X109*('bef13over filtrert samlet'!X$3&gt;='Beregning - Samlet'!$P$114)*('bef13over filtrert samlet'!X$3&lt;='Beregning - Samlet'!$P$115)*($A109='Beregning - Samlet'!$P$94)</f>
        <v>0</v>
      </c>
      <c r="Y109">
        <f>bef13over!Y109*('bef13over filtrert samlet'!Y$3&gt;='Beregning - Samlet'!$P$114)*('bef13over filtrert samlet'!Y$3&lt;='Beregning - Samlet'!$P$115)*($A109='Beregning - Samlet'!$P$94)</f>
        <v>0</v>
      </c>
      <c r="Z109">
        <f>bef13over!Z109*('bef13over filtrert samlet'!Z$3&gt;='Beregning - Samlet'!$P$114)*('bef13over filtrert samlet'!Z$3&lt;='Beregning - Samlet'!$P$115)*($A109='Beregning - Samlet'!$P$94)</f>
        <v>0</v>
      </c>
      <c r="AA109">
        <f>bef13over!AA109*('bef13over filtrert samlet'!AA$3&gt;='Beregning - Samlet'!$P$114)*('bef13over filtrert samlet'!AA$3&lt;='Beregning - Samlet'!$P$115)*($A109='Beregning - Samlet'!$P$94)</f>
        <v>0</v>
      </c>
      <c r="AB109">
        <f>bef13over!AB109*('bef13over filtrert samlet'!AB$3&gt;='Beregning - Samlet'!$P$114)*('bef13over filtrert samlet'!AB$3&lt;='Beregning - Samlet'!$P$115)*($A109='Beregning - Samlet'!$P$94)</f>
        <v>0</v>
      </c>
      <c r="AC109">
        <f>bef13over!AC109*('bef13over filtrert samlet'!AC$3&gt;='Beregning - Samlet'!$P$114)*('bef13over filtrert samlet'!AC$3&lt;='Beregning - Samlet'!$P$115)*($A109='Beregning - Samlet'!$P$94)</f>
        <v>0</v>
      </c>
      <c r="AD109">
        <f>bef13over!AD109*('bef13over filtrert samlet'!AD$3&gt;='Beregning - Samlet'!$P$114)*('bef13over filtrert samlet'!AD$3&lt;='Beregning - Samlet'!$P$115)*($A109='Beregning - Samlet'!$P$94)</f>
        <v>0</v>
      </c>
    </row>
    <row r="110" spans="1:30">
      <c r="A110">
        <v>628</v>
      </c>
      <c r="B110">
        <f>bef13over!B110*('bef13over filtrert samlet'!B$3&gt;='Beregning - Samlet'!$P$114)*('bef13over filtrert samlet'!B$3&lt;='Beregning - Samlet'!$P$115)*($A110='Beregning - Samlet'!$P$94)</f>
        <v>0</v>
      </c>
      <c r="C110">
        <f>bef13over!C110*('bef13over filtrert samlet'!C$3&gt;='Beregning - Samlet'!$P$114)*('bef13over filtrert samlet'!C$3&lt;='Beregning - Samlet'!$P$115)*($A110='Beregning - Samlet'!$P$94)</f>
        <v>0</v>
      </c>
      <c r="D110">
        <f>bef13over!D110*('bef13over filtrert samlet'!D$3&gt;='Beregning - Samlet'!$P$114)*('bef13over filtrert samlet'!D$3&lt;='Beregning - Samlet'!$P$115)*($A110='Beregning - Samlet'!$P$94)</f>
        <v>0</v>
      </c>
      <c r="E110">
        <f>bef13over!E110*('bef13over filtrert samlet'!E$3&gt;='Beregning - Samlet'!$P$114)*('bef13over filtrert samlet'!E$3&lt;='Beregning - Samlet'!$P$115)*($A110='Beregning - Samlet'!$P$94)</f>
        <v>0</v>
      </c>
      <c r="F110">
        <f>bef13over!F110*('bef13over filtrert samlet'!F$3&gt;='Beregning - Samlet'!$P$114)*('bef13over filtrert samlet'!F$3&lt;='Beregning - Samlet'!$P$115)*($A110='Beregning - Samlet'!$P$94)</f>
        <v>0</v>
      </c>
      <c r="G110">
        <f>bef13over!G110*('bef13over filtrert samlet'!G$3&gt;='Beregning - Samlet'!$P$114)*('bef13over filtrert samlet'!G$3&lt;='Beregning - Samlet'!$P$115)*($A110='Beregning - Samlet'!$P$94)</f>
        <v>0</v>
      </c>
      <c r="H110">
        <f>bef13over!H110*('bef13over filtrert samlet'!H$3&gt;='Beregning - Samlet'!$P$114)*('bef13over filtrert samlet'!H$3&lt;='Beregning - Samlet'!$P$115)*($A110='Beregning - Samlet'!$P$94)</f>
        <v>0</v>
      </c>
      <c r="I110">
        <f>bef13over!I110*('bef13over filtrert samlet'!I$3&gt;='Beregning - Samlet'!$P$114)*('bef13over filtrert samlet'!I$3&lt;='Beregning - Samlet'!$P$115)*($A110='Beregning - Samlet'!$P$94)</f>
        <v>0</v>
      </c>
      <c r="J110">
        <f>bef13over!J110*('bef13over filtrert samlet'!J$3&gt;='Beregning - Samlet'!$P$114)*('bef13over filtrert samlet'!J$3&lt;='Beregning - Samlet'!$P$115)*($A110='Beregning - Samlet'!$P$94)</f>
        <v>0</v>
      </c>
      <c r="K110">
        <f>bef13over!K110*('bef13over filtrert samlet'!K$3&gt;='Beregning - Samlet'!$P$114)*('bef13over filtrert samlet'!K$3&lt;='Beregning - Samlet'!$P$115)*($A110='Beregning - Samlet'!$P$94)</f>
        <v>0</v>
      </c>
      <c r="L110">
        <f>bef13over!L110*('bef13over filtrert samlet'!L$3&gt;='Beregning - Samlet'!$P$114)*('bef13over filtrert samlet'!L$3&lt;='Beregning - Samlet'!$P$115)*($A110='Beregning - Samlet'!$P$94)</f>
        <v>0</v>
      </c>
      <c r="M110">
        <f>bef13over!M110*('bef13over filtrert samlet'!M$3&gt;='Beregning - Samlet'!$P$114)*('bef13over filtrert samlet'!M$3&lt;='Beregning - Samlet'!$P$115)*($A110='Beregning - Samlet'!$P$94)</f>
        <v>0</v>
      </c>
      <c r="N110">
        <f>bef13over!N110*('bef13over filtrert samlet'!N$3&gt;='Beregning - Samlet'!$P$114)*('bef13over filtrert samlet'!N$3&lt;='Beregning - Samlet'!$P$115)*($A110='Beregning - Samlet'!$P$94)</f>
        <v>0</v>
      </c>
      <c r="O110">
        <f>bef13over!O110*('bef13over filtrert samlet'!O$3&gt;='Beregning - Samlet'!$P$114)*('bef13over filtrert samlet'!O$3&lt;='Beregning - Samlet'!$P$115)*($A110='Beregning - Samlet'!$P$94)</f>
        <v>0</v>
      </c>
      <c r="P110">
        <f>bef13over!P110*('bef13over filtrert samlet'!P$3&gt;='Beregning - Samlet'!$P$114)*('bef13over filtrert samlet'!P$3&lt;='Beregning - Samlet'!$P$115)*($A110='Beregning - Samlet'!$P$94)</f>
        <v>0</v>
      </c>
      <c r="Q110">
        <f>bef13over!Q110*('bef13over filtrert samlet'!Q$3&gt;='Beregning - Samlet'!$P$114)*('bef13over filtrert samlet'!Q$3&lt;='Beregning - Samlet'!$P$115)*($A110='Beregning - Samlet'!$P$94)</f>
        <v>0</v>
      </c>
      <c r="R110">
        <f>bef13over!R110*('bef13over filtrert samlet'!R$3&gt;='Beregning - Samlet'!$P$114)*('bef13over filtrert samlet'!R$3&lt;='Beregning - Samlet'!$P$115)*($A110='Beregning - Samlet'!$P$94)</f>
        <v>0</v>
      </c>
      <c r="S110">
        <f>bef13over!S110*('bef13over filtrert samlet'!S$3&gt;='Beregning - Samlet'!$P$114)*('bef13over filtrert samlet'!S$3&lt;='Beregning - Samlet'!$P$115)*($A110='Beregning - Samlet'!$P$94)</f>
        <v>0</v>
      </c>
      <c r="T110">
        <f>bef13over!T110*('bef13over filtrert samlet'!T$3&gt;='Beregning - Samlet'!$P$114)*('bef13over filtrert samlet'!T$3&lt;='Beregning - Samlet'!$P$115)*($A110='Beregning - Samlet'!$P$94)</f>
        <v>0</v>
      </c>
      <c r="U110">
        <f>bef13over!U110*('bef13over filtrert samlet'!U$3&gt;='Beregning - Samlet'!$P$114)*('bef13over filtrert samlet'!U$3&lt;='Beregning - Samlet'!$P$115)*($A110='Beregning - Samlet'!$P$94)</f>
        <v>0</v>
      </c>
      <c r="V110">
        <f>bef13over!V110*('bef13over filtrert samlet'!V$3&gt;='Beregning - Samlet'!$P$114)*('bef13over filtrert samlet'!V$3&lt;='Beregning - Samlet'!$P$115)*($A110='Beregning - Samlet'!$P$94)</f>
        <v>0</v>
      </c>
      <c r="W110">
        <f>bef13over!W110*('bef13over filtrert samlet'!W$3&gt;='Beregning - Samlet'!$P$114)*('bef13over filtrert samlet'!W$3&lt;='Beregning - Samlet'!$P$115)*($A110='Beregning - Samlet'!$P$94)</f>
        <v>0</v>
      </c>
      <c r="X110">
        <f>bef13over!X110*('bef13over filtrert samlet'!X$3&gt;='Beregning - Samlet'!$P$114)*('bef13over filtrert samlet'!X$3&lt;='Beregning - Samlet'!$P$115)*($A110='Beregning - Samlet'!$P$94)</f>
        <v>0</v>
      </c>
      <c r="Y110">
        <f>bef13over!Y110*('bef13over filtrert samlet'!Y$3&gt;='Beregning - Samlet'!$P$114)*('bef13over filtrert samlet'!Y$3&lt;='Beregning - Samlet'!$P$115)*($A110='Beregning - Samlet'!$P$94)</f>
        <v>0</v>
      </c>
      <c r="Z110">
        <f>bef13over!Z110*('bef13over filtrert samlet'!Z$3&gt;='Beregning - Samlet'!$P$114)*('bef13over filtrert samlet'!Z$3&lt;='Beregning - Samlet'!$P$115)*($A110='Beregning - Samlet'!$P$94)</f>
        <v>0</v>
      </c>
      <c r="AA110">
        <f>bef13over!AA110*('bef13over filtrert samlet'!AA$3&gt;='Beregning - Samlet'!$P$114)*('bef13over filtrert samlet'!AA$3&lt;='Beregning - Samlet'!$P$115)*($A110='Beregning - Samlet'!$P$94)</f>
        <v>0</v>
      </c>
      <c r="AB110">
        <f>bef13over!AB110*('bef13over filtrert samlet'!AB$3&gt;='Beregning - Samlet'!$P$114)*('bef13over filtrert samlet'!AB$3&lt;='Beregning - Samlet'!$P$115)*($A110='Beregning - Samlet'!$P$94)</f>
        <v>0</v>
      </c>
      <c r="AC110">
        <f>bef13over!AC110*('bef13over filtrert samlet'!AC$3&gt;='Beregning - Samlet'!$P$114)*('bef13over filtrert samlet'!AC$3&lt;='Beregning - Samlet'!$P$115)*($A110='Beregning - Samlet'!$P$94)</f>
        <v>0</v>
      </c>
      <c r="AD110">
        <f>bef13over!AD110*('bef13over filtrert samlet'!AD$3&gt;='Beregning - Samlet'!$P$114)*('bef13over filtrert samlet'!AD$3&lt;='Beregning - Samlet'!$P$115)*($A110='Beregning - Samlet'!$P$94)</f>
        <v>0</v>
      </c>
    </row>
    <row r="111" spans="1:30">
      <c r="A111">
        <v>631</v>
      </c>
      <c r="B111">
        <f>bef13over!B111*('bef13over filtrert samlet'!B$3&gt;='Beregning - Samlet'!$P$114)*('bef13over filtrert samlet'!B$3&lt;='Beregning - Samlet'!$P$115)*($A111='Beregning - Samlet'!$P$94)</f>
        <v>0</v>
      </c>
      <c r="C111">
        <f>bef13over!C111*('bef13over filtrert samlet'!C$3&gt;='Beregning - Samlet'!$P$114)*('bef13over filtrert samlet'!C$3&lt;='Beregning - Samlet'!$P$115)*($A111='Beregning - Samlet'!$P$94)</f>
        <v>0</v>
      </c>
      <c r="D111">
        <f>bef13over!D111*('bef13over filtrert samlet'!D$3&gt;='Beregning - Samlet'!$P$114)*('bef13over filtrert samlet'!D$3&lt;='Beregning - Samlet'!$P$115)*($A111='Beregning - Samlet'!$P$94)</f>
        <v>0</v>
      </c>
      <c r="E111">
        <f>bef13over!E111*('bef13over filtrert samlet'!E$3&gt;='Beregning - Samlet'!$P$114)*('bef13over filtrert samlet'!E$3&lt;='Beregning - Samlet'!$P$115)*($A111='Beregning - Samlet'!$P$94)</f>
        <v>0</v>
      </c>
      <c r="F111">
        <f>bef13over!F111*('bef13over filtrert samlet'!F$3&gt;='Beregning - Samlet'!$P$114)*('bef13over filtrert samlet'!F$3&lt;='Beregning - Samlet'!$P$115)*($A111='Beregning - Samlet'!$P$94)</f>
        <v>0</v>
      </c>
      <c r="G111">
        <f>bef13over!G111*('bef13over filtrert samlet'!G$3&gt;='Beregning - Samlet'!$P$114)*('bef13over filtrert samlet'!G$3&lt;='Beregning - Samlet'!$P$115)*($A111='Beregning - Samlet'!$P$94)</f>
        <v>0</v>
      </c>
      <c r="H111">
        <f>bef13over!H111*('bef13over filtrert samlet'!H$3&gt;='Beregning - Samlet'!$P$114)*('bef13over filtrert samlet'!H$3&lt;='Beregning - Samlet'!$P$115)*($A111='Beregning - Samlet'!$P$94)</f>
        <v>0</v>
      </c>
      <c r="I111">
        <f>bef13over!I111*('bef13over filtrert samlet'!I$3&gt;='Beregning - Samlet'!$P$114)*('bef13over filtrert samlet'!I$3&lt;='Beregning - Samlet'!$P$115)*($A111='Beregning - Samlet'!$P$94)</f>
        <v>0</v>
      </c>
      <c r="J111">
        <f>bef13over!J111*('bef13over filtrert samlet'!J$3&gt;='Beregning - Samlet'!$P$114)*('bef13over filtrert samlet'!J$3&lt;='Beregning - Samlet'!$P$115)*($A111='Beregning - Samlet'!$P$94)</f>
        <v>0</v>
      </c>
      <c r="K111">
        <f>bef13over!K111*('bef13over filtrert samlet'!K$3&gt;='Beregning - Samlet'!$P$114)*('bef13over filtrert samlet'!K$3&lt;='Beregning - Samlet'!$P$115)*($A111='Beregning - Samlet'!$P$94)</f>
        <v>0</v>
      </c>
      <c r="L111">
        <f>bef13over!L111*('bef13over filtrert samlet'!L$3&gt;='Beregning - Samlet'!$P$114)*('bef13over filtrert samlet'!L$3&lt;='Beregning - Samlet'!$P$115)*($A111='Beregning - Samlet'!$P$94)</f>
        <v>0</v>
      </c>
      <c r="M111">
        <f>bef13over!M111*('bef13over filtrert samlet'!M$3&gt;='Beregning - Samlet'!$P$114)*('bef13over filtrert samlet'!M$3&lt;='Beregning - Samlet'!$P$115)*($A111='Beregning - Samlet'!$P$94)</f>
        <v>0</v>
      </c>
      <c r="N111">
        <f>bef13over!N111*('bef13over filtrert samlet'!N$3&gt;='Beregning - Samlet'!$P$114)*('bef13over filtrert samlet'!N$3&lt;='Beregning - Samlet'!$P$115)*($A111='Beregning - Samlet'!$P$94)</f>
        <v>0</v>
      </c>
      <c r="O111">
        <f>bef13over!O111*('bef13over filtrert samlet'!O$3&gt;='Beregning - Samlet'!$P$114)*('bef13over filtrert samlet'!O$3&lt;='Beregning - Samlet'!$P$115)*($A111='Beregning - Samlet'!$P$94)</f>
        <v>0</v>
      </c>
      <c r="P111">
        <f>bef13over!P111*('bef13over filtrert samlet'!P$3&gt;='Beregning - Samlet'!$P$114)*('bef13over filtrert samlet'!P$3&lt;='Beregning - Samlet'!$P$115)*($A111='Beregning - Samlet'!$P$94)</f>
        <v>0</v>
      </c>
      <c r="Q111">
        <f>bef13over!Q111*('bef13over filtrert samlet'!Q$3&gt;='Beregning - Samlet'!$P$114)*('bef13over filtrert samlet'!Q$3&lt;='Beregning - Samlet'!$P$115)*($A111='Beregning - Samlet'!$P$94)</f>
        <v>0</v>
      </c>
      <c r="R111">
        <f>bef13over!R111*('bef13over filtrert samlet'!R$3&gt;='Beregning - Samlet'!$P$114)*('bef13over filtrert samlet'!R$3&lt;='Beregning - Samlet'!$P$115)*($A111='Beregning - Samlet'!$P$94)</f>
        <v>0</v>
      </c>
      <c r="S111">
        <f>bef13over!S111*('bef13over filtrert samlet'!S$3&gt;='Beregning - Samlet'!$P$114)*('bef13over filtrert samlet'!S$3&lt;='Beregning - Samlet'!$P$115)*($A111='Beregning - Samlet'!$P$94)</f>
        <v>0</v>
      </c>
      <c r="T111">
        <f>bef13over!T111*('bef13over filtrert samlet'!T$3&gt;='Beregning - Samlet'!$P$114)*('bef13over filtrert samlet'!T$3&lt;='Beregning - Samlet'!$P$115)*($A111='Beregning - Samlet'!$P$94)</f>
        <v>0</v>
      </c>
      <c r="U111">
        <f>bef13over!U111*('bef13over filtrert samlet'!U$3&gt;='Beregning - Samlet'!$P$114)*('bef13over filtrert samlet'!U$3&lt;='Beregning - Samlet'!$P$115)*($A111='Beregning - Samlet'!$P$94)</f>
        <v>0</v>
      </c>
      <c r="V111">
        <f>bef13over!V111*('bef13over filtrert samlet'!V$3&gt;='Beregning - Samlet'!$P$114)*('bef13over filtrert samlet'!V$3&lt;='Beregning - Samlet'!$P$115)*($A111='Beregning - Samlet'!$P$94)</f>
        <v>0</v>
      </c>
      <c r="W111">
        <f>bef13over!W111*('bef13over filtrert samlet'!W$3&gt;='Beregning - Samlet'!$P$114)*('bef13over filtrert samlet'!W$3&lt;='Beregning - Samlet'!$P$115)*($A111='Beregning - Samlet'!$P$94)</f>
        <v>0</v>
      </c>
      <c r="X111">
        <f>bef13over!X111*('bef13over filtrert samlet'!X$3&gt;='Beregning - Samlet'!$P$114)*('bef13over filtrert samlet'!X$3&lt;='Beregning - Samlet'!$P$115)*($A111='Beregning - Samlet'!$P$94)</f>
        <v>0</v>
      </c>
      <c r="Y111">
        <f>bef13over!Y111*('bef13over filtrert samlet'!Y$3&gt;='Beregning - Samlet'!$P$114)*('bef13over filtrert samlet'!Y$3&lt;='Beregning - Samlet'!$P$115)*($A111='Beregning - Samlet'!$P$94)</f>
        <v>0</v>
      </c>
      <c r="Z111">
        <f>bef13over!Z111*('bef13over filtrert samlet'!Z$3&gt;='Beregning - Samlet'!$P$114)*('bef13over filtrert samlet'!Z$3&lt;='Beregning - Samlet'!$P$115)*($A111='Beregning - Samlet'!$P$94)</f>
        <v>0</v>
      </c>
      <c r="AA111">
        <f>bef13over!AA111*('bef13over filtrert samlet'!AA$3&gt;='Beregning - Samlet'!$P$114)*('bef13over filtrert samlet'!AA$3&lt;='Beregning - Samlet'!$P$115)*($A111='Beregning - Samlet'!$P$94)</f>
        <v>0</v>
      </c>
      <c r="AB111">
        <f>bef13over!AB111*('bef13over filtrert samlet'!AB$3&gt;='Beregning - Samlet'!$P$114)*('bef13over filtrert samlet'!AB$3&lt;='Beregning - Samlet'!$P$115)*($A111='Beregning - Samlet'!$P$94)</f>
        <v>0</v>
      </c>
      <c r="AC111">
        <f>bef13over!AC111*('bef13over filtrert samlet'!AC$3&gt;='Beregning - Samlet'!$P$114)*('bef13over filtrert samlet'!AC$3&lt;='Beregning - Samlet'!$P$115)*($A111='Beregning - Samlet'!$P$94)</f>
        <v>0</v>
      </c>
      <c r="AD111">
        <f>bef13over!AD111*('bef13over filtrert samlet'!AD$3&gt;='Beregning - Samlet'!$P$114)*('bef13over filtrert samlet'!AD$3&lt;='Beregning - Samlet'!$P$115)*($A111='Beregning - Samlet'!$P$94)</f>
        <v>0</v>
      </c>
    </row>
    <row r="112" spans="1:30">
      <c r="A112">
        <v>632</v>
      </c>
      <c r="B112">
        <f>bef13over!B112*('bef13over filtrert samlet'!B$3&gt;='Beregning - Samlet'!$P$114)*('bef13over filtrert samlet'!B$3&lt;='Beregning - Samlet'!$P$115)*($A112='Beregning - Samlet'!$P$94)</f>
        <v>0</v>
      </c>
      <c r="C112">
        <f>bef13over!C112*('bef13over filtrert samlet'!C$3&gt;='Beregning - Samlet'!$P$114)*('bef13over filtrert samlet'!C$3&lt;='Beregning - Samlet'!$P$115)*($A112='Beregning - Samlet'!$P$94)</f>
        <v>0</v>
      </c>
      <c r="D112">
        <f>bef13over!D112*('bef13over filtrert samlet'!D$3&gt;='Beregning - Samlet'!$P$114)*('bef13over filtrert samlet'!D$3&lt;='Beregning - Samlet'!$P$115)*($A112='Beregning - Samlet'!$P$94)</f>
        <v>0</v>
      </c>
      <c r="E112">
        <f>bef13over!E112*('bef13over filtrert samlet'!E$3&gt;='Beregning - Samlet'!$P$114)*('bef13over filtrert samlet'!E$3&lt;='Beregning - Samlet'!$P$115)*($A112='Beregning - Samlet'!$P$94)</f>
        <v>0</v>
      </c>
      <c r="F112">
        <f>bef13over!F112*('bef13over filtrert samlet'!F$3&gt;='Beregning - Samlet'!$P$114)*('bef13over filtrert samlet'!F$3&lt;='Beregning - Samlet'!$P$115)*($A112='Beregning - Samlet'!$P$94)</f>
        <v>0</v>
      </c>
      <c r="G112">
        <f>bef13over!G112*('bef13over filtrert samlet'!G$3&gt;='Beregning - Samlet'!$P$114)*('bef13over filtrert samlet'!G$3&lt;='Beregning - Samlet'!$P$115)*($A112='Beregning - Samlet'!$P$94)</f>
        <v>0</v>
      </c>
      <c r="H112">
        <f>bef13over!H112*('bef13over filtrert samlet'!H$3&gt;='Beregning - Samlet'!$P$114)*('bef13over filtrert samlet'!H$3&lt;='Beregning - Samlet'!$P$115)*($A112='Beregning - Samlet'!$P$94)</f>
        <v>0</v>
      </c>
      <c r="I112">
        <f>bef13over!I112*('bef13over filtrert samlet'!I$3&gt;='Beregning - Samlet'!$P$114)*('bef13over filtrert samlet'!I$3&lt;='Beregning - Samlet'!$P$115)*($A112='Beregning - Samlet'!$P$94)</f>
        <v>0</v>
      </c>
      <c r="J112">
        <f>bef13over!J112*('bef13over filtrert samlet'!J$3&gt;='Beregning - Samlet'!$P$114)*('bef13over filtrert samlet'!J$3&lt;='Beregning - Samlet'!$P$115)*($A112='Beregning - Samlet'!$P$94)</f>
        <v>0</v>
      </c>
      <c r="K112">
        <f>bef13over!K112*('bef13over filtrert samlet'!K$3&gt;='Beregning - Samlet'!$P$114)*('bef13over filtrert samlet'!K$3&lt;='Beregning - Samlet'!$P$115)*($A112='Beregning - Samlet'!$P$94)</f>
        <v>0</v>
      </c>
      <c r="L112">
        <f>bef13over!L112*('bef13over filtrert samlet'!L$3&gt;='Beregning - Samlet'!$P$114)*('bef13over filtrert samlet'!L$3&lt;='Beregning - Samlet'!$P$115)*($A112='Beregning - Samlet'!$P$94)</f>
        <v>0</v>
      </c>
      <c r="M112">
        <f>bef13over!M112*('bef13over filtrert samlet'!M$3&gt;='Beregning - Samlet'!$P$114)*('bef13over filtrert samlet'!M$3&lt;='Beregning - Samlet'!$P$115)*($A112='Beregning - Samlet'!$P$94)</f>
        <v>0</v>
      </c>
      <c r="N112">
        <f>bef13over!N112*('bef13over filtrert samlet'!N$3&gt;='Beregning - Samlet'!$P$114)*('bef13over filtrert samlet'!N$3&lt;='Beregning - Samlet'!$P$115)*($A112='Beregning - Samlet'!$P$94)</f>
        <v>0</v>
      </c>
      <c r="O112">
        <f>bef13over!O112*('bef13over filtrert samlet'!O$3&gt;='Beregning - Samlet'!$P$114)*('bef13over filtrert samlet'!O$3&lt;='Beregning - Samlet'!$P$115)*($A112='Beregning - Samlet'!$P$94)</f>
        <v>0</v>
      </c>
      <c r="P112">
        <f>bef13over!P112*('bef13over filtrert samlet'!P$3&gt;='Beregning - Samlet'!$P$114)*('bef13over filtrert samlet'!P$3&lt;='Beregning - Samlet'!$P$115)*($A112='Beregning - Samlet'!$P$94)</f>
        <v>0</v>
      </c>
      <c r="Q112">
        <f>bef13over!Q112*('bef13over filtrert samlet'!Q$3&gt;='Beregning - Samlet'!$P$114)*('bef13over filtrert samlet'!Q$3&lt;='Beregning - Samlet'!$P$115)*($A112='Beregning - Samlet'!$P$94)</f>
        <v>0</v>
      </c>
      <c r="R112">
        <f>bef13over!R112*('bef13over filtrert samlet'!R$3&gt;='Beregning - Samlet'!$P$114)*('bef13over filtrert samlet'!R$3&lt;='Beregning - Samlet'!$P$115)*($A112='Beregning - Samlet'!$P$94)</f>
        <v>0</v>
      </c>
      <c r="S112">
        <f>bef13over!S112*('bef13over filtrert samlet'!S$3&gt;='Beregning - Samlet'!$P$114)*('bef13over filtrert samlet'!S$3&lt;='Beregning - Samlet'!$P$115)*($A112='Beregning - Samlet'!$P$94)</f>
        <v>0</v>
      </c>
      <c r="T112">
        <f>bef13over!T112*('bef13over filtrert samlet'!T$3&gt;='Beregning - Samlet'!$P$114)*('bef13over filtrert samlet'!T$3&lt;='Beregning - Samlet'!$P$115)*($A112='Beregning - Samlet'!$P$94)</f>
        <v>0</v>
      </c>
      <c r="U112">
        <f>bef13over!U112*('bef13over filtrert samlet'!U$3&gt;='Beregning - Samlet'!$P$114)*('bef13over filtrert samlet'!U$3&lt;='Beregning - Samlet'!$P$115)*($A112='Beregning - Samlet'!$P$94)</f>
        <v>0</v>
      </c>
      <c r="V112">
        <f>bef13over!V112*('bef13over filtrert samlet'!V$3&gt;='Beregning - Samlet'!$P$114)*('bef13over filtrert samlet'!V$3&lt;='Beregning - Samlet'!$P$115)*($A112='Beregning - Samlet'!$P$94)</f>
        <v>0</v>
      </c>
      <c r="W112">
        <f>bef13over!W112*('bef13over filtrert samlet'!W$3&gt;='Beregning - Samlet'!$P$114)*('bef13over filtrert samlet'!W$3&lt;='Beregning - Samlet'!$P$115)*($A112='Beregning - Samlet'!$P$94)</f>
        <v>0</v>
      </c>
      <c r="X112">
        <f>bef13over!X112*('bef13over filtrert samlet'!X$3&gt;='Beregning - Samlet'!$P$114)*('bef13over filtrert samlet'!X$3&lt;='Beregning - Samlet'!$P$115)*($A112='Beregning - Samlet'!$P$94)</f>
        <v>0</v>
      </c>
      <c r="Y112">
        <f>bef13over!Y112*('bef13over filtrert samlet'!Y$3&gt;='Beregning - Samlet'!$P$114)*('bef13over filtrert samlet'!Y$3&lt;='Beregning - Samlet'!$P$115)*($A112='Beregning - Samlet'!$P$94)</f>
        <v>0</v>
      </c>
      <c r="Z112">
        <f>bef13over!Z112*('bef13over filtrert samlet'!Z$3&gt;='Beregning - Samlet'!$P$114)*('bef13over filtrert samlet'!Z$3&lt;='Beregning - Samlet'!$P$115)*($A112='Beregning - Samlet'!$P$94)</f>
        <v>0</v>
      </c>
      <c r="AA112">
        <f>bef13over!AA112*('bef13over filtrert samlet'!AA$3&gt;='Beregning - Samlet'!$P$114)*('bef13over filtrert samlet'!AA$3&lt;='Beregning - Samlet'!$P$115)*($A112='Beregning - Samlet'!$P$94)</f>
        <v>0</v>
      </c>
      <c r="AB112">
        <f>bef13over!AB112*('bef13over filtrert samlet'!AB$3&gt;='Beregning - Samlet'!$P$114)*('bef13over filtrert samlet'!AB$3&lt;='Beregning - Samlet'!$P$115)*($A112='Beregning - Samlet'!$P$94)</f>
        <v>0</v>
      </c>
      <c r="AC112">
        <f>bef13over!AC112*('bef13over filtrert samlet'!AC$3&gt;='Beregning - Samlet'!$P$114)*('bef13over filtrert samlet'!AC$3&lt;='Beregning - Samlet'!$P$115)*($A112='Beregning - Samlet'!$P$94)</f>
        <v>0</v>
      </c>
      <c r="AD112">
        <f>bef13over!AD112*('bef13over filtrert samlet'!AD$3&gt;='Beregning - Samlet'!$P$114)*('bef13over filtrert samlet'!AD$3&lt;='Beregning - Samlet'!$P$115)*($A112='Beregning - Samlet'!$P$94)</f>
        <v>0</v>
      </c>
    </row>
    <row r="113" spans="1:30">
      <c r="A113">
        <v>633</v>
      </c>
      <c r="B113">
        <f>bef13over!B113*('bef13over filtrert samlet'!B$3&gt;='Beregning - Samlet'!$P$114)*('bef13over filtrert samlet'!B$3&lt;='Beregning - Samlet'!$P$115)*($A113='Beregning - Samlet'!$P$94)</f>
        <v>0</v>
      </c>
      <c r="C113">
        <f>bef13over!C113*('bef13over filtrert samlet'!C$3&gt;='Beregning - Samlet'!$P$114)*('bef13over filtrert samlet'!C$3&lt;='Beregning - Samlet'!$P$115)*($A113='Beregning - Samlet'!$P$94)</f>
        <v>0</v>
      </c>
      <c r="D113">
        <f>bef13over!D113*('bef13over filtrert samlet'!D$3&gt;='Beregning - Samlet'!$P$114)*('bef13over filtrert samlet'!D$3&lt;='Beregning - Samlet'!$P$115)*($A113='Beregning - Samlet'!$P$94)</f>
        <v>0</v>
      </c>
      <c r="E113">
        <f>bef13over!E113*('bef13over filtrert samlet'!E$3&gt;='Beregning - Samlet'!$P$114)*('bef13over filtrert samlet'!E$3&lt;='Beregning - Samlet'!$P$115)*($A113='Beregning - Samlet'!$P$94)</f>
        <v>0</v>
      </c>
      <c r="F113">
        <f>bef13over!F113*('bef13over filtrert samlet'!F$3&gt;='Beregning - Samlet'!$P$114)*('bef13over filtrert samlet'!F$3&lt;='Beregning - Samlet'!$P$115)*($A113='Beregning - Samlet'!$P$94)</f>
        <v>0</v>
      </c>
      <c r="G113">
        <f>bef13over!G113*('bef13over filtrert samlet'!G$3&gt;='Beregning - Samlet'!$P$114)*('bef13over filtrert samlet'!G$3&lt;='Beregning - Samlet'!$P$115)*($A113='Beregning - Samlet'!$P$94)</f>
        <v>0</v>
      </c>
      <c r="H113">
        <f>bef13over!H113*('bef13over filtrert samlet'!H$3&gt;='Beregning - Samlet'!$P$114)*('bef13over filtrert samlet'!H$3&lt;='Beregning - Samlet'!$P$115)*($A113='Beregning - Samlet'!$P$94)</f>
        <v>0</v>
      </c>
      <c r="I113">
        <f>bef13over!I113*('bef13over filtrert samlet'!I$3&gt;='Beregning - Samlet'!$P$114)*('bef13over filtrert samlet'!I$3&lt;='Beregning - Samlet'!$P$115)*($A113='Beregning - Samlet'!$P$94)</f>
        <v>0</v>
      </c>
      <c r="J113">
        <f>bef13over!J113*('bef13over filtrert samlet'!J$3&gt;='Beregning - Samlet'!$P$114)*('bef13over filtrert samlet'!J$3&lt;='Beregning - Samlet'!$P$115)*($A113='Beregning - Samlet'!$P$94)</f>
        <v>0</v>
      </c>
      <c r="K113">
        <f>bef13over!K113*('bef13over filtrert samlet'!K$3&gt;='Beregning - Samlet'!$P$114)*('bef13over filtrert samlet'!K$3&lt;='Beregning - Samlet'!$P$115)*($A113='Beregning - Samlet'!$P$94)</f>
        <v>0</v>
      </c>
      <c r="L113">
        <f>bef13over!L113*('bef13over filtrert samlet'!L$3&gt;='Beregning - Samlet'!$P$114)*('bef13over filtrert samlet'!L$3&lt;='Beregning - Samlet'!$P$115)*($A113='Beregning - Samlet'!$P$94)</f>
        <v>0</v>
      </c>
      <c r="M113">
        <f>bef13over!M113*('bef13over filtrert samlet'!M$3&gt;='Beregning - Samlet'!$P$114)*('bef13over filtrert samlet'!M$3&lt;='Beregning - Samlet'!$P$115)*($A113='Beregning - Samlet'!$P$94)</f>
        <v>0</v>
      </c>
      <c r="N113">
        <f>bef13over!N113*('bef13over filtrert samlet'!N$3&gt;='Beregning - Samlet'!$P$114)*('bef13over filtrert samlet'!N$3&lt;='Beregning - Samlet'!$P$115)*($A113='Beregning - Samlet'!$P$94)</f>
        <v>0</v>
      </c>
      <c r="O113">
        <f>bef13over!O113*('bef13over filtrert samlet'!O$3&gt;='Beregning - Samlet'!$P$114)*('bef13over filtrert samlet'!O$3&lt;='Beregning - Samlet'!$P$115)*($A113='Beregning - Samlet'!$P$94)</f>
        <v>0</v>
      </c>
      <c r="P113">
        <f>bef13over!P113*('bef13over filtrert samlet'!P$3&gt;='Beregning - Samlet'!$P$114)*('bef13over filtrert samlet'!P$3&lt;='Beregning - Samlet'!$P$115)*($A113='Beregning - Samlet'!$P$94)</f>
        <v>0</v>
      </c>
      <c r="Q113">
        <f>bef13over!Q113*('bef13over filtrert samlet'!Q$3&gt;='Beregning - Samlet'!$P$114)*('bef13over filtrert samlet'!Q$3&lt;='Beregning - Samlet'!$P$115)*($A113='Beregning - Samlet'!$P$94)</f>
        <v>0</v>
      </c>
      <c r="R113">
        <f>bef13over!R113*('bef13over filtrert samlet'!R$3&gt;='Beregning - Samlet'!$P$114)*('bef13over filtrert samlet'!R$3&lt;='Beregning - Samlet'!$P$115)*($A113='Beregning - Samlet'!$P$94)</f>
        <v>0</v>
      </c>
      <c r="S113">
        <f>bef13over!S113*('bef13over filtrert samlet'!S$3&gt;='Beregning - Samlet'!$P$114)*('bef13over filtrert samlet'!S$3&lt;='Beregning - Samlet'!$P$115)*($A113='Beregning - Samlet'!$P$94)</f>
        <v>0</v>
      </c>
      <c r="T113">
        <f>bef13over!T113*('bef13over filtrert samlet'!T$3&gt;='Beregning - Samlet'!$P$114)*('bef13over filtrert samlet'!T$3&lt;='Beregning - Samlet'!$P$115)*($A113='Beregning - Samlet'!$P$94)</f>
        <v>0</v>
      </c>
      <c r="U113">
        <f>bef13over!U113*('bef13over filtrert samlet'!U$3&gt;='Beregning - Samlet'!$P$114)*('bef13over filtrert samlet'!U$3&lt;='Beregning - Samlet'!$P$115)*($A113='Beregning - Samlet'!$P$94)</f>
        <v>0</v>
      </c>
      <c r="V113">
        <f>bef13over!V113*('bef13over filtrert samlet'!V$3&gt;='Beregning - Samlet'!$P$114)*('bef13over filtrert samlet'!V$3&lt;='Beregning - Samlet'!$P$115)*($A113='Beregning - Samlet'!$P$94)</f>
        <v>0</v>
      </c>
      <c r="W113">
        <f>bef13over!W113*('bef13over filtrert samlet'!W$3&gt;='Beregning - Samlet'!$P$114)*('bef13over filtrert samlet'!W$3&lt;='Beregning - Samlet'!$P$115)*($A113='Beregning - Samlet'!$P$94)</f>
        <v>0</v>
      </c>
      <c r="X113">
        <f>bef13over!X113*('bef13over filtrert samlet'!X$3&gt;='Beregning - Samlet'!$P$114)*('bef13over filtrert samlet'!X$3&lt;='Beregning - Samlet'!$P$115)*($A113='Beregning - Samlet'!$P$94)</f>
        <v>0</v>
      </c>
      <c r="Y113">
        <f>bef13over!Y113*('bef13over filtrert samlet'!Y$3&gt;='Beregning - Samlet'!$P$114)*('bef13over filtrert samlet'!Y$3&lt;='Beregning - Samlet'!$P$115)*($A113='Beregning - Samlet'!$P$94)</f>
        <v>0</v>
      </c>
      <c r="Z113">
        <f>bef13over!Z113*('bef13over filtrert samlet'!Z$3&gt;='Beregning - Samlet'!$P$114)*('bef13over filtrert samlet'!Z$3&lt;='Beregning - Samlet'!$P$115)*($A113='Beregning - Samlet'!$P$94)</f>
        <v>0</v>
      </c>
      <c r="AA113">
        <f>bef13over!AA113*('bef13over filtrert samlet'!AA$3&gt;='Beregning - Samlet'!$P$114)*('bef13over filtrert samlet'!AA$3&lt;='Beregning - Samlet'!$P$115)*($A113='Beregning - Samlet'!$P$94)</f>
        <v>0</v>
      </c>
      <c r="AB113">
        <f>bef13over!AB113*('bef13over filtrert samlet'!AB$3&gt;='Beregning - Samlet'!$P$114)*('bef13over filtrert samlet'!AB$3&lt;='Beregning - Samlet'!$P$115)*($A113='Beregning - Samlet'!$P$94)</f>
        <v>0</v>
      </c>
      <c r="AC113">
        <f>bef13over!AC113*('bef13over filtrert samlet'!AC$3&gt;='Beregning - Samlet'!$P$114)*('bef13over filtrert samlet'!AC$3&lt;='Beregning - Samlet'!$P$115)*($A113='Beregning - Samlet'!$P$94)</f>
        <v>0</v>
      </c>
      <c r="AD113">
        <f>bef13over!AD113*('bef13over filtrert samlet'!AD$3&gt;='Beregning - Samlet'!$P$114)*('bef13over filtrert samlet'!AD$3&lt;='Beregning - Samlet'!$P$115)*($A113='Beregning - Samlet'!$P$94)</f>
        <v>0</v>
      </c>
    </row>
    <row r="114" spans="1:30">
      <c r="A114">
        <v>701</v>
      </c>
      <c r="B114">
        <f>bef13over!B114*('bef13over filtrert samlet'!B$3&gt;='Beregning - Samlet'!$P$114)*('bef13over filtrert samlet'!B$3&lt;='Beregning - Samlet'!$P$115)*($A114='Beregning - Samlet'!$P$94)</f>
        <v>0</v>
      </c>
      <c r="C114">
        <f>bef13over!C114*('bef13over filtrert samlet'!C$3&gt;='Beregning - Samlet'!$P$114)*('bef13over filtrert samlet'!C$3&lt;='Beregning - Samlet'!$P$115)*($A114='Beregning - Samlet'!$P$94)</f>
        <v>0</v>
      </c>
      <c r="D114">
        <f>bef13over!D114*('bef13over filtrert samlet'!D$3&gt;='Beregning - Samlet'!$P$114)*('bef13over filtrert samlet'!D$3&lt;='Beregning - Samlet'!$P$115)*($A114='Beregning - Samlet'!$P$94)</f>
        <v>0</v>
      </c>
      <c r="E114">
        <f>bef13over!E114*('bef13over filtrert samlet'!E$3&gt;='Beregning - Samlet'!$P$114)*('bef13over filtrert samlet'!E$3&lt;='Beregning - Samlet'!$P$115)*($A114='Beregning - Samlet'!$P$94)</f>
        <v>0</v>
      </c>
      <c r="F114">
        <f>bef13over!F114*('bef13over filtrert samlet'!F$3&gt;='Beregning - Samlet'!$P$114)*('bef13over filtrert samlet'!F$3&lt;='Beregning - Samlet'!$P$115)*($A114='Beregning - Samlet'!$P$94)</f>
        <v>0</v>
      </c>
      <c r="G114">
        <f>bef13over!G114*('bef13over filtrert samlet'!G$3&gt;='Beregning - Samlet'!$P$114)*('bef13over filtrert samlet'!G$3&lt;='Beregning - Samlet'!$P$115)*($A114='Beregning - Samlet'!$P$94)</f>
        <v>0</v>
      </c>
      <c r="H114">
        <f>bef13over!H114*('bef13over filtrert samlet'!H$3&gt;='Beregning - Samlet'!$P$114)*('bef13over filtrert samlet'!H$3&lt;='Beregning - Samlet'!$P$115)*($A114='Beregning - Samlet'!$P$94)</f>
        <v>0</v>
      </c>
      <c r="I114">
        <f>bef13over!I114*('bef13over filtrert samlet'!I$3&gt;='Beregning - Samlet'!$P$114)*('bef13over filtrert samlet'!I$3&lt;='Beregning - Samlet'!$P$115)*($A114='Beregning - Samlet'!$P$94)</f>
        <v>0</v>
      </c>
      <c r="J114">
        <f>bef13over!J114*('bef13over filtrert samlet'!J$3&gt;='Beregning - Samlet'!$P$114)*('bef13over filtrert samlet'!J$3&lt;='Beregning - Samlet'!$P$115)*($A114='Beregning - Samlet'!$P$94)</f>
        <v>0</v>
      </c>
      <c r="K114">
        <f>bef13over!K114*('bef13over filtrert samlet'!K$3&gt;='Beregning - Samlet'!$P$114)*('bef13over filtrert samlet'!K$3&lt;='Beregning - Samlet'!$P$115)*($A114='Beregning - Samlet'!$P$94)</f>
        <v>0</v>
      </c>
      <c r="L114">
        <f>bef13over!L114*('bef13over filtrert samlet'!L$3&gt;='Beregning - Samlet'!$P$114)*('bef13over filtrert samlet'!L$3&lt;='Beregning - Samlet'!$P$115)*($A114='Beregning - Samlet'!$P$94)</f>
        <v>0</v>
      </c>
      <c r="M114">
        <f>bef13over!M114*('bef13over filtrert samlet'!M$3&gt;='Beregning - Samlet'!$P$114)*('bef13over filtrert samlet'!M$3&lt;='Beregning - Samlet'!$P$115)*($A114='Beregning - Samlet'!$P$94)</f>
        <v>0</v>
      </c>
      <c r="N114">
        <f>bef13over!N114*('bef13over filtrert samlet'!N$3&gt;='Beregning - Samlet'!$P$114)*('bef13over filtrert samlet'!N$3&lt;='Beregning - Samlet'!$P$115)*($A114='Beregning - Samlet'!$P$94)</f>
        <v>0</v>
      </c>
      <c r="O114">
        <f>bef13over!O114*('bef13over filtrert samlet'!O$3&gt;='Beregning - Samlet'!$P$114)*('bef13over filtrert samlet'!O$3&lt;='Beregning - Samlet'!$P$115)*($A114='Beregning - Samlet'!$P$94)</f>
        <v>0</v>
      </c>
      <c r="P114">
        <f>bef13over!P114*('bef13over filtrert samlet'!P$3&gt;='Beregning - Samlet'!$P$114)*('bef13over filtrert samlet'!P$3&lt;='Beregning - Samlet'!$P$115)*($A114='Beregning - Samlet'!$P$94)</f>
        <v>0</v>
      </c>
      <c r="Q114">
        <f>bef13over!Q114*('bef13over filtrert samlet'!Q$3&gt;='Beregning - Samlet'!$P$114)*('bef13over filtrert samlet'!Q$3&lt;='Beregning - Samlet'!$P$115)*($A114='Beregning - Samlet'!$P$94)</f>
        <v>0</v>
      </c>
      <c r="R114">
        <f>bef13over!R114*('bef13over filtrert samlet'!R$3&gt;='Beregning - Samlet'!$P$114)*('bef13over filtrert samlet'!R$3&lt;='Beregning - Samlet'!$P$115)*($A114='Beregning - Samlet'!$P$94)</f>
        <v>0</v>
      </c>
      <c r="S114">
        <f>bef13over!S114*('bef13over filtrert samlet'!S$3&gt;='Beregning - Samlet'!$P$114)*('bef13over filtrert samlet'!S$3&lt;='Beregning - Samlet'!$P$115)*($A114='Beregning - Samlet'!$P$94)</f>
        <v>0</v>
      </c>
      <c r="T114">
        <f>bef13over!T114*('bef13over filtrert samlet'!T$3&gt;='Beregning - Samlet'!$P$114)*('bef13over filtrert samlet'!T$3&lt;='Beregning - Samlet'!$P$115)*($A114='Beregning - Samlet'!$P$94)</f>
        <v>0</v>
      </c>
      <c r="U114">
        <f>bef13over!U114*('bef13over filtrert samlet'!U$3&gt;='Beregning - Samlet'!$P$114)*('bef13over filtrert samlet'!U$3&lt;='Beregning - Samlet'!$P$115)*($A114='Beregning - Samlet'!$P$94)</f>
        <v>0</v>
      </c>
      <c r="V114">
        <f>bef13over!V114*('bef13over filtrert samlet'!V$3&gt;='Beregning - Samlet'!$P$114)*('bef13over filtrert samlet'!V$3&lt;='Beregning - Samlet'!$P$115)*($A114='Beregning - Samlet'!$P$94)</f>
        <v>0</v>
      </c>
      <c r="W114">
        <f>bef13over!W114*('bef13over filtrert samlet'!W$3&gt;='Beregning - Samlet'!$P$114)*('bef13over filtrert samlet'!W$3&lt;='Beregning - Samlet'!$P$115)*($A114='Beregning - Samlet'!$P$94)</f>
        <v>0</v>
      </c>
      <c r="X114">
        <f>bef13over!X114*('bef13over filtrert samlet'!X$3&gt;='Beregning - Samlet'!$P$114)*('bef13over filtrert samlet'!X$3&lt;='Beregning - Samlet'!$P$115)*($A114='Beregning - Samlet'!$P$94)</f>
        <v>0</v>
      </c>
      <c r="Y114">
        <f>bef13over!Y114*('bef13over filtrert samlet'!Y$3&gt;='Beregning - Samlet'!$P$114)*('bef13over filtrert samlet'!Y$3&lt;='Beregning - Samlet'!$P$115)*($A114='Beregning - Samlet'!$P$94)</f>
        <v>0</v>
      </c>
      <c r="Z114">
        <f>bef13over!Z114*('bef13over filtrert samlet'!Z$3&gt;='Beregning - Samlet'!$P$114)*('bef13over filtrert samlet'!Z$3&lt;='Beregning - Samlet'!$P$115)*($A114='Beregning - Samlet'!$P$94)</f>
        <v>0</v>
      </c>
      <c r="AA114">
        <f>bef13over!AA114*('bef13over filtrert samlet'!AA$3&gt;='Beregning - Samlet'!$P$114)*('bef13over filtrert samlet'!AA$3&lt;='Beregning - Samlet'!$P$115)*($A114='Beregning - Samlet'!$P$94)</f>
        <v>0</v>
      </c>
      <c r="AB114">
        <f>bef13over!AB114*('bef13over filtrert samlet'!AB$3&gt;='Beregning - Samlet'!$P$114)*('bef13over filtrert samlet'!AB$3&lt;='Beregning - Samlet'!$P$115)*($A114='Beregning - Samlet'!$P$94)</f>
        <v>0</v>
      </c>
      <c r="AC114">
        <f>bef13over!AC114*('bef13over filtrert samlet'!AC$3&gt;='Beregning - Samlet'!$P$114)*('bef13over filtrert samlet'!AC$3&lt;='Beregning - Samlet'!$P$115)*($A114='Beregning - Samlet'!$P$94)</f>
        <v>0</v>
      </c>
      <c r="AD114">
        <f>bef13over!AD114*('bef13over filtrert samlet'!AD$3&gt;='Beregning - Samlet'!$P$114)*('bef13over filtrert samlet'!AD$3&lt;='Beregning - Samlet'!$P$115)*($A114='Beregning - Samlet'!$P$94)</f>
        <v>0</v>
      </c>
    </row>
    <row r="115" spans="1:30">
      <c r="A115">
        <v>702</v>
      </c>
      <c r="B115">
        <f>bef13over!B115*('bef13over filtrert samlet'!B$3&gt;='Beregning - Samlet'!$P$114)*('bef13over filtrert samlet'!B$3&lt;='Beregning - Samlet'!$P$115)*($A115='Beregning - Samlet'!$P$94)</f>
        <v>0</v>
      </c>
      <c r="C115">
        <f>bef13over!C115*('bef13over filtrert samlet'!C$3&gt;='Beregning - Samlet'!$P$114)*('bef13over filtrert samlet'!C$3&lt;='Beregning - Samlet'!$P$115)*($A115='Beregning - Samlet'!$P$94)</f>
        <v>0</v>
      </c>
      <c r="D115">
        <f>bef13over!D115*('bef13over filtrert samlet'!D$3&gt;='Beregning - Samlet'!$P$114)*('bef13over filtrert samlet'!D$3&lt;='Beregning - Samlet'!$P$115)*($A115='Beregning - Samlet'!$P$94)</f>
        <v>0</v>
      </c>
      <c r="E115">
        <f>bef13over!E115*('bef13over filtrert samlet'!E$3&gt;='Beregning - Samlet'!$P$114)*('bef13over filtrert samlet'!E$3&lt;='Beregning - Samlet'!$P$115)*($A115='Beregning - Samlet'!$P$94)</f>
        <v>0</v>
      </c>
      <c r="F115">
        <f>bef13over!F115*('bef13over filtrert samlet'!F$3&gt;='Beregning - Samlet'!$P$114)*('bef13over filtrert samlet'!F$3&lt;='Beregning - Samlet'!$P$115)*($A115='Beregning - Samlet'!$P$94)</f>
        <v>0</v>
      </c>
      <c r="G115">
        <f>bef13over!G115*('bef13over filtrert samlet'!G$3&gt;='Beregning - Samlet'!$P$114)*('bef13over filtrert samlet'!G$3&lt;='Beregning - Samlet'!$P$115)*($A115='Beregning - Samlet'!$P$94)</f>
        <v>0</v>
      </c>
      <c r="H115">
        <f>bef13over!H115*('bef13over filtrert samlet'!H$3&gt;='Beregning - Samlet'!$P$114)*('bef13over filtrert samlet'!H$3&lt;='Beregning - Samlet'!$P$115)*($A115='Beregning - Samlet'!$P$94)</f>
        <v>0</v>
      </c>
      <c r="I115">
        <f>bef13over!I115*('bef13over filtrert samlet'!I$3&gt;='Beregning - Samlet'!$P$114)*('bef13over filtrert samlet'!I$3&lt;='Beregning - Samlet'!$P$115)*($A115='Beregning - Samlet'!$P$94)</f>
        <v>0</v>
      </c>
      <c r="J115">
        <f>bef13over!J115*('bef13over filtrert samlet'!J$3&gt;='Beregning - Samlet'!$P$114)*('bef13over filtrert samlet'!J$3&lt;='Beregning - Samlet'!$P$115)*($A115='Beregning - Samlet'!$P$94)</f>
        <v>0</v>
      </c>
      <c r="K115">
        <f>bef13over!K115*('bef13over filtrert samlet'!K$3&gt;='Beregning - Samlet'!$P$114)*('bef13over filtrert samlet'!K$3&lt;='Beregning - Samlet'!$P$115)*($A115='Beregning - Samlet'!$P$94)</f>
        <v>0</v>
      </c>
      <c r="L115">
        <f>bef13over!L115*('bef13over filtrert samlet'!L$3&gt;='Beregning - Samlet'!$P$114)*('bef13over filtrert samlet'!L$3&lt;='Beregning - Samlet'!$P$115)*($A115='Beregning - Samlet'!$P$94)</f>
        <v>0</v>
      </c>
      <c r="M115">
        <f>bef13over!M115*('bef13over filtrert samlet'!M$3&gt;='Beregning - Samlet'!$P$114)*('bef13over filtrert samlet'!M$3&lt;='Beregning - Samlet'!$P$115)*($A115='Beregning - Samlet'!$P$94)</f>
        <v>0</v>
      </c>
      <c r="N115">
        <f>bef13over!N115*('bef13over filtrert samlet'!N$3&gt;='Beregning - Samlet'!$P$114)*('bef13over filtrert samlet'!N$3&lt;='Beregning - Samlet'!$P$115)*($A115='Beregning - Samlet'!$P$94)</f>
        <v>0</v>
      </c>
      <c r="O115">
        <f>bef13over!O115*('bef13over filtrert samlet'!O$3&gt;='Beregning - Samlet'!$P$114)*('bef13over filtrert samlet'!O$3&lt;='Beregning - Samlet'!$P$115)*($A115='Beregning - Samlet'!$P$94)</f>
        <v>0</v>
      </c>
      <c r="P115">
        <f>bef13over!P115*('bef13over filtrert samlet'!P$3&gt;='Beregning - Samlet'!$P$114)*('bef13over filtrert samlet'!P$3&lt;='Beregning - Samlet'!$P$115)*($A115='Beregning - Samlet'!$P$94)</f>
        <v>0</v>
      </c>
      <c r="Q115">
        <f>bef13over!Q115*('bef13over filtrert samlet'!Q$3&gt;='Beregning - Samlet'!$P$114)*('bef13over filtrert samlet'!Q$3&lt;='Beregning - Samlet'!$P$115)*($A115='Beregning - Samlet'!$P$94)</f>
        <v>0</v>
      </c>
      <c r="R115">
        <f>bef13over!R115*('bef13over filtrert samlet'!R$3&gt;='Beregning - Samlet'!$P$114)*('bef13over filtrert samlet'!R$3&lt;='Beregning - Samlet'!$P$115)*($A115='Beregning - Samlet'!$P$94)</f>
        <v>0</v>
      </c>
      <c r="S115">
        <f>bef13over!S115*('bef13over filtrert samlet'!S$3&gt;='Beregning - Samlet'!$P$114)*('bef13over filtrert samlet'!S$3&lt;='Beregning - Samlet'!$P$115)*($A115='Beregning - Samlet'!$P$94)</f>
        <v>0</v>
      </c>
      <c r="T115">
        <f>bef13over!T115*('bef13over filtrert samlet'!T$3&gt;='Beregning - Samlet'!$P$114)*('bef13over filtrert samlet'!T$3&lt;='Beregning - Samlet'!$P$115)*($A115='Beregning - Samlet'!$P$94)</f>
        <v>0</v>
      </c>
      <c r="U115">
        <f>bef13over!U115*('bef13over filtrert samlet'!U$3&gt;='Beregning - Samlet'!$P$114)*('bef13over filtrert samlet'!U$3&lt;='Beregning - Samlet'!$P$115)*($A115='Beregning - Samlet'!$P$94)</f>
        <v>0</v>
      </c>
      <c r="V115">
        <f>bef13over!V115*('bef13over filtrert samlet'!V$3&gt;='Beregning - Samlet'!$P$114)*('bef13over filtrert samlet'!V$3&lt;='Beregning - Samlet'!$P$115)*($A115='Beregning - Samlet'!$P$94)</f>
        <v>0</v>
      </c>
      <c r="W115">
        <f>bef13over!W115*('bef13over filtrert samlet'!W$3&gt;='Beregning - Samlet'!$P$114)*('bef13over filtrert samlet'!W$3&lt;='Beregning - Samlet'!$P$115)*($A115='Beregning - Samlet'!$P$94)</f>
        <v>0</v>
      </c>
      <c r="X115">
        <f>bef13over!X115*('bef13over filtrert samlet'!X$3&gt;='Beregning - Samlet'!$P$114)*('bef13over filtrert samlet'!X$3&lt;='Beregning - Samlet'!$P$115)*($A115='Beregning - Samlet'!$P$94)</f>
        <v>0</v>
      </c>
      <c r="Y115">
        <f>bef13over!Y115*('bef13over filtrert samlet'!Y$3&gt;='Beregning - Samlet'!$P$114)*('bef13over filtrert samlet'!Y$3&lt;='Beregning - Samlet'!$P$115)*($A115='Beregning - Samlet'!$P$94)</f>
        <v>0</v>
      </c>
      <c r="Z115">
        <f>bef13over!Z115*('bef13over filtrert samlet'!Z$3&gt;='Beregning - Samlet'!$P$114)*('bef13over filtrert samlet'!Z$3&lt;='Beregning - Samlet'!$P$115)*($A115='Beregning - Samlet'!$P$94)</f>
        <v>0</v>
      </c>
      <c r="AA115">
        <f>bef13over!AA115*('bef13over filtrert samlet'!AA$3&gt;='Beregning - Samlet'!$P$114)*('bef13over filtrert samlet'!AA$3&lt;='Beregning - Samlet'!$P$115)*($A115='Beregning - Samlet'!$P$94)</f>
        <v>0</v>
      </c>
      <c r="AB115">
        <f>bef13over!AB115*('bef13over filtrert samlet'!AB$3&gt;='Beregning - Samlet'!$P$114)*('bef13over filtrert samlet'!AB$3&lt;='Beregning - Samlet'!$P$115)*($A115='Beregning - Samlet'!$P$94)</f>
        <v>0</v>
      </c>
      <c r="AC115">
        <f>bef13over!AC115*('bef13over filtrert samlet'!AC$3&gt;='Beregning - Samlet'!$P$114)*('bef13over filtrert samlet'!AC$3&lt;='Beregning - Samlet'!$P$115)*($A115='Beregning - Samlet'!$P$94)</f>
        <v>0</v>
      </c>
      <c r="AD115">
        <f>bef13over!AD115*('bef13over filtrert samlet'!AD$3&gt;='Beregning - Samlet'!$P$114)*('bef13over filtrert samlet'!AD$3&lt;='Beregning - Samlet'!$P$115)*($A115='Beregning - Samlet'!$P$94)</f>
        <v>0</v>
      </c>
    </row>
    <row r="116" spans="1:30">
      <c r="A116">
        <v>704</v>
      </c>
      <c r="B116">
        <f>bef13over!B116*('bef13over filtrert samlet'!B$3&gt;='Beregning - Samlet'!$P$114)*('bef13over filtrert samlet'!B$3&lt;='Beregning - Samlet'!$P$115)*($A116='Beregning - Samlet'!$P$94)</f>
        <v>0</v>
      </c>
      <c r="C116">
        <f>bef13over!C116*('bef13over filtrert samlet'!C$3&gt;='Beregning - Samlet'!$P$114)*('bef13over filtrert samlet'!C$3&lt;='Beregning - Samlet'!$P$115)*($A116='Beregning - Samlet'!$P$94)</f>
        <v>0</v>
      </c>
      <c r="D116">
        <f>bef13over!D116*('bef13over filtrert samlet'!D$3&gt;='Beregning - Samlet'!$P$114)*('bef13over filtrert samlet'!D$3&lt;='Beregning - Samlet'!$P$115)*($A116='Beregning - Samlet'!$P$94)</f>
        <v>0</v>
      </c>
      <c r="E116">
        <f>bef13over!E116*('bef13over filtrert samlet'!E$3&gt;='Beregning - Samlet'!$P$114)*('bef13over filtrert samlet'!E$3&lt;='Beregning - Samlet'!$P$115)*($A116='Beregning - Samlet'!$P$94)</f>
        <v>0</v>
      </c>
      <c r="F116">
        <f>bef13over!F116*('bef13over filtrert samlet'!F$3&gt;='Beregning - Samlet'!$P$114)*('bef13over filtrert samlet'!F$3&lt;='Beregning - Samlet'!$P$115)*($A116='Beregning - Samlet'!$P$94)</f>
        <v>0</v>
      </c>
      <c r="G116">
        <f>bef13over!G116*('bef13over filtrert samlet'!G$3&gt;='Beregning - Samlet'!$P$114)*('bef13over filtrert samlet'!G$3&lt;='Beregning - Samlet'!$P$115)*($A116='Beregning - Samlet'!$P$94)</f>
        <v>0</v>
      </c>
      <c r="H116">
        <f>bef13over!H116*('bef13over filtrert samlet'!H$3&gt;='Beregning - Samlet'!$P$114)*('bef13over filtrert samlet'!H$3&lt;='Beregning - Samlet'!$P$115)*($A116='Beregning - Samlet'!$P$94)</f>
        <v>0</v>
      </c>
      <c r="I116">
        <f>bef13over!I116*('bef13over filtrert samlet'!I$3&gt;='Beregning - Samlet'!$P$114)*('bef13over filtrert samlet'!I$3&lt;='Beregning - Samlet'!$P$115)*($A116='Beregning - Samlet'!$P$94)</f>
        <v>0</v>
      </c>
      <c r="J116">
        <f>bef13over!J116*('bef13over filtrert samlet'!J$3&gt;='Beregning - Samlet'!$P$114)*('bef13over filtrert samlet'!J$3&lt;='Beregning - Samlet'!$P$115)*($A116='Beregning - Samlet'!$P$94)</f>
        <v>0</v>
      </c>
      <c r="K116">
        <f>bef13over!K116*('bef13over filtrert samlet'!K$3&gt;='Beregning - Samlet'!$P$114)*('bef13over filtrert samlet'!K$3&lt;='Beregning - Samlet'!$P$115)*($A116='Beregning - Samlet'!$P$94)</f>
        <v>0</v>
      </c>
      <c r="L116">
        <f>bef13over!L116*('bef13over filtrert samlet'!L$3&gt;='Beregning - Samlet'!$P$114)*('bef13over filtrert samlet'!L$3&lt;='Beregning - Samlet'!$P$115)*($A116='Beregning - Samlet'!$P$94)</f>
        <v>0</v>
      </c>
      <c r="M116">
        <f>bef13over!M116*('bef13over filtrert samlet'!M$3&gt;='Beregning - Samlet'!$P$114)*('bef13over filtrert samlet'!M$3&lt;='Beregning - Samlet'!$P$115)*($A116='Beregning - Samlet'!$P$94)</f>
        <v>0</v>
      </c>
      <c r="N116">
        <f>bef13over!N116*('bef13over filtrert samlet'!N$3&gt;='Beregning - Samlet'!$P$114)*('bef13over filtrert samlet'!N$3&lt;='Beregning - Samlet'!$P$115)*($A116='Beregning - Samlet'!$P$94)</f>
        <v>0</v>
      </c>
      <c r="O116">
        <f>bef13over!O116*('bef13over filtrert samlet'!O$3&gt;='Beregning - Samlet'!$P$114)*('bef13over filtrert samlet'!O$3&lt;='Beregning - Samlet'!$P$115)*($A116='Beregning - Samlet'!$P$94)</f>
        <v>0</v>
      </c>
      <c r="P116">
        <f>bef13over!P116*('bef13over filtrert samlet'!P$3&gt;='Beregning - Samlet'!$P$114)*('bef13over filtrert samlet'!P$3&lt;='Beregning - Samlet'!$P$115)*($A116='Beregning - Samlet'!$P$94)</f>
        <v>0</v>
      </c>
      <c r="Q116">
        <f>bef13over!Q116*('bef13over filtrert samlet'!Q$3&gt;='Beregning - Samlet'!$P$114)*('bef13over filtrert samlet'!Q$3&lt;='Beregning - Samlet'!$P$115)*($A116='Beregning - Samlet'!$P$94)</f>
        <v>0</v>
      </c>
      <c r="R116">
        <f>bef13over!R116*('bef13over filtrert samlet'!R$3&gt;='Beregning - Samlet'!$P$114)*('bef13over filtrert samlet'!R$3&lt;='Beregning - Samlet'!$P$115)*($A116='Beregning - Samlet'!$P$94)</f>
        <v>0</v>
      </c>
      <c r="S116">
        <f>bef13over!S116*('bef13over filtrert samlet'!S$3&gt;='Beregning - Samlet'!$P$114)*('bef13over filtrert samlet'!S$3&lt;='Beregning - Samlet'!$P$115)*($A116='Beregning - Samlet'!$P$94)</f>
        <v>0</v>
      </c>
      <c r="T116">
        <f>bef13over!T116*('bef13over filtrert samlet'!T$3&gt;='Beregning - Samlet'!$P$114)*('bef13over filtrert samlet'!T$3&lt;='Beregning - Samlet'!$P$115)*($A116='Beregning - Samlet'!$P$94)</f>
        <v>0</v>
      </c>
      <c r="U116">
        <f>bef13over!U116*('bef13over filtrert samlet'!U$3&gt;='Beregning - Samlet'!$P$114)*('bef13over filtrert samlet'!U$3&lt;='Beregning - Samlet'!$P$115)*($A116='Beregning - Samlet'!$P$94)</f>
        <v>0</v>
      </c>
      <c r="V116">
        <f>bef13over!V116*('bef13over filtrert samlet'!V$3&gt;='Beregning - Samlet'!$P$114)*('bef13over filtrert samlet'!V$3&lt;='Beregning - Samlet'!$P$115)*($A116='Beregning - Samlet'!$P$94)</f>
        <v>0</v>
      </c>
      <c r="W116">
        <f>bef13over!W116*('bef13over filtrert samlet'!W$3&gt;='Beregning - Samlet'!$P$114)*('bef13over filtrert samlet'!W$3&lt;='Beregning - Samlet'!$P$115)*($A116='Beregning - Samlet'!$P$94)</f>
        <v>0</v>
      </c>
      <c r="X116">
        <f>bef13over!X116*('bef13over filtrert samlet'!X$3&gt;='Beregning - Samlet'!$P$114)*('bef13over filtrert samlet'!X$3&lt;='Beregning - Samlet'!$P$115)*($A116='Beregning - Samlet'!$P$94)</f>
        <v>0</v>
      </c>
      <c r="Y116">
        <f>bef13over!Y116*('bef13over filtrert samlet'!Y$3&gt;='Beregning - Samlet'!$P$114)*('bef13over filtrert samlet'!Y$3&lt;='Beregning - Samlet'!$P$115)*($A116='Beregning - Samlet'!$P$94)</f>
        <v>0</v>
      </c>
      <c r="Z116">
        <f>bef13over!Z116*('bef13over filtrert samlet'!Z$3&gt;='Beregning - Samlet'!$P$114)*('bef13over filtrert samlet'!Z$3&lt;='Beregning - Samlet'!$P$115)*($A116='Beregning - Samlet'!$P$94)</f>
        <v>0</v>
      </c>
      <c r="AA116">
        <f>bef13over!AA116*('bef13over filtrert samlet'!AA$3&gt;='Beregning - Samlet'!$P$114)*('bef13over filtrert samlet'!AA$3&lt;='Beregning - Samlet'!$P$115)*($A116='Beregning - Samlet'!$P$94)</f>
        <v>0</v>
      </c>
      <c r="AB116">
        <f>bef13over!AB116*('bef13over filtrert samlet'!AB$3&gt;='Beregning - Samlet'!$P$114)*('bef13over filtrert samlet'!AB$3&lt;='Beregning - Samlet'!$P$115)*($A116='Beregning - Samlet'!$P$94)</f>
        <v>0</v>
      </c>
      <c r="AC116">
        <f>bef13over!AC116*('bef13over filtrert samlet'!AC$3&gt;='Beregning - Samlet'!$P$114)*('bef13over filtrert samlet'!AC$3&lt;='Beregning - Samlet'!$P$115)*($A116='Beregning - Samlet'!$P$94)</f>
        <v>0</v>
      </c>
      <c r="AD116">
        <f>bef13over!AD116*('bef13over filtrert samlet'!AD$3&gt;='Beregning - Samlet'!$P$114)*('bef13over filtrert samlet'!AD$3&lt;='Beregning - Samlet'!$P$115)*($A116='Beregning - Samlet'!$P$94)</f>
        <v>0</v>
      </c>
    </row>
    <row r="117" spans="1:30">
      <c r="A117">
        <v>706</v>
      </c>
      <c r="B117">
        <f>bef13over!B117*('bef13over filtrert samlet'!B$3&gt;='Beregning - Samlet'!$P$114)*('bef13over filtrert samlet'!B$3&lt;='Beregning - Samlet'!$P$115)*($A117='Beregning - Samlet'!$P$94)</f>
        <v>0</v>
      </c>
      <c r="C117">
        <f>bef13over!C117*('bef13over filtrert samlet'!C$3&gt;='Beregning - Samlet'!$P$114)*('bef13over filtrert samlet'!C$3&lt;='Beregning - Samlet'!$P$115)*($A117='Beregning - Samlet'!$P$94)</f>
        <v>0</v>
      </c>
      <c r="D117">
        <f>bef13over!D117*('bef13over filtrert samlet'!D$3&gt;='Beregning - Samlet'!$P$114)*('bef13over filtrert samlet'!D$3&lt;='Beregning - Samlet'!$P$115)*($A117='Beregning - Samlet'!$P$94)</f>
        <v>0</v>
      </c>
      <c r="E117">
        <f>bef13over!E117*('bef13over filtrert samlet'!E$3&gt;='Beregning - Samlet'!$P$114)*('bef13over filtrert samlet'!E$3&lt;='Beregning - Samlet'!$P$115)*($A117='Beregning - Samlet'!$P$94)</f>
        <v>0</v>
      </c>
      <c r="F117">
        <f>bef13over!F117*('bef13over filtrert samlet'!F$3&gt;='Beregning - Samlet'!$P$114)*('bef13over filtrert samlet'!F$3&lt;='Beregning - Samlet'!$P$115)*($A117='Beregning - Samlet'!$P$94)</f>
        <v>0</v>
      </c>
      <c r="G117">
        <f>bef13over!G117*('bef13over filtrert samlet'!G$3&gt;='Beregning - Samlet'!$P$114)*('bef13over filtrert samlet'!G$3&lt;='Beregning - Samlet'!$P$115)*($A117='Beregning - Samlet'!$P$94)</f>
        <v>0</v>
      </c>
      <c r="H117">
        <f>bef13over!H117*('bef13over filtrert samlet'!H$3&gt;='Beregning - Samlet'!$P$114)*('bef13over filtrert samlet'!H$3&lt;='Beregning - Samlet'!$P$115)*($A117='Beregning - Samlet'!$P$94)</f>
        <v>0</v>
      </c>
      <c r="I117">
        <f>bef13over!I117*('bef13over filtrert samlet'!I$3&gt;='Beregning - Samlet'!$P$114)*('bef13over filtrert samlet'!I$3&lt;='Beregning - Samlet'!$P$115)*($A117='Beregning - Samlet'!$P$94)</f>
        <v>0</v>
      </c>
      <c r="J117">
        <f>bef13over!J117*('bef13over filtrert samlet'!J$3&gt;='Beregning - Samlet'!$P$114)*('bef13over filtrert samlet'!J$3&lt;='Beregning - Samlet'!$P$115)*($A117='Beregning - Samlet'!$P$94)</f>
        <v>0</v>
      </c>
      <c r="K117">
        <f>bef13over!K117*('bef13over filtrert samlet'!K$3&gt;='Beregning - Samlet'!$P$114)*('bef13over filtrert samlet'!K$3&lt;='Beregning - Samlet'!$P$115)*($A117='Beregning - Samlet'!$P$94)</f>
        <v>0</v>
      </c>
      <c r="L117">
        <f>bef13over!L117*('bef13over filtrert samlet'!L$3&gt;='Beregning - Samlet'!$P$114)*('bef13over filtrert samlet'!L$3&lt;='Beregning - Samlet'!$P$115)*($A117='Beregning - Samlet'!$P$94)</f>
        <v>0</v>
      </c>
      <c r="M117">
        <f>bef13over!M117*('bef13over filtrert samlet'!M$3&gt;='Beregning - Samlet'!$P$114)*('bef13over filtrert samlet'!M$3&lt;='Beregning - Samlet'!$P$115)*($A117='Beregning - Samlet'!$P$94)</f>
        <v>0</v>
      </c>
      <c r="N117">
        <f>bef13over!N117*('bef13over filtrert samlet'!N$3&gt;='Beregning - Samlet'!$P$114)*('bef13over filtrert samlet'!N$3&lt;='Beregning - Samlet'!$P$115)*($A117='Beregning - Samlet'!$P$94)</f>
        <v>0</v>
      </c>
      <c r="O117">
        <f>bef13over!O117*('bef13over filtrert samlet'!O$3&gt;='Beregning - Samlet'!$P$114)*('bef13over filtrert samlet'!O$3&lt;='Beregning - Samlet'!$P$115)*($A117='Beregning - Samlet'!$P$94)</f>
        <v>0</v>
      </c>
      <c r="P117">
        <f>bef13over!P117*('bef13over filtrert samlet'!P$3&gt;='Beregning - Samlet'!$P$114)*('bef13over filtrert samlet'!P$3&lt;='Beregning - Samlet'!$P$115)*($A117='Beregning - Samlet'!$P$94)</f>
        <v>0</v>
      </c>
      <c r="Q117">
        <f>bef13over!Q117*('bef13over filtrert samlet'!Q$3&gt;='Beregning - Samlet'!$P$114)*('bef13over filtrert samlet'!Q$3&lt;='Beregning - Samlet'!$P$115)*($A117='Beregning - Samlet'!$P$94)</f>
        <v>0</v>
      </c>
      <c r="R117">
        <f>bef13over!R117*('bef13over filtrert samlet'!R$3&gt;='Beregning - Samlet'!$P$114)*('bef13over filtrert samlet'!R$3&lt;='Beregning - Samlet'!$P$115)*($A117='Beregning - Samlet'!$P$94)</f>
        <v>0</v>
      </c>
      <c r="S117">
        <f>bef13over!S117*('bef13over filtrert samlet'!S$3&gt;='Beregning - Samlet'!$P$114)*('bef13over filtrert samlet'!S$3&lt;='Beregning - Samlet'!$P$115)*($A117='Beregning - Samlet'!$P$94)</f>
        <v>0</v>
      </c>
      <c r="T117">
        <f>bef13over!T117*('bef13over filtrert samlet'!T$3&gt;='Beregning - Samlet'!$P$114)*('bef13over filtrert samlet'!T$3&lt;='Beregning - Samlet'!$P$115)*($A117='Beregning - Samlet'!$P$94)</f>
        <v>0</v>
      </c>
      <c r="U117">
        <f>bef13over!U117*('bef13over filtrert samlet'!U$3&gt;='Beregning - Samlet'!$P$114)*('bef13over filtrert samlet'!U$3&lt;='Beregning - Samlet'!$P$115)*($A117='Beregning - Samlet'!$P$94)</f>
        <v>0</v>
      </c>
      <c r="V117">
        <f>bef13over!V117*('bef13over filtrert samlet'!V$3&gt;='Beregning - Samlet'!$P$114)*('bef13over filtrert samlet'!V$3&lt;='Beregning - Samlet'!$P$115)*($A117='Beregning - Samlet'!$P$94)</f>
        <v>0</v>
      </c>
      <c r="W117">
        <f>bef13over!W117*('bef13over filtrert samlet'!W$3&gt;='Beregning - Samlet'!$P$114)*('bef13over filtrert samlet'!W$3&lt;='Beregning - Samlet'!$P$115)*($A117='Beregning - Samlet'!$P$94)</f>
        <v>0</v>
      </c>
      <c r="X117">
        <f>bef13over!X117*('bef13over filtrert samlet'!X$3&gt;='Beregning - Samlet'!$P$114)*('bef13over filtrert samlet'!X$3&lt;='Beregning - Samlet'!$P$115)*($A117='Beregning - Samlet'!$P$94)</f>
        <v>0</v>
      </c>
      <c r="Y117">
        <f>bef13over!Y117*('bef13over filtrert samlet'!Y$3&gt;='Beregning - Samlet'!$P$114)*('bef13over filtrert samlet'!Y$3&lt;='Beregning - Samlet'!$P$115)*($A117='Beregning - Samlet'!$P$94)</f>
        <v>0</v>
      </c>
      <c r="Z117">
        <f>bef13over!Z117*('bef13over filtrert samlet'!Z$3&gt;='Beregning - Samlet'!$P$114)*('bef13over filtrert samlet'!Z$3&lt;='Beregning - Samlet'!$P$115)*($A117='Beregning - Samlet'!$P$94)</f>
        <v>0</v>
      </c>
      <c r="AA117">
        <f>bef13over!AA117*('bef13over filtrert samlet'!AA$3&gt;='Beregning - Samlet'!$P$114)*('bef13over filtrert samlet'!AA$3&lt;='Beregning - Samlet'!$P$115)*($A117='Beregning - Samlet'!$P$94)</f>
        <v>0</v>
      </c>
      <c r="AB117">
        <f>bef13over!AB117*('bef13over filtrert samlet'!AB$3&gt;='Beregning - Samlet'!$P$114)*('bef13over filtrert samlet'!AB$3&lt;='Beregning - Samlet'!$P$115)*($A117='Beregning - Samlet'!$P$94)</f>
        <v>0</v>
      </c>
      <c r="AC117">
        <f>bef13over!AC117*('bef13over filtrert samlet'!AC$3&gt;='Beregning - Samlet'!$P$114)*('bef13over filtrert samlet'!AC$3&lt;='Beregning - Samlet'!$P$115)*($A117='Beregning - Samlet'!$P$94)</f>
        <v>0</v>
      </c>
      <c r="AD117">
        <f>bef13over!AD117*('bef13over filtrert samlet'!AD$3&gt;='Beregning - Samlet'!$P$114)*('bef13over filtrert samlet'!AD$3&lt;='Beregning - Samlet'!$P$115)*($A117='Beregning - Samlet'!$P$94)</f>
        <v>0</v>
      </c>
    </row>
    <row r="118" spans="1:30">
      <c r="A118">
        <v>709</v>
      </c>
      <c r="B118">
        <f>bef13over!B118*('bef13over filtrert samlet'!B$3&gt;='Beregning - Samlet'!$P$114)*('bef13over filtrert samlet'!B$3&lt;='Beregning - Samlet'!$P$115)*($A118='Beregning - Samlet'!$P$94)</f>
        <v>0</v>
      </c>
      <c r="C118">
        <f>bef13over!C118*('bef13over filtrert samlet'!C$3&gt;='Beregning - Samlet'!$P$114)*('bef13over filtrert samlet'!C$3&lt;='Beregning - Samlet'!$P$115)*($A118='Beregning - Samlet'!$P$94)</f>
        <v>0</v>
      </c>
      <c r="D118">
        <f>bef13over!D118*('bef13over filtrert samlet'!D$3&gt;='Beregning - Samlet'!$P$114)*('bef13over filtrert samlet'!D$3&lt;='Beregning - Samlet'!$P$115)*($A118='Beregning - Samlet'!$P$94)</f>
        <v>0</v>
      </c>
      <c r="E118">
        <f>bef13over!E118*('bef13over filtrert samlet'!E$3&gt;='Beregning - Samlet'!$P$114)*('bef13over filtrert samlet'!E$3&lt;='Beregning - Samlet'!$P$115)*($A118='Beregning - Samlet'!$P$94)</f>
        <v>0</v>
      </c>
      <c r="F118">
        <f>bef13over!F118*('bef13over filtrert samlet'!F$3&gt;='Beregning - Samlet'!$P$114)*('bef13over filtrert samlet'!F$3&lt;='Beregning - Samlet'!$P$115)*($A118='Beregning - Samlet'!$P$94)</f>
        <v>0</v>
      </c>
      <c r="G118">
        <f>bef13over!G118*('bef13over filtrert samlet'!G$3&gt;='Beregning - Samlet'!$P$114)*('bef13over filtrert samlet'!G$3&lt;='Beregning - Samlet'!$P$115)*($A118='Beregning - Samlet'!$P$94)</f>
        <v>0</v>
      </c>
      <c r="H118">
        <f>bef13over!H118*('bef13over filtrert samlet'!H$3&gt;='Beregning - Samlet'!$P$114)*('bef13over filtrert samlet'!H$3&lt;='Beregning - Samlet'!$P$115)*($A118='Beregning - Samlet'!$P$94)</f>
        <v>0</v>
      </c>
      <c r="I118">
        <f>bef13over!I118*('bef13over filtrert samlet'!I$3&gt;='Beregning - Samlet'!$P$114)*('bef13over filtrert samlet'!I$3&lt;='Beregning - Samlet'!$P$115)*($A118='Beregning - Samlet'!$P$94)</f>
        <v>0</v>
      </c>
      <c r="J118">
        <f>bef13over!J118*('bef13over filtrert samlet'!J$3&gt;='Beregning - Samlet'!$P$114)*('bef13over filtrert samlet'!J$3&lt;='Beregning - Samlet'!$P$115)*($A118='Beregning - Samlet'!$P$94)</f>
        <v>0</v>
      </c>
      <c r="K118">
        <f>bef13over!K118*('bef13over filtrert samlet'!K$3&gt;='Beregning - Samlet'!$P$114)*('bef13over filtrert samlet'!K$3&lt;='Beregning - Samlet'!$P$115)*($A118='Beregning - Samlet'!$P$94)</f>
        <v>0</v>
      </c>
      <c r="L118">
        <f>bef13over!L118*('bef13over filtrert samlet'!L$3&gt;='Beregning - Samlet'!$P$114)*('bef13over filtrert samlet'!L$3&lt;='Beregning - Samlet'!$P$115)*($A118='Beregning - Samlet'!$P$94)</f>
        <v>0</v>
      </c>
      <c r="M118">
        <f>bef13over!M118*('bef13over filtrert samlet'!M$3&gt;='Beregning - Samlet'!$P$114)*('bef13over filtrert samlet'!M$3&lt;='Beregning - Samlet'!$P$115)*($A118='Beregning - Samlet'!$P$94)</f>
        <v>0</v>
      </c>
      <c r="N118">
        <f>bef13over!N118*('bef13over filtrert samlet'!N$3&gt;='Beregning - Samlet'!$P$114)*('bef13over filtrert samlet'!N$3&lt;='Beregning - Samlet'!$P$115)*($A118='Beregning - Samlet'!$P$94)</f>
        <v>0</v>
      </c>
      <c r="O118">
        <f>bef13over!O118*('bef13over filtrert samlet'!O$3&gt;='Beregning - Samlet'!$P$114)*('bef13over filtrert samlet'!O$3&lt;='Beregning - Samlet'!$P$115)*($A118='Beregning - Samlet'!$P$94)</f>
        <v>0</v>
      </c>
      <c r="P118">
        <f>bef13over!P118*('bef13over filtrert samlet'!P$3&gt;='Beregning - Samlet'!$P$114)*('bef13over filtrert samlet'!P$3&lt;='Beregning - Samlet'!$P$115)*($A118='Beregning - Samlet'!$P$94)</f>
        <v>0</v>
      </c>
      <c r="Q118">
        <f>bef13over!Q118*('bef13over filtrert samlet'!Q$3&gt;='Beregning - Samlet'!$P$114)*('bef13over filtrert samlet'!Q$3&lt;='Beregning - Samlet'!$P$115)*($A118='Beregning - Samlet'!$P$94)</f>
        <v>0</v>
      </c>
      <c r="R118">
        <f>bef13over!R118*('bef13over filtrert samlet'!R$3&gt;='Beregning - Samlet'!$P$114)*('bef13over filtrert samlet'!R$3&lt;='Beregning - Samlet'!$P$115)*($A118='Beregning - Samlet'!$P$94)</f>
        <v>0</v>
      </c>
      <c r="S118">
        <f>bef13over!S118*('bef13over filtrert samlet'!S$3&gt;='Beregning - Samlet'!$P$114)*('bef13over filtrert samlet'!S$3&lt;='Beregning - Samlet'!$P$115)*($A118='Beregning - Samlet'!$P$94)</f>
        <v>0</v>
      </c>
      <c r="T118">
        <f>bef13over!T118*('bef13over filtrert samlet'!T$3&gt;='Beregning - Samlet'!$P$114)*('bef13over filtrert samlet'!T$3&lt;='Beregning - Samlet'!$P$115)*($A118='Beregning - Samlet'!$P$94)</f>
        <v>0</v>
      </c>
      <c r="U118">
        <f>bef13over!U118*('bef13over filtrert samlet'!U$3&gt;='Beregning - Samlet'!$P$114)*('bef13over filtrert samlet'!U$3&lt;='Beregning - Samlet'!$P$115)*($A118='Beregning - Samlet'!$P$94)</f>
        <v>0</v>
      </c>
      <c r="V118">
        <f>bef13over!V118*('bef13over filtrert samlet'!V$3&gt;='Beregning - Samlet'!$P$114)*('bef13over filtrert samlet'!V$3&lt;='Beregning - Samlet'!$P$115)*($A118='Beregning - Samlet'!$P$94)</f>
        <v>0</v>
      </c>
      <c r="W118">
        <f>bef13over!W118*('bef13over filtrert samlet'!W$3&gt;='Beregning - Samlet'!$P$114)*('bef13over filtrert samlet'!W$3&lt;='Beregning - Samlet'!$P$115)*($A118='Beregning - Samlet'!$P$94)</f>
        <v>0</v>
      </c>
      <c r="X118">
        <f>bef13over!X118*('bef13over filtrert samlet'!X$3&gt;='Beregning - Samlet'!$P$114)*('bef13over filtrert samlet'!X$3&lt;='Beregning - Samlet'!$P$115)*($A118='Beregning - Samlet'!$P$94)</f>
        <v>0</v>
      </c>
      <c r="Y118">
        <f>bef13over!Y118*('bef13over filtrert samlet'!Y$3&gt;='Beregning - Samlet'!$P$114)*('bef13over filtrert samlet'!Y$3&lt;='Beregning - Samlet'!$P$115)*($A118='Beregning - Samlet'!$P$94)</f>
        <v>0</v>
      </c>
      <c r="Z118">
        <f>bef13over!Z118*('bef13over filtrert samlet'!Z$3&gt;='Beregning - Samlet'!$P$114)*('bef13over filtrert samlet'!Z$3&lt;='Beregning - Samlet'!$P$115)*($A118='Beregning - Samlet'!$P$94)</f>
        <v>0</v>
      </c>
      <c r="AA118">
        <f>bef13over!AA118*('bef13over filtrert samlet'!AA$3&gt;='Beregning - Samlet'!$P$114)*('bef13over filtrert samlet'!AA$3&lt;='Beregning - Samlet'!$P$115)*($A118='Beregning - Samlet'!$P$94)</f>
        <v>0</v>
      </c>
      <c r="AB118">
        <f>bef13over!AB118*('bef13over filtrert samlet'!AB$3&gt;='Beregning - Samlet'!$P$114)*('bef13over filtrert samlet'!AB$3&lt;='Beregning - Samlet'!$P$115)*($A118='Beregning - Samlet'!$P$94)</f>
        <v>0</v>
      </c>
      <c r="AC118">
        <f>bef13over!AC118*('bef13over filtrert samlet'!AC$3&gt;='Beregning - Samlet'!$P$114)*('bef13over filtrert samlet'!AC$3&lt;='Beregning - Samlet'!$P$115)*($A118='Beregning - Samlet'!$P$94)</f>
        <v>0</v>
      </c>
      <c r="AD118">
        <f>bef13over!AD118*('bef13over filtrert samlet'!AD$3&gt;='Beregning - Samlet'!$P$114)*('bef13over filtrert samlet'!AD$3&lt;='Beregning - Samlet'!$P$115)*($A118='Beregning - Samlet'!$P$94)</f>
        <v>0</v>
      </c>
    </row>
    <row r="119" spans="1:30">
      <c r="A119">
        <v>711</v>
      </c>
      <c r="B119">
        <f>bef13over!B119*('bef13over filtrert samlet'!B$3&gt;='Beregning - Samlet'!$P$114)*('bef13over filtrert samlet'!B$3&lt;='Beregning - Samlet'!$P$115)*($A119='Beregning - Samlet'!$P$94)</f>
        <v>0</v>
      </c>
      <c r="C119">
        <f>bef13over!C119*('bef13over filtrert samlet'!C$3&gt;='Beregning - Samlet'!$P$114)*('bef13over filtrert samlet'!C$3&lt;='Beregning - Samlet'!$P$115)*($A119='Beregning - Samlet'!$P$94)</f>
        <v>0</v>
      </c>
      <c r="D119">
        <f>bef13over!D119*('bef13over filtrert samlet'!D$3&gt;='Beregning - Samlet'!$P$114)*('bef13over filtrert samlet'!D$3&lt;='Beregning - Samlet'!$P$115)*($A119='Beregning - Samlet'!$P$94)</f>
        <v>0</v>
      </c>
      <c r="E119">
        <f>bef13over!E119*('bef13over filtrert samlet'!E$3&gt;='Beregning - Samlet'!$P$114)*('bef13over filtrert samlet'!E$3&lt;='Beregning - Samlet'!$P$115)*($A119='Beregning - Samlet'!$P$94)</f>
        <v>0</v>
      </c>
      <c r="F119">
        <f>bef13over!F119*('bef13over filtrert samlet'!F$3&gt;='Beregning - Samlet'!$P$114)*('bef13over filtrert samlet'!F$3&lt;='Beregning - Samlet'!$P$115)*($A119='Beregning - Samlet'!$P$94)</f>
        <v>0</v>
      </c>
      <c r="G119">
        <f>bef13over!G119*('bef13over filtrert samlet'!G$3&gt;='Beregning - Samlet'!$P$114)*('bef13over filtrert samlet'!G$3&lt;='Beregning - Samlet'!$P$115)*($A119='Beregning - Samlet'!$P$94)</f>
        <v>0</v>
      </c>
      <c r="H119">
        <f>bef13over!H119*('bef13over filtrert samlet'!H$3&gt;='Beregning - Samlet'!$P$114)*('bef13over filtrert samlet'!H$3&lt;='Beregning - Samlet'!$P$115)*($A119='Beregning - Samlet'!$P$94)</f>
        <v>0</v>
      </c>
      <c r="I119">
        <f>bef13over!I119*('bef13over filtrert samlet'!I$3&gt;='Beregning - Samlet'!$P$114)*('bef13over filtrert samlet'!I$3&lt;='Beregning - Samlet'!$P$115)*($A119='Beregning - Samlet'!$P$94)</f>
        <v>0</v>
      </c>
      <c r="J119">
        <f>bef13over!J119*('bef13over filtrert samlet'!J$3&gt;='Beregning - Samlet'!$P$114)*('bef13over filtrert samlet'!J$3&lt;='Beregning - Samlet'!$P$115)*($A119='Beregning - Samlet'!$P$94)</f>
        <v>0</v>
      </c>
      <c r="K119">
        <f>bef13over!K119*('bef13over filtrert samlet'!K$3&gt;='Beregning - Samlet'!$P$114)*('bef13over filtrert samlet'!K$3&lt;='Beregning - Samlet'!$P$115)*($A119='Beregning - Samlet'!$P$94)</f>
        <v>0</v>
      </c>
      <c r="L119">
        <f>bef13over!L119*('bef13over filtrert samlet'!L$3&gt;='Beregning - Samlet'!$P$114)*('bef13over filtrert samlet'!L$3&lt;='Beregning - Samlet'!$P$115)*($A119='Beregning - Samlet'!$P$94)</f>
        <v>0</v>
      </c>
      <c r="M119">
        <f>bef13over!M119*('bef13over filtrert samlet'!M$3&gt;='Beregning - Samlet'!$P$114)*('bef13over filtrert samlet'!M$3&lt;='Beregning - Samlet'!$P$115)*($A119='Beregning - Samlet'!$P$94)</f>
        <v>0</v>
      </c>
      <c r="N119">
        <f>bef13over!N119*('bef13over filtrert samlet'!N$3&gt;='Beregning - Samlet'!$P$114)*('bef13over filtrert samlet'!N$3&lt;='Beregning - Samlet'!$P$115)*($A119='Beregning - Samlet'!$P$94)</f>
        <v>0</v>
      </c>
      <c r="O119">
        <f>bef13over!O119*('bef13over filtrert samlet'!O$3&gt;='Beregning - Samlet'!$P$114)*('bef13over filtrert samlet'!O$3&lt;='Beregning - Samlet'!$P$115)*($A119='Beregning - Samlet'!$P$94)</f>
        <v>0</v>
      </c>
      <c r="P119">
        <f>bef13over!P119*('bef13over filtrert samlet'!P$3&gt;='Beregning - Samlet'!$P$114)*('bef13over filtrert samlet'!P$3&lt;='Beregning - Samlet'!$P$115)*($A119='Beregning - Samlet'!$P$94)</f>
        <v>0</v>
      </c>
      <c r="Q119">
        <f>bef13over!Q119*('bef13over filtrert samlet'!Q$3&gt;='Beregning - Samlet'!$P$114)*('bef13over filtrert samlet'!Q$3&lt;='Beregning - Samlet'!$P$115)*($A119='Beregning - Samlet'!$P$94)</f>
        <v>0</v>
      </c>
      <c r="R119">
        <f>bef13over!R119*('bef13over filtrert samlet'!R$3&gt;='Beregning - Samlet'!$P$114)*('bef13over filtrert samlet'!R$3&lt;='Beregning - Samlet'!$P$115)*($A119='Beregning - Samlet'!$P$94)</f>
        <v>0</v>
      </c>
      <c r="S119">
        <f>bef13over!S119*('bef13over filtrert samlet'!S$3&gt;='Beregning - Samlet'!$P$114)*('bef13over filtrert samlet'!S$3&lt;='Beregning - Samlet'!$P$115)*($A119='Beregning - Samlet'!$P$94)</f>
        <v>0</v>
      </c>
      <c r="T119">
        <f>bef13over!T119*('bef13over filtrert samlet'!T$3&gt;='Beregning - Samlet'!$P$114)*('bef13over filtrert samlet'!T$3&lt;='Beregning - Samlet'!$P$115)*($A119='Beregning - Samlet'!$P$94)</f>
        <v>0</v>
      </c>
      <c r="U119">
        <f>bef13over!U119*('bef13over filtrert samlet'!U$3&gt;='Beregning - Samlet'!$P$114)*('bef13over filtrert samlet'!U$3&lt;='Beregning - Samlet'!$P$115)*($A119='Beregning - Samlet'!$P$94)</f>
        <v>0</v>
      </c>
      <c r="V119">
        <f>bef13over!V119*('bef13over filtrert samlet'!V$3&gt;='Beregning - Samlet'!$P$114)*('bef13over filtrert samlet'!V$3&lt;='Beregning - Samlet'!$P$115)*($A119='Beregning - Samlet'!$P$94)</f>
        <v>0</v>
      </c>
      <c r="W119">
        <f>bef13over!W119*('bef13over filtrert samlet'!W$3&gt;='Beregning - Samlet'!$P$114)*('bef13over filtrert samlet'!W$3&lt;='Beregning - Samlet'!$P$115)*($A119='Beregning - Samlet'!$P$94)</f>
        <v>0</v>
      </c>
      <c r="X119">
        <f>bef13over!X119*('bef13over filtrert samlet'!X$3&gt;='Beregning - Samlet'!$P$114)*('bef13over filtrert samlet'!X$3&lt;='Beregning - Samlet'!$P$115)*($A119='Beregning - Samlet'!$P$94)</f>
        <v>0</v>
      </c>
      <c r="Y119">
        <f>bef13over!Y119*('bef13over filtrert samlet'!Y$3&gt;='Beregning - Samlet'!$P$114)*('bef13over filtrert samlet'!Y$3&lt;='Beregning - Samlet'!$P$115)*($A119='Beregning - Samlet'!$P$94)</f>
        <v>0</v>
      </c>
      <c r="Z119">
        <f>bef13over!Z119*('bef13over filtrert samlet'!Z$3&gt;='Beregning - Samlet'!$P$114)*('bef13over filtrert samlet'!Z$3&lt;='Beregning - Samlet'!$P$115)*($A119='Beregning - Samlet'!$P$94)</f>
        <v>0</v>
      </c>
      <c r="AA119">
        <f>bef13over!AA119*('bef13over filtrert samlet'!AA$3&gt;='Beregning - Samlet'!$P$114)*('bef13over filtrert samlet'!AA$3&lt;='Beregning - Samlet'!$P$115)*($A119='Beregning - Samlet'!$P$94)</f>
        <v>0</v>
      </c>
      <c r="AB119">
        <f>bef13over!AB119*('bef13over filtrert samlet'!AB$3&gt;='Beregning - Samlet'!$P$114)*('bef13over filtrert samlet'!AB$3&lt;='Beregning - Samlet'!$P$115)*($A119='Beregning - Samlet'!$P$94)</f>
        <v>0</v>
      </c>
      <c r="AC119">
        <f>bef13over!AC119*('bef13over filtrert samlet'!AC$3&gt;='Beregning - Samlet'!$P$114)*('bef13over filtrert samlet'!AC$3&lt;='Beregning - Samlet'!$P$115)*($A119='Beregning - Samlet'!$P$94)</f>
        <v>0</v>
      </c>
      <c r="AD119">
        <f>bef13over!AD119*('bef13over filtrert samlet'!AD$3&gt;='Beregning - Samlet'!$P$114)*('bef13over filtrert samlet'!AD$3&lt;='Beregning - Samlet'!$P$115)*($A119='Beregning - Samlet'!$P$94)</f>
        <v>0</v>
      </c>
    </row>
    <row r="120" spans="1:30">
      <c r="A120">
        <v>713</v>
      </c>
      <c r="B120">
        <f>bef13over!B120*('bef13over filtrert samlet'!B$3&gt;='Beregning - Samlet'!$P$114)*('bef13over filtrert samlet'!B$3&lt;='Beregning - Samlet'!$P$115)*($A120='Beregning - Samlet'!$P$94)</f>
        <v>0</v>
      </c>
      <c r="C120">
        <f>bef13over!C120*('bef13over filtrert samlet'!C$3&gt;='Beregning - Samlet'!$P$114)*('bef13over filtrert samlet'!C$3&lt;='Beregning - Samlet'!$P$115)*($A120='Beregning - Samlet'!$P$94)</f>
        <v>0</v>
      </c>
      <c r="D120">
        <f>bef13over!D120*('bef13over filtrert samlet'!D$3&gt;='Beregning - Samlet'!$P$114)*('bef13over filtrert samlet'!D$3&lt;='Beregning - Samlet'!$P$115)*($A120='Beregning - Samlet'!$P$94)</f>
        <v>0</v>
      </c>
      <c r="E120">
        <f>bef13over!E120*('bef13over filtrert samlet'!E$3&gt;='Beregning - Samlet'!$P$114)*('bef13over filtrert samlet'!E$3&lt;='Beregning - Samlet'!$P$115)*($A120='Beregning - Samlet'!$P$94)</f>
        <v>0</v>
      </c>
      <c r="F120">
        <f>bef13over!F120*('bef13over filtrert samlet'!F$3&gt;='Beregning - Samlet'!$P$114)*('bef13over filtrert samlet'!F$3&lt;='Beregning - Samlet'!$P$115)*($A120='Beregning - Samlet'!$P$94)</f>
        <v>0</v>
      </c>
      <c r="G120">
        <f>bef13over!G120*('bef13over filtrert samlet'!G$3&gt;='Beregning - Samlet'!$P$114)*('bef13over filtrert samlet'!G$3&lt;='Beregning - Samlet'!$P$115)*($A120='Beregning - Samlet'!$P$94)</f>
        <v>0</v>
      </c>
      <c r="H120">
        <f>bef13over!H120*('bef13over filtrert samlet'!H$3&gt;='Beregning - Samlet'!$P$114)*('bef13over filtrert samlet'!H$3&lt;='Beregning - Samlet'!$P$115)*($A120='Beregning - Samlet'!$P$94)</f>
        <v>0</v>
      </c>
      <c r="I120">
        <f>bef13over!I120*('bef13over filtrert samlet'!I$3&gt;='Beregning - Samlet'!$P$114)*('bef13over filtrert samlet'!I$3&lt;='Beregning - Samlet'!$P$115)*($A120='Beregning - Samlet'!$P$94)</f>
        <v>0</v>
      </c>
      <c r="J120">
        <f>bef13over!J120*('bef13over filtrert samlet'!J$3&gt;='Beregning - Samlet'!$P$114)*('bef13over filtrert samlet'!J$3&lt;='Beregning - Samlet'!$P$115)*($A120='Beregning - Samlet'!$P$94)</f>
        <v>0</v>
      </c>
      <c r="K120">
        <f>bef13over!K120*('bef13over filtrert samlet'!K$3&gt;='Beregning - Samlet'!$P$114)*('bef13over filtrert samlet'!K$3&lt;='Beregning - Samlet'!$P$115)*($A120='Beregning - Samlet'!$P$94)</f>
        <v>0</v>
      </c>
      <c r="L120">
        <f>bef13over!L120*('bef13over filtrert samlet'!L$3&gt;='Beregning - Samlet'!$P$114)*('bef13over filtrert samlet'!L$3&lt;='Beregning - Samlet'!$P$115)*($A120='Beregning - Samlet'!$P$94)</f>
        <v>0</v>
      </c>
      <c r="M120">
        <f>bef13over!M120*('bef13over filtrert samlet'!M$3&gt;='Beregning - Samlet'!$P$114)*('bef13over filtrert samlet'!M$3&lt;='Beregning - Samlet'!$P$115)*($A120='Beregning - Samlet'!$P$94)</f>
        <v>0</v>
      </c>
      <c r="N120">
        <f>bef13over!N120*('bef13over filtrert samlet'!N$3&gt;='Beregning - Samlet'!$P$114)*('bef13over filtrert samlet'!N$3&lt;='Beregning - Samlet'!$P$115)*($A120='Beregning - Samlet'!$P$94)</f>
        <v>0</v>
      </c>
      <c r="O120">
        <f>bef13over!O120*('bef13over filtrert samlet'!O$3&gt;='Beregning - Samlet'!$P$114)*('bef13over filtrert samlet'!O$3&lt;='Beregning - Samlet'!$P$115)*($A120='Beregning - Samlet'!$P$94)</f>
        <v>0</v>
      </c>
      <c r="P120">
        <f>bef13over!P120*('bef13over filtrert samlet'!P$3&gt;='Beregning - Samlet'!$P$114)*('bef13over filtrert samlet'!P$3&lt;='Beregning - Samlet'!$P$115)*($A120='Beregning - Samlet'!$P$94)</f>
        <v>0</v>
      </c>
      <c r="Q120">
        <f>bef13over!Q120*('bef13over filtrert samlet'!Q$3&gt;='Beregning - Samlet'!$P$114)*('bef13over filtrert samlet'!Q$3&lt;='Beregning - Samlet'!$P$115)*($A120='Beregning - Samlet'!$P$94)</f>
        <v>0</v>
      </c>
      <c r="R120">
        <f>bef13over!R120*('bef13over filtrert samlet'!R$3&gt;='Beregning - Samlet'!$P$114)*('bef13over filtrert samlet'!R$3&lt;='Beregning - Samlet'!$P$115)*($A120='Beregning - Samlet'!$P$94)</f>
        <v>0</v>
      </c>
      <c r="S120">
        <f>bef13over!S120*('bef13over filtrert samlet'!S$3&gt;='Beregning - Samlet'!$P$114)*('bef13over filtrert samlet'!S$3&lt;='Beregning - Samlet'!$P$115)*($A120='Beregning - Samlet'!$P$94)</f>
        <v>0</v>
      </c>
      <c r="T120">
        <f>bef13over!T120*('bef13over filtrert samlet'!T$3&gt;='Beregning - Samlet'!$P$114)*('bef13over filtrert samlet'!T$3&lt;='Beregning - Samlet'!$P$115)*($A120='Beregning - Samlet'!$P$94)</f>
        <v>0</v>
      </c>
      <c r="U120">
        <f>bef13over!U120*('bef13over filtrert samlet'!U$3&gt;='Beregning - Samlet'!$P$114)*('bef13over filtrert samlet'!U$3&lt;='Beregning - Samlet'!$P$115)*($A120='Beregning - Samlet'!$P$94)</f>
        <v>0</v>
      </c>
      <c r="V120">
        <f>bef13over!V120*('bef13over filtrert samlet'!V$3&gt;='Beregning - Samlet'!$P$114)*('bef13over filtrert samlet'!V$3&lt;='Beregning - Samlet'!$P$115)*($A120='Beregning - Samlet'!$P$94)</f>
        <v>0</v>
      </c>
      <c r="W120">
        <f>bef13over!W120*('bef13over filtrert samlet'!W$3&gt;='Beregning - Samlet'!$P$114)*('bef13over filtrert samlet'!W$3&lt;='Beregning - Samlet'!$P$115)*($A120='Beregning - Samlet'!$P$94)</f>
        <v>0</v>
      </c>
      <c r="X120">
        <f>bef13over!X120*('bef13over filtrert samlet'!X$3&gt;='Beregning - Samlet'!$P$114)*('bef13over filtrert samlet'!X$3&lt;='Beregning - Samlet'!$P$115)*($A120='Beregning - Samlet'!$P$94)</f>
        <v>0</v>
      </c>
      <c r="Y120">
        <f>bef13over!Y120*('bef13over filtrert samlet'!Y$3&gt;='Beregning - Samlet'!$P$114)*('bef13over filtrert samlet'!Y$3&lt;='Beregning - Samlet'!$P$115)*($A120='Beregning - Samlet'!$P$94)</f>
        <v>0</v>
      </c>
      <c r="Z120">
        <f>bef13over!Z120*('bef13over filtrert samlet'!Z$3&gt;='Beregning - Samlet'!$P$114)*('bef13over filtrert samlet'!Z$3&lt;='Beregning - Samlet'!$P$115)*($A120='Beregning - Samlet'!$P$94)</f>
        <v>0</v>
      </c>
      <c r="AA120">
        <f>bef13over!AA120*('bef13over filtrert samlet'!AA$3&gt;='Beregning - Samlet'!$P$114)*('bef13over filtrert samlet'!AA$3&lt;='Beregning - Samlet'!$P$115)*($A120='Beregning - Samlet'!$P$94)</f>
        <v>0</v>
      </c>
      <c r="AB120">
        <f>bef13over!AB120*('bef13over filtrert samlet'!AB$3&gt;='Beregning - Samlet'!$P$114)*('bef13over filtrert samlet'!AB$3&lt;='Beregning - Samlet'!$P$115)*($A120='Beregning - Samlet'!$P$94)</f>
        <v>0</v>
      </c>
      <c r="AC120">
        <f>bef13over!AC120*('bef13over filtrert samlet'!AC$3&gt;='Beregning - Samlet'!$P$114)*('bef13over filtrert samlet'!AC$3&lt;='Beregning - Samlet'!$P$115)*($A120='Beregning - Samlet'!$P$94)</f>
        <v>0</v>
      </c>
      <c r="AD120">
        <f>bef13over!AD120*('bef13over filtrert samlet'!AD$3&gt;='Beregning - Samlet'!$P$114)*('bef13over filtrert samlet'!AD$3&lt;='Beregning - Samlet'!$P$115)*($A120='Beregning - Samlet'!$P$94)</f>
        <v>0</v>
      </c>
    </row>
    <row r="121" spans="1:30">
      <c r="A121">
        <v>714</v>
      </c>
      <c r="B121">
        <f>bef13over!B121*('bef13over filtrert samlet'!B$3&gt;='Beregning - Samlet'!$P$114)*('bef13over filtrert samlet'!B$3&lt;='Beregning - Samlet'!$P$115)*($A121='Beregning - Samlet'!$P$94)</f>
        <v>0</v>
      </c>
      <c r="C121">
        <f>bef13over!C121*('bef13over filtrert samlet'!C$3&gt;='Beregning - Samlet'!$P$114)*('bef13over filtrert samlet'!C$3&lt;='Beregning - Samlet'!$P$115)*($A121='Beregning - Samlet'!$P$94)</f>
        <v>0</v>
      </c>
      <c r="D121">
        <f>bef13over!D121*('bef13over filtrert samlet'!D$3&gt;='Beregning - Samlet'!$P$114)*('bef13over filtrert samlet'!D$3&lt;='Beregning - Samlet'!$P$115)*($A121='Beregning - Samlet'!$P$94)</f>
        <v>0</v>
      </c>
      <c r="E121">
        <f>bef13over!E121*('bef13over filtrert samlet'!E$3&gt;='Beregning - Samlet'!$P$114)*('bef13over filtrert samlet'!E$3&lt;='Beregning - Samlet'!$P$115)*($A121='Beregning - Samlet'!$P$94)</f>
        <v>0</v>
      </c>
      <c r="F121">
        <f>bef13over!F121*('bef13over filtrert samlet'!F$3&gt;='Beregning - Samlet'!$P$114)*('bef13over filtrert samlet'!F$3&lt;='Beregning - Samlet'!$P$115)*($A121='Beregning - Samlet'!$P$94)</f>
        <v>0</v>
      </c>
      <c r="G121">
        <f>bef13over!G121*('bef13over filtrert samlet'!G$3&gt;='Beregning - Samlet'!$P$114)*('bef13over filtrert samlet'!G$3&lt;='Beregning - Samlet'!$P$115)*($A121='Beregning - Samlet'!$P$94)</f>
        <v>0</v>
      </c>
      <c r="H121">
        <f>bef13over!H121*('bef13over filtrert samlet'!H$3&gt;='Beregning - Samlet'!$P$114)*('bef13over filtrert samlet'!H$3&lt;='Beregning - Samlet'!$P$115)*($A121='Beregning - Samlet'!$P$94)</f>
        <v>0</v>
      </c>
      <c r="I121">
        <f>bef13over!I121*('bef13over filtrert samlet'!I$3&gt;='Beregning - Samlet'!$P$114)*('bef13over filtrert samlet'!I$3&lt;='Beregning - Samlet'!$P$115)*($A121='Beregning - Samlet'!$P$94)</f>
        <v>0</v>
      </c>
      <c r="J121">
        <f>bef13over!J121*('bef13over filtrert samlet'!J$3&gt;='Beregning - Samlet'!$P$114)*('bef13over filtrert samlet'!J$3&lt;='Beregning - Samlet'!$P$115)*($A121='Beregning - Samlet'!$P$94)</f>
        <v>0</v>
      </c>
      <c r="K121">
        <f>bef13over!K121*('bef13over filtrert samlet'!K$3&gt;='Beregning - Samlet'!$P$114)*('bef13over filtrert samlet'!K$3&lt;='Beregning - Samlet'!$P$115)*($A121='Beregning - Samlet'!$P$94)</f>
        <v>0</v>
      </c>
      <c r="L121">
        <f>bef13over!L121*('bef13over filtrert samlet'!L$3&gt;='Beregning - Samlet'!$P$114)*('bef13over filtrert samlet'!L$3&lt;='Beregning - Samlet'!$P$115)*($A121='Beregning - Samlet'!$P$94)</f>
        <v>0</v>
      </c>
      <c r="M121">
        <f>bef13over!M121*('bef13over filtrert samlet'!M$3&gt;='Beregning - Samlet'!$P$114)*('bef13over filtrert samlet'!M$3&lt;='Beregning - Samlet'!$P$115)*($A121='Beregning - Samlet'!$P$94)</f>
        <v>0</v>
      </c>
      <c r="N121">
        <f>bef13over!N121*('bef13over filtrert samlet'!N$3&gt;='Beregning - Samlet'!$P$114)*('bef13over filtrert samlet'!N$3&lt;='Beregning - Samlet'!$P$115)*($A121='Beregning - Samlet'!$P$94)</f>
        <v>0</v>
      </c>
      <c r="O121">
        <f>bef13over!O121*('bef13over filtrert samlet'!O$3&gt;='Beregning - Samlet'!$P$114)*('bef13over filtrert samlet'!O$3&lt;='Beregning - Samlet'!$P$115)*($A121='Beregning - Samlet'!$P$94)</f>
        <v>0</v>
      </c>
      <c r="P121">
        <f>bef13over!P121*('bef13over filtrert samlet'!P$3&gt;='Beregning - Samlet'!$P$114)*('bef13over filtrert samlet'!P$3&lt;='Beregning - Samlet'!$P$115)*($A121='Beregning - Samlet'!$P$94)</f>
        <v>0</v>
      </c>
      <c r="Q121">
        <f>bef13over!Q121*('bef13over filtrert samlet'!Q$3&gt;='Beregning - Samlet'!$P$114)*('bef13over filtrert samlet'!Q$3&lt;='Beregning - Samlet'!$P$115)*($A121='Beregning - Samlet'!$P$94)</f>
        <v>0</v>
      </c>
      <c r="R121">
        <f>bef13over!R121*('bef13over filtrert samlet'!R$3&gt;='Beregning - Samlet'!$P$114)*('bef13over filtrert samlet'!R$3&lt;='Beregning - Samlet'!$P$115)*($A121='Beregning - Samlet'!$P$94)</f>
        <v>0</v>
      </c>
      <c r="S121">
        <f>bef13over!S121*('bef13over filtrert samlet'!S$3&gt;='Beregning - Samlet'!$P$114)*('bef13over filtrert samlet'!S$3&lt;='Beregning - Samlet'!$P$115)*($A121='Beregning - Samlet'!$P$94)</f>
        <v>0</v>
      </c>
      <c r="T121">
        <f>bef13over!T121*('bef13over filtrert samlet'!T$3&gt;='Beregning - Samlet'!$P$114)*('bef13over filtrert samlet'!T$3&lt;='Beregning - Samlet'!$P$115)*($A121='Beregning - Samlet'!$P$94)</f>
        <v>0</v>
      </c>
      <c r="U121">
        <f>bef13over!U121*('bef13over filtrert samlet'!U$3&gt;='Beregning - Samlet'!$P$114)*('bef13over filtrert samlet'!U$3&lt;='Beregning - Samlet'!$P$115)*($A121='Beregning - Samlet'!$P$94)</f>
        <v>0</v>
      </c>
      <c r="V121">
        <f>bef13over!V121*('bef13over filtrert samlet'!V$3&gt;='Beregning - Samlet'!$P$114)*('bef13over filtrert samlet'!V$3&lt;='Beregning - Samlet'!$P$115)*($A121='Beregning - Samlet'!$P$94)</f>
        <v>0</v>
      </c>
      <c r="W121">
        <f>bef13over!W121*('bef13over filtrert samlet'!W$3&gt;='Beregning - Samlet'!$P$114)*('bef13over filtrert samlet'!W$3&lt;='Beregning - Samlet'!$P$115)*($A121='Beregning - Samlet'!$P$94)</f>
        <v>0</v>
      </c>
      <c r="X121">
        <f>bef13over!X121*('bef13over filtrert samlet'!X$3&gt;='Beregning - Samlet'!$P$114)*('bef13over filtrert samlet'!X$3&lt;='Beregning - Samlet'!$P$115)*($A121='Beregning - Samlet'!$P$94)</f>
        <v>0</v>
      </c>
      <c r="Y121">
        <f>bef13over!Y121*('bef13over filtrert samlet'!Y$3&gt;='Beregning - Samlet'!$P$114)*('bef13over filtrert samlet'!Y$3&lt;='Beregning - Samlet'!$P$115)*($A121='Beregning - Samlet'!$P$94)</f>
        <v>0</v>
      </c>
      <c r="Z121">
        <f>bef13over!Z121*('bef13over filtrert samlet'!Z$3&gt;='Beregning - Samlet'!$P$114)*('bef13over filtrert samlet'!Z$3&lt;='Beregning - Samlet'!$P$115)*($A121='Beregning - Samlet'!$P$94)</f>
        <v>0</v>
      </c>
      <c r="AA121">
        <f>bef13over!AA121*('bef13over filtrert samlet'!AA$3&gt;='Beregning - Samlet'!$P$114)*('bef13over filtrert samlet'!AA$3&lt;='Beregning - Samlet'!$P$115)*($A121='Beregning - Samlet'!$P$94)</f>
        <v>0</v>
      </c>
      <c r="AB121">
        <f>bef13over!AB121*('bef13over filtrert samlet'!AB$3&gt;='Beregning - Samlet'!$P$114)*('bef13over filtrert samlet'!AB$3&lt;='Beregning - Samlet'!$P$115)*($A121='Beregning - Samlet'!$P$94)</f>
        <v>0</v>
      </c>
      <c r="AC121">
        <f>bef13over!AC121*('bef13over filtrert samlet'!AC$3&gt;='Beregning - Samlet'!$P$114)*('bef13over filtrert samlet'!AC$3&lt;='Beregning - Samlet'!$P$115)*($A121='Beregning - Samlet'!$P$94)</f>
        <v>0</v>
      </c>
      <c r="AD121">
        <f>bef13over!AD121*('bef13over filtrert samlet'!AD$3&gt;='Beregning - Samlet'!$P$114)*('bef13over filtrert samlet'!AD$3&lt;='Beregning - Samlet'!$P$115)*($A121='Beregning - Samlet'!$P$94)</f>
        <v>0</v>
      </c>
    </row>
    <row r="122" spans="1:30">
      <c r="A122">
        <v>716</v>
      </c>
      <c r="B122">
        <f>bef13over!B122*('bef13over filtrert samlet'!B$3&gt;='Beregning - Samlet'!$P$114)*('bef13over filtrert samlet'!B$3&lt;='Beregning - Samlet'!$P$115)*($A122='Beregning - Samlet'!$P$94)</f>
        <v>0</v>
      </c>
      <c r="C122">
        <f>bef13over!C122*('bef13over filtrert samlet'!C$3&gt;='Beregning - Samlet'!$P$114)*('bef13over filtrert samlet'!C$3&lt;='Beregning - Samlet'!$P$115)*($A122='Beregning - Samlet'!$P$94)</f>
        <v>0</v>
      </c>
      <c r="D122">
        <f>bef13over!D122*('bef13over filtrert samlet'!D$3&gt;='Beregning - Samlet'!$P$114)*('bef13over filtrert samlet'!D$3&lt;='Beregning - Samlet'!$P$115)*($A122='Beregning - Samlet'!$P$94)</f>
        <v>0</v>
      </c>
      <c r="E122">
        <f>bef13over!E122*('bef13over filtrert samlet'!E$3&gt;='Beregning - Samlet'!$P$114)*('bef13over filtrert samlet'!E$3&lt;='Beregning - Samlet'!$P$115)*($A122='Beregning - Samlet'!$P$94)</f>
        <v>0</v>
      </c>
      <c r="F122">
        <f>bef13over!F122*('bef13over filtrert samlet'!F$3&gt;='Beregning - Samlet'!$P$114)*('bef13over filtrert samlet'!F$3&lt;='Beregning - Samlet'!$P$115)*($A122='Beregning - Samlet'!$P$94)</f>
        <v>0</v>
      </c>
      <c r="G122">
        <f>bef13over!G122*('bef13over filtrert samlet'!G$3&gt;='Beregning - Samlet'!$P$114)*('bef13over filtrert samlet'!G$3&lt;='Beregning - Samlet'!$P$115)*($A122='Beregning - Samlet'!$P$94)</f>
        <v>0</v>
      </c>
      <c r="H122">
        <f>bef13over!H122*('bef13over filtrert samlet'!H$3&gt;='Beregning - Samlet'!$P$114)*('bef13over filtrert samlet'!H$3&lt;='Beregning - Samlet'!$P$115)*($A122='Beregning - Samlet'!$P$94)</f>
        <v>0</v>
      </c>
      <c r="I122">
        <f>bef13over!I122*('bef13over filtrert samlet'!I$3&gt;='Beregning - Samlet'!$P$114)*('bef13over filtrert samlet'!I$3&lt;='Beregning - Samlet'!$P$115)*($A122='Beregning - Samlet'!$P$94)</f>
        <v>0</v>
      </c>
      <c r="J122">
        <f>bef13over!J122*('bef13over filtrert samlet'!J$3&gt;='Beregning - Samlet'!$P$114)*('bef13over filtrert samlet'!J$3&lt;='Beregning - Samlet'!$P$115)*($A122='Beregning - Samlet'!$P$94)</f>
        <v>0</v>
      </c>
      <c r="K122">
        <f>bef13over!K122*('bef13over filtrert samlet'!K$3&gt;='Beregning - Samlet'!$P$114)*('bef13over filtrert samlet'!K$3&lt;='Beregning - Samlet'!$P$115)*($A122='Beregning - Samlet'!$P$94)</f>
        <v>0</v>
      </c>
      <c r="L122">
        <f>bef13over!L122*('bef13over filtrert samlet'!L$3&gt;='Beregning - Samlet'!$P$114)*('bef13over filtrert samlet'!L$3&lt;='Beregning - Samlet'!$P$115)*($A122='Beregning - Samlet'!$P$94)</f>
        <v>0</v>
      </c>
      <c r="M122">
        <f>bef13over!M122*('bef13over filtrert samlet'!M$3&gt;='Beregning - Samlet'!$P$114)*('bef13over filtrert samlet'!M$3&lt;='Beregning - Samlet'!$P$115)*($A122='Beregning - Samlet'!$P$94)</f>
        <v>0</v>
      </c>
      <c r="N122">
        <f>bef13over!N122*('bef13over filtrert samlet'!N$3&gt;='Beregning - Samlet'!$P$114)*('bef13over filtrert samlet'!N$3&lt;='Beregning - Samlet'!$P$115)*($A122='Beregning - Samlet'!$P$94)</f>
        <v>0</v>
      </c>
      <c r="O122">
        <f>bef13over!O122*('bef13over filtrert samlet'!O$3&gt;='Beregning - Samlet'!$P$114)*('bef13over filtrert samlet'!O$3&lt;='Beregning - Samlet'!$P$115)*($A122='Beregning - Samlet'!$P$94)</f>
        <v>0</v>
      </c>
      <c r="P122">
        <f>bef13over!P122*('bef13over filtrert samlet'!P$3&gt;='Beregning - Samlet'!$P$114)*('bef13over filtrert samlet'!P$3&lt;='Beregning - Samlet'!$P$115)*($A122='Beregning - Samlet'!$P$94)</f>
        <v>0</v>
      </c>
      <c r="Q122">
        <f>bef13over!Q122*('bef13over filtrert samlet'!Q$3&gt;='Beregning - Samlet'!$P$114)*('bef13over filtrert samlet'!Q$3&lt;='Beregning - Samlet'!$P$115)*($A122='Beregning - Samlet'!$P$94)</f>
        <v>0</v>
      </c>
      <c r="R122">
        <f>bef13over!R122*('bef13over filtrert samlet'!R$3&gt;='Beregning - Samlet'!$P$114)*('bef13over filtrert samlet'!R$3&lt;='Beregning - Samlet'!$P$115)*($A122='Beregning - Samlet'!$P$94)</f>
        <v>0</v>
      </c>
      <c r="S122">
        <f>bef13over!S122*('bef13over filtrert samlet'!S$3&gt;='Beregning - Samlet'!$P$114)*('bef13over filtrert samlet'!S$3&lt;='Beregning - Samlet'!$P$115)*($A122='Beregning - Samlet'!$P$94)</f>
        <v>0</v>
      </c>
      <c r="T122">
        <f>bef13over!T122*('bef13over filtrert samlet'!T$3&gt;='Beregning - Samlet'!$P$114)*('bef13over filtrert samlet'!T$3&lt;='Beregning - Samlet'!$P$115)*($A122='Beregning - Samlet'!$P$94)</f>
        <v>0</v>
      </c>
      <c r="U122">
        <f>bef13over!U122*('bef13over filtrert samlet'!U$3&gt;='Beregning - Samlet'!$P$114)*('bef13over filtrert samlet'!U$3&lt;='Beregning - Samlet'!$P$115)*($A122='Beregning - Samlet'!$P$94)</f>
        <v>0</v>
      </c>
      <c r="V122">
        <f>bef13over!V122*('bef13over filtrert samlet'!V$3&gt;='Beregning - Samlet'!$P$114)*('bef13over filtrert samlet'!V$3&lt;='Beregning - Samlet'!$P$115)*($A122='Beregning - Samlet'!$P$94)</f>
        <v>0</v>
      </c>
      <c r="W122">
        <f>bef13over!W122*('bef13over filtrert samlet'!W$3&gt;='Beregning - Samlet'!$P$114)*('bef13over filtrert samlet'!W$3&lt;='Beregning - Samlet'!$P$115)*($A122='Beregning - Samlet'!$P$94)</f>
        <v>0</v>
      </c>
      <c r="X122">
        <f>bef13over!X122*('bef13over filtrert samlet'!X$3&gt;='Beregning - Samlet'!$P$114)*('bef13over filtrert samlet'!X$3&lt;='Beregning - Samlet'!$P$115)*($A122='Beregning - Samlet'!$P$94)</f>
        <v>0</v>
      </c>
      <c r="Y122">
        <f>bef13over!Y122*('bef13over filtrert samlet'!Y$3&gt;='Beregning - Samlet'!$P$114)*('bef13over filtrert samlet'!Y$3&lt;='Beregning - Samlet'!$P$115)*($A122='Beregning - Samlet'!$P$94)</f>
        <v>0</v>
      </c>
      <c r="Z122">
        <f>bef13over!Z122*('bef13over filtrert samlet'!Z$3&gt;='Beregning - Samlet'!$P$114)*('bef13over filtrert samlet'!Z$3&lt;='Beregning - Samlet'!$P$115)*($A122='Beregning - Samlet'!$P$94)</f>
        <v>0</v>
      </c>
      <c r="AA122">
        <f>bef13over!AA122*('bef13over filtrert samlet'!AA$3&gt;='Beregning - Samlet'!$P$114)*('bef13over filtrert samlet'!AA$3&lt;='Beregning - Samlet'!$P$115)*($A122='Beregning - Samlet'!$P$94)</f>
        <v>0</v>
      </c>
      <c r="AB122">
        <f>bef13over!AB122*('bef13over filtrert samlet'!AB$3&gt;='Beregning - Samlet'!$P$114)*('bef13over filtrert samlet'!AB$3&lt;='Beregning - Samlet'!$P$115)*($A122='Beregning - Samlet'!$P$94)</f>
        <v>0</v>
      </c>
      <c r="AC122">
        <f>bef13over!AC122*('bef13over filtrert samlet'!AC$3&gt;='Beregning - Samlet'!$P$114)*('bef13over filtrert samlet'!AC$3&lt;='Beregning - Samlet'!$P$115)*($A122='Beregning - Samlet'!$P$94)</f>
        <v>0</v>
      </c>
      <c r="AD122">
        <f>bef13over!AD122*('bef13over filtrert samlet'!AD$3&gt;='Beregning - Samlet'!$P$114)*('bef13over filtrert samlet'!AD$3&lt;='Beregning - Samlet'!$P$115)*($A122='Beregning - Samlet'!$P$94)</f>
        <v>0</v>
      </c>
    </row>
    <row r="123" spans="1:30">
      <c r="A123">
        <v>719</v>
      </c>
      <c r="B123">
        <f>bef13over!B123*('bef13over filtrert samlet'!B$3&gt;='Beregning - Samlet'!$P$114)*('bef13over filtrert samlet'!B$3&lt;='Beregning - Samlet'!$P$115)*($A123='Beregning - Samlet'!$P$94)</f>
        <v>0</v>
      </c>
      <c r="C123">
        <f>bef13over!C123*('bef13over filtrert samlet'!C$3&gt;='Beregning - Samlet'!$P$114)*('bef13over filtrert samlet'!C$3&lt;='Beregning - Samlet'!$P$115)*($A123='Beregning - Samlet'!$P$94)</f>
        <v>0</v>
      </c>
      <c r="D123">
        <f>bef13over!D123*('bef13over filtrert samlet'!D$3&gt;='Beregning - Samlet'!$P$114)*('bef13over filtrert samlet'!D$3&lt;='Beregning - Samlet'!$P$115)*($A123='Beregning - Samlet'!$P$94)</f>
        <v>0</v>
      </c>
      <c r="E123">
        <f>bef13over!E123*('bef13over filtrert samlet'!E$3&gt;='Beregning - Samlet'!$P$114)*('bef13over filtrert samlet'!E$3&lt;='Beregning - Samlet'!$P$115)*($A123='Beregning - Samlet'!$P$94)</f>
        <v>0</v>
      </c>
      <c r="F123">
        <f>bef13over!F123*('bef13over filtrert samlet'!F$3&gt;='Beregning - Samlet'!$P$114)*('bef13over filtrert samlet'!F$3&lt;='Beregning - Samlet'!$P$115)*($A123='Beregning - Samlet'!$P$94)</f>
        <v>0</v>
      </c>
      <c r="G123">
        <f>bef13over!G123*('bef13over filtrert samlet'!G$3&gt;='Beregning - Samlet'!$P$114)*('bef13over filtrert samlet'!G$3&lt;='Beregning - Samlet'!$P$115)*($A123='Beregning - Samlet'!$P$94)</f>
        <v>0</v>
      </c>
      <c r="H123">
        <f>bef13over!H123*('bef13over filtrert samlet'!H$3&gt;='Beregning - Samlet'!$P$114)*('bef13over filtrert samlet'!H$3&lt;='Beregning - Samlet'!$P$115)*($A123='Beregning - Samlet'!$P$94)</f>
        <v>0</v>
      </c>
      <c r="I123">
        <f>bef13over!I123*('bef13over filtrert samlet'!I$3&gt;='Beregning - Samlet'!$P$114)*('bef13over filtrert samlet'!I$3&lt;='Beregning - Samlet'!$P$115)*($A123='Beregning - Samlet'!$P$94)</f>
        <v>0</v>
      </c>
      <c r="J123">
        <f>bef13over!J123*('bef13over filtrert samlet'!J$3&gt;='Beregning - Samlet'!$P$114)*('bef13over filtrert samlet'!J$3&lt;='Beregning - Samlet'!$P$115)*($A123='Beregning - Samlet'!$P$94)</f>
        <v>0</v>
      </c>
      <c r="K123">
        <f>bef13over!K123*('bef13over filtrert samlet'!K$3&gt;='Beregning - Samlet'!$P$114)*('bef13over filtrert samlet'!K$3&lt;='Beregning - Samlet'!$P$115)*($A123='Beregning - Samlet'!$P$94)</f>
        <v>0</v>
      </c>
      <c r="L123">
        <f>bef13over!L123*('bef13over filtrert samlet'!L$3&gt;='Beregning - Samlet'!$P$114)*('bef13over filtrert samlet'!L$3&lt;='Beregning - Samlet'!$P$115)*($A123='Beregning - Samlet'!$P$94)</f>
        <v>0</v>
      </c>
      <c r="M123">
        <f>bef13over!M123*('bef13over filtrert samlet'!M$3&gt;='Beregning - Samlet'!$P$114)*('bef13over filtrert samlet'!M$3&lt;='Beregning - Samlet'!$P$115)*($A123='Beregning - Samlet'!$P$94)</f>
        <v>0</v>
      </c>
      <c r="N123">
        <f>bef13over!N123*('bef13over filtrert samlet'!N$3&gt;='Beregning - Samlet'!$P$114)*('bef13over filtrert samlet'!N$3&lt;='Beregning - Samlet'!$P$115)*($A123='Beregning - Samlet'!$P$94)</f>
        <v>0</v>
      </c>
      <c r="O123">
        <f>bef13over!O123*('bef13over filtrert samlet'!O$3&gt;='Beregning - Samlet'!$P$114)*('bef13over filtrert samlet'!O$3&lt;='Beregning - Samlet'!$P$115)*($A123='Beregning - Samlet'!$P$94)</f>
        <v>0</v>
      </c>
      <c r="P123">
        <f>bef13over!P123*('bef13over filtrert samlet'!P$3&gt;='Beregning - Samlet'!$P$114)*('bef13over filtrert samlet'!P$3&lt;='Beregning - Samlet'!$P$115)*($A123='Beregning - Samlet'!$P$94)</f>
        <v>0</v>
      </c>
      <c r="Q123">
        <f>bef13over!Q123*('bef13over filtrert samlet'!Q$3&gt;='Beregning - Samlet'!$P$114)*('bef13over filtrert samlet'!Q$3&lt;='Beregning - Samlet'!$P$115)*($A123='Beregning - Samlet'!$P$94)</f>
        <v>0</v>
      </c>
      <c r="R123">
        <f>bef13over!R123*('bef13over filtrert samlet'!R$3&gt;='Beregning - Samlet'!$P$114)*('bef13over filtrert samlet'!R$3&lt;='Beregning - Samlet'!$P$115)*($A123='Beregning - Samlet'!$P$94)</f>
        <v>0</v>
      </c>
      <c r="S123">
        <f>bef13over!S123*('bef13over filtrert samlet'!S$3&gt;='Beregning - Samlet'!$P$114)*('bef13over filtrert samlet'!S$3&lt;='Beregning - Samlet'!$P$115)*($A123='Beregning - Samlet'!$P$94)</f>
        <v>0</v>
      </c>
      <c r="T123">
        <f>bef13over!T123*('bef13over filtrert samlet'!T$3&gt;='Beregning - Samlet'!$P$114)*('bef13over filtrert samlet'!T$3&lt;='Beregning - Samlet'!$P$115)*($A123='Beregning - Samlet'!$P$94)</f>
        <v>0</v>
      </c>
      <c r="U123">
        <f>bef13over!U123*('bef13over filtrert samlet'!U$3&gt;='Beregning - Samlet'!$P$114)*('bef13over filtrert samlet'!U$3&lt;='Beregning - Samlet'!$P$115)*($A123='Beregning - Samlet'!$P$94)</f>
        <v>0</v>
      </c>
      <c r="V123">
        <f>bef13over!V123*('bef13over filtrert samlet'!V$3&gt;='Beregning - Samlet'!$P$114)*('bef13over filtrert samlet'!V$3&lt;='Beregning - Samlet'!$P$115)*($A123='Beregning - Samlet'!$P$94)</f>
        <v>0</v>
      </c>
      <c r="W123">
        <f>bef13over!W123*('bef13over filtrert samlet'!W$3&gt;='Beregning - Samlet'!$P$114)*('bef13over filtrert samlet'!W$3&lt;='Beregning - Samlet'!$P$115)*($A123='Beregning - Samlet'!$P$94)</f>
        <v>0</v>
      </c>
      <c r="X123">
        <f>bef13over!X123*('bef13over filtrert samlet'!X$3&gt;='Beregning - Samlet'!$P$114)*('bef13over filtrert samlet'!X$3&lt;='Beregning - Samlet'!$P$115)*($A123='Beregning - Samlet'!$P$94)</f>
        <v>0</v>
      </c>
      <c r="Y123">
        <f>bef13over!Y123*('bef13over filtrert samlet'!Y$3&gt;='Beregning - Samlet'!$P$114)*('bef13over filtrert samlet'!Y$3&lt;='Beregning - Samlet'!$P$115)*($A123='Beregning - Samlet'!$P$94)</f>
        <v>0</v>
      </c>
      <c r="Z123">
        <f>bef13over!Z123*('bef13over filtrert samlet'!Z$3&gt;='Beregning - Samlet'!$P$114)*('bef13over filtrert samlet'!Z$3&lt;='Beregning - Samlet'!$P$115)*($A123='Beregning - Samlet'!$P$94)</f>
        <v>0</v>
      </c>
      <c r="AA123">
        <f>bef13over!AA123*('bef13over filtrert samlet'!AA$3&gt;='Beregning - Samlet'!$P$114)*('bef13over filtrert samlet'!AA$3&lt;='Beregning - Samlet'!$P$115)*($A123='Beregning - Samlet'!$P$94)</f>
        <v>0</v>
      </c>
      <c r="AB123">
        <f>bef13over!AB123*('bef13over filtrert samlet'!AB$3&gt;='Beregning - Samlet'!$P$114)*('bef13over filtrert samlet'!AB$3&lt;='Beregning - Samlet'!$P$115)*($A123='Beregning - Samlet'!$P$94)</f>
        <v>0</v>
      </c>
      <c r="AC123">
        <f>bef13over!AC123*('bef13over filtrert samlet'!AC$3&gt;='Beregning - Samlet'!$P$114)*('bef13over filtrert samlet'!AC$3&lt;='Beregning - Samlet'!$P$115)*($A123='Beregning - Samlet'!$P$94)</f>
        <v>0</v>
      </c>
      <c r="AD123">
        <f>bef13over!AD123*('bef13over filtrert samlet'!AD$3&gt;='Beregning - Samlet'!$P$114)*('bef13over filtrert samlet'!AD$3&lt;='Beregning - Samlet'!$P$115)*($A123='Beregning - Samlet'!$P$94)</f>
        <v>0</v>
      </c>
    </row>
    <row r="124" spans="1:30">
      <c r="A124">
        <v>720</v>
      </c>
      <c r="B124">
        <f>bef13over!B124*('bef13over filtrert samlet'!B$3&gt;='Beregning - Samlet'!$P$114)*('bef13over filtrert samlet'!B$3&lt;='Beregning - Samlet'!$P$115)*($A124='Beregning - Samlet'!$P$94)</f>
        <v>0</v>
      </c>
      <c r="C124">
        <f>bef13over!C124*('bef13over filtrert samlet'!C$3&gt;='Beregning - Samlet'!$P$114)*('bef13over filtrert samlet'!C$3&lt;='Beregning - Samlet'!$P$115)*($A124='Beregning - Samlet'!$P$94)</f>
        <v>0</v>
      </c>
      <c r="D124">
        <f>bef13over!D124*('bef13over filtrert samlet'!D$3&gt;='Beregning - Samlet'!$P$114)*('bef13over filtrert samlet'!D$3&lt;='Beregning - Samlet'!$P$115)*($A124='Beregning - Samlet'!$P$94)</f>
        <v>0</v>
      </c>
      <c r="E124">
        <f>bef13over!E124*('bef13over filtrert samlet'!E$3&gt;='Beregning - Samlet'!$P$114)*('bef13over filtrert samlet'!E$3&lt;='Beregning - Samlet'!$P$115)*($A124='Beregning - Samlet'!$P$94)</f>
        <v>0</v>
      </c>
      <c r="F124">
        <f>bef13over!F124*('bef13over filtrert samlet'!F$3&gt;='Beregning - Samlet'!$P$114)*('bef13over filtrert samlet'!F$3&lt;='Beregning - Samlet'!$P$115)*($A124='Beregning - Samlet'!$P$94)</f>
        <v>0</v>
      </c>
      <c r="G124">
        <f>bef13over!G124*('bef13over filtrert samlet'!G$3&gt;='Beregning - Samlet'!$P$114)*('bef13over filtrert samlet'!G$3&lt;='Beregning - Samlet'!$P$115)*($A124='Beregning - Samlet'!$P$94)</f>
        <v>0</v>
      </c>
      <c r="H124">
        <f>bef13over!H124*('bef13over filtrert samlet'!H$3&gt;='Beregning - Samlet'!$P$114)*('bef13over filtrert samlet'!H$3&lt;='Beregning - Samlet'!$P$115)*($A124='Beregning - Samlet'!$P$94)</f>
        <v>0</v>
      </c>
      <c r="I124">
        <f>bef13over!I124*('bef13over filtrert samlet'!I$3&gt;='Beregning - Samlet'!$P$114)*('bef13over filtrert samlet'!I$3&lt;='Beregning - Samlet'!$P$115)*($A124='Beregning - Samlet'!$P$94)</f>
        <v>0</v>
      </c>
      <c r="J124">
        <f>bef13over!J124*('bef13over filtrert samlet'!J$3&gt;='Beregning - Samlet'!$P$114)*('bef13over filtrert samlet'!J$3&lt;='Beregning - Samlet'!$P$115)*($A124='Beregning - Samlet'!$P$94)</f>
        <v>0</v>
      </c>
      <c r="K124">
        <f>bef13over!K124*('bef13over filtrert samlet'!K$3&gt;='Beregning - Samlet'!$P$114)*('bef13over filtrert samlet'!K$3&lt;='Beregning - Samlet'!$P$115)*($A124='Beregning - Samlet'!$P$94)</f>
        <v>0</v>
      </c>
      <c r="L124">
        <f>bef13over!L124*('bef13over filtrert samlet'!L$3&gt;='Beregning - Samlet'!$P$114)*('bef13over filtrert samlet'!L$3&lt;='Beregning - Samlet'!$P$115)*($A124='Beregning - Samlet'!$P$94)</f>
        <v>0</v>
      </c>
      <c r="M124">
        <f>bef13over!M124*('bef13over filtrert samlet'!M$3&gt;='Beregning - Samlet'!$P$114)*('bef13over filtrert samlet'!M$3&lt;='Beregning - Samlet'!$P$115)*($A124='Beregning - Samlet'!$P$94)</f>
        <v>0</v>
      </c>
      <c r="N124">
        <f>bef13over!N124*('bef13over filtrert samlet'!N$3&gt;='Beregning - Samlet'!$P$114)*('bef13over filtrert samlet'!N$3&lt;='Beregning - Samlet'!$P$115)*($A124='Beregning - Samlet'!$P$94)</f>
        <v>0</v>
      </c>
      <c r="O124">
        <f>bef13over!O124*('bef13over filtrert samlet'!O$3&gt;='Beregning - Samlet'!$P$114)*('bef13over filtrert samlet'!O$3&lt;='Beregning - Samlet'!$P$115)*($A124='Beregning - Samlet'!$P$94)</f>
        <v>0</v>
      </c>
      <c r="P124">
        <f>bef13over!P124*('bef13over filtrert samlet'!P$3&gt;='Beregning - Samlet'!$P$114)*('bef13over filtrert samlet'!P$3&lt;='Beregning - Samlet'!$P$115)*($A124='Beregning - Samlet'!$P$94)</f>
        <v>0</v>
      </c>
      <c r="Q124">
        <f>bef13over!Q124*('bef13over filtrert samlet'!Q$3&gt;='Beregning - Samlet'!$P$114)*('bef13over filtrert samlet'!Q$3&lt;='Beregning - Samlet'!$P$115)*($A124='Beregning - Samlet'!$P$94)</f>
        <v>0</v>
      </c>
      <c r="R124">
        <f>bef13over!R124*('bef13over filtrert samlet'!R$3&gt;='Beregning - Samlet'!$P$114)*('bef13over filtrert samlet'!R$3&lt;='Beregning - Samlet'!$P$115)*($A124='Beregning - Samlet'!$P$94)</f>
        <v>0</v>
      </c>
      <c r="S124">
        <f>bef13over!S124*('bef13over filtrert samlet'!S$3&gt;='Beregning - Samlet'!$P$114)*('bef13over filtrert samlet'!S$3&lt;='Beregning - Samlet'!$P$115)*($A124='Beregning - Samlet'!$P$94)</f>
        <v>0</v>
      </c>
      <c r="T124">
        <f>bef13over!T124*('bef13over filtrert samlet'!T$3&gt;='Beregning - Samlet'!$P$114)*('bef13over filtrert samlet'!T$3&lt;='Beregning - Samlet'!$P$115)*($A124='Beregning - Samlet'!$P$94)</f>
        <v>0</v>
      </c>
      <c r="U124">
        <f>bef13over!U124*('bef13over filtrert samlet'!U$3&gt;='Beregning - Samlet'!$P$114)*('bef13over filtrert samlet'!U$3&lt;='Beregning - Samlet'!$P$115)*($A124='Beregning - Samlet'!$P$94)</f>
        <v>0</v>
      </c>
      <c r="V124">
        <f>bef13over!V124*('bef13over filtrert samlet'!V$3&gt;='Beregning - Samlet'!$P$114)*('bef13over filtrert samlet'!V$3&lt;='Beregning - Samlet'!$P$115)*($A124='Beregning - Samlet'!$P$94)</f>
        <v>0</v>
      </c>
      <c r="W124">
        <f>bef13over!W124*('bef13over filtrert samlet'!W$3&gt;='Beregning - Samlet'!$P$114)*('bef13over filtrert samlet'!W$3&lt;='Beregning - Samlet'!$P$115)*($A124='Beregning - Samlet'!$P$94)</f>
        <v>0</v>
      </c>
      <c r="X124">
        <f>bef13over!X124*('bef13over filtrert samlet'!X$3&gt;='Beregning - Samlet'!$P$114)*('bef13over filtrert samlet'!X$3&lt;='Beregning - Samlet'!$P$115)*($A124='Beregning - Samlet'!$P$94)</f>
        <v>0</v>
      </c>
      <c r="Y124">
        <f>bef13over!Y124*('bef13over filtrert samlet'!Y$3&gt;='Beregning - Samlet'!$P$114)*('bef13over filtrert samlet'!Y$3&lt;='Beregning - Samlet'!$P$115)*($A124='Beregning - Samlet'!$P$94)</f>
        <v>0</v>
      </c>
      <c r="Z124">
        <f>bef13over!Z124*('bef13over filtrert samlet'!Z$3&gt;='Beregning - Samlet'!$P$114)*('bef13over filtrert samlet'!Z$3&lt;='Beregning - Samlet'!$P$115)*($A124='Beregning - Samlet'!$P$94)</f>
        <v>0</v>
      </c>
      <c r="AA124">
        <f>bef13over!AA124*('bef13over filtrert samlet'!AA$3&gt;='Beregning - Samlet'!$P$114)*('bef13over filtrert samlet'!AA$3&lt;='Beregning - Samlet'!$P$115)*($A124='Beregning - Samlet'!$P$94)</f>
        <v>0</v>
      </c>
      <c r="AB124">
        <f>bef13over!AB124*('bef13over filtrert samlet'!AB$3&gt;='Beregning - Samlet'!$P$114)*('bef13over filtrert samlet'!AB$3&lt;='Beregning - Samlet'!$P$115)*($A124='Beregning - Samlet'!$P$94)</f>
        <v>0</v>
      </c>
      <c r="AC124">
        <f>bef13over!AC124*('bef13over filtrert samlet'!AC$3&gt;='Beregning - Samlet'!$P$114)*('bef13over filtrert samlet'!AC$3&lt;='Beregning - Samlet'!$P$115)*($A124='Beregning - Samlet'!$P$94)</f>
        <v>0</v>
      </c>
      <c r="AD124">
        <f>bef13over!AD124*('bef13over filtrert samlet'!AD$3&gt;='Beregning - Samlet'!$P$114)*('bef13over filtrert samlet'!AD$3&lt;='Beregning - Samlet'!$P$115)*($A124='Beregning - Samlet'!$P$94)</f>
        <v>0</v>
      </c>
    </row>
    <row r="125" spans="1:30">
      <c r="A125">
        <v>722</v>
      </c>
      <c r="B125">
        <f>bef13over!B125*('bef13over filtrert samlet'!B$3&gt;='Beregning - Samlet'!$P$114)*('bef13over filtrert samlet'!B$3&lt;='Beregning - Samlet'!$P$115)*($A125='Beregning - Samlet'!$P$94)</f>
        <v>0</v>
      </c>
      <c r="C125">
        <f>bef13over!C125*('bef13over filtrert samlet'!C$3&gt;='Beregning - Samlet'!$P$114)*('bef13over filtrert samlet'!C$3&lt;='Beregning - Samlet'!$P$115)*($A125='Beregning - Samlet'!$P$94)</f>
        <v>0</v>
      </c>
      <c r="D125">
        <f>bef13over!D125*('bef13over filtrert samlet'!D$3&gt;='Beregning - Samlet'!$P$114)*('bef13over filtrert samlet'!D$3&lt;='Beregning - Samlet'!$P$115)*($A125='Beregning - Samlet'!$P$94)</f>
        <v>0</v>
      </c>
      <c r="E125">
        <f>bef13over!E125*('bef13over filtrert samlet'!E$3&gt;='Beregning - Samlet'!$P$114)*('bef13over filtrert samlet'!E$3&lt;='Beregning - Samlet'!$P$115)*($A125='Beregning - Samlet'!$P$94)</f>
        <v>0</v>
      </c>
      <c r="F125">
        <f>bef13over!F125*('bef13over filtrert samlet'!F$3&gt;='Beregning - Samlet'!$P$114)*('bef13over filtrert samlet'!F$3&lt;='Beregning - Samlet'!$P$115)*($A125='Beregning - Samlet'!$P$94)</f>
        <v>0</v>
      </c>
      <c r="G125">
        <f>bef13over!G125*('bef13over filtrert samlet'!G$3&gt;='Beregning - Samlet'!$P$114)*('bef13over filtrert samlet'!G$3&lt;='Beregning - Samlet'!$P$115)*($A125='Beregning - Samlet'!$P$94)</f>
        <v>0</v>
      </c>
      <c r="H125">
        <f>bef13over!H125*('bef13over filtrert samlet'!H$3&gt;='Beregning - Samlet'!$P$114)*('bef13over filtrert samlet'!H$3&lt;='Beregning - Samlet'!$P$115)*($A125='Beregning - Samlet'!$P$94)</f>
        <v>0</v>
      </c>
      <c r="I125">
        <f>bef13over!I125*('bef13over filtrert samlet'!I$3&gt;='Beregning - Samlet'!$P$114)*('bef13over filtrert samlet'!I$3&lt;='Beregning - Samlet'!$P$115)*($A125='Beregning - Samlet'!$P$94)</f>
        <v>0</v>
      </c>
      <c r="J125">
        <f>bef13over!J125*('bef13over filtrert samlet'!J$3&gt;='Beregning - Samlet'!$P$114)*('bef13over filtrert samlet'!J$3&lt;='Beregning - Samlet'!$P$115)*($A125='Beregning - Samlet'!$P$94)</f>
        <v>0</v>
      </c>
      <c r="K125">
        <f>bef13over!K125*('bef13over filtrert samlet'!K$3&gt;='Beregning - Samlet'!$P$114)*('bef13over filtrert samlet'!K$3&lt;='Beregning - Samlet'!$P$115)*($A125='Beregning - Samlet'!$P$94)</f>
        <v>0</v>
      </c>
      <c r="L125">
        <f>bef13over!L125*('bef13over filtrert samlet'!L$3&gt;='Beregning - Samlet'!$P$114)*('bef13over filtrert samlet'!L$3&lt;='Beregning - Samlet'!$P$115)*($A125='Beregning - Samlet'!$P$94)</f>
        <v>0</v>
      </c>
      <c r="M125">
        <f>bef13over!M125*('bef13over filtrert samlet'!M$3&gt;='Beregning - Samlet'!$P$114)*('bef13over filtrert samlet'!M$3&lt;='Beregning - Samlet'!$P$115)*($A125='Beregning - Samlet'!$P$94)</f>
        <v>0</v>
      </c>
      <c r="N125">
        <f>bef13over!N125*('bef13over filtrert samlet'!N$3&gt;='Beregning - Samlet'!$P$114)*('bef13over filtrert samlet'!N$3&lt;='Beregning - Samlet'!$P$115)*($A125='Beregning - Samlet'!$P$94)</f>
        <v>0</v>
      </c>
      <c r="O125">
        <f>bef13over!O125*('bef13over filtrert samlet'!O$3&gt;='Beregning - Samlet'!$P$114)*('bef13over filtrert samlet'!O$3&lt;='Beregning - Samlet'!$P$115)*($A125='Beregning - Samlet'!$P$94)</f>
        <v>0</v>
      </c>
      <c r="P125">
        <f>bef13over!P125*('bef13over filtrert samlet'!P$3&gt;='Beregning - Samlet'!$P$114)*('bef13over filtrert samlet'!P$3&lt;='Beregning - Samlet'!$P$115)*($A125='Beregning - Samlet'!$P$94)</f>
        <v>0</v>
      </c>
      <c r="Q125">
        <f>bef13over!Q125*('bef13over filtrert samlet'!Q$3&gt;='Beregning - Samlet'!$P$114)*('bef13over filtrert samlet'!Q$3&lt;='Beregning - Samlet'!$P$115)*($A125='Beregning - Samlet'!$P$94)</f>
        <v>0</v>
      </c>
      <c r="R125">
        <f>bef13over!R125*('bef13over filtrert samlet'!R$3&gt;='Beregning - Samlet'!$P$114)*('bef13over filtrert samlet'!R$3&lt;='Beregning - Samlet'!$P$115)*($A125='Beregning - Samlet'!$P$94)</f>
        <v>0</v>
      </c>
      <c r="S125">
        <f>bef13over!S125*('bef13over filtrert samlet'!S$3&gt;='Beregning - Samlet'!$P$114)*('bef13over filtrert samlet'!S$3&lt;='Beregning - Samlet'!$P$115)*($A125='Beregning - Samlet'!$P$94)</f>
        <v>0</v>
      </c>
      <c r="T125">
        <f>bef13over!T125*('bef13over filtrert samlet'!T$3&gt;='Beregning - Samlet'!$P$114)*('bef13over filtrert samlet'!T$3&lt;='Beregning - Samlet'!$P$115)*($A125='Beregning - Samlet'!$P$94)</f>
        <v>0</v>
      </c>
      <c r="U125">
        <f>bef13over!U125*('bef13over filtrert samlet'!U$3&gt;='Beregning - Samlet'!$P$114)*('bef13over filtrert samlet'!U$3&lt;='Beregning - Samlet'!$P$115)*($A125='Beregning - Samlet'!$P$94)</f>
        <v>0</v>
      </c>
      <c r="V125">
        <f>bef13over!V125*('bef13over filtrert samlet'!V$3&gt;='Beregning - Samlet'!$P$114)*('bef13over filtrert samlet'!V$3&lt;='Beregning - Samlet'!$P$115)*($A125='Beregning - Samlet'!$P$94)</f>
        <v>0</v>
      </c>
      <c r="W125">
        <f>bef13over!W125*('bef13over filtrert samlet'!W$3&gt;='Beregning - Samlet'!$P$114)*('bef13over filtrert samlet'!W$3&lt;='Beregning - Samlet'!$P$115)*($A125='Beregning - Samlet'!$P$94)</f>
        <v>0</v>
      </c>
      <c r="X125">
        <f>bef13over!X125*('bef13over filtrert samlet'!X$3&gt;='Beregning - Samlet'!$P$114)*('bef13over filtrert samlet'!X$3&lt;='Beregning - Samlet'!$P$115)*($A125='Beregning - Samlet'!$P$94)</f>
        <v>0</v>
      </c>
      <c r="Y125">
        <f>bef13over!Y125*('bef13over filtrert samlet'!Y$3&gt;='Beregning - Samlet'!$P$114)*('bef13over filtrert samlet'!Y$3&lt;='Beregning - Samlet'!$P$115)*($A125='Beregning - Samlet'!$P$94)</f>
        <v>0</v>
      </c>
      <c r="Z125">
        <f>bef13over!Z125*('bef13over filtrert samlet'!Z$3&gt;='Beregning - Samlet'!$P$114)*('bef13over filtrert samlet'!Z$3&lt;='Beregning - Samlet'!$P$115)*($A125='Beregning - Samlet'!$P$94)</f>
        <v>0</v>
      </c>
      <c r="AA125">
        <f>bef13over!AA125*('bef13over filtrert samlet'!AA$3&gt;='Beregning - Samlet'!$P$114)*('bef13over filtrert samlet'!AA$3&lt;='Beregning - Samlet'!$P$115)*($A125='Beregning - Samlet'!$P$94)</f>
        <v>0</v>
      </c>
      <c r="AB125">
        <f>bef13over!AB125*('bef13over filtrert samlet'!AB$3&gt;='Beregning - Samlet'!$P$114)*('bef13over filtrert samlet'!AB$3&lt;='Beregning - Samlet'!$P$115)*($A125='Beregning - Samlet'!$P$94)</f>
        <v>0</v>
      </c>
      <c r="AC125">
        <f>bef13over!AC125*('bef13over filtrert samlet'!AC$3&gt;='Beregning - Samlet'!$P$114)*('bef13over filtrert samlet'!AC$3&lt;='Beregning - Samlet'!$P$115)*($A125='Beregning - Samlet'!$P$94)</f>
        <v>0</v>
      </c>
      <c r="AD125">
        <f>bef13over!AD125*('bef13over filtrert samlet'!AD$3&gt;='Beregning - Samlet'!$P$114)*('bef13over filtrert samlet'!AD$3&lt;='Beregning - Samlet'!$P$115)*($A125='Beregning - Samlet'!$P$94)</f>
        <v>0</v>
      </c>
    </row>
    <row r="126" spans="1:30">
      <c r="A126">
        <v>723</v>
      </c>
      <c r="B126">
        <f>bef13over!B126*('bef13over filtrert samlet'!B$3&gt;='Beregning - Samlet'!$P$114)*('bef13over filtrert samlet'!B$3&lt;='Beregning - Samlet'!$P$115)*($A126='Beregning - Samlet'!$P$94)</f>
        <v>0</v>
      </c>
      <c r="C126">
        <f>bef13over!C126*('bef13over filtrert samlet'!C$3&gt;='Beregning - Samlet'!$P$114)*('bef13over filtrert samlet'!C$3&lt;='Beregning - Samlet'!$P$115)*($A126='Beregning - Samlet'!$P$94)</f>
        <v>0</v>
      </c>
      <c r="D126">
        <f>bef13over!D126*('bef13over filtrert samlet'!D$3&gt;='Beregning - Samlet'!$P$114)*('bef13over filtrert samlet'!D$3&lt;='Beregning - Samlet'!$P$115)*($A126='Beregning - Samlet'!$P$94)</f>
        <v>0</v>
      </c>
      <c r="E126">
        <f>bef13over!E126*('bef13over filtrert samlet'!E$3&gt;='Beregning - Samlet'!$P$114)*('bef13over filtrert samlet'!E$3&lt;='Beregning - Samlet'!$P$115)*($A126='Beregning - Samlet'!$P$94)</f>
        <v>0</v>
      </c>
      <c r="F126">
        <f>bef13over!F126*('bef13over filtrert samlet'!F$3&gt;='Beregning - Samlet'!$P$114)*('bef13over filtrert samlet'!F$3&lt;='Beregning - Samlet'!$P$115)*($A126='Beregning - Samlet'!$P$94)</f>
        <v>0</v>
      </c>
      <c r="G126">
        <f>bef13over!G126*('bef13over filtrert samlet'!G$3&gt;='Beregning - Samlet'!$P$114)*('bef13over filtrert samlet'!G$3&lt;='Beregning - Samlet'!$P$115)*($A126='Beregning - Samlet'!$P$94)</f>
        <v>0</v>
      </c>
      <c r="H126">
        <f>bef13over!H126*('bef13over filtrert samlet'!H$3&gt;='Beregning - Samlet'!$P$114)*('bef13over filtrert samlet'!H$3&lt;='Beregning - Samlet'!$P$115)*($A126='Beregning - Samlet'!$P$94)</f>
        <v>0</v>
      </c>
      <c r="I126">
        <f>bef13over!I126*('bef13over filtrert samlet'!I$3&gt;='Beregning - Samlet'!$P$114)*('bef13over filtrert samlet'!I$3&lt;='Beregning - Samlet'!$P$115)*($A126='Beregning - Samlet'!$P$94)</f>
        <v>0</v>
      </c>
      <c r="J126">
        <f>bef13over!J126*('bef13over filtrert samlet'!J$3&gt;='Beregning - Samlet'!$P$114)*('bef13over filtrert samlet'!J$3&lt;='Beregning - Samlet'!$P$115)*($A126='Beregning - Samlet'!$P$94)</f>
        <v>0</v>
      </c>
      <c r="K126">
        <f>bef13over!K126*('bef13over filtrert samlet'!K$3&gt;='Beregning - Samlet'!$P$114)*('bef13over filtrert samlet'!K$3&lt;='Beregning - Samlet'!$P$115)*($A126='Beregning - Samlet'!$P$94)</f>
        <v>0</v>
      </c>
      <c r="L126">
        <f>bef13over!L126*('bef13over filtrert samlet'!L$3&gt;='Beregning - Samlet'!$P$114)*('bef13over filtrert samlet'!L$3&lt;='Beregning - Samlet'!$P$115)*($A126='Beregning - Samlet'!$P$94)</f>
        <v>0</v>
      </c>
      <c r="M126">
        <f>bef13over!M126*('bef13over filtrert samlet'!M$3&gt;='Beregning - Samlet'!$P$114)*('bef13over filtrert samlet'!M$3&lt;='Beregning - Samlet'!$P$115)*($A126='Beregning - Samlet'!$P$94)</f>
        <v>0</v>
      </c>
      <c r="N126">
        <f>bef13over!N126*('bef13over filtrert samlet'!N$3&gt;='Beregning - Samlet'!$P$114)*('bef13over filtrert samlet'!N$3&lt;='Beregning - Samlet'!$P$115)*($A126='Beregning - Samlet'!$P$94)</f>
        <v>0</v>
      </c>
      <c r="O126">
        <f>bef13over!O126*('bef13over filtrert samlet'!O$3&gt;='Beregning - Samlet'!$P$114)*('bef13over filtrert samlet'!O$3&lt;='Beregning - Samlet'!$P$115)*($A126='Beregning - Samlet'!$P$94)</f>
        <v>0</v>
      </c>
      <c r="P126">
        <f>bef13over!P126*('bef13over filtrert samlet'!P$3&gt;='Beregning - Samlet'!$P$114)*('bef13over filtrert samlet'!P$3&lt;='Beregning - Samlet'!$P$115)*($A126='Beregning - Samlet'!$P$94)</f>
        <v>0</v>
      </c>
      <c r="Q126">
        <f>bef13over!Q126*('bef13over filtrert samlet'!Q$3&gt;='Beregning - Samlet'!$P$114)*('bef13over filtrert samlet'!Q$3&lt;='Beregning - Samlet'!$P$115)*($A126='Beregning - Samlet'!$P$94)</f>
        <v>0</v>
      </c>
      <c r="R126">
        <f>bef13over!R126*('bef13over filtrert samlet'!R$3&gt;='Beregning - Samlet'!$P$114)*('bef13over filtrert samlet'!R$3&lt;='Beregning - Samlet'!$P$115)*($A126='Beregning - Samlet'!$P$94)</f>
        <v>0</v>
      </c>
      <c r="S126">
        <f>bef13over!S126*('bef13over filtrert samlet'!S$3&gt;='Beregning - Samlet'!$P$114)*('bef13over filtrert samlet'!S$3&lt;='Beregning - Samlet'!$P$115)*($A126='Beregning - Samlet'!$P$94)</f>
        <v>0</v>
      </c>
      <c r="T126">
        <f>bef13over!T126*('bef13over filtrert samlet'!T$3&gt;='Beregning - Samlet'!$P$114)*('bef13over filtrert samlet'!T$3&lt;='Beregning - Samlet'!$P$115)*($A126='Beregning - Samlet'!$P$94)</f>
        <v>0</v>
      </c>
      <c r="U126">
        <f>bef13over!U126*('bef13over filtrert samlet'!U$3&gt;='Beregning - Samlet'!$P$114)*('bef13over filtrert samlet'!U$3&lt;='Beregning - Samlet'!$P$115)*($A126='Beregning - Samlet'!$P$94)</f>
        <v>0</v>
      </c>
      <c r="V126">
        <f>bef13over!V126*('bef13over filtrert samlet'!V$3&gt;='Beregning - Samlet'!$P$114)*('bef13over filtrert samlet'!V$3&lt;='Beregning - Samlet'!$P$115)*($A126='Beregning - Samlet'!$P$94)</f>
        <v>0</v>
      </c>
      <c r="W126">
        <f>bef13over!W126*('bef13over filtrert samlet'!W$3&gt;='Beregning - Samlet'!$P$114)*('bef13over filtrert samlet'!W$3&lt;='Beregning - Samlet'!$P$115)*($A126='Beregning - Samlet'!$P$94)</f>
        <v>0</v>
      </c>
      <c r="X126">
        <f>bef13over!X126*('bef13over filtrert samlet'!X$3&gt;='Beregning - Samlet'!$P$114)*('bef13over filtrert samlet'!X$3&lt;='Beregning - Samlet'!$P$115)*($A126='Beregning - Samlet'!$P$94)</f>
        <v>0</v>
      </c>
      <c r="Y126">
        <f>bef13over!Y126*('bef13over filtrert samlet'!Y$3&gt;='Beregning - Samlet'!$P$114)*('bef13over filtrert samlet'!Y$3&lt;='Beregning - Samlet'!$P$115)*($A126='Beregning - Samlet'!$P$94)</f>
        <v>0</v>
      </c>
      <c r="Z126">
        <f>bef13over!Z126*('bef13over filtrert samlet'!Z$3&gt;='Beregning - Samlet'!$P$114)*('bef13over filtrert samlet'!Z$3&lt;='Beregning - Samlet'!$P$115)*($A126='Beregning - Samlet'!$P$94)</f>
        <v>0</v>
      </c>
      <c r="AA126">
        <f>bef13over!AA126*('bef13over filtrert samlet'!AA$3&gt;='Beregning - Samlet'!$P$114)*('bef13over filtrert samlet'!AA$3&lt;='Beregning - Samlet'!$P$115)*($A126='Beregning - Samlet'!$P$94)</f>
        <v>0</v>
      </c>
      <c r="AB126">
        <f>bef13over!AB126*('bef13over filtrert samlet'!AB$3&gt;='Beregning - Samlet'!$P$114)*('bef13over filtrert samlet'!AB$3&lt;='Beregning - Samlet'!$P$115)*($A126='Beregning - Samlet'!$P$94)</f>
        <v>0</v>
      </c>
      <c r="AC126">
        <f>bef13over!AC126*('bef13over filtrert samlet'!AC$3&gt;='Beregning - Samlet'!$P$114)*('bef13over filtrert samlet'!AC$3&lt;='Beregning - Samlet'!$P$115)*($A126='Beregning - Samlet'!$P$94)</f>
        <v>0</v>
      </c>
      <c r="AD126">
        <f>bef13over!AD126*('bef13over filtrert samlet'!AD$3&gt;='Beregning - Samlet'!$P$114)*('bef13over filtrert samlet'!AD$3&lt;='Beregning - Samlet'!$P$115)*($A126='Beregning - Samlet'!$P$94)</f>
        <v>0</v>
      </c>
    </row>
    <row r="127" spans="1:30">
      <c r="A127">
        <v>728</v>
      </c>
      <c r="B127">
        <f>bef13over!B127*('bef13over filtrert samlet'!B$3&gt;='Beregning - Samlet'!$P$114)*('bef13over filtrert samlet'!B$3&lt;='Beregning - Samlet'!$P$115)*($A127='Beregning - Samlet'!$P$94)</f>
        <v>0</v>
      </c>
      <c r="C127">
        <f>bef13over!C127*('bef13over filtrert samlet'!C$3&gt;='Beregning - Samlet'!$P$114)*('bef13over filtrert samlet'!C$3&lt;='Beregning - Samlet'!$P$115)*($A127='Beregning - Samlet'!$P$94)</f>
        <v>0</v>
      </c>
      <c r="D127">
        <f>bef13over!D127*('bef13over filtrert samlet'!D$3&gt;='Beregning - Samlet'!$P$114)*('bef13over filtrert samlet'!D$3&lt;='Beregning - Samlet'!$P$115)*($A127='Beregning - Samlet'!$P$94)</f>
        <v>0</v>
      </c>
      <c r="E127">
        <f>bef13over!E127*('bef13over filtrert samlet'!E$3&gt;='Beregning - Samlet'!$P$114)*('bef13over filtrert samlet'!E$3&lt;='Beregning - Samlet'!$P$115)*($A127='Beregning - Samlet'!$P$94)</f>
        <v>0</v>
      </c>
      <c r="F127">
        <f>bef13over!F127*('bef13over filtrert samlet'!F$3&gt;='Beregning - Samlet'!$P$114)*('bef13over filtrert samlet'!F$3&lt;='Beregning - Samlet'!$P$115)*($A127='Beregning - Samlet'!$P$94)</f>
        <v>0</v>
      </c>
      <c r="G127">
        <f>bef13over!G127*('bef13over filtrert samlet'!G$3&gt;='Beregning - Samlet'!$P$114)*('bef13over filtrert samlet'!G$3&lt;='Beregning - Samlet'!$P$115)*($A127='Beregning - Samlet'!$P$94)</f>
        <v>0</v>
      </c>
      <c r="H127">
        <f>bef13over!H127*('bef13over filtrert samlet'!H$3&gt;='Beregning - Samlet'!$P$114)*('bef13over filtrert samlet'!H$3&lt;='Beregning - Samlet'!$P$115)*($A127='Beregning - Samlet'!$P$94)</f>
        <v>0</v>
      </c>
      <c r="I127">
        <f>bef13over!I127*('bef13over filtrert samlet'!I$3&gt;='Beregning - Samlet'!$P$114)*('bef13over filtrert samlet'!I$3&lt;='Beregning - Samlet'!$P$115)*($A127='Beregning - Samlet'!$P$94)</f>
        <v>0</v>
      </c>
      <c r="J127">
        <f>bef13over!J127*('bef13over filtrert samlet'!J$3&gt;='Beregning - Samlet'!$P$114)*('bef13over filtrert samlet'!J$3&lt;='Beregning - Samlet'!$P$115)*($A127='Beregning - Samlet'!$P$94)</f>
        <v>0</v>
      </c>
      <c r="K127">
        <f>bef13over!K127*('bef13over filtrert samlet'!K$3&gt;='Beregning - Samlet'!$P$114)*('bef13over filtrert samlet'!K$3&lt;='Beregning - Samlet'!$P$115)*($A127='Beregning - Samlet'!$P$94)</f>
        <v>0</v>
      </c>
      <c r="L127">
        <f>bef13over!L127*('bef13over filtrert samlet'!L$3&gt;='Beregning - Samlet'!$P$114)*('bef13over filtrert samlet'!L$3&lt;='Beregning - Samlet'!$P$115)*($A127='Beregning - Samlet'!$P$94)</f>
        <v>0</v>
      </c>
      <c r="M127">
        <f>bef13over!M127*('bef13over filtrert samlet'!M$3&gt;='Beregning - Samlet'!$P$114)*('bef13over filtrert samlet'!M$3&lt;='Beregning - Samlet'!$P$115)*($A127='Beregning - Samlet'!$P$94)</f>
        <v>0</v>
      </c>
      <c r="N127">
        <f>bef13over!N127*('bef13over filtrert samlet'!N$3&gt;='Beregning - Samlet'!$P$114)*('bef13over filtrert samlet'!N$3&lt;='Beregning - Samlet'!$P$115)*($A127='Beregning - Samlet'!$P$94)</f>
        <v>0</v>
      </c>
      <c r="O127">
        <f>bef13over!O127*('bef13over filtrert samlet'!O$3&gt;='Beregning - Samlet'!$P$114)*('bef13over filtrert samlet'!O$3&lt;='Beregning - Samlet'!$P$115)*($A127='Beregning - Samlet'!$P$94)</f>
        <v>0</v>
      </c>
      <c r="P127">
        <f>bef13over!P127*('bef13over filtrert samlet'!P$3&gt;='Beregning - Samlet'!$P$114)*('bef13over filtrert samlet'!P$3&lt;='Beregning - Samlet'!$P$115)*($A127='Beregning - Samlet'!$P$94)</f>
        <v>0</v>
      </c>
      <c r="Q127">
        <f>bef13over!Q127*('bef13over filtrert samlet'!Q$3&gt;='Beregning - Samlet'!$P$114)*('bef13over filtrert samlet'!Q$3&lt;='Beregning - Samlet'!$P$115)*($A127='Beregning - Samlet'!$P$94)</f>
        <v>0</v>
      </c>
      <c r="R127">
        <f>bef13over!R127*('bef13over filtrert samlet'!R$3&gt;='Beregning - Samlet'!$P$114)*('bef13over filtrert samlet'!R$3&lt;='Beregning - Samlet'!$P$115)*($A127='Beregning - Samlet'!$P$94)</f>
        <v>0</v>
      </c>
      <c r="S127">
        <f>bef13over!S127*('bef13over filtrert samlet'!S$3&gt;='Beregning - Samlet'!$P$114)*('bef13over filtrert samlet'!S$3&lt;='Beregning - Samlet'!$P$115)*($A127='Beregning - Samlet'!$P$94)</f>
        <v>0</v>
      </c>
      <c r="T127">
        <f>bef13over!T127*('bef13over filtrert samlet'!T$3&gt;='Beregning - Samlet'!$P$114)*('bef13over filtrert samlet'!T$3&lt;='Beregning - Samlet'!$P$115)*($A127='Beregning - Samlet'!$P$94)</f>
        <v>0</v>
      </c>
      <c r="U127">
        <f>bef13over!U127*('bef13over filtrert samlet'!U$3&gt;='Beregning - Samlet'!$P$114)*('bef13over filtrert samlet'!U$3&lt;='Beregning - Samlet'!$P$115)*($A127='Beregning - Samlet'!$P$94)</f>
        <v>0</v>
      </c>
      <c r="V127">
        <f>bef13over!V127*('bef13over filtrert samlet'!V$3&gt;='Beregning - Samlet'!$P$114)*('bef13over filtrert samlet'!V$3&lt;='Beregning - Samlet'!$P$115)*($A127='Beregning - Samlet'!$P$94)</f>
        <v>0</v>
      </c>
      <c r="W127">
        <f>bef13over!W127*('bef13over filtrert samlet'!W$3&gt;='Beregning - Samlet'!$P$114)*('bef13over filtrert samlet'!W$3&lt;='Beregning - Samlet'!$P$115)*($A127='Beregning - Samlet'!$P$94)</f>
        <v>0</v>
      </c>
      <c r="X127">
        <f>bef13over!X127*('bef13over filtrert samlet'!X$3&gt;='Beregning - Samlet'!$P$114)*('bef13over filtrert samlet'!X$3&lt;='Beregning - Samlet'!$P$115)*($A127='Beregning - Samlet'!$P$94)</f>
        <v>0</v>
      </c>
      <c r="Y127">
        <f>bef13over!Y127*('bef13over filtrert samlet'!Y$3&gt;='Beregning - Samlet'!$P$114)*('bef13over filtrert samlet'!Y$3&lt;='Beregning - Samlet'!$P$115)*($A127='Beregning - Samlet'!$P$94)</f>
        <v>0</v>
      </c>
      <c r="Z127">
        <f>bef13over!Z127*('bef13over filtrert samlet'!Z$3&gt;='Beregning - Samlet'!$P$114)*('bef13over filtrert samlet'!Z$3&lt;='Beregning - Samlet'!$P$115)*($A127='Beregning - Samlet'!$P$94)</f>
        <v>0</v>
      </c>
      <c r="AA127">
        <f>bef13over!AA127*('bef13over filtrert samlet'!AA$3&gt;='Beregning - Samlet'!$P$114)*('bef13over filtrert samlet'!AA$3&lt;='Beregning - Samlet'!$P$115)*($A127='Beregning - Samlet'!$P$94)</f>
        <v>0</v>
      </c>
      <c r="AB127">
        <f>bef13over!AB127*('bef13over filtrert samlet'!AB$3&gt;='Beregning - Samlet'!$P$114)*('bef13over filtrert samlet'!AB$3&lt;='Beregning - Samlet'!$P$115)*($A127='Beregning - Samlet'!$P$94)</f>
        <v>0</v>
      </c>
      <c r="AC127">
        <f>bef13over!AC127*('bef13over filtrert samlet'!AC$3&gt;='Beregning - Samlet'!$P$114)*('bef13over filtrert samlet'!AC$3&lt;='Beregning - Samlet'!$P$115)*($A127='Beregning - Samlet'!$P$94)</f>
        <v>0</v>
      </c>
      <c r="AD127">
        <f>bef13over!AD127*('bef13over filtrert samlet'!AD$3&gt;='Beregning - Samlet'!$P$114)*('bef13over filtrert samlet'!AD$3&lt;='Beregning - Samlet'!$P$115)*($A127='Beregning - Samlet'!$P$94)</f>
        <v>0</v>
      </c>
    </row>
    <row r="128" spans="1:30">
      <c r="A128">
        <v>805</v>
      </c>
      <c r="B128">
        <f>bef13over!B128*('bef13over filtrert samlet'!B$3&gt;='Beregning - Samlet'!$P$114)*('bef13over filtrert samlet'!B$3&lt;='Beregning - Samlet'!$P$115)*($A128='Beregning - Samlet'!$P$94)</f>
        <v>0</v>
      </c>
      <c r="C128">
        <f>bef13over!C128*('bef13over filtrert samlet'!C$3&gt;='Beregning - Samlet'!$P$114)*('bef13over filtrert samlet'!C$3&lt;='Beregning - Samlet'!$P$115)*($A128='Beregning - Samlet'!$P$94)</f>
        <v>0</v>
      </c>
      <c r="D128">
        <f>bef13over!D128*('bef13over filtrert samlet'!D$3&gt;='Beregning - Samlet'!$P$114)*('bef13over filtrert samlet'!D$3&lt;='Beregning - Samlet'!$P$115)*($A128='Beregning - Samlet'!$P$94)</f>
        <v>0</v>
      </c>
      <c r="E128">
        <f>bef13over!E128*('bef13over filtrert samlet'!E$3&gt;='Beregning - Samlet'!$P$114)*('bef13over filtrert samlet'!E$3&lt;='Beregning - Samlet'!$P$115)*($A128='Beregning - Samlet'!$P$94)</f>
        <v>0</v>
      </c>
      <c r="F128">
        <f>bef13over!F128*('bef13over filtrert samlet'!F$3&gt;='Beregning - Samlet'!$P$114)*('bef13over filtrert samlet'!F$3&lt;='Beregning - Samlet'!$P$115)*($A128='Beregning - Samlet'!$P$94)</f>
        <v>0</v>
      </c>
      <c r="G128">
        <f>bef13over!G128*('bef13over filtrert samlet'!G$3&gt;='Beregning - Samlet'!$P$114)*('bef13over filtrert samlet'!G$3&lt;='Beregning - Samlet'!$P$115)*($A128='Beregning - Samlet'!$P$94)</f>
        <v>0</v>
      </c>
      <c r="H128">
        <f>bef13over!H128*('bef13over filtrert samlet'!H$3&gt;='Beregning - Samlet'!$P$114)*('bef13over filtrert samlet'!H$3&lt;='Beregning - Samlet'!$P$115)*($A128='Beregning - Samlet'!$P$94)</f>
        <v>0</v>
      </c>
      <c r="I128">
        <f>bef13over!I128*('bef13over filtrert samlet'!I$3&gt;='Beregning - Samlet'!$P$114)*('bef13over filtrert samlet'!I$3&lt;='Beregning - Samlet'!$P$115)*($A128='Beregning - Samlet'!$P$94)</f>
        <v>0</v>
      </c>
      <c r="J128">
        <f>bef13over!J128*('bef13over filtrert samlet'!J$3&gt;='Beregning - Samlet'!$P$114)*('bef13over filtrert samlet'!J$3&lt;='Beregning - Samlet'!$P$115)*($A128='Beregning - Samlet'!$P$94)</f>
        <v>0</v>
      </c>
      <c r="K128">
        <f>bef13over!K128*('bef13over filtrert samlet'!K$3&gt;='Beregning - Samlet'!$P$114)*('bef13over filtrert samlet'!K$3&lt;='Beregning - Samlet'!$P$115)*($A128='Beregning - Samlet'!$P$94)</f>
        <v>0</v>
      </c>
      <c r="L128">
        <f>bef13over!L128*('bef13over filtrert samlet'!L$3&gt;='Beregning - Samlet'!$P$114)*('bef13over filtrert samlet'!L$3&lt;='Beregning - Samlet'!$P$115)*($A128='Beregning - Samlet'!$P$94)</f>
        <v>0</v>
      </c>
      <c r="M128">
        <f>bef13over!M128*('bef13over filtrert samlet'!M$3&gt;='Beregning - Samlet'!$P$114)*('bef13over filtrert samlet'!M$3&lt;='Beregning - Samlet'!$P$115)*($A128='Beregning - Samlet'!$P$94)</f>
        <v>0</v>
      </c>
      <c r="N128">
        <f>bef13over!N128*('bef13over filtrert samlet'!N$3&gt;='Beregning - Samlet'!$P$114)*('bef13over filtrert samlet'!N$3&lt;='Beregning - Samlet'!$P$115)*($A128='Beregning - Samlet'!$P$94)</f>
        <v>0</v>
      </c>
      <c r="O128">
        <f>bef13over!O128*('bef13over filtrert samlet'!O$3&gt;='Beregning - Samlet'!$P$114)*('bef13over filtrert samlet'!O$3&lt;='Beregning - Samlet'!$P$115)*($A128='Beregning - Samlet'!$P$94)</f>
        <v>0</v>
      </c>
      <c r="P128">
        <f>bef13over!P128*('bef13over filtrert samlet'!P$3&gt;='Beregning - Samlet'!$P$114)*('bef13over filtrert samlet'!P$3&lt;='Beregning - Samlet'!$P$115)*($A128='Beregning - Samlet'!$P$94)</f>
        <v>0</v>
      </c>
      <c r="Q128">
        <f>bef13over!Q128*('bef13over filtrert samlet'!Q$3&gt;='Beregning - Samlet'!$P$114)*('bef13over filtrert samlet'!Q$3&lt;='Beregning - Samlet'!$P$115)*($A128='Beregning - Samlet'!$P$94)</f>
        <v>0</v>
      </c>
      <c r="R128">
        <f>bef13over!R128*('bef13over filtrert samlet'!R$3&gt;='Beregning - Samlet'!$P$114)*('bef13over filtrert samlet'!R$3&lt;='Beregning - Samlet'!$P$115)*($A128='Beregning - Samlet'!$P$94)</f>
        <v>0</v>
      </c>
      <c r="S128">
        <f>bef13over!S128*('bef13over filtrert samlet'!S$3&gt;='Beregning - Samlet'!$P$114)*('bef13over filtrert samlet'!S$3&lt;='Beregning - Samlet'!$P$115)*($A128='Beregning - Samlet'!$P$94)</f>
        <v>0</v>
      </c>
      <c r="T128">
        <f>bef13over!T128*('bef13over filtrert samlet'!T$3&gt;='Beregning - Samlet'!$P$114)*('bef13over filtrert samlet'!T$3&lt;='Beregning - Samlet'!$P$115)*($A128='Beregning - Samlet'!$P$94)</f>
        <v>0</v>
      </c>
      <c r="U128">
        <f>bef13over!U128*('bef13over filtrert samlet'!U$3&gt;='Beregning - Samlet'!$P$114)*('bef13over filtrert samlet'!U$3&lt;='Beregning - Samlet'!$P$115)*($A128='Beregning - Samlet'!$P$94)</f>
        <v>0</v>
      </c>
      <c r="V128">
        <f>bef13over!V128*('bef13over filtrert samlet'!V$3&gt;='Beregning - Samlet'!$P$114)*('bef13over filtrert samlet'!V$3&lt;='Beregning - Samlet'!$P$115)*($A128='Beregning - Samlet'!$P$94)</f>
        <v>0</v>
      </c>
      <c r="W128">
        <f>bef13over!W128*('bef13over filtrert samlet'!W$3&gt;='Beregning - Samlet'!$P$114)*('bef13over filtrert samlet'!W$3&lt;='Beregning - Samlet'!$P$115)*($A128='Beregning - Samlet'!$P$94)</f>
        <v>0</v>
      </c>
      <c r="X128">
        <f>bef13over!X128*('bef13over filtrert samlet'!X$3&gt;='Beregning - Samlet'!$P$114)*('bef13over filtrert samlet'!X$3&lt;='Beregning - Samlet'!$P$115)*($A128='Beregning - Samlet'!$P$94)</f>
        <v>0</v>
      </c>
      <c r="Y128">
        <f>bef13over!Y128*('bef13over filtrert samlet'!Y$3&gt;='Beregning - Samlet'!$P$114)*('bef13over filtrert samlet'!Y$3&lt;='Beregning - Samlet'!$P$115)*($A128='Beregning - Samlet'!$P$94)</f>
        <v>0</v>
      </c>
      <c r="Z128">
        <f>bef13over!Z128*('bef13over filtrert samlet'!Z$3&gt;='Beregning - Samlet'!$P$114)*('bef13over filtrert samlet'!Z$3&lt;='Beregning - Samlet'!$P$115)*($A128='Beregning - Samlet'!$P$94)</f>
        <v>0</v>
      </c>
      <c r="AA128">
        <f>bef13over!AA128*('bef13over filtrert samlet'!AA$3&gt;='Beregning - Samlet'!$P$114)*('bef13over filtrert samlet'!AA$3&lt;='Beregning - Samlet'!$P$115)*($A128='Beregning - Samlet'!$P$94)</f>
        <v>0</v>
      </c>
      <c r="AB128">
        <f>bef13over!AB128*('bef13over filtrert samlet'!AB$3&gt;='Beregning - Samlet'!$P$114)*('bef13over filtrert samlet'!AB$3&lt;='Beregning - Samlet'!$P$115)*($A128='Beregning - Samlet'!$P$94)</f>
        <v>0</v>
      </c>
      <c r="AC128">
        <f>bef13over!AC128*('bef13over filtrert samlet'!AC$3&gt;='Beregning - Samlet'!$P$114)*('bef13over filtrert samlet'!AC$3&lt;='Beregning - Samlet'!$P$115)*($A128='Beregning - Samlet'!$P$94)</f>
        <v>0</v>
      </c>
      <c r="AD128">
        <f>bef13over!AD128*('bef13over filtrert samlet'!AD$3&gt;='Beregning - Samlet'!$P$114)*('bef13over filtrert samlet'!AD$3&lt;='Beregning - Samlet'!$P$115)*($A128='Beregning - Samlet'!$P$94)</f>
        <v>0</v>
      </c>
    </row>
    <row r="129" spans="1:30">
      <c r="A129">
        <v>806</v>
      </c>
      <c r="B129">
        <f>bef13over!B129*('bef13over filtrert samlet'!B$3&gt;='Beregning - Samlet'!$P$114)*('bef13over filtrert samlet'!B$3&lt;='Beregning - Samlet'!$P$115)*($A129='Beregning - Samlet'!$P$94)</f>
        <v>0</v>
      </c>
      <c r="C129">
        <f>bef13over!C129*('bef13over filtrert samlet'!C$3&gt;='Beregning - Samlet'!$P$114)*('bef13over filtrert samlet'!C$3&lt;='Beregning - Samlet'!$P$115)*($A129='Beregning - Samlet'!$P$94)</f>
        <v>0</v>
      </c>
      <c r="D129">
        <f>bef13over!D129*('bef13over filtrert samlet'!D$3&gt;='Beregning - Samlet'!$P$114)*('bef13over filtrert samlet'!D$3&lt;='Beregning - Samlet'!$P$115)*($A129='Beregning - Samlet'!$P$94)</f>
        <v>0</v>
      </c>
      <c r="E129">
        <f>bef13over!E129*('bef13over filtrert samlet'!E$3&gt;='Beregning - Samlet'!$P$114)*('bef13over filtrert samlet'!E$3&lt;='Beregning - Samlet'!$P$115)*($A129='Beregning - Samlet'!$P$94)</f>
        <v>0</v>
      </c>
      <c r="F129">
        <f>bef13over!F129*('bef13over filtrert samlet'!F$3&gt;='Beregning - Samlet'!$P$114)*('bef13over filtrert samlet'!F$3&lt;='Beregning - Samlet'!$P$115)*($A129='Beregning - Samlet'!$P$94)</f>
        <v>0</v>
      </c>
      <c r="G129">
        <f>bef13over!G129*('bef13over filtrert samlet'!G$3&gt;='Beregning - Samlet'!$P$114)*('bef13over filtrert samlet'!G$3&lt;='Beregning - Samlet'!$P$115)*($A129='Beregning - Samlet'!$P$94)</f>
        <v>0</v>
      </c>
      <c r="H129">
        <f>bef13over!H129*('bef13over filtrert samlet'!H$3&gt;='Beregning - Samlet'!$P$114)*('bef13over filtrert samlet'!H$3&lt;='Beregning - Samlet'!$P$115)*($A129='Beregning - Samlet'!$P$94)</f>
        <v>0</v>
      </c>
      <c r="I129">
        <f>bef13over!I129*('bef13over filtrert samlet'!I$3&gt;='Beregning - Samlet'!$P$114)*('bef13over filtrert samlet'!I$3&lt;='Beregning - Samlet'!$P$115)*($A129='Beregning - Samlet'!$P$94)</f>
        <v>0</v>
      </c>
      <c r="J129">
        <f>bef13over!J129*('bef13over filtrert samlet'!J$3&gt;='Beregning - Samlet'!$P$114)*('bef13over filtrert samlet'!J$3&lt;='Beregning - Samlet'!$P$115)*($A129='Beregning - Samlet'!$P$94)</f>
        <v>0</v>
      </c>
      <c r="K129">
        <f>bef13over!K129*('bef13over filtrert samlet'!K$3&gt;='Beregning - Samlet'!$P$114)*('bef13over filtrert samlet'!K$3&lt;='Beregning - Samlet'!$P$115)*($A129='Beregning - Samlet'!$P$94)</f>
        <v>0</v>
      </c>
      <c r="L129">
        <f>bef13over!L129*('bef13over filtrert samlet'!L$3&gt;='Beregning - Samlet'!$P$114)*('bef13over filtrert samlet'!L$3&lt;='Beregning - Samlet'!$P$115)*($A129='Beregning - Samlet'!$P$94)</f>
        <v>0</v>
      </c>
      <c r="M129">
        <f>bef13over!M129*('bef13over filtrert samlet'!M$3&gt;='Beregning - Samlet'!$P$114)*('bef13over filtrert samlet'!M$3&lt;='Beregning - Samlet'!$P$115)*($A129='Beregning - Samlet'!$P$94)</f>
        <v>0</v>
      </c>
      <c r="N129">
        <f>bef13over!N129*('bef13over filtrert samlet'!N$3&gt;='Beregning - Samlet'!$P$114)*('bef13over filtrert samlet'!N$3&lt;='Beregning - Samlet'!$P$115)*($A129='Beregning - Samlet'!$P$94)</f>
        <v>0</v>
      </c>
      <c r="O129">
        <f>bef13over!O129*('bef13over filtrert samlet'!O$3&gt;='Beregning - Samlet'!$P$114)*('bef13over filtrert samlet'!O$3&lt;='Beregning - Samlet'!$P$115)*($A129='Beregning - Samlet'!$P$94)</f>
        <v>0</v>
      </c>
      <c r="P129">
        <f>bef13over!P129*('bef13over filtrert samlet'!P$3&gt;='Beregning - Samlet'!$P$114)*('bef13over filtrert samlet'!P$3&lt;='Beregning - Samlet'!$P$115)*($A129='Beregning - Samlet'!$P$94)</f>
        <v>0</v>
      </c>
      <c r="Q129">
        <f>bef13over!Q129*('bef13over filtrert samlet'!Q$3&gt;='Beregning - Samlet'!$P$114)*('bef13over filtrert samlet'!Q$3&lt;='Beregning - Samlet'!$P$115)*($A129='Beregning - Samlet'!$P$94)</f>
        <v>0</v>
      </c>
      <c r="R129">
        <f>bef13over!R129*('bef13over filtrert samlet'!R$3&gt;='Beregning - Samlet'!$P$114)*('bef13over filtrert samlet'!R$3&lt;='Beregning - Samlet'!$P$115)*($A129='Beregning - Samlet'!$P$94)</f>
        <v>0</v>
      </c>
      <c r="S129">
        <f>bef13over!S129*('bef13over filtrert samlet'!S$3&gt;='Beregning - Samlet'!$P$114)*('bef13over filtrert samlet'!S$3&lt;='Beregning - Samlet'!$P$115)*($A129='Beregning - Samlet'!$P$94)</f>
        <v>0</v>
      </c>
      <c r="T129">
        <f>bef13over!T129*('bef13over filtrert samlet'!T$3&gt;='Beregning - Samlet'!$P$114)*('bef13over filtrert samlet'!T$3&lt;='Beregning - Samlet'!$P$115)*($A129='Beregning - Samlet'!$P$94)</f>
        <v>0</v>
      </c>
      <c r="U129">
        <f>bef13over!U129*('bef13over filtrert samlet'!U$3&gt;='Beregning - Samlet'!$P$114)*('bef13over filtrert samlet'!U$3&lt;='Beregning - Samlet'!$P$115)*($A129='Beregning - Samlet'!$P$94)</f>
        <v>0</v>
      </c>
      <c r="V129">
        <f>bef13over!V129*('bef13over filtrert samlet'!V$3&gt;='Beregning - Samlet'!$P$114)*('bef13over filtrert samlet'!V$3&lt;='Beregning - Samlet'!$P$115)*($A129='Beregning - Samlet'!$P$94)</f>
        <v>0</v>
      </c>
      <c r="W129">
        <f>bef13over!W129*('bef13over filtrert samlet'!W$3&gt;='Beregning - Samlet'!$P$114)*('bef13over filtrert samlet'!W$3&lt;='Beregning - Samlet'!$P$115)*($A129='Beregning - Samlet'!$P$94)</f>
        <v>0</v>
      </c>
      <c r="X129">
        <f>bef13over!X129*('bef13over filtrert samlet'!X$3&gt;='Beregning - Samlet'!$P$114)*('bef13over filtrert samlet'!X$3&lt;='Beregning - Samlet'!$P$115)*($A129='Beregning - Samlet'!$P$94)</f>
        <v>0</v>
      </c>
      <c r="Y129">
        <f>bef13over!Y129*('bef13over filtrert samlet'!Y$3&gt;='Beregning - Samlet'!$P$114)*('bef13over filtrert samlet'!Y$3&lt;='Beregning - Samlet'!$P$115)*($A129='Beregning - Samlet'!$P$94)</f>
        <v>0</v>
      </c>
      <c r="Z129">
        <f>bef13over!Z129*('bef13over filtrert samlet'!Z$3&gt;='Beregning - Samlet'!$P$114)*('bef13over filtrert samlet'!Z$3&lt;='Beregning - Samlet'!$P$115)*($A129='Beregning - Samlet'!$P$94)</f>
        <v>0</v>
      </c>
      <c r="AA129">
        <f>bef13over!AA129*('bef13over filtrert samlet'!AA$3&gt;='Beregning - Samlet'!$P$114)*('bef13over filtrert samlet'!AA$3&lt;='Beregning - Samlet'!$P$115)*($A129='Beregning - Samlet'!$P$94)</f>
        <v>0</v>
      </c>
      <c r="AB129">
        <f>bef13over!AB129*('bef13over filtrert samlet'!AB$3&gt;='Beregning - Samlet'!$P$114)*('bef13over filtrert samlet'!AB$3&lt;='Beregning - Samlet'!$P$115)*($A129='Beregning - Samlet'!$P$94)</f>
        <v>0</v>
      </c>
      <c r="AC129">
        <f>bef13over!AC129*('bef13over filtrert samlet'!AC$3&gt;='Beregning - Samlet'!$P$114)*('bef13over filtrert samlet'!AC$3&lt;='Beregning - Samlet'!$P$115)*($A129='Beregning - Samlet'!$P$94)</f>
        <v>0</v>
      </c>
      <c r="AD129">
        <f>bef13over!AD129*('bef13over filtrert samlet'!AD$3&gt;='Beregning - Samlet'!$P$114)*('bef13over filtrert samlet'!AD$3&lt;='Beregning - Samlet'!$P$115)*($A129='Beregning - Samlet'!$P$94)</f>
        <v>0</v>
      </c>
    </row>
    <row r="130" spans="1:30">
      <c r="A130">
        <v>807</v>
      </c>
      <c r="B130">
        <f>bef13over!B130*('bef13over filtrert samlet'!B$3&gt;='Beregning - Samlet'!$P$114)*('bef13over filtrert samlet'!B$3&lt;='Beregning - Samlet'!$P$115)*($A130='Beregning - Samlet'!$P$94)</f>
        <v>0</v>
      </c>
      <c r="C130">
        <f>bef13over!C130*('bef13over filtrert samlet'!C$3&gt;='Beregning - Samlet'!$P$114)*('bef13over filtrert samlet'!C$3&lt;='Beregning - Samlet'!$P$115)*($A130='Beregning - Samlet'!$P$94)</f>
        <v>0</v>
      </c>
      <c r="D130">
        <f>bef13over!D130*('bef13over filtrert samlet'!D$3&gt;='Beregning - Samlet'!$P$114)*('bef13over filtrert samlet'!D$3&lt;='Beregning - Samlet'!$P$115)*($A130='Beregning - Samlet'!$P$94)</f>
        <v>0</v>
      </c>
      <c r="E130">
        <f>bef13over!E130*('bef13over filtrert samlet'!E$3&gt;='Beregning - Samlet'!$P$114)*('bef13over filtrert samlet'!E$3&lt;='Beregning - Samlet'!$P$115)*($A130='Beregning - Samlet'!$P$94)</f>
        <v>0</v>
      </c>
      <c r="F130">
        <f>bef13over!F130*('bef13over filtrert samlet'!F$3&gt;='Beregning - Samlet'!$P$114)*('bef13over filtrert samlet'!F$3&lt;='Beregning - Samlet'!$P$115)*($A130='Beregning - Samlet'!$P$94)</f>
        <v>0</v>
      </c>
      <c r="G130">
        <f>bef13over!G130*('bef13over filtrert samlet'!G$3&gt;='Beregning - Samlet'!$P$114)*('bef13over filtrert samlet'!G$3&lt;='Beregning - Samlet'!$P$115)*($A130='Beregning - Samlet'!$P$94)</f>
        <v>0</v>
      </c>
      <c r="H130">
        <f>bef13over!H130*('bef13over filtrert samlet'!H$3&gt;='Beregning - Samlet'!$P$114)*('bef13over filtrert samlet'!H$3&lt;='Beregning - Samlet'!$P$115)*($A130='Beregning - Samlet'!$P$94)</f>
        <v>0</v>
      </c>
      <c r="I130">
        <f>bef13over!I130*('bef13over filtrert samlet'!I$3&gt;='Beregning - Samlet'!$P$114)*('bef13over filtrert samlet'!I$3&lt;='Beregning - Samlet'!$P$115)*($A130='Beregning - Samlet'!$P$94)</f>
        <v>0</v>
      </c>
      <c r="J130">
        <f>bef13over!J130*('bef13over filtrert samlet'!J$3&gt;='Beregning - Samlet'!$P$114)*('bef13over filtrert samlet'!J$3&lt;='Beregning - Samlet'!$P$115)*($A130='Beregning - Samlet'!$P$94)</f>
        <v>0</v>
      </c>
      <c r="K130">
        <f>bef13over!K130*('bef13over filtrert samlet'!K$3&gt;='Beregning - Samlet'!$P$114)*('bef13over filtrert samlet'!K$3&lt;='Beregning - Samlet'!$P$115)*($A130='Beregning - Samlet'!$P$94)</f>
        <v>0</v>
      </c>
      <c r="L130">
        <f>bef13over!L130*('bef13over filtrert samlet'!L$3&gt;='Beregning - Samlet'!$P$114)*('bef13over filtrert samlet'!L$3&lt;='Beregning - Samlet'!$P$115)*($A130='Beregning - Samlet'!$P$94)</f>
        <v>0</v>
      </c>
      <c r="M130">
        <f>bef13over!M130*('bef13over filtrert samlet'!M$3&gt;='Beregning - Samlet'!$P$114)*('bef13over filtrert samlet'!M$3&lt;='Beregning - Samlet'!$P$115)*($A130='Beregning - Samlet'!$P$94)</f>
        <v>0</v>
      </c>
      <c r="N130">
        <f>bef13over!N130*('bef13over filtrert samlet'!N$3&gt;='Beregning - Samlet'!$P$114)*('bef13over filtrert samlet'!N$3&lt;='Beregning - Samlet'!$P$115)*($A130='Beregning - Samlet'!$P$94)</f>
        <v>0</v>
      </c>
      <c r="O130">
        <f>bef13over!O130*('bef13over filtrert samlet'!O$3&gt;='Beregning - Samlet'!$P$114)*('bef13over filtrert samlet'!O$3&lt;='Beregning - Samlet'!$P$115)*($A130='Beregning - Samlet'!$P$94)</f>
        <v>0</v>
      </c>
      <c r="P130">
        <f>bef13over!P130*('bef13over filtrert samlet'!P$3&gt;='Beregning - Samlet'!$P$114)*('bef13over filtrert samlet'!P$3&lt;='Beregning - Samlet'!$P$115)*($A130='Beregning - Samlet'!$P$94)</f>
        <v>0</v>
      </c>
      <c r="Q130">
        <f>bef13over!Q130*('bef13over filtrert samlet'!Q$3&gt;='Beregning - Samlet'!$P$114)*('bef13over filtrert samlet'!Q$3&lt;='Beregning - Samlet'!$P$115)*($A130='Beregning - Samlet'!$P$94)</f>
        <v>0</v>
      </c>
      <c r="R130">
        <f>bef13over!R130*('bef13over filtrert samlet'!R$3&gt;='Beregning - Samlet'!$P$114)*('bef13over filtrert samlet'!R$3&lt;='Beregning - Samlet'!$P$115)*($A130='Beregning - Samlet'!$P$94)</f>
        <v>0</v>
      </c>
      <c r="S130">
        <f>bef13over!S130*('bef13over filtrert samlet'!S$3&gt;='Beregning - Samlet'!$P$114)*('bef13over filtrert samlet'!S$3&lt;='Beregning - Samlet'!$P$115)*($A130='Beregning - Samlet'!$P$94)</f>
        <v>0</v>
      </c>
      <c r="T130">
        <f>bef13over!T130*('bef13over filtrert samlet'!T$3&gt;='Beregning - Samlet'!$P$114)*('bef13over filtrert samlet'!T$3&lt;='Beregning - Samlet'!$P$115)*($A130='Beregning - Samlet'!$P$94)</f>
        <v>0</v>
      </c>
      <c r="U130">
        <f>bef13over!U130*('bef13over filtrert samlet'!U$3&gt;='Beregning - Samlet'!$P$114)*('bef13over filtrert samlet'!U$3&lt;='Beregning - Samlet'!$P$115)*($A130='Beregning - Samlet'!$P$94)</f>
        <v>0</v>
      </c>
      <c r="V130">
        <f>bef13over!V130*('bef13over filtrert samlet'!V$3&gt;='Beregning - Samlet'!$P$114)*('bef13over filtrert samlet'!V$3&lt;='Beregning - Samlet'!$P$115)*($A130='Beregning - Samlet'!$P$94)</f>
        <v>0</v>
      </c>
      <c r="W130">
        <f>bef13over!W130*('bef13over filtrert samlet'!W$3&gt;='Beregning - Samlet'!$P$114)*('bef13over filtrert samlet'!W$3&lt;='Beregning - Samlet'!$P$115)*($A130='Beregning - Samlet'!$P$94)</f>
        <v>0</v>
      </c>
      <c r="X130">
        <f>bef13over!X130*('bef13over filtrert samlet'!X$3&gt;='Beregning - Samlet'!$P$114)*('bef13over filtrert samlet'!X$3&lt;='Beregning - Samlet'!$P$115)*($A130='Beregning - Samlet'!$P$94)</f>
        <v>0</v>
      </c>
      <c r="Y130">
        <f>bef13over!Y130*('bef13over filtrert samlet'!Y$3&gt;='Beregning - Samlet'!$P$114)*('bef13over filtrert samlet'!Y$3&lt;='Beregning - Samlet'!$P$115)*($A130='Beregning - Samlet'!$P$94)</f>
        <v>0</v>
      </c>
      <c r="Z130">
        <f>bef13over!Z130*('bef13over filtrert samlet'!Z$3&gt;='Beregning - Samlet'!$P$114)*('bef13over filtrert samlet'!Z$3&lt;='Beregning - Samlet'!$P$115)*($A130='Beregning - Samlet'!$P$94)</f>
        <v>0</v>
      </c>
      <c r="AA130">
        <f>bef13over!AA130*('bef13over filtrert samlet'!AA$3&gt;='Beregning - Samlet'!$P$114)*('bef13over filtrert samlet'!AA$3&lt;='Beregning - Samlet'!$P$115)*($A130='Beregning - Samlet'!$P$94)</f>
        <v>0</v>
      </c>
      <c r="AB130">
        <f>bef13over!AB130*('bef13over filtrert samlet'!AB$3&gt;='Beregning - Samlet'!$P$114)*('bef13over filtrert samlet'!AB$3&lt;='Beregning - Samlet'!$P$115)*($A130='Beregning - Samlet'!$P$94)</f>
        <v>0</v>
      </c>
      <c r="AC130">
        <f>bef13over!AC130*('bef13over filtrert samlet'!AC$3&gt;='Beregning - Samlet'!$P$114)*('bef13over filtrert samlet'!AC$3&lt;='Beregning - Samlet'!$P$115)*($A130='Beregning - Samlet'!$P$94)</f>
        <v>0</v>
      </c>
      <c r="AD130">
        <f>bef13over!AD130*('bef13over filtrert samlet'!AD$3&gt;='Beregning - Samlet'!$P$114)*('bef13over filtrert samlet'!AD$3&lt;='Beregning - Samlet'!$P$115)*($A130='Beregning - Samlet'!$P$94)</f>
        <v>0</v>
      </c>
    </row>
    <row r="131" spans="1:30">
      <c r="A131">
        <v>811</v>
      </c>
      <c r="B131">
        <f>bef13over!B131*('bef13over filtrert samlet'!B$3&gt;='Beregning - Samlet'!$P$114)*('bef13over filtrert samlet'!B$3&lt;='Beregning - Samlet'!$P$115)*($A131='Beregning - Samlet'!$P$94)</f>
        <v>0</v>
      </c>
      <c r="C131">
        <f>bef13over!C131*('bef13over filtrert samlet'!C$3&gt;='Beregning - Samlet'!$P$114)*('bef13over filtrert samlet'!C$3&lt;='Beregning - Samlet'!$P$115)*($A131='Beregning - Samlet'!$P$94)</f>
        <v>0</v>
      </c>
      <c r="D131">
        <f>bef13over!D131*('bef13over filtrert samlet'!D$3&gt;='Beregning - Samlet'!$P$114)*('bef13over filtrert samlet'!D$3&lt;='Beregning - Samlet'!$P$115)*($A131='Beregning - Samlet'!$P$94)</f>
        <v>0</v>
      </c>
      <c r="E131">
        <f>bef13over!E131*('bef13over filtrert samlet'!E$3&gt;='Beregning - Samlet'!$P$114)*('bef13over filtrert samlet'!E$3&lt;='Beregning - Samlet'!$P$115)*($A131='Beregning - Samlet'!$P$94)</f>
        <v>0</v>
      </c>
      <c r="F131">
        <f>bef13over!F131*('bef13over filtrert samlet'!F$3&gt;='Beregning - Samlet'!$P$114)*('bef13over filtrert samlet'!F$3&lt;='Beregning - Samlet'!$P$115)*($A131='Beregning - Samlet'!$P$94)</f>
        <v>0</v>
      </c>
      <c r="G131">
        <f>bef13over!G131*('bef13over filtrert samlet'!G$3&gt;='Beregning - Samlet'!$P$114)*('bef13over filtrert samlet'!G$3&lt;='Beregning - Samlet'!$P$115)*($A131='Beregning - Samlet'!$P$94)</f>
        <v>0</v>
      </c>
      <c r="H131">
        <f>bef13over!H131*('bef13over filtrert samlet'!H$3&gt;='Beregning - Samlet'!$P$114)*('bef13over filtrert samlet'!H$3&lt;='Beregning - Samlet'!$P$115)*($A131='Beregning - Samlet'!$P$94)</f>
        <v>0</v>
      </c>
      <c r="I131">
        <f>bef13over!I131*('bef13over filtrert samlet'!I$3&gt;='Beregning - Samlet'!$P$114)*('bef13over filtrert samlet'!I$3&lt;='Beregning - Samlet'!$P$115)*($A131='Beregning - Samlet'!$P$94)</f>
        <v>0</v>
      </c>
      <c r="J131">
        <f>bef13over!J131*('bef13over filtrert samlet'!J$3&gt;='Beregning - Samlet'!$P$114)*('bef13over filtrert samlet'!J$3&lt;='Beregning - Samlet'!$P$115)*($A131='Beregning - Samlet'!$P$94)</f>
        <v>0</v>
      </c>
      <c r="K131">
        <f>bef13over!K131*('bef13over filtrert samlet'!K$3&gt;='Beregning - Samlet'!$P$114)*('bef13over filtrert samlet'!K$3&lt;='Beregning - Samlet'!$P$115)*($A131='Beregning - Samlet'!$P$94)</f>
        <v>0</v>
      </c>
      <c r="L131">
        <f>bef13over!L131*('bef13over filtrert samlet'!L$3&gt;='Beregning - Samlet'!$P$114)*('bef13over filtrert samlet'!L$3&lt;='Beregning - Samlet'!$P$115)*($A131='Beregning - Samlet'!$P$94)</f>
        <v>0</v>
      </c>
      <c r="M131">
        <f>bef13over!M131*('bef13over filtrert samlet'!M$3&gt;='Beregning - Samlet'!$P$114)*('bef13over filtrert samlet'!M$3&lt;='Beregning - Samlet'!$P$115)*($A131='Beregning - Samlet'!$P$94)</f>
        <v>0</v>
      </c>
      <c r="N131">
        <f>bef13over!N131*('bef13over filtrert samlet'!N$3&gt;='Beregning - Samlet'!$P$114)*('bef13over filtrert samlet'!N$3&lt;='Beregning - Samlet'!$P$115)*($A131='Beregning - Samlet'!$P$94)</f>
        <v>0</v>
      </c>
      <c r="O131">
        <f>bef13over!O131*('bef13over filtrert samlet'!O$3&gt;='Beregning - Samlet'!$P$114)*('bef13over filtrert samlet'!O$3&lt;='Beregning - Samlet'!$P$115)*($A131='Beregning - Samlet'!$P$94)</f>
        <v>0</v>
      </c>
      <c r="P131">
        <f>bef13over!P131*('bef13over filtrert samlet'!P$3&gt;='Beregning - Samlet'!$P$114)*('bef13over filtrert samlet'!P$3&lt;='Beregning - Samlet'!$P$115)*($A131='Beregning - Samlet'!$P$94)</f>
        <v>0</v>
      </c>
      <c r="Q131">
        <f>bef13over!Q131*('bef13over filtrert samlet'!Q$3&gt;='Beregning - Samlet'!$P$114)*('bef13over filtrert samlet'!Q$3&lt;='Beregning - Samlet'!$P$115)*($A131='Beregning - Samlet'!$P$94)</f>
        <v>0</v>
      </c>
      <c r="R131">
        <f>bef13over!R131*('bef13over filtrert samlet'!R$3&gt;='Beregning - Samlet'!$P$114)*('bef13over filtrert samlet'!R$3&lt;='Beregning - Samlet'!$P$115)*($A131='Beregning - Samlet'!$P$94)</f>
        <v>0</v>
      </c>
      <c r="S131">
        <f>bef13over!S131*('bef13over filtrert samlet'!S$3&gt;='Beregning - Samlet'!$P$114)*('bef13over filtrert samlet'!S$3&lt;='Beregning - Samlet'!$P$115)*($A131='Beregning - Samlet'!$P$94)</f>
        <v>0</v>
      </c>
      <c r="T131">
        <f>bef13over!T131*('bef13over filtrert samlet'!T$3&gt;='Beregning - Samlet'!$P$114)*('bef13over filtrert samlet'!T$3&lt;='Beregning - Samlet'!$P$115)*($A131='Beregning - Samlet'!$P$94)</f>
        <v>0</v>
      </c>
      <c r="U131">
        <f>bef13over!U131*('bef13over filtrert samlet'!U$3&gt;='Beregning - Samlet'!$P$114)*('bef13over filtrert samlet'!U$3&lt;='Beregning - Samlet'!$P$115)*($A131='Beregning - Samlet'!$P$94)</f>
        <v>0</v>
      </c>
      <c r="V131">
        <f>bef13over!V131*('bef13over filtrert samlet'!V$3&gt;='Beregning - Samlet'!$P$114)*('bef13over filtrert samlet'!V$3&lt;='Beregning - Samlet'!$P$115)*($A131='Beregning - Samlet'!$P$94)</f>
        <v>0</v>
      </c>
      <c r="W131">
        <f>bef13over!W131*('bef13over filtrert samlet'!W$3&gt;='Beregning - Samlet'!$P$114)*('bef13over filtrert samlet'!W$3&lt;='Beregning - Samlet'!$P$115)*($A131='Beregning - Samlet'!$P$94)</f>
        <v>0</v>
      </c>
      <c r="X131">
        <f>bef13over!X131*('bef13over filtrert samlet'!X$3&gt;='Beregning - Samlet'!$P$114)*('bef13over filtrert samlet'!X$3&lt;='Beregning - Samlet'!$P$115)*($A131='Beregning - Samlet'!$P$94)</f>
        <v>0</v>
      </c>
      <c r="Y131">
        <f>bef13over!Y131*('bef13over filtrert samlet'!Y$3&gt;='Beregning - Samlet'!$P$114)*('bef13over filtrert samlet'!Y$3&lt;='Beregning - Samlet'!$P$115)*($A131='Beregning - Samlet'!$P$94)</f>
        <v>0</v>
      </c>
      <c r="Z131">
        <f>bef13over!Z131*('bef13over filtrert samlet'!Z$3&gt;='Beregning - Samlet'!$P$114)*('bef13over filtrert samlet'!Z$3&lt;='Beregning - Samlet'!$P$115)*($A131='Beregning - Samlet'!$P$94)</f>
        <v>0</v>
      </c>
      <c r="AA131">
        <f>bef13over!AA131*('bef13over filtrert samlet'!AA$3&gt;='Beregning - Samlet'!$P$114)*('bef13over filtrert samlet'!AA$3&lt;='Beregning - Samlet'!$P$115)*($A131='Beregning - Samlet'!$P$94)</f>
        <v>0</v>
      </c>
      <c r="AB131">
        <f>bef13over!AB131*('bef13over filtrert samlet'!AB$3&gt;='Beregning - Samlet'!$P$114)*('bef13over filtrert samlet'!AB$3&lt;='Beregning - Samlet'!$P$115)*($A131='Beregning - Samlet'!$P$94)</f>
        <v>0</v>
      </c>
      <c r="AC131">
        <f>bef13over!AC131*('bef13over filtrert samlet'!AC$3&gt;='Beregning - Samlet'!$P$114)*('bef13over filtrert samlet'!AC$3&lt;='Beregning - Samlet'!$P$115)*($A131='Beregning - Samlet'!$P$94)</f>
        <v>0</v>
      </c>
      <c r="AD131">
        <f>bef13over!AD131*('bef13over filtrert samlet'!AD$3&gt;='Beregning - Samlet'!$P$114)*('bef13over filtrert samlet'!AD$3&lt;='Beregning - Samlet'!$P$115)*($A131='Beregning - Samlet'!$P$94)</f>
        <v>0</v>
      </c>
    </row>
    <row r="132" spans="1:30">
      <c r="A132">
        <v>814</v>
      </c>
      <c r="B132">
        <f>bef13over!B132*('bef13over filtrert samlet'!B$3&gt;='Beregning - Samlet'!$P$114)*('bef13over filtrert samlet'!B$3&lt;='Beregning - Samlet'!$P$115)*($A132='Beregning - Samlet'!$P$94)</f>
        <v>0</v>
      </c>
      <c r="C132">
        <f>bef13over!C132*('bef13over filtrert samlet'!C$3&gt;='Beregning - Samlet'!$P$114)*('bef13over filtrert samlet'!C$3&lt;='Beregning - Samlet'!$P$115)*($A132='Beregning - Samlet'!$P$94)</f>
        <v>0</v>
      </c>
      <c r="D132">
        <f>bef13over!D132*('bef13over filtrert samlet'!D$3&gt;='Beregning - Samlet'!$P$114)*('bef13over filtrert samlet'!D$3&lt;='Beregning - Samlet'!$P$115)*($A132='Beregning - Samlet'!$P$94)</f>
        <v>0</v>
      </c>
      <c r="E132">
        <f>bef13over!E132*('bef13over filtrert samlet'!E$3&gt;='Beregning - Samlet'!$P$114)*('bef13over filtrert samlet'!E$3&lt;='Beregning - Samlet'!$P$115)*($A132='Beregning - Samlet'!$P$94)</f>
        <v>0</v>
      </c>
      <c r="F132">
        <f>bef13over!F132*('bef13over filtrert samlet'!F$3&gt;='Beregning - Samlet'!$P$114)*('bef13over filtrert samlet'!F$3&lt;='Beregning - Samlet'!$P$115)*($A132='Beregning - Samlet'!$P$94)</f>
        <v>0</v>
      </c>
      <c r="G132">
        <f>bef13over!G132*('bef13over filtrert samlet'!G$3&gt;='Beregning - Samlet'!$P$114)*('bef13over filtrert samlet'!G$3&lt;='Beregning - Samlet'!$P$115)*($A132='Beregning - Samlet'!$P$94)</f>
        <v>0</v>
      </c>
      <c r="H132">
        <f>bef13over!H132*('bef13over filtrert samlet'!H$3&gt;='Beregning - Samlet'!$P$114)*('bef13over filtrert samlet'!H$3&lt;='Beregning - Samlet'!$P$115)*($A132='Beregning - Samlet'!$P$94)</f>
        <v>0</v>
      </c>
      <c r="I132">
        <f>bef13over!I132*('bef13over filtrert samlet'!I$3&gt;='Beregning - Samlet'!$P$114)*('bef13over filtrert samlet'!I$3&lt;='Beregning - Samlet'!$P$115)*($A132='Beregning - Samlet'!$P$94)</f>
        <v>0</v>
      </c>
      <c r="J132">
        <f>bef13over!J132*('bef13over filtrert samlet'!J$3&gt;='Beregning - Samlet'!$P$114)*('bef13over filtrert samlet'!J$3&lt;='Beregning - Samlet'!$P$115)*($A132='Beregning - Samlet'!$P$94)</f>
        <v>0</v>
      </c>
      <c r="K132">
        <f>bef13over!K132*('bef13over filtrert samlet'!K$3&gt;='Beregning - Samlet'!$P$114)*('bef13over filtrert samlet'!K$3&lt;='Beregning - Samlet'!$P$115)*($A132='Beregning - Samlet'!$P$94)</f>
        <v>0</v>
      </c>
      <c r="L132">
        <f>bef13over!L132*('bef13over filtrert samlet'!L$3&gt;='Beregning - Samlet'!$P$114)*('bef13over filtrert samlet'!L$3&lt;='Beregning - Samlet'!$P$115)*($A132='Beregning - Samlet'!$P$94)</f>
        <v>0</v>
      </c>
      <c r="M132">
        <f>bef13over!M132*('bef13over filtrert samlet'!M$3&gt;='Beregning - Samlet'!$P$114)*('bef13over filtrert samlet'!M$3&lt;='Beregning - Samlet'!$P$115)*($A132='Beregning - Samlet'!$P$94)</f>
        <v>0</v>
      </c>
      <c r="N132">
        <f>bef13over!N132*('bef13over filtrert samlet'!N$3&gt;='Beregning - Samlet'!$P$114)*('bef13over filtrert samlet'!N$3&lt;='Beregning - Samlet'!$P$115)*($A132='Beregning - Samlet'!$P$94)</f>
        <v>0</v>
      </c>
      <c r="O132">
        <f>bef13over!O132*('bef13over filtrert samlet'!O$3&gt;='Beregning - Samlet'!$P$114)*('bef13over filtrert samlet'!O$3&lt;='Beregning - Samlet'!$P$115)*($A132='Beregning - Samlet'!$P$94)</f>
        <v>0</v>
      </c>
      <c r="P132">
        <f>bef13over!P132*('bef13over filtrert samlet'!P$3&gt;='Beregning - Samlet'!$P$114)*('bef13over filtrert samlet'!P$3&lt;='Beregning - Samlet'!$P$115)*($A132='Beregning - Samlet'!$P$94)</f>
        <v>0</v>
      </c>
      <c r="Q132">
        <f>bef13over!Q132*('bef13over filtrert samlet'!Q$3&gt;='Beregning - Samlet'!$P$114)*('bef13over filtrert samlet'!Q$3&lt;='Beregning - Samlet'!$P$115)*($A132='Beregning - Samlet'!$P$94)</f>
        <v>0</v>
      </c>
      <c r="R132">
        <f>bef13over!R132*('bef13over filtrert samlet'!R$3&gt;='Beregning - Samlet'!$P$114)*('bef13over filtrert samlet'!R$3&lt;='Beregning - Samlet'!$P$115)*($A132='Beregning - Samlet'!$P$94)</f>
        <v>0</v>
      </c>
      <c r="S132">
        <f>bef13over!S132*('bef13over filtrert samlet'!S$3&gt;='Beregning - Samlet'!$P$114)*('bef13over filtrert samlet'!S$3&lt;='Beregning - Samlet'!$P$115)*($A132='Beregning - Samlet'!$P$94)</f>
        <v>0</v>
      </c>
      <c r="T132">
        <f>bef13over!T132*('bef13over filtrert samlet'!T$3&gt;='Beregning - Samlet'!$P$114)*('bef13over filtrert samlet'!T$3&lt;='Beregning - Samlet'!$P$115)*($A132='Beregning - Samlet'!$P$94)</f>
        <v>0</v>
      </c>
      <c r="U132">
        <f>bef13over!U132*('bef13over filtrert samlet'!U$3&gt;='Beregning - Samlet'!$P$114)*('bef13over filtrert samlet'!U$3&lt;='Beregning - Samlet'!$P$115)*($A132='Beregning - Samlet'!$P$94)</f>
        <v>0</v>
      </c>
      <c r="V132">
        <f>bef13over!V132*('bef13over filtrert samlet'!V$3&gt;='Beregning - Samlet'!$P$114)*('bef13over filtrert samlet'!V$3&lt;='Beregning - Samlet'!$P$115)*($A132='Beregning - Samlet'!$P$94)</f>
        <v>0</v>
      </c>
      <c r="W132">
        <f>bef13over!W132*('bef13over filtrert samlet'!W$3&gt;='Beregning - Samlet'!$P$114)*('bef13over filtrert samlet'!W$3&lt;='Beregning - Samlet'!$P$115)*($A132='Beregning - Samlet'!$P$94)</f>
        <v>0</v>
      </c>
      <c r="X132">
        <f>bef13over!X132*('bef13over filtrert samlet'!X$3&gt;='Beregning - Samlet'!$P$114)*('bef13over filtrert samlet'!X$3&lt;='Beregning - Samlet'!$P$115)*($A132='Beregning - Samlet'!$P$94)</f>
        <v>0</v>
      </c>
      <c r="Y132">
        <f>bef13over!Y132*('bef13over filtrert samlet'!Y$3&gt;='Beregning - Samlet'!$P$114)*('bef13over filtrert samlet'!Y$3&lt;='Beregning - Samlet'!$P$115)*($A132='Beregning - Samlet'!$P$94)</f>
        <v>0</v>
      </c>
      <c r="Z132">
        <f>bef13over!Z132*('bef13over filtrert samlet'!Z$3&gt;='Beregning - Samlet'!$P$114)*('bef13over filtrert samlet'!Z$3&lt;='Beregning - Samlet'!$P$115)*($A132='Beregning - Samlet'!$P$94)</f>
        <v>0</v>
      </c>
      <c r="AA132">
        <f>bef13over!AA132*('bef13over filtrert samlet'!AA$3&gt;='Beregning - Samlet'!$P$114)*('bef13over filtrert samlet'!AA$3&lt;='Beregning - Samlet'!$P$115)*($A132='Beregning - Samlet'!$P$94)</f>
        <v>0</v>
      </c>
      <c r="AB132">
        <f>bef13over!AB132*('bef13over filtrert samlet'!AB$3&gt;='Beregning - Samlet'!$P$114)*('bef13over filtrert samlet'!AB$3&lt;='Beregning - Samlet'!$P$115)*($A132='Beregning - Samlet'!$P$94)</f>
        <v>0</v>
      </c>
      <c r="AC132">
        <f>bef13over!AC132*('bef13over filtrert samlet'!AC$3&gt;='Beregning - Samlet'!$P$114)*('bef13over filtrert samlet'!AC$3&lt;='Beregning - Samlet'!$P$115)*($A132='Beregning - Samlet'!$P$94)</f>
        <v>0</v>
      </c>
      <c r="AD132">
        <f>bef13over!AD132*('bef13over filtrert samlet'!AD$3&gt;='Beregning - Samlet'!$P$114)*('bef13over filtrert samlet'!AD$3&lt;='Beregning - Samlet'!$P$115)*($A132='Beregning - Samlet'!$P$94)</f>
        <v>0</v>
      </c>
    </row>
    <row r="133" spans="1:30">
      <c r="A133">
        <v>815</v>
      </c>
      <c r="B133">
        <f>bef13over!B133*('bef13over filtrert samlet'!B$3&gt;='Beregning - Samlet'!$P$114)*('bef13over filtrert samlet'!B$3&lt;='Beregning - Samlet'!$P$115)*($A133='Beregning - Samlet'!$P$94)</f>
        <v>0</v>
      </c>
      <c r="C133">
        <f>bef13over!C133*('bef13over filtrert samlet'!C$3&gt;='Beregning - Samlet'!$P$114)*('bef13over filtrert samlet'!C$3&lt;='Beregning - Samlet'!$P$115)*($A133='Beregning - Samlet'!$P$94)</f>
        <v>0</v>
      </c>
      <c r="D133">
        <f>bef13over!D133*('bef13over filtrert samlet'!D$3&gt;='Beregning - Samlet'!$P$114)*('bef13over filtrert samlet'!D$3&lt;='Beregning - Samlet'!$P$115)*($A133='Beregning - Samlet'!$P$94)</f>
        <v>0</v>
      </c>
      <c r="E133">
        <f>bef13over!E133*('bef13over filtrert samlet'!E$3&gt;='Beregning - Samlet'!$P$114)*('bef13over filtrert samlet'!E$3&lt;='Beregning - Samlet'!$P$115)*($A133='Beregning - Samlet'!$P$94)</f>
        <v>0</v>
      </c>
      <c r="F133">
        <f>bef13over!F133*('bef13over filtrert samlet'!F$3&gt;='Beregning - Samlet'!$P$114)*('bef13over filtrert samlet'!F$3&lt;='Beregning - Samlet'!$P$115)*($A133='Beregning - Samlet'!$P$94)</f>
        <v>0</v>
      </c>
      <c r="G133">
        <f>bef13over!G133*('bef13over filtrert samlet'!G$3&gt;='Beregning - Samlet'!$P$114)*('bef13over filtrert samlet'!G$3&lt;='Beregning - Samlet'!$P$115)*($A133='Beregning - Samlet'!$P$94)</f>
        <v>0</v>
      </c>
      <c r="H133">
        <f>bef13over!H133*('bef13over filtrert samlet'!H$3&gt;='Beregning - Samlet'!$P$114)*('bef13over filtrert samlet'!H$3&lt;='Beregning - Samlet'!$P$115)*($A133='Beregning - Samlet'!$P$94)</f>
        <v>0</v>
      </c>
      <c r="I133">
        <f>bef13over!I133*('bef13over filtrert samlet'!I$3&gt;='Beregning - Samlet'!$P$114)*('bef13over filtrert samlet'!I$3&lt;='Beregning - Samlet'!$P$115)*($A133='Beregning - Samlet'!$P$94)</f>
        <v>0</v>
      </c>
      <c r="J133">
        <f>bef13over!J133*('bef13over filtrert samlet'!J$3&gt;='Beregning - Samlet'!$P$114)*('bef13over filtrert samlet'!J$3&lt;='Beregning - Samlet'!$P$115)*($A133='Beregning - Samlet'!$P$94)</f>
        <v>0</v>
      </c>
      <c r="K133">
        <f>bef13over!K133*('bef13over filtrert samlet'!K$3&gt;='Beregning - Samlet'!$P$114)*('bef13over filtrert samlet'!K$3&lt;='Beregning - Samlet'!$P$115)*($A133='Beregning - Samlet'!$P$94)</f>
        <v>0</v>
      </c>
      <c r="L133">
        <f>bef13over!L133*('bef13over filtrert samlet'!L$3&gt;='Beregning - Samlet'!$P$114)*('bef13over filtrert samlet'!L$3&lt;='Beregning - Samlet'!$P$115)*($A133='Beregning - Samlet'!$P$94)</f>
        <v>0</v>
      </c>
      <c r="M133">
        <f>bef13over!M133*('bef13over filtrert samlet'!M$3&gt;='Beregning - Samlet'!$P$114)*('bef13over filtrert samlet'!M$3&lt;='Beregning - Samlet'!$P$115)*($A133='Beregning - Samlet'!$P$94)</f>
        <v>0</v>
      </c>
      <c r="N133">
        <f>bef13over!N133*('bef13over filtrert samlet'!N$3&gt;='Beregning - Samlet'!$P$114)*('bef13over filtrert samlet'!N$3&lt;='Beregning - Samlet'!$P$115)*($A133='Beregning - Samlet'!$P$94)</f>
        <v>0</v>
      </c>
      <c r="O133">
        <f>bef13over!O133*('bef13over filtrert samlet'!O$3&gt;='Beregning - Samlet'!$P$114)*('bef13over filtrert samlet'!O$3&lt;='Beregning - Samlet'!$P$115)*($A133='Beregning - Samlet'!$P$94)</f>
        <v>0</v>
      </c>
      <c r="P133">
        <f>bef13over!P133*('bef13over filtrert samlet'!P$3&gt;='Beregning - Samlet'!$P$114)*('bef13over filtrert samlet'!P$3&lt;='Beregning - Samlet'!$P$115)*($A133='Beregning - Samlet'!$P$94)</f>
        <v>0</v>
      </c>
      <c r="Q133">
        <f>bef13over!Q133*('bef13over filtrert samlet'!Q$3&gt;='Beregning - Samlet'!$P$114)*('bef13over filtrert samlet'!Q$3&lt;='Beregning - Samlet'!$P$115)*($A133='Beregning - Samlet'!$P$94)</f>
        <v>0</v>
      </c>
      <c r="R133">
        <f>bef13over!R133*('bef13over filtrert samlet'!R$3&gt;='Beregning - Samlet'!$P$114)*('bef13over filtrert samlet'!R$3&lt;='Beregning - Samlet'!$P$115)*($A133='Beregning - Samlet'!$P$94)</f>
        <v>0</v>
      </c>
      <c r="S133">
        <f>bef13over!S133*('bef13over filtrert samlet'!S$3&gt;='Beregning - Samlet'!$P$114)*('bef13over filtrert samlet'!S$3&lt;='Beregning - Samlet'!$P$115)*($A133='Beregning - Samlet'!$P$94)</f>
        <v>0</v>
      </c>
      <c r="T133">
        <f>bef13over!T133*('bef13over filtrert samlet'!T$3&gt;='Beregning - Samlet'!$P$114)*('bef13over filtrert samlet'!T$3&lt;='Beregning - Samlet'!$P$115)*($A133='Beregning - Samlet'!$P$94)</f>
        <v>0</v>
      </c>
      <c r="U133">
        <f>bef13over!U133*('bef13over filtrert samlet'!U$3&gt;='Beregning - Samlet'!$P$114)*('bef13over filtrert samlet'!U$3&lt;='Beregning - Samlet'!$P$115)*($A133='Beregning - Samlet'!$P$94)</f>
        <v>0</v>
      </c>
      <c r="V133">
        <f>bef13over!V133*('bef13over filtrert samlet'!V$3&gt;='Beregning - Samlet'!$P$114)*('bef13over filtrert samlet'!V$3&lt;='Beregning - Samlet'!$P$115)*($A133='Beregning - Samlet'!$P$94)</f>
        <v>0</v>
      </c>
      <c r="W133">
        <f>bef13over!W133*('bef13over filtrert samlet'!W$3&gt;='Beregning - Samlet'!$P$114)*('bef13over filtrert samlet'!W$3&lt;='Beregning - Samlet'!$P$115)*($A133='Beregning - Samlet'!$P$94)</f>
        <v>0</v>
      </c>
      <c r="X133">
        <f>bef13over!X133*('bef13over filtrert samlet'!X$3&gt;='Beregning - Samlet'!$P$114)*('bef13over filtrert samlet'!X$3&lt;='Beregning - Samlet'!$P$115)*($A133='Beregning - Samlet'!$P$94)</f>
        <v>0</v>
      </c>
      <c r="Y133">
        <f>bef13over!Y133*('bef13over filtrert samlet'!Y$3&gt;='Beregning - Samlet'!$P$114)*('bef13over filtrert samlet'!Y$3&lt;='Beregning - Samlet'!$P$115)*($A133='Beregning - Samlet'!$P$94)</f>
        <v>0</v>
      </c>
      <c r="Z133">
        <f>bef13over!Z133*('bef13over filtrert samlet'!Z$3&gt;='Beregning - Samlet'!$P$114)*('bef13over filtrert samlet'!Z$3&lt;='Beregning - Samlet'!$P$115)*($A133='Beregning - Samlet'!$P$94)</f>
        <v>0</v>
      </c>
      <c r="AA133">
        <f>bef13over!AA133*('bef13over filtrert samlet'!AA$3&gt;='Beregning - Samlet'!$P$114)*('bef13over filtrert samlet'!AA$3&lt;='Beregning - Samlet'!$P$115)*($A133='Beregning - Samlet'!$P$94)</f>
        <v>0</v>
      </c>
      <c r="AB133">
        <f>bef13over!AB133*('bef13over filtrert samlet'!AB$3&gt;='Beregning - Samlet'!$P$114)*('bef13over filtrert samlet'!AB$3&lt;='Beregning - Samlet'!$P$115)*($A133='Beregning - Samlet'!$P$94)</f>
        <v>0</v>
      </c>
      <c r="AC133">
        <f>bef13over!AC133*('bef13over filtrert samlet'!AC$3&gt;='Beregning - Samlet'!$P$114)*('bef13over filtrert samlet'!AC$3&lt;='Beregning - Samlet'!$P$115)*($A133='Beregning - Samlet'!$P$94)</f>
        <v>0</v>
      </c>
      <c r="AD133">
        <f>bef13over!AD133*('bef13over filtrert samlet'!AD$3&gt;='Beregning - Samlet'!$P$114)*('bef13over filtrert samlet'!AD$3&lt;='Beregning - Samlet'!$P$115)*($A133='Beregning - Samlet'!$P$94)</f>
        <v>0</v>
      </c>
    </row>
    <row r="134" spans="1:30">
      <c r="A134">
        <v>817</v>
      </c>
      <c r="B134">
        <f>bef13over!B134*('bef13over filtrert samlet'!B$3&gt;='Beregning - Samlet'!$P$114)*('bef13over filtrert samlet'!B$3&lt;='Beregning - Samlet'!$P$115)*($A134='Beregning - Samlet'!$P$94)</f>
        <v>0</v>
      </c>
      <c r="C134">
        <f>bef13over!C134*('bef13over filtrert samlet'!C$3&gt;='Beregning - Samlet'!$P$114)*('bef13over filtrert samlet'!C$3&lt;='Beregning - Samlet'!$P$115)*($A134='Beregning - Samlet'!$P$94)</f>
        <v>0</v>
      </c>
      <c r="D134">
        <f>bef13over!D134*('bef13over filtrert samlet'!D$3&gt;='Beregning - Samlet'!$P$114)*('bef13over filtrert samlet'!D$3&lt;='Beregning - Samlet'!$P$115)*($A134='Beregning - Samlet'!$P$94)</f>
        <v>0</v>
      </c>
      <c r="E134">
        <f>bef13over!E134*('bef13over filtrert samlet'!E$3&gt;='Beregning - Samlet'!$P$114)*('bef13over filtrert samlet'!E$3&lt;='Beregning - Samlet'!$P$115)*($A134='Beregning - Samlet'!$P$94)</f>
        <v>0</v>
      </c>
      <c r="F134">
        <f>bef13over!F134*('bef13over filtrert samlet'!F$3&gt;='Beregning - Samlet'!$P$114)*('bef13over filtrert samlet'!F$3&lt;='Beregning - Samlet'!$P$115)*($A134='Beregning - Samlet'!$P$94)</f>
        <v>0</v>
      </c>
      <c r="G134">
        <f>bef13over!G134*('bef13over filtrert samlet'!G$3&gt;='Beregning - Samlet'!$P$114)*('bef13over filtrert samlet'!G$3&lt;='Beregning - Samlet'!$P$115)*($A134='Beregning - Samlet'!$P$94)</f>
        <v>0</v>
      </c>
      <c r="H134">
        <f>bef13over!H134*('bef13over filtrert samlet'!H$3&gt;='Beregning - Samlet'!$P$114)*('bef13over filtrert samlet'!H$3&lt;='Beregning - Samlet'!$P$115)*($A134='Beregning - Samlet'!$P$94)</f>
        <v>0</v>
      </c>
      <c r="I134">
        <f>bef13over!I134*('bef13over filtrert samlet'!I$3&gt;='Beregning - Samlet'!$P$114)*('bef13over filtrert samlet'!I$3&lt;='Beregning - Samlet'!$P$115)*($A134='Beregning - Samlet'!$P$94)</f>
        <v>0</v>
      </c>
      <c r="J134">
        <f>bef13over!J134*('bef13over filtrert samlet'!J$3&gt;='Beregning - Samlet'!$P$114)*('bef13over filtrert samlet'!J$3&lt;='Beregning - Samlet'!$P$115)*($A134='Beregning - Samlet'!$P$94)</f>
        <v>0</v>
      </c>
      <c r="K134">
        <f>bef13over!K134*('bef13over filtrert samlet'!K$3&gt;='Beregning - Samlet'!$P$114)*('bef13over filtrert samlet'!K$3&lt;='Beregning - Samlet'!$P$115)*($A134='Beregning - Samlet'!$P$94)</f>
        <v>0</v>
      </c>
      <c r="L134">
        <f>bef13over!L134*('bef13over filtrert samlet'!L$3&gt;='Beregning - Samlet'!$P$114)*('bef13over filtrert samlet'!L$3&lt;='Beregning - Samlet'!$P$115)*($A134='Beregning - Samlet'!$P$94)</f>
        <v>0</v>
      </c>
      <c r="M134">
        <f>bef13over!M134*('bef13over filtrert samlet'!M$3&gt;='Beregning - Samlet'!$P$114)*('bef13over filtrert samlet'!M$3&lt;='Beregning - Samlet'!$P$115)*($A134='Beregning - Samlet'!$P$94)</f>
        <v>0</v>
      </c>
      <c r="N134">
        <f>bef13over!N134*('bef13over filtrert samlet'!N$3&gt;='Beregning - Samlet'!$P$114)*('bef13over filtrert samlet'!N$3&lt;='Beregning - Samlet'!$P$115)*($A134='Beregning - Samlet'!$P$94)</f>
        <v>0</v>
      </c>
      <c r="O134">
        <f>bef13over!O134*('bef13over filtrert samlet'!O$3&gt;='Beregning - Samlet'!$P$114)*('bef13over filtrert samlet'!O$3&lt;='Beregning - Samlet'!$P$115)*($A134='Beregning - Samlet'!$P$94)</f>
        <v>0</v>
      </c>
      <c r="P134">
        <f>bef13over!P134*('bef13over filtrert samlet'!P$3&gt;='Beregning - Samlet'!$P$114)*('bef13over filtrert samlet'!P$3&lt;='Beregning - Samlet'!$P$115)*($A134='Beregning - Samlet'!$P$94)</f>
        <v>0</v>
      </c>
      <c r="Q134">
        <f>bef13over!Q134*('bef13over filtrert samlet'!Q$3&gt;='Beregning - Samlet'!$P$114)*('bef13over filtrert samlet'!Q$3&lt;='Beregning - Samlet'!$P$115)*($A134='Beregning - Samlet'!$P$94)</f>
        <v>0</v>
      </c>
      <c r="R134">
        <f>bef13over!R134*('bef13over filtrert samlet'!R$3&gt;='Beregning - Samlet'!$P$114)*('bef13over filtrert samlet'!R$3&lt;='Beregning - Samlet'!$P$115)*($A134='Beregning - Samlet'!$P$94)</f>
        <v>0</v>
      </c>
      <c r="S134">
        <f>bef13over!S134*('bef13over filtrert samlet'!S$3&gt;='Beregning - Samlet'!$P$114)*('bef13over filtrert samlet'!S$3&lt;='Beregning - Samlet'!$P$115)*($A134='Beregning - Samlet'!$P$94)</f>
        <v>0</v>
      </c>
      <c r="T134">
        <f>bef13over!T134*('bef13over filtrert samlet'!T$3&gt;='Beregning - Samlet'!$P$114)*('bef13over filtrert samlet'!T$3&lt;='Beregning - Samlet'!$P$115)*($A134='Beregning - Samlet'!$P$94)</f>
        <v>0</v>
      </c>
      <c r="U134">
        <f>bef13over!U134*('bef13over filtrert samlet'!U$3&gt;='Beregning - Samlet'!$P$114)*('bef13over filtrert samlet'!U$3&lt;='Beregning - Samlet'!$P$115)*($A134='Beregning - Samlet'!$P$94)</f>
        <v>0</v>
      </c>
      <c r="V134">
        <f>bef13over!V134*('bef13over filtrert samlet'!V$3&gt;='Beregning - Samlet'!$P$114)*('bef13over filtrert samlet'!V$3&lt;='Beregning - Samlet'!$P$115)*($A134='Beregning - Samlet'!$P$94)</f>
        <v>0</v>
      </c>
      <c r="W134">
        <f>bef13over!W134*('bef13over filtrert samlet'!W$3&gt;='Beregning - Samlet'!$P$114)*('bef13over filtrert samlet'!W$3&lt;='Beregning - Samlet'!$P$115)*($A134='Beregning - Samlet'!$P$94)</f>
        <v>0</v>
      </c>
      <c r="X134">
        <f>bef13over!X134*('bef13over filtrert samlet'!X$3&gt;='Beregning - Samlet'!$P$114)*('bef13over filtrert samlet'!X$3&lt;='Beregning - Samlet'!$P$115)*($A134='Beregning - Samlet'!$P$94)</f>
        <v>0</v>
      </c>
      <c r="Y134">
        <f>bef13over!Y134*('bef13over filtrert samlet'!Y$3&gt;='Beregning - Samlet'!$P$114)*('bef13over filtrert samlet'!Y$3&lt;='Beregning - Samlet'!$P$115)*($A134='Beregning - Samlet'!$P$94)</f>
        <v>0</v>
      </c>
      <c r="Z134">
        <f>bef13over!Z134*('bef13over filtrert samlet'!Z$3&gt;='Beregning - Samlet'!$P$114)*('bef13over filtrert samlet'!Z$3&lt;='Beregning - Samlet'!$P$115)*($A134='Beregning - Samlet'!$P$94)</f>
        <v>0</v>
      </c>
      <c r="AA134">
        <f>bef13over!AA134*('bef13over filtrert samlet'!AA$3&gt;='Beregning - Samlet'!$P$114)*('bef13over filtrert samlet'!AA$3&lt;='Beregning - Samlet'!$P$115)*($A134='Beregning - Samlet'!$P$94)</f>
        <v>0</v>
      </c>
      <c r="AB134">
        <f>bef13over!AB134*('bef13over filtrert samlet'!AB$3&gt;='Beregning - Samlet'!$P$114)*('bef13over filtrert samlet'!AB$3&lt;='Beregning - Samlet'!$P$115)*($A134='Beregning - Samlet'!$P$94)</f>
        <v>0</v>
      </c>
      <c r="AC134">
        <f>bef13over!AC134*('bef13over filtrert samlet'!AC$3&gt;='Beregning - Samlet'!$P$114)*('bef13over filtrert samlet'!AC$3&lt;='Beregning - Samlet'!$P$115)*($A134='Beregning - Samlet'!$P$94)</f>
        <v>0</v>
      </c>
      <c r="AD134">
        <f>bef13over!AD134*('bef13over filtrert samlet'!AD$3&gt;='Beregning - Samlet'!$P$114)*('bef13over filtrert samlet'!AD$3&lt;='Beregning - Samlet'!$P$115)*($A134='Beregning - Samlet'!$P$94)</f>
        <v>0</v>
      </c>
    </row>
    <row r="135" spans="1:30">
      <c r="A135">
        <v>819</v>
      </c>
      <c r="B135">
        <f>bef13over!B135*('bef13over filtrert samlet'!B$3&gt;='Beregning - Samlet'!$P$114)*('bef13over filtrert samlet'!B$3&lt;='Beregning - Samlet'!$P$115)*($A135='Beregning - Samlet'!$P$94)</f>
        <v>0</v>
      </c>
      <c r="C135">
        <f>bef13over!C135*('bef13over filtrert samlet'!C$3&gt;='Beregning - Samlet'!$P$114)*('bef13over filtrert samlet'!C$3&lt;='Beregning - Samlet'!$P$115)*($A135='Beregning - Samlet'!$P$94)</f>
        <v>0</v>
      </c>
      <c r="D135">
        <f>bef13over!D135*('bef13over filtrert samlet'!D$3&gt;='Beregning - Samlet'!$P$114)*('bef13over filtrert samlet'!D$3&lt;='Beregning - Samlet'!$P$115)*($A135='Beregning - Samlet'!$P$94)</f>
        <v>0</v>
      </c>
      <c r="E135">
        <f>bef13over!E135*('bef13over filtrert samlet'!E$3&gt;='Beregning - Samlet'!$P$114)*('bef13over filtrert samlet'!E$3&lt;='Beregning - Samlet'!$P$115)*($A135='Beregning - Samlet'!$P$94)</f>
        <v>0</v>
      </c>
      <c r="F135">
        <f>bef13over!F135*('bef13over filtrert samlet'!F$3&gt;='Beregning - Samlet'!$P$114)*('bef13over filtrert samlet'!F$3&lt;='Beregning - Samlet'!$P$115)*($A135='Beregning - Samlet'!$P$94)</f>
        <v>0</v>
      </c>
      <c r="G135">
        <f>bef13over!G135*('bef13over filtrert samlet'!G$3&gt;='Beregning - Samlet'!$P$114)*('bef13over filtrert samlet'!G$3&lt;='Beregning - Samlet'!$P$115)*($A135='Beregning - Samlet'!$P$94)</f>
        <v>0</v>
      </c>
      <c r="H135">
        <f>bef13over!H135*('bef13over filtrert samlet'!H$3&gt;='Beregning - Samlet'!$P$114)*('bef13over filtrert samlet'!H$3&lt;='Beregning - Samlet'!$P$115)*($A135='Beregning - Samlet'!$P$94)</f>
        <v>0</v>
      </c>
      <c r="I135">
        <f>bef13over!I135*('bef13over filtrert samlet'!I$3&gt;='Beregning - Samlet'!$P$114)*('bef13over filtrert samlet'!I$3&lt;='Beregning - Samlet'!$P$115)*($A135='Beregning - Samlet'!$P$94)</f>
        <v>0</v>
      </c>
      <c r="J135">
        <f>bef13over!J135*('bef13over filtrert samlet'!J$3&gt;='Beregning - Samlet'!$P$114)*('bef13over filtrert samlet'!J$3&lt;='Beregning - Samlet'!$P$115)*($A135='Beregning - Samlet'!$P$94)</f>
        <v>0</v>
      </c>
      <c r="K135">
        <f>bef13over!K135*('bef13over filtrert samlet'!K$3&gt;='Beregning - Samlet'!$P$114)*('bef13over filtrert samlet'!K$3&lt;='Beregning - Samlet'!$P$115)*($A135='Beregning - Samlet'!$P$94)</f>
        <v>0</v>
      </c>
      <c r="L135">
        <f>bef13over!L135*('bef13over filtrert samlet'!L$3&gt;='Beregning - Samlet'!$P$114)*('bef13over filtrert samlet'!L$3&lt;='Beregning - Samlet'!$P$115)*($A135='Beregning - Samlet'!$P$94)</f>
        <v>0</v>
      </c>
      <c r="M135">
        <f>bef13over!M135*('bef13over filtrert samlet'!M$3&gt;='Beregning - Samlet'!$P$114)*('bef13over filtrert samlet'!M$3&lt;='Beregning - Samlet'!$P$115)*($A135='Beregning - Samlet'!$P$94)</f>
        <v>0</v>
      </c>
      <c r="N135">
        <f>bef13over!N135*('bef13over filtrert samlet'!N$3&gt;='Beregning - Samlet'!$P$114)*('bef13over filtrert samlet'!N$3&lt;='Beregning - Samlet'!$P$115)*($A135='Beregning - Samlet'!$P$94)</f>
        <v>0</v>
      </c>
      <c r="O135">
        <f>bef13over!O135*('bef13over filtrert samlet'!O$3&gt;='Beregning - Samlet'!$P$114)*('bef13over filtrert samlet'!O$3&lt;='Beregning - Samlet'!$P$115)*($A135='Beregning - Samlet'!$P$94)</f>
        <v>0</v>
      </c>
      <c r="P135">
        <f>bef13over!P135*('bef13over filtrert samlet'!P$3&gt;='Beregning - Samlet'!$P$114)*('bef13over filtrert samlet'!P$3&lt;='Beregning - Samlet'!$P$115)*($A135='Beregning - Samlet'!$P$94)</f>
        <v>0</v>
      </c>
      <c r="Q135">
        <f>bef13over!Q135*('bef13over filtrert samlet'!Q$3&gt;='Beregning - Samlet'!$P$114)*('bef13over filtrert samlet'!Q$3&lt;='Beregning - Samlet'!$P$115)*($A135='Beregning - Samlet'!$P$94)</f>
        <v>0</v>
      </c>
      <c r="R135">
        <f>bef13over!R135*('bef13over filtrert samlet'!R$3&gt;='Beregning - Samlet'!$P$114)*('bef13over filtrert samlet'!R$3&lt;='Beregning - Samlet'!$P$115)*($A135='Beregning - Samlet'!$P$94)</f>
        <v>0</v>
      </c>
      <c r="S135">
        <f>bef13over!S135*('bef13over filtrert samlet'!S$3&gt;='Beregning - Samlet'!$P$114)*('bef13over filtrert samlet'!S$3&lt;='Beregning - Samlet'!$P$115)*($A135='Beregning - Samlet'!$P$94)</f>
        <v>0</v>
      </c>
      <c r="T135">
        <f>bef13over!T135*('bef13over filtrert samlet'!T$3&gt;='Beregning - Samlet'!$P$114)*('bef13over filtrert samlet'!T$3&lt;='Beregning - Samlet'!$P$115)*($A135='Beregning - Samlet'!$P$94)</f>
        <v>0</v>
      </c>
      <c r="U135">
        <f>bef13over!U135*('bef13over filtrert samlet'!U$3&gt;='Beregning - Samlet'!$P$114)*('bef13over filtrert samlet'!U$3&lt;='Beregning - Samlet'!$P$115)*($A135='Beregning - Samlet'!$P$94)</f>
        <v>0</v>
      </c>
      <c r="V135">
        <f>bef13over!V135*('bef13over filtrert samlet'!V$3&gt;='Beregning - Samlet'!$P$114)*('bef13over filtrert samlet'!V$3&lt;='Beregning - Samlet'!$P$115)*($A135='Beregning - Samlet'!$P$94)</f>
        <v>0</v>
      </c>
      <c r="W135">
        <f>bef13over!W135*('bef13over filtrert samlet'!W$3&gt;='Beregning - Samlet'!$P$114)*('bef13over filtrert samlet'!W$3&lt;='Beregning - Samlet'!$P$115)*($A135='Beregning - Samlet'!$P$94)</f>
        <v>0</v>
      </c>
      <c r="X135">
        <f>bef13over!X135*('bef13over filtrert samlet'!X$3&gt;='Beregning - Samlet'!$P$114)*('bef13over filtrert samlet'!X$3&lt;='Beregning - Samlet'!$P$115)*($A135='Beregning - Samlet'!$P$94)</f>
        <v>0</v>
      </c>
      <c r="Y135">
        <f>bef13over!Y135*('bef13over filtrert samlet'!Y$3&gt;='Beregning - Samlet'!$P$114)*('bef13over filtrert samlet'!Y$3&lt;='Beregning - Samlet'!$P$115)*($A135='Beregning - Samlet'!$P$94)</f>
        <v>0</v>
      </c>
      <c r="Z135">
        <f>bef13over!Z135*('bef13over filtrert samlet'!Z$3&gt;='Beregning - Samlet'!$P$114)*('bef13over filtrert samlet'!Z$3&lt;='Beregning - Samlet'!$P$115)*($A135='Beregning - Samlet'!$P$94)</f>
        <v>0</v>
      </c>
      <c r="AA135">
        <f>bef13over!AA135*('bef13over filtrert samlet'!AA$3&gt;='Beregning - Samlet'!$P$114)*('bef13over filtrert samlet'!AA$3&lt;='Beregning - Samlet'!$P$115)*($A135='Beregning - Samlet'!$P$94)</f>
        <v>0</v>
      </c>
      <c r="AB135">
        <f>bef13over!AB135*('bef13over filtrert samlet'!AB$3&gt;='Beregning - Samlet'!$P$114)*('bef13over filtrert samlet'!AB$3&lt;='Beregning - Samlet'!$P$115)*($A135='Beregning - Samlet'!$P$94)</f>
        <v>0</v>
      </c>
      <c r="AC135">
        <f>bef13over!AC135*('bef13over filtrert samlet'!AC$3&gt;='Beregning - Samlet'!$P$114)*('bef13over filtrert samlet'!AC$3&lt;='Beregning - Samlet'!$P$115)*($A135='Beregning - Samlet'!$P$94)</f>
        <v>0</v>
      </c>
      <c r="AD135">
        <f>bef13over!AD135*('bef13over filtrert samlet'!AD$3&gt;='Beregning - Samlet'!$P$114)*('bef13over filtrert samlet'!AD$3&lt;='Beregning - Samlet'!$P$115)*($A135='Beregning - Samlet'!$P$94)</f>
        <v>0</v>
      </c>
    </row>
    <row r="136" spans="1:30">
      <c r="A136">
        <v>821</v>
      </c>
      <c r="B136">
        <f>bef13over!B136*('bef13over filtrert samlet'!B$3&gt;='Beregning - Samlet'!$P$114)*('bef13over filtrert samlet'!B$3&lt;='Beregning - Samlet'!$P$115)*($A136='Beregning - Samlet'!$P$94)</f>
        <v>0</v>
      </c>
      <c r="C136">
        <f>bef13over!C136*('bef13over filtrert samlet'!C$3&gt;='Beregning - Samlet'!$P$114)*('bef13over filtrert samlet'!C$3&lt;='Beregning - Samlet'!$P$115)*($A136='Beregning - Samlet'!$P$94)</f>
        <v>0</v>
      </c>
      <c r="D136">
        <f>bef13over!D136*('bef13over filtrert samlet'!D$3&gt;='Beregning - Samlet'!$P$114)*('bef13over filtrert samlet'!D$3&lt;='Beregning - Samlet'!$P$115)*($A136='Beregning - Samlet'!$P$94)</f>
        <v>0</v>
      </c>
      <c r="E136">
        <f>bef13over!E136*('bef13over filtrert samlet'!E$3&gt;='Beregning - Samlet'!$P$114)*('bef13over filtrert samlet'!E$3&lt;='Beregning - Samlet'!$P$115)*($A136='Beregning - Samlet'!$P$94)</f>
        <v>0</v>
      </c>
      <c r="F136">
        <f>bef13over!F136*('bef13over filtrert samlet'!F$3&gt;='Beregning - Samlet'!$P$114)*('bef13over filtrert samlet'!F$3&lt;='Beregning - Samlet'!$P$115)*($A136='Beregning - Samlet'!$P$94)</f>
        <v>0</v>
      </c>
      <c r="G136">
        <f>bef13over!G136*('bef13over filtrert samlet'!G$3&gt;='Beregning - Samlet'!$P$114)*('bef13over filtrert samlet'!G$3&lt;='Beregning - Samlet'!$P$115)*($A136='Beregning - Samlet'!$P$94)</f>
        <v>0</v>
      </c>
      <c r="H136">
        <f>bef13over!H136*('bef13over filtrert samlet'!H$3&gt;='Beregning - Samlet'!$P$114)*('bef13over filtrert samlet'!H$3&lt;='Beregning - Samlet'!$P$115)*($A136='Beregning - Samlet'!$P$94)</f>
        <v>0</v>
      </c>
      <c r="I136">
        <f>bef13over!I136*('bef13over filtrert samlet'!I$3&gt;='Beregning - Samlet'!$P$114)*('bef13over filtrert samlet'!I$3&lt;='Beregning - Samlet'!$P$115)*($A136='Beregning - Samlet'!$P$94)</f>
        <v>0</v>
      </c>
      <c r="J136">
        <f>bef13over!J136*('bef13over filtrert samlet'!J$3&gt;='Beregning - Samlet'!$P$114)*('bef13over filtrert samlet'!J$3&lt;='Beregning - Samlet'!$P$115)*($A136='Beregning - Samlet'!$P$94)</f>
        <v>0</v>
      </c>
      <c r="K136">
        <f>bef13over!K136*('bef13over filtrert samlet'!K$3&gt;='Beregning - Samlet'!$P$114)*('bef13over filtrert samlet'!K$3&lt;='Beregning - Samlet'!$P$115)*($A136='Beregning - Samlet'!$P$94)</f>
        <v>0</v>
      </c>
      <c r="L136">
        <f>bef13over!L136*('bef13over filtrert samlet'!L$3&gt;='Beregning - Samlet'!$P$114)*('bef13over filtrert samlet'!L$3&lt;='Beregning - Samlet'!$P$115)*($A136='Beregning - Samlet'!$P$94)</f>
        <v>0</v>
      </c>
      <c r="M136">
        <f>bef13over!M136*('bef13over filtrert samlet'!M$3&gt;='Beregning - Samlet'!$P$114)*('bef13over filtrert samlet'!M$3&lt;='Beregning - Samlet'!$P$115)*($A136='Beregning - Samlet'!$P$94)</f>
        <v>0</v>
      </c>
      <c r="N136">
        <f>bef13over!N136*('bef13over filtrert samlet'!N$3&gt;='Beregning - Samlet'!$P$114)*('bef13over filtrert samlet'!N$3&lt;='Beregning - Samlet'!$P$115)*($A136='Beregning - Samlet'!$P$94)</f>
        <v>0</v>
      </c>
      <c r="O136">
        <f>bef13over!O136*('bef13over filtrert samlet'!O$3&gt;='Beregning - Samlet'!$P$114)*('bef13over filtrert samlet'!O$3&lt;='Beregning - Samlet'!$P$115)*($A136='Beregning - Samlet'!$P$94)</f>
        <v>0</v>
      </c>
      <c r="P136">
        <f>bef13over!P136*('bef13over filtrert samlet'!P$3&gt;='Beregning - Samlet'!$P$114)*('bef13over filtrert samlet'!P$3&lt;='Beregning - Samlet'!$P$115)*($A136='Beregning - Samlet'!$P$94)</f>
        <v>0</v>
      </c>
      <c r="Q136">
        <f>bef13over!Q136*('bef13over filtrert samlet'!Q$3&gt;='Beregning - Samlet'!$P$114)*('bef13over filtrert samlet'!Q$3&lt;='Beregning - Samlet'!$P$115)*($A136='Beregning - Samlet'!$P$94)</f>
        <v>0</v>
      </c>
      <c r="R136">
        <f>bef13over!R136*('bef13over filtrert samlet'!R$3&gt;='Beregning - Samlet'!$P$114)*('bef13over filtrert samlet'!R$3&lt;='Beregning - Samlet'!$P$115)*($A136='Beregning - Samlet'!$P$94)</f>
        <v>0</v>
      </c>
      <c r="S136">
        <f>bef13over!S136*('bef13over filtrert samlet'!S$3&gt;='Beregning - Samlet'!$P$114)*('bef13over filtrert samlet'!S$3&lt;='Beregning - Samlet'!$P$115)*($A136='Beregning - Samlet'!$P$94)</f>
        <v>0</v>
      </c>
      <c r="T136">
        <f>bef13over!T136*('bef13over filtrert samlet'!T$3&gt;='Beregning - Samlet'!$P$114)*('bef13over filtrert samlet'!T$3&lt;='Beregning - Samlet'!$P$115)*($A136='Beregning - Samlet'!$P$94)</f>
        <v>0</v>
      </c>
      <c r="U136">
        <f>bef13over!U136*('bef13over filtrert samlet'!U$3&gt;='Beregning - Samlet'!$P$114)*('bef13over filtrert samlet'!U$3&lt;='Beregning - Samlet'!$P$115)*($A136='Beregning - Samlet'!$P$94)</f>
        <v>0</v>
      </c>
      <c r="V136">
        <f>bef13over!V136*('bef13over filtrert samlet'!V$3&gt;='Beregning - Samlet'!$P$114)*('bef13over filtrert samlet'!V$3&lt;='Beregning - Samlet'!$P$115)*($A136='Beregning - Samlet'!$P$94)</f>
        <v>0</v>
      </c>
      <c r="W136">
        <f>bef13over!W136*('bef13over filtrert samlet'!W$3&gt;='Beregning - Samlet'!$P$114)*('bef13over filtrert samlet'!W$3&lt;='Beregning - Samlet'!$P$115)*($A136='Beregning - Samlet'!$P$94)</f>
        <v>0</v>
      </c>
      <c r="X136">
        <f>bef13over!X136*('bef13over filtrert samlet'!X$3&gt;='Beregning - Samlet'!$P$114)*('bef13over filtrert samlet'!X$3&lt;='Beregning - Samlet'!$P$115)*($A136='Beregning - Samlet'!$P$94)</f>
        <v>0</v>
      </c>
      <c r="Y136">
        <f>bef13over!Y136*('bef13over filtrert samlet'!Y$3&gt;='Beregning - Samlet'!$P$114)*('bef13over filtrert samlet'!Y$3&lt;='Beregning - Samlet'!$P$115)*($A136='Beregning - Samlet'!$P$94)</f>
        <v>0</v>
      </c>
      <c r="Z136">
        <f>bef13over!Z136*('bef13over filtrert samlet'!Z$3&gt;='Beregning - Samlet'!$P$114)*('bef13over filtrert samlet'!Z$3&lt;='Beregning - Samlet'!$P$115)*($A136='Beregning - Samlet'!$P$94)</f>
        <v>0</v>
      </c>
      <c r="AA136">
        <f>bef13over!AA136*('bef13over filtrert samlet'!AA$3&gt;='Beregning - Samlet'!$P$114)*('bef13over filtrert samlet'!AA$3&lt;='Beregning - Samlet'!$P$115)*($A136='Beregning - Samlet'!$P$94)</f>
        <v>0</v>
      </c>
      <c r="AB136">
        <f>bef13over!AB136*('bef13over filtrert samlet'!AB$3&gt;='Beregning - Samlet'!$P$114)*('bef13over filtrert samlet'!AB$3&lt;='Beregning - Samlet'!$P$115)*($A136='Beregning - Samlet'!$P$94)</f>
        <v>0</v>
      </c>
      <c r="AC136">
        <f>bef13over!AC136*('bef13over filtrert samlet'!AC$3&gt;='Beregning - Samlet'!$P$114)*('bef13over filtrert samlet'!AC$3&lt;='Beregning - Samlet'!$P$115)*($A136='Beregning - Samlet'!$P$94)</f>
        <v>0</v>
      </c>
      <c r="AD136">
        <f>bef13over!AD136*('bef13over filtrert samlet'!AD$3&gt;='Beregning - Samlet'!$P$114)*('bef13over filtrert samlet'!AD$3&lt;='Beregning - Samlet'!$P$115)*($A136='Beregning - Samlet'!$P$94)</f>
        <v>0</v>
      </c>
    </row>
    <row r="137" spans="1:30">
      <c r="A137">
        <v>822</v>
      </c>
      <c r="B137">
        <f>bef13over!B137*('bef13over filtrert samlet'!B$3&gt;='Beregning - Samlet'!$P$114)*('bef13over filtrert samlet'!B$3&lt;='Beregning - Samlet'!$P$115)*($A137='Beregning - Samlet'!$P$94)</f>
        <v>0</v>
      </c>
      <c r="C137">
        <f>bef13over!C137*('bef13over filtrert samlet'!C$3&gt;='Beregning - Samlet'!$P$114)*('bef13over filtrert samlet'!C$3&lt;='Beregning - Samlet'!$P$115)*($A137='Beregning - Samlet'!$P$94)</f>
        <v>0</v>
      </c>
      <c r="D137">
        <f>bef13over!D137*('bef13over filtrert samlet'!D$3&gt;='Beregning - Samlet'!$P$114)*('bef13over filtrert samlet'!D$3&lt;='Beregning - Samlet'!$P$115)*($A137='Beregning - Samlet'!$P$94)</f>
        <v>0</v>
      </c>
      <c r="E137">
        <f>bef13over!E137*('bef13over filtrert samlet'!E$3&gt;='Beregning - Samlet'!$P$114)*('bef13over filtrert samlet'!E$3&lt;='Beregning - Samlet'!$P$115)*($A137='Beregning - Samlet'!$P$94)</f>
        <v>0</v>
      </c>
      <c r="F137">
        <f>bef13over!F137*('bef13over filtrert samlet'!F$3&gt;='Beregning - Samlet'!$P$114)*('bef13over filtrert samlet'!F$3&lt;='Beregning - Samlet'!$P$115)*($A137='Beregning - Samlet'!$P$94)</f>
        <v>0</v>
      </c>
      <c r="G137">
        <f>bef13over!G137*('bef13over filtrert samlet'!G$3&gt;='Beregning - Samlet'!$P$114)*('bef13over filtrert samlet'!G$3&lt;='Beregning - Samlet'!$P$115)*($A137='Beregning - Samlet'!$P$94)</f>
        <v>0</v>
      </c>
      <c r="H137">
        <f>bef13over!H137*('bef13over filtrert samlet'!H$3&gt;='Beregning - Samlet'!$P$114)*('bef13over filtrert samlet'!H$3&lt;='Beregning - Samlet'!$P$115)*($A137='Beregning - Samlet'!$P$94)</f>
        <v>0</v>
      </c>
      <c r="I137">
        <f>bef13over!I137*('bef13over filtrert samlet'!I$3&gt;='Beregning - Samlet'!$P$114)*('bef13over filtrert samlet'!I$3&lt;='Beregning - Samlet'!$P$115)*($A137='Beregning - Samlet'!$P$94)</f>
        <v>0</v>
      </c>
      <c r="J137">
        <f>bef13over!J137*('bef13over filtrert samlet'!J$3&gt;='Beregning - Samlet'!$P$114)*('bef13over filtrert samlet'!J$3&lt;='Beregning - Samlet'!$P$115)*($A137='Beregning - Samlet'!$P$94)</f>
        <v>0</v>
      </c>
      <c r="K137">
        <f>bef13over!K137*('bef13over filtrert samlet'!K$3&gt;='Beregning - Samlet'!$P$114)*('bef13over filtrert samlet'!K$3&lt;='Beregning - Samlet'!$P$115)*($A137='Beregning - Samlet'!$P$94)</f>
        <v>0</v>
      </c>
      <c r="L137">
        <f>bef13over!L137*('bef13over filtrert samlet'!L$3&gt;='Beregning - Samlet'!$P$114)*('bef13over filtrert samlet'!L$3&lt;='Beregning - Samlet'!$P$115)*($A137='Beregning - Samlet'!$P$94)</f>
        <v>0</v>
      </c>
      <c r="M137">
        <f>bef13over!M137*('bef13over filtrert samlet'!M$3&gt;='Beregning - Samlet'!$P$114)*('bef13over filtrert samlet'!M$3&lt;='Beregning - Samlet'!$P$115)*($A137='Beregning - Samlet'!$P$94)</f>
        <v>0</v>
      </c>
      <c r="N137">
        <f>bef13over!N137*('bef13over filtrert samlet'!N$3&gt;='Beregning - Samlet'!$P$114)*('bef13over filtrert samlet'!N$3&lt;='Beregning - Samlet'!$P$115)*($A137='Beregning - Samlet'!$P$94)</f>
        <v>0</v>
      </c>
      <c r="O137">
        <f>bef13over!O137*('bef13over filtrert samlet'!O$3&gt;='Beregning - Samlet'!$P$114)*('bef13over filtrert samlet'!O$3&lt;='Beregning - Samlet'!$P$115)*($A137='Beregning - Samlet'!$P$94)</f>
        <v>0</v>
      </c>
      <c r="P137">
        <f>bef13over!P137*('bef13over filtrert samlet'!P$3&gt;='Beregning - Samlet'!$P$114)*('bef13over filtrert samlet'!P$3&lt;='Beregning - Samlet'!$P$115)*($A137='Beregning - Samlet'!$P$94)</f>
        <v>0</v>
      </c>
      <c r="Q137">
        <f>bef13over!Q137*('bef13over filtrert samlet'!Q$3&gt;='Beregning - Samlet'!$P$114)*('bef13over filtrert samlet'!Q$3&lt;='Beregning - Samlet'!$P$115)*($A137='Beregning - Samlet'!$P$94)</f>
        <v>0</v>
      </c>
      <c r="R137">
        <f>bef13over!R137*('bef13over filtrert samlet'!R$3&gt;='Beregning - Samlet'!$P$114)*('bef13over filtrert samlet'!R$3&lt;='Beregning - Samlet'!$P$115)*($A137='Beregning - Samlet'!$P$94)</f>
        <v>0</v>
      </c>
      <c r="S137">
        <f>bef13over!S137*('bef13over filtrert samlet'!S$3&gt;='Beregning - Samlet'!$P$114)*('bef13over filtrert samlet'!S$3&lt;='Beregning - Samlet'!$P$115)*($A137='Beregning - Samlet'!$P$94)</f>
        <v>0</v>
      </c>
      <c r="T137">
        <f>bef13over!T137*('bef13over filtrert samlet'!T$3&gt;='Beregning - Samlet'!$P$114)*('bef13over filtrert samlet'!T$3&lt;='Beregning - Samlet'!$P$115)*($A137='Beregning - Samlet'!$P$94)</f>
        <v>0</v>
      </c>
      <c r="U137">
        <f>bef13over!U137*('bef13over filtrert samlet'!U$3&gt;='Beregning - Samlet'!$P$114)*('bef13over filtrert samlet'!U$3&lt;='Beregning - Samlet'!$P$115)*($A137='Beregning - Samlet'!$P$94)</f>
        <v>0</v>
      </c>
      <c r="V137">
        <f>bef13over!V137*('bef13over filtrert samlet'!V$3&gt;='Beregning - Samlet'!$P$114)*('bef13over filtrert samlet'!V$3&lt;='Beregning - Samlet'!$P$115)*($A137='Beregning - Samlet'!$P$94)</f>
        <v>0</v>
      </c>
      <c r="W137">
        <f>bef13over!W137*('bef13over filtrert samlet'!W$3&gt;='Beregning - Samlet'!$P$114)*('bef13over filtrert samlet'!W$3&lt;='Beregning - Samlet'!$P$115)*($A137='Beregning - Samlet'!$P$94)</f>
        <v>0</v>
      </c>
      <c r="X137">
        <f>bef13over!X137*('bef13over filtrert samlet'!X$3&gt;='Beregning - Samlet'!$P$114)*('bef13over filtrert samlet'!X$3&lt;='Beregning - Samlet'!$P$115)*($A137='Beregning - Samlet'!$P$94)</f>
        <v>0</v>
      </c>
      <c r="Y137">
        <f>bef13over!Y137*('bef13over filtrert samlet'!Y$3&gt;='Beregning - Samlet'!$P$114)*('bef13over filtrert samlet'!Y$3&lt;='Beregning - Samlet'!$P$115)*($A137='Beregning - Samlet'!$P$94)</f>
        <v>0</v>
      </c>
      <c r="Z137">
        <f>bef13over!Z137*('bef13over filtrert samlet'!Z$3&gt;='Beregning - Samlet'!$P$114)*('bef13over filtrert samlet'!Z$3&lt;='Beregning - Samlet'!$P$115)*($A137='Beregning - Samlet'!$P$94)</f>
        <v>0</v>
      </c>
      <c r="AA137">
        <f>bef13over!AA137*('bef13over filtrert samlet'!AA$3&gt;='Beregning - Samlet'!$P$114)*('bef13over filtrert samlet'!AA$3&lt;='Beregning - Samlet'!$P$115)*($A137='Beregning - Samlet'!$P$94)</f>
        <v>0</v>
      </c>
      <c r="AB137">
        <f>bef13over!AB137*('bef13over filtrert samlet'!AB$3&gt;='Beregning - Samlet'!$P$114)*('bef13over filtrert samlet'!AB$3&lt;='Beregning - Samlet'!$P$115)*($A137='Beregning - Samlet'!$P$94)</f>
        <v>0</v>
      </c>
      <c r="AC137">
        <f>bef13over!AC137*('bef13over filtrert samlet'!AC$3&gt;='Beregning - Samlet'!$P$114)*('bef13over filtrert samlet'!AC$3&lt;='Beregning - Samlet'!$P$115)*($A137='Beregning - Samlet'!$P$94)</f>
        <v>0</v>
      </c>
      <c r="AD137">
        <f>bef13over!AD137*('bef13over filtrert samlet'!AD$3&gt;='Beregning - Samlet'!$P$114)*('bef13over filtrert samlet'!AD$3&lt;='Beregning - Samlet'!$P$115)*($A137='Beregning - Samlet'!$P$94)</f>
        <v>0</v>
      </c>
    </row>
    <row r="138" spans="1:30">
      <c r="A138">
        <v>826</v>
      </c>
      <c r="B138">
        <f>bef13over!B138*('bef13over filtrert samlet'!B$3&gt;='Beregning - Samlet'!$P$114)*('bef13over filtrert samlet'!B$3&lt;='Beregning - Samlet'!$P$115)*($A138='Beregning - Samlet'!$P$94)</f>
        <v>0</v>
      </c>
      <c r="C138">
        <f>bef13over!C138*('bef13over filtrert samlet'!C$3&gt;='Beregning - Samlet'!$P$114)*('bef13over filtrert samlet'!C$3&lt;='Beregning - Samlet'!$P$115)*($A138='Beregning - Samlet'!$P$94)</f>
        <v>0</v>
      </c>
      <c r="D138">
        <f>bef13over!D138*('bef13over filtrert samlet'!D$3&gt;='Beregning - Samlet'!$P$114)*('bef13over filtrert samlet'!D$3&lt;='Beregning - Samlet'!$P$115)*($A138='Beregning - Samlet'!$P$94)</f>
        <v>0</v>
      </c>
      <c r="E138">
        <f>bef13over!E138*('bef13over filtrert samlet'!E$3&gt;='Beregning - Samlet'!$P$114)*('bef13over filtrert samlet'!E$3&lt;='Beregning - Samlet'!$P$115)*($A138='Beregning - Samlet'!$P$94)</f>
        <v>0</v>
      </c>
      <c r="F138">
        <f>bef13over!F138*('bef13over filtrert samlet'!F$3&gt;='Beregning - Samlet'!$P$114)*('bef13over filtrert samlet'!F$3&lt;='Beregning - Samlet'!$P$115)*($A138='Beregning - Samlet'!$P$94)</f>
        <v>0</v>
      </c>
      <c r="G138">
        <f>bef13over!G138*('bef13over filtrert samlet'!G$3&gt;='Beregning - Samlet'!$P$114)*('bef13over filtrert samlet'!G$3&lt;='Beregning - Samlet'!$P$115)*($A138='Beregning - Samlet'!$P$94)</f>
        <v>0</v>
      </c>
      <c r="H138">
        <f>bef13over!H138*('bef13over filtrert samlet'!H$3&gt;='Beregning - Samlet'!$P$114)*('bef13over filtrert samlet'!H$3&lt;='Beregning - Samlet'!$P$115)*($A138='Beregning - Samlet'!$P$94)</f>
        <v>0</v>
      </c>
      <c r="I138">
        <f>bef13over!I138*('bef13over filtrert samlet'!I$3&gt;='Beregning - Samlet'!$P$114)*('bef13over filtrert samlet'!I$3&lt;='Beregning - Samlet'!$P$115)*($A138='Beregning - Samlet'!$P$94)</f>
        <v>0</v>
      </c>
      <c r="J138">
        <f>bef13over!J138*('bef13over filtrert samlet'!J$3&gt;='Beregning - Samlet'!$P$114)*('bef13over filtrert samlet'!J$3&lt;='Beregning - Samlet'!$P$115)*($A138='Beregning - Samlet'!$P$94)</f>
        <v>0</v>
      </c>
      <c r="K138">
        <f>bef13over!K138*('bef13over filtrert samlet'!K$3&gt;='Beregning - Samlet'!$P$114)*('bef13over filtrert samlet'!K$3&lt;='Beregning - Samlet'!$P$115)*($A138='Beregning - Samlet'!$P$94)</f>
        <v>0</v>
      </c>
      <c r="L138">
        <f>bef13over!L138*('bef13over filtrert samlet'!L$3&gt;='Beregning - Samlet'!$P$114)*('bef13over filtrert samlet'!L$3&lt;='Beregning - Samlet'!$P$115)*($A138='Beregning - Samlet'!$P$94)</f>
        <v>0</v>
      </c>
      <c r="M138">
        <f>bef13over!M138*('bef13over filtrert samlet'!M$3&gt;='Beregning - Samlet'!$P$114)*('bef13over filtrert samlet'!M$3&lt;='Beregning - Samlet'!$P$115)*($A138='Beregning - Samlet'!$P$94)</f>
        <v>0</v>
      </c>
      <c r="N138">
        <f>bef13over!N138*('bef13over filtrert samlet'!N$3&gt;='Beregning - Samlet'!$P$114)*('bef13over filtrert samlet'!N$3&lt;='Beregning - Samlet'!$P$115)*($A138='Beregning - Samlet'!$P$94)</f>
        <v>0</v>
      </c>
      <c r="O138">
        <f>bef13over!O138*('bef13over filtrert samlet'!O$3&gt;='Beregning - Samlet'!$P$114)*('bef13over filtrert samlet'!O$3&lt;='Beregning - Samlet'!$P$115)*($A138='Beregning - Samlet'!$P$94)</f>
        <v>0</v>
      </c>
      <c r="P138">
        <f>bef13over!P138*('bef13over filtrert samlet'!P$3&gt;='Beregning - Samlet'!$P$114)*('bef13over filtrert samlet'!P$3&lt;='Beregning - Samlet'!$P$115)*($A138='Beregning - Samlet'!$P$94)</f>
        <v>0</v>
      </c>
      <c r="Q138">
        <f>bef13over!Q138*('bef13over filtrert samlet'!Q$3&gt;='Beregning - Samlet'!$P$114)*('bef13over filtrert samlet'!Q$3&lt;='Beregning - Samlet'!$P$115)*($A138='Beregning - Samlet'!$P$94)</f>
        <v>0</v>
      </c>
      <c r="R138">
        <f>bef13over!R138*('bef13over filtrert samlet'!R$3&gt;='Beregning - Samlet'!$P$114)*('bef13over filtrert samlet'!R$3&lt;='Beregning - Samlet'!$P$115)*($A138='Beregning - Samlet'!$P$94)</f>
        <v>0</v>
      </c>
      <c r="S138">
        <f>bef13over!S138*('bef13over filtrert samlet'!S$3&gt;='Beregning - Samlet'!$P$114)*('bef13over filtrert samlet'!S$3&lt;='Beregning - Samlet'!$P$115)*($A138='Beregning - Samlet'!$P$94)</f>
        <v>0</v>
      </c>
      <c r="T138">
        <f>bef13over!T138*('bef13over filtrert samlet'!T$3&gt;='Beregning - Samlet'!$P$114)*('bef13over filtrert samlet'!T$3&lt;='Beregning - Samlet'!$P$115)*($A138='Beregning - Samlet'!$P$94)</f>
        <v>0</v>
      </c>
      <c r="U138">
        <f>bef13over!U138*('bef13over filtrert samlet'!U$3&gt;='Beregning - Samlet'!$P$114)*('bef13over filtrert samlet'!U$3&lt;='Beregning - Samlet'!$P$115)*($A138='Beregning - Samlet'!$P$94)</f>
        <v>0</v>
      </c>
      <c r="V138">
        <f>bef13over!V138*('bef13over filtrert samlet'!V$3&gt;='Beregning - Samlet'!$P$114)*('bef13over filtrert samlet'!V$3&lt;='Beregning - Samlet'!$P$115)*($A138='Beregning - Samlet'!$P$94)</f>
        <v>0</v>
      </c>
      <c r="W138">
        <f>bef13over!W138*('bef13over filtrert samlet'!W$3&gt;='Beregning - Samlet'!$P$114)*('bef13over filtrert samlet'!W$3&lt;='Beregning - Samlet'!$P$115)*($A138='Beregning - Samlet'!$P$94)</f>
        <v>0</v>
      </c>
      <c r="X138">
        <f>bef13over!X138*('bef13over filtrert samlet'!X$3&gt;='Beregning - Samlet'!$P$114)*('bef13over filtrert samlet'!X$3&lt;='Beregning - Samlet'!$P$115)*($A138='Beregning - Samlet'!$P$94)</f>
        <v>0</v>
      </c>
      <c r="Y138">
        <f>bef13over!Y138*('bef13over filtrert samlet'!Y$3&gt;='Beregning - Samlet'!$P$114)*('bef13over filtrert samlet'!Y$3&lt;='Beregning - Samlet'!$P$115)*($A138='Beregning - Samlet'!$P$94)</f>
        <v>0</v>
      </c>
      <c r="Z138">
        <f>bef13over!Z138*('bef13over filtrert samlet'!Z$3&gt;='Beregning - Samlet'!$P$114)*('bef13over filtrert samlet'!Z$3&lt;='Beregning - Samlet'!$P$115)*($A138='Beregning - Samlet'!$P$94)</f>
        <v>0</v>
      </c>
      <c r="AA138">
        <f>bef13over!AA138*('bef13over filtrert samlet'!AA$3&gt;='Beregning - Samlet'!$P$114)*('bef13over filtrert samlet'!AA$3&lt;='Beregning - Samlet'!$P$115)*($A138='Beregning - Samlet'!$P$94)</f>
        <v>0</v>
      </c>
      <c r="AB138">
        <f>bef13over!AB138*('bef13over filtrert samlet'!AB$3&gt;='Beregning - Samlet'!$P$114)*('bef13over filtrert samlet'!AB$3&lt;='Beregning - Samlet'!$P$115)*($A138='Beregning - Samlet'!$P$94)</f>
        <v>0</v>
      </c>
      <c r="AC138">
        <f>bef13over!AC138*('bef13over filtrert samlet'!AC$3&gt;='Beregning - Samlet'!$P$114)*('bef13over filtrert samlet'!AC$3&lt;='Beregning - Samlet'!$P$115)*($A138='Beregning - Samlet'!$P$94)</f>
        <v>0</v>
      </c>
      <c r="AD138">
        <f>bef13over!AD138*('bef13over filtrert samlet'!AD$3&gt;='Beregning - Samlet'!$P$114)*('bef13over filtrert samlet'!AD$3&lt;='Beregning - Samlet'!$P$115)*($A138='Beregning - Samlet'!$P$94)</f>
        <v>0</v>
      </c>
    </row>
    <row r="139" spans="1:30">
      <c r="A139">
        <v>827</v>
      </c>
      <c r="B139">
        <f>bef13over!B139*('bef13over filtrert samlet'!B$3&gt;='Beregning - Samlet'!$P$114)*('bef13over filtrert samlet'!B$3&lt;='Beregning - Samlet'!$P$115)*($A139='Beregning - Samlet'!$P$94)</f>
        <v>0</v>
      </c>
      <c r="C139">
        <f>bef13over!C139*('bef13over filtrert samlet'!C$3&gt;='Beregning - Samlet'!$P$114)*('bef13over filtrert samlet'!C$3&lt;='Beregning - Samlet'!$P$115)*($A139='Beregning - Samlet'!$P$94)</f>
        <v>0</v>
      </c>
      <c r="D139">
        <f>bef13over!D139*('bef13over filtrert samlet'!D$3&gt;='Beregning - Samlet'!$P$114)*('bef13over filtrert samlet'!D$3&lt;='Beregning - Samlet'!$P$115)*($A139='Beregning - Samlet'!$P$94)</f>
        <v>0</v>
      </c>
      <c r="E139">
        <f>bef13over!E139*('bef13over filtrert samlet'!E$3&gt;='Beregning - Samlet'!$P$114)*('bef13over filtrert samlet'!E$3&lt;='Beregning - Samlet'!$P$115)*($A139='Beregning - Samlet'!$P$94)</f>
        <v>0</v>
      </c>
      <c r="F139">
        <f>bef13over!F139*('bef13over filtrert samlet'!F$3&gt;='Beregning - Samlet'!$P$114)*('bef13over filtrert samlet'!F$3&lt;='Beregning - Samlet'!$P$115)*($A139='Beregning - Samlet'!$P$94)</f>
        <v>0</v>
      </c>
      <c r="G139">
        <f>bef13over!G139*('bef13over filtrert samlet'!G$3&gt;='Beregning - Samlet'!$P$114)*('bef13over filtrert samlet'!G$3&lt;='Beregning - Samlet'!$P$115)*($A139='Beregning - Samlet'!$P$94)</f>
        <v>0</v>
      </c>
      <c r="H139">
        <f>bef13over!H139*('bef13over filtrert samlet'!H$3&gt;='Beregning - Samlet'!$P$114)*('bef13over filtrert samlet'!H$3&lt;='Beregning - Samlet'!$P$115)*($A139='Beregning - Samlet'!$P$94)</f>
        <v>0</v>
      </c>
      <c r="I139">
        <f>bef13over!I139*('bef13over filtrert samlet'!I$3&gt;='Beregning - Samlet'!$P$114)*('bef13over filtrert samlet'!I$3&lt;='Beregning - Samlet'!$P$115)*($A139='Beregning - Samlet'!$P$94)</f>
        <v>0</v>
      </c>
      <c r="J139">
        <f>bef13over!J139*('bef13over filtrert samlet'!J$3&gt;='Beregning - Samlet'!$P$114)*('bef13over filtrert samlet'!J$3&lt;='Beregning - Samlet'!$P$115)*($A139='Beregning - Samlet'!$P$94)</f>
        <v>0</v>
      </c>
      <c r="K139">
        <f>bef13over!K139*('bef13over filtrert samlet'!K$3&gt;='Beregning - Samlet'!$P$114)*('bef13over filtrert samlet'!K$3&lt;='Beregning - Samlet'!$P$115)*($A139='Beregning - Samlet'!$P$94)</f>
        <v>0</v>
      </c>
      <c r="L139">
        <f>bef13over!L139*('bef13over filtrert samlet'!L$3&gt;='Beregning - Samlet'!$P$114)*('bef13over filtrert samlet'!L$3&lt;='Beregning - Samlet'!$P$115)*($A139='Beregning - Samlet'!$P$94)</f>
        <v>0</v>
      </c>
      <c r="M139">
        <f>bef13over!M139*('bef13over filtrert samlet'!M$3&gt;='Beregning - Samlet'!$P$114)*('bef13over filtrert samlet'!M$3&lt;='Beregning - Samlet'!$P$115)*($A139='Beregning - Samlet'!$P$94)</f>
        <v>0</v>
      </c>
      <c r="N139">
        <f>bef13over!N139*('bef13over filtrert samlet'!N$3&gt;='Beregning - Samlet'!$P$114)*('bef13over filtrert samlet'!N$3&lt;='Beregning - Samlet'!$P$115)*($A139='Beregning - Samlet'!$P$94)</f>
        <v>0</v>
      </c>
      <c r="O139">
        <f>bef13over!O139*('bef13over filtrert samlet'!O$3&gt;='Beregning - Samlet'!$P$114)*('bef13over filtrert samlet'!O$3&lt;='Beregning - Samlet'!$P$115)*($A139='Beregning - Samlet'!$P$94)</f>
        <v>0</v>
      </c>
      <c r="P139">
        <f>bef13over!P139*('bef13over filtrert samlet'!P$3&gt;='Beregning - Samlet'!$P$114)*('bef13over filtrert samlet'!P$3&lt;='Beregning - Samlet'!$P$115)*($A139='Beregning - Samlet'!$P$94)</f>
        <v>0</v>
      </c>
      <c r="Q139">
        <f>bef13over!Q139*('bef13over filtrert samlet'!Q$3&gt;='Beregning - Samlet'!$P$114)*('bef13over filtrert samlet'!Q$3&lt;='Beregning - Samlet'!$P$115)*($A139='Beregning - Samlet'!$P$94)</f>
        <v>0</v>
      </c>
      <c r="R139">
        <f>bef13over!R139*('bef13over filtrert samlet'!R$3&gt;='Beregning - Samlet'!$P$114)*('bef13over filtrert samlet'!R$3&lt;='Beregning - Samlet'!$P$115)*($A139='Beregning - Samlet'!$P$94)</f>
        <v>0</v>
      </c>
      <c r="S139">
        <f>bef13over!S139*('bef13over filtrert samlet'!S$3&gt;='Beregning - Samlet'!$P$114)*('bef13over filtrert samlet'!S$3&lt;='Beregning - Samlet'!$P$115)*($A139='Beregning - Samlet'!$P$94)</f>
        <v>0</v>
      </c>
      <c r="T139">
        <f>bef13over!T139*('bef13over filtrert samlet'!T$3&gt;='Beregning - Samlet'!$P$114)*('bef13over filtrert samlet'!T$3&lt;='Beregning - Samlet'!$P$115)*($A139='Beregning - Samlet'!$P$94)</f>
        <v>0</v>
      </c>
      <c r="U139">
        <f>bef13over!U139*('bef13over filtrert samlet'!U$3&gt;='Beregning - Samlet'!$P$114)*('bef13over filtrert samlet'!U$3&lt;='Beregning - Samlet'!$P$115)*($A139='Beregning - Samlet'!$P$94)</f>
        <v>0</v>
      </c>
      <c r="V139">
        <f>bef13over!V139*('bef13over filtrert samlet'!V$3&gt;='Beregning - Samlet'!$P$114)*('bef13over filtrert samlet'!V$3&lt;='Beregning - Samlet'!$P$115)*($A139='Beregning - Samlet'!$P$94)</f>
        <v>0</v>
      </c>
      <c r="W139">
        <f>bef13over!W139*('bef13over filtrert samlet'!W$3&gt;='Beregning - Samlet'!$P$114)*('bef13over filtrert samlet'!W$3&lt;='Beregning - Samlet'!$P$115)*($A139='Beregning - Samlet'!$P$94)</f>
        <v>0</v>
      </c>
      <c r="X139">
        <f>bef13over!X139*('bef13over filtrert samlet'!X$3&gt;='Beregning - Samlet'!$P$114)*('bef13over filtrert samlet'!X$3&lt;='Beregning - Samlet'!$P$115)*($A139='Beregning - Samlet'!$P$94)</f>
        <v>0</v>
      </c>
      <c r="Y139">
        <f>bef13over!Y139*('bef13over filtrert samlet'!Y$3&gt;='Beregning - Samlet'!$P$114)*('bef13over filtrert samlet'!Y$3&lt;='Beregning - Samlet'!$P$115)*($A139='Beregning - Samlet'!$P$94)</f>
        <v>0</v>
      </c>
      <c r="Z139">
        <f>bef13over!Z139*('bef13over filtrert samlet'!Z$3&gt;='Beregning - Samlet'!$P$114)*('bef13over filtrert samlet'!Z$3&lt;='Beregning - Samlet'!$P$115)*($A139='Beregning - Samlet'!$P$94)</f>
        <v>0</v>
      </c>
      <c r="AA139">
        <f>bef13over!AA139*('bef13over filtrert samlet'!AA$3&gt;='Beregning - Samlet'!$P$114)*('bef13over filtrert samlet'!AA$3&lt;='Beregning - Samlet'!$P$115)*($A139='Beregning - Samlet'!$P$94)</f>
        <v>0</v>
      </c>
      <c r="AB139">
        <f>bef13over!AB139*('bef13over filtrert samlet'!AB$3&gt;='Beregning - Samlet'!$P$114)*('bef13over filtrert samlet'!AB$3&lt;='Beregning - Samlet'!$P$115)*($A139='Beregning - Samlet'!$P$94)</f>
        <v>0</v>
      </c>
      <c r="AC139">
        <f>bef13over!AC139*('bef13over filtrert samlet'!AC$3&gt;='Beregning - Samlet'!$P$114)*('bef13over filtrert samlet'!AC$3&lt;='Beregning - Samlet'!$P$115)*($A139='Beregning - Samlet'!$P$94)</f>
        <v>0</v>
      </c>
      <c r="AD139">
        <f>bef13over!AD139*('bef13over filtrert samlet'!AD$3&gt;='Beregning - Samlet'!$P$114)*('bef13over filtrert samlet'!AD$3&lt;='Beregning - Samlet'!$P$115)*($A139='Beregning - Samlet'!$P$94)</f>
        <v>0</v>
      </c>
    </row>
    <row r="140" spans="1:30">
      <c r="A140">
        <v>828</v>
      </c>
      <c r="B140">
        <f>bef13over!B140*('bef13over filtrert samlet'!B$3&gt;='Beregning - Samlet'!$P$114)*('bef13over filtrert samlet'!B$3&lt;='Beregning - Samlet'!$P$115)*($A140='Beregning - Samlet'!$P$94)</f>
        <v>0</v>
      </c>
      <c r="C140">
        <f>bef13over!C140*('bef13over filtrert samlet'!C$3&gt;='Beregning - Samlet'!$P$114)*('bef13over filtrert samlet'!C$3&lt;='Beregning - Samlet'!$P$115)*($A140='Beregning - Samlet'!$P$94)</f>
        <v>0</v>
      </c>
      <c r="D140">
        <f>bef13over!D140*('bef13over filtrert samlet'!D$3&gt;='Beregning - Samlet'!$P$114)*('bef13over filtrert samlet'!D$3&lt;='Beregning - Samlet'!$P$115)*($A140='Beregning - Samlet'!$P$94)</f>
        <v>0</v>
      </c>
      <c r="E140">
        <f>bef13over!E140*('bef13over filtrert samlet'!E$3&gt;='Beregning - Samlet'!$P$114)*('bef13over filtrert samlet'!E$3&lt;='Beregning - Samlet'!$P$115)*($A140='Beregning - Samlet'!$P$94)</f>
        <v>0</v>
      </c>
      <c r="F140">
        <f>bef13over!F140*('bef13over filtrert samlet'!F$3&gt;='Beregning - Samlet'!$P$114)*('bef13over filtrert samlet'!F$3&lt;='Beregning - Samlet'!$P$115)*($A140='Beregning - Samlet'!$P$94)</f>
        <v>0</v>
      </c>
      <c r="G140">
        <f>bef13over!G140*('bef13over filtrert samlet'!G$3&gt;='Beregning - Samlet'!$P$114)*('bef13over filtrert samlet'!G$3&lt;='Beregning - Samlet'!$P$115)*($A140='Beregning - Samlet'!$P$94)</f>
        <v>0</v>
      </c>
      <c r="H140">
        <f>bef13over!H140*('bef13over filtrert samlet'!H$3&gt;='Beregning - Samlet'!$P$114)*('bef13over filtrert samlet'!H$3&lt;='Beregning - Samlet'!$P$115)*($A140='Beregning - Samlet'!$P$94)</f>
        <v>0</v>
      </c>
      <c r="I140">
        <f>bef13over!I140*('bef13over filtrert samlet'!I$3&gt;='Beregning - Samlet'!$P$114)*('bef13over filtrert samlet'!I$3&lt;='Beregning - Samlet'!$P$115)*($A140='Beregning - Samlet'!$P$94)</f>
        <v>0</v>
      </c>
      <c r="J140">
        <f>bef13over!J140*('bef13over filtrert samlet'!J$3&gt;='Beregning - Samlet'!$P$114)*('bef13over filtrert samlet'!J$3&lt;='Beregning - Samlet'!$P$115)*($A140='Beregning - Samlet'!$P$94)</f>
        <v>0</v>
      </c>
      <c r="K140">
        <f>bef13over!K140*('bef13over filtrert samlet'!K$3&gt;='Beregning - Samlet'!$P$114)*('bef13over filtrert samlet'!K$3&lt;='Beregning - Samlet'!$P$115)*($A140='Beregning - Samlet'!$P$94)</f>
        <v>0</v>
      </c>
      <c r="L140">
        <f>bef13over!L140*('bef13over filtrert samlet'!L$3&gt;='Beregning - Samlet'!$P$114)*('bef13over filtrert samlet'!L$3&lt;='Beregning - Samlet'!$P$115)*($A140='Beregning - Samlet'!$P$94)</f>
        <v>0</v>
      </c>
      <c r="M140">
        <f>bef13over!M140*('bef13over filtrert samlet'!M$3&gt;='Beregning - Samlet'!$P$114)*('bef13over filtrert samlet'!M$3&lt;='Beregning - Samlet'!$P$115)*($A140='Beregning - Samlet'!$P$94)</f>
        <v>0</v>
      </c>
      <c r="N140">
        <f>bef13over!N140*('bef13over filtrert samlet'!N$3&gt;='Beregning - Samlet'!$P$114)*('bef13over filtrert samlet'!N$3&lt;='Beregning - Samlet'!$P$115)*($A140='Beregning - Samlet'!$P$94)</f>
        <v>0</v>
      </c>
      <c r="O140">
        <f>bef13over!O140*('bef13over filtrert samlet'!O$3&gt;='Beregning - Samlet'!$P$114)*('bef13over filtrert samlet'!O$3&lt;='Beregning - Samlet'!$P$115)*($A140='Beregning - Samlet'!$P$94)</f>
        <v>0</v>
      </c>
      <c r="P140">
        <f>bef13over!P140*('bef13over filtrert samlet'!P$3&gt;='Beregning - Samlet'!$P$114)*('bef13over filtrert samlet'!P$3&lt;='Beregning - Samlet'!$P$115)*($A140='Beregning - Samlet'!$P$94)</f>
        <v>0</v>
      </c>
      <c r="Q140">
        <f>bef13over!Q140*('bef13over filtrert samlet'!Q$3&gt;='Beregning - Samlet'!$P$114)*('bef13over filtrert samlet'!Q$3&lt;='Beregning - Samlet'!$P$115)*($A140='Beregning - Samlet'!$P$94)</f>
        <v>0</v>
      </c>
      <c r="R140">
        <f>bef13over!R140*('bef13over filtrert samlet'!R$3&gt;='Beregning - Samlet'!$P$114)*('bef13over filtrert samlet'!R$3&lt;='Beregning - Samlet'!$P$115)*($A140='Beregning - Samlet'!$P$94)</f>
        <v>0</v>
      </c>
      <c r="S140">
        <f>bef13over!S140*('bef13over filtrert samlet'!S$3&gt;='Beregning - Samlet'!$P$114)*('bef13over filtrert samlet'!S$3&lt;='Beregning - Samlet'!$P$115)*($A140='Beregning - Samlet'!$P$94)</f>
        <v>0</v>
      </c>
      <c r="T140">
        <f>bef13over!T140*('bef13over filtrert samlet'!T$3&gt;='Beregning - Samlet'!$P$114)*('bef13over filtrert samlet'!T$3&lt;='Beregning - Samlet'!$P$115)*($A140='Beregning - Samlet'!$P$94)</f>
        <v>0</v>
      </c>
      <c r="U140">
        <f>bef13over!U140*('bef13over filtrert samlet'!U$3&gt;='Beregning - Samlet'!$P$114)*('bef13over filtrert samlet'!U$3&lt;='Beregning - Samlet'!$P$115)*($A140='Beregning - Samlet'!$P$94)</f>
        <v>0</v>
      </c>
      <c r="V140">
        <f>bef13over!V140*('bef13over filtrert samlet'!V$3&gt;='Beregning - Samlet'!$P$114)*('bef13over filtrert samlet'!V$3&lt;='Beregning - Samlet'!$P$115)*($A140='Beregning - Samlet'!$P$94)</f>
        <v>0</v>
      </c>
      <c r="W140">
        <f>bef13over!W140*('bef13over filtrert samlet'!W$3&gt;='Beregning - Samlet'!$P$114)*('bef13over filtrert samlet'!W$3&lt;='Beregning - Samlet'!$P$115)*($A140='Beregning - Samlet'!$P$94)</f>
        <v>0</v>
      </c>
      <c r="X140">
        <f>bef13over!X140*('bef13over filtrert samlet'!X$3&gt;='Beregning - Samlet'!$P$114)*('bef13over filtrert samlet'!X$3&lt;='Beregning - Samlet'!$P$115)*($A140='Beregning - Samlet'!$P$94)</f>
        <v>0</v>
      </c>
      <c r="Y140">
        <f>bef13over!Y140*('bef13over filtrert samlet'!Y$3&gt;='Beregning - Samlet'!$P$114)*('bef13over filtrert samlet'!Y$3&lt;='Beregning - Samlet'!$P$115)*($A140='Beregning - Samlet'!$P$94)</f>
        <v>0</v>
      </c>
      <c r="Z140">
        <f>bef13over!Z140*('bef13over filtrert samlet'!Z$3&gt;='Beregning - Samlet'!$P$114)*('bef13over filtrert samlet'!Z$3&lt;='Beregning - Samlet'!$P$115)*($A140='Beregning - Samlet'!$P$94)</f>
        <v>0</v>
      </c>
      <c r="AA140">
        <f>bef13over!AA140*('bef13over filtrert samlet'!AA$3&gt;='Beregning - Samlet'!$P$114)*('bef13over filtrert samlet'!AA$3&lt;='Beregning - Samlet'!$P$115)*($A140='Beregning - Samlet'!$P$94)</f>
        <v>0</v>
      </c>
      <c r="AB140">
        <f>bef13over!AB140*('bef13over filtrert samlet'!AB$3&gt;='Beregning - Samlet'!$P$114)*('bef13over filtrert samlet'!AB$3&lt;='Beregning - Samlet'!$P$115)*($A140='Beregning - Samlet'!$P$94)</f>
        <v>0</v>
      </c>
      <c r="AC140">
        <f>bef13over!AC140*('bef13over filtrert samlet'!AC$3&gt;='Beregning - Samlet'!$P$114)*('bef13over filtrert samlet'!AC$3&lt;='Beregning - Samlet'!$P$115)*($A140='Beregning - Samlet'!$P$94)</f>
        <v>0</v>
      </c>
      <c r="AD140">
        <f>bef13over!AD140*('bef13over filtrert samlet'!AD$3&gt;='Beregning - Samlet'!$P$114)*('bef13over filtrert samlet'!AD$3&lt;='Beregning - Samlet'!$P$115)*($A140='Beregning - Samlet'!$P$94)</f>
        <v>0</v>
      </c>
    </row>
    <row r="141" spans="1:30">
      <c r="A141">
        <v>829</v>
      </c>
      <c r="B141">
        <f>bef13over!B141*('bef13over filtrert samlet'!B$3&gt;='Beregning - Samlet'!$P$114)*('bef13over filtrert samlet'!B$3&lt;='Beregning - Samlet'!$P$115)*($A141='Beregning - Samlet'!$P$94)</f>
        <v>0</v>
      </c>
      <c r="C141">
        <f>bef13over!C141*('bef13over filtrert samlet'!C$3&gt;='Beregning - Samlet'!$P$114)*('bef13over filtrert samlet'!C$3&lt;='Beregning - Samlet'!$P$115)*($A141='Beregning - Samlet'!$P$94)</f>
        <v>0</v>
      </c>
      <c r="D141">
        <f>bef13over!D141*('bef13over filtrert samlet'!D$3&gt;='Beregning - Samlet'!$P$114)*('bef13over filtrert samlet'!D$3&lt;='Beregning - Samlet'!$P$115)*($A141='Beregning - Samlet'!$P$94)</f>
        <v>0</v>
      </c>
      <c r="E141">
        <f>bef13over!E141*('bef13over filtrert samlet'!E$3&gt;='Beregning - Samlet'!$P$114)*('bef13over filtrert samlet'!E$3&lt;='Beregning - Samlet'!$P$115)*($A141='Beregning - Samlet'!$P$94)</f>
        <v>0</v>
      </c>
      <c r="F141">
        <f>bef13over!F141*('bef13over filtrert samlet'!F$3&gt;='Beregning - Samlet'!$P$114)*('bef13over filtrert samlet'!F$3&lt;='Beregning - Samlet'!$P$115)*($A141='Beregning - Samlet'!$P$94)</f>
        <v>0</v>
      </c>
      <c r="G141">
        <f>bef13over!G141*('bef13over filtrert samlet'!G$3&gt;='Beregning - Samlet'!$P$114)*('bef13over filtrert samlet'!G$3&lt;='Beregning - Samlet'!$P$115)*($A141='Beregning - Samlet'!$P$94)</f>
        <v>0</v>
      </c>
      <c r="H141">
        <f>bef13over!H141*('bef13over filtrert samlet'!H$3&gt;='Beregning - Samlet'!$P$114)*('bef13over filtrert samlet'!H$3&lt;='Beregning - Samlet'!$P$115)*($A141='Beregning - Samlet'!$P$94)</f>
        <v>0</v>
      </c>
      <c r="I141">
        <f>bef13over!I141*('bef13over filtrert samlet'!I$3&gt;='Beregning - Samlet'!$P$114)*('bef13over filtrert samlet'!I$3&lt;='Beregning - Samlet'!$P$115)*($A141='Beregning - Samlet'!$P$94)</f>
        <v>0</v>
      </c>
      <c r="J141">
        <f>bef13over!J141*('bef13over filtrert samlet'!J$3&gt;='Beregning - Samlet'!$P$114)*('bef13over filtrert samlet'!J$3&lt;='Beregning - Samlet'!$P$115)*($A141='Beregning - Samlet'!$P$94)</f>
        <v>0</v>
      </c>
      <c r="K141">
        <f>bef13over!K141*('bef13over filtrert samlet'!K$3&gt;='Beregning - Samlet'!$P$114)*('bef13over filtrert samlet'!K$3&lt;='Beregning - Samlet'!$P$115)*($A141='Beregning - Samlet'!$P$94)</f>
        <v>0</v>
      </c>
      <c r="L141">
        <f>bef13over!L141*('bef13over filtrert samlet'!L$3&gt;='Beregning - Samlet'!$P$114)*('bef13over filtrert samlet'!L$3&lt;='Beregning - Samlet'!$P$115)*($A141='Beregning - Samlet'!$P$94)</f>
        <v>0</v>
      </c>
      <c r="M141">
        <f>bef13over!M141*('bef13over filtrert samlet'!M$3&gt;='Beregning - Samlet'!$P$114)*('bef13over filtrert samlet'!M$3&lt;='Beregning - Samlet'!$P$115)*($A141='Beregning - Samlet'!$P$94)</f>
        <v>0</v>
      </c>
      <c r="N141">
        <f>bef13over!N141*('bef13over filtrert samlet'!N$3&gt;='Beregning - Samlet'!$P$114)*('bef13over filtrert samlet'!N$3&lt;='Beregning - Samlet'!$P$115)*($A141='Beregning - Samlet'!$P$94)</f>
        <v>0</v>
      </c>
      <c r="O141">
        <f>bef13over!O141*('bef13over filtrert samlet'!O$3&gt;='Beregning - Samlet'!$P$114)*('bef13over filtrert samlet'!O$3&lt;='Beregning - Samlet'!$P$115)*($A141='Beregning - Samlet'!$P$94)</f>
        <v>0</v>
      </c>
      <c r="P141">
        <f>bef13over!P141*('bef13over filtrert samlet'!P$3&gt;='Beregning - Samlet'!$P$114)*('bef13over filtrert samlet'!P$3&lt;='Beregning - Samlet'!$P$115)*($A141='Beregning - Samlet'!$P$94)</f>
        <v>0</v>
      </c>
      <c r="Q141">
        <f>bef13over!Q141*('bef13over filtrert samlet'!Q$3&gt;='Beregning - Samlet'!$P$114)*('bef13over filtrert samlet'!Q$3&lt;='Beregning - Samlet'!$P$115)*($A141='Beregning - Samlet'!$P$94)</f>
        <v>0</v>
      </c>
      <c r="R141">
        <f>bef13over!R141*('bef13over filtrert samlet'!R$3&gt;='Beregning - Samlet'!$P$114)*('bef13over filtrert samlet'!R$3&lt;='Beregning - Samlet'!$P$115)*($A141='Beregning - Samlet'!$P$94)</f>
        <v>0</v>
      </c>
      <c r="S141">
        <f>bef13over!S141*('bef13over filtrert samlet'!S$3&gt;='Beregning - Samlet'!$P$114)*('bef13over filtrert samlet'!S$3&lt;='Beregning - Samlet'!$P$115)*($A141='Beregning - Samlet'!$P$94)</f>
        <v>0</v>
      </c>
      <c r="T141">
        <f>bef13over!T141*('bef13over filtrert samlet'!T$3&gt;='Beregning - Samlet'!$P$114)*('bef13over filtrert samlet'!T$3&lt;='Beregning - Samlet'!$P$115)*($A141='Beregning - Samlet'!$P$94)</f>
        <v>0</v>
      </c>
      <c r="U141">
        <f>bef13over!U141*('bef13over filtrert samlet'!U$3&gt;='Beregning - Samlet'!$P$114)*('bef13over filtrert samlet'!U$3&lt;='Beregning - Samlet'!$P$115)*($A141='Beregning - Samlet'!$P$94)</f>
        <v>0</v>
      </c>
      <c r="V141">
        <f>bef13over!V141*('bef13over filtrert samlet'!V$3&gt;='Beregning - Samlet'!$P$114)*('bef13over filtrert samlet'!V$3&lt;='Beregning - Samlet'!$P$115)*($A141='Beregning - Samlet'!$P$94)</f>
        <v>0</v>
      </c>
      <c r="W141">
        <f>bef13over!W141*('bef13over filtrert samlet'!W$3&gt;='Beregning - Samlet'!$P$114)*('bef13over filtrert samlet'!W$3&lt;='Beregning - Samlet'!$P$115)*($A141='Beregning - Samlet'!$P$94)</f>
        <v>0</v>
      </c>
      <c r="X141">
        <f>bef13over!X141*('bef13over filtrert samlet'!X$3&gt;='Beregning - Samlet'!$P$114)*('bef13over filtrert samlet'!X$3&lt;='Beregning - Samlet'!$P$115)*($A141='Beregning - Samlet'!$P$94)</f>
        <v>0</v>
      </c>
      <c r="Y141">
        <f>bef13over!Y141*('bef13over filtrert samlet'!Y$3&gt;='Beregning - Samlet'!$P$114)*('bef13over filtrert samlet'!Y$3&lt;='Beregning - Samlet'!$P$115)*($A141='Beregning - Samlet'!$P$94)</f>
        <v>0</v>
      </c>
      <c r="Z141">
        <f>bef13over!Z141*('bef13over filtrert samlet'!Z$3&gt;='Beregning - Samlet'!$P$114)*('bef13over filtrert samlet'!Z$3&lt;='Beregning - Samlet'!$P$115)*($A141='Beregning - Samlet'!$P$94)</f>
        <v>0</v>
      </c>
      <c r="AA141">
        <f>bef13over!AA141*('bef13over filtrert samlet'!AA$3&gt;='Beregning - Samlet'!$P$114)*('bef13over filtrert samlet'!AA$3&lt;='Beregning - Samlet'!$P$115)*($A141='Beregning - Samlet'!$P$94)</f>
        <v>0</v>
      </c>
      <c r="AB141">
        <f>bef13over!AB141*('bef13over filtrert samlet'!AB$3&gt;='Beregning - Samlet'!$P$114)*('bef13over filtrert samlet'!AB$3&lt;='Beregning - Samlet'!$P$115)*($A141='Beregning - Samlet'!$P$94)</f>
        <v>0</v>
      </c>
      <c r="AC141">
        <f>bef13over!AC141*('bef13over filtrert samlet'!AC$3&gt;='Beregning - Samlet'!$P$114)*('bef13over filtrert samlet'!AC$3&lt;='Beregning - Samlet'!$P$115)*($A141='Beregning - Samlet'!$P$94)</f>
        <v>0</v>
      </c>
      <c r="AD141">
        <f>bef13over!AD141*('bef13over filtrert samlet'!AD$3&gt;='Beregning - Samlet'!$P$114)*('bef13over filtrert samlet'!AD$3&lt;='Beregning - Samlet'!$P$115)*($A141='Beregning - Samlet'!$P$94)</f>
        <v>0</v>
      </c>
    </row>
    <row r="142" spans="1:30">
      <c r="A142">
        <v>830</v>
      </c>
      <c r="B142">
        <f>bef13over!B142*('bef13over filtrert samlet'!B$3&gt;='Beregning - Samlet'!$P$114)*('bef13over filtrert samlet'!B$3&lt;='Beregning - Samlet'!$P$115)*($A142='Beregning - Samlet'!$P$94)</f>
        <v>0</v>
      </c>
      <c r="C142">
        <f>bef13over!C142*('bef13over filtrert samlet'!C$3&gt;='Beregning - Samlet'!$P$114)*('bef13over filtrert samlet'!C$3&lt;='Beregning - Samlet'!$P$115)*($A142='Beregning - Samlet'!$P$94)</f>
        <v>0</v>
      </c>
      <c r="D142">
        <f>bef13over!D142*('bef13over filtrert samlet'!D$3&gt;='Beregning - Samlet'!$P$114)*('bef13over filtrert samlet'!D$3&lt;='Beregning - Samlet'!$P$115)*($A142='Beregning - Samlet'!$P$94)</f>
        <v>0</v>
      </c>
      <c r="E142">
        <f>bef13over!E142*('bef13over filtrert samlet'!E$3&gt;='Beregning - Samlet'!$P$114)*('bef13over filtrert samlet'!E$3&lt;='Beregning - Samlet'!$P$115)*($A142='Beregning - Samlet'!$P$94)</f>
        <v>0</v>
      </c>
      <c r="F142">
        <f>bef13over!F142*('bef13over filtrert samlet'!F$3&gt;='Beregning - Samlet'!$P$114)*('bef13over filtrert samlet'!F$3&lt;='Beregning - Samlet'!$P$115)*($A142='Beregning - Samlet'!$P$94)</f>
        <v>0</v>
      </c>
      <c r="G142">
        <f>bef13over!G142*('bef13over filtrert samlet'!G$3&gt;='Beregning - Samlet'!$P$114)*('bef13over filtrert samlet'!G$3&lt;='Beregning - Samlet'!$P$115)*($A142='Beregning - Samlet'!$P$94)</f>
        <v>0</v>
      </c>
      <c r="H142">
        <f>bef13over!H142*('bef13over filtrert samlet'!H$3&gt;='Beregning - Samlet'!$P$114)*('bef13over filtrert samlet'!H$3&lt;='Beregning - Samlet'!$P$115)*($A142='Beregning - Samlet'!$P$94)</f>
        <v>0</v>
      </c>
      <c r="I142">
        <f>bef13over!I142*('bef13over filtrert samlet'!I$3&gt;='Beregning - Samlet'!$P$114)*('bef13over filtrert samlet'!I$3&lt;='Beregning - Samlet'!$P$115)*($A142='Beregning - Samlet'!$P$94)</f>
        <v>0</v>
      </c>
      <c r="J142">
        <f>bef13over!J142*('bef13over filtrert samlet'!J$3&gt;='Beregning - Samlet'!$P$114)*('bef13over filtrert samlet'!J$3&lt;='Beregning - Samlet'!$P$115)*($A142='Beregning - Samlet'!$P$94)</f>
        <v>0</v>
      </c>
      <c r="K142">
        <f>bef13over!K142*('bef13over filtrert samlet'!K$3&gt;='Beregning - Samlet'!$P$114)*('bef13over filtrert samlet'!K$3&lt;='Beregning - Samlet'!$P$115)*($A142='Beregning - Samlet'!$P$94)</f>
        <v>0</v>
      </c>
      <c r="L142">
        <f>bef13over!L142*('bef13over filtrert samlet'!L$3&gt;='Beregning - Samlet'!$P$114)*('bef13over filtrert samlet'!L$3&lt;='Beregning - Samlet'!$P$115)*($A142='Beregning - Samlet'!$P$94)</f>
        <v>0</v>
      </c>
      <c r="M142">
        <f>bef13over!M142*('bef13over filtrert samlet'!M$3&gt;='Beregning - Samlet'!$P$114)*('bef13over filtrert samlet'!M$3&lt;='Beregning - Samlet'!$P$115)*($A142='Beregning - Samlet'!$P$94)</f>
        <v>0</v>
      </c>
      <c r="N142">
        <f>bef13over!N142*('bef13over filtrert samlet'!N$3&gt;='Beregning - Samlet'!$P$114)*('bef13over filtrert samlet'!N$3&lt;='Beregning - Samlet'!$P$115)*($A142='Beregning - Samlet'!$P$94)</f>
        <v>0</v>
      </c>
      <c r="O142">
        <f>bef13over!O142*('bef13over filtrert samlet'!O$3&gt;='Beregning - Samlet'!$P$114)*('bef13over filtrert samlet'!O$3&lt;='Beregning - Samlet'!$P$115)*($A142='Beregning - Samlet'!$P$94)</f>
        <v>0</v>
      </c>
      <c r="P142">
        <f>bef13over!P142*('bef13over filtrert samlet'!P$3&gt;='Beregning - Samlet'!$P$114)*('bef13over filtrert samlet'!P$3&lt;='Beregning - Samlet'!$P$115)*($A142='Beregning - Samlet'!$P$94)</f>
        <v>0</v>
      </c>
      <c r="Q142">
        <f>bef13over!Q142*('bef13over filtrert samlet'!Q$3&gt;='Beregning - Samlet'!$P$114)*('bef13over filtrert samlet'!Q$3&lt;='Beregning - Samlet'!$P$115)*($A142='Beregning - Samlet'!$P$94)</f>
        <v>0</v>
      </c>
      <c r="R142">
        <f>bef13over!R142*('bef13over filtrert samlet'!R$3&gt;='Beregning - Samlet'!$P$114)*('bef13over filtrert samlet'!R$3&lt;='Beregning - Samlet'!$P$115)*($A142='Beregning - Samlet'!$P$94)</f>
        <v>0</v>
      </c>
      <c r="S142">
        <f>bef13over!S142*('bef13over filtrert samlet'!S$3&gt;='Beregning - Samlet'!$P$114)*('bef13over filtrert samlet'!S$3&lt;='Beregning - Samlet'!$P$115)*($A142='Beregning - Samlet'!$P$94)</f>
        <v>0</v>
      </c>
      <c r="T142">
        <f>bef13over!T142*('bef13over filtrert samlet'!T$3&gt;='Beregning - Samlet'!$P$114)*('bef13over filtrert samlet'!T$3&lt;='Beregning - Samlet'!$P$115)*($A142='Beregning - Samlet'!$P$94)</f>
        <v>0</v>
      </c>
      <c r="U142">
        <f>bef13over!U142*('bef13over filtrert samlet'!U$3&gt;='Beregning - Samlet'!$P$114)*('bef13over filtrert samlet'!U$3&lt;='Beregning - Samlet'!$P$115)*($A142='Beregning - Samlet'!$P$94)</f>
        <v>0</v>
      </c>
      <c r="V142">
        <f>bef13over!V142*('bef13over filtrert samlet'!V$3&gt;='Beregning - Samlet'!$P$114)*('bef13over filtrert samlet'!V$3&lt;='Beregning - Samlet'!$P$115)*($A142='Beregning - Samlet'!$P$94)</f>
        <v>0</v>
      </c>
      <c r="W142">
        <f>bef13over!W142*('bef13over filtrert samlet'!W$3&gt;='Beregning - Samlet'!$P$114)*('bef13over filtrert samlet'!W$3&lt;='Beregning - Samlet'!$P$115)*($A142='Beregning - Samlet'!$P$94)</f>
        <v>0</v>
      </c>
      <c r="X142">
        <f>bef13over!X142*('bef13over filtrert samlet'!X$3&gt;='Beregning - Samlet'!$P$114)*('bef13over filtrert samlet'!X$3&lt;='Beregning - Samlet'!$P$115)*($A142='Beregning - Samlet'!$P$94)</f>
        <v>0</v>
      </c>
      <c r="Y142">
        <f>bef13over!Y142*('bef13over filtrert samlet'!Y$3&gt;='Beregning - Samlet'!$P$114)*('bef13over filtrert samlet'!Y$3&lt;='Beregning - Samlet'!$P$115)*($A142='Beregning - Samlet'!$P$94)</f>
        <v>0</v>
      </c>
      <c r="Z142">
        <f>bef13over!Z142*('bef13over filtrert samlet'!Z$3&gt;='Beregning - Samlet'!$P$114)*('bef13over filtrert samlet'!Z$3&lt;='Beregning - Samlet'!$P$115)*($A142='Beregning - Samlet'!$P$94)</f>
        <v>0</v>
      </c>
      <c r="AA142">
        <f>bef13over!AA142*('bef13over filtrert samlet'!AA$3&gt;='Beregning - Samlet'!$P$114)*('bef13over filtrert samlet'!AA$3&lt;='Beregning - Samlet'!$P$115)*($A142='Beregning - Samlet'!$P$94)</f>
        <v>0</v>
      </c>
      <c r="AB142">
        <f>bef13over!AB142*('bef13over filtrert samlet'!AB$3&gt;='Beregning - Samlet'!$P$114)*('bef13over filtrert samlet'!AB$3&lt;='Beregning - Samlet'!$P$115)*($A142='Beregning - Samlet'!$P$94)</f>
        <v>0</v>
      </c>
      <c r="AC142">
        <f>bef13over!AC142*('bef13over filtrert samlet'!AC$3&gt;='Beregning - Samlet'!$P$114)*('bef13over filtrert samlet'!AC$3&lt;='Beregning - Samlet'!$P$115)*($A142='Beregning - Samlet'!$P$94)</f>
        <v>0</v>
      </c>
      <c r="AD142">
        <f>bef13over!AD142*('bef13over filtrert samlet'!AD$3&gt;='Beregning - Samlet'!$P$114)*('bef13over filtrert samlet'!AD$3&lt;='Beregning - Samlet'!$P$115)*($A142='Beregning - Samlet'!$P$94)</f>
        <v>0</v>
      </c>
    </row>
    <row r="143" spans="1:30">
      <c r="A143">
        <v>831</v>
      </c>
      <c r="B143">
        <f>bef13over!B143*('bef13over filtrert samlet'!B$3&gt;='Beregning - Samlet'!$P$114)*('bef13over filtrert samlet'!B$3&lt;='Beregning - Samlet'!$P$115)*($A143='Beregning - Samlet'!$P$94)</f>
        <v>0</v>
      </c>
      <c r="C143">
        <f>bef13over!C143*('bef13over filtrert samlet'!C$3&gt;='Beregning - Samlet'!$P$114)*('bef13over filtrert samlet'!C$3&lt;='Beregning - Samlet'!$P$115)*($A143='Beregning - Samlet'!$P$94)</f>
        <v>0</v>
      </c>
      <c r="D143">
        <f>bef13over!D143*('bef13over filtrert samlet'!D$3&gt;='Beregning - Samlet'!$P$114)*('bef13over filtrert samlet'!D$3&lt;='Beregning - Samlet'!$P$115)*($A143='Beregning - Samlet'!$P$94)</f>
        <v>0</v>
      </c>
      <c r="E143">
        <f>bef13over!E143*('bef13over filtrert samlet'!E$3&gt;='Beregning - Samlet'!$P$114)*('bef13over filtrert samlet'!E$3&lt;='Beregning - Samlet'!$P$115)*($A143='Beregning - Samlet'!$P$94)</f>
        <v>0</v>
      </c>
      <c r="F143">
        <f>bef13over!F143*('bef13over filtrert samlet'!F$3&gt;='Beregning - Samlet'!$P$114)*('bef13over filtrert samlet'!F$3&lt;='Beregning - Samlet'!$P$115)*($A143='Beregning - Samlet'!$P$94)</f>
        <v>0</v>
      </c>
      <c r="G143">
        <f>bef13over!G143*('bef13over filtrert samlet'!G$3&gt;='Beregning - Samlet'!$P$114)*('bef13over filtrert samlet'!G$3&lt;='Beregning - Samlet'!$P$115)*($A143='Beregning - Samlet'!$P$94)</f>
        <v>0</v>
      </c>
      <c r="H143">
        <f>bef13over!H143*('bef13over filtrert samlet'!H$3&gt;='Beregning - Samlet'!$P$114)*('bef13over filtrert samlet'!H$3&lt;='Beregning - Samlet'!$P$115)*($A143='Beregning - Samlet'!$P$94)</f>
        <v>0</v>
      </c>
      <c r="I143">
        <f>bef13over!I143*('bef13over filtrert samlet'!I$3&gt;='Beregning - Samlet'!$P$114)*('bef13over filtrert samlet'!I$3&lt;='Beregning - Samlet'!$P$115)*($A143='Beregning - Samlet'!$P$94)</f>
        <v>0</v>
      </c>
      <c r="J143">
        <f>bef13over!J143*('bef13over filtrert samlet'!J$3&gt;='Beregning - Samlet'!$P$114)*('bef13over filtrert samlet'!J$3&lt;='Beregning - Samlet'!$P$115)*($A143='Beregning - Samlet'!$P$94)</f>
        <v>0</v>
      </c>
      <c r="K143">
        <f>bef13over!K143*('bef13over filtrert samlet'!K$3&gt;='Beregning - Samlet'!$P$114)*('bef13over filtrert samlet'!K$3&lt;='Beregning - Samlet'!$P$115)*($A143='Beregning - Samlet'!$P$94)</f>
        <v>0</v>
      </c>
      <c r="L143">
        <f>bef13over!L143*('bef13over filtrert samlet'!L$3&gt;='Beregning - Samlet'!$P$114)*('bef13over filtrert samlet'!L$3&lt;='Beregning - Samlet'!$P$115)*($A143='Beregning - Samlet'!$P$94)</f>
        <v>0</v>
      </c>
      <c r="M143">
        <f>bef13over!M143*('bef13over filtrert samlet'!M$3&gt;='Beregning - Samlet'!$P$114)*('bef13over filtrert samlet'!M$3&lt;='Beregning - Samlet'!$P$115)*($A143='Beregning - Samlet'!$P$94)</f>
        <v>0</v>
      </c>
      <c r="N143">
        <f>bef13over!N143*('bef13over filtrert samlet'!N$3&gt;='Beregning - Samlet'!$P$114)*('bef13over filtrert samlet'!N$3&lt;='Beregning - Samlet'!$P$115)*($A143='Beregning - Samlet'!$P$94)</f>
        <v>0</v>
      </c>
      <c r="O143">
        <f>bef13over!O143*('bef13over filtrert samlet'!O$3&gt;='Beregning - Samlet'!$P$114)*('bef13over filtrert samlet'!O$3&lt;='Beregning - Samlet'!$P$115)*($A143='Beregning - Samlet'!$P$94)</f>
        <v>0</v>
      </c>
      <c r="P143">
        <f>bef13over!P143*('bef13over filtrert samlet'!P$3&gt;='Beregning - Samlet'!$P$114)*('bef13over filtrert samlet'!P$3&lt;='Beregning - Samlet'!$P$115)*($A143='Beregning - Samlet'!$P$94)</f>
        <v>0</v>
      </c>
      <c r="Q143">
        <f>bef13over!Q143*('bef13over filtrert samlet'!Q$3&gt;='Beregning - Samlet'!$P$114)*('bef13over filtrert samlet'!Q$3&lt;='Beregning - Samlet'!$P$115)*($A143='Beregning - Samlet'!$P$94)</f>
        <v>0</v>
      </c>
      <c r="R143">
        <f>bef13over!R143*('bef13over filtrert samlet'!R$3&gt;='Beregning - Samlet'!$P$114)*('bef13over filtrert samlet'!R$3&lt;='Beregning - Samlet'!$P$115)*($A143='Beregning - Samlet'!$P$94)</f>
        <v>0</v>
      </c>
      <c r="S143">
        <f>bef13over!S143*('bef13over filtrert samlet'!S$3&gt;='Beregning - Samlet'!$P$114)*('bef13over filtrert samlet'!S$3&lt;='Beregning - Samlet'!$P$115)*($A143='Beregning - Samlet'!$P$94)</f>
        <v>0</v>
      </c>
      <c r="T143">
        <f>bef13over!T143*('bef13over filtrert samlet'!T$3&gt;='Beregning - Samlet'!$P$114)*('bef13over filtrert samlet'!T$3&lt;='Beregning - Samlet'!$P$115)*($A143='Beregning - Samlet'!$P$94)</f>
        <v>0</v>
      </c>
      <c r="U143">
        <f>bef13over!U143*('bef13over filtrert samlet'!U$3&gt;='Beregning - Samlet'!$P$114)*('bef13over filtrert samlet'!U$3&lt;='Beregning - Samlet'!$P$115)*($A143='Beregning - Samlet'!$P$94)</f>
        <v>0</v>
      </c>
      <c r="V143">
        <f>bef13over!V143*('bef13over filtrert samlet'!V$3&gt;='Beregning - Samlet'!$P$114)*('bef13over filtrert samlet'!V$3&lt;='Beregning - Samlet'!$P$115)*($A143='Beregning - Samlet'!$P$94)</f>
        <v>0</v>
      </c>
      <c r="W143">
        <f>bef13over!W143*('bef13over filtrert samlet'!W$3&gt;='Beregning - Samlet'!$P$114)*('bef13over filtrert samlet'!W$3&lt;='Beregning - Samlet'!$P$115)*($A143='Beregning - Samlet'!$P$94)</f>
        <v>0</v>
      </c>
      <c r="X143">
        <f>bef13over!X143*('bef13over filtrert samlet'!X$3&gt;='Beregning - Samlet'!$P$114)*('bef13over filtrert samlet'!X$3&lt;='Beregning - Samlet'!$P$115)*($A143='Beregning - Samlet'!$P$94)</f>
        <v>0</v>
      </c>
      <c r="Y143">
        <f>bef13over!Y143*('bef13over filtrert samlet'!Y$3&gt;='Beregning - Samlet'!$P$114)*('bef13over filtrert samlet'!Y$3&lt;='Beregning - Samlet'!$P$115)*($A143='Beregning - Samlet'!$P$94)</f>
        <v>0</v>
      </c>
      <c r="Z143">
        <f>bef13over!Z143*('bef13over filtrert samlet'!Z$3&gt;='Beregning - Samlet'!$P$114)*('bef13over filtrert samlet'!Z$3&lt;='Beregning - Samlet'!$P$115)*($A143='Beregning - Samlet'!$P$94)</f>
        <v>0</v>
      </c>
      <c r="AA143">
        <f>bef13over!AA143*('bef13over filtrert samlet'!AA$3&gt;='Beregning - Samlet'!$P$114)*('bef13over filtrert samlet'!AA$3&lt;='Beregning - Samlet'!$P$115)*($A143='Beregning - Samlet'!$P$94)</f>
        <v>0</v>
      </c>
      <c r="AB143">
        <f>bef13over!AB143*('bef13over filtrert samlet'!AB$3&gt;='Beregning - Samlet'!$P$114)*('bef13over filtrert samlet'!AB$3&lt;='Beregning - Samlet'!$P$115)*($A143='Beregning - Samlet'!$P$94)</f>
        <v>0</v>
      </c>
      <c r="AC143">
        <f>bef13over!AC143*('bef13over filtrert samlet'!AC$3&gt;='Beregning - Samlet'!$P$114)*('bef13over filtrert samlet'!AC$3&lt;='Beregning - Samlet'!$P$115)*($A143='Beregning - Samlet'!$P$94)</f>
        <v>0</v>
      </c>
      <c r="AD143">
        <f>bef13over!AD143*('bef13over filtrert samlet'!AD$3&gt;='Beregning - Samlet'!$P$114)*('bef13over filtrert samlet'!AD$3&lt;='Beregning - Samlet'!$P$115)*($A143='Beregning - Samlet'!$P$94)</f>
        <v>0</v>
      </c>
    </row>
    <row r="144" spans="1:30">
      <c r="A144">
        <v>833</v>
      </c>
      <c r="B144">
        <f>bef13over!B144*('bef13over filtrert samlet'!B$3&gt;='Beregning - Samlet'!$P$114)*('bef13over filtrert samlet'!B$3&lt;='Beregning - Samlet'!$P$115)*($A144='Beregning - Samlet'!$P$94)</f>
        <v>0</v>
      </c>
      <c r="C144">
        <f>bef13over!C144*('bef13over filtrert samlet'!C$3&gt;='Beregning - Samlet'!$P$114)*('bef13over filtrert samlet'!C$3&lt;='Beregning - Samlet'!$P$115)*($A144='Beregning - Samlet'!$P$94)</f>
        <v>0</v>
      </c>
      <c r="D144">
        <f>bef13over!D144*('bef13over filtrert samlet'!D$3&gt;='Beregning - Samlet'!$P$114)*('bef13over filtrert samlet'!D$3&lt;='Beregning - Samlet'!$P$115)*($A144='Beregning - Samlet'!$P$94)</f>
        <v>0</v>
      </c>
      <c r="E144">
        <f>bef13over!E144*('bef13over filtrert samlet'!E$3&gt;='Beregning - Samlet'!$P$114)*('bef13over filtrert samlet'!E$3&lt;='Beregning - Samlet'!$P$115)*($A144='Beregning - Samlet'!$P$94)</f>
        <v>0</v>
      </c>
      <c r="F144">
        <f>bef13over!F144*('bef13over filtrert samlet'!F$3&gt;='Beregning - Samlet'!$P$114)*('bef13over filtrert samlet'!F$3&lt;='Beregning - Samlet'!$P$115)*($A144='Beregning - Samlet'!$P$94)</f>
        <v>0</v>
      </c>
      <c r="G144">
        <f>bef13over!G144*('bef13over filtrert samlet'!G$3&gt;='Beregning - Samlet'!$P$114)*('bef13over filtrert samlet'!G$3&lt;='Beregning - Samlet'!$P$115)*($A144='Beregning - Samlet'!$P$94)</f>
        <v>0</v>
      </c>
      <c r="H144">
        <f>bef13over!H144*('bef13over filtrert samlet'!H$3&gt;='Beregning - Samlet'!$P$114)*('bef13over filtrert samlet'!H$3&lt;='Beregning - Samlet'!$P$115)*($A144='Beregning - Samlet'!$P$94)</f>
        <v>0</v>
      </c>
      <c r="I144">
        <f>bef13over!I144*('bef13over filtrert samlet'!I$3&gt;='Beregning - Samlet'!$P$114)*('bef13over filtrert samlet'!I$3&lt;='Beregning - Samlet'!$P$115)*($A144='Beregning - Samlet'!$P$94)</f>
        <v>0</v>
      </c>
      <c r="J144">
        <f>bef13over!J144*('bef13over filtrert samlet'!J$3&gt;='Beregning - Samlet'!$P$114)*('bef13over filtrert samlet'!J$3&lt;='Beregning - Samlet'!$P$115)*($A144='Beregning - Samlet'!$P$94)</f>
        <v>0</v>
      </c>
      <c r="K144">
        <f>bef13over!K144*('bef13over filtrert samlet'!K$3&gt;='Beregning - Samlet'!$P$114)*('bef13over filtrert samlet'!K$3&lt;='Beregning - Samlet'!$P$115)*($A144='Beregning - Samlet'!$P$94)</f>
        <v>0</v>
      </c>
      <c r="L144">
        <f>bef13over!L144*('bef13over filtrert samlet'!L$3&gt;='Beregning - Samlet'!$P$114)*('bef13over filtrert samlet'!L$3&lt;='Beregning - Samlet'!$P$115)*($A144='Beregning - Samlet'!$P$94)</f>
        <v>0</v>
      </c>
      <c r="M144">
        <f>bef13over!M144*('bef13over filtrert samlet'!M$3&gt;='Beregning - Samlet'!$P$114)*('bef13over filtrert samlet'!M$3&lt;='Beregning - Samlet'!$P$115)*($A144='Beregning - Samlet'!$P$94)</f>
        <v>0</v>
      </c>
      <c r="N144">
        <f>bef13over!N144*('bef13over filtrert samlet'!N$3&gt;='Beregning - Samlet'!$P$114)*('bef13over filtrert samlet'!N$3&lt;='Beregning - Samlet'!$P$115)*($A144='Beregning - Samlet'!$P$94)</f>
        <v>0</v>
      </c>
      <c r="O144">
        <f>bef13over!O144*('bef13over filtrert samlet'!O$3&gt;='Beregning - Samlet'!$P$114)*('bef13over filtrert samlet'!O$3&lt;='Beregning - Samlet'!$P$115)*($A144='Beregning - Samlet'!$P$94)</f>
        <v>0</v>
      </c>
      <c r="P144">
        <f>bef13over!P144*('bef13over filtrert samlet'!P$3&gt;='Beregning - Samlet'!$P$114)*('bef13over filtrert samlet'!P$3&lt;='Beregning - Samlet'!$P$115)*($A144='Beregning - Samlet'!$P$94)</f>
        <v>0</v>
      </c>
      <c r="Q144">
        <f>bef13over!Q144*('bef13over filtrert samlet'!Q$3&gt;='Beregning - Samlet'!$P$114)*('bef13over filtrert samlet'!Q$3&lt;='Beregning - Samlet'!$P$115)*($A144='Beregning - Samlet'!$P$94)</f>
        <v>0</v>
      </c>
      <c r="R144">
        <f>bef13over!R144*('bef13over filtrert samlet'!R$3&gt;='Beregning - Samlet'!$P$114)*('bef13over filtrert samlet'!R$3&lt;='Beregning - Samlet'!$P$115)*($A144='Beregning - Samlet'!$P$94)</f>
        <v>0</v>
      </c>
      <c r="S144">
        <f>bef13over!S144*('bef13over filtrert samlet'!S$3&gt;='Beregning - Samlet'!$P$114)*('bef13over filtrert samlet'!S$3&lt;='Beregning - Samlet'!$P$115)*($A144='Beregning - Samlet'!$P$94)</f>
        <v>0</v>
      </c>
      <c r="T144">
        <f>bef13over!T144*('bef13over filtrert samlet'!T$3&gt;='Beregning - Samlet'!$P$114)*('bef13over filtrert samlet'!T$3&lt;='Beregning - Samlet'!$P$115)*($A144='Beregning - Samlet'!$P$94)</f>
        <v>0</v>
      </c>
      <c r="U144">
        <f>bef13over!U144*('bef13over filtrert samlet'!U$3&gt;='Beregning - Samlet'!$P$114)*('bef13over filtrert samlet'!U$3&lt;='Beregning - Samlet'!$P$115)*($A144='Beregning - Samlet'!$P$94)</f>
        <v>0</v>
      </c>
      <c r="V144">
        <f>bef13over!V144*('bef13over filtrert samlet'!V$3&gt;='Beregning - Samlet'!$P$114)*('bef13over filtrert samlet'!V$3&lt;='Beregning - Samlet'!$P$115)*($A144='Beregning - Samlet'!$P$94)</f>
        <v>0</v>
      </c>
      <c r="W144">
        <f>bef13over!W144*('bef13over filtrert samlet'!W$3&gt;='Beregning - Samlet'!$P$114)*('bef13over filtrert samlet'!W$3&lt;='Beregning - Samlet'!$P$115)*($A144='Beregning - Samlet'!$P$94)</f>
        <v>0</v>
      </c>
      <c r="X144">
        <f>bef13over!X144*('bef13over filtrert samlet'!X$3&gt;='Beregning - Samlet'!$P$114)*('bef13over filtrert samlet'!X$3&lt;='Beregning - Samlet'!$P$115)*($A144='Beregning - Samlet'!$P$94)</f>
        <v>0</v>
      </c>
      <c r="Y144">
        <f>bef13over!Y144*('bef13over filtrert samlet'!Y$3&gt;='Beregning - Samlet'!$P$114)*('bef13over filtrert samlet'!Y$3&lt;='Beregning - Samlet'!$P$115)*($A144='Beregning - Samlet'!$P$94)</f>
        <v>0</v>
      </c>
      <c r="Z144">
        <f>bef13over!Z144*('bef13over filtrert samlet'!Z$3&gt;='Beregning - Samlet'!$P$114)*('bef13over filtrert samlet'!Z$3&lt;='Beregning - Samlet'!$P$115)*($A144='Beregning - Samlet'!$P$94)</f>
        <v>0</v>
      </c>
      <c r="AA144">
        <f>bef13over!AA144*('bef13over filtrert samlet'!AA$3&gt;='Beregning - Samlet'!$P$114)*('bef13over filtrert samlet'!AA$3&lt;='Beregning - Samlet'!$P$115)*($A144='Beregning - Samlet'!$P$94)</f>
        <v>0</v>
      </c>
      <c r="AB144">
        <f>bef13over!AB144*('bef13over filtrert samlet'!AB$3&gt;='Beregning - Samlet'!$P$114)*('bef13over filtrert samlet'!AB$3&lt;='Beregning - Samlet'!$P$115)*($A144='Beregning - Samlet'!$P$94)</f>
        <v>0</v>
      </c>
      <c r="AC144">
        <f>bef13over!AC144*('bef13over filtrert samlet'!AC$3&gt;='Beregning - Samlet'!$P$114)*('bef13over filtrert samlet'!AC$3&lt;='Beregning - Samlet'!$P$115)*($A144='Beregning - Samlet'!$P$94)</f>
        <v>0</v>
      </c>
      <c r="AD144">
        <f>bef13over!AD144*('bef13over filtrert samlet'!AD$3&gt;='Beregning - Samlet'!$P$114)*('bef13over filtrert samlet'!AD$3&lt;='Beregning - Samlet'!$P$115)*($A144='Beregning - Samlet'!$P$94)</f>
        <v>0</v>
      </c>
    </row>
    <row r="145" spans="1:30">
      <c r="A145">
        <v>834</v>
      </c>
      <c r="B145">
        <f>bef13over!B145*('bef13over filtrert samlet'!B$3&gt;='Beregning - Samlet'!$P$114)*('bef13over filtrert samlet'!B$3&lt;='Beregning - Samlet'!$P$115)*($A145='Beregning - Samlet'!$P$94)</f>
        <v>0</v>
      </c>
      <c r="C145">
        <f>bef13over!C145*('bef13over filtrert samlet'!C$3&gt;='Beregning - Samlet'!$P$114)*('bef13over filtrert samlet'!C$3&lt;='Beregning - Samlet'!$P$115)*($A145='Beregning - Samlet'!$P$94)</f>
        <v>0</v>
      </c>
      <c r="D145">
        <f>bef13over!D145*('bef13over filtrert samlet'!D$3&gt;='Beregning - Samlet'!$P$114)*('bef13over filtrert samlet'!D$3&lt;='Beregning - Samlet'!$P$115)*($A145='Beregning - Samlet'!$P$94)</f>
        <v>0</v>
      </c>
      <c r="E145">
        <f>bef13over!E145*('bef13over filtrert samlet'!E$3&gt;='Beregning - Samlet'!$P$114)*('bef13over filtrert samlet'!E$3&lt;='Beregning - Samlet'!$P$115)*($A145='Beregning - Samlet'!$P$94)</f>
        <v>0</v>
      </c>
      <c r="F145">
        <f>bef13over!F145*('bef13over filtrert samlet'!F$3&gt;='Beregning - Samlet'!$P$114)*('bef13over filtrert samlet'!F$3&lt;='Beregning - Samlet'!$P$115)*($A145='Beregning - Samlet'!$P$94)</f>
        <v>0</v>
      </c>
      <c r="G145">
        <f>bef13over!G145*('bef13over filtrert samlet'!G$3&gt;='Beregning - Samlet'!$P$114)*('bef13over filtrert samlet'!G$3&lt;='Beregning - Samlet'!$P$115)*($A145='Beregning - Samlet'!$P$94)</f>
        <v>0</v>
      </c>
      <c r="H145">
        <f>bef13over!H145*('bef13over filtrert samlet'!H$3&gt;='Beregning - Samlet'!$P$114)*('bef13over filtrert samlet'!H$3&lt;='Beregning - Samlet'!$P$115)*($A145='Beregning - Samlet'!$P$94)</f>
        <v>0</v>
      </c>
      <c r="I145">
        <f>bef13over!I145*('bef13over filtrert samlet'!I$3&gt;='Beregning - Samlet'!$P$114)*('bef13over filtrert samlet'!I$3&lt;='Beregning - Samlet'!$P$115)*($A145='Beregning - Samlet'!$P$94)</f>
        <v>0</v>
      </c>
      <c r="J145">
        <f>bef13over!J145*('bef13over filtrert samlet'!J$3&gt;='Beregning - Samlet'!$P$114)*('bef13over filtrert samlet'!J$3&lt;='Beregning - Samlet'!$P$115)*($A145='Beregning - Samlet'!$P$94)</f>
        <v>0</v>
      </c>
      <c r="K145">
        <f>bef13over!K145*('bef13over filtrert samlet'!K$3&gt;='Beregning - Samlet'!$P$114)*('bef13over filtrert samlet'!K$3&lt;='Beregning - Samlet'!$P$115)*($A145='Beregning - Samlet'!$P$94)</f>
        <v>0</v>
      </c>
      <c r="L145">
        <f>bef13over!L145*('bef13over filtrert samlet'!L$3&gt;='Beregning - Samlet'!$P$114)*('bef13over filtrert samlet'!L$3&lt;='Beregning - Samlet'!$P$115)*($A145='Beregning - Samlet'!$P$94)</f>
        <v>0</v>
      </c>
      <c r="M145">
        <f>bef13over!M145*('bef13over filtrert samlet'!M$3&gt;='Beregning - Samlet'!$P$114)*('bef13over filtrert samlet'!M$3&lt;='Beregning - Samlet'!$P$115)*($A145='Beregning - Samlet'!$P$94)</f>
        <v>0</v>
      </c>
      <c r="N145">
        <f>bef13over!N145*('bef13over filtrert samlet'!N$3&gt;='Beregning - Samlet'!$P$114)*('bef13over filtrert samlet'!N$3&lt;='Beregning - Samlet'!$P$115)*($A145='Beregning - Samlet'!$P$94)</f>
        <v>0</v>
      </c>
      <c r="O145">
        <f>bef13over!O145*('bef13over filtrert samlet'!O$3&gt;='Beregning - Samlet'!$P$114)*('bef13over filtrert samlet'!O$3&lt;='Beregning - Samlet'!$P$115)*($A145='Beregning - Samlet'!$P$94)</f>
        <v>0</v>
      </c>
      <c r="P145">
        <f>bef13over!P145*('bef13over filtrert samlet'!P$3&gt;='Beregning - Samlet'!$P$114)*('bef13over filtrert samlet'!P$3&lt;='Beregning - Samlet'!$P$115)*($A145='Beregning - Samlet'!$P$94)</f>
        <v>0</v>
      </c>
      <c r="Q145">
        <f>bef13over!Q145*('bef13over filtrert samlet'!Q$3&gt;='Beregning - Samlet'!$P$114)*('bef13over filtrert samlet'!Q$3&lt;='Beregning - Samlet'!$P$115)*($A145='Beregning - Samlet'!$P$94)</f>
        <v>0</v>
      </c>
      <c r="R145">
        <f>bef13over!R145*('bef13over filtrert samlet'!R$3&gt;='Beregning - Samlet'!$P$114)*('bef13over filtrert samlet'!R$3&lt;='Beregning - Samlet'!$P$115)*($A145='Beregning - Samlet'!$P$94)</f>
        <v>0</v>
      </c>
      <c r="S145">
        <f>bef13over!S145*('bef13over filtrert samlet'!S$3&gt;='Beregning - Samlet'!$P$114)*('bef13over filtrert samlet'!S$3&lt;='Beregning - Samlet'!$P$115)*($A145='Beregning - Samlet'!$P$94)</f>
        <v>0</v>
      </c>
      <c r="T145">
        <f>bef13over!T145*('bef13over filtrert samlet'!T$3&gt;='Beregning - Samlet'!$P$114)*('bef13over filtrert samlet'!T$3&lt;='Beregning - Samlet'!$P$115)*($A145='Beregning - Samlet'!$P$94)</f>
        <v>0</v>
      </c>
      <c r="U145">
        <f>bef13over!U145*('bef13over filtrert samlet'!U$3&gt;='Beregning - Samlet'!$P$114)*('bef13over filtrert samlet'!U$3&lt;='Beregning - Samlet'!$P$115)*($A145='Beregning - Samlet'!$P$94)</f>
        <v>0</v>
      </c>
      <c r="V145">
        <f>bef13over!V145*('bef13over filtrert samlet'!V$3&gt;='Beregning - Samlet'!$P$114)*('bef13over filtrert samlet'!V$3&lt;='Beregning - Samlet'!$P$115)*($A145='Beregning - Samlet'!$P$94)</f>
        <v>0</v>
      </c>
      <c r="W145">
        <f>bef13over!W145*('bef13over filtrert samlet'!W$3&gt;='Beregning - Samlet'!$P$114)*('bef13over filtrert samlet'!W$3&lt;='Beregning - Samlet'!$P$115)*($A145='Beregning - Samlet'!$P$94)</f>
        <v>0</v>
      </c>
      <c r="X145">
        <f>bef13over!X145*('bef13over filtrert samlet'!X$3&gt;='Beregning - Samlet'!$P$114)*('bef13over filtrert samlet'!X$3&lt;='Beregning - Samlet'!$P$115)*($A145='Beregning - Samlet'!$P$94)</f>
        <v>0</v>
      </c>
      <c r="Y145">
        <f>bef13over!Y145*('bef13over filtrert samlet'!Y$3&gt;='Beregning - Samlet'!$P$114)*('bef13over filtrert samlet'!Y$3&lt;='Beregning - Samlet'!$P$115)*($A145='Beregning - Samlet'!$P$94)</f>
        <v>0</v>
      </c>
      <c r="Z145">
        <f>bef13over!Z145*('bef13over filtrert samlet'!Z$3&gt;='Beregning - Samlet'!$P$114)*('bef13over filtrert samlet'!Z$3&lt;='Beregning - Samlet'!$P$115)*($A145='Beregning - Samlet'!$P$94)</f>
        <v>0</v>
      </c>
      <c r="AA145">
        <f>bef13over!AA145*('bef13over filtrert samlet'!AA$3&gt;='Beregning - Samlet'!$P$114)*('bef13over filtrert samlet'!AA$3&lt;='Beregning - Samlet'!$P$115)*($A145='Beregning - Samlet'!$P$94)</f>
        <v>0</v>
      </c>
      <c r="AB145">
        <f>bef13over!AB145*('bef13over filtrert samlet'!AB$3&gt;='Beregning - Samlet'!$P$114)*('bef13over filtrert samlet'!AB$3&lt;='Beregning - Samlet'!$P$115)*($A145='Beregning - Samlet'!$P$94)</f>
        <v>0</v>
      </c>
      <c r="AC145">
        <f>bef13over!AC145*('bef13over filtrert samlet'!AC$3&gt;='Beregning - Samlet'!$P$114)*('bef13over filtrert samlet'!AC$3&lt;='Beregning - Samlet'!$P$115)*($A145='Beregning - Samlet'!$P$94)</f>
        <v>0</v>
      </c>
      <c r="AD145">
        <f>bef13over!AD145*('bef13over filtrert samlet'!AD$3&gt;='Beregning - Samlet'!$P$114)*('bef13over filtrert samlet'!AD$3&lt;='Beregning - Samlet'!$P$115)*($A145='Beregning - Samlet'!$P$94)</f>
        <v>0</v>
      </c>
    </row>
    <row r="146" spans="1:30">
      <c r="A146">
        <v>901</v>
      </c>
      <c r="B146">
        <f>bef13over!B146*('bef13over filtrert samlet'!B$3&gt;='Beregning - Samlet'!$P$114)*('bef13over filtrert samlet'!B$3&lt;='Beregning - Samlet'!$P$115)*($A146='Beregning - Samlet'!$P$94)</f>
        <v>0</v>
      </c>
      <c r="C146">
        <f>bef13over!C146*('bef13over filtrert samlet'!C$3&gt;='Beregning - Samlet'!$P$114)*('bef13over filtrert samlet'!C$3&lt;='Beregning - Samlet'!$P$115)*($A146='Beregning - Samlet'!$P$94)</f>
        <v>0</v>
      </c>
      <c r="D146">
        <f>bef13over!D146*('bef13over filtrert samlet'!D$3&gt;='Beregning - Samlet'!$P$114)*('bef13over filtrert samlet'!D$3&lt;='Beregning - Samlet'!$P$115)*($A146='Beregning - Samlet'!$P$94)</f>
        <v>0</v>
      </c>
      <c r="E146">
        <f>bef13over!E146*('bef13over filtrert samlet'!E$3&gt;='Beregning - Samlet'!$P$114)*('bef13over filtrert samlet'!E$3&lt;='Beregning - Samlet'!$P$115)*($A146='Beregning - Samlet'!$P$94)</f>
        <v>0</v>
      </c>
      <c r="F146">
        <f>bef13over!F146*('bef13over filtrert samlet'!F$3&gt;='Beregning - Samlet'!$P$114)*('bef13over filtrert samlet'!F$3&lt;='Beregning - Samlet'!$P$115)*($A146='Beregning - Samlet'!$P$94)</f>
        <v>0</v>
      </c>
      <c r="G146">
        <f>bef13over!G146*('bef13over filtrert samlet'!G$3&gt;='Beregning - Samlet'!$P$114)*('bef13over filtrert samlet'!G$3&lt;='Beregning - Samlet'!$P$115)*($A146='Beregning - Samlet'!$P$94)</f>
        <v>0</v>
      </c>
      <c r="H146">
        <f>bef13over!H146*('bef13over filtrert samlet'!H$3&gt;='Beregning - Samlet'!$P$114)*('bef13over filtrert samlet'!H$3&lt;='Beregning - Samlet'!$P$115)*($A146='Beregning - Samlet'!$P$94)</f>
        <v>0</v>
      </c>
      <c r="I146">
        <f>bef13over!I146*('bef13over filtrert samlet'!I$3&gt;='Beregning - Samlet'!$P$114)*('bef13over filtrert samlet'!I$3&lt;='Beregning - Samlet'!$P$115)*($A146='Beregning - Samlet'!$P$94)</f>
        <v>0</v>
      </c>
      <c r="J146">
        <f>bef13over!J146*('bef13over filtrert samlet'!J$3&gt;='Beregning - Samlet'!$P$114)*('bef13over filtrert samlet'!J$3&lt;='Beregning - Samlet'!$P$115)*($A146='Beregning - Samlet'!$P$94)</f>
        <v>0</v>
      </c>
      <c r="K146">
        <f>bef13over!K146*('bef13over filtrert samlet'!K$3&gt;='Beregning - Samlet'!$P$114)*('bef13over filtrert samlet'!K$3&lt;='Beregning - Samlet'!$P$115)*($A146='Beregning - Samlet'!$P$94)</f>
        <v>0</v>
      </c>
      <c r="L146">
        <f>bef13over!L146*('bef13over filtrert samlet'!L$3&gt;='Beregning - Samlet'!$P$114)*('bef13over filtrert samlet'!L$3&lt;='Beregning - Samlet'!$P$115)*($A146='Beregning - Samlet'!$P$94)</f>
        <v>0</v>
      </c>
      <c r="M146">
        <f>bef13over!M146*('bef13over filtrert samlet'!M$3&gt;='Beregning - Samlet'!$P$114)*('bef13over filtrert samlet'!M$3&lt;='Beregning - Samlet'!$P$115)*($A146='Beregning - Samlet'!$P$94)</f>
        <v>0</v>
      </c>
      <c r="N146">
        <f>bef13over!N146*('bef13over filtrert samlet'!N$3&gt;='Beregning - Samlet'!$P$114)*('bef13over filtrert samlet'!N$3&lt;='Beregning - Samlet'!$P$115)*($A146='Beregning - Samlet'!$P$94)</f>
        <v>0</v>
      </c>
      <c r="O146">
        <f>bef13over!O146*('bef13over filtrert samlet'!O$3&gt;='Beregning - Samlet'!$P$114)*('bef13over filtrert samlet'!O$3&lt;='Beregning - Samlet'!$P$115)*($A146='Beregning - Samlet'!$P$94)</f>
        <v>0</v>
      </c>
      <c r="P146">
        <f>bef13over!P146*('bef13over filtrert samlet'!P$3&gt;='Beregning - Samlet'!$P$114)*('bef13over filtrert samlet'!P$3&lt;='Beregning - Samlet'!$P$115)*($A146='Beregning - Samlet'!$P$94)</f>
        <v>0</v>
      </c>
      <c r="Q146">
        <f>bef13over!Q146*('bef13over filtrert samlet'!Q$3&gt;='Beregning - Samlet'!$P$114)*('bef13over filtrert samlet'!Q$3&lt;='Beregning - Samlet'!$P$115)*($A146='Beregning - Samlet'!$P$94)</f>
        <v>0</v>
      </c>
      <c r="R146">
        <f>bef13over!R146*('bef13over filtrert samlet'!R$3&gt;='Beregning - Samlet'!$P$114)*('bef13over filtrert samlet'!R$3&lt;='Beregning - Samlet'!$P$115)*($A146='Beregning - Samlet'!$P$94)</f>
        <v>0</v>
      </c>
      <c r="S146">
        <f>bef13over!S146*('bef13over filtrert samlet'!S$3&gt;='Beregning - Samlet'!$P$114)*('bef13over filtrert samlet'!S$3&lt;='Beregning - Samlet'!$P$115)*($A146='Beregning - Samlet'!$P$94)</f>
        <v>0</v>
      </c>
      <c r="T146">
        <f>bef13over!T146*('bef13over filtrert samlet'!T$3&gt;='Beregning - Samlet'!$P$114)*('bef13over filtrert samlet'!T$3&lt;='Beregning - Samlet'!$P$115)*($A146='Beregning - Samlet'!$P$94)</f>
        <v>0</v>
      </c>
      <c r="U146">
        <f>bef13over!U146*('bef13over filtrert samlet'!U$3&gt;='Beregning - Samlet'!$P$114)*('bef13over filtrert samlet'!U$3&lt;='Beregning - Samlet'!$P$115)*($A146='Beregning - Samlet'!$P$94)</f>
        <v>0</v>
      </c>
      <c r="V146">
        <f>bef13over!V146*('bef13over filtrert samlet'!V$3&gt;='Beregning - Samlet'!$P$114)*('bef13over filtrert samlet'!V$3&lt;='Beregning - Samlet'!$P$115)*($A146='Beregning - Samlet'!$P$94)</f>
        <v>0</v>
      </c>
      <c r="W146">
        <f>bef13over!W146*('bef13over filtrert samlet'!W$3&gt;='Beregning - Samlet'!$P$114)*('bef13over filtrert samlet'!W$3&lt;='Beregning - Samlet'!$P$115)*($A146='Beregning - Samlet'!$P$94)</f>
        <v>0</v>
      </c>
      <c r="X146">
        <f>bef13over!X146*('bef13over filtrert samlet'!X$3&gt;='Beregning - Samlet'!$P$114)*('bef13over filtrert samlet'!X$3&lt;='Beregning - Samlet'!$P$115)*($A146='Beregning - Samlet'!$P$94)</f>
        <v>0</v>
      </c>
      <c r="Y146">
        <f>bef13over!Y146*('bef13over filtrert samlet'!Y$3&gt;='Beregning - Samlet'!$P$114)*('bef13over filtrert samlet'!Y$3&lt;='Beregning - Samlet'!$P$115)*($A146='Beregning - Samlet'!$P$94)</f>
        <v>0</v>
      </c>
      <c r="Z146">
        <f>bef13over!Z146*('bef13over filtrert samlet'!Z$3&gt;='Beregning - Samlet'!$P$114)*('bef13over filtrert samlet'!Z$3&lt;='Beregning - Samlet'!$P$115)*($A146='Beregning - Samlet'!$P$94)</f>
        <v>0</v>
      </c>
      <c r="AA146">
        <f>bef13over!AA146*('bef13over filtrert samlet'!AA$3&gt;='Beregning - Samlet'!$P$114)*('bef13over filtrert samlet'!AA$3&lt;='Beregning - Samlet'!$P$115)*($A146='Beregning - Samlet'!$P$94)</f>
        <v>0</v>
      </c>
      <c r="AB146">
        <f>bef13over!AB146*('bef13over filtrert samlet'!AB$3&gt;='Beregning - Samlet'!$P$114)*('bef13over filtrert samlet'!AB$3&lt;='Beregning - Samlet'!$P$115)*($A146='Beregning - Samlet'!$P$94)</f>
        <v>0</v>
      </c>
      <c r="AC146">
        <f>bef13over!AC146*('bef13over filtrert samlet'!AC$3&gt;='Beregning - Samlet'!$P$114)*('bef13over filtrert samlet'!AC$3&lt;='Beregning - Samlet'!$P$115)*($A146='Beregning - Samlet'!$P$94)</f>
        <v>0</v>
      </c>
      <c r="AD146">
        <f>bef13over!AD146*('bef13over filtrert samlet'!AD$3&gt;='Beregning - Samlet'!$P$114)*('bef13over filtrert samlet'!AD$3&lt;='Beregning - Samlet'!$P$115)*($A146='Beregning - Samlet'!$P$94)</f>
        <v>0</v>
      </c>
    </row>
    <row r="147" spans="1:30">
      <c r="A147">
        <v>904</v>
      </c>
      <c r="B147">
        <f>bef13over!B147*('bef13over filtrert samlet'!B$3&gt;='Beregning - Samlet'!$P$114)*('bef13over filtrert samlet'!B$3&lt;='Beregning - Samlet'!$P$115)*($A147='Beregning - Samlet'!$P$94)</f>
        <v>0</v>
      </c>
      <c r="C147">
        <f>bef13over!C147*('bef13over filtrert samlet'!C$3&gt;='Beregning - Samlet'!$P$114)*('bef13over filtrert samlet'!C$3&lt;='Beregning - Samlet'!$P$115)*($A147='Beregning - Samlet'!$P$94)</f>
        <v>0</v>
      </c>
      <c r="D147">
        <f>bef13over!D147*('bef13over filtrert samlet'!D$3&gt;='Beregning - Samlet'!$P$114)*('bef13over filtrert samlet'!D$3&lt;='Beregning - Samlet'!$P$115)*($A147='Beregning - Samlet'!$P$94)</f>
        <v>0</v>
      </c>
      <c r="E147">
        <f>bef13over!E147*('bef13over filtrert samlet'!E$3&gt;='Beregning - Samlet'!$P$114)*('bef13over filtrert samlet'!E$3&lt;='Beregning - Samlet'!$P$115)*($A147='Beregning - Samlet'!$P$94)</f>
        <v>0</v>
      </c>
      <c r="F147">
        <f>bef13over!F147*('bef13over filtrert samlet'!F$3&gt;='Beregning - Samlet'!$P$114)*('bef13over filtrert samlet'!F$3&lt;='Beregning - Samlet'!$P$115)*($A147='Beregning - Samlet'!$P$94)</f>
        <v>0</v>
      </c>
      <c r="G147">
        <f>bef13over!G147*('bef13over filtrert samlet'!G$3&gt;='Beregning - Samlet'!$P$114)*('bef13over filtrert samlet'!G$3&lt;='Beregning - Samlet'!$P$115)*($A147='Beregning - Samlet'!$P$94)</f>
        <v>0</v>
      </c>
      <c r="H147">
        <f>bef13over!H147*('bef13over filtrert samlet'!H$3&gt;='Beregning - Samlet'!$P$114)*('bef13over filtrert samlet'!H$3&lt;='Beregning - Samlet'!$P$115)*($A147='Beregning - Samlet'!$P$94)</f>
        <v>0</v>
      </c>
      <c r="I147">
        <f>bef13over!I147*('bef13over filtrert samlet'!I$3&gt;='Beregning - Samlet'!$P$114)*('bef13over filtrert samlet'!I$3&lt;='Beregning - Samlet'!$P$115)*($A147='Beregning - Samlet'!$P$94)</f>
        <v>0</v>
      </c>
      <c r="J147">
        <f>bef13over!J147*('bef13over filtrert samlet'!J$3&gt;='Beregning - Samlet'!$P$114)*('bef13over filtrert samlet'!J$3&lt;='Beregning - Samlet'!$P$115)*($A147='Beregning - Samlet'!$P$94)</f>
        <v>0</v>
      </c>
      <c r="K147">
        <f>bef13over!K147*('bef13over filtrert samlet'!K$3&gt;='Beregning - Samlet'!$P$114)*('bef13over filtrert samlet'!K$3&lt;='Beregning - Samlet'!$P$115)*($A147='Beregning - Samlet'!$P$94)</f>
        <v>0</v>
      </c>
      <c r="L147">
        <f>bef13over!L147*('bef13over filtrert samlet'!L$3&gt;='Beregning - Samlet'!$P$114)*('bef13over filtrert samlet'!L$3&lt;='Beregning - Samlet'!$P$115)*($A147='Beregning - Samlet'!$P$94)</f>
        <v>0</v>
      </c>
      <c r="M147">
        <f>bef13over!M147*('bef13over filtrert samlet'!M$3&gt;='Beregning - Samlet'!$P$114)*('bef13over filtrert samlet'!M$3&lt;='Beregning - Samlet'!$P$115)*($A147='Beregning - Samlet'!$P$94)</f>
        <v>0</v>
      </c>
      <c r="N147">
        <f>bef13over!N147*('bef13over filtrert samlet'!N$3&gt;='Beregning - Samlet'!$P$114)*('bef13over filtrert samlet'!N$3&lt;='Beregning - Samlet'!$P$115)*($A147='Beregning - Samlet'!$P$94)</f>
        <v>0</v>
      </c>
      <c r="O147">
        <f>bef13over!O147*('bef13over filtrert samlet'!O$3&gt;='Beregning - Samlet'!$P$114)*('bef13over filtrert samlet'!O$3&lt;='Beregning - Samlet'!$P$115)*($A147='Beregning - Samlet'!$P$94)</f>
        <v>0</v>
      </c>
      <c r="P147">
        <f>bef13over!P147*('bef13over filtrert samlet'!P$3&gt;='Beregning - Samlet'!$P$114)*('bef13over filtrert samlet'!P$3&lt;='Beregning - Samlet'!$P$115)*($A147='Beregning - Samlet'!$P$94)</f>
        <v>0</v>
      </c>
      <c r="Q147">
        <f>bef13over!Q147*('bef13over filtrert samlet'!Q$3&gt;='Beregning - Samlet'!$P$114)*('bef13over filtrert samlet'!Q$3&lt;='Beregning - Samlet'!$P$115)*($A147='Beregning - Samlet'!$P$94)</f>
        <v>0</v>
      </c>
      <c r="R147">
        <f>bef13over!R147*('bef13over filtrert samlet'!R$3&gt;='Beregning - Samlet'!$P$114)*('bef13over filtrert samlet'!R$3&lt;='Beregning - Samlet'!$P$115)*($A147='Beregning - Samlet'!$P$94)</f>
        <v>0</v>
      </c>
      <c r="S147">
        <f>bef13over!S147*('bef13over filtrert samlet'!S$3&gt;='Beregning - Samlet'!$P$114)*('bef13over filtrert samlet'!S$3&lt;='Beregning - Samlet'!$P$115)*($A147='Beregning - Samlet'!$P$94)</f>
        <v>0</v>
      </c>
      <c r="T147">
        <f>bef13over!T147*('bef13over filtrert samlet'!T$3&gt;='Beregning - Samlet'!$P$114)*('bef13over filtrert samlet'!T$3&lt;='Beregning - Samlet'!$P$115)*($A147='Beregning - Samlet'!$P$94)</f>
        <v>0</v>
      </c>
      <c r="U147">
        <f>bef13over!U147*('bef13over filtrert samlet'!U$3&gt;='Beregning - Samlet'!$P$114)*('bef13over filtrert samlet'!U$3&lt;='Beregning - Samlet'!$P$115)*($A147='Beregning - Samlet'!$P$94)</f>
        <v>0</v>
      </c>
      <c r="V147">
        <f>bef13over!V147*('bef13over filtrert samlet'!V$3&gt;='Beregning - Samlet'!$P$114)*('bef13over filtrert samlet'!V$3&lt;='Beregning - Samlet'!$P$115)*($A147='Beregning - Samlet'!$P$94)</f>
        <v>0</v>
      </c>
      <c r="W147">
        <f>bef13over!W147*('bef13over filtrert samlet'!W$3&gt;='Beregning - Samlet'!$P$114)*('bef13over filtrert samlet'!W$3&lt;='Beregning - Samlet'!$P$115)*($A147='Beregning - Samlet'!$P$94)</f>
        <v>0</v>
      </c>
      <c r="X147">
        <f>bef13over!X147*('bef13over filtrert samlet'!X$3&gt;='Beregning - Samlet'!$P$114)*('bef13over filtrert samlet'!X$3&lt;='Beregning - Samlet'!$P$115)*($A147='Beregning - Samlet'!$P$94)</f>
        <v>0</v>
      </c>
      <c r="Y147">
        <f>bef13over!Y147*('bef13over filtrert samlet'!Y$3&gt;='Beregning - Samlet'!$P$114)*('bef13over filtrert samlet'!Y$3&lt;='Beregning - Samlet'!$P$115)*($A147='Beregning - Samlet'!$P$94)</f>
        <v>0</v>
      </c>
      <c r="Z147">
        <f>bef13over!Z147*('bef13over filtrert samlet'!Z$3&gt;='Beregning - Samlet'!$P$114)*('bef13over filtrert samlet'!Z$3&lt;='Beregning - Samlet'!$P$115)*($A147='Beregning - Samlet'!$P$94)</f>
        <v>0</v>
      </c>
      <c r="AA147">
        <f>bef13over!AA147*('bef13over filtrert samlet'!AA$3&gt;='Beregning - Samlet'!$P$114)*('bef13over filtrert samlet'!AA$3&lt;='Beregning - Samlet'!$P$115)*($A147='Beregning - Samlet'!$P$94)</f>
        <v>0</v>
      </c>
      <c r="AB147">
        <f>bef13over!AB147*('bef13over filtrert samlet'!AB$3&gt;='Beregning - Samlet'!$P$114)*('bef13over filtrert samlet'!AB$3&lt;='Beregning - Samlet'!$P$115)*($A147='Beregning - Samlet'!$P$94)</f>
        <v>0</v>
      </c>
      <c r="AC147">
        <f>bef13over!AC147*('bef13over filtrert samlet'!AC$3&gt;='Beregning - Samlet'!$P$114)*('bef13over filtrert samlet'!AC$3&lt;='Beregning - Samlet'!$P$115)*($A147='Beregning - Samlet'!$P$94)</f>
        <v>0</v>
      </c>
      <c r="AD147">
        <f>bef13over!AD147*('bef13over filtrert samlet'!AD$3&gt;='Beregning - Samlet'!$P$114)*('bef13over filtrert samlet'!AD$3&lt;='Beregning - Samlet'!$P$115)*($A147='Beregning - Samlet'!$P$94)</f>
        <v>0</v>
      </c>
    </row>
    <row r="148" spans="1:30">
      <c r="A148">
        <v>906</v>
      </c>
      <c r="B148">
        <f>bef13over!B148*('bef13over filtrert samlet'!B$3&gt;='Beregning - Samlet'!$P$114)*('bef13over filtrert samlet'!B$3&lt;='Beregning - Samlet'!$P$115)*($A148='Beregning - Samlet'!$P$94)</f>
        <v>0</v>
      </c>
      <c r="C148">
        <f>bef13over!C148*('bef13over filtrert samlet'!C$3&gt;='Beregning - Samlet'!$P$114)*('bef13over filtrert samlet'!C$3&lt;='Beregning - Samlet'!$P$115)*($A148='Beregning - Samlet'!$P$94)</f>
        <v>0</v>
      </c>
      <c r="D148">
        <f>bef13over!D148*('bef13over filtrert samlet'!D$3&gt;='Beregning - Samlet'!$P$114)*('bef13over filtrert samlet'!D$3&lt;='Beregning - Samlet'!$P$115)*($A148='Beregning - Samlet'!$P$94)</f>
        <v>0</v>
      </c>
      <c r="E148">
        <f>bef13over!E148*('bef13over filtrert samlet'!E$3&gt;='Beregning - Samlet'!$P$114)*('bef13over filtrert samlet'!E$3&lt;='Beregning - Samlet'!$P$115)*($A148='Beregning - Samlet'!$P$94)</f>
        <v>0</v>
      </c>
      <c r="F148">
        <f>bef13over!F148*('bef13over filtrert samlet'!F$3&gt;='Beregning - Samlet'!$P$114)*('bef13over filtrert samlet'!F$3&lt;='Beregning - Samlet'!$P$115)*($A148='Beregning - Samlet'!$P$94)</f>
        <v>0</v>
      </c>
      <c r="G148">
        <f>bef13over!G148*('bef13over filtrert samlet'!G$3&gt;='Beregning - Samlet'!$P$114)*('bef13over filtrert samlet'!G$3&lt;='Beregning - Samlet'!$P$115)*($A148='Beregning - Samlet'!$P$94)</f>
        <v>0</v>
      </c>
      <c r="H148">
        <f>bef13over!H148*('bef13over filtrert samlet'!H$3&gt;='Beregning - Samlet'!$P$114)*('bef13over filtrert samlet'!H$3&lt;='Beregning - Samlet'!$P$115)*($A148='Beregning - Samlet'!$P$94)</f>
        <v>0</v>
      </c>
      <c r="I148">
        <f>bef13over!I148*('bef13over filtrert samlet'!I$3&gt;='Beregning - Samlet'!$P$114)*('bef13over filtrert samlet'!I$3&lt;='Beregning - Samlet'!$P$115)*($A148='Beregning - Samlet'!$P$94)</f>
        <v>0</v>
      </c>
      <c r="J148">
        <f>bef13over!J148*('bef13over filtrert samlet'!J$3&gt;='Beregning - Samlet'!$P$114)*('bef13over filtrert samlet'!J$3&lt;='Beregning - Samlet'!$P$115)*($A148='Beregning - Samlet'!$P$94)</f>
        <v>0</v>
      </c>
      <c r="K148">
        <f>bef13over!K148*('bef13over filtrert samlet'!K$3&gt;='Beregning - Samlet'!$P$114)*('bef13over filtrert samlet'!K$3&lt;='Beregning - Samlet'!$P$115)*($A148='Beregning - Samlet'!$P$94)</f>
        <v>0</v>
      </c>
      <c r="L148">
        <f>bef13over!L148*('bef13over filtrert samlet'!L$3&gt;='Beregning - Samlet'!$P$114)*('bef13over filtrert samlet'!L$3&lt;='Beregning - Samlet'!$P$115)*($A148='Beregning - Samlet'!$P$94)</f>
        <v>0</v>
      </c>
      <c r="M148">
        <f>bef13over!M148*('bef13over filtrert samlet'!M$3&gt;='Beregning - Samlet'!$P$114)*('bef13over filtrert samlet'!M$3&lt;='Beregning - Samlet'!$P$115)*($A148='Beregning - Samlet'!$P$94)</f>
        <v>0</v>
      </c>
      <c r="N148">
        <f>bef13over!N148*('bef13over filtrert samlet'!N$3&gt;='Beregning - Samlet'!$P$114)*('bef13over filtrert samlet'!N$3&lt;='Beregning - Samlet'!$P$115)*($A148='Beregning - Samlet'!$P$94)</f>
        <v>0</v>
      </c>
      <c r="O148">
        <f>bef13over!O148*('bef13over filtrert samlet'!O$3&gt;='Beregning - Samlet'!$P$114)*('bef13over filtrert samlet'!O$3&lt;='Beregning - Samlet'!$P$115)*($A148='Beregning - Samlet'!$P$94)</f>
        <v>0</v>
      </c>
      <c r="P148">
        <f>bef13over!P148*('bef13over filtrert samlet'!P$3&gt;='Beregning - Samlet'!$P$114)*('bef13over filtrert samlet'!P$3&lt;='Beregning - Samlet'!$P$115)*($A148='Beregning - Samlet'!$P$94)</f>
        <v>0</v>
      </c>
      <c r="Q148">
        <f>bef13over!Q148*('bef13over filtrert samlet'!Q$3&gt;='Beregning - Samlet'!$P$114)*('bef13over filtrert samlet'!Q$3&lt;='Beregning - Samlet'!$P$115)*($A148='Beregning - Samlet'!$P$94)</f>
        <v>0</v>
      </c>
      <c r="R148">
        <f>bef13over!R148*('bef13over filtrert samlet'!R$3&gt;='Beregning - Samlet'!$P$114)*('bef13over filtrert samlet'!R$3&lt;='Beregning - Samlet'!$P$115)*($A148='Beregning - Samlet'!$P$94)</f>
        <v>0</v>
      </c>
      <c r="S148">
        <f>bef13over!S148*('bef13over filtrert samlet'!S$3&gt;='Beregning - Samlet'!$P$114)*('bef13over filtrert samlet'!S$3&lt;='Beregning - Samlet'!$P$115)*($A148='Beregning - Samlet'!$P$94)</f>
        <v>0</v>
      </c>
      <c r="T148">
        <f>bef13over!T148*('bef13over filtrert samlet'!T$3&gt;='Beregning - Samlet'!$P$114)*('bef13over filtrert samlet'!T$3&lt;='Beregning - Samlet'!$P$115)*($A148='Beregning - Samlet'!$P$94)</f>
        <v>0</v>
      </c>
      <c r="U148">
        <f>bef13over!U148*('bef13over filtrert samlet'!U$3&gt;='Beregning - Samlet'!$P$114)*('bef13over filtrert samlet'!U$3&lt;='Beregning - Samlet'!$P$115)*($A148='Beregning - Samlet'!$P$94)</f>
        <v>0</v>
      </c>
      <c r="V148">
        <f>bef13over!V148*('bef13over filtrert samlet'!V$3&gt;='Beregning - Samlet'!$P$114)*('bef13over filtrert samlet'!V$3&lt;='Beregning - Samlet'!$P$115)*($A148='Beregning - Samlet'!$P$94)</f>
        <v>0</v>
      </c>
      <c r="W148">
        <f>bef13over!W148*('bef13over filtrert samlet'!W$3&gt;='Beregning - Samlet'!$P$114)*('bef13over filtrert samlet'!W$3&lt;='Beregning - Samlet'!$P$115)*($A148='Beregning - Samlet'!$P$94)</f>
        <v>0</v>
      </c>
      <c r="X148">
        <f>bef13over!X148*('bef13over filtrert samlet'!X$3&gt;='Beregning - Samlet'!$P$114)*('bef13over filtrert samlet'!X$3&lt;='Beregning - Samlet'!$P$115)*($A148='Beregning - Samlet'!$P$94)</f>
        <v>0</v>
      </c>
      <c r="Y148">
        <f>bef13over!Y148*('bef13over filtrert samlet'!Y$3&gt;='Beregning - Samlet'!$P$114)*('bef13over filtrert samlet'!Y$3&lt;='Beregning - Samlet'!$P$115)*($A148='Beregning - Samlet'!$P$94)</f>
        <v>0</v>
      </c>
      <c r="Z148">
        <f>bef13over!Z148*('bef13over filtrert samlet'!Z$3&gt;='Beregning - Samlet'!$P$114)*('bef13over filtrert samlet'!Z$3&lt;='Beregning - Samlet'!$P$115)*($A148='Beregning - Samlet'!$P$94)</f>
        <v>0</v>
      </c>
      <c r="AA148">
        <f>bef13over!AA148*('bef13over filtrert samlet'!AA$3&gt;='Beregning - Samlet'!$P$114)*('bef13over filtrert samlet'!AA$3&lt;='Beregning - Samlet'!$P$115)*($A148='Beregning - Samlet'!$P$94)</f>
        <v>0</v>
      </c>
      <c r="AB148">
        <f>bef13over!AB148*('bef13over filtrert samlet'!AB$3&gt;='Beregning - Samlet'!$P$114)*('bef13over filtrert samlet'!AB$3&lt;='Beregning - Samlet'!$P$115)*($A148='Beregning - Samlet'!$P$94)</f>
        <v>0</v>
      </c>
      <c r="AC148">
        <f>bef13over!AC148*('bef13over filtrert samlet'!AC$3&gt;='Beregning - Samlet'!$P$114)*('bef13over filtrert samlet'!AC$3&lt;='Beregning - Samlet'!$P$115)*($A148='Beregning - Samlet'!$P$94)</f>
        <v>0</v>
      </c>
      <c r="AD148">
        <f>bef13over!AD148*('bef13over filtrert samlet'!AD$3&gt;='Beregning - Samlet'!$P$114)*('bef13over filtrert samlet'!AD$3&lt;='Beregning - Samlet'!$P$115)*($A148='Beregning - Samlet'!$P$94)</f>
        <v>0</v>
      </c>
    </row>
    <row r="149" spans="1:30">
      <c r="A149">
        <v>911</v>
      </c>
      <c r="B149">
        <f>bef13over!B149*('bef13over filtrert samlet'!B$3&gt;='Beregning - Samlet'!$P$114)*('bef13over filtrert samlet'!B$3&lt;='Beregning - Samlet'!$P$115)*($A149='Beregning - Samlet'!$P$94)</f>
        <v>0</v>
      </c>
      <c r="C149">
        <f>bef13over!C149*('bef13over filtrert samlet'!C$3&gt;='Beregning - Samlet'!$P$114)*('bef13over filtrert samlet'!C$3&lt;='Beregning - Samlet'!$P$115)*($A149='Beregning - Samlet'!$P$94)</f>
        <v>0</v>
      </c>
      <c r="D149">
        <f>bef13over!D149*('bef13over filtrert samlet'!D$3&gt;='Beregning - Samlet'!$P$114)*('bef13over filtrert samlet'!D$3&lt;='Beregning - Samlet'!$P$115)*($A149='Beregning - Samlet'!$P$94)</f>
        <v>0</v>
      </c>
      <c r="E149">
        <f>bef13over!E149*('bef13over filtrert samlet'!E$3&gt;='Beregning - Samlet'!$P$114)*('bef13over filtrert samlet'!E$3&lt;='Beregning - Samlet'!$P$115)*($A149='Beregning - Samlet'!$P$94)</f>
        <v>0</v>
      </c>
      <c r="F149">
        <f>bef13over!F149*('bef13over filtrert samlet'!F$3&gt;='Beregning - Samlet'!$P$114)*('bef13over filtrert samlet'!F$3&lt;='Beregning - Samlet'!$P$115)*($A149='Beregning - Samlet'!$P$94)</f>
        <v>0</v>
      </c>
      <c r="G149">
        <f>bef13over!G149*('bef13over filtrert samlet'!G$3&gt;='Beregning - Samlet'!$P$114)*('bef13over filtrert samlet'!G$3&lt;='Beregning - Samlet'!$P$115)*($A149='Beregning - Samlet'!$P$94)</f>
        <v>0</v>
      </c>
      <c r="H149">
        <f>bef13over!H149*('bef13over filtrert samlet'!H$3&gt;='Beregning - Samlet'!$P$114)*('bef13over filtrert samlet'!H$3&lt;='Beregning - Samlet'!$P$115)*($A149='Beregning - Samlet'!$P$94)</f>
        <v>0</v>
      </c>
      <c r="I149">
        <f>bef13over!I149*('bef13over filtrert samlet'!I$3&gt;='Beregning - Samlet'!$P$114)*('bef13over filtrert samlet'!I$3&lt;='Beregning - Samlet'!$P$115)*($A149='Beregning - Samlet'!$P$94)</f>
        <v>0</v>
      </c>
      <c r="J149">
        <f>bef13over!J149*('bef13over filtrert samlet'!J$3&gt;='Beregning - Samlet'!$P$114)*('bef13over filtrert samlet'!J$3&lt;='Beregning - Samlet'!$P$115)*($A149='Beregning - Samlet'!$P$94)</f>
        <v>0</v>
      </c>
      <c r="K149">
        <f>bef13over!K149*('bef13over filtrert samlet'!K$3&gt;='Beregning - Samlet'!$P$114)*('bef13over filtrert samlet'!K$3&lt;='Beregning - Samlet'!$P$115)*($A149='Beregning - Samlet'!$P$94)</f>
        <v>0</v>
      </c>
      <c r="L149">
        <f>bef13over!L149*('bef13over filtrert samlet'!L$3&gt;='Beregning - Samlet'!$P$114)*('bef13over filtrert samlet'!L$3&lt;='Beregning - Samlet'!$P$115)*($A149='Beregning - Samlet'!$P$94)</f>
        <v>0</v>
      </c>
      <c r="M149">
        <f>bef13over!M149*('bef13over filtrert samlet'!M$3&gt;='Beregning - Samlet'!$P$114)*('bef13over filtrert samlet'!M$3&lt;='Beregning - Samlet'!$P$115)*($A149='Beregning - Samlet'!$P$94)</f>
        <v>0</v>
      </c>
      <c r="N149">
        <f>bef13over!N149*('bef13over filtrert samlet'!N$3&gt;='Beregning - Samlet'!$P$114)*('bef13over filtrert samlet'!N$3&lt;='Beregning - Samlet'!$P$115)*($A149='Beregning - Samlet'!$P$94)</f>
        <v>0</v>
      </c>
      <c r="O149">
        <f>bef13over!O149*('bef13over filtrert samlet'!O$3&gt;='Beregning - Samlet'!$P$114)*('bef13over filtrert samlet'!O$3&lt;='Beregning - Samlet'!$P$115)*($A149='Beregning - Samlet'!$P$94)</f>
        <v>0</v>
      </c>
      <c r="P149">
        <f>bef13over!P149*('bef13over filtrert samlet'!P$3&gt;='Beregning - Samlet'!$P$114)*('bef13over filtrert samlet'!P$3&lt;='Beregning - Samlet'!$P$115)*($A149='Beregning - Samlet'!$P$94)</f>
        <v>0</v>
      </c>
      <c r="Q149">
        <f>bef13over!Q149*('bef13over filtrert samlet'!Q$3&gt;='Beregning - Samlet'!$P$114)*('bef13over filtrert samlet'!Q$3&lt;='Beregning - Samlet'!$P$115)*($A149='Beregning - Samlet'!$P$94)</f>
        <v>0</v>
      </c>
      <c r="R149">
        <f>bef13over!R149*('bef13over filtrert samlet'!R$3&gt;='Beregning - Samlet'!$P$114)*('bef13over filtrert samlet'!R$3&lt;='Beregning - Samlet'!$P$115)*($A149='Beregning - Samlet'!$P$94)</f>
        <v>0</v>
      </c>
      <c r="S149">
        <f>bef13over!S149*('bef13over filtrert samlet'!S$3&gt;='Beregning - Samlet'!$P$114)*('bef13over filtrert samlet'!S$3&lt;='Beregning - Samlet'!$P$115)*($A149='Beregning - Samlet'!$P$94)</f>
        <v>0</v>
      </c>
      <c r="T149">
        <f>bef13over!T149*('bef13over filtrert samlet'!T$3&gt;='Beregning - Samlet'!$P$114)*('bef13over filtrert samlet'!T$3&lt;='Beregning - Samlet'!$P$115)*($A149='Beregning - Samlet'!$P$94)</f>
        <v>0</v>
      </c>
      <c r="U149">
        <f>bef13over!U149*('bef13over filtrert samlet'!U$3&gt;='Beregning - Samlet'!$P$114)*('bef13over filtrert samlet'!U$3&lt;='Beregning - Samlet'!$P$115)*($A149='Beregning - Samlet'!$P$94)</f>
        <v>0</v>
      </c>
      <c r="V149">
        <f>bef13over!V149*('bef13over filtrert samlet'!V$3&gt;='Beregning - Samlet'!$P$114)*('bef13over filtrert samlet'!V$3&lt;='Beregning - Samlet'!$P$115)*($A149='Beregning - Samlet'!$P$94)</f>
        <v>0</v>
      </c>
      <c r="W149">
        <f>bef13over!W149*('bef13over filtrert samlet'!W$3&gt;='Beregning - Samlet'!$P$114)*('bef13over filtrert samlet'!W$3&lt;='Beregning - Samlet'!$P$115)*($A149='Beregning - Samlet'!$P$94)</f>
        <v>0</v>
      </c>
      <c r="X149">
        <f>bef13over!X149*('bef13over filtrert samlet'!X$3&gt;='Beregning - Samlet'!$P$114)*('bef13over filtrert samlet'!X$3&lt;='Beregning - Samlet'!$P$115)*($A149='Beregning - Samlet'!$P$94)</f>
        <v>0</v>
      </c>
      <c r="Y149">
        <f>bef13over!Y149*('bef13over filtrert samlet'!Y$3&gt;='Beregning - Samlet'!$P$114)*('bef13over filtrert samlet'!Y$3&lt;='Beregning - Samlet'!$P$115)*($A149='Beregning - Samlet'!$P$94)</f>
        <v>0</v>
      </c>
      <c r="Z149">
        <f>bef13over!Z149*('bef13over filtrert samlet'!Z$3&gt;='Beregning - Samlet'!$P$114)*('bef13over filtrert samlet'!Z$3&lt;='Beregning - Samlet'!$P$115)*($A149='Beregning - Samlet'!$P$94)</f>
        <v>0</v>
      </c>
      <c r="AA149">
        <f>bef13over!AA149*('bef13over filtrert samlet'!AA$3&gt;='Beregning - Samlet'!$P$114)*('bef13over filtrert samlet'!AA$3&lt;='Beregning - Samlet'!$P$115)*($A149='Beregning - Samlet'!$P$94)</f>
        <v>0</v>
      </c>
      <c r="AB149">
        <f>bef13over!AB149*('bef13over filtrert samlet'!AB$3&gt;='Beregning - Samlet'!$P$114)*('bef13over filtrert samlet'!AB$3&lt;='Beregning - Samlet'!$P$115)*($A149='Beregning - Samlet'!$P$94)</f>
        <v>0</v>
      </c>
      <c r="AC149">
        <f>bef13over!AC149*('bef13over filtrert samlet'!AC$3&gt;='Beregning - Samlet'!$P$114)*('bef13over filtrert samlet'!AC$3&lt;='Beregning - Samlet'!$P$115)*($A149='Beregning - Samlet'!$P$94)</f>
        <v>0</v>
      </c>
      <c r="AD149">
        <f>bef13over!AD149*('bef13over filtrert samlet'!AD$3&gt;='Beregning - Samlet'!$P$114)*('bef13over filtrert samlet'!AD$3&lt;='Beregning - Samlet'!$P$115)*($A149='Beregning - Samlet'!$P$94)</f>
        <v>0</v>
      </c>
    </row>
    <row r="150" spans="1:30">
      <c r="A150">
        <v>912</v>
      </c>
      <c r="B150">
        <f>bef13over!B150*('bef13over filtrert samlet'!B$3&gt;='Beregning - Samlet'!$P$114)*('bef13over filtrert samlet'!B$3&lt;='Beregning - Samlet'!$P$115)*($A150='Beregning - Samlet'!$P$94)</f>
        <v>0</v>
      </c>
      <c r="C150">
        <f>bef13over!C150*('bef13over filtrert samlet'!C$3&gt;='Beregning - Samlet'!$P$114)*('bef13over filtrert samlet'!C$3&lt;='Beregning - Samlet'!$P$115)*($A150='Beregning - Samlet'!$P$94)</f>
        <v>0</v>
      </c>
      <c r="D150">
        <f>bef13over!D150*('bef13over filtrert samlet'!D$3&gt;='Beregning - Samlet'!$P$114)*('bef13over filtrert samlet'!D$3&lt;='Beregning - Samlet'!$P$115)*($A150='Beregning - Samlet'!$P$94)</f>
        <v>0</v>
      </c>
      <c r="E150">
        <f>bef13over!E150*('bef13over filtrert samlet'!E$3&gt;='Beregning - Samlet'!$P$114)*('bef13over filtrert samlet'!E$3&lt;='Beregning - Samlet'!$P$115)*($A150='Beregning - Samlet'!$P$94)</f>
        <v>0</v>
      </c>
      <c r="F150">
        <f>bef13over!F150*('bef13over filtrert samlet'!F$3&gt;='Beregning - Samlet'!$P$114)*('bef13over filtrert samlet'!F$3&lt;='Beregning - Samlet'!$P$115)*($A150='Beregning - Samlet'!$P$94)</f>
        <v>0</v>
      </c>
      <c r="G150">
        <f>bef13over!G150*('bef13over filtrert samlet'!G$3&gt;='Beregning - Samlet'!$P$114)*('bef13over filtrert samlet'!G$3&lt;='Beregning - Samlet'!$P$115)*($A150='Beregning - Samlet'!$P$94)</f>
        <v>0</v>
      </c>
      <c r="H150">
        <f>bef13over!H150*('bef13over filtrert samlet'!H$3&gt;='Beregning - Samlet'!$P$114)*('bef13over filtrert samlet'!H$3&lt;='Beregning - Samlet'!$P$115)*($A150='Beregning - Samlet'!$P$94)</f>
        <v>0</v>
      </c>
      <c r="I150">
        <f>bef13over!I150*('bef13over filtrert samlet'!I$3&gt;='Beregning - Samlet'!$P$114)*('bef13over filtrert samlet'!I$3&lt;='Beregning - Samlet'!$P$115)*($A150='Beregning - Samlet'!$P$94)</f>
        <v>0</v>
      </c>
      <c r="J150">
        <f>bef13over!J150*('bef13over filtrert samlet'!J$3&gt;='Beregning - Samlet'!$P$114)*('bef13over filtrert samlet'!J$3&lt;='Beregning - Samlet'!$P$115)*($A150='Beregning - Samlet'!$P$94)</f>
        <v>0</v>
      </c>
      <c r="K150">
        <f>bef13over!K150*('bef13over filtrert samlet'!K$3&gt;='Beregning - Samlet'!$P$114)*('bef13over filtrert samlet'!K$3&lt;='Beregning - Samlet'!$P$115)*($A150='Beregning - Samlet'!$P$94)</f>
        <v>0</v>
      </c>
      <c r="L150">
        <f>bef13over!L150*('bef13over filtrert samlet'!L$3&gt;='Beregning - Samlet'!$P$114)*('bef13over filtrert samlet'!L$3&lt;='Beregning - Samlet'!$P$115)*($A150='Beregning - Samlet'!$P$94)</f>
        <v>0</v>
      </c>
      <c r="M150">
        <f>bef13over!M150*('bef13over filtrert samlet'!M$3&gt;='Beregning - Samlet'!$P$114)*('bef13over filtrert samlet'!M$3&lt;='Beregning - Samlet'!$P$115)*($A150='Beregning - Samlet'!$P$94)</f>
        <v>0</v>
      </c>
      <c r="N150">
        <f>bef13over!N150*('bef13over filtrert samlet'!N$3&gt;='Beregning - Samlet'!$P$114)*('bef13over filtrert samlet'!N$3&lt;='Beregning - Samlet'!$P$115)*($A150='Beregning - Samlet'!$P$94)</f>
        <v>0</v>
      </c>
      <c r="O150">
        <f>bef13over!O150*('bef13over filtrert samlet'!O$3&gt;='Beregning - Samlet'!$P$114)*('bef13over filtrert samlet'!O$3&lt;='Beregning - Samlet'!$P$115)*($A150='Beregning - Samlet'!$P$94)</f>
        <v>0</v>
      </c>
      <c r="P150">
        <f>bef13over!P150*('bef13over filtrert samlet'!P$3&gt;='Beregning - Samlet'!$P$114)*('bef13over filtrert samlet'!P$3&lt;='Beregning - Samlet'!$P$115)*($A150='Beregning - Samlet'!$P$94)</f>
        <v>0</v>
      </c>
      <c r="Q150">
        <f>bef13over!Q150*('bef13over filtrert samlet'!Q$3&gt;='Beregning - Samlet'!$P$114)*('bef13over filtrert samlet'!Q$3&lt;='Beregning - Samlet'!$P$115)*($A150='Beregning - Samlet'!$P$94)</f>
        <v>0</v>
      </c>
      <c r="R150">
        <f>bef13over!R150*('bef13over filtrert samlet'!R$3&gt;='Beregning - Samlet'!$P$114)*('bef13over filtrert samlet'!R$3&lt;='Beregning - Samlet'!$P$115)*($A150='Beregning - Samlet'!$P$94)</f>
        <v>0</v>
      </c>
      <c r="S150">
        <f>bef13over!S150*('bef13over filtrert samlet'!S$3&gt;='Beregning - Samlet'!$P$114)*('bef13over filtrert samlet'!S$3&lt;='Beregning - Samlet'!$P$115)*($A150='Beregning - Samlet'!$P$94)</f>
        <v>0</v>
      </c>
      <c r="T150">
        <f>bef13over!T150*('bef13over filtrert samlet'!T$3&gt;='Beregning - Samlet'!$P$114)*('bef13over filtrert samlet'!T$3&lt;='Beregning - Samlet'!$P$115)*($A150='Beregning - Samlet'!$P$94)</f>
        <v>0</v>
      </c>
      <c r="U150">
        <f>bef13over!U150*('bef13over filtrert samlet'!U$3&gt;='Beregning - Samlet'!$P$114)*('bef13over filtrert samlet'!U$3&lt;='Beregning - Samlet'!$P$115)*($A150='Beregning - Samlet'!$P$94)</f>
        <v>0</v>
      </c>
      <c r="V150">
        <f>bef13over!V150*('bef13over filtrert samlet'!V$3&gt;='Beregning - Samlet'!$P$114)*('bef13over filtrert samlet'!V$3&lt;='Beregning - Samlet'!$P$115)*($A150='Beregning - Samlet'!$P$94)</f>
        <v>0</v>
      </c>
      <c r="W150">
        <f>bef13over!W150*('bef13over filtrert samlet'!W$3&gt;='Beregning - Samlet'!$P$114)*('bef13over filtrert samlet'!W$3&lt;='Beregning - Samlet'!$P$115)*($A150='Beregning - Samlet'!$P$94)</f>
        <v>0</v>
      </c>
      <c r="X150">
        <f>bef13over!X150*('bef13over filtrert samlet'!X$3&gt;='Beregning - Samlet'!$P$114)*('bef13over filtrert samlet'!X$3&lt;='Beregning - Samlet'!$P$115)*($A150='Beregning - Samlet'!$P$94)</f>
        <v>0</v>
      </c>
      <c r="Y150">
        <f>bef13over!Y150*('bef13over filtrert samlet'!Y$3&gt;='Beregning - Samlet'!$P$114)*('bef13over filtrert samlet'!Y$3&lt;='Beregning - Samlet'!$P$115)*($A150='Beregning - Samlet'!$P$94)</f>
        <v>0</v>
      </c>
      <c r="Z150">
        <f>bef13over!Z150*('bef13over filtrert samlet'!Z$3&gt;='Beregning - Samlet'!$P$114)*('bef13over filtrert samlet'!Z$3&lt;='Beregning - Samlet'!$P$115)*($A150='Beregning - Samlet'!$P$94)</f>
        <v>0</v>
      </c>
      <c r="AA150">
        <f>bef13over!AA150*('bef13over filtrert samlet'!AA$3&gt;='Beregning - Samlet'!$P$114)*('bef13over filtrert samlet'!AA$3&lt;='Beregning - Samlet'!$P$115)*($A150='Beregning - Samlet'!$P$94)</f>
        <v>0</v>
      </c>
      <c r="AB150">
        <f>bef13over!AB150*('bef13over filtrert samlet'!AB$3&gt;='Beregning - Samlet'!$P$114)*('bef13over filtrert samlet'!AB$3&lt;='Beregning - Samlet'!$P$115)*($A150='Beregning - Samlet'!$P$94)</f>
        <v>0</v>
      </c>
      <c r="AC150">
        <f>bef13over!AC150*('bef13over filtrert samlet'!AC$3&gt;='Beregning - Samlet'!$P$114)*('bef13over filtrert samlet'!AC$3&lt;='Beregning - Samlet'!$P$115)*($A150='Beregning - Samlet'!$P$94)</f>
        <v>0</v>
      </c>
      <c r="AD150">
        <f>bef13over!AD150*('bef13over filtrert samlet'!AD$3&gt;='Beregning - Samlet'!$P$114)*('bef13over filtrert samlet'!AD$3&lt;='Beregning - Samlet'!$P$115)*($A150='Beregning - Samlet'!$P$94)</f>
        <v>0</v>
      </c>
    </row>
    <row r="151" spans="1:30">
      <c r="A151">
        <v>914</v>
      </c>
      <c r="B151">
        <f>bef13over!B151*('bef13over filtrert samlet'!B$3&gt;='Beregning - Samlet'!$P$114)*('bef13over filtrert samlet'!B$3&lt;='Beregning - Samlet'!$P$115)*($A151='Beregning - Samlet'!$P$94)</f>
        <v>0</v>
      </c>
      <c r="C151">
        <f>bef13over!C151*('bef13over filtrert samlet'!C$3&gt;='Beregning - Samlet'!$P$114)*('bef13over filtrert samlet'!C$3&lt;='Beregning - Samlet'!$P$115)*($A151='Beregning - Samlet'!$P$94)</f>
        <v>0</v>
      </c>
      <c r="D151">
        <f>bef13over!D151*('bef13over filtrert samlet'!D$3&gt;='Beregning - Samlet'!$P$114)*('bef13over filtrert samlet'!D$3&lt;='Beregning - Samlet'!$P$115)*($A151='Beregning - Samlet'!$P$94)</f>
        <v>0</v>
      </c>
      <c r="E151">
        <f>bef13over!E151*('bef13over filtrert samlet'!E$3&gt;='Beregning - Samlet'!$P$114)*('bef13over filtrert samlet'!E$3&lt;='Beregning - Samlet'!$P$115)*($A151='Beregning - Samlet'!$P$94)</f>
        <v>0</v>
      </c>
      <c r="F151">
        <f>bef13over!F151*('bef13over filtrert samlet'!F$3&gt;='Beregning - Samlet'!$P$114)*('bef13over filtrert samlet'!F$3&lt;='Beregning - Samlet'!$P$115)*($A151='Beregning - Samlet'!$P$94)</f>
        <v>0</v>
      </c>
      <c r="G151">
        <f>bef13over!G151*('bef13over filtrert samlet'!G$3&gt;='Beregning - Samlet'!$P$114)*('bef13over filtrert samlet'!G$3&lt;='Beregning - Samlet'!$P$115)*($A151='Beregning - Samlet'!$P$94)</f>
        <v>0</v>
      </c>
      <c r="H151">
        <f>bef13over!H151*('bef13over filtrert samlet'!H$3&gt;='Beregning - Samlet'!$P$114)*('bef13over filtrert samlet'!H$3&lt;='Beregning - Samlet'!$P$115)*($A151='Beregning - Samlet'!$P$94)</f>
        <v>0</v>
      </c>
      <c r="I151">
        <f>bef13over!I151*('bef13over filtrert samlet'!I$3&gt;='Beregning - Samlet'!$P$114)*('bef13over filtrert samlet'!I$3&lt;='Beregning - Samlet'!$P$115)*($A151='Beregning - Samlet'!$P$94)</f>
        <v>0</v>
      </c>
      <c r="J151">
        <f>bef13over!J151*('bef13over filtrert samlet'!J$3&gt;='Beregning - Samlet'!$P$114)*('bef13over filtrert samlet'!J$3&lt;='Beregning - Samlet'!$P$115)*($A151='Beregning - Samlet'!$P$94)</f>
        <v>0</v>
      </c>
      <c r="K151">
        <f>bef13over!K151*('bef13over filtrert samlet'!K$3&gt;='Beregning - Samlet'!$P$114)*('bef13over filtrert samlet'!K$3&lt;='Beregning - Samlet'!$P$115)*($A151='Beregning - Samlet'!$P$94)</f>
        <v>0</v>
      </c>
      <c r="L151">
        <f>bef13over!L151*('bef13over filtrert samlet'!L$3&gt;='Beregning - Samlet'!$P$114)*('bef13over filtrert samlet'!L$3&lt;='Beregning - Samlet'!$P$115)*($A151='Beregning - Samlet'!$P$94)</f>
        <v>0</v>
      </c>
      <c r="M151">
        <f>bef13over!M151*('bef13over filtrert samlet'!M$3&gt;='Beregning - Samlet'!$P$114)*('bef13over filtrert samlet'!M$3&lt;='Beregning - Samlet'!$P$115)*($A151='Beregning - Samlet'!$P$94)</f>
        <v>0</v>
      </c>
      <c r="N151">
        <f>bef13over!N151*('bef13over filtrert samlet'!N$3&gt;='Beregning - Samlet'!$P$114)*('bef13over filtrert samlet'!N$3&lt;='Beregning - Samlet'!$P$115)*($A151='Beregning - Samlet'!$P$94)</f>
        <v>0</v>
      </c>
      <c r="O151">
        <f>bef13over!O151*('bef13over filtrert samlet'!O$3&gt;='Beregning - Samlet'!$P$114)*('bef13over filtrert samlet'!O$3&lt;='Beregning - Samlet'!$P$115)*($A151='Beregning - Samlet'!$P$94)</f>
        <v>0</v>
      </c>
      <c r="P151">
        <f>bef13over!P151*('bef13over filtrert samlet'!P$3&gt;='Beregning - Samlet'!$P$114)*('bef13over filtrert samlet'!P$3&lt;='Beregning - Samlet'!$P$115)*($A151='Beregning - Samlet'!$P$94)</f>
        <v>0</v>
      </c>
      <c r="Q151">
        <f>bef13over!Q151*('bef13over filtrert samlet'!Q$3&gt;='Beregning - Samlet'!$P$114)*('bef13over filtrert samlet'!Q$3&lt;='Beregning - Samlet'!$P$115)*($A151='Beregning - Samlet'!$P$94)</f>
        <v>0</v>
      </c>
      <c r="R151">
        <f>bef13over!R151*('bef13over filtrert samlet'!R$3&gt;='Beregning - Samlet'!$P$114)*('bef13over filtrert samlet'!R$3&lt;='Beregning - Samlet'!$P$115)*($A151='Beregning - Samlet'!$P$94)</f>
        <v>0</v>
      </c>
      <c r="S151">
        <f>bef13over!S151*('bef13over filtrert samlet'!S$3&gt;='Beregning - Samlet'!$P$114)*('bef13over filtrert samlet'!S$3&lt;='Beregning - Samlet'!$P$115)*($A151='Beregning - Samlet'!$P$94)</f>
        <v>0</v>
      </c>
      <c r="T151">
        <f>bef13over!T151*('bef13over filtrert samlet'!T$3&gt;='Beregning - Samlet'!$P$114)*('bef13over filtrert samlet'!T$3&lt;='Beregning - Samlet'!$P$115)*($A151='Beregning - Samlet'!$P$94)</f>
        <v>0</v>
      </c>
      <c r="U151">
        <f>bef13over!U151*('bef13over filtrert samlet'!U$3&gt;='Beregning - Samlet'!$P$114)*('bef13over filtrert samlet'!U$3&lt;='Beregning - Samlet'!$P$115)*($A151='Beregning - Samlet'!$P$94)</f>
        <v>0</v>
      </c>
      <c r="V151">
        <f>bef13over!V151*('bef13over filtrert samlet'!V$3&gt;='Beregning - Samlet'!$P$114)*('bef13over filtrert samlet'!V$3&lt;='Beregning - Samlet'!$P$115)*($A151='Beregning - Samlet'!$P$94)</f>
        <v>0</v>
      </c>
      <c r="W151">
        <f>bef13over!W151*('bef13over filtrert samlet'!W$3&gt;='Beregning - Samlet'!$P$114)*('bef13over filtrert samlet'!W$3&lt;='Beregning - Samlet'!$P$115)*($A151='Beregning - Samlet'!$P$94)</f>
        <v>0</v>
      </c>
      <c r="X151">
        <f>bef13over!X151*('bef13over filtrert samlet'!X$3&gt;='Beregning - Samlet'!$P$114)*('bef13over filtrert samlet'!X$3&lt;='Beregning - Samlet'!$P$115)*($A151='Beregning - Samlet'!$P$94)</f>
        <v>0</v>
      </c>
      <c r="Y151">
        <f>bef13over!Y151*('bef13over filtrert samlet'!Y$3&gt;='Beregning - Samlet'!$P$114)*('bef13over filtrert samlet'!Y$3&lt;='Beregning - Samlet'!$P$115)*($A151='Beregning - Samlet'!$P$94)</f>
        <v>0</v>
      </c>
      <c r="Z151">
        <f>bef13over!Z151*('bef13over filtrert samlet'!Z$3&gt;='Beregning - Samlet'!$P$114)*('bef13over filtrert samlet'!Z$3&lt;='Beregning - Samlet'!$P$115)*($A151='Beregning - Samlet'!$P$94)</f>
        <v>0</v>
      </c>
      <c r="AA151">
        <f>bef13over!AA151*('bef13over filtrert samlet'!AA$3&gt;='Beregning - Samlet'!$P$114)*('bef13over filtrert samlet'!AA$3&lt;='Beregning - Samlet'!$P$115)*($A151='Beregning - Samlet'!$P$94)</f>
        <v>0</v>
      </c>
      <c r="AB151">
        <f>bef13over!AB151*('bef13over filtrert samlet'!AB$3&gt;='Beregning - Samlet'!$P$114)*('bef13over filtrert samlet'!AB$3&lt;='Beregning - Samlet'!$P$115)*($A151='Beregning - Samlet'!$P$94)</f>
        <v>0</v>
      </c>
      <c r="AC151">
        <f>bef13over!AC151*('bef13over filtrert samlet'!AC$3&gt;='Beregning - Samlet'!$P$114)*('bef13over filtrert samlet'!AC$3&lt;='Beregning - Samlet'!$P$115)*($A151='Beregning - Samlet'!$P$94)</f>
        <v>0</v>
      </c>
      <c r="AD151">
        <f>bef13over!AD151*('bef13over filtrert samlet'!AD$3&gt;='Beregning - Samlet'!$P$114)*('bef13over filtrert samlet'!AD$3&lt;='Beregning - Samlet'!$P$115)*($A151='Beregning - Samlet'!$P$94)</f>
        <v>0</v>
      </c>
    </row>
    <row r="152" spans="1:30">
      <c r="A152">
        <v>919</v>
      </c>
      <c r="B152">
        <f>bef13over!B152*('bef13over filtrert samlet'!B$3&gt;='Beregning - Samlet'!$P$114)*('bef13over filtrert samlet'!B$3&lt;='Beregning - Samlet'!$P$115)*($A152='Beregning - Samlet'!$P$94)</f>
        <v>0</v>
      </c>
      <c r="C152">
        <f>bef13over!C152*('bef13over filtrert samlet'!C$3&gt;='Beregning - Samlet'!$P$114)*('bef13over filtrert samlet'!C$3&lt;='Beregning - Samlet'!$P$115)*($A152='Beregning - Samlet'!$P$94)</f>
        <v>0</v>
      </c>
      <c r="D152">
        <f>bef13over!D152*('bef13over filtrert samlet'!D$3&gt;='Beregning - Samlet'!$P$114)*('bef13over filtrert samlet'!D$3&lt;='Beregning - Samlet'!$P$115)*($A152='Beregning - Samlet'!$P$94)</f>
        <v>0</v>
      </c>
      <c r="E152">
        <f>bef13over!E152*('bef13over filtrert samlet'!E$3&gt;='Beregning - Samlet'!$P$114)*('bef13over filtrert samlet'!E$3&lt;='Beregning - Samlet'!$P$115)*($A152='Beregning - Samlet'!$P$94)</f>
        <v>0</v>
      </c>
      <c r="F152">
        <f>bef13over!F152*('bef13over filtrert samlet'!F$3&gt;='Beregning - Samlet'!$P$114)*('bef13over filtrert samlet'!F$3&lt;='Beregning - Samlet'!$P$115)*($A152='Beregning - Samlet'!$P$94)</f>
        <v>0</v>
      </c>
      <c r="G152">
        <f>bef13over!G152*('bef13over filtrert samlet'!G$3&gt;='Beregning - Samlet'!$P$114)*('bef13over filtrert samlet'!G$3&lt;='Beregning - Samlet'!$P$115)*($A152='Beregning - Samlet'!$P$94)</f>
        <v>0</v>
      </c>
      <c r="H152">
        <f>bef13over!H152*('bef13over filtrert samlet'!H$3&gt;='Beregning - Samlet'!$P$114)*('bef13over filtrert samlet'!H$3&lt;='Beregning - Samlet'!$P$115)*($A152='Beregning - Samlet'!$P$94)</f>
        <v>0</v>
      </c>
      <c r="I152">
        <f>bef13over!I152*('bef13over filtrert samlet'!I$3&gt;='Beregning - Samlet'!$P$114)*('bef13over filtrert samlet'!I$3&lt;='Beregning - Samlet'!$P$115)*($A152='Beregning - Samlet'!$P$94)</f>
        <v>0</v>
      </c>
      <c r="J152">
        <f>bef13over!J152*('bef13over filtrert samlet'!J$3&gt;='Beregning - Samlet'!$P$114)*('bef13over filtrert samlet'!J$3&lt;='Beregning - Samlet'!$P$115)*($A152='Beregning - Samlet'!$P$94)</f>
        <v>0</v>
      </c>
      <c r="K152">
        <f>bef13over!K152*('bef13over filtrert samlet'!K$3&gt;='Beregning - Samlet'!$P$114)*('bef13over filtrert samlet'!K$3&lt;='Beregning - Samlet'!$P$115)*($A152='Beregning - Samlet'!$P$94)</f>
        <v>0</v>
      </c>
      <c r="L152">
        <f>bef13over!L152*('bef13over filtrert samlet'!L$3&gt;='Beregning - Samlet'!$P$114)*('bef13over filtrert samlet'!L$3&lt;='Beregning - Samlet'!$P$115)*($A152='Beregning - Samlet'!$P$94)</f>
        <v>0</v>
      </c>
      <c r="M152">
        <f>bef13over!M152*('bef13over filtrert samlet'!M$3&gt;='Beregning - Samlet'!$P$114)*('bef13over filtrert samlet'!M$3&lt;='Beregning - Samlet'!$P$115)*($A152='Beregning - Samlet'!$P$94)</f>
        <v>0</v>
      </c>
      <c r="N152">
        <f>bef13over!N152*('bef13over filtrert samlet'!N$3&gt;='Beregning - Samlet'!$P$114)*('bef13over filtrert samlet'!N$3&lt;='Beregning - Samlet'!$P$115)*($A152='Beregning - Samlet'!$P$94)</f>
        <v>0</v>
      </c>
      <c r="O152">
        <f>bef13over!O152*('bef13over filtrert samlet'!O$3&gt;='Beregning - Samlet'!$P$114)*('bef13over filtrert samlet'!O$3&lt;='Beregning - Samlet'!$P$115)*($A152='Beregning - Samlet'!$P$94)</f>
        <v>0</v>
      </c>
      <c r="P152">
        <f>bef13over!P152*('bef13over filtrert samlet'!P$3&gt;='Beregning - Samlet'!$P$114)*('bef13over filtrert samlet'!P$3&lt;='Beregning - Samlet'!$P$115)*($A152='Beregning - Samlet'!$P$94)</f>
        <v>0</v>
      </c>
      <c r="Q152">
        <f>bef13over!Q152*('bef13over filtrert samlet'!Q$3&gt;='Beregning - Samlet'!$P$114)*('bef13over filtrert samlet'!Q$3&lt;='Beregning - Samlet'!$P$115)*($A152='Beregning - Samlet'!$P$94)</f>
        <v>0</v>
      </c>
      <c r="R152">
        <f>bef13over!R152*('bef13over filtrert samlet'!R$3&gt;='Beregning - Samlet'!$P$114)*('bef13over filtrert samlet'!R$3&lt;='Beregning - Samlet'!$P$115)*($A152='Beregning - Samlet'!$P$94)</f>
        <v>0</v>
      </c>
      <c r="S152">
        <f>bef13over!S152*('bef13over filtrert samlet'!S$3&gt;='Beregning - Samlet'!$P$114)*('bef13over filtrert samlet'!S$3&lt;='Beregning - Samlet'!$P$115)*($A152='Beregning - Samlet'!$P$94)</f>
        <v>0</v>
      </c>
      <c r="T152">
        <f>bef13over!T152*('bef13over filtrert samlet'!T$3&gt;='Beregning - Samlet'!$P$114)*('bef13over filtrert samlet'!T$3&lt;='Beregning - Samlet'!$P$115)*($A152='Beregning - Samlet'!$P$94)</f>
        <v>0</v>
      </c>
      <c r="U152">
        <f>bef13over!U152*('bef13over filtrert samlet'!U$3&gt;='Beregning - Samlet'!$P$114)*('bef13over filtrert samlet'!U$3&lt;='Beregning - Samlet'!$P$115)*($A152='Beregning - Samlet'!$P$94)</f>
        <v>0</v>
      </c>
      <c r="V152">
        <f>bef13over!V152*('bef13over filtrert samlet'!V$3&gt;='Beregning - Samlet'!$P$114)*('bef13over filtrert samlet'!V$3&lt;='Beregning - Samlet'!$P$115)*($A152='Beregning - Samlet'!$P$94)</f>
        <v>0</v>
      </c>
      <c r="W152">
        <f>bef13over!W152*('bef13over filtrert samlet'!W$3&gt;='Beregning - Samlet'!$P$114)*('bef13over filtrert samlet'!W$3&lt;='Beregning - Samlet'!$P$115)*($A152='Beregning - Samlet'!$P$94)</f>
        <v>0</v>
      </c>
      <c r="X152">
        <f>bef13over!X152*('bef13over filtrert samlet'!X$3&gt;='Beregning - Samlet'!$P$114)*('bef13over filtrert samlet'!X$3&lt;='Beregning - Samlet'!$P$115)*($A152='Beregning - Samlet'!$P$94)</f>
        <v>0</v>
      </c>
      <c r="Y152">
        <f>bef13over!Y152*('bef13over filtrert samlet'!Y$3&gt;='Beregning - Samlet'!$P$114)*('bef13over filtrert samlet'!Y$3&lt;='Beregning - Samlet'!$P$115)*($A152='Beregning - Samlet'!$P$94)</f>
        <v>0</v>
      </c>
      <c r="Z152">
        <f>bef13over!Z152*('bef13over filtrert samlet'!Z$3&gt;='Beregning - Samlet'!$P$114)*('bef13over filtrert samlet'!Z$3&lt;='Beregning - Samlet'!$P$115)*($A152='Beregning - Samlet'!$P$94)</f>
        <v>0</v>
      </c>
      <c r="AA152">
        <f>bef13over!AA152*('bef13over filtrert samlet'!AA$3&gt;='Beregning - Samlet'!$P$114)*('bef13over filtrert samlet'!AA$3&lt;='Beregning - Samlet'!$P$115)*($A152='Beregning - Samlet'!$P$94)</f>
        <v>0</v>
      </c>
      <c r="AB152">
        <f>bef13over!AB152*('bef13over filtrert samlet'!AB$3&gt;='Beregning - Samlet'!$P$114)*('bef13over filtrert samlet'!AB$3&lt;='Beregning - Samlet'!$P$115)*($A152='Beregning - Samlet'!$P$94)</f>
        <v>0</v>
      </c>
      <c r="AC152">
        <f>bef13over!AC152*('bef13over filtrert samlet'!AC$3&gt;='Beregning - Samlet'!$P$114)*('bef13over filtrert samlet'!AC$3&lt;='Beregning - Samlet'!$P$115)*($A152='Beregning - Samlet'!$P$94)</f>
        <v>0</v>
      </c>
      <c r="AD152">
        <f>bef13over!AD152*('bef13over filtrert samlet'!AD$3&gt;='Beregning - Samlet'!$P$114)*('bef13over filtrert samlet'!AD$3&lt;='Beregning - Samlet'!$P$115)*($A152='Beregning - Samlet'!$P$94)</f>
        <v>0</v>
      </c>
    </row>
    <row r="153" spans="1:30">
      <c r="A153">
        <v>926</v>
      </c>
      <c r="B153">
        <f>bef13over!B153*('bef13over filtrert samlet'!B$3&gt;='Beregning - Samlet'!$P$114)*('bef13over filtrert samlet'!B$3&lt;='Beregning - Samlet'!$P$115)*($A153='Beregning - Samlet'!$P$94)</f>
        <v>0</v>
      </c>
      <c r="C153">
        <f>bef13over!C153*('bef13over filtrert samlet'!C$3&gt;='Beregning - Samlet'!$P$114)*('bef13over filtrert samlet'!C$3&lt;='Beregning - Samlet'!$P$115)*($A153='Beregning - Samlet'!$P$94)</f>
        <v>0</v>
      </c>
      <c r="D153">
        <f>bef13over!D153*('bef13over filtrert samlet'!D$3&gt;='Beregning - Samlet'!$P$114)*('bef13over filtrert samlet'!D$3&lt;='Beregning - Samlet'!$P$115)*($A153='Beregning - Samlet'!$P$94)</f>
        <v>0</v>
      </c>
      <c r="E153">
        <f>bef13over!E153*('bef13over filtrert samlet'!E$3&gt;='Beregning - Samlet'!$P$114)*('bef13over filtrert samlet'!E$3&lt;='Beregning - Samlet'!$P$115)*($A153='Beregning - Samlet'!$P$94)</f>
        <v>0</v>
      </c>
      <c r="F153">
        <f>bef13over!F153*('bef13over filtrert samlet'!F$3&gt;='Beregning - Samlet'!$P$114)*('bef13over filtrert samlet'!F$3&lt;='Beregning - Samlet'!$P$115)*($A153='Beregning - Samlet'!$P$94)</f>
        <v>0</v>
      </c>
      <c r="G153">
        <f>bef13over!G153*('bef13over filtrert samlet'!G$3&gt;='Beregning - Samlet'!$P$114)*('bef13over filtrert samlet'!G$3&lt;='Beregning - Samlet'!$P$115)*($A153='Beregning - Samlet'!$P$94)</f>
        <v>0</v>
      </c>
      <c r="H153">
        <f>bef13over!H153*('bef13over filtrert samlet'!H$3&gt;='Beregning - Samlet'!$P$114)*('bef13over filtrert samlet'!H$3&lt;='Beregning - Samlet'!$P$115)*($A153='Beregning - Samlet'!$P$94)</f>
        <v>0</v>
      </c>
      <c r="I153">
        <f>bef13over!I153*('bef13over filtrert samlet'!I$3&gt;='Beregning - Samlet'!$P$114)*('bef13over filtrert samlet'!I$3&lt;='Beregning - Samlet'!$P$115)*($A153='Beregning - Samlet'!$P$94)</f>
        <v>0</v>
      </c>
      <c r="J153">
        <f>bef13over!J153*('bef13over filtrert samlet'!J$3&gt;='Beregning - Samlet'!$P$114)*('bef13over filtrert samlet'!J$3&lt;='Beregning - Samlet'!$P$115)*($A153='Beregning - Samlet'!$P$94)</f>
        <v>0</v>
      </c>
      <c r="K153">
        <f>bef13over!K153*('bef13over filtrert samlet'!K$3&gt;='Beregning - Samlet'!$P$114)*('bef13over filtrert samlet'!K$3&lt;='Beregning - Samlet'!$P$115)*($A153='Beregning - Samlet'!$P$94)</f>
        <v>0</v>
      </c>
      <c r="L153">
        <f>bef13over!L153*('bef13over filtrert samlet'!L$3&gt;='Beregning - Samlet'!$P$114)*('bef13over filtrert samlet'!L$3&lt;='Beregning - Samlet'!$P$115)*($A153='Beregning - Samlet'!$P$94)</f>
        <v>0</v>
      </c>
      <c r="M153">
        <f>bef13over!M153*('bef13over filtrert samlet'!M$3&gt;='Beregning - Samlet'!$P$114)*('bef13over filtrert samlet'!M$3&lt;='Beregning - Samlet'!$P$115)*($A153='Beregning - Samlet'!$P$94)</f>
        <v>0</v>
      </c>
      <c r="N153">
        <f>bef13over!N153*('bef13over filtrert samlet'!N$3&gt;='Beregning - Samlet'!$P$114)*('bef13over filtrert samlet'!N$3&lt;='Beregning - Samlet'!$P$115)*($A153='Beregning - Samlet'!$P$94)</f>
        <v>0</v>
      </c>
      <c r="O153">
        <f>bef13over!O153*('bef13over filtrert samlet'!O$3&gt;='Beregning - Samlet'!$P$114)*('bef13over filtrert samlet'!O$3&lt;='Beregning - Samlet'!$P$115)*($A153='Beregning - Samlet'!$P$94)</f>
        <v>0</v>
      </c>
      <c r="P153">
        <f>bef13over!P153*('bef13over filtrert samlet'!P$3&gt;='Beregning - Samlet'!$P$114)*('bef13over filtrert samlet'!P$3&lt;='Beregning - Samlet'!$P$115)*($A153='Beregning - Samlet'!$P$94)</f>
        <v>0</v>
      </c>
      <c r="Q153">
        <f>bef13over!Q153*('bef13over filtrert samlet'!Q$3&gt;='Beregning - Samlet'!$P$114)*('bef13over filtrert samlet'!Q$3&lt;='Beregning - Samlet'!$P$115)*($A153='Beregning - Samlet'!$P$94)</f>
        <v>0</v>
      </c>
      <c r="R153">
        <f>bef13over!R153*('bef13over filtrert samlet'!R$3&gt;='Beregning - Samlet'!$P$114)*('bef13over filtrert samlet'!R$3&lt;='Beregning - Samlet'!$P$115)*($A153='Beregning - Samlet'!$P$94)</f>
        <v>0</v>
      </c>
      <c r="S153">
        <f>bef13over!S153*('bef13over filtrert samlet'!S$3&gt;='Beregning - Samlet'!$P$114)*('bef13over filtrert samlet'!S$3&lt;='Beregning - Samlet'!$P$115)*($A153='Beregning - Samlet'!$P$94)</f>
        <v>0</v>
      </c>
      <c r="T153">
        <f>bef13over!T153*('bef13over filtrert samlet'!T$3&gt;='Beregning - Samlet'!$P$114)*('bef13over filtrert samlet'!T$3&lt;='Beregning - Samlet'!$P$115)*($A153='Beregning - Samlet'!$P$94)</f>
        <v>0</v>
      </c>
      <c r="U153">
        <f>bef13over!U153*('bef13over filtrert samlet'!U$3&gt;='Beregning - Samlet'!$P$114)*('bef13over filtrert samlet'!U$3&lt;='Beregning - Samlet'!$P$115)*($A153='Beregning - Samlet'!$P$94)</f>
        <v>0</v>
      </c>
      <c r="V153">
        <f>bef13over!V153*('bef13over filtrert samlet'!V$3&gt;='Beregning - Samlet'!$P$114)*('bef13over filtrert samlet'!V$3&lt;='Beregning - Samlet'!$P$115)*($A153='Beregning - Samlet'!$P$94)</f>
        <v>0</v>
      </c>
      <c r="W153">
        <f>bef13over!W153*('bef13over filtrert samlet'!W$3&gt;='Beregning - Samlet'!$P$114)*('bef13over filtrert samlet'!W$3&lt;='Beregning - Samlet'!$P$115)*($A153='Beregning - Samlet'!$P$94)</f>
        <v>0</v>
      </c>
      <c r="X153">
        <f>bef13over!X153*('bef13over filtrert samlet'!X$3&gt;='Beregning - Samlet'!$P$114)*('bef13over filtrert samlet'!X$3&lt;='Beregning - Samlet'!$P$115)*($A153='Beregning - Samlet'!$P$94)</f>
        <v>0</v>
      </c>
      <c r="Y153">
        <f>bef13over!Y153*('bef13over filtrert samlet'!Y$3&gt;='Beregning - Samlet'!$P$114)*('bef13over filtrert samlet'!Y$3&lt;='Beregning - Samlet'!$P$115)*($A153='Beregning - Samlet'!$P$94)</f>
        <v>0</v>
      </c>
      <c r="Z153">
        <f>bef13over!Z153*('bef13over filtrert samlet'!Z$3&gt;='Beregning - Samlet'!$P$114)*('bef13over filtrert samlet'!Z$3&lt;='Beregning - Samlet'!$P$115)*($A153='Beregning - Samlet'!$P$94)</f>
        <v>0</v>
      </c>
      <c r="AA153">
        <f>bef13over!AA153*('bef13over filtrert samlet'!AA$3&gt;='Beregning - Samlet'!$P$114)*('bef13over filtrert samlet'!AA$3&lt;='Beregning - Samlet'!$P$115)*($A153='Beregning - Samlet'!$P$94)</f>
        <v>0</v>
      </c>
      <c r="AB153">
        <f>bef13over!AB153*('bef13over filtrert samlet'!AB$3&gt;='Beregning - Samlet'!$P$114)*('bef13over filtrert samlet'!AB$3&lt;='Beregning - Samlet'!$P$115)*($A153='Beregning - Samlet'!$P$94)</f>
        <v>0</v>
      </c>
      <c r="AC153">
        <f>bef13over!AC153*('bef13over filtrert samlet'!AC$3&gt;='Beregning - Samlet'!$P$114)*('bef13over filtrert samlet'!AC$3&lt;='Beregning - Samlet'!$P$115)*($A153='Beregning - Samlet'!$P$94)</f>
        <v>0</v>
      </c>
      <c r="AD153">
        <f>bef13over!AD153*('bef13over filtrert samlet'!AD$3&gt;='Beregning - Samlet'!$P$114)*('bef13over filtrert samlet'!AD$3&lt;='Beregning - Samlet'!$P$115)*($A153='Beregning - Samlet'!$P$94)</f>
        <v>0</v>
      </c>
    </row>
    <row r="154" spans="1:30">
      <c r="A154">
        <v>928</v>
      </c>
      <c r="B154">
        <f>bef13over!B154*('bef13over filtrert samlet'!B$3&gt;='Beregning - Samlet'!$P$114)*('bef13over filtrert samlet'!B$3&lt;='Beregning - Samlet'!$P$115)*($A154='Beregning - Samlet'!$P$94)</f>
        <v>0</v>
      </c>
      <c r="C154">
        <f>bef13over!C154*('bef13over filtrert samlet'!C$3&gt;='Beregning - Samlet'!$P$114)*('bef13over filtrert samlet'!C$3&lt;='Beregning - Samlet'!$P$115)*($A154='Beregning - Samlet'!$P$94)</f>
        <v>0</v>
      </c>
      <c r="D154">
        <f>bef13over!D154*('bef13over filtrert samlet'!D$3&gt;='Beregning - Samlet'!$P$114)*('bef13over filtrert samlet'!D$3&lt;='Beregning - Samlet'!$P$115)*($A154='Beregning - Samlet'!$P$94)</f>
        <v>0</v>
      </c>
      <c r="E154">
        <f>bef13over!E154*('bef13over filtrert samlet'!E$3&gt;='Beregning - Samlet'!$P$114)*('bef13over filtrert samlet'!E$3&lt;='Beregning - Samlet'!$P$115)*($A154='Beregning - Samlet'!$P$94)</f>
        <v>0</v>
      </c>
      <c r="F154">
        <f>bef13over!F154*('bef13over filtrert samlet'!F$3&gt;='Beregning - Samlet'!$P$114)*('bef13over filtrert samlet'!F$3&lt;='Beregning - Samlet'!$P$115)*($A154='Beregning - Samlet'!$P$94)</f>
        <v>0</v>
      </c>
      <c r="G154">
        <f>bef13over!G154*('bef13over filtrert samlet'!G$3&gt;='Beregning - Samlet'!$P$114)*('bef13over filtrert samlet'!G$3&lt;='Beregning - Samlet'!$P$115)*($A154='Beregning - Samlet'!$P$94)</f>
        <v>0</v>
      </c>
      <c r="H154">
        <f>bef13over!H154*('bef13over filtrert samlet'!H$3&gt;='Beregning - Samlet'!$P$114)*('bef13over filtrert samlet'!H$3&lt;='Beregning - Samlet'!$P$115)*($A154='Beregning - Samlet'!$P$94)</f>
        <v>0</v>
      </c>
      <c r="I154">
        <f>bef13over!I154*('bef13over filtrert samlet'!I$3&gt;='Beregning - Samlet'!$P$114)*('bef13over filtrert samlet'!I$3&lt;='Beregning - Samlet'!$P$115)*($A154='Beregning - Samlet'!$P$94)</f>
        <v>0</v>
      </c>
      <c r="J154">
        <f>bef13over!J154*('bef13over filtrert samlet'!J$3&gt;='Beregning - Samlet'!$P$114)*('bef13over filtrert samlet'!J$3&lt;='Beregning - Samlet'!$P$115)*($A154='Beregning - Samlet'!$P$94)</f>
        <v>0</v>
      </c>
      <c r="K154">
        <f>bef13over!K154*('bef13over filtrert samlet'!K$3&gt;='Beregning - Samlet'!$P$114)*('bef13over filtrert samlet'!K$3&lt;='Beregning - Samlet'!$P$115)*($A154='Beregning - Samlet'!$P$94)</f>
        <v>0</v>
      </c>
      <c r="L154">
        <f>bef13over!L154*('bef13over filtrert samlet'!L$3&gt;='Beregning - Samlet'!$P$114)*('bef13over filtrert samlet'!L$3&lt;='Beregning - Samlet'!$P$115)*($A154='Beregning - Samlet'!$P$94)</f>
        <v>0</v>
      </c>
      <c r="M154">
        <f>bef13over!M154*('bef13over filtrert samlet'!M$3&gt;='Beregning - Samlet'!$P$114)*('bef13over filtrert samlet'!M$3&lt;='Beregning - Samlet'!$P$115)*($A154='Beregning - Samlet'!$P$94)</f>
        <v>0</v>
      </c>
      <c r="N154">
        <f>bef13over!N154*('bef13over filtrert samlet'!N$3&gt;='Beregning - Samlet'!$P$114)*('bef13over filtrert samlet'!N$3&lt;='Beregning - Samlet'!$P$115)*($A154='Beregning - Samlet'!$P$94)</f>
        <v>0</v>
      </c>
      <c r="O154">
        <f>bef13over!O154*('bef13over filtrert samlet'!O$3&gt;='Beregning - Samlet'!$P$114)*('bef13over filtrert samlet'!O$3&lt;='Beregning - Samlet'!$P$115)*($A154='Beregning - Samlet'!$P$94)</f>
        <v>0</v>
      </c>
      <c r="P154">
        <f>bef13over!P154*('bef13over filtrert samlet'!P$3&gt;='Beregning - Samlet'!$P$114)*('bef13over filtrert samlet'!P$3&lt;='Beregning - Samlet'!$P$115)*($A154='Beregning - Samlet'!$P$94)</f>
        <v>0</v>
      </c>
      <c r="Q154">
        <f>bef13over!Q154*('bef13over filtrert samlet'!Q$3&gt;='Beregning - Samlet'!$P$114)*('bef13over filtrert samlet'!Q$3&lt;='Beregning - Samlet'!$P$115)*($A154='Beregning - Samlet'!$P$94)</f>
        <v>0</v>
      </c>
      <c r="R154">
        <f>bef13over!R154*('bef13over filtrert samlet'!R$3&gt;='Beregning - Samlet'!$P$114)*('bef13over filtrert samlet'!R$3&lt;='Beregning - Samlet'!$P$115)*($A154='Beregning - Samlet'!$P$94)</f>
        <v>0</v>
      </c>
      <c r="S154">
        <f>bef13over!S154*('bef13over filtrert samlet'!S$3&gt;='Beregning - Samlet'!$P$114)*('bef13over filtrert samlet'!S$3&lt;='Beregning - Samlet'!$P$115)*($A154='Beregning - Samlet'!$P$94)</f>
        <v>0</v>
      </c>
      <c r="T154">
        <f>bef13over!T154*('bef13over filtrert samlet'!T$3&gt;='Beregning - Samlet'!$P$114)*('bef13over filtrert samlet'!T$3&lt;='Beregning - Samlet'!$P$115)*($A154='Beregning - Samlet'!$P$94)</f>
        <v>0</v>
      </c>
      <c r="U154">
        <f>bef13over!U154*('bef13over filtrert samlet'!U$3&gt;='Beregning - Samlet'!$P$114)*('bef13over filtrert samlet'!U$3&lt;='Beregning - Samlet'!$P$115)*($A154='Beregning - Samlet'!$P$94)</f>
        <v>0</v>
      </c>
      <c r="V154">
        <f>bef13over!V154*('bef13over filtrert samlet'!V$3&gt;='Beregning - Samlet'!$P$114)*('bef13over filtrert samlet'!V$3&lt;='Beregning - Samlet'!$P$115)*($A154='Beregning - Samlet'!$P$94)</f>
        <v>0</v>
      </c>
      <c r="W154">
        <f>bef13over!W154*('bef13over filtrert samlet'!W$3&gt;='Beregning - Samlet'!$P$114)*('bef13over filtrert samlet'!W$3&lt;='Beregning - Samlet'!$P$115)*($A154='Beregning - Samlet'!$P$94)</f>
        <v>0</v>
      </c>
      <c r="X154">
        <f>bef13over!X154*('bef13over filtrert samlet'!X$3&gt;='Beregning - Samlet'!$P$114)*('bef13over filtrert samlet'!X$3&lt;='Beregning - Samlet'!$P$115)*($A154='Beregning - Samlet'!$P$94)</f>
        <v>0</v>
      </c>
      <c r="Y154">
        <f>bef13over!Y154*('bef13over filtrert samlet'!Y$3&gt;='Beregning - Samlet'!$P$114)*('bef13over filtrert samlet'!Y$3&lt;='Beregning - Samlet'!$P$115)*($A154='Beregning - Samlet'!$P$94)</f>
        <v>0</v>
      </c>
      <c r="Z154">
        <f>bef13over!Z154*('bef13over filtrert samlet'!Z$3&gt;='Beregning - Samlet'!$P$114)*('bef13over filtrert samlet'!Z$3&lt;='Beregning - Samlet'!$P$115)*($A154='Beregning - Samlet'!$P$94)</f>
        <v>0</v>
      </c>
      <c r="AA154">
        <f>bef13over!AA154*('bef13over filtrert samlet'!AA$3&gt;='Beregning - Samlet'!$P$114)*('bef13over filtrert samlet'!AA$3&lt;='Beregning - Samlet'!$P$115)*($A154='Beregning - Samlet'!$P$94)</f>
        <v>0</v>
      </c>
      <c r="AB154">
        <f>bef13over!AB154*('bef13over filtrert samlet'!AB$3&gt;='Beregning - Samlet'!$P$114)*('bef13over filtrert samlet'!AB$3&lt;='Beregning - Samlet'!$P$115)*($A154='Beregning - Samlet'!$P$94)</f>
        <v>0</v>
      </c>
      <c r="AC154">
        <f>bef13over!AC154*('bef13over filtrert samlet'!AC$3&gt;='Beregning - Samlet'!$P$114)*('bef13over filtrert samlet'!AC$3&lt;='Beregning - Samlet'!$P$115)*($A154='Beregning - Samlet'!$P$94)</f>
        <v>0</v>
      </c>
      <c r="AD154">
        <f>bef13over!AD154*('bef13over filtrert samlet'!AD$3&gt;='Beregning - Samlet'!$P$114)*('bef13over filtrert samlet'!AD$3&lt;='Beregning - Samlet'!$P$115)*($A154='Beregning - Samlet'!$P$94)</f>
        <v>0</v>
      </c>
    </row>
    <row r="155" spans="1:30">
      <c r="A155">
        <v>929</v>
      </c>
      <c r="B155">
        <f>bef13over!B155*('bef13over filtrert samlet'!B$3&gt;='Beregning - Samlet'!$P$114)*('bef13over filtrert samlet'!B$3&lt;='Beregning - Samlet'!$P$115)*($A155='Beregning - Samlet'!$P$94)</f>
        <v>0</v>
      </c>
      <c r="C155">
        <f>bef13over!C155*('bef13over filtrert samlet'!C$3&gt;='Beregning - Samlet'!$P$114)*('bef13over filtrert samlet'!C$3&lt;='Beregning - Samlet'!$P$115)*($A155='Beregning - Samlet'!$P$94)</f>
        <v>0</v>
      </c>
      <c r="D155">
        <f>bef13over!D155*('bef13over filtrert samlet'!D$3&gt;='Beregning - Samlet'!$P$114)*('bef13over filtrert samlet'!D$3&lt;='Beregning - Samlet'!$P$115)*($A155='Beregning - Samlet'!$P$94)</f>
        <v>0</v>
      </c>
      <c r="E155">
        <f>bef13over!E155*('bef13over filtrert samlet'!E$3&gt;='Beregning - Samlet'!$P$114)*('bef13over filtrert samlet'!E$3&lt;='Beregning - Samlet'!$P$115)*($A155='Beregning - Samlet'!$P$94)</f>
        <v>0</v>
      </c>
      <c r="F155">
        <f>bef13over!F155*('bef13over filtrert samlet'!F$3&gt;='Beregning - Samlet'!$P$114)*('bef13over filtrert samlet'!F$3&lt;='Beregning - Samlet'!$P$115)*($A155='Beregning - Samlet'!$P$94)</f>
        <v>0</v>
      </c>
      <c r="G155">
        <f>bef13over!G155*('bef13over filtrert samlet'!G$3&gt;='Beregning - Samlet'!$P$114)*('bef13over filtrert samlet'!G$3&lt;='Beregning - Samlet'!$P$115)*($A155='Beregning - Samlet'!$P$94)</f>
        <v>0</v>
      </c>
      <c r="H155">
        <f>bef13over!H155*('bef13over filtrert samlet'!H$3&gt;='Beregning - Samlet'!$P$114)*('bef13over filtrert samlet'!H$3&lt;='Beregning - Samlet'!$P$115)*($A155='Beregning - Samlet'!$P$94)</f>
        <v>0</v>
      </c>
      <c r="I155">
        <f>bef13over!I155*('bef13over filtrert samlet'!I$3&gt;='Beregning - Samlet'!$P$114)*('bef13over filtrert samlet'!I$3&lt;='Beregning - Samlet'!$P$115)*($A155='Beregning - Samlet'!$P$94)</f>
        <v>0</v>
      </c>
      <c r="J155">
        <f>bef13over!J155*('bef13over filtrert samlet'!J$3&gt;='Beregning - Samlet'!$P$114)*('bef13over filtrert samlet'!J$3&lt;='Beregning - Samlet'!$P$115)*($A155='Beregning - Samlet'!$P$94)</f>
        <v>0</v>
      </c>
      <c r="K155">
        <f>bef13over!K155*('bef13over filtrert samlet'!K$3&gt;='Beregning - Samlet'!$P$114)*('bef13over filtrert samlet'!K$3&lt;='Beregning - Samlet'!$P$115)*($A155='Beregning - Samlet'!$P$94)</f>
        <v>0</v>
      </c>
      <c r="L155">
        <f>bef13over!L155*('bef13over filtrert samlet'!L$3&gt;='Beregning - Samlet'!$P$114)*('bef13over filtrert samlet'!L$3&lt;='Beregning - Samlet'!$P$115)*($A155='Beregning - Samlet'!$P$94)</f>
        <v>0</v>
      </c>
      <c r="M155">
        <f>bef13over!M155*('bef13over filtrert samlet'!M$3&gt;='Beregning - Samlet'!$P$114)*('bef13over filtrert samlet'!M$3&lt;='Beregning - Samlet'!$P$115)*($A155='Beregning - Samlet'!$P$94)</f>
        <v>0</v>
      </c>
      <c r="N155">
        <f>bef13over!N155*('bef13over filtrert samlet'!N$3&gt;='Beregning - Samlet'!$P$114)*('bef13over filtrert samlet'!N$3&lt;='Beregning - Samlet'!$P$115)*($A155='Beregning - Samlet'!$P$94)</f>
        <v>0</v>
      </c>
      <c r="O155">
        <f>bef13over!O155*('bef13over filtrert samlet'!O$3&gt;='Beregning - Samlet'!$P$114)*('bef13over filtrert samlet'!O$3&lt;='Beregning - Samlet'!$P$115)*($A155='Beregning - Samlet'!$P$94)</f>
        <v>0</v>
      </c>
      <c r="P155">
        <f>bef13over!P155*('bef13over filtrert samlet'!P$3&gt;='Beregning - Samlet'!$P$114)*('bef13over filtrert samlet'!P$3&lt;='Beregning - Samlet'!$P$115)*($A155='Beregning - Samlet'!$P$94)</f>
        <v>0</v>
      </c>
      <c r="Q155">
        <f>bef13over!Q155*('bef13over filtrert samlet'!Q$3&gt;='Beregning - Samlet'!$P$114)*('bef13over filtrert samlet'!Q$3&lt;='Beregning - Samlet'!$P$115)*($A155='Beregning - Samlet'!$P$94)</f>
        <v>0</v>
      </c>
      <c r="R155">
        <f>bef13over!R155*('bef13over filtrert samlet'!R$3&gt;='Beregning - Samlet'!$P$114)*('bef13over filtrert samlet'!R$3&lt;='Beregning - Samlet'!$P$115)*($A155='Beregning - Samlet'!$P$94)</f>
        <v>0</v>
      </c>
      <c r="S155">
        <f>bef13over!S155*('bef13over filtrert samlet'!S$3&gt;='Beregning - Samlet'!$P$114)*('bef13over filtrert samlet'!S$3&lt;='Beregning - Samlet'!$P$115)*($A155='Beregning - Samlet'!$P$94)</f>
        <v>0</v>
      </c>
      <c r="T155">
        <f>bef13over!T155*('bef13over filtrert samlet'!T$3&gt;='Beregning - Samlet'!$P$114)*('bef13over filtrert samlet'!T$3&lt;='Beregning - Samlet'!$P$115)*($A155='Beregning - Samlet'!$P$94)</f>
        <v>0</v>
      </c>
      <c r="U155">
        <f>bef13over!U155*('bef13over filtrert samlet'!U$3&gt;='Beregning - Samlet'!$P$114)*('bef13over filtrert samlet'!U$3&lt;='Beregning - Samlet'!$P$115)*($A155='Beregning - Samlet'!$P$94)</f>
        <v>0</v>
      </c>
      <c r="V155">
        <f>bef13over!V155*('bef13over filtrert samlet'!V$3&gt;='Beregning - Samlet'!$P$114)*('bef13over filtrert samlet'!V$3&lt;='Beregning - Samlet'!$P$115)*($A155='Beregning - Samlet'!$P$94)</f>
        <v>0</v>
      </c>
      <c r="W155">
        <f>bef13over!W155*('bef13over filtrert samlet'!W$3&gt;='Beregning - Samlet'!$P$114)*('bef13over filtrert samlet'!W$3&lt;='Beregning - Samlet'!$P$115)*($A155='Beregning - Samlet'!$P$94)</f>
        <v>0</v>
      </c>
      <c r="X155">
        <f>bef13over!X155*('bef13over filtrert samlet'!X$3&gt;='Beregning - Samlet'!$P$114)*('bef13over filtrert samlet'!X$3&lt;='Beregning - Samlet'!$P$115)*($A155='Beregning - Samlet'!$P$94)</f>
        <v>0</v>
      </c>
      <c r="Y155">
        <f>bef13over!Y155*('bef13over filtrert samlet'!Y$3&gt;='Beregning - Samlet'!$P$114)*('bef13over filtrert samlet'!Y$3&lt;='Beregning - Samlet'!$P$115)*($A155='Beregning - Samlet'!$P$94)</f>
        <v>0</v>
      </c>
      <c r="Z155">
        <f>bef13over!Z155*('bef13over filtrert samlet'!Z$3&gt;='Beregning - Samlet'!$P$114)*('bef13over filtrert samlet'!Z$3&lt;='Beregning - Samlet'!$P$115)*($A155='Beregning - Samlet'!$P$94)</f>
        <v>0</v>
      </c>
      <c r="AA155">
        <f>bef13over!AA155*('bef13over filtrert samlet'!AA$3&gt;='Beregning - Samlet'!$P$114)*('bef13over filtrert samlet'!AA$3&lt;='Beregning - Samlet'!$P$115)*($A155='Beregning - Samlet'!$P$94)</f>
        <v>0</v>
      </c>
      <c r="AB155">
        <f>bef13over!AB155*('bef13over filtrert samlet'!AB$3&gt;='Beregning - Samlet'!$P$114)*('bef13over filtrert samlet'!AB$3&lt;='Beregning - Samlet'!$P$115)*($A155='Beregning - Samlet'!$P$94)</f>
        <v>0</v>
      </c>
      <c r="AC155">
        <f>bef13over!AC155*('bef13over filtrert samlet'!AC$3&gt;='Beregning - Samlet'!$P$114)*('bef13over filtrert samlet'!AC$3&lt;='Beregning - Samlet'!$P$115)*($A155='Beregning - Samlet'!$P$94)</f>
        <v>0</v>
      </c>
      <c r="AD155">
        <f>bef13over!AD155*('bef13over filtrert samlet'!AD$3&gt;='Beregning - Samlet'!$P$114)*('bef13over filtrert samlet'!AD$3&lt;='Beregning - Samlet'!$P$115)*($A155='Beregning - Samlet'!$P$94)</f>
        <v>0</v>
      </c>
    </row>
    <row r="156" spans="1:30">
      <c r="A156">
        <v>935</v>
      </c>
      <c r="B156">
        <f>bef13over!B156*('bef13over filtrert samlet'!B$3&gt;='Beregning - Samlet'!$P$114)*('bef13over filtrert samlet'!B$3&lt;='Beregning - Samlet'!$P$115)*($A156='Beregning - Samlet'!$P$94)</f>
        <v>0</v>
      </c>
      <c r="C156">
        <f>bef13over!C156*('bef13over filtrert samlet'!C$3&gt;='Beregning - Samlet'!$P$114)*('bef13over filtrert samlet'!C$3&lt;='Beregning - Samlet'!$P$115)*($A156='Beregning - Samlet'!$P$94)</f>
        <v>0</v>
      </c>
      <c r="D156">
        <f>bef13over!D156*('bef13over filtrert samlet'!D$3&gt;='Beregning - Samlet'!$P$114)*('bef13over filtrert samlet'!D$3&lt;='Beregning - Samlet'!$P$115)*($A156='Beregning - Samlet'!$P$94)</f>
        <v>0</v>
      </c>
      <c r="E156">
        <f>bef13over!E156*('bef13over filtrert samlet'!E$3&gt;='Beregning - Samlet'!$P$114)*('bef13over filtrert samlet'!E$3&lt;='Beregning - Samlet'!$P$115)*($A156='Beregning - Samlet'!$P$94)</f>
        <v>0</v>
      </c>
      <c r="F156">
        <f>bef13over!F156*('bef13over filtrert samlet'!F$3&gt;='Beregning - Samlet'!$P$114)*('bef13over filtrert samlet'!F$3&lt;='Beregning - Samlet'!$P$115)*($A156='Beregning - Samlet'!$P$94)</f>
        <v>0</v>
      </c>
      <c r="G156">
        <f>bef13over!G156*('bef13over filtrert samlet'!G$3&gt;='Beregning - Samlet'!$P$114)*('bef13over filtrert samlet'!G$3&lt;='Beregning - Samlet'!$P$115)*($A156='Beregning - Samlet'!$P$94)</f>
        <v>0</v>
      </c>
      <c r="H156">
        <f>bef13over!H156*('bef13over filtrert samlet'!H$3&gt;='Beregning - Samlet'!$P$114)*('bef13over filtrert samlet'!H$3&lt;='Beregning - Samlet'!$P$115)*($A156='Beregning - Samlet'!$P$94)</f>
        <v>0</v>
      </c>
      <c r="I156">
        <f>bef13over!I156*('bef13over filtrert samlet'!I$3&gt;='Beregning - Samlet'!$P$114)*('bef13over filtrert samlet'!I$3&lt;='Beregning - Samlet'!$P$115)*($A156='Beregning - Samlet'!$P$94)</f>
        <v>0</v>
      </c>
      <c r="J156">
        <f>bef13over!J156*('bef13over filtrert samlet'!J$3&gt;='Beregning - Samlet'!$P$114)*('bef13over filtrert samlet'!J$3&lt;='Beregning - Samlet'!$P$115)*($A156='Beregning - Samlet'!$P$94)</f>
        <v>0</v>
      </c>
      <c r="K156">
        <f>bef13over!K156*('bef13over filtrert samlet'!K$3&gt;='Beregning - Samlet'!$P$114)*('bef13over filtrert samlet'!K$3&lt;='Beregning - Samlet'!$P$115)*($A156='Beregning - Samlet'!$P$94)</f>
        <v>0</v>
      </c>
      <c r="L156">
        <f>bef13over!L156*('bef13over filtrert samlet'!L$3&gt;='Beregning - Samlet'!$P$114)*('bef13over filtrert samlet'!L$3&lt;='Beregning - Samlet'!$P$115)*($A156='Beregning - Samlet'!$P$94)</f>
        <v>0</v>
      </c>
      <c r="M156">
        <f>bef13over!M156*('bef13over filtrert samlet'!M$3&gt;='Beregning - Samlet'!$P$114)*('bef13over filtrert samlet'!M$3&lt;='Beregning - Samlet'!$P$115)*($A156='Beregning - Samlet'!$P$94)</f>
        <v>0</v>
      </c>
      <c r="N156">
        <f>bef13over!N156*('bef13over filtrert samlet'!N$3&gt;='Beregning - Samlet'!$P$114)*('bef13over filtrert samlet'!N$3&lt;='Beregning - Samlet'!$P$115)*($A156='Beregning - Samlet'!$P$94)</f>
        <v>0</v>
      </c>
      <c r="O156">
        <f>bef13over!O156*('bef13over filtrert samlet'!O$3&gt;='Beregning - Samlet'!$P$114)*('bef13over filtrert samlet'!O$3&lt;='Beregning - Samlet'!$P$115)*($A156='Beregning - Samlet'!$P$94)</f>
        <v>0</v>
      </c>
      <c r="P156">
        <f>bef13over!P156*('bef13over filtrert samlet'!P$3&gt;='Beregning - Samlet'!$P$114)*('bef13over filtrert samlet'!P$3&lt;='Beregning - Samlet'!$P$115)*($A156='Beregning - Samlet'!$P$94)</f>
        <v>0</v>
      </c>
      <c r="Q156">
        <f>bef13over!Q156*('bef13over filtrert samlet'!Q$3&gt;='Beregning - Samlet'!$P$114)*('bef13over filtrert samlet'!Q$3&lt;='Beregning - Samlet'!$P$115)*($A156='Beregning - Samlet'!$P$94)</f>
        <v>0</v>
      </c>
      <c r="R156">
        <f>bef13over!R156*('bef13over filtrert samlet'!R$3&gt;='Beregning - Samlet'!$P$114)*('bef13over filtrert samlet'!R$3&lt;='Beregning - Samlet'!$P$115)*($A156='Beregning - Samlet'!$P$94)</f>
        <v>0</v>
      </c>
      <c r="S156">
        <f>bef13over!S156*('bef13over filtrert samlet'!S$3&gt;='Beregning - Samlet'!$P$114)*('bef13over filtrert samlet'!S$3&lt;='Beregning - Samlet'!$P$115)*($A156='Beregning - Samlet'!$P$94)</f>
        <v>0</v>
      </c>
      <c r="T156">
        <f>bef13over!T156*('bef13over filtrert samlet'!T$3&gt;='Beregning - Samlet'!$P$114)*('bef13over filtrert samlet'!T$3&lt;='Beregning - Samlet'!$P$115)*($A156='Beregning - Samlet'!$P$94)</f>
        <v>0</v>
      </c>
      <c r="U156">
        <f>bef13over!U156*('bef13over filtrert samlet'!U$3&gt;='Beregning - Samlet'!$P$114)*('bef13over filtrert samlet'!U$3&lt;='Beregning - Samlet'!$P$115)*($A156='Beregning - Samlet'!$P$94)</f>
        <v>0</v>
      </c>
      <c r="V156">
        <f>bef13over!V156*('bef13over filtrert samlet'!V$3&gt;='Beregning - Samlet'!$P$114)*('bef13over filtrert samlet'!V$3&lt;='Beregning - Samlet'!$P$115)*($A156='Beregning - Samlet'!$P$94)</f>
        <v>0</v>
      </c>
      <c r="W156">
        <f>bef13over!W156*('bef13over filtrert samlet'!W$3&gt;='Beregning - Samlet'!$P$114)*('bef13over filtrert samlet'!W$3&lt;='Beregning - Samlet'!$P$115)*($A156='Beregning - Samlet'!$P$94)</f>
        <v>0</v>
      </c>
      <c r="X156">
        <f>bef13over!X156*('bef13over filtrert samlet'!X$3&gt;='Beregning - Samlet'!$P$114)*('bef13over filtrert samlet'!X$3&lt;='Beregning - Samlet'!$P$115)*($A156='Beregning - Samlet'!$P$94)</f>
        <v>0</v>
      </c>
      <c r="Y156">
        <f>bef13over!Y156*('bef13over filtrert samlet'!Y$3&gt;='Beregning - Samlet'!$P$114)*('bef13over filtrert samlet'!Y$3&lt;='Beregning - Samlet'!$P$115)*($A156='Beregning - Samlet'!$P$94)</f>
        <v>0</v>
      </c>
      <c r="Z156">
        <f>bef13over!Z156*('bef13over filtrert samlet'!Z$3&gt;='Beregning - Samlet'!$P$114)*('bef13over filtrert samlet'!Z$3&lt;='Beregning - Samlet'!$P$115)*($A156='Beregning - Samlet'!$P$94)</f>
        <v>0</v>
      </c>
      <c r="AA156">
        <f>bef13over!AA156*('bef13over filtrert samlet'!AA$3&gt;='Beregning - Samlet'!$P$114)*('bef13over filtrert samlet'!AA$3&lt;='Beregning - Samlet'!$P$115)*($A156='Beregning - Samlet'!$P$94)</f>
        <v>0</v>
      </c>
      <c r="AB156">
        <f>bef13over!AB156*('bef13over filtrert samlet'!AB$3&gt;='Beregning - Samlet'!$P$114)*('bef13over filtrert samlet'!AB$3&lt;='Beregning - Samlet'!$P$115)*($A156='Beregning - Samlet'!$P$94)</f>
        <v>0</v>
      </c>
      <c r="AC156">
        <f>bef13over!AC156*('bef13over filtrert samlet'!AC$3&gt;='Beregning - Samlet'!$P$114)*('bef13over filtrert samlet'!AC$3&lt;='Beregning - Samlet'!$P$115)*($A156='Beregning - Samlet'!$P$94)</f>
        <v>0</v>
      </c>
      <c r="AD156">
        <f>bef13over!AD156*('bef13over filtrert samlet'!AD$3&gt;='Beregning - Samlet'!$P$114)*('bef13over filtrert samlet'!AD$3&lt;='Beregning - Samlet'!$P$115)*($A156='Beregning - Samlet'!$P$94)</f>
        <v>0</v>
      </c>
    </row>
    <row r="157" spans="1:30">
      <c r="A157">
        <v>937</v>
      </c>
      <c r="B157">
        <f>bef13over!B157*('bef13over filtrert samlet'!B$3&gt;='Beregning - Samlet'!$P$114)*('bef13over filtrert samlet'!B$3&lt;='Beregning - Samlet'!$P$115)*($A157='Beregning - Samlet'!$P$94)</f>
        <v>0</v>
      </c>
      <c r="C157">
        <f>bef13over!C157*('bef13over filtrert samlet'!C$3&gt;='Beregning - Samlet'!$P$114)*('bef13over filtrert samlet'!C$3&lt;='Beregning - Samlet'!$P$115)*($A157='Beregning - Samlet'!$P$94)</f>
        <v>0</v>
      </c>
      <c r="D157">
        <f>bef13over!D157*('bef13over filtrert samlet'!D$3&gt;='Beregning - Samlet'!$P$114)*('bef13over filtrert samlet'!D$3&lt;='Beregning - Samlet'!$P$115)*($A157='Beregning - Samlet'!$P$94)</f>
        <v>0</v>
      </c>
      <c r="E157">
        <f>bef13over!E157*('bef13over filtrert samlet'!E$3&gt;='Beregning - Samlet'!$P$114)*('bef13over filtrert samlet'!E$3&lt;='Beregning - Samlet'!$P$115)*($A157='Beregning - Samlet'!$P$94)</f>
        <v>0</v>
      </c>
      <c r="F157">
        <f>bef13over!F157*('bef13over filtrert samlet'!F$3&gt;='Beregning - Samlet'!$P$114)*('bef13over filtrert samlet'!F$3&lt;='Beregning - Samlet'!$P$115)*($A157='Beregning - Samlet'!$P$94)</f>
        <v>0</v>
      </c>
      <c r="G157">
        <f>bef13over!G157*('bef13over filtrert samlet'!G$3&gt;='Beregning - Samlet'!$P$114)*('bef13over filtrert samlet'!G$3&lt;='Beregning - Samlet'!$P$115)*($A157='Beregning - Samlet'!$P$94)</f>
        <v>0</v>
      </c>
      <c r="H157">
        <f>bef13over!H157*('bef13over filtrert samlet'!H$3&gt;='Beregning - Samlet'!$P$114)*('bef13over filtrert samlet'!H$3&lt;='Beregning - Samlet'!$P$115)*($A157='Beregning - Samlet'!$P$94)</f>
        <v>0</v>
      </c>
      <c r="I157">
        <f>bef13over!I157*('bef13over filtrert samlet'!I$3&gt;='Beregning - Samlet'!$P$114)*('bef13over filtrert samlet'!I$3&lt;='Beregning - Samlet'!$P$115)*($A157='Beregning - Samlet'!$P$94)</f>
        <v>0</v>
      </c>
      <c r="J157">
        <f>bef13over!J157*('bef13over filtrert samlet'!J$3&gt;='Beregning - Samlet'!$P$114)*('bef13over filtrert samlet'!J$3&lt;='Beregning - Samlet'!$P$115)*($A157='Beregning - Samlet'!$P$94)</f>
        <v>0</v>
      </c>
      <c r="K157">
        <f>bef13over!K157*('bef13over filtrert samlet'!K$3&gt;='Beregning - Samlet'!$P$114)*('bef13over filtrert samlet'!K$3&lt;='Beregning - Samlet'!$P$115)*($A157='Beregning - Samlet'!$P$94)</f>
        <v>0</v>
      </c>
      <c r="L157">
        <f>bef13over!L157*('bef13over filtrert samlet'!L$3&gt;='Beregning - Samlet'!$P$114)*('bef13over filtrert samlet'!L$3&lt;='Beregning - Samlet'!$P$115)*($A157='Beregning - Samlet'!$P$94)</f>
        <v>0</v>
      </c>
      <c r="M157">
        <f>bef13over!M157*('bef13over filtrert samlet'!M$3&gt;='Beregning - Samlet'!$P$114)*('bef13over filtrert samlet'!M$3&lt;='Beregning - Samlet'!$P$115)*($A157='Beregning - Samlet'!$P$94)</f>
        <v>0</v>
      </c>
      <c r="N157">
        <f>bef13over!N157*('bef13over filtrert samlet'!N$3&gt;='Beregning - Samlet'!$P$114)*('bef13over filtrert samlet'!N$3&lt;='Beregning - Samlet'!$P$115)*($A157='Beregning - Samlet'!$P$94)</f>
        <v>0</v>
      </c>
      <c r="O157">
        <f>bef13over!O157*('bef13over filtrert samlet'!O$3&gt;='Beregning - Samlet'!$P$114)*('bef13over filtrert samlet'!O$3&lt;='Beregning - Samlet'!$P$115)*($A157='Beregning - Samlet'!$P$94)</f>
        <v>0</v>
      </c>
      <c r="P157">
        <f>bef13over!P157*('bef13over filtrert samlet'!P$3&gt;='Beregning - Samlet'!$P$114)*('bef13over filtrert samlet'!P$3&lt;='Beregning - Samlet'!$P$115)*($A157='Beregning - Samlet'!$P$94)</f>
        <v>0</v>
      </c>
      <c r="Q157">
        <f>bef13over!Q157*('bef13over filtrert samlet'!Q$3&gt;='Beregning - Samlet'!$P$114)*('bef13over filtrert samlet'!Q$3&lt;='Beregning - Samlet'!$P$115)*($A157='Beregning - Samlet'!$P$94)</f>
        <v>0</v>
      </c>
      <c r="R157">
        <f>bef13over!R157*('bef13over filtrert samlet'!R$3&gt;='Beregning - Samlet'!$P$114)*('bef13over filtrert samlet'!R$3&lt;='Beregning - Samlet'!$P$115)*($A157='Beregning - Samlet'!$P$94)</f>
        <v>0</v>
      </c>
      <c r="S157">
        <f>bef13over!S157*('bef13over filtrert samlet'!S$3&gt;='Beregning - Samlet'!$P$114)*('bef13over filtrert samlet'!S$3&lt;='Beregning - Samlet'!$P$115)*($A157='Beregning - Samlet'!$P$94)</f>
        <v>0</v>
      </c>
      <c r="T157">
        <f>bef13over!T157*('bef13over filtrert samlet'!T$3&gt;='Beregning - Samlet'!$P$114)*('bef13over filtrert samlet'!T$3&lt;='Beregning - Samlet'!$P$115)*($A157='Beregning - Samlet'!$P$94)</f>
        <v>0</v>
      </c>
      <c r="U157">
        <f>bef13over!U157*('bef13over filtrert samlet'!U$3&gt;='Beregning - Samlet'!$P$114)*('bef13over filtrert samlet'!U$3&lt;='Beregning - Samlet'!$P$115)*($A157='Beregning - Samlet'!$P$94)</f>
        <v>0</v>
      </c>
      <c r="V157">
        <f>bef13over!V157*('bef13over filtrert samlet'!V$3&gt;='Beregning - Samlet'!$P$114)*('bef13over filtrert samlet'!V$3&lt;='Beregning - Samlet'!$P$115)*($A157='Beregning - Samlet'!$P$94)</f>
        <v>0</v>
      </c>
      <c r="W157">
        <f>bef13over!W157*('bef13over filtrert samlet'!W$3&gt;='Beregning - Samlet'!$P$114)*('bef13over filtrert samlet'!W$3&lt;='Beregning - Samlet'!$P$115)*($A157='Beregning - Samlet'!$P$94)</f>
        <v>0</v>
      </c>
      <c r="X157">
        <f>bef13over!X157*('bef13over filtrert samlet'!X$3&gt;='Beregning - Samlet'!$P$114)*('bef13over filtrert samlet'!X$3&lt;='Beregning - Samlet'!$P$115)*($A157='Beregning - Samlet'!$P$94)</f>
        <v>0</v>
      </c>
      <c r="Y157">
        <f>bef13over!Y157*('bef13over filtrert samlet'!Y$3&gt;='Beregning - Samlet'!$P$114)*('bef13over filtrert samlet'!Y$3&lt;='Beregning - Samlet'!$P$115)*($A157='Beregning - Samlet'!$P$94)</f>
        <v>0</v>
      </c>
      <c r="Z157">
        <f>bef13over!Z157*('bef13over filtrert samlet'!Z$3&gt;='Beregning - Samlet'!$P$114)*('bef13over filtrert samlet'!Z$3&lt;='Beregning - Samlet'!$P$115)*($A157='Beregning - Samlet'!$P$94)</f>
        <v>0</v>
      </c>
      <c r="AA157">
        <f>bef13over!AA157*('bef13over filtrert samlet'!AA$3&gt;='Beregning - Samlet'!$P$114)*('bef13over filtrert samlet'!AA$3&lt;='Beregning - Samlet'!$P$115)*($A157='Beregning - Samlet'!$P$94)</f>
        <v>0</v>
      </c>
      <c r="AB157">
        <f>bef13over!AB157*('bef13over filtrert samlet'!AB$3&gt;='Beregning - Samlet'!$P$114)*('bef13over filtrert samlet'!AB$3&lt;='Beregning - Samlet'!$P$115)*($A157='Beregning - Samlet'!$P$94)</f>
        <v>0</v>
      </c>
      <c r="AC157">
        <f>bef13over!AC157*('bef13over filtrert samlet'!AC$3&gt;='Beregning - Samlet'!$P$114)*('bef13over filtrert samlet'!AC$3&lt;='Beregning - Samlet'!$P$115)*($A157='Beregning - Samlet'!$P$94)</f>
        <v>0</v>
      </c>
      <c r="AD157">
        <f>bef13over!AD157*('bef13over filtrert samlet'!AD$3&gt;='Beregning - Samlet'!$P$114)*('bef13over filtrert samlet'!AD$3&lt;='Beregning - Samlet'!$P$115)*($A157='Beregning - Samlet'!$P$94)</f>
        <v>0</v>
      </c>
    </row>
    <row r="158" spans="1:30">
      <c r="A158">
        <v>938</v>
      </c>
      <c r="B158">
        <f>bef13over!B158*('bef13over filtrert samlet'!B$3&gt;='Beregning - Samlet'!$P$114)*('bef13over filtrert samlet'!B$3&lt;='Beregning - Samlet'!$P$115)*($A158='Beregning - Samlet'!$P$94)</f>
        <v>0</v>
      </c>
      <c r="C158">
        <f>bef13over!C158*('bef13over filtrert samlet'!C$3&gt;='Beregning - Samlet'!$P$114)*('bef13over filtrert samlet'!C$3&lt;='Beregning - Samlet'!$P$115)*($A158='Beregning - Samlet'!$P$94)</f>
        <v>0</v>
      </c>
      <c r="D158">
        <f>bef13over!D158*('bef13over filtrert samlet'!D$3&gt;='Beregning - Samlet'!$P$114)*('bef13over filtrert samlet'!D$3&lt;='Beregning - Samlet'!$P$115)*($A158='Beregning - Samlet'!$P$94)</f>
        <v>0</v>
      </c>
      <c r="E158">
        <f>bef13over!E158*('bef13over filtrert samlet'!E$3&gt;='Beregning - Samlet'!$P$114)*('bef13over filtrert samlet'!E$3&lt;='Beregning - Samlet'!$P$115)*($A158='Beregning - Samlet'!$P$94)</f>
        <v>0</v>
      </c>
      <c r="F158">
        <f>bef13over!F158*('bef13over filtrert samlet'!F$3&gt;='Beregning - Samlet'!$P$114)*('bef13over filtrert samlet'!F$3&lt;='Beregning - Samlet'!$P$115)*($A158='Beregning - Samlet'!$P$94)</f>
        <v>0</v>
      </c>
      <c r="G158">
        <f>bef13over!G158*('bef13over filtrert samlet'!G$3&gt;='Beregning - Samlet'!$P$114)*('bef13over filtrert samlet'!G$3&lt;='Beregning - Samlet'!$P$115)*($A158='Beregning - Samlet'!$P$94)</f>
        <v>0</v>
      </c>
      <c r="H158">
        <f>bef13over!H158*('bef13over filtrert samlet'!H$3&gt;='Beregning - Samlet'!$P$114)*('bef13over filtrert samlet'!H$3&lt;='Beregning - Samlet'!$P$115)*($A158='Beregning - Samlet'!$P$94)</f>
        <v>0</v>
      </c>
      <c r="I158">
        <f>bef13over!I158*('bef13over filtrert samlet'!I$3&gt;='Beregning - Samlet'!$P$114)*('bef13over filtrert samlet'!I$3&lt;='Beregning - Samlet'!$P$115)*($A158='Beregning - Samlet'!$P$94)</f>
        <v>0</v>
      </c>
      <c r="J158">
        <f>bef13over!J158*('bef13over filtrert samlet'!J$3&gt;='Beregning - Samlet'!$P$114)*('bef13over filtrert samlet'!J$3&lt;='Beregning - Samlet'!$P$115)*($A158='Beregning - Samlet'!$P$94)</f>
        <v>0</v>
      </c>
      <c r="K158">
        <f>bef13over!K158*('bef13over filtrert samlet'!K$3&gt;='Beregning - Samlet'!$P$114)*('bef13over filtrert samlet'!K$3&lt;='Beregning - Samlet'!$P$115)*($A158='Beregning - Samlet'!$P$94)</f>
        <v>0</v>
      </c>
      <c r="L158">
        <f>bef13over!L158*('bef13over filtrert samlet'!L$3&gt;='Beregning - Samlet'!$P$114)*('bef13over filtrert samlet'!L$3&lt;='Beregning - Samlet'!$P$115)*($A158='Beregning - Samlet'!$P$94)</f>
        <v>0</v>
      </c>
      <c r="M158">
        <f>bef13over!M158*('bef13over filtrert samlet'!M$3&gt;='Beregning - Samlet'!$P$114)*('bef13over filtrert samlet'!M$3&lt;='Beregning - Samlet'!$P$115)*($A158='Beregning - Samlet'!$P$94)</f>
        <v>0</v>
      </c>
      <c r="N158">
        <f>bef13over!N158*('bef13over filtrert samlet'!N$3&gt;='Beregning - Samlet'!$P$114)*('bef13over filtrert samlet'!N$3&lt;='Beregning - Samlet'!$P$115)*($A158='Beregning - Samlet'!$P$94)</f>
        <v>0</v>
      </c>
      <c r="O158">
        <f>bef13over!O158*('bef13over filtrert samlet'!O$3&gt;='Beregning - Samlet'!$P$114)*('bef13over filtrert samlet'!O$3&lt;='Beregning - Samlet'!$P$115)*($A158='Beregning - Samlet'!$P$94)</f>
        <v>0</v>
      </c>
      <c r="P158">
        <f>bef13over!P158*('bef13over filtrert samlet'!P$3&gt;='Beregning - Samlet'!$P$114)*('bef13over filtrert samlet'!P$3&lt;='Beregning - Samlet'!$P$115)*($A158='Beregning - Samlet'!$P$94)</f>
        <v>0</v>
      </c>
      <c r="Q158">
        <f>bef13over!Q158*('bef13over filtrert samlet'!Q$3&gt;='Beregning - Samlet'!$P$114)*('bef13over filtrert samlet'!Q$3&lt;='Beregning - Samlet'!$P$115)*($A158='Beregning - Samlet'!$P$94)</f>
        <v>0</v>
      </c>
      <c r="R158">
        <f>bef13over!R158*('bef13over filtrert samlet'!R$3&gt;='Beregning - Samlet'!$P$114)*('bef13over filtrert samlet'!R$3&lt;='Beregning - Samlet'!$P$115)*($A158='Beregning - Samlet'!$P$94)</f>
        <v>0</v>
      </c>
      <c r="S158">
        <f>bef13over!S158*('bef13over filtrert samlet'!S$3&gt;='Beregning - Samlet'!$P$114)*('bef13over filtrert samlet'!S$3&lt;='Beregning - Samlet'!$P$115)*($A158='Beregning - Samlet'!$P$94)</f>
        <v>0</v>
      </c>
      <c r="T158">
        <f>bef13over!T158*('bef13over filtrert samlet'!T$3&gt;='Beregning - Samlet'!$P$114)*('bef13over filtrert samlet'!T$3&lt;='Beregning - Samlet'!$P$115)*($A158='Beregning - Samlet'!$P$94)</f>
        <v>0</v>
      </c>
      <c r="U158">
        <f>bef13over!U158*('bef13over filtrert samlet'!U$3&gt;='Beregning - Samlet'!$P$114)*('bef13over filtrert samlet'!U$3&lt;='Beregning - Samlet'!$P$115)*($A158='Beregning - Samlet'!$P$94)</f>
        <v>0</v>
      </c>
      <c r="V158">
        <f>bef13over!V158*('bef13over filtrert samlet'!V$3&gt;='Beregning - Samlet'!$P$114)*('bef13over filtrert samlet'!V$3&lt;='Beregning - Samlet'!$P$115)*($A158='Beregning - Samlet'!$P$94)</f>
        <v>0</v>
      </c>
      <c r="W158">
        <f>bef13over!W158*('bef13over filtrert samlet'!W$3&gt;='Beregning - Samlet'!$P$114)*('bef13over filtrert samlet'!W$3&lt;='Beregning - Samlet'!$P$115)*($A158='Beregning - Samlet'!$P$94)</f>
        <v>0</v>
      </c>
      <c r="X158">
        <f>bef13over!X158*('bef13over filtrert samlet'!X$3&gt;='Beregning - Samlet'!$P$114)*('bef13over filtrert samlet'!X$3&lt;='Beregning - Samlet'!$P$115)*($A158='Beregning - Samlet'!$P$94)</f>
        <v>0</v>
      </c>
      <c r="Y158">
        <f>bef13over!Y158*('bef13over filtrert samlet'!Y$3&gt;='Beregning - Samlet'!$P$114)*('bef13over filtrert samlet'!Y$3&lt;='Beregning - Samlet'!$P$115)*($A158='Beregning - Samlet'!$P$94)</f>
        <v>0</v>
      </c>
      <c r="Z158">
        <f>bef13over!Z158*('bef13over filtrert samlet'!Z$3&gt;='Beregning - Samlet'!$P$114)*('bef13over filtrert samlet'!Z$3&lt;='Beregning - Samlet'!$P$115)*($A158='Beregning - Samlet'!$P$94)</f>
        <v>0</v>
      </c>
      <c r="AA158">
        <f>bef13over!AA158*('bef13over filtrert samlet'!AA$3&gt;='Beregning - Samlet'!$P$114)*('bef13over filtrert samlet'!AA$3&lt;='Beregning - Samlet'!$P$115)*($A158='Beregning - Samlet'!$P$94)</f>
        <v>0</v>
      </c>
      <c r="AB158">
        <f>bef13over!AB158*('bef13over filtrert samlet'!AB$3&gt;='Beregning - Samlet'!$P$114)*('bef13over filtrert samlet'!AB$3&lt;='Beregning - Samlet'!$P$115)*($A158='Beregning - Samlet'!$P$94)</f>
        <v>0</v>
      </c>
      <c r="AC158">
        <f>bef13over!AC158*('bef13over filtrert samlet'!AC$3&gt;='Beregning - Samlet'!$P$114)*('bef13over filtrert samlet'!AC$3&lt;='Beregning - Samlet'!$P$115)*($A158='Beregning - Samlet'!$P$94)</f>
        <v>0</v>
      </c>
      <c r="AD158">
        <f>bef13over!AD158*('bef13over filtrert samlet'!AD$3&gt;='Beregning - Samlet'!$P$114)*('bef13over filtrert samlet'!AD$3&lt;='Beregning - Samlet'!$P$115)*($A158='Beregning - Samlet'!$P$94)</f>
        <v>0</v>
      </c>
    </row>
    <row r="159" spans="1:30">
      <c r="A159">
        <v>940</v>
      </c>
      <c r="B159">
        <f>bef13over!B159*('bef13over filtrert samlet'!B$3&gt;='Beregning - Samlet'!$P$114)*('bef13over filtrert samlet'!B$3&lt;='Beregning - Samlet'!$P$115)*($A159='Beregning - Samlet'!$P$94)</f>
        <v>0</v>
      </c>
      <c r="C159">
        <f>bef13over!C159*('bef13over filtrert samlet'!C$3&gt;='Beregning - Samlet'!$P$114)*('bef13over filtrert samlet'!C$3&lt;='Beregning - Samlet'!$P$115)*($A159='Beregning - Samlet'!$P$94)</f>
        <v>0</v>
      </c>
      <c r="D159">
        <f>bef13over!D159*('bef13over filtrert samlet'!D$3&gt;='Beregning - Samlet'!$P$114)*('bef13over filtrert samlet'!D$3&lt;='Beregning - Samlet'!$P$115)*($A159='Beregning - Samlet'!$P$94)</f>
        <v>0</v>
      </c>
      <c r="E159">
        <f>bef13over!E159*('bef13over filtrert samlet'!E$3&gt;='Beregning - Samlet'!$P$114)*('bef13over filtrert samlet'!E$3&lt;='Beregning - Samlet'!$P$115)*($A159='Beregning - Samlet'!$P$94)</f>
        <v>0</v>
      </c>
      <c r="F159">
        <f>bef13over!F159*('bef13over filtrert samlet'!F$3&gt;='Beregning - Samlet'!$P$114)*('bef13over filtrert samlet'!F$3&lt;='Beregning - Samlet'!$P$115)*($A159='Beregning - Samlet'!$P$94)</f>
        <v>0</v>
      </c>
      <c r="G159">
        <f>bef13over!G159*('bef13over filtrert samlet'!G$3&gt;='Beregning - Samlet'!$P$114)*('bef13over filtrert samlet'!G$3&lt;='Beregning - Samlet'!$P$115)*($A159='Beregning - Samlet'!$P$94)</f>
        <v>0</v>
      </c>
      <c r="H159">
        <f>bef13over!H159*('bef13over filtrert samlet'!H$3&gt;='Beregning - Samlet'!$P$114)*('bef13over filtrert samlet'!H$3&lt;='Beregning - Samlet'!$P$115)*($A159='Beregning - Samlet'!$P$94)</f>
        <v>0</v>
      </c>
      <c r="I159">
        <f>bef13over!I159*('bef13over filtrert samlet'!I$3&gt;='Beregning - Samlet'!$P$114)*('bef13over filtrert samlet'!I$3&lt;='Beregning - Samlet'!$P$115)*($A159='Beregning - Samlet'!$P$94)</f>
        <v>0</v>
      </c>
      <c r="J159">
        <f>bef13over!J159*('bef13over filtrert samlet'!J$3&gt;='Beregning - Samlet'!$P$114)*('bef13over filtrert samlet'!J$3&lt;='Beregning - Samlet'!$P$115)*($A159='Beregning - Samlet'!$P$94)</f>
        <v>0</v>
      </c>
      <c r="K159">
        <f>bef13over!K159*('bef13over filtrert samlet'!K$3&gt;='Beregning - Samlet'!$P$114)*('bef13over filtrert samlet'!K$3&lt;='Beregning - Samlet'!$P$115)*($A159='Beregning - Samlet'!$P$94)</f>
        <v>0</v>
      </c>
      <c r="L159">
        <f>bef13over!L159*('bef13over filtrert samlet'!L$3&gt;='Beregning - Samlet'!$P$114)*('bef13over filtrert samlet'!L$3&lt;='Beregning - Samlet'!$P$115)*($A159='Beregning - Samlet'!$P$94)</f>
        <v>0</v>
      </c>
      <c r="M159">
        <f>bef13over!M159*('bef13over filtrert samlet'!M$3&gt;='Beregning - Samlet'!$P$114)*('bef13over filtrert samlet'!M$3&lt;='Beregning - Samlet'!$P$115)*($A159='Beregning - Samlet'!$P$94)</f>
        <v>0</v>
      </c>
      <c r="N159">
        <f>bef13over!N159*('bef13over filtrert samlet'!N$3&gt;='Beregning - Samlet'!$P$114)*('bef13over filtrert samlet'!N$3&lt;='Beregning - Samlet'!$P$115)*($A159='Beregning - Samlet'!$P$94)</f>
        <v>0</v>
      </c>
      <c r="O159">
        <f>bef13over!O159*('bef13over filtrert samlet'!O$3&gt;='Beregning - Samlet'!$P$114)*('bef13over filtrert samlet'!O$3&lt;='Beregning - Samlet'!$P$115)*($A159='Beregning - Samlet'!$P$94)</f>
        <v>0</v>
      </c>
      <c r="P159">
        <f>bef13over!P159*('bef13over filtrert samlet'!P$3&gt;='Beregning - Samlet'!$P$114)*('bef13over filtrert samlet'!P$3&lt;='Beregning - Samlet'!$P$115)*($A159='Beregning - Samlet'!$P$94)</f>
        <v>0</v>
      </c>
      <c r="Q159">
        <f>bef13over!Q159*('bef13over filtrert samlet'!Q$3&gt;='Beregning - Samlet'!$P$114)*('bef13over filtrert samlet'!Q$3&lt;='Beregning - Samlet'!$P$115)*($A159='Beregning - Samlet'!$P$94)</f>
        <v>0</v>
      </c>
      <c r="R159">
        <f>bef13over!R159*('bef13over filtrert samlet'!R$3&gt;='Beregning - Samlet'!$P$114)*('bef13over filtrert samlet'!R$3&lt;='Beregning - Samlet'!$P$115)*($A159='Beregning - Samlet'!$P$94)</f>
        <v>0</v>
      </c>
      <c r="S159">
        <f>bef13over!S159*('bef13over filtrert samlet'!S$3&gt;='Beregning - Samlet'!$P$114)*('bef13over filtrert samlet'!S$3&lt;='Beregning - Samlet'!$P$115)*($A159='Beregning - Samlet'!$P$94)</f>
        <v>0</v>
      </c>
      <c r="T159">
        <f>bef13over!T159*('bef13over filtrert samlet'!T$3&gt;='Beregning - Samlet'!$P$114)*('bef13over filtrert samlet'!T$3&lt;='Beregning - Samlet'!$P$115)*($A159='Beregning - Samlet'!$P$94)</f>
        <v>0</v>
      </c>
      <c r="U159">
        <f>bef13over!U159*('bef13over filtrert samlet'!U$3&gt;='Beregning - Samlet'!$P$114)*('bef13over filtrert samlet'!U$3&lt;='Beregning - Samlet'!$P$115)*($A159='Beregning - Samlet'!$P$94)</f>
        <v>0</v>
      </c>
      <c r="V159">
        <f>bef13over!V159*('bef13over filtrert samlet'!V$3&gt;='Beregning - Samlet'!$P$114)*('bef13over filtrert samlet'!V$3&lt;='Beregning - Samlet'!$P$115)*($A159='Beregning - Samlet'!$P$94)</f>
        <v>0</v>
      </c>
      <c r="W159">
        <f>bef13over!W159*('bef13over filtrert samlet'!W$3&gt;='Beregning - Samlet'!$P$114)*('bef13over filtrert samlet'!W$3&lt;='Beregning - Samlet'!$P$115)*($A159='Beregning - Samlet'!$P$94)</f>
        <v>0</v>
      </c>
      <c r="X159">
        <f>bef13over!X159*('bef13over filtrert samlet'!X$3&gt;='Beregning - Samlet'!$P$114)*('bef13over filtrert samlet'!X$3&lt;='Beregning - Samlet'!$P$115)*($A159='Beregning - Samlet'!$P$94)</f>
        <v>0</v>
      </c>
      <c r="Y159">
        <f>bef13over!Y159*('bef13over filtrert samlet'!Y$3&gt;='Beregning - Samlet'!$P$114)*('bef13over filtrert samlet'!Y$3&lt;='Beregning - Samlet'!$P$115)*($A159='Beregning - Samlet'!$P$94)</f>
        <v>0</v>
      </c>
      <c r="Z159">
        <f>bef13over!Z159*('bef13over filtrert samlet'!Z$3&gt;='Beregning - Samlet'!$P$114)*('bef13over filtrert samlet'!Z$3&lt;='Beregning - Samlet'!$P$115)*($A159='Beregning - Samlet'!$P$94)</f>
        <v>0</v>
      </c>
      <c r="AA159">
        <f>bef13over!AA159*('bef13over filtrert samlet'!AA$3&gt;='Beregning - Samlet'!$P$114)*('bef13over filtrert samlet'!AA$3&lt;='Beregning - Samlet'!$P$115)*($A159='Beregning - Samlet'!$P$94)</f>
        <v>0</v>
      </c>
      <c r="AB159">
        <f>bef13over!AB159*('bef13over filtrert samlet'!AB$3&gt;='Beregning - Samlet'!$P$114)*('bef13over filtrert samlet'!AB$3&lt;='Beregning - Samlet'!$P$115)*($A159='Beregning - Samlet'!$P$94)</f>
        <v>0</v>
      </c>
      <c r="AC159">
        <f>bef13over!AC159*('bef13over filtrert samlet'!AC$3&gt;='Beregning - Samlet'!$P$114)*('bef13over filtrert samlet'!AC$3&lt;='Beregning - Samlet'!$P$115)*($A159='Beregning - Samlet'!$P$94)</f>
        <v>0</v>
      </c>
      <c r="AD159">
        <f>bef13over!AD159*('bef13over filtrert samlet'!AD$3&gt;='Beregning - Samlet'!$P$114)*('bef13over filtrert samlet'!AD$3&lt;='Beregning - Samlet'!$P$115)*($A159='Beregning - Samlet'!$P$94)</f>
        <v>0</v>
      </c>
    </row>
    <row r="160" spans="1:30">
      <c r="A160">
        <v>941</v>
      </c>
      <c r="B160">
        <f>bef13over!B160*('bef13over filtrert samlet'!B$3&gt;='Beregning - Samlet'!$P$114)*('bef13over filtrert samlet'!B$3&lt;='Beregning - Samlet'!$P$115)*($A160='Beregning - Samlet'!$P$94)</f>
        <v>0</v>
      </c>
      <c r="C160">
        <f>bef13over!C160*('bef13over filtrert samlet'!C$3&gt;='Beregning - Samlet'!$P$114)*('bef13over filtrert samlet'!C$3&lt;='Beregning - Samlet'!$P$115)*($A160='Beregning - Samlet'!$P$94)</f>
        <v>0</v>
      </c>
      <c r="D160">
        <f>bef13over!D160*('bef13over filtrert samlet'!D$3&gt;='Beregning - Samlet'!$P$114)*('bef13over filtrert samlet'!D$3&lt;='Beregning - Samlet'!$P$115)*($A160='Beregning - Samlet'!$P$94)</f>
        <v>0</v>
      </c>
      <c r="E160">
        <f>bef13over!E160*('bef13over filtrert samlet'!E$3&gt;='Beregning - Samlet'!$P$114)*('bef13over filtrert samlet'!E$3&lt;='Beregning - Samlet'!$P$115)*($A160='Beregning - Samlet'!$P$94)</f>
        <v>0</v>
      </c>
      <c r="F160">
        <f>bef13over!F160*('bef13over filtrert samlet'!F$3&gt;='Beregning - Samlet'!$P$114)*('bef13over filtrert samlet'!F$3&lt;='Beregning - Samlet'!$P$115)*($A160='Beregning - Samlet'!$P$94)</f>
        <v>0</v>
      </c>
      <c r="G160">
        <f>bef13over!G160*('bef13over filtrert samlet'!G$3&gt;='Beregning - Samlet'!$P$114)*('bef13over filtrert samlet'!G$3&lt;='Beregning - Samlet'!$P$115)*($A160='Beregning - Samlet'!$P$94)</f>
        <v>0</v>
      </c>
      <c r="H160">
        <f>bef13over!H160*('bef13over filtrert samlet'!H$3&gt;='Beregning - Samlet'!$P$114)*('bef13over filtrert samlet'!H$3&lt;='Beregning - Samlet'!$P$115)*($A160='Beregning - Samlet'!$P$94)</f>
        <v>0</v>
      </c>
      <c r="I160">
        <f>bef13over!I160*('bef13over filtrert samlet'!I$3&gt;='Beregning - Samlet'!$P$114)*('bef13over filtrert samlet'!I$3&lt;='Beregning - Samlet'!$P$115)*($A160='Beregning - Samlet'!$P$94)</f>
        <v>0</v>
      </c>
      <c r="J160">
        <f>bef13over!J160*('bef13over filtrert samlet'!J$3&gt;='Beregning - Samlet'!$P$114)*('bef13over filtrert samlet'!J$3&lt;='Beregning - Samlet'!$P$115)*($A160='Beregning - Samlet'!$P$94)</f>
        <v>0</v>
      </c>
      <c r="K160">
        <f>bef13over!K160*('bef13over filtrert samlet'!K$3&gt;='Beregning - Samlet'!$P$114)*('bef13over filtrert samlet'!K$3&lt;='Beregning - Samlet'!$P$115)*($A160='Beregning - Samlet'!$P$94)</f>
        <v>0</v>
      </c>
      <c r="L160">
        <f>bef13over!L160*('bef13over filtrert samlet'!L$3&gt;='Beregning - Samlet'!$P$114)*('bef13over filtrert samlet'!L$3&lt;='Beregning - Samlet'!$P$115)*($A160='Beregning - Samlet'!$P$94)</f>
        <v>0</v>
      </c>
      <c r="M160">
        <f>bef13over!M160*('bef13over filtrert samlet'!M$3&gt;='Beregning - Samlet'!$P$114)*('bef13over filtrert samlet'!M$3&lt;='Beregning - Samlet'!$P$115)*($A160='Beregning - Samlet'!$P$94)</f>
        <v>0</v>
      </c>
      <c r="N160">
        <f>bef13over!N160*('bef13over filtrert samlet'!N$3&gt;='Beregning - Samlet'!$P$114)*('bef13over filtrert samlet'!N$3&lt;='Beregning - Samlet'!$P$115)*($A160='Beregning - Samlet'!$P$94)</f>
        <v>0</v>
      </c>
      <c r="O160">
        <f>bef13over!O160*('bef13over filtrert samlet'!O$3&gt;='Beregning - Samlet'!$P$114)*('bef13over filtrert samlet'!O$3&lt;='Beregning - Samlet'!$P$115)*($A160='Beregning - Samlet'!$P$94)</f>
        <v>0</v>
      </c>
      <c r="P160">
        <f>bef13over!P160*('bef13over filtrert samlet'!P$3&gt;='Beregning - Samlet'!$P$114)*('bef13over filtrert samlet'!P$3&lt;='Beregning - Samlet'!$P$115)*($A160='Beregning - Samlet'!$P$94)</f>
        <v>0</v>
      </c>
      <c r="Q160">
        <f>bef13over!Q160*('bef13over filtrert samlet'!Q$3&gt;='Beregning - Samlet'!$P$114)*('bef13over filtrert samlet'!Q$3&lt;='Beregning - Samlet'!$P$115)*($A160='Beregning - Samlet'!$P$94)</f>
        <v>0</v>
      </c>
      <c r="R160">
        <f>bef13over!R160*('bef13over filtrert samlet'!R$3&gt;='Beregning - Samlet'!$P$114)*('bef13over filtrert samlet'!R$3&lt;='Beregning - Samlet'!$P$115)*($A160='Beregning - Samlet'!$P$94)</f>
        <v>0</v>
      </c>
      <c r="S160">
        <f>bef13over!S160*('bef13over filtrert samlet'!S$3&gt;='Beregning - Samlet'!$P$114)*('bef13over filtrert samlet'!S$3&lt;='Beregning - Samlet'!$P$115)*($A160='Beregning - Samlet'!$P$94)</f>
        <v>0</v>
      </c>
      <c r="T160">
        <f>bef13over!T160*('bef13over filtrert samlet'!T$3&gt;='Beregning - Samlet'!$P$114)*('bef13over filtrert samlet'!T$3&lt;='Beregning - Samlet'!$P$115)*($A160='Beregning - Samlet'!$P$94)</f>
        <v>0</v>
      </c>
      <c r="U160">
        <f>bef13over!U160*('bef13over filtrert samlet'!U$3&gt;='Beregning - Samlet'!$P$114)*('bef13over filtrert samlet'!U$3&lt;='Beregning - Samlet'!$P$115)*($A160='Beregning - Samlet'!$P$94)</f>
        <v>0</v>
      </c>
      <c r="V160">
        <f>bef13over!V160*('bef13over filtrert samlet'!V$3&gt;='Beregning - Samlet'!$P$114)*('bef13over filtrert samlet'!V$3&lt;='Beregning - Samlet'!$P$115)*($A160='Beregning - Samlet'!$P$94)</f>
        <v>0</v>
      </c>
      <c r="W160">
        <f>bef13over!W160*('bef13over filtrert samlet'!W$3&gt;='Beregning - Samlet'!$P$114)*('bef13over filtrert samlet'!W$3&lt;='Beregning - Samlet'!$P$115)*($A160='Beregning - Samlet'!$P$94)</f>
        <v>0</v>
      </c>
      <c r="X160">
        <f>bef13over!X160*('bef13over filtrert samlet'!X$3&gt;='Beregning - Samlet'!$P$114)*('bef13over filtrert samlet'!X$3&lt;='Beregning - Samlet'!$P$115)*($A160='Beregning - Samlet'!$P$94)</f>
        <v>0</v>
      </c>
      <c r="Y160">
        <f>bef13over!Y160*('bef13over filtrert samlet'!Y$3&gt;='Beregning - Samlet'!$P$114)*('bef13over filtrert samlet'!Y$3&lt;='Beregning - Samlet'!$P$115)*($A160='Beregning - Samlet'!$P$94)</f>
        <v>0</v>
      </c>
      <c r="Z160">
        <f>bef13over!Z160*('bef13over filtrert samlet'!Z$3&gt;='Beregning - Samlet'!$P$114)*('bef13over filtrert samlet'!Z$3&lt;='Beregning - Samlet'!$P$115)*($A160='Beregning - Samlet'!$P$94)</f>
        <v>0</v>
      </c>
      <c r="AA160">
        <f>bef13over!AA160*('bef13over filtrert samlet'!AA$3&gt;='Beregning - Samlet'!$P$114)*('bef13over filtrert samlet'!AA$3&lt;='Beregning - Samlet'!$P$115)*($A160='Beregning - Samlet'!$P$94)</f>
        <v>0</v>
      </c>
      <c r="AB160">
        <f>bef13over!AB160*('bef13over filtrert samlet'!AB$3&gt;='Beregning - Samlet'!$P$114)*('bef13over filtrert samlet'!AB$3&lt;='Beregning - Samlet'!$P$115)*($A160='Beregning - Samlet'!$P$94)</f>
        <v>0</v>
      </c>
      <c r="AC160">
        <f>bef13over!AC160*('bef13over filtrert samlet'!AC$3&gt;='Beregning - Samlet'!$P$114)*('bef13over filtrert samlet'!AC$3&lt;='Beregning - Samlet'!$P$115)*($A160='Beregning - Samlet'!$P$94)</f>
        <v>0</v>
      </c>
      <c r="AD160">
        <f>bef13over!AD160*('bef13over filtrert samlet'!AD$3&gt;='Beregning - Samlet'!$P$114)*('bef13over filtrert samlet'!AD$3&lt;='Beregning - Samlet'!$P$115)*($A160='Beregning - Samlet'!$P$94)</f>
        <v>0</v>
      </c>
    </row>
    <row r="161" spans="1:30">
      <c r="A161">
        <v>1001</v>
      </c>
      <c r="B161">
        <f>bef13over!B161*('bef13over filtrert samlet'!B$3&gt;='Beregning - Samlet'!$P$114)*('bef13over filtrert samlet'!B$3&lt;='Beregning - Samlet'!$P$115)*($A161='Beregning - Samlet'!$P$94)</f>
        <v>0</v>
      </c>
      <c r="C161">
        <f>bef13over!C161*('bef13over filtrert samlet'!C$3&gt;='Beregning - Samlet'!$P$114)*('bef13over filtrert samlet'!C$3&lt;='Beregning - Samlet'!$P$115)*($A161='Beregning - Samlet'!$P$94)</f>
        <v>0</v>
      </c>
      <c r="D161">
        <f>bef13over!D161*('bef13over filtrert samlet'!D$3&gt;='Beregning - Samlet'!$P$114)*('bef13over filtrert samlet'!D$3&lt;='Beregning - Samlet'!$P$115)*($A161='Beregning - Samlet'!$P$94)</f>
        <v>0</v>
      </c>
      <c r="E161">
        <f>bef13over!E161*('bef13over filtrert samlet'!E$3&gt;='Beregning - Samlet'!$P$114)*('bef13over filtrert samlet'!E$3&lt;='Beregning - Samlet'!$P$115)*($A161='Beregning - Samlet'!$P$94)</f>
        <v>0</v>
      </c>
      <c r="F161">
        <f>bef13over!F161*('bef13over filtrert samlet'!F$3&gt;='Beregning - Samlet'!$P$114)*('bef13over filtrert samlet'!F$3&lt;='Beregning - Samlet'!$P$115)*($A161='Beregning - Samlet'!$P$94)</f>
        <v>0</v>
      </c>
      <c r="G161">
        <f>bef13over!G161*('bef13over filtrert samlet'!G$3&gt;='Beregning - Samlet'!$P$114)*('bef13over filtrert samlet'!G$3&lt;='Beregning - Samlet'!$P$115)*($A161='Beregning - Samlet'!$P$94)</f>
        <v>0</v>
      </c>
      <c r="H161">
        <f>bef13over!H161*('bef13over filtrert samlet'!H$3&gt;='Beregning - Samlet'!$P$114)*('bef13over filtrert samlet'!H$3&lt;='Beregning - Samlet'!$P$115)*($A161='Beregning - Samlet'!$P$94)</f>
        <v>0</v>
      </c>
      <c r="I161">
        <f>bef13over!I161*('bef13over filtrert samlet'!I$3&gt;='Beregning - Samlet'!$P$114)*('bef13over filtrert samlet'!I$3&lt;='Beregning - Samlet'!$P$115)*($A161='Beregning - Samlet'!$P$94)</f>
        <v>0</v>
      </c>
      <c r="J161">
        <f>bef13over!J161*('bef13over filtrert samlet'!J$3&gt;='Beregning - Samlet'!$P$114)*('bef13over filtrert samlet'!J$3&lt;='Beregning - Samlet'!$P$115)*($A161='Beregning - Samlet'!$P$94)</f>
        <v>0</v>
      </c>
      <c r="K161">
        <f>bef13over!K161*('bef13over filtrert samlet'!K$3&gt;='Beregning - Samlet'!$P$114)*('bef13over filtrert samlet'!K$3&lt;='Beregning - Samlet'!$P$115)*($A161='Beregning - Samlet'!$P$94)</f>
        <v>0</v>
      </c>
      <c r="L161">
        <f>bef13over!L161*('bef13over filtrert samlet'!L$3&gt;='Beregning - Samlet'!$P$114)*('bef13over filtrert samlet'!L$3&lt;='Beregning - Samlet'!$P$115)*($A161='Beregning - Samlet'!$P$94)</f>
        <v>0</v>
      </c>
      <c r="M161">
        <f>bef13over!M161*('bef13over filtrert samlet'!M$3&gt;='Beregning - Samlet'!$P$114)*('bef13over filtrert samlet'!M$3&lt;='Beregning - Samlet'!$P$115)*($A161='Beregning - Samlet'!$P$94)</f>
        <v>0</v>
      </c>
      <c r="N161">
        <f>bef13over!N161*('bef13over filtrert samlet'!N$3&gt;='Beregning - Samlet'!$P$114)*('bef13over filtrert samlet'!N$3&lt;='Beregning - Samlet'!$P$115)*($A161='Beregning - Samlet'!$P$94)</f>
        <v>0</v>
      </c>
      <c r="O161">
        <f>bef13over!O161*('bef13over filtrert samlet'!O$3&gt;='Beregning - Samlet'!$P$114)*('bef13over filtrert samlet'!O$3&lt;='Beregning - Samlet'!$P$115)*($A161='Beregning - Samlet'!$P$94)</f>
        <v>0</v>
      </c>
      <c r="P161">
        <f>bef13over!P161*('bef13over filtrert samlet'!P$3&gt;='Beregning - Samlet'!$P$114)*('bef13over filtrert samlet'!P$3&lt;='Beregning - Samlet'!$P$115)*($A161='Beregning - Samlet'!$P$94)</f>
        <v>0</v>
      </c>
      <c r="Q161">
        <f>bef13over!Q161*('bef13over filtrert samlet'!Q$3&gt;='Beregning - Samlet'!$P$114)*('bef13over filtrert samlet'!Q$3&lt;='Beregning - Samlet'!$P$115)*($A161='Beregning - Samlet'!$P$94)</f>
        <v>0</v>
      </c>
      <c r="R161">
        <f>bef13over!R161*('bef13over filtrert samlet'!R$3&gt;='Beregning - Samlet'!$P$114)*('bef13over filtrert samlet'!R$3&lt;='Beregning - Samlet'!$P$115)*($A161='Beregning - Samlet'!$P$94)</f>
        <v>0</v>
      </c>
      <c r="S161">
        <f>bef13over!S161*('bef13over filtrert samlet'!S$3&gt;='Beregning - Samlet'!$P$114)*('bef13over filtrert samlet'!S$3&lt;='Beregning - Samlet'!$P$115)*($A161='Beregning - Samlet'!$P$94)</f>
        <v>0</v>
      </c>
      <c r="T161">
        <f>bef13over!T161*('bef13over filtrert samlet'!T$3&gt;='Beregning - Samlet'!$P$114)*('bef13over filtrert samlet'!T$3&lt;='Beregning - Samlet'!$P$115)*($A161='Beregning - Samlet'!$P$94)</f>
        <v>0</v>
      </c>
      <c r="U161">
        <f>bef13over!U161*('bef13over filtrert samlet'!U$3&gt;='Beregning - Samlet'!$P$114)*('bef13over filtrert samlet'!U$3&lt;='Beregning - Samlet'!$P$115)*($A161='Beregning - Samlet'!$P$94)</f>
        <v>0</v>
      </c>
      <c r="V161">
        <f>bef13over!V161*('bef13over filtrert samlet'!V$3&gt;='Beregning - Samlet'!$P$114)*('bef13over filtrert samlet'!V$3&lt;='Beregning - Samlet'!$P$115)*($A161='Beregning - Samlet'!$P$94)</f>
        <v>0</v>
      </c>
      <c r="W161">
        <f>bef13over!W161*('bef13over filtrert samlet'!W$3&gt;='Beregning - Samlet'!$P$114)*('bef13over filtrert samlet'!W$3&lt;='Beregning - Samlet'!$P$115)*($A161='Beregning - Samlet'!$P$94)</f>
        <v>0</v>
      </c>
      <c r="X161">
        <f>bef13over!X161*('bef13over filtrert samlet'!X$3&gt;='Beregning - Samlet'!$P$114)*('bef13over filtrert samlet'!X$3&lt;='Beregning - Samlet'!$P$115)*($A161='Beregning - Samlet'!$P$94)</f>
        <v>0</v>
      </c>
      <c r="Y161">
        <f>bef13over!Y161*('bef13over filtrert samlet'!Y$3&gt;='Beregning - Samlet'!$P$114)*('bef13over filtrert samlet'!Y$3&lt;='Beregning - Samlet'!$P$115)*($A161='Beregning - Samlet'!$P$94)</f>
        <v>0</v>
      </c>
      <c r="Z161">
        <f>bef13over!Z161*('bef13over filtrert samlet'!Z$3&gt;='Beregning - Samlet'!$P$114)*('bef13over filtrert samlet'!Z$3&lt;='Beregning - Samlet'!$P$115)*($A161='Beregning - Samlet'!$P$94)</f>
        <v>0</v>
      </c>
      <c r="AA161">
        <f>bef13over!AA161*('bef13over filtrert samlet'!AA$3&gt;='Beregning - Samlet'!$P$114)*('bef13over filtrert samlet'!AA$3&lt;='Beregning - Samlet'!$P$115)*($A161='Beregning - Samlet'!$P$94)</f>
        <v>0</v>
      </c>
      <c r="AB161">
        <f>bef13over!AB161*('bef13over filtrert samlet'!AB$3&gt;='Beregning - Samlet'!$P$114)*('bef13over filtrert samlet'!AB$3&lt;='Beregning - Samlet'!$P$115)*($A161='Beregning - Samlet'!$P$94)</f>
        <v>0</v>
      </c>
      <c r="AC161">
        <f>bef13over!AC161*('bef13over filtrert samlet'!AC$3&gt;='Beregning - Samlet'!$P$114)*('bef13over filtrert samlet'!AC$3&lt;='Beregning - Samlet'!$P$115)*($A161='Beregning - Samlet'!$P$94)</f>
        <v>0</v>
      </c>
      <c r="AD161">
        <f>bef13over!AD161*('bef13over filtrert samlet'!AD$3&gt;='Beregning - Samlet'!$P$114)*('bef13over filtrert samlet'!AD$3&lt;='Beregning - Samlet'!$P$115)*($A161='Beregning - Samlet'!$P$94)</f>
        <v>0</v>
      </c>
    </row>
    <row r="162" spans="1:30">
      <c r="A162">
        <v>1002</v>
      </c>
      <c r="B162">
        <f>bef13over!B162*('bef13over filtrert samlet'!B$3&gt;='Beregning - Samlet'!$P$114)*('bef13over filtrert samlet'!B$3&lt;='Beregning - Samlet'!$P$115)*($A162='Beregning - Samlet'!$P$94)</f>
        <v>0</v>
      </c>
      <c r="C162">
        <f>bef13over!C162*('bef13over filtrert samlet'!C$3&gt;='Beregning - Samlet'!$P$114)*('bef13over filtrert samlet'!C$3&lt;='Beregning - Samlet'!$P$115)*($A162='Beregning - Samlet'!$P$94)</f>
        <v>0</v>
      </c>
      <c r="D162">
        <f>bef13over!D162*('bef13over filtrert samlet'!D$3&gt;='Beregning - Samlet'!$P$114)*('bef13over filtrert samlet'!D$3&lt;='Beregning - Samlet'!$P$115)*($A162='Beregning - Samlet'!$P$94)</f>
        <v>0</v>
      </c>
      <c r="E162">
        <f>bef13over!E162*('bef13over filtrert samlet'!E$3&gt;='Beregning - Samlet'!$P$114)*('bef13over filtrert samlet'!E$3&lt;='Beregning - Samlet'!$P$115)*($A162='Beregning - Samlet'!$P$94)</f>
        <v>0</v>
      </c>
      <c r="F162">
        <f>bef13over!F162*('bef13over filtrert samlet'!F$3&gt;='Beregning - Samlet'!$P$114)*('bef13over filtrert samlet'!F$3&lt;='Beregning - Samlet'!$P$115)*($A162='Beregning - Samlet'!$P$94)</f>
        <v>0</v>
      </c>
      <c r="G162">
        <f>bef13over!G162*('bef13over filtrert samlet'!G$3&gt;='Beregning - Samlet'!$P$114)*('bef13over filtrert samlet'!G$3&lt;='Beregning - Samlet'!$P$115)*($A162='Beregning - Samlet'!$P$94)</f>
        <v>0</v>
      </c>
      <c r="H162">
        <f>bef13over!H162*('bef13over filtrert samlet'!H$3&gt;='Beregning - Samlet'!$P$114)*('bef13over filtrert samlet'!H$3&lt;='Beregning - Samlet'!$P$115)*($A162='Beregning - Samlet'!$P$94)</f>
        <v>0</v>
      </c>
      <c r="I162">
        <f>bef13over!I162*('bef13over filtrert samlet'!I$3&gt;='Beregning - Samlet'!$P$114)*('bef13over filtrert samlet'!I$3&lt;='Beregning - Samlet'!$P$115)*($A162='Beregning - Samlet'!$P$94)</f>
        <v>0</v>
      </c>
      <c r="J162">
        <f>bef13over!J162*('bef13over filtrert samlet'!J$3&gt;='Beregning - Samlet'!$P$114)*('bef13over filtrert samlet'!J$3&lt;='Beregning - Samlet'!$P$115)*($A162='Beregning - Samlet'!$P$94)</f>
        <v>0</v>
      </c>
      <c r="K162">
        <f>bef13over!K162*('bef13over filtrert samlet'!K$3&gt;='Beregning - Samlet'!$P$114)*('bef13over filtrert samlet'!K$3&lt;='Beregning - Samlet'!$P$115)*($A162='Beregning - Samlet'!$P$94)</f>
        <v>0</v>
      </c>
      <c r="L162">
        <f>bef13over!L162*('bef13over filtrert samlet'!L$3&gt;='Beregning - Samlet'!$P$114)*('bef13over filtrert samlet'!L$3&lt;='Beregning - Samlet'!$P$115)*($A162='Beregning - Samlet'!$P$94)</f>
        <v>0</v>
      </c>
      <c r="M162">
        <f>bef13over!M162*('bef13over filtrert samlet'!M$3&gt;='Beregning - Samlet'!$P$114)*('bef13over filtrert samlet'!M$3&lt;='Beregning - Samlet'!$P$115)*($A162='Beregning - Samlet'!$P$94)</f>
        <v>0</v>
      </c>
      <c r="N162">
        <f>bef13over!N162*('bef13over filtrert samlet'!N$3&gt;='Beregning - Samlet'!$P$114)*('bef13over filtrert samlet'!N$3&lt;='Beregning - Samlet'!$P$115)*($A162='Beregning - Samlet'!$P$94)</f>
        <v>0</v>
      </c>
      <c r="O162">
        <f>bef13over!O162*('bef13over filtrert samlet'!O$3&gt;='Beregning - Samlet'!$P$114)*('bef13over filtrert samlet'!O$3&lt;='Beregning - Samlet'!$P$115)*($A162='Beregning - Samlet'!$P$94)</f>
        <v>0</v>
      </c>
      <c r="P162">
        <f>bef13over!P162*('bef13over filtrert samlet'!P$3&gt;='Beregning - Samlet'!$P$114)*('bef13over filtrert samlet'!P$3&lt;='Beregning - Samlet'!$P$115)*($A162='Beregning - Samlet'!$P$94)</f>
        <v>0</v>
      </c>
      <c r="Q162">
        <f>bef13over!Q162*('bef13over filtrert samlet'!Q$3&gt;='Beregning - Samlet'!$P$114)*('bef13over filtrert samlet'!Q$3&lt;='Beregning - Samlet'!$P$115)*($A162='Beregning - Samlet'!$P$94)</f>
        <v>0</v>
      </c>
      <c r="R162">
        <f>bef13over!R162*('bef13over filtrert samlet'!R$3&gt;='Beregning - Samlet'!$P$114)*('bef13over filtrert samlet'!R$3&lt;='Beregning - Samlet'!$P$115)*($A162='Beregning - Samlet'!$P$94)</f>
        <v>0</v>
      </c>
      <c r="S162">
        <f>bef13over!S162*('bef13over filtrert samlet'!S$3&gt;='Beregning - Samlet'!$P$114)*('bef13over filtrert samlet'!S$3&lt;='Beregning - Samlet'!$P$115)*($A162='Beregning - Samlet'!$P$94)</f>
        <v>0</v>
      </c>
      <c r="T162">
        <f>bef13over!T162*('bef13over filtrert samlet'!T$3&gt;='Beregning - Samlet'!$P$114)*('bef13over filtrert samlet'!T$3&lt;='Beregning - Samlet'!$P$115)*($A162='Beregning - Samlet'!$P$94)</f>
        <v>0</v>
      </c>
      <c r="U162">
        <f>bef13over!U162*('bef13over filtrert samlet'!U$3&gt;='Beregning - Samlet'!$P$114)*('bef13over filtrert samlet'!U$3&lt;='Beregning - Samlet'!$P$115)*($A162='Beregning - Samlet'!$P$94)</f>
        <v>0</v>
      </c>
      <c r="V162">
        <f>bef13over!V162*('bef13over filtrert samlet'!V$3&gt;='Beregning - Samlet'!$P$114)*('bef13over filtrert samlet'!V$3&lt;='Beregning - Samlet'!$P$115)*($A162='Beregning - Samlet'!$P$94)</f>
        <v>0</v>
      </c>
      <c r="W162">
        <f>bef13over!W162*('bef13over filtrert samlet'!W$3&gt;='Beregning - Samlet'!$P$114)*('bef13over filtrert samlet'!W$3&lt;='Beregning - Samlet'!$P$115)*($A162='Beregning - Samlet'!$P$94)</f>
        <v>0</v>
      </c>
      <c r="X162">
        <f>bef13over!X162*('bef13over filtrert samlet'!X$3&gt;='Beregning - Samlet'!$P$114)*('bef13over filtrert samlet'!X$3&lt;='Beregning - Samlet'!$P$115)*($A162='Beregning - Samlet'!$P$94)</f>
        <v>0</v>
      </c>
      <c r="Y162">
        <f>bef13over!Y162*('bef13over filtrert samlet'!Y$3&gt;='Beregning - Samlet'!$P$114)*('bef13over filtrert samlet'!Y$3&lt;='Beregning - Samlet'!$P$115)*($A162='Beregning - Samlet'!$P$94)</f>
        <v>0</v>
      </c>
      <c r="Z162">
        <f>bef13over!Z162*('bef13over filtrert samlet'!Z$3&gt;='Beregning - Samlet'!$P$114)*('bef13over filtrert samlet'!Z$3&lt;='Beregning - Samlet'!$P$115)*($A162='Beregning - Samlet'!$P$94)</f>
        <v>0</v>
      </c>
      <c r="AA162">
        <f>bef13over!AA162*('bef13over filtrert samlet'!AA$3&gt;='Beregning - Samlet'!$P$114)*('bef13over filtrert samlet'!AA$3&lt;='Beregning - Samlet'!$P$115)*($A162='Beregning - Samlet'!$P$94)</f>
        <v>0</v>
      </c>
      <c r="AB162">
        <f>bef13over!AB162*('bef13over filtrert samlet'!AB$3&gt;='Beregning - Samlet'!$P$114)*('bef13over filtrert samlet'!AB$3&lt;='Beregning - Samlet'!$P$115)*($A162='Beregning - Samlet'!$P$94)</f>
        <v>0</v>
      </c>
      <c r="AC162">
        <f>bef13over!AC162*('bef13over filtrert samlet'!AC$3&gt;='Beregning - Samlet'!$P$114)*('bef13over filtrert samlet'!AC$3&lt;='Beregning - Samlet'!$P$115)*($A162='Beregning - Samlet'!$P$94)</f>
        <v>0</v>
      </c>
      <c r="AD162">
        <f>bef13over!AD162*('bef13over filtrert samlet'!AD$3&gt;='Beregning - Samlet'!$P$114)*('bef13over filtrert samlet'!AD$3&lt;='Beregning - Samlet'!$P$115)*($A162='Beregning - Samlet'!$P$94)</f>
        <v>0</v>
      </c>
    </row>
    <row r="163" spans="1:30">
      <c r="A163">
        <v>1003</v>
      </c>
      <c r="B163">
        <f>bef13over!B163*('bef13over filtrert samlet'!B$3&gt;='Beregning - Samlet'!$P$114)*('bef13over filtrert samlet'!B$3&lt;='Beregning - Samlet'!$P$115)*($A163='Beregning - Samlet'!$P$94)</f>
        <v>0</v>
      </c>
      <c r="C163">
        <f>bef13over!C163*('bef13over filtrert samlet'!C$3&gt;='Beregning - Samlet'!$P$114)*('bef13over filtrert samlet'!C$3&lt;='Beregning - Samlet'!$P$115)*($A163='Beregning - Samlet'!$P$94)</f>
        <v>0</v>
      </c>
      <c r="D163">
        <f>bef13over!D163*('bef13over filtrert samlet'!D$3&gt;='Beregning - Samlet'!$P$114)*('bef13over filtrert samlet'!D$3&lt;='Beregning - Samlet'!$P$115)*($A163='Beregning - Samlet'!$P$94)</f>
        <v>0</v>
      </c>
      <c r="E163">
        <f>bef13over!E163*('bef13over filtrert samlet'!E$3&gt;='Beregning - Samlet'!$P$114)*('bef13over filtrert samlet'!E$3&lt;='Beregning - Samlet'!$P$115)*($A163='Beregning - Samlet'!$P$94)</f>
        <v>0</v>
      </c>
      <c r="F163">
        <f>bef13over!F163*('bef13over filtrert samlet'!F$3&gt;='Beregning - Samlet'!$P$114)*('bef13over filtrert samlet'!F$3&lt;='Beregning - Samlet'!$P$115)*($A163='Beregning - Samlet'!$P$94)</f>
        <v>0</v>
      </c>
      <c r="G163">
        <f>bef13over!G163*('bef13over filtrert samlet'!G$3&gt;='Beregning - Samlet'!$P$114)*('bef13over filtrert samlet'!G$3&lt;='Beregning - Samlet'!$P$115)*($A163='Beregning - Samlet'!$P$94)</f>
        <v>0</v>
      </c>
      <c r="H163">
        <f>bef13over!H163*('bef13over filtrert samlet'!H$3&gt;='Beregning - Samlet'!$P$114)*('bef13over filtrert samlet'!H$3&lt;='Beregning - Samlet'!$P$115)*($A163='Beregning - Samlet'!$P$94)</f>
        <v>0</v>
      </c>
      <c r="I163">
        <f>bef13over!I163*('bef13over filtrert samlet'!I$3&gt;='Beregning - Samlet'!$P$114)*('bef13over filtrert samlet'!I$3&lt;='Beregning - Samlet'!$P$115)*($A163='Beregning - Samlet'!$P$94)</f>
        <v>0</v>
      </c>
      <c r="J163">
        <f>bef13over!J163*('bef13over filtrert samlet'!J$3&gt;='Beregning - Samlet'!$P$114)*('bef13over filtrert samlet'!J$3&lt;='Beregning - Samlet'!$P$115)*($A163='Beregning - Samlet'!$P$94)</f>
        <v>0</v>
      </c>
      <c r="K163">
        <f>bef13over!K163*('bef13over filtrert samlet'!K$3&gt;='Beregning - Samlet'!$P$114)*('bef13over filtrert samlet'!K$3&lt;='Beregning - Samlet'!$P$115)*($A163='Beregning - Samlet'!$P$94)</f>
        <v>0</v>
      </c>
      <c r="L163">
        <f>bef13over!L163*('bef13over filtrert samlet'!L$3&gt;='Beregning - Samlet'!$P$114)*('bef13over filtrert samlet'!L$3&lt;='Beregning - Samlet'!$P$115)*($A163='Beregning - Samlet'!$P$94)</f>
        <v>0</v>
      </c>
      <c r="M163">
        <f>bef13over!M163*('bef13over filtrert samlet'!M$3&gt;='Beregning - Samlet'!$P$114)*('bef13over filtrert samlet'!M$3&lt;='Beregning - Samlet'!$P$115)*($A163='Beregning - Samlet'!$P$94)</f>
        <v>0</v>
      </c>
      <c r="N163">
        <f>bef13over!N163*('bef13over filtrert samlet'!N$3&gt;='Beregning - Samlet'!$P$114)*('bef13over filtrert samlet'!N$3&lt;='Beregning - Samlet'!$P$115)*($A163='Beregning - Samlet'!$P$94)</f>
        <v>0</v>
      </c>
      <c r="O163">
        <f>bef13over!O163*('bef13over filtrert samlet'!O$3&gt;='Beregning - Samlet'!$P$114)*('bef13over filtrert samlet'!O$3&lt;='Beregning - Samlet'!$P$115)*($A163='Beregning - Samlet'!$P$94)</f>
        <v>0</v>
      </c>
      <c r="P163">
        <f>bef13over!P163*('bef13over filtrert samlet'!P$3&gt;='Beregning - Samlet'!$P$114)*('bef13over filtrert samlet'!P$3&lt;='Beregning - Samlet'!$P$115)*($A163='Beregning - Samlet'!$P$94)</f>
        <v>0</v>
      </c>
      <c r="Q163">
        <f>bef13over!Q163*('bef13over filtrert samlet'!Q$3&gt;='Beregning - Samlet'!$P$114)*('bef13over filtrert samlet'!Q$3&lt;='Beregning - Samlet'!$P$115)*($A163='Beregning - Samlet'!$P$94)</f>
        <v>0</v>
      </c>
      <c r="R163">
        <f>bef13over!R163*('bef13over filtrert samlet'!R$3&gt;='Beregning - Samlet'!$P$114)*('bef13over filtrert samlet'!R$3&lt;='Beregning - Samlet'!$P$115)*($A163='Beregning - Samlet'!$P$94)</f>
        <v>0</v>
      </c>
      <c r="S163">
        <f>bef13over!S163*('bef13over filtrert samlet'!S$3&gt;='Beregning - Samlet'!$P$114)*('bef13over filtrert samlet'!S$3&lt;='Beregning - Samlet'!$P$115)*($A163='Beregning - Samlet'!$P$94)</f>
        <v>0</v>
      </c>
      <c r="T163">
        <f>bef13over!T163*('bef13over filtrert samlet'!T$3&gt;='Beregning - Samlet'!$P$114)*('bef13over filtrert samlet'!T$3&lt;='Beregning - Samlet'!$P$115)*($A163='Beregning - Samlet'!$P$94)</f>
        <v>0</v>
      </c>
      <c r="U163">
        <f>bef13over!U163*('bef13over filtrert samlet'!U$3&gt;='Beregning - Samlet'!$P$114)*('bef13over filtrert samlet'!U$3&lt;='Beregning - Samlet'!$P$115)*($A163='Beregning - Samlet'!$P$94)</f>
        <v>0</v>
      </c>
      <c r="V163">
        <f>bef13over!V163*('bef13over filtrert samlet'!V$3&gt;='Beregning - Samlet'!$P$114)*('bef13over filtrert samlet'!V$3&lt;='Beregning - Samlet'!$P$115)*($A163='Beregning - Samlet'!$P$94)</f>
        <v>0</v>
      </c>
      <c r="W163">
        <f>bef13over!W163*('bef13over filtrert samlet'!W$3&gt;='Beregning - Samlet'!$P$114)*('bef13over filtrert samlet'!W$3&lt;='Beregning - Samlet'!$P$115)*($A163='Beregning - Samlet'!$P$94)</f>
        <v>0</v>
      </c>
      <c r="X163">
        <f>bef13over!X163*('bef13over filtrert samlet'!X$3&gt;='Beregning - Samlet'!$P$114)*('bef13over filtrert samlet'!X$3&lt;='Beregning - Samlet'!$P$115)*($A163='Beregning - Samlet'!$P$94)</f>
        <v>0</v>
      </c>
      <c r="Y163">
        <f>bef13over!Y163*('bef13over filtrert samlet'!Y$3&gt;='Beregning - Samlet'!$P$114)*('bef13over filtrert samlet'!Y$3&lt;='Beregning - Samlet'!$P$115)*($A163='Beregning - Samlet'!$P$94)</f>
        <v>0</v>
      </c>
      <c r="Z163">
        <f>bef13over!Z163*('bef13over filtrert samlet'!Z$3&gt;='Beregning - Samlet'!$P$114)*('bef13over filtrert samlet'!Z$3&lt;='Beregning - Samlet'!$P$115)*($A163='Beregning - Samlet'!$P$94)</f>
        <v>0</v>
      </c>
      <c r="AA163">
        <f>bef13over!AA163*('bef13over filtrert samlet'!AA$3&gt;='Beregning - Samlet'!$P$114)*('bef13over filtrert samlet'!AA$3&lt;='Beregning - Samlet'!$P$115)*($A163='Beregning - Samlet'!$P$94)</f>
        <v>0</v>
      </c>
      <c r="AB163">
        <f>bef13over!AB163*('bef13over filtrert samlet'!AB$3&gt;='Beregning - Samlet'!$P$114)*('bef13over filtrert samlet'!AB$3&lt;='Beregning - Samlet'!$P$115)*($A163='Beregning - Samlet'!$P$94)</f>
        <v>0</v>
      </c>
      <c r="AC163">
        <f>bef13over!AC163*('bef13over filtrert samlet'!AC$3&gt;='Beregning - Samlet'!$P$114)*('bef13over filtrert samlet'!AC$3&lt;='Beregning - Samlet'!$P$115)*($A163='Beregning - Samlet'!$P$94)</f>
        <v>0</v>
      </c>
      <c r="AD163">
        <f>bef13over!AD163*('bef13over filtrert samlet'!AD$3&gt;='Beregning - Samlet'!$P$114)*('bef13over filtrert samlet'!AD$3&lt;='Beregning - Samlet'!$P$115)*($A163='Beregning - Samlet'!$P$94)</f>
        <v>0</v>
      </c>
    </row>
    <row r="164" spans="1:30">
      <c r="A164">
        <v>1004</v>
      </c>
      <c r="B164">
        <f>bef13over!B164*('bef13over filtrert samlet'!B$3&gt;='Beregning - Samlet'!$P$114)*('bef13over filtrert samlet'!B$3&lt;='Beregning - Samlet'!$P$115)*($A164='Beregning - Samlet'!$P$94)</f>
        <v>0</v>
      </c>
      <c r="C164">
        <f>bef13over!C164*('bef13over filtrert samlet'!C$3&gt;='Beregning - Samlet'!$P$114)*('bef13over filtrert samlet'!C$3&lt;='Beregning - Samlet'!$P$115)*($A164='Beregning - Samlet'!$P$94)</f>
        <v>0</v>
      </c>
      <c r="D164">
        <f>bef13over!D164*('bef13over filtrert samlet'!D$3&gt;='Beregning - Samlet'!$P$114)*('bef13over filtrert samlet'!D$3&lt;='Beregning - Samlet'!$P$115)*($A164='Beregning - Samlet'!$P$94)</f>
        <v>0</v>
      </c>
      <c r="E164">
        <f>bef13over!E164*('bef13over filtrert samlet'!E$3&gt;='Beregning - Samlet'!$P$114)*('bef13over filtrert samlet'!E$3&lt;='Beregning - Samlet'!$P$115)*($A164='Beregning - Samlet'!$P$94)</f>
        <v>0</v>
      </c>
      <c r="F164">
        <f>bef13over!F164*('bef13over filtrert samlet'!F$3&gt;='Beregning - Samlet'!$P$114)*('bef13over filtrert samlet'!F$3&lt;='Beregning - Samlet'!$P$115)*($A164='Beregning - Samlet'!$P$94)</f>
        <v>0</v>
      </c>
      <c r="G164">
        <f>bef13over!G164*('bef13over filtrert samlet'!G$3&gt;='Beregning - Samlet'!$P$114)*('bef13over filtrert samlet'!G$3&lt;='Beregning - Samlet'!$P$115)*($A164='Beregning - Samlet'!$P$94)</f>
        <v>0</v>
      </c>
      <c r="H164">
        <f>bef13over!H164*('bef13over filtrert samlet'!H$3&gt;='Beregning - Samlet'!$P$114)*('bef13over filtrert samlet'!H$3&lt;='Beregning - Samlet'!$P$115)*($A164='Beregning - Samlet'!$P$94)</f>
        <v>0</v>
      </c>
      <c r="I164">
        <f>bef13over!I164*('bef13over filtrert samlet'!I$3&gt;='Beregning - Samlet'!$P$114)*('bef13over filtrert samlet'!I$3&lt;='Beregning - Samlet'!$P$115)*($A164='Beregning - Samlet'!$P$94)</f>
        <v>0</v>
      </c>
      <c r="J164">
        <f>bef13over!J164*('bef13over filtrert samlet'!J$3&gt;='Beregning - Samlet'!$P$114)*('bef13over filtrert samlet'!J$3&lt;='Beregning - Samlet'!$P$115)*($A164='Beregning - Samlet'!$P$94)</f>
        <v>0</v>
      </c>
      <c r="K164">
        <f>bef13over!K164*('bef13over filtrert samlet'!K$3&gt;='Beregning - Samlet'!$P$114)*('bef13over filtrert samlet'!K$3&lt;='Beregning - Samlet'!$P$115)*($A164='Beregning - Samlet'!$P$94)</f>
        <v>0</v>
      </c>
      <c r="L164">
        <f>bef13over!L164*('bef13over filtrert samlet'!L$3&gt;='Beregning - Samlet'!$P$114)*('bef13over filtrert samlet'!L$3&lt;='Beregning - Samlet'!$P$115)*($A164='Beregning - Samlet'!$P$94)</f>
        <v>0</v>
      </c>
      <c r="M164">
        <f>bef13over!M164*('bef13over filtrert samlet'!M$3&gt;='Beregning - Samlet'!$P$114)*('bef13over filtrert samlet'!M$3&lt;='Beregning - Samlet'!$P$115)*($A164='Beregning - Samlet'!$P$94)</f>
        <v>0</v>
      </c>
      <c r="N164">
        <f>bef13over!N164*('bef13over filtrert samlet'!N$3&gt;='Beregning - Samlet'!$P$114)*('bef13over filtrert samlet'!N$3&lt;='Beregning - Samlet'!$P$115)*($A164='Beregning - Samlet'!$P$94)</f>
        <v>0</v>
      </c>
      <c r="O164">
        <f>bef13over!O164*('bef13over filtrert samlet'!O$3&gt;='Beregning - Samlet'!$P$114)*('bef13over filtrert samlet'!O$3&lt;='Beregning - Samlet'!$P$115)*($A164='Beregning - Samlet'!$P$94)</f>
        <v>0</v>
      </c>
      <c r="P164">
        <f>bef13over!P164*('bef13over filtrert samlet'!P$3&gt;='Beregning - Samlet'!$P$114)*('bef13over filtrert samlet'!P$3&lt;='Beregning - Samlet'!$P$115)*($A164='Beregning - Samlet'!$P$94)</f>
        <v>0</v>
      </c>
      <c r="Q164">
        <f>bef13over!Q164*('bef13over filtrert samlet'!Q$3&gt;='Beregning - Samlet'!$P$114)*('bef13over filtrert samlet'!Q$3&lt;='Beregning - Samlet'!$P$115)*($A164='Beregning - Samlet'!$P$94)</f>
        <v>0</v>
      </c>
      <c r="R164">
        <f>bef13over!R164*('bef13over filtrert samlet'!R$3&gt;='Beregning - Samlet'!$P$114)*('bef13over filtrert samlet'!R$3&lt;='Beregning - Samlet'!$P$115)*($A164='Beregning - Samlet'!$P$94)</f>
        <v>0</v>
      </c>
      <c r="S164">
        <f>bef13over!S164*('bef13over filtrert samlet'!S$3&gt;='Beregning - Samlet'!$P$114)*('bef13over filtrert samlet'!S$3&lt;='Beregning - Samlet'!$P$115)*($A164='Beregning - Samlet'!$P$94)</f>
        <v>0</v>
      </c>
      <c r="T164">
        <f>bef13over!T164*('bef13over filtrert samlet'!T$3&gt;='Beregning - Samlet'!$P$114)*('bef13over filtrert samlet'!T$3&lt;='Beregning - Samlet'!$P$115)*($A164='Beregning - Samlet'!$P$94)</f>
        <v>0</v>
      </c>
      <c r="U164">
        <f>bef13over!U164*('bef13over filtrert samlet'!U$3&gt;='Beregning - Samlet'!$P$114)*('bef13over filtrert samlet'!U$3&lt;='Beregning - Samlet'!$P$115)*($A164='Beregning - Samlet'!$P$94)</f>
        <v>0</v>
      </c>
      <c r="V164">
        <f>bef13over!V164*('bef13over filtrert samlet'!V$3&gt;='Beregning - Samlet'!$P$114)*('bef13over filtrert samlet'!V$3&lt;='Beregning - Samlet'!$P$115)*($A164='Beregning - Samlet'!$P$94)</f>
        <v>0</v>
      </c>
      <c r="W164">
        <f>bef13over!W164*('bef13over filtrert samlet'!W$3&gt;='Beregning - Samlet'!$P$114)*('bef13over filtrert samlet'!W$3&lt;='Beregning - Samlet'!$P$115)*($A164='Beregning - Samlet'!$P$94)</f>
        <v>0</v>
      </c>
      <c r="X164">
        <f>bef13over!X164*('bef13over filtrert samlet'!X$3&gt;='Beregning - Samlet'!$P$114)*('bef13over filtrert samlet'!X$3&lt;='Beregning - Samlet'!$P$115)*($A164='Beregning - Samlet'!$P$94)</f>
        <v>0</v>
      </c>
      <c r="Y164">
        <f>bef13over!Y164*('bef13over filtrert samlet'!Y$3&gt;='Beregning - Samlet'!$P$114)*('bef13over filtrert samlet'!Y$3&lt;='Beregning - Samlet'!$P$115)*($A164='Beregning - Samlet'!$P$94)</f>
        <v>0</v>
      </c>
      <c r="Z164">
        <f>bef13over!Z164*('bef13over filtrert samlet'!Z$3&gt;='Beregning - Samlet'!$P$114)*('bef13over filtrert samlet'!Z$3&lt;='Beregning - Samlet'!$P$115)*($A164='Beregning - Samlet'!$P$94)</f>
        <v>0</v>
      </c>
      <c r="AA164">
        <f>bef13over!AA164*('bef13over filtrert samlet'!AA$3&gt;='Beregning - Samlet'!$P$114)*('bef13over filtrert samlet'!AA$3&lt;='Beregning - Samlet'!$P$115)*($A164='Beregning - Samlet'!$P$94)</f>
        <v>0</v>
      </c>
      <c r="AB164">
        <f>bef13over!AB164*('bef13over filtrert samlet'!AB$3&gt;='Beregning - Samlet'!$P$114)*('bef13over filtrert samlet'!AB$3&lt;='Beregning - Samlet'!$P$115)*($A164='Beregning - Samlet'!$P$94)</f>
        <v>0</v>
      </c>
      <c r="AC164">
        <f>bef13over!AC164*('bef13over filtrert samlet'!AC$3&gt;='Beregning - Samlet'!$P$114)*('bef13over filtrert samlet'!AC$3&lt;='Beregning - Samlet'!$P$115)*($A164='Beregning - Samlet'!$P$94)</f>
        <v>0</v>
      </c>
      <c r="AD164">
        <f>bef13over!AD164*('bef13over filtrert samlet'!AD$3&gt;='Beregning - Samlet'!$P$114)*('bef13over filtrert samlet'!AD$3&lt;='Beregning - Samlet'!$P$115)*($A164='Beregning - Samlet'!$P$94)</f>
        <v>0</v>
      </c>
    </row>
    <row r="165" spans="1:30">
      <c r="A165">
        <v>1014</v>
      </c>
      <c r="B165">
        <f>bef13over!B165*('bef13over filtrert samlet'!B$3&gt;='Beregning - Samlet'!$P$114)*('bef13over filtrert samlet'!B$3&lt;='Beregning - Samlet'!$P$115)*($A165='Beregning - Samlet'!$P$94)</f>
        <v>0</v>
      </c>
      <c r="C165">
        <f>bef13over!C165*('bef13over filtrert samlet'!C$3&gt;='Beregning - Samlet'!$P$114)*('bef13over filtrert samlet'!C$3&lt;='Beregning - Samlet'!$P$115)*($A165='Beregning - Samlet'!$P$94)</f>
        <v>0</v>
      </c>
      <c r="D165">
        <f>bef13over!D165*('bef13over filtrert samlet'!D$3&gt;='Beregning - Samlet'!$P$114)*('bef13over filtrert samlet'!D$3&lt;='Beregning - Samlet'!$P$115)*($A165='Beregning - Samlet'!$P$94)</f>
        <v>0</v>
      </c>
      <c r="E165">
        <f>bef13over!E165*('bef13over filtrert samlet'!E$3&gt;='Beregning - Samlet'!$P$114)*('bef13over filtrert samlet'!E$3&lt;='Beregning - Samlet'!$P$115)*($A165='Beregning - Samlet'!$P$94)</f>
        <v>0</v>
      </c>
      <c r="F165">
        <f>bef13over!F165*('bef13over filtrert samlet'!F$3&gt;='Beregning - Samlet'!$P$114)*('bef13over filtrert samlet'!F$3&lt;='Beregning - Samlet'!$P$115)*($A165='Beregning - Samlet'!$P$94)</f>
        <v>0</v>
      </c>
      <c r="G165">
        <f>bef13over!G165*('bef13over filtrert samlet'!G$3&gt;='Beregning - Samlet'!$P$114)*('bef13over filtrert samlet'!G$3&lt;='Beregning - Samlet'!$P$115)*($A165='Beregning - Samlet'!$P$94)</f>
        <v>0</v>
      </c>
      <c r="H165">
        <f>bef13over!H165*('bef13over filtrert samlet'!H$3&gt;='Beregning - Samlet'!$P$114)*('bef13over filtrert samlet'!H$3&lt;='Beregning - Samlet'!$P$115)*($A165='Beregning - Samlet'!$P$94)</f>
        <v>0</v>
      </c>
      <c r="I165">
        <f>bef13over!I165*('bef13over filtrert samlet'!I$3&gt;='Beregning - Samlet'!$P$114)*('bef13over filtrert samlet'!I$3&lt;='Beregning - Samlet'!$P$115)*($A165='Beregning - Samlet'!$P$94)</f>
        <v>0</v>
      </c>
      <c r="J165">
        <f>bef13over!J165*('bef13over filtrert samlet'!J$3&gt;='Beregning - Samlet'!$P$114)*('bef13over filtrert samlet'!J$3&lt;='Beregning - Samlet'!$P$115)*($A165='Beregning - Samlet'!$P$94)</f>
        <v>0</v>
      </c>
      <c r="K165">
        <f>bef13over!K165*('bef13over filtrert samlet'!K$3&gt;='Beregning - Samlet'!$P$114)*('bef13over filtrert samlet'!K$3&lt;='Beregning - Samlet'!$P$115)*($A165='Beregning - Samlet'!$P$94)</f>
        <v>0</v>
      </c>
      <c r="L165">
        <f>bef13over!L165*('bef13over filtrert samlet'!L$3&gt;='Beregning - Samlet'!$P$114)*('bef13over filtrert samlet'!L$3&lt;='Beregning - Samlet'!$P$115)*($A165='Beregning - Samlet'!$P$94)</f>
        <v>0</v>
      </c>
      <c r="M165">
        <f>bef13over!M165*('bef13over filtrert samlet'!M$3&gt;='Beregning - Samlet'!$P$114)*('bef13over filtrert samlet'!M$3&lt;='Beregning - Samlet'!$P$115)*($A165='Beregning - Samlet'!$P$94)</f>
        <v>0</v>
      </c>
      <c r="N165">
        <f>bef13over!N165*('bef13over filtrert samlet'!N$3&gt;='Beregning - Samlet'!$P$114)*('bef13over filtrert samlet'!N$3&lt;='Beregning - Samlet'!$P$115)*($A165='Beregning - Samlet'!$P$94)</f>
        <v>0</v>
      </c>
      <c r="O165">
        <f>bef13over!O165*('bef13over filtrert samlet'!O$3&gt;='Beregning - Samlet'!$P$114)*('bef13over filtrert samlet'!O$3&lt;='Beregning - Samlet'!$P$115)*($A165='Beregning - Samlet'!$P$94)</f>
        <v>0</v>
      </c>
      <c r="P165">
        <f>bef13over!P165*('bef13over filtrert samlet'!P$3&gt;='Beregning - Samlet'!$P$114)*('bef13over filtrert samlet'!P$3&lt;='Beregning - Samlet'!$P$115)*($A165='Beregning - Samlet'!$P$94)</f>
        <v>0</v>
      </c>
      <c r="Q165">
        <f>bef13over!Q165*('bef13over filtrert samlet'!Q$3&gt;='Beregning - Samlet'!$P$114)*('bef13over filtrert samlet'!Q$3&lt;='Beregning - Samlet'!$P$115)*($A165='Beregning - Samlet'!$P$94)</f>
        <v>0</v>
      </c>
      <c r="R165">
        <f>bef13over!R165*('bef13over filtrert samlet'!R$3&gt;='Beregning - Samlet'!$P$114)*('bef13over filtrert samlet'!R$3&lt;='Beregning - Samlet'!$P$115)*($A165='Beregning - Samlet'!$P$94)</f>
        <v>0</v>
      </c>
      <c r="S165">
        <f>bef13over!S165*('bef13over filtrert samlet'!S$3&gt;='Beregning - Samlet'!$P$114)*('bef13over filtrert samlet'!S$3&lt;='Beregning - Samlet'!$P$115)*($A165='Beregning - Samlet'!$P$94)</f>
        <v>0</v>
      </c>
      <c r="T165">
        <f>bef13over!T165*('bef13over filtrert samlet'!T$3&gt;='Beregning - Samlet'!$P$114)*('bef13over filtrert samlet'!T$3&lt;='Beregning - Samlet'!$P$115)*($A165='Beregning - Samlet'!$P$94)</f>
        <v>0</v>
      </c>
      <c r="U165">
        <f>bef13over!U165*('bef13over filtrert samlet'!U$3&gt;='Beregning - Samlet'!$P$114)*('bef13over filtrert samlet'!U$3&lt;='Beregning - Samlet'!$P$115)*($A165='Beregning - Samlet'!$P$94)</f>
        <v>0</v>
      </c>
      <c r="V165">
        <f>bef13over!V165*('bef13over filtrert samlet'!V$3&gt;='Beregning - Samlet'!$P$114)*('bef13over filtrert samlet'!V$3&lt;='Beregning - Samlet'!$P$115)*($A165='Beregning - Samlet'!$P$94)</f>
        <v>0</v>
      </c>
      <c r="W165">
        <f>bef13over!W165*('bef13over filtrert samlet'!W$3&gt;='Beregning - Samlet'!$P$114)*('bef13over filtrert samlet'!W$3&lt;='Beregning - Samlet'!$P$115)*($A165='Beregning - Samlet'!$P$94)</f>
        <v>0</v>
      </c>
      <c r="X165">
        <f>bef13over!X165*('bef13over filtrert samlet'!X$3&gt;='Beregning - Samlet'!$P$114)*('bef13over filtrert samlet'!X$3&lt;='Beregning - Samlet'!$P$115)*($A165='Beregning - Samlet'!$P$94)</f>
        <v>0</v>
      </c>
      <c r="Y165">
        <f>bef13over!Y165*('bef13over filtrert samlet'!Y$3&gt;='Beregning - Samlet'!$P$114)*('bef13over filtrert samlet'!Y$3&lt;='Beregning - Samlet'!$P$115)*($A165='Beregning - Samlet'!$P$94)</f>
        <v>0</v>
      </c>
      <c r="Z165">
        <f>bef13over!Z165*('bef13over filtrert samlet'!Z$3&gt;='Beregning - Samlet'!$P$114)*('bef13over filtrert samlet'!Z$3&lt;='Beregning - Samlet'!$P$115)*($A165='Beregning - Samlet'!$P$94)</f>
        <v>0</v>
      </c>
      <c r="AA165">
        <f>bef13over!AA165*('bef13over filtrert samlet'!AA$3&gt;='Beregning - Samlet'!$P$114)*('bef13over filtrert samlet'!AA$3&lt;='Beregning - Samlet'!$P$115)*($A165='Beregning - Samlet'!$P$94)</f>
        <v>0</v>
      </c>
      <c r="AB165">
        <f>bef13over!AB165*('bef13over filtrert samlet'!AB$3&gt;='Beregning - Samlet'!$P$114)*('bef13over filtrert samlet'!AB$3&lt;='Beregning - Samlet'!$P$115)*($A165='Beregning - Samlet'!$P$94)</f>
        <v>0</v>
      </c>
      <c r="AC165">
        <f>bef13over!AC165*('bef13over filtrert samlet'!AC$3&gt;='Beregning - Samlet'!$P$114)*('bef13over filtrert samlet'!AC$3&lt;='Beregning - Samlet'!$P$115)*($A165='Beregning - Samlet'!$P$94)</f>
        <v>0</v>
      </c>
      <c r="AD165">
        <f>bef13over!AD165*('bef13over filtrert samlet'!AD$3&gt;='Beregning - Samlet'!$P$114)*('bef13over filtrert samlet'!AD$3&lt;='Beregning - Samlet'!$P$115)*($A165='Beregning - Samlet'!$P$94)</f>
        <v>0</v>
      </c>
    </row>
    <row r="166" spans="1:30">
      <c r="A166">
        <v>1017</v>
      </c>
      <c r="B166">
        <f>bef13over!B166*('bef13over filtrert samlet'!B$3&gt;='Beregning - Samlet'!$P$114)*('bef13over filtrert samlet'!B$3&lt;='Beregning - Samlet'!$P$115)*($A166='Beregning - Samlet'!$P$94)</f>
        <v>0</v>
      </c>
      <c r="C166">
        <f>bef13over!C166*('bef13over filtrert samlet'!C$3&gt;='Beregning - Samlet'!$P$114)*('bef13over filtrert samlet'!C$3&lt;='Beregning - Samlet'!$P$115)*($A166='Beregning - Samlet'!$P$94)</f>
        <v>0</v>
      </c>
      <c r="D166">
        <f>bef13over!D166*('bef13over filtrert samlet'!D$3&gt;='Beregning - Samlet'!$P$114)*('bef13over filtrert samlet'!D$3&lt;='Beregning - Samlet'!$P$115)*($A166='Beregning - Samlet'!$P$94)</f>
        <v>0</v>
      </c>
      <c r="E166">
        <f>bef13over!E166*('bef13over filtrert samlet'!E$3&gt;='Beregning - Samlet'!$P$114)*('bef13over filtrert samlet'!E$3&lt;='Beregning - Samlet'!$P$115)*($A166='Beregning - Samlet'!$P$94)</f>
        <v>0</v>
      </c>
      <c r="F166">
        <f>bef13over!F166*('bef13over filtrert samlet'!F$3&gt;='Beregning - Samlet'!$P$114)*('bef13over filtrert samlet'!F$3&lt;='Beregning - Samlet'!$P$115)*($A166='Beregning - Samlet'!$P$94)</f>
        <v>0</v>
      </c>
      <c r="G166">
        <f>bef13over!G166*('bef13over filtrert samlet'!G$3&gt;='Beregning - Samlet'!$P$114)*('bef13over filtrert samlet'!G$3&lt;='Beregning - Samlet'!$P$115)*($A166='Beregning - Samlet'!$P$94)</f>
        <v>0</v>
      </c>
      <c r="H166">
        <f>bef13over!H166*('bef13over filtrert samlet'!H$3&gt;='Beregning - Samlet'!$P$114)*('bef13over filtrert samlet'!H$3&lt;='Beregning - Samlet'!$P$115)*($A166='Beregning - Samlet'!$P$94)</f>
        <v>0</v>
      </c>
      <c r="I166">
        <f>bef13over!I166*('bef13over filtrert samlet'!I$3&gt;='Beregning - Samlet'!$P$114)*('bef13over filtrert samlet'!I$3&lt;='Beregning - Samlet'!$P$115)*($A166='Beregning - Samlet'!$P$94)</f>
        <v>0</v>
      </c>
      <c r="J166">
        <f>bef13over!J166*('bef13over filtrert samlet'!J$3&gt;='Beregning - Samlet'!$P$114)*('bef13over filtrert samlet'!J$3&lt;='Beregning - Samlet'!$P$115)*($A166='Beregning - Samlet'!$P$94)</f>
        <v>0</v>
      </c>
      <c r="K166">
        <f>bef13over!K166*('bef13over filtrert samlet'!K$3&gt;='Beregning - Samlet'!$P$114)*('bef13over filtrert samlet'!K$3&lt;='Beregning - Samlet'!$P$115)*($A166='Beregning - Samlet'!$P$94)</f>
        <v>0</v>
      </c>
      <c r="L166">
        <f>bef13over!L166*('bef13over filtrert samlet'!L$3&gt;='Beregning - Samlet'!$P$114)*('bef13over filtrert samlet'!L$3&lt;='Beregning - Samlet'!$P$115)*($A166='Beregning - Samlet'!$P$94)</f>
        <v>0</v>
      </c>
      <c r="M166">
        <f>bef13over!M166*('bef13over filtrert samlet'!M$3&gt;='Beregning - Samlet'!$P$114)*('bef13over filtrert samlet'!M$3&lt;='Beregning - Samlet'!$P$115)*($A166='Beregning - Samlet'!$P$94)</f>
        <v>0</v>
      </c>
      <c r="N166">
        <f>bef13over!N166*('bef13over filtrert samlet'!N$3&gt;='Beregning - Samlet'!$P$114)*('bef13over filtrert samlet'!N$3&lt;='Beregning - Samlet'!$P$115)*($A166='Beregning - Samlet'!$P$94)</f>
        <v>0</v>
      </c>
      <c r="O166">
        <f>bef13over!O166*('bef13over filtrert samlet'!O$3&gt;='Beregning - Samlet'!$P$114)*('bef13over filtrert samlet'!O$3&lt;='Beregning - Samlet'!$P$115)*($A166='Beregning - Samlet'!$P$94)</f>
        <v>0</v>
      </c>
      <c r="P166">
        <f>bef13over!P166*('bef13over filtrert samlet'!P$3&gt;='Beregning - Samlet'!$P$114)*('bef13over filtrert samlet'!P$3&lt;='Beregning - Samlet'!$P$115)*($A166='Beregning - Samlet'!$P$94)</f>
        <v>0</v>
      </c>
      <c r="Q166">
        <f>bef13over!Q166*('bef13over filtrert samlet'!Q$3&gt;='Beregning - Samlet'!$P$114)*('bef13over filtrert samlet'!Q$3&lt;='Beregning - Samlet'!$P$115)*($A166='Beregning - Samlet'!$P$94)</f>
        <v>0</v>
      </c>
      <c r="R166">
        <f>bef13over!R166*('bef13over filtrert samlet'!R$3&gt;='Beregning - Samlet'!$P$114)*('bef13over filtrert samlet'!R$3&lt;='Beregning - Samlet'!$P$115)*($A166='Beregning - Samlet'!$P$94)</f>
        <v>0</v>
      </c>
      <c r="S166">
        <f>bef13over!S166*('bef13over filtrert samlet'!S$3&gt;='Beregning - Samlet'!$P$114)*('bef13over filtrert samlet'!S$3&lt;='Beregning - Samlet'!$P$115)*($A166='Beregning - Samlet'!$P$94)</f>
        <v>0</v>
      </c>
      <c r="T166">
        <f>bef13over!T166*('bef13over filtrert samlet'!T$3&gt;='Beregning - Samlet'!$P$114)*('bef13over filtrert samlet'!T$3&lt;='Beregning - Samlet'!$P$115)*($A166='Beregning - Samlet'!$P$94)</f>
        <v>0</v>
      </c>
      <c r="U166">
        <f>bef13over!U166*('bef13over filtrert samlet'!U$3&gt;='Beregning - Samlet'!$P$114)*('bef13over filtrert samlet'!U$3&lt;='Beregning - Samlet'!$P$115)*($A166='Beregning - Samlet'!$P$94)</f>
        <v>0</v>
      </c>
      <c r="V166">
        <f>bef13over!V166*('bef13over filtrert samlet'!V$3&gt;='Beregning - Samlet'!$P$114)*('bef13over filtrert samlet'!V$3&lt;='Beregning - Samlet'!$P$115)*($A166='Beregning - Samlet'!$P$94)</f>
        <v>0</v>
      </c>
      <c r="W166">
        <f>bef13over!W166*('bef13over filtrert samlet'!W$3&gt;='Beregning - Samlet'!$P$114)*('bef13over filtrert samlet'!W$3&lt;='Beregning - Samlet'!$P$115)*($A166='Beregning - Samlet'!$P$94)</f>
        <v>0</v>
      </c>
      <c r="X166">
        <f>bef13over!X166*('bef13over filtrert samlet'!X$3&gt;='Beregning - Samlet'!$P$114)*('bef13over filtrert samlet'!X$3&lt;='Beregning - Samlet'!$P$115)*($A166='Beregning - Samlet'!$P$94)</f>
        <v>0</v>
      </c>
      <c r="Y166">
        <f>bef13over!Y166*('bef13over filtrert samlet'!Y$3&gt;='Beregning - Samlet'!$P$114)*('bef13over filtrert samlet'!Y$3&lt;='Beregning - Samlet'!$P$115)*($A166='Beregning - Samlet'!$P$94)</f>
        <v>0</v>
      </c>
      <c r="Z166">
        <f>bef13over!Z166*('bef13over filtrert samlet'!Z$3&gt;='Beregning - Samlet'!$P$114)*('bef13over filtrert samlet'!Z$3&lt;='Beregning - Samlet'!$P$115)*($A166='Beregning - Samlet'!$P$94)</f>
        <v>0</v>
      </c>
      <c r="AA166">
        <f>bef13over!AA166*('bef13over filtrert samlet'!AA$3&gt;='Beregning - Samlet'!$P$114)*('bef13over filtrert samlet'!AA$3&lt;='Beregning - Samlet'!$P$115)*($A166='Beregning - Samlet'!$P$94)</f>
        <v>0</v>
      </c>
      <c r="AB166">
        <f>bef13over!AB166*('bef13over filtrert samlet'!AB$3&gt;='Beregning - Samlet'!$P$114)*('bef13over filtrert samlet'!AB$3&lt;='Beregning - Samlet'!$P$115)*($A166='Beregning - Samlet'!$P$94)</f>
        <v>0</v>
      </c>
      <c r="AC166">
        <f>bef13over!AC166*('bef13over filtrert samlet'!AC$3&gt;='Beregning - Samlet'!$P$114)*('bef13over filtrert samlet'!AC$3&lt;='Beregning - Samlet'!$P$115)*($A166='Beregning - Samlet'!$P$94)</f>
        <v>0</v>
      </c>
      <c r="AD166">
        <f>bef13over!AD166*('bef13over filtrert samlet'!AD$3&gt;='Beregning - Samlet'!$P$114)*('bef13over filtrert samlet'!AD$3&lt;='Beregning - Samlet'!$P$115)*($A166='Beregning - Samlet'!$P$94)</f>
        <v>0</v>
      </c>
    </row>
    <row r="167" spans="1:30">
      <c r="A167">
        <v>1018</v>
      </c>
      <c r="B167">
        <f>bef13over!B167*('bef13over filtrert samlet'!B$3&gt;='Beregning - Samlet'!$P$114)*('bef13over filtrert samlet'!B$3&lt;='Beregning - Samlet'!$P$115)*($A167='Beregning - Samlet'!$P$94)</f>
        <v>0</v>
      </c>
      <c r="C167">
        <f>bef13over!C167*('bef13over filtrert samlet'!C$3&gt;='Beregning - Samlet'!$P$114)*('bef13over filtrert samlet'!C$3&lt;='Beregning - Samlet'!$P$115)*($A167='Beregning - Samlet'!$P$94)</f>
        <v>0</v>
      </c>
      <c r="D167">
        <f>bef13over!D167*('bef13over filtrert samlet'!D$3&gt;='Beregning - Samlet'!$P$114)*('bef13over filtrert samlet'!D$3&lt;='Beregning - Samlet'!$P$115)*($A167='Beregning - Samlet'!$P$94)</f>
        <v>0</v>
      </c>
      <c r="E167">
        <f>bef13over!E167*('bef13over filtrert samlet'!E$3&gt;='Beregning - Samlet'!$P$114)*('bef13over filtrert samlet'!E$3&lt;='Beregning - Samlet'!$P$115)*($A167='Beregning - Samlet'!$P$94)</f>
        <v>0</v>
      </c>
      <c r="F167">
        <f>bef13over!F167*('bef13over filtrert samlet'!F$3&gt;='Beregning - Samlet'!$P$114)*('bef13over filtrert samlet'!F$3&lt;='Beregning - Samlet'!$P$115)*($A167='Beregning - Samlet'!$P$94)</f>
        <v>0</v>
      </c>
      <c r="G167">
        <f>bef13over!G167*('bef13over filtrert samlet'!G$3&gt;='Beregning - Samlet'!$P$114)*('bef13over filtrert samlet'!G$3&lt;='Beregning - Samlet'!$P$115)*($A167='Beregning - Samlet'!$P$94)</f>
        <v>0</v>
      </c>
      <c r="H167">
        <f>bef13over!H167*('bef13over filtrert samlet'!H$3&gt;='Beregning - Samlet'!$P$114)*('bef13over filtrert samlet'!H$3&lt;='Beregning - Samlet'!$P$115)*($A167='Beregning - Samlet'!$P$94)</f>
        <v>0</v>
      </c>
      <c r="I167">
        <f>bef13over!I167*('bef13over filtrert samlet'!I$3&gt;='Beregning - Samlet'!$P$114)*('bef13over filtrert samlet'!I$3&lt;='Beregning - Samlet'!$P$115)*($A167='Beregning - Samlet'!$P$94)</f>
        <v>0</v>
      </c>
      <c r="J167">
        <f>bef13over!J167*('bef13over filtrert samlet'!J$3&gt;='Beregning - Samlet'!$P$114)*('bef13over filtrert samlet'!J$3&lt;='Beregning - Samlet'!$P$115)*($A167='Beregning - Samlet'!$P$94)</f>
        <v>0</v>
      </c>
      <c r="K167">
        <f>bef13over!K167*('bef13over filtrert samlet'!K$3&gt;='Beregning - Samlet'!$P$114)*('bef13over filtrert samlet'!K$3&lt;='Beregning - Samlet'!$P$115)*($A167='Beregning - Samlet'!$P$94)</f>
        <v>0</v>
      </c>
      <c r="L167">
        <f>bef13over!L167*('bef13over filtrert samlet'!L$3&gt;='Beregning - Samlet'!$P$114)*('bef13over filtrert samlet'!L$3&lt;='Beregning - Samlet'!$P$115)*($A167='Beregning - Samlet'!$P$94)</f>
        <v>0</v>
      </c>
      <c r="M167">
        <f>bef13over!M167*('bef13over filtrert samlet'!M$3&gt;='Beregning - Samlet'!$P$114)*('bef13over filtrert samlet'!M$3&lt;='Beregning - Samlet'!$P$115)*($A167='Beregning - Samlet'!$P$94)</f>
        <v>0</v>
      </c>
      <c r="N167">
        <f>bef13over!N167*('bef13over filtrert samlet'!N$3&gt;='Beregning - Samlet'!$P$114)*('bef13over filtrert samlet'!N$3&lt;='Beregning - Samlet'!$P$115)*($A167='Beregning - Samlet'!$P$94)</f>
        <v>0</v>
      </c>
      <c r="O167">
        <f>bef13over!O167*('bef13over filtrert samlet'!O$3&gt;='Beregning - Samlet'!$P$114)*('bef13over filtrert samlet'!O$3&lt;='Beregning - Samlet'!$P$115)*($A167='Beregning - Samlet'!$P$94)</f>
        <v>0</v>
      </c>
      <c r="P167">
        <f>bef13over!P167*('bef13over filtrert samlet'!P$3&gt;='Beregning - Samlet'!$P$114)*('bef13over filtrert samlet'!P$3&lt;='Beregning - Samlet'!$P$115)*($A167='Beregning - Samlet'!$P$94)</f>
        <v>0</v>
      </c>
      <c r="Q167">
        <f>bef13over!Q167*('bef13over filtrert samlet'!Q$3&gt;='Beregning - Samlet'!$P$114)*('bef13over filtrert samlet'!Q$3&lt;='Beregning - Samlet'!$P$115)*($A167='Beregning - Samlet'!$P$94)</f>
        <v>0</v>
      </c>
      <c r="R167">
        <f>bef13over!R167*('bef13over filtrert samlet'!R$3&gt;='Beregning - Samlet'!$P$114)*('bef13over filtrert samlet'!R$3&lt;='Beregning - Samlet'!$P$115)*($A167='Beregning - Samlet'!$P$94)</f>
        <v>0</v>
      </c>
      <c r="S167">
        <f>bef13over!S167*('bef13over filtrert samlet'!S$3&gt;='Beregning - Samlet'!$P$114)*('bef13over filtrert samlet'!S$3&lt;='Beregning - Samlet'!$P$115)*($A167='Beregning - Samlet'!$P$94)</f>
        <v>0</v>
      </c>
      <c r="T167">
        <f>bef13over!T167*('bef13over filtrert samlet'!T$3&gt;='Beregning - Samlet'!$P$114)*('bef13over filtrert samlet'!T$3&lt;='Beregning - Samlet'!$P$115)*($A167='Beregning - Samlet'!$P$94)</f>
        <v>0</v>
      </c>
      <c r="U167">
        <f>bef13over!U167*('bef13over filtrert samlet'!U$3&gt;='Beregning - Samlet'!$P$114)*('bef13over filtrert samlet'!U$3&lt;='Beregning - Samlet'!$P$115)*($A167='Beregning - Samlet'!$P$94)</f>
        <v>0</v>
      </c>
      <c r="V167">
        <f>bef13over!V167*('bef13over filtrert samlet'!V$3&gt;='Beregning - Samlet'!$P$114)*('bef13over filtrert samlet'!V$3&lt;='Beregning - Samlet'!$P$115)*($A167='Beregning - Samlet'!$P$94)</f>
        <v>0</v>
      </c>
      <c r="W167">
        <f>bef13over!W167*('bef13over filtrert samlet'!W$3&gt;='Beregning - Samlet'!$P$114)*('bef13over filtrert samlet'!W$3&lt;='Beregning - Samlet'!$P$115)*($A167='Beregning - Samlet'!$P$94)</f>
        <v>0</v>
      </c>
      <c r="X167">
        <f>bef13over!X167*('bef13over filtrert samlet'!X$3&gt;='Beregning - Samlet'!$P$114)*('bef13over filtrert samlet'!X$3&lt;='Beregning - Samlet'!$P$115)*($A167='Beregning - Samlet'!$P$94)</f>
        <v>0</v>
      </c>
      <c r="Y167">
        <f>bef13over!Y167*('bef13over filtrert samlet'!Y$3&gt;='Beregning - Samlet'!$P$114)*('bef13over filtrert samlet'!Y$3&lt;='Beregning - Samlet'!$P$115)*($A167='Beregning - Samlet'!$P$94)</f>
        <v>0</v>
      </c>
      <c r="Z167">
        <f>bef13over!Z167*('bef13over filtrert samlet'!Z$3&gt;='Beregning - Samlet'!$P$114)*('bef13over filtrert samlet'!Z$3&lt;='Beregning - Samlet'!$P$115)*($A167='Beregning - Samlet'!$P$94)</f>
        <v>0</v>
      </c>
      <c r="AA167">
        <f>bef13over!AA167*('bef13over filtrert samlet'!AA$3&gt;='Beregning - Samlet'!$P$114)*('bef13over filtrert samlet'!AA$3&lt;='Beregning - Samlet'!$P$115)*($A167='Beregning - Samlet'!$P$94)</f>
        <v>0</v>
      </c>
      <c r="AB167">
        <f>bef13over!AB167*('bef13over filtrert samlet'!AB$3&gt;='Beregning - Samlet'!$P$114)*('bef13over filtrert samlet'!AB$3&lt;='Beregning - Samlet'!$P$115)*($A167='Beregning - Samlet'!$P$94)</f>
        <v>0</v>
      </c>
      <c r="AC167">
        <f>bef13over!AC167*('bef13over filtrert samlet'!AC$3&gt;='Beregning - Samlet'!$P$114)*('bef13over filtrert samlet'!AC$3&lt;='Beregning - Samlet'!$P$115)*($A167='Beregning - Samlet'!$P$94)</f>
        <v>0</v>
      </c>
      <c r="AD167">
        <f>bef13over!AD167*('bef13over filtrert samlet'!AD$3&gt;='Beregning - Samlet'!$P$114)*('bef13over filtrert samlet'!AD$3&lt;='Beregning - Samlet'!$P$115)*($A167='Beregning - Samlet'!$P$94)</f>
        <v>0</v>
      </c>
    </row>
    <row r="168" spans="1:30">
      <c r="A168">
        <v>1021</v>
      </c>
      <c r="B168">
        <f>bef13over!B168*('bef13over filtrert samlet'!B$3&gt;='Beregning - Samlet'!$P$114)*('bef13over filtrert samlet'!B$3&lt;='Beregning - Samlet'!$P$115)*($A168='Beregning - Samlet'!$P$94)</f>
        <v>0</v>
      </c>
      <c r="C168">
        <f>bef13over!C168*('bef13over filtrert samlet'!C$3&gt;='Beregning - Samlet'!$P$114)*('bef13over filtrert samlet'!C$3&lt;='Beregning - Samlet'!$P$115)*($A168='Beregning - Samlet'!$P$94)</f>
        <v>0</v>
      </c>
      <c r="D168">
        <f>bef13over!D168*('bef13over filtrert samlet'!D$3&gt;='Beregning - Samlet'!$P$114)*('bef13over filtrert samlet'!D$3&lt;='Beregning - Samlet'!$P$115)*($A168='Beregning - Samlet'!$P$94)</f>
        <v>0</v>
      </c>
      <c r="E168">
        <f>bef13over!E168*('bef13over filtrert samlet'!E$3&gt;='Beregning - Samlet'!$P$114)*('bef13over filtrert samlet'!E$3&lt;='Beregning - Samlet'!$P$115)*($A168='Beregning - Samlet'!$P$94)</f>
        <v>0</v>
      </c>
      <c r="F168">
        <f>bef13over!F168*('bef13over filtrert samlet'!F$3&gt;='Beregning - Samlet'!$P$114)*('bef13over filtrert samlet'!F$3&lt;='Beregning - Samlet'!$P$115)*($A168='Beregning - Samlet'!$P$94)</f>
        <v>0</v>
      </c>
      <c r="G168">
        <f>bef13over!G168*('bef13over filtrert samlet'!G$3&gt;='Beregning - Samlet'!$P$114)*('bef13over filtrert samlet'!G$3&lt;='Beregning - Samlet'!$P$115)*($A168='Beregning - Samlet'!$P$94)</f>
        <v>0</v>
      </c>
      <c r="H168">
        <f>bef13over!H168*('bef13over filtrert samlet'!H$3&gt;='Beregning - Samlet'!$P$114)*('bef13over filtrert samlet'!H$3&lt;='Beregning - Samlet'!$P$115)*($A168='Beregning - Samlet'!$P$94)</f>
        <v>0</v>
      </c>
      <c r="I168">
        <f>bef13over!I168*('bef13over filtrert samlet'!I$3&gt;='Beregning - Samlet'!$P$114)*('bef13over filtrert samlet'!I$3&lt;='Beregning - Samlet'!$P$115)*($A168='Beregning - Samlet'!$P$94)</f>
        <v>0</v>
      </c>
      <c r="J168">
        <f>bef13over!J168*('bef13over filtrert samlet'!J$3&gt;='Beregning - Samlet'!$P$114)*('bef13over filtrert samlet'!J$3&lt;='Beregning - Samlet'!$P$115)*($A168='Beregning - Samlet'!$P$94)</f>
        <v>0</v>
      </c>
      <c r="K168">
        <f>bef13over!K168*('bef13over filtrert samlet'!K$3&gt;='Beregning - Samlet'!$P$114)*('bef13over filtrert samlet'!K$3&lt;='Beregning - Samlet'!$P$115)*($A168='Beregning - Samlet'!$P$94)</f>
        <v>0</v>
      </c>
      <c r="L168">
        <f>bef13over!L168*('bef13over filtrert samlet'!L$3&gt;='Beregning - Samlet'!$P$114)*('bef13over filtrert samlet'!L$3&lt;='Beregning - Samlet'!$P$115)*($A168='Beregning - Samlet'!$P$94)</f>
        <v>0</v>
      </c>
      <c r="M168">
        <f>bef13over!M168*('bef13over filtrert samlet'!M$3&gt;='Beregning - Samlet'!$P$114)*('bef13over filtrert samlet'!M$3&lt;='Beregning - Samlet'!$P$115)*($A168='Beregning - Samlet'!$P$94)</f>
        <v>0</v>
      </c>
      <c r="N168">
        <f>bef13over!N168*('bef13over filtrert samlet'!N$3&gt;='Beregning - Samlet'!$P$114)*('bef13over filtrert samlet'!N$3&lt;='Beregning - Samlet'!$P$115)*($A168='Beregning - Samlet'!$P$94)</f>
        <v>0</v>
      </c>
      <c r="O168">
        <f>bef13over!O168*('bef13over filtrert samlet'!O$3&gt;='Beregning - Samlet'!$P$114)*('bef13over filtrert samlet'!O$3&lt;='Beregning - Samlet'!$P$115)*($A168='Beregning - Samlet'!$P$94)</f>
        <v>0</v>
      </c>
      <c r="P168">
        <f>bef13over!P168*('bef13over filtrert samlet'!P$3&gt;='Beregning - Samlet'!$P$114)*('bef13over filtrert samlet'!P$3&lt;='Beregning - Samlet'!$P$115)*($A168='Beregning - Samlet'!$P$94)</f>
        <v>0</v>
      </c>
      <c r="Q168">
        <f>bef13over!Q168*('bef13over filtrert samlet'!Q$3&gt;='Beregning - Samlet'!$P$114)*('bef13over filtrert samlet'!Q$3&lt;='Beregning - Samlet'!$P$115)*($A168='Beregning - Samlet'!$P$94)</f>
        <v>0</v>
      </c>
      <c r="R168">
        <f>bef13over!R168*('bef13over filtrert samlet'!R$3&gt;='Beregning - Samlet'!$P$114)*('bef13over filtrert samlet'!R$3&lt;='Beregning - Samlet'!$P$115)*($A168='Beregning - Samlet'!$P$94)</f>
        <v>0</v>
      </c>
      <c r="S168">
        <f>bef13over!S168*('bef13over filtrert samlet'!S$3&gt;='Beregning - Samlet'!$P$114)*('bef13over filtrert samlet'!S$3&lt;='Beregning - Samlet'!$P$115)*($A168='Beregning - Samlet'!$P$94)</f>
        <v>0</v>
      </c>
      <c r="T168">
        <f>bef13over!T168*('bef13over filtrert samlet'!T$3&gt;='Beregning - Samlet'!$P$114)*('bef13over filtrert samlet'!T$3&lt;='Beregning - Samlet'!$P$115)*($A168='Beregning - Samlet'!$P$94)</f>
        <v>0</v>
      </c>
      <c r="U168">
        <f>bef13over!U168*('bef13over filtrert samlet'!U$3&gt;='Beregning - Samlet'!$P$114)*('bef13over filtrert samlet'!U$3&lt;='Beregning - Samlet'!$P$115)*($A168='Beregning - Samlet'!$P$94)</f>
        <v>0</v>
      </c>
      <c r="V168">
        <f>bef13over!V168*('bef13over filtrert samlet'!V$3&gt;='Beregning - Samlet'!$P$114)*('bef13over filtrert samlet'!V$3&lt;='Beregning - Samlet'!$P$115)*($A168='Beregning - Samlet'!$P$94)</f>
        <v>0</v>
      </c>
      <c r="W168">
        <f>bef13over!W168*('bef13over filtrert samlet'!W$3&gt;='Beregning - Samlet'!$P$114)*('bef13over filtrert samlet'!W$3&lt;='Beregning - Samlet'!$P$115)*($A168='Beregning - Samlet'!$P$94)</f>
        <v>0</v>
      </c>
      <c r="X168">
        <f>bef13over!X168*('bef13over filtrert samlet'!X$3&gt;='Beregning - Samlet'!$P$114)*('bef13over filtrert samlet'!X$3&lt;='Beregning - Samlet'!$P$115)*($A168='Beregning - Samlet'!$P$94)</f>
        <v>0</v>
      </c>
      <c r="Y168">
        <f>bef13over!Y168*('bef13over filtrert samlet'!Y$3&gt;='Beregning - Samlet'!$P$114)*('bef13over filtrert samlet'!Y$3&lt;='Beregning - Samlet'!$P$115)*($A168='Beregning - Samlet'!$P$94)</f>
        <v>0</v>
      </c>
      <c r="Z168">
        <f>bef13over!Z168*('bef13over filtrert samlet'!Z$3&gt;='Beregning - Samlet'!$P$114)*('bef13over filtrert samlet'!Z$3&lt;='Beregning - Samlet'!$P$115)*($A168='Beregning - Samlet'!$P$94)</f>
        <v>0</v>
      </c>
      <c r="AA168">
        <f>bef13over!AA168*('bef13over filtrert samlet'!AA$3&gt;='Beregning - Samlet'!$P$114)*('bef13over filtrert samlet'!AA$3&lt;='Beregning - Samlet'!$P$115)*($A168='Beregning - Samlet'!$P$94)</f>
        <v>0</v>
      </c>
      <c r="AB168">
        <f>bef13over!AB168*('bef13over filtrert samlet'!AB$3&gt;='Beregning - Samlet'!$P$114)*('bef13over filtrert samlet'!AB$3&lt;='Beregning - Samlet'!$P$115)*($A168='Beregning - Samlet'!$P$94)</f>
        <v>0</v>
      </c>
      <c r="AC168">
        <f>bef13over!AC168*('bef13over filtrert samlet'!AC$3&gt;='Beregning - Samlet'!$P$114)*('bef13over filtrert samlet'!AC$3&lt;='Beregning - Samlet'!$P$115)*($A168='Beregning - Samlet'!$P$94)</f>
        <v>0</v>
      </c>
      <c r="AD168">
        <f>bef13over!AD168*('bef13over filtrert samlet'!AD$3&gt;='Beregning - Samlet'!$P$114)*('bef13over filtrert samlet'!AD$3&lt;='Beregning - Samlet'!$P$115)*($A168='Beregning - Samlet'!$P$94)</f>
        <v>0</v>
      </c>
    </row>
    <row r="169" spans="1:30">
      <c r="A169">
        <v>1026</v>
      </c>
      <c r="B169">
        <f>bef13over!B169*('bef13over filtrert samlet'!B$3&gt;='Beregning - Samlet'!$P$114)*('bef13over filtrert samlet'!B$3&lt;='Beregning - Samlet'!$P$115)*($A169='Beregning - Samlet'!$P$94)</f>
        <v>0</v>
      </c>
      <c r="C169">
        <f>bef13over!C169*('bef13over filtrert samlet'!C$3&gt;='Beregning - Samlet'!$P$114)*('bef13over filtrert samlet'!C$3&lt;='Beregning - Samlet'!$P$115)*($A169='Beregning - Samlet'!$P$94)</f>
        <v>0</v>
      </c>
      <c r="D169">
        <f>bef13over!D169*('bef13over filtrert samlet'!D$3&gt;='Beregning - Samlet'!$P$114)*('bef13over filtrert samlet'!D$3&lt;='Beregning - Samlet'!$P$115)*($A169='Beregning - Samlet'!$P$94)</f>
        <v>0</v>
      </c>
      <c r="E169">
        <f>bef13over!E169*('bef13over filtrert samlet'!E$3&gt;='Beregning - Samlet'!$P$114)*('bef13over filtrert samlet'!E$3&lt;='Beregning - Samlet'!$P$115)*($A169='Beregning - Samlet'!$P$94)</f>
        <v>0</v>
      </c>
      <c r="F169">
        <f>bef13over!F169*('bef13over filtrert samlet'!F$3&gt;='Beregning - Samlet'!$P$114)*('bef13over filtrert samlet'!F$3&lt;='Beregning - Samlet'!$P$115)*($A169='Beregning - Samlet'!$P$94)</f>
        <v>0</v>
      </c>
      <c r="G169">
        <f>bef13over!G169*('bef13over filtrert samlet'!G$3&gt;='Beregning - Samlet'!$P$114)*('bef13over filtrert samlet'!G$3&lt;='Beregning - Samlet'!$P$115)*($A169='Beregning - Samlet'!$P$94)</f>
        <v>0</v>
      </c>
      <c r="H169">
        <f>bef13over!H169*('bef13over filtrert samlet'!H$3&gt;='Beregning - Samlet'!$P$114)*('bef13over filtrert samlet'!H$3&lt;='Beregning - Samlet'!$P$115)*($A169='Beregning - Samlet'!$P$94)</f>
        <v>0</v>
      </c>
      <c r="I169">
        <f>bef13over!I169*('bef13over filtrert samlet'!I$3&gt;='Beregning - Samlet'!$P$114)*('bef13over filtrert samlet'!I$3&lt;='Beregning - Samlet'!$P$115)*($A169='Beregning - Samlet'!$P$94)</f>
        <v>0</v>
      </c>
      <c r="J169">
        <f>bef13over!J169*('bef13over filtrert samlet'!J$3&gt;='Beregning - Samlet'!$P$114)*('bef13over filtrert samlet'!J$3&lt;='Beregning - Samlet'!$P$115)*($A169='Beregning - Samlet'!$P$94)</f>
        <v>0</v>
      </c>
      <c r="K169">
        <f>bef13over!K169*('bef13over filtrert samlet'!K$3&gt;='Beregning - Samlet'!$P$114)*('bef13over filtrert samlet'!K$3&lt;='Beregning - Samlet'!$P$115)*($A169='Beregning - Samlet'!$P$94)</f>
        <v>0</v>
      </c>
      <c r="L169">
        <f>bef13over!L169*('bef13over filtrert samlet'!L$3&gt;='Beregning - Samlet'!$P$114)*('bef13over filtrert samlet'!L$3&lt;='Beregning - Samlet'!$P$115)*($A169='Beregning - Samlet'!$P$94)</f>
        <v>0</v>
      </c>
      <c r="M169">
        <f>bef13over!M169*('bef13over filtrert samlet'!M$3&gt;='Beregning - Samlet'!$P$114)*('bef13over filtrert samlet'!M$3&lt;='Beregning - Samlet'!$P$115)*($A169='Beregning - Samlet'!$P$94)</f>
        <v>0</v>
      </c>
      <c r="N169">
        <f>bef13over!N169*('bef13over filtrert samlet'!N$3&gt;='Beregning - Samlet'!$P$114)*('bef13over filtrert samlet'!N$3&lt;='Beregning - Samlet'!$P$115)*($A169='Beregning - Samlet'!$P$94)</f>
        <v>0</v>
      </c>
      <c r="O169">
        <f>bef13over!O169*('bef13over filtrert samlet'!O$3&gt;='Beregning - Samlet'!$P$114)*('bef13over filtrert samlet'!O$3&lt;='Beregning - Samlet'!$P$115)*($A169='Beregning - Samlet'!$P$94)</f>
        <v>0</v>
      </c>
      <c r="P169">
        <f>bef13over!P169*('bef13over filtrert samlet'!P$3&gt;='Beregning - Samlet'!$P$114)*('bef13over filtrert samlet'!P$3&lt;='Beregning - Samlet'!$P$115)*($A169='Beregning - Samlet'!$P$94)</f>
        <v>0</v>
      </c>
      <c r="Q169">
        <f>bef13over!Q169*('bef13over filtrert samlet'!Q$3&gt;='Beregning - Samlet'!$P$114)*('bef13over filtrert samlet'!Q$3&lt;='Beregning - Samlet'!$P$115)*($A169='Beregning - Samlet'!$P$94)</f>
        <v>0</v>
      </c>
      <c r="R169">
        <f>bef13over!R169*('bef13over filtrert samlet'!R$3&gt;='Beregning - Samlet'!$P$114)*('bef13over filtrert samlet'!R$3&lt;='Beregning - Samlet'!$P$115)*($A169='Beregning - Samlet'!$P$94)</f>
        <v>0</v>
      </c>
      <c r="S169">
        <f>bef13over!S169*('bef13over filtrert samlet'!S$3&gt;='Beregning - Samlet'!$P$114)*('bef13over filtrert samlet'!S$3&lt;='Beregning - Samlet'!$P$115)*($A169='Beregning - Samlet'!$P$94)</f>
        <v>0</v>
      </c>
      <c r="T169">
        <f>bef13over!T169*('bef13over filtrert samlet'!T$3&gt;='Beregning - Samlet'!$P$114)*('bef13over filtrert samlet'!T$3&lt;='Beregning - Samlet'!$P$115)*($A169='Beregning - Samlet'!$P$94)</f>
        <v>0</v>
      </c>
      <c r="U169">
        <f>bef13over!U169*('bef13over filtrert samlet'!U$3&gt;='Beregning - Samlet'!$P$114)*('bef13over filtrert samlet'!U$3&lt;='Beregning - Samlet'!$P$115)*($A169='Beregning - Samlet'!$P$94)</f>
        <v>0</v>
      </c>
      <c r="V169">
        <f>bef13over!V169*('bef13over filtrert samlet'!V$3&gt;='Beregning - Samlet'!$P$114)*('bef13over filtrert samlet'!V$3&lt;='Beregning - Samlet'!$P$115)*($A169='Beregning - Samlet'!$P$94)</f>
        <v>0</v>
      </c>
      <c r="W169">
        <f>bef13over!W169*('bef13over filtrert samlet'!W$3&gt;='Beregning - Samlet'!$P$114)*('bef13over filtrert samlet'!W$3&lt;='Beregning - Samlet'!$P$115)*($A169='Beregning - Samlet'!$P$94)</f>
        <v>0</v>
      </c>
      <c r="X169">
        <f>bef13over!X169*('bef13over filtrert samlet'!X$3&gt;='Beregning - Samlet'!$P$114)*('bef13over filtrert samlet'!X$3&lt;='Beregning - Samlet'!$P$115)*($A169='Beregning - Samlet'!$P$94)</f>
        <v>0</v>
      </c>
      <c r="Y169">
        <f>bef13over!Y169*('bef13over filtrert samlet'!Y$3&gt;='Beregning - Samlet'!$P$114)*('bef13over filtrert samlet'!Y$3&lt;='Beregning - Samlet'!$P$115)*($A169='Beregning - Samlet'!$P$94)</f>
        <v>0</v>
      </c>
      <c r="Z169">
        <f>bef13over!Z169*('bef13over filtrert samlet'!Z$3&gt;='Beregning - Samlet'!$P$114)*('bef13over filtrert samlet'!Z$3&lt;='Beregning - Samlet'!$P$115)*($A169='Beregning - Samlet'!$P$94)</f>
        <v>0</v>
      </c>
      <c r="AA169">
        <f>bef13over!AA169*('bef13over filtrert samlet'!AA$3&gt;='Beregning - Samlet'!$P$114)*('bef13over filtrert samlet'!AA$3&lt;='Beregning - Samlet'!$P$115)*($A169='Beregning - Samlet'!$P$94)</f>
        <v>0</v>
      </c>
      <c r="AB169">
        <f>bef13over!AB169*('bef13over filtrert samlet'!AB$3&gt;='Beregning - Samlet'!$P$114)*('bef13over filtrert samlet'!AB$3&lt;='Beregning - Samlet'!$P$115)*($A169='Beregning - Samlet'!$P$94)</f>
        <v>0</v>
      </c>
      <c r="AC169">
        <f>bef13over!AC169*('bef13over filtrert samlet'!AC$3&gt;='Beregning - Samlet'!$P$114)*('bef13over filtrert samlet'!AC$3&lt;='Beregning - Samlet'!$P$115)*($A169='Beregning - Samlet'!$P$94)</f>
        <v>0</v>
      </c>
      <c r="AD169">
        <f>bef13over!AD169*('bef13over filtrert samlet'!AD$3&gt;='Beregning - Samlet'!$P$114)*('bef13over filtrert samlet'!AD$3&lt;='Beregning - Samlet'!$P$115)*($A169='Beregning - Samlet'!$P$94)</f>
        <v>0</v>
      </c>
    </row>
    <row r="170" spans="1:30">
      <c r="A170">
        <v>1027</v>
      </c>
      <c r="B170">
        <f>bef13over!B170*('bef13over filtrert samlet'!B$3&gt;='Beregning - Samlet'!$P$114)*('bef13over filtrert samlet'!B$3&lt;='Beregning - Samlet'!$P$115)*($A170='Beregning - Samlet'!$P$94)</f>
        <v>0</v>
      </c>
      <c r="C170">
        <f>bef13over!C170*('bef13over filtrert samlet'!C$3&gt;='Beregning - Samlet'!$P$114)*('bef13over filtrert samlet'!C$3&lt;='Beregning - Samlet'!$P$115)*($A170='Beregning - Samlet'!$P$94)</f>
        <v>0</v>
      </c>
      <c r="D170">
        <f>bef13over!D170*('bef13over filtrert samlet'!D$3&gt;='Beregning - Samlet'!$P$114)*('bef13over filtrert samlet'!D$3&lt;='Beregning - Samlet'!$P$115)*($A170='Beregning - Samlet'!$P$94)</f>
        <v>0</v>
      </c>
      <c r="E170">
        <f>bef13over!E170*('bef13over filtrert samlet'!E$3&gt;='Beregning - Samlet'!$P$114)*('bef13over filtrert samlet'!E$3&lt;='Beregning - Samlet'!$P$115)*($A170='Beregning - Samlet'!$P$94)</f>
        <v>0</v>
      </c>
      <c r="F170">
        <f>bef13over!F170*('bef13over filtrert samlet'!F$3&gt;='Beregning - Samlet'!$P$114)*('bef13over filtrert samlet'!F$3&lt;='Beregning - Samlet'!$P$115)*($A170='Beregning - Samlet'!$P$94)</f>
        <v>0</v>
      </c>
      <c r="G170">
        <f>bef13over!G170*('bef13over filtrert samlet'!G$3&gt;='Beregning - Samlet'!$P$114)*('bef13over filtrert samlet'!G$3&lt;='Beregning - Samlet'!$P$115)*($A170='Beregning - Samlet'!$P$94)</f>
        <v>0</v>
      </c>
      <c r="H170">
        <f>bef13over!H170*('bef13over filtrert samlet'!H$3&gt;='Beregning - Samlet'!$P$114)*('bef13over filtrert samlet'!H$3&lt;='Beregning - Samlet'!$P$115)*($A170='Beregning - Samlet'!$P$94)</f>
        <v>0</v>
      </c>
      <c r="I170">
        <f>bef13over!I170*('bef13over filtrert samlet'!I$3&gt;='Beregning - Samlet'!$P$114)*('bef13over filtrert samlet'!I$3&lt;='Beregning - Samlet'!$P$115)*($A170='Beregning - Samlet'!$P$94)</f>
        <v>0</v>
      </c>
      <c r="J170">
        <f>bef13over!J170*('bef13over filtrert samlet'!J$3&gt;='Beregning - Samlet'!$P$114)*('bef13over filtrert samlet'!J$3&lt;='Beregning - Samlet'!$P$115)*($A170='Beregning - Samlet'!$P$94)</f>
        <v>0</v>
      </c>
      <c r="K170">
        <f>bef13over!K170*('bef13over filtrert samlet'!K$3&gt;='Beregning - Samlet'!$P$114)*('bef13over filtrert samlet'!K$3&lt;='Beregning - Samlet'!$P$115)*($A170='Beregning - Samlet'!$P$94)</f>
        <v>0</v>
      </c>
      <c r="L170">
        <f>bef13over!L170*('bef13over filtrert samlet'!L$3&gt;='Beregning - Samlet'!$P$114)*('bef13over filtrert samlet'!L$3&lt;='Beregning - Samlet'!$P$115)*($A170='Beregning - Samlet'!$P$94)</f>
        <v>0</v>
      </c>
      <c r="M170">
        <f>bef13over!M170*('bef13over filtrert samlet'!M$3&gt;='Beregning - Samlet'!$P$114)*('bef13over filtrert samlet'!M$3&lt;='Beregning - Samlet'!$P$115)*($A170='Beregning - Samlet'!$P$94)</f>
        <v>0</v>
      </c>
      <c r="N170">
        <f>bef13over!N170*('bef13over filtrert samlet'!N$3&gt;='Beregning - Samlet'!$P$114)*('bef13over filtrert samlet'!N$3&lt;='Beregning - Samlet'!$P$115)*($A170='Beregning - Samlet'!$P$94)</f>
        <v>0</v>
      </c>
      <c r="O170">
        <f>bef13over!O170*('bef13over filtrert samlet'!O$3&gt;='Beregning - Samlet'!$P$114)*('bef13over filtrert samlet'!O$3&lt;='Beregning - Samlet'!$P$115)*($A170='Beregning - Samlet'!$P$94)</f>
        <v>0</v>
      </c>
      <c r="P170">
        <f>bef13over!P170*('bef13over filtrert samlet'!P$3&gt;='Beregning - Samlet'!$P$114)*('bef13over filtrert samlet'!P$3&lt;='Beregning - Samlet'!$P$115)*($A170='Beregning - Samlet'!$P$94)</f>
        <v>0</v>
      </c>
      <c r="Q170">
        <f>bef13over!Q170*('bef13over filtrert samlet'!Q$3&gt;='Beregning - Samlet'!$P$114)*('bef13over filtrert samlet'!Q$3&lt;='Beregning - Samlet'!$P$115)*($A170='Beregning - Samlet'!$P$94)</f>
        <v>0</v>
      </c>
      <c r="R170">
        <f>bef13over!R170*('bef13over filtrert samlet'!R$3&gt;='Beregning - Samlet'!$P$114)*('bef13over filtrert samlet'!R$3&lt;='Beregning - Samlet'!$P$115)*($A170='Beregning - Samlet'!$P$94)</f>
        <v>0</v>
      </c>
      <c r="S170">
        <f>bef13over!S170*('bef13over filtrert samlet'!S$3&gt;='Beregning - Samlet'!$P$114)*('bef13over filtrert samlet'!S$3&lt;='Beregning - Samlet'!$P$115)*($A170='Beregning - Samlet'!$P$94)</f>
        <v>0</v>
      </c>
      <c r="T170">
        <f>bef13over!T170*('bef13over filtrert samlet'!T$3&gt;='Beregning - Samlet'!$P$114)*('bef13over filtrert samlet'!T$3&lt;='Beregning - Samlet'!$P$115)*($A170='Beregning - Samlet'!$P$94)</f>
        <v>0</v>
      </c>
      <c r="U170">
        <f>bef13over!U170*('bef13over filtrert samlet'!U$3&gt;='Beregning - Samlet'!$P$114)*('bef13over filtrert samlet'!U$3&lt;='Beregning - Samlet'!$P$115)*($A170='Beregning - Samlet'!$P$94)</f>
        <v>0</v>
      </c>
      <c r="V170">
        <f>bef13over!V170*('bef13over filtrert samlet'!V$3&gt;='Beregning - Samlet'!$P$114)*('bef13over filtrert samlet'!V$3&lt;='Beregning - Samlet'!$P$115)*($A170='Beregning - Samlet'!$P$94)</f>
        <v>0</v>
      </c>
      <c r="W170">
        <f>bef13over!W170*('bef13over filtrert samlet'!W$3&gt;='Beregning - Samlet'!$P$114)*('bef13over filtrert samlet'!W$3&lt;='Beregning - Samlet'!$P$115)*($A170='Beregning - Samlet'!$P$94)</f>
        <v>0</v>
      </c>
      <c r="X170">
        <f>bef13over!X170*('bef13over filtrert samlet'!X$3&gt;='Beregning - Samlet'!$P$114)*('bef13over filtrert samlet'!X$3&lt;='Beregning - Samlet'!$P$115)*($A170='Beregning - Samlet'!$P$94)</f>
        <v>0</v>
      </c>
      <c r="Y170">
        <f>bef13over!Y170*('bef13over filtrert samlet'!Y$3&gt;='Beregning - Samlet'!$P$114)*('bef13over filtrert samlet'!Y$3&lt;='Beregning - Samlet'!$P$115)*($A170='Beregning - Samlet'!$P$94)</f>
        <v>0</v>
      </c>
      <c r="Z170">
        <f>bef13over!Z170*('bef13over filtrert samlet'!Z$3&gt;='Beregning - Samlet'!$P$114)*('bef13over filtrert samlet'!Z$3&lt;='Beregning - Samlet'!$P$115)*($A170='Beregning - Samlet'!$P$94)</f>
        <v>0</v>
      </c>
      <c r="AA170">
        <f>bef13over!AA170*('bef13over filtrert samlet'!AA$3&gt;='Beregning - Samlet'!$P$114)*('bef13over filtrert samlet'!AA$3&lt;='Beregning - Samlet'!$P$115)*($A170='Beregning - Samlet'!$P$94)</f>
        <v>0</v>
      </c>
      <c r="AB170">
        <f>bef13over!AB170*('bef13over filtrert samlet'!AB$3&gt;='Beregning - Samlet'!$P$114)*('bef13over filtrert samlet'!AB$3&lt;='Beregning - Samlet'!$P$115)*($A170='Beregning - Samlet'!$P$94)</f>
        <v>0</v>
      </c>
      <c r="AC170">
        <f>bef13over!AC170*('bef13over filtrert samlet'!AC$3&gt;='Beregning - Samlet'!$P$114)*('bef13over filtrert samlet'!AC$3&lt;='Beregning - Samlet'!$P$115)*($A170='Beregning - Samlet'!$P$94)</f>
        <v>0</v>
      </c>
      <c r="AD170">
        <f>bef13over!AD170*('bef13over filtrert samlet'!AD$3&gt;='Beregning - Samlet'!$P$114)*('bef13over filtrert samlet'!AD$3&lt;='Beregning - Samlet'!$P$115)*($A170='Beregning - Samlet'!$P$94)</f>
        <v>0</v>
      </c>
    </row>
    <row r="171" spans="1:30">
      <c r="A171">
        <v>1029</v>
      </c>
      <c r="B171">
        <f>bef13over!B171*('bef13over filtrert samlet'!B$3&gt;='Beregning - Samlet'!$P$114)*('bef13over filtrert samlet'!B$3&lt;='Beregning - Samlet'!$P$115)*($A171='Beregning - Samlet'!$P$94)</f>
        <v>0</v>
      </c>
      <c r="C171">
        <f>bef13over!C171*('bef13over filtrert samlet'!C$3&gt;='Beregning - Samlet'!$P$114)*('bef13over filtrert samlet'!C$3&lt;='Beregning - Samlet'!$P$115)*($A171='Beregning - Samlet'!$P$94)</f>
        <v>0</v>
      </c>
      <c r="D171">
        <f>bef13over!D171*('bef13over filtrert samlet'!D$3&gt;='Beregning - Samlet'!$P$114)*('bef13over filtrert samlet'!D$3&lt;='Beregning - Samlet'!$P$115)*($A171='Beregning - Samlet'!$P$94)</f>
        <v>0</v>
      </c>
      <c r="E171">
        <f>bef13over!E171*('bef13over filtrert samlet'!E$3&gt;='Beregning - Samlet'!$P$114)*('bef13over filtrert samlet'!E$3&lt;='Beregning - Samlet'!$P$115)*($A171='Beregning - Samlet'!$P$94)</f>
        <v>0</v>
      </c>
      <c r="F171">
        <f>bef13over!F171*('bef13over filtrert samlet'!F$3&gt;='Beregning - Samlet'!$P$114)*('bef13over filtrert samlet'!F$3&lt;='Beregning - Samlet'!$P$115)*($A171='Beregning - Samlet'!$P$94)</f>
        <v>0</v>
      </c>
      <c r="G171">
        <f>bef13over!G171*('bef13over filtrert samlet'!G$3&gt;='Beregning - Samlet'!$P$114)*('bef13over filtrert samlet'!G$3&lt;='Beregning - Samlet'!$P$115)*($A171='Beregning - Samlet'!$P$94)</f>
        <v>0</v>
      </c>
      <c r="H171">
        <f>bef13over!H171*('bef13over filtrert samlet'!H$3&gt;='Beregning - Samlet'!$P$114)*('bef13over filtrert samlet'!H$3&lt;='Beregning - Samlet'!$P$115)*($A171='Beregning - Samlet'!$P$94)</f>
        <v>0</v>
      </c>
      <c r="I171">
        <f>bef13over!I171*('bef13over filtrert samlet'!I$3&gt;='Beregning - Samlet'!$P$114)*('bef13over filtrert samlet'!I$3&lt;='Beregning - Samlet'!$P$115)*($A171='Beregning - Samlet'!$P$94)</f>
        <v>0</v>
      </c>
      <c r="J171">
        <f>bef13over!J171*('bef13over filtrert samlet'!J$3&gt;='Beregning - Samlet'!$P$114)*('bef13over filtrert samlet'!J$3&lt;='Beregning - Samlet'!$P$115)*($A171='Beregning - Samlet'!$P$94)</f>
        <v>0</v>
      </c>
      <c r="K171">
        <f>bef13over!K171*('bef13over filtrert samlet'!K$3&gt;='Beregning - Samlet'!$P$114)*('bef13over filtrert samlet'!K$3&lt;='Beregning - Samlet'!$P$115)*($A171='Beregning - Samlet'!$P$94)</f>
        <v>0</v>
      </c>
      <c r="L171">
        <f>bef13over!L171*('bef13over filtrert samlet'!L$3&gt;='Beregning - Samlet'!$P$114)*('bef13over filtrert samlet'!L$3&lt;='Beregning - Samlet'!$P$115)*($A171='Beregning - Samlet'!$P$94)</f>
        <v>0</v>
      </c>
      <c r="M171">
        <f>bef13over!M171*('bef13over filtrert samlet'!M$3&gt;='Beregning - Samlet'!$P$114)*('bef13over filtrert samlet'!M$3&lt;='Beregning - Samlet'!$P$115)*($A171='Beregning - Samlet'!$P$94)</f>
        <v>0</v>
      </c>
      <c r="N171">
        <f>bef13over!N171*('bef13over filtrert samlet'!N$3&gt;='Beregning - Samlet'!$P$114)*('bef13over filtrert samlet'!N$3&lt;='Beregning - Samlet'!$P$115)*($A171='Beregning - Samlet'!$P$94)</f>
        <v>0</v>
      </c>
      <c r="O171">
        <f>bef13over!O171*('bef13over filtrert samlet'!O$3&gt;='Beregning - Samlet'!$P$114)*('bef13over filtrert samlet'!O$3&lt;='Beregning - Samlet'!$P$115)*($A171='Beregning - Samlet'!$P$94)</f>
        <v>0</v>
      </c>
      <c r="P171">
        <f>bef13over!P171*('bef13over filtrert samlet'!P$3&gt;='Beregning - Samlet'!$P$114)*('bef13over filtrert samlet'!P$3&lt;='Beregning - Samlet'!$P$115)*($A171='Beregning - Samlet'!$P$94)</f>
        <v>0</v>
      </c>
      <c r="Q171">
        <f>bef13over!Q171*('bef13over filtrert samlet'!Q$3&gt;='Beregning - Samlet'!$P$114)*('bef13over filtrert samlet'!Q$3&lt;='Beregning - Samlet'!$P$115)*($A171='Beregning - Samlet'!$P$94)</f>
        <v>0</v>
      </c>
      <c r="R171">
        <f>bef13over!R171*('bef13over filtrert samlet'!R$3&gt;='Beregning - Samlet'!$P$114)*('bef13over filtrert samlet'!R$3&lt;='Beregning - Samlet'!$P$115)*($A171='Beregning - Samlet'!$P$94)</f>
        <v>0</v>
      </c>
      <c r="S171">
        <f>bef13over!S171*('bef13over filtrert samlet'!S$3&gt;='Beregning - Samlet'!$P$114)*('bef13over filtrert samlet'!S$3&lt;='Beregning - Samlet'!$P$115)*($A171='Beregning - Samlet'!$P$94)</f>
        <v>0</v>
      </c>
      <c r="T171">
        <f>bef13over!T171*('bef13over filtrert samlet'!T$3&gt;='Beregning - Samlet'!$P$114)*('bef13over filtrert samlet'!T$3&lt;='Beregning - Samlet'!$P$115)*($A171='Beregning - Samlet'!$P$94)</f>
        <v>0</v>
      </c>
      <c r="U171">
        <f>bef13over!U171*('bef13over filtrert samlet'!U$3&gt;='Beregning - Samlet'!$P$114)*('bef13over filtrert samlet'!U$3&lt;='Beregning - Samlet'!$P$115)*($A171='Beregning - Samlet'!$P$94)</f>
        <v>0</v>
      </c>
      <c r="V171">
        <f>bef13over!V171*('bef13over filtrert samlet'!V$3&gt;='Beregning - Samlet'!$P$114)*('bef13over filtrert samlet'!V$3&lt;='Beregning - Samlet'!$P$115)*($A171='Beregning - Samlet'!$P$94)</f>
        <v>0</v>
      </c>
      <c r="W171">
        <f>bef13over!W171*('bef13over filtrert samlet'!W$3&gt;='Beregning - Samlet'!$P$114)*('bef13over filtrert samlet'!W$3&lt;='Beregning - Samlet'!$P$115)*($A171='Beregning - Samlet'!$P$94)</f>
        <v>0</v>
      </c>
      <c r="X171">
        <f>bef13over!X171*('bef13over filtrert samlet'!X$3&gt;='Beregning - Samlet'!$P$114)*('bef13over filtrert samlet'!X$3&lt;='Beregning - Samlet'!$P$115)*($A171='Beregning - Samlet'!$P$94)</f>
        <v>0</v>
      </c>
      <c r="Y171">
        <f>bef13over!Y171*('bef13over filtrert samlet'!Y$3&gt;='Beregning - Samlet'!$P$114)*('bef13over filtrert samlet'!Y$3&lt;='Beregning - Samlet'!$P$115)*($A171='Beregning - Samlet'!$P$94)</f>
        <v>0</v>
      </c>
      <c r="Z171">
        <f>bef13over!Z171*('bef13over filtrert samlet'!Z$3&gt;='Beregning - Samlet'!$P$114)*('bef13over filtrert samlet'!Z$3&lt;='Beregning - Samlet'!$P$115)*($A171='Beregning - Samlet'!$P$94)</f>
        <v>0</v>
      </c>
      <c r="AA171">
        <f>bef13over!AA171*('bef13over filtrert samlet'!AA$3&gt;='Beregning - Samlet'!$P$114)*('bef13over filtrert samlet'!AA$3&lt;='Beregning - Samlet'!$P$115)*($A171='Beregning - Samlet'!$P$94)</f>
        <v>0</v>
      </c>
      <c r="AB171">
        <f>bef13over!AB171*('bef13over filtrert samlet'!AB$3&gt;='Beregning - Samlet'!$P$114)*('bef13over filtrert samlet'!AB$3&lt;='Beregning - Samlet'!$P$115)*($A171='Beregning - Samlet'!$P$94)</f>
        <v>0</v>
      </c>
      <c r="AC171">
        <f>bef13over!AC171*('bef13over filtrert samlet'!AC$3&gt;='Beregning - Samlet'!$P$114)*('bef13over filtrert samlet'!AC$3&lt;='Beregning - Samlet'!$P$115)*($A171='Beregning - Samlet'!$P$94)</f>
        <v>0</v>
      </c>
      <c r="AD171">
        <f>bef13over!AD171*('bef13over filtrert samlet'!AD$3&gt;='Beregning - Samlet'!$P$114)*('bef13over filtrert samlet'!AD$3&lt;='Beregning - Samlet'!$P$115)*($A171='Beregning - Samlet'!$P$94)</f>
        <v>0</v>
      </c>
    </row>
    <row r="172" spans="1:30">
      <c r="A172">
        <v>1032</v>
      </c>
      <c r="B172">
        <f>bef13over!B172*('bef13over filtrert samlet'!B$3&gt;='Beregning - Samlet'!$P$114)*('bef13over filtrert samlet'!B$3&lt;='Beregning - Samlet'!$P$115)*($A172='Beregning - Samlet'!$P$94)</f>
        <v>0</v>
      </c>
      <c r="C172">
        <f>bef13over!C172*('bef13over filtrert samlet'!C$3&gt;='Beregning - Samlet'!$P$114)*('bef13over filtrert samlet'!C$3&lt;='Beregning - Samlet'!$P$115)*($A172='Beregning - Samlet'!$P$94)</f>
        <v>0</v>
      </c>
      <c r="D172">
        <f>bef13over!D172*('bef13over filtrert samlet'!D$3&gt;='Beregning - Samlet'!$P$114)*('bef13over filtrert samlet'!D$3&lt;='Beregning - Samlet'!$P$115)*($A172='Beregning - Samlet'!$P$94)</f>
        <v>0</v>
      </c>
      <c r="E172">
        <f>bef13over!E172*('bef13over filtrert samlet'!E$3&gt;='Beregning - Samlet'!$P$114)*('bef13over filtrert samlet'!E$3&lt;='Beregning - Samlet'!$P$115)*($A172='Beregning - Samlet'!$P$94)</f>
        <v>0</v>
      </c>
      <c r="F172">
        <f>bef13over!F172*('bef13over filtrert samlet'!F$3&gt;='Beregning - Samlet'!$P$114)*('bef13over filtrert samlet'!F$3&lt;='Beregning - Samlet'!$P$115)*($A172='Beregning - Samlet'!$P$94)</f>
        <v>0</v>
      </c>
      <c r="G172">
        <f>bef13over!G172*('bef13over filtrert samlet'!G$3&gt;='Beregning - Samlet'!$P$114)*('bef13over filtrert samlet'!G$3&lt;='Beregning - Samlet'!$P$115)*($A172='Beregning - Samlet'!$P$94)</f>
        <v>0</v>
      </c>
      <c r="H172">
        <f>bef13over!H172*('bef13over filtrert samlet'!H$3&gt;='Beregning - Samlet'!$P$114)*('bef13over filtrert samlet'!H$3&lt;='Beregning - Samlet'!$P$115)*($A172='Beregning - Samlet'!$P$94)</f>
        <v>0</v>
      </c>
      <c r="I172">
        <f>bef13over!I172*('bef13over filtrert samlet'!I$3&gt;='Beregning - Samlet'!$P$114)*('bef13over filtrert samlet'!I$3&lt;='Beregning - Samlet'!$P$115)*($A172='Beregning - Samlet'!$P$94)</f>
        <v>0</v>
      </c>
      <c r="J172">
        <f>bef13over!J172*('bef13over filtrert samlet'!J$3&gt;='Beregning - Samlet'!$P$114)*('bef13over filtrert samlet'!J$3&lt;='Beregning - Samlet'!$P$115)*($A172='Beregning - Samlet'!$P$94)</f>
        <v>0</v>
      </c>
      <c r="K172">
        <f>bef13over!K172*('bef13over filtrert samlet'!K$3&gt;='Beregning - Samlet'!$P$114)*('bef13over filtrert samlet'!K$3&lt;='Beregning - Samlet'!$P$115)*($A172='Beregning - Samlet'!$P$94)</f>
        <v>0</v>
      </c>
      <c r="L172">
        <f>bef13over!L172*('bef13over filtrert samlet'!L$3&gt;='Beregning - Samlet'!$P$114)*('bef13over filtrert samlet'!L$3&lt;='Beregning - Samlet'!$P$115)*($A172='Beregning - Samlet'!$P$94)</f>
        <v>0</v>
      </c>
      <c r="M172">
        <f>bef13over!M172*('bef13over filtrert samlet'!M$3&gt;='Beregning - Samlet'!$P$114)*('bef13over filtrert samlet'!M$3&lt;='Beregning - Samlet'!$P$115)*($A172='Beregning - Samlet'!$P$94)</f>
        <v>0</v>
      </c>
      <c r="N172">
        <f>bef13over!N172*('bef13over filtrert samlet'!N$3&gt;='Beregning - Samlet'!$P$114)*('bef13over filtrert samlet'!N$3&lt;='Beregning - Samlet'!$P$115)*($A172='Beregning - Samlet'!$P$94)</f>
        <v>0</v>
      </c>
      <c r="O172">
        <f>bef13over!O172*('bef13over filtrert samlet'!O$3&gt;='Beregning - Samlet'!$P$114)*('bef13over filtrert samlet'!O$3&lt;='Beregning - Samlet'!$P$115)*($A172='Beregning - Samlet'!$P$94)</f>
        <v>0</v>
      </c>
      <c r="P172">
        <f>bef13over!P172*('bef13over filtrert samlet'!P$3&gt;='Beregning - Samlet'!$P$114)*('bef13over filtrert samlet'!P$3&lt;='Beregning - Samlet'!$P$115)*($A172='Beregning - Samlet'!$P$94)</f>
        <v>0</v>
      </c>
      <c r="Q172">
        <f>bef13over!Q172*('bef13over filtrert samlet'!Q$3&gt;='Beregning - Samlet'!$P$114)*('bef13over filtrert samlet'!Q$3&lt;='Beregning - Samlet'!$P$115)*($A172='Beregning - Samlet'!$P$94)</f>
        <v>0</v>
      </c>
      <c r="R172">
        <f>bef13over!R172*('bef13over filtrert samlet'!R$3&gt;='Beregning - Samlet'!$P$114)*('bef13over filtrert samlet'!R$3&lt;='Beregning - Samlet'!$P$115)*($A172='Beregning - Samlet'!$P$94)</f>
        <v>0</v>
      </c>
      <c r="S172">
        <f>bef13over!S172*('bef13over filtrert samlet'!S$3&gt;='Beregning - Samlet'!$P$114)*('bef13over filtrert samlet'!S$3&lt;='Beregning - Samlet'!$P$115)*($A172='Beregning - Samlet'!$P$94)</f>
        <v>0</v>
      </c>
      <c r="T172">
        <f>bef13over!T172*('bef13over filtrert samlet'!T$3&gt;='Beregning - Samlet'!$P$114)*('bef13over filtrert samlet'!T$3&lt;='Beregning - Samlet'!$P$115)*($A172='Beregning - Samlet'!$P$94)</f>
        <v>0</v>
      </c>
      <c r="U172">
        <f>bef13over!U172*('bef13over filtrert samlet'!U$3&gt;='Beregning - Samlet'!$P$114)*('bef13over filtrert samlet'!U$3&lt;='Beregning - Samlet'!$P$115)*($A172='Beregning - Samlet'!$P$94)</f>
        <v>0</v>
      </c>
      <c r="V172">
        <f>bef13over!V172*('bef13over filtrert samlet'!V$3&gt;='Beregning - Samlet'!$P$114)*('bef13over filtrert samlet'!V$3&lt;='Beregning - Samlet'!$P$115)*($A172='Beregning - Samlet'!$P$94)</f>
        <v>0</v>
      </c>
      <c r="W172">
        <f>bef13over!W172*('bef13over filtrert samlet'!W$3&gt;='Beregning - Samlet'!$P$114)*('bef13over filtrert samlet'!W$3&lt;='Beregning - Samlet'!$P$115)*($A172='Beregning - Samlet'!$P$94)</f>
        <v>0</v>
      </c>
      <c r="X172">
        <f>bef13over!X172*('bef13over filtrert samlet'!X$3&gt;='Beregning - Samlet'!$P$114)*('bef13over filtrert samlet'!X$3&lt;='Beregning - Samlet'!$P$115)*($A172='Beregning - Samlet'!$P$94)</f>
        <v>0</v>
      </c>
      <c r="Y172">
        <f>bef13over!Y172*('bef13over filtrert samlet'!Y$3&gt;='Beregning - Samlet'!$P$114)*('bef13over filtrert samlet'!Y$3&lt;='Beregning - Samlet'!$P$115)*($A172='Beregning - Samlet'!$P$94)</f>
        <v>0</v>
      </c>
      <c r="Z172">
        <f>bef13over!Z172*('bef13over filtrert samlet'!Z$3&gt;='Beregning - Samlet'!$P$114)*('bef13over filtrert samlet'!Z$3&lt;='Beregning - Samlet'!$P$115)*($A172='Beregning - Samlet'!$P$94)</f>
        <v>0</v>
      </c>
      <c r="AA172">
        <f>bef13over!AA172*('bef13over filtrert samlet'!AA$3&gt;='Beregning - Samlet'!$P$114)*('bef13over filtrert samlet'!AA$3&lt;='Beregning - Samlet'!$P$115)*($A172='Beregning - Samlet'!$P$94)</f>
        <v>0</v>
      </c>
      <c r="AB172">
        <f>bef13over!AB172*('bef13over filtrert samlet'!AB$3&gt;='Beregning - Samlet'!$P$114)*('bef13over filtrert samlet'!AB$3&lt;='Beregning - Samlet'!$P$115)*($A172='Beregning - Samlet'!$P$94)</f>
        <v>0</v>
      </c>
      <c r="AC172">
        <f>bef13over!AC172*('bef13over filtrert samlet'!AC$3&gt;='Beregning - Samlet'!$P$114)*('bef13over filtrert samlet'!AC$3&lt;='Beregning - Samlet'!$P$115)*($A172='Beregning - Samlet'!$P$94)</f>
        <v>0</v>
      </c>
      <c r="AD172">
        <f>bef13over!AD172*('bef13over filtrert samlet'!AD$3&gt;='Beregning - Samlet'!$P$114)*('bef13over filtrert samlet'!AD$3&lt;='Beregning - Samlet'!$P$115)*($A172='Beregning - Samlet'!$P$94)</f>
        <v>0</v>
      </c>
    </row>
    <row r="173" spans="1:30">
      <c r="A173">
        <v>1034</v>
      </c>
      <c r="B173">
        <f>bef13over!B173*('bef13over filtrert samlet'!B$3&gt;='Beregning - Samlet'!$P$114)*('bef13over filtrert samlet'!B$3&lt;='Beregning - Samlet'!$P$115)*($A173='Beregning - Samlet'!$P$94)</f>
        <v>0</v>
      </c>
      <c r="C173">
        <f>bef13over!C173*('bef13over filtrert samlet'!C$3&gt;='Beregning - Samlet'!$P$114)*('bef13over filtrert samlet'!C$3&lt;='Beregning - Samlet'!$P$115)*($A173='Beregning - Samlet'!$P$94)</f>
        <v>0</v>
      </c>
      <c r="D173">
        <f>bef13over!D173*('bef13over filtrert samlet'!D$3&gt;='Beregning - Samlet'!$P$114)*('bef13over filtrert samlet'!D$3&lt;='Beregning - Samlet'!$P$115)*($A173='Beregning - Samlet'!$P$94)</f>
        <v>0</v>
      </c>
      <c r="E173">
        <f>bef13over!E173*('bef13over filtrert samlet'!E$3&gt;='Beregning - Samlet'!$P$114)*('bef13over filtrert samlet'!E$3&lt;='Beregning - Samlet'!$P$115)*($A173='Beregning - Samlet'!$P$94)</f>
        <v>0</v>
      </c>
      <c r="F173">
        <f>bef13over!F173*('bef13over filtrert samlet'!F$3&gt;='Beregning - Samlet'!$P$114)*('bef13over filtrert samlet'!F$3&lt;='Beregning - Samlet'!$P$115)*($A173='Beregning - Samlet'!$P$94)</f>
        <v>0</v>
      </c>
      <c r="G173">
        <f>bef13over!G173*('bef13over filtrert samlet'!G$3&gt;='Beregning - Samlet'!$P$114)*('bef13over filtrert samlet'!G$3&lt;='Beregning - Samlet'!$P$115)*($A173='Beregning - Samlet'!$P$94)</f>
        <v>0</v>
      </c>
      <c r="H173">
        <f>bef13over!H173*('bef13over filtrert samlet'!H$3&gt;='Beregning - Samlet'!$P$114)*('bef13over filtrert samlet'!H$3&lt;='Beregning - Samlet'!$P$115)*($A173='Beregning - Samlet'!$P$94)</f>
        <v>0</v>
      </c>
      <c r="I173">
        <f>bef13over!I173*('bef13over filtrert samlet'!I$3&gt;='Beregning - Samlet'!$P$114)*('bef13over filtrert samlet'!I$3&lt;='Beregning - Samlet'!$P$115)*($A173='Beregning - Samlet'!$P$94)</f>
        <v>0</v>
      </c>
      <c r="J173">
        <f>bef13over!J173*('bef13over filtrert samlet'!J$3&gt;='Beregning - Samlet'!$P$114)*('bef13over filtrert samlet'!J$3&lt;='Beregning - Samlet'!$P$115)*($A173='Beregning - Samlet'!$P$94)</f>
        <v>0</v>
      </c>
      <c r="K173">
        <f>bef13over!K173*('bef13over filtrert samlet'!K$3&gt;='Beregning - Samlet'!$P$114)*('bef13over filtrert samlet'!K$3&lt;='Beregning - Samlet'!$P$115)*($A173='Beregning - Samlet'!$P$94)</f>
        <v>0</v>
      </c>
      <c r="L173">
        <f>bef13over!L173*('bef13over filtrert samlet'!L$3&gt;='Beregning - Samlet'!$P$114)*('bef13over filtrert samlet'!L$3&lt;='Beregning - Samlet'!$P$115)*($A173='Beregning - Samlet'!$P$94)</f>
        <v>0</v>
      </c>
      <c r="M173">
        <f>bef13over!M173*('bef13over filtrert samlet'!M$3&gt;='Beregning - Samlet'!$P$114)*('bef13over filtrert samlet'!M$3&lt;='Beregning - Samlet'!$P$115)*($A173='Beregning - Samlet'!$P$94)</f>
        <v>0</v>
      </c>
      <c r="N173">
        <f>bef13over!N173*('bef13over filtrert samlet'!N$3&gt;='Beregning - Samlet'!$P$114)*('bef13over filtrert samlet'!N$3&lt;='Beregning - Samlet'!$P$115)*($A173='Beregning - Samlet'!$P$94)</f>
        <v>0</v>
      </c>
      <c r="O173">
        <f>bef13over!O173*('bef13over filtrert samlet'!O$3&gt;='Beregning - Samlet'!$P$114)*('bef13over filtrert samlet'!O$3&lt;='Beregning - Samlet'!$P$115)*($A173='Beregning - Samlet'!$P$94)</f>
        <v>0</v>
      </c>
      <c r="P173">
        <f>bef13over!P173*('bef13over filtrert samlet'!P$3&gt;='Beregning - Samlet'!$P$114)*('bef13over filtrert samlet'!P$3&lt;='Beregning - Samlet'!$P$115)*($A173='Beregning - Samlet'!$P$94)</f>
        <v>0</v>
      </c>
      <c r="Q173">
        <f>bef13over!Q173*('bef13over filtrert samlet'!Q$3&gt;='Beregning - Samlet'!$P$114)*('bef13over filtrert samlet'!Q$3&lt;='Beregning - Samlet'!$P$115)*($A173='Beregning - Samlet'!$P$94)</f>
        <v>0</v>
      </c>
      <c r="R173">
        <f>bef13over!R173*('bef13over filtrert samlet'!R$3&gt;='Beregning - Samlet'!$P$114)*('bef13over filtrert samlet'!R$3&lt;='Beregning - Samlet'!$P$115)*($A173='Beregning - Samlet'!$P$94)</f>
        <v>0</v>
      </c>
      <c r="S173">
        <f>bef13over!S173*('bef13over filtrert samlet'!S$3&gt;='Beregning - Samlet'!$P$114)*('bef13over filtrert samlet'!S$3&lt;='Beregning - Samlet'!$P$115)*($A173='Beregning - Samlet'!$P$94)</f>
        <v>0</v>
      </c>
      <c r="T173">
        <f>bef13over!T173*('bef13over filtrert samlet'!T$3&gt;='Beregning - Samlet'!$P$114)*('bef13over filtrert samlet'!T$3&lt;='Beregning - Samlet'!$P$115)*($A173='Beregning - Samlet'!$P$94)</f>
        <v>0</v>
      </c>
      <c r="U173">
        <f>bef13over!U173*('bef13over filtrert samlet'!U$3&gt;='Beregning - Samlet'!$P$114)*('bef13over filtrert samlet'!U$3&lt;='Beregning - Samlet'!$P$115)*($A173='Beregning - Samlet'!$P$94)</f>
        <v>0</v>
      </c>
      <c r="V173">
        <f>bef13over!V173*('bef13over filtrert samlet'!V$3&gt;='Beregning - Samlet'!$P$114)*('bef13over filtrert samlet'!V$3&lt;='Beregning - Samlet'!$P$115)*($A173='Beregning - Samlet'!$P$94)</f>
        <v>0</v>
      </c>
      <c r="W173">
        <f>bef13over!W173*('bef13over filtrert samlet'!W$3&gt;='Beregning - Samlet'!$P$114)*('bef13over filtrert samlet'!W$3&lt;='Beregning - Samlet'!$P$115)*($A173='Beregning - Samlet'!$P$94)</f>
        <v>0</v>
      </c>
      <c r="X173">
        <f>bef13over!X173*('bef13over filtrert samlet'!X$3&gt;='Beregning - Samlet'!$P$114)*('bef13over filtrert samlet'!X$3&lt;='Beregning - Samlet'!$P$115)*($A173='Beregning - Samlet'!$P$94)</f>
        <v>0</v>
      </c>
      <c r="Y173">
        <f>bef13over!Y173*('bef13over filtrert samlet'!Y$3&gt;='Beregning - Samlet'!$P$114)*('bef13over filtrert samlet'!Y$3&lt;='Beregning - Samlet'!$P$115)*($A173='Beregning - Samlet'!$P$94)</f>
        <v>0</v>
      </c>
      <c r="Z173">
        <f>bef13over!Z173*('bef13over filtrert samlet'!Z$3&gt;='Beregning - Samlet'!$P$114)*('bef13over filtrert samlet'!Z$3&lt;='Beregning - Samlet'!$P$115)*($A173='Beregning - Samlet'!$P$94)</f>
        <v>0</v>
      </c>
      <c r="AA173">
        <f>bef13over!AA173*('bef13over filtrert samlet'!AA$3&gt;='Beregning - Samlet'!$P$114)*('bef13over filtrert samlet'!AA$3&lt;='Beregning - Samlet'!$P$115)*($A173='Beregning - Samlet'!$P$94)</f>
        <v>0</v>
      </c>
      <c r="AB173">
        <f>bef13over!AB173*('bef13over filtrert samlet'!AB$3&gt;='Beregning - Samlet'!$P$114)*('bef13over filtrert samlet'!AB$3&lt;='Beregning - Samlet'!$P$115)*($A173='Beregning - Samlet'!$P$94)</f>
        <v>0</v>
      </c>
      <c r="AC173">
        <f>bef13over!AC173*('bef13over filtrert samlet'!AC$3&gt;='Beregning - Samlet'!$P$114)*('bef13over filtrert samlet'!AC$3&lt;='Beregning - Samlet'!$P$115)*($A173='Beregning - Samlet'!$P$94)</f>
        <v>0</v>
      </c>
      <c r="AD173">
        <f>bef13over!AD173*('bef13over filtrert samlet'!AD$3&gt;='Beregning - Samlet'!$P$114)*('bef13over filtrert samlet'!AD$3&lt;='Beregning - Samlet'!$P$115)*($A173='Beregning - Samlet'!$P$94)</f>
        <v>0</v>
      </c>
    </row>
    <row r="174" spans="1:30">
      <c r="A174">
        <v>1037</v>
      </c>
      <c r="B174">
        <f>bef13over!B174*('bef13over filtrert samlet'!B$3&gt;='Beregning - Samlet'!$P$114)*('bef13over filtrert samlet'!B$3&lt;='Beregning - Samlet'!$P$115)*($A174='Beregning - Samlet'!$P$94)</f>
        <v>0</v>
      </c>
      <c r="C174">
        <f>bef13over!C174*('bef13over filtrert samlet'!C$3&gt;='Beregning - Samlet'!$P$114)*('bef13over filtrert samlet'!C$3&lt;='Beregning - Samlet'!$P$115)*($A174='Beregning - Samlet'!$P$94)</f>
        <v>0</v>
      </c>
      <c r="D174">
        <f>bef13over!D174*('bef13over filtrert samlet'!D$3&gt;='Beregning - Samlet'!$P$114)*('bef13over filtrert samlet'!D$3&lt;='Beregning - Samlet'!$P$115)*($A174='Beregning - Samlet'!$P$94)</f>
        <v>0</v>
      </c>
      <c r="E174">
        <f>bef13over!E174*('bef13over filtrert samlet'!E$3&gt;='Beregning - Samlet'!$P$114)*('bef13over filtrert samlet'!E$3&lt;='Beregning - Samlet'!$P$115)*($A174='Beregning - Samlet'!$P$94)</f>
        <v>0</v>
      </c>
      <c r="F174">
        <f>bef13over!F174*('bef13over filtrert samlet'!F$3&gt;='Beregning - Samlet'!$P$114)*('bef13over filtrert samlet'!F$3&lt;='Beregning - Samlet'!$P$115)*($A174='Beregning - Samlet'!$P$94)</f>
        <v>0</v>
      </c>
      <c r="G174">
        <f>bef13over!G174*('bef13over filtrert samlet'!G$3&gt;='Beregning - Samlet'!$P$114)*('bef13over filtrert samlet'!G$3&lt;='Beregning - Samlet'!$P$115)*($A174='Beregning - Samlet'!$P$94)</f>
        <v>0</v>
      </c>
      <c r="H174">
        <f>bef13over!H174*('bef13over filtrert samlet'!H$3&gt;='Beregning - Samlet'!$P$114)*('bef13over filtrert samlet'!H$3&lt;='Beregning - Samlet'!$P$115)*($A174='Beregning - Samlet'!$P$94)</f>
        <v>0</v>
      </c>
      <c r="I174">
        <f>bef13over!I174*('bef13over filtrert samlet'!I$3&gt;='Beregning - Samlet'!$P$114)*('bef13over filtrert samlet'!I$3&lt;='Beregning - Samlet'!$P$115)*($A174='Beregning - Samlet'!$P$94)</f>
        <v>0</v>
      </c>
      <c r="J174">
        <f>bef13over!J174*('bef13over filtrert samlet'!J$3&gt;='Beregning - Samlet'!$P$114)*('bef13over filtrert samlet'!J$3&lt;='Beregning - Samlet'!$P$115)*($A174='Beregning - Samlet'!$P$94)</f>
        <v>0</v>
      </c>
      <c r="K174">
        <f>bef13over!K174*('bef13over filtrert samlet'!K$3&gt;='Beregning - Samlet'!$P$114)*('bef13over filtrert samlet'!K$3&lt;='Beregning - Samlet'!$P$115)*($A174='Beregning - Samlet'!$P$94)</f>
        <v>0</v>
      </c>
      <c r="L174">
        <f>bef13over!L174*('bef13over filtrert samlet'!L$3&gt;='Beregning - Samlet'!$P$114)*('bef13over filtrert samlet'!L$3&lt;='Beregning - Samlet'!$P$115)*($A174='Beregning - Samlet'!$P$94)</f>
        <v>0</v>
      </c>
      <c r="M174">
        <f>bef13over!M174*('bef13over filtrert samlet'!M$3&gt;='Beregning - Samlet'!$P$114)*('bef13over filtrert samlet'!M$3&lt;='Beregning - Samlet'!$P$115)*($A174='Beregning - Samlet'!$P$94)</f>
        <v>0</v>
      </c>
      <c r="N174">
        <f>bef13over!N174*('bef13over filtrert samlet'!N$3&gt;='Beregning - Samlet'!$P$114)*('bef13over filtrert samlet'!N$3&lt;='Beregning - Samlet'!$P$115)*($A174='Beregning - Samlet'!$P$94)</f>
        <v>0</v>
      </c>
      <c r="O174">
        <f>bef13over!O174*('bef13over filtrert samlet'!O$3&gt;='Beregning - Samlet'!$P$114)*('bef13over filtrert samlet'!O$3&lt;='Beregning - Samlet'!$P$115)*($A174='Beregning - Samlet'!$P$94)</f>
        <v>0</v>
      </c>
      <c r="P174">
        <f>bef13over!P174*('bef13over filtrert samlet'!P$3&gt;='Beregning - Samlet'!$P$114)*('bef13over filtrert samlet'!P$3&lt;='Beregning - Samlet'!$P$115)*($A174='Beregning - Samlet'!$P$94)</f>
        <v>0</v>
      </c>
      <c r="Q174">
        <f>bef13over!Q174*('bef13over filtrert samlet'!Q$3&gt;='Beregning - Samlet'!$P$114)*('bef13over filtrert samlet'!Q$3&lt;='Beregning - Samlet'!$P$115)*($A174='Beregning - Samlet'!$P$94)</f>
        <v>0</v>
      </c>
      <c r="R174">
        <f>bef13over!R174*('bef13over filtrert samlet'!R$3&gt;='Beregning - Samlet'!$P$114)*('bef13over filtrert samlet'!R$3&lt;='Beregning - Samlet'!$P$115)*($A174='Beregning - Samlet'!$P$94)</f>
        <v>0</v>
      </c>
      <c r="S174">
        <f>bef13over!S174*('bef13over filtrert samlet'!S$3&gt;='Beregning - Samlet'!$P$114)*('bef13over filtrert samlet'!S$3&lt;='Beregning - Samlet'!$P$115)*($A174='Beregning - Samlet'!$P$94)</f>
        <v>0</v>
      </c>
      <c r="T174">
        <f>bef13over!T174*('bef13over filtrert samlet'!T$3&gt;='Beregning - Samlet'!$P$114)*('bef13over filtrert samlet'!T$3&lt;='Beregning - Samlet'!$P$115)*($A174='Beregning - Samlet'!$P$94)</f>
        <v>0</v>
      </c>
      <c r="U174">
        <f>bef13over!U174*('bef13over filtrert samlet'!U$3&gt;='Beregning - Samlet'!$P$114)*('bef13over filtrert samlet'!U$3&lt;='Beregning - Samlet'!$P$115)*($A174='Beregning - Samlet'!$P$94)</f>
        <v>0</v>
      </c>
      <c r="V174">
        <f>bef13over!V174*('bef13over filtrert samlet'!V$3&gt;='Beregning - Samlet'!$P$114)*('bef13over filtrert samlet'!V$3&lt;='Beregning - Samlet'!$P$115)*($A174='Beregning - Samlet'!$P$94)</f>
        <v>0</v>
      </c>
      <c r="W174">
        <f>bef13over!W174*('bef13over filtrert samlet'!W$3&gt;='Beregning - Samlet'!$P$114)*('bef13over filtrert samlet'!W$3&lt;='Beregning - Samlet'!$P$115)*($A174='Beregning - Samlet'!$P$94)</f>
        <v>0</v>
      </c>
      <c r="X174">
        <f>bef13over!X174*('bef13over filtrert samlet'!X$3&gt;='Beregning - Samlet'!$P$114)*('bef13over filtrert samlet'!X$3&lt;='Beregning - Samlet'!$P$115)*($A174='Beregning - Samlet'!$P$94)</f>
        <v>0</v>
      </c>
      <c r="Y174">
        <f>bef13over!Y174*('bef13over filtrert samlet'!Y$3&gt;='Beregning - Samlet'!$P$114)*('bef13over filtrert samlet'!Y$3&lt;='Beregning - Samlet'!$P$115)*($A174='Beregning - Samlet'!$P$94)</f>
        <v>0</v>
      </c>
      <c r="Z174">
        <f>bef13over!Z174*('bef13over filtrert samlet'!Z$3&gt;='Beregning - Samlet'!$P$114)*('bef13over filtrert samlet'!Z$3&lt;='Beregning - Samlet'!$P$115)*($A174='Beregning - Samlet'!$P$94)</f>
        <v>0</v>
      </c>
      <c r="AA174">
        <f>bef13over!AA174*('bef13over filtrert samlet'!AA$3&gt;='Beregning - Samlet'!$P$114)*('bef13over filtrert samlet'!AA$3&lt;='Beregning - Samlet'!$P$115)*($A174='Beregning - Samlet'!$P$94)</f>
        <v>0</v>
      </c>
      <c r="AB174">
        <f>bef13over!AB174*('bef13over filtrert samlet'!AB$3&gt;='Beregning - Samlet'!$P$114)*('bef13over filtrert samlet'!AB$3&lt;='Beregning - Samlet'!$P$115)*($A174='Beregning - Samlet'!$P$94)</f>
        <v>0</v>
      </c>
      <c r="AC174">
        <f>bef13over!AC174*('bef13over filtrert samlet'!AC$3&gt;='Beregning - Samlet'!$P$114)*('bef13over filtrert samlet'!AC$3&lt;='Beregning - Samlet'!$P$115)*($A174='Beregning - Samlet'!$P$94)</f>
        <v>0</v>
      </c>
      <c r="AD174">
        <f>bef13over!AD174*('bef13over filtrert samlet'!AD$3&gt;='Beregning - Samlet'!$P$114)*('bef13over filtrert samlet'!AD$3&lt;='Beregning - Samlet'!$P$115)*($A174='Beregning - Samlet'!$P$94)</f>
        <v>0</v>
      </c>
    </row>
    <row r="175" spans="1:30">
      <c r="A175">
        <v>1046</v>
      </c>
      <c r="B175">
        <f>bef13over!B175*('bef13over filtrert samlet'!B$3&gt;='Beregning - Samlet'!$P$114)*('bef13over filtrert samlet'!B$3&lt;='Beregning - Samlet'!$P$115)*($A175='Beregning - Samlet'!$P$94)</f>
        <v>0</v>
      </c>
      <c r="C175">
        <f>bef13over!C175*('bef13over filtrert samlet'!C$3&gt;='Beregning - Samlet'!$P$114)*('bef13over filtrert samlet'!C$3&lt;='Beregning - Samlet'!$P$115)*($A175='Beregning - Samlet'!$P$94)</f>
        <v>0</v>
      </c>
      <c r="D175">
        <f>bef13over!D175*('bef13over filtrert samlet'!D$3&gt;='Beregning - Samlet'!$P$114)*('bef13over filtrert samlet'!D$3&lt;='Beregning - Samlet'!$P$115)*($A175='Beregning - Samlet'!$P$94)</f>
        <v>0</v>
      </c>
      <c r="E175">
        <f>bef13over!E175*('bef13over filtrert samlet'!E$3&gt;='Beregning - Samlet'!$P$114)*('bef13over filtrert samlet'!E$3&lt;='Beregning - Samlet'!$P$115)*($A175='Beregning - Samlet'!$P$94)</f>
        <v>0</v>
      </c>
      <c r="F175">
        <f>bef13over!F175*('bef13over filtrert samlet'!F$3&gt;='Beregning - Samlet'!$P$114)*('bef13over filtrert samlet'!F$3&lt;='Beregning - Samlet'!$P$115)*($A175='Beregning - Samlet'!$P$94)</f>
        <v>0</v>
      </c>
      <c r="G175">
        <f>bef13over!G175*('bef13over filtrert samlet'!G$3&gt;='Beregning - Samlet'!$P$114)*('bef13over filtrert samlet'!G$3&lt;='Beregning - Samlet'!$P$115)*($A175='Beregning - Samlet'!$P$94)</f>
        <v>0</v>
      </c>
      <c r="H175">
        <f>bef13over!H175*('bef13over filtrert samlet'!H$3&gt;='Beregning - Samlet'!$P$114)*('bef13over filtrert samlet'!H$3&lt;='Beregning - Samlet'!$P$115)*($A175='Beregning - Samlet'!$P$94)</f>
        <v>0</v>
      </c>
      <c r="I175">
        <f>bef13over!I175*('bef13over filtrert samlet'!I$3&gt;='Beregning - Samlet'!$P$114)*('bef13over filtrert samlet'!I$3&lt;='Beregning - Samlet'!$P$115)*($A175='Beregning - Samlet'!$P$94)</f>
        <v>0</v>
      </c>
      <c r="J175">
        <f>bef13over!J175*('bef13over filtrert samlet'!J$3&gt;='Beregning - Samlet'!$P$114)*('bef13over filtrert samlet'!J$3&lt;='Beregning - Samlet'!$P$115)*($A175='Beregning - Samlet'!$P$94)</f>
        <v>0</v>
      </c>
      <c r="K175">
        <f>bef13over!K175*('bef13over filtrert samlet'!K$3&gt;='Beregning - Samlet'!$P$114)*('bef13over filtrert samlet'!K$3&lt;='Beregning - Samlet'!$P$115)*($A175='Beregning - Samlet'!$P$94)</f>
        <v>0</v>
      </c>
      <c r="L175">
        <f>bef13over!L175*('bef13over filtrert samlet'!L$3&gt;='Beregning - Samlet'!$P$114)*('bef13over filtrert samlet'!L$3&lt;='Beregning - Samlet'!$P$115)*($A175='Beregning - Samlet'!$P$94)</f>
        <v>0</v>
      </c>
      <c r="M175">
        <f>bef13over!M175*('bef13over filtrert samlet'!M$3&gt;='Beregning - Samlet'!$P$114)*('bef13over filtrert samlet'!M$3&lt;='Beregning - Samlet'!$P$115)*($A175='Beregning - Samlet'!$P$94)</f>
        <v>0</v>
      </c>
      <c r="N175">
        <f>bef13over!N175*('bef13over filtrert samlet'!N$3&gt;='Beregning - Samlet'!$P$114)*('bef13over filtrert samlet'!N$3&lt;='Beregning - Samlet'!$P$115)*($A175='Beregning - Samlet'!$P$94)</f>
        <v>0</v>
      </c>
      <c r="O175">
        <f>bef13over!O175*('bef13over filtrert samlet'!O$3&gt;='Beregning - Samlet'!$P$114)*('bef13over filtrert samlet'!O$3&lt;='Beregning - Samlet'!$P$115)*($A175='Beregning - Samlet'!$P$94)</f>
        <v>0</v>
      </c>
      <c r="P175">
        <f>bef13over!P175*('bef13over filtrert samlet'!P$3&gt;='Beregning - Samlet'!$P$114)*('bef13over filtrert samlet'!P$3&lt;='Beregning - Samlet'!$P$115)*($A175='Beregning - Samlet'!$P$94)</f>
        <v>0</v>
      </c>
      <c r="Q175">
        <f>bef13over!Q175*('bef13over filtrert samlet'!Q$3&gt;='Beregning - Samlet'!$P$114)*('bef13over filtrert samlet'!Q$3&lt;='Beregning - Samlet'!$P$115)*($A175='Beregning - Samlet'!$P$94)</f>
        <v>0</v>
      </c>
      <c r="R175">
        <f>bef13over!R175*('bef13over filtrert samlet'!R$3&gt;='Beregning - Samlet'!$P$114)*('bef13over filtrert samlet'!R$3&lt;='Beregning - Samlet'!$P$115)*($A175='Beregning - Samlet'!$P$94)</f>
        <v>0</v>
      </c>
      <c r="S175">
        <f>bef13over!S175*('bef13over filtrert samlet'!S$3&gt;='Beregning - Samlet'!$P$114)*('bef13over filtrert samlet'!S$3&lt;='Beregning - Samlet'!$P$115)*($A175='Beregning - Samlet'!$P$94)</f>
        <v>0</v>
      </c>
      <c r="T175">
        <f>bef13over!T175*('bef13over filtrert samlet'!T$3&gt;='Beregning - Samlet'!$P$114)*('bef13over filtrert samlet'!T$3&lt;='Beregning - Samlet'!$P$115)*($A175='Beregning - Samlet'!$P$94)</f>
        <v>0</v>
      </c>
      <c r="U175">
        <f>bef13over!U175*('bef13over filtrert samlet'!U$3&gt;='Beregning - Samlet'!$P$114)*('bef13over filtrert samlet'!U$3&lt;='Beregning - Samlet'!$P$115)*($A175='Beregning - Samlet'!$P$94)</f>
        <v>0</v>
      </c>
      <c r="V175">
        <f>bef13over!V175*('bef13over filtrert samlet'!V$3&gt;='Beregning - Samlet'!$P$114)*('bef13over filtrert samlet'!V$3&lt;='Beregning - Samlet'!$P$115)*($A175='Beregning - Samlet'!$P$94)</f>
        <v>0</v>
      </c>
      <c r="W175">
        <f>bef13over!W175*('bef13over filtrert samlet'!W$3&gt;='Beregning - Samlet'!$P$114)*('bef13over filtrert samlet'!W$3&lt;='Beregning - Samlet'!$P$115)*($A175='Beregning - Samlet'!$P$94)</f>
        <v>0</v>
      </c>
      <c r="X175">
        <f>bef13over!X175*('bef13over filtrert samlet'!X$3&gt;='Beregning - Samlet'!$P$114)*('bef13over filtrert samlet'!X$3&lt;='Beregning - Samlet'!$P$115)*($A175='Beregning - Samlet'!$P$94)</f>
        <v>0</v>
      </c>
      <c r="Y175">
        <f>bef13over!Y175*('bef13over filtrert samlet'!Y$3&gt;='Beregning - Samlet'!$P$114)*('bef13over filtrert samlet'!Y$3&lt;='Beregning - Samlet'!$P$115)*($A175='Beregning - Samlet'!$P$94)</f>
        <v>0</v>
      </c>
      <c r="Z175">
        <f>bef13over!Z175*('bef13over filtrert samlet'!Z$3&gt;='Beregning - Samlet'!$P$114)*('bef13over filtrert samlet'!Z$3&lt;='Beregning - Samlet'!$P$115)*($A175='Beregning - Samlet'!$P$94)</f>
        <v>0</v>
      </c>
      <c r="AA175">
        <f>bef13over!AA175*('bef13over filtrert samlet'!AA$3&gt;='Beregning - Samlet'!$P$114)*('bef13over filtrert samlet'!AA$3&lt;='Beregning - Samlet'!$P$115)*($A175='Beregning - Samlet'!$P$94)</f>
        <v>0</v>
      </c>
      <c r="AB175">
        <f>bef13over!AB175*('bef13over filtrert samlet'!AB$3&gt;='Beregning - Samlet'!$P$114)*('bef13over filtrert samlet'!AB$3&lt;='Beregning - Samlet'!$P$115)*($A175='Beregning - Samlet'!$P$94)</f>
        <v>0</v>
      </c>
      <c r="AC175">
        <f>bef13over!AC175*('bef13over filtrert samlet'!AC$3&gt;='Beregning - Samlet'!$P$114)*('bef13over filtrert samlet'!AC$3&lt;='Beregning - Samlet'!$P$115)*($A175='Beregning - Samlet'!$P$94)</f>
        <v>0</v>
      </c>
      <c r="AD175">
        <f>bef13over!AD175*('bef13over filtrert samlet'!AD$3&gt;='Beregning - Samlet'!$P$114)*('bef13over filtrert samlet'!AD$3&lt;='Beregning - Samlet'!$P$115)*($A175='Beregning - Samlet'!$P$94)</f>
        <v>0</v>
      </c>
    </row>
    <row r="176" spans="1:30">
      <c r="A176">
        <v>1101</v>
      </c>
      <c r="B176">
        <f>bef13over!B176*('bef13over filtrert samlet'!B$3&gt;='Beregning - Samlet'!$P$114)*('bef13over filtrert samlet'!B$3&lt;='Beregning - Samlet'!$P$115)*($A176='Beregning - Samlet'!$P$94)</f>
        <v>0</v>
      </c>
      <c r="C176">
        <f>bef13over!C176*('bef13over filtrert samlet'!C$3&gt;='Beregning - Samlet'!$P$114)*('bef13over filtrert samlet'!C$3&lt;='Beregning - Samlet'!$P$115)*($A176='Beregning - Samlet'!$P$94)</f>
        <v>0</v>
      </c>
      <c r="D176">
        <f>bef13over!D176*('bef13over filtrert samlet'!D$3&gt;='Beregning - Samlet'!$P$114)*('bef13over filtrert samlet'!D$3&lt;='Beregning - Samlet'!$P$115)*($A176='Beregning - Samlet'!$P$94)</f>
        <v>0</v>
      </c>
      <c r="E176">
        <f>bef13over!E176*('bef13over filtrert samlet'!E$3&gt;='Beregning - Samlet'!$P$114)*('bef13over filtrert samlet'!E$3&lt;='Beregning - Samlet'!$P$115)*($A176='Beregning - Samlet'!$P$94)</f>
        <v>0</v>
      </c>
      <c r="F176">
        <f>bef13over!F176*('bef13over filtrert samlet'!F$3&gt;='Beregning - Samlet'!$P$114)*('bef13over filtrert samlet'!F$3&lt;='Beregning - Samlet'!$P$115)*($A176='Beregning - Samlet'!$P$94)</f>
        <v>0</v>
      </c>
      <c r="G176">
        <f>bef13over!G176*('bef13over filtrert samlet'!G$3&gt;='Beregning - Samlet'!$P$114)*('bef13over filtrert samlet'!G$3&lt;='Beregning - Samlet'!$P$115)*($A176='Beregning - Samlet'!$P$94)</f>
        <v>0</v>
      </c>
      <c r="H176">
        <f>bef13over!H176*('bef13over filtrert samlet'!H$3&gt;='Beregning - Samlet'!$P$114)*('bef13over filtrert samlet'!H$3&lt;='Beregning - Samlet'!$P$115)*($A176='Beregning - Samlet'!$P$94)</f>
        <v>0</v>
      </c>
      <c r="I176">
        <f>bef13over!I176*('bef13over filtrert samlet'!I$3&gt;='Beregning - Samlet'!$P$114)*('bef13over filtrert samlet'!I$3&lt;='Beregning - Samlet'!$P$115)*($A176='Beregning - Samlet'!$P$94)</f>
        <v>0</v>
      </c>
      <c r="J176">
        <f>bef13over!J176*('bef13over filtrert samlet'!J$3&gt;='Beregning - Samlet'!$P$114)*('bef13over filtrert samlet'!J$3&lt;='Beregning - Samlet'!$P$115)*($A176='Beregning - Samlet'!$P$94)</f>
        <v>0</v>
      </c>
      <c r="K176">
        <f>bef13over!K176*('bef13over filtrert samlet'!K$3&gt;='Beregning - Samlet'!$P$114)*('bef13over filtrert samlet'!K$3&lt;='Beregning - Samlet'!$P$115)*($A176='Beregning - Samlet'!$P$94)</f>
        <v>0</v>
      </c>
      <c r="L176">
        <f>bef13over!L176*('bef13over filtrert samlet'!L$3&gt;='Beregning - Samlet'!$P$114)*('bef13over filtrert samlet'!L$3&lt;='Beregning - Samlet'!$P$115)*($A176='Beregning - Samlet'!$P$94)</f>
        <v>0</v>
      </c>
      <c r="M176">
        <f>bef13over!M176*('bef13over filtrert samlet'!M$3&gt;='Beregning - Samlet'!$P$114)*('bef13over filtrert samlet'!M$3&lt;='Beregning - Samlet'!$P$115)*($A176='Beregning - Samlet'!$P$94)</f>
        <v>0</v>
      </c>
      <c r="N176">
        <f>bef13over!N176*('bef13over filtrert samlet'!N$3&gt;='Beregning - Samlet'!$P$114)*('bef13over filtrert samlet'!N$3&lt;='Beregning - Samlet'!$P$115)*($A176='Beregning - Samlet'!$P$94)</f>
        <v>0</v>
      </c>
      <c r="O176">
        <f>bef13over!O176*('bef13over filtrert samlet'!O$3&gt;='Beregning - Samlet'!$P$114)*('bef13over filtrert samlet'!O$3&lt;='Beregning - Samlet'!$P$115)*($A176='Beregning - Samlet'!$P$94)</f>
        <v>0</v>
      </c>
      <c r="P176">
        <f>bef13over!P176*('bef13over filtrert samlet'!P$3&gt;='Beregning - Samlet'!$P$114)*('bef13over filtrert samlet'!P$3&lt;='Beregning - Samlet'!$P$115)*($A176='Beregning - Samlet'!$P$94)</f>
        <v>0</v>
      </c>
      <c r="Q176">
        <f>bef13over!Q176*('bef13over filtrert samlet'!Q$3&gt;='Beregning - Samlet'!$P$114)*('bef13over filtrert samlet'!Q$3&lt;='Beregning - Samlet'!$P$115)*($A176='Beregning - Samlet'!$P$94)</f>
        <v>0</v>
      </c>
      <c r="R176">
        <f>bef13over!R176*('bef13over filtrert samlet'!R$3&gt;='Beregning - Samlet'!$P$114)*('bef13over filtrert samlet'!R$3&lt;='Beregning - Samlet'!$P$115)*($A176='Beregning - Samlet'!$P$94)</f>
        <v>0</v>
      </c>
      <c r="S176">
        <f>bef13over!S176*('bef13over filtrert samlet'!S$3&gt;='Beregning - Samlet'!$P$114)*('bef13over filtrert samlet'!S$3&lt;='Beregning - Samlet'!$P$115)*($A176='Beregning - Samlet'!$P$94)</f>
        <v>0</v>
      </c>
      <c r="T176">
        <f>bef13over!T176*('bef13over filtrert samlet'!T$3&gt;='Beregning - Samlet'!$P$114)*('bef13over filtrert samlet'!T$3&lt;='Beregning - Samlet'!$P$115)*($A176='Beregning - Samlet'!$P$94)</f>
        <v>0</v>
      </c>
      <c r="U176">
        <f>bef13over!U176*('bef13over filtrert samlet'!U$3&gt;='Beregning - Samlet'!$P$114)*('bef13over filtrert samlet'!U$3&lt;='Beregning - Samlet'!$P$115)*($A176='Beregning - Samlet'!$P$94)</f>
        <v>0</v>
      </c>
      <c r="V176">
        <f>bef13over!V176*('bef13over filtrert samlet'!V$3&gt;='Beregning - Samlet'!$P$114)*('bef13over filtrert samlet'!V$3&lt;='Beregning - Samlet'!$P$115)*($A176='Beregning - Samlet'!$P$94)</f>
        <v>0</v>
      </c>
      <c r="W176">
        <f>bef13over!W176*('bef13over filtrert samlet'!W$3&gt;='Beregning - Samlet'!$P$114)*('bef13over filtrert samlet'!W$3&lt;='Beregning - Samlet'!$P$115)*($A176='Beregning - Samlet'!$P$94)</f>
        <v>0</v>
      </c>
      <c r="X176">
        <f>bef13over!X176*('bef13over filtrert samlet'!X$3&gt;='Beregning - Samlet'!$P$114)*('bef13over filtrert samlet'!X$3&lt;='Beregning - Samlet'!$P$115)*($A176='Beregning - Samlet'!$P$94)</f>
        <v>0</v>
      </c>
      <c r="Y176">
        <f>bef13over!Y176*('bef13over filtrert samlet'!Y$3&gt;='Beregning - Samlet'!$P$114)*('bef13over filtrert samlet'!Y$3&lt;='Beregning - Samlet'!$P$115)*($A176='Beregning - Samlet'!$P$94)</f>
        <v>0</v>
      </c>
      <c r="Z176">
        <f>bef13over!Z176*('bef13over filtrert samlet'!Z$3&gt;='Beregning - Samlet'!$P$114)*('bef13over filtrert samlet'!Z$3&lt;='Beregning - Samlet'!$P$115)*($A176='Beregning - Samlet'!$P$94)</f>
        <v>0</v>
      </c>
      <c r="AA176">
        <f>bef13over!AA176*('bef13over filtrert samlet'!AA$3&gt;='Beregning - Samlet'!$P$114)*('bef13over filtrert samlet'!AA$3&lt;='Beregning - Samlet'!$P$115)*($A176='Beregning - Samlet'!$P$94)</f>
        <v>0</v>
      </c>
      <c r="AB176">
        <f>bef13over!AB176*('bef13over filtrert samlet'!AB$3&gt;='Beregning - Samlet'!$P$114)*('bef13over filtrert samlet'!AB$3&lt;='Beregning - Samlet'!$P$115)*($A176='Beregning - Samlet'!$P$94)</f>
        <v>0</v>
      </c>
      <c r="AC176">
        <f>bef13over!AC176*('bef13over filtrert samlet'!AC$3&gt;='Beregning - Samlet'!$P$114)*('bef13over filtrert samlet'!AC$3&lt;='Beregning - Samlet'!$P$115)*($A176='Beregning - Samlet'!$P$94)</f>
        <v>0</v>
      </c>
      <c r="AD176">
        <f>bef13over!AD176*('bef13over filtrert samlet'!AD$3&gt;='Beregning - Samlet'!$P$114)*('bef13over filtrert samlet'!AD$3&lt;='Beregning - Samlet'!$P$115)*($A176='Beregning - Samlet'!$P$94)</f>
        <v>0</v>
      </c>
    </row>
    <row r="177" spans="1:30">
      <c r="A177">
        <v>1102</v>
      </c>
      <c r="B177">
        <f>bef13over!B177*('bef13over filtrert samlet'!B$3&gt;='Beregning - Samlet'!$P$114)*('bef13over filtrert samlet'!B$3&lt;='Beregning - Samlet'!$P$115)*($A177='Beregning - Samlet'!$P$94)</f>
        <v>0</v>
      </c>
      <c r="C177">
        <f>bef13over!C177*('bef13over filtrert samlet'!C$3&gt;='Beregning - Samlet'!$P$114)*('bef13over filtrert samlet'!C$3&lt;='Beregning - Samlet'!$P$115)*($A177='Beregning - Samlet'!$P$94)</f>
        <v>0</v>
      </c>
      <c r="D177">
        <f>bef13over!D177*('bef13over filtrert samlet'!D$3&gt;='Beregning - Samlet'!$P$114)*('bef13over filtrert samlet'!D$3&lt;='Beregning - Samlet'!$P$115)*($A177='Beregning - Samlet'!$P$94)</f>
        <v>0</v>
      </c>
      <c r="E177">
        <f>bef13over!E177*('bef13over filtrert samlet'!E$3&gt;='Beregning - Samlet'!$P$114)*('bef13over filtrert samlet'!E$3&lt;='Beregning - Samlet'!$P$115)*($A177='Beregning - Samlet'!$P$94)</f>
        <v>0</v>
      </c>
      <c r="F177">
        <f>bef13over!F177*('bef13over filtrert samlet'!F$3&gt;='Beregning - Samlet'!$P$114)*('bef13over filtrert samlet'!F$3&lt;='Beregning - Samlet'!$P$115)*($A177='Beregning - Samlet'!$P$94)</f>
        <v>0</v>
      </c>
      <c r="G177">
        <f>bef13over!G177*('bef13over filtrert samlet'!G$3&gt;='Beregning - Samlet'!$P$114)*('bef13over filtrert samlet'!G$3&lt;='Beregning - Samlet'!$P$115)*($A177='Beregning - Samlet'!$P$94)</f>
        <v>0</v>
      </c>
      <c r="H177">
        <f>bef13over!H177*('bef13over filtrert samlet'!H$3&gt;='Beregning - Samlet'!$P$114)*('bef13over filtrert samlet'!H$3&lt;='Beregning - Samlet'!$P$115)*($A177='Beregning - Samlet'!$P$94)</f>
        <v>0</v>
      </c>
      <c r="I177">
        <f>bef13over!I177*('bef13over filtrert samlet'!I$3&gt;='Beregning - Samlet'!$P$114)*('bef13over filtrert samlet'!I$3&lt;='Beregning - Samlet'!$P$115)*($A177='Beregning - Samlet'!$P$94)</f>
        <v>0</v>
      </c>
      <c r="J177">
        <f>bef13over!J177*('bef13over filtrert samlet'!J$3&gt;='Beregning - Samlet'!$P$114)*('bef13over filtrert samlet'!J$3&lt;='Beregning - Samlet'!$P$115)*($A177='Beregning - Samlet'!$P$94)</f>
        <v>0</v>
      </c>
      <c r="K177">
        <f>bef13over!K177*('bef13over filtrert samlet'!K$3&gt;='Beregning - Samlet'!$P$114)*('bef13over filtrert samlet'!K$3&lt;='Beregning - Samlet'!$P$115)*($A177='Beregning - Samlet'!$P$94)</f>
        <v>0</v>
      </c>
      <c r="L177">
        <f>bef13over!L177*('bef13over filtrert samlet'!L$3&gt;='Beregning - Samlet'!$P$114)*('bef13over filtrert samlet'!L$3&lt;='Beregning - Samlet'!$P$115)*($A177='Beregning - Samlet'!$P$94)</f>
        <v>0</v>
      </c>
      <c r="M177">
        <f>bef13over!M177*('bef13over filtrert samlet'!M$3&gt;='Beregning - Samlet'!$P$114)*('bef13over filtrert samlet'!M$3&lt;='Beregning - Samlet'!$P$115)*($A177='Beregning - Samlet'!$P$94)</f>
        <v>0</v>
      </c>
      <c r="N177">
        <f>bef13over!N177*('bef13over filtrert samlet'!N$3&gt;='Beregning - Samlet'!$P$114)*('bef13over filtrert samlet'!N$3&lt;='Beregning - Samlet'!$P$115)*($A177='Beregning - Samlet'!$P$94)</f>
        <v>0</v>
      </c>
      <c r="O177">
        <f>bef13over!O177*('bef13over filtrert samlet'!O$3&gt;='Beregning - Samlet'!$P$114)*('bef13over filtrert samlet'!O$3&lt;='Beregning - Samlet'!$P$115)*($A177='Beregning - Samlet'!$P$94)</f>
        <v>0</v>
      </c>
      <c r="P177">
        <f>bef13over!P177*('bef13over filtrert samlet'!P$3&gt;='Beregning - Samlet'!$P$114)*('bef13over filtrert samlet'!P$3&lt;='Beregning - Samlet'!$P$115)*($A177='Beregning - Samlet'!$P$94)</f>
        <v>0</v>
      </c>
      <c r="Q177">
        <f>bef13over!Q177*('bef13over filtrert samlet'!Q$3&gt;='Beregning - Samlet'!$P$114)*('bef13over filtrert samlet'!Q$3&lt;='Beregning - Samlet'!$P$115)*($A177='Beregning - Samlet'!$P$94)</f>
        <v>0</v>
      </c>
      <c r="R177">
        <f>bef13over!R177*('bef13over filtrert samlet'!R$3&gt;='Beregning - Samlet'!$P$114)*('bef13over filtrert samlet'!R$3&lt;='Beregning - Samlet'!$P$115)*($A177='Beregning - Samlet'!$P$94)</f>
        <v>0</v>
      </c>
      <c r="S177">
        <f>bef13over!S177*('bef13over filtrert samlet'!S$3&gt;='Beregning - Samlet'!$P$114)*('bef13over filtrert samlet'!S$3&lt;='Beregning - Samlet'!$P$115)*($A177='Beregning - Samlet'!$P$94)</f>
        <v>0</v>
      </c>
      <c r="T177">
        <f>bef13over!T177*('bef13over filtrert samlet'!T$3&gt;='Beregning - Samlet'!$P$114)*('bef13over filtrert samlet'!T$3&lt;='Beregning - Samlet'!$P$115)*($A177='Beregning - Samlet'!$P$94)</f>
        <v>0</v>
      </c>
      <c r="U177">
        <f>bef13over!U177*('bef13over filtrert samlet'!U$3&gt;='Beregning - Samlet'!$P$114)*('bef13over filtrert samlet'!U$3&lt;='Beregning - Samlet'!$P$115)*($A177='Beregning - Samlet'!$P$94)</f>
        <v>0</v>
      </c>
      <c r="V177">
        <f>bef13over!V177*('bef13over filtrert samlet'!V$3&gt;='Beregning - Samlet'!$P$114)*('bef13over filtrert samlet'!V$3&lt;='Beregning - Samlet'!$P$115)*($A177='Beregning - Samlet'!$P$94)</f>
        <v>0</v>
      </c>
      <c r="W177">
        <f>bef13over!W177*('bef13over filtrert samlet'!W$3&gt;='Beregning - Samlet'!$P$114)*('bef13over filtrert samlet'!W$3&lt;='Beregning - Samlet'!$P$115)*($A177='Beregning - Samlet'!$P$94)</f>
        <v>0</v>
      </c>
      <c r="X177">
        <f>bef13over!X177*('bef13over filtrert samlet'!X$3&gt;='Beregning - Samlet'!$P$114)*('bef13over filtrert samlet'!X$3&lt;='Beregning - Samlet'!$P$115)*($A177='Beregning - Samlet'!$P$94)</f>
        <v>0</v>
      </c>
      <c r="Y177">
        <f>bef13over!Y177*('bef13over filtrert samlet'!Y$3&gt;='Beregning - Samlet'!$P$114)*('bef13over filtrert samlet'!Y$3&lt;='Beregning - Samlet'!$P$115)*($A177='Beregning - Samlet'!$P$94)</f>
        <v>0</v>
      </c>
      <c r="Z177">
        <f>bef13over!Z177*('bef13over filtrert samlet'!Z$3&gt;='Beregning - Samlet'!$P$114)*('bef13over filtrert samlet'!Z$3&lt;='Beregning - Samlet'!$P$115)*($A177='Beregning - Samlet'!$P$94)</f>
        <v>0</v>
      </c>
      <c r="AA177">
        <f>bef13over!AA177*('bef13over filtrert samlet'!AA$3&gt;='Beregning - Samlet'!$P$114)*('bef13over filtrert samlet'!AA$3&lt;='Beregning - Samlet'!$P$115)*($A177='Beregning - Samlet'!$P$94)</f>
        <v>0</v>
      </c>
      <c r="AB177">
        <f>bef13over!AB177*('bef13over filtrert samlet'!AB$3&gt;='Beregning - Samlet'!$P$114)*('bef13over filtrert samlet'!AB$3&lt;='Beregning - Samlet'!$P$115)*($A177='Beregning - Samlet'!$P$94)</f>
        <v>0</v>
      </c>
      <c r="AC177">
        <f>bef13over!AC177*('bef13over filtrert samlet'!AC$3&gt;='Beregning - Samlet'!$P$114)*('bef13over filtrert samlet'!AC$3&lt;='Beregning - Samlet'!$P$115)*($A177='Beregning - Samlet'!$P$94)</f>
        <v>0</v>
      </c>
      <c r="AD177">
        <f>bef13over!AD177*('bef13over filtrert samlet'!AD$3&gt;='Beregning - Samlet'!$P$114)*('bef13over filtrert samlet'!AD$3&lt;='Beregning - Samlet'!$P$115)*($A177='Beregning - Samlet'!$P$94)</f>
        <v>0</v>
      </c>
    </row>
    <row r="178" spans="1:30">
      <c r="A178">
        <v>1103</v>
      </c>
      <c r="B178">
        <f>bef13over!B178*('bef13over filtrert samlet'!B$3&gt;='Beregning - Samlet'!$P$114)*('bef13over filtrert samlet'!B$3&lt;='Beregning - Samlet'!$P$115)*($A178='Beregning - Samlet'!$P$94)</f>
        <v>0</v>
      </c>
      <c r="C178">
        <f>bef13over!C178*('bef13over filtrert samlet'!C$3&gt;='Beregning - Samlet'!$P$114)*('bef13over filtrert samlet'!C$3&lt;='Beregning - Samlet'!$P$115)*($A178='Beregning - Samlet'!$P$94)</f>
        <v>0</v>
      </c>
      <c r="D178">
        <f>bef13over!D178*('bef13over filtrert samlet'!D$3&gt;='Beregning - Samlet'!$P$114)*('bef13over filtrert samlet'!D$3&lt;='Beregning - Samlet'!$P$115)*($A178='Beregning - Samlet'!$P$94)</f>
        <v>0</v>
      </c>
      <c r="E178">
        <f>bef13over!E178*('bef13over filtrert samlet'!E$3&gt;='Beregning - Samlet'!$P$114)*('bef13over filtrert samlet'!E$3&lt;='Beregning - Samlet'!$P$115)*($A178='Beregning - Samlet'!$P$94)</f>
        <v>0</v>
      </c>
      <c r="F178">
        <f>bef13over!F178*('bef13over filtrert samlet'!F$3&gt;='Beregning - Samlet'!$P$114)*('bef13over filtrert samlet'!F$3&lt;='Beregning - Samlet'!$P$115)*($A178='Beregning - Samlet'!$P$94)</f>
        <v>0</v>
      </c>
      <c r="G178">
        <f>bef13over!G178*('bef13over filtrert samlet'!G$3&gt;='Beregning - Samlet'!$P$114)*('bef13over filtrert samlet'!G$3&lt;='Beregning - Samlet'!$P$115)*($A178='Beregning - Samlet'!$P$94)</f>
        <v>0</v>
      </c>
      <c r="H178">
        <f>bef13over!H178*('bef13over filtrert samlet'!H$3&gt;='Beregning - Samlet'!$P$114)*('bef13over filtrert samlet'!H$3&lt;='Beregning - Samlet'!$P$115)*($A178='Beregning - Samlet'!$P$94)</f>
        <v>0</v>
      </c>
      <c r="I178">
        <f>bef13over!I178*('bef13over filtrert samlet'!I$3&gt;='Beregning - Samlet'!$P$114)*('bef13over filtrert samlet'!I$3&lt;='Beregning - Samlet'!$P$115)*($A178='Beregning - Samlet'!$P$94)</f>
        <v>0</v>
      </c>
      <c r="J178">
        <f>bef13over!J178*('bef13over filtrert samlet'!J$3&gt;='Beregning - Samlet'!$P$114)*('bef13over filtrert samlet'!J$3&lt;='Beregning - Samlet'!$P$115)*($A178='Beregning - Samlet'!$P$94)</f>
        <v>0</v>
      </c>
      <c r="K178">
        <f>bef13over!K178*('bef13over filtrert samlet'!K$3&gt;='Beregning - Samlet'!$P$114)*('bef13over filtrert samlet'!K$3&lt;='Beregning - Samlet'!$P$115)*($A178='Beregning - Samlet'!$P$94)</f>
        <v>0</v>
      </c>
      <c r="L178">
        <f>bef13over!L178*('bef13over filtrert samlet'!L$3&gt;='Beregning - Samlet'!$P$114)*('bef13over filtrert samlet'!L$3&lt;='Beregning - Samlet'!$P$115)*($A178='Beregning - Samlet'!$P$94)</f>
        <v>0</v>
      </c>
      <c r="M178">
        <f>bef13over!M178*('bef13over filtrert samlet'!M$3&gt;='Beregning - Samlet'!$P$114)*('bef13over filtrert samlet'!M$3&lt;='Beregning - Samlet'!$P$115)*($A178='Beregning - Samlet'!$P$94)</f>
        <v>0</v>
      </c>
      <c r="N178">
        <f>bef13over!N178*('bef13over filtrert samlet'!N$3&gt;='Beregning - Samlet'!$P$114)*('bef13over filtrert samlet'!N$3&lt;='Beregning - Samlet'!$P$115)*($A178='Beregning - Samlet'!$P$94)</f>
        <v>0</v>
      </c>
      <c r="O178">
        <f>bef13over!O178*('bef13over filtrert samlet'!O$3&gt;='Beregning - Samlet'!$P$114)*('bef13over filtrert samlet'!O$3&lt;='Beregning - Samlet'!$P$115)*($A178='Beregning - Samlet'!$P$94)</f>
        <v>0</v>
      </c>
      <c r="P178">
        <f>bef13over!P178*('bef13over filtrert samlet'!P$3&gt;='Beregning - Samlet'!$P$114)*('bef13over filtrert samlet'!P$3&lt;='Beregning - Samlet'!$P$115)*($A178='Beregning - Samlet'!$P$94)</f>
        <v>0</v>
      </c>
      <c r="Q178">
        <f>bef13over!Q178*('bef13over filtrert samlet'!Q$3&gt;='Beregning - Samlet'!$P$114)*('bef13over filtrert samlet'!Q$3&lt;='Beregning - Samlet'!$P$115)*($A178='Beregning - Samlet'!$P$94)</f>
        <v>0</v>
      </c>
      <c r="R178">
        <f>bef13over!R178*('bef13over filtrert samlet'!R$3&gt;='Beregning - Samlet'!$P$114)*('bef13over filtrert samlet'!R$3&lt;='Beregning - Samlet'!$P$115)*($A178='Beregning - Samlet'!$P$94)</f>
        <v>0</v>
      </c>
      <c r="S178">
        <f>bef13over!S178*('bef13over filtrert samlet'!S$3&gt;='Beregning - Samlet'!$P$114)*('bef13over filtrert samlet'!S$3&lt;='Beregning - Samlet'!$P$115)*($A178='Beregning - Samlet'!$P$94)</f>
        <v>0</v>
      </c>
      <c r="T178">
        <f>bef13over!T178*('bef13over filtrert samlet'!T$3&gt;='Beregning - Samlet'!$P$114)*('bef13over filtrert samlet'!T$3&lt;='Beregning - Samlet'!$P$115)*($A178='Beregning - Samlet'!$P$94)</f>
        <v>0</v>
      </c>
      <c r="U178">
        <f>bef13over!U178*('bef13over filtrert samlet'!U$3&gt;='Beregning - Samlet'!$P$114)*('bef13over filtrert samlet'!U$3&lt;='Beregning - Samlet'!$P$115)*($A178='Beregning - Samlet'!$P$94)</f>
        <v>0</v>
      </c>
      <c r="V178">
        <f>bef13over!V178*('bef13over filtrert samlet'!V$3&gt;='Beregning - Samlet'!$P$114)*('bef13over filtrert samlet'!V$3&lt;='Beregning - Samlet'!$P$115)*($A178='Beregning - Samlet'!$P$94)</f>
        <v>0</v>
      </c>
      <c r="W178">
        <f>bef13over!W178*('bef13over filtrert samlet'!W$3&gt;='Beregning - Samlet'!$P$114)*('bef13over filtrert samlet'!W$3&lt;='Beregning - Samlet'!$P$115)*($A178='Beregning - Samlet'!$P$94)</f>
        <v>0</v>
      </c>
      <c r="X178">
        <f>bef13over!X178*('bef13over filtrert samlet'!X$3&gt;='Beregning - Samlet'!$P$114)*('bef13over filtrert samlet'!X$3&lt;='Beregning - Samlet'!$P$115)*($A178='Beregning - Samlet'!$P$94)</f>
        <v>0</v>
      </c>
      <c r="Y178">
        <f>bef13over!Y178*('bef13over filtrert samlet'!Y$3&gt;='Beregning - Samlet'!$P$114)*('bef13over filtrert samlet'!Y$3&lt;='Beregning - Samlet'!$P$115)*($A178='Beregning - Samlet'!$P$94)</f>
        <v>0</v>
      </c>
      <c r="Z178">
        <f>bef13over!Z178*('bef13over filtrert samlet'!Z$3&gt;='Beregning - Samlet'!$P$114)*('bef13over filtrert samlet'!Z$3&lt;='Beregning - Samlet'!$P$115)*($A178='Beregning - Samlet'!$P$94)</f>
        <v>0</v>
      </c>
      <c r="AA178">
        <f>bef13over!AA178*('bef13over filtrert samlet'!AA$3&gt;='Beregning - Samlet'!$P$114)*('bef13over filtrert samlet'!AA$3&lt;='Beregning - Samlet'!$P$115)*($A178='Beregning - Samlet'!$P$94)</f>
        <v>0</v>
      </c>
      <c r="AB178">
        <f>bef13over!AB178*('bef13over filtrert samlet'!AB$3&gt;='Beregning - Samlet'!$P$114)*('bef13over filtrert samlet'!AB$3&lt;='Beregning - Samlet'!$P$115)*($A178='Beregning - Samlet'!$P$94)</f>
        <v>0</v>
      </c>
      <c r="AC178">
        <f>bef13over!AC178*('bef13over filtrert samlet'!AC$3&gt;='Beregning - Samlet'!$P$114)*('bef13over filtrert samlet'!AC$3&lt;='Beregning - Samlet'!$P$115)*($A178='Beregning - Samlet'!$P$94)</f>
        <v>0</v>
      </c>
      <c r="AD178">
        <f>bef13over!AD178*('bef13over filtrert samlet'!AD$3&gt;='Beregning - Samlet'!$P$114)*('bef13over filtrert samlet'!AD$3&lt;='Beregning - Samlet'!$P$115)*($A178='Beregning - Samlet'!$P$94)</f>
        <v>0</v>
      </c>
    </row>
    <row r="179" spans="1:30">
      <c r="A179">
        <v>1106</v>
      </c>
      <c r="B179">
        <f>bef13over!B179*('bef13over filtrert samlet'!B$3&gt;='Beregning - Samlet'!$P$114)*('bef13over filtrert samlet'!B$3&lt;='Beregning - Samlet'!$P$115)*($A179='Beregning - Samlet'!$P$94)</f>
        <v>0</v>
      </c>
      <c r="C179">
        <f>bef13over!C179*('bef13over filtrert samlet'!C$3&gt;='Beregning - Samlet'!$P$114)*('bef13over filtrert samlet'!C$3&lt;='Beregning - Samlet'!$P$115)*($A179='Beregning - Samlet'!$P$94)</f>
        <v>0</v>
      </c>
      <c r="D179">
        <f>bef13over!D179*('bef13over filtrert samlet'!D$3&gt;='Beregning - Samlet'!$P$114)*('bef13over filtrert samlet'!D$3&lt;='Beregning - Samlet'!$P$115)*($A179='Beregning - Samlet'!$P$94)</f>
        <v>0</v>
      </c>
      <c r="E179">
        <f>bef13over!E179*('bef13over filtrert samlet'!E$3&gt;='Beregning - Samlet'!$P$114)*('bef13over filtrert samlet'!E$3&lt;='Beregning - Samlet'!$P$115)*($A179='Beregning - Samlet'!$P$94)</f>
        <v>0</v>
      </c>
      <c r="F179">
        <f>bef13over!F179*('bef13over filtrert samlet'!F$3&gt;='Beregning - Samlet'!$P$114)*('bef13over filtrert samlet'!F$3&lt;='Beregning - Samlet'!$P$115)*($A179='Beregning - Samlet'!$P$94)</f>
        <v>0</v>
      </c>
      <c r="G179">
        <f>bef13over!G179*('bef13over filtrert samlet'!G$3&gt;='Beregning - Samlet'!$P$114)*('bef13over filtrert samlet'!G$3&lt;='Beregning - Samlet'!$P$115)*($A179='Beregning - Samlet'!$P$94)</f>
        <v>0</v>
      </c>
      <c r="H179">
        <f>bef13over!H179*('bef13over filtrert samlet'!H$3&gt;='Beregning - Samlet'!$P$114)*('bef13over filtrert samlet'!H$3&lt;='Beregning - Samlet'!$P$115)*($A179='Beregning - Samlet'!$P$94)</f>
        <v>0</v>
      </c>
      <c r="I179">
        <f>bef13over!I179*('bef13over filtrert samlet'!I$3&gt;='Beregning - Samlet'!$P$114)*('bef13over filtrert samlet'!I$3&lt;='Beregning - Samlet'!$P$115)*($A179='Beregning - Samlet'!$P$94)</f>
        <v>0</v>
      </c>
      <c r="J179">
        <f>bef13over!J179*('bef13over filtrert samlet'!J$3&gt;='Beregning - Samlet'!$P$114)*('bef13over filtrert samlet'!J$3&lt;='Beregning - Samlet'!$P$115)*($A179='Beregning - Samlet'!$P$94)</f>
        <v>0</v>
      </c>
      <c r="K179">
        <f>bef13over!K179*('bef13over filtrert samlet'!K$3&gt;='Beregning - Samlet'!$P$114)*('bef13over filtrert samlet'!K$3&lt;='Beregning - Samlet'!$P$115)*($A179='Beregning - Samlet'!$P$94)</f>
        <v>0</v>
      </c>
      <c r="L179">
        <f>bef13over!L179*('bef13over filtrert samlet'!L$3&gt;='Beregning - Samlet'!$P$114)*('bef13over filtrert samlet'!L$3&lt;='Beregning - Samlet'!$P$115)*($A179='Beregning - Samlet'!$P$94)</f>
        <v>0</v>
      </c>
      <c r="M179">
        <f>bef13over!M179*('bef13over filtrert samlet'!M$3&gt;='Beregning - Samlet'!$P$114)*('bef13over filtrert samlet'!M$3&lt;='Beregning - Samlet'!$P$115)*($A179='Beregning - Samlet'!$P$94)</f>
        <v>0</v>
      </c>
      <c r="N179">
        <f>bef13over!N179*('bef13over filtrert samlet'!N$3&gt;='Beregning - Samlet'!$P$114)*('bef13over filtrert samlet'!N$3&lt;='Beregning - Samlet'!$P$115)*($A179='Beregning - Samlet'!$P$94)</f>
        <v>0</v>
      </c>
      <c r="O179">
        <f>bef13over!O179*('bef13over filtrert samlet'!O$3&gt;='Beregning - Samlet'!$P$114)*('bef13over filtrert samlet'!O$3&lt;='Beregning - Samlet'!$P$115)*($A179='Beregning - Samlet'!$P$94)</f>
        <v>0</v>
      </c>
      <c r="P179">
        <f>bef13over!P179*('bef13over filtrert samlet'!P$3&gt;='Beregning - Samlet'!$P$114)*('bef13over filtrert samlet'!P$3&lt;='Beregning - Samlet'!$P$115)*($A179='Beregning - Samlet'!$P$94)</f>
        <v>0</v>
      </c>
      <c r="Q179">
        <f>bef13over!Q179*('bef13over filtrert samlet'!Q$3&gt;='Beregning - Samlet'!$P$114)*('bef13over filtrert samlet'!Q$3&lt;='Beregning - Samlet'!$P$115)*($A179='Beregning - Samlet'!$P$94)</f>
        <v>0</v>
      </c>
      <c r="R179">
        <f>bef13over!R179*('bef13over filtrert samlet'!R$3&gt;='Beregning - Samlet'!$P$114)*('bef13over filtrert samlet'!R$3&lt;='Beregning - Samlet'!$P$115)*($A179='Beregning - Samlet'!$P$94)</f>
        <v>0</v>
      </c>
      <c r="S179">
        <f>bef13over!S179*('bef13over filtrert samlet'!S$3&gt;='Beregning - Samlet'!$P$114)*('bef13over filtrert samlet'!S$3&lt;='Beregning - Samlet'!$P$115)*($A179='Beregning - Samlet'!$P$94)</f>
        <v>0</v>
      </c>
      <c r="T179">
        <f>bef13over!T179*('bef13over filtrert samlet'!T$3&gt;='Beregning - Samlet'!$P$114)*('bef13over filtrert samlet'!T$3&lt;='Beregning - Samlet'!$P$115)*($A179='Beregning - Samlet'!$P$94)</f>
        <v>0</v>
      </c>
      <c r="U179">
        <f>bef13over!U179*('bef13over filtrert samlet'!U$3&gt;='Beregning - Samlet'!$P$114)*('bef13over filtrert samlet'!U$3&lt;='Beregning - Samlet'!$P$115)*($A179='Beregning - Samlet'!$P$94)</f>
        <v>0</v>
      </c>
      <c r="V179">
        <f>bef13over!V179*('bef13over filtrert samlet'!V$3&gt;='Beregning - Samlet'!$P$114)*('bef13over filtrert samlet'!V$3&lt;='Beregning - Samlet'!$P$115)*($A179='Beregning - Samlet'!$P$94)</f>
        <v>0</v>
      </c>
      <c r="W179">
        <f>bef13over!W179*('bef13over filtrert samlet'!W$3&gt;='Beregning - Samlet'!$P$114)*('bef13over filtrert samlet'!W$3&lt;='Beregning - Samlet'!$P$115)*($A179='Beregning - Samlet'!$P$94)</f>
        <v>0</v>
      </c>
      <c r="X179">
        <f>bef13over!X179*('bef13over filtrert samlet'!X$3&gt;='Beregning - Samlet'!$P$114)*('bef13over filtrert samlet'!X$3&lt;='Beregning - Samlet'!$P$115)*($A179='Beregning - Samlet'!$P$94)</f>
        <v>0</v>
      </c>
      <c r="Y179">
        <f>bef13over!Y179*('bef13over filtrert samlet'!Y$3&gt;='Beregning - Samlet'!$P$114)*('bef13over filtrert samlet'!Y$3&lt;='Beregning - Samlet'!$P$115)*($A179='Beregning - Samlet'!$P$94)</f>
        <v>0</v>
      </c>
      <c r="Z179">
        <f>bef13over!Z179*('bef13over filtrert samlet'!Z$3&gt;='Beregning - Samlet'!$P$114)*('bef13over filtrert samlet'!Z$3&lt;='Beregning - Samlet'!$P$115)*($A179='Beregning - Samlet'!$P$94)</f>
        <v>0</v>
      </c>
      <c r="AA179">
        <f>bef13over!AA179*('bef13over filtrert samlet'!AA$3&gt;='Beregning - Samlet'!$P$114)*('bef13over filtrert samlet'!AA$3&lt;='Beregning - Samlet'!$P$115)*($A179='Beregning - Samlet'!$P$94)</f>
        <v>0</v>
      </c>
      <c r="AB179">
        <f>bef13over!AB179*('bef13over filtrert samlet'!AB$3&gt;='Beregning - Samlet'!$P$114)*('bef13over filtrert samlet'!AB$3&lt;='Beregning - Samlet'!$P$115)*($A179='Beregning - Samlet'!$P$94)</f>
        <v>0</v>
      </c>
      <c r="AC179">
        <f>bef13over!AC179*('bef13over filtrert samlet'!AC$3&gt;='Beregning - Samlet'!$P$114)*('bef13over filtrert samlet'!AC$3&lt;='Beregning - Samlet'!$P$115)*($A179='Beregning - Samlet'!$P$94)</f>
        <v>0</v>
      </c>
      <c r="AD179">
        <f>bef13over!AD179*('bef13over filtrert samlet'!AD$3&gt;='Beregning - Samlet'!$P$114)*('bef13over filtrert samlet'!AD$3&lt;='Beregning - Samlet'!$P$115)*($A179='Beregning - Samlet'!$P$94)</f>
        <v>0</v>
      </c>
    </row>
    <row r="180" spans="1:30">
      <c r="A180">
        <v>1111</v>
      </c>
      <c r="B180">
        <f>bef13over!B180*('bef13over filtrert samlet'!B$3&gt;='Beregning - Samlet'!$P$114)*('bef13over filtrert samlet'!B$3&lt;='Beregning - Samlet'!$P$115)*($A180='Beregning - Samlet'!$P$94)</f>
        <v>0</v>
      </c>
      <c r="C180">
        <f>bef13over!C180*('bef13over filtrert samlet'!C$3&gt;='Beregning - Samlet'!$P$114)*('bef13over filtrert samlet'!C$3&lt;='Beregning - Samlet'!$P$115)*($A180='Beregning - Samlet'!$P$94)</f>
        <v>0</v>
      </c>
      <c r="D180">
        <f>bef13over!D180*('bef13over filtrert samlet'!D$3&gt;='Beregning - Samlet'!$P$114)*('bef13over filtrert samlet'!D$3&lt;='Beregning - Samlet'!$P$115)*($A180='Beregning - Samlet'!$P$94)</f>
        <v>0</v>
      </c>
      <c r="E180">
        <f>bef13over!E180*('bef13over filtrert samlet'!E$3&gt;='Beregning - Samlet'!$P$114)*('bef13over filtrert samlet'!E$3&lt;='Beregning - Samlet'!$P$115)*($A180='Beregning - Samlet'!$P$94)</f>
        <v>0</v>
      </c>
      <c r="F180">
        <f>bef13over!F180*('bef13over filtrert samlet'!F$3&gt;='Beregning - Samlet'!$P$114)*('bef13over filtrert samlet'!F$3&lt;='Beregning - Samlet'!$P$115)*($A180='Beregning - Samlet'!$P$94)</f>
        <v>0</v>
      </c>
      <c r="G180">
        <f>bef13over!G180*('bef13over filtrert samlet'!G$3&gt;='Beregning - Samlet'!$P$114)*('bef13over filtrert samlet'!G$3&lt;='Beregning - Samlet'!$P$115)*($A180='Beregning - Samlet'!$P$94)</f>
        <v>0</v>
      </c>
      <c r="H180">
        <f>bef13over!H180*('bef13over filtrert samlet'!H$3&gt;='Beregning - Samlet'!$P$114)*('bef13over filtrert samlet'!H$3&lt;='Beregning - Samlet'!$P$115)*($A180='Beregning - Samlet'!$P$94)</f>
        <v>0</v>
      </c>
      <c r="I180">
        <f>bef13over!I180*('bef13over filtrert samlet'!I$3&gt;='Beregning - Samlet'!$P$114)*('bef13over filtrert samlet'!I$3&lt;='Beregning - Samlet'!$P$115)*($A180='Beregning - Samlet'!$P$94)</f>
        <v>0</v>
      </c>
      <c r="J180">
        <f>bef13over!J180*('bef13over filtrert samlet'!J$3&gt;='Beregning - Samlet'!$P$114)*('bef13over filtrert samlet'!J$3&lt;='Beregning - Samlet'!$P$115)*($A180='Beregning - Samlet'!$P$94)</f>
        <v>0</v>
      </c>
      <c r="K180">
        <f>bef13over!K180*('bef13over filtrert samlet'!K$3&gt;='Beregning - Samlet'!$P$114)*('bef13over filtrert samlet'!K$3&lt;='Beregning - Samlet'!$P$115)*($A180='Beregning - Samlet'!$P$94)</f>
        <v>0</v>
      </c>
      <c r="L180">
        <f>bef13over!L180*('bef13over filtrert samlet'!L$3&gt;='Beregning - Samlet'!$P$114)*('bef13over filtrert samlet'!L$3&lt;='Beregning - Samlet'!$P$115)*($A180='Beregning - Samlet'!$P$94)</f>
        <v>0</v>
      </c>
      <c r="M180">
        <f>bef13over!M180*('bef13over filtrert samlet'!M$3&gt;='Beregning - Samlet'!$P$114)*('bef13over filtrert samlet'!M$3&lt;='Beregning - Samlet'!$P$115)*($A180='Beregning - Samlet'!$P$94)</f>
        <v>0</v>
      </c>
      <c r="N180">
        <f>bef13over!N180*('bef13over filtrert samlet'!N$3&gt;='Beregning - Samlet'!$P$114)*('bef13over filtrert samlet'!N$3&lt;='Beregning - Samlet'!$P$115)*($A180='Beregning - Samlet'!$P$94)</f>
        <v>0</v>
      </c>
      <c r="O180">
        <f>bef13over!O180*('bef13over filtrert samlet'!O$3&gt;='Beregning - Samlet'!$P$114)*('bef13over filtrert samlet'!O$3&lt;='Beregning - Samlet'!$P$115)*($A180='Beregning - Samlet'!$P$94)</f>
        <v>0</v>
      </c>
      <c r="P180">
        <f>bef13over!P180*('bef13over filtrert samlet'!P$3&gt;='Beregning - Samlet'!$P$114)*('bef13over filtrert samlet'!P$3&lt;='Beregning - Samlet'!$P$115)*($A180='Beregning - Samlet'!$P$94)</f>
        <v>0</v>
      </c>
      <c r="Q180">
        <f>bef13over!Q180*('bef13over filtrert samlet'!Q$3&gt;='Beregning - Samlet'!$P$114)*('bef13over filtrert samlet'!Q$3&lt;='Beregning - Samlet'!$P$115)*($A180='Beregning - Samlet'!$P$94)</f>
        <v>0</v>
      </c>
      <c r="R180">
        <f>bef13over!R180*('bef13over filtrert samlet'!R$3&gt;='Beregning - Samlet'!$P$114)*('bef13over filtrert samlet'!R$3&lt;='Beregning - Samlet'!$P$115)*($A180='Beregning - Samlet'!$P$94)</f>
        <v>0</v>
      </c>
      <c r="S180">
        <f>bef13over!S180*('bef13over filtrert samlet'!S$3&gt;='Beregning - Samlet'!$P$114)*('bef13over filtrert samlet'!S$3&lt;='Beregning - Samlet'!$P$115)*($A180='Beregning - Samlet'!$P$94)</f>
        <v>0</v>
      </c>
      <c r="T180">
        <f>bef13over!T180*('bef13over filtrert samlet'!T$3&gt;='Beregning - Samlet'!$P$114)*('bef13over filtrert samlet'!T$3&lt;='Beregning - Samlet'!$P$115)*($A180='Beregning - Samlet'!$P$94)</f>
        <v>0</v>
      </c>
      <c r="U180">
        <f>bef13over!U180*('bef13over filtrert samlet'!U$3&gt;='Beregning - Samlet'!$P$114)*('bef13over filtrert samlet'!U$3&lt;='Beregning - Samlet'!$P$115)*($A180='Beregning - Samlet'!$P$94)</f>
        <v>0</v>
      </c>
      <c r="V180">
        <f>bef13over!V180*('bef13over filtrert samlet'!V$3&gt;='Beregning - Samlet'!$P$114)*('bef13over filtrert samlet'!V$3&lt;='Beregning - Samlet'!$P$115)*($A180='Beregning - Samlet'!$P$94)</f>
        <v>0</v>
      </c>
      <c r="W180">
        <f>bef13over!W180*('bef13over filtrert samlet'!W$3&gt;='Beregning - Samlet'!$P$114)*('bef13over filtrert samlet'!W$3&lt;='Beregning - Samlet'!$P$115)*($A180='Beregning - Samlet'!$P$94)</f>
        <v>0</v>
      </c>
      <c r="X180">
        <f>bef13over!X180*('bef13over filtrert samlet'!X$3&gt;='Beregning - Samlet'!$P$114)*('bef13over filtrert samlet'!X$3&lt;='Beregning - Samlet'!$P$115)*($A180='Beregning - Samlet'!$P$94)</f>
        <v>0</v>
      </c>
      <c r="Y180">
        <f>bef13over!Y180*('bef13over filtrert samlet'!Y$3&gt;='Beregning - Samlet'!$P$114)*('bef13over filtrert samlet'!Y$3&lt;='Beregning - Samlet'!$P$115)*($A180='Beregning - Samlet'!$P$94)</f>
        <v>0</v>
      </c>
      <c r="Z180">
        <f>bef13over!Z180*('bef13over filtrert samlet'!Z$3&gt;='Beregning - Samlet'!$P$114)*('bef13over filtrert samlet'!Z$3&lt;='Beregning - Samlet'!$P$115)*($A180='Beregning - Samlet'!$P$94)</f>
        <v>0</v>
      </c>
      <c r="AA180">
        <f>bef13over!AA180*('bef13over filtrert samlet'!AA$3&gt;='Beregning - Samlet'!$P$114)*('bef13over filtrert samlet'!AA$3&lt;='Beregning - Samlet'!$P$115)*($A180='Beregning - Samlet'!$P$94)</f>
        <v>0</v>
      </c>
      <c r="AB180">
        <f>bef13over!AB180*('bef13over filtrert samlet'!AB$3&gt;='Beregning - Samlet'!$P$114)*('bef13over filtrert samlet'!AB$3&lt;='Beregning - Samlet'!$P$115)*($A180='Beregning - Samlet'!$P$94)</f>
        <v>0</v>
      </c>
      <c r="AC180">
        <f>bef13over!AC180*('bef13over filtrert samlet'!AC$3&gt;='Beregning - Samlet'!$P$114)*('bef13over filtrert samlet'!AC$3&lt;='Beregning - Samlet'!$P$115)*($A180='Beregning - Samlet'!$P$94)</f>
        <v>0</v>
      </c>
      <c r="AD180">
        <f>bef13over!AD180*('bef13over filtrert samlet'!AD$3&gt;='Beregning - Samlet'!$P$114)*('bef13over filtrert samlet'!AD$3&lt;='Beregning - Samlet'!$P$115)*($A180='Beregning - Samlet'!$P$94)</f>
        <v>0</v>
      </c>
    </row>
    <row r="181" spans="1:30">
      <c r="A181">
        <v>1112</v>
      </c>
      <c r="B181">
        <f>bef13over!B181*('bef13over filtrert samlet'!B$3&gt;='Beregning - Samlet'!$P$114)*('bef13over filtrert samlet'!B$3&lt;='Beregning - Samlet'!$P$115)*($A181='Beregning - Samlet'!$P$94)</f>
        <v>0</v>
      </c>
      <c r="C181">
        <f>bef13over!C181*('bef13over filtrert samlet'!C$3&gt;='Beregning - Samlet'!$P$114)*('bef13over filtrert samlet'!C$3&lt;='Beregning - Samlet'!$P$115)*($A181='Beregning - Samlet'!$P$94)</f>
        <v>0</v>
      </c>
      <c r="D181">
        <f>bef13over!D181*('bef13over filtrert samlet'!D$3&gt;='Beregning - Samlet'!$P$114)*('bef13over filtrert samlet'!D$3&lt;='Beregning - Samlet'!$P$115)*($A181='Beregning - Samlet'!$P$94)</f>
        <v>0</v>
      </c>
      <c r="E181">
        <f>bef13over!E181*('bef13over filtrert samlet'!E$3&gt;='Beregning - Samlet'!$P$114)*('bef13over filtrert samlet'!E$3&lt;='Beregning - Samlet'!$P$115)*($A181='Beregning - Samlet'!$P$94)</f>
        <v>0</v>
      </c>
      <c r="F181">
        <f>bef13over!F181*('bef13over filtrert samlet'!F$3&gt;='Beregning - Samlet'!$P$114)*('bef13over filtrert samlet'!F$3&lt;='Beregning - Samlet'!$P$115)*($A181='Beregning - Samlet'!$P$94)</f>
        <v>0</v>
      </c>
      <c r="G181">
        <f>bef13over!G181*('bef13over filtrert samlet'!G$3&gt;='Beregning - Samlet'!$P$114)*('bef13over filtrert samlet'!G$3&lt;='Beregning - Samlet'!$P$115)*($A181='Beregning - Samlet'!$P$94)</f>
        <v>0</v>
      </c>
      <c r="H181">
        <f>bef13over!H181*('bef13over filtrert samlet'!H$3&gt;='Beregning - Samlet'!$P$114)*('bef13over filtrert samlet'!H$3&lt;='Beregning - Samlet'!$P$115)*($A181='Beregning - Samlet'!$P$94)</f>
        <v>0</v>
      </c>
      <c r="I181">
        <f>bef13over!I181*('bef13over filtrert samlet'!I$3&gt;='Beregning - Samlet'!$P$114)*('bef13over filtrert samlet'!I$3&lt;='Beregning - Samlet'!$P$115)*($A181='Beregning - Samlet'!$P$94)</f>
        <v>0</v>
      </c>
      <c r="J181">
        <f>bef13over!J181*('bef13over filtrert samlet'!J$3&gt;='Beregning - Samlet'!$P$114)*('bef13over filtrert samlet'!J$3&lt;='Beregning - Samlet'!$P$115)*($A181='Beregning - Samlet'!$P$94)</f>
        <v>0</v>
      </c>
      <c r="K181">
        <f>bef13over!K181*('bef13over filtrert samlet'!K$3&gt;='Beregning - Samlet'!$P$114)*('bef13over filtrert samlet'!K$3&lt;='Beregning - Samlet'!$P$115)*($A181='Beregning - Samlet'!$P$94)</f>
        <v>0</v>
      </c>
      <c r="L181">
        <f>bef13over!L181*('bef13over filtrert samlet'!L$3&gt;='Beregning - Samlet'!$P$114)*('bef13over filtrert samlet'!L$3&lt;='Beregning - Samlet'!$P$115)*($A181='Beregning - Samlet'!$P$94)</f>
        <v>0</v>
      </c>
      <c r="M181">
        <f>bef13over!M181*('bef13over filtrert samlet'!M$3&gt;='Beregning - Samlet'!$P$114)*('bef13over filtrert samlet'!M$3&lt;='Beregning - Samlet'!$P$115)*($A181='Beregning - Samlet'!$P$94)</f>
        <v>0</v>
      </c>
      <c r="N181">
        <f>bef13over!N181*('bef13over filtrert samlet'!N$3&gt;='Beregning - Samlet'!$P$114)*('bef13over filtrert samlet'!N$3&lt;='Beregning - Samlet'!$P$115)*($A181='Beregning - Samlet'!$P$94)</f>
        <v>0</v>
      </c>
      <c r="O181">
        <f>bef13over!O181*('bef13over filtrert samlet'!O$3&gt;='Beregning - Samlet'!$P$114)*('bef13over filtrert samlet'!O$3&lt;='Beregning - Samlet'!$P$115)*($A181='Beregning - Samlet'!$P$94)</f>
        <v>0</v>
      </c>
      <c r="P181">
        <f>bef13over!P181*('bef13over filtrert samlet'!P$3&gt;='Beregning - Samlet'!$P$114)*('bef13over filtrert samlet'!P$3&lt;='Beregning - Samlet'!$P$115)*($A181='Beregning - Samlet'!$P$94)</f>
        <v>0</v>
      </c>
      <c r="Q181">
        <f>bef13over!Q181*('bef13over filtrert samlet'!Q$3&gt;='Beregning - Samlet'!$P$114)*('bef13over filtrert samlet'!Q$3&lt;='Beregning - Samlet'!$P$115)*($A181='Beregning - Samlet'!$P$94)</f>
        <v>0</v>
      </c>
      <c r="R181">
        <f>bef13over!R181*('bef13over filtrert samlet'!R$3&gt;='Beregning - Samlet'!$P$114)*('bef13over filtrert samlet'!R$3&lt;='Beregning - Samlet'!$P$115)*($A181='Beregning - Samlet'!$P$94)</f>
        <v>0</v>
      </c>
      <c r="S181">
        <f>bef13over!S181*('bef13over filtrert samlet'!S$3&gt;='Beregning - Samlet'!$P$114)*('bef13over filtrert samlet'!S$3&lt;='Beregning - Samlet'!$P$115)*($A181='Beregning - Samlet'!$P$94)</f>
        <v>0</v>
      </c>
      <c r="T181">
        <f>bef13over!T181*('bef13over filtrert samlet'!T$3&gt;='Beregning - Samlet'!$P$114)*('bef13over filtrert samlet'!T$3&lt;='Beregning - Samlet'!$P$115)*($A181='Beregning - Samlet'!$P$94)</f>
        <v>0</v>
      </c>
      <c r="U181">
        <f>bef13over!U181*('bef13over filtrert samlet'!U$3&gt;='Beregning - Samlet'!$P$114)*('bef13over filtrert samlet'!U$3&lt;='Beregning - Samlet'!$P$115)*($A181='Beregning - Samlet'!$P$94)</f>
        <v>0</v>
      </c>
      <c r="V181">
        <f>bef13over!V181*('bef13over filtrert samlet'!V$3&gt;='Beregning - Samlet'!$P$114)*('bef13over filtrert samlet'!V$3&lt;='Beregning - Samlet'!$P$115)*($A181='Beregning - Samlet'!$P$94)</f>
        <v>0</v>
      </c>
      <c r="W181">
        <f>bef13over!W181*('bef13over filtrert samlet'!W$3&gt;='Beregning - Samlet'!$P$114)*('bef13over filtrert samlet'!W$3&lt;='Beregning - Samlet'!$P$115)*($A181='Beregning - Samlet'!$P$94)</f>
        <v>0</v>
      </c>
      <c r="X181">
        <f>bef13over!X181*('bef13over filtrert samlet'!X$3&gt;='Beregning - Samlet'!$P$114)*('bef13over filtrert samlet'!X$3&lt;='Beregning - Samlet'!$P$115)*($A181='Beregning - Samlet'!$P$94)</f>
        <v>0</v>
      </c>
      <c r="Y181">
        <f>bef13over!Y181*('bef13over filtrert samlet'!Y$3&gt;='Beregning - Samlet'!$P$114)*('bef13over filtrert samlet'!Y$3&lt;='Beregning - Samlet'!$P$115)*($A181='Beregning - Samlet'!$P$94)</f>
        <v>0</v>
      </c>
      <c r="Z181">
        <f>bef13over!Z181*('bef13over filtrert samlet'!Z$3&gt;='Beregning - Samlet'!$P$114)*('bef13over filtrert samlet'!Z$3&lt;='Beregning - Samlet'!$P$115)*($A181='Beregning - Samlet'!$P$94)</f>
        <v>0</v>
      </c>
      <c r="AA181">
        <f>bef13over!AA181*('bef13over filtrert samlet'!AA$3&gt;='Beregning - Samlet'!$P$114)*('bef13over filtrert samlet'!AA$3&lt;='Beregning - Samlet'!$P$115)*($A181='Beregning - Samlet'!$P$94)</f>
        <v>0</v>
      </c>
      <c r="AB181">
        <f>bef13over!AB181*('bef13over filtrert samlet'!AB$3&gt;='Beregning - Samlet'!$P$114)*('bef13over filtrert samlet'!AB$3&lt;='Beregning - Samlet'!$P$115)*($A181='Beregning - Samlet'!$P$94)</f>
        <v>0</v>
      </c>
      <c r="AC181">
        <f>bef13over!AC181*('bef13over filtrert samlet'!AC$3&gt;='Beregning - Samlet'!$P$114)*('bef13over filtrert samlet'!AC$3&lt;='Beregning - Samlet'!$P$115)*($A181='Beregning - Samlet'!$P$94)</f>
        <v>0</v>
      </c>
      <c r="AD181">
        <f>bef13over!AD181*('bef13over filtrert samlet'!AD$3&gt;='Beregning - Samlet'!$P$114)*('bef13over filtrert samlet'!AD$3&lt;='Beregning - Samlet'!$P$115)*($A181='Beregning - Samlet'!$P$94)</f>
        <v>0</v>
      </c>
    </row>
    <row r="182" spans="1:30">
      <c r="A182">
        <v>1114</v>
      </c>
      <c r="B182">
        <f>bef13over!B182*('bef13over filtrert samlet'!B$3&gt;='Beregning - Samlet'!$P$114)*('bef13over filtrert samlet'!B$3&lt;='Beregning - Samlet'!$P$115)*($A182='Beregning - Samlet'!$P$94)</f>
        <v>0</v>
      </c>
      <c r="C182">
        <f>bef13over!C182*('bef13over filtrert samlet'!C$3&gt;='Beregning - Samlet'!$P$114)*('bef13over filtrert samlet'!C$3&lt;='Beregning - Samlet'!$P$115)*($A182='Beregning - Samlet'!$P$94)</f>
        <v>0</v>
      </c>
      <c r="D182">
        <f>bef13over!D182*('bef13over filtrert samlet'!D$3&gt;='Beregning - Samlet'!$P$114)*('bef13over filtrert samlet'!D$3&lt;='Beregning - Samlet'!$P$115)*($A182='Beregning - Samlet'!$P$94)</f>
        <v>0</v>
      </c>
      <c r="E182">
        <f>bef13over!E182*('bef13over filtrert samlet'!E$3&gt;='Beregning - Samlet'!$P$114)*('bef13over filtrert samlet'!E$3&lt;='Beregning - Samlet'!$P$115)*($A182='Beregning - Samlet'!$P$94)</f>
        <v>0</v>
      </c>
      <c r="F182">
        <f>bef13over!F182*('bef13over filtrert samlet'!F$3&gt;='Beregning - Samlet'!$P$114)*('bef13over filtrert samlet'!F$3&lt;='Beregning - Samlet'!$P$115)*($A182='Beregning - Samlet'!$P$94)</f>
        <v>0</v>
      </c>
      <c r="G182">
        <f>bef13over!G182*('bef13over filtrert samlet'!G$3&gt;='Beregning - Samlet'!$P$114)*('bef13over filtrert samlet'!G$3&lt;='Beregning - Samlet'!$P$115)*($A182='Beregning - Samlet'!$P$94)</f>
        <v>0</v>
      </c>
      <c r="H182">
        <f>bef13over!H182*('bef13over filtrert samlet'!H$3&gt;='Beregning - Samlet'!$P$114)*('bef13over filtrert samlet'!H$3&lt;='Beregning - Samlet'!$P$115)*($A182='Beregning - Samlet'!$P$94)</f>
        <v>0</v>
      </c>
      <c r="I182">
        <f>bef13over!I182*('bef13over filtrert samlet'!I$3&gt;='Beregning - Samlet'!$P$114)*('bef13over filtrert samlet'!I$3&lt;='Beregning - Samlet'!$P$115)*($A182='Beregning - Samlet'!$P$94)</f>
        <v>0</v>
      </c>
      <c r="J182">
        <f>bef13over!J182*('bef13over filtrert samlet'!J$3&gt;='Beregning - Samlet'!$P$114)*('bef13over filtrert samlet'!J$3&lt;='Beregning - Samlet'!$P$115)*($A182='Beregning - Samlet'!$P$94)</f>
        <v>0</v>
      </c>
      <c r="K182">
        <f>bef13over!K182*('bef13over filtrert samlet'!K$3&gt;='Beregning - Samlet'!$P$114)*('bef13over filtrert samlet'!K$3&lt;='Beregning - Samlet'!$P$115)*($A182='Beregning - Samlet'!$P$94)</f>
        <v>0</v>
      </c>
      <c r="L182">
        <f>bef13over!L182*('bef13over filtrert samlet'!L$3&gt;='Beregning - Samlet'!$P$114)*('bef13over filtrert samlet'!L$3&lt;='Beregning - Samlet'!$P$115)*($A182='Beregning - Samlet'!$P$94)</f>
        <v>0</v>
      </c>
      <c r="M182">
        <f>bef13over!M182*('bef13over filtrert samlet'!M$3&gt;='Beregning - Samlet'!$P$114)*('bef13over filtrert samlet'!M$3&lt;='Beregning - Samlet'!$P$115)*($A182='Beregning - Samlet'!$P$94)</f>
        <v>0</v>
      </c>
      <c r="N182">
        <f>bef13over!N182*('bef13over filtrert samlet'!N$3&gt;='Beregning - Samlet'!$P$114)*('bef13over filtrert samlet'!N$3&lt;='Beregning - Samlet'!$P$115)*($A182='Beregning - Samlet'!$P$94)</f>
        <v>0</v>
      </c>
      <c r="O182">
        <f>bef13over!O182*('bef13over filtrert samlet'!O$3&gt;='Beregning - Samlet'!$P$114)*('bef13over filtrert samlet'!O$3&lt;='Beregning - Samlet'!$P$115)*($A182='Beregning - Samlet'!$P$94)</f>
        <v>0</v>
      </c>
      <c r="P182">
        <f>bef13over!P182*('bef13over filtrert samlet'!P$3&gt;='Beregning - Samlet'!$P$114)*('bef13over filtrert samlet'!P$3&lt;='Beregning - Samlet'!$P$115)*($A182='Beregning - Samlet'!$P$94)</f>
        <v>0</v>
      </c>
      <c r="Q182">
        <f>bef13over!Q182*('bef13over filtrert samlet'!Q$3&gt;='Beregning - Samlet'!$P$114)*('bef13over filtrert samlet'!Q$3&lt;='Beregning - Samlet'!$P$115)*($A182='Beregning - Samlet'!$P$94)</f>
        <v>0</v>
      </c>
      <c r="R182">
        <f>bef13over!R182*('bef13over filtrert samlet'!R$3&gt;='Beregning - Samlet'!$P$114)*('bef13over filtrert samlet'!R$3&lt;='Beregning - Samlet'!$P$115)*($A182='Beregning - Samlet'!$P$94)</f>
        <v>0</v>
      </c>
      <c r="S182">
        <f>bef13over!S182*('bef13over filtrert samlet'!S$3&gt;='Beregning - Samlet'!$P$114)*('bef13over filtrert samlet'!S$3&lt;='Beregning - Samlet'!$P$115)*($A182='Beregning - Samlet'!$P$94)</f>
        <v>0</v>
      </c>
      <c r="T182">
        <f>bef13over!T182*('bef13over filtrert samlet'!T$3&gt;='Beregning - Samlet'!$P$114)*('bef13over filtrert samlet'!T$3&lt;='Beregning - Samlet'!$P$115)*($A182='Beregning - Samlet'!$P$94)</f>
        <v>0</v>
      </c>
      <c r="U182">
        <f>bef13over!U182*('bef13over filtrert samlet'!U$3&gt;='Beregning - Samlet'!$P$114)*('bef13over filtrert samlet'!U$3&lt;='Beregning - Samlet'!$P$115)*($A182='Beregning - Samlet'!$P$94)</f>
        <v>0</v>
      </c>
      <c r="V182">
        <f>bef13over!V182*('bef13over filtrert samlet'!V$3&gt;='Beregning - Samlet'!$P$114)*('bef13over filtrert samlet'!V$3&lt;='Beregning - Samlet'!$P$115)*($A182='Beregning - Samlet'!$P$94)</f>
        <v>0</v>
      </c>
      <c r="W182">
        <f>bef13over!W182*('bef13over filtrert samlet'!W$3&gt;='Beregning - Samlet'!$P$114)*('bef13over filtrert samlet'!W$3&lt;='Beregning - Samlet'!$P$115)*($A182='Beregning - Samlet'!$P$94)</f>
        <v>0</v>
      </c>
      <c r="X182">
        <f>bef13over!X182*('bef13over filtrert samlet'!X$3&gt;='Beregning - Samlet'!$P$114)*('bef13over filtrert samlet'!X$3&lt;='Beregning - Samlet'!$P$115)*($A182='Beregning - Samlet'!$P$94)</f>
        <v>0</v>
      </c>
      <c r="Y182">
        <f>bef13over!Y182*('bef13over filtrert samlet'!Y$3&gt;='Beregning - Samlet'!$P$114)*('bef13over filtrert samlet'!Y$3&lt;='Beregning - Samlet'!$P$115)*($A182='Beregning - Samlet'!$P$94)</f>
        <v>0</v>
      </c>
      <c r="Z182">
        <f>bef13over!Z182*('bef13over filtrert samlet'!Z$3&gt;='Beregning - Samlet'!$P$114)*('bef13over filtrert samlet'!Z$3&lt;='Beregning - Samlet'!$P$115)*($A182='Beregning - Samlet'!$P$94)</f>
        <v>0</v>
      </c>
      <c r="AA182">
        <f>bef13over!AA182*('bef13over filtrert samlet'!AA$3&gt;='Beregning - Samlet'!$P$114)*('bef13over filtrert samlet'!AA$3&lt;='Beregning - Samlet'!$P$115)*($A182='Beregning - Samlet'!$P$94)</f>
        <v>0</v>
      </c>
      <c r="AB182">
        <f>bef13over!AB182*('bef13over filtrert samlet'!AB$3&gt;='Beregning - Samlet'!$P$114)*('bef13over filtrert samlet'!AB$3&lt;='Beregning - Samlet'!$P$115)*($A182='Beregning - Samlet'!$P$94)</f>
        <v>0</v>
      </c>
      <c r="AC182">
        <f>bef13over!AC182*('bef13over filtrert samlet'!AC$3&gt;='Beregning - Samlet'!$P$114)*('bef13over filtrert samlet'!AC$3&lt;='Beregning - Samlet'!$P$115)*($A182='Beregning - Samlet'!$P$94)</f>
        <v>0</v>
      </c>
      <c r="AD182">
        <f>bef13over!AD182*('bef13over filtrert samlet'!AD$3&gt;='Beregning - Samlet'!$P$114)*('bef13over filtrert samlet'!AD$3&lt;='Beregning - Samlet'!$P$115)*($A182='Beregning - Samlet'!$P$94)</f>
        <v>0</v>
      </c>
    </row>
    <row r="183" spans="1:30">
      <c r="A183">
        <v>1119</v>
      </c>
      <c r="B183">
        <f>bef13over!B183*('bef13over filtrert samlet'!B$3&gt;='Beregning - Samlet'!$P$114)*('bef13over filtrert samlet'!B$3&lt;='Beregning - Samlet'!$P$115)*($A183='Beregning - Samlet'!$P$94)</f>
        <v>0</v>
      </c>
      <c r="C183">
        <f>bef13over!C183*('bef13over filtrert samlet'!C$3&gt;='Beregning - Samlet'!$P$114)*('bef13over filtrert samlet'!C$3&lt;='Beregning - Samlet'!$P$115)*($A183='Beregning - Samlet'!$P$94)</f>
        <v>0</v>
      </c>
      <c r="D183">
        <f>bef13over!D183*('bef13over filtrert samlet'!D$3&gt;='Beregning - Samlet'!$P$114)*('bef13over filtrert samlet'!D$3&lt;='Beregning - Samlet'!$P$115)*($A183='Beregning - Samlet'!$P$94)</f>
        <v>0</v>
      </c>
      <c r="E183">
        <f>bef13over!E183*('bef13over filtrert samlet'!E$3&gt;='Beregning - Samlet'!$P$114)*('bef13over filtrert samlet'!E$3&lt;='Beregning - Samlet'!$P$115)*($A183='Beregning - Samlet'!$P$94)</f>
        <v>0</v>
      </c>
      <c r="F183">
        <f>bef13over!F183*('bef13over filtrert samlet'!F$3&gt;='Beregning - Samlet'!$P$114)*('bef13over filtrert samlet'!F$3&lt;='Beregning - Samlet'!$P$115)*($A183='Beregning - Samlet'!$P$94)</f>
        <v>0</v>
      </c>
      <c r="G183">
        <f>bef13over!G183*('bef13over filtrert samlet'!G$3&gt;='Beregning - Samlet'!$P$114)*('bef13over filtrert samlet'!G$3&lt;='Beregning - Samlet'!$P$115)*($A183='Beregning - Samlet'!$P$94)</f>
        <v>0</v>
      </c>
      <c r="H183">
        <f>bef13over!H183*('bef13over filtrert samlet'!H$3&gt;='Beregning - Samlet'!$P$114)*('bef13over filtrert samlet'!H$3&lt;='Beregning - Samlet'!$P$115)*($A183='Beregning - Samlet'!$P$94)</f>
        <v>0</v>
      </c>
      <c r="I183">
        <f>bef13over!I183*('bef13over filtrert samlet'!I$3&gt;='Beregning - Samlet'!$P$114)*('bef13over filtrert samlet'!I$3&lt;='Beregning - Samlet'!$P$115)*($A183='Beregning - Samlet'!$P$94)</f>
        <v>0</v>
      </c>
      <c r="J183">
        <f>bef13over!J183*('bef13over filtrert samlet'!J$3&gt;='Beregning - Samlet'!$P$114)*('bef13over filtrert samlet'!J$3&lt;='Beregning - Samlet'!$P$115)*($A183='Beregning - Samlet'!$P$94)</f>
        <v>0</v>
      </c>
      <c r="K183">
        <f>bef13over!K183*('bef13over filtrert samlet'!K$3&gt;='Beregning - Samlet'!$P$114)*('bef13over filtrert samlet'!K$3&lt;='Beregning - Samlet'!$P$115)*($A183='Beregning - Samlet'!$P$94)</f>
        <v>0</v>
      </c>
      <c r="L183">
        <f>bef13over!L183*('bef13over filtrert samlet'!L$3&gt;='Beregning - Samlet'!$P$114)*('bef13over filtrert samlet'!L$3&lt;='Beregning - Samlet'!$P$115)*($A183='Beregning - Samlet'!$P$94)</f>
        <v>0</v>
      </c>
      <c r="M183">
        <f>bef13over!M183*('bef13over filtrert samlet'!M$3&gt;='Beregning - Samlet'!$P$114)*('bef13over filtrert samlet'!M$3&lt;='Beregning - Samlet'!$P$115)*($A183='Beregning - Samlet'!$P$94)</f>
        <v>0</v>
      </c>
      <c r="N183">
        <f>bef13over!N183*('bef13over filtrert samlet'!N$3&gt;='Beregning - Samlet'!$P$114)*('bef13over filtrert samlet'!N$3&lt;='Beregning - Samlet'!$P$115)*($A183='Beregning - Samlet'!$P$94)</f>
        <v>0</v>
      </c>
      <c r="O183">
        <f>bef13over!O183*('bef13over filtrert samlet'!O$3&gt;='Beregning - Samlet'!$P$114)*('bef13over filtrert samlet'!O$3&lt;='Beregning - Samlet'!$P$115)*($A183='Beregning - Samlet'!$P$94)</f>
        <v>0</v>
      </c>
      <c r="P183">
        <f>bef13over!P183*('bef13over filtrert samlet'!P$3&gt;='Beregning - Samlet'!$P$114)*('bef13over filtrert samlet'!P$3&lt;='Beregning - Samlet'!$P$115)*($A183='Beregning - Samlet'!$P$94)</f>
        <v>0</v>
      </c>
      <c r="Q183">
        <f>bef13over!Q183*('bef13over filtrert samlet'!Q$3&gt;='Beregning - Samlet'!$P$114)*('bef13over filtrert samlet'!Q$3&lt;='Beregning - Samlet'!$P$115)*($A183='Beregning - Samlet'!$P$94)</f>
        <v>0</v>
      </c>
      <c r="R183">
        <f>bef13over!R183*('bef13over filtrert samlet'!R$3&gt;='Beregning - Samlet'!$P$114)*('bef13over filtrert samlet'!R$3&lt;='Beregning - Samlet'!$P$115)*($A183='Beregning - Samlet'!$P$94)</f>
        <v>0</v>
      </c>
      <c r="S183">
        <f>bef13over!S183*('bef13over filtrert samlet'!S$3&gt;='Beregning - Samlet'!$P$114)*('bef13over filtrert samlet'!S$3&lt;='Beregning - Samlet'!$P$115)*($A183='Beregning - Samlet'!$P$94)</f>
        <v>0</v>
      </c>
      <c r="T183">
        <f>bef13over!T183*('bef13over filtrert samlet'!T$3&gt;='Beregning - Samlet'!$P$114)*('bef13over filtrert samlet'!T$3&lt;='Beregning - Samlet'!$P$115)*($A183='Beregning - Samlet'!$P$94)</f>
        <v>0</v>
      </c>
      <c r="U183">
        <f>bef13over!U183*('bef13over filtrert samlet'!U$3&gt;='Beregning - Samlet'!$P$114)*('bef13over filtrert samlet'!U$3&lt;='Beregning - Samlet'!$P$115)*($A183='Beregning - Samlet'!$P$94)</f>
        <v>0</v>
      </c>
      <c r="V183">
        <f>bef13over!V183*('bef13over filtrert samlet'!V$3&gt;='Beregning - Samlet'!$P$114)*('bef13over filtrert samlet'!V$3&lt;='Beregning - Samlet'!$P$115)*($A183='Beregning - Samlet'!$P$94)</f>
        <v>0</v>
      </c>
      <c r="W183">
        <f>bef13over!W183*('bef13over filtrert samlet'!W$3&gt;='Beregning - Samlet'!$P$114)*('bef13over filtrert samlet'!W$3&lt;='Beregning - Samlet'!$P$115)*($A183='Beregning - Samlet'!$P$94)</f>
        <v>0</v>
      </c>
      <c r="X183">
        <f>bef13over!X183*('bef13over filtrert samlet'!X$3&gt;='Beregning - Samlet'!$P$114)*('bef13over filtrert samlet'!X$3&lt;='Beregning - Samlet'!$P$115)*($A183='Beregning - Samlet'!$P$94)</f>
        <v>0</v>
      </c>
      <c r="Y183">
        <f>bef13over!Y183*('bef13over filtrert samlet'!Y$3&gt;='Beregning - Samlet'!$P$114)*('bef13over filtrert samlet'!Y$3&lt;='Beregning - Samlet'!$P$115)*($A183='Beregning - Samlet'!$P$94)</f>
        <v>0</v>
      </c>
      <c r="Z183">
        <f>bef13over!Z183*('bef13over filtrert samlet'!Z$3&gt;='Beregning - Samlet'!$P$114)*('bef13over filtrert samlet'!Z$3&lt;='Beregning - Samlet'!$P$115)*($A183='Beregning - Samlet'!$P$94)</f>
        <v>0</v>
      </c>
      <c r="AA183">
        <f>bef13over!AA183*('bef13over filtrert samlet'!AA$3&gt;='Beregning - Samlet'!$P$114)*('bef13over filtrert samlet'!AA$3&lt;='Beregning - Samlet'!$P$115)*($A183='Beregning - Samlet'!$P$94)</f>
        <v>0</v>
      </c>
      <c r="AB183">
        <f>bef13over!AB183*('bef13over filtrert samlet'!AB$3&gt;='Beregning - Samlet'!$P$114)*('bef13over filtrert samlet'!AB$3&lt;='Beregning - Samlet'!$P$115)*($A183='Beregning - Samlet'!$P$94)</f>
        <v>0</v>
      </c>
      <c r="AC183">
        <f>bef13over!AC183*('bef13over filtrert samlet'!AC$3&gt;='Beregning - Samlet'!$P$114)*('bef13over filtrert samlet'!AC$3&lt;='Beregning - Samlet'!$P$115)*($A183='Beregning - Samlet'!$P$94)</f>
        <v>0</v>
      </c>
      <c r="AD183">
        <f>bef13over!AD183*('bef13over filtrert samlet'!AD$3&gt;='Beregning - Samlet'!$P$114)*('bef13over filtrert samlet'!AD$3&lt;='Beregning - Samlet'!$P$115)*($A183='Beregning - Samlet'!$P$94)</f>
        <v>0</v>
      </c>
    </row>
    <row r="184" spans="1:30">
      <c r="A184">
        <v>1120</v>
      </c>
      <c r="B184">
        <f>bef13over!B184*('bef13over filtrert samlet'!B$3&gt;='Beregning - Samlet'!$P$114)*('bef13over filtrert samlet'!B$3&lt;='Beregning - Samlet'!$P$115)*($A184='Beregning - Samlet'!$P$94)</f>
        <v>0</v>
      </c>
      <c r="C184">
        <f>bef13over!C184*('bef13over filtrert samlet'!C$3&gt;='Beregning - Samlet'!$P$114)*('bef13over filtrert samlet'!C$3&lt;='Beregning - Samlet'!$P$115)*($A184='Beregning - Samlet'!$P$94)</f>
        <v>0</v>
      </c>
      <c r="D184">
        <f>bef13over!D184*('bef13over filtrert samlet'!D$3&gt;='Beregning - Samlet'!$P$114)*('bef13over filtrert samlet'!D$3&lt;='Beregning - Samlet'!$P$115)*($A184='Beregning - Samlet'!$P$94)</f>
        <v>0</v>
      </c>
      <c r="E184">
        <f>bef13over!E184*('bef13over filtrert samlet'!E$3&gt;='Beregning - Samlet'!$P$114)*('bef13over filtrert samlet'!E$3&lt;='Beregning - Samlet'!$P$115)*($A184='Beregning - Samlet'!$P$94)</f>
        <v>0</v>
      </c>
      <c r="F184">
        <f>bef13over!F184*('bef13over filtrert samlet'!F$3&gt;='Beregning - Samlet'!$P$114)*('bef13over filtrert samlet'!F$3&lt;='Beregning - Samlet'!$P$115)*($A184='Beregning - Samlet'!$P$94)</f>
        <v>0</v>
      </c>
      <c r="G184">
        <f>bef13over!G184*('bef13over filtrert samlet'!G$3&gt;='Beregning - Samlet'!$P$114)*('bef13over filtrert samlet'!G$3&lt;='Beregning - Samlet'!$P$115)*($A184='Beregning - Samlet'!$P$94)</f>
        <v>0</v>
      </c>
      <c r="H184">
        <f>bef13over!H184*('bef13over filtrert samlet'!H$3&gt;='Beregning - Samlet'!$P$114)*('bef13over filtrert samlet'!H$3&lt;='Beregning - Samlet'!$P$115)*($A184='Beregning - Samlet'!$P$94)</f>
        <v>0</v>
      </c>
      <c r="I184">
        <f>bef13over!I184*('bef13over filtrert samlet'!I$3&gt;='Beregning - Samlet'!$P$114)*('bef13over filtrert samlet'!I$3&lt;='Beregning - Samlet'!$P$115)*($A184='Beregning - Samlet'!$P$94)</f>
        <v>0</v>
      </c>
      <c r="J184">
        <f>bef13over!J184*('bef13over filtrert samlet'!J$3&gt;='Beregning - Samlet'!$P$114)*('bef13over filtrert samlet'!J$3&lt;='Beregning - Samlet'!$P$115)*($A184='Beregning - Samlet'!$P$94)</f>
        <v>0</v>
      </c>
      <c r="K184">
        <f>bef13over!K184*('bef13over filtrert samlet'!K$3&gt;='Beregning - Samlet'!$P$114)*('bef13over filtrert samlet'!K$3&lt;='Beregning - Samlet'!$P$115)*($A184='Beregning - Samlet'!$P$94)</f>
        <v>0</v>
      </c>
      <c r="L184">
        <f>bef13over!L184*('bef13over filtrert samlet'!L$3&gt;='Beregning - Samlet'!$P$114)*('bef13over filtrert samlet'!L$3&lt;='Beregning - Samlet'!$P$115)*($A184='Beregning - Samlet'!$P$94)</f>
        <v>0</v>
      </c>
      <c r="M184">
        <f>bef13over!M184*('bef13over filtrert samlet'!M$3&gt;='Beregning - Samlet'!$P$114)*('bef13over filtrert samlet'!M$3&lt;='Beregning - Samlet'!$P$115)*($A184='Beregning - Samlet'!$P$94)</f>
        <v>0</v>
      </c>
      <c r="N184">
        <f>bef13over!N184*('bef13over filtrert samlet'!N$3&gt;='Beregning - Samlet'!$P$114)*('bef13over filtrert samlet'!N$3&lt;='Beregning - Samlet'!$P$115)*($A184='Beregning - Samlet'!$P$94)</f>
        <v>0</v>
      </c>
      <c r="O184">
        <f>bef13over!O184*('bef13over filtrert samlet'!O$3&gt;='Beregning - Samlet'!$P$114)*('bef13over filtrert samlet'!O$3&lt;='Beregning - Samlet'!$P$115)*($A184='Beregning - Samlet'!$P$94)</f>
        <v>0</v>
      </c>
      <c r="P184">
        <f>bef13over!P184*('bef13over filtrert samlet'!P$3&gt;='Beregning - Samlet'!$P$114)*('bef13over filtrert samlet'!P$3&lt;='Beregning - Samlet'!$P$115)*($A184='Beregning - Samlet'!$P$94)</f>
        <v>0</v>
      </c>
      <c r="Q184">
        <f>bef13over!Q184*('bef13over filtrert samlet'!Q$3&gt;='Beregning - Samlet'!$P$114)*('bef13over filtrert samlet'!Q$3&lt;='Beregning - Samlet'!$P$115)*($A184='Beregning - Samlet'!$P$94)</f>
        <v>0</v>
      </c>
      <c r="R184">
        <f>bef13over!R184*('bef13over filtrert samlet'!R$3&gt;='Beregning - Samlet'!$P$114)*('bef13over filtrert samlet'!R$3&lt;='Beregning - Samlet'!$P$115)*($A184='Beregning - Samlet'!$P$94)</f>
        <v>0</v>
      </c>
      <c r="S184">
        <f>bef13over!S184*('bef13over filtrert samlet'!S$3&gt;='Beregning - Samlet'!$P$114)*('bef13over filtrert samlet'!S$3&lt;='Beregning - Samlet'!$P$115)*($A184='Beregning - Samlet'!$P$94)</f>
        <v>0</v>
      </c>
      <c r="T184">
        <f>bef13over!T184*('bef13over filtrert samlet'!T$3&gt;='Beregning - Samlet'!$P$114)*('bef13over filtrert samlet'!T$3&lt;='Beregning - Samlet'!$P$115)*($A184='Beregning - Samlet'!$P$94)</f>
        <v>0</v>
      </c>
      <c r="U184">
        <f>bef13over!U184*('bef13over filtrert samlet'!U$3&gt;='Beregning - Samlet'!$P$114)*('bef13over filtrert samlet'!U$3&lt;='Beregning - Samlet'!$P$115)*($A184='Beregning - Samlet'!$P$94)</f>
        <v>0</v>
      </c>
      <c r="V184">
        <f>bef13over!V184*('bef13over filtrert samlet'!V$3&gt;='Beregning - Samlet'!$P$114)*('bef13over filtrert samlet'!V$3&lt;='Beregning - Samlet'!$P$115)*($A184='Beregning - Samlet'!$P$94)</f>
        <v>0</v>
      </c>
      <c r="W184">
        <f>bef13over!W184*('bef13over filtrert samlet'!W$3&gt;='Beregning - Samlet'!$P$114)*('bef13over filtrert samlet'!W$3&lt;='Beregning - Samlet'!$P$115)*($A184='Beregning - Samlet'!$P$94)</f>
        <v>0</v>
      </c>
      <c r="X184">
        <f>bef13over!X184*('bef13over filtrert samlet'!X$3&gt;='Beregning - Samlet'!$P$114)*('bef13over filtrert samlet'!X$3&lt;='Beregning - Samlet'!$P$115)*($A184='Beregning - Samlet'!$P$94)</f>
        <v>0</v>
      </c>
      <c r="Y184">
        <f>bef13over!Y184*('bef13over filtrert samlet'!Y$3&gt;='Beregning - Samlet'!$P$114)*('bef13over filtrert samlet'!Y$3&lt;='Beregning - Samlet'!$P$115)*($A184='Beregning - Samlet'!$P$94)</f>
        <v>0</v>
      </c>
      <c r="Z184">
        <f>bef13over!Z184*('bef13over filtrert samlet'!Z$3&gt;='Beregning - Samlet'!$P$114)*('bef13over filtrert samlet'!Z$3&lt;='Beregning - Samlet'!$P$115)*($A184='Beregning - Samlet'!$P$94)</f>
        <v>0</v>
      </c>
      <c r="AA184">
        <f>bef13over!AA184*('bef13over filtrert samlet'!AA$3&gt;='Beregning - Samlet'!$P$114)*('bef13over filtrert samlet'!AA$3&lt;='Beregning - Samlet'!$P$115)*($A184='Beregning - Samlet'!$P$94)</f>
        <v>0</v>
      </c>
      <c r="AB184">
        <f>bef13over!AB184*('bef13over filtrert samlet'!AB$3&gt;='Beregning - Samlet'!$P$114)*('bef13over filtrert samlet'!AB$3&lt;='Beregning - Samlet'!$P$115)*($A184='Beregning - Samlet'!$P$94)</f>
        <v>0</v>
      </c>
      <c r="AC184">
        <f>bef13over!AC184*('bef13over filtrert samlet'!AC$3&gt;='Beregning - Samlet'!$P$114)*('bef13over filtrert samlet'!AC$3&lt;='Beregning - Samlet'!$P$115)*($A184='Beregning - Samlet'!$P$94)</f>
        <v>0</v>
      </c>
      <c r="AD184">
        <f>bef13over!AD184*('bef13over filtrert samlet'!AD$3&gt;='Beregning - Samlet'!$P$114)*('bef13over filtrert samlet'!AD$3&lt;='Beregning - Samlet'!$P$115)*($A184='Beregning - Samlet'!$P$94)</f>
        <v>0</v>
      </c>
    </row>
    <row r="185" spans="1:30">
      <c r="A185">
        <v>1121</v>
      </c>
      <c r="B185">
        <f>bef13over!B185*('bef13over filtrert samlet'!B$3&gt;='Beregning - Samlet'!$P$114)*('bef13over filtrert samlet'!B$3&lt;='Beregning - Samlet'!$P$115)*($A185='Beregning - Samlet'!$P$94)</f>
        <v>0</v>
      </c>
      <c r="C185">
        <f>bef13over!C185*('bef13over filtrert samlet'!C$3&gt;='Beregning - Samlet'!$P$114)*('bef13over filtrert samlet'!C$3&lt;='Beregning - Samlet'!$P$115)*($A185='Beregning - Samlet'!$P$94)</f>
        <v>0</v>
      </c>
      <c r="D185">
        <f>bef13over!D185*('bef13over filtrert samlet'!D$3&gt;='Beregning - Samlet'!$P$114)*('bef13over filtrert samlet'!D$3&lt;='Beregning - Samlet'!$P$115)*($A185='Beregning - Samlet'!$P$94)</f>
        <v>0</v>
      </c>
      <c r="E185">
        <f>bef13over!E185*('bef13over filtrert samlet'!E$3&gt;='Beregning - Samlet'!$P$114)*('bef13over filtrert samlet'!E$3&lt;='Beregning - Samlet'!$P$115)*($A185='Beregning - Samlet'!$P$94)</f>
        <v>0</v>
      </c>
      <c r="F185">
        <f>bef13over!F185*('bef13over filtrert samlet'!F$3&gt;='Beregning - Samlet'!$P$114)*('bef13over filtrert samlet'!F$3&lt;='Beregning - Samlet'!$P$115)*($A185='Beregning - Samlet'!$P$94)</f>
        <v>0</v>
      </c>
      <c r="G185">
        <f>bef13over!G185*('bef13over filtrert samlet'!G$3&gt;='Beregning - Samlet'!$P$114)*('bef13over filtrert samlet'!G$3&lt;='Beregning - Samlet'!$P$115)*($A185='Beregning - Samlet'!$P$94)</f>
        <v>0</v>
      </c>
      <c r="H185">
        <f>bef13over!H185*('bef13over filtrert samlet'!H$3&gt;='Beregning - Samlet'!$P$114)*('bef13over filtrert samlet'!H$3&lt;='Beregning - Samlet'!$P$115)*($A185='Beregning - Samlet'!$P$94)</f>
        <v>0</v>
      </c>
      <c r="I185">
        <f>bef13over!I185*('bef13over filtrert samlet'!I$3&gt;='Beregning - Samlet'!$P$114)*('bef13over filtrert samlet'!I$3&lt;='Beregning - Samlet'!$P$115)*($A185='Beregning - Samlet'!$P$94)</f>
        <v>0</v>
      </c>
      <c r="J185">
        <f>bef13over!J185*('bef13over filtrert samlet'!J$3&gt;='Beregning - Samlet'!$P$114)*('bef13over filtrert samlet'!J$3&lt;='Beregning - Samlet'!$P$115)*($A185='Beregning - Samlet'!$P$94)</f>
        <v>0</v>
      </c>
      <c r="K185">
        <f>bef13over!K185*('bef13over filtrert samlet'!K$3&gt;='Beregning - Samlet'!$P$114)*('bef13over filtrert samlet'!K$3&lt;='Beregning - Samlet'!$P$115)*($A185='Beregning - Samlet'!$P$94)</f>
        <v>0</v>
      </c>
      <c r="L185">
        <f>bef13over!L185*('bef13over filtrert samlet'!L$3&gt;='Beregning - Samlet'!$P$114)*('bef13over filtrert samlet'!L$3&lt;='Beregning - Samlet'!$P$115)*($A185='Beregning - Samlet'!$P$94)</f>
        <v>0</v>
      </c>
      <c r="M185">
        <f>bef13over!M185*('bef13over filtrert samlet'!M$3&gt;='Beregning - Samlet'!$P$114)*('bef13over filtrert samlet'!M$3&lt;='Beregning - Samlet'!$P$115)*($A185='Beregning - Samlet'!$P$94)</f>
        <v>0</v>
      </c>
      <c r="N185">
        <f>bef13over!N185*('bef13over filtrert samlet'!N$3&gt;='Beregning - Samlet'!$P$114)*('bef13over filtrert samlet'!N$3&lt;='Beregning - Samlet'!$P$115)*($A185='Beregning - Samlet'!$P$94)</f>
        <v>0</v>
      </c>
      <c r="O185">
        <f>bef13over!O185*('bef13over filtrert samlet'!O$3&gt;='Beregning - Samlet'!$P$114)*('bef13over filtrert samlet'!O$3&lt;='Beregning - Samlet'!$P$115)*($A185='Beregning - Samlet'!$P$94)</f>
        <v>0</v>
      </c>
      <c r="P185">
        <f>bef13over!P185*('bef13over filtrert samlet'!P$3&gt;='Beregning - Samlet'!$P$114)*('bef13over filtrert samlet'!P$3&lt;='Beregning - Samlet'!$P$115)*($A185='Beregning - Samlet'!$P$94)</f>
        <v>0</v>
      </c>
      <c r="Q185">
        <f>bef13over!Q185*('bef13over filtrert samlet'!Q$3&gt;='Beregning - Samlet'!$P$114)*('bef13over filtrert samlet'!Q$3&lt;='Beregning - Samlet'!$P$115)*($A185='Beregning - Samlet'!$P$94)</f>
        <v>0</v>
      </c>
      <c r="R185">
        <f>bef13over!R185*('bef13over filtrert samlet'!R$3&gt;='Beregning - Samlet'!$P$114)*('bef13over filtrert samlet'!R$3&lt;='Beregning - Samlet'!$P$115)*($A185='Beregning - Samlet'!$P$94)</f>
        <v>0</v>
      </c>
      <c r="S185">
        <f>bef13over!S185*('bef13over filtrert samlet'!S$3&gt;='Beregning - Samlet'!$P$114)*('bef13over filtrert samlet'!S$3&lt;='Beregning - Samlet'!$P$115)*($A185='Beregning - Samlet'!$P$94)</f>
        <v>0</v>
      </c>
      <c r="T185">
        <f>bef13over!T185*('bef13over filtrert samlet'!T$3&gt;='Beregning - Samlet'!$P$114)*('bef13over filtrert samlet'!T$3&lt;='Beregning - Samlet'!$P$115)*($A185='Beregning - Samlet'!$P$94)</f>
        <v>0</v>
      </c>
      <c r="U185">
        <f>bef13over!U185*('bef13over filtrert samlet'!U$3&gt;='Beregning - Samlet'!$P$114)*('bef13over filtrert samlet'!U$3&lt;='Beregning - Samlet'!$P$115)*($A185='Beregning - Samlet'!$P$94)</f>
        <v>0</v>
      </c>
      <c r="V185">
        <f>bef13over!V185*('bef13over filtrert samlet'!V$3&gt;='Beregning - Samlet'!$P$114)*('bef13over filtrert samlet'!V$3&lt;='Beregning - Samlet'!$P$115)*($A185='Beregning - Samlet'!$P$94)</f>
        <v>0</v>
      </c>
      <c r="W185">
        <f>bef13over!W185*('bef13over filtrert samlet'!W$3&gt;='Beregning - Samlet'!$P$114)*('bef13over filtrert samlet'!W$3&lt;='Beregning - Samlet'!$P$115)*($A185='Beregning - Samlet'!$P$94)</f>
        <v>0</v>
      </c>
      <c r="X185">
        <f>bef13over!X185*('bef13over filtrert samlet'!X$3&gt;='Beregning - Samlet'!$P$114)*('bef13over filtrert samlet'!X$3&lt;='Beregning - Samlet'!$P$115)*($A185='Beregning - Samlet'!$P$94)</f>
        <v>0</v>
      </c>
      <c r="Y185">
        <f>bef13over!Y185*('bef13over filtrert samlet'!Y$3&gt;='Beregning - Samlet'!$P$114)*('bef13over filtrert samlet'!Y$3&lt;='Beregning - Samlet'!$P$115)*($A185='Beregning - Samlet'!$P$94)</f>
        <v>0</v>
      </c>
      <c r="Z185">
        <f>bef13over!Z185*('bef13over filtrert samlet'!Z$3&gt;='Beregning - Samlet'!$P$114)*('bef13over filtrert samlet'!Z$3&lt;='Beregning - Samlet'!$P$115)*($A185='Beregning - Samlet'!$P$94)</f>
        <v>0</v>
      </c>
      <c r="AA185">
        <f>bef13over!AA185*('bef13over filtrert samlet'!AA$3&gt;='Beregning - Samlet'!$P$114)*('bef13over filtrert samlet'!AA$3&lt;='Beregning - Samlet'!$P$115)*($A185='Beregning - Samlet'!$P$94)</f>
        <v>0</v>
      </c>
      <c r="AB185">
        <f>bef13over!AB185*('bef13over filtrert samlet'!AB$3&gt;='Beregning - Samlet'!$P$114)*('bef13over filtrert samlet'!AB$3&lt;='Beregning - Samlet'!$P$115)*($A185='Beregning - Samlet'!$P$94)</f>
        <v>0</v>
      </c>
      <c r="AC185">
        <f>bef13over!AC185*('bef13over filtrert samlet'!AC$3&gt;='Beregning - Samlet'!$P$114)*('bef13over filtrert samlet'!AC$3&lt;='Beregning - Samlet'!$P$115)*($A185='Beregning - Samlet'!$P$94)</f>
        <v>0</v>
      </c>
      <c r="AD185">
        <f>bef13over!AD185*('bef13over filtrert samlet'!AD$3&gt;='Beregning - Samlet'!$P$114)*('bef13over filtrert samlet'!AD$3&lt;='Beregning - Samlet'!$P$115)*($A185='Beregning - Samlet'!$P$94)</f>
        <v>0</v>
      </c>
    </row>
    <row r="186" spans="1:30">
      <c r="A186">
        <v>1122</v>
      </c>
      <c r="B186">
        <f>bef13over!B186*('bef13over filtrert samlet'!B$3&gt;='Beregning - Samlet'!$P$114)*('bef13over filtrert samlet'!B$3&lt;='Beregning - Samlet'!$P$115)*($A186='Beregning - Samlet'!$P$94)</f>
        <v>0</v>
      </c>
      <c r="C186">
        <f>bef13over!C186*('bef13over filtrert samlet'!C$3&gt;='Beregning - Samlet'!$P$114)*('bef13over filtrert samlet'!C$3&lt;='Beregning - Samlet'!$P$115)*($A186='Beregning - Samlet'!$P$94)</f>
        <v>0</v>
      </c>
      <c r="D186">
        <f>bef13over!D186*('bef13over filtrert samlet'!D$3&gt;='Beregning - Samlet'!$P$114)*('bef13over filtrert samlet'!D$3&lt;='Beregning - Samlet'!$P$115)*($A186='Beregning - Samlet'!$P$94)</f>
        <v>0</v>
      </c>
      <c r="E186">
        <f>bef13over!E186*('bef13over filtrert samlet'!E$3&gt;='Beregning - Samlet'!$P$114)*('bef13over filtrert samlet'!E$3&lt;='Beregning - Samlet'!$P$115)*($A186='Beregning - Samlet'!$P$94)</f>
        <v>0</v>
      </c>
      <c r="F186">
        <f>bef13over!F186*('bef13over filtrert samlet'!F$3&gt;='Beregning - Samlet'!$P$114)*('bef13over filtrert samlet'!F$3&lt;='Beregning - Samlet'!$P$115)*($A186='Beregning - Samlet'!$P$94)</f>
        <v>0</v>
      </c>
      <c r="G186">
        <f>bef13over!G186*('bef13over filtrert samlet'!G$3&gt;='Beregning - Samlet'!$P$114)*('bef13over filtrert samlet'!G$3&lt;='Beregning - Samlet'!$P$115)*($A186='Beregning - Samlet'!$P$94)</f>
        <v>0</v>
      </c>
      <c r="H186">
        <f>bef13over!H186*('bef13over filtrert samlet'!H$3&gt;='Beregning - Samlet'!$P$114)*('bef13over filtrert samlet'!H$3&lt;='Beregning - Samlet'!$P$115)*($A186='Beregning - Samlet'!$P$94)</f>
        <v>0</v>
      </c>
      <c r="I186">
        <f>bef13over!I186*('bef13over filtrert samlet'!I$3&gt;='Beregning - Samlet'!$P$114)*('bef13over filtrert samlet'!I$3&lt;='Beregning - Samlet'!$P$115)*($A186='Beregning - Samlet'!$P$94)</f>
        <v>0</v>
      </c>
      <c r="J186">
        <f>bef13over!J186*('bef13over filtrert samlet'!J$3&gt;='Beregning - Samlet'!$P$114)*('bef13over filtrert samlet'!J$3&lt;='Beregning - Samlet'!$P$115)*($A186='Beregning - Samlet'!$P$94)</f>
        <v>0</v>
      </c>
      <c r="K186">
        <f>bef13over!K186*('bef13over filtrert samlet'!K$3&gt;='Beregning - Samlet'!$P$114)*('bef13over filtrert samlet'!K$3&lt;='Beregning - Samlet'!$P$115)*($A186='Beregning - Samlet'!$P$94)</f>
        <v>0</v>
      </c>
      <c r="L186">
        <f>bef13over!L186*('bef13over filtrert samlet'!L$3&gt;='Beregning - Samlet'!$P$114)*('bef13over filtrert samlet'!L$3&lt;='Beregning - Samlet'!$P$115)*($A186='Beregning - Samlet'!$P$94)</f>
        <v>0</v>
      </c>
      <c r="M186">
        <f>bef13over!M186*('bef13over filtrert samlet'!M$3&gt;='Beregning - Samlet'!$P$114)*('bef13over filtrert samlet'!M$3&lt;='Beregning - Samlet'!$P$115)*($A186='Beregning - Samlet'!$P$94)</f>
        <v>0</v>
      </c>
      <c r="N186">
        <f>bef13over!N186*('bef13over filtrert samlet'!N$3&gt;='Beregning - Samlet'!$P$114)*('bef13over filtrert samlet'!N$3&lt;='Beregning - Samlet'!$P$115)*($A186='Beregning - Samlet'!$P$94)</f>
        <v>0</v>
      </c>
      <c r="O186">
        <f>bef13over!O186*('bef13over filtrert samlet'!O$3&gt;='Beregning - Samlet'!$P$114)*('bef13over filtrert samlet'!O$3&lt;='Beregning - Samlet'!$P$115)*($A186='Beregning - Samlet'!$P$94)</f>
        <v>0</v>
      </c>
      <c r="P186">
        <f>bef13over!P186*('bef13over filtrert samlet'!P$3&gt;='Beregning - Samlet'!$P$114)*('bef13over filtrert samlet'!P$3&lt;='Beregning - Samlet'!$P$115)*($A186='Beregning - Samlet'!$P$94)</f>
        <v>0</v>
      </c>
      <c r="Q186">
        <f>bef13over!Q186*('bef13over filtrert samlet'!Q$3&gt;='Beregning - Samlet'!$P$114)*('bef13over filtrert samlet'!Q$3&lt;='Beregning - Samlet'!$P$115)*($A186='Beregning - Samlet'!$P$94)</f>
        <v>0</v>
      </c>
      <c r="R186">
        <f>bef13over!R186*('bef13over filtrert samlet'!R$3&gt;='Beregning - Samlet'!$P$114)*('bef13over filtrert samlet'!R$3&lt;='Beregning - Samlet'!$P$115)*($A186='Beregning - Samlet'!$P$94)</f>
        <v>0</v>
      </c>
      <c r="S186">
        <f>bef13over!S186*('bef13over filtrert samlet'!S$3&gt;='Beregning - Samlet'!$P$114)*('bef13over filtrert samlet'!S$3&lt;='Beregning - Samlet'!$P$115)*($A186='Beregning - Samlet'!$P$94)</f>
        <v>0</v>
      </c>
      <c r="T186">
        <f>bef13over!T186*('bef13over filtrert samlet'!T$3&gt;='Beregning - Samlet'!$P$114)*('bef13over filtrert samlet'!T$3&lt;='Beregning - Samlet'!$P$115)*($A186='Beregning - Samlet'!$P$94)</f>
        <v>0</v>
      </c>
      <c r="U186">
        <f>bef13over!U186*('bef13over filtrert samlet'!U$3&gt;='Beregning - Samlet'!$P$114)*('bef13over filtrert samlet'!U$3&lt;='Beregning - Samlet'!$P$115)*($A186='Beregning - Samlet'!$P$94)</f>
        <v>0</v>
      </c>
      <c r="V186">
        <f>bef13over!V186*('bef13over filtrert samlet'!V$3&gt;='Beregning - Samlet'!$P$114)*('bef13over filtrert samlet'!V$3&lt;='Beregning - Samlet'!$P$115)*($A186='Beregning - Samlet'!$P$94)</f>
        <v>0</v>
      </c>
      <c r="W186">
        <f>bef13over!W186*('bef13over filtrert samlet'!W$3&gt;='Beregning - Samlet'!$P$114)*('bef13over filtrert samlet'!W$3&lt;='Beregning - Samlet'!$P$115)*($A186='Beregning - Samlet'!$P$94)</f>
        <v>0</v>
      </c>
      <c r="X186">
        <f>bef13over!X186*('bef13over filtrert samlet'!X$3&gt;='Beregning - Samlet'!$P$114)*('bef13over filtrert samlet'!X$3&lt;='Beregning - Samlet'!$P$115)*($A186='Beregning - Samlet'!$P$94)</f>
        <v>0</v>
      </c>
      <c r="Y186">
        <f>bef13over!Y186*('bef13over filtrert samlet'!Y$3&gt;='Beregning - Samlet'!$P$114)*('bef13over filtrert samlet'!Y$3&lt;='Beregning - Samlet'!$P$115)*($A186='Beregning - Samlet'!$P$94)</f>
        <v>0</v>
      </c>
      <c r="Z186">
        <f>bef13over!Z186*('bef13over filtrert samlet'!Z$3&gt;='Beregning - Samlet'!$P$114)*('bef13over filtrert samlet'!Z$3&lt;='Beregning - Samlet'!$P$115)*($A186='Beregning - Samlet'!$P$94)</f>
        <v>0</v>
      </c>
      <c r="AA186">
        <f>bef13over!AA186*('bef13over filtrert samlet'!AA$3&gt;='Beregning - Samlet'!$P$114)*('bef13over filtrert samlet'!AA$3&lt;='Beregning - Samlet'!$P$115)*($A186='Beregning - Samlet'!$P$94)</f>
        <v>0</v>
      </c>
      <c r="AB186">
        <f>bef13over!AB186*('bef13over filtrert samlet'!AB$3&gt;='Beregning - Samlet'!$P$114)*('bef13over filtrert samlet'!AB$3&lt;='Beregning - Samlet'!$P$115)*($A186='Beregning - Samlet'!$P$94)</f>
        <v>0</v>
      </c>
      <c r="AC186">
        <f>bef13over!AC186*('bef13over filtrert samlet'!AC$3&gt;='Beregning - Samlet'!$P$114)*('bef13over filtrert samlet'!AC$3&lt;='Beregning - Samlet'!$P$115)*($A186='Beregning - Samlet'!$P$94)</f>
        <v>0</v>
      </c>
      <c r="AD186">
        <f>bef13over!AD186*('bef13over filtrert samlet'!AD$3&gt;='Beregning - Samlet'!$P$114)*('bef13over filtrert samlet'!AD$3&lt;='Beregning - Samlet'!$P$115)*($A186='Beregning - Samlet'!$P$94)</f>
        <v>0</v>
      </c>
    </row>
    <row r="187" spans="1:30">
      <c r="A187">
        <v>1124</v>
      </c>
      <c r="B187">
        <f>bef13over!B187*('bef13over filtrert samlet'!B$3&gt;='Beregning - Samlet'!$P$114)*('bef13over filtrert samlet'!B$3&lt;='Beregning - Samlet'!$P$115)*($A187='Beregning - Samlet'!$P$94)</f>
        <v>0</v>
      </c>
      <c r="C187">
        <f>bef13over!C187*('bef13over filtrert samlet'!C$3&gt;='Beregning - Samlet'!$P$114)*('bef13over filtrert samlet'!C$3&lt;='Beregning - Samlet'!$P$115)*($A187='Beregning - Samlet'!$P$94)</f>
        <v>0</v>
      </c>
      <c r="D187">
        <f>bef13over!D187*('bef13over filtrert samlet'!D$3&gt;='Beregning - Samlet'!$P$114)*('bef13over filtrert samlet'!D$3&lt;='Beregning - Samlet'!$P$115)*($A187='Beregning - Samlet'!$P$94)</f>
        <v>0</v>
      </c>
      <c r="E187">
        <f>bef13over!E187*('bef13over filtrert samlet'!E$3&gt;='Beregning - Samlet'!$P$114)*('bef13over filtrert samlet'!E$3&lt;='Beregning - Samlet'!$P$115)*($A187='Beregning - Samlet'!$P$94)</f>
        <v>0</v>
      </c>
      <c r="F187">
        <f>bef13over!F187*('bef13over filtrert samlet'!F$3&gt;='Beregning - Samlet'!$P$114)*('bef13over filtrert samlet'!F$3&lt;='Beregning - Samlet'!$P$115)*($A187='Beregning - Samlet'!$P$94)</f>
        <v>0</v>
      </c>
      <c r="G187">
        <f>bef13over!G187*('bef13over filtrert samlet'!G$3&gt;='Beregning - Samlet'!$P$114)*('bef13over filtrert samlet'!G$3&lt;='Beregning - Samlet'!$P$115)*($A187='Beregning - Samlet'!$P$94)</f>
        <v>0</v>
      </c>
      <c r="H187">
        <f>bef13over!H187*('bef13over filtrert samlet'!H$3&gt;='Beregning - Samlet'!$P$114)*('bef13over filtrert samlet'!H$3&lt;='Beregning - Samlet'!$P$115)*($A187='Beregning - Samlet'!$P$94)</f>
        <v>0</v>
      </c>
      <c r="I187">
        <f>bef13over!I187*('bef13over filtrert samlet'!I$3&gt;='Beregning - Samlet'!$P$114)*('bef13over filtrert samlet'!I$3&lt;='Beregning - Samlet'!$P$115)*($A187='Beregning - Samlet'!$P$94)</f>
        <v>0</v>
      </c>
      <c r="J187">
        <f>bef13over!J187*('bef13over filtrert samlet'!J$3&gt;='Beregning - Samlet'!$P$114)*('bef13over filtrert samlet'!J$3&lt;='Beregning - Samlet'!$P$115)*($A187='Beregning - Samlet'!$P$94)</f>
        <v>0</v>
      </c>
      <c r="K187">
        <f>bef13over!K187*('bef13over filtrert samlet'!K$3&gt;='Beregning - Samlet'!$P$114)*('bef13over filtrert samlet'!K$3&lt;='Beregning - Samlet'!$P$115)*($A187='Beregning - Samlet'!$P$94)</f>
        <v>0</v>
      </c>
      <c r="L187">
        <f>bef13over!L187*('bef13over filtrert samlet'!L$3&gt;='Beregning - Samlet'!$P$114)*('bef13over filtrert samlet'!L$3&lt;='Beregning - Samlet'!$P$115)*($A187='Beregning - Samlet'!$P$94)</f>
        <v>0</v>
      </c>
      <c r="M187">
        <f>bef13over!M187*('bef13over filtrert samlet'!M$3&gt;='Beregning - Samlet'!$P$114)*('bef13over filtrert samlet'!M$3&lt;='Beregning - Samlet'!$P$115)*($A187='Beregning - Samlet'!$P$94)</f>
        <v>0</v>
      </c>
      <c r="N187">
        <f>bef13over!N187*('bef13over filtrert samlet'!N$3&gt;='Beregning - Samlet'!$P$114)*('bef13over filtrert samlet'!N$3&lt;='Beregning - Samlet'!$P$115)*($A187='Beregning - Samlet'!$P$94)</f>
        <v>0</v>
      </c>
      <c r="O187">
        <f>bef13over!O187*('bef13over filtrert samlet'!O$3&gt;='Beregning - Samlet'!$P$114)*('bef13over filtrert samlet'!O$3&lt;='Beregning - Samlet'!$P$115)*($A187='Beregning - Samlet'!$P$94)</f>
        <v>0</v>
      </c>
      <c r="P187">
        <f>bef13over!P187*('bef13over filtrert samlet'!P$3&gt;='Beregning - Samlet'!$P$114)*('bef13over filtrert samlet'!P$3&lt;='Beregning - Samlet'!$P$115)*($A187='Beregning - Samlet'!$P$94)</f>
        <v>0</v>
      </c>
      <c r="Q187">
        <f>bef13over!Q187*('bef13over filtrert samlet'!Q$3&gt;='Beregning - Samlet'!$P$114)*('bef13over filtrert samlet'!Q$3&lt;='Beregning - Samlet'!$P$115)*($A187='Beregning - Samlet'!$P$94)</f>
        <v>0</v>
      </c>
      <c r="R187">
        <f>bef13over!R187*('bef13over filtrert samlet'!R$3&gt;='Beregning - Samlet'!$P$114)*('bef13over filtrert samlet'!R$3&lt;='Beregning - Samlet'!$P$115)*($A187='Beregning - Samlet'!$P$94)</f>
        <v>0</v>
      </c>
      <c r="S187">
        <f>bef13over!S187*('bef13over filtrert samlet'!S$3&gt;='Beregning - Samlet'!$P$114)*('bef13over filtrert samlet'!S$3&lt;='Beregning - Samlet'!$P$115)*($A187='Beregning - Samlet'!$P$94)</f>
        <v>0</v>
      </c>
      <c r="T187">
        <f>bef13over!T187*('bef13over filtrert samlet'!T$3&gt;='Beregning - Samlet'!$P$114)*('bef13over filtrert samlet'!T$3&lt;='Beregning - Samlet'!$P$115)*($A187='Beregning - Samlet'!$P$94)</f>
        <v>0</v>
      </c>
      <c r="U187">
        <f>bef13over!U187*('bef13over filtrert samlet'!U$3&gt;='Beregning - Samlet'!$P$114)*('bef13over filtrert samlet'!U$3&lt;='Beregning - Samlet'!$P$115)*($A187='Beregning - Samlet'!$P$94)</f>
        <v>0</v>
      </c>
      <c r="V187">
        <f>bef13over!V187*('bef13over filtrert samlet'!V$3&gt;='Beregning - Samlet'!$P$114)*('bef13over filtrert samlet'!V$3&lt;='Beregning - Samlet'!$P$115)*($A187='Beregning - Samlet'!$P$94)</f>
        <v>0</v>
      </c>
      <c r="W187">
        <f>bef13over!W187*('bef13over filtrert samlet'!W$3&gt;='Beregning - Samlet'!$P$114)*('bef13over filtrert samlet'!W$3&lt;='Beregning - Samlet'!$P$115)*($A187='Beregning - Samlet'!$P$94)</f>
        <v>0</v>
      </c>
      <c r="X187">
        <f>bef13over!X187*('bef13over filtrert samlet'!X$3&gt;='Beregning - Samlet'!$P$114)*('bef13over filtrert samlet'!X$3&lt;='Beregning - Samlet'!$P$115)*($A187='Beregning - Samlet'!$P$94)</f>
        <v>0</v>
      </c>
      <c r="Y187">
        <f>bef13over!Y187*('bef13over filtrert samlet'!Y$3&gt;='Beregning - Samlet'!$P$114)*('bef13over filtrert samlet'!Y$3&lt;='Beregning - Samlet'!$P$115)*($A187='Beregning - Samlet'!$P$94)</f>
        <v>0</v>
      </c>
      <c r="Z187">
        <f>bef13over!Z187*('bef13over filtrert samlet'!Z$3&gt;='Beregning - Samlet'!$P$114)*('bef13over filtrert samlet'!Z$3&lt;='Beregning - Samlet'!$P$115)*($A187='Beregning - Samlet'!$P$94)</f>
        <v>0</v>
      </c>
      <c r="AA187">
        <f>bef13over!AA187*('bef13over filtrert samlet'!AA$3&gt;='Beregning - Samlet'!$P$114)*('bef13over filtrert samlet'!AA$3&lt;='Beregning - Samlet'!$P$115)*($A187='Beregning - Samlet'!$P$94)</f>
        <v>0</v>
      </c>
      <c r="AB187">
        <f>bef13over!AB187*('bef13over filtrert samlet'!AB$3&gt;='Beregning - Samlet'!$P$114)*('bef13over filtrert samlet'!AB$3&lt;='Beregning - Samlet'!$P$115)*($A187='Beregning - Samlet'!$P$94)</f>
        <v>0</v>
      </c>
      <c r="AC187">
        <f>bef13over!AC187*('bef13over filtrert samlet'!AC$3&gt;='Beregning - Samlet'!$P$114)*('bef13over filtrert samlet'!AC$3&lt;='Beregning - Samlet'!$P$115)*($A187='Beregning - Samlet'!$P$94)</f>
        <v>0</v>
      </c>
      <c r="AD187">
        <f>bef13over!AD187*('bef13over filtrert samlet'!AD$3&gt;='Beregning - Samlet'!$P$114)*('bef13over filtrert samlet'!AD$3&lt;='Beregning - Samlet'!$P$115)*($A187='Beregning - Samlet'!$P$94)</f>
        <v>0</v>
      </c>
    </row>
    <row r="188" spans="1:30">
      <c r="A188">
        <v>1127</v>
      </c>
      <c r="B188">
        <f>bef13over!B188*('bef13over filtrert samlet'!B$3&gt;='Beregning - Samlet'!$P$114)*('bef13over filtrert samlet'!B$3&lt;='Beregning - Samlet'!$P$115)*($A188='Beregning - Samlet'!$P$94)</f>
        <v>0</v>
      </c>
      <c r="C188">
        <f>bef13over!C188*('bef13over filtrert samlet'!C$3&gt;='Beregning - Samlet'!$P$114)*('bef13over filtrert samlet'!C$3&lt;='Beregning - Samlet'!$P$115)*($A188='Beregning - Samlet'!$P$94)</f>
        <v>0</v>
      </c>
      <c r="D188">
        <f>bef13over!D188*('bef13over filtrert samlet'!D$3&gt;='Beregning - Samlet'!$P$114)*('bef13over filtrert samlet'!D$3&lt;='Beregning - Samlet'!$P$115)*($A188='Beregning - Samlet'!$P$94)</f>
        <v>0</v>
      </c>
      <c r="E188">
        <f>bef13over!E188*('bef13over filtrert samlet'!E$3&gt;='Beregning - Samlet'!$P$114)*('bef13over filtrert samlet'!E$3&lt;='Beregning - Samlet'!$P$115)*($A188='Beregning - Samlet'!$P$94)</f>
        <v>0</v>
      </c>
      <c r="F188">
        <f>bef13over!F188*('bef13over filtrert samlet'!F$3&gt;='Beregning - Samlet'!$P$114)*('bef13over filtrert samlet'!F$3&lt;='Beregning - Samlet'!$P$115)*($A188='Beregning - Samlet'!$P$94)</f>
        <v>0</v>
      </c>
      <c r="G188">
        <f>bef13over!G188*('bef13over filtrert samlet'!G$3&gt;='Beregning - Samlet'!$P$114)*('bef13over filtrert samlet'!G$3&lt;='Beregning - Samlet'!$P$115)*($A188='Beregning - Samlet'!$P$94)</f>
        <v>0</v>
      </c>
      <c r="H188">
        <f>bef13over!H188*('bef13over filtrert samlet'!H$3&gt;='Beregning - Samlet'!$P$114)*('bef13over filtrert samlet'!H$3&lt;='Beregning - Samlet'!$P$115)*($A188='Beregning - Samlet'!$P$94)</f>
        <v>0</v>
      </c>
      <c r="I188">
        <f>bef13over!I188*('bef13over filtrert samlet'!I$3&gt;='Beregning - Samlet'!$P$114)*('bef13over filtrert samlet'!I$3&lt;='Beregning - Samlet'!$P$115)*($A188='Beregning - Samlet'!$P$94)</f>
        <v>0</v>
      </c>
      <c r="J188">
        <f>bef13over!J188*('bef13over filtrert samlet'!J$3&gt;='Beregning - Samlet'!$P$114)*('bef13over filtrert samlet'!J$3&lt;='Beregning - Samlet'!$P$115)*($A188='Beregning - Samlet'!$P$94)</f>
        <v>0</v>
      </c>
      <c r="K188">
        <f>bef13over!K188*('bef13over filtrert samlet'!K$3&gt;='Beregning - Samlet'!$P$114)*('bef13over filtrert samlet'!K$3&lt;='Beregning - Samlet'!$P$115)*($A188='Beregning - Samlet'!$P$94)</f>
        <v>0</v>
      </c>
      <c r="L188">
        <f>bef13over!L188*('bef13over filtrert samlet'!L$3&gt;='Beregning - Samlet'!$P$114)*('bef13over filtrert samlet'!L$3&lt;='Beregning - Samlet'!$P$115)*($A188='Beregning - Samlet'!$P$94)</f>
        <v>0</v>
      </c>
      <c r="M188">
        <f>bef13over!M188*('bef13over filtrert samlet'!M$3&gt;='Beregning - Samlet'!$P$114)*('bef13over filtrert samlet'!M$3&lt;='Beregning - Samlet'!$P$115)*($A188='Beregning - Samlet'!$P$94)</f>
        <v>0</v>
      </c>
      <c r="N188">
        <f>bef13over!N188*('bef13over filtrert samlet'!N$3&gt;='Beregning - Samlet'!$P$114)*('bef13over filtrert samlet'!N$3&lt;='Beregning - Samlet'!$P$115)*($A188='Beregning - Samlet'!$P$94)</f>
        <v>0</v>
      </c>
      <c r="O188">
        <f>bef13over!O188*('bef13over filtrert samlet'!O$3&gt;='Beregning - Samlet'!$P$114)*('bef13over filtrert samlet'!O$3&lt;='Beregning - Samlet'!$P$115)*($A188='Beregning - Samlet'!$P$94)</f>
        <v>0</v>
      </c>
      <c r="P188">
        <f>bef13over!P188*('bef13over filtrert samlet'!P$3&gt;='Beregning - Samlet'!$P$114)*('bef13over filtrert samlet'!P$3&lt;='Beregning - Samlet'!$P$115)*($A188='Beregning - Samlet'!$P$94)</f>
        <v>0</v>
      </c>
      <c r="Q188">
        <f>bef13over!Q188*('bef13over filtrert samlet'!Q$3&gt;='Beregning - Samlet'!$P$114)*('bef13over filtrert samlet'!Q$3&lt;='Beregning - Samlet'!$P$115)*($A188='Beregning - Samlet'!$P$94)</f>
        <v>0</v>
      </c>
      <c r="R188">
        <f>bef13over!R188*('bef13over filtrert samlet'!R$3&gt;='Beregning - Samlet'!$P$114)*('bef13over filtrert samlet'!R$3&lt;='Beregning - Samlet'!$P$115)*($A188='Beregning - Samlet'!$P$94)</f>
        <v>0</v>
      </c>
      <c r="S188">
        <f>bef13over!S188*('bef13over filtrert samlet'!S$3&gt;='Beregning - Samlet'!$P$114)*('bef13over filtrert samlet'!S$3&lt;='Beregning - Samlet'!$P$115)*($A188='Beregning - Samlet'!$P$94)</f>
        <v>0</v>
      </c>
      <c r="T188">
        <f>bef13over!T188*('bef13over filtrert samlet'!T$3&gt;='Beregning - Samlet'!$P$114)*('bef13over filtrert samlet'!T$3&lt;='Beregning - Samlet'!$P$115)*($A188='Beregning - Samlet'!$P$94)</f>
        <v>0</v>
      </c>
      <c r="U188">
        <f>bef13over!U188*('bef13over filtrert samlet'!U$3&gt;='Beregning - Samlet'!$P$114)*('bef13over filtrert samlet'!U$3&lt;='Beregning - Samlet'!$P$115)*($A188='Beregning - Samlet'!$P$94)</f>
        <v>0</v>
      </c>
      <c r="V188">
        <f>bef13over!V188*('bef13over filtrert samlet'!V$3&gt;='Beregning - Samlet'!$P$114)*('bef13over filtrert samlet'!V$3&lt;='Beregning - Samlet'!$P$115)*($A188='Beregning - Samlet'!$P$94)</f>
        <v>0</v>
      </c>
      <c r="W188">
        <f>bef13over!W188*('bef13over filtrert samlet'!W$3&gt;='Beregning - Samlet'!$P$114)*('bef13over filtrert samlet'!W$3&lt;='Beregning - Samlet'!$P$115)*($A188='Beregning - Samlet'!$P$94)</f>
        <v>0</v>
      </c>
      <c r="X188">
        <f>bef13over!X188*('bef13over filtrert samlet'!X$3&gt;='Beregning - Samlet'!$P$114)*('bef13over filtrert samlet'!X$3&lt;='Beregning - Samlet'!$P$115)*($A188='Beregning - Samlet'!$P$94)</f>
        <v>0</v>
      </c>
      <c r="Y188">
        <f>bef13over!Y188*('bef13over filtrert samlet'!Y$3&gt;='Beregning - Samlet'!$P$114)*('bef13over filtrert samlet'!Y$3&lt;='Beregning - Samlet'!$P$115)*($A188='Beregning - Samlet'!$P$94)</f>
        <v>0</v>
      </c>
      <c r="Z188">
        <f>bef13over!Z188*('bef13over filtrert samlet'!Z$3&gt;='Beregning - Samlet'!$P$114)*('bef13over filtrert samlet'!Z$3&lt;='Beregning - Samlet'!$P$115)*($A188='Beregning - Samlet'!$P$94)</f>
        <v>0</v>
      </c>
      <c r="AA188">
        <f>bef13over!AA188*('bef13over filtrert samlet'!AA$3&gt;='Beregning - Samlet'!$P$114)*('bef13over filtrert samlet'!AA$3&lt;='Beregning - Samlet'!$P$115)*($A188='Beregning - Samlet'!$P$94)</f>
        <v>0</v>
      </c>
      <c r="AB188">
        <f>bef13over!AB188*('bef13over filtrert samlet'!AB$3&gt;='Beregning - Samlet'!$P$114)*('bef13over filtrert samlet'!AB$3&lt;='Beregning - Samlet'!$P$115)*($A188='Beregning - Samlet'!$P$94)</f>
        <v>0</v>
      </c>
      <c r="AC188">
        <f>bef13over!AC188*('bef13over filtrert samlet'!AC$3&gt;='Beregning - Samlet'!$P$114)*('bef13over filtrert samlet'!AC$3&lt;='Beregning - Samlet'!$P$115)*($A188='Beregning - Samlet'!$P$94)</f>
        <v>0</v>
      </c>
      <c r="AD188">
        <f>bef13over!AD188*('bef13over filtrert samlet'!AD$3&gt;='Beregning - Samlet'!$P$114)*('bef13over filtrert samlet'!AD$3&lt;='Beregning - Samlet'!$P$115)*($A188='Beregning - Samlet'!$P$94)</f>
        <v>0</v>
      </c>
    </row>
    <row r="189" spans="1:30">
      <c r="A189">
        <v>1129</v>
      </c>
      <c r="B189">
        <f>bef13over!B189*('bef13over filtrert samlet'!B$3&gt;='Beregning - Samlet'!$P$114)*('bef13over filtrert samlet'!B$3&lt;='Beregning - Samlet'!$P$115)*($A189='Beregning - Samlet'!$P$94)</f>
        <v>0</v>
      </c>
      <c r="C189">
        <f>bef13over!C189*('bef13over filtrert samlet'!C$3&gt;='Beregning - Samlet'!$P$114)*('bef13over filtrert samlet'!C$3&lt;='Beregning - Samlet'!$P$115)*($A189='Beregning - Samlet'!$P$94)</f>
        <v>0</v>
      </c>
      <c r="D189">
        <f>bef13over!D189*('bef13over filtrert samlet'!D$3&gt;='Beregning - Samlet'!$P$114)*('bef13over filtrert samlet'!D$3&lt;='Beregning - Samlet'!$P$115)*($A189='Beregning - Samlet'!$P$94)</f>
        <v>0</v>
      </c>
      <c r="E189">
        <f>bef13over!E189*('bef13over filtrert samlet'!E$3&gt;='Beregning - Samlet'!$P$114)*('bef13over filtrert samlet'!E$3&lt;='Beregning - Samlet'!$P$115)*($A189='Beregning - Samlet'!$P$94)</f>
        <v>0</v>
      </c>
      <c r="F189">
        <f>bef13over!F189*('bef13over filtrert samlet'!F$3&gt;='Beregning - Samlet'!$P$114)*('bef13over filtrert samlet'!F$3&lt;='Beregning - Samlet'!$P$115)*($A189='Beregning - Samlet'!$P$94)</f>
        <v>0</v>
      </c>
      <c r="G189">
        <f>bef13over!G189*('bef13over filtrert samlet'!G$3&gt;='Beregning - Samlet'!$P$114)*('bef13over filtrert samlet'!G$3&lt;='Beregning - Samlet'!$P$115)*($A189='Beregning - Samlet'!$P$94)</f>
        <v>0</v>
      </c>
      <c r="H189">
        <f>bef13over!H189*('bef13over filtrert samlet'!H$3&gt;='Beregning - Samlet'!$P$114)*('bef13over filtrert samlet'!H$3&lt;='Beregning - Samlet'!$P$115)*($A189='Beregning - Samlet'!$P$94)</f>
        <v>0</v>
      </c>
      <c r="I189">
        <f>bef13over!I189*('bef13over filtrert samlet'!I$3&gt;='Beregning - Samlet'!$P$114)*('bef13over filtrert samlet'!I$3&lt;='Beregning - Samlet'!$P$115)*($A189='Beregning - Samlet'!$P$94)</f>
        <v>0</v>
      </c>
      <c r="J189">
        <f>bef13over!J189*('bef13over filtrert samlet'!J$3&gt;='Beregning - Samlet'!$P$114)*('bef13over filtrert samlet'!J$3&lt;='Beregning - Samlet'!$P$115)*($A189='Beregning - Samlet'!$P$94)</f>
        <v>0</v>
      </c>
      <c r="K189">
        <f>bef13over!K189*('bef13over filtrert samlet'!K$3&gt;='Beregning - Samlet'!$P$114)*('bef13over filtrert samlet'!K$3&lt;='Beregning - Samlet'!$P$115)*($A189='Beregning - Samlet'!$P$94)</f>
        <v>0</v>
      </c>
      <c r="L189">
        <f>bef13over!L189*('bef13over filtrert samlet'!L$3&gt;='Beregning - Samlet'!$P$114)*('bef13over filtrert samlet'!L$3&lt;='Beregning - Samlet'!$P$115)*($A189='Beregning - Samlet'!$P$94)</f>
        <v>0</v>
      </c>
      <c r="M189">
        <f>bef13over!M189*('bef13over filtrert samlet'!M$3&gt;='Beregning - Samlet'!$P$114)*('bef13over filtrert samlet'!M$3&lt;='Beregning - Samlet'!$P$115)*($A189='Beregning - Samlet'!$P$94)</f>
        <v>0</v>
      </c>
      <c r="N189">
        <f>bef13over!N189*('bef13over filtrert samlet'!N$3&gt;='Beregning - Samlet'!$P$114)*('bef13over filtrert samlet'!N$3&lt;='Beregning - Samlet'!$P$115)*($A189='Beregning - Samlet'!$P$94)</f>
        <v>0</v>
      </c>
      <c r="O189">
        <f>bef13over!O189*('bef13over filtrert samlet'!O$3&gt;='Beregning - Samlet'!$P$114)*('bef13over filtrert samlet'!O$3&lt;='Beregning - Samlet'!$P$115)*($A189='Beregning - Samlet'!$P$94)</f>
        <v>0</v>
      </c>
      <c r="P189">
        <f>bef13over!P189*('bef13over filtrert samlet'!P$3&gt;='Beregning - Samlet'!$P$114)*('bef13over filtrert samlet'!P$3&lt;='Beregning - Samlet'!$P$115)*($A189='Beregning - Samlet'!$P$94)</f>
        <v>0</v>
      </c>
      <c r="Q189">
        <f>bef13over!Q189*('bef13over filtrert samlet'!Q$3&gt;='Beregning - Samlet'!$P$114)*('bef13over filtrert samlet'!Q$3&lt;='Beregning - Samlet'!$P$115)*($A189='Beregning - Samlet'!$P$94)</f>
        <v>0</v>
      </c>
      <c r="R189">
        <f>bef13over!R189*('bef13over filtrert samlet'!R$3&gt;='Beregning - Samlet'!$P$114)*('bef13over filtrert samlet'!R$3&lt;='Beregning - Samlet'!$P$115)*($A189='Beregning - Samlet'!$P$94)</f>
        <v>0</v>
      </c>
      <c r="S189">
        <f>bef13over!S189*('bef13over filtrert samlet'!S$3&gt;='Beregning - Samlet'!$P$114)*('bef13over filtrert samlet'!S$3&lt;='Beregning - Samlet'!$P$115)*($A189='Beregning - Samlet'!$P$94)</f>
        <v>0</v>
      </c>
      <c r="T189">
        <f>bef13over!T189*('bef13over filtrert samlet'!T$3&gt;='Beregning - Samlet'!$P$114)*('bef13over filtrert samlet'!T$3&lt;='Beregning - Samlet'!$P$115)*($A189='Beregning - Samlet'!$P$94)</f>
        <v>0</v>
      </c>
      <c r="U189">
        <f>bef13over!U189*('bef13over filtrert samlet'!U$3&gt;='Beregning - Samlet'!$P$114)*('bef13over filtrert samlet'!U$3&lt;='Beregning - Samlet'!$P$115)*($A189='Beregning - Samlet'!$P$94)</f>
        <v>0</v>
      </c>
      <c r="V189">
        <f>bef13over!V189*('bef13over filtrert samlet'!V$3&gt;='Beregning - Samlet'!$P$114)*('bef13over filtrert samlet'!V$3&lt;='Beregning - Samlet'!$P$115)*($A189='Beregning - Samlet'!$P$94)</f>
        <v>0</v>
      </c>
      <c r="W189">
        <f>bef13over!W189*('bef13over filtrert samlet'!W$3&gt;='Beregning - Samlet'!$P$114)*('bef13over filtrert samlet'!W$3&lt;='Beregning - Samlet'!$P$115)*($A189='Beregning - Samlet'!$P$94)</f>
        <v>0</v>
      </c>
      <c r="X189">
        <f>bef13over!X189*('bef13over filtrert samlet'!X$3&gt;='Beregning - Samlet'!$P$114)*('bef13over filtrert samlet'!X$3&lt;='Beregning - Samlet'!$P$115)*($A189='Beregning - Samlet'!$P$94)</f>
        <v>0</v>
      </c>
      <c r="Y189">
        <f>bef13over!Y189*('bef13over filtrert samlet'!Y$3&gt;='Beregning - Samlet'!$P$114)*('bef13over filtrert samlet'!Y$3&lt;='Beregning - Samlet'!$P$115)*($A189='Beregning - Samlet'!$P$94)</f>
        <v>0</v>
      </c>
      <c r="Z189">
        <f>bef13over!Z189*('bef13over filtrert samlet'!Z$3&gt;='Beregning - Samlet'!$P$114)*('bef13over filtrert samlet'!Z$3&lt;='Beregning - Samlet'!$P$115)*($A189='Beregning - Samlet'!$P$94)</f>
        <v>0</v>
      </c>
      <c r="AA189">
        <f>bef13over!AA189*('bef13over filtrert samlet'!AA$3&gt;='Beregning - Samlet'!$P$114)*('bef13over filtrert samlet'!AA$3&lt;='Beregning - Samlet'!$P$115)*($A189='Beregning - Samlet'!$P$94)</f>
        <v>0</v>
      </c>
      <c r="AB189">
        <f>bef13over!AB189*('bef13over filtrert samlet'!AB$3&gt;='Beregning - Samlet'!$P$114)*('bef13over filtrert samlet'!AB$3&lt;='Beregning - Samlet'!$P$115)*($A189='Beregning - Samlet'!$P$94)</f>
        <v>0</v>
      </c>
      <c r="AC189">
        <f>bef13over!AC189*('bef13over filtrert samlet'!AC$3&gt;='Beregning - Samlet'!$P$114)*('bef13over filtrert samlet'!AC$3&lt;='Beregning - Samlet'!$P$115)*($A189='Beregning - Samlet'!$P$94)</f>
        <v>0</v>
      </c>
      <c r="AD189">
        <f>bef13over!AD189*('bef13over filtrert samlet'!AD$3&gt;='Beregning - Samlet'!$P$114)*('bef13over filtrert samlet'!AD$3&lt;='Beregning - Samlet'!$P$115)*($A189='Beregning - Samlet'!$P$94)</f>
        <v>0</v>
      </c>
    </row>
    <row r="190" spans="1:30">
      <c r="A190">
        <v>1130</v>
      </c>
      <c r="B190">
        <f>bef13over!B190*('bef13over filtrert samlet'!B$3&gt;='Beregning - Samlet'!$P$114)*('bef13over filtrert samlet'!B$3&lt;='Beregning - Samlet'!$P$115)*($A190='Beregning - Samlet'!$P$94)</f>
        <v>0</v>
      </c>
      <c r="C190">
        <f>bef13over!C190*('bef13over filtrert samlet'!C$3&gt;='Beregning - Samlet'!$P$114)*('bef13over filtrert samlet'!C$3&lt;='Beregning - Samlet'!$P$115)*($A190='Beregning - Samlet'!$P$94)</f>
        <v>0</v>
      </c>
      <c r="D190">
        <f>bef13over!D190*('bef13over filtrert samlet'!D$3&gt;='Beregning - Samlet'!$P$114)*('bef13over filtrert samlet'!D$3&lt;='Beregning - Samlet'!$P$115)*($A190='Beregning - Samlet'!$P$94)</f>
        <v>0</v>
      </c>
      <c r="E190">
        <f>bef13over!E190*('bef13over filtrert samlet'!E$3&gt;='Beregning - Samlet'!$P$114)*('bef13over filtrert samlet'!E$3&lt;='Beregning - Samlet'!$P$115)*($A190='Beregning - Samlet'!$P$94)</f>
        <v>0</v>
      </c>
      <c r="F190">
        <f>bef13over!F190*('bef13over filtrert samlet'!F$3&gt;='Beregning - Samlet'!$P$114)*('bef13over filtrert samlet'!F$3&lt;='Beregning - Samlet'!$P$115)*($A190='Beregning - Samlet'!$P$94)</f>
        <v>0</v>
      </c>
      <c r="G190">
        <f>bef13over!G190*('bef13over filtrert samlet'!G$3&gt;='Beregning - Samlet'!$P$114)*('bef13over filtrert samlet'!G$3&lt;='Beregning - Samlet'!$P$115)*($A190='Beregning - Samlet'!$P$94)</f>
        <v>0</v>
      </c>
      <c r="H190">
        <f>bef13over!H190*('bef13over filtrert samlet'!H$3&gt;='Beregning - Samlet'!$P$114)*('bef13over filtrert samlet'!H$3&lt;='Beregning - Samlet'!$P$115)*($A190='Beregning - Samlet'!$P$94)</f>
        <v>0</v>
      </c>
      <c r="I190">
        <f>bef13over!I190*('bef13over filtrert samlet'!I$3&gt;='Beregning - Samlet'!$P$114)*('bef13over filtrert samlet'!I$3&lt;='Beregning - Samlet'!$P$115)*($A190='Beregning - Samlet'!$P$94)</f>
        <v>0</v>
      </c>
      <c r="J190">
        <f>bef13over!J190*('bef13over filtrert samlet'!J$3&gt;='Beregning - Samlet'!$P$114)*('bef13over filtrert samlet'!J$3&lt;='Beregning - Samlet'!$P$115)*($A190='Beregning - Samlet'!$P$94)</f>
        <v>0</v>
      </c>
      <c r="K190">
        <f>bef13over!K190*('bef13over filtrert samlet'!K$3&gt;='Beregning - Samlet'!$P$114)*('bef13over filtrert samlet'!K$3&lt;='Beregning - Samlet'!$P$115)*($A190='Beregning - Samlet'!$P$94)</f>
        <v>0</v>
      </c>
      <c r="L190">
        <f>bef13over!L190*('bef13over filtrert samlet'!L$3&gt;='Beregning - Samlet'!$P$114)*('bef13over filtrert samlet'!L$3&lt;='Beregning - Samlet'!$P$115)*($A190='Beregning - Samlet'!$P$94)</f>
        <v>0</v>
      </c>
      <c r="M190">
        <f>bef13over!M190*('bef13over filtrert samlet'!M$3&gt;='Beregning - Samlet'!$P$114)*('bef13over filtrert samlet'!M$3&lt;='Beregning - Samlet'!$P$115)*($A190='Beregning - Samlet'!$P$94)</f>
        <v>0</v>
      </c>
      <c r="N190">
        <f>bef13over!N190*('bef13over filtrert samlet'!N$3&gt;='Beregning - Samlet'!$P$114)*('bef13over filtrert samlet'!N$3&lt;='Beregning - Samlet'!$P$115)*($A190='Beregning - Samlet'!$P$94)</f>
        <v>0</v>
      </c>
      <c r="O190">
        <f>bef13over!O190*('bef13over filtrert samlet'!O$3&gt;='Beregning - Samlet'!$P$114)*('bef13over filtrert samlet'!O$3&lt;='Beregning - Samlet'!$P$115)*($A190='Beregning - Samlet'!$P$94)</f>
        <v>0</v>
      </c>
      <c r="P190">
        <f>bef13over!P190*('bef13over filtrert samlet'!P$3&gt;='Beregning - Samlet'!$P$114)*('bef13over filtrert samlet'!P$3&lt;='Beregning - Samlet'!$P$115)*($A190='Beregning - Samlet'!$P$94)</f>
        <v>0</v>
      </c>
      <c r="Q190">
        <f>bef13over!Q190*('bef13over filtrert samlet'!Q$3&gt;='Beregning - Samlet'!$P$114)*('bef13over filtrert samlet'!Q$3&lt;='Beregning - Samlet'!$P$115)*($A190='Beregning - Samlet'!$P$94)</f>
        <v>0</v>
      </c>
      <c r="R190">
        <f>bef13over!R190*('bef13over filtrert samlet'!R$3&gt;='Beregning - Samlet'!$P$114)*('bef13over filtrert samlet'!R$3&lt;='Beregning - Samlet'!$P$115)*($A190='Beregning - Samlet'!$P$94)</f>
        <v>0</v>
      </c>
      <c r="S190">
        <f>bef13over!S190*('bef13over filtrert samlet'!S$3&gt;='Beregning - Samlet'!$P$114)*('bef13over filtrert samlet'!S$3&lt;='Beregning - Samlet'!$P$115)*($A190='Beregning - Samlet'!$P$94)</f>
        <v>0</v>
      </c>
      <c r="T190">
        <f>bef13over!T190*('bef13over filtrert samlet'!T$3&gt;='Beregning - Samlet'!$P$114)*('bef13over filtrert samlet'!T$3&lt;='Beregning - Samlet'!$P$115)*($A190='Beregning - Samlet'!$P$94)</f>
        <v>0</v>
      </c>
      <c r="U190">
        <f>bef13over!U190*('bef13over filtrert samlet'!U$3&gt;='Beregning - Samlet'!$P$114)*('bef13over filtrert samlet'!U$3&lt;='Beregning - Samlet'!$P$115)*($A190='Beregning - Samlet'!$P$94)</f>
        <v>0</v>
      </c>
      <c r="V190">
        <f>bef13over!V190*('bef13over filtrert samlet'!V$3&gt;='Beregning - Samlet'!$P$114)*('bef13over filtrert samlet'!V$3&lt;='Beregning - Samlet'!$P$115)*($A190='Beregning - Samlet'!$P$94)</f>
        <v>0</v>
      </c>
      <c r="W190">
        <f>bef13over!W190*('bef13over filtrert samlet'!W$3&gt;='Beregning - Samlet'!$P$114)*('bef13over filtrert samlet'!W$3&lt;='Beregning - Samlet'!$P$115)*($A190='Beregning - Samlet'!$P$94)</f>
        <v>0</v>
      </c>
      <c r="X190">
        <f>bef13over!X190*('bef13over filtrert samlet'!X$3&gt;='Beregning - Samlet'!$P$114)*('bef13over filtrert samlet'!X$3&lt;='Beregning - Samlet'!$P$115)*($A190='Beregning - Samlet'!$P$94)</f>
        <v>0</v>
      </c>
      <c r="Y190">
        <f>bef13over!Y190*('bef13over filtrert samlet'!Y$3&gt;='Beregning - Samlet'!$P$114)*('bef13over filtrert samlet'!Y$3&lt;='Beregning - Samlet'!$P$115)*($A190='Beregning - Samlet'!$P$94)</f>
        <v>0</v>
      </c>
      <c r="Z190">
        <f>bef13over!Z190*('bef13over filtrert samlet'!Z$3&gt;='Beregning - Samlet'!$P$114)*('bef13over filtrert samlet'!Z$3&lt;='Beregning - Samlet'!$P$115)*($A190='Beregning - Samlet'!$P$94)</f>
        <v>0</v>
      </c>
      <c r="AA190">
        <f>bef13over!AA190*('bef13over filtrert samlet'!AA$3&gt;='Beregning - Samlet'!$P$114)*('bef13over filtrert samlet'!AA$3&lt;='Beregning - Samlet'!$P$115)*($A190='Beregning - Samlet'!$P$94)</f>
        <v>0</v>
      </c>
      <c r="AB190">
        <f>bef13over!AB190*('bef13over filtrert samlet'!AB$3&gt;='Beregning - Samlet'!$P$114)*('bef13over filtrert samlet'!AB$3&lt;='Beregning - Samlet'!$P$115)*($A190='Beregning - Samlet'!$P$94)</f>
        <v>0</v>
      </c>
      <c r="AC190">
        <f>bef13over!AC190*('bef13over filtrert samlet'!AC$3&gt;='Beregning - Samlet'!$P$114)*('bef13over filtrert samlet'!AC$3&lt;='Beregning - Samlet'!$P$115)*($A190='Beregning - Samlet'!$P$94)</f>
        <v>0</v>
      </c>
      <c r="AD190">
        <f>bef13over!AD190*('bef13over filtrert samlet'!AD$3&gt;='Beregning - Samlet'!$P$114)*('bef13over filtrert samlet'!AD$3&lt;='Beregning - Samlet'!$P$115)*($A190='Beregning - Samlet'!$P$94)</f>
        <v>0</v>
      </c>
    </row>
    <row r="191" spans="1:30">
      <c r="A191">
        <v>1133</v>
      </c>
      <c r="B191">
        <f>bef13over!B191*('bef13over filtrert samlet'!B$3&gt;='Beregning - Samlet'!$P$114)*('bef13over filtrert samlet'!B$3&lt;='Beregning - Samlet'!$P$115)*($A191='Beregning - Samlet'!$P$94)</f>
        <v>0</v>
      </c>
      <c r="C191">
        <f>bef13over!C191*('bef13over filtrert samlet'!C$3&gt;='Beregning - Samlet'!$P$114)*('bef13over filtrert samlet'!C$3&lt;='Beregning - Samlet'!$P$115)*($A191='Beregning - Samlet'!$P$94)</f>
        <v>0</v>
      </c>
      <c r="D191">
        <f>bef13over!D191*('bef13over filtrert samlet'!D$3&gt;='Beregning - Samlet'!$P$114)*('bef13over filtrert samlet'!D$3&lt;='Beregning - Samlet'!$P$115)*($A191='Beregning - Samlet'!$P$94)</f>
        <v>0</v>
      </c>
      <c r="E191">
        <f>bef13over!E191*('bef13over filtrert samlet'!E$3&gt;='Beregning - Samlet'!$P$114)*('bef13over filtrert samlet'!E$3&lt;='Beregning - Samlet'!$P$115)*($A191='Beregning - Samlet'!$P$94)</f>
        <v>0</v>
      </c>
      <c r="F191">
        <f>bef13over!F191*('bef13over filtrert samlet'!F$3&gt;='Beregning - Samlet'!$P$114)*('bef13over filtrert samlet'!F$3&lt;='Beregning - Samlet'!$P$115)*($A191='Beregning - Samlet'!$P$94)</f>
        <v>0</v>
      </c>
      <c r="G191">
        <f>bef13over!G191*('bef13over filtrert samlet'!G$3&gt;='Beregning - Samlet'!$P$114)*('bef13over filtrert samlet'!G$3&lt;='Beregning - Samlet'!$P$115)*($A191='Beregning - Samlet'!$P$94)</f>
        <v>0</v>
      </c>
      <c r="H191">
        <f>bef13over!H191*('bef13over filtrert samlet'!H$3&gt;='Beregning - Samlet'!$P$114)*('bef13over filtrert samlet'!H$3&lt;='Beregning - Samlet'!$P$115)*($A191='Beregning - Samlet'!$P$94)</f>
        <v>0</v>
      </c>
      <c r="I191">
        <f>bef13over!I191*('bef13over filtrert samlet'!I$3&gt;='Beregning - Samlet'!$P$114)*('bef13over filtrert samlet'!I$3&lt;='Beregning - Samlet'!$P$115)*($A191='Beregning - Samlet'!$P$94)</f>
        <v>0</v>
      </c>
      <c r="J191">
        <f>bef13over!J191*('bef13over filtrert samlet'!J$3&gt;='Beregning - Samlet'!$P$114)*('bef13over filtrert samlet'!J$3&lt;='Beregning - Samlet'!$P$115)*($A191='Beregning - Samlet'!$P$94)</f>
        <v>0</v>
      </c>
      <c r="K191">
        <f>bef13over!K191*('bef13over filtrert samlet'!K$3&gt;='Beregning - Samlet'!$P$114)*('bef13over filtrert samlet'!K$3&lt;='Beregning - Samlet'!$P$115)*($A191='Beregning - Samlet'!$P$94)</f>
        <v>0</v>
      </c>
      <c r="L191">
        <f>bef13over!L191*('bef13over filtrert samlet'!L$3&gt;='Beregning - Samlet'!$P$114)*('bef13over filtrert samlet'!L$3&lt;='Beregning - Samlet'!$P$115)*($A191='Beregning - Samlet'!$P$94)</f>
        <v>0</v>
      </c>
      <c r="M191">
        <f>bef13over!M191*('bef13over filtrert samlet'!M$3&gt;='Beregning - Samlet'!$P$114)*('bef13over filtrert samlet'!M$3&lt;='Beregning - Samlet'!$P$115)*($A191='Beregning - Samlet'!$P$94)</f>
        <v>0</v>
      </c>
      <c r="N191">
        <f>bef13over!N191*('bef13over filtrert samlet'!N$3&gt;='Beregning - Samlet'!$P$114)*('bef13over filtrert samlet'!N$3&lt;='Beregning - Samlet'!$P$115)*($A191='Beregning - Samlet'!$P$94)</f>
        <v>0</v>
      </c>
      <c r="O191">
        <f>bef13over!O191*('bef13over filtrert samlet'!O$3&gt;='Beregning - Samlet'!$P$114)*('bef13over filtrert samlet'!O$3&lt;='Beregning - Samlet'!$P$115)*($A191='Beregning - Samlet'!$P$94)</f>
        <v>0</v>
      </c>
      <c r="P191">
        <f>bef13over!P191*('bef13over filtrert samlet'!P$3&gt;='Beregning - Samlet'!$P$114)*('bef13over filtrert samlet'!P$3&lt;='Beregning - Samlet'!$P$115)*($A191='Beregning - Samlet'!$P$94)</f>
        <v>0</v>
      </c>
      <c r="Q191">
        <f>bef13over!Q191*('bef13over filtrert samlet'!Q$3&gt;='Beregning - Samlet'!$P$114)*('bef13over filtrert samlet'!Q$3&lt;='Beregning - Samlet'!$P$115)*($A191='Beregning - Samlet'!$P$94)</f>
        <v>0</v>
      </c>
      <c r="R191">
        <f>bef13over!R191*('bef13over filtrert samlet'!R$3&gt;='Beregning - Samlet'!$P$114)*('bef13over filtrert samlet'!R$3&lt;='Beregning - Samlet'!$P$115)*($A191='Beregning - Samlet'!$P$94)</f>
        <v>0</v>
      </c>
      <c r="S191">
        <f>bef13over!S191*('bef13over filtrert samlet'!S$3&gt;='Beregning - Samlet'!$P$114)*('bef13over filtrert samlet'!S$3&lt;='Beregning - Samlet'!$P$115)*($A191='Beregning - Samlet'!$P$94)</f>
        <v>0</v>
      </c>
      <c r="T191">
        <f>bef13over!T191*('bef13over filtrert samlet'!T$3&gt;='Beregning - Samlet'!$P$114)*('bef13over filtrert samlet'!T$3&lt;='Beregning - Samlet'!$P$115)*($A191='Beregning - Samlet'!$P$94)</f>
        <v>0</v>
      </c>
      <c r="U191">
        <f>bef13over!U191*('bef13over filtrert samlet'!U$3&gt;='Beregning - Samlet'!$P$114)*('bef13over filtrert samlet'!U$3&lt;='Beregning - Samlet'!$P$115)*($A191='Beregning - Samlet'!$P$94)</f>
        <v>0</v>
      </c>
      <c r="V191">
        <f>bef13over!V191*('bef13over filtrert samlet'!V$3&gt;='Beregning - Samlet'!$P$114)*('bef13over filtrert samlet'!V$3&lt;='Beregning - Samlet'!$P$115)*($A191='Beregning - Samlet'!$P$94)</f>
        <v>0</v>
      </c>
      <c r="W191">
        <f>bef13over!W191*('bef13over filtrert samlet'!W$3&gt;='Beregning - Samlet'!$P$114)*('bef13over filtrert samlet'!W$3&lt;='Beregning - Samlet'!$P$115)*($A191='Beregning - Samlet'!$P$94)</f>
        <v>0</v>
      </c>
      <c r="X191">
        <f>bef13over!X191*('bef13over filtrert samlet'!X$3&gt;='Beregning - Samlet'!$P$114)*('bef13over filtrert samlet'!X$3&lt;='Beregning - Samlet'!$P$115)*($A191='Beregning - Samlet'!$P$94)</f>
        <v>0</v>
      </c>
      <c r="Y191">
        <f>bef13over!Y191*('bef13over filtrert samlet'!Y$3&gt;='Beregning - Samlet'!$P$114)*('bef13over filtrert samlet'!Y$3&lt;='Beregning - Samlet'!$P$115)*($A191='Beregning - Samlet'!$P$94)</f>
        <v>0</v>
      </c>
      <c r="Z191">
        <f>bef13over!Z191*('bef13over filtrert samlet'!Z$3&gt;='Beregning - Samlet'!$P$114)*('bef13over filtrert samlet'!Z$3&lt;='Beregning - Samlet'!$P$115)*($A191='Beregning - Samlet'!$P$94)</f>
        <v>0</v>
      </c>
      <c r="AA191">
        <f>bef13over!AA191*('bef13over filtrert samlet'!AA$3&gt;='Beregning - Samlet'!$P$114)*('bef13over filtrert samlet'!AA$3&lt;='Beregning - Samlet'!$P$115)*($A191='Beregning - Samlet'!$P$94)</f>
        <v>0</v>
      </c>
      <c r="AB191">
        <f>bef13over!AB191*('bef13over filtrert samlet'!AB$3&gt;='Beregning - Samlet'!$P$114)*('bef13over filtrert samlet'!AB$3&lt;='Beregning - Samlet'!$P$115)*($A191='Beregning - Samlet'!$P$94)</f>
        <v>0</v>
      </c>
      <c r="AC191">
        <f>bef13over!AC191*('bef13over filtrert samlet'!AC$3&gt;='Beregning - Samlet'!$P$114)*('bef13over filtrert samlet'!AC$3&lt;='Beregning - Samlet'!$P$115)*($A191='Beregning - Samlet'!$P$94)</f>
        <v>0</v>
      </c>
      <c r="AD191">
        <f>bef13over!AD191*('bef13over filtrert samlet'!AD$3&gt;='Beregning - Samlet'!$P$114)*('bef13over filtrert samlet'!AD$3&lt;='Beregning - Samlet'!$P$115)*($A191='Beregning - Samlet'!$P$94)</f>
        <v>0</v>
      </c>
    </row>
    <row r="192" spans="1:30">
      <c r="A192">
        <v>1134</v>
      </c>
      <c r="B192">
        <f>bef13over!B192*('bef13over filtrert samlet'!B$3&gt;='Beregning - Samlet'!$P$114)*('bef13over filtrert samlet'!B$3&lt;='Beregning - Samlet'!$P$115)*($A192='Beregning - Samlet'!$P$94)</f>
        <v>0</v>
      </c>
      <c r="C192">
        <f>bef13over!C192*('bef13over filtrert samlet'!C$3&gt;='Beregning - Samlet'!$P$114)*('bef13over filtrert samlet'!C$3&lt;='Beregning - Samlet'!$P$115)*($A192='Beregning - Samlet'!$P$94)</f>
        <v>0</v>
      </c>
      <c r="D192">
        <f>bef13over!D192*('bef13over filtrert samlet'!D$3&gt;='Beregning - Samlet'!$P$114)*('bef13over filtrert samlet'!D$3&lt;='Beregning - Samlet'!$P$115)*($A192='Beregning - Samlet'!$P$94)</f>
        <v>0</v>
      </c>
      <c r="E192">
        <f>bef13over!E192*('bef13over filtrert samlet'!E$3&gt;='Beregning - Samlet'!$P$114)*('bef13over filtrert samlet'!E$3&lt;='Beregning - Samlet'!$P$115)*($A192='Beregning - Samlet'!$P$94)</f>
        <v>0</v>
      </c>
      <c r="F192">
        <f>bef13over!F192*('bef13over filtrert samlet'!F$3&gt;='Beregning - Samlet'!$P$114)*('bef13over filtrert samlet'!F$3&lt;='Beregning - Samlet'!$P$115)*($A192='Beregning - Samlet'!$P$94)</f>
        <v>0</v>
      </c>
      <c r="G192">
        <f>bef13over!G192*('bef13over filtrert samlet'!G$3&gt;='Beregning - Samlet'!$P$114)*('bef13over filtrert samlet'!G$3&lt;='Beregning - Samlet'!$P$115)*($A192='Beregning - Samlet'!$P$94)</f>
        <v>0</v>
      </c>
      <c r="H192">
        <f>bef13over!H192*('bef13over filtrert samlet'!H$3&gt;='Beregning - Samlet'!$P$114)*('bef13over filtrert samlet'!H$3&lt;='Beregning - Samlet'!$P$115)*($A192='Beregning - Samlet'!$P$94)</f>
        <v>0</v>
      </c>
      <c r="I192">
        <f>bef13over!I192*('bef13over filtrert samlet'!I$3&gt;='Beregning - Samlet'!$P$114)*('bef13over filtrert samlet'!I$3&lt;='Beregning - Samlet'!$P$115)*($A192='Beregning - Samlet'!$P$94)</f>
        <v>0</v>
      </c>
      <c r="J192">
        <f>bef13over!J192*('bef13over filtrert samlet'!J$3&gt;='Beregning - Samlet'!$P$114)*('bef13over filtrert samlet'!J$3&lt;='Beregning - Samlet'!$P$115)*($A192='Beregning - Samlet'!$P$94)</f>
        <v>0</v>
      </c>
      <c r="K192">
        <f>bef13over!K192*('bef13over filtrert samlet'!K$3&gt;='Beregning - Samlet'!$P$114)*('bef13over filtrert samlet'!K$3&lt;='Beregning - Samlet'!$P$115)*($A192='Beregning - Samlet'!$P$94)</f>
        <v>0</v>
      </c>
      <c r="L192">
        <f>bef13over!L192*('bef13over filtrert samlet'!L$3&gt;='Beregning - Samlet'!$P$114)*('bef13over filtrert samlet'!L$3&lt;='Beregning - Samlet'!$P$115)*($A192='Beregning - Samlet'!$P$94)</f>
        <v>0</v>
      </c>
      <c r="M192">
        <f>bef13over!M192*('bef13over filtrert samlet'!M$3&gt;='Beregning - Samlet'!$P$114)*('bef13over filtrert samlet'!M$3&lt;='Beregning - Samlet'!$P$115)*($A192='Beregning - Samlet'!$P$94)</f>
        <v>0</v>
      </c>
      <c r="N192">
        <f>bef13over!N192*('bef13over filtrert samlet'!N$3&gt;='Beregning - Samlet'!$P$114)*('bef13over filtrert samlet'!N$3&lt;='Beregning - Samlet'!$P$115)*($A192='Beregning - Samlet'!$P$94)</f>
        <v>0</v>
      </c>
      <c r="O192">
        <f>bef13over!O192*('bef13over filtrert samlet'!O$3&gt;='Beregning - Samlet'!$P$114)*('bef13over filtrert samlet'!O$3&lt;='Beregning - Samlet'!$P$115)*($A192='Beregning - Samlet'!$P$94)</f>
        <v>0</v>
      </c>
      <c r="P192">
        <f>bef13over!P192*('bef13over filtrert samlet'!P$3&gt;='Beregning - Samlet'!$P$114)*('bef13over filtrert samlet'!P$3&lt;='Beregning - Samlet'!$P$115)*($A192='Beregning - Samlet'!$P$94)</f>
        <v>0</v>
      </c>
      <c r="Q192">
        <f>bef13over!Q192*('bef13over filtrert samlet'!Q$3&gt;='Beregning - Samlet'!$P$114)*('bef13over filtrert samlet'!Q$3&lt;='Beregning - Samlet'!$P$115)*($A192='Beregning - Samlet'!$P$94)</f>
        <v>0</v>
      </c>
      <c r="R192">
        <f>bef13over!R192*('bef13over filtrert samlet'!R$3&gt;='Beregning - Samlet'!$P$114)*('bef13over filtrert samlet'!R$3&lt;='Beregning - Samlet'!$P$115)*($A192='Beregning - Samlet'!$P$94)</f>
        <v>0</v>
      </c>
      <c r="S192">
        <f>bef13over!S192*('bef13over filtrert samlet'!S$3&gt;='Beregning - Samlet'!$P$114)*('bef13over filtrert samlet'!S$3&lt;='Beregning - Samlet'!$P$115)*($A192='Beregning - Samlet'!$P$94)</f>
        <v>0</v>
      </c>
      <c r="T192">
        <f>bef13over!T192*('bef13over filtrert samlet'!T$3&gt;='Beregning - Samlet'!$P$114)*('bef13over filtrert samlet'!T$3&lt;='Beregning - Samlet'!$P$115)*($A192='Beregning - Samlet'!$P$94)</f>
        <v>0</v>
      </c>
      <c r="U192">
        <f>bef13over!U192*('bef13over filtrert samlet'!U$3&gt;='Beregning - Samlet'!$P$114)*('bef13over filtrert samlet'!U$3&lt;='Beregning - Samlet'!$P$115)*($A192='Beregning - Samlet'!$P$94)</f>
        <v>0</v>
      </c>
      <c r="V192">
        <f>bef13over!V192*('bef13over filtrert samlet'!V$3&gt;='Beregning - Samlet'!$P$114)*('bef13over filtrert samlet'!V$3&lt;='Beregning - Samlet'!$P$115)*($A192='Beregning - Samlet'!$P$94)</f>
        <v>0</v>
      </c>
      <c r="W192">
        <f>bef13over!W192*('bef13over filtrert samlet'!W$3&gt;='Beregning - Samlet'!$P$114)*('bef13over filtrert samlet'!W$3&lt;='Beregning - Samlet'!$P$115)*($A192='Beregning - Samlet'!$P$94)</f>
        <v>0</v>
      </c>
      <c r="X192">
        <f>bef13over!X192*('bef13over filtrert samlet'!X$3&gt;='Beregning - Samlet'!$P$114)*('bef13over filtrert samlet'!X$3&lt;='Beregning - Samlet'!$P$115)*($A192='Beregning - Samlet'!$P$94)</f>
        <v>0</v>
      </c>
      <c r="Y192">
        <f>bef13over!Y192*('bef13over filtrert samlet'!Y$3&gt;='Beregning - Samlet'!$P$114)*('bef13over filtrert samlet'!Y$3&lt;='Beregning - Samlet'!$P$115)*($A192='Beregning - Samlet'!$P$94)</f>
        <v>0</v>
      </c>
      <c r="Z192">
        <f>bef13over!Z192*('bef13over filtrert samlet'!Z$3&gt;='Beregning - Samlet'!$P$114)*('bef13over filtrert samlet'!Z$3&lt;='Beregning - Samlet'!$P$115)*($A192='Beregning - Samlet'!$P$94)</f>
        <v>0</v>
      </c>
      <c r="AA192">
        <f>bef13over!AA192*('bef13over filtrert samlet'!AA$3&gt;='Beregning - Samlet'!$P$114)*('bef13over filtrert samlet'!AA$3&lt;='Beregning - Samlet'!$P$115)*($A192='Beregning - Samlet'!$P$94)</f>
        <v>0</v>
      </c>
      <c r="AB192">
        <f>bef13over!AB192*('bef13over filtrert samlet'!AB$3&gt;='Beregning - Samlet'!$P$114)*('bef13over filtrert samlet'!AB$3&lt;='Beregning - Samlet'!$P$115)*($A192='Beregning - Samlet'!$P$94)</f>
        <v>0</v>
      </c>
      <c r="AC192">
        <f>bef13over!AC192*('bef13over filtrert samlet'!AC$3&gt;='Beregning - Samlet'!$P$114)*('bef13over filtrert samlet'!AC$3&lt;='Beregning - Samlet'!$P$115)*($A192='Beregning - Samlet'!$P$94)</f>
        <v>0</v>
      </c>
      <c r="AD192">
        <f>bef13over!AD192*('bef13over filtrert samlet'!AD$3&gt;='Beregning - Samlet'!$P$114)*('bef13over filtrert samlet'!AD$3&lt;='Beregning - Samlet'!$P$115)*($A192='Beregning - Samlet'!$P$94)</f>
        <v>0</v>
      </c>
    </row>
    <row r="193" spans="1:30">
      <c r="A193">
        <v>1135</v>
      </c>
      <c r="B193">
        <f>bef13over!B193*('bef13over filtrert samlet'!B$3&gt;='Beregning - Samlet'!$P$114)*('bef13over filtrert samlet'!B$3&lt;='Beregning - Samlet'!$P$115)*($A193='Beregning - Samlet'!$P$94)</f>
        <v>0</v>
      </c>
      <c r="C193">
        <f>bef13over!C193*('bef13over filtrert samlet'!C$3&gt;='Beregning - Samlet'!$P$114)*('bef13over filtrert samlet'!C$3&lt;='Beregning - Samlet'!$P$115)*($A193='Beregning - Samlet'!$P$94)</f>
        <v>0</v>
      </c>
      <c r="D193">
        <f>bef13over!D193*('bef13over filtrert samlet'!D$3&gt;='Beregning - Samlet'!$P$114)*('bef13over filtrert samlet'!D$3&lt;='Beregning - Samlet'!$P$115)*($A193='Beregning - Samlet'!$P$94)</f>
        <v>0</v>
      </c>
      <c r="E193">
        <f>bef13over!E193*('bef13over filtrert samlet'!E$3&gt;='Beregning - Samlet'!$P$114)*('bef13over filtrert samlet'!E$3&lt;='Beregning - Samlet'!$P$115)*($A193='Beregning - Samlet'!$P$94)</f>
        <v>0</v>
      </c>
      <c r="F193">
        <f>bef13over!F193*('bef13over filtrert samlet'!F$3&gt;='Beregning - Samlet'!$P$114)*('bef13over filtrert samlet'!F$3&lt;='Beregning - Samlet'!$P$115)*($A193='Beregning - Samlet'!$P$94)</f>
        <v>0</v>
      </c>
      <c r="G193">
        <f>bef13over!G193*('bef13over filtrert samlet'!G$3&gt;='Beregning - Samlet'!$P$114)*('bef13over filtrert samlet'!G$3&lt;='Beregning - Samlet'!$P$115)*($A193='Beregning - Samlet'!$P$94)</f>
        <v>0</v>
      </c>
      <c r="H193">
        <f>bef13over!H193*('bef13over filtrert samlet'!H$3&gt;='Beregning - Samlet'!$P$114)*('bef13over filtrert samlet'!H$3&lt;='Beregning - Samlet'!$P$115)*($A193='Beregning - Samlet'!$P$94)</f>
        <v>0</v>
      </c>
      <c r="I193">
        <f>bef13over!I193*('bef13over filtrert samlet'!I$3&gt;='Beregning - Samlet'!$P$114)*('bef13over filtrert samlet'!I$3&lt;='Beregning - Samlet'!$P$115)*($A193='Beregning - Samlet'!$P$94)</f>
        <v>0</v>
      </c>
      <c r="J193">
        <f>bef13over!J193*('bef13over filtrert samlet'!J$3&gt;='Beregning - Samlet'!$P$114)*('bef13over filtrert samlet'!J$3&lt;='Beregning - Samlet'!$P$115)*($A193='Beregning - Samlet'!$P$94)</f>
        <v>0</v>
      </c>
      <c r="K193">
        <f>bef13over!K193*('bef13over filtrert samlet'!K$3&gt;='Beregning - Samlet'!$P$114)*('bef13over filtrert samlet'!K$3&lt;='Beregning - Samlet'!$P$115)*($A193='Beregning - Samlet'!$P$94)</f>
        <v>0</v>
      </c>
      <c r="L193">
        <f>bef13over!L193*('bef13over filtrert samlet'!L$3&gt;='Beregning - Samlet'!$P$114)*('bef13over filtrert samlet'!L$3&lt;='Beregning - Samlet'!$P$115)*($A193='Beregning - Samlet'!$P$94)</f>
        <v>0</v>
      </c>
      <c r="M193">
        <f>bef13over!M193*('bef13over filtrert samlet'!M$3&gt;='Beregning - Samlet'!$P$114)*('bef13over filtrert samlet'!M$3&lt;='Beregning - Samlet'!$P$115)*($A193='Beregning - Samlet'!$P$94)</f>
        <v>0</v>
      </c>
      <c r="N193">
        <f>bef13over!N193*('bef13over filtrert samlet'!N$3&gt;='Beregning - Samlet'!$P$114)*('bef13over filtrert samlet'!N$3&lt;='Beregning - Samlet'!$P$115)*($A193='Beregning - Samlet'!$P$94)</f>
        <v>0</v>
      </c>
      <c r="O193">
        <f>bef13over!O193*('bef13over filtrert samlet'!O$3&gt;='Beregning - Samlet'!$P$114)*('bef13over filtrert samlet'!O$3&lt;='Beregning - Samlet'!$P$115)*($A193='Beregning - Samlet'!$P$94)</f>
        <v>0</v>
      </c>
      <c r="P193">
        <f>bef13over!P193*('bef13over filtrert samlet'!P$3&gt;='Beregning - Samlet'!$P$114)*('bef13over filtrert samlet'!P$3&lt;='Beregning - Samlet'!$P$115)*($A193='Beregning - Samlet'!$P$94)</f>
        <v>0</v>
      </c>
      <c r="Q193">
        <f>bef13over!Q193*('bef13over filtrert samlet'!Q$3&gt;='Beregning - Samlet'!$P$114)*('bef13over filtrert samlet'!Q$3&lt;='Beregning - Samlet'!$P$115)*($A193='Beregning - Samlet'!$P$94)</f>
        <v>0</v>
      </c>
      <c r="R193">
        <f>bef13over!R193*('bef13over filtrert samlet'!R$3&gt;='Beregning - Samlet'!$P$114)*('bef13over filtrert samlet'!R$3&lt;='Beregning - Samlet'!$P$115)*($A193='Beregning - Samlet'!$P$94)</f>
        <v>0</v>
      </c>
      <c r="S193">
        <f>bef13over!S193*('bef13over filtrert samlet'!S$3&gt;='Beregning - Samlet'!$P$114)*('bef13over filtrert samlet'!S$3&lt;='Beregning - Samlet'!$P$115)*($A193='Beregning - Samlet'!$P$94)</f>
        <v>0</v>
      </c>
      <c r="T193">
        <f>bef13over!T193*('bef13over filtrert samlet'!T$3&gt;='Beregning - Samlet'!$P$114)*('bef13over filtrert samlet'!T$3&lt;='Beregning - Samlet'!$P$115)*($A193='Beregning - Samlet'!$P$94)</f>
        <v>0</v>
      </c>
      <c r="U193">
        <f>bef13over!U193*('bef13over filtrert samlet'!U$3&gt;='Beregning - Samlet'!$P$114)*('bef13over filtrert samlet'!U$3&lt;='Beregning - Samlet'!$P$115)*($A193='Beregning - Samlet'!$P$94)</f>
        <v>0</v>
      </c>
      <c r="V193">
        <f>bef13over!V193*('bef13over filtrert samlet'!V$3&gt;='Beregning - Samlet'!$P$114)*('bef13over filtrert samlet'!V$3&lt;='Beregning - Samlet'!$P$115)*($A193='Beregning - Samlet'!$P$94)</f>
        <v>0</v>
      </c>
      <c r="W193">
        <f>bef13over!W193*('bef13over filtrert samlet'!W$3&gt;='Beregning - Samlet'!$P$114)*('bef13over filtrert samlet'!W$3&lt;='Beregning - Samlet'!$P$115)*($A193='Beregning - Samlet'!$P$94)</f>
        <v>0</v>
      </c>
      <c r="X193">
        <f>bef13over!X193*('bef13over filtrert samlet'!X$3&gt;='Beregning - Samlet'!$P$114)*('bef13over filtrert samlet'!X$3&lt;='Beregning - Samlet'!$P$115)*($A193='Beregning - Samlet'!$P$94)</f>
        <v>0</v>
      </c>
      <c r="Y193">
        <f>bef13over!Y193*('bef13over filtrert samlet'!Y$3&gt;='Beregning - Samlet'!$P$114)*('bef13over filtrert samlet'!Y$3&lt;='Beregning - Samlet'!$P$115)*($A193='Beregning - Samlet'!$P$94)</f>
        <v>0</v>
      </c>
      <c r="Z193">
        <f>bef13over!Z193*('bef13over filtrert samlet'!Z$3&gt;='Beregning - Samlet'!$P$114)*('bef13over filtrert samlet'!Z$3&lt;='Beregning - Samlet'!$P$115)*($A193='Beregning - Samlet'!$P$94)</f>
        <v>0</v>
      </c>
      <c r="AA193">
        <f>bef13over!AA193*('bef13over filtrert samlet'!AA$3&gt;='Beregning - Samlet'!$P$114)*('bef13over filtrert samlet'!AA$3&lt;='Beregning - Samlet'!$P$115)*($A193='Beregning - Samlet'!$P$94)</f>
        <v>0</v>
      </c>
      <c r="AB193">
        <f>bef13over!AB193*('bef13over filtrert samlet'!AB$3&gt;='Beregning - Samlet'!$P$114)*('bef13over filtrert samlet'!AB$3&lt;='Beregning - Samlet'!$P$115)*($A193='Beregning - Samlet'!$P$94)</f>
        <v>0</v>
      </c>
      <c r="AC193">
        <f>bef13over!AC193*('bef13over filtrert samlet'!AC$3&gt;='Beregning - Samlet'!$P$114)*('bef13over filtrert samlet'!AC$3&lt;='Beregning - Samlet'!$P$115)*($A193='Beregning - Samlet'!$P$94)</f>
        <v>0</v>
      </c>
      <c r="AD193">
        <f>bef13over!AD193*('bef13over filtrert samlet'!AD$3&gt;='Beregning - Samlet'!$P$114)*('bef13over filtrert samlet'!AD$3&lt;='Beregning - Samlet'!$P$115)*($A193='Beregning - Samlet'!$P$94)</f>
        <v>0</v>
      </c>
    </row>
    <row r="194" spans="1:30">
      <c r="A194">
        <v>1141</v>
      </c>
      <c r="B194">
        <f>bef13over!B194*('bef13over filtrert samlet'!B$3&gt;='Beregning - Samlet'!$P$114)*('bef13over filtrert samlet'!B$3&lt;='Beregning - Samlet'!$P$115)*($A194='Beregning - Samlet'!$P$94)</f>
        <v>0</v>
      </c>
      <c r="C194">
        <f>bef13over!C194*('bef13over filtrert samlet'!C$3&gt;='Beregning - Samlet'!$P$114)*('bef13over filtrert samlet'!C$3&lt;='Beregning - Samlet'!$P$115)*($A194='Beregning - Samlet'!$P$94)</f>
        <v>0</v>
      </c>
      <c r="D194">
        <f>bef13over!D194*('bef13over filtrert samlet'!D$3&gt;='Beregning - Samlet'!$P$114)*('bef13over filtrert samlet'!D$3&lt;='Beregning - Samlet'!$P$115)*($A194='Beregning - Samlet'!$P$94)</f>
        <v>0</v>
      </c>
      <c r="E194">
        <f>bef13over!E194*('bef13over filtrert samlet'!E$3&gt;='Beregning - Samlet'!$P$114)*('bef13over filtrert samlet'!E$3&lt;='Beregning - Samlet'!$P$115)*($A194='Beregning - Samlet'!$P$94)</f>
        <v>0</v>
      </c>
      <c r="F194">
        <f>bef13over!F194*('bef13over filtrert samlet'!F$3&gt;='Beregning - Samlet'!$P$114)*('bef13over filtrert samlet'!F$3&lt;='Beregning - Samlet'!$P$115)*($A194='Beregning - Samlet'!$P$94)</f>
        <v>0</v>
      </c>
      <c r="G194">
        <f>bef13over!G194*('bef13over filtrert samlet'!G$3&gt;='Beregning - Samlet'!$P$114)*('bef13over filtrert samlet'!G$3&lt;='Beregning - Samlet'!$P$115)*($A194='Beregning - Samlet'!$P$94)</f>
        <v>0</v>
      </c>
      <c r="H194">
        <f>bef13over!H194*('bef13over filtrert samlet'!H$3&gt;='Beregning - Samlet'!$P$114)*('bef13over filtrert samlet'!H$3&lt;='Beregning - Samlet'!$P$115)*($A194='Beregning - Samlet'!$P$94)</f>
        <v>0</v>
      </c>
      <c r="I194">
        <f>bef13over!I194*('bef13over filtrert samlet'!I$3&gt;='Beregning - Samlet'!$P$114)*('bef13over filtrert samlet'!I$3&lt;='Beregning - Samlet'!$P$115)*($A194='Beregning - Samlet'!$P$94)</f>
        <v>0</v>
      </c>
      <c r="J194">
        <f>bef13over!J194*('bef13over filtrert samlet'!J$3&gt;='Beregning - Samlet'!$P$114)*('bef13over filtrert samlet'!J$3&lt;='Beregning - Samlet'!$P$115)*($A194='Beregning - Samlet'!$P$94)</f>
        <v>0</v>
      </c>
      <c r="K194">
        <f>bef13over!K194*('bef13over filtrert samlet'!K$3&gt;='Beregning - Samlet'!$P$114)*('bef13over filtrert samlet'!K$3&lt;='Beregning - Samlet'!$P$115)*($A194='Beregning - Samlet'!$P$94)</f>
        <v>0</v>
      </c>
      <c r="L194">
        <f>bef13over!L194*('bef13over filtrert samlet'!L$3&gt;='Beregning - Samlet'!$P$114)*('bef13over filtrert samlet'!L$3&lt;='Beregning - Samlet'!$P$115)*($A194='Beregning - Samlet'!$P$94)</f>
        <v>0</v>
      </c>
      <c r="M194">
        <f>bef13over!M194*('bef13over filtrert samlet'!M$3&gt;='Beregning - Samlet'!$P$114)*('bef13over filtrert samlet'!M$3&lt;='Beregning - Samlet'!$P$115)*($A194='Beregning - Samlet'!$P$94)</f>
        <v>0</v>
      </c>
      <c r="N194">
        <f>bef13over!N194*('bef13over filtrert samlet'!N$3&gt;='Beregning - Samlet'!$P$114)*('bef13over filtrert samlet'!N$3&lt;='Beregning - Samlet'!$P$115)*($A194='Beregning - Samlet'!$P$94)</f>
        <v>0</v>
      </c>
      <c r="O194">
        <f>bef13over!O194*('bef13over filtrert samlet'!O$3&gt;='Beregning - Samlet'!$P$114)*('bef13over filtrert samlet'!O$3&lt;='Beregning - Samlet'!$P$115)*($A194='Beregning - Samlet'!$P$94)</f>
        <v>0</v>
      </c>
      <c r="P194">
        <f>bef13over!P194*('bef13over filtrert samlet'!P$3&gt;='Beregning - Samlet'!$P$114)*('bef13over filtrert samlet'!P$3&lt;='Beregning - Samlet'!$P$115)*($A194='Beregning - Samlet'!$P$94)</f>
        <v>0</v>
      </c>
      <c r="Q194">
        <f>bef13over!Q194*('bef13over filtrert samlet'!Q$3&gt;='Beregning - Samlet'!$P$114)*('bef13over filtrert samlet'!Q$3&lt;='Beregning - Samlet'!$P$115)*($A194='Beregning - Samlet'!$P$94)</f>
        <v>0</v>
      </c>
      <c r="R194">
        <f>bef13over!R194*('bef13over filtrert samlet'!R$3&gt;='Beregning - Samlet'!$P$114)*('bef13over filtrert samlet'!R$3&lt;='Beregning - Samlet'!$P$115)*($A194='Beregning - Samlet'!$P$94)</f>
        <v>0</v>
      </c>
      <c r="S194">
        <f>bef13over!S194*('bef13over filtrert samlet'!S$3&gt;='Beregning - Samlet'!$P$114)*('bef13over filtrert samlet'!S$3&lt;='Beregning - Samlet'!$P$115)*($A194='Beregning - Samlet'!$P$94)</f>
        <v>0</v>
      </c>
      <c r="T194">
        <f>bef13over!T194*('bef13over filtrert samlet'!T$3&gt;='Beregning - Samlet'!$P$114)*('bef13over filtrert samlet'!T$3&lt;='Beregning - Samlet'!$P$115)*($A194='Beregning - Samlet'!$P$94)</f>
        <v>0</v>
      </c>
      <c r="U194">
        <f>bef13over!U194*('bef13over filtrert samlet'!U$3&gt;='Beregning - Samlet'!$P$114)*('bef13over filtrert samlet'!U$3&lt;='Beregning - Samlet'!$P$115)*($A194='Beregning - Samlet'!$P$94)</f>
        <v>0</v>
      </c>
      <c r="V194">
        <f>bef13over!V194*('bef13over filtrert samlet'!V$3&gt;='Beregning - Samlet'!$P$114)*('bef13over filtrert samlet'!V$3&lt;='Beregning - Samlet'!$P$115)*($A194='Beregning - Samlet'!$P$94)</f>
        <v>0</v>
      </c>
      <c r="W194">
        <f>bef13over!W194*('bef13over filtrert samlet'!W$3&gt;='Beregning - Samlet'!$P$114)*('bef13over filtrert samlet'!W$3&lt;='Beregning - Samlet'!$P$115)*($A194='Beregning - Samlet'!$P$94)</f>
        <v>0</v>
      </c>
      <c r="X194">
        <f>bef13over!X194*('bef13over filtrert samlet'!X$3&gt;='Beregning - Samlet'!$P$114)*('bef13over filtrert samlet'!X$3&lt;='Beregning - Samlet'!$P$115)*($A194='Beregning - Samlet'!$P$94)</f>
        <v>0</v>
      </c>
      <c r="Y194">
        <f>bef13over!Y194*('bef13over filtrert samlet'!Y$3&gt;='Beregning - Samlet'!$P$114)*('bef13over filtrert samlet'!Y$3&lt;='Beregning - Samlet'!$P$115)*($A194='Beregning - Samlet'!$P$94)</f>
        <v>0</v>
      </c>
      <c r="Z194">
        <f>bef13over!Z194*('bef13over filtrert samlet'!Z$3&gt;='Beregning - Samlet'!$P$114)*('bef13over filtrert samlet'!Z$3&lt;='Beregning - Samlet'!$P$115)*($A194='Beregning - Samlet'!$P$94)</f>
        <v>0</v>
      </c>
      <c r="AA194">
        <f>bef13over!AA194*('bef13over filtrert samlet'!AA$3&gt;='Beregning - Samlet'!$P$114)*('bef13over filtrert samlet'!AA$3&lt;='Beregning - Samlet'!$P$115)*($A194='Beregning - Samlet'!$P$94)</f>
        <v>0</v>
      </c>
      <c r="AB194">
        <f>bef13over!AB194*('bef13over filtrert samlet'!AB$3&gt;='Beregning - Samlet'!$P$114)*('bef13over filtrert samlet'!AB$3&lt;='Beregning - Samlet'!$P$115)*($A194='Beregning - Samlet'!$P$94)</f>
        <v>0</v>
      </c>
      <c r="AC194">
        <f>bef13over!AC194*('bef13over filtrert samlet'!AC$3&gt;='Beregning - Samlet'!$P$114)*('bef13over filtrert samlet'!AC$3&lt;='Beregning - Samlet'!$P$115)*($A194='Beregning - Samlet'!$P$94)</f>
        <v>0</v>
      </c>
      <c r="AD194">
        <f>bef13over!AD194*('bef13over filtrert samlet'!AD$3&gt;='Beregning - Samlet'!$P$114)*('bef13over filtrert samlet'!AD$3&lt;='Beregning - Samlet'!$P$115)*($A194='Beregning - Samlet'!$P$94)</f>
        <v>0</v>
      </c>
    </row>
    <row r="195" spans="1:30">
      <c r="A195">
        <v>1142</v>
      </c>
      <c r="B195">
        <f>bef13over!B195*('bef13over filtrert samlet'!B$3&gt;='Beregning - Samlet'!$P$114)*('bef13over filtrert samlet'!B$3&lt;='Beregning - Samlet'!$P$115)*($A195='Beregning - Samlet'!$P$94)</f>
        <v>0</v>
      </c>
      <c r="C195">
        <f>bef13over!C195*('bef13over filtrert samlet'!C$3&gt;='Beregning - Samlet'!$P$114)*('bef13over filtrert samlet'!C$3&lt;='Beregning - Samlet'!$P$115)*($A195='Beregning - Samlet'!$P$94)</f>
        <v>0</v>
      </c>
      <c r="D195">
        <f>bef13over!D195*('bef13over filtrert samlet'!D$3&gt;='Beregning - Samlet'!$P$114)*('bef13over filtrert samlet'!D$3&lt;='Beregning - Samlet'!$P$115)*($A195='Beregning - Samlet'!$P$94)</f>
        <v>0</v>
      </c>
      <c r="E195">
        <f>bef13over!E195*('bef13over filtrert samlet'!E$3&gt;='Beregning - Samlet'!$P$114)*('bef13over filtrert samlet'!E$3&lt;='Beregning - Samlet'!$P$115)*($A195='Beregning - Samlet'!$P$94)</f>
        <v>0</v>
      </c>
      <c r="F195">
        <f>bef13over!F195*('bef13over filtrert samlet'!F$3&gt;='Beregning - Samlet'!$P$114)*('bef13over filtrert samlet'!F$3&lt;='Beregning - Samlet'!$P$115)*($A195='Beregning - Samlet'!$P$94)</f>
        <v>0</v>
      </c>
      <c r="G195">
        <f>bef13over!G195*('bef13over filtrert samlet'!G$3&gt;='Beregning - Samlet'!$P$114)*('bef13over filtrert samlet'!G$3&lt;='Beregning - Samlet'!$P$115)*($A195='Beregning - Samlet'!$P$94)</f>
        <v>0</v>
      </c>
      <c r="H195">
        <f>bef13over!H195*('bef13over filtrert samlet'!H$3&gt;='Beregning - Samlet'!$P$114)*('bef13over filtrert samlet'!H$3&lt;='Beregning - Samlet'!$P$115)*($A195='Beregning - Samlet'!$P$94)</f>
        <v>0</v>
      </c>
      <c r="I195">
        <f>bef13over!I195*('bef13over filtrert samlet'!I$3&gt;='Beregning - Samlet'!$P$114)*('bef13over filtrert samlet'!I$3&lt;='Beregning - Samlet'!$P$115)*($A195='Beregning - Samlet'!$P$94)</f>
        <v>0</v>
      </c>
      <c r="J195">
        <f>bef13over!J195*('bef13over filtrert samlet'!J$3&gt;='Beregning - Samlet'!$P$114)*('bef13over filtrert samlet'!J$3&lt;='Beregning - Samlet'!$P$115)*($A195='Beregning - Samlet'!$P$94)</f>
        <v>0</v>
      </c>
      <c r="K195">
        <f>bef13over!K195*('bef13over filtrert samlet'!K$3&gt;='Beregning - Samlet'!$P$114)*('bef13over filtrert samlet'!K$3&lt;='Beregning - Samlet'!$P$115)*($A195='Beregning - Samlet'!$P$94)</f>
        <v>0</v>
      </c>
      <c r="L195">
        <f>bef13over!L195*('bef13over filtrert samlet'!L$3&gt;='Beregning - Samlet'!$P$114)*('bef13over filtrert samlet'!L$3&lt;='Beregning - Samlet'!$P$115)*($A195='Beregning - Samlet'!$P$94)</f>
        <v>0</v>
      </c>
      <c r="M195">
        <f>bef13over!M195*('bef13over filtrert samlet'!M$3&gt;='Beregning - Samlet'!$P$114)*('bef13over filtrert samlet'!M$3&lt;='Beregning - Samlet'!$P$115)*($A195='Beregning - Samlet'!$P$94)</f>
        <v>0</v>
      </c>
      <c r="N195">
        <f>bef13over!N195*('bef13over filtrert samlet'!N$3&gt;='Beregning - Samlet'!$P$114)*('bef13over filtrert samlet'!N$3&lt;='Beregning - Samlet'!$P$115)*($A195='Beregning - Samlet'!$P$94)</f>
        <v>0</v>
      </c>
      <c r="O195">
        <f>bef13over!O195*('bef13over filtrert samlet'!O$3&gt;='Beregning - Samlet'!$P$114)*('bef13over filtrert samlet'!O$3&lt;='Beregning - Samlet'!$P$115)*($A195='Beregning - Samlet'!$P$94)</f>
        <v>0</v>
      </c>
      <c r="P195">
        <f>bef13over!P195*('bef13over filtrert samlet'!P$3&gt;='Beregning - Samlet'!$P$114)*('bef13over filtrert samlet'!P$3&lt;='Beregning - Samlet'!$P$115)*($A195='Beregning - Samlet'!$P$94)</f>
        <v>0</v>
      </c>
      <c r="Q195">
        <f>bef13over!Q195*('bef13over filtrert samlet'!Q$3&gt;='Beregning - Samlet'!$P$114)*('bef13over filtrert samlet'!Q$3&lt;='Beregning - Samlet'!$P$115)*($A195='Beregning - Samlet'!$P$94)</f>
        <v>0</v>
      </c>
      <c r="R195">
        <f>bef13over!R195*('bef13over filtrert samlet'!R$3&gt;='Beregning - Samlet'!$P$114)*('bef13over filtrert samlet'!R$3&lt;='Beregning - Samlet'!$P$115)*($A195='Beregning - Samlet'!$P$94)</f>
        <v>0</v>
      </c>
      <c r="S195">
        <f>bef13over!S195*('bef13over filtrert samlet'!S$3&gt;='Beregning - Samlet'!$P$114)*('bef13over filtrert samlet'!S$3&lt;='Beregning - Samlet'!$P$115)*($A195='Beregning - Samlet'!$P$94)</f>
        <v>0</v>
      </c>
      <c r="T195">
        <f>bef13over!T195*('bef13over filtrert samlet'!T$3&gt;='Beregning - Samlet'!$P$114)*('bef13over filtrert samlet'!T$3&lt;='Beregning - Samlet'!$P$115)*($A195='Beregning - Samlet'!$P$94)</f>
        <v>0</v>
      </c>
      <c r="U195">
        <f>bef13over!U195*('bef13over filtrert samlet'!U$3&gt;='Beregning - Samlet'!$P$114)*('bef13over filtrert samlet'!U$3&lt;='Beregning - Samlet'!$P$115)*($A195='Beregning - Samlet'!$P$94)</f>
        <v>0</v>
      </c>
      <c r="V195">
        <f>bef13over!V195*('bef13over filtrert samlet'!V$3&gt;='Beregning - Samlet'!$P$114)*('bef13over filtrert samlet'!V$3&lt;='Beregning - Samlet'!$P$115)*($A195='Beregning - Samlet'!$P$94)</f>
        <v>0</v>
      </c>
      <c r="W195">
        <f>bef13over!W195*('bef13over filtrert samlet'!W$3&gt;='Beregning - Samlet'!$P$114)*('bef13over filtrert samlet'!W$3&lt;='Beregning - Samlet'!$P$115)*($A195='Beregning - Samlet'!$P$94)</f>
        <v>0</v>
      </c>
      <c r="X195">
        <f>bef13over!X195*('bef13over filtrert samlet'!X$3&gt;='Beregning - Samlet'!$P$114)*('bef13over filtrert samlet'!X$3&lt;='Beregning - Samlet'!$P$115)*($A195='Beregning - Samlet'!$P$94)</f>
        <v>0</v>
      </c>
      <c r="Y195">
        <f>bef13over!Y195*('bef13over filtrert samlet'!Y$3&gt;='Beregning - Samlet'!$P$114)*('bef13over filtrert samlet'!Y$3&lt;='Beregning - Samlet'!$P$115)*($A195='Beregning - Samlet'!$P$94)</f>
        <v>0</v>
      </c>
      <c r="Z195">
        <f>bef13over!Z195*('bef13over filtrert samlet'!Z$3&gt;='Beregning - Samlet'!$P$114)*('bef13over filtrert samlet'!Z$3&lt;='Beregning - Samlet'!$P$115)*($A195='Beregning - Samlet'!$P$94)</f>
        <v>0</v>
      </c>
      <c r="AA195">
        <f>bef13over!AA195*('bef13over filtrert samlet'!AA$3&gt;='Beregning - Samlet'!$P$114)*('bef13over filtrert samlet'!AA$3&lt;='Beregning - Samlet'!$P$115)*($A195='Beregning - Samlet'!$P$94)</f>
        <v>0</v>
      </c>
      <c r="AB195">
        <f>bef13over!AB195*('bef13over filtrert samlet'!AB$3&gt;='Beregning - Samlet'!$P$114)*('bef13over filtrert samlet'!AB$3&lt;='Beregning - Samlet'!$P$115)*($A195='Beregning - Samlet'!$P$94)</f>
        <v>0</v>
      </c>
      <c r="AC195">
        <f>bef13over!AC195*('bef13over filtrert samlet'!AC$3&gt;='Beregning - Samlet'!$P$114)*('bef13over filtrert samlet'!AC$3&lt;='Beregning - Samlet'!$P$115)*($A195='Beregning - Samlet'!$P$94)</f>
        <v>0</v>
      </c>
      <c r="AD195">
        <f>bef13over!AD195*('bef13over filtrert samlet'!AD$3&gt;='Beregning - Samlet'!$P$114)*('bef13over filtrert samlet'!AD$3&lt;='Beregning - Samlet'!$P$115)*($A195='Beregning - Samlet'!$P$94)</f>
        <v>0</v>
      </c>
    </row>
    <row r="196" spans="1:30">
      <c r="A196">
        <v>1144</v>
      </c>
      <c r="B196">
        <f>bef13over!B196*('bef13over filtrert samlet'!B$3&gt;='Beregning - Samlet'!$P$114)*('bef13over filtrert samlet'!B$3&lt;='Beregning - Samlet'!$P$115)*($A196='Beregning - Samlet'!$P$94)</f>
        <v>0</v>
      </c>
      <c r="C196">
        <f>bef13over!C196*('bef13over filtrert samlet'!C$3&gt;='Beregning - Samlet'!$P$114)*('bef13over filtrert samlet'!C$3&lt;='Beregning - Samlet'!$P$115)*($A196='Beregning - Samlet'!$P$94)</f>
        <v>0</v>
      </c>
      <c r="D196">
        <f>bef13over!D196*('bef13over filtrert samlet'!D$3&gt;='Beregning - Samlet'!$P$114)*('bef13over filtrert samlet'!D$3&lt;='Beregning - Samlet'!$P$115)*($A196='Beregning - Samlet'!$P$94)</f>
        <v>0</v>
      </c>
      <c r="E196">
        <f>bef13over!E196*('bef13over filtrert samlet'!E$3&gt;='Beregning - Samlet'!$P$114)*('bef13over filtrert samlet'!E$3&lt;='Beregning - Samlet'!$P$115)*($A196='Beregning - Samlet'!$P$94)</f>
        <v>0</v>
      </c>
      <c r="F196">
        <f>bef13over!F196*('bef13over filtrert samlet'!F$3&gt;='Beregning - Samlet'!$P$114)*('bef13over filtrert samlet'!F$3&lt;='Beregning - Samlet'!$P$115)*($A196='Beregning - Samlet'!$P$94)</f>
        <v>0</v>
      </c>
      <c r="G196">
        <f>bef13over!G196*('bef13over filtrert samlet'!G$3&gt;='Beregning - Samlet'!$P$114)*('bef13over filtrert samlet'!G$3&lt;='Beregning - Samlet'!$P$115)*($A196='Beregning - Samlet'!$P$94)</f>
        <v>0</v>
      </c>
      <c r="H196">
        <f>bef13over!H196*('bef13over filtrert samlet'!H$3&gt;='Beregning - Samlet'!$P$114)*('bef13over filtrert samlet'!H$3&lt;='Beregning - Samlet'!$P$115)*($A196='Beregning - Samlet'!$P$94)</f>
        <v>0</v>
      </c>
      <c r="I196">
        <f>bef13over!I196*('bef13over filtrert samlet'!I$3&gt;='Beregning - Samlet'!$P$114)*('bef13over filtrert samlet'!I$3&lt;='Beregning - Samlet'!$P$115)*($A196='Beregning - Samlet'!$P$94)</f>
        <v>0</v>
      </c>
      <c r="J196">
        <f>bef13over!J196*('bef13over filtrert samlet'!J$3&gt;='Beregning - Samlet'!$P$114)*('bef13over filtrert samlet'!J$3&lt;='Beregning - Samlet'!$P$115)*($A196='Beregning - Samlet'!$P$94)</f>
        <v>0</v>
      </c>
      <c r="K196">
        <f>bef13over!K196*('bef13over filtrert samlet'!K$3&gt;='Beregning - Samlet'!$P$114)*('bef13over filtrert samlet'!K$3&lt;='Beregning - Samlet'!$P$115)*($A196='Beregning - Samlet'!$P$94)</f>
        <v>0</v>
      </c>
      <c r="L196">
        <f>bef13over!L196*('bef13over filtrert samlet'!L$3&gt;='Beregning - Samlet'!$P$114)*('bef13over filtrert samlet'!L$3&lt;='Beregning - Samlet'!$P$115)*($A196='Beregning - Samlet'!$P$94)</f>
        <v>0</v>
      </c>
      <c r="M196">
        <f>bef13over!M196*('bef13over filtrert samlet'!M$3&gt;='Beregning - Samlet'!$P$114)*('bef13over filtrert samlet'!M$3&lt;='Beregning - Samlet'!$P$115)*($A196='Beregning - Samlet'!$P$94)</f>
        <v>0</v>
      </c>
      <c r="N196">
        <f>bef13over!N196*('bef13over filtrert samlet'!N$3&gt;='Beregning - Samlet'!$P$114)*('bef13over filtrert samlet'!N$3&lt;='Beregning - Samlet'!$P$115)*($A196='Beregning - Samlet'!$P$94)</f>
        <v>0</v>
      </c>
      <c r="O196">
        <f>bef13over!O196*('bef13over filtrert samlet'!O$3&gt;='Beregning - Samlet'!$P$114)*('bef13over filtrert samlet'!O$3&lt;='Beregning - Samlet'!$P$115)*($A196='Beregning - Samlet'!$P$94)</f>
        <v>0</v>
      </c>
      <c r="P196">
        <f>bef13over!P196*('bef13over filtrert samlet'!P$3&gt;='Beregning - Samlet'!$P$114)*('bef13over filtrert samlet'!P$3&lt;='Beregning - Samlet'!$P$115)*($A196='Beregning - Samlet'!$P$94)</f>
        <v>0</v>
      </c>
      <c r="Q196">
        <f>bef13over!Q196*('bef13over filtrert samlet'!Q$3&gt;='Beregning - Samlet'!$P$114)*('bef13over filtrert samlet'!Q$3&lt;='Beregning - Samlet'!$P$115)*($A196='Beregning - Samlet'!$P$94)</f>
        <v>0</v>
      </c>
      <c r="R196">
        <f>bef13over!R196*('bef13over filtrert samlet'!R$3&gt;='Beregning - Samlet'!$P$114)*('bef13over filtrert samlet'!R$3&lt;='Beregning - Samlet'!$P$115)*($A196='Beregning - Samlet'!$P$94)</f>
        <v>0</v>
      </c>
      <c r="S196">
        <f>bef13over!S196*('bef13over filtrert samlet'!S$3&gt;='Beregning - Samlet'!$P$114)*('bef13over filtrert samlet'!S$3&lt;='Beregning - Samlet'!$P$115)*($A196='Beregning - Samlet'!$P$94)</f>
        <v>0</v>
      </c>
      <c r="T196">
        <f>bef13over!T196*('bef13over filtrert samlet'!T$3&gt;='Beregning - Samlet'!$P$114)*('bef13over filtrert samlet'!T$3&lt;='Beregning - Samlet'!$P$115)*($A196='Beregning - Samlet'!$P$94)</f>
        <v>0</v>
      </c>
      <c r="U196">
        <f>bef13over!U196*('bef13over filtrert samlet'!U$3&gt;='Beregning - Samlet'!$P$114)*('bef13over filtrert samlet'!U$3&lt;='Beregning - Samlet'!$P$115)*($A196='Beregning - Samlet'!$P$94)</f>
        <v>0</v>
      </c>
      <c r="V196">
        <f>bef13over!V196*('bef13over filtrert samlet'!V$3&gt;='Beregning - Samlet'!$P$114)*('bef13over filtrert samlet'!V$3&lt;='Beregning - Samlet'!$P$115)*($A196='Beregning - Samlet'!$P$94)</f>
        <v>0</v>
      </c>
      <c r="W196">
        <f>bef13over!W196*('bef13over filtrert samlet'!W$3&gt;='Beregning - Samlet'!$P$114)*('bef13over filtrert samlet'!W$3&lt;='Beregning - Samlet'!$P$115)*($A196='Beregning - Samlet'!$P$94)</f>
        <v>0</v>
      </c>
      <c r="X196">
        <f>bef13over!X196*('bef13over filtrert samlet'!X$3&gt;='Beregning - Samlet'!$P$114)*('bef13over filtrert samlet'!X$3&lt;='Beregning - Samlet'!$P$115)*($A196='Beregning - Samlet'!$P$94)</f>
        <v>0</v>
      </c>
      <c r="Y196">
        <f>bef13over!Y196*('bef13over filtrert samlet'!Y$3&gt;='Beregning - Samlet'!$P$114)*('bef13over filtrert samlet'!Y$3&lt;='Beregning - Samlet'!$P$115)*($A196='Beregning - Samlet'!$P$94)</f>
        <v>0</v>
      </c>
      <c r="Z196">
        <f>bef13over!Z196*('bef13over filtrert samlet'!Z$3&gt;='Beregning - Samlet'!$P$114)*('bef13over filtrert samlet'!Z$3&lt;='Beregning - Samlet'!$P$115)*($A196='Beregning - Samlet'!$P$94)</f>
        <v>0</v>
      </c>
      <c r="AA196">
        <f>bef13over!AA196*('bef13over filtrert samlet'!AA$3&gt;='Beregning - Samlet'!$P$114)*('bef13over filtrert samlet'!AA$3&lt;='Beregning - Samlet'!$P$115)*($A196='Beregning - Samlet'!$P$94)</f>
        <v>0</v>
      </c>
      <c r="AB196">
        <f>bef13over!AB196*('bef13over filtrert samlet'!AB$3&gt;='Beregning - Samlet'!$P$114)*('bef13over filtrert samlet'!AB$3&lt;='Beregning - Samlet'!$P$115)*($A196='Beregning - Samlet'!$P$94)</f>
        <v>0</v>
      </c>
      <c r="AC196">
        <f>bef13over!AC196*('bef13over filtrert samlet'!AC$3&gt;='Beregning - Samlet'!$P$114)*('bef13over filtrert samlet'!AC$3&lt;='Beregning - Samlet'!$P$115)*($A196='Beregning - Samlet'!$P$94)</f>
        <v>0</v>
      </c>
      <c r="AD196">
        <f>bef13over!AD196*('bef13over filtrert samlet'!AD$3&gt;='Beregning - Samlet'!$P$114)*('bef13over filtrert samlet'!AD$3&lt;='Beregning - Samlet'!$P$115)*($A196='Beregning - Samlet'!$P$94)</f>
        <v>0</v>
      </c>
    </row>
    <row r="197" spans="1:30">
      <c r="A197">
        <v>1145</v>
      </c>
      <c r="B197">
        <f>bef13over!B197*('bef13over filtrert samlet'!B$3&gt;='Beregning - Samlet'!$P$114)*('bef13over filtrert samlet'!B$3&lt;='Beregning - Samlet'!$P$115)*($A197='Beregning - Samlet'!$P$94)</f>
        <v>0</v>
      </c>
      <c r="C197">
        <f>bef13over!C197*('bef13over filtrert samlet'!C$3&gt;='Beregning - Samlet'!$P$114)*('bef13over filtrert samlet'!C$3&lt;='Beregning - Samlet'!$P$115)*($A197='Beregning - Samlet'!$P$94)</f>
        <v>0</v>
      </c>
      <c r="D197">
        <f>bef13over!D197*('bef13over filtrert samlet'!D$3&gt;='Beregning - Samlet'!$P$114)*('bef13over filtrert samlet'!D$3&lt;='Beregning - Samlet'!$P$115)*($A197='Beregning - Samlet'!$P$94)</f>
        <v>0</v>
      </c>
      <c r="E197">
        <f>bef13over!E197*('bef13over filtrert samlet'!E$3&gt;='Beregning - Samlet'!$P$114)*('bef13over filtrert samlet'!E$3&lt;='Beregning - Samlet'!$P$115)*($A197='Beregning - Samlet'!$P$94)</f>
        <v>0</v>
      </c>
      <c r="F197">
        <f>bef13over!F197*('bef13over filtrert samlet'!F$3&gt;='Beregning - Samlet'!$P$114)*('bef13over filtrert samlet'!F$3&lt;='Beregning - Samlet'!$P$115)*($A197='Beregning - Samlet'!$P$94)</f>
        <v>0</v>
      </c>
      <c r="G197">
        <f>bef13over!G197*('bef13over filtrert samlet'!G$3&gt;='Beregning - Samlet'!$P$114)*('bef13over filtrert samlet'!G$3&lt;='Beregning - Samlet'!$P$115)*($A197='Beregning - Samlet'!$P$94)</f>
        <v>0</v>
      </c>
      <c r="H197">
        <f>bef13over!H197*('bef13over filtrert samlet'!H$3&gt;='Beregning - Samlet'!$P$114)*('bef13over filtrert samlet'!H$3&lt;='Beregning - Samlet'!$P$115)*($A197='Beregning - Samlet'!$P$94)</f>
        <v>0</v>
      </c>
      <c r="I197">
        <f>bef13over!I197*('bef13over filtrert samlet'!I$3&gt;='Beregning - Samlet'!$P$114)*('bef13over filtrert samlet'!I$3&lt;='Beregning - Samlet'!$P$115)*($A197='Beregning - Samlet'!$P$94)</f>
        <v>0</v>
      </c>
      <c r="J197">
        <f>bef13over!J197*('bef13over filtrert samlet'!J$3&gt;='Beregning - Samlet'!$P$114)*('bef13over filtrert samlet'!J$3&lt;='Beregning - Samlet'!$P$115)*($A197='Beregning - Samlet'!$P$94)</f>
        <v>0</v>
      </c>
      <c r="K197">
        <f>bef13over!K197*('bef13over filtrert samlet'!K$3&gt;='Beregning - Samlet'!$P$114)*('bef13over filtrert samlet'!K$3&lt;='Beregning - Samlet'!$P$115)*($A197='Beregning - Samlet'!$P$94)</f>
        <v>0</v>
      </c>
      <c r="L197">
        <f>bef13over!L197*('bef13over filtrert samlet'!L$3&gt;='Beregning - Samlet'!$P$114)*('bef13over filtrert samlet'!L$3&lt;='Beregning - Samlet'!$P$115)*($A197='Beregning - Samlet'!$P$94)</f>
        <v>0</v>
      </c>
      <c r="M197">
        <f>bef13over!M197*('bef13over filtrert samlet'!M$3&gt;='Beregning - Samlet'!$P$114)*('bef13over filtrert samlet'!M$3&lt;='Beregning - Samlet'!$P$115)*($A197='Beregning - Samlet'!$P$94)</f>
        <v>0</v>
      </c>
      <c r="N197">
        <f>bef13over!N197*('bef13over filtrert samlet'!N$3&gt;='Beregning - Samlet'!$P$114)*('bef13over filtrert samlet'!N$3&lt;='Beregning - Samlet'!$P$115)*($A197='Beregning - Samlet'!$P$94)</f>
        <v>0</v>
      </c>
      <c r="O197">
        <f>bef13over!O197*('bef13over filtrert samlet'!O$3&gt;='Beregning - Samlet'!$P$114)*('bef13over filtrert samlet'!O$3&lt;='Beregning - Samlet'!$P$115)*($A197='Beregning - Samlet'!$P$94)</f>
        <v>0</v>
      </c>
      <c r="P197">
        <f>bef13over!P197*('bef13over filtrert samlet'!P$3&gt;='Beregning - Samlet'!$P$114)*('bef13over filtrert samlet'!P$3&lt;='Beregning - Samlet'!$P$115)*($A197='Beregning - Samlet'!$P$94)</f>
        <v>0</v>
      </c>
      <c r="Q197">
        <f>bef13over!Q197*('bef13over filtrert samlet'!Q$3&gt;='Beregning - Samlet'!$P$114)*('bef13over filtrert samlet'!Q$3&lt;='Beregning - Samlet'!$P$115)*($A197='Beregning - Samlet'!$P$94)</f>
        <v>0</v>
      </c>
      <c r="R197">
        <f>bef13over!R197*('bef13over filtrert samlet'!R$3&gt;='Beregning - Samlet'!$P$114)*('bef13over filtrert samlet'!R$3&lt;='Beregning - Samlet'!$P$115)*($A197='Beregning - Samlet'!$P$94)</f>
        <v>0</v>
      </c>
      <c r="S197">
        <f>bef13over!S197*('bef13over filtrert samlet'!S$3&gt;='Beregning - Samlet'!$P$114)*('bef13over filtrert samlet'!S$3&lt;='Beregning - Samlet'!$P$115)*($A197='Beregning - Samlet'!$P$94)</f>
        <v>0</v>
      </c>
      <c r="T197">
        <f>bef13over!T197*('bef13over filtrert samlet'!T$3&gt;='Beregning - Samlet'!$P$114)*('bef13over filtrert samlet'!T$3&lt;='Beregning - Samlet'!$P$115)*($A197='Beregning - Samlet'!$P$94)</f>
        <v>0</v>
      </c>
      <c r="U197">
        <f>bef13over!U197*('bef13over filtrert samlet'!U$3&gt;='Beregning - Samlet'!$P$114)*('bef13over filtrert samlet'!U$3&lt;='Beregning - Samlet'!$P$115)*($A197='Beregning - Samlet'!$P$94)</f>
        <v>0</v>
      </c>
      <c r="V197">
        <f>bef13over!V197*('bef13over filtrert samlet'!V$3&gt;='Beregning - Samlet'!$P$114)*('bef13over filtrert samlet'!V$3&lt;='Beregning - Samlet'!$P$115)*($A197='Beregning - Samlet'!$P$94)</f>
        <v>0</v>
      </c>
      <c r="W197">
        <f>bef13over!W197*('bef13over filtrert samlet'!W$3&gt;='Beregning - Samlet'!$P$114)*('bef13over filtrert samlet'!W$3&lt;='Beregning - Samlet'!$P$115)*($A197='Beregning - Samlet'!$P$94)</f>
        <v>0</v>
      </c>
      <c r="X197">
        <f>bef13over!X197*('bef13over filtrert samlet'!X$3&gt;='Beregning - Samlet'!$P$114)*('bef13over filtrert samlet'!X$3&lt;='Beregning - Samlet'!$P$115)*($A197='Beregning - Samlet'!$P$94)</f>
        <v>0</v>
      </c>
      <c r="Y197">
        <f>bef13over!Y197*('bef13over filtrert samlet'!Y$3&gt;='Beregning - Samlet'!$P$114)*('bef13over filtrert samlet'!Y$3&lt;='Beregning - Samlet'!$P$115)*($A197='Beregning - Samlet'!$P$94)</f>
        <v>0</v>
      </c>
      <c r="Z197">
        <f>bef13over!Z197*('bef13over filtrert samlet'!Z$3&gt;='Beregning - Samlet'!$P$114)*('bef13over filtrert samlet'!Z$3&lt;='Beregning - Samlet'!$P$115)*($A197='Beregning - Samlet'!$P$94)</f>
        <v>0</v>
      </c>
      <c r="AA197">
        <f>bef13over!AA197*('bef13over filtrert samlet'!AA$3&gt;='Beregning - Samlet'!$P$114)*('bef13over filtrert samlet'!AA$3&lt;='Beregning - Samlet'!$P$115)*($A197='Beregning - Samlet'!$P$94)</f>
        <v>0</v>
      </c>
      <c r="AB197">
        <f>bef13over!AB197*('bef13over filtrert samlet'!AB$3&gt;='Beregning - Samlet'!$P$114)*('bef13over filtrert samlet'!AB$3&lt;='Beregning - Samlet'!$P$115)*($A197='Beregning - Samlet'!$P$94)</f>
        <v>0</v>
      </c>
      <c r="AC197">
        <f>bef13over!AC197*('bef13over filtrert samlet'!AC$3&gt;='Beregning - Samlet'!$P$114)*('bef13over filtrert samlet'!AC$3&lt;='Beregning - Samlet'!$P$115)*($A197='Beregning - Samlet'!$P$94)</f>
        <v>0</v>
      </c>
      <c r="AD197">
        <f>bef13over!AD197*('bef13over filtrert samlet'!AD$3&gt;='Beregning - Samlet'!$P$114)*('bef13over filtrert samlet'!AD$3&lt;='Beregning - Samlet'!$P$115)*($A197='Beregning - Samlet'!$P$94)</f>
        <v>0</v>
      </c>
    </row>
    <row r="198" spans="1:30">
      <c r="A198">
        <v>1146</v>
      </c>
      <c r="B198">
        <f>bef13over!B198*('bef13over filtrert samlet'!B$3&gt;='Beregning - Samlet'!$P$114)*('bef13over filtrert samlet'!B$3&lt;='Beregning - Samlet'!$P$115)*($A198='Beregning - Samlet'!$P$94)</f>
        <v>0</v>
      </c>
      <c r="C198">
        <f>bef13over!C198*('bef13over filtrert samlet'!C$3&gt;='Beregning - Samlet'!$P$114)*('bef13over filtrert samlet'!C$3&lt;='Beregning - Samlet'!$P$115)*($A198='Beregning - Samlet'!$P$94)</f>
        <v>0</v>
      </c>
      <c r="D198">
        <f>bef13over!D198*('bef13over filtrert samlet'!D$3&gt;='Beregning - Samlet'!$P$114)*('bef13over filtrert samlet'!D$3&lt;='Beregning - Samlet'!$P$115)*($A198='Beregning - Samlet'!$P$94)</f>
        <v>0</v>
      </c>
      <c r="E198">
        <f>bef13over!E198*('bef13over filtrert samlet'!E$3&gt;='Beregning - Samlet'!$P$114)*('bef13over filtrert samlet'!E$3&lt;='Beregning - Samlet'!$P$115)*($A198='Beregning - Samlet'!$P$94)</f>
        <v>0</v>
      </c>
      <c r="F198">
        <f>bef13over!F198*('bef13over filtrert samlet'!F$3&gt;='Beregning - Samlet'!$P$114)*('bef13over filtrert samlet'!F$3&lt;='Beregning - Samlet'!$P$115)*($A198='Beregning - Samlet'!$P$94)</f>
        <v>0</v>
      </c>
      <c r="G198">
        <f>bef13over!G198*('bef13over filtrert samlet'!G$3&gt;='Beregning - Samlet'!$P$114)*('bef13over filtrert samlet'!G$3&lt;='Beregning - Samlet'!$P$115)*($A198='Beregning - Samlet'!$P$94)</f>
        <v>0</v>
      </c>
      <c r="H198">
        <f>bef13over!H198*('bef13over filtrert samlet'!H$3&gt;='Beregning - Samlet'!$P$114)*('bef13over filtrert samlet'!H$3&lt;='Beregning - Samlet'!$P$115)*($A198='Beregning - Samlet'!$P$94)</f>
        <v>0</v>
      </c>
      <c r="I198">
        <f>bef13over!I198*('bef13over filtrert samlet'!I$3&gt;='Beregning - Samlet'!$P$114)*('bef13over filtrert samlet'!I$3&lt;='Beregning - Samlet'!$P$115)*($A198='Beregning - Samlet'!$P$94)</f>
        <v>0</v>
      </c>
      <c r="J198">
        <f>bef13over!J198*('bef13over filtrert samlet'!J$3&gt;='Beregning - Samlet'!$P$114)*('bef13over filtrert samlet'!J$3&lt;='Beregning - Samlet'!$P$115)*($A198='Beregning - Samlet'!$P$94)</f>
        <v>0</v>
      </c>
      <c r="K198">
        <f>bef13over!K198*('bef13over filtrert samlet'!K$3&gt;='Beregning - Samlet'!$P$114)*('bef13over filtrert samlet'!K$3&lt;='Beregning - Samlet'!$P$115)*($A198='Beregning - Samlet'!$P$94)</f>
        <v>0</v>
      </c>
      <c r="L198">
        <f>bef13over!L198*('bef13over filtrert samlet'!L$3&gt;='Beregning - Samlet'!$P$114)*('bef13over filtrert samlet'!L$3&lt;='Beregning - Samlet'!$P$115)*($A198='Beregning - Samlet'!$P$94)</f>
        <v>0</v>
      </c>
      <c r="M198">
        <f>bef13over!M198*('bef13over filtrert samlet'!M$3&gt;='Beregning - Samlet'!$P$114)*('bef13over filtrert samlet'!M$3&lt;='Beregning - Samlet'!$P$115)*($A198='Beregning - Samlet'!$P$94)</f>
        <v>0</v>
      </c>
      <c r="N198">
        <f>bef13over!N198*('bef13over filtrert samlet'!N$3&gt;='Beregning - Samlet'!$P$114)*('bef13over filtrert samlet'!N$3&lt;='Beregning - Samlet'!$P$115)*($A198='Beregning - Samlet'!$P$94)</f>
        <v>0</v>
      </c>
      <c r="O198">
        <f>bef13over!O198*('bef13over filtrert samlet'!O$3&gt;='Beregning - Samlet'!$P$114)*('bef13over filtrert samlet'!O$3&lt;='Beregning - Samlet'!$P$115)*($A198='Beregning - Samlet'!$P$94)</f>
        <v>0</v>
      </c>
      <c r="P198">
        <f>bef13over!P198*('bef13over filtrert samlet'!P$3&gt;='Beregning - Samlet'!$P$114)*('bef13over filtrert samlet'!P$3&lt;='Beregning - Samlet'!$P$115)*($A198='Beregning - Samlet'!$P$94)</f>
        <v>0</v>
      </c>
      <c r="Q198">
        <f>bef13over!Q198*('bef13over filtrert samlet'!Q$3&gt;='Beregning - Samlet'!$P$114)*('bef13over filtrert samlet'!Q$3&lt;='Beregning - Samlet'!$P$115)*($A198='Beregning - Samlet'!$P$94)</f>
        <v>0</v>
      </c>
      <c r="R198">
        <f>bef13over!R198*('bef13over filtrert samlet'!R$3&gt;='Beregning - Samlet'!$P$114)*('bef13over filtrert samlet'!R$3&lt;='Beregning - Samlet'!$P$115)*($A198='Beregning - Samlet'!$P$94)</f>
        <v>0</v>
      </c>
      <c r="S198">
        <f>bef13over!S198*('bef13over filtrert samlet'!S$3&gt;='Beregning - Samlet'!$P$114)*('bef13over filtrert samlet'!S$3&lt;='Beregning - Samlet'!$P$115)*($A198='Beregning - Samlet'!$P$94)</f>
        <v>0</v>
      </c>
      <c r="T198">
        <f>bef13over!T198*('bef13over filtrert samlet'!T$3&gt;='Beregning - Samlet'!$P$114)*('bef13over filtrert samlet'!T$3&lt;='Beregning - Samlet'!$P$115)*($A198='Beregning - Samlet'!$P$94)</f>
        <v>0</v>
      </c>
      <c r="U198">
        <f>bef13over!U198*('bef13over filtrert samlet'!U$3&gt;='Beregning - Samlet'!$P$114)*('bef13over filtrert samlet'!U$3&lt;='Beregning - Samlet'!$P$115)*($A198='Beregning - Samlet'!$P$94)</f>
        <v>0</v>
      </c>
      <c r="V198">
        <f>bef13over!V198*('bef13over filtrert samlet'!V$3&gt;='Beregning - Samlet'!$P$114)*('bef13over filtrert samlet'!V$3&lt;='Beregning - Samlet'!$P$115)*($A198='Beregning - Samlet'!$P$94)</f>
        <v>0</v>
      </c>
      <c r="W198">
        <f>bef13over!W198*('bef13over filtrert samlet'!W$3&gt;='Beregning - Samlet'!$P$114)*('bef13over filtrert samlet'!W$3&lt;='Beregning - Samlet'!$P$115)*($A198='Beregning - Samlet'!$P$94)</f>
        <v>0</v>
      </c>
      <c r="X198">
        <f>bef13over!X198*('bef13over filtrert samlet'!X$3&gt;='Beregning - Samlet'!$P$114)*('bef13over filtrert samlet'!X$3&lt;='Beregning - Samlet'!$P$115)*($A198='Beregning - Samlet'!$P$94)</f>
        <v>0</v>
      </c>
      <c r="Y198">
        <f>bef13over!Y198*('bef13over filtrert samlet'!Y$3&gt;='Beregning - Samlet'!$P$114)*('bef13over filtrert samlet'!Y$3&lt;='Beregning - Samlet'!$P$115)*($A198='Beregning - Samlet'!$P$94)</f>
        <v>0</v>
      </c>
      <c r="Z198">
        <f>bef13over!Z198*('bef13over filtrert samlet'!Z$3&gt;='Beregning - Samlet'!$P$114)*('bef13over filtrert samlet'!Z$3&lt;='Beregning - Samlet'!$P$115)*($A198='Beregning - Samlet'!$P$94)</f>
        <v>0</v>
      </c>
      <c r="AA198">
        <f>bef13over!AA198*('bef13over filtrert samlet'!AA$3&gt;='Beregning - Samlet'!$P$114)*('bef13over filtrert samlet'!AA$3&lt;='Beregning - Samlet'!$P$115)*($A198='Beregning - Samlet'!$P$94)</f>
        <v>0</v>
      </c>
      <c r="AB198">
        <f>bef13over!AB198*('bef13over filtrert samlet'!AB$3&gt;='Beregning - Samlet'!$P$114)*('bef13over filtrert samlet'!AB$3&lt;='Beregning - Samlet'!$P$115)*($A198='Beregning - Samlet'!$P$94)</f>
        <v>0</v>
      </c>
      <c r="AC198">
        <f>bef13over!AC198*('bef13over filtrert samlet'!AC$3&gt;='Beregning - Samlet'!$P$114)*('bef13over filtrert samlet'!AC$3&lt;='Beregning - Samlet'!$P$115)*($A198='Beregning - Samlet'!$P$94)</f>
        <v>0</v>
      </c>
      <c r="AD198">
        <f>bef13over!AD198*('bef13over filtrert samlet'!AD$3&gt;='Beregning - Samlet'!$P$114)*('bef13over filtrert samlet'!AD$3&lt;='Beregning - Samlet'!$P$115)*($A198='Beregning - Samlet'!$P$94)</f>
        <v>0</v>
      </c>
    </row>
    <row r="199" spans="1:30">
      <c r="A199">
        <v>1149</v>
      </c>
      <c r="B199">
        <f>bef13over!B199*('bef13over filtrert samlet'!B$3&gt;='Beregning - Samlet'!$P$114)*('bef13over filtrert samlet'!B$3&lt;='Beregning - Samlet'!$P$115)*($A199='Beregning - Samlet'!$P$94)</f>
        <v>0</v>
      </c>
      <c r="C199">
        <f>bef13over!C199*('bef13over filtrert samlet'!C$3&gt;='Beregning - Samlet'!$P$114)*('bef13over filtrert samlet'!C$3&lt;='Beregning - Samlet'!$P$115)*($A199='Beregning - Samlet'!$P$94)</f>
        <v>0</v>
      </c>
      <c r="D199">
        <f>bef13over!D199*('bef13over filtrert samlet'!D$3&gt;='Beregning - Samlet'!$P$114)*('bef13over filtrert samlet'!D$3&lt;='Beregning - Samlet'!$P$115)*($A199='Beregning - Samlet'!$P$94)</f>
        <v>0</v>
      </c>
      <c r="E199">
        <f>bef13over!E199*('bef13over filtrert samlet'!E$3&gt;='Beregning - Samlet'!$P$114)*('bef13over filtrert samlet'!E$3&lt;='Beregning - Samlet'!$P$115)*($A199='Beregning - Samlet'!$P$94)</f>
        <v>0</v>
      </c>
      <c r="F199">
        <f>bef13over!F199*('bef13over filtrert samlet'!F$3&gt;='Beregning - Samlet'!$P$114)*('bef13over filtrert samlet'!F$3&lt;='Beregning - Samlet'!$P$115)*($A199='Beregning - Samlet'!$P$94)</f>
        <v>0</v>
      </c>
      <c r="G199">
        <f>bef13over!G199*('bef13over filtrert samlet'!G$3&gt;='Beregning - Samlet'!$P$114)*('bef13over filtrert samlet'!G$3&lt;='Beregning - Samlet'!$P$115)*($A199='Beregning - Samlet'!$P$94)</f>
        <v>0</v>
      </c>
      <c r="H199">
        <f>bef13over!H199*('bef13over filtrert samlet'!H$3&gt;='Beregning - Samlet'!$P$114)*('bef13over filtrert samlet'!H$3&lt;='Beregning - Samlet'!$P$115)*($A199='Beregning - Samlet'!$P$94)</f>
        <v>0</v>
      </c>
      <c r="I199">
        <f>bef13over!I199*('bef13over filtrert samlet'!I$3&gt;='Beregning - Samlet'!$P$114)*('bef13over filtrert samlet'!I$3&lt;='Beregning - Samlet'!$P$115)*($A199='Beregning - Samlet'!$P$94)</f>
        <v>0</v>
      </c>
      <c r="J199">
        <f>bef13over!J199*('bef13over filtrert samlet'!J$3&gt;='Beregning - Samlet'!$P$114)*('bef13over filtrert samlet'!J$3&lt;='Beregning - Samlet'!$P$115)*($A199='Beregning - Samlet'!$P$94)</f>
        <v>0</v>
      </c>
      <c r="K199">
        <f>bef13over!K199*('bef13over filtrert samlet'!K$3&gt;='Beregning - Samlet'!$P$114)*('bef13over filtrert samlet'!K$3&lt;='Beregning - Samlet'!$P$115)*($A199='Beregning - Samlet'!$P$94)</f>
        <v>0</v>
      </c>
      <c r="L199">
        <f>bef13over!L199*('bef13over filtrert samlet'!L$3&gt;='Beregning - Samlet'!$P$114)*('bef13over filtrert samlet'!L$3&lt;='Beregning - Samlet'!$P$115)*($A199='Beregning - Samlet'!$P$94)</f>
        <v>0</v>
      </c>
      <c r="M199">
        <f>bef13over!M199*('bef13over filtrert samlet'!M$3&gt;='Beregning - Samlet'!$P$114)*('bef13over filtrert samlet'!M$3&lt;='Beregning - Samlet'!$P$115)*($A199='Beregning - Samlet'!$P$94)</f>
        <v>0</v>
      </c>
      <c r="N199">
        <f>bef13over!N199*('bef13over filtrert samlet'!N$3&gt;='Beregning - Samlet'!$P$114)*('bef13over filtrert samlet'!N$3&lt;='Beregning - Samlet'!$P$115)*($A199='Beregning - Samlet'!$P$94)</f>
        <v>0</v>
      </c>
      <c r="O199">
        <f>bef13over!O199*('bef13over filtrert samlet'!O$3&gt;='Beregning - Samlet'!$P$114)*('bef13over filtrert samlet'!O$3&lt;='Beregning - Samlet'!$P$115)*($A199='Beregning - Samlet'!$P$94)</f>
        <v>0</v>
      </c>
      <c r="P199">
        <f>bef13over!P199*('bef13over filtrert samlet'!P$3&gt;='Beregning - Samlet'!$P$114)*('bef13over filtrert samlet'!P$3&lt;='Beregning - Samlet'!$P$115)*($A199='Beregning - Samlet'!$P$94)</f>
        <v>0</v>
      </c>
      <c r="Q199">
        <f>bef13over!Q199*('bef13over filtrert samlet'!Q$3&gt;='Beregning - Samlet'!$P$114)*('bef13over filtrert samlet'!Q$3&lt;='Beregning - Samlet'!$P$115)*($A199='Beregning - Samlet'!$P$94)</f>
        <v>0</v>
      </c>
      <c r="R199">
        <f>bef13over!R199*('bef13over filtrert samlet'!R$3&gt;='Beregning - Samlet'!$P$114)*('bef13over filtrert samlet'!R$3&lt;='Beregning - Samlet'!$P$115)*($A199='Beregning - Samlet'!$P$94)</f>
        <v>0</v>
      </c>
      <c r="S199">
        <f>bef13over!S199*('bef13over filtrert samlet'!S$3&gt;='Beregning - Samlet'!$P$114)*('bef13over filtrert samlet'!S$3&lt;='Beregning - Samlet'!$P$115)*($A199='Beregning - Samlet'!$P$94)</f>
        <v>0</v>
      </c>
      <c r="T199">
        <f>bef13over!T199*('bef13over filtrert samlet'!T$3&gt;='Beregning - Samlet'!$P$114)*('bef13over filtrert samlet'!T$3&lt;='Beregning - Samlet'!$P$115)*($A199='Beregning - Samlet'!$P$94)</f>
        <v>0</v>
      </c>
      <c r="U199">
        <f>bef13over!U199*('bef13over filtrert samlet'!U$3&gt;='Beregning - Samlet'!$P$114)*('bef13over filtrert samlet'!U$3&lt;='Beregning - Samlet'!$P$115)*($A199='Beregning - Samlet'!$P$94)</f>
        <v>0</v>
      </c>
      <c r="V199">
        <f>bef13over!V199*('bef13over filtrert samlet'!V$3&gt;='Beregning - Samlet'!$P$114)*('bef13over filtrert samlet'!V$3&lt;='Beregning - Samlet'!$P$115)*($A199='Beregning - Samlet'!$P$94)</f>
        <v>0</v>
      </c>
      <c r="W199">
        <f>bef13over!W199*('bef13over filtrert samlet'!W$3&gt;='Beregning - Samlet'!$P$114)*('bef13over filtrert samlet'!W$3&lt;='Beregning - Samlet'!$P$115)*($A199='Beregning - Samlet'!$P$94)</f>
        <v>0</v>
      </c>
      <c r="X199">
        <f>bef13over!X199*('bef13over filtrert samlet'!X$3&gt;='Beregning - Samlet'!$P$114)*('bef13over filtrert samlet'!X$3&lt;='Beregning - Samlet'!$P$115)*($A199='Beregning - Samlet'!$P$94)</f>
        <v>0</v>
      </c>
      <c r="Y199">
        <f>bef13over!Y199*('bef13over filtrert samlet'!Y$3&gt;='Beregning - Samlet'!$P$114)*('bef13over filtrert samlet'!Y$3&lt;='Beregning - Samlet'!$P$115)*($A199='Beregning - Samlet'!$P$94)</f>
        <v>0</v>
      </c>
      <c r="Z199">
        <f>bef13over!Z199*('bef13over filtrert samlet'!Z$3&gt;='Beregning - Samlet'!$P$114)*('bef13over filtrert samlet'!Z$3&lt;='Beregning - Samlet'!$P$115)*($A199='Beregning - Samlet'!$P$94)</f>
        <v>0</v>
      </c>
      <c r="AA199">
        <f>bef13over!AA199*('bef13over filtrert samlet'!AA$3&gt;='Beregning - Samlet'!$P$114)*('bef13over filtrert samlet'!AA$3&lt;='Beregning - Samlet'!$P$115)*($A199='Beregning - Samlet'!$P$94)</f>
        <v>0</v>
      </c>
      <c r="AB199">
        <f>bef13over!AB199*('bef13over filtrert samlet'!AB$3&gt;='Beregning - Samlet'!$P$114)*('bef13over filtrert samlet'!AB$3&lt;='Beregning - Samlet'!$P$115)*($A199='Beregning - Samlet'!$P$94)</f>
        <v>0</v>
      </c>
      <c r="AC199">
        <f>bef13over!AC199*('bef13over filtrert samlet'!AC$3&gt;='Beregning - Samlet'!$P$114)*('bef13over filtrert samlet'!AC$3&lt;='Beregning - Samlet'!$P$115)*($A199='Beregning - Samlet'!$P$94)</f>
        <v>0</v>
      </c>
      <c r="AD199">
        <f>bef13over!AD199*('bef13over filtrert samlet'!AD$3&gt;='Beregning - Samlet'!$P$114)*('bef13over filtrert samlet'!AD$3&lt;='Beregning - Samlet'!$P$115)*($A199='Beregning - Samlet'!$P$94)</f>
        <v>0</v>
      </c>
    </row>
    <row r="200" spans="1:30">
      <c r="A200">
        <v>1151</v>
      </c>
      <c r="B200">
        <f>bef13over!B200*('bef13over filtrert samlet'!B$3&gt;='Beregning - Samlet'!$P$114)*('bef13over filtrert samlet'!B$3&lt;='Beregning - Samlet'!$P$115)*($A200='Beregning - Samlet'!$P$94)</f>
        <v>0</v>
      </c>
      <c r="C200">
        <f>bef13over!C200*('bef13over filtrert samlet'!C$3&gt;='Beregning - Samlet'!$P$114)*('bef13over filtrert samlet'!C$3&lt;='Beregning - Samlet'!$P$115)*($A200='Beregning - Samlet'!$P$94)</f>
        <v>0</v>
      </c>
      <c r="D200">
        <f>bef13over!D200*('bef13over filtrert samlet'!D$3&gt;='Beregning - Samlet'!$P$114)*('bef13over filtrert samlet'!D$3&lt;='Beregning - Samlet'!$P$115)*($A200='Beregning - Samlet'!$P$94)</f>
        <v>0</v>
      </c>
      <c r="E200">
        <f>bef13over!E200*('bef13over filtrert samlet'!E$3&gt;='Beregning - Samlet'!$P$114)*('bef13over filtrert samlet'!E$3&lt;='Beregning - Samlet'!$P$115)*($A200='Beregning - Samlet'!$P$94)</f>
        <v>0</v>
      </c>
      <c r="F200">
        <f>bef13over!F200*('bef13over filtrert samlet'!F$3&gt;='Beregning - Samlet'!$P$114)*('bef13over filtrert samlet'!F$3&lt;='Beregning - Samlet'!$P$115)*($A200='Beregning - Samlet'!$P$94)</f>
        <v>0</v>
      </c>
      <c r="G200">
        <f>bef13over!G200*('bef13over filtrert samlet'!G$3&gt;='Beregning - Samlet'!$P$114)*('bef13over filtrert samlet'!G$3&lt;='Beregning - Samlet'!$P$115)*($A200='Beregning - Samlet'!$P$94)</f>
        <v>0</v>
      </c>
      <c r="H200">
        <f>bef13over!H200*('bef13over filtrert samlet'!H$3&gt;='Beregning - Samlet'!$P$114)*('bef13over filtrert samlet'!H$3&lt;='Beregning - Samlet'!$P$115)*($A200='Beregning - Samlet'!$P$94)</f>
        <v>0</v>
      </c>
      <c r="I200">
        <f>bef13over!I200*('bef13over filtrert samlet'!I$3&gt;='Beregning - Samlet'!$P$114)*('bef13over filtrert samlet'!I$3&lt;='Beregning - Samlet'!$P$115)*($A200='Beregning - Samlet'!$P$94)</f>
        <v>0</v>
      </c>
      <c r="J200">
        <f>bef13over!J200*('bef13over filtrert samlet'!J$3&gt;='Beregning - Samlet'!$P$114)*('bef13over filtrert samlet'!J$3&lt;='Beregning - Samlet'!$P$115)*($A200='Beregning - Samlet'!$P$94)</f>
        <v>0</v>
      </c>
      <c r="K200">
        <f>bef13over!K200*('bef13over filtrert samlet'!K$3&gt;='Beregning - Samlet'!$P$114)*('bef13over filtrert samlet'!K$3&lt;='Beregning - Samlet'!$P$115)*($A200='Beregning - Samlet'!$P$94)</f>
        <v>0</v>
      </c>
      <c r="L200">
        <f>bef13over!L200*('bef13over filtrert samlet'!L$3&gt;='Beregning - Samlet'!$P$114)*('bef13over filtrert samlet'!L$3&lt;='Beregning - Samlet'!$P$115)*($A200='Beregning - Samlet'!$P$94)</f>
        <v>0</v>
      </c>
      <c r="M200">
        <f>bef13over!M200*('bef13over filtrert samlet'!M$3&gt;='Beregning - Samlet'!$P$114)*('bef13over filtrert samlet'!M$3&lt;='Beregning - Samlet'!$P$115)*($A200='Beregning - Samlet'!$P$94)</f>
        <v>0</v>
      </c>
      <c r="N200">
        <f>bef13over!N200*('bef13over filtrert samlet'!N$3&gt;='Beregning - Samlet'!$P$114)*('bef13over filtrert samlet'!N$3&lt;='Beregning - Samlet'!$P$115)*($A200='Beregning - Samlet'!$P$94)</f>
        <v>0</v>
      </c>
      <c r="O200">
        <f>bef13over!O200*('bef13over filtrert samlet'!O$3&gt;='Beregning - Samlet'!$P$114)*('bef13over filtrert samlet'!O$3&lt;='Beregning - Samlet'!$P$115)*($A200='Beregning - Samlet'!$P$94)</f>
        <v>0</v>
      </c>
      <c r="P200">
        <f>bef13over!P200*('bef13over filtrert samlet'!P$3&gt;='Beregning - Samlet'!$P$114)*('bef13over filtrert samlet'!P$3&lt;='Beregning - Samlet'!$P$115)*($A200='Beregning - Samlet'!$P$94)</f>
        <v>0</v>
      </c>
      <c r="Q200">
        <f>bef13over!Q200*('bef13over filtrert samlet'!Q$3&gt;='Beregning - Samlet'!$P$114)*('bef13over filtrert samlet'!Q$3&lt;='Beregning - Samlet'!$P$115)*($A200='Beregning - Samlet'!$P$94)</f>
        <v>0</v>
      </c>
      <c r="R200">
        <f>bef13over!R200*('bef13over filtrert samlet'!R$3&gt;='Beregning - Samlet'!$P$114)*('bef13over filtrert samlet'!R$3&lt;='Beregning - Samlet'!$P$115)*($A200='Beregning - Samlet'!$P$94)</f>
        <v>0</v>
      </c>
      <c r="S200">
        <f>bef13over!S200*('bef13over filtrert samlet'!S$3&gt;='Beregning - Samlet'!$P$114)*('bef13over filtrert samlet'!S$3&lt;='Beregning - Samlet'!$P$115)*($A200='Beregning - Samlet'!$P$94)</f>
        <v>0</v>
      </c>
      <c r="T200">
        <f>bef13over!T200*('bef13over filtrert samlet'!T$3&gt;='Beregning - Samlet'!$P$114)*('bef13over filtrert samlet'!T$3&lt;='Beregning - Samlet'!$P$115)*($A200='Beregning - Samlet'!$P$94)</f>
        <v>0</v>
      </c>
      <c r="U200">
        <f>bef13over!U200*('bef13over filtrert samlet'!U$3&gt;='Beregning - Samlet'!$P$114)*('bef13over filtrert samlet'!U$3&lt;='Beregning - Samlet'!$P$115)*($A200='Beregning - Samlet'!$P$94)</f>
        <v>0</v>
      </c>
      <c r="V200">
        <f>bef13over!V200*('bef13over filtrert samlet'!V$3&gt;='Beregning - Samlet'!$P$114)*('bef13over filtrert samlet'!V$3&lt;='Beregning - Samlet'!$P$115)*($A200='Beregning - Samlet'!$P$94)</f>
        <v>0</v>
      </c>
      <c r="W200">
        <f>bef13over!W200*('bef13over filtrert samlet'!W$3&gt;='Beregning - Samlet'!$P$114)*('bef13over filtrert samlet'!W$3&lt;='Beregning - Samlet'!$P$115)*($A200='Beregning - Samlet'!$P$94)</f>
        <v>0</v>
      </c>
      <c r="X200">
        <f>bef13over!X200*('bef13over filtrert samlet'!X$3&gt;='Beregning - Samlet'!$P$114)*('bef13over filtrert samlet'!X$3&lt;='Beregning - Samlet'!$P$115)*($A200='Beregning - Samlet'!$P$94)</f>
        <v>0</v>
      </c>
      <c r="Y200">
        <f>bef13over!Y200*('bef13over filtrert samlet'!Y$3&gt;='Beregning - Samlet'!$P$114)*('bef13over filtrert samlet'!Y$3&lt;='Beregning - Samlet'!$P$115)*($A200='Beregning - Samlet'!$P$94)</f>
        <v>0</v>
      </c>
      <c r="Z200">
        <f>bef13over!Z200*('bef13over filtrert samlet'!Z$3&gt;='Beregning - Samlet'!$P$114)*('bef13over filtrert samlet'!Z$3&lt;='Beregning - Samlet'!$P$115)*($A200='Beregning - Samlet'!$P$94)</f>
        <v>0</v>
      </c>
      <c r="AA200">
        <f>bef13over!AA200*('bef13over filtrert samlet'!AA$3&gt;='Beregning - Samlet'!$P$114)*('bef13over filtrert samlet'!AA$3&lt;='Beregning - Samlet'!$P$115)*($A200='Beregning - Samlet'!$P$94)</f>
        <v>0</v>
      </c>
      <c r="AB200">
        <f>bef13over!AB200*('bef13over filtrert samlet'!AB$3&gt;='Beregning - Samlet'!$P$114)*('bef13over filtrert samlet'!AB$3&lt;='Beregning - Samlet'!$P$115)*($A200='Beregning - Samlet'!$P$94)</f>
        <v>0</v>
      </c>
      <c r="AC200">
        <f>bef13over!AC200*('bef13over filtrert samlet'!AC$3&gt;='Beregning - Samlet'!$P$114)*('bef13over filtrert samlet'!AC$3&lt;='Beregning - Samlet'!$P$115)*($A200='Beregning - Samlet'!$P$94)</f>
        <v>0</v>
      </c>
      <c r="AD200">
        <f>bef13over!AD200*('bef13over filtrert samlet'!AD$3&gt;='Beregning - Samlet'!$P$114)*('bef13over filtrert samlet'!AD$3&lt;='Beregning - Samlet'!$P$115)*($A200='Beregning - Samlet'!$P$94)</f>
        <v>0</v>
      </c>
    </row>
    <row r="201" spans="1:30">
      <c r="A201">
        <v>1160</v>
      </c>
      <c r="B201">
        <f>bef13over!B201*('bef13over filtrert samlet'!B$3&gt;='Beregning - Samlet'!$P$114)*('bef13over filtrert samlet'!B$3&lt;='Beregning - Samlet'!$P$115)*($A201='Beregning - Samlet'!$P$94)</f>
        <v>0</v>
      </c>
      <c r="C201">
        <f>bef13over!C201*('bef13over filtrert samlet'!C$3&gt;='Beregning - Samlet'!$P$114)*('bef13over filtrert samlet'!C$3&lt;='Beregning - Samlet'!$P$115)*($A201='Beregning - Samlet'!$P$94)</f>
        <v>0</v>
      </c>
      <c r="D201">
        <f>bef13over!D201*('bef13over filtrert samlet'!D$3&gt;='Beregning - Samlet'!$P$114)*('bef13over filtrert samlet'!D$3&lt;='Beregning - Samlet'!$P$115)*($A201='Beregning - Samlet'!$P$94)</f>
        <v>0</v>
      </c>
      <c r="E201">
        <f>bef13over!E201*('bef13over filtrert samlet'!E$3&gt;='Beregning - Samlet'!$P$114)*('bef13over filtrert samlet'!E$3&lt;='Beregning - Samlet'!$P$115)*($A201='Beregning - Samlet'!$P$94)</f>
        <v>0</v>
      </c>
      <c r="F201">
        <f>bef13over!F201*('bef13over filtrert samlet'!F$3&gt;='Beregning - Samlet'!$P$114)*('bef13over filtrert samlet'!F$3&lt;='Beregning - Samlet'!$P$115)*($A201='Beregning - Samlet'!$P$94)</f>
        <v>0</v>
      </c>
      <c r="G201">
        <f>bef13over!G201*('bef13over filtrert samlet'!G$3&gt;='Beregning - Samlet'!$P$114)*('bef13over filtrert samlet'!G$3&lt;='Beregning - Samlet'!$P$115)*($A201='Beregning - Samlet'!$P$94)</f>
        <v>0</v>
      </c>
      <c r="H201">
        <f>bef13over!H201*('bef13over filtrert samlet'!H$3&gt;='Beregning - Samlet'!$P$114)*('bef13over filtrert samlet'!H$3&lt;='Beregning - Samlet'!$P$115)*($A201='Beregning - Samlet'!$P$94)</f>
        <v>0</v>
      </c>
      <c r="I201">
        <f>bef13over!I201*('bef13over filtrert samlet'!I$3&gt;='Beregning - Samlet'!$P$114)*('bef13over filtrert samlet'!I$3&lt;='Beregning - Samlet'!$P$115)*($A201='Beregning - Samlet'!$P$94)</f>
        <v>0</v>
      </c>
      <c r="J201">
        <f>bef13over!J201*('bef13over filtrert samlet'!J$3&gt;='Beregning - Samlet'!$P$114)*('bef13over filtrert samlet'!J$3&lt;='Beregning - Samlet'!$P$115)*($A201='Beregning - Samlet'!$P$94)</f>
        <v>0</v>
      </c>
      <c r="K201">
        <f>bef13over!K201*('bef13over filtrert samlet'!K$3&gt;='Beregning - Samlet'!$P$114)*('bef13over filtrert samlet'!K$3&lt;='Beregning - Samlet'!$P$115)*($A201='Beregning - Samlet'!$P$94)</f>
        <v>0</v>
      </c>
      <c r="L201">
        <f>bef13over!L201*('bef13over filtrert samlet'!L$3&gt;='Beregning - Samlet'!$P$114)*('bef13over filtrert samlet'!L$3&lt;='Beregning - Samlet'!$P$115)*($A201='Beregning - Samlet'!$P$94)</f>
        <v>0</v>
      </c>
      <c r="M201">
        <f>bef13over!M201*('bef13over filtrert samlet'!M$3&gt;='Beregning - Samlet'!$P$114)*('bef13over filtrert samlet'!M$3&lt;='Beregning - Samlet'!$P$115)*($A201='Beregning - Samlet'!$P$94)</f>
        <v>0</v>
      </c>
      <c r="N201">
        <f>bef13over!N201*('bef13over filtrert samlet'!N$3&gt;='Beregning - Samlet'!$P$114)*('bef13over filtrert samlet'!N$3&lt;='Beregning - Samlet'!$P$115)*($A201='Beregning - Samlet'!$P$94)</f>
        <v>0</v>
      </c>
      <c r="O201">
        <f>bef13over!O201*('bef13over filtrert samlet'!O$3&gt;='Beregning - Samlet'!$P$114)*('bef13over filtrert samlet'!O$3&lt;='Beregning - Samlet'!$P$115)*($A201='Beregning - Samlet'!$P$94)</f>
        <v>0</v>
      </c>
      <c r="P201">
        <f>bef13over!P201*('bef13over filtrert samlet'!P$3&gt;='Beregning - Samlet'!$P$114)*('bef13over filtrert samlet'!P$3&lt;='Beregning - Samlet'!$P$115)*($A201='Beregning - Samlet'!$P$94)</f>
        <v>0</v>
      </c>
      <c r="Q201">
        <f>bef13over!Q201*('bef13over filtrert samlet'!Q$3&gt;='Beregning - Samlet'!$P$114)*('bef13over filtrert samlet'!Q$3&lt;='Beregning - Samlet'!$P$115)*($A201='Beregning - Samlet'!$P$94)</f>
        <v>0</v>
      </c>
      <c r="R201">
        <f>bef13over!R201*('bef13over filtrert samlet'!R$3&gt;='Beregning - Samlet'!$P$114)*('bef13over filtrert samlet'!R$3&lt;='Beregning - Samlet'!$P$115)*($A201='Beregning - Samlet'!$P$94)</f>
        <v>0</v>
      </c>
      <c r="S201">
        <f>bef13over!S201*('bef13over filtrert samlet'!S$3&gt;='Beregning - Samlet'!$P$114)*('bef13over filtrert samlet'!S$3&lt;='Beregning - Samlet'!$P$115)*($A201='Beregning - Samlet'!$P$94)</f>
        <v>0</v>
      </c>
      <c r="T201">
        <f>bef13over!T201*('bef13over filtrert samlet'!T$3&gt;='Beregning - Samlet'!$P$114)*('bef13over filtrert samlet'!T$3&lt;='Beregning - Samlet'!$P$115)*($A201='Beregning - Samlet'!$P$94)</f>
        <v>0</v>
      </c>
      <c r="U201">
        <f>bef13over!U201*('bef13over filtrert samlet'!U$3&gt;='Beregning - Samlet'!$P$114)*('bef13over filtrert samlet'!U$3&lt;='Beregning - Samlet'!$P$115)*($A201='Beregning - Samlet'!$P$94)</f>
        <v>0</v>
      </c>
      <c r="V201">
        <f>bef13over!V201*('bef13over filtrert samlet'!V$3&gt;='Beregning - Samlet'!$P$114)*('bef13over filtrert samlet'!V$3&lt;='Beregning - Samlet'!$P$115)*($A201='Beregning - Samlet'!$P$94)</f>
        <v>0</v>
      </c>
      <c r="W201">
        <f>bef13over!W201*('bef13over filtrert samlet'!W$3&gt;='Beregning - Samlet'!$P$114)*('bef13over filtrert samlet'!W$3&lt;='Beregning - Samlet'!$P$115)*($A201='Beregning - Samlet'!$P$94)</f>
        <v>0</v>
      </c>
      <c r="X201">
        <f>bef13over!X201*('bef13over filtrert samlet'!X$3&gt;='Beregning - Samlet'!$P$114)*('bef13over filtrert samlet'!X$3&lt;='Beregning - Samlet'!$P$115)*($A201='Beregning - Samlet'!$P$94)</f>
        <v>0</v>
      </c>
      <c r="Y201">
        <f>bef13over!Y201*('bef13over filtrert samlet'!Y$3&gt;='Beregning - Samlet'!$P$114)*('bef13over filtrert samlet'!Y$3&lt;='Beregning - Samlet'!$P$115)*($A201='Beregning - Samlet'!$P$94)</f>
        <v>0</v>
      </c>
      <c r="Z201">
        <f>bef13over!Z201*('bef13over filtrert samlet'!Z$3&gt;='Beregning - Samlet'!$P$114)*('bef13over filtrert samlet'!Z$3&lt;='Beregning - Samlet'!$P$115)*($A201='Beregning - Samlet'!$P$94)</f>
        <v>0</v>
      </c>
      <c r="AA201">
        <f>bef13over!AA201*('bef13over filtrert samlet'!AA$3&gt;='Beregning - Samlet'!$P$114)*('bef13over filtrert samlet'!AA$3&lt;='Beregning - Samlet'!$P$115)*($A201='Beregning - Samlet'!$P$94)</f>
        <v>0</v>
      </c>
      <c r="AB201">
        <f>bef13over!AB201*('bef13over filtrert samlet'!AB$3&gt;='Beregning - Samlet'!$P$114)*('bef13over filtrert samlet'!AB$3&lt;='Beregning - Samlet'!$P$115)*($A201='Beregning - Samlet'!$P$94)</f>
        <v>0</v>
      </c>
      <c r="AC201">
        <f>bef13over!AC201*('bef13over filtrert samlet'!AC$3&gt;='Beregning - Samlet'!$P$114)*('bef13over filtrert samlet'!AC$3&lt;='Beregning - Samlet'!$P$115)*($A201='Beregning - Samlet'!$P$94)</f>
        <v>0</v>
      </c>
      <c r="AD201">
        <f>bef13over!AD201*('bef13over filtrert samlet'!AD$3&gt;='Beregning - Samlet'!$P$114)*('bef13over filtrert samlet'!AD$3&lt;='Beregning - Samlet'!$P$115)*($A201='Beregning - Samlet'!$P$94)</f>
        <v>0</v>
      </c>
    </row>
    <row r="202" spans="1:30">
      <c r="A202">
        <v>1201</v>
      </c>
      <c r="B202">
        <f>bef13over!B202*('bef13over filtrert samlet'!B$3&gt;='Beregning - Samlet'!$P$114)*('bef13over filtrert samlet'!B$3&lt;='Beregning - Samlet'!$P$115)*($A202='Beregning - Samlet'!$P$94)</f>
        <v>0</v>
      </c>
      <c r="C202">
        <f>bef13over!C202*('bef13over filtrert samlet'!C$3&gt;='Beregning - Samlet'!$P$114)*('bef13over filtrert samlet'!C$3&lt;='Beregning - Samlet'!$P$115)*($A202='Beregning - Samlet'!$P$94)</f>
        <v>0</v>
      </c>
      <c r="D202">
        <f>bef13over!D202*('bef13over filtrert samlet'!D$3&gt;='Beregning - Samlet'!$P$114)*('bef13over filtrert samlet'!D$3&lt;='Beregning - Samlet'!$P$115)*($A202='Beregning - Samlet'!$P$94)</f>
        <v>0</v>
      </c>
      <c r="E202">
        <f>bef13over!E202*('bef13over filtrert samlet'!E$3&gt;='Beregning - Samlet'!$P$114)*('bef13over filtrert samlet'!E$3&lt;='Beregning - Samlet'!$P$115)*($A202='Beregning - Samlet'!$P$94)</f>
        <v>0</v>
      </c>
      <c r="F202">
        <f>bef13over!F202*('bef13over filtrert samlet'!F$3&gt;='Beregning - Samlet'!$P$114)*('bef13over filtrert samlet'!F$3&lt;='Beregning - Samlet'!$P$115)*($A202='Beregning - Samlet'!$P$94)</f>
        <v>0</v>
      </c>
      <c r="G202">
        <f>bef13over!G202*('bef13over filtrert samlet'!G$3&gt;='Beregning - Samlet'!$P$114)*('bef13over filtrert samlet'!G$3&lt;='Beregning - Samlet'!$P$115)*($A202='Beregning - Samlet'!$P$94)</f>
        <v>0</v>
      </c>
      <c r="H202">
        <f>bef13over!H202*('bef13over filtrert samlet'!H$3&gt;='Beregning - Samlet'!$P$114)*('bef13over filtrert samlet'!H$3&lt;='Beregning - Samlet'!$P$115)*($A202='Beregning - Samlet'!$P$94)</f>
        <v>0</v>
      </c>
      <c r="I202">
        <f>bef13over!I202*('bef13over filtrert samlet'!I$3&gt;='Beregning - Samlet'!$P$114)*('bef13over filtrert samlet'!I$3&lt;='Beregning - Samlet'!$P$115)*($A202='Beregning - Samlet'!$P$94)</f>
        <v>0</v>
      </c>
      <c r="J202">
        <f>bef13over!J202*('bef13over filtrert samlet'!J$3&gt;='Beregning - Samlet'!$P$114)*('bef13over filtrert samlet'!J$3&lt;='Beregning - Samlet'!$P$115)*($A202='Beregning - Samlet'!$P$94)</f>
        <v>0</v>
      </c>
      <c r="K202">
        <f>bef13over!K202*('bef13over filtrert samlet'!K$3&gt;='Beregning - Samlet'!$P$114)*('bef13over filtrert samlet'!K$3&lt;='Beregning - Samlet'!$P$115)*($A202='Beregning - Samlet'!$P$94)</f>
        <v>0</v>
      </c>
      <c r="L202">
        <f>bef13over!L202*('bef13over filtrert samlet'!L$3&gt;='Beregning - Samlet'!$P$114)*('bef13over filtrert samlet'!L$3&lt;='Beregning - Samlet'!$P$115)*($A202='Beregning - Samlet'!$P$94)</f>
        <v>0</v>
      </c>
      <c r="M202">
        <f>bef13over!M202*('bef13over filtrert samlet'!M$3&gt;='Beregning - Samlet'!$P$114)*('bef13over filtrert samlet'!M$3&lt;='Beregning - Samlet'!$P$115)*($A202='Beregning - Samlet'!$P$94)</f>
        <v>0</v>
      </c>
      <c r="N202">
        <f>bef13over!N202*('bef13over filtrert samlet'!N$3&gt;='Beregning - Samlet'!$P$114)*('bef13over filtrert samlet'!N$3&lt;='Beregning - Samlet'!$P$115)*($A202='Beregning - Samlet'!$P$94)</f>
        <v>0</v>
      </c>
      <c r="O202">
        <f>bef13over!O202*('bef13over filtrert samlet'!O$3&gt;='Beregning - Samlet'!$P$114)*('bef13over filtrert samlet'!O$3&lt;='Beregning - Samlet'!$P$115)*($A202='Beregning - Samlet'!$P$94)</f>
        <v>0</v>
      </c>
      <c r="P202">
        <f>bef13over!P202*('bef13over filtrert samlet'!P$3&gt;='Beregning - Samlet'!$P$114)*('bef13over filtrert samlet'!P$3&lt;='Beregning - Samlet'!$P$115)*($A202='Beregning - Samlet'!$P$94)</f>
        <v>0</v>
      </c>
      <c r="Q202">
        <f>bef13over!Q202*('bef13over filtrert samlet'!Q$3&gt;='Beregning - Samlet'!$P$114)*('bef13over filtrert samlet'!Q$3&lt;='Beregning - Samlet'!$P$115)*($A202='Beregning - Samlet'!$P$94)</f>
        <v>0</v>
      </c>
      <c r="R202">
        <f>bef13over!R202*('bef13over filtrert samlet'!R$3&gt;='Beregning - Samlet'!$P$114)*('bef13over filtrert samlet'!R$3&lt;='Beregning - Samlet'!$P$115)*($A202='Beregning - Samlet'!$P$94)</f>
        <v>0</v>
      </c>
      <c r="S202">
        <f>bef13over!S202*('bef13over filtrert samlet'!S$3&gt;='Beregning - Samlet'!$P$114)*('bef13over filtrert samlet'!S$3&lt;='Beregning - Samlet'!$P$115)*($A202='Beregning - Samlet'!$P$94)</f>
        <v>0</v>
      </c>
      <c r="T202">
        <f>bef13over!T202*('bef13over filtrert samlet'!T$3&gt;='Beregning - Samlet'!$P$114)*('bef13over filtrert samlet'!T$3&lt;='Beregning - Samlet'!$P$115)*($A202='Beregning - Samlet'!$P$94)</f>
        <v>0</v>
      </c>
      <c r="U202">
        <f>bef13over!U202*('bef13over filtrert samlet'!U$3&gt;='Beregning - Samlet'!$P$114)*('bef13over filtrert samlet'!U$3&lt;='Beregning - Samlet'!$P$115)*($A202='Beregning - Samlet'!$P$94)</f>
        <v>0</v>
      </c>
      <c r="V202">
        <f>bef13over!V202*('bef13over filtrert samlet'!V$3&gt;='Beregning - Samlet'!$P$114)*('bef13over filtrert samlet'!V$3&lt;='Beregning - Samlet'!$P$115)*($A202='Beregning - Samlet'!$P$94)</f>
        <v>0</v>
      </c>
      <c r="W202">
        <f>bef13over!W202*('bef13over filtrert samlet'!W$3&gt;='Beregning - Samlet'!$P$114)*('bef13over filtrert samlet'!W$3&lt;='Beregning - Samlet'!$P$115)*($A202='Beregning - Samlet'!$P$94)</f>
        <v>0</v>
      </c>
      <c r="X202">
        <f>bef13over!X202*('bef13over filtrert samlet'!X$3&gt;='Beregning - Samlet'!$P$114)*('bef13over filtrert samlet'!X$3&lt;='Beregning - Samlet'!$P$115)*($A202='Beregning - Samlet'!$P$94)</f>
        <v>0</v>
      </c>
      <c r="Y202">
        <f>bef13over!Y202*('bef13over filtrert samlet'!Y$3&gt;='Beregning - Samlet'!$P$114)*('bef13over filtrert samlet'!Y$3&lt;='Beregning - Samlet'!$P$115)*($A202='Beregning - Samlet'!$P$94)</f>
        <v>0</v>
      </c>
      <c r="Z202">
        <f>bef13over!Z202*('bef13over filtrert samlet'!Z$3&gt;='Beregning - Samlet'!$P$114)*('bef13over filtrert samlet'!Z$3&lt;='Beregning - Samlet'!$P$115)*($A202='Beregning - Samlet'!$P$94)</f>
        <v>0</v>
      </c>
      <c r="AA202">
        <f>bef13over!AA202*('bef13over filtrert samlet'!AA$3&gt;='Beregning - Samlet'!$P$114)*('bef13over filtrert samlet'!AA$3&lt;='Beregning - Samlet'!$P$115)*($A202='Beregning - Samlet'!$P$94)</f>
        <v>0</v>
      </c>
      <c r="AB202">
        <f>bef13over!AB202*('bef13over filtrert samlet'!AB$3&gt;='Beregning - Samlet'!$P$114)*('bef13over filtrert samlet'!AB$3&lt;='Beregning - Samlet'!$P$115)*($A202='Beregning - Samlet'!$P$94)</f>
        <v>0</v>
      </c>
      <c r="AC202">
        <f>bef13over!AC202*('bef13over filtrert samlet'!AC$3&gt;='Beregning - Samlet'!$P$114)*('bef13over filtrert samlet'!AC$3&lt;='Beregning - Samlet'!$P$115)*($A202='Beregning - Samlet'!$P$94)</f>
        <v>0</v>
      </c>
      <c r="AD202">
        <f>bef13over!AD202*('bef13over filtrert samlet'!AD$3&gt;='Beregning - Samlet'!$P$114)*('bef13over filtrert samlet'!AD$3&lt;='Beregning - Samlet'!$P$115)*($A202='Beregning - Samlet'!$P$94)</f>
        <v>0</v>
      </c>
    </row>
    <row r="203" spans="1:30">
      <c r="A203">
        <v>1211</v>
      </c>
      <c r="B203">
        <f>bef13over!B203*('bef13over filtrert samlet'!B$3&gt;='Beregning - Samlet'!$P$114)*('bef13over filtrert samlet'!B$3&lt;='Beregning - Samlet'!$P$115)*($A203='Beregning - Samlet'!$P$94)</f>
        <v>0</v>
      </c>
      <c r="C203">
        <f>bef13over!C203*('bef13over filtrert samlet'!C$3&gt;='Beregning - Samlet'!$P$114)*('bef13over filtrert samlet'!C$3&lt;='Beregning - Samlet'!$P$115)*($A203='Beregning - Samlet'!$P$94)</f>
        <v>0</v>
      </c>
      <c r="D203">
        <f>bef13over!D203*('bef13over filtrert samlet'!D$3&gt;='Beregning - Samlet'!$P$114)*('bef13over filtrert samlet'!D$3&lt;='Beregning - Samlet'!$P$115)*($A203='Beregning - Samlet'!$P$94)</f>
        <v>0</v>
      </c>
      <c r="E203">
        <f>bef13over!E203*('bef13over filtrert samlet'!E$3&gt;='Beregning - Samlet'!$P$114)*('bef13over filtrert samlet'!E$3&lt;='Beregning - Samlet'!$P$115)*($A203='Beregning - Samlet'!$P$94)</f>
        <v>0</v>
      </c>
      <c r="F203">
        <f>bef13over!F203*('bef13over filtrert samlet'!F$3&gt;='Beregning - Samlet'!$P$114)*('bef13over filtrert samlet'!F$3&lt;='Beregning - Samlet'!$P$115)*($A203='Beregning - Samlet'!$P$94)</f>
        <v>0</v>
      </c>
      <c r="G203">
        <f>bef13over!G203*('bef13over filtrert samlet'!G$3&gt;='Beregning - Samlet'!$P$114)*('bef13over filtrert samlet'!G$3&lt;='Beregning - Samlet'!$P$115)*($A203='Beregning - Samlet'!$P$94)</f>
        <v>0</v>
      </c>
      <c r="H203">
        <f>bef13over!H203*('bef13over filtrert samlet'!H$3&gt;='Beregning - Samlet'!$P$114)*('bef13over filtrert samlet'!H$3&lt;='Beregning - Samlet'!$P$115)*($A203='Beregning - Samlet'!$P$94)</f>
        <v>0</v>
      </c>
      <c r="I203">
        <f>bef13over!I203*('bef13over filtrert samlet'!I$3&gt;='Beregning - Samlet'!$P$114)*('bef13over filtrert samlet'!I$3&lt;='Beregning - Samlet'!$P$115)*($A203='Beregning - Samlet'!$P$94)</f>
        <v>0</v>
      </c>
      <c r="J203">
        <f>bef13over!J203*('bef13over filtrert samlet'!J$3&gt;='Beregning - Samlet'!$P$114)*('bef13over filtrert samlet'!J$3&lt;='Beregning - Samlet'!$P$115)*($A203='Beregning - Samlet'!$P$94)</f>
        <v>0</v>
      </c>
      <c r="K203">
        <f>bef13over!K203*('bef13over filtrert samlet'!K$3&gt;='Beregning - Samlet'!$P$114)*('bef13over filtrert samlet'!K$3&lt;='Beregning - Samlet'!$P$115)*($A203='Beregning - Samlet'!$P$94)</f>
        <v>0</v>
      </c>
      <c r="L203">
        <f>bef13over!L203*('bef13over filtrert samlet'!L$3&gt;='Beregning - Samlet'!$P$114)*('bef13over filtrert samlet'!L$3&lt;='Beregning - Samlet'!$P$115)*($A203='Beregning - Samlet'!$P$94)</f>
        <v>0</v>
      </c>
      <c r="M203">
        <f>bef13over!M203*('bef13over filtrert samlet'!M$3&gt;='Beregning - Samlet'!$P$114)*('bef13over filtrert samlet'!M$3&lt;='Beregning - Samlet'!$P$115)*($A203='Beregning - Samlet'!$P$94)</f>
        <v>0</v>
      </c>
      <c r="N203">
        <f>bef13over!N203*('bef13over filtrert samlet'!N$3&gt;='Beregning - Samlet'!$P$114)*('bef13over filtrert samlet'!N$3&lt;='Beregning - Samlet'!$P$115)*($A203='Beregning - Samlet'!$P$94)</f>
        <v>0</v>
      </c>
      <c r="O203">
        <f>bef13over!O203*('bef13over filtrert samlet'!O$3&gt;='Beregning - Samlet'!$P$114)*('bef13over filtrert samlet'!O$3&lt;='Beregning - Samlet'!$P$115)*($A203='Beregning - Samlet'!$P$94)</f>
        <v>0</v>
      </c>
      <c r="P203">
        <f>bef13over!P203*('bef13over filtrert samlet'!P$3&gt;='Beregning - Samlet'!$P$114)*('bef13over filtrert samlet'!P$3&lt;='Beregning - Samlet'!$P$115)*($A203='Beregning - Samlet'!$P$94)</f>
        <v>0</v>
      </c>
      <c r="Q203">
        <f>bef13over!Q203*('bef13over filtrert samlet'!Q$3&gt;='Beregning - Samlet'!$P$114)*('bef13over filtrert samlet'!Q$3&lt;='Beregning - Samlet'!$P$115)*($A203='Beregning - Samlet'!$P$94)</f>
        <v>0</v>
      </c>
      <c r="R203">
        <f>bef13over!R203*('bef13over filtrert samlet'!R$3&gt;='Beregning - Samlet'!$P$114)*('bef13over filtrert samlet'!R$3&lt;='Beregning - Samlet'!$P$115)*($A203='Beregning - Samlet'!$P$94)</f>
        <v>0</v>
      </c>
      <c r="S203">
        <f>bef13over!S203*('bef13over filtrert samlet'!S$3&gt;='Beregning - Samlet'!$P$114)*('bef13over filtrert samlet'!S$3&lt;='Beregning - Samlet'!$P$115)*($A203='Beregning - Samlet'!$P$94)</f>
        <v>0</v>
      </c>
      <c r="T203">
        <f>bef13over!T203*('bef13over filtrert samlet'!T$3&gt;='Beregning - Samlet'!$P$114)*('bef13over filtrert samlet'!T$3&lt;='Beregning - Samlet'!$P$115)*($A203='Beregning - Samlet'!$P$94)</f>
        <v>0</v>
      </c>
      <c r="U203">
        <f>bef13over!U203*('bef13over filtrert samlet'!U$3&gt;='Beregning - Samlet'!$P$114)*('bef13over filtrert samlet'!U$3&lt;='Beregning - Samlet'!$P$115)*($A203='Beregning - Samlet'!$P$94)</f>
        <v>0</v>
      </c>
      <c r="V203">
        <f>bef13over!V203*('bef13over filtrert samlet'!V$3&gt;='Beregning - Samlet'!$P$114)*('bef13over filtrert samlet'!V$3&lt;='Beregning - Samlet'!$P$115)*($A203='Beregning - Samlet'!$P$94)</f>
        <v>0</v>
      </c>
      <c r="W203">
        <f>bef13over!W203*('bef13over filtrert samlet'!W$3&gt;='Beregning - Samlet'!$P$114)*('bef13over filtrert samlet'!W$3&lt;='Beregning - Samlet'!$P$115)*($A203='Beregning - Samlet'!$P$94)</f>
        <v>0</v>
      </c>
      <c r="X203">
        <f>bef13over!X203*('bef13over filtrert samlet'!X$3&gt;='Beregning - Samlet'!$P$114)*('bef13over filtrert samlet'!X$3&lt;='Beregning - Samlet'!$P$115)*($A203='Beregning - Samlet'!$P$94)</f>
        <v>0</v>
      </c>
      <c r="Y203">
        <f>bef13over!Y203*('bef13over filtrert samlet'!Y$3&gt;='Beregning - Samlet'!$P$114)*('bef13over filtrert samlet'!Y$3&lt;='Beregning - Samlet'!$P$115)*($A203='Beregning - Samlet'!$P$94)</f>
        <v>0</v>
      </c>
      <c r="Z203">
        <f>bef13over!Z203*('bef13over filtrert samlet'!Z$3&gt;='Beregning - Samlet'!$P$114)*('bef13over filtrert samlet'!Z$3&lt;='Beregning - Samlet'!$P$115)*($A203='Beregning - Samlet'!$P$94)</f>
        <v>0</v>
      </c>
      <c r="AA203">
        <f>bef13over!AA203*('bef13over filtrert samlet'!AA$3&gt;='Beregning - Samlet'!$P$114)*('bef13over filtrert samlet'!AA$3&lt;='Beregning - Samlet'!$P$115)*($A203='Beregning - Samlet'!$P$94)</f>
        <v>0</v>
      </c>
      <c r="AB203">
        <f>bef13over!AB203*('bef13over filtrert samlet'!AB$3&gt;='Beregning - Samlet'!$P$114)*('bef13over filtrert samlet'!AB$3&lt;='Beregning - Samlet'!$P$115)*($A203='Beregning - Samlet'!$P$94)</f>
        <v>0</v>
      </c>
      <c r="AC203">
        <f>bef13over!AC203*('bef13over filtrert samlet'!AC$3&gt;='Beregning - Samlet'!$P$114)*('bef13over filtrert samlet'!AC$3&lt;='Beregning - Samlet'!$P$115)*($A203='Beregning - Samlet'!$P$94)</f>
        <v>0</v>
      </c>
      <c r="AD203">
        <f>bef13over!AD203*('bef13over filtrert samlet'!AD$3&gt;='Beregning - Samlet'!$P$114)*('bef13over filtrert samlet'!AD$3&lt;='Beregning - Samlet'!$P$115)*($A203='Beregning - Samlet'!$P$94)</f>
        <v>0</v>
      </c>
    </row>
    <row r="204" spans="1:30">
      <c r="A204">
        <v>1216</v>
      </c>
      <c r="B204">
        <f>bef13over!B204*('bef13over filtrert samlet'!B$3&gt;='Beregning - Samlet'!$P$114)*('bef13over filtrert samlet'!B$3&lt;='Beregning - Samlet'!$P$115)*($A204='Beregning - Samlet'!$P$94)</f>
        <v>0</v>
      </c>
      <c r="C204">
        <f>bef13over!C204*('bef13over filtrert samlet'!C$3&gt;='Beregning - Samlet'!$P$114)*('bef13over filtrert samlet'!C$3&lt;='Beregning - Samlet'!$P$115)*($A204='Beregning - Samlet'!$P$94)</f>
        <v>0</v>
      </c>
      <c r="D204">
        <f>bef13over!D204*('bef13over filtrert samlet'!D$3&gt;='Beregning - Samlet'!$P$114)*('bef13over filtrert samlet'!D$3&lt;='Beregning - Samlet'!$P$115)*($A204='Beregning - Samlet'!$P$94)</f>
        <v>0</v>
      </c>
      <c r="E204">
        <f>bef13over!E204*('bef13over filtrert samlet'!E$3&gt;='Beregning - Samlet'!$P$114)*('bef13over filtrert samlet'!E$3&lt;='Beregning - Samlet'!$P$115)*($A204='Beregning - Samlet'!$P$94)</f>
        <v>0</v>
      </c>
      <c r="F204">
        <f>bef13over!F204*('bef13over filtrert samlet'!F$3&gt;='Beregning - Samlet'!$P$114)*('bef13over filtrert samlet'!F$3&lt;='Beregning - Samlet'!$P$115)*($A204='Beregning - Samlet'!$P$94)</f>
        <v>0</v>
      </c>
      <c r="G204">
        <f>bef13over!G204*('bef13over filtrert samlet'!G$3&gt;='Beregning - Samlet'!$P$114)*('bef13over filtrert samlet'!G$3&lt;='Beregning - Samlet'!$P$115)*($A204='Beregning - Samlet'!$P$94)</f>
        <v>0</v>
      </c>
      <c r="H204">
        <f>bef13over!H204*('bef13over filtrert samlet'!H$3&gt;='Beregning - Samlet'!$P$114)*('bef13over filtrert samlet'!H$3&lt;='Beregning - Samlet'!$P$115)*($A204='Beregning - Samlet'!$P$94)</f>
        <v>0</v>
      </c>
      <c r="I204">
        <f>bef13over!I204*('bef13over filtrert samlet'!I$3&gt;='Beregning - Samlet'!$P$114)*('bef13over filtrert samlet'!I$3&lt;='Beregning - Samlet'!$P$115)*($A204='Beregning - Samlet'!$P$94)</f>
        <v>0</v>
      </c>
      <c r="J204">
        <f>bef13over!J204*('bef13over filtrert samlet'!J$3&gt;='Beregning - Samlet'!$P$114)*('bef13over filtrert samlet'!J$3&lt;='Beregning - Samlet'!$P$115)*($A204='Beregning - Samlet'!$P$94)</f>
        <v>0</v>
      </c>
      <c r="K204">
        <f>bef13over!K204*('bef13over filtrert samlet'!K$3&gt;='Beregning - Samlet'!$P$114)*('bef13over filtrert samlet'!K$3&lt;='Beregning - Samlet'!$P$115)*($A204='Beregning - Samlet'!$P$94)</f>
        <v>0</v>
      </c>
      <c r="L204">
        <f>bef13over!L204*('bef13over filtrert samlet'!L$3&gt;='Beregning - Samlet'!$P$114)*('bef13over filtrert samlet'!L$3&lt;='Beregning - Samlet'!$P$115)*($A204='Beregning - Samlet'!$P$94)</f>
        <v>0</v>
      </c>
      <c r="M204">
        <f>bef13over!M204*('bef13over filtrert samlet'!M$3&gt;='Beregning - Samlet'!$P$114)*('bef13over filtrert samlet'!M$3&lt;='Beregning - Samlet'!$P$115)*($A204='Beregning - Samlet'!$P$94)</f>
        <v>0</v>
      </c>
      <c r="N204">
        <f>bef13over!N204*('bef13over filtrert samlet'!N$3&gt;='Beregning - Samlet'!$P$114)*('bef13over filtrert samlet'!N$3&lt;='Beregning - Samlet'!$P$115)*($A204='Beregning - Samlet'!$P$94)</f>
        <v>0</v>
      </c>
      <c r="O204">
        <f>bef13over!O204*('bef13over filtrert samlet'!O$3&gt;='Beregning - Samlet'!$P$114)*('bef13over filtrert samlet'!O$3&lt;='Beregning - Samlet'!$P$115)*($A204='Beregning - Samlet'!$P$94)</f>
        <v>0</v>
      </c>
      <c r="P204">
        <f>bef13over!P204*('bef13over filtrert samlet'!P$3&gt;='Beregning - Samlet'!$P$114)*('bef13over filtrert samlet'!P$3&lt;='Beregning - Samlet'!$P$115)*($A204='Beregning - Samlet'!$P$94)</f>
        <v>0</v>
      </c>
      <c r="Q204">
        <f>bef13over!Q204*('bef13over filtrert samlet'!Q$3&gt;='Beregning - Samlet'!$P$114)*('bef13over filtrert samlet'!Q$3&lt;='Beregning - Samlet'!$P$115)*($A204='Beregning - Samlet'!$P$94)</f>
        <v>0</v>
      </c>
      <c r="R204">
        <f>bef13over!R204*('bef13over filtrert samlet'!R$3&gt;='Beregning - Samlet'!$P$114)*('bef13over filtrert samlet'!R$3&lt;='Beregning - Samlet'!$P$115)*($A204='Beregning - Samlet'!$P$94)</f>
        <v>0</v>
      </c>
      <c r="S204">
        <f>bef13over!S204*('bef13over filtrert samlet'!S$3&gt;='Beregning - Samlet'!$P$114)*('bef13over filtrert samlet'!S$3&lt;='Beregning - Samlet'!$P$115)*($A204='Beregning - Samlet'!$P$94)</f>
        <v>0</v>
      </c>
      <c r="T204">
        <f>bef13over!T204*('bef13over filtrert samlet'!T$3&gt;='Beregning - Samlet'!$P$114)*('bef13over filtrert samlet'!T$3&lt;='Beregning - Samlet'!$P$115)*($A204='Beregning - Samlet'!$P$94)</f>
        <v>0</v>
      </c>
      <c r="U204">
        <f>bef13over!U204*('bef13over filtrert samlet'!U$3&gt;='Beregning - Samlet'!$P$114)*('bef13over filtrert samlet'!U$3&lt;='Beregning - Samlet'!$P$115)*($A204='Beregning - Samlet'!$P$94)</f>
        <v>0</v>
      </c>
      <c r="V204">
        <f>bef13over!V204*('bef13over filtrert samlet'!V$3&gt;='Beregning - Samlet'!$P$114)*('bef13over filtrert samlet'!V$3&lt;='Beregning - Samlet'!$P$115)*($A204='Beregning - Samlet'!$P$94)</f>
        <v>0</v>
      </c>
      <c r="W204">
        <f>bef13over!W204*('bef13over filtrert samlet'!W$3&gt;='Beregning - Samlet'!$P$114)*('bef13over filtrert samlet'!W$3&lt;='Beregning - Samlet'!$P$115)*($A204='Beregning - Samlet'!$P$94)</f>
        <v>0</v>
      </c>
      <c r="X204">
        <f>bef13over!X204*('bef13over filtrert samlet'!X$3&gt;='Beregning - Samlet'!$P$114)*('bef13over filtrert samlet'!X$3&lt;='Beregning - Samlet'!$P$115)*($A204='Beregning - Samlet'!$P$94)</f>
        <v>0</v>
      </c>
      <c r="Y204">
        <f>bef13over!Y204*('bef13over filtrert samlet'!Y$3&gt;='Beregning - Samlet'!$P$114)*('bef13over filtrert samlet'!Y$3&lt;='Beregning - Samlet'!$P$115)*($A204='Beregning - Samlet'!$P$94)</f>
        <v>0</v>
      </c>
      <c r="Z204">
        <f>bef13over!Z204*('bef13over filtrert samlet'!Z$3&gt;='Beregning - Samlet'!$P$114)*('bef13over filtrert samlet'!Z$3&lt;='Beregning - Samlet'!$P$115)*($A204='Beregning - Samlet'!$P$94)</f>
        <v>0</v>
      </c>
      <c r="AA204">
        <f>bef13over!AA204*('bef13over filtrert samlet'!AA$3&gt;='Beregning - Samlet'!$P$114)*('bef13over filtrert samlet'!AA$3&lt;='Beregning - Samlet'!$P$115)*($A204='Beregning - Samlet'!$P$94)</f>
        <v>0</v>
      </c>
      <c r="AB204">
        <f>bef13over!AB204*('bef13over filtrert samlet'!AB$3&gt;='Beregning - Samlet'!$P$114)*('bef13over filtrert samlet'!AB$3&lt;='Beregning - Samlet'!$P$115)*($A204='Beregning - Samlet'!$P$94)</f>
        <v>0</v>
      </c>
      <c r="AC204">
        <f>bef13over!AC204*('bef13over filtrert samlet'!AC$3&gt;='Beregning - Samlet'!$P$114)*('bef13over filtrert samlet'!AC$3&lt;='Beregning - Samlet'!$P$115)*($A204='Beregning - Samlet'!$P$94)</f>
        <v>0</v>
      </c>
      <c r="AD204">
        <f>bef13over!AD204*('bef13over filtrert samlet'!AD$3&gt;='Beregning - Samlet'!$P$114)*('bef13over filtrert samlet'!AD$3&lt;='Beregning - Samlet'!$P$115)*($A204='Beregning - Samlet'!$P$94)</f>
        <v>0</v>
      </c>
    </row>
    <row r="205" spans="1:30">
      <c r="A205">
        <v>1219</v>
      </c>
      <c r="B205">
        <f>bef13over!B205*('bef13over filtrert samlet'!B$3&gt;='Beregning - Samlet'!$P$114)*('bef13over filtrert samlet'!B$3&lt;='Beregning - Samlet'!$P$115)*($A205='Beregning - Samlet'!$P$94)</f>
        <v>0</v>
      </c>
      <c r="C205">
        <f>bef13over!C205*('bef13over filtrert samlet'!C$3&gt;='Beregning - Samlet'!$P$114)*('bef13over filtrert samlet'!C$3&lt;='Beregning - Samlet'!$P$115)*($A205='Beregning - Samlet'!$P$94)</f>
        <v>0</v>
      </c>
      <c r="D205">
        <f>bef13over!D205*('bef13over filtrert samlet'!D$3&gt;='Beregning - Samlet'!$P$114)*('bef13over filtrert samlet'!D$3&lt;='Beregning - Samlet'!$P$115)*($A205='Beregning - Samlet'!$P$94)</f>
        <v>0</v>
      </c>
      <c r="E205">
        <f>bef13over!E205*('bef13over filtrert samlet'!E$3&gt;='Beregning - Samlet'!$P$114)*('bef13over filtrert samlet'!E$3&lt;='Beregning - Samlet'!$P$115)*($A205='Beregning - Samlet'!$P$94)</f>
        <v>0</v>
      </c>
      <c r="F205">
        <f>bef13over!F205*('bef13over filtrert samlet'!F$3&gt;='Beregning - Samlet'!$P$114)*('bef13over filtrert samlet'!F$3&lt;='Beregning - Samlet'!$P$115)*($A205='Beregning - Samlet'!$P$94)</f>
        <v>0</v>
      </c>
      <c r="G205">
        <f>bef13over!G205*('bef13over filtrert samlet'!G$3&gt;='Beregning - Samlet'!$P$114)*('bef13over filtrert samlet'!G$3&lt;='Beregning - Samlet'!$P$115)*($A205='Beregning - Samlet'!$P$94)</f>
        <v>0</v>
      </c>
      <c r="H205">
        <f>bef13over!H205*('bef13over filtrert samlet'!H$3&gt;='Beregning - Samlet'!$P$114)*('bef13over filtrert samlet'!H$3&lt;='Beregning - Samlet'!$P$115)*($A205='Beregning - Samlet'!$P$94)</f>
        <v>0</v>
      </c>
      <c r="I205">
        <f>bef13over!I205*('bef13over filtrert samlet'!I$3&gt;='Beregning - Samlet'!$P$114)*('bef13over filtrert samlet'!I$3&lt;='Beregning - Samlet'!$P$115)*($A205='Beregning - Samlet'!$P$94)</f>
        <v>0</v>
      </c>
      <c r="J205">
        <f>bef13over!J205*('bef13over filtrert samlet'!J$3&gt;='Beregning - Samlet'!$P$114)*('bef13over filtrert samlet'!J$3&lt;='Beregning - Samlet'!$P$115)*($A205='Beregning - Samlet'!$P$94)</f>
        <v>0</v>
      </c>
      <c r="K205">
        <f>bef13over!K205*('bef13over filtrert samlet'!K$3&gt;='Beregning - Samlet'!$P$114)*('bef13over filtrert samlet'!K$3&lt;='Beregning - Samlet'!$P$115)*($A205='Beregning - Samlet'!$P$94)</f>
        <v>0</v>
      </c>
      <c r="L205">
        <f>bef13over!L205*('bef13over filtrert samlet'!L$3&gt;='Beregning - Samlet'!$P$114)*('bef13over filtrert samlet'!L$3&lt;='Beregning - Samlet'!$P$115)*($A205='Beregning - Samlet'!$P$94)</f>
        <v>0</v>
      </c>
      <c r="M205">
        <f>bef13over!M205*('bef13over filtrert samlet'!M$3&gt;='Beregning - Samlet'!$P$114)*('bef13over filtrert samlet'!M$3&lt;='Beregning - Samlet'!$P$115)*($A205='Beregning - Samlet'!$P$94)</f>
        <v>0</v>
      </c>
      <c r="N205">
        <f>bef13over!N205*('bef13over filtrert samlet'!N$3&gt;='Beregning - Samlet'!$P$114)*('bef13over filtrert samlet'!N$3&lt;='Beregning - Samlet'!$P$115)*($A205='Beregning - Samlet'!$P$94)</f>
        <v>0</v>
      </c>
      <c r="O205">
        <f>bef13over!O205*('bef13over filtrert samlet'!O$3&gt;='Beregning - Samlet'!$P$114)*('bef13over filtrert samlet'!O$3&lt;='Beregning - Samlet'!$P$115)*($A205='Beregning - Samlet'!$P$94)</f>
        <v>0</v>
      </c>
      <c r="P205">
        <f>bef13over!P205*('bef13over filtrert samlet'!P$3&gt;='Beregning - Samlet'!$P$114)*('bef13over filtrert samlet'!P$3&lt;='Beregning - Samlet'!$P$115)*($A205='Beregning - Samlet'!$P$94)</f>
        <v>0</v>
      </c>
      <c r="Q205">
        <f>bef13over!Q205*('bef13over filtrert samlet'!Q$3&gt;='Beregning - Samlet'!$P$114)*('bef13over filtrert samlet'!Q$3&lt;='Beregning - Samlet'!$P$115)*($A205='Beregning - Samlet'!$P$94)</f>
        <v>0</v>
      </c>
      <c r="R205">
        <f>bef13over!R205*('bef13over filtrert samlet'!R$3&gt;='Beregning - Samlet'!$P$114)*('bef13over filtrert samlet'!R$3&lt;='Beregning - Samlet'!$P$115)*($A205='Beregning - Samlet'!$P$94)</f>
        <v>0</v>
      </c>
      <c r="S205">
        <f>bef13over!S205*('bef13over filtrert samlet'!S$3&gt;='Beregning - Samlet'!$P$114)*('bef13over filtrert samlet'!S$3&lt;='Beregning - Samlet'!$P$115)*($A205='Beregning - Samlet'!$P$94)</f>
        <v>0</v>
      </c>
      <c r="T205">
        <f>bef13over!T205*('bef13over filtrert samlet'!T$3&gt;='Beregning - Samlet'!$P$114)*('bef13over filtrert samlet'!T$3&lt;='Beregning - Samlet'!$P$115)*($A205='Beregning - Samlet'!$P$94)</f>
        <v>0</v>
      </c>
      <c r="U205">
        <f>bef13over!U205*('bef13over filtrert samlet'!U$3&gt;='Beregning - Samlet'!$P$114)*('bef13over filtrert samlet'!U$3&lt;='Beregning - Samlet'!$P$115)*($A205='Beregning - Samlet'!$P$94)</f>
        <v>0</v>
      </c>
      <c r="V205">
        <f>bef13over!V205*('bef13over filtrert samlet'!V$3&gt;='Beregning - Samlet'!$P$114)*('bef13over filtrert samlet'!V$3&lt;='Beregning - Samlet'!$P$115)*($A205='Beregning - Samlet'!$P$94)</f>
        <v>0</v>
      </c>
      <c r="W205">
        <f>bef13over!W205*('bef13over filtrert samlet'!W$3&gt;='Beregning - Samlet'!$P$114)*('bef13over filtrert samlet'!W$3&lt;='Beregning - Samlet'!$P$115)*($A205='Beregning - Samlet'!$P$94)</f>
        <v>0</v>
      </c>
      <c r="X205">
        <f>bef13over!X205*('bef13over filtrert samlet'!X$3&gt;='Beregning - Samlet'!$P$114)*('bef13over filtrert samlet'!X$3&lt;='Beregning - Samlet'!$P$115)*($A205='Beregning - Samlet'!$P$94)</f>
        <v>0</v>
      </c>
      <c r="Y205">
        <f>bef13over!Y205*('bef13over filtrert samlet'!Y$3&gt;='Beregning - Samlet'!$P$114)*('bef13over filtrert samlet'!Y$3&lt;='Beregning - Samlet'!$P$115)*($A205='Beregning - Samlet'!$P$94)</f>
        <v>0</v>
      </c>
      <c r="Z205">
        <f>bef13over!Z205*('bef13over filtrert samlet'!Z$3&gt;='Beregning - Samlet'!$P$114)*('bef13over filtrert samlet'!Z$3&lt;='Beregning - Samlet'!$P$115)*($A205='Beregning - Samlet'!$P$94)</f>
        <v>0</v>
      </c>
      <c r="AA205">
        <f>bef13over!AA205*('bef13over filtrert samlet'!AA$3&gt;='Beregning - Samlet'!$P$114)*('bef13over filtrert samlet'!AA$3&lt;='Beregning - Samlet'!$P$115)*($A205='Beregning - Samlet'!$P$94)</f>
        <v>0</v>
      </c>
      <c r="AB205">
        <f>bef13over!AB205*('bef13over filtrert samlet'!AB$3&gt;='Beregning - Samlet'!$P$114)*('bef13over filtrert samlet'!AB$3&lt;='Beregning - Samlet'!$P$115)*($A205='Beregning - Samlet'!$P$94)</f>
        <v>0</v>
      </c>
      <c r="AC205">
        <f>bef13over!AC205*('bef13over filtrert samlet'!AC$3&gt;='Beregning - Samlet'!$P$114)*('bef13over filtrert samlet'!AC$3&lt;='Beregning - Samlet'!$P$115)*($A205='Beregning - Samlet'!$P$94)</f>
        <v>0</v>
      </c>
      <c r="AD205">
        <f>bef13over!AD205*('bef13over filtrert samlet'!AD$3&gt;='Beregning - Samlet'!$P$114)*('bef13over filtrert samlet'!AD$3&lt;='Beregning - Samlet'!$P$115)*($A205='Beregning - Samlet'!$P$94)</f>
        <v>0</v>
      </c>
    </row>
    <row r="206" spans="1:30">
      <c r="A206">
        <v>1221</v>
      </c>
      <c r="B206">
        <f>bef13over!B206*('bef13over filtrert samlet'!B$3&gt;='Beregning - Samlet'!$P$114)*('bef13over filtrert samlet'!B$3&lt;='Beregning - Samlet'!$P$115)*($A206='Beregning - Samlet'!$P$94)</f>
        <v>0</v>
      </c>
      <c r="C206">
        <f>bef13over!C206*('bef13over filtrert samlet'!C$3&gt;='Beregning - Samlet'!$P$114)*('bef13over filtrert samlet'!C$3&lt;='Beregning - Samlet'!$P$115)*($A206='Beregning - Samlet'!$P$94)</f>
        <v>0</v>
      </c>
      <c r="D206">
        <f>bef13over!D206*('bef13over filtrert samlet'!D$3&gt;='Beregning - Samlet'!$P$114)*('bef13over filtrert samlet'!D$3&lt;='Beregning - Samlet'!$P$115)*($A206='Beregning - Samlet'!$P$94)</f>
        <v>0</v>
      </c>
      <c r="E206">
        <f>bef13over!E206*('bef13over filtrert samlet'!E$3&gt;='Beregning - Samlet'!$P$114)*('bef13over filtrert samlet'!E$3&lt;='Beregning - Samlet'!$P$115)*($A206='Beregning - Samlet'!$P$94)</f>
        <v>0</v>
      </c>
      <c r="F206">
        <f>bef13over!F206*('bef13over filtrert samlet'!F$3&gt;='Beregning - Samlet'!$P$114)*('bef13over filtrert samlet'!F$3&lt;='Beregning - Samlet'!$P$115)*($A206='Beregning - Samlet'!$P$94)</f>
        <v>0</v>
      </c>
      <c r="G206">
        <f>bef13over!G206*('bef13over filtrert samlet'!G$3&gt;='Beregning - Samlet'!$P$114)*('bef13over filtrert samlet'!G$3&lt;='Beregning - Samlet'!$P$115)*($A206='Beregning - Samlet'!$P$94)</f>
        <v>0</v>
      </c>
      <c r="H206">
        <f>bef13over!H206*('bef13over filtrert samlet'!H$3&gt;='Beregning - Samlet'!$P$114)*('bef13over filtrert samlet'!H$3&lt;='Beregning - Samlet'!$P$115)*($A206='Beregning - Samlet'!$P$94)</f>
        <v>0</v>
      </c>
      <c r="I206">
        <f>bef13over!I206*('bef13over filtrert samlet'!I$3&gt;='Beregning - Samlet'!$P$114)*('bef13over filtrert samlet'!I$3&lt;='Beregning - Samlet'!$P$115)*($A206='Beregning - Samlet'!$P$94)</f>
        <v>0</v>
      </c>
      <c r="J206">
        <f>bef13over!J206*('bef13over filtrert samlet'!J$3&gt;='Beregning - Samlet'!$P$114)*('bef13over filtrert samlet'!J$3&lt;='Beregning - Samlet'!$P$115)*($A206='Beregning - Samlet'!$P$94)</f>
        <v>0</v>
      </c>
      <c r="K206">
        <f>bef13over!K206*('bef13over filtrert samlet'!K$3&gt;='Beregning - Samlet'!$P$114)*('bef13over filtrert samlet'!K$3&lt;='Beregning - Samlet'!$P$115)*($A206='Beregning - Samlet'!$P$94)</f>
        <v>0</v>
      </c>
      <c r="L206">
        <f>bef13over!L206*('bef13over filtrert samlet'!L$3&gt;='Beregning - Samlet'!$P$114)*('bef13over filtrert samlet'!L$3&lt;='Beregning - Samlet'!$P$115)*($A206='Beregning - Samlet'!$P$94)</f>
        <v>0</v>
      </c>
      <c r="M206">
        <f>bef13over!M206*('bef13over filtrert samlet'!M$3&gt;='Beregning - Samlet'!$P$114)*('bef13over filtrert samlet'!M$3&lt;='Beregning - Samlet'!$P$115)*($A206='Beregning - Samlet'!$P$94)</f>
        <v>0</v>
      </c>
      <c r="N206">
        <f>bef13over!N206*('bef13over filtrert samlet'!N$3&gt;='Beregning - Samlet'!$P$114)*('bef13over filtrert samlet'!N$3&lt;='Beregning - Samlet'!$P$115)*($A206='Beregning - Samlet'!$P$94)</f>
        <v>0</v>
      </c>
      <c r="O206">
        <f>bef13over!O206*('bef13over filtrert samlet'!O$3&gt;='Beregning - Samlet'!$P$114)*('bef13over filtrert samlet'!O$3&lt;='Beregning - Samlet'!$P$115)*($A206='Beregning - Samlet'!$P$94)</f>
        <v>0</v>
      </c>
      <c r="P206">
        <f>bef13over!P206*('bef13over filtrert samlet'!P$3&gt;='Beregning - Samlet'!$P$114)*('bef13over filtrert samlet'!P$3&lt;='Beregning - Samlet'!$P$115)*($A206='Beregning - Samlet'!$P$94)</f>
        <v>0</v>
      </c>
      <c r="Q206">
        <f>bef13over!Q206*('bef13over filtrert samlet'!Q$3&gt;='Beregning - Samlet'!$P$114)*('bef13over filtrert samlet'!Q$3&lt;='Beregning - Samlet'!$P$115)*($A206='Beregning - Samlet'!$P$94)</f>
        <v>0</v>
      </c>
      <c r="R206">
        <f>bef13over!R206*('bef13over filtrert samlet'!R$3&gt;='Beregning - Samlet'!$P$114)*('bef13over filtrert samlet'!R$3&lt;='Beregning - Samlet'!$P$115)*($A206='Beregning - Samlet'!$P$94)</f>
        <v>0</v>
      </c>
      <c r="S206">
        <f>bef13over!S206*('bef13over filtrert samlet'!S$3&gt;='Beregning - Samlet'!$P$114)*('bef13over filtrert samlet'!S$3&lt;='Beregning - Samlet'!$P$115)*($A206='Beregning - Samlet'!$P$94)</f>
        <v>0</v>
      </c>
      <c r="T206">
        <f>bef13over!T206*('bef13over filtrert samlet'!T$3&gt;='Beregning - Samlet'!$P$114)*('bef13over filtrert samlet'!T$3&lt;='Beregning - Samlet'!$P$115)*($A206='Beregning - Samlet'!$P$94)</f>
        <v>0</v>
      </c>
      <c r="U206">
        <f>bef13over!U206*('bef13over filtrert samlet'!U$3&gt;='Beregning - Samlet'!$P$114)*('bef13over filtrert samlet'!U$3&lt;='Beregning - Samlet'!$P$115)*($A206='Beregning - Samlet'!$P$94)</f>
        <v>0</v>
      </c>
      <c r="V206">
        <f>bef13over!V206*('bef13over filtrert samlet'!V$3&gt;='Beregning - Samlet'!$P$114)*('bef13over filtrert samlet'!V$3&lt;='Beregning - Samlet'!$P$115)*($A206='Beregning - Samlet'!$P$94)</f>
        <v>0</v>
      </c>
      <c r="W206">
        <f>bef13over!W206*('bef13over filtrert samlet'!W$3&gt;='Beregning - Samlet'!$P$114)*('bef13over filtrert samlet'!W$3&lt;='Beregning - Samlet'!$P$115)*($A206='Beregning - Samlet'!$P$94)</f>
        <v>0</v>
      </c>
      <c r="X206">
        <f>bef13over!X206*('bef13over filtrert samlet'!X$3&gt;='Beregning - Samlet'!$P$114)*('bef13over filtrert samlet'!X$3&lt;='Beregning - Samlet'!$P$115)*($A206='Beregning - Samlet'!$P$94)</f>
        <v>0</v>
      </c>
      <c r="Y206">
        <f>bef13over!Y206*('bef13over filtrert samlet'!Y$3&gt;='Beregning - Samlet'!$P$114)*('bef13over filtrert samlet'!Y$3&lt;='Beregning - Samlet'!$P$115)*($A206='Beregning - Samlet'!$P$94)</f>
        <v>0</v>
      </c>
      <c r="Z206">
        <f>bef13over!Z206*('bef13over filtrert samlet'!Z$3&gt;='Beregning - Samlet'!$P$114)*('bef13over filtrert samlet'!Z$3&lt;='Beregning - Samlet'!$P$115)*($A206='Beregning - Samlet'!$P$94)</f>
        <v>0</v>
      </c>
      <c r="AA206">
        <f>bef13over!AA206*('bef13over filtrert samlet'!AA$3&gt;='Beregning - Samlet'!$P$114)*('bef13over filtrert samlet'!AA$3&lt;='Beregning - Samlet'!$P$115)*($A206='Beregning - Samlet'!$P$94)</f>
        <v>0</v>
      </c>
      <c r="AB206">
        <f>bef13over!AB206*('bef13over filtrert samlet'!AB$3&gt;='Beregning - Samlet'!$P$114)*('bef13over filtrert samlet'!AB$3&lt;='Beregning - Samlet'!$P$115)*($A206='Beregning - Samlet'!$P$94)</f>
        <v>0</v>
      </c>
      <c r="AC206">
        <f>bef13over!AC206*('bef13over filtrert samlet'!AC$3&gt;='Beregning - Samlet'!$P$114)*('bef13over filtrert samlet'!AC$3&lt;='Beregning - Samlet'!$P$115)*($A206='Beregning - Samlet'!$P$94)</f>
        <v>0</v>
      </c>
      <c r="AD206">
        <f>bef13over!AD206*('bef13over filtrert samlet'!AD$3&gt;='Beregning - Samlet'!$P$114)*('bef13over filtrert samlet'!AD$3&lt;='Beregning - Samlet'!$P$115)*($A206='Beregning - Samlet'!$P$94)</f>
        <v>0</v>
      </c>
    </row>
    <row r="207" spans="1:30">
      <c r="A207">
        <v>1222</v>
      </c>
      <c r="B207">
        <f>bef13over!B207*('bef13over filtrert samlet'!B$3&gt;='Beregning - Samlet'!$P$114)*('bef13over filtrert samlet'!B$3&lt;='Beregning - Samlet'!$P$115)*($A207='Beregning - Samlet'!$P$94)</f>
        <v>0</v>
      </c>
      <c r="C207">
        <f>bef13over!C207*('bef13over filtrert samlet'!C$3&gt;='Beregning - Samlet'!$P$114)*('bef13over filtrert samlet'!C$3&lt;='Beregning - Samlet'!$P$115)*($A207='Beregning - Samlet'!$P$94)</f>
        <v>0</v>
      </c>
      <c r="D207">
        <f>bef13over!D207*('bef13over filtrert samlet'!D$3&gt;='Beregning - Samlet'!$P$114)*('bef13over filtrert samlet'!D$3&lt;='Beregning - Samlet'!$P$115)*($A207='Beregning - Samlet'!$P$94)</f>
        <v>0</v>
      </c>
      <c r="E207">
        <f>bef13over!E207*('bef13over filtrert samlet'!E$3&gt;='Beregning - Samlet'!$P$114)*('bef13over filtrert samlet'!E$3&lt;='Beregning - Samlet'!$P$115)*($A207='Beregning - Samlet'!$P$94)</f>
        <v>0</v>
      </c>
      <c r="F207">
        <f>bef13over!F207*('bef13over filtrert samlet'!F$3&gt;='Beregning - Samlet'!$P$114)*('bef13over filtrert samlet'!F$3&lt;='Beregning - Samlet'!$P$115)*($A207='Beregning - Samlet'!$P$94)</f>
        <v>0</v>
      </c>
      <c r="G207">
        <f>bef13over!G207*('bef13over filtrert samlet'!G$3&gt;='Beregning - Samlet'!$P$114)*('bef13over filtrert samlet'!G$3&lt;='Beregning - Samlet'!$P$115)*($A207='Beregning - Samlet'!$P$94)</f>
        <v>0</v>
      </c>
      <c r="H207">
        <f>bef13over!H207*('bef13over filtrert samlet'!H$3&gt;='Beregning - Samlet'!$P$114)*('bef13over filtrert samlet'!H$3&lt;='Beregning - Samlet'!$P$115)*($A207='Beregning - Samlet'!$P$94)</f>
        <v>0</v>
      </c>
      <c r="I207">
        <f>bef13over!I207*('bef13over filtrert samlet'!I$3&gt;='Beregning - Samlet'!$P$114)*('bef13over filtrert samlet'!I$3&lt;='Beregning - Samlet'!$P$115)*($A207='Beregning - Samlet'!$P$94)</f>
        <v>0</v>
      </c>
      <c r="J207">
        <f>bef13over!J207*('bef13over filtrert samlet'!J$3&gt;='Beregning - Samlet'!$P$114)*('bef13over filtrert samlet'!J$3&lt;='Beregning - Samlet'!$P$115)*($A207='Beregning - Samlet'!$P$94)</f>
        <v>0</v>
      </c>
      <c r="K207">
        <f>bef13over!K207*('bef13over filtrert samlet'!K$3&gt;='Beregning - Samlet'!$P$114)*('bef13over filtrert samlet'!K$3&lt;='Beregning - Samlet'!$P$115)*($A207='Beregning - Samlet'!$P$94)</f>
        <v>0</v>
      </c>
      <c r="L207">
        <f>bef13over!L207*('bef13over filtrert samlet'!L$3&gt;='Beregning - Samlet'!$P$114)*('bef13over filtrert samlet'!L$3&lt;='Beregning - Samlet'!$P$115)*($A207='Beregning - Samlet'!$P$94)</f>
        <v>0</v>
      </c>
      <c r="M207">
        <f>bef13over!M207*('bef13over filtrert samlet'!M$3&gt;='Beregning - Samlet'!$P$114)*('bef13over filtrert samlet'!M$3&lt;='Beregning - Samlet'!$P$115)*($A207='Beregning - Samlet'!$P$94)</f>
        <v>0</v>
      </c>
      <c r="N207">
        <f>bef13over!N207*('bef13over filtrert samlet'!N$3&gt;='Beregning - Samlet'!$P$114)*('bef13over filtrert samlet'!N$3&lt;='Beregning - Samlet'!$P$115)*($A207='Beregning - Samlet'!$P$94)</f>
        <v>0</v>
      </c>
      <c r="O207">
        <f>bef13over!O207*('bef13over filtrert samlet'!O$3&gt;='Beregning - Samlet'!$P$114)*('bef13over filtrert samlet'!O$3&lt;='Beregning - Samlet'!$P$115)*($A207='Beregning - Samlet'!$P$94)</f>
        <v>0</v>
      </c>
      <c r="P207">
        <f>bef13over!P207*('bef13over filtrert samlet'!P$3&gt;='Beregning - Samlet'!$P$114)*('bef13over filtrert samlet'!P$3&lt;='Beregning - Samlet'!$P$115)*($A207='Beregning - Samlet'!$P$94)</f>
        <v>0</v>
      </c>
      <c r="Q207">
        <f>bef13over!Q207*('bef13over filtrert samlet'!Q$3&gt;='Beregning - Samlet'!$P$114)*('bef13over filtrert samlet'!Q$3&lt;='Beregning - Samlet'!$P$115)*($A207='Beregning - Samlet'!$P$94)</f>
        <v>0</v>
      </c>
      <c r="R207">
        <f>bef13over!R207*('bef13over filtrert samlet'!R$3&gt;='Beregning - Samlet'!$P$114)*('bef13over filtrert samlet'!R$3&lt;='Beregning - Samlet'!$P$115)*($A207='Beregning - Samlet'!$P$94)</f>
        <v>0</v>
      </c>
      <c r="S207">
        <f>bef13over!S207*('bef13over filtrert samlet'!S$3&gt;='Beregning - Samlet'!$P$114)*('bef13over filtrert samlet'!S$3&lt;='Beregning - Samlet'!$P$115)*($A207='Beregning - Samlet'!$P$94)</f>
        <v>0</v>
      </c>
      <c r="T207">
        <f>bef13over!T207*('bef13over filtrert samlet'!T$3&gt;='Beregning - Samlet'!$P$114)*('bef13over filtrert samlet'!T$3&lt;='Beregning - Samlet'!$P$115)*($A207='Beregning - Samlet'!$P$94)</f>
        <v>0</v>
      </c>
      <c r="U207">
        <f>bef13over!U207*('bef13over filtrert samlet'!U$3&gt;='Beregning - Samlet'!$P$114)*('bef13over filtrert samlet'!U$3&lt;='Beregning - Samlet'!$P$115)*($A207='Beregning - Samlet'!$P$94)</f>
        <v>0</v>
      </c>
      <c r="V207">
        <f>bef13over!V207*('bef13over filtrert samlet'!V$3&gt;='Beregning - Samlet'!$P$114)*('bef13over filtrert samlet'!V$3&lt;='Beregning - Samlet'!$P$115)*($A207='Beregning - Samlet'!$P$94)</f>
        <v>0</v>
      </c>
      <c r="W207">
        <f>bef13over!W207*('bef13over filtrert samlet'!W$3&gt;='Beregning - Samlet'!$P$114)*('bef13over filtrert samlet'!W$3&lt;='Beregning - Samlet'!$P$115)*($A207='Beregning - Samlet'!$P$94)</f>
        <v>0</v>
      </c>
      <c r="X207">
        <f>bef13over!X207*('bef13over filtrert samlet'!X$3&gt;='Beregning - Samlet'!$P$114)*('bef13over filtrert samlet'!X$3&lt;='Beregning - Samlet'!$P$115)*($A207='Beregning - Samlet'!$P$94)</f>
        <v>0</v>
      </c>
      <c r="Y207">
        <f>bef13over!Y207*('bef13over filtrert samlet'!Y$3&gt;='Beregning - Samlet'!$P$114)*('bef13over filtrert samlet'!Y$3&lt;='Beregning - Samlet'!$P$115)*($A207='Beregning - Samlet'!$P$94)</f>
        <v>0</v>
      </c>
      <c r="Z207">
        <f>bef13over!Z207*('bef13over filtrert samlet'!Z$3&gt;='Beregning - Samlet'!$P$114)*('bef13over filtrert samlet'!Z$3&lt;='Beregning - Samlet'!$P$115)*($A207='Beregning - Samlet'!$P$94)</f>
        <v>0</v>
      </c>
      <c r="AA207">
        <f>bef13over!AA207*('bef13over filtrert samlet'!AA$3&gt;='Beregning - Samlet'!$P$114)*('bef13over filtrert samlet'!AA$3&lt;='Beregning - Samlet'!$P$115)*($A207='Beregning - Samlet'!$P$94)</f>
        <v>0</v>
      </c>
      <c r="AB207">
        <f>bef13over!AB207*('bef13over filtrert samlet'!AB$3&gt;='Beregning - Samlet'!$P$114)*('bef13over filtrert samlet'!AB$3&lt;='Beregning - Samlet'!$P$115)*($A207='Beregning - Samlet'!$P$94)</f>
        <v>0</v>
      </c>
      <c r="AC207">
        <f>bef13over!AC207*('bef13over filtrert samlet'!AC$3&gt;='Beregning - Samlet'!$P$114)*('bef13over filtrert samlet'!AC$3&lt;='Beregning - Samlet'!$P$115)*($A207='Beregning - Samlet'!$P$94)</f>
        <v>0</v>
      </c>
      <c r="AD207">
        <f>bef13over!AD207*('bef13over filtrert samlet'!AD$3&gt;='Beregning - Samlet'!$P$114)*('bef13over filtrert samlet'!AD$3&lt;='Beregning - Samlet'!$P$115)*($A207='Beregning - Samlet'!$P$94)</f>
        <v>0</v>
      </c>
    </row>
    <row r="208" spans="1:30">
      <c r="A208">
        <v>1223</v>
      </c>
      <c r="B208">
        <f>bef13over!B208*('bef13over filtrert samlet'!B$3&gt;='Beregning - Samlet'!$P$114)*('bef13over filtrert samlet'!B$3&lt;='Beregning - Samlet'!$P$115)*($A208='Beregning - Samlet'!$P$94)</f>
        <v>0</v>
      </c>
      <c r="C208">
        <f>bef13over!C208*('bef13over filtrert samlet'!C$3&gt;='Beregning - Samlet'!$P$114)*('bef13over filtrert samlet'!C$3&lt;='Beregning - Samlet'!$P$115)*($A208='Beregning - Samlet'!$P$94)</f>
        <v>0</v>
      </c>
      <c r="D208">
        <f>bef13over!D208*('bef13over filtrert samlet'!D$3&gt;='Beregning - Samlet'!$P$114)*('bef13over filtrert samlet'!D$3&lt;='Beregning - Samlet'!$P$115)*($A208='Beregning - Samlet'!$P$94)</f>
        <v>0</v>
      </c>
      <c r="E208">
        <f>bef13over!E208*('bef13over filtrert samlet'!E$3&gt;='Beregning - Samlet'!$P$114)*('bef13over filtrert samlet'!E$3&lt;='Beregning - Samlet'!$P$115)*($A208='Beregning - Samlet'!$P$94)</f>
        <v>0</v>
      </c>
      <c r="F208">
        <f>bef13over!F208*('bef13over filtrert samlet'!F$3&gt;='Beregning - Samlet'!$P$114)*('bef13over filtrert samlet'!F$3&lt;='Beregning - Samlet'!$P$115)*($A208='Beregning - Samlet'!$P$94)</f>
        <v>0</v>
      </c>
      <c r="G208">
        <f>bef13over!G208*('bef13over filtrert samlet'!G$3&gt;='Beregning - Samlet'!$P$114)*('bef13over filtrert samlet'!G$3&lt;='Beregning - Samlet'!$P$115)*($A208='Beregning - Samlet'!$P$94)</f>
        <v>0</v>
      </c>
      <c r="H208">
        <f>bef13over!H208*('bef13over filtrert samlet'!H$3&gt;='Beregning - Samlet'!$P$114)*('bef13over filtrert samlet'!H$3&lt;='Beregning - Samlet'!$P$115)*($A208='Beregning - Samlet'!$P$94)</f>
        <v>0</v>
      </c>
      <c r="I208">
        <f>bef13over!I208*('bef13over filtrert samlet'!I$3&gt;='Beregning - Samlet'!$P$114)*('bef13over filtrert samlet'!I$3&lt;='Beregning - Samlet'!$P$115)*($A208='Beregning - Samlet'!$P$94)</f>
        <v>0</v>
      </c>
      <c r="J208">
        <f>bef13over!J208*('bef13over filtrert samlet'!J$3&gt;='Beregning - Samlet'!$P$114)*('bef13over filtrert samlet'!J$3&lt;='Beregning - Samlet'!$P$115)*($A208='Beregning - Samlet'!$P$94)</f>
        <v>0</v>
      </c>
      <c r="K208">
        <f>bef13over!K208*('bef13over filtrert samlet'!K$3&gt;='Beregning - Samlet'!$P$114)*('bef13over filtrert samlet'!K$3&lt;='Beregning - Samlet'!$P$115)*($A208='Beregning - Samlet'!$P$94)</f>
        <v>0</v>
      </c>
      <c r="L208">
        <f>bef13over!L208*('bef13over filtrert samlet'!L$3&gt;='Beregning - Samlet'!$P$114)*('bef13over filtrert samlet'!L$3&lt;='Beregning - Samlet'!$P$115)*($A208='Beregning - Samlet'!$P$94)</f>
        <v>0</v>
      </c>
      <c r="M208">
        <f>bef13over!M208*('bef13over filtrert samlet'!M$3&gt;='Beregning - Samlet'!$P$114)*('bef13over filtrert samlet'!M$3&lt;='Beregning - Samlet'!$P$115)*($A208='Beregning - Samlet'!$P$94)</f>
        <v>0</v>
      </c>
      <c r="N208">
        <f>bef13over!N208*('bef13over filtrert samlet'!N$3&gt;='Beregning - Samlet'!$P$114)*('bef13over filtrert samlet'!N$3&lt;='Beregning - Samlet'!$P$115)*($A208='Beregning - Samlet'!$P$94)</f>
        <v>0</v>
      </c>
      <c r="O208">
        <f>bef13over!O208*('bef13over filtrert samlet'!O$3&gt;='Beregning - Samlet'!$P$114)*('bef13over filtrert samlet'!O$3&lt;='Beregning - Samlet'!$P$115)*($A208='Beregning - Samlet'!$P$94)</f>
        <v>0</v>
      </c>
      <c r="P208">
        <f>bef13over!P208*('bef13over filtrert samlet'!P$3&gt;='Beregning - Samlet'!$P$114)*('bef13over filtrert samlet'!P$3&lt;='Beregning - Samlet'!$P$115)*($A208='Beregning - Samlet'!$P$94)</f>
        <v>0</v>
      </c>
      <c r="Q208">
        <f>bef13over!Q208*('bef13over filtrert samlet'!Q$3&gt;='Beregning - Samlet'!$P$114)*('bef13over filtrert samlet'!Q$3&lt;='Beregning - Samlet'!$P$115)*($A208='Beregning - Samlet'!$P$94)</f>
        <v>0</v>
      </c>
      <c r="R208">
        <f>bef13over!R208*('bef13over filtrert samlet'!R$3&gt;='Beregning - Samlet'!$P$114)*('bef13over filtrert samlet'!R$3&lt;='Beregning - Samlet'!$P$115)*($A208='Beregning - Samlet'!$P$94)</f>
        <v>0</v>
      </c>
      <c r="S208">
        <f>bef13over!S208*('bef13over filtrert samlet'!S$3&gt;='Beregning - Samlet'!$P$114)*('bef13over filtrert samlet'!S$3&lt;='Beregning - Samlet'!$P$115)*($A208='Beregning - Samlet'!$P$94)</f>
        <v>0</v>
      </c>
      <c r="T208">
        <f>bef13over!T208*('bef13over filtrert samlet'!T$3&gt;='Beregning - Samlet'!$P$114)*('bef13over filtrert samlet'!T$3&lt;='Beregning - Samlet'!$P$115)*($A208='Beregning - Samlet'!$P$94)</f>
        <v>0</v>
      </c>
      <c r="U208">
        <f>bef13over!U208*('bef13over filtrert samlet'!U$3&gt;='Beregning - Samlet'!$P$114)*('bef13over filtrert samlet'!U$3&lt;='Beregning - Samlet'!$P$115)*($A208='Beregning - Samlet'!$P$94)</f>
        <v>0</v>
      </c>
      <c r="V208">
        <f>bef13over!V208*('bef13over filtrert samlet'!V$3&gt;='Beregning - Samlet'!$P$114)*('bef13over filtrert samlet'!V$3&lt;='Beregning - Samlet'!$P$115)*($A208='Beregning - Samlet'!$P$94)</f>
        <v>0</v>
      </c>
      <c r="W208">
        <f>bef13over!W208*('bef13over filtrert samlet'!W$3&gt;='Beregning - Samlet'!$P$114)*('bef13over filtrert samlet'!W$3&lt;='Beregning - Samlet'!$P$115)*($A208='Beregning - Samlet'!$P$94)</f>
        <v>0</v>
      </c>
      <c r="X208">
        <f>bef13over!X208*('bef13over filtrert samlet'!X$3&gt;='Beregning - Samlet'!$P$114)*('bef13over filtrert samlet'!X$3&lt;='Beregning - Samlet'!$P$115)*($A208='Beregning - Samlet'!$P$94)</f>
        <v>0</v>
      </c>
      <c r="Y208">
        <f>bef13over!Y208*('bef13over filtrert samlet'!Y$3&gt;='Beregning - Samlet'!$P$114)*('bef13over filtrert samlet'!Y$3&lt;='Beregning - Samlet'!$P$115)*($A208='Beregning - Samlet'!$P$94)</f>
        <v>0</v>
      </c>
      <c r="Z208">
        <f>bef13over!Z208*('bef13over filtrert samlet'!Z$3&gt;='Beregning - Samlet'!$P$114)*('bef13over filtrert samlet'!Z$3&lt;='Beregning - Samlet'!$P$115)*($A208='Beregning - Samlet'!$P$94)</f>
        <v>0</v>
      </c>
      <c r="AA208">
        <f>bef13over!AA208*('bef13over filtrert samlet'!AA$3&gt;='Beregning - Samlet'!$P$114)*('bef13over filtrert samlet'!AA$3&lt;='Beregning - Samlet'!$P$115)*($A208='Beregning - Samlet'!$P$94)</f>
        <v>0</v>
      </c>
      <c r="AB208">
        <f>bef13over!AB208*('bef13over filtrert samlet'!AB$3&gt;='Beregning - Samlet'!$P$114)*('bef13over filtrert samlet'!AB$3&lt;='Beregning - Samlet'!$P$115)*($A208='Beregning - Samlet'!$P$94)</f>
        <v>0</v>
      </c>
      <c r="AC208">
        <f>bef13over!AC208*('bef13over filtrert samlet'!AC$3&gt;='Beregning - Samlet'!$P$114)*('bef13over filtrert samlet'!AC$3&lt;='Beregning - Samlet'!$P$115)*($A208='Beregning - Samlet'!$P$94)</f>
        <v>0</v>
      </c>
      <c r="AD208">
        <f>bef13over!AD208*('bef13over filtrert samlet'!AD$3&gt;='Beregning - Samlet'!$P$114)*('bef13over filtrert samlet'!AD$3&lt;='Beregning - Samlet'!$P$115)*($A208='Beregning - Samlet'!$P$94)</f>
        <v>0</v>
      </c>
    </row>
    <row r="209" spans="1:30">
      <c r="A209">
        <v>1224</v>
      </c>
      <c r="B209">
        <f>bef13over!B209*('bef13over filtrert samlet'!B$3&gt;='Beregning - Samlet'!$P$114)*('bef13over filtrert samlet'!B$3&lt;='Beregning - Samlet'!$P$115)*($A209='Beregning - Samlet'!$P$94)</f>
        <v>0</v>
      </c>
      <c r="C209">
        <f>bef13over!C209*('bef13over filtrert samlet'!C$3&gt;='Beregning - Samlet'!$P$114)*('bef13over filtrert samlet'!C$3&lt;='Beregning - Samlet'!$P$115)*($A209='Beregning - Samlet'!$P$94)</f>
        <v>0</v>
      </c>
      <c r="D209">
        <f>bef13over!D209*('bef13over filtrert samlet'!D$3&gt;='Beregning - Samlet'!$P$114)*('bef13over filtrert samlet'!D$3&lt;='Beregning - Samlet'!$P$115)*($A209='Beregning - Samlet'!$P$94)</f>
        <v>0</v>
      </c>
      <c r="E209">
        <f>bef13over!E209*('bef13over filtrert samlet'!E$3&gt;='Beregning - Samlet'!$P$114)*('bef13over filtrert samlet'!E$3&lt;='Beregning - Samlet'!$P$115)*($A209='Beregning - Samlet'!$P$94)</f>
        <v>0</v>
      </c>
      <c r="F209">
        <f>bef13over!F209*('bef13over filtrert samlet'!F$3&gt;='Beregning - Samlet'!$P$114)*('bef13over filtrert samlet'!F$3&lt;='Beregning - Samlet'!$P$115)*($A209='Beregning - Samlet'!$P$94)</f>
        <v>0</v>
      </c>
      <c r="G209">
        <f>bef13over!G209*('bef13over filtrert samlet'!G$3&gt;='Beregning - Samlet'!$P$114)*('bef13over filtrert samlet'!G$3&lt;='Beregning - Samlet'!$P$115)*($A209='Beregning - Samlet'!$P$94)</f>
        <v>0</v>
      </c>
      <c r="H209">
        <f>bef13over!H209*('bef13over filtrert samlet'!H$3&gt;='Beregning - Samlet'!$P$114)*('bef13over filtrert samlet'!H$3&lt;='Beregning - Samlet'!$P$115)*($A209='Beregning - Samlet'!$P$94)</f>
        <v>0</v>
      </c>
      <c r="I209">
        <f>bef13over!I209*('bef13over filtrert samlet'!I$3&gt;='Beregning - Samlet'!$P$114)*('bef13over filtrert samlet'!I$3&lt;='Beregning - Samlet'!$P$115)*($A209='Beregning - Samlet'!$P$94)</f>
        <v>0</v>
      </c>
      <c r="J209">
        <f>bef13over!J209*('bef13over filtrert samlet'!J$3&gt;='Beregning - Samlet'!$P$114)*('bef13over filtrert samlet'!J$3&lt;='Beregning - Samlet'!$P$115)*($A209='Beregning - Samlet'!$P$94)</f>
        <v>0</v>
      </c>
      <c r="K209">
        <f>bef13over!K209*('bef13over filtrert samlet'!K$3&gt;='Beregning - Samlet'!$P$114)*('bef13over filtrert samlet'!K$3&lt;='Beregning - Samlet'!$P$115)*($A209='Beregning - Samlet'!$P$94)</f>
        <v>0</v>
      </c>
      <c r="L209">
        <f>bef13over!L209*('bef13over filtrert samlet'!L$3&gt;='Beregning - Samlet'!$P$114)*('bef13over filtrert samlet'!L$3&lt;='Beregning - Samlet'!$P$115)*($A209='Beregning - Samlet'!$P$94)</f>
        <v>0</v>
      </c>
      <c r="M209">
        <f>bef13over!M209*('bef13over filtrert samlet'!M$3&gt;='Beregning - Samlet'!$P$114)*('bef13over filtrert samlet'!M$3&lt;='Beregning - Samlet'!$P$115)*($A209='Beregning - Samlet'!$P$94)</f>
        <v>0</v>
      </c>
      <c r="N209">
        <f>bef13over!N209*('bef13over filtrert samlet'!N$3&gt;='Beregning - Samlet'!$P$114)*('bef13over filtrert samlet'!N$3&lt;='Beregning - Samlet'!$P$115)*($A209='Beregning - Samlet'!$P$94)</f>
        <v>0</v>
      </c>
      <c r="O209">
        <f>bef13over!O209*('bef13over filtrert samlet'!O$3&gt;='Beregning - Samlet'!$P$114)*('bef13over filtrert samlet'!O$3&lt;='Beregning - Samlet'!$P$115)*($A209='Beregning - Samlet'!$P$94)</f>
        <v>0</v>
      </c>
      <c r="P209">
        <f>bef13over!P209*('bef13over filtrert samlet'!P$3&gt;='Beregning - Samlet'!$P$114)*('bef13over filtrert samlet'!P$3&lt;='Beregning - Samlet'!$P$115)*($A209='Beregning - Samlet'!$P$94)</f>
        <v>0</v>
      </c>
      <c r="Q209">
        <f>bef13over!Q209*('bef13over filtrert samlet'!Q$3&gt;='Beregning - Samlet'!$P$114)*('bef13over filtrert samlet'!Q$3&lt;='Beregning - Samlet'!$P$115)*($A209='Beregning - Samlet'!$P$94)</f>
        <v>0</v>
      </c>
      <c r="R209">
        <f>bef13over!R209*('bef13over filtrert samlet'!R$3&gt;='Beregning - Samlet'!$P$114)*('bef13over filtrert samlet'!R$3&lt;='Beregning - Samlet'!$P$115)*($A209='Beregning - Samlet'!$P$94)</f>
        <v>0</v>
      </c>
      <c r="S209">
        <f>bef13over!S209*('bef13over filtrert samlet'!S$3&gt;='Beregning - Samlet'!$P$114)*('bef13over filtrert samlet'!S$3&lt;='Beregning - Samlet'!$P$115)*($A209='Beregning - Samlet'!$P$94)</f>
        <v>0</v>
      </c>
      <c r="T209">
        <f>bef13over!T209*('bef13over filtrert samlet'!T$3&gt;='Beregning - Samlet'!$P$114)*('bef13over filtrert samlet'!T$3&lt;='Beregning - Samlet'!$P$115)*($A209='Beregning - Samlet'!$P$94)</f>
        <v>0</v>
      </c>
      <c r="U209">
        <f>bef13over!U209*('bef13over filtrert samlet'!U$3&gt;='Beregning - Samlet'!$P$114)*('bef13over filtrert samlet'!U$3&lt;='Beregning - Samlet'!$P$115)*($A209='Beregning - Samlet'!$P$94)</f>
        <v>0</v>
      </c>
      <c r="V209">
        <f>bef13over!V209*('bef13over filtrert samlet'!V$3&gt;='Beregning - Samlet'!$P$114)*('bef13over filtrert samlet'!V$3&lt;='Beregning - Samlet'!$P$115)*($A209='Beregning - Samlet'!$P$94)</f>
        <v>0</v>
      </c>
      <c r="W209">
        <f>bef13over!W209*('bef13over filtrert samlet'!W$3&gt;='Beregning - Samlet'!$P$114)*('bef13over filtrert samlet'!W$3&lt;='Beregning - Samlet'!$P$115)*($A209='Beregning - Samlet'!$P$94)</f>
        <v>0</v>
      </c>
      <c r="X209">
        <f>bef13over!X209*('bef13over filtrert samlet'!X$3&gt;='Beregning - Samlet'!$P$114)*('bef13over filtrert samlet'!X$3&lt;='Beregning - Samlet'!$P$115)*($A209='Beregning - Samlet'!$P$94)</f>
        <v>0</v>
      </c>
      <c r="Y209">
        <f>bef13over!Y209*('bef13over filtrert samlet'!Y$3&gt;='Beregning - Samlet'!$P$114)*('bef13over filtrert samlet'!Y$3&lt;='Beregning - Samlet'!$P$115)*($A209='Beregning - Samlet'!$P$94)</f>
        <v>0</v>
      </c>
      <c r="Z209">
        <f>bef13over!Z209*('bef13over filtrert samlet'!Z$3&gt;='Beregning - Samlet'!$P$114)*('bef13over filtrert samlet'!Z$3&lt;='Beregning - Samlet'!$P$115)*($A209='Beregning - Samlet'!$P$94)</f>
        <v>0</v>
      </c>
      <c r="AA209">
        <f>bef13over!AA209*('bef13over filtrert samlet'!AA$3&gt;='Beregning - Samlet'!$P$114)*('bef13over filtrert samlet'!AA$3&lt;='Beregning - Samlet'!$P$115)*($A209='Beregning - Samlet'!$P$94)</f>
        <v>0</v>
      </c>
      <c r="AB209">
        <f>bef13over!AB209*('bef13over filtrert samlet'!AB$3&gt;='Beregning - Samlet'!$P$114)*('bef13over filtrert samlet'!AB$3&lt;='Beregning - Samlet'!$P$115)*($A209='Beregning - Samlet'!$P$94)</f>
        <v>0</v>
      </c>
      <c r="AC209">
        <f>bef13over!AC209*('bef13over filtrert samlet'!AC$3&gt;='Beregning - Samlet'!$P$114)*('bef13over filtrert samlet'!AC$3&lt;='Beregning - Samlet'!$P$115)*($A209='Beregning - Samlet'!$P$94)</f>
        <v>0</v>
      </c>
      <c r="AD209">
        <f>bef13over!AD209*('bef13over filtrert samlet'!AD$3&gt;='Beregning - Samlet'!$P$114)*('bef13over filtrert samlet'!AD$3&lt;='Beregning - Samlet'!$P$115)*($A209='Beregning - Samlet'!$P$94)</f>
        <v>0</v>
      </c>
    </row>
    <row r="210" spans="1:30">
      <c r="A210">
        <v>1227</v>
      </c>
      <c r="B210">
        <f>bef13over!B210*('bef13over filtrert samlet'!B$3&gt;='Beregning - Samlet'!$P$114)*('bef13over filtrert samlet'!B$3&lt;='Beregning - Samlet'!$P$115)*($A210='Beregning - Samlet'!$P$94)</f>
        <v>0</v>
      </c>
      <c r="C210">
        <f>bef13over!C210*('bef13over filtrert samlet'!C$3&gt;='Beregning - Samlet'!$P$114)*('bef13over filtrert samlet'!C$3&lt;='Beregning - Samlet'!$P$115)*($A210='Beregning - Samlet'!$P$94)</f>
        <v>0</v>
      </c>
      <c r="D210">
        <f>bef13over!D210*('bef13over filtrert samlet'!D$3&gt;='Beregning - Samlet'!$P$114)*('bef13over filtrert samlet'!D$3&lt;='Beregning - Samlet'!$P$115)*($A210='Beregning - Samlet'!$P$94)</f>
        <v>0</v>
      </c>
      <c r="E210">
        <f>bef13over!E210*('bef13over filtrert samlet'!E$3&gt;='Beregning - Samlet'!$P$114)*('bef13over filtrert samlet'!E$3&lt;='Beregning - Samlet'!$P$115)*($A210='Beregning - Samlet'!$P$94)</f>
        <v>0</v>
      </c>
      <c r="F210">
        <f>bef13over!F210*('bef13over filtrert samlet'!F$3&gt;='Beregning - Samlet'!$P$114)*('bef13over filtrert samlet'!F$3&lt;='Beregning - Samlet'!$P$115)*($A210='Beregning - Samlet'!$P$94)</f>
        <v>0</v>
      </c>
      <c r="G210">
        <f>bef13over!G210*('bef13over filtrert samlet'!G$3&gt;='Beregning - Samlet'!$P$114)*('bef13over filtrert samlet'!G$3&lt;='Beregning - Samlet'!$P$115)*($A210='Beregning - Samlet'!$P$94)</f>
        <v>0</v>
      </c>
      <c r="H210">
        <f>bef13over!H210*('bef13over filtrert samlet'!H$3&gt;='Beregning - Samlet'!$P$114)*('bef13over filtrert samlet'!H$3&lt;='Beregning - Samlet'!$P$115)*($A210='Beregning - Samlet'!$P$94)</f>
        <v>0</v>
      </c>
      <c r="I210">
        <f>bef13over!I210*('bef13over filtrert samlet'!I$3&gt;='Beregning - Samlet'!$P$114)*('bef13over filtrert samlet'!I$3&lt;='Beregning - Samlet'!$P$115)*($A210='Beregning - Samlet'!$P$94)</f>
        <v>0</v>
      </c>
      <c r="J210">
        <f>bef13over!J210*('bef13over filtrert samlet'!J$3&gt;='Beregning - Samlet'!$P$114)*('bef13over filtrert samlet'!J$3&lt;='Beregning - Samlet'!$P$115)*($A210='Beregning - Samlet'!$P$94)</f>
        <v>0</v>
      </c>
      <c r="K210">
        <f>bef13over!K210*('bef13over filtrert samlet'!K$3&gt;='Beregning - Samlet'!$P$114)*('bef13over filtrert samlet'!K$3&lt;='Beregning - Samlet'!$P$115)*($A210='Beregning - Samlet'!$P$94)</f>
        <v>0</v>
      </c>
      <c r="L210">
        <f>bef13over!L210*('bef13over filtrert samlet'!L$3&gt;='Beregning - Samlet'!$P$114)*('bef13over filtrert samlet'!L$3&lt;='Beregning - Samlet'!$P$115)*($A210='Beregning - Samlet'!$P$94)</f>
        <v>0</v>
      </c>
      <c r="M210">
        <f>bef13over!M210*('bef13over filtrert samlet'!M$3&gt;='Beregning - Samlet'!$P$114)*('bef13over filtrert samlet'!M$3&lt;='Beregning - Samlet'!$P$115)*($A210='Beregning - Samlet'!$P$94)</f>
        <v>0</v>
      </c>
      <c r="N210">
        <f>bef13over!N210*('bef13over filtrert samlet'!N$3&gt;='Beregning - Samlet'!$P$114)*('bef13over filtrert samlet'!N$3&lt;='Beregning - Samlet'!$P$115)*($A210='Beregning - Samlet'!$P$94)</f>
        <v>0</v>
      </c>
      <c r="O210">
        <f>bef13over!O210*('bef13over filtrert samlet'!O$3&gt;='Beregning - Samlet'!$P$114)*('bef13over filtrert samlet'!O$3&lt;='Beregning - Samlet'!$P$115)*($A210='Beregning - Samlet'!$P$94)</f>
        <v>0</v>
      </c>
      <c r="P210">
        <f>bef13over!P210*('bef13over filtrert samlet'!P$3&gt;='Beregning - Samlet'!$P$114)*('bef13over filtrert samlet'!P$3&lt;='Beregning - Samlet'!$P$115)*($A210='Beregning - Samlet'!$P$94)</f>
        <v>0</v>
      </c>
      <c r="Q210">
        <f>bef13over!Q210*('bef13over filtrert samlet'!Q$3&gt;='Beregning - Samlet'!$P$114)*('bef13over filtrert samlet'!Q$3&lt;='Beregning - Samlet'!$P$115)*($A210='Beregning - Samlet'!$P$94)</f>
        <v>0</v>
      </c>
      <c r="R210">
        <f>bef13over!R210*('bef13over filtrert samlet'!R$3&gt;='Beregning - Samlet'!$P$114)*('bef13over filtrert samlet'!R$3&lt;='Beregning - Samlet'!$P$115)*($A210='Beregning - Samlet'!$P$94)</f>
        <v>0</v>
      </c>
      <c r="S210">
        <f>bef13over!S210*('bef13over filtrert samlet'!S$3&gt;='Beregning - Samlet'!$P$114)*('bef13over filtrert samlet'!S$3&lt;='Beregning - Samlet'!$P$115)*($A210='Beregning - Samlet'!$P$94)</f>
        <v>0</v>
      </c>
      <c r="T210">
        <f>bef13over!T210*('bef13over filtrert samlet'!T$3&gt;='Beregning - Samlet'!$P$114)*('bef13over filtrert samlet'!T$3&lt;='Beregning - Samlet'!$P$115)*($A210='Beregning - Samlet'!$P$94)</f>
        <v>0</v>
      </c>
      <c r="U210">
        <f>bef13over!U210*('bef13over filtrert samlet'!U$3&gt;='Beregning - Samlet'!$P$114)*('bef13over filtrert samlet'!U$3&lt;='Beregning - Samlet'!$P$115)*($A210='Beregning - Samlet'!$P$94)</f>
        <v>0</v>
      </c>
      <c r="V210">
        <f>bef13over!V210*('bef13over filtrert samlet'!V$3&gt;='Beregning - Samlet'!$P$114)*('bef13over filtrert samlet'!V$3&lt;='Beregning - Samlet'!$P$115)*($A210='Beregning - Samlet'!$P$94)</f>
        <v>0</v>
      </c>
      <c r="W210">
        <f>bef13over!W210*('bef13over filtrert samlet'!W$3&gt;='Beregning - Samlet'!$P$114)*('bef13over filtrert samlet'!W$3&lt;='Beregning - Samlet'!$P$115)*($A210='Beregning - Samlet'!$P$94)</f>
        <v>0</v>
      </c>
      <c r="X210">
        <f>bef13over!X210*('bef13over filtrert samlet'!X$3&gt;='Beregning - Samlet'!$P$114)*('bef13over filtrert samlet'!X$3&lt;='Beregning - Samlet'!$P$115)*($A210='Beregning - Samlet'!$P$94)</f>
        <v>0</v>
      </c>
      <c r="Y210">
        <f>bef13over!Y210*('bef13over filtrert samlet'!Y$3&gt;='Beregning - Samlet'!$P$114)*('bef13over filtrert samlet'!Y$3&lt;='Beregning - Samlet'!$P$115)*($A210='Beregning - Samlet'!$P$94)</f>
        <v>0</v>
      </c>
      <c r="Z210">
        <f>bef13over!Z210*('bef13over filtrert samlet'!Z$3&gt;='Beregning - Samlet'!$P$114)*('bef13over filtrert samlet'!Z$3&lt;='Beregning - Samlet'!$P$115)*($A210='Beregning - Samlet'!$P$94)</f>
        <v>0</v>
      </c>
      <c r="AA210">
        <f>bef13over!AA210*('bef13over filtrert samlet'!AA$3&gt;='Beregning - Samlet'!$P$114)*('bef13over filtrert samlet'!AA$3&lt;='Beregning - Samlet'!$P$115)*($A210='Beregning - Samlet'!$P$94)</f>
        <v>0</v>
      </c>
      <c r="AB210">
        <f>bef13over!AB210*('bef13over filtrert samlet'!AB$3&gt;='Beregning - Samlet'!$P$114)*('bef13over filtrert samlet'!AB$3&lt;='Beregning - Samlet'!$P$115)*($A210='Beregning - Samlet'!$P$94)</f>
        <v>0</v>
      </c>
      <c r="AC210">
        <f>bef13over!AC210*('bef13over filtrert samlet'!AC$3&gt;='Beregning - Samlet'!$P$114)*('bef13over filtrert samlet'!AC$3&lt;='Beregning - Samlet'!$P$115)*($A210='Beregning - Samlet'!$P$94)</f>
        <v>0</v>
      </c>
      <c r="AD210">
        <f>bef13over!AD210*('bef13over filtrert samlet'!AD$3&gt;='Beregning - Samlet'!$P$114)*('bef13over filtrert samlet'!AD$3&lt;='Beregning - Samlet'!$P$115)*($A210='Beregning - Samlet'!$P$94)</f>
        <v>0</v>
      </c>
    </row>
    <row r="211" spans="1:30">
      <c r="A211">
        <v>1228</v>
      </c>
      <c r="B211">
        <f>bef13over!B211*('bef13over filtrert samlet'!B$3&gt;='Beregning - Samlet'!$P$114)*('bef13over filtrert samlet'!B$3&lt;='Beregning - Samlet'!$P$115)*($A211='Beregning - Samlet'!$P$94)</f>
        <v>0</v>
      </c>
      <c r="C211">
        <f>bef13over!C211*('bef13over filtrert samlet'!C$3&gt;='Beregning - Samlet'!$P$114)*('bef13over filtrert samlet'!C$3&lt;='Beregning - Samlet'!$P$115)*($A211='Beregning - Samlet'!$P$94)</f>
        <v>0</v>
      </c>
      <c r="D211">
        <f>bef13over!D211*('bef13over filtrert samlet'!D$3&gt;='Beregning - Samlet'!$P$114)*('bef13over filtrert samlet'!D$3&lt;='Beregning - Samlet'!$P$115)*($A211='Beregning - Samlet'!$P$94)</f>
        <v>0</v>
      </c>
      <c r="E211">
        <f>bef13over!E211*('bef13over filtrert samlet'!E$3&gt;='Beregning - Samlet'!$P$114)*('bef13over filtrert samlet'!E$3&lt;='Beregning - Samlet'!$P$115)*($A211='Beregning - Samlet'!$P$94)</f>
        <v>0</v>
      </c>
      <c r="F211">
        <f>bef13over!F211*('bef13over filtrert samlet'!F$3&gt;='Beregning - Samlet'!$P$114)*('bef13over filtrert samlet'!F$3&lt;='Beregning - Samlet'!$P$115)*($A211='Beregning - Samlet'!$P$94)</f>
        <v>0</v>
      </c>
      <c r="G211">
        <f>bef13over!G211*('bef13over filtrert samlet'!G$3&gt;='Beregning - Samlet'!$P$114)*('bef13over filtrert samlet'!G$3&lt;='Beregning - Samlet'!$P$115)*($A211='Beregning - Samlet'!$P$94)</f>
        <v>0</v>
      </c>
      <c r="H211">
        <f>bef13over!H211*('bef13over filtrert samlet'!H$3&gt;='Beregning - Samlet'!$P$114)*('bef13over filtrert samlet'!H$3&lt;='Beregning - Samlet'!$P$115)*($A211='Beregning - Samlet'!$P$94)</f>
        <v>0</v>
      </c>
      <c r="I211">
        <f>bef13over!I211*('bef13over filtrert samlet'!I$3&gt;='Beregning - Samlet'!$P$114)*('bef13over filtrert samlet'!I$3&lt;='Beregning - Samlet'!$P$115)*($A211='Beregning - Samlet'!$P$94)</f>
        <v>0</v>
      </c>
      <c r="J211">
        <f>bef13over!J211*('bef13over filtrert samlet'!J$3&gt;='Beregning - Samlet'!$P$114)*('bef13over filtrert samlet'!J$3&lt;='Beregning - Samlet'!$P$115)*($A211='Beregning - Samlet'!$P$94)</f>
        <v>0</v>
      </c>
      <c r="K211">
        <f>bef13over!K211*('bef13over filtrert samlet'!K$3&gt;='Beregning - Samlet'!$P$114)*('bef13over filtrert samlet'!K$3&lt;='Beregning - Samlet'!$P$115)*($A211='Beregning - Samlet'!$P$94)</f>
        <v>0</v>
      </c>
      <c r="L211">
        <f>bef13over!L211*('bef13over filtrert samlet'!L$3&gt;='Beregning - Samlet'!$P$114)*('bef13over filtrert samlet'!L$3&lt;='Beregning - Samlet'!$P$115)*($A211='Beregning - Samlet'!$P$94)</f>
        <v>0</v>
      </c>
      <c r="M211">
        <f>bef13over!M211*('bef13over filtrert samlet'!M$3&gt;='Beregning - Samlet'!$P$114)*('bef13over filtrert samlet'!M$3&lt;='Beregning - Samlet'!$P$115)*($A211='Beregning - Samlet'!$P$94)</f>
        <v>0</v>
      </c>
      <c r="N211">
        <f>bef13over!N211*('bef13over filtrert samlet'!N$3&gt;='Beregning - Samlet'!$P$114)*('bef13over filtrert samlet'!N$3&lt;='Beregning - Samlet'!$P$115)*($A211='Beregning - Samlet'!$P$94)</f>
        <v>0</v>
      </c>
      <c r="O211">
        <f>bef13over!O211*('bef13over filtrert samlet'!O$3&gt;='Beregning - Samlet'!$P$114)*('bef13over filtrert samlet'!O$3&lt;='Beregning - Samlet'!$P$115)*($A211='Beregning - Samlet'!$P$94)</f>
        <v>0</v>
      </c>
      <c r="P211">
        <f>bef13over!P211*('bef13over filtrert samlet'!P$3&gt;='Beregning - Samlet'!$P$114)*('bef13over filtrert samlet'!P$3&lt;='Beregning - Samlet'!$P$115)*($A211='Beregning - Samlet'!$P$94)</f>
        <v>0</v>
      </c>
      <c r="Q211">
        <f>bef13over!Q211*('bef13over filtrert samlet'!Q$3&gt;='Beregning - Samlet'!$P$114)*('bef13over filtrert samlet'!Q$3&lt;='Beregning - Samlet'!$P$115)*($A211='Beregning - Samlet'!$P$94)</f>
        <v>0</v>
      </c>
      <c r="R211">
        <f>bef13over!R211*('bef13over filtrert samlet'!R$3&gt;='Beregning - Samlet'!$P$114)*('bef13over filtrert samlet'!R$3&lt;='Beregning - Samlet'!$P$115)*($A211='Beregning - Samlet'!$P$94)</f>
        <v>0</v>
      </c>
      <c r="S211">
        <f>bef13over!S211*('bef13over filtrert samlet'!S$3&gt;='Beregning - Samlet'!$P$114)*('bef13over filtrert samlet'!S$3&lt;='Beregning - Samlet'!$P$115)*($A211='Beregning - Samlet'!$P$94)</f>
        <v>0</v>
      </c>
      <c r="T211">
        <f>bef13over!T211*('bef13over filtrert samlet'!T$3&gt;='Beregning - Samlet'!$P$114)*('bef13over filtrert samlet'!T$3&lt;='Beregning - Samlet'!$P$115)*($A211='Beregning - Samlet'!$P$94)</f>
        <v>0</v>
      </c>
      <c r="U211">
        <f>bef13over!U211*('bef13over filtrert samlet'!U$3&gt;='Beregning - Samlet'!$P$114)*('bef13over filtrert samlet'!U$3&lt;='Beregning - Samlet'!$P$115)*($A211='Beregning - Samlet'!$P$94)</f>
        <v>0</v>
      </c>
      <c r="V211">
        <f>bef13over!V211*('bef13over filtrert samlet'!V$3&gt;='Beregning - Samlet'!$P$114)*('bef13over filtrert samlet'!V$3&lt;='Beregning - Samlet'!$P$115)*($A211='Beregning - Samlet'!$P$94)</f>
        <v>0</v>
      </c>
      <c r="W211">
        <f>bef13over!W211*('bef13over filtrert samlet'!W$3&gt;='Beregning - Samlet'!$P$114)*('bef13over filtrert samlet'!W$3&lt;='Beregning - Samlet'!$P$115)*($A211='Beregning - Samlet'!$P$94)</f>
        <v>0</v>
      </c>
      <c r="X211">
        <f>bef13over!X211*('bef13over filtrert samlet'!X$3&gt;='Beregning - Samlet'!$P$114)*('bef13over filtrert samlet'!X$3&lt;='Beregning - Samlet'!$P$115)*($A211='Beregning - Samlet'!$P$94)</f>
        <v>0</v>
      </c>
      <c r="Y211">
        <f>bef13over!Y211*('bef13over filtrert samlet'!Y$3&gt;='Beregning - Samlet'!$P$114)*('bef13over filtrert samlet'!Y$3&lt;='Beregning - Samlet'!$P$115)*($A211='Beregning - Samlet'!$P$94)</f>
        <v>0</v>
      </c>
      <c r="Z211">
        <f>bef13over!Z211*('bef13over filtrert samlet'!Z$3&gt;='Beregning - Samlet'!$P$114)*('bef13over filtrert samlet'!Z$3&lt;='Beregning - Samlet'!$P$115)*($A211='Beregning - Samlet'!$P$94)</f>
        <v>0</v>
      </c>
      <c r="AA211">
        <f>bef13over!AA211*('bef13over filtrert samlet'!AA$3&gt;='Beregning - Samlet'!$P$114)*('bef13over filtrert samlet'!AA$3&lt;='Beregning - Samlet'!$P$115)*($A211='Beregning - Samlet'!$P$94)</f>
        <v>0</v>
      </c>
      <c r="AB211">
        <f>bef13over!AB211*('bef13over filtrert samlet'!AB$3&gt;='Beregning - Samlet'!$P$114)*('bef13over filtrert samlet'!AB$3&lt;='Beregning - Samlet'!$P$115)*($A211='Beregning - Samlet'!$P$94)</f>
        <v>0</v>
      </c>
      <c r="AC211">
        <f>bef13over!AC211*('bef13over filtrert samlet'!AC$3&gt;='Beregning - Samlet'!$P$114)*('bef13over filtrert samlet'!AC$3&lt;='Beregning - Samlet'!$P$115)*($A211='Beregning - Samlet'!$P$94)</f>
        <v>0</v>
      </c>
      <c r="AD211">
        <f>bef13over!AD211*('bef13over filtrert samlet'!AD$3&gt;='Beregning - Samlet'!$P$114)*('bef13over filtrert samlet'!AD$3&lt;='Beregning - Samlet'!$P$115)*($A211='Beregning - Samlet'!$P$94)</f>
        <v>0</v>
      </c>
    </row>
    <row r="212" spans="1:30">
      <c r="A212">
        <v>1231</v>
      </c>
      <c r="B212">
        <f>bef13over!B212*('bef13over filtrert samlet'!B$3&gt;='Beregning - Samlet'!$P$114)*('bef13over filtrert samlet'!B$3&lt;='Beregning - Samlet'!$P$115)*($A212='Beregning - Samlet'!$P$94)</f>
        <v>0</v>
      </c>
      <c r="C212">
        <f>bef13over!C212*('bef13over filtrert samlet'!C$3&gt;='Beregning - Samlet'!$P$114)*('bef13over filtrert samlet'!C$3&lt;='Beregning - Samlet'!$P$115)*($A212='Beregning - Samlet'!$P$94)</f>
        <v>0</v>
      </c>
      <c r="D212">
        <f>bef13over!D212*('bef13over filtrert samlet'!D$3&gt;='Beregning - Samlet'!$P$114)*('bef13over filtrert samlet'!D$3&lt;='Beregning - Samlet'!$P$115)*($A212='Beregning - Samlet'!$P$94)</f>
        <v>0</v>
      </c>
      <c r="E212">
        <f>bef13over!E212*('bef13over filtrert samlet'!E$3&gt;='Beregning - Samlet'!$P$114)*('bef13over filtrert samlet'!E$3&lt;='Beregning - Samlet'!$P$115)*($A212='Beregning - Samlet'!$P$94)</f>
        <v>0</v>
      </c>
      <c r="F212">
        <f>bef13over!F212*('bef13over filtrert samlet'!F$3&gt;='Beregning - Samlet'!$P$114)*('bef13over filtrert samlet'!F$3&lt;='Beregning - Samlet'!$P$115)*($A212='Beregning - Samlet'!$P$94)</f>
        <v>0</v>
      </c>
      <c r="G212">
        <f>bef13over!G212*('bef13over filtrert samlet'!G$3&gt;='Beregning - Samlet'!$P$114)*('bef13over filtrert samlet'!G$3&lt;='Beregning - Samlet'!$P$115)*($A212='Beregning - Samlet'!$P$94)</f>
        <v>0</v>
      </c>
      <c r="H212">
        <f>bef13over!H212*('bef13over filtrert samlet'!H$3&gt;='Beregning - Samlet'!$P$114)*('bef13over filtrert samlet'!H$3&lt;='Beregning - Samlet'!$P$115)*($A212='Beregning - Samlet'!$P$94)</f>
        <v>0</v>
      </c>
      <c r="I212">
        <f>bef13over!I212*('bef13over filtrert samlet'!I$3&gt;='Beregning - Samlet'!$P$114)*('bef13over filtrert samlet'!I$3&lt;='Beregning - Samlet'!$P$115)*($A212='Beregning - Samlet'!$P$94)</f>
        <v>0</v>
      </c>
      <c r="J212">
        <f>bef13over!J212*('bef13over filtrert samlet'!J$3&gt;='Beregning - Samlet'!$P$114)*('bef13over filtrert samlet'!J$3&lt;='Beregning - Samlet'!$P$115)*($A212='Beregning - Samlet'!$P$94)</f>
        <v>0</v>
      </c>
      <c r="K212">
        <f>bef13over!K212*('bef13over filtrert samlet'!K$3&gt;='Beregning - Samlet'!$P$114)*('bef13over filtrert samlet'!K$3&lt;='Beregning - Samlet'!$P$115)*($A212='Beregning - Samlet'!$P$94)</f>
        <v>0</v>
      </c>
      <c r="L212">
        <f>bef13over!L212*('bef13over filtrert samlet'!L$3&gt;='Beregning - Samlet'!$P$114)*('bef13over filtrert samlet'!L$3&lt;='Beregning - Samlet'!$P$115)*($A212='Beregning - Samlet'!$P$94)</f>
        <v>0</v>
      </c>
      <c r="M212">
        <f>bef13over!M212*('bef13over filtrert samlet'!M$3&gt;='Beregning - Samlet'!$P$114)*('bef13over filtrert samlet'!M$3&lt;='Beregning - Samlet'!$P$115)*($A212='Beregning - Samlet'!$P$94)</f>
        <v>0</v>
      </c>
      <c r="N212">
        <f>bef13over!N212*('bef13over filtrert samlet'!N$3&gt;='Beregning - Samlet'!$P$114)*('bef13over filtrert samlet'!N$3&lt;='Beregning - Samlet'!$P$115)*($A212='Beregning - Samlet'!$P$94)</f>
        <v>0</v>
      </c>
      <c r="O212">
        <f>bef13over!O212*('bef13over filtrert samlet'!O$3&gt;='Beregning - Samlet'!$P$114)*('bef13over filtrert samlet'!O$3&lt;='Beregning - Samlet'!$P$115)*($A212='Beregning - Samlet'!$P$94)</f>
        <v>0</v>
      </c>
      <c r="P212">
        <f>bef13over!P212*('bef13over filtrert samlet'!P$3&gt;='Beregning - Samlet'!$P$114)*('bef13over filtrert samlet'!P$3&lt;='Beregning - Samlet'!$P$115)*($A212='Beregning - Samlet'!$P$94)</f>
        <v>0</v>
      </c>
      <c r="Q212">
        <f>bef13over!Q212*('bef13over filtrert samlet'!Q$3&gt;='Beregning - Samlet'!$P$114)*('bef13over filtrert samlet'!Q$3&lt;='Beregning - Samlet'!$P$115)*($A212='Beregning - Samlet'!$P$94)</f>
        <v>0</v>
      </c>
      <c r="R212">
        <f>bef13over!R212*('bef13over filtrert samlet'!R$3&gt;='Beregning - Samlet'!$P$114)*('bef13over filtrert samlet'!R$3&lt;='Beregning - Samlet'!$P$115)*($A212='Beregning - Samlet'!$P$94)</f>
        <v>0</v>
      </c>
      <c r="S212">
        <f>bef13over!S212*('bef13over filtrert samlet'!S$3&gt;='Beregning - Samlet'!$P$114)*('bef13over filtrert samlet'!S$3&lt;='Beregning - Samlet'!$P$115)*($A212='Beregning - Samlet'!$P$94)</f>
        <v>0</v>
      </c>
      <c r="T212">
        <f>bef13over!T212*('bef13over filtrert samlet'!T$3&gt;='Beregning - Samlet'!$P$114)*('bef13over filtrert samlet'!T$3&lt;='Beregning - Samlet'!$P$115)*($A212='Beregning - Samlet'!$P$94)</f>
        <v>0</v>
      </c>
      <c r="U212">
        <f>bef13over!U212*('bef13over filtrert samlet'!U$3&gt;='Beregning - Samlet'!$P$114)*('bef13over filtrert samlet'!U$3&lt;='Beregning - Samlet'!$P$115)*($A212='Beregning - Samlet'!$P$94)</f>
        <v>0</v>
      </c>
      <c r="V212">
        <f>bef13over!V212*('bef13over filtrert samlet'!V$3&gt;='Beregning - Samlet'!$P$114)*('bef13over filtrert samlet'!V$3&lt;='Beregning - Samlet'!$P$115)*($A212='Beregning - Samlet'!$P$94)</f>
        <v>0</v>
      </c>
      <c r="W212">
        <f>bef13over!W212*('bef13over filtrert samlet'!W$3&gt;='Beregning - Samlet'!$P$114)*('bef13over filtrert samlet'!W$3&lt;='Beregning - Samlet'!$P$115)*($A212='Beregning - Samlet'!$P$94)</f>
        <v>0</v>
      </c>
      <c r="X212">
        <f>bef13over!X212*('bef13over filtrert samlet'!X$3&gt;='Beregning - Samlet'!$P$114)*('bef13over filtrert samlet'!X$3&lt;='Beregning - Samlet'!$P$115)*($A212='Beregning - Samlet'!$P$94)</f>
        <v>0</v>
      </c>
      <c r="Y212">
        <f>bef13over!Y212*('bef13over filtrert samlet'!Y$3&gt;='Beregning - Samlet'!$P$114)*('bef13over filtrert samlet'!Y$3&lt;='Beregning - Samlet'!$P$115)*($A212='Beregning - Samlet'!$P$94)</f>
        <v>0</v>
      </c>
      <c r="Z212">
        <f>bef13over!Z212*('bef13over filtrert samlet'!Z$3&gt;='Beregning - Samlet'!$P$114)*('bef13over filtrert samlet'!Z$3&lt;='Beregning - Samlet'!$P$115)*($A212='Beregning - Samlet'!$P$94)</f>
        <v>0</v>
      </c>
      <c r="AA212">
        <f>bef13over!AA212*('bef13over filtrert samlet'!AA$3&gt;='Beregning - Samlet'!$P$114)*('bef13over filtrert samlet'!AA$3&lt;='Beregning - Samlet'!$P$115)*($A212='Beregning - Samlet'!$P$94)</f>
        <v>0</v>
      </c>
      <c r="AB212">
        <f>bef13over!AB212*('bef13over filtrert samlet'!AB$3&gt;='Beregning - Samlet'!$P$114)*('bef13over filtrert samlet'!AB$3&lt;='Beregning - Samlet'!$P$115)*($A212='Beregning - Samlet'!$P$94)</f>
        <v>0</v>
      </c>
      <c r="AC212">
        <f>bef13over!AC212*('bef13over filtrert samlet'!AC$3&gt;='Beregning - Samlet'!$P$114)*('bef13over filtrert samlet'!AC$3&lt;='Beregning - Samlet'!$P$115)*($A212='Beregning - Samlet'!$P$94)</f>
        <v>0</v>
      </c>
      <c r="AD212">
        <f>bef13over!AD212*('bef13over filtrert samlet'!AD$3&gt;='Beregning - Samlet'!$P$114)*('bef13over filtrert samlet'!AD$3&lt;='Beregning - Samlet'!$P$115)*($A212='Beregning - Samlet'!$P$94)</f>
        <v>0</v>
      </c>
    </row>
    <row r="213" spans="1:30">
      <c r="A213">
        <v>1232</v>
      </c>
      <c r="B213">
        <f>bef13over!B213*('bef13over filtrert samlet'!B$3&gt;='Beregning - Samlet'!$P$114)*('bef13over filtrert samlet'!B$3&lt;='Beregning - Samlet'!$P$115)*($A213='Beregning - Samlet'!$P$94)</f>
        <v>0</v>
      </c>
      <c r="C213">
        <f>bef13over!C213*('bef13over filtrert samlet'!C$3&gt;='Beregning - Samlet'!$P$114)*('bef13over filtrert samlet'!C$3&lt;='Beregning - Samlet'!$P$115)*($A213='Beregning - Samlet'!$P$94)</f>
        <v>0</v>
      </c>
      <c r="D213">
        <f>bef13over!D213*('bef13over filtrert samlet'!D$3&gt;='Beregning - Samlet'!$P$114)*('bef13over filtrert samlet'!D$3&lt;='Beregning - Samlet'!$P$115)*($A213='Beregning - Samlet'!$P$94)</f>
        <v>0</v>
      </c>
      <c r="E213">
        <f>bef13over!E213*('bef13over filtrert samlet'!E$3&gt;='Beregning - Samlet'!$P$114)*('bef13over filtrert samlet'!E$3&lt;='Beregning - Samlet'!$P$115)*($A213='Beregning - Samlet'!$P$94)</f>
        <v>0</v>
      </c>
      <c r="F213">
        <f>bef13over!F213*('bef13over filtrert samlet'!F$3&gt;='Beregning - Samlet'!$P$114)*('bef13over filtrert samlet'!F$3&lt;='Beregning - Samlet'!$P$115)*($A213='Beregning - Samlet'!$P$94)</f>
        <v>0</v>
      </c>
      <c r="G213">
        <f>bef13over!G213*('bef13over filtrert samlet'!G$3&gt;='Beregning - Samlet'!$P$114)*('bef13over filtrert samlet'!G$3&lt;='Beregning - Samlet'!$P$115)*($A213='Beregning - Samlet'!$P$94)</f>
        <v>0</v>
      </c>
      <c r="H213">
        <f>bef13over!H213*('bef13over filtrert samlet'!H$3&gt;='Beregning - Samlet'!$P$114)*('bef13over filtrert samlet'!H$3&lt;='Beregning - Samlet'!$P$115)*($A213='Beregning - Samlet'!$P$94)</f>
        <v>0</v>
      </c>
      <c r="I213">
        <f>bef13over!I213*('bef13over filtrert samlet'!I$3&gt;='Beregning - Samlet'!$P$114)*('bef13over filtrert samlet'!I$3&lt;='Beregning - Samlet'!$P$115)*($A213='Beregning - Samlet'!$P$94)</f>
        <v>0</v>
      </c>
      <c r="J213">
        <f>bef13over!J213*('bef13over filtrert samlet'!J$3&gt;='Beregning - Samlet'!$P$114)*('bef13over filtrert samlet'!J$3&lt;='Beregning - Samlet'!$P$115)*($A213='Beregning - Samlet'!$P$94)</f>
        <v>0</v>
      </c>
      <c r="K213">
        <f>bef13over!K213*('bef13over filtrert samlet'!K$3&gt;='Beregning - Samlet'!$P$114)*('bef13over filtrert samlet'!K$3&lt;='Beregning - Samlet'!$P$115)*($A213='Beregning - Samlet'!$P$94)</f>
        <v>0</v>
      </c>
      <c r="L213">
        <f>bef13over!L213*('bef13over filtrert samlet'!L$3&gt;='Beregning - Samlet'!$P$114)*('bef13over filtrert samlet'!L$3&lt;='Beregning - Samlet'!$P$115)*($A213='Beregning - Samlet'!$P$94)</f>
        <v>0</v>
      </c>
      <c r="M213">
        <f>bef13over!M213*('bef13over filtrert samlet'!M$3&gt;='Beregning - Samlet'!$P$114)*('bef13over filtrert samlet'!M$3&lt;='Beregning - Samlet'!$P$115)*($A213='Beregning - Samlet'!$P$94)</f>
        <v>0</v>
      </c>
      <c r="N213">
        <f>bef13over!N213*('bef13over filtrert samlet'!N$3&gt;='Beregning - Samlet'!$P$114)*('bef13over filtrert samlet'!N$3&lt;='Beregning - Samlet'!$P$115)*($A213='Beregning - Samlet'!$P$94)</f>
        <v>0</v>
      </c>
      <c r="O213">
        <f>bef13over!O213*('bef13over filtrert samlet'!O$3&gt;='Beregning - Samlet'!$P$114)*('bef13over filtrert samlet'!O$3&lt;='Beregning - Samlet'!$P$115)*($A213='Beregning - Samlet'!$P$94)</f>
        <v>0</v>
      </c>
      <c r="P213">
        <f>bef13over!P213*('bef13over filtrert samlet'!P$3&gt;='Beregning - Samlet'!$P$114)*('bef13over filtrert samlet'!P$3&lt;='Beregning - Samlet'!$P$115)*($A213='Beregning - Samlet'!$P$94)</f>
        <v>0</v>
      </c>
      <c r="Q213">
        <f>bef13over!Q213*('bef13over filtrert samlet'!Q$3&gt;='Beregning - Samlet'!$P$114)*('bef13over filtrert samlet'!Q$3&lt;='Beregning - Samlet'!$P$115)*($A213='Beregning - Samlet'!$P$94)</f>
        <v>0</v>
      </c>
      <c r="R213">
        <f>bef13over!R213*('bef13over filtrert samlet'!R$3&gt;='Beregning - Samlet'!$P$114)*('bef13over filtrert samlet'!R$3&lt;='Beregning - Samlet'!$P$115)*($A213='Beregning - Samlet'!$P$94)</f>
        <v>0</v>
      </c>
      <c r="S213">
        <f>bef13over!S213*('bef13over filtrert samlet'!S$3&gt;='Beregning - Samlet'!$P$114)*('bef13over filtrert samlet'!S$3&lt;='Beregning - Samlet'!$P$115)*($A213='Beregning - Samlet'!$P$94)</f>
        <v>0</v>
      </c>
      <c r="T213">
        <f>bef13over!T213*('bef13over filtrert samlet'!T$3&gt;='Beregning - Samlet'!$P$114)*('bef13over filtrert samlet'!T$3&lt;='Beregning - Samlet'!$P$115)*($A213='Beregning - Samlet'!$P$94)</f>
        <v>0</v>
      </c>
      <c r="U213">
        <f>bef13over!U213*('bef13over filtrert samlet'!U$3&gt;='Beregning - Samlet'!$P$114)*('bef13over filtrert samlet'!U$3&lt;='Beregning - Samlet'!$P$115)*($A213='Beregning - Samlet'!$P$94)</f>
        <v>0</v>
      </c>
      <c r="V213">
        <f>bef13over!V213*('bef13over filtrert samlet'!V$3&gt;='Beregning - Samlet'!$P$114)*('bef13over filtrert samlet'!V$3&lt;='Beregning - Samlet'!$P$115)*($A213='Beregning - Samlet'!$P$94)</f>
        <v>0</v>
      </c>
      <c r="W213">
        <f>bef13over!W213*('bef13over filtrert samlet'!W$3&gt;='Beregning - Samlet'!$P$114)*('bef13over filtrert samlet'!W$3&lt;='Beregning - Samlet'!$P$115)*($A213='Beregning - Samlet'!$P$94)</f>
        <v>0</v>
      </c>
      <c r="X213">
        <f>bef13over!X213*('bef13over filtrert samlet'!X$3&gt;='Beregning - Samlet'!$P$114)*('bef13over filtrert samlet'!X$3&lt;='Beregning - Samlet'!$P$115)*($A213='Beregning - Samlet'!$P$94)</f>
        <v>0</v>
      </c>
      <c r="Y213">
        <f>bef13over!Y213*('bef13over filtrert samlet'!Y$3&gt;='Beregning - Samlet'!$P$114)*('bef13over filtrert samlet'!Y$3&lt;='Beregning - Samlet'!$P$115)*($A213='Beregning - Samlet'!$P$94)</f>
        <v>0</v>
      </c>
      <c r="Z213">
        <f>bef13over!Z213*('bef13over filtrert samlet'!Z$3&gt;='Beregning - Samlet'!$P$114)*('bef13over filtrert samlet'!Z$3&lt;='Beregning - Samlet'!$P$115)*($A213='Beregning - Samlet'!$P$94)</f>
        <v>0</v>
      </c>
      <c r="AA213">
        <f>bef13over!AA213*('bef13over filtrert samlet'!AA$3&gt;='Beregning - Samlet'!$P$114)*('bef13over filtrert samlet'!AA$3&lt;='Beregning - Samlet'!$P$115)*($A213='Beregning - Samlet'!$P$94)</f>
        <v>0</v>
      </c>
      <c r="AB213">
        <f>bef13over!AB213*('bef13over filtrert samlet'!AB$3&gt;='Beregning - Samlet'!$P$114)*('bef13over filtrert samlet'!AB$3&lt;='Beregning - Samlet'!$P$115)*($A213='Beregning - Samlet'!$P$94)</f>
        <v>0</v>
      </c>
      <c r="AC213">
        <f>bef13over!AC213*('bef13over filtrert samlet'!AC$3&gt;='Beregning - Samlet'!$P$114)*('bef13over filtrert samlet'!AC$3&lt;='Beregning - Samlet'!$P$115)*($A213='Beregning - Samlet'!$P$94)</f>
        <v>0</v>
      </c>
      <c r="AD213">
        <f>bef13over!AD213*('bef13over filtrert samlet'!AD$3&gt;='Beregning - Samlet'!$P$114)*('bef13over filtrert samlet'!AD$3&lt;='Beregning - Samlet'!$P$115)*($A213='Beregning - Samlet'!$P$94)</f>
        <v>0</v>
      </c>
    </row>
    <row r="214" spans="1:30">
      <c r="A214">
        <v>1233</v>
      </c>
      <c r="B214">
        <f>bef13over!B214*('bef13over filtrert samlet'!B$3&gt;='Beregning - Samlet'!$P$114)*('bef13over filtrert samlet'!B$3&lt;='Beregning - Samlet'!$P$115)*($A214='Beregning - Samlet'!$P$94)</f>
        <v>0</v>
      </c>
      <c r="C214">
        <f>bef13over!C214*('bef13over filtrert samlet'!C$3&gt;='Beregning - Samlet'!$P$114)*('bef13over filtrert samlet'!C$3&lt;='Beregning - Samlet'!$P$115)*($A214='Beregning - Samlet'!$P$94)</f>
        <v>0</v>
      </c>
      <c r="D214">
        <f>bef13over!D214*('bef13over filtrert samlet'!D$3&gt;='Beregning - Samlet'!$P$114)*('bef13over filtrert samlet'!D$3&lt;='Beregning - Samlet'!$P$115)*($A214='Beregning - Samlet'!$P$94)</f>
        <v>0</v>
      </c>
      <c r="E214">
        <f>bef13over!E214*('bef13over filtrert samlet'!E$3&gt;='Beregning - Samlet'!$P$114)*('bef13over filtrert samlet'!E$3&lt;='Beregning - Samlet'!$P$115)*($A214='Beregning - Samlet'!$P$94)</f>
        <v>0</v>
      </c>
      <c r="F214">
        <f>bef13over!F214*('bef13over filtrert samlet'!F$3&gt;='Beregning - Samlet'!$P$114)*('bef13over filtrert samlet'!F$3&lt;='Beregning - Samlet'!$P$115)*($A214='Beregning - Samlet'!$P$94)</f>
        <v>0</v>
      </c>
      <c r="G214">
        <f>bef13over!G214*('bef13over filtrert samlet'!G$3&gt;='Beregning - Samlet'!$P$114)*('bef13over filtrert samlet'!G$3&lt;='Beregning - Samlet'!$P$115)*($A214='Beregning - Samlet'!$P$94)</f>
        <v>0</v>
      </c>
      <c r="H214">
        <f>bef13over!H214*('bef13over filtrert samlet'!H$3&gt;='Beregning - Samlet'!$P$114)*('bef13over filtrert samlet'!H$3&lt;='Beregning - Samlet'!$P$115)*($A214='Beregning - Samlet'!$P$94)</f>
        <v>0</v>
      </c>
      <c r="I214">
        <f>bef13over!I214*('bef13over filtrert samlet'!I$3&gt;='Beregning - Samlet'!$P$114)*('bef13over filtrert samlet'!I$3&lt;='Beregning - Samlet'!$P$115)*($A214='Beregning - Samlet'!$P$94)</f>
        <v>0</v>
      </c>
      <c r="J214">
        <f>bef13over!J214*('bef13over filtrert samlet'!J$3&gt;='Beregning - Samlet'!$P$114)*('bef13over filtrert samlet'!J$3&lt;='Beregning - Samlet'!$P$115)*($A214='Beregning - Samlet'!$P$94)</f>
        <v>0</v>
      </c>
      <c r="K214">
        <f>bef13over!K214*('bef13over filtrert samlet'!K$3&gt;='Beregning - Samlet'!$P$114)*('bef13over filtrert samlet'!K$3&lt;='Beregning - Samlet'!$P$115)*($A214='Beregning - Samlet'!$P$94)</f>
        <v>0</v>
      </c>
      <c r="L214">
        <f>bef13over!L214*('bef13over filtrert samlet'!L$3&gt;='Beregning - Samlet'!$P$114)*('bef13over filtrert samlet'!L$3&lt;='Beregning - Samlet'!$P$115)*($A214='Beregning - Samlet'!$P$94)</f>
        <v>0</v>
      </c>
      <c r="M214">
        <f>bef13over!M214*('bef13over filtrert samlet'!M$3&gt;='Beregning - Samlet'!$P$114)*('bef13over filtrert samlet'!M$3&lt;='Beregning - Samlet'!$P$115)*($A214='Beregning - Samlet'!$P$94)</f>
        <v>0</v>
      </c>
      <c r="N214">
        <f>bef13over!N214*('bef13over filtrert samlet'!N$3&gt;='Beregning - Samlet'!$P$114)*('bef13over filtrert samlet'!N$3&lt;='Beregning - Samlet'!$P$115)*($A214='Beregning - Samlet'!$P$94)</f>
        <v>0</v>
      </c>
      <c r="O214">
        <f>bef13over!O214*('bef13over filtrert samlet'!O$3&gt;='Beregning - Samlet'!$P$114)*('bef13over filtrert samlet'!O$3&lt;='Beregning - Samlet'!$P$115)*($A214='Beregning - Samlet'!$P$94)</f>
        <v>0</v>
      </c>
      <c r="P214">
        <f>bef13over!P214*('bef13over filtrert samlet'!P$3&gt;='Beregning - Samlet'!$P$114)*('bef13over filtrert samlet'!P$3&lt;='Beregning - Samlet'!$P$115)*($A214='Beregning - Samlet'!$P$94)</f>
        <v>0</v>
      </c>
      <c r="Q214">
        <f>bef13over!Q214*('bef13over filtrert samlet'!Q$3&gt;='Beregning - Samlet'!$P$114)*('bef13over filtrert samlet'!Q$3&lt;='Beregning - Samlet'!$P$115)*($A214='Beregning - Samlet'!$P$94)</f>
        <v>0</v>
      </c>
      <c r="R214">
        <f>bef13over!R214*('bef13over filtrert samlet'!R$3&gt;='Beregning - Samlet'!$P$114)*('bef13over filtrert samlet'!R$3&lt;='Beregning - Samlet'!$P$115)*($A214='Beregning - Samlet'!$P$94)</f>
        <v>0</v>
      </c>
      <c r="S214">
        <f>bef13over!S214*('bef13over filtrert samlet'!S$3&gt;='Beregning - Samlet'!$P$114)*('bef13over filtrert samlet'!S$3&lt;='Beregning - Samlet'!$P$115)*($A214='Beregning - Samlet'!$P$94)</f>
        <v>0</v>
      </c>
      <c r="T214">
        <f>bef13over!T214*('bef13over filtrert samlet'!T$3&gt;='Beregning - Samlet'!$P$114)*('bef13over filtrert samlet'!T$3&lt;='Beregning - Samlet'!$P$115)*($A214='Beregning - Samlet'!$P$94)</f>
        <v>0</v>
      </c>
      <c r="U214">
        <f>bef13over!U214*('bef13over filtrert samlet'!U$3&gt;='Beregning - Samlet'!$P$114)*('bef13over filtrert samlet'!U$3&lt;='Beregning - Samlet'!$P$115)*($A214='Beregning - Samlet'!$P$94)</f>
        <v>0</v>
      </c>
      <c r="V214">
        <f>bef13over!V214*('bef13over filtrert samlet'!V$3&gt;='Beregning - Samlet'!$P$114)*('bef13over filtrert samlet'!V$3&lt;='Beregning - Samlet'!$P$115)*($A214='Beregning - Samlet'!$P$94)</f>
        <v>0</v>
      </c>
      <c r="W214">
        <f>bef13over!W214*('bef13over filtrert samlet'!W$3&gt;='Beregning - Samlet'!$P$114)*('bef13over filtrert samlet'!W$3&lt;='Beregning - Samlet'!$P$115)*($A214='Beregning - Samlet'!$P$94)</f>
        <v>0</v>
      </c>
      <c r="X214">
        <f>bef13over!X214*('bef13over filtrert samlet'!X$3&gt;='Beregning - Samlet'!$P$114)*('bef13over filtrert samlet'!X$3&lt;='Beregning - Samlet'!$P$115)*($A214='Beregning - Samlet'!$P$94)</f>
        <v>0</v>
      </c>
      <c r="Y214">
        <f>bef13over!Y214*('bef13over filtrert samlet'!Y$3&gt;='Beregning - Samlet'!$P$114)*('bef13over filtrert samlet'!Y$3&lt;='Beregning - Samlet'!$P$115)*($A214='Beregning - Samlet'!$P$94)</f>
        <v>0</v>
      </c>
      <c r="Z214">
        <f>bef13over!Z214*('bef13over filtrert samlet'!Z$3&gt;='Beregning - Samlet'!$P$114)*('bef13over filtrert samlet'!Z$3&lt;='Beregning - Samlet'!$P$115)*($A214='Beregning - Samlet'!$P$94)</f>
        <v>0</v>
      </c>
      <c r="AA214">
        <f>bef13over!AA214*('bef13over filtrert samlet'!AA$3&gt;='Beregning - Samlet'!$P$114)*('bef13over filtrert samlet'!AA$3&lt;='Beregning - Samlet'!$P$115)*($A214='Beregning - Samlet'!$P$94)</f>
        <v>0</v>
      </c>
      <c r="AB214">
        <f>bef13over!AB214*('bef13over filtrert samlet'!AB$3&gt;='Beregning - Samlet'!$P$114)*('bef13over filtrert samlet'!AB$3&lt;='Beregning - Samlet'!$P$115)*($A214='Beregning - Samlet'!$P$94)</f>
        <v>0</v>
      </c>
      <c r="AC214">
        <f>bef13over!AC214*('bef13over filtrert samlet'!AC$3&gt;='Beregning - Samlet'!$P$114)*('bef13over filtrert samlet'!AC$3&lt;='Beregning - Samlet'!$P$115)*($A214='Beregning - Samlet'!$P$94)</f>
        <v>0</v>
      </c>
      <c r="AD214">
        <f>bef13over!AD214*('bef13over filtrert samlet'!AD$3&gt;='Beregning - Samlet'!$P$114)*('bef13over filtrert samlet'!AD$3&lt;='Beregning - Samlet'!$P$115)*($A214='Beregning - Samlet'!$P$94)</f>
        <v>0</v>
      </c>
    </row>
    <row r="215" spans="1:30">
      <c r="A215">
        <v>1234</v>
      </c>
      <c r="B215">
        <f>bef13over!B215*('bef13over filtrert samlet'!B$3&gt;='Beregning - Samlet'!$P$114)*('bef13over filtrert samlet'!B$3&lt;='Beregning - Samlet'!$P$115)*($A215='Beregning - Samlet'!$P$94)</f>
        <v>0</v>
      </c>
      <c r="C215">
        <f>bef13over!C215*('bef13over filtrert samlet'!C$3&gt;='Beregning - Samlet'!$P$114)*('bef13over filtrert samlet'!C$3&lt;='Beregning - Samlet'!$P$115)*($A215='Beregning - Samlet'!$P$94)</f>
        <v>0</v>
      </c>
      <c r="D215">
        <f>bef13over!D215*('bef13over filtrert samlet'!D$3&gt;='Beregning - Samlet'!$P$114)*('bef13over filtrert samlet'!D$3&lt;='Beregning - Samlet'!$P$115)*($A215='Beregning - Samlet'!$P$94)</f>
        <v>0</v>
      </c>
      <c r="E215">
        <f>bef13over!E215*('bef13over filtrert samlet'!E$3&gt;='Beregning - Samlet'!$P$114)*('bef13over filtrert samlet'!E$3&lt;='Beregning - Samlet'!$P$115)*($A215='Beregning - Samlet'!$P$94)</f>
        <v>0</v>
      </c>
      <c r="F215">
        <f>bef13over!F215*('bef13over filtrert samlet'!F$3&gt;='Beregning - Samlet'!$P$114)*('bef13over filtrert samlet'!F$3&lt;='Beregning - Samlet'!$P$115)*($A215='Beregning - Samlet'!$P$94)</f>
        <v>0</v>
      </c>
      <c r="G215">
        <f>bef13over!G215*('bef13over filtrert samlet'!G$3&gt;='Beregning - Samlet'!$P$114)*('bef13over filtrert samlet'!G$3&lt;='Beregning - Samlet'!$P$115)*($A215='Beregning - Samlet'!$P$94)</f>
        <v>0</v>
      </c>
      <c r="H215">
        <f>bef13over!H215*('bef13over filtrert samlet'!H$3&gt;='Beregning - Samlet'!$P$114)*('bef13over filtrert samlet'!H$3&lt;='Beregning - Samlet'!$P$115)*($A215='Beregning - Samlet'!$P$94)</f>
        <v>0</v>
      </c>
      <c r="I215">
        <f>bef13over!I215*('bef13over filtrert samlet'!I$3&gt;='Beregning - Samlet'!$P$114)*('bef13over filtrert samlet'!I$3&lt;='Beregning - Samlet'!$P$115)*($A215='Beregning - Samlet'!$P$94)</f>
        <v>0</v>
      </c>
      <c r="J215">
        <f>bef13over!J215*('bef13over filtrert samlet'!J$3&gt;='Beregning - Samlet'!$P$114)*('bef13over filtrert samlet'!J$3&lt;='Beregning - Samlet'!$P$115)*($A215='Beregning - Samlet'!$P$94)</f>
        <v>0</v>
      </c>
      <c r="K215">
        <f>bef13over!K215*('bef13over filtrert samlet'!K$3&gt;='Beregning - Samlet'!$P$114)*('bef13over filtrert samlet'!K$3&lt;='Beregning - Samlet'!$P$115)*($A215='Beregning - Samlet'!$P$94)</f>
        <v>0</v>
      </c>
      <c r="L215">
        <f>bef13over!L215*('bef13over filtrert samlet'!L$3&gt;='Beregning - Samlet'!$P$114)*('bef13over filtrert samlet'!L$3&lt;='Beregning - Samlet'!$P$115)*($A215='Beregning - Samlet'!$P$94)</f>
        <v>0</v>
      </c>
      <c r="M215">
        <f>bef13over!M215*('bef13over filtrert samlet'!M$3&gt;='Beregning - Samlet'!$P$114)*('bef13over filtrert samlet'!M$3&lt;='Beregning - Samlet'!$P$115)*($A215='Beregning - Samlet'!$P$94)</f>
        <v>0</v>
      </c>
      <c r="N215">
        <f>bef13over!N215*('bef13over filtrert samlet'!N$3&gt;='Beregning - Samlet'!$P$114)*('bef13over filtrert samlet'!N$3&lt;='Beregning - Samlet'!$P$115)*($A215='Beregning - Samlet'!$P$94)</f>
        <v>0</v>
      </c>
      <c r="O215">
        <f>bef13over!O215*('bef13over filtrert samlet'!O$3&gt;='Beregning - Samlet'!$P$114)*('bef13over filtrert samlet'!O$3&lt;='Beregning - Samlet'!$P$115)*($A215='Beregning - Samlet'!$P$94)</f>
        <v>0</v>
      </c>
      <c r="P215">
        <f>bef13over!P215*('bef13over filtrert samlet'!P$3&gt;='Beregning - Samlet'!$P$114)*('bef13over filtrert samlet'!P$3&lt;='Beregning - Samlet'!$P$115)*($A215='Beregning - Samlet'!$P$94)</f>
        <v>0</v>
      </c>
      <c r="Q215">
        <f>bef13over!Q215*('bef13over filtrert samlet'!Q$3&gt;='Beregning - Samlet'!$P$114)*('bef13over filtrert samlet'!Q$3&lt;='Beregning - Samlet'!$P$115)*($A215='Beregning - Samlet'!$P$94)</f>
        <v>0</v>
      </c>
      <c r="R215">
        <f>bef13over!R215*('bef13over filtrert samlet'!R$3&gt;='Beregning - Samlet'!$P$114)*('bef13over filtrert samlet'!R$3&lt;='Beregning - Samlet'!$P$115)*($A215='Beregning - Samlet'!$P$94)</f>
        <v>0</v>
      </c>
      <c r="S215">
        <f>bef13over!S215*('bef13over filtrert samlet'!S$3&gt;='Beregning - Samlet'!$P$114)*('bef13over filtrert samlet'!S$3&lt;='Beregning - Samlet'!$P$115)*($A215='Beregning - Samlet'!$P$94)</f>
        <v>0</v>
      </c>
      <c r="T215">
        <f>bef13over!T215*('bef13over filtrert samlet'!T$3&gt;='Beregning - Samlet'!$P$114)*('bef13over filtrert samlet'!T$3&lt;='Beregning - Samlet'!$P$115)*($A215='Beregning - Samlet'!$P$94)</f>
        <v>0</v>
      </c>
      <c r="U215">
        <f>bef13over!U215*('bef13over filtrert samlet'!U$3&gt;='Beregning - Samlet'!$P$114)*('bef13over filtrert samlet'!U$3&lt;='Beregning - Samlet'!$P$115)*($A215='Beregning - Samlet'!$P$94)</f>
        <v>0</v>
      </c>
      <c r="V215">
        <f>bef13over!V215*('bef13over filtrert samlet'!V$3&gt;='Beregning - Samlet'!$P$114)*('bef13over filtrert samlet'!V$3&lt;='Beregning - Samlet'!$P$115)*($A215='Beregning - Samlet'!$P$94)</f>
        <v>0</v>
      </c>
      <c r="W215">
        <f>bef13over!W215*('bef13over filtrert samlet'!W$3&gt;='Beregning - Samlet'!$P$114)*('bef13over filtrert samlet'!W$3&lt;='Beregning - Samlet'!$P$115)*($A215='Beregning - Samlet'!$P$94)</f>
        <v>0</v>
      </c>
      <c r="X215">
        <f>bef13over!X215*('bef13over filtrert samlet'!X$3&gt;='Beregning - Samlet'!$P$114)*('bef13over filtrert samlet'!X$3&lt;='Beregning - Samlet'!$P$115)*($A215='Beregning - Samlet'!$P$94)</f>
        <v>0</v>
      </c>
      <c r="Y215">
        <f>bef13over!Y215*('bef13over filtrert samlet'!Y$3&gt;='Beregning - Samlet'!$P$114)*('bef13over filtrert samlet'!Y$3&lt;='Beregning - Samlet'!$P$115)*($A215='Beregning - Samlet'!$P$94)</f>
        <v>0</v>
      </c>
      <c r="Z215">
        <f>bef13over!Z215*('bef13over filtrert samlet'!Z$3&gt;='Beregning - Samlet'!$P$114)*('bef13over filtrert samlet'!Z$3&lt;='Beregning - Samlet'!$P$115)*($A215='Beregning - Samlet'!$P$94)</f>
        <v>0</v>
      </c>
      <c r="AA215">
        <f>bef13over!AA215*('bef13over filtrert samlet'!AA$3&gt;='Beregning - Samlet'!$P$114)*('bef13over filtrert samlet'!AA$3&lt;='Beregning - Samlet'!$P$115)*($A215='Beregning - Samlet'!$P$94)</f>
        <v>0</v>
      </c>
      <c r="AB215">
        <f>bef13over!AB215*('bef13over filtrert samlet'!AB$3&gt;='Beregning - Samlet'!$P$114)*('bef13over filtrert samlet'!AB$3&lt;='Beregning - Samlet'!$P$115)*($A215='Beregning - Samlet'!$P$94)</f>
        <v>0</v>
      </c>
      <c r="AC215">
        <f>bef13over!AC215*('bef13over filtrert samlet'!AC$3&gt;='Beregning - Samlet'!$P$114)*('bef13over filtrert samlet'!AC$3&lt;='Beregning - Samlet'!$P$115)*($A215='Beregning - Samlet'!$P$94)</f>
        <v>0</v>
      </c>
      <c r="AD215">
        <f>bef13over!AD215*('bef13over filtrert samlet'!AD$3&gt;='Beregning - Samlet'!$P$114)*('bef13over filtrert samlet'!AD$3&lt;='Beregning - Samlet'!$P$115)*($A215='Beregning - Samlet'!$P$94)</f>
        <v>0</v>
      </c>
    </row>
    <row r="216" spans="1:30">
      <c r="A216">
        <v>1235</v>
      </c>
      <c r="B216">
        <f>bef13over!B216*('bef13over filtrert samlet'!B$3&gt;='Beregning - Samlet'!$P$114)*('bef13over filtrert samlet'!B$3&lt;='Beregning - Samlet'!$P$115)*($A216='Beregning - Samlet'!$P$94)</f>
        <v>0</v>
      </c>
      <c r="C216">
        <f>bef13over!C216*('bef13over filtrert samlet'!C$3&gt;='Beregning - Samlet'!$P$114)*('bef13over filtrert samlet'!C$3&lt;='Beregning - Samlet'!$P$115)*($A216='Beregning - Samlet'!$P$94)</f>
        <v>0</v>
      </c>
      <c r="D216">
        <f>bef13over!D216*('bef13over filtrert samlet'!D$3&gt;='Beregning - Samlet'!$P$114)*('bef13over filtrert samlet'!D$3&lt;='Beregning - Samlet'!$P$115)*($A216='Beregning - Samlet'!$P$94)</f>
        <v>0</v>
      </c>
      <c r="E216">
        <f>bef13over!E216*('bef13over filtrert samlet'!E$3&gt;='Beregning - Samlet'!$P$114)*('bef13over filtrert samlet'!E$3&lt;='Beregning - Samlet'!$P$115)*($A216='Beregning - Samlet'!$P$94)</f>
        <v>0</v>
      </c>
      <c r="F216">
        <f>bef13over!F216*('bef13over filtrert samlet'!F$3&gt;='Beregning - Samlet'!$P$114)*('bef13over filtrert samlet'!F$3&lt;='Beregning - Samlet'!$P$115)*($A216='Beregning - Samlet'!$P$94)</f>
        <v>0</v>
      </c>
      <c r="G216">
        <f>bef13over!G216*('bef13over filtrert samlet'!G$3&gt;='Beregning - Samlet'!$P$114)*('bef13over filtrert samlet'!G$3&lt;='Beregning - Samlet'!$P$115)*($A216='Beregning - Samlet'!$P$94)</f>
        <v>0</v>
      </c>
      <c r="H216">
        <f>bef13over!H216*('bef13over filtrert samlet'!H$3&gt;='Beregning - Samlet'!$P$114)*('bef13over filtrert samlet'!H$3&lt;='Beregning - Samlet'!$P$115)*($A216='Beregning - Samlet'!$P$94)</f>
        <v>0</v>
      </c>
      <c r="I216">
        <f>bef13over!I216*('bef13over filtrert samlet'!I$3&gt;='Beregning - Samlet'!$P$114)*('bef13over filtrert samlet'!I$3&lt;='Beregning - Samlet'!$P$115)*($A216='Beregning - Samlet'!$P$94)</f>
        <v>0</v>
      </c>
      <c r="J216">
        <f>bef13over!J216*('bef13over filtrert samlet'!J$3&gt;='Beregning - Samlet'!$P$114)*('bef13over filtrert samlet'!J$3&lt;='Beregning - Samlet'!$P$115)*($A216='Beregning - Samlet'!$P$94)</f>
        <v>0</v>
      </c>
      <c r="K216">
        <f>bef13over!K216*('bef13over filtrert samlet'!K$3&gt;='Beregning - Samlet'!$P$114)*('bef13over filtrert samlet'!K$3&lt;='Beregning - Samlet'!$P$115)*($A216='Beregning - Samlet'!$P$94)</f>
        <v>0</v>
      </c>
      <c r="L216">
        <f>bef13over!L216*('bef13over filtrert samlet'!L$3&gt;='Beregning - Samlet'!$P$114)*('bef13over filtrert samlet'!L$3&lt;='Beregning - Samlet'!$P$115)*($A216='Beregning - Samlet'!$P$94)</f>
        <v>0</v>
      </c>
      <c r="M216">
        <f>bef13over!M216*('bef13over filtrert samlet'!M$3&gt;='Beregning - Samlet'!$P$114)*('bef13over filtrert samlet'!M$3&lt;='Beregning - Samlet'!$P$115)*($A216='Beregning - Samlet'!$P$94)</f>
        <v>0</v>
      </c>
      <c r="N216">
        <f>bef13over!N216*('bef13over filtrert samlet'!N$3&gt;='Beregning - Samlet'!$P$114)*('bef13over filtrert samlet'!N$3&lt;='Beregning - Samlet'!$P$115)*($A216='Beregning - Samlet'!$P$94)</f>
        <v>0</v>
      </c>
      <c r="O216">
        <f>bef13over!O216*('bef13over filtrert samlet'!O$3&gt;='Beregning - Samlet'!$P$114)*('bef13over filtrert samlet'!O$3&lt;='Beregning - Samlet'!$P$115)*($A216='Beregning - Samlet'!$P$94)</f>
        <v>0</v>
      </c>
      <c r="P216">
        <f>bef13over!P216*('bef13over filtrert samlet'!P$3&gt;='Beregning - Samlet'!$P$114)*('bef13over filtrert samlet'!P$3&lt;='Beregning - Samlet'!$P$115)*($A216='Beregning - Samlet'!$P$94)</f>
        <v>0</v>
      </c>
      <c r="Q216">
        <f>bef13over!Q216*('bef13over filtrert samlet'!Q$3&gt;='Beregning - Samlet'!$P$114)*('bef13over filtrert samlet'!Q$3&lt;='Beregning - Samlet'!$P$115)*($A216='Beregning - Samlet'!$P$94)</f>
        <v>0</v>
      </c>
      <c r="R216">
        <f>bef13over!R216*('bef13over filtrert samlet'!R$3&gt;='Beregning - Samlet'!$P$114)*('bef13over filtrert samlet'!R$3&lt;='Beregning - Samlet'!$P$115)*($A216='Beregning - Samlet'!$P$94)</f>
        <v>0</v>
      </c>
      <c r="S216">
        <f>bef13over!S216*('bef13over filtrert samlet'!S$3&gt;='Beregning - Samlet'!$P$114)*('bef13over filtrert samlet'!S$3&lt;='Beregning - Samlet'!$P$115)*($A216='Beregning - Samlet'!$P$94)</f>
        <v>0</v>
      </c>
      <c r="T216">
        <f>bef13over!T216*('bef13over filtrert samlet'!T$3&gt;='Beregning - Samlet'!$P$114)*('bef13over filtrert samlet'!T$3&lt;='Beregning - Samlet'!$P$115)*($A216='Beregning - Samlet'!$P$94)</f>
        <v>0</v>
      </c>
      <c r="U216">
        <f>bef13over!U216*('bef13over filtrert samlet'!U$3&gt;='Beregning - Samlet'!$P$114)*('bef13over filtrert samlet'!U$3&lt;='Beregning - Samlet'!$P$115)*($A216='Beregning - Samlet'!$P$94)</f>
        <v>0</v>
      </c>
      <c r="V216">
        <f>bef13over!V216*('bef13over filtrert samlet'!V$3&gt;='Beregning - Samlet'!$P$114)*('bef13over filtrert samlet'!V$3&lt;='Beregning - Samlet'!$P$115)*($A216='Beregning - Samlet'!$P$94)</f>
        <v>0</v>
      </c>
      <c r="W216">
        <f>bef13over!W216*('bef13over filtrert samlet'!W$3&gt;='Beregning - Samlet'!$P$114)*('bef13over filtrert samlet'!W$3&lt;='Beregning - Samlet'!$P$115)*($A216='Beregning - Samlet'!$P$94)</f>
        <v>0</v>
      </c>
      <c r="X216">
        <f>bef13over!X216*('bef13over filtrert samlet'!X$3&gt;='Beregning - Samlet'!$P$114)*('bef13over filtrert samlet'!X$3&lt;='Beregning - Samlet'!$P$115)*($A216='Beregning - Samlet'!$P$94)</f>
        <v>0</v>
      </c>
      <c r="Y216">
        <f>bef13over!Y216*('bef13over filtrert samlet'!Y$3&gt;='Beregning - Samlet'!$P$114)*('bef13over filtrert samlet'!Y$3&lt;='Beregning - Samlet'!$P$115)*($A216='Beregning - Samlet'!$P$94)</f>
        <v>0</v>
      </c>
      <c r="Z216">
        <f>bef13over!Z216*('bef13over filtrert samlet'!Z$3&gt;='Beregning - Samlet'!$P$114)*('bef13over filtrert samlet'!Z$3&lt;='Beregning - Samlet'!$P$115)*($A216='Beregning - Samlet'!$P$94)</f>
        <v>0</v>
      </c>
      <c r="AA216">
        <f>bef13over!AA216*('bef13over filtrert samlet'!AA$3&gt;='Beregning - Samlet'!$P$114)*('bef13over filtrert samlet'!AA$3&lt;='Beregning - Samlet'!$P$115)*($A216='Beregning - Samlet'!$P$94)</f>
        <v>0</v>
      </c>
      <c r="AB216">
        <f>bef13over!AB216*('bef13over filtrert samlet'!AB$3&gt;='Beregning - Samlet'!$P$114)*('bef13over filtrert samlet'!AB$3&lt;='Beregning - Samlet'!$P$115)*($A216='Beregning - Samlet'!$P$94)</f>
        <v>0</v>
      </c>
      <c r="AC216">
        <f>bef13over!AC216*('bef13over filtrert samlet'!AC$3&gt;='Beregning - Samlet'!$P$114)*('bef13over filtrert samlet'!AC$3&lt;='Beregning - Samlet'!$P$115)*($A216='Beregning - Samlet'!$P$94)</f>
        <v>0</v>
      </c>
      <c r="AD216">
        <f>bef13over!AD216*('bef13over filtrert samlet'!AD$3&gt;='Beregning - Samlet'!$P$114)*('bef13over filtrert samlet'!AD$3&lt;='Beregning - Samlet'!$P$115)*($A216='Beregning - Samlet'!$P$94)</f>
        <v>0</v>
      </c>
    </row>
    <row r="217" spans="1:30">
      <c r="A217">
        <v>1238</v>
      </c>
      <c r="B217">
        <f>bef13over!B217*('bef13over filtrert samlet'!B$3&gt;='Beregning - Samlet'!$P$114)*('bef13over filtrert samlet'!B$3&lt;='Beregning - Samlet'!$P$115)*($A217='Beregning - Samlet'!$P$94)</f>
        <v>0</v>
      </c>
      <c r="C217">
        <f>bef13over!C217*('bef13over filtrert samlet'!C$3&gt;='Beregning - Samlet'!$P$114)*('bef13over filtrert samlet'!C$3&lt;='Beregning - Samlet'!$P$115)*($A217='Beregning - Samlet'!$P$94)</f>
        <v>0</v>
      </c>
      <c r="D217">
        <f>bef13over!D217*('bef13over filtrert samlet'!D$3&gt;='Beregning - Samlet'!$P$114)*('bef13over filtrert samlet'!D$3&lt;='Beregning - Samlet'!$P$115)*($A217='Beregning - Samlet'!$P$94)</f>
        <v>0</v>
      </c>
      <c r="E217">
        <f>bef13over!E217*('bef13over filtrert samlet'!E$3&gt;='Beregning - Samlet'!$P$114)*('bef13over filtrert samlet'!E$3&lt;='Beregning - Samlet'!$P$115)*($A217='Beregning - Samlet'!$P$94)</f>
        <v>0</v>
      </c>
      <c r="F217">
        <f>bef13over!F217*('bef13over filtrert samlet'!F$3&gt;='Beregning - Samlet'!$P$114)*('bef13over filtrert samlet'!F$3&lt;='Beregning - Samlet'!$P$115)*($A217='Beregning - Samlet'!$P$94)</f>
        <v>0</v>
      </c>
      <c r="G217">
        <f>bef13over!G217*('bef13over filtrert samlet'!G$3&gt;='Beregning - Samlet'!$P$114)*('bef13over filtrert samlet'!G$3&lt;='Beregning - Samlet'!$P$115)*($A217='Beregning - Samlet'!$P$94)</f>
        <v>0</v>
      </c>
      <c r="H217">
        <f>bef13over!H217*('bef13over filtrert samlet'!H$3&gt;='Beregning - Samlet'!$P$114)*('bef13over filtrert samlet'!H$3&lt;='Beregning - Samlet'!$P$115)*($A217='Beregning - Samlet'!$P$94)</f>
        <v>0</v>
      </c>
      <c r="I217">
        <f>bef13over!I217*('bef13over filtrert samlet'!I$3&gt;='Beregning - Samlet'!$P$114)*('bef13over filtrert samlet'!I$3&lt;='Beregning - Samlet'!$P$115)*($A217='Beregning - Samlet'!$P$94)</f>
        <v>0</v>
      </c>
      <c r="J217">
        <f>bef13over!J217*('bef13over filtrert samlet'!J$3&gt;='Beregning - Samlet'!$P$114)*('bef13over filtrert samlet'!J$3&lt;='Beregning - Samlet'!$P$115)*($A217='Beregning - Samlet'!$P$94)</f>
        <v>0</v>
      </c>
      <c r="K217">
        <f>bef13over!K217*('bef13over filtrert samlet'!K$3&gt;='Beregning - Samlet'!$P$114)*('bef13over filtrert samlet'!K$3&lt;='Beregning - Samlet'!$P$115)*($A217='Beregning - Samlet'!$P$94)</f>
        <v>0</v>
      </c>
      <c r="L217">
        <f>bef13over!L217*('bef13over filtrert samlet'!L$3&gt;='Beregning - Samlet'!$P$114)*('bef13over filtrert samlet'!L$3&lt;='Beregning - Samlet'!$P$115)*($A217='Beregning - Samlet'!$P$94)</f>
        <v>0</v>
      </c>
      <c r="M217">
        <f>bef13over!M217*('bef13over filtrert samlet'!M$3&gt;='Beregning - Samlet'!$P$114)*('bef13over filtrert samlet'!M$3&lt;='Beregning - Samlet'!$P$115)*($A217='Beregning - Samlet'!$P$94)</f>
        <v>0</v>
      </c>
      <c r="N217">
        <f>bef13over!N217*('bef13over filtrert samlet'!N$3&gt;='Beregning - Samlet'!$P$114)*('bef13over filtrert samlet'!N$3&lt;='Beregning - Samlet'!$P$115)*($A217='Beregning - Samlet'!$P$94)</f>
        <v>0</v>
      </c>
      <c r="O217">
        <f>bef13over!O217*('bef13over filtrert samlet'!O$3&gt;='Beregning - Samlet'!$P$114)*('bef13over filtrert samlet'!O$3&lt;='Beregning - Samlet'!$P$115)*($A217='Beregning - Samlet'!$P$94)</f>
        <v>0</v>
      </c>
      <c r="P217">
        <f>bef13over!P217*('bef13over filtrert samlet'!P$3&gt;='Beregning - Samlet'!$P$114)*('bef13over filtrert samlet'!P$3&lt;='Beregning - Samlet'!$P$115)*($A217='Beregning - Samlet'!$P$94)</f>
        <v>0</v>
      </c>
      <c r="Q217">
        <f>bef13over!Q217*('bef13over filtrert samlet'!Q$3&gt;='Beregning - Samlet'!$P$114)*('bef13over filtrert samlet'!Q$3&lt;='Beregning - Samlet'!$P$115)*($A217='Beregning - Samlet'!$P$94)</f>
        <v>0</v>
      </c>
      <c r="R217">
        <f>bef13over!R217*('bef13over filtrert samlet'!R$3&gt;='Beregning - Samlet'!$P$114)*('bef13over filtrert samlet'!R$3&lt;='Beregning - Samlet'!$P$115)*($A217='Beregning - Samlet'!$P$94)</f>
        <v>0</v>
      </c>
      <c r="S217">
        <f>bef13over!S217*('bef13over filtrert samlet'!S$3&gt;='Beregning - Samlet'!$P$114)*('bef13over filtrert samlet'!S$3&lt;='Beregning - Samlet'!$P$115)*($A217='Beregning - Samlet'!$P$94)</f>
        <v>0</v>
      </c>
      <c r="T217">
        <f>bef13over!T217*('bef13over filtrert samlet'!T$3&gt;='Beregning - Samlet'!$P$114)*('bef13over filtrert samlet'!T$3&lt;='Beregning - Samlet'!$P$115)*($A217='Beregning - Samlet'!$P$94)</f>
        <v>0</v>
      </c>
      <c r="U217">
        <f>bef13over!U217*('bef13over filtrert samlet'!U$3&gt;='Beregning - Samlet'!$P$114)*('bef13over filtrert samlet'!U$3&lt;='Beregning - Samlet'!$P$115)*($A217='Beregning - Samlet'!$P$94)</f>
        <v>0</v>
      </c>
      <c r="V217">
        <f>bef13over!V217*('bef13over filtrert samlet'!V$3&gt;='Beregning - Samlet'!$P$114)*('bef13over filtrert samlet'!V$3&lt;='Beregning - Samlet'!$P$115)*($A217='Beregning - Samlet'!$P$94)</f>
        <v>0</v>
      </c>
      <c r="W217">
        <f>bef13over!W217*('bef13over filtrert samlet'!W$3&gt;='Beregning - Samlet'!$P$114)*('bef13over filtrert samlet'!W$3&lt;='Beregning - Samlet'!$P$115)*($A217='Beregning - Samlet'!$P$94)</f>
        <v>0</v>
      </c>
      <c r="X217">
        <f>bef13over!X217*('bef13over filtrert samlet'!X$3&gt;='Beregning - Samlet'!$P$114)*('bef13over filtrert samlet'!X$3&lt;='Beregning - Samlet'!$P$115)*($A217='Beregning - Samlet'!$P$94)</f>
        <v>0</v>
      </c>
      <c r="Y217">
        <f>bef13over!Y217*('bef13over filtrert samlet'!Y$3&gt;='Beregning - Samlet'!$P$114)*('bef13over filtrert samlet'!Y$3&lt;='Beregning - Samlet'!$P$115)*($A217='Beregning - Samlet'!$P$94)</f>
        <v>0</v>
      </c>
      <c r="Z217">
        <f>bef13over!Z217*('bef13over filtrert samlet'!Z$3&gt;='Beregning - Samlet'!$P$114)*('bef13over filtrert samlet'!Z$3&lt;='Beregning - Samlet'!$P$115)*($A217='Beregning - Samlet'!$P$94)</f>
        <v>0</v>
      </c>
      <c r="AA217">
        <f>bef13over!AA217*('bef13over filtrert samlet'!AA$3&gt;='Beregning - Samlet'!$P$114)*('bef13over filtrert samlet'!AA$3&lt;='Beregning - Samlet'!$P$115)*($A217='Beregning - Samlet'!$P$94)</f>
        <v>0</v>
      </c>
      <c r="AB217">
        <f>bef13over!AB217*('bef13over filtrert samlet'!AB$3&gt;='Beregning - Samlet'!$P$114)*('bef13over filtrert samlet'!AB$3&lt;='Beregning - Samlet'!$P$115)*($A217='Beregning - Samlet'!$P$94)</f>
        <v>0</v>
      </c>
      <c r="AC217">
        <f>bef13over!AC217*('bef13over filtrert samlet'!AC$3&gt;='Beregning - Samlet'!$P$114)*('bef13over filtrert samlet'!AC$3&lt;='Beregning - Samlet'!$P$115)*($A217='Beregning - Samlet'!$P$94)</f>
        <v>0</v>
      </c>
      <c r="AD217">
        <f>bef13over!AD217*('bef13over filtrert samlet'!AD$3&gt;='Beregning - Samlet'!$P$114)*('bef13over filtrert samlet'!AD$3&lt;='Beregning - Samlet'!$P$115)*($A217='Beregning - Samlet'!$P$94)</f>
        <v>0</v>
      </c>
    </row>
    <row r="218" spans="1:30">
      <c r="A218">
        <v>1241</v>
      </c>
      <c r="B218">
        <f>bef13over!B218*('bef13over filtrert samlet'!B$3&gt;='Beregning - Samlet'!$P$114)*('bef13over filtrert samlet'!B$3&lt;='Beregning - Samlet'!$P$115)*($A218='Beregning - Samlet'!$P$94)</f>
        <v>0</v>
      </c>
      <c r="C218">
        <f>bef13over!C218*('bef13over filtrert samlet'!C$3&gt;='Beregning - Samlet'!$P$114)*('bef13over filtrert samlet'!C$3&lt;='Beregning - Samlet'!$P$115)*($A218='Beregning - Samlet'!$P$94)</f>
        <v>0</v>
      </c>
      <c r="D218">
        <f>bef13over!D218*('bef13over filtrert samlet'!D$3&gt;='Beregning - Samlet'!$P$114)*('bef13over filtrert samlet'!D$3&lt;='Beregning - Samlet'!$P$115)*($A218='Beregning - Samlet'!$P$94)</f>
        <v>0</v>
      </c>
      <c r="E218">
        <f>bef13over!E218*('bef13over filtrert samlet'!E$3&gt;='Beregning - Samlet'!$P$114)*('bef13over filtrert samlet'!E$3&lt;='Beregning - Samlet'!$P$115)*($A218='Beregning - Samlet'!$P$94)</f>
        <v>0</v>
      </c>
      <c r="F218">
        <f>bef13over!F218*('bef13over filtrert samlet'!F$3&gt;='Beregning - Samlet'!$P$114)*('bef13over filtrert samlet'!F$3&lt;='Beregning - Samlet'!$P$115)*($A218='Beregning - Samlet'!$P$94)</f>
        <v>0</v>
      </c>
      <c r="G218">
        <f>bef13over!G218*('bef13over filtrert samlet'!G$3&gt;='Beregning - Samlet'!$P$114)*('bef13over filtrert samlet'!G$3&lt;='Beregning - Samlet'!$P$115)*($A218='Beregning - Samlet'!$P$94)</f>
        <v>0</v>
      </c>
      <c r="H218">
        <f>bef13over!H218*('bef13over filtrert samlet'!H$3&gt;='Beregning - Samlet'!$P$114)*('bef13over filtrert samlet'!H$3&lt;='Beregning - Samlet'!$P$115)*($A218='Beregning - Samlet'!$P$94)</f>
        <v>0</v>
      </c>
      <c r="I218">
        <f>bef13over!I218*('bef13over filtrert samlet'!I$3&gt;='Beregning - Samlet'!$P$114)*('bef13over filtrert samlet'!I$3&lt;='Beregning - Samlet'!$P$115)*($A218='Beregning - Samlet'!$P$94)</f>
        <v>0</v>
      </c>
      <c r="J218">
        <f>bef13over!J218*('bef13over filtrert samlet'!J$3&gt;='Beregning - Samlet'!$P$114)*('bef13over filtrert samlet'!J$3&lt;='Beregning - Samlet'!$P$115)*($A218='Beregning - Samlet'!$P$94)</f>
        <v>0</v>
      </c>
      <c r="K218">
        <f>bef13over!K218*('bef13over filtrert samlet'!K$3&gt;='Beregning - Samlet'!$P$114)*('bef13over filtrert samlet'!K$3&lt;='Beregning - Samlet'!$P$115)*($A218='Beregning - Samlet'!$P$94)</f>
        <v>0</v>
      </c>
      <c r="L218">
        <f>bef13over!L218*('bef13over filtrert samlet'!L$3&gt;='Beregning - Samlet'!$P$114)*('bef13over filtrert samlet'!L$3&lt;='Beregning - Samlet'!$P$115)*($A218='Beregning - Samlet'!$P$94)</f>
        <v>0</v>
      </c>
      <c r="M218">
        <f>bef13over!M218*('bef13over filtrert samlet'!M$3&gt;='Beregning - Samlet'!$P$114)*('bef13over filtrert samlet'!M$3&lt;='Beregning - Samlet'!$P$115)*($A218='Beregning - Samlet'!$P$94)</f>
        <v>0</v>
      </c>
      <c r="N218">
        <f>bef13over!N218*('bef13over filtrert samlet'!N$3&gt;='Beregning - Samlet'!$P$114)*('bef13over filtrert samlet'!N$3&lt;='Beregning - Samlet'!$P$115)*($A218='Beregning - Samlet'!$P$94)</f>
        <v>0</v>
      </c>
      <c r="O218">
        <f>bef13over!O218*('bef13over filtrert samlet'!O$3&gt;='Beregning - Samlet'!$P$114)*('bef13over filtrert samlet'!O$3&lt;='Beregning - Samlet'!$P$115)*($A218='Beregning - Samlet'!$P$94)</f>
        <v>0</v>
      </c>
      <c r="P218">
        <f>bef13over!P218*('bef13over filtrert samlet'!P$3&gt;='Beregning - Samlet'!$P$114)*('bef13over filtrert samlet'!P$3&lt;='Beregning - Samlet'!$P$115)*($A218='Beregning - Samlet'!$P$94)</f>
        <v>0</v>
      </c>
      <c r="Q218">
        <f>bef13over!Q218*('bef13over filtrert samlet'!Q$3&gt;='Beregning - Samlet'!$P$114)*('bef13over filtrert samlet'!Q$3&lt;='Beregning - Samlet'!$P$115)*($A218='Beregning - Samlet'!$P$94)</f>
        <v>0</v>
      </c>
      <c r="R218">
        <f>bef13over!R218*('bef13over filtrert samlet'!R$3&gt;='Beregning - Samlet'!$P$114)*('bef13over filtrert samlet'!R$3&lt;='Beregning - Samlet'!$P$115)*($A218='Beregning - Samlet'!$P$94)</f>
        <v>0</v>
      </c>
      <c r="S218">
        <f>bef13over!S218*('bef13over filtrert samlet'!S$3&gt;='Beregning - Samlet'!$P$114)*('bef13over filtrert samlet'!S$3&lt;='Beregning - Samlet'!$P$115)*($A218='Beregning - Samlet'!$P$94)</f>
        <v>0</v>
      </c>
      <c r="T218">
        <f>bef13over!T218*('bef13over filtrert samlet'!T$3&gt;='Beregning - Samlet'!$P$114)*('bef13over filtrert samlet'!T$3&lt;='Beregning - Samlet'!$P$115)*($A218='Beregning - Samlet'!$P$94)</f>
        <v>0</v>
      </c>
      <c r="U218">
        <f>bef13over!U218*('bef13over filtrert samlet'!U$3&gt;='Beregning - Samlet'!$P$114)*('bef13over filtrert samlet'!U$3&lt;='Beregning - Samlet'!$P$115)*($A218='Beregning - Samlet'!$P$94)</f>
        <v>0</v>
      </c>
      <c r="V218">
        <f>bef13over!V218*('bef13over filtrert samlet'!V$3&gt;='Beregning - Samlet'!$P$114)*('bef13over filtrert samlet'!V$3&lt;='Beregning - Samlet'!$P$115)*($A218='Beregning - Samlet'!$P$94)</f>
        <v>0</v>
      </c>
      <c r="W218">
        <f>bef13over!W218*('bef13over filtrert samlet'!W$3&gt;='Beregning - Samlet'!$P$114)*('bef13over filtrert samlet'!W$3&lt;='Beregning - Samlet'!$P$115)*($A218='Beregning - Samlet'!$P$94)</f>
        <v>0</v>
      </c>
      <c r="X218">
        <f>bef13over!X218*('bef13over filtrert samlet'!X$3&gt;='Beregning - Samlet'!$P$114)*('bef13over filtrert samlet'!X$3&lt;='Beregning - Samlet'!$P$115)*($A218='Beregning - Samlet'!$P$94)</f>
        <v>0</v>
      </c>
      <c r="Y218">
        <f>bef13over!Y218*('bef13over filtrert samlet'!Y$3&gt;='Beregning - Samlet'!$P$114)*('bef13over filtrert samlet'!Y$3&lt;='Beregning - Samlet'!$P$115)*($A218='Beregning - Samlet'!$P$94)</f>
        <v>0</v>
      </c>
      <c r="Z218">
        <f>bef13over!Z218*('bef13over filtrert samlet'!Z$3&gt;='Beregning - Samlet'!$P$114)*('bef13over filtrert samlet'!Z$3&lt;='Beregning - Samlet'!$P$115)*($A218='Beregning - Samlet'!$P$94)</f>
        <v>0</v>
      </c>
      <c r="AA218">
        <f>bef13over!AA218*('bef13over filtrert samlet'!AA$3&gt;='Beregning - Samlet'!$P$114)*('bef13over filtrert samlet'!AA$3&lt;='Beregning - Samlet'!$P$115)*($A218='Beregning - Samlet'!$P$94)</f>
        <v>0</v>
      </c>
      <c r="AB218">
        <f>bef13over!AB218*('bef13over filtrert samlet'!AB$3&gt;='Beregning - Samlet'!$P$114)*('bef13over filtrert samlet'!AB$3&lt;='Beregning - Samlet'!$P$115)*($A218='Beregning - Samlet'!$P$94)</f>
        <v>0</v>
      </c>
      <c r="AC218">
        <f>bef13over!AC218*('bef13over filtrert samlet'!AC$3&gt;='Beregning - Samlet'!$P$114)*('bef13over filtrert samlet'!AC$3&lt;='Beregning - Samlet'!$P$115)*($A218='Beregning - Samlet'!$P$94)</f>
        <v>0</v>
      </c>
      <c r="AD218">
        <f>bef13over!AD218*('bef13over filtrert samlet'!AD$3&gt;='Beregning - Samlet'!$P$114)*('bef13over filtrert samlet'!AD$3&lt;='Beregning - Samlet'!$P$115)*($A218='Beregning - Samlet'!$P$94)</f>
        <v>0</v>
      </c>
    </row>
    <row r="219" spans="1:30">
      <c r="A219">
        <v>1242</v>
      </c>
      <c r="B219">
        <f>bef13over!B219*('bef13over filtrert samlet'!B$3&gt;='Beregning - Samlet'!$P$114)*('bef13over filtrert samlet'!B$3&lt;='Beregning - Samlet'!$P$115)*($A219='Beregning - Samlet'!$P$94)</f>
        <v>0</v>
      </c>
      <c r="C219">
        <f>bef13over!C219*('bef13over filtrert samlet'!C$3&gt;='Beregning - Samlet'!$P$114)*('bef13over filtrert samlet'!C$3&lt;='Beregning - Samlet'!$P$115)*($A219='Beregning - Samlet'!$P$94)</f>
        <v>0</v>
      </c>
      <c r="D219">
        <f>bef13over!D219*('bef13over filtrert samlet'!D$3&gt;='Beregning - Samlet'!$P$114)*('bef13over filtrert samlet'!D$3&lt;='Beregning - Samlet'!$P$115)*($A219='Beregning - Samlet'!$P$94)</f>
        <v>0</v>
      </c>
      <c r="E219">
        <f>bef13over!E219*('bef13over filtrert samlet'!E$3&gt;='Beregning - Samlet'!$P$114)*('bef13over filtrert samlet'!E$3&lt;='Beregning - Samlet'!$P$115)*($A219='Beregning - Samlet'!$P$94)</f>
        <v>0</v>
      </c>
      <c r="F219">
        <f>bef13over!F219*('bef13over filtrert samlet'!F$3&gt;='Beregning - Samlet'!$P$114)*('bef13over filtrert samlet'!F$3&lt;='Beregning - Samlet'!$P$115)*($A219='Beregning - Samlet'!$P$94)</f>
        <v>0</v>
      </c>
      <c r="G219">
        <f>bef13over!G219*('bef13over filtrert samlet'!G$3&gt;='Beregning - Samlet'!$P$114)*('bef13over filtrert samlet'!G$3&lt;='Beregning - Samlet'!$P$115)*($A219='Beregning - Samlet'!$P$94)</f>
        <v>0</v>
      </c>
      <c r="H219">
        <f>bef13over!H219*('bef13over filtrert samlet'!H$3&gt;='Beregning - Samlet'!$P$114)*('bef13over filtrert samlet'!H$3&lt;='Beregning - Samlet'!$P$115)*($A219='Beregning - Samlet'!$P$94)</f>
        <v>0</v>
      </c>
      <c r="I219">
        <f>bef13over!I219*('bef13over filtrert samlet'!I$3&gt;='Beregning - Samlet'!$P$114)*('bef13over filtrert samlet'!I$3&lt;='Beregning - Samlet'!$P$115)*($A219='Beregning - Samlet'!$P$94)</f>
        <v>0</v>
      </c>
      <c r="J219">
        <f>bef13over!J219*('bef13over filtrert samlet'!J$3&gt;='Beregning - Samlet'!$P$114)*('bef13over filtrert samlet'!J$3&lt;='Beregning - Samlet'!$P$115)*($A219='Beregning - Samlet'!$P$94)</f>
        <v>0</v>
      </c>
      <c r="K219">
        <f>bef13over!K219*('bef13over filtrert samlet'!K$3&gt;='Beregning - Samlet'!$P$114)*('bef13over filtrert samlet'!K$3&lt;='Beregning - Samlet'!$P$115)*($A219='Beregning - Samlet'!$P$94)</f>
        <v>0</v>
      </c>
      <c r="L219">
        <f>bef13over!L219*('bef13over filtrert samlet'!L$3&gt;='Beregning - Samlet'!$P$114)*('bef13over filtrert samlet'!L$3&lt;='Beregning - Samlet'!$P$115)*($A219='Beregning - Samlet'!$P$94)</f>
        <v>0</v>
      </c>
      <c r="M219">
        <f>bef13over!M219*('bef13over filtrert samlet'!M$3&gt;='Beregning - Samlet'!$P$114)*('bef13over filtrert samlet'!M$3&lt;='Beregning - Samlet'!$P$115)*($A219='Beregning - Samlet'!$P$94)</f>
        <v>0</v>
      </c>
      <c r="N219">
        <f>bef13over!N219*('bef13over filtrert samlet'!N$3&gt;='Beregning - Samlet'!$P$114)*('bef13over filtrert samlet'!N$3&lt;='Beregning - Samlet'!$P$115)*($A219='Beregning - Samlet'!$P$94)</f>
        <v>0</v>
      </c>
      <c r="O219">
        <f>bef13over!O219*('bef13over filtrert samlet'!O$3&gt;='Beregning - Samlet'!$P$114)*('bef13over filtrert samlet'!O$3&lt;='Beregning - Samlet'!$P$115)*($A219='Beregning - Samlet'!$P$94)</f>
        <v>0</v>
      </c>
      <c r="P219">
        <f>bef13over!P219*('bef13over filtrert samlet'!P$3&gt;='Beregning - Samlet'!$P$114)*('bef13over filtrert samlet'!P$3&lt;='Beregning - Samlet'!$P$115)*($A219='Beregning - Samlet'!$P$94)</f>
        <v>0</v>
      </c>
      <c r="Q219">
        <f>bef13over!Q219*('bef13over filtrert samlet'!Q$3&gt;='Beregning - Samlet'!$P$114)*('bef13over filtrert samlet'!Q$3&lt;='Beregning - Samlet'!$P$115)*($A219='Beregning - Samlet'!$P$94)</f>
        <v>0</v>
      </c>
      <c r="R219">
        <f>bef13over!R219*('bef13over filtrert samlet'!R$3&gt;='Beregning - Samlet'!$P$114)*('bef13over filtrert samlet'!R$3&lt;='Beregning - Samlet'!$P$115)*($A219='Beregning - Samlet'!$P$94)</f>
        <v>0</v>
      </c>
      <c r="S219">
        <f>bef13over!S219*('bef13over filtrert samlet'!S$3&gt;='Beregning - Samlet'!$P$114)*('bef13over filtrert samlet'!S$3&lt;='Beregning - Samlet'!$P$115)*($A219='Beregning - Samlet'!$P$94)</f>
        <v>0</v>
      </c>
      <c r="T219">
        <f>bef13over!T219*('bef13over filtrert samlet'!T$3&gt;='Beregning - Samlet'!$P$114)*('bef13over filtrert samlet'!T$3&lt;='Beregning - Samlet'!$P$115)*($A219='Beregning - Samlet'!$P$94)</f>
        <v>0</v>
      </c>
      <c r="U219">
        <f>bef13over!U219*('bef13over filtrert samlet'!U$3&gt;='Beregning - Samlet'!$P$114)*('bef13over filtrert samlet'!U$3&lt;='Beregning - Samlet'!$P$115)*($A219='Beregning - Samlet'!$P$94)</f>
        <v>0</v>
      </c>
      <c r="V219">
        <f>bef13over!V219*('bef13over filtrert samlet'!V$3&gt;='Beregning - Samlet'!$P$114)*('bef13over filtrert samlet'!V$3&lt;='Beregning - Samlet'!$P$115)*($A219='Beregning - Samlet'!$P$94)</f>
        <v>0</v>
      </c>
      <c r="W219">
        <f>bef13over!W219*('bef13over filtrert samlet'!W$3&gt;='Beregning - Samlet'!$P$114)*('bef13over filtrert samlet'!W$3&lt;='Beregning - Samlet'!$P$115)*($A219='Beregning - Samlet'!$P$94)</f>
        <v>0</v>
      </c>
      <c r="X219">
        <f>bef13over!X219*('bef13over filtrert samlet'!X$3&gt;='Beregning - Samlet'!$P$114)*('bef13over filtrert samlet'!X$3&lt;='Beregning - Samlet'!$P$115)*($A219='Beregning - Samlet'!$P$94)</f>
        <v>0</v>
      </c>
      <c r="Y219">
        <f>bef13over!Y219*('bef13over filtrert samlet'!Y$3&gt;='Beregning - Samlet'!$P$114)*('bef13over filtrert samlet'!Y$3&lt;='Beregning - Samlet'!$P$115)*($A219='Beregning - Samlet'!$P$94)</f>
        <v>0</v>
      </c>
      <c r="Z219">
        <f>bef13over!Z219*('bef13over filtrert samlet'!Z$3&gt;='Beregning - Samlet'!$P$114)*('bef13over filtrert samlet'!Z$3&lt;='Beregning - Samlet'!$P$115)*($A219='Beregning - Samlet'!$P$94)</f>
        <v>0</v>
      </c>
      <c r="AA219">
        <f>bef13over!AA219*('bef13over filtrert samlet'!AA$3&gt;='Beregning - Samlet'!$P$114)*('bef13over filtrert samlet'!AA$3&lt;='Beregning - Samlet'!$P$115)*($A219='Beregning - Samlet'!$P$94)</f>
        <v>0</v>
      </c>
      <c r="AB219">
        <f>bef13over!AB219*('bef13over filtrert samlet'!AB$3&gt;='Beregning - Samlet'!$P$114)*('bef13over filtrert samlet'!AB$3&lt;='Beregning - Samlet'!$P$115)*($A219='Beregning - Samlet'!$P$94)</f>
        <v>0</v>
      </c>
      <c r="AC219">
        <f>bef13over!AC219*('bef13over filtrert samlet'!AC$3&gt;='Beregning - Samlet'!$P$114)*('bef13over filtrert samlet'!AC$3&lt;='Beregning - Samlet'!$P$115)*($A219='Beregning - Samlet'!$P$94)</f>
        <v>0</v>
      </c>
      <c r="AD219">
        <f>bef13over!AD219*('bef13over filtrert samlet'!AD$3&gt;='Beregning - Samlet'!$P$114)*('bef13over filtrert samlet'!AD$3&lt;='Beregning - Samlet'!$P$115)*($A219='Beregning - Samlet'!$P$94)</f>
        <v>0</v>
      </c>
    </row>
    <row r="220" spans="1:30">
      <c r="A220">
        <v>1243</v>
      </c>
      <c r="B220">
        <f>bef13over!B220*('bef13over filtrert samlet'!B$3&gt;='Beregning - Samlet'!$P$114)*('bef13over filtrert samlet'!B$3&lt;='Beregning - Samlet'!$P$115)*($A220='Beregning - Samlet'!$P$94)</f>
        <v>0</v>
      </c>
      <c r="C220">
        <f>bef13over!C220*('bef13over filtrert samlet'!C$3&gt;='Beregning - Samlet'!$P$114)*('bef13over filtrert samlet'!C$3&lt;='Beregning - Samlet'!$P$115)*($A220='Beregning - Samlet'!$P$94)</f>
        <v>0</v>
      </c>
      <c r="D220">
        <f>bef13over!D220*('bef13over filtrert samlet'!D$3&gt;='Beregning - Samlet'!$P$114)*('bef13over filtrert samlet'!D$3&lt;='Beregning - Samlet'!$P$115)*($A220='Beregning - Samlet'!$P$94)</f>
        <v>0</v>
      </c>
      <c r="E220">
        <f>bef13over!E220*('bef13over filtrert samlet'!E$3&gt;='Beregning - Samlet'!$P$114)*('bef13over filtrert samlet'!E$3&lt;='Beregning - Samlet'!$P$115)*($A220='Beregning - Samlet'!$P$94)</f>
        <v>0</v>
      </c>
      <c r="F220">
        <f>bef13over!F220*('bef13over filtrert samlet'!F$3&gt;='Beregning - Samlet'!$P$114)*('bef13over filtrert samlet'!F$3&lt;='Beregning - Samlet'!$P$115)*($A220='Beregning - Samlet'!$P$94)</f>
        <v>0</v>
      </c>
      <c r="G220">
        <f>bef13over!G220*('bef13over filtrert samlet'!G$3&gt;='Beregning - Samlet'!$P$114)*('bef13over filtrert samlet'!G$3&lt;='Beregning - Samlet'!$P$115)*($A220='Beregning - Samlet'!$P$94)</f>
        <v>0</v>
      </c>
      <c r="H220">
        <f>bef13over!H220*('bef13over filtrert samlet'!H$3&gt;='Beregning - Samlet'!$P$114)*('bef13over filtrert samlet'!H$3&lt;='Beregning - Samlet'!$P$115)*($A220='Beregning - Samlet'!$P$94)</f>
        <v>0</v>
      </c>
      <c r="I220">
        <f>bef13over!I220*('bef13over filtrert samlet'!I$3&gt;='Beregning - Samlet'!$P$114)*('bef13over filtrert samlet'!I$3&lt;='Beregning - Samlet'!$P$115)*($A220='Beregning - Samlet'!$P$94)</f>
        <v>0</v>
      </c>
      <c r="J220">
        <f>bef13over!J220*('bef13over filtrert samlet'!J$3&gt;='Beregning - Samlet'!$P$114)*('bef13over filtrert samlet'!J$3&lt;='Beregning - Samlet'!$P$115)*($A220='Beregning - Samlet'!$P$94)</f>
        <v>0</v>
      </c>
      <c r="K220">
        <f>bef13over!K220*('bef13over filtrert samlet'!K$3&gt;='Beregning - Samlet'!$P$114)*('bef13over filtrert samlet'!K$3&lt;='Beregning - Samlet'!$P$115)*($A220='Beregning - Samlet'!$P$94)</f>
        <v>0</v>
      </c>
      <c r="L220">
        <f>bef13over!L220*('bef13over filtrert samlet'!L$3&gt;='Beregning - Samlet'!$P$114)*('bef13over filtrert samlet'!L$3&lt;='Beregning - Samlet'!$P$115)*($A220='Beregning - Samlet'!$P$94)</f>
        <v>0</v>
      </c>
      <c r="M220">
        <f>bef13over!M220*('bef13over filtrert samlet'!M$3&gt;='Beregning - Samlet'!$P$114)*('bef13over filtrert samlet'!M$3&lt;='Beregning - Samlet'!$P$115)*($A220='Beregning - Samlet'!$P$94)</f>
        <v>0</v>
      </c>
      <c r="N220">
        <f>bef13over!N220*('bef13over filtrert samlet'!N$3&gt;='Beregning - Samlet'!$P$114)*('bef13over filtrert samlet'!N$3&lt;='Beregning - Samlet'!$P$115)*($A220='Beregning - Samlet'!$P$94)</f>
        <v>0</v>
      </c>
      <c r="O220">
        <f>bef13over!O220*('bef13over filtrert samlet'!O$3&gt;='Beregning - Samlet'!$P$114)*('bef13over filtrert samlet'!O$3&lt;='Beregning - Samlet'!$P$115)*($A220='Beregning - Samlet'!$P$94)</f>
        <v>0</v>
      </c>
      <c r="P220">
        <f>bef13over!P220*('bef13over filtrert samlet'!P$3&gt;='Beregning - Samlet'!$P$114)*('bef13over filtrert samlet'!P$3&lt;='Beregning - Samlet'!$P$115)*($A220='Beregning - Samlet'!$P$94)</f>
        <v>0</v>
      </c>
      <c r="Q220">
        <f>bef13over!Q220*('bef13over filtrert samlet'!Q$3&gt;='Beregning - Samlet'!$P$114)*('bef13over filtrert samlet'!Q$3&lt;='Beregning - Samlet'!$P$115)*($A220='Beregning - Samlet'!$P$94)</f>
        <v>0</v>
      </c>
      <c r="R220">
        <f>bef13over!R220*('bef13over filtrert samlet'!R$3&gt;='Beregning - Samlet'!$P$114)*('bef13over filtrert samlet'!R$3&lt;='Beregning - Samlet'!$P$115)*($A220='Beregning - Samlet'!$P$94)</f>
        <v>0</v>
      </c>
      <c r="S220">
        <f>bef13over!S220*('bef13over filtrert samlet'!S$3&gt;='Beregning - Samlet'!$P$114)*('bef13over filtrert samlet'!S$3&lt;='Beregning - Samlet'!$P$115)*($A220='Beregning - Samlet'!$P$94)</f>
        <v>0</v>
      </c>
      <c r="T220">
        <f>bef13over!T220*('bef13over filtrert samlet'!T$3&gt;='Beregning - Samlet'!$P$114)*('bef13over filtrert samlet'!T$3&lt;='Beregning - Samlet'!$P$115)*($A220='Beregning - Samlet'!$P$94)</f>
        <v>0</v>
      </c>
      <c r="U220">
        <f>bef13over!U220*('bef13over filtrert samlet'!U$3&gt;='Beregning - Samlet'!$P$114)*('bef13over filtrert samlet'!U$3&lt;='Beregning - Samlet'!$P$115)*($A220='Beregning - Samlet'!$P$94)</f>
        <v>0</v>
      </c>
      <c r="V220">
        <f>bef13over!V220*('bef13over filtrert samlet'!V$3&gt;='Beregning - Samlet'!$P$114)*('bef13over filtrert samlet'!V$3&lt;='Beregning - Samlet'!$P$115)*($A220='Beregning - Samlet'!$P$94)</f>
        <v>0</v>
      </c>
      <c r="W220">
        <f>bef13over!W220*('bef13over filtrert samlet'!W$3&gt;='Beregning - Samlet'!$P$114)*('bef13over filtrert samlet'!W$3&lt;='Beregning - Samlet'!$P$115)*($A220='Beregning - Samlet'!$P$94)</f>
        <v>0</v>
      </c>
      <c r="X220">
        <f>bef13over!X220*('bef13over filtrert samlet'!X$3&gt;='Beregning - Samlet'!$P$114)*('bef13over filtrert samlet'!X$3&lt;='Beregning - Samlet'!$P$115)*($A220='Beregning - Samlet'!$P$94)</f>
        <v>0</v>
      </c>
      <c r="Y220">
        <f>bef13over!Y220*('bef13over filtrert samlet'!Y$3&gt;='Beregning - Samlet'!$P$114)*('bef13over filtrert samlet'!Y$3&lt;='Beregning - Samlet'!$P$115)*($A220='Beregning - Samlet'!$P$94)</f>
        <v>0</v>
      </c>
      <c r="Z220">
        <f>bef13over!Z220*('bef13over filtrert samlet'!Z$3&gt;='Beregning - Samlet'!$P$114)*('bef13over filtrert samlet'!Z$3&lt;='Beregning - Samlet'!$P$115)*($A220='Beregning - Samlet'!$P$94)</f>
        <v>0</v>
      </c>
      <c r="AA220">
        <f>bef13over!AA220*('bef13over filtrert samlet'!AA$3&gt;='Beregning - Samlet'!$P$114)*('bef13over filtrert samlet'!AA$3&lt;='Beregning - Samlet'!$P$115)*($A220='Beregning - Samlet'!$P$94)</f>
        <v>0</v>
      </c>
      <c r="AB220">
        <f>bef13over!AB220*('bef13over filtrert samlet'!AB$3&gt;='Beregning - Samlet'!$P$114)*('bef13over filtrert samlet'!AB$3&lt;='Beregning - Samlet'!$P$115)*($A220='Beregning - Samlet'!$P$94)</f>
        <v>0</v>
      </c>
      <c r="AC220">
        <f>bef13over!AC220*('bef13over filtrert samlet'!AC$3&gt;='Beregning - Samlet'!$P$114)*('bef13over filtrert samlet'!AC$3&lt;='Beregning - Samlet'!$P$115)*($A220='Beregning - Samlet'!$P$94)</f>
        <v>0</v>
      </c>
      <c r="AD220">
        <f>bef13over!AD220*('bef13over filtrert samlet'!AD$3&gt;='Beregning - Samlet'!$P$114)*('bef13over filtrert samlet'!AD$3&lt;='Beregning - Samlet'!$P$115)*($A220='Beregning - Samlet'!$P$94)</f>
        <v>0</v>
      </c>
    </row>
    <row r="221" spans="1:30">
      <c r="A221">
        <v>1244</v>
      </c>
      <c r="B221">
        <f>bef13over!B221*('bef13over filtrert samlet'!B$3&gt;='Beregning - Samlet'!$P$114)*('bef13over filtrert samlet'!B$3&lt;='Beregning - Samlet'!$P$115)*($A221='Beregning - Samlet'!$P$94)</f>
        <v>0</v>
      </c>
      <c r="C221">
        <f>bef13over!C221*('bef13over filtrert samlet'!C$3&gt;='Beregning - Samlet'!$P$114)*('bef13over filtrert samlet'!C$3&lt;='Beregning - Samlet'!$P$115)*($A221='Beregning - Samlet'!$P$94)</f>
        <v>0</v>
      </c>
      <c r="D221">
        <f>bef13over!D221*('bef13over filtrert samlet'!D$3&gt;='Beregning - Samlet'!$P$114)*('bef13over filtrert samlet'!D$3&lt;='Beregning - Samlet'!$P$115)*($A221='Beregning - Samlet'!$P$94)</f>
        <v>0</v>
      </c>
      <c r="E221">
        <f>bef13over!E221*('bef13over filtrert samlet'!E$3&gt;='Beregning - Samlet'!$P$114)*('bef13over filtrert samlet'!E$3&lt;='Beregning - Samlet'!$P$115)*($A221='Beregning - Samlet'!$P$94)</f>
        <v>0</v>
      </c>
      <c r="F221">
        <f>bef13over!F221*('bef13over filtrert samlet'!F$3&gt;='Beregning - Samlet'!$P$114)*('bef13over filtrert samlet'!F$3&lt;='Beregning - Samlet'!$P$115)*($A221='Beregning - Samlet'!$P$94)</f>
        <v>0</v>
      </c>
      <c r="G221">
        <f>bef13over!G221*('bef13over filtrert samlet'!G$3&gt;='Beregning - Samlet'!$P$114)*('bef13over filtrert samlet'!G$3&lt;='Beregning - Samlet'!$P$115)*($A221='Beregning - Samlet'!$P$94)</f>
        <v>0</v>
      </c>
      <c r="H221">
        <f>bef13over!H221*('bef13over filtrert samlet'!H$3&gt;='Beregning - Samlet'!$P$114)*('bef13over filtrert samlet'!H$3&lt;='Beregning - Samlet'!$P$115)*($A221='Beregning - Samlet'!$P$94)</f>
        <v>0</v>
      </c>
      <c r="I221">
        <f>bef13over!I221*('bef13over filtrert samlet'!I$3&gt;='Beregning - Samlet'!$P$114)*('bef13over filtrert samlet'!I$3&lt;='Beregning - Samlet'!$P$115)*($A221='Beregning - Samlet'!$P$94)</f>
        <v>0</v>
      </c>
      <c r="J221">
        <f>bef13over!J221*('bef13over filtrert samlet'!J$3&gt;='Beregning - Samlet'!$P$114)*('bef13over filtrert samlet'!J$3&lt;='Beregning - Samlet'!$P$115)*($A221='Beregning - Samlet'!$P$94)</f>
        <v>0</v>
      </c>
      <c r="K221">
        <f>bef13over!K221*('bef13over filtrert samlet'!K$3&gt;='Beregning - Samlet'!$P$114)*('bef13over filtrert samlet'!K$3&lt;='Beregning - Samlet'!$P$115)*($A221='Beregning - Samlet'!$P$94)</f>
        <v>0</v>
      </c>
      <c r="L221">
        <f>bef13over!L221*('bef13over filtrert samlet'!L$3&gt;='Beregning - Samlet'!$P$114)*('bef13over filtrert samlet'!L$3&lt;='Beregning - Samlet'!$P$115)*($A221='Beregning - Samlet'!$P$94)</f>
        <v>0</v>
      </c>
      <c r="M221">
        <f>bef13over!M221*('bef13over filtrert samlet'!M$3&gt;='Beregning - Samlet'!$P$114)*('bef13over filtrert samlet'!M$3&lt;='Beregning - Samlet'!$P$115)*($A221='Beregning - Samlet'!$P$94)</f>
        <v>0</v>
      </c>
      <c r="N221">
        <f>bef13over!N221*('bef13over filtrert samlet'!N$3&gt;='Beregning - Samlet'!$P$114)*('bef13over filtrert samlet'!N$3&lt;='Beregning - Samlet'!$P$115)*($A221='Beregning - Samlet'!$P$94)</f>
        <v>0</v>
      </c>
      <c r="O221">
        <f>bef13over!O221*('bef13over filtrert samlet'!O$3&gt;='Beregning - Samlet'!$P$114)*('bef13over filtrert samlet'!O$3&lt;='Beregning - Samlet'!$P$115)*($A221='Beregning - Samlet'!$P$94)</f>
        <v>0</v>
      </c>
      <c r="P221">
        <f>bef13over!P221*('bef13over filtrert samlet'!P$3&gt;='Beregning - Samlet'!$P$114)*('bef13over filtrert samlet'!P$3&lt;='Beregning - Samlet'!$P$115)*($A221='Beregning - Samlet'!$P$94)</f>
        <v>0</v>
      </c>
      <c r="Q221">
        <f>bef13over!Q221*('bef13over filtrert samlet'!Q$3&gt;='Beregning - Samlet'!$P$114)*('bef13over filtrert samlet'!Q$3&lt;='Beregning - Samlet'!$P$115)*($A221='Beregning - Samlet'!$P$94)</f>
        <v>0</v>
      </c>
      <c r="R221">
        <f>bef13over!R221*('bef13over filtrert samlet'!R$3&gt;='Beregning - Samlet'!$P$114)*('bef13over filtrert samlet'!R$3&lt;='Beregning - Samlet'!$P$115)*($A221='Beregning - Samlet'!$P$94)</f>
        <v>0</v>
      </c>
      <c r="S221">
        <f>bef13over!S221*('bef13over filtrert samlet'!S$3&gt;='Beregning - Samlet'!$P$114)*('bef13over filtrert samlet'!S$3&lt;='Beregning - Samlet'!$P$115)*($A221='Beregning - Samlet'!$P$94)</f>
        <v>0</v>
      </c>
      <c r="T221">
        <f>bef13over!T221*('bef13over filtrert samlet'!T$3&gt;='Beregning - Samlet'!$P$114)*('bef13over filtrert samlet'!T$3&lt;='Beregning - Samlet'!$P$115)*($A221='Beregning - Samlet'!$P$94)</f>
        <v>0</v>
      </c>
      <c r="U221">
        <f>bef13over!U221*('bef13over filtrert samlet'!U$3&gt;='Beregning - Samlet'!$P$114)*('bef13over filtrert samlet'!U$3&lt;='Beregning - Samlet'!$P$115)*($A221='Beregning - Samlet'!$P$94)</f>
        <v>0</v>
      </c>
      <c r="V221">
        <f>bef13over!V221*('bef13over filtrert samlet'!V$3&gt;='Beregning - Samlet'!$P$114)*('bef13over filtrert samlet'!V$3&lt;='Beregning - Samlet'!$P$115)*($A221='Beregning - Samlet'!$P$94)</f>
        <v>0</v>
      </c>
      <c r="W221">
        <f>bef13over!W221*('bef13over filtrert samlet'!W$3&gt;='Beregning - Samlet'!$P$114)*('bef13over filtrert samlet'!W$3&lt;='Beregning - Samlet'!$P$115)*($A221='Beregning - Samlet'!$P$94)</f>
        <v>0</v>
      </c>
      <c r="X221">
        <f>bef13over!X221*('bef13over filtrert samlet'!X$3&gt;='Beregning - Samlet'!$P$114)*('bef13over filtrert samlet'!X$3&lt;='Beregning - Samlet'!$P$115)*($A221='Beregning - Samlet'!$P$94)</f>
        <v>0</v>
      </c>
      <c r="Y221">
        <f>bef13over!Y221*('bef13over filtrert samlet'!Y$3&gt;='Beregning - Samlet'!$P$114)*('bef13over filtrert samlet'!Y$3&lt;='Beregning - Samlet'!$P$115)*($A221='Beregning - Samlet'!$P$94)</f>
        <v>0</v>
      </c>
      <c r="Z221">
        <f>bef13over!Z221*('bef13over filtrert samlet'!Z$3&gt;='Beregning - Samlet'!$P$114)*('bef13over filtrert samlet'!Z$3&lt;='Beregning - Samlet'!$P$115)*($A221='Beregning - Samlet'!$P$94)</f>
        <v>0</v>
      </c>
      <c r="AA221">
        <f>bef13over!AA221*('bef13over filtrert samlet'!AA$3&gt;='Beregning - Samlet'!$P$114)*('bef13over filtrert samlet'!AA$3&lt;='Beregning - Samlet'!$P$115)*($A221='Beregning - Samlet'!$P$94)</f>
        <v>0</v>
      </c>
      <c r="AB221">
        <f>bef13over!AB221*('bef13over filtrert samlet'!AB$3&gt;='Beregning - Samlet'!$P$114)*('bef13over filtrert samlet'!AB$3&lt;='Beregning - Samlet'!$P$115)*($A221='Beregning - Samlet'!$P$94)</f>
        <v>0</v>
      </c>
      <c r="AC221">
        <f>bef13over!AC221*('bef13over filtrert samlet'!AC$3&gt;='Beregning - Samlet'!$P$114)*('bef13over filtrert samlet'!AC$3&lt;='Beregning - Samlet'!$P$115)*($A221='Beregning - Samlet'!$P$94)</f>
        <v>0</v>
      </c>
      <c r="AD221">
        <f>bef13over!AD221*('bef13over filtrert samlet'!AD$3&gt;='Beregning - Samlet'!$P$114)*('bef13over filtrert samlet'!AD$3&lt;='Beregning - Samlet'!$P$115)*($A221='Beregning - Samlet'!$P$94)</f>
        <v>0</v>
      </c>
    </row>
    <row r="222" spans="1:30">
      <c r="A222">
        <v>1245</v>
      </c>
      <c r="B222">
        <f>bef13over!B222*('bef13over filtrert samlet'!B$3&gt;='Beregning - Samlet'!$P$114)*('bef13over filtrert samlet'!B$3&lt;='Beregning - Samlet'!$P$115)*($A222='Beregning - Samlet'!$P$94)</f>
        <v>0</v>
      </c>
      <c r="C222">
        <f>bef13over!C222*('bef13over filtrert samlet'!C$3&gt;='Beregning - Samlet'!$P$114)*('bef13over filtrert samlet'!C$3&lt;='Beregning - Samlet'!$P$115)*($A222='Beregning - Samlet'!$P$94)</f>
        <v>0</v>
      </c>
      <c r="D222">
        <f>bef13over!D222*('bef13over filtrert samlet'!D$3&gt;='Beregning - Samlet'!$P$114)*('bef13over filtrert samlet'!D$3&lt;='Beregning - Samlet'!$P$115)*($A222='Beregning - Samlet'!$P$94)</f>
        <v>0</v>
      </c>
      <c r="E222">
        <f>bef13over!E222*('bef13over filtrert samlet'!E$3&gt;='Beregning - Samlet'!$P$114)*('bef13over filtrert samlet'!E$3&lt;='Beregning - Samlet'!$P$115)*($A222='Beregning - Samlet'!$P$94)</f>
        <v>0</v>
      </c>
      <c r="F222">
        <f>bef13over!F222*('bef13over filtrert samlet'!F$3&gt;='Beregning - Samlet'!$P$114)*('bef13over filtrert samlet'!F$3&lt;='Beregning - Samlet'!$P$115)*($A222='Beregning - Samlet'!$P$94)</f>
        <v>0</v>
      </c>
      <c r="G222">
        <f>bef13over!G222*('bef13over filtrert samlet'!G$3&gt;='Beregning - Samlet'!$P$114)*('bef13over filtrert samlet'!G$3&lt;='Beregning - Samlet'!$P$115)*($A222='Beregning - Samlet'!$P$94)</f>
        <v>0</v>
      </c>
      <c r="H222">
        <f>bef13over!H222*('bef13over filtrert samlet'!H$3&gt;='Beregning - Samlet'!$P$114)*('bef13over filtrert samlet'!H$3&lt;='Beregning - Samlet'!$P$115)*($A222='Beregning - Samlet'!$P$94)</f>
        <v>0</v>
      </c>
      <c r="I222">
        <f>bef13over!I222*('bef13over filtrert samlet'!I$3&gt;='Beregning - Samlet'!$P$114)*('bef13over filtrert samlet'!I$3&lt;='Beregning - Samlet'!$P$115)*($A222='Beregning - Samlet'!$P$94)</f>
        <v>0</v>
      </c>
      <c r="J222">
        <f>bef13over!J222*('bef13over filtrert samlet'!J$3&gt;='Beregning - Samlet'!$P$114)*('bef13over filtrert samlet'!J$3&lt;='Beregning - Samlet'!$P$115)*($A222='Beregning - Samlet'!$P$94)</f>
        <v>0</v>
      </c>
      <c r="K222">
        <f>bef13over!K222*('bef13over filtrert samlet'!K$3&gt;='Beregning - Samlet'!$P$114)*('bef13over filtrert samlet'!K$3&lt;='Beregning - Samlet'!$P$115)*($A222='Beregning - Samlet'!$P$94)</f>
        <v>0</v>
      </c>
      <c r="L222">
        <f>bef13over!L222*('bef13over filtrert samlet'!L$3&gt;='Beregning - Samlet'!$P$114)*('bef13over filtrert samlet'!L$3&lt;='Beregning - Samlet'!$P$115)*($A222='Beregning - Samlet'!$P$94)</f>
        <v>0</v>
      </c>
      <c r="M222">
        <f>bef13over!M222*('bef13over filtrert samlet'!M$3&gt;='Beregning - Samlet'!$P$114)*('bef13over filtrert samlet'!M$3&lt;='Beregning - Samlet'!$P$115)*($A222='Beregning - Samlet'!$P$94)</f>
        <v>0</v>
      </c>
      <c r="N222">
        <f>bef13over!N222*('bef13over filtrert samlet'!N$3&gt;='Beregning - Samlet'!$P$114)*('bef13over filtrert samlet'!N$3&lt;='Beregning - Samlet'!$P$115)*($A222='Beregning - Samlet'!$P$94)</f>
        <v>0</v>
      </c>
      <c r="O222">
        <f>bef13over!O222*('bef13over filtrert samlet'!O$3&gt;='Beregning - Samlet'!$P$114)*('bef13over filtrert samlet'!O$3&lt;='Beregning - Samlet'!$P$115)*($A222='Beregning - Samlet'!$P$94)</f>
        <v>0</v>
      </c>
      <c r="P222">
        <f>bef13over!P222*('bef13over filtrert samlet'!P$3&gt;='Beregning - Samlet'!$P$114)*('bef13over filtrert samlet'!P$3&lt;='Beregning - Samlet'!$P$115)*($A222='Beregning - Samlet'!$P$94)</f>
        <v>0</v>
      </c>
      <c r="Q222">
        <f>bef13over!Q222*('bef13over filtrert samlet'!Q$3&gt;='Beregning - Samlet'!$P$114)*('bef13over filtrert samlet'!Q$3&lt;='Beregning - Samlet'!$P$115)*($A222='Beregning - Samlet'!$P$94)</f>
        <v>0</v>
      </c>
      <c r="R222">
        <f>bef13over!R222*('bef13over filtrert samlet'!R$3&gt;='Beregning - Samlet'!$P$114)*('bef13over filtrert samlet'!R$3&lt;='Beregning - Samlet'!$P$115)*($A222='Beregning - Samlet'!$P$94)</f>
        <v>0</v>
      </c>
      <c r="S222">
        <f>bef13over!S222*('bef13over filtrert samlet'!S$3&gt;='Beregning - Samlet'!$P$114)*('bef13over filtrert samlet'!S$3&lt;='Beregning - Samlet'!$P$115)*($A222='Beregning - Samlet'!$P$94)</f>
        <v>0</v>
      </c>
      <c r="T222">
        <f>bef13over!T222*('bef13over filtrert samlet'!T$3&gt;='Beregning - Samlet'!$P$114)*('bef13over filtrert samlet'!T$3&lt;='Beregning - Samlet'!$P$115)*($A222='Beregning - Samlet'!$P$94)</f>
        <v>0</v>
      </c>
      <c r="U222">
        <f>bef13over!U222*('bef13over filtrert samlet'!U$3&gt;='Beregning - Samlet'!$P$114)*('bef13over filtrert samlet'!U$3&lt;='Beregning - Samlet'!$P$115)*($A222='Beregning - Samlet'!$P$94)</f>
        <v>0</v>
      </c>
      <c r="V222">
        <f>bef13over!V222*('bef13over filtrert samlet'!V$3&gt;='Beregning - Samlet'!$P$114)*('bef13over filtrert samlet'!V$3&lt;='Beregning - Samlet'!$P$115)*($A222='Beregning - Samlet'!$P$94)</f>
        <v>0</v>
      </c>
      <c r="W222">
        <f>bef13over!W222*('bef13over filtrert samlet'!W$3&gt;='Beregning - Samlet'!$P$114)*('bef13over filtrert samlet'!W$3&lt;='Beregning - Samlet'!$P$115)*($A222='Beregning - Samlet'!$P$94)</f>
        <v>0</v>
      </c>
      <c r="X222">
        <f>bef13over!X222*('bef13over filtrert samlet'!X$3&gt;='Beregning - Samlet'!$P$114)*('bef13over filtrert samlet'!X$3&lt;='Beregning - Samlet'!$P$115)*($A222='Beregning - Samlet'!$P$94)</f>
        <v>0</v>
      </c>
      <c r="Y222">
        <f>bef13over!Y222*('bef13over filtrert samlet'!Y$3&gt;='Beregning - Samlet'!$P$114)*('bef13over filtrert samlet'!Y$3&lt;='Beregning - Samlet'!$P$115)*($A222='Beregning - Samlet'!$P$94)</f>
        <v>0</v>
      </c>
      <c r="Z222">
        <f>bef13over!Z222*('bef13over filtrert samlet'!Z$3&gt;='Beregning - Samlet'!$P$114)*('bef13over filtrert samlet'!Z$3&lt;='Beregning - Samlet'!$P$115)*($A222='Beregning - Samlet'!$P$94)</f>
        <v>0</v>
      </c>
      <c r="AA222">
        <f>bef13over!AA222*('bef13over filtrert samlet'!AA$3&gt;='Beregning - Samlet'!$P$114)*('bef13over filtrert samlet'!AA$3&lt;='Beregning - Samlet'!$P$115)*($A222='Beregning - Samlet'!$P$94)</f>
        <v>0</v>
      </c>
      <c r="AB222">
        <f>bef13over!AB222*('bef13over filtrert samlet'!AB$3&gt;='Beregning - Samlet'!$P$114)*('bef13over filtrert samlet'!AB$3&lt;='Beregning - Samlet'!$P$115)*($A222='Beregning - Samlet'!$P$94)</f>
        <v>0</v>
      </c>
      <c r="AC222">
        <f>bef13over!AC222*('bef13over filtrert samlet'!AC$3&gt;='Beregning - Samlet'!$P$114)*('bef13over filtrert samlet'!AC$3&lt;='Beregning - Samlet'!$P$115)*($A222='Beregning - Samlet'!$P$94)</f>
        <v>0</v>
      </c>
      <c r="AD222">
        <f>bef13over!AD222*('bef13over filtrert samlet'!AD$3&gt;='Beregning - Samlet'!$P$114)*('bef13over filtrert samlet'!AD$3&lt;='Beregning - Samlet'!$P$115)*($A222='Beregning - Samlet'!$P$94)</f>
        <v>0</v>
      </c>
    </row>
    <row r="223" spans="1:30">
      <c r="A223">
        <v>1246</v>
      </c>
      <c r="B223">
        <f>bef13over!B223*('bef13over filtrert samlet'!B$3&gt;='Beregning - Samlet'!$P$114)*('bef13over filtrert samlet'!B$3&lt;='Beregning - Samlet'!$P$115)*($A223='Beregning - Samlet'!$P$94)</f>
        <v>0</v>
      </c>
      <c r="C223">
        <f>bef13over!C223*('bef13over filtrert samlet'!C$3&gt;='Beregning - Samlet'!$P$114)*('bef13over filtrert samlet'!C$3&lt;='Beregning - Samlet'!$P$115)*($A223='Beregning - Samlet'!$P$94)</f>
        <v>0</v>
      </c>
      <c r="D223">
        <f>bef13over!D223*('bef13over filtrert samlet'!D$3&gt;='Beregning - Samlet'!$P$114)*('bef13over filtrert samlet'!D$3&lt;='Beregning - Samlet'!$P$115)*($A223='Beregning - Samlet'!$P$94)</f>
        <v>0</v>
      </c>
      <c r="E223">
        <f>bef13over!E223*('bef13over filtrert samlet'!E$3&gt;='Beregning - Samlet'!$P$114)*('bef13over filtrert samlet'!E$3&lt;='Beregning - Samlet'!$P$115)*($A223='Beregning - Samlet'!$P$94)</f>
        <v>0</v>
      </c>
      <c r="F223">
        <f>bef13over!F223*('bef13over filtrert samlet'!F$3&gt;='Beregning - Samlet'!$P$114)*('bef13over filtrert samlet'!F$3&lt;='Beregning - Samlet'!$P$115)*($A223='Beregning - Samlet'!$P$94)</f>
        <v>0</v>
      </c>
      <c r="G223">
        <f>bef13over!G223*('bef13over filtrert samlet'!G$3&gt;='Beregning - Samlet'!$P$114)*('bef13over filtrert samlet'!G$3&lt;='Beregning - Samlet'!$P$115)*($A223='Beregning - Samlet'!$P$94)</f>
        <v>0</v>
      </c>
      <c r="H223">
        <f>bef13over!H223*('bef13over filtrert samlet'!H$3&gt;='Beregning - Samlet'!$P$114)*('bef13over filtrert samlet'!H$3&lt;='Beregning - Samlet'!$P$115)*($A223='Beregning - Samlet'!$P$94)</f>
        <v>0</v>
      </c>
      <c r="I223">
        <f>bef13over!I223*('bef13over filtrert samlet'!I$3&gt;='Beregning - Samlet'!$P$114)*('bef13over filtrert samlet'!I$3&lt;='Beregning - Samlet'!$P$115)*($A223='Beregning - Samlet'!$P$94)</f>
        <v>0</v>
      </c>
      <c r="J223">
        <f>bef13over!J223*('bef13over filtrert samlet'!J$3&gt;='Beregning - Samlet'!$P$114)*('bef13over filtrert samlet'!J$3&lt;='Beregning - Samlet'!$P$115)*($A223='Beregning - Samlet'!$P$94)</f>
        <v>0</v>
      </c>
      <c r="K223">
        <f>bef13over!K223*('bef13over filtrert samlet'!K$3&gt;='Beregning - Samlet'!$P$114)*('bef13over filtrert samlet'!K$3&lt;='Beregning - Samlet'!$P$115)*($A223='Beregning - Samlet'!$P$94)</f>
        <v>0</v>
      </c>
      <c r="L223">
        <f>bef13over!L223*('bef13over filtrert samlet'!L$3&gt;='Beregning - Samlet'!$P$114)*('bef13over filtrert samlet'!L$3&lt;='Beregning - Samlet'!$P$115)*($A223='Beregning - Samlet'!$P$94)</f>
        <v>0</v>
      </c>
      <c r="M223">
        <f>bef13over!M223*('bef13over filtrert samlet'!M$3&gt;='Beregning - Samlet'!$P$114)*('bef13over filtrert samlet'!M$3&lt;='Beregning - Samlet'!$P$115)*($A223='Beregning - Samlet'!$P$94)</f>
        <v>0</v>
      </c>
      <c r="N223">
        <f>bef13over!N223*('bef13over filtrert samlet'!N$3&gt;='Beregning - Samlet'!$P$114)*('bef13over filtrert samlet'!N$3&lt;='Beregning - Samlet'!$P$115)*($A223='Beregning - Samlet'!$P$94)</f>
        <v>0</v>
      </c>
      <c r="O223">
        <f>bef13over!O223*('bef13over filtrert samlet'!O$3&gt;='Beregning - Samlet'!$P$114)*('bef13over filtrert samlet'!O$3&lt;='Beregning - Samlet'!$P$115)*($A223='Beregning - Samlet'!$P$94)</f>
        <v>0</v>
      </c>
      <c r="P223">
        <f>bef13over!P223*('bef13over filtrert samlet'!P$3&gt;='Beregning - Samlet'!$P$114)*('bef13over filtrert samlet'!P$3&lt;='Beregning - Samlet'!$P$115)*($A223='Beregning - Samlet'!$P$94)</f>
        <v>0</v>
      </c>
      <c r="Q223">
        <f>bef13over!Q223*('bef13over filtrert samlet'!Q$3&gt;='Beregning - Samlet'!$P$114)*('bef13over filtrert samlet'!Q$3&lt;='Beregning - Samlet'!$P$115)*($A223='Beregning - Samlet'!$P$94)</f>
        <v>0</v>
      </c>
      <c r="R223">
        <f>bef13over!R223*('bef13over filtrert samlet'!R$3&gt;='Beregning - Samlet'!$P$114)*('bef13over filtrert samlet'!R$3&lt;='Beregning - Samlet'!$P$115)*($A223='Beregning - Samlet'!$P$94)</f>
        <v>0</v>
      </c>
      <c r="S223">
        <f>bef13over!S223*('bef13over filtrert samlet'!S$3&gt;='Beregning - Samlet'!$P$114)*('bef13over filtrert samlet'!S$3&lt;='Beregning - Samlet'!$P$115)*($A223='Beregning - Samlet'!$P$94)</f>
        <v>0</v>
      </c>
      <c r="T223">
        <f>bef13over!T223*('bef13over filtrert samlet'!T$3&gt;='Beregning - Samlet'!$P$114)*('bef13over filtrert samlet'!T$3&lt;='Beregning - Samlet'!$P$115)*($A223='Beregning - Samlet'!$P$94)</f>
        <v>0</v>
      </c>
      <c r="U223">
        <f>bef13over!U223*('bef13over filtrert samlet'!U$3&gt;='Beregning - Samlet'!$P$114)*('bef13over filtrert samlet'!U$3&lt;='Beregning - Samlet'!$P$115)*($A223='Beregning - Samlet'!$P$94)</f>
        <v>0</v>
      </c>
      <c r="V223">
        <f>bef13over!V223*('bef13over filtrert samlet'!V$3&gt;='Beregning - Samlet'!$P$114)*('bef13over filtrert samlet'!V$3&lt;='Beregning - Samlet'!$P$115)*($A223='Beregning - Samlet'!$P$94)</f>
        <v>0</v>
      </c>
      <c r="W223">
        <f>bef13over!W223*('bef13over filtrert samlet'!W$3&gt;='Beregning - Samlet'!$P$114)*('bef13over filtrert samlet'!W$3&lt;='Beregning - Samlet'!$P$115)*($A223='Beregning - Samlet'!$P$94)</f>
        <v>0</v>
      </c>
      <c r="X223">
        <f>bef13over!X223*('bef13over filtrert samlet'!X$3&gt;='Beregning - Samlet'!$P$114)*('bef13over filtrert samlet'!X$3&lt;='Beregning - Samlet'!$P$115)*($A223='Beregning - Samlet'!$P$94)</f>
        <v>0</v>
      </c>
      <c r="Y223">
        <f>bef13over!Y223*('bef13over filtrert samlet'!Y$3&gt;='Beregning - Samlet'!$P$114)*('bef13over filtrert samlet'!Y$3&lt;='Beregning - Samlet'!$P$115)*($A223='Beregning - Samlet'!$P$94)</f>
        <v>0</v>
      </c>
      <c r="Z223">
        <f>bef13over!Z223*('bef13over filtrert samlet'!Z$3&gt;='Beregning - Samlet'!$P$114)*('bef13over filtrert samlet'!Z$3&lt;='Beregning - Samlet'!$P$115)*($A223='Beregning - Samlet'!$P$94)</f>
        <v>0</v>
      </c>
      <c r="AA223">
        <f>bef13over!AA223*('bef13over filtrert samlet'!AA$3&gt;='Beregning - Samlet'!$P$114)*('bef13over filtrert samlet'!AA$3&lt;='Beregning - Samlet'!$P$115)*($A223='Beregning - Samlet'!$P$94)</f>
        <v>0</v>
      </c>
      <c r="AB223">
        <f>bef13over!AB223*('bef13over filtrert samlet'!AB$3&gt;='Beregning - Samlet'!$P$114)*('bef13over filtrert samlet'!AB$3&lt;='Beregning - Samlet'!$P$115)*($A223='Beregning - Samlet'!$P$94)</f>
        <v>0</v>
      </c>
      <c r="AC223">
        <f>bef13over!AC223*('bef13over filtrert samlet'!AC$3&gt;='Beregning - Samlet'!$P$114)*('bef13over filtrert samlet'!AC$3&lt;='Beregning - Samlet'!$P$115)*($A223='Beregning - Samlet'!$P$94)</f>
        <v>0</v>
      </c>
      <c r="AD223">
        <f>bef13over!AD223*('bef13over filtrert samlet'!AD$3&gt;='Beregning - Samlet'!$P$114)*('bef13over filtrert samlet'!AD$3&lt;='Beregning - Samlet'!$P$115)*($A223='Beregning - Samlet'!$P$94)</f>
        <v>0</v>
      </c>
    </row>
    <row r="224" spans="1:30">
      <c r="A224">
        <v>1247</v>
      </c>
      <c r="B224">
        <f>bef13over!B224*('bef13over filtrert samlet'!B$3&gt;='Beregning - Samlet'!$P$114)*('bef13over filtrert samlet'!B$3&lt;='Beregning - Samlet'!$P$115)*($A224='Beregning - Samlet'!$P$94)</f>
        <v>0</v>
      </c>
      <c r="C224">
        <f>bef13over!C224*('bef13over filtrert samlet'!C$3&gt;='Beregning - Samlet'!$P$114)*('bef13over filtrert samlet'!C$3&lt;='Beregning - Samlet'!$P$115)*($A224='Beregning - Samlet'!$P$94)</f>
        <v>0</v>
      </c>
      <c r="D224">
        <f>bef13over!D224*('bef13over filtrert samlet'!D$3&gt;='Beregning - Samlet'!$P$114)*('bef13over filtrert samlet'!D$3&lt;='Beregning - Samlet'!$P$115)*($A224='Beregning - Samlet'!$P$94)</f>
        <v>0</v>
      </c>
      <c r="E224">
        <f>bef13over!E224*('bef13over filtrert samlet'!E$3&gt;='Beregning - Samlet'!$P$114)*('bef13over filtrert samlet'!E$3&lt;='Beregning - Samlet'!$P$115)*($A224='Beregning - Samlet'!$P$94)</f>
        <v>0</v>
      </c>
      <c r="F224">
        <f>bef13over!F224*('bef13over filtrert samlet'!F$3&gt;='Beregning - Samlet'!$P$114)*('bef13over filtrert samlet'!F$3&lt;='Beregning - Samlet'!$P$115)*($A224='Beregning - Samlet'!$P$94)</f>
        <v>0</v>
      </c>
      <c r="G224">
        <f>bef13over!G224*('bef13over filtrert samlet'!G$3&gt;='Beregning - Samlet'!$P$114)*('bef13over filtrert samlet'!G$3&lt;='Beregning - Samlet'!$P$115)*($A224='Beregning - Samlet'!$P$94)</f>
        <v>0</v>
      </c>
      <c r="H224">
        <f>bef13over!H224*('bef13over filtrert samlet'!H$3&gt;='Beregning - Samlet'!$P$114)*('bef13over filtrert samlet'!H$3&lt;='Beregning - Samlet'!$P$115)*($A224='Beregning - Samlet'!$P$94)</f>
        <v>0</v>
      </c>
      <c r="I224">
        <f>bef13over!I224*('bef13over filtrert samlet'!I$3&gt;='Beregning - Samlet'!$P$114)*('bef13over filtrert samlet'!I$3&lt;='Beregning - Samlet'!$P$115)*($A224='Beregning - Samlet'!$P$94)</f>
        <v>0</v>
      </c>
      <c r="J224">
        <f>bef13over!J224*('bef13over filtrert samlet'!J$3&gt;='Beregning - Samlet'!$P$114)*('bef13over filtrert samlet'!J$3&lt;='Beregning - Samlet'!$P$115)*($A224='Beregning - Samlet'!$P$94)</f>
        <v>0</v>
      </c>
      <c r="K224">
        <f>bef13over!K224*('bef13over filtrert samlet'!K$3&gt;='Beregning - Samlet'!$P$114)*('bef13over filtrert samlet'!K$3&lt;='Beregning - Samlet'!$P$115)*($A224='Beregning - Samlet'!$P$94)</f>
        <v>0</v>
      </c>
      <c r="L224">
        <f>bef13over!L224*('bef13over filtrert samlet'!L$3&gt;='Beregning - Samlet'!$P$114)*('bef13over filtrert samlet'!L$3&lt;='Beregning - Samlet'!$P$115)*($A224='Beregning - Samlet'!$P$94)</f>
        <v>0</v>
      </c>
      <c r="M224">
        <f>bef13over!M224*('bef13over filtrert samlet'!M$3&gt;='Beregning - Samlet'!$P$114)*('bef13over filtrert samlet'!M$3&lt;='Beregning - Samlet'!$P$115)*($A224='Beregning - Samlet'!$P$94)</f>
        <v>0</v>
      </c>
      <c r="N224">
        <f>bef13over!N224*('bef13over filtrert samlet'!N$3&gt;='Beregning - Samlet'!$P$114)*('bef13over filtrert samlet'!N$3&lt;='Beregning - Samlet'!$P$115)*($A224='Beregning - Samlet'!$P$94)</f>
        <v>0</v>
      </c>
      <c r="O224">
        <f>bef13over!O224*('bef13over filtrert samlet'!O$3&gt;='Beregning - Samlet'!$P$114)*('bef13over filtrert samlet'!O$3&lt;='Beregning - Samlet'!$P$115)*($A224='Beregning - Samlet'!$P$94)</f>
        <v>0</v>
      </c>
      <c r="P224">
        <f>bef13over!P224*('bef13over filtrert samlet'!P$3&gt;='Beregning - Samlet'!$P$114)*('bef13over filtrert samlet'!P$3&lt;='Beregning - Samlet'!$P$115)*($A224='Beregning - Samlet'!$P$94)</f>
        <v>0</v>
      </c>
      <c r="Q224">
        <f>bef13over!Q224*('bef13over filtrert samlet'!Q$3&gt;='Beregning - Samlet'!$P$114)*('bef13over filtrert samlet'!Q$3&lt;='Beregning - Samlet'!$P$115)*($A224='Beregning - Samlet'!$P$94)</f>
        <v>0</v>
      </c>
      <c r="R224">
        <f>bef13over!R224*('bef13over filtrert samlet'!R$3&gt;='Beregning - Samlet'!$P$114)*('bef13over filtrert samlet'!R$3&lt;='Beregning - Samlet'!$P$115)*($A224='Beregning - Samlet'!$P$94)</f>
        <v>0</v>
      </c>
      <c r="S224">
        <f>bef13over!S224*('bef13over filtrert samlet'!S$3&gt;='Beregning - Samlet'!$P$114)*('bef13over filtrert samlet'!S$3&lt;='Beregning - Samlet'!$P$115)*($A224='Beregning - Samlet'!$P$94)</f>
        <v>0</v>
      </c>
      <c r="T224">
        <f>bef13over!T224*('bef13over filtrert samlet'!T$3&gt;='Beregning - Samlet'!$P$114)*('bef13over filtrert samlet'!T$3&lt;='Beregning - Samlet'!$P$115)*($A224='Beregning - Samlet'!$P$94)</f>
        <v>0</v>
      </c>
      <c r="U224">
        <f>bef13over!U224*('bef13over filtrert samlet'!U$3&gt;='Beregning - Samlet'!$P$114)*('bef13over filtrert samlet'!U$3&lt;='Beregning - Samlet'!$P$115)*($A224='Beregning - Samlet'!$P$94)</f>
        <v>0</v>
      </c>
      <c r="V224">
        <f>bef13over!V224*('bef13over filtrert samlet'!V$3&gt;='Beregning - Samlet'!$P$114)*('bef13over filtrert samlet'!V$3&lt;='Beregning - Samlet'!$P$115)*($A224='Beregning - Samlet'!$P$94)</f>
        <v>0</v>
      </c>
      <c r="W224">
        <f>bef13over!W224*('bef13over filtrert samlet'!W$3&gt;='Beregning - Samlet'!$P$114)*('bef13over filtrert samlet'!W$3&lt;='Beregning - Samlet'!$P$115)*($A224='Beregning - Samlet'!$P$94)</f>
        <v>0</v>
      </c>
      <c r="X224">
        <f>bef13over!X224*('bef13over filtrert samlet'!X$3&gt;='Beregning - Samlet'!$P$114)*('bef13over filtrert samlet'!X$3&lt;='Beregning - Samlet'!$P$115)*($A224='Beregning - Samlet'!$P$94)</f>
        <v>0</v>
      </c>
      <c r="Y224">
        <f>bef13over!Y224*('bef13over filtrert samlet'!Y$3&gt;='Beregning - Samlet'!$P$114)*('bef13over filtrert samlet'!Y$3&lt;='Beregning - Samlet'!$P$115)*($A224='Beregning - Samlet'!$P$94)</f>
        <v>0</v>
      </c>
      <c r="Z224">
        <f>bef13over!Z224*('bef13over filtrert samlet'!Z$3&gt;='Beregning - Samlet'!$P$114)*('bef13over filtrert samlet'!Z$3&lt;='Beregning - Samlet'!$P$115)*($A224='Beregning - Samlet'!$P$94)</f>
        <v>0</v>
      </c>
      <c r="AA224">
        <f>bef13over!AA224*('bef13over filtrert samlet'!AA$3&gt;='Beregning - Samlet'!$P$114)*('bef13over filtrert samlet'!AA$3&lt;='Beregning - Samlet'!$P$115)*($A224='Beregning - Samlet'!$P$94)</f>
        <v>0</v>
      </c>
      <c r="AB224">
        <f>bef13over!AB224*('bef13over filtrert samlet'!AB$3&gt;='Beregning - Samlet'!$P$114)*('bef13over filtrert samlet'!AB$3&lt;='Beregning - Samlet'!$P$115)*($A224='Beregning - Samlet'!$P$94)</f>
        <v>0</v>
      </c>
      <c r="AC224">
        <f>bef13over!AC224*('bef13over filtrert samlet'!AC$3&gt;='Beregning - Samlet'!$P$114)*('bef13over filtrert samlet'!AC$3&lt;='Beregning - Samlet'!$P$115)*($A224='Beregning - Samlet'!$P$94)</f>
        <v>0</v>
      </c>
      <c r="AD224">
        <f>bef13over!AD224*('bef13over filtrert samlet'!AD$3&gt;='Beregning - Samlet'!$P$114)*('bef13over filtrert samlet'!AD$3&lt;='Beregning - Samlet'!$P$115)*($A224='Beregning - Samlet'!$P$94)</f>
        <v>0</v>
      </c>
    </row>
    <row r="225" spans="1:30">
      <c r="A225">
        <v>1251</v>
      </c>
      <c r="B225">
        <f>bef13over!B225*('bef13over filtrert samlet'!B$3&gt;='Beregning - Samlet'!$P$114)*('bef13over filtrert samlet'!B$3&lt;='Beregning - Samlet'!$P$115)*($A225='Beregning - Samlet'!$P$94)</f>
        <v>0</v>
      </c>
      <c r="C225">
        <f>bef13over!C225*('bef13over filtrert samlet'!C$3&gt;='Beregning - Samlet'!$P$114)*('bef13over filtrert samlet'!C$3&lt;='Beregning - Samlet'!$P$115)*($A225='Beregning - Samlet'!$P$94)</f>
        <v>0</v>
      </c>
      <c r="D225">
        <f>bef13over!D225*('bef13over filtrert samlet'!D$3&gt;='Beregning - Samlet'!$P$114)*('bef13over filtrert samlet'!D$3&lt;='Beregning - Samlet'!$P$115)*($A225='Beregning - Samlet'!$P$94)</f>
        <v>0</v>
      </c>
      <c r="E225">
        <f>bef13over!E225*('bef13over filtrert samlet'!E$3&gt;='Beregning - Samlet'!$P$114)*('bef13over filtrert samlet'!E$3&lt;='Beregning - Samlet'!$P$115)*($A225='Beregning - Samlet'!$P$94)</f>
        <v>0</v>
      </c>
      <c r="F225">
        <f>bef13over!F225*('bef13over filtrert samlet'!F$3&gt;='Beregning - Samlet'!$P$114)*('bef13over filtrert samlet'!F$3&lt;='Beregning - Samlet'!$P$115)*($A225='Beregning - Samlet'!$P$94)</f>
        <v>0</v>
      </c>
      <c r="G225">
        <f>bef13over!G225*('bef13over filtrert samlet'!G$3&gt;='Beregning - Samlet'!$P$114)*('bef13over filtrert samlet'!G$3&lt;='Beregning - Samlet'!$P$115)*($A225='Beregning - Samlet'!$P$94)</f>
        <v>0</v>
      </c>
      <c r="H225">
        <f>bef13over!H225*('bef13over filtrert samlet'!H$3&gt;='Beregning - Samlet'!$P$114)*('bef13over filtrert samlet'!H$3&lt;='Beregning - Samlet'!$P$115)*($A225='Beregning - Samlet'!$P$94)</f>
        <v>0</v>
      </c>
      <c r="I225">
        <f>bef13over!I225*('bef13over filtrert samlet'!I$3&gt;='Beregning - Samlet'!$P$114)*('bef13over filtrert samlet'!I$3&lt;='Beregning - Samlet'!$P$115)*($A225='Beregning - Samlet'!$P$94)</f>
        <v>0</v>
      </c>
      <c r="J225">
        <f>bef13over!J225*('bef13over filtrert samlet'!J$3&gt;='Beregning - Samlet'!$P$114)*('bef13over filtrert samlet'!J$3&lt;='Beregning - Samlet'!$P$115)*($A225='Beregning - Samlet'!$P$94)</f>
        <v>0</v>
      </c>
      <c r="K225">
        <f>bef13over!K225*('bef13over filtrert samlet'!K$3&gt;='Beregning - Samlet'!$P$114)*('bef13over filtrert samlet'!K$3&lt;='Beregning - Samlet'!$P$115)*($A225='Beregning - Samlet'!$P$94)</f>
        <v>0</v>
      </c>
      <c r="L225">
        <f>bef13over!L225*('bef13over filtrert samlet'!L$3&gt;='Beregning - Samlet'!$P$114)*('bef13over filtrert samlet'!L$3&lt;='Beregning - Samlet'!$P$115)*($A225='Beregning - Samlet'!$P$94)</f>
        <v>0</v>
      </c>
      <c r="M225">
        <f>bef13over!M225*('bef13over filtrert samlet'!M$3&gt;='Beregning - Samlet'!$P$114)*('bef13over filtrert samlet'!M$3&lt;='Beregning - Samlet'!$P$115)*($A225='Beregning - Samlet'!$P$94)</f>
        <v>0</v>
      </c>
      <c r="N225">
        <f>bef13over!N225*('bef13over filtrert samlet'!N$3&gt;='Beregning - Samlet'!$P$114)*('bef13over filtrert samlet'!N$3&lt;='Beregning - Samlet'!$P$115)*($A225='Beregning - Samlet'!$P$94)</f>
        <v>0</v>
      </c>
      <c r="O225">
        <f>bef13over!O225*('bef13over filtrert samlet'!O$3&gt;='Beregning - Samlet'!$P$114)*('bef13over filtrert samlet'!O$3&lt;='Beregning - Samlet'!$P$115)*($A225='Beregning - Samlet'!$P$94)</f>
        <v>0</v>
      </c>
      <c r="P225">
        <f>bef13over!P225*('bef13over filtrert samlet'!P$3&gt;='Beregning - Samlet'!$P$114)*('bef13over filtrert samlet'!P$3&lt;='Beregning - Samlet'!$P$115)*($A225='Beregning - Samlet'!$P$94)</f>
        <v>0</v>
      </c>
      <c r="Q225">
        <f>bef13over!Q225*('bef13over filtrert samlet'!Q$3&gt;='Beregning - Samlet'!$P$114)*('bef13over filtrert samlet'!Q$3&lt;='Beregning - Samlet'!$P$115)*($A225='Beregning - Samlet'!$P$94)</f>
        <v>0</v>
      </c>
      <c r="R225">
        <f>bef13over!R225*('bef13over filtrert samlet'!R$3&gt;='Beregning - Samlet'!$P$114)*('bef13over filtrert samlet'!R$3&lt;='Beregning - Samlet'!$P$115)*($A225='Beregning - Samlet'!$P$94)</f>
        <v>0</v>
      </c>
      <c r="S225">
        <f>bef13over!S225*('bef13over filtrert samlet'!S$3&gt;='Beregning - Samlet'!$P$114)*('bef13over filtrert samlet'!S$3&lt;='Beregning - Samlet'!$P$115)*($A225='Beregning - Samlet'!$P$94)</f>
        <v>0</v>
      </c>
      <c r="T225">
        <f>bef13over!T225*('bef13over filtrert samlet'!T$3&gt;='Beregning - Samlet'!$P$114)*('bef13over filtrert samlet'!T$3&lt;='Beregning - Samlet'!$P$115)*($A225='Beregning - Samlet'!$P$94)</f>
        <v>0</v>
      </c>
      <c r="U225">
        <f>bef13over!U225*('bef13over filtrert samlet'!U$3&gt;='Beregning - Samlet'!$P$114)*('bef13over filtrert samlet'!U$3&lt;='Beregning - Samlet'!$P$115)*($A225='Beregning - Samlet'!$P$94)</f>
        <v>0</v>
      </c>
      <c r="V225">
        <f>bef13over!V225*('bef13over filtrert samlet'!V$3&gt;='Beregning - Samlet'!$P$114)*('bef13over filtrert samlet'!V$3&lt;='Beregning - Samlet'!$P$115)*($A225='Beregning - Samlet'!$P$94)</f>
        <v>0</v>
      </c>
      <c r="W225">
        <f>bef13over!W225*('bef13over filtrert samlet'!W$3&gt;='Beregning - Samlet'!$P$114)*('bef13over filtrert samlet'!W$3&lt;='Beregning - Samlet'!$P$115)*($A225='Beregning - Samlet'!$P$94)</f>
        <v>0</v>
      </c>
      <c r="X225">
        <f>bef13over!X225*('bef13over filtrert samlet'!X$3&gt;='Beregning - Samlet'!$P$114)*('bef13over filtrert samlet'!X$3&lt;='Beregning - Samlet'!$P$115)*($A225='Beregning - Samlet'!$P$94)</f>
        <v>0</v>
      </c>
      <c r="Y225">
        <f>bef13over!Y225*('bef13over filtrert samlet'!Y$3&gt;='Beregning - Samlet'!$P$114)*('bef13over filtrert samlet'!Y$3&lt;='Beregning - Samlet'!$P$115)*($A225='Beregning - Samlet'!$P$94)</f>
        <v>0</v>
      </c>
      <c r="Z225">
        <f>bef13over!Z225*('bef13over filtrert samlet'!Z$3&gt;='Beregning - Samlet'!$P$114)*('bef13over filtrert samlet'!Z$3&lt;='Beregning - Samlet'!$P$115)*($A225='Beregning - Samlet'!$P$94)</f>
        <v>0</v>
      </c>
      <c r="AA225">
        <f>bef13over!AA225*('bef13over filtrert samlet'!AA$3&gt;='Beregning - Samlet'!$P$114)*('bef13over filtrert samlet'!AA$3&lt;='Beregning - Samlet'!$P$115)*($A225='Beregning - Samlet'!$P$94)</f>
        <v>0</v>
      </c>
      <c r="AB225">
        <f>bef13over!AB225*('bef13over filtrert samlet'!AB$3&gt;='Beregning - Samlet'!$P$114)*('bef13over filtrert samlet'!AB$3&lt;='Beregning - Samlet'!$P$115)*($A225='Beregning - Samlet'!$P$94)</f>
        <v>0</v>
      </c>
      <c r="AC225">
        <f>bef13over!AC225*('bef13over filtrert samlet'!AC$3&gt;='Beregning - Samlet'!$P$114)*('bef13over filtrert samlet'!AC$3&lt;='Beregning - Samlet'!$P$115)*($A225='Beregning - Samlet'!$P$94)</f>
        <v>0</v>
      </c>
      <c r="AD225">
        <f>bef13over!AD225*('bef13over filtrert samlet'!AD$3&gt;='Beregning - Samlet'!$P$114)*('bef13over filtrert samlet'!AD$3&lt;='Beregning - Samlet'!$P$115)*($A225='Beregning - Samlet'!$P$94)</f>
        <v>0</v>
      </c>
    </row>
    <row r="226" spans="1:30">
      <c r="A226">
        <v>1252</v>
      </c>
      <c r="B226">
        <f>bef13over!B226*('bef13over filtrert samlet'!B$3&gt;='Beregning - Samlet'!$P$114)*('bef13over filtrert samlet'!B$3&lt;='Beregning - Samlet'!$P$115)*($A226='Beregning - Samlet'!$P$94)</f>
        <v>0</v>
      </c>
      <c r="C226">
        <f>bef13over!C226*('bef13over filtrert samlet'!C$3&gt;='Beregning - Samlet'!$P$114)*('bef13over filtrert samlet'!C$3&lt;='Beregning - Samlet'!$P$115)*($A226='Beregning - Samlet'!$P$94)</f>
        <v>0</v>
      </c>
      <c r="D226">
        <f>bef13over!D226*('bef13over filtrert samlet'!D$3&gt;='Beregning - Samlet'!$P$114)*('bef13over filtrert samlet'!D$3&lt;='Beregning - Samlet'!$P$115)*($A226='Beregning - Samlet'!$P$94)</f>
        <v>0</v>
      </c>
      <c r="E226">
        <f>bef13over!E226*('bef13over filtrert samlet'!E$3&gt;='Beregning - Samlet'!$P$114)*('bef13over filtrert samlet'!E$3&lt;='Beregning - Samlet'!$P$115)*($A226='Beregning - Samlet'!$P$94)</f>
        <v>0</v>
      </c>
      <c r="F226">
        <f>bef13over!F226*('bef13over filtrert samlet'!F$3&gt;='Beregning - Samlet'!$P$114)*('bef13over filtrert samlet'!F$3&lt;='Beregning - Samlet'!$P$115)*($A226='Beregning - Samlet'!$P$94)</f>
        <v>0</v>
      </c>
      <c r="G226">
        <f>bef13over!G226*('bef13over filtrert samlet'!G$3&gt;='Beregning - Samlet'!$P$114)*('bef13over filtrert samlet'!G$3&lt;='Beregning - Samlet'!$P$115)*($A226='Beregning - Samlet'!$P$94)</f>
        <v>0</v>
      </c>
      <c r="H226">
        <f>bef13over!H226*('bef13over filtrert samlet'!H$3&gt;='Beregning - Samlet'!$P$114)*('bef13over filtrert samlet'!H$3&lt;='Beregning - Samlet'!$P$115)*($A226='Beregning - Samlet'!$P$94)</f>
        <v>0</v>
      </c>
      <c r="I226">
        <f>bef13over!I226*('bef13over filtrert samlet'!I$3&gt;='Beregning - Samlet'!$P$114)*('bef13over filtrert samlet'!I$3&lt;='Beregning - Samlet'!$P$115)*($A226='Beregning - Samlet'!$P$94)</f>
        <v>0</v>
      </c>
      <c r="J226">
        <f>bef13over!J226*('bef13over filtrert samlet'!J$3&gt;='Beregning - Samlet'!$P$114)*('bef13over filtrert samlet'!J$3&lt;='Beregning - Samlet'!$P$115)*($A226='Beregning - Samlet'!$P$94)</f>
        <v>0</v>
      </c>
      <c r="K226">
        <f>bef13over!K226*('bef13over filtrert samlet'!K$3&gt;='Beregning - Samlet'!$P$114)*('bef13over filtrert samlet'!K$3&lt;='Beregning - Samlet'!$P$115)*($A226='Beregning - Samlet'!$P$94)</f>
        <v>0</v>
      </c>
      <c r="L226">
        <f>bef13over!L226*('bef13over filtrert samlet'!L$3&gt;='Beregning - Samlet'!$P$114)*('bef13over filtrert samlet'!L$3&lt;='Beregning - Samlet'!$P$115)*($A226='Beregning - Samlet'!$P$94)</f>
        <v>0</v>
      </c>
      <c r="M226">
        <f>bef13over!M226*('bef13over filtrert samlet'!M$3&gt;='Beregning - Samlet'!$P$114)*('bef13over filtrert samlet'!M$3&lt;='Beregning - Samlet'!$P$115)*($A226='Beregning - Samlet'!$P$94)</f>
        <v>0</v>
      </c>
      <c r="N226">
        <f>bef13over!N226*('bef13over filtrert samlet'!N$3&gt;='Beregning - Samlet'!$P$114)*('bef13over filtrert samlet'!N$3&lt;='Beregning - Samlet'!$P$115)*($A226='Beregning - Samlet'!$P$94)</f>
        <v>0</v>
      </c>
      <c r="O226">
        <f>bef13over!O226*('bef13over filtrert samlet'!O$3&gt;='Beregning - Samlet'!$P$114)*('bef13over filtrert samlet'!O$3&lt;='Beregning - Samlet'!$P$115)*($A226='Beregning - Samlet'!$P$94)</f>
        <v>0</v>
      </c>
      <c r="P226">
        <f>bef13over!P226*('bef13over filtrert samlet'!P$3&gt;='Beregning - Samlet'!$P$114)*('bef13over filtrert samlet'!P$3&lt;='Beregning - Samlet'!$P$115)*($A226='Beregning - Samlet'!$P$94)</f>
        <v>0</v>
      </c>
      <c r="Q226">
        <f>bef13over!Q226*('bef13over filtrert samlet'!Q$3&gt;='Beregning - Samlet'!$P$114)*('bef13over filtrert samlet'!Q$3&lt;='Beregning - Samlet'!$P$115)*($A226='Beregning - Samlet'!$P$94)</f>
        <v>0</v>
      </c>
      <c r="R226">
        <f>bef13over!R226*('bef13over filtrert samlet'!R$3&gt;='Beregning - Samlet'!$P$114)*('bef13over filtrert samlet'!R$3&lt;='Beregning - Samlet'!$P$115)*($A226='Beregning - Samlet'!$P$94)</f>
        <v>0</v>
      </c>
      <c r="S226">
        <f>bef13over!S226*('bef13over filtrert samlet'!S$3&gt;='Beregning - Samlet'!$P$114)*('bef13over filtrert samlet'!S$3&lt;='Beregning - Samlet'!$P$115)*($A226='Beregning - Samlet'!$P$94)</f>
        <v>0</v>
      </c>
      <c r="T226">
        <f>bef13over!T226*('bef13over filtrert samlet'!T$3&gt;='Beregning - Samlet'!$P$114)*('bef13over filtrert samlet'!T$3&lt;='Beregning - Samlet'!$P$115)*($A226='Beregning - Samlet'!$P$94)</f>
        <v>0</v>
      </c>
      <c r="U226">
        <f>bef13over!U226*('bef13over filtrert samlet'!U$3&gt;='Beregning - Samlet'!$P$114)*('bef13over filtrert samlet'!U$3&lt;='Beregning - Samlet'!$P$115)*($A226='Beregning - Samlet'!$P$94)</f>
        <v>0</v>
      </c>
      <c r="V226">
        <f>bef13over!V226*('bef13over filtrert samlet'!V$3&gt;='Beregning - Samlet'!$P$114)*('bef13over filtrert samlet'!V$3&lt;='Beregning - Samlet'!$P$115)*($A226='Beregning - Samlet'!$P$94)</f>
        <v>0</v>
      </c>
      <c r="W226">
        <f>bef13over!W226*('bef13over filtrert samlet'!W$3&gt;='Beregning - Samlet'!$P$114)*('bef13over filtrert samlet'!W$3&lt;='Beregning - Samlet'!$P$115)*($A226='Beregning - Samlet'!$P$94)</f>
        <v>0</v>
      </c>
      <c r="X226">
        <f>bef13over!X226*('bef13over filtrert samlet'!X$3&gt;='Beregning - Samlet'!$P$114)*('bef13over filtrert samlet'!X$3&lt;='Beregning - Samlet'!$P$115)*($A226='Beregning - Samlet'!$P$94)</f>
        <v>0</v>
      </c>
      <c r="Y226">
        <f>bef13over!Y226*('bef13over filtrert samlet'!Y$3&gt;='Beregning - Samlet'!$P$114)*('bef13over filtrert samlet'!Y$3&lt;='Beregning - Samlet'!$P$115)*($A226='Beregning - Samlet'!$P$94)</f>
        <v>0</v>
      </c>
      <c r="Z226">
        <f>bef13over!Z226*('bef13over filtrert samlet'!Z$3&gt;='Beregning - Samlet'!$P$114)*('bef13over filtrert samlet'!Z$3&lt;='Beregning - Samlet'!$P$115)*($A226='Beregning - Samlet'!$P$94)</f>
        <v>0</v>
      </c>
      <c r="AA226">
        <f>bef13over!AA226*('bef13over filtrert samlet'!AA$3&gt;='Beregning - Samlet'!$P$114)*('bef13over filtrert samlet'!AA$3&lt;='Beregning - Samlet'!$P$115)*($A226='Beregning - Samlet'!$P$94)</f>
        <v>0</v>
      </c>
      <c r="AB226">
        <f>bef13over!AB226*('bef13over filtrert samlet'!AB$3&gt;='Beregning - Samlet'!$P$114)*('bef13over filtrert samlet'!AB$3&lt;='Beregning - Samlet'!$P$115)*($A226='Beregning - Samlet'!$P$94)</f>
        <v>0</v>
      </c>
      <c r="AC226">
        <f>bef13over!AC226*('bef13over filtrert samlet'!AC$3&gt;='Beregning - Samlet'!$P$114)*('bef13over filtrert samlet'!AC$3&lt;='Beregning - Samlet'!$P$115)*($A226='Beregning - Samlet'!$P$94)</f>
        <v>0</v>
      </c>
      <c r="AD226">
        <f>bef13over!AD226*('bef13over filtrert samlet'!AD$3&gt;='Beregning - Samlet'!$P$114)*('bef13over filtrert samlet'!AD$3&lt;='Beregning - Samlet'!$P$115)*($A226='Beregning - Samlet'!$P$94)</f>
        <v>0</v>
      </c>
    </row>
    <row r="227" spans="1:30">
      <c r="A227">
        <v>1253</v>
      </c>
      <c r="B227">
        <f>bef13over!B227*('bef13over filtrert samlet'!B$3&gt;='Beregning - Samlet'!$P$114)*('bef13over filtrert samlet'!B$3&lt;='Beregning - Samlet'!$P$115)*($A227='Beregning - Samlet'!$P$94)</f>
        <v>0</v>
      </c>
      <c r="C227">
        <f>bef13over!C227*('bef13over filtrert samlet'!C$3&gt;='Beregning - Samlet'!$P$114)*('bef13over filtrert samlet'!C$3&lt;='Beregning - Samlet'!$P$115)*($A227='Beregning - Samlet'!$P$94)</f>
        <v>0</v>
      </c>
      <c r="D227">
        <f>bef13over!D227*('bef13over filtrert samlet'!D$3&gt;='Beregning - Samlet'!$P$114)*('bef13over filtrert samlet'!D$3&lt;='Beregning - Samlet'!$P$115)*($A227='Beregning - Samlet'!$P$94)</f>
        <v>0</v>
      </c>
      <c r="E227">
        <f>bef13over!E227*('bef13over filtrert samlet'!E$3&gt;='Beregning - Samlet'!$P$114)*('bef13over filtrert samlet'!E$3&lt;='Beregning - Samlet'!$P$115)*($A227='Beregning - Samlet'!$P$94)</f>
        <v>0</v>
      </c>
      <c r="F227">
        <f>bef13over!F227*('bef13over filtrert samlet'!F$3&gt;='Beregning - Samlet'!$P$114)*('bef13over filtrert samlet'!F$3&lt;='Beregning - Samlet'!$P$115)*($A227='Beregning - Samlet'!$P$94)</f>
        <v>0</v>
      </c>
      <c r="G227">
        <f>bef13over!G227*('bef13over filtrert samlet'!G$3&gt;='Beregning - Samlet'!$P$114)*('bef13over filtrert samlet'!G$3&lt;='Beregning - Samlet'!$P$115)*($A227='Beregning - Samlet'!$P$94)</f>
        <v>0</v>
      </c>
      <c r="H227">
        <f>bef13over!H227*('bef13over filtrert samlet'!H$3&gt;='Beregning - Samlet'!$P$114)*('bef13over filtrert samlet'!H$3&lt;='Beregning - Samlet'!$P$115)*($A227='Beregning - Samlet'!$P$94)</f>
        <v>0</v>
      </c>
      <c r="I227">
        <f>bef13over!I227*('bef13over filtrert samlet'!I$3&gt;='Beregning - Samlet'!$P$114)*('bef13over filtrert samlet'!I$3&lt;='Beregning - Samlet'!$P$115)*($A227='Beregning - Samlet'!$P$94)</f>
        <v>0</v>
      </c>
      <c r="J227">
        <f>bef13over!J227*('bef13over filtrert samlet'!J$3&gt;='Beregning - Samlet'!$P$114)*('bef13over filtrert samlet'!J$3&lt;='Beregning - Samlet'!$P$115)*($A227='Beregning - Samlet'!$P$94)</f>
        <v>0</v>
      </c>
      <c r="K227">
        <f>bef13over!K227*('bef13over filtrert samlet'!K$3&gt;='Beregning - Samlet'!$P$114)*('bef13over filtrert samlet'!K$3&lt;='Beregning - Samlet'!$P$115)*($A227='Beregning - Samlet'!$P$94)</f>
        <v>0</v>
      </c>
      <c r="L227">
        <f>bef13over!L227*('bef13over filtrert samlet'!L$3&gt;='Beregning - Samlet'!$P$114)*('bef13over filtrert samlet'!L$3&lt;='Beregning - Samlet'!$P$115)*($A227='Beregning - Samlet'!$P$94)</f>
        <v>0</v>
      </c>
      <c r="M227">
        <f>bef13over!M227*('bef13over filtrert samlet'!M$3&gt;='Beregning - Samlet'!$P$114)*('bef13over filtrert samlet'!M$3&lt;='Beregning - Samlet'!$P$115)*($A227='Beregning - Samlet'!$P$94)</f>
        <v>0</v>
      </c>
      <c r="N227">
        <f>bef13over!N227*('bef13over filtrert samlet'!N$3&gt;='Beregning - Samlet'!$P$114)*('bef13over filtrert samlet'!N$3&lt;='Beregning - Samlet'!$P$115)*($A227='Beregning - Samlet'!$P$94)</f>
        <v>0</v>
      </c>
      <c r="O227">
        <f>bef13over!O227*('bef13over filtrert samlet'!O$3&gt;='Beregning - Samlet'!$P$114)*('bef13over filtrert samlet'!O$3&lt;='Beregning - Samlet'!$P$115)*($A227='Beregning - Samlet'!$P$94)</f>
        <v>0</v>
      </c>
      <c r="P227">
        <f>bef13over!P227*('bef13over filtrert samlet'!P$3&gt;='Beregning - Samlet'!$P$114)*('bef13over filtrert samlet'!P$3&lt;='Beregning - Samlet'!$P$115)*($A227='Beregning - Samlet'!$P$94)</f>
        <v>0</v>
      </c>
      <c r="Q227">
        <f>bef13over!Q227*('bef13over filtrert samlet'!Q$3&gt;='Beregning - Samlet'!$P$114)*('bef13over filtrert samlet'!Q$3&lt;='Beregning - Samlet'!$P$115)*($A227='Beregning - Samlet'!$P$94)</f>
        <v>0</v>
      </c>
      <c r="R227">
        <f>bef13over!R227*('bef13over filtrert samlet'!R$3&gt;='Beregning - Samlet'!$P$114)*('bef13over filtrert samlet'!R$3&lt;='Beregning - Samlet'!$P$115)*($A227='Beregning - Samlet'!$P$94)</f>
        <v>0</v>
      </c>
      <c r="S227">
        <f>bef13over!S227*('bef13over filtrert samlet'!S$3&gt;='Beregning - Samlet'!$P$114)*('bef13over filtrert samlet'!S$3&lt;='Beregning - Samlet'!$P$115)*($A227='Beregning - Samlet'!$P$94)</f>
        <v>0</v>
      </c>
      <c r="T227">
        <f>bef13over!T227*('bef13over filtrert samlet'!T$3&gt;='Beregning - Samlet'!$P$114)*('bef13over filtrert samlet'!T$3&lt;='Beregning - Samlet'!$P$115)*($A227='Beregning - Samlet'!$P$94)</f>
        <v>0</v>
      </c>
      <c r="U227">
        <f>bef13over!U227*('bef13over filtrert samlet'!U$3&gt;='Beregning - Samlet'!$P$114)*('bef13over filtrert samlet'!U$3&lt;='Beregning - Samlet'!$P$115)*($A227='Beregning - Samlet'!$P$94)</f>
        <v>0</v>
      </c>
      <c r="V227">
        <f>bef13over!V227*('bef13over filtrert samlet'!V$3&gt;='Beregning - Samlet'!$P$114)*('bef13over filtrert samlet'!V$3&lt;='Beregning - Samlet'!$P$115)*($A227='Beregning - Samlet'!$P$94)</f>
        <v>0</v>
      </c>
      <c r="W227">
        <f>bef13over!W227*('bef13over filtrert samlet'!W$3&gt;='Beregning - Samlet'!$P$114)*('bef13over filtrert samlet'!W$3&lt;='Beregning - Samlet'!$P$115)*($A227='Beregning - Samlet'!$P$94)</f>
        <v>0</v>
      </c>
      <c r="X227">
        <f>bef13over!X227*('bef13over filtrert samlet'!X$3&gt;='Beregning - Samlet'!$P$114)*('bef13over filtrert samlet'!X$3&lt;='Beregning - Samlet'!$P$115)*($A227='Beregning - Samlet'!$P$94)</f>
        <v>0</v>
      </c>
      <c r="Y227">
        <f>bef13over!Y227*('bef13over filtrert samlet'!Y$3&gt;='Beregning - Samlet'!$P$114)*('bef13over filtrert samlet'!Y$3&lt;='Beregning - Samlet'!$P$115)*($A227='Beregning - Samlet'!$P$94)</f>
        <v>0</v>
      </c>
      <c r="Z227">
        <f>bef13over!Z227*('bef13over filtrert samlet'!Z$3&gt;='Beregning - Samlet'!$P$114)*('bef13over filtrert samlet'!Z$3&lt;='Beregning - Samlet'!$P$115)*($A227='Beregning - Samlet'!$P$94)</f>
        <v>0</v>
      </c>
      <c r="AA227">
        <f>bef13over!AA227*('bef13over filtrert samlet'!AA$3&gt;='Beregning - Samlet'!$P$114)*('bef13over filtrert samlet'!AA$3&lt;='Beregning - Samlet'!$P$115)*($A227='Beregning - Samlet'!$P$94)</f>
        <v>0</v>
      </c>
      <c r="AB227">
        <f>bef13over!AB227*('bef13over filtrert samlet'!AB$3&gt;='Beregning - Samlet'!$P$114)*('bef13over filtrert samlet'!AB$3&lt;='Beregning - Samlet'!$P$115)*($A227='Beregning - Samlet'!$P$94)</f>
        <v>0</v>
      </c>
      <c r="AC227">
        <f>bef13over!AC227*('bef13over filtrert samlet'!AC$3&gt;='Beregning - Samlet'!$P$114)*('bef13over filtrert samlet'!AC$3&lt;='Beregning - Samlet'!$P$115)*($A227='Beregning - Samlet'!$P$94)</f>
        <v>0</v>
      </c>
      <c r="AD227">
        <f>bef13over!AD227*('bef13over filtrert samlet'!AD$3&gt;='Beregning - Samlet'!$P$114)*('bef13over filtrert samlet'!AD$3&lt;='Beregning - Samlet'!$P$115)*($A227='Beregning - Samlet'!$P$94)</f>
        <v>0</v>
      </c>
    </row>
    <row r="228" spans="1:30">
      <c r="A228">
        <v>1256</v>
      </c>
      <c r="B228">
        <f>bef13over!B228*('bef13over filtrert samlet'!B$3&gt;='Beregning - Samlet'!$P$114)*('bef13over filtrert samlet'!B$3&lt;='Beregning - Samlet'!$P$115)*($A228='Beregning - Samlet'!$P$94)</f>
        <v>0</v>
      </c>
      <c r="C228">
        <f>bef13over!C228*('bef13over filtrert samlet'!C$3&gt;='Beregning - Samlet'!$P$114)*('bef13over filtrert samlet'!C$3&lt;='Beregning - Samlet'!$P$115)*($A228='Beregning - Samlet'!$P$94)</f>
        <v>0</v>
      </c>
      <c r="D228">
        <f>bef13over!D228*('bef13over filtrert samlet'!D$3&gt;='Beregning - Samlet'!$P$114)*('bef13over filtrert samlet'!D$3&lt;='Beregning - Samlet'!$P$115)*($A228='Beregning - Samlet'!$P$94)</f>
        <v>0</v>
      </c>
      <c r="E228">
        <f>bef13over!E228*('bef13over filtrert samlet'!E$3&gt;='Beregning - Samlet'!$P$114)*('bef13over filtrert samlet'!E$3&lt;='Beregning - Samlet'!$P$115)*($A228='Beregning - Samlet'!$P$94)</f>
        <v>0</v>
      </c>
      <c r="F228">
        <f>bef13over!F228*('bef13over filtrert samlet'!F$3&gt;='Beregning - Samlet'!$P$114)*('bef13over filtrert samlet'!F$3&lt;='Beregning - Samlet'!$P$115)*($A228='Beregning - Samlet'!$P$94)</f>
        <v>0</v>
      </c>
      <c r="G228">
        <f>bef13over!G228*('bef13over filtrert samlet'!G$3&gt;='Beregning - Samlet'!$P$114)*('bef13over filtrert samlet'!G$3&lt;='Beregning - Samlet'!$P$115)*($A228='Beregning - Samlet'!$P$94)</f>
        <v>0</v>
      </c>
      <c r="H228">
        <f>bef13over!H228*('bef13over filtrert samlet'!H$3&gt;='Beregning - Samlet'!$P$114)*('bef13over filtrert samlet'!H$3&lt;='Beregning - Samlet'!$P$115)*($A228='Beregning - Samlet'!$P$94)</f>
        <v>0</v>
      </c>
      <c r="I228">
        <f>bef13over!I228*('bef13over filtrert samlet'!I$3&gt;='Beregning - Samlet'!$P$114)*('bef13over filtrert samlet'!I$3&lt;='Beregning - Samlet'!$P$115)*($A228='Beregning - Samlet'!$P$94)</f>
        <v>0</v>
      </c>
      <c r="J228">
        <f>bef13over!J228*('bef13over filtrert samlet'!J$3&gt;='Beregning - Samlet'!$P$114)*('bef13over filtrert samlet'!J$3&lt;='Beregning - Samlet'!$P$115)*($A228='Beregning - Samlet'!$P$94)</f>
        <v>0</v>
      </c>
      <c r="K228">
        <f>bef13over!K228*('bef13over filtrert samlet'!K$3&gt;='Beregning - Samlet'!$P$114)*('bef13over filtrert samlet'!K$3&lt;='Beregning - Samlet'!$P$115)*($A228='Beregning - Samlet'!$P$94)</f>
        <v>0</v>
      </c>
      <c r="L228">
        <f>bef13over!L228*('bef13over filtrert samlet'!L$3&gt;='Beregning - Samlet'!$P$114)*('bef13over filtrert samlet'!L$3&lt;='Beregning - Samlet'!$P$115)*($A228='Beregning - Samlet'!$P$94)</f>
        <v>0</v>
      </c>
      <c r="M228">
        <f>bef13over!M228*('bef13over filtrert samlet'!M$3&gt;='Beregning - Samlet'!$P$114)*('bef13over filtrert samlet'!M$3&lt;='Beregning - Samlet'!$P$115)*($A228='Beregning - Samlet'!$P$94)</f>
        <v>0</v>
      </c>
      <c r="N228">
        <f>bef13over!N228*('bef13over filtrert samlet'!N$3&gt;='Beregning - Samlet'!$P$114)*('bef13over filtrert samlet'!N$3&lt;='Beregning - Samlet'!$P$115)*($A228='Beregning - Samlet'!$P$94)</f>
        <v>0</v>
      </c>
      <c r="O228">
        <f>bef13over!O228*('bef13over filtrert samlet'!O$3&gt;='Beregning - Samlet'!$P$114)*('bef13over filtrert samlet'!O$3&lt;='Beregning - Samlet'!$P$115)*($A228='Beregning - Samlet'!$P$94)</f>
        <v>0</v>
      </c>
      <c r="P228">
        <f>bef13over!P228*('bef13over filtrert samlet'!P$3&gt;='Beregning - Samlet'!$P$114)*('bef13over filtrert samlet'!P$3&lt;='Beregning - Samlet'!$P$115)*($A228='Beregning - Samlet'!$P$94)</f>
        <v>0</v>
      </c>
      <c r="Q228">
        <f>bef13over!Q228*('bef13over filtrert samlet'!Q$3&gt;='Beregning - Samlet'!$P$114)*('bef13over filtrert samlet'!Q$3&lt;='Beregning - Samlet'!$P$115)*($A228='Beregning - Samlet'!$P$94)</f>
        <v>0</v>
      </c>
      <c r="R228">
        <f>bef13over!R228*('bef13over filtrert samlet'!R$3&gt;='Beregning - Samlet'!$P$114)*('bef13over filtrert samlet'!R$3&lt;='Beregning - Samlet'!$P$115)*($A228='Beregning - Samlet'!$P$94)</f>
        <v>0</v>
      </c>
      <c r="S228">
        <f>bef13over!S228*('bef13over filtrert samlet'!S$3&gt;='Beregning - Samlet'!$P$114)*('bef13over filtrert samlet'!S$3&lt;='Beregning - Samlet'!$P$115)*($A228='Beregning - Samlet'!$P$94)</f>
        <v>0</v>
      </c>
      <c r="T228">
        <f>bef13over!T228*('bef13over filtrert samlet'!T$3&gt;='Beregning - Samlet'!$P$114)*('bef13over filtrert samlet'!T$3&lt;='Beregning - Samlet'!$P$115)*($A228='Beregning - Samlet'!$P$94)</f>
        <v>0</v>
      </c>
      <c r="U228">
        <f>bef13over!U228*('bef13over filtrert samlet'!U$3&gt;='Beregning - Samlet'!$P$114)*('bef13over filtrert samlet'!U$3&lt;='Beregning - Samlet'!$P$115)*($A228='Beregning - Samlet'!$P$94)</f>
        <v>0</v>
      </c>
      <c r="V228">
        <f>bef13over!V228*('bef13over filtrert samlet'!V$3&gt;='Beregning - Samlet'!$P$114)*('bef13over filtrert samlet'!V$3&lt;='Beregning - Samlet'!$P$115)*($A228='Beregning - Samlet'!$P$94)</f>
        <v>0</v>
      </c>
      <c r="W228">
        <f>bef13over!W228*('bef13over filtrert samlet'!W$3&gt;='Beregning - Samlet'!$P$114)*('bef13over filtrert samlet'!W$3&lt;='Beregning - Samlet'!$P$115)*($A228='Beregning - Samlet'!$P$94)</f>
        <v>0</v>
      </c>
      <c r="X228">
        <f>bef13over!X228*('bef13over filtrert samlet'!X$3&gt;='Beregning - Samlet'!$P$114)*('bef13over filtrert samlet'!X$3&lt;='Beregning - Samlet'!$P$115)*($A228='Beregning - Samlet'!$P$94)</f>
        <v>0</v>
      </c>
      <c r="Y228">
        <f>bef13over!Y228*('bef13over filtrert samlet'!Y$3&gt;='Beregning - Samlet'!$P$114)*('bef13over filtrert samlet'!Y$3&lt;='Beregning - Samlet'!$P$115)*($A228='Beregning - Samlet'!$P$94)</f>
        <v>0</v>
      </c>
      <c r="Z228">
        <f>bef13over!Z228*('bef13over filtrert samlet'!Z$3&gt;='Beregning - Samlet'!$P$114)*('bef13over filtrert samlet'!Z$3&lt;='Beregning - Samlet'!$P$115)*($A228='Beregning - Samlet'!$P$94)</f>
        <v>0</v>
      </c>
      <c r="AA228">
        <f>bef13over!AA228*('bef13over filtrert samlet'!AA$3&gt;='Beregning - Samlet'!$P$114)*('bef13over filtrert samlet'!AA$3&lt;='Beregning - Samlet'!$P$115)*($A228='Beregning - Samlet'!$P$94)</f>
        <v>0</v>
      </c>
      <c r="AB228">
        <f>bef13over!AB228*('bef13over filtrert samlet'!AB$3&gt;='Beregning - Samlet'!$P$114)*('bef13over filtrert samlet'!AB$3&lt;='Beregning - Samlet'!$P$115)*($A228='Beregning - Samlet'!$P$94)</f>
        <v>0</v>
      </c>
      <c r="AC228">
        <f>bef13over!AC228*('bef13over filtrert samlet'!AC$3&gt;='Beregning - Samlet'!$P$114)*('bef13over filtrert samlet'!AC$3&lt;='Beregning - Samlet'!$P$115)*($A228='Beregning - Samlet'!$P$94)</f>
        <v>0</v>
      </c>
      <c r="AD228">
        <f>bef13over!AD228*('bef13over filtrert samlet'!AD$3&gt;='Beregning - Samlet'!$P$114)*('bef13over filtrert samlet'!AD$3&lt;='Beregning - Samlet'!$P$115)*($A228='Beregning - Samlet'!$P$94)</f>
        <v>0</v>
      </c>
    </row>
    <row r="229" spans="1:30">
      <c r="A229">
        <v>1259</v>
      </c>
      <c r="B229">
        <f>bef13over!B229*('bef13over filtrert samlet'!B$3&gt;='Beregning - Samlet'!$P$114)*('bef13over filtrert samlet'!B$3&lt;='Beregning - Samlet'!$P$115)*($A229='Beregning - Samlet'!$P$94)</f>
        <v>0</v>
      </c>
      <c r="C229">
        <f>bef13over!C229*('bef13over filtrert samlet'!C$3&gt;='Beregning - Samlet'!$P$114)*('bef13over filtrert samlet'!C$3&lt;='Beregning - Samlet'!$P$115)*($A229='Beregning - Samlet'!$P$94)</f>
        <v>0</v>
      </c>
      <c r="D229">
        <f>bef13over!D229*('bef13over filtrert samlet'!D$3&gt;='Beregning - Samlet'!$P$114)*('bef13over filtrert samlet'!D$3&lt;='Beregning - Samlet'!$P$115)*($A229='Beregning - Samlet'!$P$94)</f>
        <v>0</v>
      </c>
      <c r="E229">
        <f>bef13over!E229*('bef13over filtrert samlet'!E$3&gt;='Beregning - Samlet'!$P$114)*('bef13over filtrert samlet'!E$3&lt;='Beregning - Samlet'!$P$115)*($A229='Beregning - Samlet'!$P$94)</f>
        <v>0</v>
      </c>
      <c r="F229">
        <f>bef13over!F229*('bef13over filtrert samlet'!F$3&gt;='Beregning - Samlet'!$P$114)*('bef13over filtrert samlet'!F$3&lt;='Beregning - Samlet'!$P$115)*($A229='Beregning - Samlet'!$P$94)</f>
        <v>0</v>
      </c>
      <c r="G229">
        <f>bef13over!G229*('bef13over filtrert samlet'!G$3&gt;='Beregning - Samlet'!$P$114)*('bef13over filtrert samlet'!G$3&lt;='Beregning - Samlet'!$P$115)*($A229='Beregning - Samlet'!$P$94)</f>
        <v>0</v>
      </c>
      <c r="H229">
        <f>bef13over!H229*('bef13over filtrert samlet'!H$3&gt;='Beregning - Samlet'!$P$114)*('bef13over filtrert samlet'!H$3&lt;='Beregning - Samlet'!$P$115)*($A229='Beregning - Samlet'!$P$94)</f>
        <v>0</v>
      </c>
      <c r="I229">
        <f>bef13over!I229*('bef13over filtrert samlet'!I$3&gt;='Beregning - Samlet'!$P$114)*('bef13over filtrert samlet'!I$3&lt;='Beregning - Samlet'!$P$115)*($A229='Beregning - Samlet'!$P$94)</f>
        <v>0</v>
      </c>
      <c r="J229">
        <f>bef13over!J229*('bef13over filtrert samlet'!J$3&gt;='Beregning - Samlet'!$P$114)*('bef13over filtrert samlet'!J$3&lt;='Beregning - Samlet'!$P$115)*($A229='Beregning - Samlet'!$P$94)</f>
        <v>0</v>
      </c>
      <c r="K229">
        <f>bef13over!K229*('bef13over filtrert samlet'!K$3&gt;='Beregning - Samlet'!$P$114)*('bef13over filtrert samlet'!K$3&lt;='Beregning - Samlet'!$P$115)*($A229='Beregning - Samlet'!$P$94)</f>
        <v>0</v>
      </c>
      <c r="L229">
        <f>bef13over!L229*('bef13over filtrert samlet'!L$3&gt;='Beregning - Samlet'!$P$114)*('bef13over filtrert samlet'!L$3&lt;='Beregning - Samlet'!$P$115)*($A229='Beregning - Samlet'!$P$94)</f>
        <v>0</v>
      </c>
      <c r="M229">
        <f>bef13over!M229*('bef13over filtrert samlet'!M$3&gt;='Beregning - Samlet'!$P$114)*('bef13over filtrert samlet'!M$3&lt;='Beregning - Samlet'!$P$115)*($A229='Beregning - Samlet'!$P$94)</f>
        <v>0</v>
      </c>
      <c r="N229">
        <f>bef13over!N229*('bef13over filtrert samlet'!N$3&gt;='Beregning - Samlet'!$P$114)*('bef13over filtrert samlet'!N$3&lt;='Beregning - Samlet'!$P$115)*($A229='Beregning - Samlet'!$P$94)</f>
        <v>0</v>
      </c>
      <c r="O229">
        <f>bef13over!O229*('bef13over filtrert samlet'!O$3&gt;='Beregning - Samlet'!$P$114)*('bef13over filtrert samlet'!O$3&lt;='Beregning - Samlet'!$P$115)*($A229='Beregning - Samlet'!$P$94)</f>
        <v>0</v>
      </c>
      <c r="P229">
        <f>bef13over!P229*('bef13over filtrert samlet'!P$3&gt;='Beregning - Samlet'!$P$114)*('bef13over filtrert samlet'!P$3&lt;='Beregning - Samlet'!$P$115)*($A229='Beregning - Samlet'!$P$94)</f>
        <v>0</v>
      </c>
      <c r="Q229">
        <f>bef13over!Q229*('bef13over filtrert samlet'!Q$3&gt;='Beregning - Samlet'!$P$114)*('bef13over filtrert samlet'!Q$3&lt;='Beregning - Samlet'!$P$115)*($A229='Beregning - Samlet'!$P$94)</f>
        <v>0</v>
      </c>
      <c r="R229">
        <f>bef13over!R229*('bef13over filtrert samlet'!R$3&gt;='Beregning - Samlet'!$P$114)*('bef13over filtrert samlet'!R$3&lt;='Beregning - Samlet'!$P$115)*($A229='Beregning - Samlet'!$P$94)</f>
        <v>0</v>
      </c>
      <c r="S229">
        <f>bef13over!S229*('bef13over filtrert samlet'!S$3&gt;='Beregning - Samlet'!$P$114)*('bef13over filtrert samlet'!S$3&lt;='Beregning - Samlet'!$P$115)*($A229='Beregning - Samlet'!$P$94)</f>
        <v>0</v>
      </c>
      <c r="T229">
        <f>bef13over!T229*('bef13over filtrert samlet'!T$3&gt;='Beregning - Samlet'!$P$114)*('bef13over filtrert samlet'!T$3&lt;='Beregning - Samlet'!$P$115)*($A229='Beregning - Samlet'!$P$94)</f>
        <v>0</v>
      </c>
      <c r="U229">
        <f>bef13over!U229*('bef13over filtrert samlet'!U$3&gt;='Beregning - Samlet'!$P$114)*('bef13over filtrert samlet'!U$3&lt;='Beregning - Samlet'!$P$115)*($A229='Beregning - Samlet'!$P$94)</f>
        <v>0</v>
      </c>
      <c r="V229">
        <f>bef13over!V229*('bef13over filtrert samlet'!V$3&gt;='Beregning - Samlet'!$P$114)*('bef13over filtrert samlet'!V$3&lt;='Beregning - Samlet'!$P$115)*($A229='Beregning - Samlet'!$P$94)</f>
        <v>0</v>
      </c>
      <c r="W229">
        <f>bef13over!W229*('bef13over filtrert samlet'!W$3&gt;='Beregning - Samlet'!$P$114)*('bef13over filtrert samlet'!W$3&lt;='Beregning - Samlet'!$P$115)*($A229='Beregning - Samlet'!$P$94)</f>
        <v>0</v>
      </c>
      <c r="X229">
        <f>bef13over!X229*('bef13over filtrert samlet'!X$3&gt;='Beregning - Samlet'!$P$114)*('bef13over filtrert samlet'!X$3&lt;='Beregning - Samlet'!$P$115)*($A229='Beregning - Samlet'!$P$94)</f>
        <v>0</v>
      </c>
      <c r="Y229">
        <f>bef13over!Y229*('bef13over filtrert samlet'!Y$3&gt;='Beregning - Samlet'!$P$114)*('bef13over filtrert samlet'!Y$3&lt;='Beregning - Samlet'!$P$115)*($A229='Beregning - Samlet'!$P$94)</f>
        <v>0</v>
      </c>
      <c r="Z229">
        <f>bef13over!Z229*('bef13over filtrert samlet'!Z$3&gt;='Beregning - Samlet'!$P$114)*('bef13over filtrert samlet'!Z$3&lt;='Beregning - Samlet'!$P$115)*($A229='Beregning - Samlet'!$P$94)</f>
        <v>0</v>
      </c>
      <c r="AA229">
        <f>bef13over!AA229*('bef13over filtrert samlet'!AA$3&gt;='Beregning - Samlet'!$P$114)*('bef13over filtrert samlet'!AA$3&lt;='Beregning - Samlet'!$P$115)*($A229='Beregning - Samlet'!$P$94)</f>
        <v>0</v>
      </c>
      <c r="AB229">
        <f>bef13over!AB229*('bef13over filtrert samlet'!AB$3&gt;='Beregning - Samlet'!$P$114)*('bef13over filtrert samlet'!AB$3&lt;='Beregning - Samlet'!$P$115)*($A229='Beregning - Samlet'!$P$94)</f>
        <v>0</v>
      </c>
      <c r="AC229">
        <f>bef13over!AC229*('bef13over filtrert samlet'!AC$3&gt;='Beregning - Samlet'!$P$114)*('bef13over filtrert samlet'!AC$3&lt;='Beregning - Samlet'!$P$115)*($A229='Beregning - Samlet'!$P$94)</f>
        <v>0</v>
      </c>
      <c r="AD229">
        <f>bef13over!AD229*('bef13over filtrert samlet'!AD$3&gt;='Beregning - Samlet'!$P$114)*('bef13over filtrert samlet'!AD$3&lt;='Beregning - Samlet'!$P$115)*($A229='Beregning - Samlet'!$P$94)</f>
        <v>0</v>
      </c>
    </row>
    <row r="230" spans="1:30">
      <c r="A230">
        <v>1260</v>
      </c>
      <c r="B230">
        <f>bef13over!B230*('bef13over filtrert samlet'!B$3&gt;='Beregning - Samlet'!$P$114)*('bef13over filtrert samlet'!B$3&lt;='Beregning - Samlet'!$P$115)*($A230='Beregning - Samlet'!$P$94)</f>
        <v>0</v>
      </c>
      <c r="C230">
        <f>bef13over!C230*('bef13over filtrert samlet'!C$3&gt;='Beregning - Samlet'!$P$114)*('bef13over filtrert samlet'!C$3&lt;='Beregning - Samlet'!$P$115)*($A230='Beregning - Samlet'!$P$94)</f>
        <v>0</v>
      </c>
      <c r="D230">
        <f>bef13over!D230*('bef13over filtrert samlet'!D$3&gt;='Beregning - Samlet'!$P$114)*('bef13over filtrert samlet'!D$3&lt;='Beregning - Samlet'!$P$115)*($A230='Beregning - Samlet'!$P$94)</f>
        <v>0</v>
      </c>
      <c r="E230">
        <f>bef13over!E230*('bef13over filtrert samlet'!E$3&gt;='Beregning - Samlet'!$P$114)*('bef13over filtrert samlet'!E$3&lt;='Beregning - Samlet'!$P$115)*($A230='Beregning - Samlet'!$P$94)</f>
        <v>0</v>
      </c>
      <c r="F230">
        <f>bef13over!F230*('bef13over filtrert samlet'!F$3&gt;='Beregning - Samlet'!$P$114)*('bef13over filtrert samlet'!F$3&lt;='Beregning - Samlet'!$P$115)*($A230='Beregning - Samlet'!$P$94)</f>
        <v>0</v>
      </c>
      <c r="G230">
        <f>bef13over!G230*('bef13over filtrert samlet'!G$3&gt;='Beregning - Samlet'!$P$114)*('bef13over filtrert samlet'!G$3&lt;='Beregning - Samlet'!$P$115)*($A230='Beregning - Samlet'!$P$94)</f>
        <v>0</v>
      </c>
      <c r="H230">
        <f>bef13over!H230*('bef13over filtrert samlet'!H$3&gt;='Beregning - Samlet'!$P$114)*('bef13over filtrert samlet'!H$3&lt;='Beregning - Samlet'!$P$115)*($A230='Beregning - Samlet'!$P$94)</f>
        <v>0</v>
      </c>
      <c r="I230">
        <f>bef13over!I230*('bef13over filtrert samlet'!I$3&gt;='Beregning - Samlet'!$P$114)*('bef13over filtrert samlet'!I$3&lt;='Beregning - Samlet'!$P$115)*($A230='Beregning - Samlet'!$P$94)</f>
        <v>0</v>
      </c>
      <c r="J230">
        <f>bef13over!J230*('bef13over filtrert samlet'!J$3&gt;='Beregning - Samlet'!$P$114)*('bef13over filtrert samlet'!J$3&lt;='Beregning - Samlet'!$P$115)*($A230='Beregning - Samlet'!$P$94)</f>
        <v>0</v>
      </c>
      <c r="K230">
        <f>bef13over!K230*('bef13over filtrert samlet'!K$3&gt;='Beregning - Samlet'!$P$114)*('bef13over filtrert samlet'!K$3&lt;='Beregning - Samlet'!$P$115)*($A230='Beregning - Samlet'!$P$94)</f>
        <v>0</v>
      </c>
      <c r="L230">
        <f>bef13over!L230*('bef13over filtrert samlet'!L$3&gt;='Beregning - Samlet'!$P$114)*('bef13over filtrert samlet'!L$3&lt;='Beregning - Samlet'!$P$115)*($A230='Beregning - Samlet'!$P$94)</f>
        <v>0</v>
      </c>
      <c r="M230">
        <f>bef13over!M230*('bef13over filtrert samlet'!M$3&gt;='Beregning - Samlet'!$P$114)*('bef13over filtrert samlet'!M$3&lt;='Beregning - Samlet'!$P$115)*($A230='Beregning - Samlet'!$P$94)</f>
        <v>0</v>
      </c>
      <c r="N230">
        <f>bef13over!N230*('bef13over filtrert samlet'!N$3&gt;='Beregning - Samlet'!$P$114)*('bef13over filtrert samlet'!N$3&lt;='Beregning - Samlet'!$P$115)*($A230='Beregning - Samlet'!$P$94)</f>
        <v>0</v>
      </c>
      <c r="O230">
        <f>bef13over!O230*('bef13over filtrert samlet'!O$3&gt;='Beregning - Samlet'!$P$114)*('bef13over filtrert samlet'!O$3&lt;='Beregning - Samlet'!$P$115)*($A230='Beregning - Samlet'!$P$94)</f>
        <v>0</v>
      </c>
      <c r="P230">
        <f>bef13over!P230*('bef13over filtrert samlet'!P$3&gt;='Beregning - Samlet'!$P$114)*('bef13over filtrert samlet'!P$3&lt;='Beregning - Samlet'!$P$115)*($A230='Beregning - Samlet'!$P$94)</f>
        <v>0</v>
      </c>
      <c r="Q230">
        <f>bef13over!Q230*('bef13over filtrert samlet'!Q$3&gt;='Beregning - Samlet'!$P$114)*('bef13over filtrert samlet'!Q$3&lt;='Beregning - Samlet'!$P$115)*($A230='Beregning - Samlet'!$P$94)</f>
        <v>0</v>
      </c>
      <c r="R230">
        <f>bef13over!R230*('bef13over filtrert samlet'!R$3&gt;='Beregning - Samlet'!$P$114)*('bef13over filtrert samlet'!R$3&lt;='Beregning - Samlet'!$P$115)*($A230='Beregning - Samlet'!$P$94)</f>
        <v>0</v>
      </c>
      <c r="S230">
        <f>bef13over!S230*('bef13over filtrert samlet'!S$3&gt;='Beregning - Samlet'!$P$114)*('bef13over filtrert samlet'!S$3&lt;='Beregning - Samlet'!$P$115)*($A230='Beregning - Samlet'!$P$94)</f>
        <v>0</v>
      </c>
      <c r="T230">
        <f>bef13over!T230*('bef13over filtrert samlet'!T$3&gt;='Beregning - Samlet'!$P$114)*('bef13over filtrert samlet'!T$3&lt;='Beregning - Samlet'!$P$115)*($A230='Beregning - Samlet'!$P$94)</f>
        <v>0</v>
      </c>
      <c r="U230">
        <f>bef13over!U230*('bef13over filtrert samlet'!U$3&gt;='Beregning - Samlet'!$P$114)*('bef13over filtrert samlet'!U$3&lt;='Beregning - Samlet'!$P$115)*($A230='Beregning - Samlet'!$P$94)</f>
        <v>0</v>
      </c>
      <c r="V230">
        <f>bef13over!V230*('bef13over filtrert samlet'!V$3&gt;='Beregning - Samlet'!$P$114)*('bef13over filtrert samlet'!V$3&lt;='Beregning - Samlet'!$P$115)*($A230='Beregning - Samlet'!$P$94)</f>
        <v>0</v>
      </c>
      <c r="W230">
        <f>bef13over!W230*('bef13over filtrert samlet'!W$3&gt;='Beregning - Samlet'!$P$114)*('bef13over filtrert samlet'!W$3&lt;='Beregning - Samlet'!$P$115)*($A230='Beregning - Samlet'!$P$94)</f>
        <v>0</v>
      </c>
      <c r="X230">
        <f>bef13over!X230*('bef13over filtrert samlet'!X$3&gt;='Beregning - Samlet'!$P$114)*('bef13over filtrert samlet'!X$3&lt;='Beregning - Samlet'!$P$115)*($A230='Beregning - Samlet'!$P$94)</f>
        <v>0</v>
      </c>
      <c r="Y230">
        <f>bef13over!Y230*('bef13over filtrert samlet'!Y$3&gt;='Beregning - Samlet'!$P$114)*('bef13over filtrert samlet'!Y$3&lt;='Beregning - Samlet'!$P$115)*($A230='Beregning - Samlet'!$P$94)</f>
        <v>0</v>
      </c>
      <c r="Z230">
        <f>bef13over!Z230*('bef13over filtrert samlet'!Z$3&gt;='Beregning - Samlet'!$P$114)*('bef13over filtrert samlet'!Z$3&lt;='Beregning - Samlet'!$P$115)*($A230='Beregning - Samlet'!$P$94)</f>
        <v>0</v>
      </c>
      <c r="AA230">
        <f>bef13over!AA230*('bef13over filtrert samlet'!AA$3&gt;='Beregning - Samlet'!$P$114)*('bef13over filtrert samlet'!AA$3&lt;='Beregning - Samlet'!$P$115)*($A230='Beregning - Samlet'!$P$94)</f>
        <v>0</v>
      </c>
      <c r="AB230">
        <f>bef13over!AB230*('bef13over filtrert samlet'!AB$3&gt;='Beregning - Samlet'!$P$114)*('bef13over filtrert samlet'!AB$3&lt;='Beregning - Samlet'!$P$115)*($A230='Beregning - Samlet'!$P$94)</f>
        <v>0</v>
      </c>
      <c r="AC230">
        <f>bef13over!AC230*('bef13over filtrert samlet'!AC$3&gt;='Beregning - Samlet'!$P$114)*('bef13over filtrert samlet'!AC$3&lt;='Beregning - Samlet'!$P$115)*($A230='Beregning - Samlet'!$P$94)</f>
        <v>0</v>
      </c>
      <c r="AD230">
        <f>bef13over!AD230*('bef13over filtrert samlet'!AD$3&gt;='Beregning - Samlet'!$P$114)*('bef13over filtrert samlet'!AD$3&lt;='Beregning - Samlet'!$P$115)*($A230='Beregning - Samlet'!$P$94)</f>
        <v>0</v>
      </c>
    </row>
    <row r="231" spans="1:30">
      <c r="A231">
        <v>1263</v>
      </c>
      <c r="B231">
        <f>bef13over!B231*('bef13over filtrert samlet'!B$3&gt;='Beregning - Samlet'!$P$114)*('bef13over filtrert samlet'!B$3&lt;='Beregning - Samlet'!$P$115)*($A231='Beregning - Samlet'!$P$94)</f>
        <v>0</v>
      </c>
      <c r="C231">
        <f>bef13over!C231*('bef13over filtrert samlet'!C$3&gt;='Beregning - Samlet'!$P$114)*('bef13over filtrert samlet'!C$3&lt;='Beregning - Samlet'!$P$115)*($A231='Beregning - Samlet'!$P$94)</f>
        <v>0</v>
      </c>
      <c r="D231">
        <f>bef13over!D231*('bef13over filtrert samlet'!D$3&gt;='Beregning - Samlet'!$P$114)*('bef13over filtrert samlet'!D$3&lt;='Beregning - Samlet'!$P$115)*($A231='Beregning - Samlet'!$P$94)</f>
        <v>0</v>
      </c>
      <c r="E231">
        <f>bef13over!E231*('bef13over filtrert samlet'!E$3&gt;='Beregning - Samlet'!$P$114)*('bef13over filtrert samlet'!E$3&lt;='Beregning - Samlet'!$P$115)*($A231='Beregning - Samlet'!$P$94)</f>
        <v>0</v>
      </c>
      <c r="F231">
        <f>bef13over!F231*('bef13over filtrert samlet'!F$3&gt;='Beregning - Samlet'!$P$114)*('bef13over filtrert samlet'!F$3&lt;='Beregning - Samlet'!$P$115)*($A231='Beregning - Samlet'!$P$94)</f>
        <v>0</v>
      </c>
      <c r="G231">
        <f>bef13over!G231*('bef13over filtrert samlet'!G$3&gt;='Beregning - Samlet'!$P$114)*('bef13over filtrert samlet'!G$3&lt;='Beregning - Samlet'!$P$115)*($A231='Beregning - Samlet'!$P$94)</f>
        <v>0</v>
      </c>
      <c r="H231">
        <f>bef13over!H231*('bef13over filtrert samlet'!H$3&gt;='Beregning - Samlet'!$P$114)*('bef13over filtrert samlet'!H$3&lt;='Beregning - Samlet'!$P$115)*($A231='Beregning - Samlet'!$P$94)</f>
        <v>0</v>
      </c>
      <c r="I231">
        <f>bef13over!I231*('bef13over filtrert samlet'!I$3&gt;='Beregning - Samlet'!$P$114)*('bef13over filtrert samlet'!I$3&lt;='Beregning - Samlet'!$P$115)*($A231='Beregning - Samlet'!$P$94)</f>
        <v>0</v>
      </c>
      <c r="J231">
        <f>bef13over!J231*('bef13over filtrert samlet'!J$3&gt;='Beregning - Samlet'!$P$114)*('bef13over filtrert samlet'!J$3&lt;='Beregning - Samlet'!$P$115)*($A231='Beregning - Samlet'!$P$94)</f>
        <v>0</v>
      </c>
      <c r="K231">
        <f>bef13over!K231*('bef13over filtrert samlet'!K$3&gt;='Beregning - Samlet'!$P$114)*('bef13over filtrert samlet'!K$3&lt;='Beregning - Samlet'!$P$115)*($A231='Beregning - Samlet'!$P$94)</f>
        <v>0</v>
      </c>
      <c r="L231">
        <f>bef13over!L231*('bef13over filtrert samlet'!L$3&gt;='Beregning - Samlet'!$P$114)*('bef13over filtrert samlet'!L$3&lt;='Beregning - Samlet'!$P$115)*($A231='Beregning - Samlet'!$P$94)</f>
        <v>0</v>
      </c>
      <c r="M231">
        <f>bef13over!M231*('bef13over filtrert samlet'!M$3&gt;='Beregning - Samlet'!$P$114)*('bef13over filtrert samlet'!M$3&lt;='Beregning - Samlet'!$P$115)*($A231='Beregning - Samlet'!$P$94)</f>
        <v>0</v>
      </c>
      <c r="N231">
        <f>bef13over!N231*('bef13over filtrert samlet'!N$3&gt;='Beregning - Samlet'!$P$114)*('bef13over filtrert samlet'!N$3&lt;='Beregning - Samlet'!$P$115)*($A231='Beregning - Samlet'!$P$94)</f>
        <v>0</v>
      </c>
      <c r="O231">
        <f>bef13over!O231*('bef13over filtrert samlet'!O$3&gt;='Beregning - Samlet'!$P$114)*('bef13over filtrert samlet'!O$3&lt;='Beregning - Samlet'!$P$115)*($A231='Beregning - Samlet'!$P$94)</f>
        <v>0</v>
      </c>
      <c r="P231">
        <f>bef13over!P231*('bef13over filtrert samlet'!P$3&gt;='Beregning - Samlet'!$P$114)*('bef13over filtrert samlet'!P$3&lt;='Beregning - Samlet'!$P$115)*($A231='Beregning - Samlet'!$P$94)</f>
        <v>0</v>
      </c>
      <c r="Q231">
        <f>bef13over!Q231*('bef13over filtrert samlet'!Q$3&gt;='Beregning - Samlet'!$P$114)*('bef13over filtrert samlet'!Q$3&lt;='Beregning - Samlet'!$P$115)*($A231='Beregning - Samlet'!$P$94)</f>
        <v>0</v>
      </c>
      <c r="R231">
        <f>bef13over!R231*('bef13over filtrert samlet'!R$3&gt;='Beregning - Samlet'!$P$114)*('bef13over filtrert samlet'!R$3&lt;='Beregning - Samlet'!$P$115)*($A231='Beregning - Samlet'!$P$94)</f>
        <v>0</v>
      </c>
      <c r="S231">
        <f>bef13over!S231*('bef13over filtrert samlet'!S$3&gt;='Beregning - Samlet'!$P$114)*('bef13over filtrert samlet'!S$3&lt;='Beregning - Samlet'!$P$115)*($A231='Beregning - Samlet'!$P$94)</f>
        <v>0</v>
      </c>
      <c r="T231">
        <f>bef13over!T231*('bef13over filtrert samlet'!T$3&gt;='Beregning - Samlet'!$P$114)*('bef13over filtrert samlet'!T$3&lt;='Beregning - Samlet'!$P$115)*($A231='Beregning - Samlet'!$P$94)</f>
        <v>0</v>
      </c>
      <c r="U231">
        <f>bef13over!U231*('bef13over filtrert samlet'!U$3&gt;='Beregning - Samlet'!$P$114)*('bef13over filtrert samlet'!U$3&lt;='Beregning - Samlet'!$P$115)*($A231='Beregning - Samlet'!$P$94)</f>
        <v>0</v>
      </c>
      <c r="V231">
        <f>bef13over!V231*('bef13over filtrert samlet'!V$3&gt;='Beregning - Samlet'!$P$114)*('bef13over filtrert samlet'!V$3&lt;='Beregning - Samlet'!$P$115)*($A231='Beregning - Samlet'!$P$94)</f>
        <v>0</v>
      </c>
      <c r="W231">
        <f>bef13over!W231*('bef13over filtrert samlet'!W$3&gt;='Beregning - Samlet'!$P$114)*('bef13over filtrert samlet'!W$3&lt;='Beregning - Samlet'!$P$115)*($A231='Beregning - Samlet'!$P$94)</f>
        <v>0</v>
      </c>
      <c r="X231">
        <f>bef13over!X231*('bef13over filtrert samlet'!X$3&gt;='Beregning - Samlet'!$P$114)*('bef13over filtrert samlet'!X$3&lt;='Beregning - Samlet'!$P$115)*($A231='Beregning - Samlet'!$P$94)</f>
        <v>0</v>
      </c>
      <c r="Y231">
        <f>bef13over!Y231*('bef13over filtrert samlet'!Y$3&gt;='Beregning - Samlet'!$P$114)*('bef13over filtrert samlet'!Y$3&lt;='Beregning - Samlet'!$P$115)*($A231='Beregning - Samlet'!$P$94)</f>
        <v>0</v>
      </c>
      <c r="Z231">
        <f>bef13over!Z231*('bef13over filtrert samlet'!Z$3&gt;='Beregning - Samlet'!$P$114)*('bef13over filtrert samlet'!Z$3&lt;='Beregning - Samlet'!$P$115)*($A231='Beregning - Samlet'!$P$94)</f>
        <v>0</v>
      </c>
      <c r="AA231">
        <f>bef13over!AA231*('bef13over filtrert samlet'!AA$3&gt;='Beregning - Samlet'!$P$114)*('bef13over filtrert samlet'!AA$3&lt;='Beregning - Samlet'!$P$115)*($A231='Beregning - Samlet'!$P$94)</f>
        <v>0</v>
      </c>
      <c r="AB231">
        <f>bef13over!AB231*('bef13over filtrert samlet'!AB$3&gt;='Beregning - Samlet'!$P$114)*('bef13over filtrert samlet'!AB$3&lt;='Beregning - Samlet'!$P$115)*($A231='Beregning - Samlet'!$P$94)</f>
        <v>0</v>
      </c>
      <c r="AC231">
        <f>bef13over!AC231*('bef13over filtrert samlet'!AC$3&gt;='Beregning - Samlet'!$P$114)*('bef13over filtrert samlet'!AC$3&lt;='Beregning - Samlet'!$P$115)*($A231='Beregning - Samlet'!$P$94)</f>
        <v>0</v>
      </c>
      <c r="AD231">
        <f>bef13over!AD231*('bef13over filtrert samlet'!AD$3&gt;='Beregning - Samlet'!$P$114)*('bef13over filtrert samlet'!AD$3&lt;='Beregning - Samlet'!$P$115)*($A231='Beregning - Samlet'!$P$94)</f>
        <v>0</v>
      </c>
    </row>
    <row r="232" spans="1:30">
      <c r="A232">
        <v>1264</v>
      </c>
      <c r="B232">
        <f>bef13over!B232*('bef13over filtrert samlet'!B$3&gt;='Beregning - Samlet'!$P$114)*('bef13over filtrert samlet'!B$3&lt;='Beregning - Samlet'!$P$115)*($A232='Beregning - Samlet'!$P$94)</f>
        <v>0</v>
      </c>
      <c r="C232">
        <f>bef13over!C232*('bef13over filtrert samlet'!C$3&gt;='Beregning - Samlet'!$P$114)*('bef13over filtrert samlet'!C$3&lt;='Beregning - Samlet'!$P$115)*($A232='Beregning - Samlet'!$P$94)</f>
        <v>0</v>
      </c>
      <c r="D232">
        <f>bef13over!D232*('bef13over filtrert samlet'!D$3&gt;='Beregning - Samlet'!$P$114)*('bef13over filtrert samlet'!D$3&lt;='Beregning - Samlet'!$P$115)*($A232='Beregning - Samlet'!$P$94)</f>
        <v>0</v>
      </c>
      <c r="E232">
        <f>bef13over!E232*('bef13over filtrert samlet'!E$3&gt;='Beregning - Samlet'!$P$114)*('bef13over filtrert samlet'!E$3&lt;='Beregning - Samlet'!$P$115)*($A232='Beregning - Samlet'!$P$94)</f>
        <v>0</v>
      </c>
      <c r="F232">
        <f>bef13over!F232*('bef13over filtrert samlet'!F$3&gt;='Beregning - Samlet'!$P$114)*('bef13over filtrert samlet'!F$3&lt;='Beregning - Samlet'!$P$115)*($A232='Beregning - Samlet'!$P$94)</f>
        <v>0</v>
      </c>
      <c r="G232">
        <f>bef13over!G232*('bef13over filtrert samlet'!G$3&gt;='Beregning - Samlet'!$P$114)*('bef13over filtrert samlet'!G$3&lt;='Beregning - Samlet'!$P$115)*($A232='Beregning - Samlet'!$P$94)</f>
        <v>0</v>
      </c>
      <c r="H232">
        <f>bef13over!H232*('bef13over filtrert samlet'!H$3&gt;='Beregning - Samlet'!$P$114)*('bef13over filtrert samlet'!H$3&lt;='Beregning - Samlet'!$P$115)*($A232='Beregning - Samlet'!$P$94)</f>
        <v>0</v>
      </c>
      <c r="I232">
        <f>bef13over!I232*('bef13over filtrert samlet'!I$3&gt;='Beregning - Samlet'!$P$114)*('bef13over filtrert samlet'!I$3&lt;='Beregning - Samlet'!$P$115)*($A232='Beregning - Samlet'!$P$94)</f>
        <v>0</v>
      </c>
      <c r="J232">
        <f>bef13over!J232*('bef13over filtrert samlet'!J$3&gt;='Beregning - Samlet'!$P$114)*('bef13over filtrert samlet'!J$3&lt;='Beregning - Samlet'!$P$115)*($A232='Beregning - Samlet'!$P$94)</f>
        <v>0</v>
      </c>
      <c r="K232">
        <f>bef13over!K232*('bef13over filtrert samlet'!K$3&gt;='Beregning - Samlet'!$P$114)*('bef13over filtrert samlet'!K$3&lt;='Beregning - Samlet'!$P$115)*($A232='Beregning - Samlet'!$P$94)</f>
        <v>0</v>
      </c>
      <c r="L232">
        <f>bef13over!L232*('bef13over filtrert samlet'!L$3&gt;='Beregning - Samlet'!$P$114)*('bef13over filtrert samlet'!L$3&lt;='Beregning - Samlet'!$P$115)*($A232='Beregning - Samlet'!$P$94)</f>
        <v>0</v>
      </c>
      <c r="M232">
        <f>bef13over!M232*('bef13over filtrert samlet'!M$3&gt;='Beregning - Samlet'!$P$114)*('bef13over filtrert samlet'!M$3&lt;='Beregning - Samlet'!$P$115)*($A232='Beregning - Samlet'!$P$94)</f>
        <v>0</v>
      </c>
      <c r="N232">
        <f>bef13over!N232*('bef13over filtrert samlet'!N$3&gt;='Beregning - Samlet'!$P$114)*('bef13over filtrert samlet'!N$3&lt;='Beregning - Samlet'!$P$115)*($A232='Beregning - Samlet'!$P$94)</f>
        <v>0</v>
      </c>
      <c r="O232">
        <f>bef13over!O232*('bef13over filtrert samlet'!O$3&gt;='Beregning - Samlet'!$P$114)*('bef13over filtrert samlet'!O$3&lt;='Beregning - Samlet'!$P$115)*($A232='Beregning - Samlet'!$P$94)</f>
        <v>0</v>
      </c>
      <c r="P232">
        <f>bef13over!P232*('bef13over filtrert samlet'!P$3&gt;='Beregning - Samlet'!$P$114)*('bef13over filtrert samlet'!P$3&lt;='Beregning - Samlet'!$P$115)*($A232='Beregning - Samlet'!$P$94)</f>
        <v>0</v>
      </c>
      <c r="Q232">
        <f>bef13over!Q232*('bef13over filtrert samlet'!Q$3&gt;='Beregning - Samlet'!$P$114)*('bef13over filtrert samlet'!Q$3&lt;='Beregning - Samlet'!$P$115)*($A232='Beregning - Samlet'!$P$94)</f>
        <v>0</v>
      </c>
      <c r="R232">
        <f>bef13over!R232*('bef13over filtrert samlet'!R$3&gt;='Beregning - Samlet'!$P$114)*('bef13over filtrert samlet'!R$3&lt;='Beregning - Samlet'!$P$115)*($A232='Beregning - Samlet'!$P$94)</f>
        <v>0</v>
      </c>
      <c r="S232">
        <f>bef13over!S232*('bef13over filtrert samlet'!S$3&gt;='Beregning - Samlet'!$P$114)*('bef13over filtrert samlet'!S$3&lt;='Beregning - Samlet'!$P$115)*($A232='Beregning - Samlet'!$P$94)</f>
        <v>0</v>
      </c>
      <c r="T232">
        <f>bef13over!T232*('bef13over filtrert samlet'!T$3&gt;='Beregning - Samlet'!$P$114)*('bef13over filtrert samlet'!T$3&lt;='Beregning - Samlet'!$P$115)*($A232='Beregning - Samlet'!$P$94)</f>
        <v>0</v>
      </c>
      <c r="U232">
        <f>bef13over!U232*('bef13over filtrert samlet'!U$3&gt;='Beregning - Samlet'!$P$114)*('bef13over filtrert samlet'!U$3&lt;='Beregning - Samlet'!$P$115)*($A232='Beregning - Samlet'!$P$94)</f>
        <v>0</v>
      </c>
      <c r="V232">
        <f>bef13over!V232*('bef13over filtrert samlet'!V$3&gt;='Beregning - Samlet'!$P$114)*('bef13over filtrert samlet'!V$3&lt;='Beregning - Samlet'!$P$115)*($A232='Beregning - Samlet'!$P$94)</f>
        <v>0</v>
      </c>
      <c r="W232">
        <f>bef13over!W232*('bef13over filtrert samlet'!W$3&gt;='Beregning - Samlet'!$P$114)*('bef13over filtrert samlet'!W$3&lt;='Beregning - Samlet'!$P$115)*($A232='Beregning - Samlet'!$P$94)</f>
        <v>0</v>
      </c>
      <c r="X232">
        <f>bef13over!X232*('bef13over filtrert samlet'!X$3&gt;='Beregning - Samlet'!$P$114)*('bef13over filtrert samlet'!X$3&lt;='Beregning - Samlet'!$P$115)*($A232='Beregning - Samlet'!$P$94)</f>
        <v>0</v>
      </c>
      <c r="Y232">
        <f>bef13over!Y232*('bef13over filtrert samlet'!Y$3&gt;='Beregning - Samlet'!$P$114)*('bef13over filtrert samlet'!Y$3&lt;='Beregning - Samlet'!$P$115)*($A232='Beregning - Samlet'!$P$94)</f>
        <v>0</v>
      </c>
      <c r="Z232">
        <f>bef13over!Z232*('bef13over filtrert samlet'!Z$3&gt;='Beregning - Samlet'!$P$114)*('bef13over filtrert samlet'!Z$3&lt;='Beregning - Samlet'!$P$115)*($A232='Beregning - Samlet'!$P$94)</f>
        <v>0</v>
      </c>
      <c r="AA232">
        <f>bef13over!AA232*('bef13over filtrert samlet'!AA$3&gt;='Beregning - Samlet'!$P$114)*('bef13over filtrert samlet'!AA$3&lt;='Beregning - Samlet'!$P$115)*($A232='Beregning - Samlet'!$P$94)</f>
        <v>0</v>
      </c>
      <c r="AB232">
        <f>bef13over!AB232*('bef13over filtrert samlet'!AB$3&gt;='Beregning - Samlet'!$P$114)*('bef13over filtrert samlet'!AB$3&lt;='Beregning - Samlet'!$P$115)*($A232='Beregning - Samlet'!$P$94)</f>
        <v>0</v>
      </c>
      <c r="AC232">
        <f>bef13over!AC232*('bef13over filtrert samlet'!AC$3&gt;='Beregning - Samlet'!$P$114)*('bef13over filtrert samlet'!AC$3&lt;='Beregning - Samlet'!$P$115)*($A232='Beregning - Samlet'!$P$94)</f>
        <v>0</v>
      </c>
      <c r="AD232">
        <f>bef13over!AD232*('bef13over filtrert samlet'!AD$3&gt;='Beregning - Samlet'!$P$114)*('bef13over filtrert samlet'!AD$3&lt;='Beregning - Samlet'!$P$115)*($A232='Beregning - Samlet'!$P$94)</f>
        <v>0</v>
      </c>
    </row>
    <row r="233" spans="1:30">
      <c r="A233">
        <v>1265</v>
      </c>
      <c r="B233">
        <f>bef13over!B233*('bef13over filtrert samlet'!B$3&gt;='Beregning - Samlet'!$P$114)*('bef13over filtrert samlet'!B$3&lt;='Beregning - Samlet'!$P$115)*($A233='Beregning - Samlet'!$P$94)</f>
        <v>0</v>
      </c>
      <c r="C233">
        <f>bef13over!C233*('bef13over filtrert samlet'!C$3&gt;='Beregning - Samlet'!$P$114)*('bef13over filtrert samlet'!C$3&lt;='Beregning - Samlet'!$P$115)*($A233='Beregning - Samlet'!$P$94)</f>
        <v>0</v>
      </c>
      <c r="D233">
        <f>bef13over!D233*('bef13over filtrert samlet'!D$3&gt;='Beregning - Samlet'!$P$114)*('bef13over filtrert samlet'!D$3&lt;='Beregning - Samlet'!$P$115)*($A233='Beregning - Samlet'!$P$94)</f>
        <v>0</v>
      </c>
      <c r="E233">
        <f>bef13over!E233*('bef13over filtrert samlet'!E$3&gt;='Beregning - Samlet'!$P$114)*('bef13over filtrert samlet'!E$3&lt;='Beregning - Samlet'!$P$115)*($A233='Beregning - Samlet'!$P$94)</f>
        <v>0</v>
      </c>
      <c r="F233">
        <f>bef13over!F233*('bef13over filtrert samlet'!F$3&gt;='Beregning - Samlet'!$P$114)*('bef13over filtrert samlet'!F$3&lt;='Beregning - Samlet'!$P$115)*($A233='Beregning - Samlet'!$P$94)</f>
        <v>0</v>
      </c>
      <c r="G233">
        <f>bef13over!G233*('bef13over filtrert samlet'!G$3&gt;='Beregning - Samlet'!$P$114)*('bef13over filtrert samlet'!G$3&lt;='Beregning - Samlet'!$P$115)*($A233='Beregning - Samlet'!$P$94)</f>
        <v>0</v>
      </c>
      <c r="H233">
        <f>bef13over!H233*('bef13over filtrert samlet'!H$3&gt;='Beregning - Samlet'!$P$114)*('bef13over filtrert samlet'!H$3&lt;='Beregning - Samlet'!$P$115)*($A233='Beregning - Samlet'!$P$94)</f>
        <v>0</v>
      </c>
      <c r="I233">
        <f>bef13over!I233*('bef13over filtrert samlet'!I$3&gt;='Beregning - Samlet'!$P$114)*('bef13over filtrert samlet'!I$3&lt;='Beregning - Samlet'!$P$115)*($A233='Beregning - Samlet'!$P$94)</f>
        <v>0</v>
      </c>
      <c r="J233">
        <f>bef13over!J233*('bef13over filtrert samlet'!J$3&gt;='Beregning - Samlet'!$P$114)*('bef13over filtrert samlet'!J$3&lt;='Beregning - Samlet'!$P$115)*($A233='Beregning - Samlet'!$P$94)</f>
        <v>0</v>
      </c>
      <c r="K233">
        <f>bef13over!K233*('bef13over filtrert samlet'!K$3&gt;='Beregning - Samlet'!$P$114)*('bef13over filtrert samlet'!K$3&lt;='Beregning - Samlet'!$P$115)*($A233='Beregning - Samlet'!$P$94)</f>
        <v>0</v>
      </c>
      <c r="L233">
        <f>bef13over!L233*('bef13over filtrert samlet'!L$3&gt;='Beregning - Samlet'!$P$114)*('bef13over filtrert samlet'!L$3&lt;='Beregning - Samlet'!$P$115)*($A233='Beregning - Samlet'!$P$94)</f>
        <v>0</v>
      </c>
      <c r="M233">
        <f>bef13over!M233*('bef13over filtrert samlet'!M$3&gt;='Beregning - Samlet'!$P$114)*('bef13over filtrert samlet'!M$3&lt;='Beregning - Samlet'!$P$115)*($A233='Beregning - Samlet'!$P$94)</f>
        <v>0</v>
      </c>
      <c r="N233">
        <f>bef13over!N233*('bef13over filtrert samlet'!N$3&gt;='Beregning - Samlet'!$P$114)*('bef13over filtrert samlet'!N$3&lt;='Beregning - Samlet'!$P$115)*($A233='Beregning - Samlet'!$P$94)</f>
        <v>0</v>
      </c>
      <c r="O233">
        <f>bef13over!O233*('bef13over filtrert samlet'!O$3&gt;='Beregning - Samlet'!$P$114)*('bef13over filtrert samlet'!O$3&lt;='Beregning - Samlet'!$P$115)*($A233='Beregning - Samlet'!$P$94)</f>
        <v>0</v>
      </c>
      <c r="P233">
        <f>bef13over!P233*('bef13over filtrert samlet'!P$3&gt;='Beregning - Samlet'!$P$114)*('bef13over filtrert samlet'!P$3&lt;='Beregning - Samlet'!$P$115)*($A233='Beregning - Samlet'!$P$94)</f>
        <v>0</v>
      </c>
      <c r="Q233">
        <f>bef13over!Q233*('bef13over filtrert samlet'!Q$3&gt;='Beregning - Samlet'!$P$114)*('bef13over filtrert samlet'!Q$3&lt;='Beregning - Samlet'!$P$115)*($A233='Beregning - Samlet'!$P$94)</f>
        <v>0</v>
      </c>
      <c r="R233">
        <f>bef13over!R233*('bef13over filtrert samlet'!R$3&gt;='Beregning - Samlet'!$P$114)*('bef13over filtrert samlet'!R$3&lt;='Beregning - Samlet'!$P$115)*($A233='Beregning - Samlet'!$P$94)</f>
        <v>0</v>
      </c>
      <c r="S233">
        <f>bef13over!S233*('bef13over filtrert samlet'!S$3&gt;='Beregning - Samlet'!$P$114)*('bef13over filtrert samlet'!S$3&lt;='Beregning - Samlet'!$P$115)*($A233='Beregning - Samlet'!$P$94)</f>
        <v>0</v>
      </c>
      <c r="T233">
        <f>bef13over!T233*('bef13over filtrert samlet'!T$3&gt;='Beregning - Samlet'!$P$114)*('bef13over filtrert samlet'!T$3&lt;='Beregning - Samlet'!$P$115)*($A233='Beregning - Samlet'!$P$94)</f>
        <v>0</v>
      </c>
      <c r="U233">
        <f>bef13over!U233*('bef13over filtrert samlet'!U$3&gt;='Beregning - Samlet'!$P$114)*('bef13over filtrert samlet'!U$3&lt;='Beregning - Samlet'!$P$115)*($A233='Beregning - Samlet'!$P$94)</f>
        <v>0</v>
      </c>
      <c r="V233">
        <f>bef13over!V233*('bef13over filtrert samlet'!V$3&gt;='Beregning - Samlet'!$P$114)*('bef13over filtrert samlet'!V$3&lt;='Beregning - Samlet'!$P$115)*($A233='Beregning - Samlet'!$P$94)</f>
        <v>0</v>
      </c>
      <c r="W233">
        <f>bef13over!W233*('bef13over filtrert samlet'!W$3&gt;='Beregning - Samlet'!$P$114)*('bef13over filtrert samlet'!W$3&lt;='Beregning - Samlet'!$P$115)*($A233='Beregning - Samlet'!$P$94)</f>
        <v>0</v>
      </c>
      <c r="X233">
        <f>bef13over!X233*('bef13over filtrert samlet'!X$3&gt;='Beregning - Samlet'!$P$114)*('bef13over filtrert samlet'!X$3&lt;='Beregning - Samlet'!$P$115)*($A233='Beregning - Samlet'!$P$94)</f>
        <v>0</v>
      </c>
      <c r="Y233">
        <f>bef13over!Y233*('bef13over filtrert samlet'!Y$3&gt;='Beregning - Samlet'!$P$114)*('bef13over filtrert samlet'!Y$3&lt;='Beregning - Samlet'!$P$115)*($A233='Beregning - Samlet'!$P$94)</f>
        <v>0</v>
      </c>
      <c r="Z233">
        <f>bef13over!Z233*('bef13over filtrert samlet'!Z$3&gt;='Beregning - Samlet'!$P$114)*('bef13over filtrert samlet'!Z$3&lt;='Beregning - Samlet'!$P$115)*($A233='Beregning - Samlet'!$P$94)</f>
        <v>0</v>
      </c>
      <c r="AA233">
        <f>bef13over!AA233*('bef13over filtrert samlet'!AA$3&gt;='Beregning - Samlet'!$P$114)*('bef13over filtrert samlet'!AA$3&lt;='Beregning - Samlet'!$P$115)*($A233='Beregning - Samlet'!$P$94)</f>
        <v>0</v>
      </c>
      <c r="AB233">
        <f>bef13over!AB233*('bef13over filtrert samlet'!AB$3&gt;='Beregning - Samlet'!$P$114)*('bef13over filtrert samlet'!AB$3&lt;='Beregning - Samlet'!$P$115)*($A233='Beregning - Samlet'!$P$94)</f>
        <v>0</v>
      </c>
      <c r="AC233">
        <f>bef13over!AC233*('bef13over filtrert samlet'!AC$3&gt;='Beregning - Samlet'!$P$114)*('bef13over filtrert samlet'!AC$3&lt;='Beregning - Samlet'!$P$115)*($A233='Beregning - Samlet'!$P$94)</f>
        <v>0</v>
      </c>
      <c r="AD233">
        <f>bef13over!AD233*('bef13over filtrert samlet'!AD$3&gt;='Beregning - Samlet'!$P$114)*('bef13over filtrert samlet'!AD$3&lt;='Beregning - Samlet'!$P$115)*($A233='Beregning - Samlet'!$P$94)</f>
        <v>0</v>
      </c>
    </row>
    <row r="234" spans="1:30">
      <c r="A234">
        <v>1266</v>
      </c>
      <c r="B234">
        <f>bef13over!B234*('bef13over filtrert samlet'!B$3&gt;='Beregning - Samlet'!$P$114)*('bef13over filtrert samlet'!B$3&lt;='Beregning - Samlet'!$P$115)*($A234='Beregning - Samlet'!$P$94)</f>
        <v>0</v>
      </c>
      <c r="C234">
        <f>bef13over!C234*('bef13over filtrert samlet'!C$3&gt;='Beregning - Samlet'!$P$114)*('bef13over filtrert samlet'!C$3&lt;='Beregning - Samlet'!$P$115)*($A234='Beregning - Samlet'!$P$94)</f>
        <v>0</v>
      </c>
      <c r="D234">
        <f>bef13over!D234*('bef13over filtrert samlet'!D$3&gt;='Beregning - Samlet'!$P$114)*('bef13over filtrert samlet'!D$3&lt;='Beregning - Samlet'!$P$115)*($A234='Beregning - Samlet'!$P$94)</f>
        <v>0</v>
      </c>
      <c r="E234">
        <f>bef13over!E234*('bef13over filtrert samlet'!E$3&gt;='Beregning - Samlet'!$P$114)*('bef13over filtrert samlet'!E$3&lt;='Beregning - Samlet'!$P$115)*($A234='Beregning - Samlet'!$P$94)</f>
        <v>0</v>
      </c>
      <c r="F234">
        <f>bef13over!F234*('bef13over filtrert samlet'!F$3&gt;='Beregning - Samlet'!$P$114)*('bef13over filtrert samlet'!F$3&lt;='Beregning - Samlet'!$P$115)*($A234='Beregning - Samlet'!$P$94)</f>
        <v>0</v>
      </c>
      <c r="G234">
        <f>bef13over!G234*('bef13over filtrert samlet'!G$3&gt;='Beregning - Samlet'!$P$114)*('bef13over filtrert samlet'!G$3&lt;='Beregning - Samlet'!$P$115)*($A234='Beregning - Samlet'!$P$94)</f>
        <v>0</v>
      </c>
      <c r="H234">
        <f>bef13over!H234*('bef13over filtrert samlet'!H$3&gt;='Beregning - Samlet'!$P$114)*('bef13over filtrert samlet'!H$3&lt;='Beregning - Samlet'!$P$115)*($A234='Beregning - Samlet'!$P$94)</f>
        <v>0</v>
      </c>
      <c r="I234">
        <f>bef13over!I234*('bef13over filtrert samlet'!I$3&gt;='Beregning - Samlet'!$P$114)*('bef13over filtrert samlet'!I$3&lt;='Beregning - Samlet'!$P$115)*($A234='Beregning - Samlet'!$P$94)</f>
        <v>0</v>
      </c>
      <c r="J234">
        <f>bef13over!J234*('bef13over filtrert samlet'!J$3&gt;='Beregning - Samlet'!$P$114)*('bef13over filtrert samlet'!J$3&lt;='Beregning - Samlet'!$P$115)*($A234='Beregning - Samlet'!$P$94)</f>
        <v>0</v>
      </c>
      <c r="K234">
        <f>bef13over!K234*('bef13over filtrert samlet'!K$3&gt;='Beregning - Samlet'!$P$114)*('bef13over filtrert samlet'!K$3&lt;='Beregning - Samlet'!$P$115)*($A234='Beregning - Samlet'!$P$94)</f>
        <v>0</v>
      </c>
      <c r="L234">
        <f>bef13over!L234*('bef13over filtrert samlet'!L$3&gt;='Beregning - Samlet'!$P$114)*('bef13over filtrert samlet'!L$3&lt;='Beregning - Samlet'!$P$115)*($A234='Beregning - Samlet'!$P$94)</f>
        <v>0</v>
      </c>
      <c r="M234">
        <f>bef13over!M234*('bef13over filtrert samlet'!M$3&gt;='Beregning - Samlet'!$P$114)*('bef13over filtrert samlet'!M$3&lt;='Beregning - Samlet'!$P$115)*($A234='Beregning - Samlet'!$P$94)</f>
        <v>0</v>
      </c>
      <c r="N234">
        <f>bef13over!N234*('bef13over filtrert samlet'!N$3&gt;='Beregning - Samlet'!$P$114)*('bef13over filtrert samlet'!N$3&lt;='Beregning - Samlet'!$P$115)*($A234='Beregning - Samlet'!$P$94)</f>
        <v>0</v>
      </c>
      <c r="O234">
        <f>bef13over!O234*('bef13over filtrert samlet'!O$3&gt;='Beregning - Samlet'!$P$114)*('bef13over filtrert samlet'!O$3&lt;='Beregning - Samlet'!$P$115)*($A234='Beregning - Samlet'!$P$94)</f>
        <v>0</v>
      </c>
      <c r="P234">
        <f>bef13over!P234*('bef13over filtrert samlet'!P$3&gt;='Beregning - Samlet'!$P$114)*('bef13over filtrert samlet'!P$3&lt;='Beregning - Samlet'!$P$115)*($A234='Beregning - Samlet'!$P$94)</f>
        <v>0</v>
      </c>
      <c r="Q234">
        <f>bef13over!Q234*('bef13over filtrert samlet'!Q$3&gt;='Beregning - Samlet'!$P$114)*('bef13over filtrert samlet'!Q$3&lt;='Beregning - Samlet'!$P$115)*($A234='Beregning - Samlet'!$P$94)</f>
        <v>0</v>
      </c>
      <c r="R234">
        <f>bef13over!R234*('bef13over filtrert samlet'!R$3&gt;='Beregning - Samlet'!$P$114)*('bef13over filtrert samlet'!R$3&lt;='Beregning - Samlet'!$P$115)*($A234='Beregning - Samlet'!$P$94)</f>
        <v>0</v>
      </c>
      <c r="S234">
        <f>bef13over!S234*('bef13over filtrert samlet'!S$3&gt;='Beregning - Samlet'!$P$114)*('bef13over filtrert samlet'!S$3&lt;='Beregning - Samlet'!$P$115)*($A234='Beregning - Samlet'!$P$94)</f>
        <v>0</v>
      </c>
      <c r="T234">
        <f>bef13over!T234*('bef13over filtrert samlet'!T$3&gt;='Beregning - Samlet'!$P$114)*('bef13over filtrert samlet'!T$3&lt;='Beregning - Samlet'!$P$115)*($A234='Beregning - Samlet'!$P$94)</f>
        <v>0</v>
      </c>
      <c r="U234">
        <f>bef13over!U234*('bef13over filtrert samlet'!U$3&gt;='Beregning - Samlet'!$P$114)*('bef13over filtrert samlet'!U$3&lt;='Beregning - Samlet'!$P$115)*($A234='Beregning - Samlet'!$P$94)</f>
        <v>0</v>
      </c>
      <c r="V234">
        <f>bef13over!V234*('bef13over filtrert samlet'!V$3&gt;='Beregning - Samlet'!$P$114)*('bef13over filtrert samlet'!V$3&lt;='Beregning - Samlet'!$P$115)*($A234='Beregning - Samlet'!$P$94)</f>
        <v>0</v>
      </c>
      <c r="W234">
        <f>bef13over!W234*('bef13over filtrert samlet'!W$3&gt;='Beregning - Samlet'!$P$114)*('bef13over filtrert samlet'!W$3&lt;='Beregning - Samlet'!$P$115)*($A234='Beregning - Samlet'!$P$94)</f>
        <v>0</v>
      </c>
      <c r="X234">
        <f>bef13over!X234*('bef13over filtrert samlet'!X$3&gt;='Beregning - Samlet'!$P$114)*('bef13over filtrert samlet'!X$3&lt;='Beregning - Samlet'!$P$115)*($A234='Beregning - Samlet'!$P$94)</f>
        <v>0</v>
      </c>
      <c r="Y234">
        <f>bef13over!Y234*('bef13over filtrert samlet'!Y$3&gt;='Beregning - Samlet'!$P$114)*('bef13over filtrert samlet'!Y$3&lt;='Beregning - Samlet'!$P$115)*($A234='Beregning - Samlet'!$P$94)</f>
        <v>0</v>
      </c>
      <c r="Z234">
        <f>bef13over!Z234*('bef13over filtrert samlet'!Z$3&gt;='Beregning - Samlet'!$P$114)*('bef13over filtrert samlet'!Z$3&lt;='Beregning - Samlet'!$P$115)*($A234='Beregning - Samlet'!$P$94)</f>
        <v>0</v>
      </c>
      <c r="AA234">
        <f>bef13over!AA234*('bef13over filtrert samlet'!AA$3&gt;='Beregning - Samlet'!$P$114)*('bef13over filtrert samlet'!AA$3&lt;='Beregning - Samlet'!$P$115)*($A234='Beregning - Samlet'!$P$94)</f>
        <v>0</v>
      </c>
      <c r="AB234">
        <f>bef13over!AB234*('bef13over filtrert samlet'!AB$3&gt;='Beregning - Samlet'!$P$114)*('bef13over filtrert samlet'!AB$3&lt;='Beregning - Samlet'!$P$115)*($A234='Beregning - Samlet'!$P$94)</f>
        <v>0</v>
      </c>
      <c r="AC234">
        <f>bef13over!AC234*('bef13over filtrert samlet'!AC$3&gt;='Beregning - Samlet'!$P$114)*('bef13over filtrert samlet'!AC$3&lt;='Beregning - Samlet'!$P$115)*($A234='Beregning - Samlet'!$P$94)</f>
        <v>0</v>
      </c>
      <c r="AD234">
        <f>bef13over!AD234*('bef13over filtrert samlet'!AD$3&gt;='Beregning - Samlet'!$P$114)*('bef13over filtrert samlet'!AD$3&lt;='Beregning - Samlet'!$P$115)*($A234='Beregning - Samlet'!$P$94)</f>
        <v>0</v>
      </c>
    </row>
    <row r="235" spans="1:30">
      <c r="A235">
        <v>1401</v>
      </c>
      <c r="B235">
        <f>bef13over!B235*('bef13over filtrert samlet'!B$3&gt;='Beregning - Samlet'!$P$114)*('bef13over filtrert samlet'!B$3&lt;='Beregning - Samlet'!$P$115)*($A235='Beregning - Samlet'!$P$94)</f>
        <v>0</v>
      </c>
      <c r="C235">
        <f>bef13over!C235*('bef13over filtrert samlet'!C$3&gt;='Beregning - Samlet'!$P$114)*('bef13over filtrert samlet'!C$3&lt;='Beregning - Samlet'!$P$115)*($A235='Beregning - Samlet'!$P$94)</f>
        <v>0</v>
      </c>
      <c r="D235">
        <f>bef13over!D235*('bef13over filtrert samlet'!D$3&gt;='Beregning - Samlet'!$P$114)*('bef13over filtrert samlet'!D$3&lt;='Beregning - Samlet'!$P$115)*($A235='Beregning - Samlet'!$P$94)</f>
        <v>0</v>
      </c>
      <c r="E235">
        <f>bef13over!E235*('bef13over filtrert samlet'!E$3&gt;='Beregning - Samlet'!$P$114)*('bef13over filtrert samlet'!E$3&lt;='Beregning - Samlet'!$P$115)*($A235='Beregning - Samlet'!$P$94)</f>
        <v>0</v>
      </c>
      <c r="F235">
        <f>bef13over!F235*('bef13over filtrert samlet'!F$3&gt;='Beregning - Samlet'!$P$114)*('bef13over filtrert samlet'!F$3&lt;='Beregning - Samlet'!$P$115)*($A235='Beregning - Samlet'!$P$94)</f>
        <v>0</v>
      </c>
      <c r="G235">
        <f>bef13over!G235*('bef13over filtrert samlet'!G$3&gt;='Beregning - Samlet'!$P$114)*('bef13over filtrert samlet'!G$3&lt;='Beregning - Samlet'!$P$115)*($A235='Beregning - Samlet'!$P$94)</f>
        <v>0</v>
      </c>
      <c r="H235">
        <f>bef13over!H235*('bef13over filtrert samlet'!H$3&gt;='Beregning - Samlet'!$P$114)*('bef13over filtrert samlet'!H$3&lt;='Beregning - Samlet'!$P$115)*($A235='Beregning - Samlet'!$P$94)</f>
        <v>0</v>
      </c>
      <c r="I235">
        <f>bef13over!I235*('bef13over filtrert samlet'!I$3&gt;='Beregning - Samlet'!$P$114)*('bef13over filtrert samlet'!I$3&lt;='Beregning - Samlet'!$P$115)*($A235='Beregning - Samlet'!$P$94)</f>
        <v>0</v>
      </c>
      <c r="J235">
        <f>bef13over!J235*('bef13over filtrert samlet'!J$3&gt;='Beregning - Samlet'!$P$114)*('bef13over filtrert samlet'!J$3&lt;='Beregning - Samlet'!$P$115)*($A235='Beregning - Samlet'!$P$94)</f>
        <v>0</v>
      </c>
      <c r="K235">
        <f>bef13over!K235*('bef13over filtrert samlet'!K$3&gt;='Beregning - Samlet'!$P$114)*('bef13over filtrert samlet'!K$3&lt;='Beregning - Samlet'!$P$115)*($A235='Beregning - Samlet'!$P$94)</f>
        <v>0</v>
      </c>
      <c r="L235">
        <f>bef13over!L235*('bef13over filtrert samlet'!L$3&gt;='Beregning - Samlet'!$P$114)*('bef13over filtrert samlet'!L$3&lt;='Beregning - Samlet'!$P$115)*($A235='Beregning - Samlet'!$P$94)</f>
        <v>0</v>
      </c>
      <c r="M235">
        <f>bef13over!M235*('bef13over filtrert samlet'!M$3&gt;='Beregning - Samlet'!$P$114)*('bef13over filtrert samlet'!M$3&lt;='Beregning - Samlet'!$P$115)*($A235='Beregning - Samlet'!$P$94)</f>
        <v>0</v>
      </c>
      <c r="N235">
        <f>bef13over!N235*('bef13over filtrert samlet'!N$3&gt;='Beregning - Samlet'!$P$114)*('bef13over filtrert samlet'!N$3&lt;='Beregning - Samlet'!$P$115)*($A235='Beregning - Samlet'!$P$94)</f>
        <v>0</v>
      </c>
      <c r="O235">
        <f>bef13over!O235*('bef13over filtrert samlet'!O$3&gt;='Beregning - Samlet'!$P$114)*('bef13over filtrert samlet'!O$3&lt;='Beregning - Samlet'!$P$115)*($A235='Beregning - Samlet'!$P$94)</f>
        <v>0</v>
      </c>
      <c r="P235">
        <f>bef13over!P235*('bef13over filtrert samlet'!P$3&gt;='Beregning - Samlet'!$P$114)*('bef13over filtrert samlet'!P$3&lt;='Beregning - Samlet'!$P$115)*($A235='Beregning - Samlet'!$P$94)</f>
        <v>0</v>
      </c>
      <c r="Q235">
        <f>bef13over!Q235*('bef13over filtrert samlet'!Q$3&gt;='Beregning - Samlet'!$P$114)*('bef13over filtrert samlet'!Q$3&lt;='Beregning - Samlet'!$P$115)*($A235='Beregning - Samlet'!$P$94)</f>
        <v>0</v>
      </c>
      <c r="R235">
        <f>bef13over!R235*('bef13over filtrert samlet'!R$3&gt;='Beregning - Samlet'!$P$114)*('bef13over filtrert samlet'!R$3&lt;='Beregning - Samlet'!$P$115)*($A235='Beregning - Samlet'!$P$94)</f>
        <v>0</v>
      </c>
      <c r="S235">
        <f>bef13over!S235*('bef13over filtrert samlet'!S$3&gt;='Beregning - Samlet'!$P$114)*('bef13over filtrert samlet'!S$3&lt;='Beregning - Samlet'!$P$115)*($A235='Beregning - Samlet'!$P$94)</f>
        <v>0</v>
      </c>
      <c r="T235">
        <f>bef13over!T235*('bef13over filtrert samlet'!T$3&gt;='Beregning - Samlet'!$P$114)*('bef13over filtrert samlet'!T$3&lt;='Beregning - Samlet'!$P$115)*($A235='Beregning - Samlet'!$P$94)</f>
        <v>0</v>
      </c>
      <c r="U235">
        <f>bef13over!U235*('bef13over filtrert samlet'!U$3&gt;='Beregning - Samlet'!$P$114)*('bef13over filtrert samlet'!U$3&lt;='Beregning - Samlet'!$P$115)*($A235='Beregning - Samlet'!$P$94)</f>
        <v>0</v>
      </c>
      <c r="V235">
        <f>bef13over!V235*('bef13over filtrert samlet'!V$3&gt;='Beregning - Samlet'!$P$114)*('bef13over filtrert samlet'!V$3&lt;='Beregning - Samlet'!$P$115)*($A235='Beregning - Samlet'!$P$94)</f>
        <v>0</v>
      </c>
      <c r="W235">
        <f>bef13over!W235*('bef13over filtrert samlet'!W$3&gt;='Beregning - Samlet'!$P$114)*('bef13over filtrert samlet'!W$3&lt;='Beregning - Samlet'!$P$115)*($A235='Beregning - Samlet'!$P$94)</f>
        <v>0</v>
      </c>
      <c r="X235">
        <f>bef13over!X235*('bef13over filtrert samlet'!X$3&gt;='Beregning - Samlet'!$P$114)*('bef13over filtrert samlet'!X$3&lt;='Beregning - Samlet'!$P$115)*($A235='Beregning - Samlet'!$P$94)</f>
        <v>0</v>
      </c>
      <c r="Y235">
        <f>bef13over!Y235*('bef13over filtrert samlet'!Y$3&gt;='Beregning - Samlet'!$P$114)*('bef13over filtrert samlet'!Y$3&lt;='Beregning - Samlet'!$P$115)*($A235='Beregning - Samlet'!$P$94)</f>
        <v>0</v>
      </c>
      <c r="Z235">
        <f>bef13over!Z235*('bef13over filtrert samlet'!Z$3&gt;='Beregning - Samlet'!$P$114)*('bef13over filtrert samlet'!Z$3&lt;='Beregning - Samlet'!$P$115)*($A235='Beregning - Samlet'!$P$94)</f>
        <v>0</v>
      </c>
      <c r="AA235">
        <f>bef13over!AA235*('bef13over filtrert samlet'!AA$3&gt;='Beregning - Samlet'!$P$114)*('bef13over filtrert samlet'!AA$3&lt;='Beregning - Samlet'!$P$115)*($A235='Beregning - Samlet'!$P$94)</f>
        <v>0</v>
      </c>
      <c r="AB235">
        <f>bef13over!AB235*('bef13over filtrert samlet'!AB$3&gt;='Beregning - Samlet'!$P$114)*('bef13over filtrert samlet'!AB$3&lt;='Beregning - Samlet'!$P$115)*($A235='Beregning - Samlet'!$P$94)</f>
        <v>0</v>
      </c>
      <c r="AC235">
        <f>bef13over!AC235*('bef13over filtrert samlet'!AC$3&gt;='Beregning - Samlet'!$P$114)*('bef13over filtrert samlet'!AC$3&lt;='Beregning - Samlet'!$P$115)*($A235='Beregning - Samlet'!$P$94)</f>
        <v>0</v>
      </c>
      <c r="AD235">
        <f>bef13over!AD235*('bef13over filtrert samlet'!AD$3&gt;='Beregning - Samlet'!$P$114)*('bef13over filtrert samlet'!AD$3&lt;='Beregning - Samlet'!$P$115)*($A235='Beregning - Samlet'!$P$94)</f>
        <v>0</v>
      </c>
    </row>
    <row r="236" spans="1:30">
      <c r="A236">
        <v>1411</v>
      </c>
      <c r="B236">
        <f>bef13over!B236*('bef13over filtrert samlet'!B$3&gt;='Beregning - Samlet'!$P$114)*('bef13over filtrert samlet'!B$3&lt;='Beregning - Samlet'!$P$115)*($A236='Beregning - Samlet'!$P$94)</f>
        <v>0</v>
      </c>
      <c r="C236">
        <f>bef13over!C236*('bef13over filtrert samlet'!C$3&gt;='Beregning - Samlet'!$P$114)*('bef13over filtrert samlet'!C$3&lt;='Beregning - Samlet'!$P$115)*($A236='Beregning - Samlet'!$P$94)</f>
        <v>0</v>
      </c>
      <c r="D236">
        <f>bef13over!D236*('bef13over filtrert samlet'!D$3&gt;='Beregning - Samlet'!$P$114)*('bef13over filtrert samlet'!D$3&lt;='Beregning - Samlet'!$P$115)*($A236='Beregning - Samlet'!$P$94)</f>
        <v>0</v>
      </c>
      <c r="E236">
        <f>bef13over!E236*('bef13over filtrert samlet'!E$3&gt;='Beregning - Samlet'!$P$114)*('bef13over filtrert samlet'!E$3&lt;='Beregning - Samlet'!$P$115)*($A236='Beregning - Samlet'!$P$94)</f>
        <v>0</v>
      </c>
      <c r="F236">
        <f>bef13over!F236*('bef13over filtrert samlet'!F$3&gt;='Beregning - Samlet'!$P$114)*('bef13over filtrert samlet'!F$3&lt;='Beregning - Samlet'!$P$115)*($A236='Beregning - Samlet'!$P$94)</f>
        <v>0</v>
      </c>
      <c r="G236">
        <f>bef13over!G236*('bef13over filtrert samlet'!G$3&gt;='Beregning - Samlet'!$P$114)*('bef13over filtrert samlet'!G$3&lt;='Beregning - Samlet'!$P$115)*($A236='Beregning - Samlet'!$P$94)</f>
        <v>0</v>
      </c>
      <c r="H236">
        <f>bef13over!H236*('bef13over filtrert samlet'!H$3&gt;='Beregning - Samlet'!$P$114)*('bef13over filtrert samlet'!H$3&lt;='Beregning - Samlet'!$P$115)*($A236='Beregning - Samlet'!$P$94)</f>
        <v>0</v>
      </c>
      <c r="I236">
        <f>bef13over!I236*('bef13over filtrert samlet'!I$3&gt;='Beregning - Samlet'!$P$114)*('bef13over filtrert samlet'!I$3&lt;='Beregning - Samlet'!$P$115)*($A236='Beregning - Samlet'!$P$94)</f>
        <v>0</v>
      </c>
      <c r="J236">
        <f>bef13over!J236*('bef13over filtrert samlet'!J$3&gt;='Beregning - Samlet'!$P$114)*('bef13over filtrert samlet'!J$3&lt;='Beregning - Samlet'!$P$115)*($A236='Beregning - Samlet'!$P$94)</f>
        <v>0</v>
      </c>
      <c r="K236">
        <f>bef13over!K236*('bef13over filtrert samlet'!K$3&gt;='Beregning - Samlet'!$P$114)*('bef13over filtrert samlet'!K$3&lt;='Beregning - Samlet'!$P$115)*($A236='Beregning - Samlet'!$P$94)</f>
        <v>0</v>
      </c>
      <c r="L236">
        <f>bef13over!L236*('bef13over filtrert samlet'!L$3&gt;='Beregning - Samlet'!$P$114)*('bef13over filtrert samlet'!L$3&lt;='Beregning - Samlet'!$P$115)*($A236='Beregning - Samlet'!$P$94)</f>
        <v>0</v>
      </c>
      <c r="M236">
        <f>bef13over!M236*('bef13over filtrert samlet'!M$3&gt;='Beregning - Samlet'!$P$114)*('bef13over filtrert samlet'!M$3&lt;='Beregning - Samlet'!$P$115)*($A236='Beregning - Samlet'!$P$94)</f>
        <v>0</v>
      </c>
      <c r="N236">
        <f>bef13over!N236*('bef13over filtrert samlet'!N$3&gt;='Beregning - Samlet'!$P$114)*('bef13over filtrert samlet'!N$3&lt;='Beregning - Samlet'!$P$115)*($A236='Beregning - Samlet'!$P$94)</f>
        <v>0</v>
      </c>
      <c r="O236">
        <f>bef13over!O236*('bef13over filtrert samlet'!O$3&gt;='Beregning - Samlet'!$P$114)*('bef13over filtrert samlet'!O$3&lt;='Beregning - Samlet'!$P$115)*($A236='Beregning - Samlet'!$P$94)</f>
        <v>0</v>
      </c>
      <c r="P236">
        <f>bef13over!P236*('bef13over filtrert samlet'!P$3&gt;='Beregning - Samlet'!$P$114)*('bef13over filtrert samlet'!P$3&lt;='Beregning - Samlet'!$P$115)*($A236='Beregning - Samlet'!$P$94)</f>
        <v>0</v>
      </c>
      <c r="Q236">
        <f>bef13over!Q236*('bef13over filtrert samlet'!Q$3&gt;='Beregning - Samlet'!$P$114)*('bef13over filtrert samlet'!Q$3&lt;='Beregning - Samlet'!$P$115)*($A236='Beregning - Samlet'!$P$94)</f>
        <v>0</v>
      </c>
      <c r="R236">
        <f>bef13over!R236*('bef13over filtrert samlet'!R$3&gt;='Beregning - Samlet'!$P$114)*('bef13over filtrert samlet'!R$3&lt;='Beregning - Samlet'!$P$115)*($A236='Beregning - Samlet'!$P$94)</f>
        <v>0</v>
      </c>
      <c r="S236">
        <f>bef13over!S236*('bef13over filtrert samlet'!S$3&gt;='Beregning - Samlet'!$P$114)*('bef13over filtrert samlet'!S$3&lt;='Beregning - Samlet'!$P$115)*($A236='Beregning - Samlet'!$P$94)</f>
        <v>0</v>
      </c>
      <c r="T236">
        <f>bef13over!T236*('bef13over filtrert samlet'!T$3&gt;='Beregning - Samlet'!$P$114)*('bef13over filtrert samlet'!T$3&lt;='Beregning - Samlet'!$P$115)*($A236='Beregning - Samlet'!$P$94)</f>
        <v>0</v>
      </c>
      <c r="U236">
        <f>bef13over!U236*('bef13over filtrert samlet'!U$3&gt;='Beregning - Samlet'!$P$114)*('bef13over filtrert samlet'!U$3&lt;='Beregning - Samlet'!$P$115)*($A236='Beregning - Samlet'!$P$94)</f>
        <v>0</v>
      </c>
      <c r="V236">
        <f>bef13over!V236*('bef13over filtrert samlet'!V$3&gt;='Beregning - Samlet'!$P$114)*('bef13over filtrert samlet'!V$3&lt;='Beregning - Samlet'!$P$115)*($A236='Beregning - Samlet'!$P$94)</f>
        <v>0</v>
      </c>
      <c r="W236">
        <f>bef13over!W236*('bef13over filtrert samlet'!W$3&gt;='Beregning - Samlet'!$P$114)*('bef13over filtrert samlet'!W$3&lt;='Beregning - Samlet'!$P$115)*($A236='Beregning - Samlet'!$P$94)</f>
        <v>0</v>
      </c>
      <c r="X236">
        <f>bef13over!X236*('bef13over filtrert samlet'!X$3&gt;='Beregning - Samlet'!$P$114)*('bef13over filtrert samlet'!X$3&lt;='Beregning - Samlet'!$P$115)*($A236='Beregning - Samlet'!$P$94)</f>
        <v>0</v>
      </c>
      <c r="Y236">
        <f>bef13over!Y236*('bef13over filtrert samlet'!Y$3&gt;='Beregning - Samlet'!$P$114)*('bef13over filtrert samlet'!Y$3&lt;='Beregning - Samlet'!$P$115)*($A236='Beregning - Samlet'!$P$94)</f>
        <v>0</v>
      </c>
      <c r="Z236">
        <f>bef13over!Z236*('bef13over filtrert samlet'!Z$3&gt;='Beregning - Samlet'!$P$114)*('bef13over filtrert samlet'!Z$3&lt;='Beregning - Samlet'!$P$115)*($A236='Beregning - Samlet'!$P$94)</f>
        <v>0</v>
      </c>
      <c r="AA236">
        <f>bef13over!AA236*('bef13over filtrert samlet'!AA$3&gt;='Beregning - Samlet'!$P$114)*('bef13over filtrert samlet'!AA$3&lt;='Beregning - Samlet'!$P$115)*($A236='Beregning - Samlet'!$P$94)</f>
        <v>0</v>
      </c>
      <c r="AB236">
        <f>bef13over!AB236*('bef13over filtrert samlet'!AB$3&gt;='Beregning - Samlet'!$P$114)*('bef13over filtrert samlet'!AB$3&lt;='Beregning - Samlet'!$P$115)*($A236='Beregning - Samlet'!$P$94)</f>
        <v>0</v>
      </c>
      <c r="AC236">
        <f>bef13over!AC236*('bef13over filtrert samlet'!AC$3&gt;='Beregning - Samlet'!$P$114)*('bef13over filtrert samlet'!AC$3&lt;='Beregning - Samlet'!$P$115)*($A236='Beregning - Samlet'!$P$94)</f>
        <v>0</v>
      </c>
      <c r="AD236">
        <f>bef13over!AD236*('bef13over filtrert samlet'!AD$3&gt;='Beregning - Samlet'!$P$114)*('bef13over filtrert samlet'!AD$3&lt;='Beregning - Samlet'!$P$115)*($A236='Beregning - Samlet'!$P$94)</f>
        <v>0</v>
      </c>
    </row>
    <row r="237" spans="1:30">
      <c r="A237">
        <v>1412</v>
      </c>
      <c r="B237">
        <f>bef13over!B237*('bef13over filtrert samlet'!B$3&gt;='Beregning - Samlet'!$P$114)*('bef13over filtrert samlet'!B$3&lt;='Beregning - Samlet'!$P$115)*($A237='Beregning - Samlet'!$P$94)</f>
        <v>0</v>
      </c>
      <c r="C237">
        <f>bef13over!C237*('bef13over filtrert samlet'!C$3&gt;='Beregning - Samlet'!$P$114)*('bef13over filtrert samlet'!C$3&lt;='Beregning - Samlet'!$P$115)*($A237='Beregning - Samlet'!$P$94)</f>
        <v>0</v>
      </c>
      <c r="D237">
        <f>bef13over!D237*('bef13over filtrert samlet'!D$3&gt;='Beregning - Samlet'!$P$114)*('bef13over filtrert samlet'!D$3&lt;='Beregning - Samlet'!$P$115)*($A237='Beregning - Samlet'!$P$94)</f>
        <v>0</v>
      </c>
      <c r="E237">
        <f>bef13over!E237*('bef13over filtrert samlet'!E$3&gt;='Beregning - Samlet'!$P$114)*('bef13over filtrert samlet'!E$3&lt;='Beregning - Samlet'!$P$115)*($A237='Beregning - Samlet'!$P$94)</f>
        <v>0</v>
      </c>
      <c r="F237">
        <f>bef13over!F237*('bef13over filtrert samlet'!F$3&gt;='Beregning - Samlet'!$P$114)*('bef13over filtrert samlet'!F$3&lt;='Beregning - Samlet'!$P$115)*($A237='Beregning - Samlet'!$P$94)</f>
        <v>0</v>
      </c>
      <c r="G237">
        <f>bef13over!G237*('bef13over filtrert samlet'!G$3&gt;='Beregning - Samlet'!$P$114)*('bef13over filtrert samlet'!G$3&lt;='Beregning - Samlet'!$P$115)*($A237='Beregning - Samlet'!$P$94)</f>
        <v>0</v>
      </c>
      <c r="H237">
        <f>bef13over!H237*('bef13over filtrert samlet'!H$3&gt;='Beregning - Samlet'!$P$114)*('bef13over filtrert samlet'!H$3&lt;='Beregning - Samlet'!$P$115)*($A237='Beregning - Samlet'!$P$94)</f>
        <v>0</v>
      </c>
      <c r="I237">
        <f>bef13over!I237*('bef13over filtrert samlet'!I$3&gt;='Beregning - Samlet'!$P$114)*('bef13over filtrert samlet'!I$3&lt;='Beregning - Samlet'!$P$115)*($A237='Beregning - Samlet'!$P$94)</f>
        <v>0</v>
      </c>
      <c r="J237">
        <f>bef13over!J237*('bef13over filtrert samlet'!J$3&gt;='Beregning - Samlet'!$P$114)*('bef13over filtrert samlet'!J$3&lt;='Beregning - Samlet'!$P$115)*($A237='Beregning - Samlet'!$P$94)</f>
        <v>0</v>
      </c>
      <c r="K237">
        <f>bef13over!K237*('bef13over filtrert samlet'!K$3&gt;='Beregning - Samlet'!$P$114)*('bef13over filtrert samlet'!K$3&lt;='Beregning - Samlet'!$P$115)*($A237='Beregning - Samlet'!$P$94)</f>
        <v>0</v>
      </c>
      <c r="L237">
        <f>bef13over!L237*('bef13over filtrert samlet'!L$3&gt;='Beregning - Samlet'!$P$114)*('bef13over filtrert samlet'!L$3&lt;='Beregning - Samlet'!$P$115)*($A237='Beregning - Samlet'!$P$94)</f>
        <v>0</v>
      </c>
      <c r="M237">
        <f>bef13over!M237*('bef13over filtrert samlet'!M$3&gt;='Beregning - Samlet'!$P$114)*('bef13over filtrert samlet'!M$3&lt;='Beregning - Samlet'!$P$115)*($A237='Beregning - Samlet'!$P$94)</f>
        <v>0</v>
      </c>
      <c r="N237">
        <f>bef13over!N237*('bef13over filtrert samlet'!N$3&gt;='Beregning - Samlet'!$P$114)*('bef13over filtrert samlet'!N$3&lt;='Beregning - Samlet'!$P$115)*($A237='Beregning - Samlet'!$P$94)</f>
        <v>0</v>
      </c>
      <c r="O237">
        <f>bef13over!O237*('bef13over filtrert samlet'!O$3&gt;='Beregning - Samlet'!$P$114)*('bef13over filtrert samlet'!O$3&lt;='Beregning - Samlet'!$P$115)*($A237='Beregning - Samlet'!$P$94)</f>
        <v>0</v>
      </c>
      <c r="P237">
        <f>bef13over!P237*('bef13over filtrert samlet'!P$3&gt;='Beregning - Samlet'!$P$114)*('bef13over filtrert samlet'!P$3&lt;='Beregning - Samlet'!$P$115)*($A237='Beregning - Samlet'!$P$94)</f>
        <v>0</v>
      </c>
      <c r="Q237">
        <f>bef13over!Q237*('bef13over filtrert samlet'!Q$3&gt;='Beregning - Samlet'!$P$114)*('bef13over filtrert samlet'!Q$3&lt;='Beregning - Samlet'!$P$115)*($A237='Beregning - Samlet'!$P$94)</f>
        <v>0</v>
      </c>
      <c r="R237">
        <f>bef13over!R237*('bef13over filtrert samlet'!R$3&gt;='Beregning - Samlet'!$P$114)*('bef13over filtrert samlet'!R$3&lt;='Beregning - Samlet'!$P$115)*($A237='Beregning - Samlet'!$P$94)</f>
        <v>0</v>
      </c>
      <c r="S237">
        <f>bef13over!S237*('bef13over filtrert samlet'!S$3&gt;='Beregning - Samlet'!$P$114)*('bef13over filtrert samlet'!S$3&lt;='Beregning - Samlet'!$P$115)*($A237='Beregning - Samlet'!$P$94)</f>
        <v>0</v>
      </c>
      <c r="T237">
        <f>bef13over!T237*('bef13over filtrert samlet'!T$3&gt;='Beregning - Samlet'!$P$114)*('bef13over filtrert samlet'!T$3&lt;='Beregning - Samlet'!$P$115)*($A237='Beregning - Samlet'!$P$94)</f>
        <v>0</v>
      </c>
      <c r="U237">
        <f>bef13over!U237*('bef13over filtrert samlet'!U$3&gt;='Beregning - Samlet'!$P$114)*('bef13over filtrert samlet'!U$3&lt;='Beregning - Samlet'!$P$115)*($A237='Beregning - Samlet'!$P$94)</f>
        <v>0</v>
      </c>
      <c r="V237">
        <f>bef13over!V237*('bef13over filtrert samlet'!V$3&gt;='Beregning - Samlet'!$P$114)*('bef13over filtrert samlet'!V$3&lt;='Beregning - Samlet'!$P$115)*($A237='Beregning - Samlet'!$P$94)</f>
        <v>0</v>
      </c>
      <c r="W237">
        <f>bef13over!W237*('bef13over filtrert samlet'!W$3&gt;='Beregning - Samlet'!$P$114)*('bef13over filtrert samlet'!W$3&lt;='Beregning - Samlet'!$P$115)*($A237='Beregning - Samlet'!$P$94)</f>
        <v>0</v>
      </c>
      <c r="X237">
        <f>bef13over!X237*('bef13over filtrert samlet'!X$3&gt;='Beregning - Samlet'!$P$114)*('bef13over filtrert samlet'!X$3&lt;='Beregning - Samlet'!$P$115)*($A237='Beregning - Samlet'!$P$94)</f>
        <v>0</v>
      </c>
      <c r="Y237">
        <f>bef13over!Y237*('bef13over filtrert samlet'!Y$3&gt;='Beregning - Samlet'!$P$114)*('bef13over filtrert samlet'!Y$3&lt;='Beregning - Samlet'!$P$115)*($A237='Beregning - Samlet'!$P$94)</f>
        <v>0</v>
      </c>
      <c r="Z237">
        <f>bef13over!Z237*('bef13over filtrert samlet'!Z$3&gt;='Beregning - Samlet'!$P$114)*('bef13over filtrert samlet'!Z$3&lt;='Beregning - Samlet'!$P$115)*($A237='Beregning - Samlet'!$P$94)</f>
        <v>0</v>
      </c>
      <c r="AA237">
        <f>bef13over!AA237*('bef13over filtrert samlet'!AA$3&gt;='Beregning - Samlet'!$P$114)*('bef13over filtrert samlet'!AA$3&lt;='Beregning - Samlet'!$P$115)*($A237='Beregning - Samlet'!$P$94)</f>
        <v>0</v>
      </c>
      <c r="AB237">
        <f>bef13over!AB237*('bef13over filtrert samlet'!AB$3&gt;='Beregning - Samlet'!$P$114)*('bef13over filtrert samlet'!AB$3&lt;='Beregning - Samlet'!$P$115)*($A237='Beregning - Samlet'!$P$94)</f>
        <v>0</v>
      </c>
      <c r="AC237">
        <f>bef13over!AC237*('bef13over filtrert samlet'!AC$3&gt;='Beregning - Samlet'!$P$114)*('bef13over filtrert samlet'!AC$3&lt;='Beregning - Samlet'!$P$115)*($A237='Beregning - Samlet'!$P$94)</f>
        <v>0</v>
      </c>
      <c r="AD237">
        <f>bef13over!AD237*('bef13over filtrert samlet'!AD$3&gt;='Beregning - Samlet'!$P$114)*('bef13over filtrert samlet'!AD$3&lt;='Beregning - Samlet'!$P$115)*($A237='Beregning - Samlet'!$P$94)</f>
        <v>0</v>
      </c>
    </row>
    <row r="238" spans="1:30">
      <c r="A238">
        <v>1413</v>
      </c>
      <c r="B238">
        <f>bef13over!B238*('bef13over filtrert samlet'!B$3&gt;='Beregning - Samlet'!$P$114)*('bef13over filtrert samlet'!B$3&lt;='Beregning - Samlet'!$P$115)*($A238='Beregning - Samlet'!$P$94)</f>
        <v>0</v>
      </c>
      <c r="C238">
        <f>bef13over!C238*('bef13over filtrert samlet'!C$3&gt;='Beregning - Samlet'!$P$114)*('bef13over filtrert samlet'!C$3&lt;='Beregning - Samlet'!$P$115)*($A238='Beregning - Samlet'!$P$94)</f>
        <v>0</v>
      </c>
      <c r="D238">
        <f>bef13over!D238*('bef13over filtrert samlet'!D$3&gt;='Beregning - Samlet'!$P$114)*('bef13over filtrert samlet'!D$3&lt;='Beregning - Samlet'!$P$115)*($A238='Beregning - Samlet'!$P$94)</f>
        <v>0</v>
      </c>
      <c r="E238">
        <f>bef13over!E238*('bef13over filtrert samlet'!E$3&gt;='Beregning - Samlet'!$P$114)*('bef13over filtrert samlet'!E$3&lt;='Beregning - Samlet'!$P$115)*($A238='Beregning - Samlet'!$P$94)</f>
        <v>0</v>
      </c>
      <c r="F238">
        <f>bef13over!F238*('bef13over filtrert samlet'!F$3&gt;='Beregning - Samlet'!$P$114)*('bef13over filtrert samlet'!F$3&lt;='Beregning - Samlet'!$P$115)*($A238='Beregning - Samlet'!$P$94)</f>
        <v>0</v>
      </c>
      <c r="G238">
        <f>bef13over!G238*('bef13over filtrert samlet'!G$3&gt;='Beregning - Samlet'!$P$114)*('bef13over filtrert samlet'!G$3&lt;='Beregning - Samlet'!$P$115)*($A238='Beregning - Samlet'!$P$94)</f>
        <v>0</v>
      </c>
      <c r="H238">
        <f>bef13over!H238*('bef13over filtrert samlet'!H$3&gt;='Beregning - Samlet'!$P$114)*('bef13over filtrert samlet'!H$3&lt;='Beregning - Samlet'!$P$115)*($A238='Beregning - Samlet'!$P$94)</f>
        <v>0</v>
      </c>
      <c r="I238">
        <f>bef13over!I238*('bef13over filtrert samlet'!I$3&gt;='Beregning - Samlet'!$P$114)*('bef13over filtrert samlet'!I$3&lt;='Beregning - Samlet'!$P$115)*($A238='Beregning - Samlet'!$P$94)</f>
        <v>0</v>
      </c>
      <c r="J238">
        <f>bef13over!J238*('bef13over filtrert samlet'!J$3&gt;='Beregning - Samlet'!$P$114)*('bef13over filtrert samlet'!J$3&lt;='Beregning - Samlet'!$P$115)*($A238='Beregning - Samlet'!$P$94)</f>
        <v>0</v>
      </c>
      <c r="K238">
        <f>bef13over!K238*('bef13over filtrert samlet'!K$3&gt;='Beregning - Samlet'!$P$114)*('bef13over filtrert samlet'!K$3&lt;='Beregning - Samlet'!$P$115)*($A238='Beregning - Samlet'!$P$94)</f>
        <v>0</v>
      </c>
      <c r="L238">
        <f>bef13over!L238*('bef13over filtrert samlet'!L$3&gt;='Beregning - Samlet'!$P$114)*('bef13over filtrert samlet'!L$3&lt;='Beregning - Samlet'!$P$115)*($A238='Beregning - Samlet'!$P$94)</f>
        <v>0</v>
      </c>
      <c r="M238">
        <f>bef13over!M238*('bef13over filtrert samlet'!M$3&gt;='Beregning - Samlet'!$P$114)*('bef13over filtrert samlet'!M$3&lt;='Beregning - Samlet'!$P$115)*($A238='Beregning - Samlet'!$P$94)</f>
        <v>0</v>
      </c>
      <c r="N238">
        <f>bef13over!N238*('bef13over filtrert samlet'!N$3&gt;='Beregning - Samlet'!$P$114)*('bef13over filtrert samlet'!N$3&lt;='Beregning - Samlet'!$P$115)*($A238='Beregning - Samlet'!$P$94)</f>
        <v>0</v>
      </c>
      <c r="O238">
        <f>bef13over!O238*('bef13over filtrert samlet'!O$3&gt;='Beregning - Samlet'!$P$114)*('bef13over filtrert samlet'!O$3&lt;='Beregning - Samlet'!$P$115)*($A238='Beregning - Samlet'!$P$94)</f>
        <v>0</v>
      </c>
      <c r="P238">
        <f>bef13over!P238*('bef13over filtrert samlet'!P$3&gt;='Beregning - Samlet'!$P$114)*('bef13over filtrert samlet'!P$3&lt;='Beregning - Samlet'!$P$115)*($A238='Beregning - Samlet'!$P$94)</f>
        <v>0</v>
      </c>
      <c r="Q238">
        <f>bef13over!Q238*('bef13over filtrert samlet'!Q$3&gt;='Beregning - Samlet'!$P$114)*('bef13over filtrert samlet'!Q$3&lt;='Beregning - Samlet'!$P$115)*($A238='Beregning - Samlet'!$P$94)</f>
        <v>0</v>
      </c>
      <c r="R238">
        <f>bef13over!R238*('bef13over filtrert samlet'!R$3&gt;='Beregning - Samlet'!$P$114)*('bef13over filtrert samlet'!R$3&lt;='Beregning - Samlet'!$P$115)*($A238='Beregning - Samlet'!$P$94)</f>
        <v>0</v>
      </c>
      <c r="S238">
        <f>bef13over!S238*('bef13over filtrert samlet'!S$3&gt;='Beregning - Samlet'!$P$114)*('bef13over filtrert samlet'!S$3&lt;='Beregning - Samlet'!$P$115)*($A238='Beregning - Samlet'!$P$94)</f>
        <v>0</v>
      </c>
      <c r="T238">
        <f>bef13over!T238*('bef13over filtrert samlet'!T$3&gt;='Beregning - Samlet'!$P$114)*('bef13over filtrert samlet'!T$3&lt;='Beregning - Samlet'!$P$115)*($A238='Beregning - Samlet'!$P$94)</f>
        <v>0</v>
      </c>
      <c r="U238">
        <f>bef13over!U238*('bef13over filtrert samlet'!U$3&gt;='Beregning - Samlet'!$P$114)*('bef13over filtrert samlet'!U$3&lt;='Beregning - Samlet'!$P$115)*($A238='Beregning - Samlet'!$P$94)</f>
        <v>0</v>
      </c>
      <c r="V238">
        <f>bef13over!V238*('bef13over filtrert samlet'!V$3&gt;='Beregning - Samlet'!$P$114)*('bef13over filtrert samlet'!V$3&lt;='Beregning - Samlet'!$P$115)*($A238='Beregning - Samlet'!$P$94)</f>
        <v>0</v>
      </c>
      <c r="W238">
        <f>bef13over!W238*('bef13over filtrert samlet'!W$3&gt;='Beregning - Samlet'!$P$114)*('bef13over filtrert samlet'!W$3&lt;='Beregning - Samlet'!$P$115)*($A238='Beregning - Samlet'!$P$94)</f>
        <v>0</v>
      </c>
      <c r="X238">
        <f>bef13over!X238*('bef13over filtrert samlet'!X$3&gt;='Beregning - Samlet'!$P$114)*('bef13over filtrert samlet'!X$3&lt;='Beregning - Samlet'!$P$115)*($A238='Beregning - Samlet'!$P$94)</f>
        <v>0</v>
      </c>
      <c r="Y238">
        <f>bef13over!Y238*('bef13over filtrert samlet'!Y$3&gt;='Beregning - Samlet'!$P$114)*('bef13over filtrert samlet'!Y$3&lt;='Beregning - Samlet'!$P$115)*($A238='Beregning - Samlet'!$P$94)</f>
        <v>0</v>
      </c>
      <c r="Z238">
        <f>bef13over!Z238*('bef13over filtrert samlet'!Z$3&gt;='Beregning - Samlet'!$P$114)*('bef13over filtrert samlet'!Z$3&lt;='Beregning - Samlet'!$P$115)*($A238='Beregning - Samlet'!$P$94)</f>
        <v>0</v>
      </c>
      <c r="AA238">
        <f>bef13over!AA238*('bef13over filtrert samlet'!AA$3&gt;='Beregning - Samlet'!$P$114)*('bef13over filtrert samlet'!AA$3&lt;='Beregning - Samlet'!$P$115)*($A238='Beregning - Samlet'!$P$94)</f>
        <v>0</v>
      </c>
      <c r="AB238">
        <f>bef13over!AB238*('bef13over filtrert samlet'!AB$3&gt;='Beregning - Samlet'!$P$114)*('bef13over filtrert samlet'!AB$3&lt;='Beregning - Samlet'!$P$115)*($A238='Beregning - Samlet'!$P$94)</f>
        <v>0</v>
      </c>
      <c r="AC238">
        <f>bef13over!AC238*('bef13over filtrert samlet'!AC$3&gt;='Beregning - Samlet'!$P$114)*('bef13over filtrert samlet'!AC$3&lt;='Beregning - Samlet'!$P$115)*($A238='Beregning - Samlet'!$P$94)</f>
        <v>0</v>
      </c>
      <c r="AD238">
        <f>bef13over!AD238*('bef13over filtrert samlet'!AD$3&gt;='Beregning - Samlet'!$P$114)*('bef13over filtrert samlet'!AD$3&lt;='Beregning - Samlet'!$P$115)*($A238='Beregning - Samlet'!$P$94)</f>
        <v>0</v>
      </c>
    </row>
    <row r="239" spans="1:30">
      <c r="A239">
        <v>1416</v>
      </c>
      <c r="B239">
        <f>bef13over!B239*('bef13over filtrert samlet'!B$3&gt;='Beregning - Samlet'!$P$114)*('bef13over filtrert samlet'!B$3&lt;='Beregning - Samlet'!$P$115)*($A239='Beregning - Samlet'!$P$94)</f>
        <v>0</v>
      </c>
      <c r="C239">
        <f>bef13over!C239*('bef13over filtrert samlet'!C$3&gt;='Beregning - Samlet'!$P$114)*('bef13over filtrert samlet'!C$3&lt;='Beregning - Samlet'!$P$115)*($A239='Beregning - Samlet'!$P$94)</f>
        <v>0</v>
      </c>
      <c r="D239">
        <f>bef13over!D239*('bef13over filtrert samlet'!D$3&gt;='Beregning - Samlet'!$P$114)*('bef13over filtrert samlet'!D$3&lt;='Beregning - Samlet'!$P$115)*($A239='Beregning - Samlet'!$P$94)</f>
        <v>0</v>
      </c>
      <c r="E239">
        <f>bef13over!E239*('bef13over filtrert samlet'!E$3&gt;='Beregning - Samlet'!$P$114)*('bef13over filtrert samlet'!E$3&lt;='Beregning - Samlet'!$P$115)*($A239='Beregning - Samlet'!$P$94)</f>
        <v>0</v>
      </c>
      <c r="F239">
        <f>bef13over!F239*('bef13over filtrert samlet'!F$3&gt;='Beregning - Samlet'!$P$114)*('bef13over filtrert samlet'!F$3&lt;='Beregning - Samlet'!$P$115)*($A239='Beregning - Samlet'!$P$94)</f>
        <v>0</v>
      </c>
      <c r="G239">
        <f>bef13over!G239*('bef13over filtrert samlet'!G$3&gt;='Beregning - Samlet'!$P$114)*('bef13over filtrert samlet'!G$3&lt;='Beregning - Samlet'!$P$115)*($A239='Beregning - Samlet'!$P$94)</f>
        <v>0</v>
      </c>
      <c r="H239">
        <f>bef13over!H239*('bef13over filtrert samlet'!H$3&gt;='Beregning - Samlet'!$P$114)*('bef13over filtrert samlet'!H$3&lt;='Beregning - Samlet'!$P$115)*($A239='Beregning - Samlet'!$P$94)</f>
        <v>0</v>
      </c>
      <c r="I239">
        <f>bef13over!I239*('bef13over filtrert samlet'!I$3&gt;='Beregning - Samlet'!$P$114)*('bef13over filtrert samlet'!I$3&lt;='Beregning - Samlet'!$P$115)*($A239='Beregning - Samlet'!$P$94)</f>
        <v>0</v>
      </c>
      <c r="J239">
        <f>bef13over!J239*('bef13over filtrert samlet'!J$3&gt;='Beregning - Samlet'!$P$114)*('bef13over filtrert samlet'!J$3&lt;='Beregning - Samlet'!$P$115)*($A239='Beregning - Samlet'!$P$94)</f>
        <v>0</v>
      </c>
      <c r="K239">
        <f>bef13over!K239*('bef13over filtrert samlet'!K$3&gt;='Beregning - Samlet'!$P$114)*('bef13over filtrert samlet'!K$3&lt;='Beregning - Samlet'!$P$115)*($A239='Beregning - Samlet'!$P$94)</f>
        <v>0</v>
      </c>
      <c r="L239">
        <f>bef13over!L239*('bef13over filtrert samlet'!L$3&gt;='Beregning - Samlet'!$P$114)*('bef13over filtrert samlet'!L$3&lt;='Beregning - Samlet'!$P$115)*($A239='Beregning - Samlet'!$P$94)</f>
        <v>0</v>
      </c>
      <c r="M239">
        <f>bef13over!M239*('bef13over filtrert samlet'!M$3&gt;='Beregning - Samlet'!$P$114)*('bef13over filtrert samlet'!M$3&lt;='Beregning - Samlet'!$P$115)*($A239='Beregning - Samlet'!$P$94)</f>
        <v>0</v>
      </c>
      <c r="N239">
        <f>bef13over!N239*('bef13over filtrert samlet'!N$3&gt;='Beregning - Samlet'!$P$114)*('bef13over filtrert samlet'!N$3&lt;='Beregning - Samlet'!$P$115)*($A239='Beregning - Samlet'!$P$94)</f>
        <v>0</v>
      </c>
      <c r="O239">
        <f>bef13over!O239*('bef13over filtrert samlet'!O$3&gt;='Beregning - Samlet'!$P$114)*('bef13over filtrert samlet'!O$3&lt;='Beregning - Samlet'!$P$115)*($A239='Beregning - Samlet'!$P$94)</f>
        <v>0</v>
      </c>
      <c r="P239">
        <f>bef13over!P239*('bef13over filtrert samlet'!P$3&gt;='Beregning - Samlet'!$P$114)*('bef13over filtrert samlet'!P$3&lt;='Beregning - Samlet'!$P$115)*($A239='Beregning - Samlet'!$P$94)</f>
        <v>0</v>
      </c>
      <c r="Q239">
        <f>bef13over!Q239*('bef13over filtrert samlet'!Q$3&gt;='Beregning - Samlet'!$P$114)*('bef13over filtrert samlet'!Q$3&lt;='Beregning - Samlet'!$P$115)*($A239='Beregning - Samlet'!$P$94)</f>
        <v>0</v>
      </c>
      <c r="R239">
        <f>bef13over!R239*('bef13over filtrert samlet'!R$3&gt;='Beregning - Samlet'!$P$114)*('bef13over filtrert samlet'!R$3&lt;='Beregning - Samlet'!$P$115)*($A239='Beregning - Samlet'!$P$94)</f>
        <v>0</v>
      </c>
      <c r="S239">
        <f>bef13over!S239*('bef13over filtrert samlet'!S$3&gt;='Beregning - Samlet'!$P$114)*('bef13over filtrert samlet'!S$3&lt;='Beregning - Samlet'!$P$115)*($A239='Beregning - Samlet'!$P$94)</f>
        <v>0</v>
      </c>
      <c r="T239">
        <f>bef13over!T239*('bef13over filtrert samlet'!T$3&gt;='Beregning - Samlet'!$P$114)*('bef13over filtrert samlet'!T$3&lt;='Beregning - Samlet'!$P$115)*($A239='Beregning - Samlet'!$P$94)</f>
        <v>0</v>
      </c>
      <c r="U239">
        <f>bef13over!U239*('bef13over filtrert samlet'!U$3&gt;='Beregning - Samlet'!$P$114)*('bef13over filtrert samlet'!U$3&lt;='Beregning - Samlet'!$P$115)*($A239='Beregning - Samlet'!$P$94)</f>
        <v>0</v>
      </c>
      <c r="V239">
        <f>bef13over!V239*('bef13over filtrert samlet'!V$3&gt;='Beregning - Samlet'!$P$114)*('bef13over filtrert samlet'!V$3&lt;='Beregning - Samlet'!$P$115)*($A239='Beregning - Samlet'!$P$94)</f>
        <v>0</v>
      </c>
      <c r="W239">
        <f>bef13over!W239*('bef13over filtrert samlet'!W$3&gt;='Beregning - Samlet'!$P$114)*('bef13over filtrert samlet'!W$3&lt;='Beregning - Samlet'!$P$115)*($A239='Beregning - Samlet'!$P$94)</f>
        <v>0</v>
      </c>
      <c r="X239">
        <f>bef13over!X239*('bef13over filtrert samlet'!X$3&gt;='Beregning - Samlet'!$P$114)*('bef13over filtrert samlet'!X$3&lt;='Beregning - Samlet'!$P$115)*($A239='Beregning - Samlet'!$P$94)</f>
        <v>0</v>
      </c>
      <c r="Y239">
        <f>bef13over!Y239*('bef13over filtrert samlet'!Y$3&gt;='Beregning - Samlet'!$P$114)*('bef13over filtrert samlet'!Y$3&lt;='Beregning - Samlet'!$P$115)*($A239='Beregning - Samlet'!$P$94)</f>
        <v>0</v>
      </c>
      <c r="Z239">
        <f>bef13over!Z239*('bef13over filtrert samlet'!Z$3&gt;='Beregning - Samlet'!$P$114)*('bef13over filtrert samlet'!Z$3&lt;='Beregning - Samlet'!$P$115)*($A239='Beregning - Samlet'!$P$94)</f>
        <v>0</v>
      </c>
      <c r="AA239">
        <f>bef13over!AA239*('bef13over filtrert samlet'!AA$3&gt;='Beregning - Samlet'!$P$114)*('bef13over filtrert samlet'!AA$3&lt;='Beregning - Samlet'!$P$115)*($A239='Beregning - Samlet'!$P$94)</f>
        <v>0</v>
      </c>
      <c r="AB239">
        <f>bef13over!AB239*('bef13over filtrert samlet'!AB$3&gt;='Beregning - Samlet'!$P$114)*('bef13over filtrert samlet'!AB$3&lt;='Beregning - Samlet'!$P$115)*($A239='Beregning - Samlet'!$P$94)</f>
        <v>0</v>
      </c>
      <c r="AC239">
        <f>bef13over!AC239*('bef13over filtrert samlet'!AC$3&gt;='Beregning - Samlet'!$P$114)*('bef13over filtrert samlet'!AC$3&lt;='Beregning - Samlet'!$P$115)*($A239='Beregning - Samlet'!$P$94)</f>
        <v>0</v>
      </c>
      <c r="AD239">
        <f>bef13over!AD239*('bef13over filtrert samlet'!AD$3&gt;='Beregning - Samlet'!$P$114)*('bef13over filtrert samlet'!AD$3&lt;='Beregning - Samlet'!$P$115)*($A239='Beregning - Samlet'!$P$94)</f>
        <v>0</v>
      </c>
    </row>
    <row r="240" spans="1:30">
      <c r="A240">
        <v>1417</v>
      </c>
      <c r="B240">
        <f>bef13over!B240*('bef13over filtrert samlet'!B$3&gt;='Beregning - Samlet'!$P$114)*('bef13over filtrert samlet'!B$3&lt;='Beregning - Samlet'!$P$115)*($A240='Beregning - Samlet'!$P$94)</f>
        <v>0</v>
      </c>
      <c r="C240">
        <f>bef13over!C240*('bef13over filtrert samlet'!C$3&gt;='Beregning - Samlet'!$P$114)*('bef13over filtrert samlet'!C$3&lt;='Beregning - Samlet'!$P$115)*($A240='Beregning - Samlet'!$P$94)</f>
        <v>0</v>
      </c>
      <c r="D240">
        <f>bef13over!D240*('bef13over filtrert samlet'!D$3&gt;='Beregning - Samlet'!$P$114)*('bef13over filtrert samlet'!D$3&lt;='Beregning - Samlet'!$P$115)*($A240='Beregning - Samlet'!$P$94)</f>
        <v>0</v>
      </c>
      <c r="E240">
        <f>bef13over!E240*('bef13over filtrert samlet'!E$3&gt;='Beregning - Samlet'!$P$114)*('bef13over filtrert samlet'!E$3&lt;='Beregning - Samlet'!$P$115)*($A240='Beregning - Samlet'!$P$94)</f>
        <v>0</v>
      </c>
      <c r="F240">
        <f>bef13over!F240*('bef13over filtrert samlet'!F$3&gt;='Beregning - Samlet'!$P$114)*('bef13over filtrert samlet'!F$3&lt;='Beregning - Samlet'!$P$115)*($A240='Beregning - Samlet'!$P$94)</f>
        <v>0</v>
      </c>
      <c r="G240">
        <f>bef13over!G240*('bef13over filtrert samlet'!G$3&gt;='Beregning - Samlet'!$P$114)*('bef13over filtrert samlet'!G$3&lt;='Beregning - Samlet'!$P$115)*($A240='Beregning - Samlet'!$P$94)</f>
        <v>0</v>
      </c>
      <c r="H240">
        <f>bef13over!H240*('bef13over filtrert samlet'!H$3&gt;='Beregning - Samlet'!$P$114)*('bef13over filtrert samlet'!H$3&lt;='Beregning - Samlet'!$P$115)*($A240='Beregning - Samlet'!$P$94)</f>
        <v>0</v>
      </c>
      <c r="I240">
        <f>bef13over!I240*('bef13over filtrert samlet'!I$3&gt;='Beregning - Samlet'!$P$114)*('bef13over filtrert samlet'!I$3&lt;='Beregning - Samlet'!$P$115)*($A240='Beregning - Samlet'!$P$94)</f>
        <v>0</v>
      </c>
      <c r="J240">
        <f>bef13over!J240*('bef13over filtrert samlet'!J$3&gt;='Beregning - Samlet'!$P$114)*('bef13over filtrert samlet'!J$3&lt;='Beregning - Samlet'!$P$115)*($A240='Beregning - Samlet'!$P$94)</f>
        <v>0</v>
      </c>
      <c r="K240">
        <f>bef13over!K240*('bef13over filtrert samlet'!K$3&gt;='Beregning - Samlet'!$P$114)*('bef13over filtrert samlet'!K$3&lt;='Beregning - Samlet'!$P$115)*($A240='Beregning - Samlet'!$P$94)</f>
        <v>0</v>
      </c>
      <c r="L240">
        <f>bef13over!L240*('bef13over filtrert samlet'!L$3&gt;='Beregning - Samlet'!$P$114)*('bef13over filtrert samlet'!L$3&lt;='Beregning - Samlet'!$P$115)*($A240='Beregning - Samlet'!$P$94)</f>
        <v>0</v>
      </c>
      <c r="M240">
        <f>bef13over!M240*('bef13over filtrert samlet'!M$3&gt;='Beregning - Samlet'!$P$114)*('bef13over filtrert samlet'!M$3&lt;='Beregning - Samlet'!$P$115)*($A240='Beregning - Samlet'!$P$94)</f>
        <v>0</v>
      </c>
      <c r="N240">
        <f>bef13over!N240*('bef13over filtrert samlet'!N$3&gt;='Beregning - Samlet'!$P$114)*('bef13over filtrert samlet'!N$3&lt;='Beregning - Samlet'!$P$115)*($A240='Beregning - Samlet'!$P$94)</f>
        <v>0</v>
      </c>
      <c r="O240">
        <f>bef13over!O240*('bef13over filtrert samlet'!O$3&gt;='Beregning - Samlet'!$P$114)*('bef13over filtrert samlet'!O$3&lt;='Beregning - Samlet'!$P$115)*($A240='Beregning - Samlet'!$P$94)</f>
        <v>0</v>
      </c>
      <c r="P240">
        <f>bef13over!P240*('bef13over filtrert samlet'!P$3&gt;='Beregning - Samlet'!$P$114)*('bef13over filtrert samlet'!P$3&lt;='Beregning - Samlet'!$P$115)*($A240='Beregning - Samlet'!$P$94)</f>
        <v>0</v>
      </c>
      <c r="Q240">
        <f>bef13over!Q240*('bef13over filtrert samlet'!Q$3&gt;='Beregning - Samlet'!$P$114)*('bef13over filtrert samlet'!Q$3&lt;='Beregning - Samlet'!$P$115)*($A240='Beregning - Samlet'!$P$94)</f>
        <v>0</v>
      </c>
      <c r="R240">
        <f>bef13over!R240*('bef13over filtrert samlet'!R$3&gt;='Beregning - Samlet'!$P$114)*('bef13over filtrert samlet'!R$3&lt;='Beregning - Samlet'!$P$115)*($A240='Beregning - Samlet'!$P$94)</f>
        <v>0</v>
      </c>
      <c r="S240">
        <f>bef13over!S240*('bef13over filtrert samlet'!S$3&gt;='Beregning - Samlet'!$P$114)*('bef13over filtrert samlet'!S$3&lt;='Beregning - Samlet'!$P$115)*($A240='Beregning - Samlet'!$P$94)</f>
        <v>0</v>
      </c>
      <c r="T240">
        <f>bef13over!T240*('bef13over filtrert samlet'!T$3&gt;='Beregning - Samlet'!$P$114)*('bef13over filtrert samlet'!T$3&lt;='Beregning - Samlet'!$P$115)*($A240='Beregning - Samlet'!$P$94)</f>
        <v>0</v>
      </c>
      <c r="U240">
        <f>bef13over!U240*('bef13over filtrert samlet'!U$3&gt;='Beregning - Samlet'!$P$114)*('bef13over filtrert samlet'!U$3&lt;='Beregning - Samlet'!$P$115)*($A240='Beregning - Samlet'!$P$94)</f>
        <v>0</v>
      </c>
      <c r="V240">
        <f>bef13over!V240*('bef13over filtrert samlet'!V$3&gt;='Beregning - Samlet'!$P$114)*('bef13over filtrert samlet'!V$3&lt;='Beregning - Samlet'!$P$115)*($A240='Beregning - Samlet'!$P$94)</f>
        <v>0</v>
      </c>
      <c r="W240">
        <f>bef13over!W240*('bef13over filtrert samlet'!W$3&gt;='Beregning - Samlet'!$P$114)*('bef13over filtrert samlet'!W$3&lt;='Beregning - Samlet'!$P$115)*($A240='Beregning - Samlet'!$P$94)</f>
        <v>0</v>
      </c>
      <c r="X240">
        <f>bef13over!X240*('bef13over filtrert samlet'!X$3&gt;='Beregning - Samlet'!$P$114)*('bef13over filtrert samlet'!X$3&lt;='Beregning - Samlet'!$P$115)*($A240='Beregning - Samlet'!$P$94)</f>
        <v>0</v>
      </c>
      <c r="Y240">
        <f>bef13over!Y240*('bef13over filtrert samlet'!Y$3&gt;='Beregning - Samlet'!$P$114)*('bef13over filtrert samlet'!Y$3&lt;='Beregning - Samlet'!$P$115)*($A240='Beregning - Samlet'!$P$94)</f>
        <v>0</v>
      </c>
      <c r="Z240">
        <f>bef13over!Z240*('bef13over filtrert samlet'!Z$3&gt;='Beregning - Samlet'!$P$114)*('bef13over filtrert samlet'!Z$3&lt;='Beregning - Samlet'!$P$115)*($A240='Beregning - Samlet'!$P$94)</f>
        <v>0</v>
      </c>
      <c r="AA240">
        <f>bef13over!AA240*('bef13over filtrert samlet'!AA$3&gt;='Beregning - Samlet'!$P$114)*('bef13over filtrert samlet'!AA$3&lt;='Beregning - Samlet'!$P$115)*($A240='Beregning - Samlet'!$P$94)</f>
        <v>0</v>
      </c>
      <c r="AB240">
        <f>bef13over!AB240*('bef13over filtrert samlet'!AB$3&gt;='Beregning - Samlet'!$P$114)*('bef13over filtrert samlet'!AB$3&lt;='Beregning - Samlet'!$P$115)*($A240='Beregning - Samlet'!$P$94)</f>
        <v>0</v>
      </c>
      <c r="AC240">
        <f>bef13over!AC240*('bef13over filtrert samlet'!AC$3&gt;='Beregning - Samlet'!$P$114)*('bef13over filtrert samlet'!AC$3&lt;='Beregning - Samlet'!$P$115)*($A240='Beregning - Samlet'!$P$94)</f>
        <v>0</v>
      </c>
      <c r="AD240">
        <f>bef13over!AD240*('bef13over filtrert samlet'!AD$3&gt;='Beregning - Samlet'!$P$114)*('bef13over filtrert samlet'!AD$3&lt;='Beregning - Samlet'!$P$115)*($A240='Beregning - Samlet'!$P$94)</f>
        <v>0</v>
      </c>
    </row>
    <row r="241" spans="1:30">
      <c r="A241">
        <v>1418</v>
      </c>
      <c r="B241">
        <f>bef13over!B241*('bef13over filtrert samlet'!B$3&gt;='Beregning - Samlet'!$P$114)*('bef13over filtrert samlet'!B$3&lt;='Beregning - Samlet'!$P$115)*($A241='Beregning - Samlet'!$P$94)</f>
        <v>0</v>
      </c>
      <c r="C241">
        <f>bef13over!C241*('bef13over filtrert samlet'!C$3&gt;='Beregning - Samlet'!$P$114)*('bef13over filtrert samlet'!C$3&lt;='Beregning - Samlet'!$P$115)*($A241='Beregning - Samlet'!$P$94)</f>
        <v>0</v>
      </c>
      <c r="D241">
        <f>bef13over!D241*('bef13over filtrert samlet'!D$3&gt;='Beregning - Samlet'!$P$114)*('bef13over filtrert samlet'!D$3&lt;='Beregning - Samlet'!$P$115)*($A241='Beregning - Samlet'!$P$94)</f>
        <v>0</v>
      </c>
      <c r="E241">
        <f>bef13over!E241*('bef13over filtrert samlet'!E$3&gt;='Beregning - Samlet'!$P$114)*('bef13over filtrert samlet'!E$3&lt;='Beregning - Samlet'!$P$115)*($A241='Beregning - Samlet'!$P$94)</f>
        <v>0</v>
      </c>
      <c r="F241">
        <f>bef13over!F241*('bef13over filtrert samlet'!F$3&gt;='Beregning - Samlet'!$P$114)*('bef13over filtrert samlet'!F$3&lt;='Beregning - Samlet'!$P$115)*($A241='Beregning - Samlet'!$P$94)</f>
        <v>0</v>
      </c>
      <c r="G241">
        <f>bef13over!G241*('bef13over filtrert samlet'!G$3&gt;='Beregning - Samlet'!$P$114)*('bef13over filtrert samlet'!G$3&lt;='Beregning - Samlet'!$P$115)*($A241='Beregning - Samlet'!$P$94)</f>
        <v>0</v>
      </c>
      <c r="H241">
        <f>bef13over!H241*('bef13over filtrert samlet'!H$3&gt;='Beregning - Samlet'!$P$114)*('bef13over filtrert samlet'!H$3&lt;='Beregning - Samlet'!$P$115)*($A241='Beregning - Samlet'!$P$94)</f>
        <v>0</v>
      </c>
      <c r="I241">
        <f>bef13over!I241*('bef13over filtrert samlet'!I$3&gt;='Beregning - Samlet'!$P$114)*('bef13over filtrert samlet'!I$3&lt;='Beregning - Samlet'!$P$115)*($A241='Beregning - Samlet'!$P$94)</f>
        <v>0</v>
      </c>
      <c r="J241">
        <f>bef13over!J241*('bef13over filtrert samlet'!J$3&gt;='Beregning - Samlet'!$P$114)*('bef13over filtrert samlet'!J$3&lt;='Beregning - Samlet'!$P$115)*($A241='Beregning - Samlet'!$P$94)</f>
        <v>0</v>
      </c>
      <c r="K241">
        <f>bef13over!K241*('bef13over filtrert samlet'!K$3&gt;='Beregning - Samlet'!$P$114)*('bef13over filtrert samlet'!K$3&lt;='Beregning - Samlet'!$P$115)*($A241='Beregning - Samlet'!$P$94)</f>
        <v>0</v>
      </c>
      <c r="L241">
        <f>bef13over!L241*('bef13over filtrert samlet'!L$3&gt;='Beregning - Samlet'!$P$114)*('bef13over filtrert samlet'!L$3&lt;='Beregning - Samlet'!$P$115)*($A241='Beregning - Samlet'!$P$94)</f>
        <v>0</v>
      </c>
      <c r="M241">
        <f>bef13over!M241*('bef13over filtrert samlet'!M$3&gt;='Beregning - Samlet'!$P$114)*('bef13over filtrert samlet'!M$3&lt;='Beregning - Samlet'!$P$115)*($A241='Beregning - Samlet'!$P$94)</f>
        <v>0</v>
      </c>
      <c r="N241">
        <f>bef13over!N241*('bef13over filtrert samlet'!N$3&gt;='Beregning - Samlet'!$P$114)*('bef13over filtrert samlet'!N$3&lt;='Beregning - Samlet'!$P$115)*($A241='Beregning - Samlet'!$P$94)</f>
        <v>0</v>
      </c>
      <c r="O241">
        <f>bef13over!O241*('bef13over filtrert samlet'!O$3&gt;='Beregning - Samlet'!$P$114)*('bef13over filtrert samlet'!O$3&lt;='Beregning - Samlet'!$P$115)*($A241='Beregning - Samlet'!$P$94)</f>
        <v>0</v>
      </c>
      <c r="P241">
        <f>bef13over!P241*('bef13over filtrert samlet'!P$3&gt;='Beregning - Samlet'!$P$114)*('bef13over filtrert samlet'!P$3&lt;='Beregning - Samlet'!$P$115)*($A241='Beregning - Samlet'!$P$94)</f>
        <v>0</v>
      </c>
      <c r="Q241">
        <f>bef13over!Q241*('bef13over filtrert samlet'!Q$3&gt;='Beregning - Samlet'!$P$114)*('bef13over filtrert samlet'!Q$3&lt;='Beregning - Samlet'!$P$115)*($A241='Beregning - Samlet'!$P$94)</f>
        <v>0</v>
      </c>
      <c r="R241">
        <f>bef13over!R241*('bef13over filtrert samlet'!R$3&gt;='Beregning - Samlet'!$P$114)*('bef13over filtrert samlet'!R$3&lt;='Beregning - Samlet'!$P$115)*($A241='Beregning - Samlet'!$P$94)</f>
        <v>0</v>
      </c>
      <c r="S241">
        <f>bef13over!S241*('bef13over filtrert samlet'!S$3&gt;='Beregning - Samlet'!$P$114)*('bef13over filtrert samlet'!S$3&lt;='Beregning - Samlet'!$P$115)*($A241='Beregning - Samlet'!$P$94)</f>
        <v>0</v>
      </c>
      <c r="T241">
        <f>bef13over!T241*('bef13over filtrert samlet'!T$3&gt;='Beregning - Samlet'!$P$114)*('bef13over filtrert samlet'!T$3&lt;='Beregning - Samlet'!$P$115)*($A241='Beregning - Samlet'!$P$94)</f>
        <v>0</v>
      </c>
      <c r="U241">
        <f>bef13over!U241*('bef13over filtrert samlet'!U$3&gt;='Beregning - Samlet'!$P$114)*('bef13over filtrert samlet'!U$3&lt;='Beregning - Samlet'!$P$115)*($A241='Beregning - Samlet'!$P$94)</f>
        <v>0</v>
      </c>
      <c r="V241">
        <f>bef13over!V241*('bef13over filtrert samlet'!V$3&gt;='Beregning - Samlet'!$P$114)*('bef13over filtrert samlet'!V$3&lt;='Beregning - Samlet'!$P$115)*($A241='Beregning - Samlet'!$P$94)</f>
        <v>0</v>
      </c>
      <c r="W241">
        <f>bef13over!W241*('bef13over filtrert samlet'!W$3&gt;='Beregning - Samlet'!$P$114)*('bef13over filtrert samlet'!W$3&lt;='Beregning - Samlet'!$P$115)*($A241='Beregning - Samlet'!$P$94)</f>
        <v>0</v>
      </c>
      <c r="X241">
        <f>bef13over!X241*('bef13over filtrert samlet'!X$3&gt;='Beregning - Samlet'!$P$114)*('bef13over filtrert samlet'!X$3&lt;='Beregning - Samlet'!$P$115)*($A241='Beregning - Samlet'!$P$94)</f>
        <v>0</v>
      </c>
      <c r="Y241">
        <f>bef13over!Y241*('bef13over filtrert samlet'!Y$3&gt;='Beregning - Samlet'!$P$114)*('bef13over filtrert samlet'!Y$3&lt;='Beregning - Samlet'!$P$115)*($A241='Beregning - Samlet'!$P$94)</f>
        <v>0</v>
      </c>
      <c r="Z241">
        <f>bef13over!Z241*('bef13over filtrert samlet'!Z$3&gt;='Beregning - Samlet'!$P$114)*('bef13over filtrert samlet'!Z$3&lt;='Beregning - Samlet'!$P$115)*($A241='Beregning - Samlet'!$P$94)</f>
        <v>0</v>
      </c>
      <c r="AA241">
        <f>bef13over!AA241*('bef13over filtrert samlet'!AA$3&gt;='Beregning - Samlet'!$P$114)*('bef13over filtrert samlet'!AA$3&lt;='Beregning - Samlet'!$P$115)*($A241='Beregning - Samlet'!$P$94)</f>
        <v>0</v>
      </c>
      <c r="AB241">
        <f>bef13over!AB241*('bef13over filtrert samlet'!AB$3&gt;='Beregning - Samlet'!$P$114)*('bef13over filtrert samlet'!AB$3&lt;='Beregning - Samlet'!$P$115)*($A241='Beregning - Samlet'!$P$94)</f>
        <v>0</v>
      </c>
      <c r="AC241">
        <f>bef13over!AC241*('bef13over filtrert samlet'!AC$3&gt;='Beregning - Samlet'!$P$114)*('bef13over filtrert samlet'!AC$3&lt;='Beregning - Samlet'!$P$115)*($A241='Beregning - Samlet'!$P$94)</f>
        <v>0</v>
      </c>
      <c r="AD241">
        <f>bef13over!AD241*('bef13over filtrert samlet'!AD$3&gt;='Beregning - Samlet'!$P$114)*('bef13over filtrert samlet'!AD$3&lt;='Beregning - Samlet'!$P$115)*($A241='Beregning - Samlet'!$P$94)</f>
        <v>0</v>
      </c>
    </row>
    <row r="242" spans="1:30">
      <c r="A242">
        <v>1419</v>
      </c>
      <c r="B242">
        <f>bef13over!B242*('bef13over filtrert samlet'!B$3&gt;='Beregning - Samlet'!$P$114)*('bef13over filtrert samlet'!B$3&lt;='Beregning - Samlet'!$P$115)*($A242='Beregning - Samlet'!$P$94)</f>
        <v>0</v>
      </c>
      <c r="C242">
        <f>bef13over!C242*('bef13over filtrert samlet'!C$3&gt;='Beregning - Samlet'!$P$114)*('bef13over filtrert samlet'!C$3&lt;='Beregning - Samlet'!$P$115)*($A242='Beregning - Samlet'!$P$94)</f>
        <v>0</v>
      </c>
      <c r="D242">
        <f>bef13over!D242*('bef13over filtrert samlet'!D$3&gt;='Beregning - Samlet'!$P$114)*('bef13over filtrert samlet'!D$3&lt;='Beregning - Samlet'!$P$115)*($A242='Beregning - Samlet'!$P$94)</f>
        <v>0</v>
      </c>
      <c r="E242">
        <f>bef13over!E242*('bef13over filtrert samlet'!E$3&gt;='Beregning - Samlet'!$P$114)*('bef13over filtrert samlet'!E$3&lt;='Beregning - Samlet'!$P$115)*($A242='Beregning - Samlet'!$P$94)</f>
        <v>0</v>
      </c>
      <c r="F242">
        <f>bef13over!F242*('bef13over filtrert samlet'!F$3&gt;='Beregning - Samlet'!$P$114)*('bef13over filtrert samlet'!F$3&lt;='Beregning - Samlet'!$P$115)*($A242='Beregning - Samlet'!$P$94)</f>
        <v>0</v>
      </c>
      <c r="G242">
        <f>bef13over!G242*('bef13over filtrert samlet'!G$3&gt;='Beregning - Samlet'!$P$114)*('bef13over filtrert samlet'!G$3&lt;='Beregning - Samlet'!$P$115)*($A242='Beregning - Samlet'!$P$94)</f>
        <v>0</v>
      </c>
      <c r="H242">
        <f>bef13over!H242*('bef13over filtrert samlet'!H$3&gt;='Beregning - Samlet'!$P$114)*('bef13over filtrert samlet'!H$3&lt;='Beregning - Samlet'!$P$115)*($A242='Beregning - Samlet'!$P$94)</f>
        <v>0</v>
      </c>
      <c r="I242">
        <f>bef13over!I242*('bef13over filtrert samlet'!I$3&gt;='Beregning - Samlet'!$P$114)*('bef13over filtrert samlet'!I$3&lt;='Beregning - Samlet'!$P$115)*($A242='Beregning - Samlet'!$P$94)</f>
        <v>0</v>
      </c>
      <c r="J242">
        <f>bef13over!J242*('bef13over filtrert samlet'!J$3&gt;='Beregning - Samlet'!$P$114)*('bef13over filtrert samlet'!J$3&lt;='Beregning - Samlet'!$P$115)*($A242='Beregning - Samlet'!$P$94)</f>
        <v>0</v>
      </c>
      <c r="K242">
        <f>bef13over!K242*('bef13over filtrert samlet'!K$3&gt;='Beregning - Samlet'!$P$114)*('bef13over filtrert samlet'!K$3&lt;='Beregning - Samlet'!$P$115)*($A242='Beregning - Samlet'!$P$94)</f>
        <v>0</v>
      </c>
      <c r="L242">
        <f>bef13over!L242*('bef13over filtrert samlet'!L$3&gt;='Beregning - Samlet'!$P$114)*('bef13over filtrert samlet'!L$3&lt;='Beregning - Samlet'!$P$115)*($A242='Beregning - Samlet'!$P$94)</f>
        <v>0</v>
      </c>
      <c r="M242">
        <f>bef13over!M242*('bef13over filtrert samlet'!M$3&gt;='Beregning - Samlet'!$P$114)*('bef13over filtrert samlet'!M$3&lt;='Beregning - Samlet'!$P$115)*($A242='Beregning - Samlet'!$P$94)</f>
        <v>0</v>
      </c>
      <c r="N242">
        <f>bef13over!N242*('bef13over filtrert samlet'!N$3&gt;='Beregning - Samlet'!$P$114)*('bef13over filtrert samlet'!N$3&lt;='Beregning - Samlet'!$P$115)*($A242='Beregning - Samlet'!$P$94)</f>
        <v>0</v>
      </c>
      <c r="O242">
        <f>bef13over!O242*('bef13over filtrert samlet'!O$3&gt;='Beregning - Samlet'!$P$114)*('bef13over filtrert samlet'!O$3&lt;='Beregning - Samlet'!$P$115)*($A242='Beregning - Samlet'!$P$94)</f>
        <v>0</v>
      </c>
      <c r="P242">
        <f>bef13over!P242*('bef13over filtrert samlet'!P$3&gt;='Beregning - Samlet'!$P$114)*('bef13over filtrert samlet'!P$3&lt;='Beregning - Samlet'!$P$115)*($A242='Beregning - Samlet'!$P$94)</f>
        <v>0</v>
      </c>
      <c r="Q242">
        <f>bef13over!Q242*('bef13over filtrert samlet'!Q$3&gt;='Beregning - Samlet'!$P$114)*('bef13over filtrert samlet'!Q$3&lt;='Beregning - Samlet'!$P$115)*($A242='Beregning - Samlet'!$P$94)</f>
        <v>0</v>
      </c>
      <c r="R242">
        <f>bef13over!R242*('bef13over filtrert samlet'!R$3&gt;='Beregning - Samlet'!$P$114)*('bef13over filtrert samlet'!R$3&lt;='Beregning - Samlet'!$P$115)*($A242='Beregning - Samlet'!$P$94)</f>
        <v>0</v>
      </c>
      <c r="S242">
        <f>bef13over!S242*('bef13over filtrert samlet'!S$3&gt;='Beregning - Samlet'!$P$114)*('bef13over filtrert samlet'!S$3&lt;='Beregning - Samlet'!$P$115)*($A242='Beregning - Samlet'!$P$94)</f>
        <v>0</v>
      </c>
      <c r="T242">
        <f>bef13over!T242*('bef13over filtrert samlet'!T$3&gt;='Beregning - Samlet'!$P$114)*('bef13over filtrert samlet'!T$3&lt;='Beregning - Samlet'!$P$115)*($A242='Beregning - Samlet'!$P$94)</f>
        <v>0</v>
      </c>
      <c r="U242">
        <f>bef13over!U242*('bef13over filtrert samlet'!U$3&gt;='Beregning - Samlet'!$P$114)*('bef13over filtrert samlet'!U$3&lt;='Beregning - Samlet'!$P$115)*($A242='Beregning - Samlet'!$P$94)</f>
        <v>0</v>
      </c>
      <c r="V242">
        <f>bef13over!V242*('bef13over filtrert samlet'!V$3&gt;='Beregning - Samlet'!$P$114)*('bef13over filtrert samlet'!V$3&lt;='Beregning - Samlet'!$P$115)*($A242='Beregning - Samlet'!$P$94)</f>
        <v>0</v>
      </c>
      <c r="W242">
        <f>bef13over!W242*('bef13over filtrert samlet'!W$3&gt;='Beregning - Samlet'!$P$114)*('bef13over filtrert samlet'!W$3&lt;='Beregning - Samlet'!$P$115)*($A242='Beregning - Samlet'!$P$94)</f>
        <v>0</v>
      </c>
      <c r="X242">
        <f>bef13over!X242*('bef13over filtrert samlet'!X$3&gt;='Beregning - Samlet'!$P$114)*('bef13over filtrert samlet'!X$3&lt;='Beregning - Samlet'!$P$115)*($A242='Beregning - Samlet'!$P$94)</f>
        <v>0</v>
      </c>
      <c r="Y242">
        <f>bef13over!Y242*('bef13over filtrert samlet'!Y$3&gt;='Beregning - Samlet'!$P$114)*('bef13over filtrert samlet'!Y$3&lt;='Beregning - Samlet'!$P$115)*($A242='Beregning - Samlet'!$P$94)</f>
        <v>0</v>
      </c>
      <c r="Z242">
        <f>bef13over!Z242*('bef13over filtrert samlet'!Z$3&gt;='Beregning - Samlet'!$P$114)*('bef13over filtrert samlet'!Z$3&lt;='Beregning - Samlet'!$P$115)*($A242='Beregning - Samlet'!$P$94)</f>
        <v>0</v>
      </c>
      <c r="AA242">
        <f>bef13over!AA242*('bef13over filtrert samlet'!AA$3&gt;='Beregning - Samlet'!$P$114)*('bef13over filtrert samlet'!AA$3&lt;='Beregning - Samlet'!$P$115)*($A242='Beregning - Samlet'!$P$94)</f>
        <v>0</v>
      </c>
      <c r="AB242">
        <f>bef13over!AB242*('bef13over filtrert samlet'!AB$3&gt;='Beregning - Samlet'!$P$114)*('bef13over filtrert samlet'!AB$3&lt;='Beregning - Samlet'!$P$115)*($A242='Beregning - Samlet'!$P$94)</f>
        <v>0</v>
      </c>
      <c r="AC242">
        <f>bef13over!AC242*('bef13over filtrert samlet'!AC$3&gt;='Beregning - Samlet'!$P$114)*('bef13over filtrert samlet'!AC$3&lt;='Beregning - Samlet'!$P$115)*($A242='Beregning - Samlet'!$P$94)</f>
        <v>0</v>
      </c>
      <c r="AD242">
        <f>bef13over!AD242*('bef13over filtrert samlet'!AD$3&gt;='Beregning - Samlet'!$P$114)*('bef13over filtrert samlet'!AD$3&lt;='Beregning - Samlet'!$P$115)*($A242='Beregning - Samlet'!$P$94)</f>
        <v>0</v>
      </c>
    </row>
    <row r="243" spans="1:30">
      <c r="A243">
        <v>1420</v>
      </c>
      <c r="B243">
        <f>bef13over!B243*('bef13over filtrert samlet'!B$3&gt;='Beregning - Samlet'!$P$114)*('bef13over filtrert samlet'!B$3&lt;='Beregning - Samlet'!$P$115)*($A243='Beregning - Samlet'!$P$94)</f>
        <v>0</v>
      </c>
      <c r="C243">
        <f>bef13over!C243*('bef13over filtrert samlet'!C$3&gt;='Beregning - Samlet'!$P$114)*('bef13over filtrert samlet'!C$3&lt;='Beregning - Samlet'!$P$115)*($A243='Beregning - Samlet'!$P$94)</f>
        <v>0</v>
      </c>
      <c r="D243">
        <f>bef13over!D243*('bef13over filtrert samlet'!D$3&gt;='Beregning - Samlet'!$P$114)*('bef13over filtrert samlet'!D$3&lt;='Beregning - Samlet'!$P$115)*($A243='Beregning - Samlet'!$P$94)</f>
        <v>0</v>
      </c>
      <c r="E243">
        <f>bef13over!E243*('bef13over filtrert samlet'!E$3&gt;='Beregning - Samlet'!$P$114)*('bef13over filtrert samlet'!E$3&lt;='Beregning - Samlet'!$P$115)*($A243='Beregning - Samlet'!$P$94)</f>
        <v>0</v>
      </c>
      <c r="F243">
        <f>bef13over!F243*('bef13over filtrert samlet'!F$3&gt;='Beregning - Samlet'!$P$114)*('bef13over filtrert samlet'!F$3&lt;='Beregning - Samlet'!$P$115)*($A243='Beregning - Samlet'!$P$94)</f>
        <v>0</v>
      </c>
      <c r="G243">
        <f>bef13over!G243*('bef13over filtrert samlet'!G$3&gt;='Beregning - Samlet'!$P$114)*('bef13over filtrert samlet'!G$3&lt;='Beregning - Samlet'!$P$115)*($A243='Beregning - Samlet'!$P$94)</f>
        <v>0</v>
      </c>
      <c r="H243">
        <f>bef13over!H243*('bef13over filtrert samlet'!H$3&gt;='Beregning - Samlet'!$P$114)*('bef13over filtrert samlet'!H$3&lt;='Beregning - Samlet'!$P$115)*($A243='Beregning - Samlet'!$P$94)</f>
        <v>0</v>
      </c>
      <c r="I243">
        <f>bef13over!I243*('bef13over filtrert samlet'!I$3&gt;='Beregning - Samlet'!$P$114)*('bef13over filtrert samlet'!I$3&lt;='Beregning - Samlet'!$P$115)*($A243='Beregning - Samlet'!$P$94)</f>
        <v>0</v>
      </c>
      <c r="J243">
        <f>bef13over!J243*('bef13over filtrert samlet'!J$3&gt;='Beregning - Samlet'!$P$114)*('bef13over filtrert samlet'!J$3&lt;='Beregning - Samlet'!$P$115)*($A243='Beregning - Samlet'!$P$94)</f>
        <v>0</v>
      </c>
      <c r="K243">
        <f>bef13over!K243*('bef13over filtrert samlet'!K$3&gt;='Beregning - Samlet'!$P$114)*('bef13over filtrert samlet'!K$3&lt;='Beregning - Samlet'!$P$115)*($A243='Beregning - Samlet'!$P$94)</f>
        <v>0</v>
      </c>
      <c r="L243">
        <f>bef13over!L243*('bef13over filtrert samlet'!L$3&gt;='Beregning - Samlet'!$P$114)*('bef13over filtrert samlet'!L$3&lt;='Beregning - Samlet'!$P$115)*($A243='Beregning - Samlet'!$P$94)</f>
        <v>0</v>
      </c>
      <c r="M243">
        <f>bef13over!M243*('bef13over filtrert samlet'!M$3&gt;='Beregning - Samlet'!$P$114)*('bef13over filtrert samlet'!M$3&lt;='Beregning - Samlet'!$P$115)*($A243='Beregning - Samlet'!$P$94)</f>
        <v>0</v>
      </c>
      <c r="N243">
        <f>bef13over!N243*('bef13over filtrert samlet'!N$3&gt;='Beregning - Samlet'!$P$114)*('bef13over filtrert samlet'!N$3&lt;='Beregning - Samlet'!$P$115)*($A243='Beregning - Samlet'!$P$94)</f>
        <v>0</v>
      </c>
      <c r="O243">
        <f>bef13over!O243*('bef13over filtrert samlet'!O$3&gt;='Beregning - Samlet'!$P$114)*('bef13over filtrert samlet'!O$3&lt;='Beregning - Samlet'!$P$115)*($A243='Beregning - Samlet'!$P$94)</f>
        <v>0</v>
      </c>
      <c r="P243">
        <f>bef13over!P243*('bef13over filtrert samlet'!P$3&gt;='Beregning - Samlet'!$P$114)*('bef13over filtrert samlet'!P$3&lt;='Beregning - Samlet'!$P$115)*($A243='Beregning - Samlet'!$P$94)</f>
        <v>0</v>
      </c>
      <c r="Q243">
        <f>bef13over!Q243*('bef13over filtrert samlet'!Q$3&gt;='Beregning - Samlet'!$P$114)*('bef13over filtrert samlet'!Q$3&lt;='Beregning - Samlet'!$P$115)*($A243='Beregning - Samlet'!$P$94)</f>
        <v>0</v>
      </c>
      <c r="R243">
        <f>bef13over!R243*('bef13over filtrert samlet'!R$3&gt;='Beregning - Samlet'!$P$114)*('bef13over filtrert samlet'!R$3&lt;='Beregning - Samlet'!$P$115)*($A243='Beregning - Samlet'!$P$94)</f>
        <v>0</v>
      </c>
      <c r="S243">
        <f>bef13over!S243*('bef13over filtrert samlet'!S$3&gt;='Beregning - Samlet'!$P$114)*('bef13over filtrert samlet'!S$3&lt;='Beregning - Samlet'!$P$115)*($A243='Beregning - Samlet'!$P$94)</f>
        <v>0</v>
      </c>
      <c r="T243">
        <f>bef13over!T243*('bef13over filtrert samlet'!T$3&gt;='Beregning - Samlet'!$P$114)*('bef13over filtrert samlet'!T$3&lt;='Beregning - Samlet'!$P$115)*($A243='Beregning - Samlet'!$P$94)</f>
        <v>0</v>
      </c>
      <c r="U243">
        <f>bef13over!U243*('bef13over filtrert samlet'!U$3&gt;='Beregning - Samlet'!$P$114)*('bef13over filtrert samlet'!U$3&lt;='Beregning - Samlet'!$P$115)*($A243='Beregning - Samlet'!$P$94)</f>
        <v>0</v>
      </c>
      <c r="V243">
        <f>bef13over!V243*('bef13over filtrert samlet'!V$3&gt;='Beregning - Samlet'!$P$114)*('bef13over filtrert samlet'!V$3&lt;='Beregning - Samlet'!$P$115)*($A243='Beregning - Samlet'!$P$94)</f>
        <v>0</v>
      </c>
      <c r="W243">
        <f>bef13over!W243*('bef13over filtrert samlet'!W$3&gt;='Beregning - Samlet'!$P$114)*('bef13over filtrert samlet'!W$3&lt;='Beregning - Samlet'!$P$115)*($A243='Beregning - Samlet'!$P$94)</f>
        <v>0</v>
      </c>
      <c r="X243">
        <f>bef13over!X243*('bef13over filtrert samlet'!X$3&gt;='Beregning - Samlet'!$P$114)*('bef13over filtrert samlet'!X$3&lt;='Beregning - Samlet'!$P$115)*($A243='Beregning - Samlet'!$P$94)</f>
        <v>0</v>
      </c>
      <c r="Y243">
        <f>bef13over!Y243*('bef13over filtrert samlet'!Y$3&gt;='Beregning - Samlet'!$P$114)*('bef13over filtrert samlet'!Y$3&lt;='Beregning - Samlet'!$P$115)*($A243='Beregning - Samlet'!$P$94)</f>
        <v>0</v>
      </c>
      <c r="Z243">
        <f>bef13over!Z243*('bef13over filtrert samlet'!Z$3&gt;='Beregning - Samlet'!$P$114)*('bef13over filtrert samlet'!Z$3&lt;='Beregning - Samlet'!$P$115)*($A243='Beregning - Samlet'!$P$94)</f>
        <v>0</v>
      </c>
      <c r="AA243">
        <f>bef13over!AA243*('bef13over filtrert samlet'!AA$3&gt;='Beregning - Samlet'!$P$114)*('bef13over filtrert samlet'!AA$3&lt;='Beregning - Samlet'!$P$115)*($A243='Beregning - Samlet'!$P$94)</f>
        <v>0</v>
      </c>
      <c r="AB243">
        <f>bef13over!AB243*('bef13over filtrert samlet'!AB$3&gt;='Beregning - Samlet'!$P$114)*('bef13over filtrert samlet'!AB$3&lt;='Beregning - Samlet'!$P$115)*($A243='Beregning - Samlet'!$P$94)</f>
        <v>0</v>
      </c>
      <c r="AC243">
        <f>bef13over!AC243*('bef13over filtrert samlet'!AC$3&gt;='Beregning - Samlet'!$P$114)*('bef13over filtrert samlet'!AC$3&lt;='Beregning - Samlet'!$P$115)*($A243='Beregning - Samlet'!$P$94)</f>
        <v>0</v>
      </c>
      <c r="AD243">
        <f>bef13over!AD243*('bef13over filtrert samlet'!AD$3&gt;='Beregning - Samlet'!$P$114)*('bef13over filtrert samlet'!AD$3&lt;='Beregning - Samlet'!$P$115)*($A243='Beregning - Samlet'!$P$94)</f>
        <v>0</v>
      </c>
    </row>
    <row r="244" spans="1:30">
      <c r="A244">
        <v>1421</v>
      </c>
      <c r="B244">
        <f>bef13over!B244*('bef13over filtrert samlet'!B$3&gt;='Beregning - Samlet'!$P$114)*('bef13over filtrert samlet'!B$3&lt;='Beregning - Samlet'!$P$115)*($A244='Beregning - Samlet'!$P$94)</f>
        <v>0</v>
      </c>
      <c r="C244">
        <f>bef13over!C244*('bef13over filtrert samlet'!C$3&gt;='Beregning - Samlet'!$P$114)*('bef13over filtrert samlet'!C$3&lt;='Beregning - Samlet'!$P$115)*($A244='Beregning - Samlet'!$P$94)</f>
        <v>0</v>
      </c>
      <c r="D244">
        <f>bef13over!D244*('bef13over filtrert samlet'!D$3&gt;='Beregning - Samlet'!$P$114)*('bef13over filtrert samlet'!D$3&lt;='Beregning - Samlet'!$P$115)*($A244='Beregning - Samlet'!$P$94)</f>
        <v>0</v>
      </c>
      <c r="E244">
        <f>bef13over!E244*('bef13over filtrert samlet'!E$3&gt;='Beregning - Samlet'!$P$114)*('bef13over filtrert samlet'!E$3&lt;='Beregning - Samlet'!$P$115)*($A244='Beregning - Samlet'!$P$94)</f>
        <v>0</v>
      </c>
      <c r="F244">
        <f>bef13over!F244*('bef13over filtrert samlet'!F$3&gt;='Beregning - Samlet'!$P$114)*('bef13over filtrert samlet'!F$3&lt;='Beregning - Samlet'!$P$115)*($A244='Beregning - Samlet'!$P$94)</f>
        <v>0</v>
      </c>
      <c r="G244">
        <f>bef13over!G244*('bef13over filtrert samlet'!G$3&gt;='Beregning - Samlet'!$P$114)*('bef13over filtrert samlet'!G$3&lt;='Beregning - Samlet'!$P$115)*($A244='Beregning - Samlet'!$P$94)</f>
        <v>0</v>
      </c>
      <c r="H244">
        <f>bef13over!H244*('bef13over filtrert samlet'!H$3&gt;='Beregning - Samlet'!$P$114)*('bef13over filtrert samlet'!H$3&lt;='Beregning - Samlet'!$P$115)*($A244='Beregning - Samlet'!$P$94)</f>
        <v>0</v>
      </c>
      <c r="I244">
        <f>bef13over!I244*('bef13over filtrert samlet'!I$3&gt;='Beregning - Samlet'!$P$114)*('bef13over filtrert samlet'!I$3&lt;='Beregning - Samlet'!$P$115)*($A244='Beregning - Samlet'!$P$94)</f>
        <v>0</v>
      </c>
      <c r="J244">
        <f>bef13over!J244*('bef13over filtrert samlet'!J$3&gt;='Beregning - Samlet'!$P$114)*('bef13over filtrert samlet'!J$3&lt;='Beregning - Samlet'!$P$115)*($A244='Beregning - Samlet'!$P$94)</f>
        <v>0</v>
      </c>
      <c r="K244">
        <f>bef13over!K244*('bef13over filtrert samlet'!K$3&gt;='Beregning - Samlet'!$P$114)*('bef13over filtrert samlet'!K$3&lt;='Beregning - Samlet'!$P$115)*($A244='Beregning - Samlet'!$P$94)</f>
        <v>0</v>
      </c>
      <c r="L244">
        <f>bef13over!L244*('bef13over filtrert samlet'!L$3&gt;='Beregning - Samlet'!$P$114)*('bef13over filtrert samlet'!L$3&lt;='Beregning - Samlet'!$P$115)*($A244='Beregning - Samlet'!$P$94)</f>
        <v>0</v>
      </c>
      <c r="M244">
        <f>bef13over!M244*('bef13over filtrert samlet'!M$3&gt;='Beregning - Samlet'!$P$114)*('bef13over filtrert samlet'!M$3&lt;='Beregning - Samlet'!$P$115)*($A244='Beregning - Samlet'!$P$94)</f>
        <v>0</v>
      </c>
      <c r="N244">
        <f>bef13over!N244*('bef13over filtrert samlet'!N$3&gt;='Beregning - Samlet'!$P$114)*('bef13over filtrert samlet'!N$3&lt;='Beregning - Samlet'!$P$115)*($A244='Beregning - Samlet'!$P$94)</f>
        <v>0</v>
      </c>
      <c r="O244">
        <f>bef13over!O244*('bef13over filtrert samlet'!O$3&gt;='Beregning - Samlet'!$P$114)*('bef13over filtrert samlet'!O$3&lt;='Beregning - Samlet'!$P$115)*($A244='Beregning - Samlet'!$P$94)</f>
        <v>0</v>
      </c>
      <c r="P244">
        <f>bef13over!P244*('bef13over filtrert samlet'!P$3&gt;='Beregning - Samlet'!$P$114)*('bef13over filtrert samlet'!P$3&lt;='Beregning - Samlet'!$P$115)*($A244='Beregning - Samlet'!$P$94)</f>
        <v>0</v>
      </c>
      <c r="Q244">
        <f>bef13over!Q244*('bef13over filtrert samlet'!Q$3&gt;='Beregning - Samlet'!$P$114)*('bef13over filtrert samlet'!Q$3&lt;='Beregning - Samlet'!$P$115)*($A244='Beregning - Samlet'!$P$94)</f>
        <v>0</v>
      </c>
      <c r="R244">
        <f>bef13over!R244*('bef13over filtrert samlet'!R$3&gt;='Beregning - Samlet'!$P$114)*('bef13over filtrert samlet'!R$3&lt;='Beregning - Samlet'!$P$115)*($A244='Beregning - Samlet'!$P$94)</f>
        <v>0</v>
      </c>
      <c r="S244">
        <f>bef13over!S244*('bef13over filtrert samlet'!S$3&gt;='Beregning - Samlet'!$P$114)*('bef13over filtrert samlet'!S$3&lt;='Beregning - Samlet'!$P$115)*($A244='Beregning - Samlet'!$P$94)</f>
        <v>0</v>
      </c>
      <c r="T244">
        <f>bef13over!T244*('bef13over filtrert samlet'!T$3&gt;='Beregning - Samlet'!$P$114)*('bef13over filtrert samlet'!T$3&lt;='Beregning - Samlet'!$P$115)*($A244='Beregning - Samlet'!$P$94)</f>
        <v>0</v>
      </c>
      <c r="U244">
        <f>bef13over!U244*('bef13over filtrert samlet'!U$3&gt;='Beregning - Samlet'!$P$114)*('bef13over filtrert samlet'!U$3&lt;='Beregning - Samlet'!$P$115)*($A244='Beregning - Samlet'!$P$94)</f>
        <v>0</v>
      </c>
      <c r="V244">
        <f>bef13over!V244*('bef13over filtrert samlet'!V$3&gt;='Beregning - Samlet'!$P$114)*('bef13over filtrert samlet'!V$3&lt;='Beregning - Samlet'!$P$115)*($A244='Beregning - Samlet'!$P$94)</f>
        <v>0</v>
      </c>
      <c r="W244">
        <f>bef13over!W244*('bef13over filtrert samlet'!W$3&gt;='Beregning - Samlet'!$P$114)*('bef13over filtrert samlet'!W$3&lt;='Beregning - Samlet'!$P$115)*($A244='Beregning - Samlet'!$P$94)</f>
        <v>0</v>
      </c>
      <c r="X244">
        <f>bef13over!X244*('bef13over filtrert samlet'!X$3&gt;='Beregning - Samlet'!$P$114)*('bef13over filtrert samlet'!X$3&lt;='Beregning - Samlet'!$P$115)*($A244='Beregning - Samlet'!$P$94)</f>
        <v>0</v>
      </c>
      <c r="Y244">
        <f>bef13over!Y244*('bef13over filtrert samlet'!Y$3&gt;='Beregning - Samlet'!$P$114)*('bef13over filtrert samlet'!Y$3&lt;='Beregning - Samlet'!$P$115)*($A244='Beregning - Samlet'!$P$94)</f>
        <v>0</v>
      </c>
      <c r="Z244">
        <f>bef13over!Z244*('bef13over filtrert samlet'!Z$3&gt;='Beregning - Samlet'!$P$114)*('bef13over filtrert samlet'!Z$3&lt;='Beregning - Samlet'!$P$115)*($A244='Beregning - Samlet'!$P$94)</f>
        <v>0</v>
      </c>
      <c r="AA244">
        <f>bef13over!AA244*('bef13over filtrert samlet'!AA$3&gt;='Beregning - Samlet'!$P$114)*('bef13over filtrert samlet'!AA$3&lt;='Beregning - Samlet'!$P$115)*($A244='Beregning - Samlet'!$P$94)</f>
        <v>0</v>
      </c>
      <c r="AB244">
        <f>bef13over!AB244*('bef13over filtrert samlet'!AB$3&gt;='Beregning - Samlet'!$P$114)*('bef13over filtrert samlet'!AB$3&lt;='Beregning - Samlet'!$P$115)*($A244='Beregning - Samlet'!$P$94)</f>
        <v>0</v>
      </c>
      <c r="AC244">
        <f>bef13over!AC244*('bef13over filtrert samlet'!AC$3&gt;='Beregning - Samlet'!$P$114)*('bef13over filtrert samlet'!AC$3&lt;='Beregning - Samlet'!$P$115)*($A244='Beregning - Samlet'!$P$94)</f>
        <v>0</v>
      </c>
      <c r="AD244">
        <f>bef13over!AD244*('bef13over filtrert samlet'!AD$3&gt;='Beregning - Samlet'!$P$114)*('bef13over filtrert samlet'!AD$3&lt;='Beregning - Samlet'!$P$115)*($A244='Beregning - Samlet'!$P$94)</f>
        <v>0</v>
      </c>
    </row>
    <row r="245" spans="1:30">
      <c r="A245">
        <v>1422</v>
      </c>
      <c r="B245">
        <f>bef13over!B245*('bef13over filtrert samlet'!B$3&gt;='Beregning - Samlet'!$P$114)*('bef13over filtrert samlet'!B$3&lt;='Beregning - Samlet'!$P$115)*($A245='Beregning - Samlet'!$P$94)</f>
        <v>0</v>
      </c>
      <c r="C245">
        <f>bef13over!C245*('bef13over filtrert samlet'!C$3&gt;='Beregning - Samlet'!$P$114)*('bef13over filtrert samlet'!C$3&lt;='Beregning - Samlet'!$P$115)*($A245='Beregning - Samlet'!$P$94)</f>
        <v>0</v>
      </c>
      <c r="D245">
        <f>bef13over!D245*('bef13over filtrert samlet'!D$3&gt;='Beregning - Samlet'!$P$114)*('bef13over filtrert samlet'!D$3&lt;='Beregning - Samlet'!$P$115)*($A245='Beregning - Samlet'!$P$94)</f>
        <v>0</v>
      </c>
      <c r="E245">
        <f>bef13over!E245*('bef13over filtrert samlet'!E$3&gt;='Beregning - Samlet'!$P$114)*('bef13over filtrert samlet'!E$3&lt;='Beregning - Samlet'!$P$115)*($A245='Beregning - Samlet'!$P$94)</f>
        <v>0</v>
      </c>
      <c r="F245">
        <f>bef13over!F245*('bef13over filtrert samlet'!F$3&gt;='Beregning - Samlet'!$P$114)*('bef13over filtrert samlet'!F$3&lt;='Beregning - Samlet'!$P$115)*($A245='Beregning - Samlet'!$P$94)</f>
        <v>0</v>
      </c>
      <c r="G245">
        <f>bef13over!G245*('bef13over filtrert samlet'!G$3&gt;='Beregning - Samlet'!$P$114)*('bef13over filtrert samlet'!G$3&lt;='Beregning - Samlet'!$P$115)*($A245='Beregning - Samlet'!$P$94)</f>
        <v>0</v>
      </c>
      <c r="H245">
        <f>bef13over!H245*('bef13over filtrert samlet'!H$3&gt;='Beregning - Samlet'!$P$114)*('bef13over filtrert samlet'!H$3&lt;='Beregning - Samlet'!$P$115)*($A245='Beregning - Samlet'!$P$94)</f>
        <v>0</v>
      </c>
      <c r="I245">
        <f>bef13over!I245*('bef13over filtrert samlet'!I$3&gt;='Beregning - Samlet'!$P$114)*('bef13over filtrert samlet'!I$3&lt;='Beregning - Samlet'!$P$115)*($A245='Beregning - Samlet'!$P$94)</f>
        <v>0</v>
      </c>
      <c r="J245">
        <f>bef13over!J245*('bef13over filtrert samlet'!J$3&gt;='Beregning - Samlet'!$P$114)*('bef13over filtrert samlet'!J$3&lt;='Beregning - Samlet'!$P$115)*($A245='Beregning - Samlet'!$P$94)</f>
        <v>0</v>
      </c>
      <c r="K245">
        <f>bef13over!K245*('bef13over filtrert samlet'!K$3&gt;='Beregning - Samlet'!$P$114)*('bef13over filtrert samlet'!K$3&lt;='Beregning - Samlet'!$P$115)*($A245='Beregning - Samlet'!$P$94)</f>
        <v>0</v>
      </c>
      <c r="L245">
        <f>bef13over!L245*('bef13over filtrert samlet'!L$3&gt;='Beregning - Samlet'!$P$114)*('bef13over filtrert samlet'!L$3&lt;='Beregning - Samlet'!$P$115)*($A245='Beregning - Samlet'!$P$94)</f>
        <v>0</v>
      </c>
      <c r="M245">
        <f>bef13over!M245*('bef13over filtrert samlet'!M$3&gt;='Beregning - Samlet'!$P$114)*('bef13over filtrert samlet'!M$3&lt;='Beregning - Samlet'!$P$115)*($A245='Beregning - Samlet'!$P$94)</f>
        <v>0</v>
      </c>
      <c r="N245">
        <f>bef13over!N245*('bef13over filtrert samlet'!N$3&gt;='Beregning - Samlet'!$P$114)*('bef13over filtrert samlet'!N$3&lt;='Beregning - Samlet'!$P$115)*($A245='Beregning - Samlet'!$P$94)</f>
        <v>0</v>
      </c>
      <c r="O245">
        <f>bef13over!O245*('bef13over filtrert samlet'!O$3&gt;='Beregning - Samlet'!$P$114)*('bef13over filtrert samlet'!O$3&lt;='Beregning - Samlet'!$P$115)*($A245='Beregning - Samlet'!$P$94)</f>
        <v>0</v>
      </c>
      <c r="P245">
        <f>bef13over!P245*('bef13over filtrert samlet'!P$3&gt;='Beregning - Samlet'!$P$114)*('bef13over filtrert samlet'!P$3&lt;='Beregning - Samlet'!$P$115)*($A245='Beregning - Samlet'!$P$94)</f>
        <v>0</v>
      </c>
      <c r="Q245">
        <f>bef13over!Q245*('bef13over filtrert samlet'!Q$3&gt;='Beregning - Samlet'!$P$114)*('bef13over filtrert samlet'!Q$3&lt;='Beregning - Samlet'!$P$115)*($A245='Beregning - Samlet'!$P$94)</f>
        <v>0</v>
      </c>
      <c r="R245">
        <f>bef13over!R245*('bef13over filtrert samlet'!R$3&gt;='Beregning - Samlet'!$P$114)*('bef13over filtrert samlet'!R$3&lt;='Beregning - Samlet'!$P$115)*($A245='Beregning - Samlet'!$P$94)</f>
        <v>0</v>
      </c>
      <c r="S245">
        <f>bef13over!S245*('bef13over filtrert samlet'!S$3&gt;='Beregning - Samlet'!$P$114)*('bef13over filtrert samlet'!S$3&lt;='Beregning - Samlet'!$P$115)*($A245='Beregning - Samlet'!$P$94)</f>
        <v>0</v>
      </c>
      <c r="T245">
        <f>bef13over!T245*('bef13over filtrert samlet'!T$3&gt;='Beregning - Samlet'!$P$114)*('bef13over filtrert samlet'!T$3&lt;='Beregning - Samlet'!$P$115)*($A245='Beregning - Samlet'!$P$94)</f>
        <v>0</v>
      </c>
      <c r="U245">
        <f>bef13over!U245*('bef13over filtrert samlet'!U$3&gt;='Beregning - Samlet'!$P$114)*('bef13over filtrert samlet'!U$3&lt;='Beregning - Samlet'!$P$115)*($A245='Beregning - Samlet'!$P$94)</f>
        <v>0</v>
      </c>
      <c r="V245">
        <f>bef13over!V245*('bef13over filtrert samlet'!V$3&gt;='Beregning - Samlet'!$P$114)*('bef13over filtrert samlet'!V$3&lt;='Beregning - Samlet'!$P$115)*($A245='Beregning - Samlet'!$P$94)</f>
        <v>0</v>
      </c>
      <c r="W245">
        <f>bef13over!W245*('bef13over filtrert samlet'!W$3&gt;='Beregning - Samlet'!$P$114)*('bef13over filtrert samlet'!W$3&lt;='Beregning - Samlet'!$P$115)*($A245='Beregning - Samlet'!$P$94)</f>
        <v>0</v>
      </c>
      <c r="X245">
        <f>bef13over!X245*('bef13over filtrert samlet'!X$3&gt;='Beregning - Samlet'!$P$114)*('bef13over filtrert samlet'!X$3&lt;='Beregning - Samlet'!$P$115)*($A245='Beregning - Samlet'!$P$94)</f>
        <v>0</v>
      </c>
      <c r="Y245">
        <f>bef13over!Y245*('bef13over filtrert samlet'!Y$3&gt;='Beregning - Samlet'!$P$114)*('bef13over filtrert samlet'!Y$3&lt;='Beregning - Samlet'!$P$115)*($A245='Beregning - Samlet'!$P$94)</f>
        <v>0</v>
      </c>
      <c r="Z245">
        <f>bef13over!Z245*('bef13over filtrert samlet'!Z$3&gt;='Beregning - Samlet'!$P$114)*('bef13over filtrert samlet'!Z$3&lt;='Beregning - Samlet'!$P$115)*($A245='Beregning - Samlet'!$P$94)</f>
        <v>0</v>
      </c>
      <c r="AA245">
        <f>bef13over!AA245*('bef13over filtrert samlet'!AA$3&gt;='Beregning - Samlet'!$P$114)*('bef13over filtrert samlet'!AA$3&lt;='Beregning - Samlet'!$P$115)*($A245='Beregning - Samlet'!$P$94)</f>
        <v>0</v>
      </c>
      <c r="AB245">
        <f>bef13over!AB245*('bef13over filtrert samlet'!AB$3&gt;='Beregning - Samlet'!$P$114)*('bef13over filtrert samlet'!AB$3&lt;='Beregning - Samlet'!$P$115)*($A245='Beregning - Samlet'!$P$94)</f>
        <v>0</v>
      </c>
      <c r="AC245">
        <f>bef13over!AC245*('bef13over filtrert samlet'!AC$3&gt;='Beregning - Samlet'!$P$114)*('bef13over filtrert samlet'!AC$3&lt;='Beregning - Samlet'!$P$115)*($A245='Beregning - Samlet'!$P$94)</f>
        <v>0</v>
      </c>
      <c r="AD245">
        <f>bef13over!AD245*('bef13over filtrert samlet'!AD$3&gt;='Beregning - Samlet'!$P$114)*('bef13over filtrert samlet'!AD$3&lt;='Beregning - Samlet'!$P$115)*($A245='Beregning - Samlet'!$P$94)</f>
        <v>0</v>
      </c>
    </row>
    <row r="246" spans="1:30">
      <c r="A246">
        <v>1424</v>
      </c>
      <c r="B246">
        <f>bef13over!B246*('bef13over filtrert samlet'!B$3&gt;='Beregning - Samlet'!$P$114)*('bef13over filtrert samlet'!B$3&lt;='Beregning - Samlet'!$P$115)*($A246='Beregning - Samlet'!$P$94)</f>
        <v>0</v>
      </c>
      <c r="C246">
        <f>bef13over!C246*('bef13over filtrert samlet'!C$3&gt;='Beregning - Samlet'!$P$114)*('bef13over filtrert samlet'!C$3&lt;='Beregning - Samlet'!$P$115)*($A246='Beregning - Samlet'!$P$94)</f>
        <v>0</v>
      </c>
      <c r="D246">
        <f>bef13over!D246*('bef13over filtrert samlet'!D$3&gt;='Beregning - Samlet'!$P$114)*('bef13over filtrert samlet'!D$3&lt;='Beregning - Samlet'!$P$115)*($A246='Beregning - Samlet'!$P$94)</f>
        <v>0</v>
      </c>
      <c r="E246">
        <f>bef13over!E246*('bef13over filtrert samlet'!E$3&gt;='Beregning - Samlet'!$P$114)*('bef13over filtrert samlet'!E$3&lt;='Beregning - Samlet'!$P$115)*($A246='Beregning - Samlet'!$P$94)</f>
        <v>0</v>
      </c>
      <c r="F246">
        <f>bef13over!F246*('bef13over filtrert samlet'!F$3&gt;='Beregning - Samlet'!$P$114)*('bef13over filtrert samlet'!F$3&lt;='Beregning - Samlet'!$P$115)*($A246='Beregning - Samlet'!$P$94)</f>
        <v>0</v>
      </c>
      <c r="G246">
        <f>bef13over!G246*('bef13over filtrert samlet'!G$3&gt;='Beregning - Samlet'!$P$114)*('bef13over filtrert samlet'!G$3&lt;='Beregning - Samlet'!$P$115)*($A246='Beregning - Samlet'!$P$94)</f>
        <v>0</v>
      </c>
      <c r="H246">
        <f>bef13over!H246*('bef13over filtrert samlet'!H$3&gt;='Beregning - Samlet'!$P$114)*('bef13over filtrert samlet'!H$3&lt;='Beregning - Samlet'!$P$115)*($A246='Beregning - Samlet'!$P$94)</f>
        <v>0</v>
      </c>
      <c r="I246">
        <f>bef13over!I246*('bef13over filtrert samlet'!I$3&gt;='Beregning - Samlet'!$P$114)*('bef13over filtrert samlet'!I$3&lt;='Beregning - Samlet'!$P$115)*($A246='Beregning - Samlet'!$P$94)</f>
        <v>0</v>
      </c>
      <c r="J246">
        <f>bef13over!J246*('bef13over filtrert samlet'!J$3&gt;='Beregning - Samlet'!$P$114)*('bef13over filtrert samlet'!J$3&lt;='Beregning - Samlet'!$P$115)*($A246='Beregning - Samlet'!$P$94)</f>
        <v>0</v>
      </c>
      <c r="K246">
        <f>bef13over!K246*('bef13over filtrert samlet'!K$3&gt;='Beregning - Samlet'!$P$114)*('bef13over filtrert samlet'!K$3&lt;='Beregning - Samlet'!$P$115)*($A246='Beregning - Samlet'!$P$94)</f>
        <v>0</v>
      </c>
      <c r="L246">
        <f>bef13over!L246*('bef13over filtrert samlet'!L$3&gt;='Beregning - Samlet'!$P$114)*('bef13over filtrert samlet'!L$3&lt;='Beregning - Samlet'!$P$115)*($A246='Beregning - Samlet'!$P$94)</f>
        <v>0</v>
      </c>
      <c r="M246">
        <f>bef13over!M246*('bef13over filtrert samlet'!M$3&gt;='Beregning - Samlet'!$P$114)*('bef13over filtrert samlet'!M$3&lt;='Beregning - Samlet'!$P$115)*($A246='Beregning - Samlet'!$P$94)</f>
        <v>0</v>
      </c>
      <c r="N246">
        <f>bef13over!N246*('bef13over filtrert samlet'!N$3&gt;='Beregning - Samlet'!$P$114)*('bef13over filtrert samlet'!N$3&lt;='Beregning - Samlet'!$P$115)*($A246='Beregning - Samlet'!$P$94)</f>
        <v>0</v>
      </c>
      <c r="O246">
        <f>bef13over!O246*('bef13over filtrert samlet'!O$3&gt;='Beregning - Samlet'!$P$114)*('bef13over filtrert samlet'!O$3&lt;='Beregning - Samlet'!$P$115)*($A246='Beregning - Samlet'!$P$94)</f>
        <v>0</v>
      </c>
      <c r="P246">
        <f>bef13over!P246*('bef13over filtrert samlet'!P$3&gt;='Beregning - Samlet'!$P$114)*('bef13over filtrert samlet'!P$3&lt;='Beregning - Samlet'!$P$115)*($A246='Beregning - Samlet'!$P$94)</f>
        <v>0</v>
      </c>
      <c r="Q246">
        <f>bef13over!Q246*('bef13over filtrert samlet'!Q$3&gt;='Beregning - Samlet'!$P$114)*('bef13over filtrert samlet'!Q$3&lt;='Beregning - Samlet'!$P$115)*($A246='Beregning - Samlet'!$P$94)</f>
        <v>0</v>
      </c>
      <c r="R246">
        <f>bef13over!R246*('bef13over filtrert samlet'!R$3&gt;='Beregning - Samlet'!$P$114)*('bef13over filtrert samlet'!R$3&lt;='Beregning - Samlet'!$P$115)*($A246='Beregning - Samlet'!$P$94)</f>
        <v>0</v>
      </c>
      <c r="S246">
        <f>bef13over!S246*('bef13over filtrert samlet'!S$3&gt;='Beregning - Samlet'!$P$114)*('bef13over filtrert samlet'!S$3&lt;='Beregning - Samlet'!$P$115)*($A246='Beregning - Samlet'!$P$94)</f>
        <v>0</v>
      </c>
      <c r="T246">
        <f>bef13over!T246*('bef13over filtrert samlet'!T$3&gt;='Beregning - Samlet'!$P$114)*('bef13over filtrert samlet'!T$3&lt;='Beregning - Samlet'!$P$115)*($A246='Beregning - Samlet'!$P$94)</f>
        <v>0</v>
      </c>
      <c r="U246">
        <f>bef13over!U246*('bef13over filtrert samlet'!U$3&gt;='Beregning - Samlet'!$P$114)*('bef13over filtrert samlet'!U$3&lt;='Beregning - Samlet'!$P$115)*($A246='Beregning - Samlet'!$P$94)</f>
        <v>0</v>
      </c>
      <c r="V246">
        <f>bef13over!V246*('bef13over filtrert samlet'!V$3&gt;='Beregning - Samlet'!$P$114)*('bef13over filtrert samlet'!V$3&lt;='Beregning - Samlet'!$P$115)*($A246='Beregning - Samlet'!$P$94)</f>
        <v>0</v>
      </c>
      <c r="W246">
        <f>bef13over!W246*('bef13over filtrert samlet'!W$3&gt;='Beregning - Samlet'!$P$114)*('bef13over filtrert samlet'!W$3&lt;='Beregning - Samlet'!$P$115)*($A246='Beregning - Samlet'!$P$94)</f>
        <v>0</v>
      </c>
      <c r="X246">
        <f>bef13over!X246*('bef13over filtrert samlet'!X$3&gt;='Beregning - Samlet'!$P$114)*('bef13over filtrert samlet'!X$3&lt;='Beregning - Samlet'!$P$115)*($A246='Beregning - Samlet'!$P$94)</f>
        <v>0</v>
      </c>
      <c r="Y246">
        <f>bef13over!Y246*('bef13over filtrert samlet'!Y$3&gt;='Beregning - Samlet'!$P$114)*('bef13over filtrert samlet'!Y$3&lt;='Beregning - Samlet'!$P$115)*($A246='Beregning - Samlet'!$P$94)</f>
        <v>0</v>
      </c>
      <c r="Z246">
        <f>bef13over!Z246*('bef13over filtrert samlet'!Z$3&gt;='Beregning - Samlet'!$P$114)*('bef13over filtrert samlet'!Z$3&lt;='Beregning - Samlet'!$P$115)*($A246='Beregning - Samlet'!$P$94)</f>
        <v>0</v>
      </c>
      <c r="AA246">
        <f>bef13over!AA246*('bef13over filtrert samlet'!AA$3&gt;='Beregning - Samlet'!$P$114)*('bef13over filtrert samlet'!AA$3&lt;='Beregning - Samlet'!$P$115)*($A246='Beregning - Samlet'!$P$94)</f>
        <v>0</v>
      </c>
      <c r="AB246">
        <f>bef13over!AB246*('bef13over filtrert samlet'!AB$3&gt;='Beregning - Samlet'!$P$114)*('bef13over filtrert samlet'!AB$3&lt;='Beregning - Samlet'!$P$115)*($A246='Beregning - Samlet'!$P$94)</f>
        <v>0</v>
      </c>
      <c r="AC246">
        <f>bef13over!AC246*('bef13over filtrert samlet'!AC$3&gt;='Beregning - Samlet'!$P$114)*('bef13over filtrert samlet'!AC$3&lt;='Beregning - Samlet'!$P$115)*($A246='Beregning - Samlet'!$P$94)</f>
        <v>0</v>
      </c>
      <c r="AD246">
        <f>bef13over!AD246*('bef13over filtrert samlet'!AD$3&gt;='Beregning - Samlet'!$P$114)*('bef13over filtrert samlet'!AD$3&lt;='Beregning - Samlet'!$P$115)*($A246='Beregning - Samlet'!$P$94)</f>
        <v>0</v>
      </c>
    </row>
    <row r="247" spans="1:30">
      <c r="A247">
        <v>1426</v>
      </c>
      <c r="B247">
        <f>bef13over!B247*('bef13over filtrert samlet'!B$3&gt;='Beregning - Samlet'!$P$114)*('bef13over filtrert samlet'!B$3&lt;='Beregning - Samlet'!$P$115)*($A247='Beregning - Samlet'!$P$94)</f>
        <v>0</v>
      </c>
      <c r="C247">
        <f>bef13over!C247*('bef13over filtrert samlet'!C$3&gt;='Beregning - Samlet'!$P$114)*('bef13over filtrert samlet'!C$3&lt;='Beregning - Samlet'!$P$115)*($A247='Beregning - Samlet'!$P$94)</f>
        <v>0</v>
      </c>
      <c r="D247">
        <f>bef13over!D247*('bef13over filtrert samlet'!D$3&gt;='Beregning - Samlet'!$P$114)*('bef13over filtrert samlet'!D$3&lt;='Beregning - Samlet'!$P$115)*($A247='Beregning - Samlet'!$P$94)</f>
        <v>0</v>
      </c>
      <c r="E247">
        <f>bef13over!E247*('bef13over filtrert samlet'!E$3&gt;='Beregning - Samlet'!$P$114)*('bef13over filtrert samlet'!E$3&lt;='Beregning - Samlet'!$P$115)*($A247='Beregning - Samlet'!$P$94)</f>
        <v>0</v>
      </c>
      <c r="F247">
        <f>bef13over!F247*('bef13over filtrert samlet'!F$3&gt;='Beregning - Samlet'!$P$114)*('bef13over filtrert samlet'!F$3&lt;='Beregning - Samlet'!$P$115)*($A247='Beregning - Samlet'!$P$94)</f>
        <v>0</v>
      </c>
      <c r="G247">
        <f>bef13over!G247*('bef13over filtrert samlet'!G$3&gt;='Beregning - Samlet'!$P$114)*('bef13over filtrert samlet'!G$3&lt;='Beregning - Samlet'!$P$115)*($A247='Beregning - Samlet'!$P$94)</f>
        <v>0</v>
      </c>
      <c r="H247">
        <f>bef13over!H247*('bef13over filtrert samlet'!H$3&gt;='Beregning - Samlet'!$P$114)*('bef13over filtrert samlet'!H$3&lt;='Beregning - Samlet'!$P$115)*($A247='Beregning - Samlet'!$P$94)</f>
        <v>0</v>
      </c>
      <c r="I247">
        <f>bef13over!I247*('bef13over filtrert samlet'!I$3&gt;='Beregning - Samlet'!$P$114)*('bef13over filtrert samlet'!I$3&lt;='Beregning - Samlet'!$P$115)*($A247='Beregning - Samlet'!$P$94)</f>
        <v>0</v>
      </c>
      <c r="J247">
        <f>bef13over!J247*('bef13over filtrert samlet'!J$3&gt;='Beregning - Samlet'!$P$114)*('bef13over filtrert samlet'!J$3&lt;='Beregning - Samlet'!$P$115)*($A247='Beregning - Samlet'!$P$94)</f>
        <v>0</v>
      </c>
      <c r="K247">
        <f>bef13over!K247*('bef13over filtrert samlet'!K$3&gt;='Beregning - Samlet'!$P$114)*('bef13over filtrert samlet'!K$3&lt;='Beregning - Samlet'!$P$115)*($A247='Beregning - Samlet'!$P$94)</f>
        <v>0</v>
      </c>
      <c r="L247">
        <f>bef13over!L247*('bef13over filtrert samlet'!L$3&gt;='Beregning - Samlet'!$P$114)*('bef13over filtrert samlet'!L$3&lt;='Beregning - Samlet'!$P$115)*($A247='Beregning - Samlet'!$P$94)</f>
        <v>0</v>
      </c>
      <c r="M247">
        <f>bef13over!M247*('bef13over filtrert samlet'!M$3&gt;='Beregning - Samlet'!$P$114)*('bef13over filtrert samlet'!M$3&lt;='Beregning - Samlet'!$P$115)*($A247='Beregning - Samlet'!$P$94)</f>
        <v>0</v>
      </c>
      <c r="N247">
        <f>bef13over!N247*('bef13over filtrert samlet'!N$3&gt;='Beregning - Samlet'!$P$114)*('bef13over filtrert samlet'!N$3&lt;='Beregning - Samlet'!$P$115)*($A247='Beregning - Samlet'!$P$94)</f>
        <v>0</v>
      </c>
      <c r="O247">
        <f>bef13over!O247*('bef13over filtrert samlet'!O$3&gt;='Beregning - Samlet'!$P$114)*('bef13over filtrert samlet'!O$3&lt;='Beregning - Samlet'!$P$115)*($A247='Beregning - Samlet'!$P$94)</f>
        <v>0</v>
      </c>
      <c r="P247">
        <f>bef13over!P247*('bef13over filtrert samlet'!P$3&gt;='Beregning - Samlet'!$P$114)*('bef13over filtrert samlet'!P$3&lt;='Beregning - Samlet'!$P$115)*($A247='Beregning - Samlet'!$P$94)</f>
        <v>0</v>
      </c>
      <c r="Q247">
        <f>bef13over!Q247*('bef13over filtrert samlet'!Q$3&gt;='Beregning - Samlet'!$P$114)*('bef13over filtrert samlet'!Q$3&lt;='Beregning - Samlet'!$P$115)*($A247='Beregning - Samlet'!$P$94)</f>
        <v>0</v>
      </c>
      <c r="R247">
        <f>bef13over!R247*('bef13over filtrert samlet'!R$3&gt;='Beregning - Samlet'!$P$114)*('bef13over filtrert samlet'!R$3&lt;='Beregning - Samlet'!$P$115)*($A247='Beregning - Samlet'!$P$94)</f>
        <v>0</v>
      </c>
      <c r="S247">
        <f>bef13over!S247*('bef13over filtrert samlet'!S$3&gt;='Beregning - Samlet'!$P$114)*('bef13over filtrert samlet'!S$3&lt;='Beregning - Samlet'!$P$115)*($A247='Beregning - Samlet'!$P$94)</f>
        <v>0</v>
      </c>
      <c r="T247">
        <f>bef13over!T247*('bef13over filtrert samlet'!T$3&gt;='Beregning - Samlet'!$P$114)*('bef13over filtrert samlet'!T$3&lt;='Beregning - Samlet'!$P$115)*($A247='Beregning - Samlet'!$P$94)</f>
        <v>0</v>
      </c>
      <c r="U247">
        <f>bef13over!U247*('bef13over filtrert samlet'!U$3&gt;='Beregning - Samlet'!$P$114)*('bef13over filtrert samlet'!U$3&lt;='Beregning - Samlet'!$P$115)*($A247='Beregning - Samlet'!$P$94)</f>
        <v>0</v>
      </c>
      <c r="V247">
        <f>bef13over!V247*('bef13over filtrert samlet'!V$3&gt;='Beregning - Samlet'!$P$114)*('bef13over filtrert samlet'!V$3&lt;='Beregning - Samlet'!$P$115)*($A247='Beregning - Samlet'!$P$94)</f>
        <v>0</v>
      </c>
      <c r="W247">
        <f>bef13over!W247*('bef13over filtrert samlet'!W$3&gt;='Beregning - Samlet'!$P$114)*('bef13over filtrert samlet'!W$3&lt;='Beregning - Samlet'!$P$115)*($A247='Beregning - Samlet'!$P$94)</f>
        <v>0</v>
      </c>
      <c r="X247">
        <f>bef13over!X247*('bef13over filtrert samlet'!X$3&gt;='Beregning - Samlet'!$P$114)*('bef13over filtrert samlet'!X$3&lt;='Beregning - Samlet'!$P$115)*($A247='Beregning - Samlet'!$P$94)</f>
        <v>0</v>
      </c>
      <c r="Y247">
        <f>bef13over!Y247*('bef13over filtrert samlet'!Y$3&gt;='Beregning - Samlet'!$P$114)*('bef13over filtrert samlet'!Y$3&lt;='Beregning - Samlet'!$P$115)*($A247='Beregning - Samlet'!$P$94)</f>
        <v>0</v>
      </c>
      <c r="Z247">
        <f>bef13over!Z247*('bef13over filtrert samlet'!Z$3&gt;='Beregning - Samlet'!$P$114)*('bef13over filtrert samlet'!Z$3&lt;='Beregning - Samlet'!$P$115)*($A247='Beregning - Samlet'!$P$94)</f>
        <v>0</v>
      </c>
      <c r="AA247">
        <f>bef13over!AA247*('bef13over filtrert samlet'!AA$3&gt;='Beregning - Samlet'!$P$114)*('bef13over filtrert samlet'!AA$3&lt;='Beregning - Samlet'!$P$115)*($A247='Beregning - Samlet'!$P$94)</f>
        <v>0</v>
      </c>
      <c r="AB247">
        <f>bef13over!AB247*('bef13over filtrert samlet'!AB$3&gt;='Beregning - Samlet'!$P$114)*('bef13over filtrert samlet'!AB$3&lt;='Beregning - Samlet'!$P$115)*($A247='Beregning - Samlet'!$P$94)</f>
        <v>0</v>
      </c>
      <c r="AC247">
        <f>bef13over!AC247*('bef13over filtrert samlet'!AC$3&gt;='Beregning - Samlet'!$P$114)*('bef13over filtrert samlet'!AC$3&lt;='Beregning - Samlet'!$P$115)*($A247='Beregning - Samlet'!$P$94)</f>
        <v>0</v>
      </c>
      <c r="AD247">
        <f>bef13over!AD247*('bef13over filtrert samlet'!AD$3&gt;='Beregning - Samlet'!$P$114)*('bef13over filtrert samlet'!AD$3&lt;='Beregning - Samlet'!$P$115)*($A247='Beregning - Samlet'!$P$94)</f>
        <v>0</v>
      </c>
    </row>
    <row r="248" spans="1:30">
      <c r="A248">
        <v>1428</v>
      </c>
      <c r="B248">
        <f>bef13over!B248*('bef13over filtrert samlet'!B$3&gt;='Beregning - Samlet'!$P$114)*('bef13over filtrert samlet'!B$3&lt;='Beregning - Samlet'!$P$115)*($A248='Beregning - Samlet'!$P$94)</f>
        <v>0</v>
      </c>
      <c r="C248">
        <f>bef13over!C248*('bef13over filtrert samlet'!C$3&gt;='Beregning - Samlet'!$P$114)*('bef13over filtrert samlet'!C$3&lt;='Beregning - Samlet'!$P$115)*($A248='Beregning - Samlet'!$P$94)</f>
        <v>0</v>
      </c>
      <c r="D248">
        <f>bef13over!D248*('bef13over filtrert samlet'!D$3&gt;='Beregning - Samlet'!$P$114)*('bef13over filtrert samlet'!D$3&lt;='Beregning - Samlet'!$P$115)*($A248='Beregning - Samlet'!$P$94)</f>
        <v>0</v>
      </c>
      <c r="E248">
        <f>bef13over!E248*('bef13over filtrert samlet'!E$3&gt;='Beregning - Samlet'!$P$114)*('bef13over filtrert samlet'!E$3&lt;='Beregning - Samlet'!$P$115)*($A248='Beregning - Samlet'!$P$94)</f>
        <v>0</v>
      </c>
      <c r="F248">
        <f>bef13over!F248*('bef13over filtrert samlet'!F$3&gt;='Beregning - Samlet'!$P$114)*('bef13over filtrert samlet'!F$3&lt;='Beregning - Samlet'!$P$115)*($A248='Beregning - Samlet'!$P$94)</f>
        <v>0</v>
      </c>
      <c r="G248">
        <f>bef13over!G248*('bef13over filtrert samlet'!G$3&gt;='Beregning - Samlet'!$P$114)*('bef13over filtrert samlet'!G$3&lt;='Beregning - Samlet'!$P$115)*($A248='Beregning - Samlet'!$P$94)</f>
        <v>0</v>
      </c>
      <c r="H248">
        <f>bef13over!H248*('bef13over filtrert samlet'!H$3&gt;='Beregning - Samlet'!$P$114)*('bef13over filtrert samlet'!H$3&lt;='Beregning - Samlet'!$P$115)*($A248='Beregning - Samlet'!$P$94)</f>
        <v>0</v>
      </c>
      <c r="I248">
        <f>bef13over!I248*('bef13over filtrert samlet'!I$3&gt;='Beregning - Samlet'!$P$114)*('bef13over filtrert samlet'!I$3&lt;='Beregning - Samlet'!$P$115)*($A248='Beregning - Samlet'!$P$94)</f>
        <v>0</v>
      </c>
      <c r="J248">
        <f>bef13over!J248*('bef13over filtrert samlet'!J$3&gt;='Beregning - Samlet'!$P$114)*('bef13over filtrert samlet'!J$3&lt;='Beregning - Samlet'!$P$115)*($A248='Beregning - Samlet'!$P$94)</f>
        <v>0</v>
      </c>
      <c r="K248">
        <f>bef13over!K248*('bef13over filtrert samlet'!K$3&gt;='Beregning - Samlet'!$P$114)*('bef13over filtrert samlet'!K$3&lt;='Beregning - Samlet'!$P$115)*($A248='Beregning - Samlet'!$P$94)</f>
        <v>0</v>
      </c>
      <c r="L248">
        <f>bef13over!L248*('bef13over filtrert samlet'!L$3&gt;='Beregning - Samlet'!$P$114)*('bef13over filtrert samlet'!L$3&lt;='Beregning - Samlet'!$P$115)*($A248='Beregning - Samlet'!$P$94)</f>
        <v>0</v>
      </c>
      <c r="M248">
        <f>bef13over!M248*('bef13over filtrert samlet'!M$3&gt;='Beregning - Samlet'!$P$114)*('bef13over filtrert samlet'!M$3&lt;='Beregning - Samlet'!$P$115)*($A248='Beregning - Samlet'!$P$94)</f>
        <v>0</v>
      </c>
      <c r="N248">
        <f>bef13over!N248*('bef13over filtrert samlet'!N$3&gt;='Beregning - Samlet'!$P$114)*('bef13over filtrert samlet'!N$3&lt;='Beregning - Samlet'!$P$115)*($A248='Beregning - Samlet'!$P$94)</f>
        <v>0</v>
      </c>
      <c r="O248">
        <f>bef13over!O248*('bef13over filtrert samlet'!O$3&gt;='Beregning - Samlet'!$P$114)*('bef13over filtrert samlet'!O$3&lt;='Beregning - Samlet'!$P$115)*($A248='Beregning - Samlet'!$P$94)</f>
        <v>0</v>
      </c>
      <c r="P248">
        <f>bef13over!P248*('bef13over filtrert samlet'!P$3&gt;='Beregning - Samlet'!$P$114)*('bef13over filtrert samlet'!P$3&lt;='Beregning - Samlet'!$P$115)*($A248='Beregning - Samlet'!$P$94)</f>
        <v>0</v>
      </c>
      <c r="Q248">
        <f>bef13over!Q248*('bef13over filtrert samlet'!Q$3&gt;='Beregning - Samlet'!$P$114)*('bef13over filtrert samlet'!Q$3&lt;='Beregning - Samlet'!$P$115)*($A248='Beregning - Samlet'!$P$94)</f>
        <v>0</v>
      </c>
      <c r="R248">
        <f>bef13over!R248*('bef13over filtrert samlet'!R$3&gt;='Beregning - Samlet'!$P$114)*('bef13over filtrert samlet'!R$3&lt;='Beregning - Samlet'!$P$115)*($A248='Beregning - Samlet'!$P$94)</f>
        <v>0</v>
      </c>
      <c r="S248">
        <f>bef13over!S248*('bef13over filtrert samlet'!S$3&gt;='Beregning - Samlet'!$P$114)*('bef13over filtrert samlet'!S$3&lt;='Beregning - Samlet'!$P$115)*($A248='Beregning - Samlet'!$P$94)</f>
        <v>0</v>
      </c>
      <c r="T248">
        <f>bef13over!T248*('bef13over filtrert samlet'!T$3&gt;='Beregning - Samlet'!$P$114)*('bef13over filtrert samlet'!T$3&lt;='Beregning - Samlet'!$P$115)*($A248='Beregning - Samlet'!$P$94)</f>
        <v>0</v>
      </c>
      <c r="U248">
        <f>bef13over!U248*('bef13over filtrert samlet'!U$3&gt;='Beregning - Samlet'!$P$114)*('bef13over filtrert samlet'!U$3&lt;='Beregning - Samlet'!$P$115)*($A248='Beregning - Samlet'!$P$94)</f>
        <v>0</v>
      </c>
      <c r="V248">
        <f>bef13over!V248*('bef13over filtrert samlet'!V$3&gt;='Beregning - Samlet'!$P$114)*('bef13over filtrert samlet'!V$3&lt;='Beregning - Samlet'!$P$115)*($A248='Beregning - Samlet'!$P$94)</f>
        <v>0</v>
      </c>
      <c r="W248">
        <f>bef13over!W248*('bef13over filtrert samlet'!W$3&gt;='Beregning - Samlet'!$P$114)*('bef13over filtrert samlet'!W$3&lt;='Beregning - Samlet'!$P$115)*($A248='Beregning - Samlet'!$P$94)</f>
        <v>0</v>
      </c>
      <c r="X248">
        <f>bef13over!X248*('bef13over filtrert samlet'!X$3&gt;='Beregning - Samlet'!$P$114)*('bef13over filtrert samlet'!X$3&lt;='Beregning - Samlet'!$P$115)*($A248='Beregning - Samlet'!$P$94)</f>
        <v>0</v>
      </c>
      <c r="Y248">
        <f>bef13over!Y248*('bef13over filtrert samlet'!Y$3&gt;='Beregning - Samlet'!$P$114)*('bef13over filtrert samlet'!Y$3&lt;='Beregning - Samlet'!$P$115)*($A248='Beregning - Samlet'!$P$94)</f>
        <v>0</v>
      </c>
      <c r="Z248">
        <f>bef13over!Z248*('bef13over filtrert samlet'!Z$3&gt;='Beregning - Samlet'!$P$114)*('bef13over filtrert samlet'!Z$3&lt;='Beregning - Samlet'!$P$115)*($A248='Beregning - Samlet'!$P$94)</f>
        <v>0</v>
      </c>
      <c r="AA248">
        <f>bef13over!AA248*('bef13over filtrert samlet'!AA$3&gt;='Beregning - Samlet'!$P$114)*('bef13over filtrert samlet'!AA$3&lt;='Beregning - Samlet'!$P$115)*($A248='Beregning - Samlet'!$P$94)</f>
        <v>0</v>
      </c>
      <c r="AB248">
        <f>bef13over!AB248*('bef13over filtrert samlet'!AB$3&gt;='Beregning - Samlet'!$P$114)*('bef13over filtrert samlet'!AB$3&lt;='Beregning - Samlet'!$P$115)*($A248='Beregning - Samlet'!$P$94)</f>
        <v>0</v>
      </c>
      <c r="AC248">
        <f>bef13over!AC248*('bef13over filtrert samlet'!AC$3&gt;='Beregning - Samlet'!$P$114)*('bef13over filtrert samlet'!AC$3&lt;='Beregning - Samlet'!$P$115)*($A248='Beregning - Samlet'!$P$94)</f>
        <v>0</v>
      </c>
      <c r="AD248">
        <f>bef13over!AD248*('bef13over filtrert samlet'!AD$3&gt;='Beregning - Samlet'!$P$114)*('bef13over filtrert samlet'!AD$3&lt;='Beregning - Samlet'!$P$115)*($A248='Beregning - Samlet'!$P$94)</f>
        <v>0</v>
      </c>
    </row>
    <row r="249" spans="1:30">
      <c r="A249">
        <v>1429</v>
      </c>
      <c r="B249">
        <f>bef13over!B249*('bef13over filtrert samlet'!B$3&gt;='Beregning - Samlet'!$P$114)*('bef13over filtrert samlet'!B$3&lt;='Beregning - Samlet'!$P$115)*($A249='Beregning - Samlet'!$P$94)</f>
        <v>0</v>
      </c>
      <c r="C249">
        <f>bef13over!C249*('bef13over filtrert samlet'!C$3&gt;='Beregning - Samlet'!$P$114)*('bef13over filtrert samlet'!C$3&lt;='Beregning - Samlet'!$P$115)*($A249='Beregning - Samlet'!$P$94)</f>
        <v>0</v>
      </c>
      <c r="D249">
        <f>bef13over!D249*('bef13over filtrert samlet'!D$3&gt;='Beregning - Samlet'!$P$114)*('bef13over filtrert samlet'!D$3&lt;='Beregning - Samlet'!$P$115)*($A249='Beregning - Samlet'!$P$94)</f>
        <v>0</v>
      </c>
      <c r="E249">
        <f>bef13over!E249*('bef13over filtrert samlet'!E$3&gt;='Beregning - Samlet'!$P$114)*('bef13over filtrert samlet'!E$3&lt;='Beregning - Samlet'!$P$115)*($A249='Beregning - Samlet'!$P$94)</f>
        <v>0</v>
      </c>
      <c r="F249">
        <f>bef13over!F249*('bef13over filtrert samlet'!F$3&gt;='Beregning - Samlet'!$P$114)*('bef13over filtrert samlet'!F$3&lt;='Beregning - Samlet'!$P$115)*($A249='Beregning - Samlet'!$P$94)</f>
        <v>0</v>
      </c>
      <c r="G249">
        <f>bef13over!G249*('bef13over filtrert samlet'!G$3&gt;='Beregning - Samlet'!$P$114)*('bef13over filtrert samlet'!G$3&lt;='Beregning - Samlet'!$P$115)*($A249='Beregning - Samlet'!$P$94)</f>
        <v>0</v>
      </c>
      <c r="H249">
        <f>bef13over!H249*('bef13over filtrert samlet'!H$3&gt;='Beregning - Samlet'!$P$114)*('bef13over filtrert samlet'!H$3&lt;='Beregning - Samlet'!$P$115)*($A249='Beregning - Samlet'!$P$94)</f>
        <v>0</v>
      </c>
      <c r="I249">
        <f>bef13over!I249*('bef13over filtrert samlet'!I$3&gt;='Beregning - Samlet'!$P$114)*('bef13over filtrert samlet'!I$3&lt;='Beregning - Samlet'!$P$115)*($A249='Beregning - Samlet'!$P$94)</f>
        <v>0</v>
      </c>
      <c r="J249">
        <f>bef13over!J249*('bef13over filtrert samlet'!J$3&gt;='Beregning - Samlet'!$P$114)*('bef13over filtrert samlet'!J$3&lt;='Beregning - Samlet'!$P$115)*($A249='Beregning - Samlet'!$P$94)</f>
        <v>0</v>
      </c>
      <c r="K249">
        <f>bef13over!K249*('bef13over filtrert samlet'!K$3&gt;='Beregning - Samlet'!$P$114)*('bef13over filtrert samlet'!K$3&lt;='Beregning - Samlet'!$P$115)*($A249='Beregning - Samlet'!$P$94)</f>
        <v>0</v>
      </c>
      <c r="L249">
        <f>bef13over!L249*('bef13over filtrert samlet'!L$3&gt;='Beregning - Samlet'!$P$114)*('bef13over filtrert samlet'!L$3&lt;='Beregning - Samlet'!$P$115)*($A249='Beregning - Samlet'!$P$94)</f>
        <v>0</v>
      </c>
      <c r="M249">
        <f>bef13over!M249*('bef13over filtrert samlet'!M$3&gt;='Beregning - Samlet'!$P$114)*('bef13over filtrert samlet'!M$3&lt;='Beregning - Samlet'!$P$115)*($A249='Beregning - Samlet'!$P$94)</f>
        <v>0</v>
      </c>
      <c r="N249">
        <f>bef13over!N249*('bef13over filtrert samlet'!N$3&gt;='Beregning - Samlet'!$P$114)*('bef13over filtrert samlet'!N$3&lt;='Beregning - Samlet'!$P$115)*($A249='Beregning - Samlet'!$P$94)</f>
        <v>0</v>
      </c>
      <c r="O249">
        <f>bef13over!O249*('bef13over filtrert samlet'!O$3&gt;='Beregning - Samlet'!$P$114)*('bef13over filtrert samlet'!O$3&lt;='Beregning - Samlet'!$P$115)*($A249='Beregning - Samlet'!$P$94)</f>
        <v>0</v>
      </c>
      <c r="P249">
        <f>bef13over!P249*('bef13over filtrert samlet'!P$3&gt;='Beregning - Samlet'!$P$114)*('bef13over filtrert samlet'!P$3&lt;='Beregning - Samlet'!$P$115)*($A249='Beregning - Samlet'!$P$94)</f>
        <v>0</v>
      </c>
      <c r="Q249">
        <f>bef13over!Q249*('bef13over filtrert samlet'!Q$3&gt;='Beregning - Samlet'!$P$114)*('bef13over filtrert samlet'!Q$3&lt;='Beregning - Samlet'!$P$115)*($A249='Beregning - Samlet'!$P$94)</f>
        <v>0</v>
      </c>
      <c r="R249">
        <f>bef13over!R249*('bef13over filtrert samlet'!R$3&gt;='Beregning - Samlet'!$P$114)*('bef13over filtrert samlet'!R$3&lt;='Beregning - Samlet'!$P$115)*($A249='Beregning - Samlet'!$P$94)</f>
        <v>0</v>
      </c>
      <c r="S249">
        <f>bef13over!S249*('bef13over filtrert samlet'!S$3&gt;='Beregning - Samlet'!$P$114)*('bef13over filtrert samlet'!S$3&lt;='Beregning - Samlet'!$P$115)*($A249='Beregning - Samlet'!$P$94)</f>
        <v>0</v>
      </c>
      <c r="T249">
        <f>bef13over!T249*('bef13over filtrert samlet'!T$3&gt;='Beregning - Samlet'!$P$114)*('bef13over filtrert samlet'!T$3&lt;='Beregning - Samlet'!$P$115)*($A249='Beregning - Samlet'!$P$94)</f>
        <v>0</v>
      </c>
      <c r="U249">
        <f>bef13over!U249*('bef13over filtrert samlet'!U$3&gt;='Beregning - Samlet'!$P$114)*('bef13over filtrert samlet'!U$3&lt;='Beregning - Samlet'!$P$115)*($A249='Beregning - Samlet'!$P$94)</f>
        <v>0</v>
      </c>
      <c r="V249">
        <f>bef13over!V249*('bef13over filtrert samlet'!V$3&gt;='Beregning - Samlet'!$P$114)*('bef13over filtrert samlet'!V$3&lt;='Beregning - Samlet'!$P$115)*($A249='Beregning - Samlet'!$P$94)</f>
        <v>0</v>
      </c>
      <c r="W249">
        <f>bef13over!W249*('bef13over filtrert samlet'!W$3&gt;='Beregning - Samlet'!$P$114)*('bef13over filtrert samlet'!W$3&lt;='Beregning - Samlet'!$P$115)*($A249='Beregning - Samlet'!$P$94)</f>
        <v>0</v>
      </c>
      <c r="X249">
        <f>bef13over!X249*('bef13over filtrert samlet'!X$3&gt;='Beregning - Samlet'!$P$114)*('bef13over filtrert samlet'!X$3&lt;='Beregning - Samlet'!$P$115)*($A249='Beregning - Samlet'!$P$94)</f>
        <v>0</v>
      </c>
      <c r="Y249">
        <f>bef13over!Y249*('bef13over filtrert samlet'!Y$3&gt;='Beregning - Samlet'!$P$114)*('bef13over filtrert samlet'!Y$3&lt;='Beregning - Samlet'!$P$115)*($A249='Beregning - Samlet'!$P$94)</f>
        <v>0</v>
      </c>
      <c r="Z249">
        <f>bef13over!Z249*('bef13over filtrert samlet'!Z$3&gt;='Beregning - Samlet'!$P$114)*('bef13over filtrert samlet'!Z$3&lt;='Beregning - Samlet'!$P$115)*($A249='Beregning - Samlet'!$P$94)</f>
        <v>0</v>
      </c>
      <c r="AA249">
        <f>bef13over!AA249*('bef13over filtrert samlet'!AA$3&gt;='Beregning - Samlet'!$P$114)*('bef13over filtrert samlet'!AA$3&lt;='Beregning - Samlet'!$P$115)*($A249='Beregning - Samlet'!$P$94)</f>
        <v>0</v>
      </c>
      <c r="AB249">
        <f>bef13over!AB249*('bef13over filtrert samlet'!AB$3&gt;='Beregning - Samlet'!$P$114)*('bef13over filtrert samlet'!AB$3&lt;='Beregning - Samlet'!$P$115)*($A249='Beregning - Samlet'!$P$94)</f>
        <v>0</v>
      </c>
      <c r="AC249">
        <f>bef13over!AC249*('bef13over filtrert samlet'!AC$3&gt;='Beregning - Samlet'!$P$114)*('bef13over filtrert samlet'!AC$3&lt;='Beregning - Samlet'!$P$115)*($A249='Beregning - Samlet'!$P$94)</f>
        <v>0</v>
      </c>
      <c r="AD249">
        <f>bef13over!AD249*('bef13over filtrert samlet'!AD$3&gt;='Beregning - Samlet'!$P$114)*('bef13over filtrert samlet'!AD$3&lt;='Beregning - Samlet'!$P$115)*($A249='Beregning - Samlet'!$P$94)</f>
        <v>0</v>
      </c>
    </row>
    <row r="250" spans="1:30">
      <c r="A250">
        <v>1430</v>
      </c>
      <c r="B250">
        <f>bef13over!B250*('bef13over filtrert samlet'!B$3&gt;='Beregning - Samlet'!$P$114)*('bef13over filtrert samlet'!B$3&lt;='Beregning - Samlet'!$P$115)*($A250='Beregning - Samlet'!$P$94)</f>
        <v>0</v>
      </c>
      <c r="C250">
        <f>bef13over!C250*('bef13over filtrert samlet'!C$3&gt;='Beregning - Samlet'!$P$114)*('bef13over filtrert samlet'!C$3&lt;='Beregning - Samlet'!$P$115)*($A250='Beregning - Samlet'!$P$94)</f>
        <v>0</v>
      </c>
      <c r="D250">
        <f>bef13over!D250*('bef13over filtrert samlet'!D$3&gt;='Beregning - Samlet'!$P$114)*('bef13over filtrert samlet'!D$3&lt;='Beregning - Samlet'!$P$115)*($A250='Beregning - Samlet'!$P$94)</f>
        <v>0</v>
      </c>
      <c r="E250">
        <f>bef13over!E250*('bef13over filtrert samlet'!E$3&gt;='Beregning - Samlet'!$P$114)*('bef13over filtrert samlet'!E$3&lt;='Beregning - Samlet'!$P$115)*($A250='Beregning - Samlet'!$P$94)</f>
        <v>0</v>
      </c>
      <c r="F250">
        <f>bef13over!F250*('bef13over filtrert samlet'!F$3&gt;='Beregning - Samlet'!$P$114)*('bef13over filtrert samlet'!F$3&lt;='Beregning - Samlet'!$P$115)*($A250='Beregning - Samlet'!$P$94)</f>
        <v>0</v>
      </c>
      <c r="G250">
        <f>bef13over!G250*('bef13over filtrert samlet'!G$3&gt;='Beregning - Samlet'!$P$114)*('bef13over filtrert samlet'!G$3&lt;='Beregning - Samlet'!$P$115)*($A250='Beregning - Samlet'!$P$94)</f>
        <v>0</v>
      </c>
      <c r="H250">
        <f>bef13over!H250*('bef13over filtrert samlet'!H$3&gt;='Beregning - Samlet'!$P$114)*('bef13over filtrert samlet'!H$3&lt;='Beregning - Samlet'!$P$115)*($A250='Beregning - Samlet'!$P$94)</f>
        <v>0</v>
      </c>
      <c r="I250">
        <f>bef13over!I250*('bef13over filtrert samlet'!I$3&gt;='Beregning - Samlet'!$P$114)*('bef13over filtrert samlet'!I$3&lt;='Beregning - Samlet'!$P$115)*($A250='Beregning - Samlet'!$P$94)</f>
        <v>0</v>
      </c>
      <c r="J250">
        <f>bef13over!J250*('bef13over filtrert samlet'!J$3&gt;='Beregning - Samlet'!$P$114)*('bef13over filtrert samlet'!J$3&lt;='Beregning - Samlet'!$P$115)*($A250='Beregning - Samlet'!$P$94)</f>
        <v>0</v>
      </c>
      <c r="K250">
        <f>bef13over!K250*('bef13over filtrert samlet'!K$3&gt;='Beregning - Samlet'!$P$114)*('bef13over filtrert samlet'!K$3&lt;='Beregning - Samlet'!$P$115)*($A250='Beregning - Samlet'!$P$94)</f>
        <v>0</v>
      </c>
      <c r="L250">
        <f>bef13over!L250*('bef13over filtrert samlet'!L$3&gt;='Beregning - Samlet'!$P$114)*('bef13over filtrert samlet'!L$3&lt;='Beregning - Samlet'!$P$115)*($A250='Beregning - Samlet'!$P$94)</f>
        <v>0</v>
      </c>
      <c r="M250">
        <f>bef13over!M250*('bef13over filtrert samlet'!M$3&gt;='Beregning - Samlet'!$P$114)*('bef13over filtrert samlet'!M$3&lt;='Beregning - Samlet'!$P$115)*($A250='Beregning - Samlet'!$P$94)</f>
        <v>0</v>
      </c>
      <c r="N250">
        <f>bef13over!N250*('bef13over filtrert samlet'!N$3&gt;='Beregning - Samlet'!$P$114)*('bef13over filtrert samlet'!N$3&lt;='Beregning - Samlet'!$P$115)*($A250='Beregning - Samlet'!$P$94)</f>
        <v>0</v>
      </c>
      <c r="O250">
        <f>bef13over!O250*('bef13over filtrert samlet'!O$3&gt;='Beregning - Samlet'!$P$114)*('bef13over filtrert samlet'!O$3&lt;='Beregning - Samlet'!$P$115)*($A250='Beregning - Samlet'!$P$94)</f>
        <v>0</v>
      </c>
      <c r="P250">
        <f>bef13over!P250*('bef13over filtrert samlet'!P$3&gt;='Beregning - Samlet'!$P$114)*('bef13over filtrert samlet'!P$3&lt;='Beregning - Samlet'!$P$115)*($A250='Beregning - Samlet'!$P$94)</f>
        <v>0</v>
      </c>
      <c r="Q250">
        <f>bef13over!Q250*('bef13over filtrert samlet'!Q$3&gt;='Beregning - Samlet'!$P$114)*('bef13over filtrert samlet'!Q$3&lt;='Beregning - Samlet'!$P$115)*($A250='Beregning - Samlet'!$P$94)</f>
        <v>0</v>
      </c>
      <c r="R250">
        <f>bef13over!R250*('bef13over filtrert samlet'!R$3&gt;='Beregning - Samlet'!$P$114)*('bef13over filtrert samlet'!R$3&lt;='Beregning - Samlet'!$P$115)*($A250='Beregning - Samlet'!$P$94)</f>
        <v>0</v>
      </c>
      <c r="S250">
        <f>bef13over!S250*('bef13over filtrert samlet'!S$3&gt;='Beregning - Samlet'!$P$114)*('bef13over filtrert samlet'!S$3&lt;='Beregning - Samlet'!$P$115)*($A250='Beregning - Samlet'!$P$94)</f>
        <v>0</v>
      </c>
      <c r="T250">
        <f>bef13over!T250*('bef13over filtrert samlet'!T$3&gt;='Beregning - Samlet'!$P$114)*('bef13over filtrert samlet'!T$3&lt;='Beregning - Samlet'!$P$115)*($A250='Beregning - Samlet'!$P$94)</f>
        <v>0</v>
      </c>
      <c r="U250">
        <f>bef13over!U250*('bef13over filtrert samlet'!U$3&gt;='Beregning - Samlet'!$P$114)*('bef13over filtrert samlet'!U$3&lt;='Beregning - Samlet'!$P$115)*($A250='Beregning - Samlet'!$P$94)</f>
        <v>0</v>
      </c>
      <c r="V250">
        <f>bef13over!V250*('bef13over filtrert samlet'!V$3&gt;='Beregning - Samlet'!$P$114)*('bef13over filtrert samlet'!V$3&lt;='Beregning - Samlet'!$P$115)*($A250='Beregning - Samlet'!$P$94)</f>
        <v>0</v>
      </c>
      <c r="W250">
        <f>bef13over!W250*('bef13over filtrert samlet'!W$3&gt;='Beregning - Samlet'!$P$114)*('bef13over filtrert samlet'!W$3&lt;='Beregning - Samlet'!$P$115)*($A250='Beregning - Samlet'!$P$94)</f>
        <v>0</v>
      </c>
      <c r="X250">
        <f>bef13over!X250*('bef13over filtrert samlet'!X$3&gt;='Beregning - Samlet'!$P$114)*('bef13over filtrert samlet'!X$3&lt;='Beregning - Samlet'!$P$115)*($A250='Beregning - Samlet'!$P$94)</f>
        <v>0</v>
      </c>
      <c r="Y250">
        <f>bef13over!Y250*('bef13over filtrert samlet'!Y$3&gt;='Beregning - Samlet'!$P$114)*('bef13over filtrert samlet'!Y$3&lt;='Beregning - Samlet'!$P$115)*($A250='Beregning - Samlet'!$P$94)</f>
        <v>0</v>
      </c>
      <c r="Z250">
        <f>bef13over!Z250*('bef13over filtrert samlet'!Z$3&gt;='Beregning - Samlet'!$P$114)*('bef13over filtrert samlet'!Z$3&lt;='Beregning - Samlet'!$P$115)*($A250='Beregning - Samlet'!$P$94)</f>
        <v>0</v>
      </c>
      <c r="AA250">
        <f>bef13over!AA250*('bef13over filtrert samlet'!AA$3&gt;='Beregning - Samlet'!$P$114)*('bef13over filtrert samlet'!AA$3&lt;='Beregning - Samlet'!$P$115)*($A250='Beregning - Samlet'!$P$94)</f>
        <v>0</v>
      </c>
      <c r="AB250">
        <f>bef13over!AB250*('bef13over filtrert samlet'!AB$3&gt;='Beregning - Samlet'!$P$114)*('bef13over filtrert samlet'!AB$3&lt;='Beregning - Samlet'!$P$115)*($A250='Beregning - Samlet'!$P$94)</f>
        <v>0</v>
      </c>
      <c r="AC250">
        <f>bef13over!AC250*('bef13over filtrert samlet'!AC$3&gt;='Beregning - Samlet'!$P$114)*('bef13over filtrert samlet'!AC$3&lt;='Beregning - Samlet'!$P$115)*($A250='Beregning - Samlet'!$P$94)</f>
        <v>0</v>
      </c>
      <c r="AD250">
        <f>bef13over!AD250*('bef13over filtrert samlet'!AD$3&gt;='Beregning - Samlet'!$P$114)*('bef13over filtrert samlet'!AD$3&lt;='Beregning - Samlet'!$P$115)*($A250='Beregning - Samlet'!$P$94)</f>
        <v>0</v>
      </c>
    </row>
    <row r="251" spans="1:30">
      <c r="A251">
        <v>1431</v>
      </c>
      <c r="B251">
        <f>bef13over!B251*('bef13over filtrert samlet'!B$3&gt;='Beregning - Samlet'!$P$114)*('bef13over filtrert samlet'!B$3&lt;='Beregning - Samlet'!$P$115)*($A251='Beregning - Samlet'!$P$94)</f>
        <v>0</v>
      </c>
      <c r="C251">
        <f>bef13over!C251*('bef13over filtrert samlet'!C$3&gt;='Beregning - Samlet'!$P$114)*('bef13over filtrert samlet'!C$3&lt;='Beregning - Samlet'!$P$115)*($A251='Beregning - Samlet'!$P$94)</f>
        <v>0</v>
      </c>
      <c r="D251">
        <f>bef13over!D251*('bef13over filtrert samlet'!D$3&gt;='Beregning - Samlet'!$P$114)*('bef13over filtrert samlet'!D$3&lt;='Beregning - Samlet'!$P$115)*($A251='Beregning - Samlet'!$P$94)</f>
        <v>0</v>
      </c>
      <c r="E251">
        <f>bef13over!E251*('bef13over filtrert samlet'!E$3&gt;='Beregning - Samlet'!$P$114)*('bef13over filtrert samlet'!E$3&lt;='Beregning - Samlet'!$P$115)*($A251='Beregning - Samlet'!$P$94)</f>
        <v>0</v>
      </c>
      <c r="F251">
        <f>bef13over!F251*('bef13over filtrert samlet'!F$3&gt;='Beregning - Samlet'!$P$114)*('bef13over filtrert samlet'!F$3&lt;='Beregning - Samlet'!$P$115)*($A251='Beregning - Samlet'!$P$94)</f>
        <v>0</v>
      </c>
      <c r="G251">
        <f>bef13over!G251*('bef13over filtrert samlet'!G$3&gt;='Beregning - Samlet'!$P$114)*('bef13over filtrert samlet'!G$3&lt;='Beregning - Samlet'!$P$115)*($A251='Beregning - Samlet'!$P$94)</f>
        <v>0</v>
      </c>
      <c r="H251">
        <f>bef13over!H251*('bef13over filtrert samlet'!H$3&gt;='Beregning - Samlet'!$P$114)*('bef13over filtrert samlet'!H$3&lt;='Beregning - Samlet'!$P$115)*($A251='Beregning - Samlet'!$P$94)</f>
        <v>0</v>
      </c>
      <c r="I251">
        <f>bef13over!I251*('bef13over filtrert samlet'!I$3&gt;='Beregning - Samlet'!$P$114)*('bef13over filtrert samlet'!I$3&lt;='Beregning - Samlet'!$P$115)*($A251='Beregning - Samlet'!$P$94)</f>
        <v>0</v>
      </c>
      <c r="J251">
        <f>bef13over!J251*('bef13over filtrert samlet'!J$3&gt;='Beregning - Samlet'!$P$114)*('bef13over filtrert samlet'!J$3&lt;='Beregning - Samlet'!$P$115)*($A251='Beregning - Samlet'!$P$94)</f>
        <v>0</v>
      </c>
      <c r="K251">
        <f>bef13over!K251*('bef13over filtrert samlet'!K$3&gt;='Beregning - Samlet'!$P$114)*('bef13over filtrert samlet'!K$3&lt;='Beregning - Samlet'!$P$115)*($A251='Beregning - Samlet'!$P$94)</f>
        <v>0</v>
      </c>
      <c r="L251">
        <f>bef13over!L251*('bef13over filtrert samlet'!L$3&gt;='Beregning - Samlet'!$P$114)*('bef13over filtrert samlet'!L$3&lt;='Beregning - Samlet'!$P$115)*($A251='Beregning - Samlet'!$P$94)</f>
        <v>0</v>
      </c>
      <c r="M251">
        <f>bef13over!M251*('bef13over filtrert samlet'!M$3&gt;='Beregning - Samlet'!$P$114)*('bef13over filtrert samlet'!M$3&lt;='Beregning - Samlet'!$P$115)*($A251='Beregning - Samlet'!$P$94)</f>
        <v>0</v>
      </c>
      <c r="N251">
        <f>bef13over!N251*('bef13over filtrert samlet'!N$3&gt;='Beregning - Samlet'!$P$114)*('bef13over filtrert samlet'!N$3&lt;='Beregning - Samlet'!$P$115)*($A251='Beregning - Samlet'!$P$94)</f>
        <v>0</v>
      </c>
      <c r="O251">
        <f>bef13over!O251*('bef13over filtrert samlet'!O$3&gt;='Beregning - Samlet'!$P$114)*('bef13over filtrert samlet'!O$3&lt;='Beregning - Samlet'!$P$115)*($A251='Beregning - Samlet'!$P$94)</f>
        <v>0</v>
      </c>
      <c r="P251">
        <f>bef13over!P251*('bef13over filtrert samlet'!P$3&gt;='Beregning - Samlet'!$P$114)*('bef13over filtrert samlet'!P$3&lt;='Beregning - Samlet'!$P$115)*($A251='Beregning - Samlet'!$P$94)</f>
        <v>0</v>
      </c>
      <c r="Q251">
        <f>bef13over!Q251*('bef13over filtrert samlet'!Q$3&gt;='Beregning - Samlet'!$P$114)*('bef13over filtrert samlet'!Q$3&lt;='Beregning - Samlet'!$P$115)*($A251='Beregning - Samlet'!$P$94)</f>
        <v>0</v>
      </c>
      <c r="R251">
        <f>bef13over!R251*('bef13over filtrert samlet'!R$3&gt;='Beregning - Samlet'!$P$114)*('bef13over filtrert samlet'!R$3&lt;='Beregning - Samlet'!$P$115)*($A251='Beregning - Samlet'!$P$94)</f>
        <v>0</v>
      </c>
      <c r="S251">
        <f>bef13over!S251*('bef13over filtrert samlet'!S$3&gt;='Beregning - Samlet'!$P$114)*('bef13over filtrert samlet'!S$3&lt;='Beregning - Samlet'!$P$115)*($A251='Beregning - Samlet'!$P$94)</f>
        <v>0</v>
      </c>
      <c r="T251">
        <f>bef13over!T251*('bef13over filtrert samlet'!T$3&gt;='Beregning - Samlet'!$P$114)*('bef13over filtrert samlet'!T$3&lt;='Beregning - Samlet'!$P$115)*($A251='Beregning - Samlet'!$P$94)</f>
        <v>0</v>
      </c>
      <c r="U251">
        <f>bef13over!U251*('bef13over filtrert samlet'!U$3&gt;='Beregning - Samlet'!$P$114)*('bef13over filtrert samlet'!U$3&lt;='Beregning - Samlet'!$P$115)*($A251='Beregning - Samlet'!$P$94)</f>
        <v>0</v>
      </c>
      <c r="V251">
        <f>bef13over!V251*('bef13over filtrert samlet'!V$3&gt;='Beregning - Samlet'!$P$114)*('bef13over filtrert samlet'!V$3&lt;='Beregning - Samlet'!$P$115)*($A251='Beregning - Samlet'!$P$94)</f>
        <v>0</v>
      </c>
      <c r="W251">
        <f>bef13over!W251*('bef13over filtrert samlet'!W$3&gt;='Beregning - Samlet'!$P$114)*('bef13over filtrert samlet'!W$3&lt;='Beregning - Samlet'!$P$115)*($A251='Beregning - Samlet'!$P$94)</f>
        <v>0</v>
      </c>
      <c r="X251">
        <f>bef13over!X251*('bef13over filtrert samlet'!X$3&gt;='Beregning - Samlet'!$P$114)*('bef13over filtrert samlet'!X$3&lt;='Beregning - Samlet'!$P$115)*($A251='Beregning - Samlet'!$P$94)</f>
        <v>0</v>
      </c>
      <c r="Y251">
        <f>bef13over!Y251*('bef13over filtrert samlet'!Y$3&gt;='Beregning - Samlet'!$P$114)*('bef13over filtrert samlet'!Y$3&lt;='Beregning - Samlet'!$P$115)*($A251='Beregning - Samlet'!$P$94)</f>
        <v>0</v>
      </c>
      <c r="Z251">
        <f>bef13over!Z251*('bef13over filtrert samlet'!Z$3&gt;='Beregning - Samlet'!$P$114)*('bef13over filtrert samlet'!Z$3&lt;='Beregning - Samlet'!$P$115)*($A251='Beregning - Samlet'!$P$94)</f>
        <v>0</v>
      </c>
      <c r="AA251">
        <f>bef13over!AA251*('bef13over filtrert samlet'!AA$3&gt;='Beregning - Samlet'!$P$114)*('bef13over filtrert samlet'!AA$3&lt;='Beregning - Samlet'!$P$115)*($A251='Beregning - Samlet'!$P$94)</f>
        <v>0</v>
      </c>
      <c r="AB251">
        <f>bef13over!AB251*('bef13over filtrert samlet'!AB$3&gt;='Beregning - Samlet'!$P$114)*('bef13over filtrert samlet'!AB$3&lt;='Beregning - Samlet'!$P$115)*($A251='Beregning - Samlet'!$P$94)</f>
        <v>0</v>
      </c>
      <c r="AC251">
        <f>bef13over!AC251*('bef13over filtrert samlet'!AC$3&gt;='Beregning - Samlet'!$P$114)*('bef13over filtrert samlet'!AC$3&lt;='Beregning - Samlet'!$P$115)*($A251='Beregning - Samlet'!$P$94)</f>
        <v>0</v>
      </c>
      <c r="AD251">
        <f>bef13over!AD251*('bef13over filtrert samlet'!AD$3&gt;='Beregning - Samlet'!$P$114)*('bef13over filtrert samlet'!AD$3&lt;='Beregning - Samlet'!$P$115)*($A251='Beregning - Samlet'!$P$94)</f>
        <v>0</v>
      </c>
    </row>
    <row r="252" spans="1:30">
      <c r="A252">
        <v>1432</v>
      </c>
      <c r="B252">
        <f>bef13over!B252*('bef13over filtrert samlet'!B$3&gt;='Beregning - Samlet'!$P$114)*('bef13over filtrert samlet'!B$3&lt;='Beregning - Samlet'!$P$115)*($A252='Beregning - Samlet'!$P$94)</f>
        <v>0</v>
      </c>
      <c r="C252">
        <f>bef13over!C252*('bef13over filtrert samlet'!C$3&gt;='Beregning - Samlet'!$P$114)*('bef13over filtrert samlet'!C$3&lt;='Beregning - Samlet'!$P$115)*($A252='Beregning - Samlet'!$P$94)</f>
        <v>0</v>
      </c>
      <c r="D252">
        <f>bef13over!D252*('bef13over filtrert samlet'!D$3&gt;='Beregning - Samlet'!$P$114)*('bef13over filtrert samlet'!D$3&lt;='Beregning - Samlet'!$P$115)*($A252='Beregning - Samlet'!$P$94)</f>
        <v>0</v>
      </c>
      <c r="E252">
        <f>bef13over!E252*('bef13over filtrert samlet'!E$3&gt;='Beregning - Samlet'!$P$114)*('bef13over filtrert samlet'!E$3&lt;='Beregning - Samlet'!$P$115)*($A252='Beregning - Samlet'!$P$94)</f>
        <v>0</v>
      </c>
      <c r="F252">
        <f>bef13over!F252*('bef13over filtrert samlet'!F$3&gt;='Beregning - Samlet'!$P$114)*('bef13over filtrert samlet'!F$3&lt;='Beregning - Samlet'!$P$115)*($A252='Beregning - Samlet'!$P$94)</f>
        <v>0</v>
      </c>
      <c r="G252">
        <f>bef13over!G252*('bef13over filtrert samlet'!G$3&gt;='Beregning - Samlet'!$P$114)*('bef13over filtrert samlet'!G$3&lt;='Beregning - Samlet'!$P$115)*($A252='Beregning - Samlet'!$P$94)</f>
        <v>0</v>
      </c>
      <c r="H252">
        <f>bef13over!H252*('bef13over filtrert samlet'!H$3&gt;='Beregning - Samlet'!$P$114)*('bef13over filtrert samlet'!H$3&lt;='Beregning - Samlet'!$P$115)*($A252='Beregning - Samlet'!$P$94)</f>
        <v>0</v>
      </c>
      <c r="I252">
        <f>bef13over!I252*('bef13over filtrert samlet'!I$3&gt;='Beregning - Samlet'!$P$114)*('bef13over filtrert samlet'!I$3&lt;='Beregning - Samlet'!$P$115)*($A252='Beregning - Samlet'!$P$94)</f>
        <v>0</v>
      </c>
      <c r="J252">
        <f>bef13over!J252*('bef13over filtrert samlet'!J$3&gt;='Beregning - Samlet'!$P$114)*('bef13over filtrert samlet'!J$3&lt;='Beregning - Samlet'!$P$115)*($A252='Beregning - Samlet'!$P$94)</f>
        <v>0</v>
      </c>
      <c r="K252">
        <f>bef13over!K252*('bef13over filtrert samlet'!K$3&gt;='Beregning - Samlet'!$P$114)*('bef13over filtrert samlet'!K$3&lt;='Beregning - Samlet'!$P$115)*($A252='Beregning - Samlet'!$P$94)</f>
        <v>0</v>
      </c>
      <c r="L252">
        <f>bef13over!L252*('bef13over filtrert samlet'!L$3&gt;='Beregning - Samlet'!$P$114)*('bef13over filtrert samlet'!L$3&lt;='Beregning - Samlet'!$P$115)*($A252='Beregning - Samlet'!$P$94)</f>
        <v>0</v>
      </c>
      <c r="M252">
        <f>bef13over!M252*('bef13over filtrert samlet'!M$3&gt;='Beregning - Samlet'!$P$114)*('bef13over filtrert samlet'!M$3&lt;='Beregning - Samlet'!$P$115)*($A252='Beregning - Samlet'!$P$94)</f>
        <v>0</v>
      </c>
      <c r="N252">
        <f>bef13over!N252*('bef13over filtrert samlet'!N$3&gt;='Beregning - Samlet'!$P$114)*('bef13over filtrert samlet'!N$3&lt;='Beregning - Samlet'!$P$115)*($A252='Beregning - Samlet'!$P$94)</f>
        <v>0</v>
      </c>
      <c r="O252">
        <f>bef13over!O252*('bef13over filtrert samlet'!O$3&gt;='Beregning - Samlet'!$P$114)*('bef13over filtrert samlet'!O$3&lt;='Beregning - Samlet'!$P$115)*($A252='Beregning - Samlet'!$P$94)</f>
        <v>0</v>
      </c>
      <c r="P252">
        <f>bef13over!P252*('bef13over filtrert samlet'!P$3&gt;='Beregning - Samlet'!$P$114)*('bef13over filtrert samlet'!P$3&lt;='Beregning - Samlet'!$P$115)*($A252='Beregning - Samlet'!$P$94)</f>
        <v>0</v>
      </c>
      <c r="Q252">
        <f>bef13over!Q252*('bef13over filtrert samlet'!Q$3&gt;='Beregning - Samlet'!$P$114)*('bef13over filtrert samlet'!Q$3&lt;='Beregning - Samlet'!$P$115)*($A252='Beregning - Samlet'!$P$94)</f>
        <v>0</v>
      </c>
      <c r="R252">
        <f>bef13over!R252*('bef13over filtrert samlet'!R$3&gt;='Beregning - Samlet'!$P$114)*('bef13over filtrert samlet'!R$3&lt;='Beregning - Samlet'!$P$115)*($A252='Beregning - Samlet'!$P$94)</f>
        <v>0</v>
      </c>
      <c r="S252">
        <f>bef13over!S252*('bef13over filtrert samlet'!S$3&gt;='Beregning - Samlet'!$P$114)*('bef13over filtrert samlet'!S$3&lt;='Beregning - Samlet'!$P$115)*($A252='Beregning - Samlet'!$P$94)</f>
        <v>0</v>
      </c>
      <c r="T252">
        <f>bef13over!T252*('bef13over filtrert samlet'!T$3&gt;='Beregning - Samlet'!$P$114)*('bef13over filtrert samlet'!T$3&lt;='Beregning - Samlet'!$P$115)*($A252='Beregning - Samlet'!$P$94)</f>
        <v>0</v>
      </c>
      <c r="U252">
        <f>bef13over!U252*('bef13over filtrert samlet'!U$3&gt;='Beregning - Samlet'!$P$114)*('bef13over filtrert samlet'!U$3&lt;='Beregning - Samlet'!$P$115)*($A252='Beregning - Samlet'!$P$94)</f>
        <v>0</v>
      </c>
      <c r="V252">
        <f>bef13over!V252*('bef13over filtrert samlet'!V$3&gt;='Beregning - Samlet'!$P$114)*('bef13over filtrert samlet'!V$3&lt;='Beregning - Samlet'!$P$115)*($A252='Beregning - Samlet'!$P$94)</f>
        <v>0</v>
      </c>
      <c r="W252">
        <f>bef13over!W252*('bef13over filtrert samlet'!W$3&gt;='Beregning - Samlet'!$P$114)*('bef13over filtrert samlet'!W$3&lt;='Beregning - Samlet'!$P$115)*($A252='Beregning - Samlet'!$P$94)</f>
        <v>0</v>
      </c>
      <c r="X252">
        <f>bef13over!X252*('bef13over filtrert samlet'!X$3&gt;='Beregning - Samlet'!$P$114)*('bef13over filtrert samlet'!X$3&lt;='Beregning - Samlet'!$P$115)*($A252='Beregning - Samlet'!$P$94)</f>
        <v>0</v>
      </c>
      <c r="Y252">
        <f>bef13over!Y252*('bef13over filtrert samlet'!Y$3&gt;='Beregning - Samlet'!$P$114)*('bef13over filtrert samlet'!Y$3&lt;='Beregning - Samlet'!$P$115)*($A252='Beregning - Samlet'!$P$94)</f>
        <v>0</v>
      </c>
      <c r="Z252">
        <f>bef13over!Z252*('bef13over filtrert samlet'!Z$3&gt;='Beregning - Samlet'!$P$114)*('bef13over filtrert samlet'!Z$3&lt;='Beregning - Samlet'!$P$115)*($A252='Beregning - Samlet'!$P$94)</f>
        <v>0</v>
      </c>
      <c r="AA252">
        <f>bef13over!AA252*('bef13over filtrert samlet'!AA$3&gt;='Beregning - Samlet'!$P$114)*('bef13over filtrert samlet'!AA$3&lt;='Beregning - Samlet'!$P$115)*($A252='Beregning - Samlet'!$P$94)</f>
        <v>0</v>
      </c>
      <c r="AB252">
        <f>bef13over!AB252*('bef13over filtrert samlet'!AB$3&gt;='Beregning - Samlet'!$P$114)*('bef13over filtrert samlet'!AB$3&lt;='Beregning - Samlet'!$P$115)*($A252='Beregning - Samlet'!$P$94)</f>
        <v>0</v>
      </c>
      <c r="AC252">
        <f>bef13over!AC252*('bef13over filtrert samlet'!AC$3&gt;='Beregning - Samlet'!$P$114)*('bef13over filtrert samlet'!AC$3&lt;='Beregning - Samlet'!$P$115)*($A252='Beregning - Samlet'!$P$94)</f>
        <v>0</v>
      </c>
      <c r="AD252">
        <f>bef13over!AD252*('bef13over filtrert samlet'!AD$3&gt;='Beregning - Samlet'!$P$114)*('bef13over filtrert samlet'!AD$3&lt;='Beregning - Samlet'!$P$115)*($A252='Beregning - Samlet'!$P$94)</f>
        <v>0</v>
      </c>
    </row>
    <row r="253" spans="1:30">
      <c r="A253">
        <v>1433</v>
      </c>
      <c r="B253">
        <f>bef13over!B253*('bef13over filtrert samlet'!B$3&gt;='Beregning - Samlet'!$P$114)*('bef13over filtrert samlet'!B$3&lt;='Beregning - Samlet'!$P$115)*($A253='Beregning - Samlet'!$P$94)</f>
        <v>0</v>
      </c>
      <c r="C253">
        <f>bef13over!C253*('bef13over filtrert samlet'!C$3&gt;='Beregning - Samlet'!$P$114)*('bef13over filtrert samlet'!C$3&lt;='Beregning - Samlet'!$P$115)*($A253='Beregning - Samlet'!$P$94)</f>
        <v>0</v>
      </c>
      <c r="D253">
        <f>bef13over!D253*('bef13over filtrert samlet'!D$3&gt;='Beregning - Samlet'!$P$114)*('bef13over filtrert samlet'!D$3&lt;='Beregning - Samlet'!$P$115)*($A253='Beregning - Samlet'!$P$94)</f>
        <v>0</v>
      </c>
      <c r="E253">
        <f>bef13over!E253*('bef13over filtrert samlet'!E$3&gt;='Beregning - Samlet'!$P$114)*('bef13over filtrert samlet'!E$3&lt;='Beregning - Samlet'!$P$115)*($A253='Beregning - Samlet'!$P$94)</f>
        <v>0</v>
      </c>
      <c r="F253">
        <f>bef13over!F253*('bef13over filtrert samlet'!F$3&gt;='Beregning - Samlet'!$P$114)*('bef13over filtrert samlet'!F$3&lt;='Beregning - Samlet'!$P$115)*($A253='Beregning - Samlet'!$P$94)</f>
        <v>0</v>
      </c>
      <c r="G253">
        <f>bef13over!G253*('bef13over filtrert samlet'!G$3&gt;='Beregning - Samlet'!$P$114)*('bef13over filtrert samlet'!G$3&lt;='Beregning - Samlet'!$P$115)*($A253='Beregning - Samlet'!$P$94)</f>
        <v>0</v>
      </c>
      <c r="H253">
        <f>bef13over!H253*('bef13over filtrert samlet'!H$3&gt;='Beregning - Samlet'!$P$114)*('bef13over filtrert samlet'!H$3&lt;='Beregning - Samlet'!$P$115)*($A253='Beregning - Samlet'!$P$94)</f>
        <v>0</v>
      </c>
      <c r="I253">
        <f>bef13over!I253*('bef13over filtrert samlet'!I$3&gt;='Beregning - Samlet'!$P$114)*('bef13over filtrert samlet'!I$3&lt;='Beregning - Samlet'!$P$115)*($A253='Beregning - Samlet'!$P$94)</f>
        <v>0</v>
      </c>
      <c r="J253">
        <f>bef13over!J253*('bef13over filtrert samlet'!J$3&gt;='Beregning - Samlet'!$P$114)*('bef13over filtrert samlet'!J$3&lt;='Beregning - Samlet'!$P$115)*($A253='Beregning - Samlet'!$P$94)</f>
        <v>0</v>
      </c>
      <c r="K253">
        <f>bef13over!K253*('bef13over filtrert samlet'!K$3&gt;='Beregning - Samlet'!$P$114)*('bef13over filtrert samlet'!K$3&lt;='Beregning - Samlet'!$P$115)*($A253='Beregning - Samlet'!$P$94)</f>
        <v>0</v>
      </c>
      <c r="L253">
        <f>bef13over!L253*('bef13over filtrert samlet'!L$3&gt;='Beregning - Samlet'!$P$114)*('bef13over filtrert samlet'!L$3&lt;='Beregning - Samlet'!$P$115)*($A253='Beregning - Samlet'!$P$94)</f>
        <v>0</v>
      </c>
      <c r="M253">
        <f>bef13over!M253*('bef13over filtrert samlet'!M$3&gt;='Beregning - Samlet'!$P$114)*('bef13over filtrert samlet'!M$3&lt;='Beregning - Samlet'!$P$115)*($A253='Beregning - Samlet'!$P$94)</f>
        <v>0</v>
      </c>
      <c r="N253">
        <f>bef13over!N253*('bef13over filtrert samlet'!N$3&gt;='Beregning - Samlet'!$P$114)*('bef13over filtrert samlet'!N$3&lt;='Beregning - Samlet'!$P$115)*($A253='Beregning - Samlet'!$P$94)</f>
        <v>0</v>
      </c>
      <c r="O253">
        <f>bef13over!O253*('bef13over filtrert samlet'!O$3&gt;='Beregning - Samlet'!$P$114)*('bef13over filtrert samlet'!O$3&lt;='Beregning - Samlet'!$P$115)*($A253='Beregning - Samlet'!$P$94)</f>
        <v>0</v>
      </c>
      <c r="P253">
        <f>bef13over!P253*('bef13over filtrert samlet'!P$3&gt;='Beregning - Samlet'!$P$114)*('bef13over filtrert samlet'!P$3&lt;='Beregning - Samlet'!$P$115)*($A253='Beregning - Samlet'!$P$94)</f>
        <v>0</v>
      </c>
      <c r="Q253">
        <f>bef13over!Q253*('bef13over filtrert samlet'!Q$3&gt;='Beregning - Samlet'!$P$114)*('bef13over filtrert samlet'!Q$3&lt;='Beregning - Samlet'!$P$115)*($A253='Beregning - Samlet'!$P$94)</f>
        <v>0</v>
      </c>
      <c r="R253">
        <f>bef13over!R253*('bef13over filtrert samlet'!R$3&gt;='Beregning - Samlet'!$P$114)*('bef13over filtrert samlet'!R$3&lt;='Beregning - Samlet'!$P$115)*($A253='Beregning - Samlet'!$P$94)</f>
        <v>0</v>
      </c>
      <c r="S253">
        <f>bef13over!S253*('bef13over filtrert samlet'!S$3&gt;='Beregning - Samlet'!$P$114)*('bef13over filtrert samlet'!S$3&lt;='Beregning - Samlet'!$P$115)*($A253='Beregning - Samlet'!$P$94)</f>
        <v>0</v>
      </c>
      <c r="T253">
        <f>bef13over!T253*('bef13over filtrert samlet'!T$3&gt;='Beregning - Samlet'!$P$114)*('bef13over filtrert samlet'!T$3&lt;='Beregning - Samlet'!$P$115)*($A253='Beregning - Samlet'!$P$94)</f>
        <v>0</v>
      </c>
      <c r="U253">
        <f>bef13over!U253*('bef13over filtrert samlet'!U$3&gt;='Beregning - Samlet'!$P$114)*('bef13over filtrert samlet'!U$3&lt;='Beregning - Samlet'!$P$115)*($A253='Beregning - Samlet'!$P$94)</f>
        <v>0</v>
      </c>
      <c r="V253">
        <f>bef13over!V253*('bef13over filtrert samlet'!V$3&gt;='Beregning - Samlet'!$P$114)*('bef13over filtrert samlet'!V$3&lt;='Beregning - Samlet'!$P$115)*($A253='Beregning - Samlet'!$P$94)</f>
        <v>0</v>
      </c>
      <c r="W253">
        <f>bef13over!W253*('bef13over filtrert samlet'!W$3&gt;='Beregning - Samlet'!$P$114)*('bef13over filtrert samlet'!W$3&lt;='Beregning - Samlet'!$P$115)*($A253='Beregning - Samlet'!$P$94)</f>
        <v>0</v>
      </c>
      <c r="X253">
        <f>bef13over!X253*('bef13over filtrert samlet'!X$3&gt;='Beregning - Samlet'!$P$114)*('bef13over filtrert samlet'!X$3&lt;='Beregning - Samlet'!$P$115)*($A253='Beregning - Samlet'!$P$94)</f>
        <v>0</v>
      </c>
      <c r="Y253">
        <f>bef13over!Y253*('bef13over filtrert samlet'!Y$3&gt;='Beregning - Samlet'!$P$114)*('bef13over filtrert samlet'!Y$3&lt;='Beregning - Samlet'!$P$115)*($A253='Beregning - Samlet'!$P$94)</f>
        <v>0</v>
      </c>
      <c r="Z253">
        <f>bef13over!Z253*('bef13over filtrert samlet'!Z$3&gt;='Beregning - Samlet'!$P$114)*('bef13over filtrert samlet'!Z$3&lt;='Beregning - Samlet'!$P$115)*($A253='Beregning - Samlet'!$P$94)</f>
        <v>0</v>
      </c>
      <c r="AA253">
        <f>bef13over!AA253*('bef13over filtrert samlet'!AA$3&gt;='Beregning - Samlet'!$P$114)*('bef13over filtrert samlet'!AA$3&lt;='Beregning - Samlet'!$P$115)*($A253='Beregning - Samlet'!$P$94)</f>
        <v>0</v>
      </c>
      <c r="AB253">
        <f>bef13over!AB253*('bef13over filtrert samlet'!AB$3&gt;='Beregning - Samlet'!$P$114)*('bef13over filtrert samlet'!AB$3&lt;='Beregning - Samlet'!$P$115)*($A253='Beregning - Samlet'!$P$94)</f>
        <v>0</v>
      </c>
      <c r="AC253">
        <f>bef13over!AC253*('bef13over filtrert samlet'!AC$3&gt;='Beregning - Samlet'!$P$114)*('bef13over filtrert samlet'!AC$3&lt;='Beregning - Samlet'!$P$115)*($A253='Beregning - Samlet'!$P$94)</f>
        <v>0</v>
      </c>
      <c r="AD253">
        <f>bef13over!AD253*('bef13over filtrert samlet'!AD$3&gt;='Beregning - Samlet'!$P$114)*('bef13over filtrert samlet'!AD$3&lt;='Beregning - Samlet'!$P$115)*($A253='Beregning - Samlet'!$P$94)</f>
        <v>0</v>
      </c>
    </row>
    <row r="254" spans="1:30">
      <c r="A254">
        <v>1438</v>
      </c>
      <c r="B254">
        <f>bef13over!B254*('bef13over filtrert samlet'!B$3&gt;='Beregning - Samlet'!$P$114)*('bef13over filtrert samlet'!B$3&lt;='Beregning - Samlet'!$P$115)*($A254='Beregning - Samlet'!$P$94)</f>
        <v>0</v>
      </c>
      <c r="C254">
        <f>bef13over!C254*('bef13over filtrert samlet'!C$3&gt;='Beregning - Samlet'!$P$114)*('bef13over filtrert samlet'!C$3&lt;='Beregning - Samlet'!$P$115)*($A254='Beregning - Samlet'!$P$94)</f>
        <v>0</v>
      </c>
      <c r="D254">
        <f>bef13over!D254*('bef13over filtrert samlet'!D$3&gt;='Beregning - Samlet'!$P$114)*('bef13over filtrert samlet'!D$3&lt;='Beregning - Samlet'!$P$115)*($A254='Beregning - Samlet'!$P$94)</f>
        <v>0</v>
      </c>
      <c r="E254">
        <f>bef13over!E254*('bef13over filtrert samlet'!E$3&gt;='Beregning - Samlet'!$P$114)*('bef13over filtrert samlet'!E$3&lt;='Beregning - Samlet'!$P$115)*($A254='Beregning - Samlet'!$P$94)</f>
        <v>0</v>
      </c>
      <c r="F254">
        <f>bef13over!F254*('bef13over filtrert samlet'!F$3&gt;='Beregning - Samlet'!$P$114)*('bef13over filtrert samlet'!F$3&lt;='Beregning - Samlet'!$P$115)*($A254='Beregning - Samlet'!$P$94)</f>
        <v>0</v>
      </c>
      <c r="G254">
        <f>bef13over!G254*('bef13over filtrert samlet'!G$3&gt;='Beregning - Samlet'!$P$114)*('bef13over filtrert samlet'!G$3&lt;='Beregning - Samlet'!$P$115)*($A254='Beregning - Samlet'!$P$94)</f>
        <v>0</v>
      </c>
      <c r="H254">
        <f>bef13over!H254*('bef13over filtrert samlet'!H$3&gt;='Beregning - Samlet'!$P$114)*('bef13over filtrert samlet'!H$3&lt;='Beregning - Samlet'!$P$115)*($A254='Beregning - Samlet'!$P$94)</f>
        <v>0</v>
      </c>
      <c r="I254">
        <f>bef13over!I254*('bef13over filtrert samlet'!I$3&gt;='Beregning - Samlet'!$P$114)*('bef13over filtrert samlet'!I$3&lt;='Beregning - Samlet'!$P$115)*($A254='Beregning - Samlet'!$P$94)</f>
        <v>0</v>
      </c>
      <c r="J254">
        <f>bef13over!J254*('bef13over filtrert samlet'!J$3&gt;='Beregning - Samlet'!$P$114)*('bef13over filtrert samlet'!J$3&lt;='Beregning - Samlet'!$P$115)*($A254='Beregning - Samlet'!$P$94)</f>
        <v>0</v>
      </c>
      <c r="K254">
        <f>bef13over!K254*('bef13over filtrert samlet'!K$3&gt;='Beregning - Samlet'!$P$114)*('bef13over filtrert samlet'!K$3&lt;='Beregning - Samlet'!$P$115)*($A254='Beregning - Samlet'!$P$94)</f>
        <v>0</v>
      </c>
      <c r="L254">
        <f>bef13over!L254*('bef13over filtrert samlet'!L$3&gt;='Beregning - Samlet'!$P$114)*('bef13over filtrert samlet'!L$3&lt;='Beregning - Samlet'!$P$115)*($A254='Beregning - Samlet'!$P$94)</f>
        <v>0</v>
      </c>
      <c r="M254">
        <f>bef13over!M254*('bef13over filtrert samlet'!M$3&gt;='Beregning - Samlet'!$P$114)*('bef13over filtrert samlet'!M$3&lt;='Beregning - Samlet'!$P$115)*($A254='Beregning - Samlet'!$P$94)</f>
        <v>0</v>
      </c>
      <c r="N254">
        <f>bef13over!N254*('bef13over filtrert samlet'!N$3&gt;='Beregning - Samlet'!$P$114)*('bef13over filtrert samlet'!N$3&lt;='Beregning - Samlet'!$P$115)*($A254='Beregning - Samlet'!$P$94)</f>
        <v>0</v>
      </c>
      <c r="O254">
        <f>bef13over!O254*('bef13over filtrert samlet'!O$3&gt;='Beregning - Samlet'!$P$114)*('bef13over filtrert samlet'!O$3&lt;='Beregning - Samlet'!$P$115)*($A254='Beregning - Samlet'!$P$94)</f>
        <v>0</v>
      </c>
      <c r="P254">
        <f>bef13over!P254*('bef13over filtrert samlet'!P$3&gt;='Beregning - Samlet'!$P$114)*('bef13over filtrert samlet'!P$3&lt;='Beregning - Samlet'!$P$115)*($A254='Beregning - Samlet'!$P$94)</f>
        <v>0</v>
      </c>
      <c r="Q254">
        <f>bef13over!Q254*('bef13over filtrert samlet'!Q$3&gt;='Beregning - Samlet'!$P$114)*('bef13over filtrert samlet'!Q$3&lt;='Beregning - Samlet'!$P$115)*($A254='Beregning - Samlet'!$P$94)</f>
        <v>0</v>
      </c>
      <c r="R254">
        <f>bef13over!R254*('bef13over filtrert samlet'!R$3&gt;='Beregning - Samlet'!$P$114)*('bef13over filtrert samlet'!R$3&lt;='Beregning - Samlet'!$P$115)*($A254='Beregning - Samlet'!$P$94)</f>
        <v>0</v>
      </c>
      <c r="S254">
        <f>bef13over!S254*('bef13over filtrert samlet'!S$3&gt;='Beregning - Samlet'!$P$114)*('bef13over filtrert samlet'!S$3&lt;='Beregning - Samlet'!$P$115)*($A254='Beregning - Samlet'!$P$94)</f>
        <v>0</v>
      </c>
      <c r="T254">
        <f>bef13over!T254*('bef13over filtrert samlet'!T$3&gt;='Beregning - Samlet'!$P$114)*('bef13over filtrert samlet'!T$3&lt;='Beregning - Samlet'!$P$115)*($A254='Beregning - Samlet'!$P$94)</f>
        <v>0</v>
      </c>
      <c r="U254">
        <f>bef13over!U254*('bef13over filtrert samlet'!U$3&gt;='Beregning - Samlet'!$P$114)*('bef13over filtrert samlet'!U$3&lt;='Beregning - Samlet'!$P$115)*($A254='Beregning - Samlet'!$P$94)</f>
        <v>0</v>
      </c>
      <c r="V254">
        <f>bef13over!V254*('bef13over filtrert samlet'!V$3&gt;='Beregning - Samlet'!$P$114)*('bef13over filtrert samlet'!V$3&lt;='Beregning - Samlet'!$P$115)*($A254='Beregning - Samlet'!$P$94)</f>
        <v>0</v>
      </c>
      <c r="W254">
        <f>bef13over!W254*('bef13over filtrert samlet'!W$3&gt;='Beregning - Samlet'!$P$114)*('bef13over filtrert samlet'!W$3&lt;='Beregning - Samlet'!$P$115)*($A254='Beregning - Samlet'!$P$94)</f>
        <v>0</v>
      </c>
      <c r="X254">
        <f>bef13over!X254*('bef13over filtrert samlet'!X$3&gt;='Beregning - Samlet'!$P$114)*('bef13over filtrert samlet'!X$3&lt;='Beregning - Samlet'!$P$115)*($A254='Beregning - Samlet'!$P$94)</f>
        <v>0</v>
      </c>
      <c r="Y254">
        <f>bef13over!Y254*('bef13over filtrert samlet'!Y$3&gt;='Beregning - Samlet'!$P$114)*('bef13over filtrert samlet'!Y$3&lt;='Beregning - Samlet'!$P$115)*($A254='Beregning - Samlet'!$P$94)</f>
        <v>0</v>
      </c>
      <c r="Z254">
        <f>bef13over!Z254*('bef13over filtrert samlet'!Z$3&gt;='Beregning - Samlet'!$P$114)*('bef13over filtrert samlet'!Z$3&lt;='Beregning - Samlet'!$P$115)*($A254='Beregning - Samlet'!$P$94)</f>
        <v>0</v>
      </c>
      <c r="AA254">
        <f>bef13over!AA254*('bef13over filtrert samlet'!AA$3&gt;='Beregning - Samlet'!$P$114)*('bef13over filtrert samlet'!AA$3&lt;='Beregning - Samlet'!$P$115)*($A254='Beregning - Samlet'!$P$94)</f>
        <v>0</v>
      </c>
      <c r="AB254">
        <f>bef13over!AB254*('bef13over filtrert samlet'!AB$3&gt;='Beregning - Samlet'!$P$114)*('bef13over filtrert samlet'!AB$3&lt;='Beregning - Samlet'!$P$115)*($A254='Beregning - Samlet'!$P$94)</f>
        <v>0</v>
      </c>
      <c r="AC254">
        <f>bef13over!AC254*('bef13over filtrert samlet'!AC$3&gt;='Beregning - Samlet'!$P$114)*('bef13over filtrert samlet'!AC$3&lt;='Beregning - Samlet'!$P$115)*($A254='Beregning - Samlet'!$P$94)</f>
        <v>0</v>
      </c>
      <c r="AD254">
        <f>bef13over!AD254*('bef13over filtrert samlet'!AD$3&gt;='Beregning - Samlet'!$P$114)*('bef13over filtrert samlet'!AD$3&lt;='Beregning - Samlet'!$P$115)*($A254='Beregning - Samlet'!$P$94)</f>
        <v>0</v>
      </c>
    </row>
    <row r="255" spans="1:30">
      <c r="A255">
        <v>1439</v>
      </c>
      <c r="B255">
        <f>bef13over!B255*('bef13over filtrert samlet'!B$3&gt;='Beregning - Samlet'!$P$114)*('bef13over filtrert samlet'!B$3&lt;='Beregning - Samlet'!$P$115)*($A255='Beregning - Samlet'!$P$94)</f>
        <v>0</v>
      </c>
      <c r="C255">
        <f>bef13over!C255*('bef13over filtrert samlet'!C$3&gt;='Beregning - Samlet'!$P$114)*('bef13over filtrert samlet'!C$3&lt;='Beregning - Samlet'!$P$115)*($A255='Beregning - Samlet'!$P$94)</f>
        <v>0</v>
      </c>
      <c r="D255">
        <f>bef13over!D255*('bef13over filtrert samlet'!D$3&gt;='Beregning - Samlet'!$P$114)*('bef13over filtrert samlet'!D$3&lt;='Beregning - Samlet'!$P$115)*($A255='Beregning - Samlet'!$P$94)</f>
        <v>0</v>
      </c>
      <c r="E255">
        <f>bef13over!E255*('bef13over filtrert samlet'!E$3&gt;='Beregning - Samlet'!$P$114)*('bef13over filtrert samlet'!E$3&lt;='Beregning - Samlet'!$P$115)*($A255='Beregning - Samlet'!$P$94)</f>
        <v>0</v>
      </c>
      <c r="F255">
        <f>bef13over!F255*('bef13over filtrert samlet'!F$3&gt;='Beregning - Samlet'!$P$114)*('bef13over filtrert samlet'!F$3&lt;='Beregning - Samlet'!$P$115)*($A255='Beregning - Samlet'!$P$94)</f>
        <v>0</v>
      </c>
      <c r="G255">
        <f>bef13over!G255*('bef13over filtrert samlet'!G$3&gt;='Beregning - Samlet'!$P$114)*('bef13over filtrert samlet'!G$3&lt;='Beregning - Samlet'!$P$115)*($A255='Beregning - Samlet'!$P$94)</f>
        <v>0</v>
      </c>
      <c r="H255">
        <f>bef13over!H255*('bef13over filtrert samlet'!H$3&gt;='Beregning - Samlet'!$P$114)*('bef13over filtrert samlet'!H$3&lt;='Beregning - Samlet'!$P$115)*($A255='Beregning - Samlet'!$P$94)</f>
        <v>0</v>
      </c>
      <c r="I255">
        <f>bef13over!I255*('bef13over filtrert samlet'!I$3&gt;='Beregning - Samlet'!$P$114)*('bef13over filtrert samlet'!I$3&lt;='Beregning - Samlet'!$P$115)*($A255='Beregning - Samlet'!$P$94)</f>
        <v>0</v>
      </c>
      <c r="J255">
        <f>bef13over!J255*('bef13over filtrert samlet'!J$3&gt;='Beregning - Samlet'!$P$114)*('bef13over filtrert samlet'!J$3&lt;='Beregning - Samlet'!$P$115)*($A255='Beregning - Samlet'!$P$94)</f>
        <v>0</v>
      </c>
      <c r="K255">
        <f>bef13over!K255*('bef13over filtrert samlet'!K$3&gt;='Beregning - Samlet'!$P$114)*('bef13over filtrert samlet'!K$3&lt;='Beregning - Samlet'!$P$115)*($A255='Beregning - Samlet'!$P$94)</f>
        <v>0</v>
      </c>
      <c r="L255">
        <f>bef13over!L255*('bef13over filtrert samlet'!L$3&gt;='Beregning - Samlet'!$P$114)*('bef13over filtrert samlet'!L$3&lt;='Beregning - Samlet'!$P$115)*($A255='Beregning - Samlet'!$P$94)</f>
        <v>0</v>
      </c>
      <c r="M255">
        <f>bef13over!M255*('bef13over filtrert samlet'!M$3&gt;='Beregning - Samlet'!$P$114)*('bef13over filtrert samlet'!M$3&lt;='Beregning - Samlet'!$P$115)*($A255='Beregning - Samlet'!$P$94)</f>
        <v>0</v>
      </c>
      <c r="N255">
        <f>bef13over!N255*('bef13over filtrert samlet'!N$3&gt;='Beregning - Samlet'!$P$114)*('bef13over filtrert samlet'!N$3&lt;='Beregning - Samlet'!$P$115)*($A255='Beregning - Samlet'!$P$94)</f>
        <v>0</v>
      </c>
      <c r="O255">
        <f>bef13over!O255*('bef13over filtrert samlet'!O$3&gt;='Beregning - Samlet'!$P$114)*('bef13over filtrert samlet'!O$3&lt;='Beregning - Samlet'!$P$115)*($A255='Beregning - Samlet'!$P$94)</f>
        <v>0</v>
      </c>
      <c r="P255">
        <f>bef13over!P255*('bef13over filtrert samlet'!P$3&gt;='Beregning - Samlet'!$P$114)*('bef13over filtrert samlet'!P$3&lt;='Beregning - Samlet'!$P$115)*($A255='Beregning - Samlet'!$P$94)</f>
        <v>0</v>
      </c>
      <c r="Q255">
        <f>bef13over!Q255*('bef13over filtrert samlet'!Q$3&gt;='Beregning - Samlet'!$P$114)*('bef13over filtrert samlet'!Q$3&lt;='Beregning - Samlet'!$P$115)*($A255='Beregning - Samlet'!$P$94)</f>
        <v>0</v>
      </c>
      <c r="R255">
        <f>bef13over!R255*('bef13over filtrert samlet'!R$3&gt;='Beregning - Samlet'!$P$114)*('bef13over filtrert samlet'!R$3&lt;='Beregning - Samlet'!$P$115)*($A255='Beregning - Samlet'!$P$94)</f>
        <v>0</v>
      </c>
      <c r="S255">
        <f>bef13over!S255*('bef13over filtrert samlet'!S$3&gt;='Beregning - Samlet'!$P$114)*('bef13over filtrert samlet'!S$3&lt;='Beregning - Samlet'!$P$115)*($A255='Beregning - Samlet'!$P$94)</f>
        <v>0</v>
      </c>
      <c r="T255">
        <f>bef13over!T255*('bef13over filtrert samlet'!T$3&gt;='Beregning - Samlet'!$P$114)*('bef13over filtrert samlet'!T$3&lt;='Beregning - Samlet'!$P$115)*($A255='Beregning - Samlet'!$P$94)</f>
        <v>0</v>
      </c>
      <c r="U255">
        <f>bef13over!U255*('bef13over filtrert samlet'!U$3&gt;='Beregning - Samlet'!$P$114)*('bef13over filtrert samlet'!U$3&lt;='Beregning - Samlet'!$P$115)*($A255='Beregning - Samlet'!$P$94)</f>
        <v>0</v>
      </c>
      <c r="V255">
        <f>bef13over!V255*('bef13over filtrert samlet'!V$3&gt;='Beregning - Samlet'!$P$114)*('bef13over filtrert samlet'!V$3&lt;='Beregning - Samlet'!$P$115)*($A255='Beregning - Samlet'!$P$94)</f>
        <v>0</v>
      </c>
      <c r="W255">
        <f>bef13over!W255*('bef13over filtrert samlet'!W$3&gt;='Beregning - Samlet'!$P$114)*('bef13over filtrert samlet'!W$3&lt;='Beregning - Samlet'!$P$115)*($A255='Beregning - Samlet'!$P$94)</f>
        <v>0</v>
      </c>
      <c r="X255">
        <f>bef13over!X255*('bef13over filtrert samlet'!X$3&gt;='Beregning - Samlet'!$P$114)*('bef13over filtrert samlet'!X$3&lt;='Beregning - Samlet'!$P$115)*($A255='Beregning - Samlet'!$P$94)</f>
        <v>0</v>
      </c>
      <c r="Y255">
        <f>bef13over!Y255*('bef13over filtrert samlet'!Y$3&gt;='Beregning - Samlet'!$P$114)*('bef13over filtrert samlet'!Y$3&lt;='Beregning - Samlet'!$P$115)*($A255='Beregning - Samlet'!$P$94)</f>
        <v>0</v>
      </c>
      <c r="Z255">
        <f>bef13over!Z255*('bef13over filtrert samlet'!Z$3&gt;='Beregning - Samlet'!$P$114)*('bef13over filtrert samlet'!Z$3&lt;='Beregning - Samlet'!$P$115)*($A255='Beregning - Samlet'!$P$94)</f>
        <v>0</v>
      </c>
      <c r="AA255">
        <f>bef13over!AA255*('bef13over filtrert samlet'!AA$3&gt;='Beregning - Samlet'!$P$114)*('bef13over filtrert samlet'!AA$3&lt;='Beregning - Samlet'!$P$115)*($A255='Beregning - Samlet'!$P$94)</f>
        <v>0</v>
      </c>
      <c r="AB255">
        <f>bef13over!AB255*('bef13over filtrert samlet'!AB$3&gt;='Beregning - Samlet'!$P$114)*('bef13over filtrert samlet'!AB$3&lt;='Beregning - Samlet'!$P$115)*($A255='Beregning - Samlet'!$P$94)</f>
        <v>0</v>
      </c>
      <c r="AC255">
        <f>bef13over!AC255*('bef13over filtrert samlet'!AC$3&gt;='Beregning - Samlet'!$P$114)*('bef13over filtrert samlet'!AC$3&lt;='Beregning - Samlet'!$P$115)*($A255='Beregning - Samlet'!$P$94)</f>
        <v>0</v>
      </c>
      <c r="AD255">
        <f>bef13over!AD255*('bef13over filtrert samlet'!AD$3&gt;='Beregning - Samlet'!$P$114)*('bef13over filtrert samlet'!AD$3&lt;='Beregning - Samlet'!$P$115)*($A255='Beregning - Samlet'!$P$94)</f>
        <v>0</v>
      </c>
    </row>
    <row r="256" spans="1:30">
      <c r="A256">
        <v>1441</v>
      </c>
      <c r="B256">
        <f>bef13over!B256*('bef13over filtrert samlet'!B$3&gt;='Beregning - Samlet'!$P$114)*('bef13over filtrert samlet'!B$3&lt;='Beregning - Samlet'!$P$115)*($A256='Beregning - Samlet'!$P$94)</f>
        <v>0</v>
      </c>
      <c r="C256">
        <f>bef13over!C256*('bef13over filtrert samlet'!C$3&gt;='Beregning - Samlet'!$P$114)*('bef13over filtrert samlet'!C$3&lt;='Beregning - Samlet'!$P$115)*($A256='Beregning - Samlet'!$P$94)</f>
        <v>0</v>
      </c>
      <c r="D256">
        <f>bef13over!D256*('bef13over filtrert samlet'!D$3&gt;='Beregning - Samlet'!$P$114)*('bef13over filtrert samlet'!D$3&lt;='Beregning - Samlet'!$P$115)*($A256='Beregning - Samlet'!$P$94)</f>
        <v>0</v>
      </c>
      <c r="E256">
        <f>bef13over!E256*('bef13over filtrert samlet'!E$3&gt;='Beregning - Samlet'!$P$114)*('bef13over filtrert samlet'!E$3&lt;='Beregning - Samlet'!$P$115)*($A256='Beregning - Samlet'!$P$94)</f>
        <v>0</v>
      </c>
      <c r="F256">
        <f>bef13over!F256*('bef13over filtrert samlet'!F$3&gt;='Beregning - Samlet'!$P$114)*('bef13over filtrert samlet'!F$3&lt;='Beregning - Samlet'!$P$115)*($A256='Beregning - Samlet'!$P$94)</f>
        <v>0</v>
      </c>
      <c r="G256">
        <f>bef13over!G256*('bef13over filtrert samlet'!G$3&gt;='Beregning - Samlet'!$P$114)*('bef13over filtrert samlet'!G$3&lt;='Beregning - Samlet'!$P$115)*($A256='Beregning - Samlet'!$P$94)</f>
        <v>0</v>
      </c>
      <c r="H256">
        <f>bef13over!H256*('bef13over filtrert samlet'!H$3&gt;='Beregning - Samlet'!$P$114)*('bef13over filtrert samlet'!H$3&lt;='Beregning - Samlet'!$P$115)*($A256='Beregning - Samlet'!$P$94)</f>
        <v>0</v>
      </c>
      <c r="I256">
        <f>bef13over!I256*('bef13over filtrert samlet'!I$3&gt;='Beregning - Samlet'!$P$114)*('bef13over filtrert samlet'!I$3&lt;='Beregning - Samlet'!$P$115)*($A256='Beregning - Samlet'!$P$94)</f>
        <v>0</v>
      </c>
      <c r="J256">
        <f>bef13over!J256*('bef13over filtrert samlet'!J$3&gt;='Beregning - Samlet'!$P$114)*('bef13over filtrert samlet'!J$3&lt;='Beregning - Samlet'!$P$115)*($A256='Beregning - Samlet'!$P$94)</f>
        <v>0</v>
      </c>
      <c r="K256">
        <f>bef13over!K256*('bef13over filtrert samlet'!K$3&gt;='Beregning - Samlet'!$P$114)*('bef13over filtrert samlet'!K$3&lt;='Beregning - Samlet'!$P$115)*($A256='Beregning - Samlet'!$P$94)</f>
        <v>0</v>
      </c>
      <c r="L256">
        <f>bef13over!L256*('bef13over filtrert samlet'!L$3&gt;='Beregning - Samlet'!$P$114)*('bef13over filtrert samlet'!L$3&lt;='Beregning - Samlet'!$P$115)*($A256='Beregning - Samlet'!$P$94)</f>
        <v>0</v>
      </c>
      <c r="M256">
        <f>bef13over!M256*('bef13over filtrert samlet'!M$3&gt;='Beregning - Samlet'!$P$114)*('bef13over filtrert samlet'!M$3&lt;='Beregning - Samlet'!$P$115)*($A256='Beregning - Samlet'!$P$94)</f>
        <v>0</v>
      </c>
      <c r="N256">
        <f>bef13over!N256*('bef13over filtrert samlet'!N$3&gt;='Beregning - Samlet'!$P$114)*('bef13over filtrert samlet'!N$3&lt;='Beregning - Samlet'!$P$115)*($A256='Beregning - Samlet'!$P$94)</f>
        <v>0</v>
      </c>
      <c r="O256">
        <f>bef13over!O256*('bef13over filtrert samlet'!O$3&gt;='Beregning - Samlet'!$P$114)*('bef13over filtrert samlet'!O$3&lt;='Beregning - Samlet'!$P$115)*($A256='Beregning - Samlet'!$P$94)</f>
        <v>0</v>
      </c>
      <c r="P256">
        <f>bef13over!P256*('bef13over filtrert samlet'!P$3&gt;='Beregning - Samlet'!$P$114)*('bef13over filtrert samlet'!P$3&lt;='Beregning - Samlet'!$P$115)*($A256='Beregning - Samlet'!$P$94)</f>
        <v>0</v>
      </c>
      <c r="Q256">
        <f>bef13over!Q256*('bef13over filtrert samlet'!Q$3&gt;='Beregning - Samlet'!$P$114)*('bef13over filtrert samlet'!Q$3&lt;='Beregning - Samlet'!$P$115)*($A256='Beregning - Samlet'!$P$94)</f>
        <v>0</v>
      </c>
      <c r="R256">
        <f>bef13over!R256*('bef13over filtrert samlet'!R$3&gt;='Beregning - Samlet'!$P$114)*('bef13over filtrert samlet'!R$3&lt;='Beregning - Samlet'!$P$115)*($A256='Beregning - Samlet'!$P$94)</f>
        <v>0</v>
      </c>
      <c r="S256">
        <f>bef13over!S256*('bef13over filtrert samlet'!S$3&gt;='Beregning - Samlet'!$P$114)*('bef13over filtrert samlet'!S$3&lt;='Beregning - Samlet'!$P$115)*($A256='Beregning - Samlet'!$P$94)</f>
        <v>0</v>
      </c>
      <c r="T256">
        <f>bef13over!T256*('bef13over filtrert samlet'!T$3&gt;='Beregning - Samlet'!$P$114)*('bef13over filtrert samlet'!T$3&lt;='Beregning - Samlet'!$P$115)*($A256='Beregning - Samlet'!$P$94)</f>
        <v>0</v>
      </c>
      <c r="U256">
        <f>bef13over!U256*('bef13over filtrert samlet'!U$3&gt;='Beregning - Samlet'!$P$114)*('bef13over filtrert samlet'!U$3&lt;='Beregning - Samlet'!$P$115)*($A256='Beregning - Samlet'!$P$94)</f>
        <v>0</v>
      </c>
      <c r="V256">
        <f>bef13over!V256*('bef13over filtrert samlet'!V$3&gt;='Beregning - Samlet'!$P$114)*('bef13over filtrert samlet'!V$3&lt;='Beregning - Samlet'!$P$115)*($A256='Beregning - Samlet'!$P$94)</f>
        <v>0</v>
      </c>
      <c r="W256">
        <f>bef13over!W256*('bef13over filtrert samlet'!W$3&gt;='Beregning - Samlet'!$P$114)*('bef13over filtrert samlet'!W$3&lt;='Beregning - Samlet'!$P$115)*($A256='Beregning - Samlet'!$P$94)</f>
        <v>0</v>
      </c>
      <c r="X256">
        <f>bef13over!X256*('bef13over filtrert samlet'!X$3&gt;='Beregning - Samlet'!$P$114)*('bef13over filtrert samlet'!X$3&lt;='Beregning - Samlet'!$P$115)*($A256='Beregning - Samlet'!$P$94)</f>
        <v>0</v>
      </c>
      <c r="Y256">
        <f>bef13over!Y256*('bef13over filtrert samlet'!Y$3&gt;='Beregning - Samlet'!$P$114)*('bef13over filtrert samlet'!Y$3&lt;='Beregning - Samlet'!$P$115)*($A256='Beregning - Samlet'!$P$94)</f>
        <v>0</v>
      </c>
      <c r="Z256">
        <f>bef13over!Z256*('bef13over filtrert samlet'!Z$3&gt;='Beregning - Samlet'!$P$114)*('bef13over filtrert samlet'!Z$3&lt;='Beregning - Samlet'!$P$115)*($A256='Beregning - Samlet'!$P$94)</f>
        <v>0</v>
      </c>
      <c r="AA256">
        <f>bef13over!AA256*('bef13over filtrert samlet'!AA$3&gt;='Beregning - Samlet'!$P$114)*('bef13over filtrert samlet'!AA$3&lt;='Beregning - Samlet'!$P$115)*($A256='Beregning - Samlet'!$P$94)</f>
        <v>0</v>
      </c>
      <c r="AB256">
        <f>bef13over!AB256*('bef13over filtrert samlet'!AB$3&gt;='Beregning - Samlet'!$P$114)*('bef13over filtrert samlet'!AB$3&lt;='Beregning - Samlet'!$P$115)*($A256='Beregning - Samlet'!$P$94)</f>
        <v>0</v>
      </c>
      <c r="AC256">
        <f>bef13over!AC256*('bef13over filtrert samlet'!AC$3&gt;='Beregning - Samlet'!$P$114)*('bef13over filtrert samlet'!AC$3&lt;='Beregning - Samlet'!$P$115)*($A256='Beregning - Samlet'!$P$94)</f>
        <v>0</v>
      </c>
      <c r="AD256">
        <f>bef13over!AD256*('bef13over filtrert samlet'!AD$3&gt;='Beregning - Samlet'!$P$114)*('bef13over filtrert samlet'!AD$3&lt;='Beregning - Samlet'!$P$115)*($A256='Beregning - Samlet'!$P$94)</f>
        <v>0</v>
      </c>
    </row>
    <row r="257" spans="1:30">
      <c r="A257">
        <v>1443</v>
      </c>
      <c r="B257">
        <f>bef13over!B257*('bef13over filtrert samlet'!B$3&gt;='Beregning - Samlet'!$P$114)*('bef13over filtrert samlet'!B$3&lt;='Beregning - Samlet'!$P$115)*($A257='Beregning - Samlet'!$P$94)</f>
        <v>0</v>
      </c>
      <c r="C257">
        <f>bef13over!C257*('bef13over filtrert samlet'!C$3&gt;='Beregning - Samlet'!$P$114)*('bef13over filtrert samlet'!C$3&lt;='Beregning - Samlet'!$P$115)*($A257='Beregning - Samlet'!$P$94)</f>
        <v>0</v>
      </c>
      <c r="D257">
        <f>bef13over!D257*('bef13over filtrert samlet'!D$3&gt;='Beregning - Samlet'!$P$114)*('bef13over filtrert samlet'!D$3&lt;='Beregning - Samlet'!$P$115)*($A257='Beregning - Samlet'!$P$94)</f>
        <v>0</v>
      </c>
      <c r="E257">
        <f>bef13over!E257*('bef13over filtrert samlet'!E$3&gt;='Beregning - Samlet'!$P$114)*('bef13over filtrert samlet'!E$3&lt;='Beregning - Samlet'!$P$115)*($A257='Beregning - Samlet'!$P$94)</f>
        <v>0</v>
      </c>
      <c r="F257">
        <f>bef13over!F257*('bef13over filtrert samlet'!F$3&gt;='Beregning - Samlet'!$P$114)*('bef13over filtrert samlet'!F$3&lt;='Beregning - Samlet'!$P$115)*($A257='Beregning - Samlet'!$P$94)</f>
        <v>0</v>
      </c>
      <c r="G257">
        <f>bef13over!G257*('bef13over filtrert samlet'!G$3&gt;='Beregning - Samlet'!$P$114)*('bef13over filtrert samlet'!G$3&lt;='Beregning - Samlet'!$P$115)*($A257='Beregning - Samlet'!$P$94)</f>
        <v>0</v>
      </c>
      <c r="H257">
        <f>bef13over!H257*('bef13over filtrert samlet'!H$3&gt;='Beregning - Samlet'!$P$114)*('bef13over filtrert samlet'!H$3&lt;='Beregning - Samlet'!$P$115)*($A257='Beregning - Samlet'!$P$94)</f>
        <v>0</v>
      </c>
      <c r="I257">
        <f>bef13over!I257*('bef13over filtrert samlet'!I$3&gt;='Beregning - Samlet'!$P$114)*('bef13over filtrert samlet'!I$3&lt;='Beregning - Samlet'!$P$115)*($A257='Beregning - Samlet'!$P$94)</f>
        <v>0</v>
      </c>
      <c r="J257">
        <f>bef13over!J257*('bef13over filtrert samlet'!J$3&gt;='Beregning - Samlet'!$P$114)*('bef13over filtrert samlet'!J$3&lt;='Beregning - Samlet'!$P$115)*($A257='Beregning - Samlet'!$P$94)</f>
        <v>0</v>
      </c>
      <c r="K257">
        <f>bef13over!K257*('bef13over filtrert samlet'!K$3&gt;='Beregning - Samlet'!$P$114)*('bef13over filtrert samlet'!K$3&lt;='Beregning - Samlet'!$P$115)*($A257='Beregning - Samlet'!$P$94)</f>
        <v>0</v>
      </c>
      <c r="L257">
        <f>bef13over!L257*('bef13over filtrert samlet'!L$3&gt;='Beregning - Samlet'!$P$114)*('bef13over filtrert samlet'!L$3&lt;='Beregning - Samlet'!$P$115)*($A257='Beregning - Samlet'!$P$94)</f>
        <v>0</v>
      </c>
      <c r="M257">
        <f>bef13over!M257*('bef13over filtrert samlet'!M$3&gt;='Beregning - Samlet'!$P$114)*('bef13over filtrert samlet'!M$3&lt;='Beregning - Samlet'!$P$115)*($A257='Beregning - Samlet'!$P$94)</f>
        <v>0</v>
      </c>
      <c r="N257">
        <f>bef13over!N257*('bef13over filtrert samlet'!N$3&gt;='Beregning - Samlet'!$P$114)*('bef13over filtrert samlet'!N$3&lt;='Beregning - Samlet'!$P$115)*($A257='Beregning - Samlet'!$P$94)</f>
        <v>0</v>
      </c>
      <c r="O257">
        <f>bef13over!O257*('bef13over filtrert samlet'!O$3&gt;='Beregning - Samlet'!$P$114)*('bef13over filtrert samlet'!O$3&lt;='Beregning - Samlet'!$P$115)*($A257='Beregning - Samlet'!$P$94)</f>
        <v>0</v>
      </c>
      <c r="P257">
        <f>bef13over!P257*('bef13over filtrert samlet'!P$3&gt;='Beregning - Samlet'!$P$114)*('bef13over filtrert samlet'!P$3&lt;='Beregning - Samlet'!$P$115)*($A257='Beregning - Samlet'!$P$94)</f>
        <v>0</v>
      </c>
      <c r="Q257">
        <f>bef13over!Q257*('bef13over filtrert samlet'!Q$3&gt;='Beregning - Samlet'!$P$114)*('bef13over filtrert samlet'!Q$3&lt;='Beregning - Samlet'!$P$115)*($A257='Beregning - Samlet'!$P$94)</f>
        <v>0</v>
      </c>
      <c r="R257">
        <f>bef13over!R257*('bef13over filtrert samlet'!R$3&gt;='Beregning - Samlet'!$P$114)*('bef13over filtrert samlet'!R$3&lt;='Beregning - Samlet'!$P$115)*($A257='Beregning - Samlet'!$P$94)</f>
        <v>0</v>
      </c>
      <c r="S257">
        <f>bef13over!S257*('bef13over filtrert samlet'!S$3&gt;='Beregning - Samlet'!$P$114)*('bef13over filtrert samlet'!S$3&lt;='Beregning - Samlet'!$P$115)*($A257='Beregning - Samlet'!$P$94)</f>
        <v>0</v>
      </c>
      <c r="T257">
        <f>bef13over!T257*('bef13over filtrert samlet'!T$3&gt;='Beregning - Samlet'!$P$114)*('bef13over filtrert samlet'!T$3&lt;='Beregning - Samlet'!$P$115)*($A257='Beregning - Samlet'!$P$94)</f>
        <v>0</v>
      </c>
      <c r="U257">
        <f>bef13over!U257*('bef13over filtrert samlet'!U$3&gt;='Beregning - Samlet'!$P$114)*('bef13over filtrert samlet'!U$3&lt;='Beregning - Samlet'!$P$115)*($A257='Beregning - Samlet'!$P$94)</f>
        <v>0</v>
      </c>
      <c r="V257">
        <f>bef13over!V257*('bef13over filtrert samlet'!V$3&gt;='Beregning - Samlet'!$P$114)*('bef13over filtrert samlet'!V$3&lt;='Beregning - Samlet'!$P$115)*($A257='Beregning - Samlet'!$P$94)</f>
        <v>0</v>
      </c>
      <c r="W257">
        <f>bef13over!W257*('bef13over filtrert samlet'!W$3&gt;='Beregning - Samlet'!$P$114)*('bef13over filtrert samlet'!W$3&lt;='Beregning - Samlet'!$P$115)*($A257='Beregning - Samlet'!$P$94)</f>
        <v>0</v>
      </c>
      <c r="X257">
        <f>bef13over!X257*('bef13over filtrert samlet'!X$3&gt;='Beregning - Samlet'!$P$114)*('bef13over filtrert samlet'!X$3&lt;='Beregning - Samlet'!$P$115)*($A257='Beregning - Samlet'!$P$94)</f>
        <v>0</v>
      </c>
      <c r="Y257">
        <f>bef13over!Y257*('bef13over filtrert samlet'!Y$3&gt;='Beregning - Samlet'!$P$114)*('bef13over filtrert samlet'!Y$3&lt;='Beregning - Samlet'!$P$115)*($A257='Beregning - Samlet'!$P$94)</f>
        <v>0</v>
      </c>
      <c r="Z257">
        <f>bef13over!Z257*('bef13over filtrert samlet'!Z$3&gt;='Beregning - Samlet'!$P$114)*('bef13over filtrert samlet'!Z$3&lt;='Beregning - Samlet'!$P$115)*($A257='Beregning - Samlet'!$P$94)</f>
        <v>0</v>
      </c>
      <c r="AA257">
        <f>bef13over!AA257*('bef13over filtrert samlet'!AA$3&gt;='Beregning - Samlet'!$P$114)*('bef13over filtrert samlet'!AA$3&lt;='Beregning - Samlet'!$P$115)*($A257='Beregning - Samlet'!$P$94)</f>
        <v>0</v>
      </c>
      <c r="AB257">
        <f>bef13over!AB257*('bef13over filtrert samlet'!AB$3&gt;='Beregning - Samlet'!$P$114)*('bef13over filtrert samlet'!AB$3&lt;='Beregning - Samlet'!$P$115)*($A257='Beregning - Samlet'!$P$94)</f>
        <v>0</v>
      </c>
      <c r="AC257">
        <f>bef13over!AC257*('bef13over filtrert samlet'!AC$3&gt;='Beregning - Samlet'!$P$114)*('bef13over filtrert samlet'!AC$3&lt;='Beregning - Samlet'!$P$115)*($A257='Beregning - Samlet'!$P$94)</f>
        <v>0</v>
      </c>
      <c r="AD257">
        <f>bef13over!AD257*('bef13over filtrert samlet'!AD$3&gt;='Beregning - Samlet'!$P$114)*('bef13over filtrert samlet'!AD$3&lt;='Beregning - Samlet'!$P$115)*($A257='Beregning - Samlet'!$P$94)</f>
        <v>0</v>
      </c>
    </row>
    <row r="258" spans="1:30">
      <c r="A258">
        <v>1444</v>
      </c>
      <c r="B258">
        <f>bef13over!B258*('bef13over filtrert samlet'!B$3&gt;='Beregning - Samlet'!$P$114)*('bef13over filtrert samlet'!B$3&lt;='Beregning - Samlet'!$P$115)*($A258='Beregning - Samlet'!$P$94)</f>
        <v>0</v>
      </c>
      <c r="C258">
        <f>bef13over!C258*('bef13over filtrert samlet'!C$3&gt;='Beregning - Samlet'!$P$114)*('bef13over filtrert samlet'!C$3&lt;='Beregning - Samlet'!$P$115)*($A258='Beregning - Samlet'!$P$94)</f>
        <v>0</v>
      </c>
      <c r="D258">
        <f>bef13over!D258*('bef13over filtrert samlet'!D$3&gt;='Beregning - Samlet'!$P$114)*('bef13over filtrert samlet'!D$3&lt;='Beregning - Samlet'!$P$115)*($A258='Beregning - Samlet'!$P$94)</f>
        <v>0</v>
      </c>
      <c r="E258">
        <f>bef13over!E258*('bef13over filtrert samlet'!E$3&gt;='Beregning - Samlet'!$P$114)*('bef13over filtrert samlet'!E$3&lt;='Beregning - Samlet'!$P$115)*($A258='Beregning - Samlet'!$P$94)</f>
        <v>0</v>
      </c>
      <c r="F258">
        <f>bef13over!F258*('bef13over filtrert samlet'!F$3&gt;='Beregning - Samlet'!$P$114)*('bef13over filtrert samlet'!F$3&lt;='Beregning - Samlet'!$P$115)*($A258='Beregning - Samlet'!$P$94)</f>
        <v>0</v>
      </c>
      <c r="G258">
        <f>bef13over!G258*('bef13over filtrert samlet'!G$3&gt;='Beregning - Samlet'!$P$114)*('bef13over filtrert samlet'!G$3&lt;='Beregning - Samlet'!$P$115)*($A258='Beregning - Samlet'!$P$94)</f>
        <v>0</v>
      </c>
      <c r="H258">
        <f>bef13over!H258*('bef13over filtrert samlet'!H$3&gt;='Beregning - Samlet'!$P$114)*('bef13over filtrert samlet'!H$3&lt;='Beregning - Samlet'!$P$115)*($A258='Beregning - Samlet'!$P$94)</f>
        <v>0</v>
      </c>
      <c r="I258">
        <f>bef13over!I258*('bef13over filtrert samlet'!I$3&gt;='Beregning - Samlet'!$P$114)*('bef13over filtrert samlet'!I$3&lt;='Beregning - Samlet'!$P$115)*($A258='Beregning - Samlet'!$P$94)</f>
        <v>0</v>
      </c>
      <c r="J258">
        <f>bef13over!J258*('bef13over filtrert samlet'!J$3&gt;='Beregning - Samlet'!$P$114)*('bef13over filtrert samlet'!J$3&lt;='Beregning - Samlet'!$P$115)*($A258='Beregning - Samlet'!$P$94)</f>
        <v>0</v>
      </c>
      <c r="K258">
        <f>bef13over!K258*('bef13over filtrert samlet'!K$3&gt;='Beregning - Samlet'!$P$114)*('bef13over filtrert samlet'!K$3&lt;='Beregning - Samlet'!$P$115)*($A258='Beregning - Samlet'!$P$94)</f>
        <v>0</v>
      </c>
      <c r="L258">
        <f>bef13over!L258*('bef13over filtrert samlet'!L$3&gt;='Beregning - Samlet'!$P$114)*('bef13over filtrert samlet'!L$3&lt;='Beregning - Samlet'!$P$115)*($A258='Beregning - Samlet'!$P$94)</f>
        <v>0</v>
      </c>
      <c r="M258">
        <f>bef13over!M258*('bef13over filtrert samlet'!M$3&gt;='Beregning - Samlet'!$P$114)*('bef13over filtrert samlet'!M$3&lt;='Beregning - Samlet'!$P$115)*($A258='Beregning - Samlet'!$P$94)</f>
        <v>0</v>
      </c>
      <c r="N258">
        <f>bef13over!N258*('bef13over filtrert samlet'!N$3&gt;='Beregning - Samlet'!$P$114)*('bef13over filtrert samlet'!N$3&lt;='Beregning - Samlet'!$P$115)*($A258='Beregning - Samlet'!$P$94)</f>
        <v>0</v>
      </c>
      <c r="O258">
        <f>bef13over!O258*('bef13over filtrert samlet'!O$3&gt;='Beregning - Samlet'!$P$114)*('bef13over filtrert samlet'!O$3&lt;='Beregning - Samlet'!$P$115)*($A258='Beregning - Samlet'!$P$94)</f>
        <v>0</v>
      </c>
      <c r="P258">
        <f>bef13over!P258*('bef13over filtrert samlet'!P$3&gt;='Beregning - Samlet'!$P$114)*('bef13over filtrert samlet'!P$3&lt;='Beregning - Samlet'!$P$115)*($A258='Beregning - Samlet'!$P$94)</f>
        <v>0</v>
      </c>
      <c r="Q258">
        <f>bef13over!Q258*('bef13over filtrert samlet'!Q$3&gt;='Beregning - Samlet'!$P$114)*('bef13over filtrert samlet'!Q$3&lt;='Beregning - Samlet'!$P$115)*($A258='Beregning - Samlet'!$P$94)</f>
        <v>0</v>
      </c>
      <c r="R258">
        <f>bef13over!R258*('bef13over filtrert samlet'!R$3&gt;='Beregning - Samlet'!$P$114)*('bef13over filtrert samlet'!R$3&lt;='Beregning - Samlet'!$P$115)*($A258='Beregning - Samlet'!$P$94)</f>
        <v>0</v>
      </c>
      <c r="S258">
        <f>bef13over!S258*('bef13over filtrert samlet'!S$3&gt;='Beregning - Samlet'!$P$114)*('bef13over filtrert samlet'!S$3&lt;='Beregning - Samlet'!$P$115)*($A258='Beregning - Samlet'!$P$94)</f>
        <v>0</v>
      </c>
      <c r="T258">
        <f>bef13over!T258*('bef13over filtrert samlet'!T$3&gt;='Beregning - Samlet'!$P$114)*('bef13over filtrert samlet'!T$3&lt;='Beregning - Samlet'!$P$115)*($A258='Beregning - Samlet'!$P$94)</f>
        <v>0</v>
      </c>
      <c r="U258">
        <f>bef13over!U258*('bef13over filtrert samlet'!U$3&gt;='Beregning - Samlet'!$P$114)*('bef13over filtrert samlet'!U$3&lt;='Beregning - Samlet'!$P$115)*($A258='Beregning - Samlet'!$P$94)</f>
        <v>0</v>
      </c>
      <c r="V258">
        <f>bef13over!V258*('bef13over filtrert samlet'!V$3&gt;='Beregning - Samlet'!$P$114)*('bef13over filtrert samlet'!V$3&lt;='Beregning - Samlet'!$P$115)*($A258='Beregning - Samlet'!$P$94)</f>
        <v>0</v>
      </c>
      <c r="W258">
        <f>bef13over!W258*('bef13over filtrert samlet'!W$3&gt;='Beregning - Samlet'!$P$114)*('bef13over filtrert samlet'!W$3&lt;='Beregning - Samlet'!$P$115)*($A258='Beregning - Samlet'!$P$94)</f>
        <v>0</v>
      </c>
      <c r="X258">
        <f>bef13over!X258*('bef13over filtrert samlet'!X$3&gt;='Beregning - Samlet'!$P$114)*('bef13over filtrert samlet'!X$3&lt;='Beregning - Samlet'!$P$115)*($A258='Beregning - Samlet'!$P$94)</f>
        <v>0</v>
      </c>
      <c r="Y258">
        <f>bef13over!Y258*('bef13over filtrert samlet'!Y$3&gt;='Beregning - Samlet'!$P$114)*('bef13over filtrert samlet'!Y$3&lt;='Beregning - Samlet'!$P$115)*($A258='Beregning - Samlet'!$P$94)</f>
        <v>0</v>
      </c>
      <c r="Z258">
        <f>bef13over!Z258*('bef13over filtrert samlet'!Z$3&gt;='Beregning - Samlet'!$P$114)*('bef13over filtrert samlet'!Z$3&lt;='Beregning - Samlet'!$P$115)*($A258='Beregning - Samlet'!$P$94)</f>
        <v>0</v>
      </c>
      <c r="AA258">
        <f>bef13over!AA258*('bef13over filtrert samlet'!AA$3&gt;='Beregning - Samlet'!$P$114)*('bef13over filtrert samlet'!AA$3&lt;='Beregning - Samlet'!$P$115)*($A258='Beregning - Samlet'!$P$94)</f>
        <v>0</v>
      </c>
      <c r="AB258">
        <f>bef13over!AB258*('bef13over filtrert samlet'!AB$3&gt;='Beregning - Samlet'!$P$114)*('bef13over filtrert samlet'!AB$3&lt;='Beregning - Samlet'!$P$115)*($A258='Beregning - Samlet'!$P$94)</f>
        <v>0</v>
      </c>
      <c r="AC258">
        <f>bef13over!AC258*('bef13over filtrert samlet'!AC$3&gt;='Beregning - Samlet'!$P$114)*('bef13over filtrert samlet'!AC$3&lt;='Beregning - Samlet'!$P$115)*($A258='Beregning - Samlet'!$P$94)</f>
        <v>0</v>
      </c>
      <c r="AD258">
        <f>bef13over!AD258*('bef13over filtrert samlet'!AD$3&gt;='Beregning - Samlet'!$P$114)*('bef13over filtrert samlet'!AD$3&lt;='Beregning - Samlet'!$P$115)*($A258='Beregning - Samlet'!$P$94)</f>
        <v>0</v>
      </c>
    </row>
    <row r="259" spans="1:30">
      <c r="A259">
        <v>1445</v>
      </c>
      <c r="B259">
        <f>bef13over!B259*('bef13over filtrert samlet'!B$3&gt;='Beregning - Samlet'!$P$114)*('bef13over filtrert samlet'!B$3&lt;='Beregning - Samlet'!$P$115)*($A259='Beregning - Samlet'!$P$94)</f>
        <v>0</v>
      </c>
      <c r="C259">
        <f>bef13over!C259*('bef13over filtrert samlet'!C$3&gt;='Beregning - Samlet'!$P$114)*('bef13over filtrert samlet'!C$3&lt;='Beregning - Samlet'!$P$115)*($A259='Beregning - Samlet'!$P$94)</f>
        <v>0</v>
      </c>
      <c r="D259">
        <f>bef13over!D259*('bef13over filtrert samlet'!D$3&gt;='Beregning - Samlet'!$P$114)*('bef13over filtrert samlet'!D$3&lt;='Beregning - Samlet'!$P$115)*($A259='Beregning - Samlet'!$P$94)</f>
        <v>0</v>
      </c>
      <c r="E259">
        <f>bef13over!E259*('bef13over filtrert samlet'!E$3&gt;='Beregning - Samlet'!$P$114)*('bef13over filtrert samlet'!E$3&lt;='Beregning - Samlet'!$P$115)*($A259='Beregning - Samlet'!$P$94)</f>
        <v>0</v>
      </c>
      <c r="F259">
        <f>bef13over!F259*('bef13over filtrert samlet'!F$3&gt;='Beregning - Samlet'!$P$114)*('bef13over filtrert samlet'!F$3&lt;='Beregning - Samlet'!$P$115)*($A259='Beregning - Samlet'!$P$94)</f>
        <v>0</v>
      </c>
      <c r="G259">
        <f>bef13over!G259*('bef13over filtrert samlet'!G$3&gt;='Beregning - Samlet'!$P$114)*('bef13over filtrert samlet'!G$3&lt;='Beregning - Samlet'!$P$115)*($A259='Beregning - Samlet'!$P$94)</f>
        <v>0</v>
      </c>
      <c r="H259">
        <f>bef13over!H259*('bef13over filtrert samlet'!H$3&gt;='Beregning - Samlet'!$P$114)*('bef13over filtrert samlet'!H$3&lt;='Beregning - Samlet'!$P$115)*($A259='Beregning - Samlet'!$P$94)</f>
        <v>0</v>
      </c>
      <c r="I259">
        <f>bef13over!I259*('bef13over filtrert samlet'!I$3&gt;='Beregning - Samlet'!$P$114)*('bef13over filtrert samlet'!I$3&lt;='Beregning - Samlet'!$P$115)*($A259='Beregning - Samlet'!$P$94)</f>
        <v>0</v>
      </c>
      <c r="J259">
        <f>bef13over!J259*('bef13over filtrert samlet'!J$3&gt;='Beregning - Samlet'!$P$114)*('bef13over filtrert samlet'!J$3&lt;='Beregning - Samlet'!$P$115)*($A259='Beregning - Samlet'!$P$94)</f>
        <v>0</v>
      </c>
      <c r="K259">
        <f>bef13over!K259*('bef13over filtrert samlet'!K$3&gt;='Beregning - Samlet'!$P$114)*('bef13over filtrert samlet'!K$3&lt;='Beregning - Samlet'!$P$115)*($A259='Beregning - Samlet'!$P$94)</f>
        <v>0</v>
      </c>
      <c r="L259">
        <f>bef13over!L259*('bef13over filtrert samlet'!L$3&gt;='Beregning - Samlet'!$P$114)*('bef13over filtrert samlet'!L$3&lt;='Beregning - Samlet'!$P$115)*($A259='Beregning - Samlet'!$P$94)</f>
        <v>0</v>
      </c>
      <c r="M259">
        <f>bef13over!M259*('bef13over filtrert samlet'!M$3&gt;='Beregning - Samlet'!$P$114)*('bef13over filtrert samlet'!M$3&lt;='Beregning - Samlet'!$P$115)*($A259='Beregning - Samlet'!$P$94)</f>
        <v>0</v>
      </c>
      <c r="N259">
        <f>bef13over!N259*('bef13over filtrert samlet'!N$3&gt;='Beregning - Samlet'!$P$114)*('bef13over filtrert samlet'!N$3&lt;='Beregning - Samlet'!$P$115)*($A259='Beregning - Samlet'!$P$94)</f>
        <v>0</v>
      </c>
      <c r="O259">
        <f>bef13over!O259*('bef13over filtrert samlet'!O$3&gt;='Beregning - Samlet'!$P$114)*('bef13over filtrert samlet'!O$3&lt;='Beregning - Samlet'!$P$115)*($A259='Beregning - Samlet'!$P$94)</f>
        <v>0</v>
      </c>
      <c r="P259">
        <f>bef13over!P259*('bef13over filtrert samlet'!P$3&gt;='Beregning - Samlet'!$P$114)*('bef13over filtrert samlet'!P$3&lt;='Beregning - Samlet'!$P$115)*($A259='Beregning - Samlet'!$P$94)</f>
        <v>0</v>
      </c>
      <c r="Q259">
        <f>bef13over!Q259*('bef13over filtrert samlet'!Q$3&gt;='Beregning - Samlet'!$P$114)*('bef13over filtrert samlet'!Q$3&lt;='Beregning - Samlet'!$P$115)*($A259='Beregning - Samlet'!$P$94)</f>
        <v>0</v>
      </c>
      <c r="R259">
        <f>bef13over!R259*('bef13over filtrert samlet'!R$3&gt;='Beregning - Samlet'!$P$114)*('bef13over filtrert samlet'!R$3&lt;='Beregning - Samlet'!$P$115)*($A259='Beregning - Samlet'!$P$94)</f>
        <v>0</v>
      </c>
      <c r="S259">
        <f>bef13over!S259*('bef13over filtrert samlet'!S$3&gt;='Beregning - Samlet'!$P$114)*('bef13over filtrert samlet'!S$3&lt;='Beregning - Samlet'!$P$115)*($A259='Beregning - Samlet'!$P$94)</f>
        <v>0</v>
      </c>
      <c r="T259">
        <f>bef13over!T259*('bef13over filtrert samlet'!T$3&gt;='Beregning - Samlet'!$P$114)*('bef13over filtrert samlet'!T$3&lt;='Beregning - Samlet'!$P$115)*($A259='Beregning - Samlet'!$P$94)</f>
        <v>0</v>
      </c>
      <c r="U259">
        <f>bef13over!U259*('bef13over filtrert samlet'!U$3&gt;='Beregning - Samlet'!$P$114)*('bef13over filtrert samlet'!U$3&lt;='Beregning - Samlet'!$P$115)*($A259='Beregning - Samlet'!$P$94)</f>
        <v>0</v>
      </c>
      <c r="V259">
        <f>bef13over!V259*('bef13over filtrert samlet'!V$3&gt;='Beregning - Samlet'!$P$114)*('bef13over filtrert samlet'!V$3&lt;='Beregning - Samlet'!$P$115)*($A259='Beregning - Samlet'!$P$94)</f>
        <v>0</v>
      </c>
      <c r="W259">
        <f>bef13over!W259*('bef13over filtrert samlet'!W$3&gt;='Beregning - Samlet'!$P$114)*('bef13over filtrert samlet'!W$3&lt;='Beregning - Samlet'!$P$115)*($A259='Beregning - Samlet'!$P$94)</f>
        <v>0</v>
      </c>
      <c r="X259">
        <f>bef13over!X259*('bef13over filtrert samlet'!X$3&gt;='Beregning - Samlet'!$P$114)*('bef13over filtrert samlet'!X$3&lt;='Beregning - Samlet'!$P$115)*($A259='Beregning - Samlet'!$P$94)</f>
        <v>0</v>
      </c>
      <c r="Y259">
        <f>bef13over!Y259*('bef13over filtrert samlet'!Y$3&gt;='Beregning - Samlet'!$P$114)*('bef13over filtrert samlet'!Y$3&lt;='Beregning - Samlet'!$P$115)*($A259='Beregning - Samlet'!$P$94)</f>
        <v>0</v>
      </c>
      <c r="Z259">
        <f>bef13over!Z259*('bef13over filtrert samlet'!Z$3&gt;='Beregning - Samlet'!$P$114)*('bef13over filtrert samlet'!Z$3&lt;='Beregning - Samlet'!$P$115)*($A259='Beregning - Samlet'!$P$94)</f>
        <v>0</v>
      </c>
      <c r="AA259">
        <f>bef13over!AA259*('bef13over filtrert samlet'!AA$3&gt;='Beregning - Samlet'!$P$114)*('bef13over filtrert samlet'!AA$3&lt;='Beregning - Samlet'!$P$115)*($A259='Beregning - Samlet'!$P$94)</f>
        <v>0</v>
      </c>
      <c r="AB259">
        <f>bef13over!AB259*('bef13over filtrert samlet'!AB$3&gt;='Beregning - Samlet'!$P$114)*('bef13over filtrert samlet'!AB$3&lt;='Beregning - Samlet'!$P$115)*($A259='Beregning - Samlet'!$P$94)</f>
        <v>0</v>
      </c>
      <c r="AC259">
        <f>bef13over!AC259*('bef13over filtrert samlet'!AC$3&gt;='Beregning - Samlet'!$P$114)*('bef13over filtrert samlet'!AC$3&lt;='Beregning - Samlet'!$P$115)*($A259='Beregning - Samlet'!$P$94)</f>
        <v>0</v>
      </c>
      <c r="AD259">
        <f>bef13over!AD259*('bef13over filtrert samlet'!AD$3&gt;='Beregning - Samlet'!$P$114)*('bef13over filtrert samlet'!AD$3&lt;='Beregning - Samlet'!$P$115)*($A259='Beregning - Samlet'!$P$94)</f>
        <v>0</v>
      </c>
    </row>
    <row r="260" spans="1:30">
      <c r="A260">
        <v>1449</v>
      </c>
      <c r="B260">
        <f>bef13over!B260*('bef13over filtrert samlet'!B$3&gt;='Beregning - Samlet'!$P$114)*('bef13over filtrert samlet'!B$3&lt;='Beregning - Samlet'!$P$115)*($A260='Beregning - Samlet'!$P$94)</f>
        <v>0</v>
      </c>
      <c r="C260">
        <f>bef13over!C260*('bef13over filtrert samlet'!C$3&gt;='Beregning - Samlet'!$P$114)*('bef13over filtrert samlet'!C$3&lt;='Beregning - Samlet'!$P$115)*($A260='Beregning - Samlet'!$P$94)</f>
        <v>0</v>
      </c>
      <c r="D260">
        <f>bef13over!D260*('bef13over filtrert samlet'!D$3&gt;='Beregning - Samlet'!$P$114)*('bef13over filtrert samlet'!D$3&lt;='Beregning - Samlet'!$P$115)*($A260='Beregning - Samlet'!$P$94)</f>
        <v>0</v>
      </c>
      <c r="E260">
        <f>bef13over!E260*('bef13over filtrert samlet'!E$3&gt;='Beregning - Samlet'!$P$114)*('bef13over filtrert samlet'!E$3&lt;='Beregning - Samlet'!$P$115)*($A260='Beregning - Samlet'!$P$94)</f>
        <v>0</v>
      </c>
      <c r="F260">
        <f>bef13over!F260*('bef13over filtrert samlet'!F$3&gt;='Beregning - Samlet'!$P$114)*('bef13over filtrert samlet'!F$3&lt;='Beregning - Samlet'!$P$115)*($A260='Beregning - Samlet'!$P$94)</f>
        <v>0</v>
      </c>
      <c r="G260">
        <f>bef13over!G260*('bef13over filtrert samlet'!G$3&gt;='Beregning - Samlet'!$P$114)*('bef13over filtrert samlet'!G$3&lt;='Beregning - Samlet'!$P$115)*($A260='Beregning - Samlet'!$P$94)</f>
        <v>0</v>
      </c>
      <c r="H260">
        <f>bef13over!H260*('bef13over filtrert samlet'!H$3&gt;='Beregning - Samlet'!$P$114)*('bef13over filtrert samlet'!H$3&lt;='Beregning - Samlet'!$P$115)*($A260='Beregning - Samlet'!$P$94)</f>
        <v>0</v>
      </c>
      <c r="I260">
        <f>bef13over!I260*('bef13over filtrert samlet'!I$3&gt;='Beregning - Samlet'!$P$114)*('bef13over filtrert samlet'!I$3&lt;='Beregning - Samlet'!$P$115)*($A260='Beregning - Samlet'!$P$94)</f>
        <v>0</v>
      </c>
      <c r="J260">
        <f>bef13over!J260*('bef13over filtrert samlet'!J$3&gt;='Beregning - Samlet'!$P$114)*('bef13over filtrert samlet'!J$3&lt;='Beregning - Samlet'!$P$115)*($A260='Beregning - Samlet'!$P$94)</f>
        <v>0</v>
      </c>
      <c r="K260">
        <f>bef13over!K260*('bef13over filtrert samlet'!K$3&gt;='Beregning - Samlet'!$P$114)*('bef13over filtrert samlet'!K$3&lt;='Beregning - Samlet'!$P$115)*($A260='Beregning - Samlet'!$P$94)</f>
        <v>0</v>
      </c>
      <c r="L260">
        <f>bef13over!L260*('bef13over filtrert samlet'!L$3&gt;='Beregning - Samlet'!$P$114)*('bef13over filtrert samlet'!L$3&lt;='Beregning - Samlet'!$P$115)*($A260='Beregning - Samlet'!$P$94)</f>
        <v>0</v>
      </c>
      <c r="M260">
        <f>bef13over!M260*('bef13over filtrert samlet'!M$3&gt;='Beregning - Samlet'!$P$114)*('bef13over filtrert samlet'!M$3&lt;='Beregning - Samlet'!$P$115)*($A260='Beregning - Samlet'!$P$94)</f>
        <v>0</v>
      </c>
      <c r="N260">
        <f>bef13over!N260*('bef13over filtrert samlet'!N$3&gt;='Beregning - Samlet'!$P$114)*('bef13over filtrert samlet'!N$3&lt;='Beregning - Samlet'!$P$115)*($A260='Beregning - Samlet'!$P$94)</f>
        <v>0</v>
      </c>
      <c r="O260">
        <f>bef13over!O260*('bef13over filtrert samlet'!O$3&gt;='Beregning - Samlet'!$P$114)*('bef13over filtrert samlet'!O$3&lt;='Beregning - Samlet'!$P$115)*($A260='Beregning - Samlet'!$P$94)</f>
        <v>0</v>
      </c>
      <c r="P260">
        <f>bef13over!P260*('bef13over filtrert samlet'!P$3&gt;='Beregning - Samlet'!$P$114)*('bef13over filtrert samlet'!P$3&lt;='Beregning - Samlet'!$P$115)*($A260='Beregning - Samlet'!$P$94)</f>
        <v>0</v>
      </c>
      <c r="Q260">
        <f>bef13over!Q260*('bef13over filtrert samlet'!Q$3&gt;='Beregning - Samlet'!$P$114)*('bef13over filtrert samlet'!Q$3&lt;='Beregning - Samlet'!$P$115)*($A260='Beregning - Samlet'!$P$94)</f>
        <v>0</v>
      </c>
      <c r="R260">
        <f>bef13over!R260*('bef13over filtrert samlet'!R$3&gt;='Beregning - Samlet'!$P$114)*('bef13over filtrert samlet'!R$3&lt;='Beregning - Samlet'!$P$115)*($A260='Beregning - Samlet'!$P$94)</f>
        <v>0</v>
      </c>
      <c r="S260">
        <f>bef13over!S260*('bef13over filtrert samlet'!S$3&gt;='Beregning - Samlet'!$P$114)*('bef13over filtrert samlet'!S$3&lt;='Beregning - Samlet'!$P$115)*($A260='Beregning - Samlet'!$P$94)</f>
        <v>0</v>
      </c>
      <c r="T260">
        <f>bef13over!T260*('bef13over filtrert samlet'!T$3&gt;='Beregning - Samlet'!$P$114)*('bef13over filtrert samlet'!T$3&lt;='Beregning - Samlet'!$P$115)*($A260='Beregning - Samlet'!$P$94)</f>
        <v>0</v>
      </c>
      <c r="U260">
        <f>bef13over!U260*('bef13over filtrert samlet'!U$3&gt;='Beregning - Samlet'!$P$114)*('bef13over filtrert samlet'!U$3&lt;='Beregning - Samlet'!$P$115)*($A260='Beregning - Samlet'!$P$94)</f>
        <v>0</v>
      </c>
      <c r="V260">
        <f>bef13over!V260*('bef13over filtrert samlet'!V$3&gt;='Beregning - Samlet'!$P$114)*('bef13over filtrert samlet'!V$3&lt;='Beregning - Samlet'!$P$115)*($A260='Beregning - Samlet'!$P$94)</f>
        <v>0</v>
      </c>
      <c r="W260">
        <f>bef13over!W260*('bef13over filtrert samlet'!W$3&gt;='Beregning - Samlet'!$P$114)*('bef13over filtrert samlet'!W$3&lt;='Beregning - Samlet'!$P$115)*($A260='Beregning - Samlet'!$P$94)</f>
        <v>0</v>
      </c>
      <c r="X260">
        <f>bef13over!X260*('bef13over filtrert samlet'!X$3&gt;='Beregning - Samlet'!$P$114)*('bef13over filtrert samlet'!X$3&lt;='Beregning - Samlet'!$P$115)*($A260='Beregning - Samlet'!$P$94)</f>
        <v>0</v>
      </c>
      <c r="Y260">
        <f>bef13over!Y260*('bef13over filtrert samlet'!Y$3&gt;='Beregning - Samlet'!$P$114)*('bef13over filtrert samlet'!Y$3&lt;='Beregning - Samlet'!$P$115)*($A260='Beregning - Samlet'!$P$94)</f>
        <v>0</v>
      </c>
      <c r="Z260">
        <f>bef13over!Z260*('bef13over filtrert samlet'!Z$3&gt;='Beregning - Samlet'!$P$114)*('bef13over filtrert samlet'!Z$3&lt;='Beregning - Samlet'!$P$115)*($A260='Beregning - Samlet'!$P$94)</f>
        <v>0</v>
      </c>
      <c r="AA260">
        <f>bef13over!AA260*('bef13over filtrert samlet'!AA$3&gt;='Beregning - Samlet'!$P$114)*('bef13over filtrert samlet'!AA$3&lt;='Beregning - Samlet'!$P$115)*($A260='Beregning - Samlet'!$P$94)</f>
        <v>0</v>
      </c>
      <c r="AB260">
        <f>bef13over!AB260*('bef13over filtrert samlet'!AB$3&gt;='Beregning - Samlet'!$P$114)*('bef13over filtrert samlet'!AB$3&lt;='Beregning - Samlet'!$P$115)*($A260='Beregning - Samlet'!$P$94)</f>
        <v>0</v>
      </c>
      <c r="AC260">
        <f>bef13over!AC260*('bef13over filtrert samlet'!AC$3&gt;='Beregning - Samlet'!$P$114)*('bef13over filtrert samlet'!AC$3&lt;='Beregning - Samlet'!$P$115)*($A260='Beregning - Samlet'!$P$94)</f>
        <v>0</v>
      </c>
      <c r="AD260">
        <f>bef13over!AD260*('bef13over filtrert samlet'!AD$3&gt;='Beregning - Samlet'!$P$114)*('bef13over filtrert samlet'!AD$3&lt;='Beregning - Samlet'!$P$115)*($A260='Beregning - Samlet'!$P$94)</f>
        <v>0</v>
      </c>
    </row>
    <row r="261" spans="1:30">
      <c r="A261">
        <v>1502</v>
      </c>
      <c r="B261">
        <f>bef13over!B261*('bef13over filtrert samlet'!B$3&gt;='Beregning - Samlet'!$P$114)*('bef13over filtrert samlet'!B$3&lt;='Beregning - Samlet'!$P$115)*($A261='Beregning - Samlet'!$P$94)</f>
        <v>0</v>
      </c>
      <c r="C261">
        <f>bef13over!C261*('bef13over filtrert samlet'!C$3&gt;='Beregning - Samlet'!$P$114)*('bef13over filtrert samlet'!C$3&lt;='Beregning - Samlet'!$P$115)*($A261='Beregning - Samlet'!$P$94)</f>
        <v>0</v>
      </c>
      <c r="D261">
        <f>bef13over!D261*('bef13over filtrert samlet'!D$3&gt;='Beregning - Samlet'!$P$114)*('bef13over filtrert samlet'!D$3&lt;='Beregning - Samlet'!$P$115)*($A261='Beregning - Samlet'!$P$94)</f>
        <v>0</v>
      </c>
      <c r="E261">
        <f>bef13over!E261*('bef13over filtrert samlet'!E$3&gt;='Beregning - Samlet'!$P$114)*('bef13over filtrert samlet'!E$3&lt;='Beregning - Samlet'!$P$115)*($A261='Beregning - Samlet'!$P$94)</f>
        <v>0</v>
      </c>
      <c r="F261">
        <f>bef13over!F261*('bef13over filtrert samlet'!F$3&gt;='Beregning - Samlet'!$P$114)*('bef13over filtrert samlet'!F$3&lt;='Beregning - Samlet'!$P$115)*($A261='Beregning - Samlet'!$P$94)</f>
        <v>0</v>
      </c>
      <c r="G261">
        <f>bef13over!G261*('bef13over filtrert samlet'!G$3&gt;='Beregning - Samlet'!$P$114)*('bef13over filtrert samlet'!G$3&lt;='Beregning - Samlet'!$P$115)*($A261='Beregning - Samlet'!$P$94)</f>
        <v>0</v>
      </c>
      <c r="H261">
        <f>bef13over!H261*('bef13over filtrert samlet'!H$3&gt;='Beregning - Samlet'!$P$114)*('bef13over filtrert samlet'!H$3&lt;='Beregning - Samlet'!$P$115)*($A261='Beregning - Samlet'!$P$94)</f>
        <v>0</v>
      </c>
      <c r="I261">
        <f>bef13over!I261*('bef13over filtrert samlet'!I$3&gt;='Beregning - Samlet'!$P$114)*('bef13over filtrert samlet'!I$3&lt;='Beregning - Samlet'!$P$115)*($A261='Beregning - Samlet'!$P$94)</f>
        <v>0</v>
      </c>
      <c r="J261">
        <f>bef13over!J261*('bef13over filtrert samlet'!J$3&gt;='Beregning - Samlet'!$P$114)*('bef13over filtrert samlet'!J$3&lt;='Beregning - Samlet'!$P$115)*($A261='Beregning - Samlet'!$P$94)</f>
        <v>0</v>
      </c>
      <c r="K261">
        <f>bef13over!K261*('bef13over filtrert samlet'!K$3&gt;='Beregning - Samlet'!$P$114)*('bef13over filtrert samlet'!K$3&lt;='Beregning - Samlet'!$P$115)*($A261='Beregning - Samlet'!$P$94)</f>
        <v>0</v>
      </c>
      <c r="L261">
        <f>bef13over!L261*('bef13over filtrert samlet'!L$3&gt;='Beregning - Samlet'!$P$114)*('bef13over filtrert samlet'!L$3&lt;='Beregning - Samlet'!$P$115)*($A261='Beregning - Samlet'!$P$94)</f>
        <v>0</v>
      </c>
      <c r="M261">
        <f>bef13over!M261*('bef13over filtrert samlet'!M$3&gt;='Beregning - Samlet'!$P$114)*('bef13over filtrert samlet'!M$3&lt;='Beregning - Samlet'!$P$115)*($A261='Beregning - Samlet'!$P$94)</f>
        <v>0</v>
      </c>
      <c r="N261">
        <f>bef13over!N261*('bef13over filtrert samlet'!N$3&gt;='Beregning - Samlet'!$P$114)*('bef13over filtrert samlet'!N$3&lt;='Beregning - Samlet'!$P$115)*($A261='Beregning - Samlet'!$P$94)</f>
        <v>0</v>
      </c>
      <c r="O261">
        <f>bef13over!O261*('bef13over filtrert samlet'!O$3&gt;='Beregning - Samlet'!$P$114)*('bef13over filtrert samlet'!O$3&lt;='Beregning - Samlet'!$P$115)*($A261='Beregning - Samlet'!$P$94)</f>
        <v>0</v>
      </c>
      <c r="P261">
        <f>bef13over!P261*('bef13over filtrert samlet'!P$3&gt;='Beregning - Samlet'!$P$114)*('bef13over filtrert samlet'!P$3&lt;='Beregning - Samlet'!$P$115)*($A261='Beregning - Samlet'!$P$94)</f>
        <v>0</v>
      </c>
      <c r="Q261">
        <f>bef13over!Q261*('bef13over filtrert samlet'!Q$3&gt;='Beregning - Samlet'!$P$114)*('bef13over filtrert samlet'!Q$3&lt;='Beregning - Samlet'!$P$115)*($A261='Beregning - Samlet'!$P$94)</f>
        <v>0</v>
      </c>
      <c r="R261">
        <f>bef13over!R261*('bef13over filtrert samlet'!R$3&gt;='Beregning - Samlet'!$P$114)*('bef13over filtrert samlet'!R$3&lt;='Beregning - Samlet'!$P$115)*($A261='Beregning - Samlet'!$P$94)</f>
        <v>0</v>
      </c>
      <c r="S261">
        <f>bef13over!S261*('bef13over filtrert samlet'!S$3&gt;='Beregning - Samlet'!$P$114)*('bef13over filtrert samlet'!S$3&lt;='Beregning - Samlet'!$P$115)*($A261='Beregning - Samlet'!$P$94)</f>
        <v>0</v>
      </c>
      <c r="T261">
        <f>bef13over!T261*('bef13over filtrert samlet'!T$3&gt;='Beregning - Samlet'!$P$114)*('bef13over filtrert samlet'!T$3&lt;='Beregning - Samlet'!$P$115)*($A261='Beregning - Samlet'!$P$94)</f>
        <v>0</v>
      </c>
      <c r="U261">
        <f>bef13over!U261*('bef13over filtrert samlet'!U$3&gt;='Beregning - Samlet'!$P$114)*('bef13over filtrert samlet'!U$3&lt;='Beregning - Samlet'!$P$115)*($A261='Beregning - Samlet'!$P$94)</f>
        <v>0</v>
      </c>
      <c r="V261">
        <f>bef13over!V261*('bef13over filtrert samlet'!V$3&gt;='Beregning - Samlet'!$P$114)*('bef13over filtrert samlet'!V$3&lt;='Beregning - Samlet'!$P$115)*($A261='Beregning - Samlet'!$P$94)</f>
        <v>0</v>
      </c>
      <c r="W261">
        <f>bef13over!W261*('bef13over filtrert samlet'!W$3&gt;='Beregning - Samlet'!$P$114)*('bef13over filtrert samlet'!W$3&lt;='Beregning - Samlet'!$P$115)*($A261='Beregning - Samlet'!$P$94)</f>
        <v>0</v>
      </c>
      <c r="X261">
        <f>bef13over!X261*('bef13over filtrert samlet'!X$3&gt;='Beregning - Samlet'!$P$114)*('bef13over filtrert samlet'!X$3&lt;='Beregning - Samlet'!$P$115)*($A261='Beregning - Samlet'!$P$94)</f>
        <v>0</v>
      </c>
      <c r="Y261">
        <f>bef13over!Y261*('bef13over filtrert samlet'!Y$3&gt;='Beregning - Samlet'!$P$114)*('bef13over filtrert samlet'!Y$3&lt;='Beregning - Samlet'!$P$115)*($A261='Beregning - Samlet'!$P$94)</f>
        <v>0</v>
      </c>
      <c r="Z261">
        <f>bef13over!Z261*('bef13over filtrert samlet'!Z$3&gt;='Beregning - Samlet'!$P$114)*('bef13over filtrert samlet'!Z$3&lt;='Beregning - Samlet'!$P$115)*($A261='Beregning - Samlet'!$P$94)</f>
        <v>0</v>
      </c>
      <c r="AA261">
        <f>bef13over!AA261*('bef13over filtrert samlet'!AA$3&gt;='Beregning - Samlet'!$P$114)*('bef13over filtrert samlet'!AA$3&lt;='Beregning - Samlet'!$P$115)*($A261='Beregning - Samlet'!$P$94)</f>
        <v>0</v>
      </c>
      <c r="AB261">
        <f>bef13over!AB261*('bef13over filtrert samlet'!AB$3&gt;='Beregning - Samlet'!$P$114)*('bef13over filtrert samlet'!AB$3&lt;='Beregning - Samlet'!$P$115)*($A261='Beregning - Samlet'!$P$94)</f>
        <v>0</v>
      </c>
      <c r="AC261">
        <f>bef13over!AC261*('bef13over filtrert samlet'!AC$3&gt;='Beregning - Samlet'!$P$114)*('bef13over filtrert samlet'!AC$3&lt;='Beregning - Samlet'!$P$115)*($A261='Beregning - Samlet'!$P$94)</f>
        <v>0</v>
      </c>
      <c r="AD261">
        <f>bef13over!AD261*('bef13over filtrert samlet'!AD$3&gt;='Beregning - Samlet'!$P$114)*('bef13over filtrert samlet'!AD$3&lt;='Beregning - Samlet'!$P$115)*($A261='Beregning - Samlet'!$P$94)</f>
        <v>0</v>
      </c>
    </row>
    <row r="262" spans="1:30">
      <c r="A262">
        <v>1504</v>
      </c>
      <c r="B262">
        <f>bef13over!B262*('bef13over filtrert samlet'!B$3&gt;='Beregning - Samlet'!$P$114)*('bef13over filtrert samlet'!B$3&lt;='Beregning - Samlet'!$P$115)*($A262='Beregning - Samlet'!$P$94)</f>
        <v>0</v>
      </c>
      <c r="C262">
        <f>bef13over!C262*('bef13over filtrert samlet'!C$3&gt;='Beregning - Samlet'!$P$114)*('bef13over filtrert samlet'!C$3&lt;='Beregning - Samlet'!$P$115)*($A262='Beregning - Samlet'!$P$94)</f>
        <v>0</v>
      </c>
      <c r="D262">
        <f>bef13over!D262*('bef13over filtrert samlet'!D$3&gt;='Beregning - Samlet'!$P$114)*('bef13over filtrert samlet'!D$3&lt;='Beregning - Samlet'!$P$115)*($A262='Beregning - Samlet'!$P$94)</f>
        <v>0</v>
      </c>
      <c r="E262">
        <f>bef13over!E262*('bef13over filtrert samlet'!E$3&gt;='Beregning - Samlet'!$P$114)*('bef13over filtrert samlet'!E$3&lt;='Beregning - Samlet'!$P$115)*($A262='Beregning - Samlet'!$P$94)</f>
        <v>0</v>
      </c>
      <c r="F262">
        <f>bef13over!F262*('bef13over filtrert samlet'!F$3&gt;='Beregning - Samlet'!$P$114)*('bef13over filtrert samlet'!F$3&lt;='Beregning - Samlet'!$P$115)*($A262='Beregning - Samlet'!$P$94)</f>
        <v>0</v>
      </c>
      <c r="G262">
        <f>bef13over!G262*('bef13over filtrert samlet'!G$3&gt;='Beregning - Samlet'!$P$114)*('bef13over filtrert samlet'!G$3&lt;='Beregning - Samlet'!$P$115)*($A262='Beregning - Samlet'!$P$94)</f>
        <v>0</v>
      </c>
      <c r="H262">
        <f>bef13over!H262*('bef13over filtrert samlet'!H$3&gt;='Beregning - Samlet'!$P$114)*('bef13over filtrert samlet'!H$3&lt;='Beregning - Samlet'!$P$115)*($A262='Beregning - Samlet'!$P$94)</f>
        <v>0</v>
      </c>
      <c r="I262">
        <f>bef13over!I262*('bef13over filtrert samlet'!I$3&gt;='Beregning - Samlet'!$P$114)*('bef13over filtrert samlet'!I$3&lt;='Beregning - Samlet'!$P$115)*($A262='Beregning - Samlet'!$P$94)</f>
        <v>0</v>
      </c>
      <c r="J262">
        <f>bef13over!J262*('bef13over filtrert samlet'!J$3&gt;='Beregning - Samlet'!$P$114)*('bef13over filtrert samlet'!J$3&lt;='Beregning - Samlet'!$P$115)*($A262='Beregning - Samlet'!$P$94)</f>
        <v>0</v>
      </c>
      <c r="K262">
        <f>bef13over!K262*('bef13over filtrert samlet'!K$3&gt;='Beregning - Samlet'!$P$114)*('bef13over filtrert samlet'!K$3&lt;='Beregning - Samlet'!$P$115)*($A262='Beregning - Samlet'!$P$94)</f>
        <v>0</v>
      </c>
      <c r="L262">
        <f>bef13over!L262*('bef13over filtrert samlet'!L$3&gt;='Beregning - Samlet'!$P$114)*('bef13over filtrert samlet'!L$3&lt;='Beregning - Samlet'!$P$115)*($A262='Beregning - Samlet'!$P$94)</f>
        <v>0</v>
      </c>
      <c r="M262">
        <f>bef13over!M262*('bef13over filtrert samlet'!M$3&gt;='Beregning - Samlet'!$P$114)*('bef13over filtrert samlet'!M$3&lt;='Beregning - Samlet'!$P$115)*($A262='Beregning - Samlet'!$P$94)</f>
        <v>0</v>
      </c>
      <c r="N262">
        <f>bef13over!N262*('bef13over filtrert samlet'!N$3&gt;='Beregning - Samlet'!$P$114)*('bef13over filtrert samlet'!N$3&lt;='Beregning - Samlet'!$P$115)*($A262='Beregning - Samlet'!$P$94)</f>
        <v>0</v>
      </c>
      <c r="O262">
        <f>bef13over!O262*('bef13over filtrert samlet'!O$3&gt;='Beregning - Samlet'!$P$114)*('bef13over filtrert samlet'!O$3&lt;='Beregning - Samlet'!$P$115)*($A262='Beregning - Samlet'!$P$94)</f>
        <v>0</v>
      </c>
      <c r="P262">
        <f>bef13over!P262*('bef13over filtrert samlet'!P$3&gt;='Beregning - Samlet'!$P$114)*('bef13over filtrert samlet'!P$3&lt;='Beregning - Samlet'!$P$115)*($A262='Beregning - Samlet'!$P$94)</f>
        <v>0</v>
      </c>
      <c r="Q262">
        <f>bef13over!Q262*('bef13over filtrert samlet'!Q$3&gt;='Beregning - Samlet'!$P$114)*('bef13over filtrert samlet'!Q$3&lt;='Beregning - Samlet'!$P$115)*($A262='Beregning - Samlet'!$P$94)</f>
        <v>0</v>
      </c>
      <c r="R262">
        <f>bef13over!R262*('bef13over filtrert samlet'!R$3&gt;='Beregning - Samlet'!$P$114)*('bef13over filtrert samlet'!R$3&lt;='Beregning - Samlet'!$P$115)*($A262='Beregning - Samlet'!$P$94)</f>
        <v>0</v>
      </c>
      <c r="S262">
        <f>bef13over!S262*('bef13over filtrert samlet'!S$3&gt;='Beregning - Samlet'!$P$114)*('bef13over filtrert samlet'!S$3&lt;='Beregning - Samlet'!$P$115)*($A262='Beregning - Samlet'!$P$94)</f>
        <v>0</v>
      </c>
      <c r="T262">
        <f>bef13over!T262*('bef13over filtrert samlet'!T$3&gt;='Beregning - Samlet'!$P$114)*('bef13over filtrert samlet'!T$3&lt;='Beregning - Samlet'!$P$115)*($A262='Beregning - Samlet'!$P$94)</f>
        <v>0</v>
      </c>
      <c r="U262">
        <f>bef13over!U262*('bef13over filtrert samlet'!U$3&gt;='Beregning - Samlet'!$P$114)*('bef13over filtrert samlet'!U$3&lt;='Beregning - Samlet'!$P$115)*($A262='Beregning - Samlet'!$P$94)</f>
        <v>0</v>
      </c>
      <c r="V262">
        <f>bef13over!V262*('bef13over filtrert samlet'!V$3&gt;='Beregning - Samlet'!$P$114)*('bef13over filtrert samlet'!V$3&lt;='Beregning - Samlet'!$P$115)*($A262='Beregning - Samlet'!$P$94)</f>
        <v>0</v>
      </c>
      <c r="W262">
        <f>bef13over!W262*('bef13over filtrert samlet'!W$3&gt;='Beregning - Samlet'!$P$114)*('bef13over filtrert samlet'!W$3&lt;='Beregning - Samlet'!$P$115)*($A262='Beregning - Samlet'!$P$94)</f>
        <v>0</v>
      </c>
      <c r="X262">
        <f>bef13over!X262*('bef13over filtrert samlet'!X$3&gt;='Beregning - Samlet'!$P$114)*('bef13over filtrert samlet'!X$3&lt;='Beregning - Samlet'!$P$115)*($A262='Beregning - Samlet'!$P$94)</f>
        <v>0</v>
      </c>
      <c r="Y262">
        <f>bef13over!Y262*('bef13over filtrert samlet'!Y$3&gt;='Beregning - Samlet'!$P$114)*('bef13over filtrert samlet'!Y$3&lt;='Beregning - Samlet'!$P$115)*($A262='Beregning - Samlet'!$P$94)</f>
        <v>0</v>
      </c>
      <c r="Z262">
        <f>bef13over!Z262*('bef13over filtrert samlet'!Z$3&gt;='Beregning - Samlet'!$P$114)*('bef13over filtrert samlet'!Z$3&lt;='Beregning - Samlet'!$P$115)*($A262='Beregning - Samlet'!$P$94)</f>
        <v>0</v>
      </c>
      <c r="AA262">
        <f>bef13over!AA262*('bef13over filtrert samlet'!AA$3&gt;='Beregning - Samlet'!$P$114)*('bef13over filtrert samlet'!AA$3&lt;='Beregning - Samlet'!$P$115)*($A262='Beregning - Samlet'!$P$94)</f>
        <v>0</v>
      </c>
      <c r="AB262">
        <f>bef13over!AB262*('bef13over filtrert samlet'!AB$3&gt;='Beregning - Samlet'!$P$114)*('bef13over filtrert samlet'!AB$3&lt;='Beregning - Samlet'!$P$115)*($A262='Beregning - Samlet'!$P$94)</f>
        <v>0</v>
      </c>
      <c r="AC262">
        <f>bef13over!AC262*('bef13over filtrert samlet'!AC$3&gt;='Beregning - Samlet'!$P$114)*('bef13over filtrert samlet'!AC$3&lt;='Beregning - Samlet'!$P$115)*($A262='Beregning - Samlet'!$P$94)</f>
        <v>0</v>
      </c>
      <c r="AD262">
        <f>bef13over!AD262*('bef13over filtrert samlet'!AD$3&gt;='Beregning - Samlet'!$P$114)*('bef13over filtrert samlet'!AD$3&lt;='Beregning - Samlet'!$P$115)*($A262='Beregning - Samlet'!$P$94)</f>
        <v>0</v>
      </c>
    </row>
    <row r="263" spans="1:30">
      <c r="A263">
        <v>1505</v>
      </c>
      <c r="B263">
        <f>bef13over!B263*('bef13over filtrert samlet'!B$3&gt;='Beregning - Samlet'!$P$114)*('bef13over filtrert samlet'!B$3&lt;='Beregning - Samlet'!$P$115)*($A263='Beregning - Samlet'!$P$94)</f>
        <v>0</v>
      </c>
      <c r="C263">
        <f>bef13over!C263*('bef13over filtrert samlet'!C$3&gt;='Beregning - Samlet'!$P$114)*('bef13over filtrert samlet'!C$3&lt;='Beregning - Samlet'!$P$115)*($A263='Beregning - Samlet'!$P$94)</f>
        <v>0</v>
      </c>
      <c r="D263">
        <f>bef13over!D263*('bef13over filtrert samlet'!D$3&gt;='Beregning - Samlet'!$P$114)*('bef13over filtrert samlet'!D$3&lt;='Beregning - Samlet'!$P$115)*($A263='Beregning - Samlet'!$P$94)</f>
        <v>0</v>
      </c>
      <c r="E263">
        <f>bef13over!E263*('bef13over filtrert samlet'!E$3&gt;='Beregning - Samlet'!$P$114)*('bef13over filtrert samlet'!E$3&lt;='Beregning - Samlet'!$P$115)*($A263='Beregning - Samlet'!$P$94)</f>
        <v>0</v>
      </c>
      <c r="F263">
        <f>bef13over!F263*('bef13over filtrert samlet'!F$3&gt;='Beregning - Samlet'!$P$114)*('bef13over filtrert samlet'!F$3&lt;='Beregning - Samlet'!$P$115)*($A263='Beregning - Samlet'!$P$94)</f>
        <v>0</v>
      </c>
      <c r="G263">
        <f>bef13over!G263*('bef13over filtrert samlet'!G$3&gt;='Beregning - Samlet'!$P$114)*('bef13over filtrert samlet'!G$3&lt;='Beregning - Samlet'!$P$115)*($A263='Beregning - Samlet'!$P$94)</f>
        <v>0</v>
      </c>
      <c r="H263">
        <f>bef13over!H263*('bef13over filtrert samlet'!H$3&gt;='Beregning - Samlet'!$P$114)*('bef13over filtrert samlet'!H$3&lt;='Beregning - Samlet'!$P$115)*($A263='Beregning - Samlet'!$P$94)</f>
        <v>0</v>
      </c>
      <c r="I263">
        <f>bef13over!I263*('bef13over filtrert samlet'!I$3&gt;='Beregning - Samlet'!$P$114)*('bef13over filtrert samlet'!I$3&lt;='Beregning - Samlet'!$P$115)*($A263='Beregning - Samlet'!$P$94)</f>
        <v>0</v>
      </c>
      <c r="J263">
        <f>bef13over!J263*('bef13over filtrert samlet'!J$3&gt;='Beregning - Samlet'!$P$114)*('bef13over filtrert samlet'!J$3&lt;='Beregning - Samlet'!$P$115)*($A263='Beregning - Samlet'!$P$94)</f>
        <v>0</v>
      </c>
      <c r="K263">
        <f>bef13over!K263*('bef13over filtrert samlet'!K$3&gt;='Beregning - Samlet'!$P$114)*('bef13over filtrert samlet'!K$3&lt;='Beregning - Samlet'!$P$115)*($A263='Beregning - Samlet'!$P$94)</f>
        <v>0</v>
      </c>
      <c r="L263">
        <f>bef13over!L263*('bef13over filtrert samlet'!L$3&gt;='Beregning - Samlet'!$P$114)*('bef13over filtrert samlet'!L$3&lt;='Beregning - Samlet'!$P$115)*($A263='Beregning - Samlet'!$P$94)</f>
        <v>0</v>
      </c>
      <c r="M263">
        <f>bef13over!M263*('bef13over filtrert samlet'!M$3&gt;='Beregning - Samlet'!$P$114)*('bef13over filtrert samlet'!M$3&lt;='Beregning - Samlet'!$P$115)*($A263='Beregning - Samlet'!$P$94)</f>
        <v>0</v>
      </c>
      <c r="N263">
        <f>bef13over!N263*('bef13over filtrert samlet'!N$3&gt;='Beregning - Samlet'!$P$114)*('bef13over filtrert samlet'!N$3&lt;='Beregning - Samlet'!$P$115)*($A263='Beregning - Samlet'!$P$94)</f>
        <v>0</v>
      </c>
      <c r="O263">
        <f>bef13over!O263*('bef13over filtrert samlet'!O$3&gt;='Beregning - Samlet'!$P$114)*('bef13over filtrert samlet'!O$3&lt;='Beregning - Samlet'!$P$115)*($A263='Beregning - Samlet'!$P$94)</f>
        <v>0</v>
      </c>
      <c r="P263">
        <f>bef13over!P263*('bef13over filtrert samlet'!P$3&gt;='Beregning - Samlet'!$P$114)*('bef13over filtrert samlet'!P$3&lt;='Beregning - Samlet'!$P$115)*($A263='Beregning - Samlet'!$P$94)</f>
        <v>0</v>
      </c>
      <c r="Q263">
        <f>bef13over!Q263*('bef13over filtrert samlet'!Q$3&gt;='Beregning - Samlet'!$P$114)*('bef13over filtrert samlet'!Q$3&lt;='Beregning - Samlet'!$P$115)*($A263='Beregning - Samlet'!$P$94)</f>
        <v>0</v>
      </c>
      <c r="R263">
        <f>bef13over!R263*('bef13over filtrert samlet'!R$3&gt;='Beregning - Samlet'!$P$114)*('bef13over filtrert samlet'!R$3&lt;='Beregning - Samlet'!$P$115)*($A263='Beregning - Samlet'!$P$94)</f>
        <v>0</v>
      </c>
      <c r="S263">
        <f>bef13over!S263*('bef13over filtrert samlet'!S$3&gt;='Beregning - Samlet'!$P$114)*('bef13over filtrert samlet'!S$3&lt;='Beregning - Samlet'!$P$115)*($A263='Beregning - Samlet'!$P$94)</f>
        <v>0</v>
      </c>
      <c r="T263">
        <f>bef13over!T263*('bef13over filtrert samlet'!T$3&gt;='Beregning - Samlet'!$P$114)*('bef13over filtrert samlet'!T$3&lt;='Beregning - Samlet'!$P$115)*($A263='Beregning - Samlet'!$P$94)</f>
        <v>0</v>
      </c>
      <c r="U263">
        <f>bef13over!U263*('bef13over filtrert samlet'!U$3&gt;='Beregning - Samlet'!$P$114)*('bef13over filtrert samlet'!U$3&lt;='Beregning - Samlet'!$P$115)*($A263='Beregning - Samlet'!$P$94)</f>
        <v>0</v>
      </c>
      <c r="V263">
        <f>bef13over!V263*('bef13over filtrert samlet'!V$3&gt;='Beregning - Samlet'!$P$114)*('bef13over filtrert samlet'!V$3&lt;='Beregning - Samlet'!$P$115)*($A263='Beregning - Samlet'!$P$94)</f>
        <v>0</v>
      </c>
      <c r="W263">
        <f>bef13over!W263*('bef13over filtrert samlet'!W$3&gt;='Beregning - Samlet'!$P$114)*('bef13over filtrert samlet'!W$3&lt;='Beregning - Samlet'!$P$115)*($A263='Beregning - Samlet'!$P$94)</f>
        <v>0</v>
      </c>
      <c r="X263">
        <f>bef13over!X263*('bef13over filtrert samlet'!X$3&gt;='Beregning - Samlet'!$P$114)*('bef13over filtrert samlet'!X$3&lt;='Beregning - Samlet'!$P$115)*($A263='Beregning - Samlet'!$P$94)</f>
        <v>0</v>
      </c>
      <c r="Y263">
        <f>bef13over!Y263*('bef13over filtrert samlet'!Y$3&gt;='Beregning - Samlet'!$P$114)*('bef13over filtrert samlet'!Y$3&lt;='Beregning - Samlet'!$P$115)*($A263='Beregning - Samlet'!$P$94)</f>
        <v>0</v>
      </c>
      <c r="Z263">
        <f>bef13over!Z263*('bef13over filtrert samlet'!Z$3&gt;='Beregning - Samlet'!$P$114)*('bef13over filtrert samlet'!Z$3&lt;='Beregning - Samlet'!$P$115)*($A263='Beregning - Samlet'!$P$94)</f>
        <v>0</v>
      </c>
      <c r="AA263">
        <f>bef13over!AA263*('bef13over filtrert samlet'!AA$3&gt;='Beregning - Samlet'!$P$114)*('bef13over filtrert samlet'!AA$3&lt;='Beregning - Samlet'!$P$115)*($A263='Beregning - Samlet'!$P$94)</f>
        <v>0</v>
      </c>
      <c r="AB263">
        <f>bef13over!AB263*('bef13over filtrert samlet'!AB$3&gt;='Beregning - Samlet'!$P$114)*('bef13over filtrert samlet'!AB$3&lt;='Beregning - Samlet'!$P$115)*($A263='Beregning - Samlet'!$P$94)</f>
        <v>0</v>
      </c>
      <c r="AC263">
        <f>bef13over!AC263*('bef13over filtrert samlet'!AC$3&gt;='Beregning - Samlet'!$P$114)*('bef13over filtrert samlet'!AC$3&lt;='Beregning - Samlet'!$P$115)*($A263='Beregning - Samlet'!$P$94)</f>
        <v>0</v>
      </c>
      <c r="AD263">
        <f>bef13over!AD263*('bef13over filtrert samlet'!AD$3&gt;='Beregning - Samlet'!$P$114)*('bef13over filtrert samlet'!AD$3&lt;='Beregning - Samlet'!$P$115)*($A263='Beregning - Samlet'!$P$94)</f>
        <v>0</v>
      </c>
    </row>
    <row r="264" spans="1:30">
      <c r="A264">
        <v>1511</v>
      </c>
      <c r="B264">
        <f>bef13over!B264*('bef13over filtrert samlet'!B$3&gt;='Beregning - Samlet'!$P$114)*('bef13over filtrert samlet'!B$3&lt;='Beregning - Samlet'!$P$115)*($A264='Beregning - Samlet'!$P$94)</f>
        <v>0</v>
      </c>
      <c r="C264">
        <f>bef13over!C264*('bef13over filtrert samlet'!C$3&gt;='Beregning - Samlet'!$P$114)*('bef13over filtrert samlet'!C$3&lt;='Beregning - Samlet'!$P$115)*($A264='Beregning - Samlet'!$P$94)</f>
        <v>0</v>
      </c>
      <c r="D264">
        <f>bef13over!D264*('bef13over filtrert samlet'!D$3&gt;='Beregning - Samlet'!$P$114)*('bef13over filtrert samlet'!D$3&lt;='Beregning - Samlet'!$P$115)*($A264='Beregning - Samlet'!$P$94)</f>
        <v>0</v>
      </c>
      <c r="E264">
        <f>bef13over!E264*('bef13over filtrert samlet'!E$3&gt;='Beregning - Samlet'!$P$114)*('bef13over filtrert samlet'!E$3&lt;='Beregning - Samlet'!$P$115)*($A264='Beregning - Samlet'!$P$94)</f>
        <v>0</v>
      </c>
      <c r="F264">
        <f>bef13over!F264*('bef13over filtrert samlet'!F$3&gt;='Beregning - Samlet'!$P$114)*('bef13over filtrert samlet'!F$3&lt;='Beregning - Samlet'!$P$115)*($A264='Beregning - Samlet'!$P$94)</f>
        <v>0</v>
      </c>
      <c r="G264">
        <f>bef13over!G264*('bef13over filtrert samlet'!G$3&gt;='Beregning - Samlet'!$P$114)*('bef13over filtrert samlet'!G$3&lt;='Beregning - Samlet'!$P$115)*($A264='Beregning - Samlet'!$P$94)</f>
        <v>0</v>
      </c>
      <c r="H264">
        <f>bef13over!H264*('bef13over filtrert samlet'!H$3&gt;='Beregning - Samlet'!$P$114)*('bef13over filtrert samlet'!H$3&lt;='Beregning - Samlet'!$P$115)*($A264='Beregning - Samlet'!$P$94)</f>
        <v>0</v>
      </c>
      <c r="I264">
        <f>bef13over!I264*('bef13over filtrert samlet'!I$3&gt;='Beregning - Samlet'!$P$114)*('bef13over filtrert samlet'!I$3&lt;='Beregning - Samlet'!$P$115)*($A264='Beregning - Samlet'!$P$94)</f>
        <v>0</v>
      </c>
      <c r="J264">
        <f>bef13over!J264*('bef13over filtrert samlet'!J$3&gt;='Beregning - Samlet'!$P$114)*('bef13over filtrert samlet'!J$3&lt;='Beregning - Samlet'!$P$115)*($A264='Beregning - Samlet'!$P$94)</f>
        <v>0</v>
      </c>
      <c r="K264">
        <f>bef13over!K264*('bef13over filtrert samlet'!K$3&gt;='Beregning - Samlet'!$P$114)*('bef13over filtrert samlet'!K$3&lt;='Beregning - Samlet'!$P$115)*($A264='Beregning - Samlet'!$P$94)</f>
        <v>0</v>
      </c>
      <c r="L264">
        <f>bef13over!L264*('bef13over filtrert samlet'!L$3&gt;='Beregning - Samlet'!$P$114)*('bef13over filtrert samlet'!L$3&lt;='Beregning - Samlet'!$P$115)*($A264='Beregning - Samlet'!$P$94)</f>
        <v>0</v>
      </c>
      <c r="M264">
        <f>bef13over!M264*('bef13over filtrert samlet'!M$3&gt;='Beregning - Samlet'!$P$114)*('bef13over filtrert samlet'!M$3&lt;='Beregning - Samlet'!$P$115)*($A264='Beregning - Samlet'!$P$94)</f>
        <v>0</v>
      </c>
      <c r="N264">
        <f>bef13over!N264*('bef13over filtrert samlet'!N$3&gt;='Beregning - Samlet'!$P$114)*('bef13over filtrert samlet'!N$3&lt;='Beregning - Samlet'!$P$115)*($A264='Beregning - Samlet'!$P$94)</f>
        <v>0</v>
      </c>
      <c r="O264">
        <f>bef13over!O264*('bef13over filtrert samlet'!O$3&gt;='Beregning - Samlet'!$P$114)*('bef13over filtrert samlet'!O$3&lt;='Beregning - Samlet'!$P$115)*($A264='Beregning - Samlet'!$P$94)</f>
        <v>0</v>
      </c>
      <c r="P264">
        <f>bef13over!P264*('bef13over filtrert samlet'!P$3&gt;='Beregning - Samlet'!$P$114)*('bef13over filtrert samlet'!P$3&lt;='Beregning - Samlet'!$P$115)*($A264='Beregning - Samlet'!$P$94)</f>
        <v>0</v>
      </c>
      <c r="Q264">
        <f>bef13over!Q264*('bef13over filtrert samlet'!Q$3&gt;='Beregning - Samlet'!$P$114)*('bef13over filtrert samlet'!Q$3&lt;='Beregning - Samlet'!$P$115)*($A264='Beregning - Samlet'!$P$94)</f>
        <v>0</v>
      </c>
      <c r="R264">
        <f>bef13over!R264*('bef13over filtrert samlet'!R$3&gt;='Beregning - Samlet'!$P$114)*('bef13over filtrert samlet'!R$3&lt;='Beregning - Samlet'!$P$115)*($A264='Beregning - Samlet'!$P$94)</f>
        <v>0</v>
      </c>
      <c r="S264">
        <f>bef13over!S264*('bef13over filtrert samlet'!S$3&gt;='Beregning - Samlet'!$P$114)*('bef13over filtrert samlet'!S$3&lt;='Beregning - Samlet'!$P$115)*($A264='Beregning - Samlet'!$P$94)</f>
        <v>0</v>
      </c>
      <c r="T264">
        <f>bef13over!T264*('bef13over filtrert samlet'!T$3&gt;='Beregning - Samlet'!$P$114)*('bef13over filtrert samlet'!T$3&lt;='Beregning - Samlet'!$P$115)*($A264='Beregning - Samlet'!$P$94)</f>
        <v>0</v>
      </c>
      <c r="U264">
        <f>bef13over!U264*('bef13over filtrert samlet'!U$3&gt;='Beregning - Samlet'!$P$114)*('bef13over filtrert samlet'!U$3&lt;='Beregning - Samlet'!$P$115)*($A264='Beregning - Samlet'!$P$94)</f>
        <v>0</v>
      </c>
      <c r="V264">
        <f>bef13over!V264*('bef13over filtrert samlet'!V$3&gt;='Beregning - Samlet'!$P$114)*('bef13over filtrert samlet'!V$3&lt;='Beregning - Samlet'!$P$115)*($A264='Beregning - Samlet'!$P$94)</f>
        <v>0</v>
      </c>
      <c r="W264">
        <f>bef13over!W264*('bef13over filtrert samlet'!W$3&gt;='Beregning - Samlet'!$P$114)*('bef13over filtrert samlet'!W$3&lt;='Beregning - Samlet'!$P$115)*($A264='Beregning - Samlet'!$P$94)</f>
        <v>0</v>
      </c>
      <c r="X264">
        <f>bef13over!X264*('bef13over filtrert samlet'!X$3&gt;='Beregning - Samlet'!$P$114)*('bef13over filtrert samlet'!X$3&lt;='Beregning - Samlet'!$P$115)*($A264='Beregning - Samlet'!$P$94)</f>
        <v>0</v>
      </c>
      <c r="Y264">
        <f>bef13over!Y264*('bef13over filtrert samlet'!Y$3&gt;='Beregning - Samlet'!$P$114)*('bef13over filtrert samlet'!Y$3&lt;='Beregning - Samlet'!$P$115)*($A264='Beregning - Samlet'!$P$94)</f>
        <v>0</v>
      </c>
      <c r="Z264">
        <f>bef13over!Z264*('bef13over filtrert samlet'!Z$3&gt;='Beregning - Samlet'!$P$114)*('bef13over filtrert samlet'!Z$3&lt;='Beregning - Samlet'!$P$115)*($A264='Beregning - Samlet'!$P$94)</f>
        <v>0</v>
      </c>
      <c r="AA264">
        <f>bef13over!AA264*('bef13over filtrert samlet'!AA$3&gt;='Beregning - Samlet'!$P$114)*('bef13over filtrert samlet'!AA$3&lt;='Beregning - Samlet'!$P$115)*($A264='Beregning - Samlet'!$P$94)</f>
        <v>0</v>
      </c>
      <c r="AB264">
        <f>bef13over!AB264*('bef13over filtrert samlet'!AB$3&gt;='Beregning - Samlet'!$P$114)*('bef13over filtrert samlet'!AB$3&lt;='Beregning - Samlet'!$P$115)*($A264='Beregning - Samlet'!$P$94)</f>
        <v>0</v>
      </c>
      <c r="AC264">
        <f>bef13over!AC264*('bef13over filtrert samlet'!AC$3&gt;='Beregning - Samlet'!$P$114)*('bef13over filtrert samlet'!AC$3&lt;='Beregning - Samlet'!$P$115)*($A264='Beregning - Samlet'!$P$94)</f>
        <v>0</v>
      </c>
      <c r="AD264">
        <f>bef13over!AD264*('bef13over filtrert samlet'!AD$3&gt;='Beregning - Samlet'!$P$114)*('bef13over filtrert samlet'!AD$3&lt;='Beregning - Samlet'!$P$115)*($A264='Beregning - Samlet'!$P$94)</f>
        <v>0</v>
      </c>
    </row>
    <row r="265" spans="1:30">
      <c r="A265">
        <v>1514</v>
      </c>
      <c r="B265">
        <f>bef13over!B265*('bef13over filtrert samlet'!B$3&gt;='Beregning - Samlet'!$P$114)*('bef13over filtrert samlet'!B$3&lt;='Beregning - Samlet'!$P$115)*($A265='Beregning - Samlet'!$P$94)</f>
        <v>0</v>
      </c>
      <c r="C265">
        <f>bef13over!C265*('bef13over filtrert samlet'!C$3&gt;='Beregning - Samlet'!$P$114)*('bef13over filtrert samlet'!C$3&lt;='Beregning - Samlet'!$P$115)*($A265='Beregning - Samlet'!$P$94)</f>
        <v>0</v>
      </c>
      <c r="D265">
        <f>bef13over!D265*('bef13over filtrert samlet'!D$3&gt;='Beregning - Samlet'!$P$114)*('bef13over filtrert samlet'!D$3&lt;='Beregning - Samlet'!$P$115)*($A265='Beregning - Samlet'!$P$94)</f>
        <v>0</v>
      </c>
      <c r="E265">
        <f>bef13over!E265*('bef13over filtrert samlet'!E$3&gt;='Beregning - Samlet'!$P$114)*('bef13over filtrert samlet'!E$3&lt;='Beregning - Samlet'!$P$115)*($A265='Beregning - Samlet'!$P$94)</f>
        <v>0</v>
      </c>
      <c r="F265">
        <f>bef13over!F265*('bef13over filtrert samlet'!F$3&gt;='Beregning - Samlet'!$P$114)*('bef13over filtrert samlet'!F$3&lt;='Beregning - Samlet'!$P$115)*($A265='Beregning - Samlet'!$P$94)</f>
        <v>0</v>
      </c>
      <c r="G265">
        <f>bef13over!G265*('bef13over filtrert samlet'!G$3&gt;='Beregning - Samlet'!$P$114)*('bef13over filtrert samlet'!G$3&lt;='Beregning - Samlet'!$P$115)*($A265='Beregning - Samlet'!$P$94)</f>
        <v>0</v>
      </c>
      <c r="H265">
        <f>bef13over!H265*('bef13over filtrert samlet'!H$3&gt;='Beregning - Samlet'!$P$114)*('bef13over filtrert samlet'!H$3&lt;='Beregning - Samlet'!$P$115)*($A265='Beregning - Samlet'!$P$94)</f>
        <v>0</v>
      </c>
      <c r="I265">
        <f>bef13over!I265*('bef13over filtrert samlet'!I$3&gt;='Beregning - Samlet'!$P$114)*('bef13over filtrert samlet'!I$3&lt;='Beregning - Samlet'!$P$115)*($A265='Beregning - Samlet'!$P$94)</f>
        <v>0</v>
      </c>
      <c r="J265">
        <f>bef13over!J265*('bef13over filtrert samlet'!J$3&gt;='Beregning - Samlet'!$P$114)*('bef13over filtrert samlet'!J$3&lt;='Beregning - Samlet'!$P$115)*($A265='Beregning - Samlet'!$P$94)</f>
        <v>0</v>
      </c>
      <c r="K265">
        <f>bef13over!K265*('bef13over filtrert samlet'!K$3&gt;='Beregning - Samlet'!$P$114)*('bef13over filtrert samlet'!K$3&lt;='Beregning - Samlet'!$P$115)*($A265='Beregning - Samlet'!$P$94)</f>
        <v>0</v>
      </c>
      <c r="L265">
        <f>bef13over!L265*('bef13over filtrert samlet'!L$3&gt;='Beregning - Samlet'!$P$114)*('bef13over filtrert samlet'!L$3&lt;='Beregning - Samlet'!$P$115)*($A265='Beregning - Samlet'!$P$94)</f>
        <v>0</v>
      </c>
      <c r="M265">
        <f>bef13over!M265*('bef13over filtrert samlet'!M$3&gt;='Beregning - Samlet'!$P$114)*('bef13over filtrert samlet'!M$3&lt;='Beregning - Samlet'!$P$115)*($A265='Beregning - Samlet'!$P$94)</f>
        <v>0</v>
      </c>
      <c r="N265">
        <f>bef13over!N265*('bef13over filtrert samlet'!N$3&gt;='Beregning - Samlet'!$P$114)*('bef13over filtrert samlet'!N$3&lt;='Beregning - Samlet'!$P$115)*($A265='Beregning - Samlet'!$P$94)</f>
        <v>0</v>
      </c>
      <c r="O265">
        <f>bef13over!O265*('bef13over filtrert samlet'!O$3&gt;='Beregning - Samlet'!$P$114)*('bef13over filtrert samlet'!O$3&lt;='Beregning - Samlet'!$P$115)*($A265='Beregning - Samlet'!$P$94)</f>
        <v>0</v>
      </c>
      <c r="P265">
        <f>bef13over!P265*('bef13over filtrert samlet'!P$3&gt;='Beregning - Samlet'!$P$114)*('bef13over filtrert samlet'!P$3&lt;='Beregning - Samlet'!$P$115)*($A265='Beregning - Samlet'!$P$94)</f>
        <v>0</v>
      </c>
      <c r="Q265">
        <f>bef13over!Q265*('bef13over filtrert samlet'!Q$3&gt;='Beregning - Samlet'!$P$114)*('bef13over filtrert samlet'!Q$3&lt;='Beregning - Samlet'!$P$115)*($A265='Beregning - Samlet'!$P$94)</f>
        <v>0</v>
      </c>
      <c r="R265">
        <f>bef13over!R265*('bef13over filtrert samlet'!R$3&gt;='Beregning - Samlet'!$P$114)*('bef13over filtrert samlet'!R$3&lt;='Beregning - Samlet'!$P$115)*($A265='Beregning - Samlet'!$P$94)</f>
        <v>0</v>
      </c>
      <c r="S265">
        <f>bef13over!S265*('bef13over filtrert samlet'!S$3&gt;='Beregning - Samlet'!$P$114)*('bef13over filtrert samlet'!S$3&lt;='Beregning - Samlet'!$P$115)*($A265='Beregning - Samlet'!$P$94)</f>
        <v>0</v>
      </c>
      <c r="T265">
        <f>bef13over!T265*('bef13over filtrert samlet'!T$3&gt;='Beregning - Samlet'!$P$114)*('bef13over filtrert samlet'!T$3&lt;='Beregning - Samlet'!$P$115)*($A265='Beregning - Samlet'!$P$94)</f>
        <v>0</v>
      </c>
      <c r="U265">
        <f>bef13over!U265*('bef13over filtrert samlet'!U$3&gt;='Beregning - Samlet'!$P$114)*('bef13over filtrert samlet'!U$3&lt;='Beregning - Samlet'!$P$115)*($A265='Beregning - Samlet'!$P$94)</f>
        <v>0</v>
      </c>
      <c r="V265">
        <f>bef13over!V265*('bef13over filtrert samlet'!V$3&gt;='Beregning - Samlet'!$P$114)*('bef13over filtrert samlet'!V$3&lt;='Beregning - Samlet'!$P$115)*($A265='Beregning - Samlet'!$P$94)</f>
        <v>0</v>
      </c>
      <c r="W265">
        <f>bef13over!W265*('bef13over filtrert samlet'!W$3&gt;='Beregning - Samlet'!$P$114)*('bef13over filtrert samlet'!W$3&lt;='Beregning - Samlet'!$P$115)*($A265='Beregning - Samlet'!$P$94)</f>
        <v>0</v>
      </c>
      <c r="X265">
        <f>bef13over!X265*('bef13over filtrert samlet'!X$3&gt;='Beregning - Samlet'!$P$114)*('bef13over filtrert samlet'!X$3&lt;='Beregning - Samlet'!$P$115)*($A265='Beregning - Samlet'!$P$94)</f>
        <v>0</v>
      </c>
      <c r="Y265">
        <f>bef13over!Y265*('bef13over filtrert samlet'!Y$3&gt;='Beregning - Samlet'!$P$114)*('bef13over filtrert samlet'!Y$3&lt;='Beregning - Samlet'!$P$115)*($A265='Beregning - Samlet'!$P$94)</f>
        <v>0</v>
      </c>
      <c r="Z265">
        <f>bef13over!Z265*('bef13over filtrert samlet'!Z$3&gt;='Beregning - Samlet'!$P$114)*('bef13over filtrert samlet'!Z$3&lt;='Beregning - Samlet'!$P$115)*($A265='Beregning - Samlet'!$P$94)</f>
        <v>0</v>
      </c>
      <c r="AA265">
        <f>bef13over!AA265*('bef13over filtrert samlet'!AA$3&gt;='Beregning - Samlet'!$P$114)*('bef13over filtrert samlet'!AA$3&lt;='Beregning - Samlet'!$P$115)*($A265='Beregning - Samlet'!$P$94)</f>
        <v>0</v>
      </c>
      <c r="AB265">
        <f>bef13over!AB265*('bef13over filtrert samlet'!AB$3&gt;='Beregning - Samlet'!$P$114)*('bef13over filtrert samlet'!AB$3&lt;='Beregning - Samlet'!$P$115)*($A265='Beregning - Samlet'!$P$94)</f>
        <v>0</v>
      </c>
      <c r="AC265">
        <f>bef13over!AC265*('bef13over filtrert samlet'!AC$3&gt;='Beregning - Samlet'!$P$114)*('bef13over filtrert samlet'!AC$3&lt;='Beregning - Samlet'!$P$115)*($A265='Beregning - Samlet'!$P$94)</f>
        <v>0</v>
      </c>
      <c r="AD265">
        <f>bef13over!AD265*('bef13over filtrert samlet'!AD$3&gt;='Beregning - Samlet'!$P$114)*('bef13over filtrert samlet'!AD$3&lt;='Beregning - Samlet'!$P$115)*($A265='Beregning - Samlet'!$P$94)</f>
        <v>0</v>
      </c>
    </row>
    <row r="266" spans="1:30">
      <c r="A266">
        <v>1515</v>
      </c>
      <c r="B266">
        <f>bef13over!B266*('bef13over filtrert samlet'!B$3&gt;='Beregning - Samlet'!$P$114)*('bef13over filtrert samlet'!B$3&lt;='Beregning - Samlet'!$P$115)*($A266='Beregning - Samlet'!$P$94)</f>
        <v>0</v>
      </c>
      <c r="C266">
        <f>bef13over!C266*('bef13over filtrert samlet'!C$3&gt;='Beregning - Samlet'!$P$114)*('bef13over filtrert samlet'!C$3&lt;='Beregning - Samlet'!$P$115)*($A266='Beregning - Samlet'!$P$94)</f>
        <v>0</v>
      </c>
      <c r="D266">
        <f>bef13over!D266*('bef13over filtrert samlet'!D$3&gt;='Beregning - Samlet'!$P$114)*('bef13over filtrert samlet'!D$3&lt;='Beregning - Samlet'!$P$115)*($A266='Beregning - Samlet'!$P$94)</f>
        <v>0</v>
      </c>
      <c r="E266">
        <f>bef13over!E266*('bef13over filtrert samlet'!E$3&gt;='Beregning - Samlet'!$P$114)*('bef13over filtrert samlet'!E$3&lt;='Beregning - Samlet'!$P$115)*($A266='Beregning - Samlet'!$P$94)</f>
        <v>0</v>
      </c>
      <c r="F266">
        <f>bef13over!F266*('bef13over filtrert samlet'!F$3&gt;='Beregning - Samlet'!$P$114)*('bef13over filtrert samlet'!F$3&lt;='Beregning - Samlet'!$P$115)*($A266='Beregning - Samlet'!$P$94)</f>
        <v>0</v>
      </c>
      <c r="G266">
        <f>bef13over!G266*('bef13over filtrert samlet'!G$3&gt;='Beregning - Samlet'!$P$114)*('bef13over filtrert samlet'!G$3&lt;='Beregning - Samlet'!$P$115)*($A266='Beregning - Samlet'!$P$94)</f>
        <v>0</v>
      </c>
      <c r="H266">
        <f>bef13over!H266*('bef13over filtrert samlet'!H$3&gt;='Beregning - Samlet'!$P$114)*('bef13over filtrert samlet'!H$3&lt;='Beregning - Samlet'!$P$115)*($A266='Beregning - Samlet'!$P$94)</f>
        <v>0</v>
      </c>
      <c r="I266">
        <f>bef13over!I266*('bef13over filtrert samlet'!I$3&gt;='Beregning - Samlet'!$P$114)*('bef13over filtrert samlet'!I$3&lt;='Beregning - Samlet'!$P$115)*($A266='Beregning - Samlet'!$P$94)</f>
        <v>0</v>
      </c>
      <c r="J266">
        <f>bef13over!J266*('bef13over filtrert samlet'!J$3&gt;='Beregning - Samlet'!$P$114)*('bef13over filtrert samlet'!J$3&lt;='Beregning - Samlet'!$P$115)*($A266='Beregning - Samlet'!$P$94)</f>
        <v>0</v>
      </c>
      <c r="K266">
        <f>bef13over!K266*('bef13over filtrert samlet'!K$3&gt;='Beregning - Samlet'!$P$114)*('bef13over filtrert samlet'!K$3&lt;='Beregning - Samlet'!$P$115)*($A266='Beregning - Samlet'!$P$94)</f>
        <v>0</v>
      </c>
      <c r="L266">
        <f>bef13over!L266*('bef13over filtrert samlet'!L$3&gt;='Beregning - Samlet'!$P$114)*('bef13over filtrert samlet'!L$3&lt;='Beregning - Samlet'!$P$115)*($A266='Beregning - Samlet'!$P$94)</f>
        <v>0</v>
      </c>
      <c r="M266">
        <f>bef13over!M266*('bef13over filtrert samlet'!M$3&gt;='Beregning - Samlet'!$P$114)*('bef13over filtrert samlet'!M$3&lt;='Beregning - Samlet'!$P$115)*($A266='Beregning - Samlet'!$P$94)</f>
        <v>0</v>
      </c>
      <c r="N266">
        <f>bef13over!N266*('bef13over filtrert samlet'!N$3&gt;='Beregning - Samlet'!$P$114)*('bef13over filtrert samlet'!N$3&lt;='Beregning - Samlet'!$P$115)*($A266='Beregning - Samlet'!$P$94)</f>
        <v>0</v>
      </c>
      <c r="O266">
        <f>bef13over!O266*('bef13over filtrert samlet'!O$3&gt;='Beregning - Samlet'!$P$114)*('bef13over filtrert samlet'!O$3&lt;='Beregning - Samlet'!$P$115)*($A266='Beregning - Samlet'!$P$94)</f>
        <v>0</v>
      </c>
      <c r="P266">
        <f>bef13over!P266*('bef13over filtrert samlet'!P$3&gt;='Beregning - Samlet'!$P$114)*('bef13over filtrert samlet'!P$3&lt;='Beregning - Samlet'!$P$115)*($A266='Beregning - Samlet'!$P$94)</f>
        <v>0</v>
      </c>
      <c r="Q266">
        <f>bef13over!Q266*('bef13over filtrert samlet'!Q$3&gt;='Beregning - Samlet'!$P$114)*('bef13over filtrert samlet'!Q$3&lt;='Beregning - Samlet'!$P$115)*($A266='Beregning - Samlet'!$P$94)</f>
        <v>0</v>
      </c>
      <c r="R266">
        <f>bef13over!R266*('bef13over filtrert samlet'!R$3&gt;='Beregning - Samlet'!$P$114)*('bef13over filtrert samlet'!R$3&lt;='Beregning - Samlet'!$P$115)*($A266='Beregning - Samlet'!$P$94)</f>
        <v>0</v>
      </c>
      <c r="S266">
        <f>bef13over!S266*('bef13over filtrert samlet'!S$3&gt;='Beregning - Samlet'!$P$114)*('bef13over filtrert samlet'!S$3&lt;='Beregning - Samlet'!$P$115)*($A266='Beregning - Samlet'!$P$94)</f>
        <v>0</v>
      </c>
      <c r="T266">
        <f>bef13over!T266*('bef13over filtrert samlet'!T$3&gt;='Beregning - Samlet'!$P$114)*('bef13over filtrert samlet'!T$3&lt;='Beregning - Samlet'!$P$115)*($A266='Beregning - Samlet'!$P$94)</f>
        <v>0</v>
      </c>
      <c r="U266">
        <f>bef13over!U266*('bef13over filtrert samlet'!U$3&gt;='Beregning - Samlet'!$P$114)*('bef13over filtrert samlet'!U$3&lt;='Beregning - Samlet'!$P$115)*($A266='Beregning - Samlet'!$P$94)</f>
        <v>0</v>
      </c>
      <c r="V266">
        <f>bef13over!V266*('bef13over filtrert samlet'!V$3&gt;='Beregning - Samlet'!$P$114)*('bef13over filtrert samlet'!V$3&lt;='Beregning - Samlet'!$P$115)*($A266='Beregning - Samlet'!$P$94)</f>
        <v>0</v>
      </c>
      <c r="W266">
        <f>bef13over!W266*('bef13over filtrert samlet'!W$3&gt;='Beregning - Samlet'!$P$114)*('bef13over filtrert samlet'!W$3&lt;='Beregning - Samlet'!$P$115)*($A266='Beregning - Samlet'!$P$94)</f>
        <v>0</v>
      </c>
      <c r="X266">
        <f>bef13over!X266*('bef13over filtrert samlet'!X$3&gt;='Beregning - Samlet'!$P$114)*('bef13over filtrert samlet'!X$3&lt;='Beregning - Samlet'!$P$115)*($A266='Beregning - Samlet'!$P$94)</f>
        <v>0</v>
      </c>
      <c r="Y266">
        <f>bef13over!Y266*('bef13over filtrert samlet'!Y$3&gt;='Beregning - Samlet'!$P$114)*('bef13over filtrert samlet'!Y$3&lt;='Beregning - Samlet'!$P$115)*($A266='Beregning - Samlet'!$P$94)</f>
        <v>0</v>
      </c>
      <c r="Z266">
        <f>bef13over!Z266*('bef13over filtrert samlet'!Z$3&gt;='Beregning - Samlet'!$P$114)*('bef13over filtrert samlet'!Z$3&lt;='Beregning - Samlet'!$P$115)*($A266='Beregning - Samlet'!$P$94)</f>
        <v>0</v>
      </c>
      <c r="AA266">
        <f>bef13over!AA266*('bef13over filtrert samlet'!AA$3&gt;='Beregning - Samlet'!$P$114)*('bef13over filtrert samlet'!AA$3&lt;='Beregning - Samlet'!$P$115)*($A266='Beregning - Samlet'!$P$94)</f>
        <v>0</v>
      </c>
      <c r="AB266">
        <f>bef13over!AB266*('bef13over filtrert samlet'!AB$3&gt;='Beregning - Samlet'!$P$114)*('bef13over filtrert samlet'!AB$3&lt;='Beregning - Samlet'!$P$115)*($A266='Beregning - Samlet'!$P$94)</f>
        <v>0</v>
      </c>
      <c r="AC266">
        <f>bef13over!AC266*('bef13over filtrert samlet'!AC$3&gt;='Beregning - Samlet'!$P$114)*('bef13over filtrert samlet'!AC$3&lt;='Beregning - Samlet'!$P$115)*($A266='Beregning - Samlet'!$P$94)</f>
        <v>0</v>
      </c>
      <c r="AD266">
        <f>bef13over!AD266*('bef13over filtrert samlet'!AD$3&gt;='Beregning - Samlet'!$P$114)*('bef13over filtrert samlet'!AD$3&lt;='Beregning - Samlet'!$P$115)*($A266='Beregning - Samlet'!$P$94)</f>
        <v>0</v>
      </c>
    </row>
    <row r="267" spans="1:30">
      <c r="A267">
        <v>1516</v>
      </c>
      <c r="B267">
        <f>bef13over!B267*('bef13over filtrert samlet'!B$3&gt;='Beregning - Samlet'!$P$114)*('bef13over filtrert samlet'!B$3&lt;='Beregning - Samlet'!$P$115)*($A267='Beregning - Samlet'!$P$94)</f>
        <v>0</v>
      </c>
      <c r="C267">
        <f>bef13over!C267*('bef13over filtrert samlet'!C$3&gt;='Beregning - Samlet'!$P$114)*('bef13over filtrert samlet'!C$3&lt;='Beregning - Samlet'!$P$115)*($A267='Beregning - Samlet'!$P$94)</f>
        <v>0</v>
      </c>
      <c r="D267">
        <f>bef13over!D267*('bef13over filtrert samlet'!D$3&gt;='Beregning - Samlet'!$P$114)*('bef13over filtrert samlet'!D$3&lt;='Beregning - Samlet'!$P$115)*($A267='Beregning - Samlet'!$P$94)</f>
        <v>0</v>
      </c>
      <c r="E267">
        <f>bef13over!E267*('bef13over filtrert samlet'!E$3&gt;='Beregning - Samlet'!$P$114)*('bef13over filtrert samlet'!E$3&lt;='Beregning - Samlet'!$P$115)*($A267='Beregning - Samlet'!$P$94)</f>
        <v>0</v>
      </c>
      <c r="F267">
        <f>bef13over!F267*('bef13over filtrert samlet'!F$3&gt;='Beregning - Samlet'!$P$114)*('bef13over filtrert samlet'!F$3&lt;='Beregning - Samlet'!$P$115)*($A267='Beregning - Samlet'!$P$94)</f>
        <v>0</v>
      </c>
      <c r="G267">
        <f>bef13over!G267*('bef13over filtrert samlet'!G$3&gt;='Beregning - Samlet'!$P$114)*('bef13over filtrert samlet'!G$3&lt;='Beregning - Samlet'!$P$115)*($A267='Beregning - Samlet'!$P$94)</f>
        <v>0</v>
      </c>
      <c r="H267">
        <f>bef13over!H267*('bef13over filtrert samlet'!H$3&gt;='Beregning - Samlet'!$P$114)*('bef13over filtrert samlet'!H$3&lt;='Beregning - Samlet'!$P$115)*($A267='Beregning - Samlet'!$P$94)</f>
        <v>0</v>
      </c>
      <c r="I267">
        <f>bef13over!I267*('bef13over filtrert samlet'!I$3&gt;='Beregning - Samlet'!$P$114)*('bef13over filtrert samlet'!I$3&lt;='Beregning - Samlet'!$P$115)*($A267='Beregning - Samlet'!$P$94)</f>
        <v>0</v>
      </c>
      <c r="J267">
        <f>bef13over!J267*('bef13over filtrert samlet'!J$3&gt;='Beregning - Samlet'!$P$114)*('bef13over filtrert samlet'!J$3&lt;='Beregning - Samlet'!$P$115)*($A267='Beregning - Samlet'!$P$94)</f>
        <v>0</v>
      </c>
      <c r="K267">
        <f>bef13over!K267*('bef13over filtrert samlet'!K$3&gt;='Beregning - Samlet'!$P$114)*('bef13over filtrert samlet'!K$3&lt;='Beregning - Samlet'!$P$115)*($A267='Beregning - Samlet'!$P$94)</f>
        <v>0</v>
      </c>
      <c r="L267">
        <f>bef13over!L267*('bef13over filtrert samlet'!L$3&gt;='Beregning - Samlet'!$P$114)*('bef13over filtrert samlet'!L$3&lt;='Beregning - Samlet'!$P$115)*($A267='Beregning - Samlet'!$P$94)</f>
        <v>0</v>
      </c>
      <c r="M267">
        <f>bef13over!M267*('bef13over filtrert samlet'!M$3&gt;='Beregning - Samlet'!$P$114)*('bef13over filtrert samlet'!M$3&lt;='Beregning - Samlet'!$P$115)*($A267='Beregning - Samlet'!$P$94)</f>
        <v>0</v>
      </c>
      <c r="N267">
        <f>bef13over!N267*('bef13over filtrert samlet'!N$3&gt;='Beregning - Samlet'!$P$114)*('bef13over filtrert samlet'!N$3&lt;='Beregning - Samlet'!$P$115)*($A267='Beregning - Samlet'!$P$94)</f>
        <v>0</v>
      </c>
      <c r="O267">
        <f>bef13over!O267*('bef13over filtrert samlet'!O$3&gt;='Beregning - Samlet'!$P$114)*('bef13over filtrert samlet'!O$3&lt;='Beregning - Samlet'!$P$115)*($A267='Beregning - Samlet'!$P$94)</f>
        <v>0</v>
      </c>
      <c r="P267">
        <f>bef13over!P267*('bef13over filtrert samlet'!P$3&gt;='Beregning - Samlet'!$P$114)*('bef13over filtrert samlet'!P$3&lt;='Beregning - Samlet'!$P$115)*($A267='Beregning - Samlet'!$P$94)</f>
        <v>0</v>
      </c>
      <c r="Q267">
        <f>bef13over!Q267*('bef13over filtrert samlet'!Q$3&gt;='Beregning - Samlet'!$P$114)*('bef13over filtrert samlet'!Q$3&lt;='Beregning - Samlet'!$P$115)*($A267='Beregning - Samlet'!$P$94)</f>
        <v>0</v>
      </c>
      <c r="R267">
        <f>bef13over!R267*('bef13over filtrert samlet'!R$3&gt;='Beregning - Samlet'!$P$114)*('bef13over filtrert samlet'!R$3&lt;='Beregning - Samlet'!$P$115)*($A267='Beregning - Samlet'!$P$94)</f>
        <v>0</v>
      </c>
      <c r="S267">
        <f>bef13over!S267*('bef13over filtrert samlet'!S$3&gt;='Beregning - Samlet'!$P$114)*('bef13over filtrert samlet'!S$3&lt;='Beregning - Samlet'!$P$115)*($A267='Beregning - Samlet'!$P$94)</f>
        <v>0</v>
      </c>
      <c r="T267">
        <f>bef13over!T267*('bef13over filtrert samlet'!T$3&gt;='Beregning - Samlet'!$P$114)*('bef13over filtrert samlet'!T$3&lt;='Beregning - Samlet'!$P$115)*($A267='Beregning - Samlet'!$P$94)</f>
        <v>0</v>
      </c>
      <c r="U267">
        <f>bef13over!U267*('bef13over filtrert samlet'!U$3&gt;='Beregning - Samlet'!$P$114)*('bef13over filtrert samlet'!U$3&lt;='Beregning - Samlet'!$P$115)*($A267='Beregning - Samlet'!$P$94)</f>
        <v>0</v>
      </c>
      <c r="V267">
        <f>bef13over!V267*('bef13over filtrert samlet'!V$3&gt;='Beregning - Samlet'!$P$114)*('bef13over filtrert samlet'!V$3&lt;='Beregning - Samlet'!$P$115)*($A267='Beregning - Samlet'!$P$94)</f>
        <v>0</v>
      </c>
      <c r="W267">
        <f>bef13over!W267*('bef13over filtrert samlet'!W$3&gt;='Beregning - Samlet'!$P$114)*('bef13over filtrert samlet'!W$3&lt;='Beregning - Samlet'!$P$115)*($A267='Beregning - Samlet'!$P$94)</f>
        <v>0</v>
      </c>
      <c r="X267">
        <f>bef13over!X267*('bef13over filtrert samlet'!X$3&gt;='Beregning - Samlet'!$P$114)*('bef13over filtrert samlet'!X$3&lt;='Beregning - Samlet'!$P$115)*($A267='Beregning - Samlet'!$P$94)</f>
        <v>0</v>
      </c>
      <c r="Y267">
        <f>bef13over!Y267*('bef13over filtrert samlet'!Y$3&gt;='Beregning - Samlet'!$P$114)*('bef13over filtrert samlet'!Y$3&lt;='Beregning - Samlet'!$P$115)*($A267='Beregning - Samlet'!$P$94)</f>
        <v>0</v>
      </c>
      <c r="Z267">
        <f>bef13over!Z267*('bef13over filtrert samlet'!Z$3&gt;='Beregning - Samlet'!$P$114)*('bef13over filtrert samlet'!Z$3&lt;='Beregning - Samlet'!$P$115)*($A267='Beregning - Samlet'!$P$94)</f>
        <v>0</v>
      </c>
      <c r="AA267">
        <f>bef13over!AA267*('bef13over filtrert samlet'!AA$3&gt;='Beregning - Samlet'!$P$114)*('bef13over filtrert samlet'!AA$3&lt;='Beregning - Samlet'!$P$115)*($A267='Beregning - Samlet'!$P$94)</f>
        <v>0</v>
      </c>
      <c r="AB267">
        <f>bef13over!AB267*('bef13over filtrert samlet'!AB$3&gt;='Beregning - Samlet'!$P$114)*('bef13over filtrert samlet'!AB$3&lt;='Beregning - Samlet'!$P$115)*($A267='Beregning - Samlet'!$P$94)</f>
        <v>0</v>
      </c>
      <c r="AC267">
        <f>bef13over!AC267*('bef13over filtrert samlet'!AC$3&gt;='Beregning - Samlet'!$P$114)*('bef13over filtrert samlet'!AC$3&lt;='Beregning - Samlet'!$P$115)*($A267='Beregning - Samlet'!$P$94)</f>
        <v>0</v>
      </c>
      <c r="AD267">
        <f>bef13over!AD267*('bef13over filtrert samlet'!AD$3&gt;='Beregning - Samlet'!$P$114)*('bef13over filtrert samlet'!AD$3&lt;='Beregning - Samlet'!$P$115)*($A267='Beregning - Samlet'!$P$94)</f>
        <v>0</v>
      </c>
    </row>
    <row r="268" spans="1:30">
      <c r="A268">
        <v>1517</v>
      </c>
      <c r="B268">
        <f>bef13over!B268*('bef13over filtrert samlet'!B$3&gt;='Beregning - Samlet'!$P$114)*('bef13over filtrert samlet'!B$3&lt;='Beregning - Samlet'!$P$115)*($A268='Beregning - Samlet'!$P$94)</f>
        <v>0</v>
      </c>
      <c r="C268">
        <f>bef13over!C268*('bef13over filtrert samlet'!C$3&gt;='Beregning - Samlet'!$P$114)*('bef13over filtrert samlet'!C$3&lt;='Beregning - Samlet'!$P$115)*($A268='Beregning - Samlet'!$P$94)</f>
        <v>0</v>
      </c>
      <c r="D268">
        <f>bef13over!D268*('bef13over filtrert samlet'!D$3&gt;='Beregning - Samlet'!$P$114)*('bef13over filtrert samlet'!D$3&lt;='Beregning - Samlet'!$P$115)*($A268='Beregning - Samlet'!$P$94)</f>
        <v>0</v>
      </c>
      <c r="E268">
        <f>bef13over!E268*('bef13over filtrert samlet'!E$3&gt;='Beregning - Samlet'!$P$114)*('bef13over filtrert samlet'!E$3&lt;='Beregning - Samlet'!$P$115)*($A268='Beregning - Samlet'!$P$94)</f>
        <v>0</v>
      </c>
      <c r="F268">
        <f>bef13over!F268*('bef13over filtrert samlet'!F$3&gt;='Beregning - Samlet'!$P$114)*('bef13over filtrert samlet'!F$3&lt;='Beregning - Samlet'!$P$115)*($A268='Beregning - Samlet'!$P$94)</f>
        <v>0</v>
      </c>
      <c r="G268">
        <f>bef13over!G268*('bef13over filtrert samlet'!G$3&gt;='Beregning - Samlet'!$P$114)*('bef13over filtrert samlet'!G$3&lt;='Beregning - Samlet'!$P$115)*($A268='Beregning - Samlet'!$P$94)</f>
        <v>0</v>
      </c>
      <c r="H268">
        <f>bef13over!H268*('bef13over filtrert samlet'!H$3&gt;='Beregning - Samlet'!$P$114)*('bef13over filtrert samlet'!H$3&lt;='Beregning - Samlet'!$P$115)*($A268='Beregning - Samlet'!$P$94)</f>
        <v>0</v>
      </c>
      <c r="I268">
        <f>bef13over!I268*('bef13over filtrert samlet'!I$3&gt;='Beregning - Samlet'!$P$114)*('bef13over filtrert samlet'!I$3&lt;='Beregning - Samlet'!$P$115)*($A268='Beregning - Samlet'!$P$94)</f>
        <v>0</v>
      </c>
      <c r="J268">
        <f>bef13over!J268*('bef13over filtrert samlet'!J$3&gt;='Beregning - Samlet'!$P$114)*('bef13over filtrert samlet'!J$3&lt;='Beregning - Samlet'!$P$115)*($A268='Beregning - Samlet'!$P$94)</f>
        <v>0</v>
      </c>
      <c r="K268">
        <f>bef13over!K268*('bef13over filtrert samlet'!K$3&gt;='Beregning - Samlet'!$P$114)*('bef13over filtrert samlet'!K$3&lt;='Beregning - Samlet'!$P$115)*($A268='Beregning - Samlet'!$P$94)</f>
        <v>0</v>
      </c>
      <c r="L268">
        <f>bef13over!L268*('bef13over filtrert samlet'!L$3&gt;='Beregning - Samlet'!$P$114)*('bef13over filtrert samlet'!L$3&lt;='Beregning - Samlet'!$P$115)*($A268='Beregning - Samlet'!$P$94)</f>
        <v>0</v>
      </c>
      <c r="M268">
        <f>bef13over!M268*('bef13over filtrert samlet'!M$3&gt;='Beregning - Samlet'!$P$114)*('bef13over filtrert samlet'!M$3&lt;='Beregning - Samlet'!$P$115)*($A268='Beregning - Samlet'!$P$94)</f>
        <v>0</v>
      </c>
      <c r="N268">
        <f>bef13over!N268*('bef13over filtrert samlet'!N$3&gt;='Beregning - Samlet'!$P$114)*('bef13over filtrert samlet'!N$3&lt;='Beregning - Samlet'!$P$115)*($A268='Beregning - Samlet'!$P$94)</f>
        <v>0</v>
      </c>
      <c r="O268">
        <f>bef13over!O268*('bef13over filtrert samlet'!O$3&gt;='Beregning - Samlet'!$P$114)*('bef13over filtrert samlet'!O$3&lt;='Beregning - Samlet'!$P$115)*($A268='Beregning - Samlet'!$P$94)</f>
        <v>0</v>
      </c>
      <c r="P268">
        <f>bef13over!P268*('bef13over filtrert samlet'!P$3&gt;='Beregning - Samlet'!$P$114)*('bef13over filtrert samlet'!P$3&lt;='Beregning - Samlet'!$P$115)*($A268='Beregning - Samlet'!$P$94)</f>
        <v>0</v>
      </c>
      <c r="Q268">
        <f>bef13over!Q268*('bef13over filtrert samlet'!Q$3&gt;='Beregning - Samlet'!$P$114)*('bef13over filtrert samlet'!Q$3&lt;='Beregning - Samlet'!$P$115)*($A268='Beregning - Samlet'!$P$94)</f>
        <v>0</v>
      </c>
      <c r="R268">
        <f>bef13over!R268*('bef13over filtrert samlet'!R$3&gt;='Beregning - Samlet'!$P$114)*('bef13over filtrert samlet'!R$3&lt;='Beregning - Samlet'!$P$115)*($A268='Beregning - Samlet'!$P$94)</f>
        <v>0</v>
      </c>
      <c r="S268">
        <f>bef13over!S268*('bef13over filtrert samlet'!S$3&gt;='Beregning - Samlet'!$P$114)*('bef13over filtrert samlet'!S$3&lt;='Beregning - Samlet'!$P$115)*($A268='Beregning - Samlet'!$P$94)</f>
        <v>0</v>
      </c>
      <c r="T268">
        <f>bef13over!T268*('bef13over filtrert samlet'!T$3&gt;='Beregning - Samlet'!$P$114)*('bef13over filtrert samlet'!T$3&lt;='Beregning - Samlet'!$P$115)*($A268='Beregning - Samlet'!$P$94)</f>
        <v>0</v>
      </c>
      <c r="U268">
        <f>bef13over!U268*('bef13over filtrert samlet'!U$3&gt;='Beregning - Samlet'!$P$114)*('bef13over filtrert samlet'!U$3&lt;='Beregning - Samlet'!$P$115)*($A268='Beregning - Samlet'!$P$94)</f>
        <v>0</v>
      </c>
      <c r="V268">
        <f>bef13over!V268*('bef13over filtrert samlet'!V$3&gt;='Beregning - Samlet'!$P$114)*('bef13over filtrert samlet'!V$3&lt;='Beregning - Samlet'!$P$115)*($A268='Beregning - Samlet'!$P$94)</f>
        <v>0</v>
      </c>
      <c r="W268">
        <f>bef13over!W268*('bef13over filtrert samlet'!W$3&gt;='Beregning - Samlet'!$P$114)*('bef13over filtrert samlet'!W$3&lt;='Beregning - Samlet'!$P$115)*($A268='Beregning - Samlet'!$P$94)</f>
        <v>0</v>
      </c>
      <c r="X268">
        <f>bef13over!X268*('bef13over filtrert samlet'!X$3&gt;='Beregning - Samlet'!$P$114)*('bef13over filtrert samlet'!X$3&lt;='Beregning - Samlet'!$P$115)*($A268='Beregning - Samlet'!$P$94)</f>
        <v>0</v>
      </c>
      <c r="Y268">
        <f>bef13over!Y268*('bef13over filtrert samlet'!Y$3&gt;='Beregning - Samlet'!$P$114)*('bef13over filtrert samlet'!Y$3&lt;='Beregning - Samlet'!$P$115)*($A268='Beregning - Samlet'!$P$94)</f>
        <v>0</v>
      </c>
      <c r="Z268">
        <f>bef13over!Z268*('bef13over filtrert samlet'!Z$3&gt;='Beregning - Samlet'!$P$114)*('bef13over filtrert samlet'!Z$3&lt;='Beregning - Samlet'!$P$115)*($A268='Beregning - Samlet'!$P$94)</f>
        <v>0</v>
      </c>
      <c r="AA268">
        <f>bef13over!AA268*('bef13over filtrert samlet'!AA$3&gt;='Beregning - Samlet'!$P$114)*('bef13over filtrert samlet'!AA$3&lt;='Beregning - Samlet'!$P$115)*($A268='Beregning - Samlet'!$P$94)</f>
        <v>0</v>
      </c>
      <c r="AB268">
        <f>bef13over!AB268*('bef13over filtrert samlet'!AB$3&gt;='Beregning - Samlet'!$P$114)*('bef13over filtrert samlet'!AB$3&lt;='Beregning - Samlet'!$P$115)*($A268='Beregning - Samlet'!$P$94)</f>
        <v>0</v>
      </c>
      <c r="AC268">
        <f>bef13over!AC268*('bef13over filtrert samlet'!AC$3&gt;='Beregning - Samlet'!$P$114)*('bef13over filtrert samlet'!AC$3&lt;='Beregning - Samlet'!$P$115)*($A268='Beregning - Samlet'!$P$94)</f>
        <v>0</v>
      </c>
      <c r="AD268">
        <f>bef13over!AD268*('bef13over filtrert samlet'!AD$3&gt;='Beregning - Samlet'!$P$114)*('bef13over filtrert samlet'!AD$3&lt;='Beregning - Samlet'!$P$115)*($A268='Beregning - Samlet'!$P$94)</f>
        <v>0</v>
      </c>
    </row>
    <row r="269" spans="1:30">
      <c r="A269">
        <v>1519</v>
      </c>
      <c r="B269">
        <f>bef13over!B269*('bef13over filtrert samlet'!B$3&gt;='Beregning - Samlet'!$P$114)*('bef13over filtrert samlet'!B$3&lt;='Beregning - Samlet'!$P$115)*($A269='Beregning - Samlet'!$P$94)</f>
        <v>0</v>
      </c>
      <c r="C269">
        <f>bef13over!C269*('bef13over filtrert samlet'!C$3&gt;='Beregning - Samlet'!$P$114)*('bef13over filtrert samlet'!C$3&lt;='Beregning - Samlet'!$P$115)*($A269='Beregning - Samlet'!$P$94)</f>
        <v>0</v>
      </c>
      <c r="D269">
        <f>bef13over!D269*('bef13over filtrert samlet'!D$3&gt;='Beregning - Samlet'!$P$114)*('bef13over filtrert samlet'!D$3&lt;='Beregning - Samlet'!$P$115)*($A269='Beregning - Samlet'!$P$94)</f>
        <v>0</v>
      </c>
      <c r="E269">
        <f>bef13over!E269*('bef13over filtrert samlet'!E$3&gt;='Beregning - Samlet'!$P$114)*('bef13over filtrert samlet'!E$3&lt;='Beregning - Samlet'!$P$115)*($A269='Beregning - Samlet'!$P$94)</f>
        <v>0</v>
      </c>
      <c r="F269">
        <f>bef13over!F269*('bef13over filtrert samlet'!F$3&gt;='Beregning - Samlet'!$P$114)*('bef13over filtrert samlet'!F$3&lt;='Beregning - Samlet'!$P$115)*($A269='Beregning - Samlet'!$P$94)</f>
        <v>0</v>
      </c>
      <c r="G269">
        <f>bef13over!G269*('bef13over filtrert samlet'!G$3&gt;='Beregning - Samlet'!$P$114)*('bef13over filtrert samlet'!G$3&lt;='Beregning - Samlet'!$P$115)*($A269='Beregning - Samlet'!$P$94)</f>
        <v>0</v>
      </c>
      <c r="H269">
        <f>bef13over!H269*('bef13over filtrert samlet'!H$3&gt;='Beregning - Samlet'!$P$114)*('bef13over filtrert samlet'!H$3&lt;='Beregning - Samlet'!$P$115)*($A269='Beregning - Samlet'!$P$94)</f>
        <v>0</v>
      </c>
      <c r="I269">
        <f>bef13over!I269*('bef13over filtrert samlet'!I$3&gt;='Beregning - Samlet'!$P$114)*('bef13over filtrert samlet'!I$3&lt;='Beregning - Samlet'!$P$115)*($A269='Beregning - Samlet'!$P$94)</f>
        <v>0</v>
      </c>
      <c r="J269">
        <f>bef13over!J269*('bef13over filtrert samlet'!J$3&gt;='Beregning - Samlet'!$P$114)*('bef13over filtrert samlet'!J$3&lt;='Beregning - Samlet'!$P$115)*($A269='Beregning - Samlet'!$P$94)</f>
        <v>0</v>
      </c>
      <c r="K269">
        <f>bef13over!K269*('bef13over filtrert samlet'!K$3&gt;='Beregning - Samlet'!$P$114)*('bef13over filtrert samlet'!K$3&lt;='Beregning - Samlet'!$P$115)*($A269='Beregning - Samlet'!$P$94)</f>
        <v>0</v>
      </c>
      <c r="L269">
        <f>bef13over!L269*('bef13over filtrert samlet'!L$3&gt;='Beregning - Samlet'!$P$114)*('bef13over filtrert samlet'!L$3&lt;='Beregning - Samlet'!$P$115)*($A269='Beregning - Samlet'!$P$94)</f>
        <v>0</v>
      </c>
      <c r="M269">
        <f>bef13over!M269*('bef13over filtrert samlet'!M$3&gt;='Beregning - Samlet'!$P$114)*('bef13over filtrert samlet'!M$3&lt;='Beregning - Samlet'!$P$115)*($A269='Beregning - Samlet'!$P$94)</f>
        <v>0</v>
      </c>
      <c r="N269">
        <f>bef13over!N269*('bef13over filtrert samlet'!N$3&gt;='Beregning - Samlet'!$P$114)*('bef13over filtrert samlet'!N$3&lt;='Beregning - Samlet'!$P$115)*($A269='Beregning - Samlet'!$P$94)</f>
        <v>0</v>
      </c>
      <c r="O269">
        <f>bef13over!O269*('bef13over filtrert samlet'!O$3&gt;='Beregning - Samlet'!$P$114)*('bef13over filtrert samlet'!O$3&lt;='Beregning - Samlet'!$P$115)*($A269='Beregning - Samlet'!$P$94)</f>
        <v>0</v>
      </c>
      <c r="P269">
        <f>bef13over!P269*('bef13over filtrert samlet'!P$3&gt;='Beregning - Samlet'!$P$114)*('bef13over filtrert samlet'!P$3&lt;='Beregning - Samlet'!$P$115)*($A269='Beregning - Samlet'!$P$94)</f>
        <v>0</v>
      </c>
      <c r="Q269">
        <f>bef13over!Q269*('bef13over filtrert samlet'!Q$3&gt;='Beregning - Samlet'!$P$114)*('bef13over filtrert samlet'!Q$3&lt;='Beregning - Samlet'!$P$115)*($A269='Beregning - Samlet'!$P$94)</f>
        <v>0</v>
      </c>
      <c r="R269">
        <f>bef13over!R269*('bef13over filtrert samlet'!R$3&gt;='Beregning - Samlet'!$P$114)*('bef13over filtrert samlet'!R$3&lt;='Beregning - Samlet'!$P$115)*($A269='Beregning - Samlet'!$P$94)</f>
        <v>0</v>
      </c>
      <c r="S269">
        <f>bef13over!S269*('bef13over filtrert samlet'!S$3&gt;='Beregning - Samlet'!$P$114)*('bef13over filtrert samlet'!S$3&lt;='Beregning - Samlet'!$P$115)*($A269='Beregning - Samlet'!$P$94)</f>
        <v>0</v>
      </c>
      <c r="T269">
        <f>bef13over!T269*('bef13over filtrert samlet'!T$3&gt;='Beregning - Samlet'!$P$114)*('bef13over filtrert samlet'!T$3&lt;='Beregning - Samlet'!$P$115)*($A269='Beregning - Samlet'!$P$94)</f>
        <v>0</v>
      </c>
      <c r="U269">
        <f>bef13over!U269*('bef13over filtrert samlet'!U$3&gt;='Beregning - Samlet'!$P$114)*('bef13over filtrert samlet'!U$3&lt;='Beregning - Samlet'!$P$115)*($A269='Beregning - Samlet'!$P$94)</f>
        <v>0</v>
      </c>
      <c r="V269">
        <f>bef13over!V269*('bef13over filtrert samlet'!V$3&gt;='Beregning - Samlet'!$P$114)*('bef13over filtrert samlet'!V$3&lt;='Beregning - Samlet'!$P$115)*($A269='Beregning - Samlet'!$P$94)</f>
        <v>0</v>
      </c>
      <c r="W269">
        <f>bef13over!W269*('bef13over filtrert samlet'!W$3&gt;='Beregning - Samlet'!$P$114)*('bef13over filtrert samlet'!W$3&lt;='Beregning - Samlet'!$P$115)*($A269='Beregning - Samlet'!$P$94)</f>
        <v>0</v>
      </c>
      <c r="X269">
        <f>bef13over!X269*('bef13over filtrert samlet'!X$3&gt;='Beregning - Samlet'!$P$114)*('bef13over filtrert samlet'!X$3&lt;='Beregning - Samlet'!$P$115)*($A269='Beregning - Samlet'!$P$94)</f>
        <v>0</v>
      </c>
      <c r="Y269">
        <f>bef13over!Y269*('bef13over filtrert samlet'!Y$3&gt;='Beregning - Samlet'!$P$114)*('bef13over filtrert samlet'!Y$3&lt;='Beregning - Samlet'!$P$115)*($A269='Beregning - Samlet'!$P$94)</f>
        <v>0</v>
      </c>
      <c r="Z269">
        <f>bef13over!Z269*('bef13over filtrert samlet'!Z$3&gt;='Beregning - Samlet'!$P$114)*('bef13over filtrert samlet'!Z$3&lt;='Beregning - Samlet'!$P$115)*($A269='Beregning - Samlet'!$P$94)</f>
        <v>0</v>
      </c>
      <c r="AA269">
        <f>bef13over!AA269*('bef13over filtrert samlet'!AA$3&gt;='Beregning - Samlet'!$P$114)*('bef13over filtrert samlet'!AA$3&lt;='Beregning - Samlet'!$P$115)*($A269='Beregning - Samlet'!$P$94)</f>
        <v>0</v>
      </c>
      <c r="AB269">
        <f>bef13over!AB269*('bef13over filtrert samlet'!AB$3&gt;='Beregning - Samlet'!$P$114)*('bef13over filtrert samlet'!AB$3&lt;='Beregning - Samlet'!$P$115)*($A269='Beregning - Samlet'!$P$94)</f>
        <v>0</v>
      </c>
      <c r="AC269">
        <f>bef13over!AC269*('bef13over filtrert samlet'!AC$3&gt;='Beregning - Samlet'!$P$114)*('bef13over filtrert samlet'!AC$3&lt;='Beregning - Samlet'!$P$115)*($A269='Beregning - Samlet'!$P$94)</f>
        <v>0</v>
      </c>
      <c r="AD269">
        <f>bef13over!AD269*('bef13over filtrert samlet'!AD$3&gt;='Beregning - Samlet'!$P$114)*('bef13over filtrert samlet'!AD$3&lt;='Beregning - Samlet'!$P$115)*($A269='Beregning - Samlet'!$P$94)</f>
        <v>0</v>
      </c>
    </row>
    <row r="270" spans="1:30">
      <c r="A270">
        <v>1520</v>
      </c>
      <c r="B270">
        <f>bef13over!B270*('bef13over filtrert samlet'!B$3&gt;='Beregning - Samlet'!$P$114)*('bef13over filtrert samlet'!B$3&lt;='Beregning - Samlet'!$P$115)*($A270='Beregning - Samlet'!$P$94)</f>
        <v>0</v>
      </c>
      <c r="C270">
        <f>bef13over!C270*('bef13over filtrert samlet'!C$3&gt;='Beregning - Samlet'!$P$114)*('bef13over filtrert samlet'!C$3&lt;='Beregning - Samlet'!$P$115)*($A270='Beregning - Samlet'!$P$94)</f>
        <v>0</v>
      </c>
      <c r="D270">
        <f>bef13over!D270*('bef13over filtrert samlet'!D$3&gt;='Beregning - Samlet'!$P$114)*('bef13over filtrert samlet'!D$3&lt;='Beregning - Samlet'!$P$115)*($A270='Beregning - Samlet'!$P$94)</f>
        <v>0</v>
      </c>
      <c r="E270">
        <f>bef13over!E270*('bef13over filtrert samlet'!E$3&gt;='Beregning - Samlet'!$P$114)*('bef13over filtrert samlet'!E$3&lt;='Beregning - Samlet'!$P$115)*($A270='Beregning - Samlet'!$P$94)</f>
        <v>0</v>
      </c>
      <c r="F270">
        <f>bef13over!F270*('bef13over filtrert samlet'!F$3&gt;='Beregning - Samlet'!$P$114)*('bef13over filtrert samlet'!F$3&lt;='Beregning - Samlet'!$P$115)*($A270='Beregning - Samlet'!$P$94)</f>
        <v>0</v>
      </c>
      <c r="G270">
        <f>bef13over!G270*('bef13over filtrert samlet'!G$3&gt;='Beregning - Samlet'!$P$114)*('bef13over filtrert samlet'!G$3&lt;='Beregning - Samlet'!$P$115)*($A270='Beregning - Samlet'!$P$94)</f>
        <v>0</v>
      </c>
      <c r="H270">
        <f>bef13over!H270*('bef13over filtrert samlet'!H$3&gt;='Beregning - Samlet'!$P$114)*('bef13over filtrert samlet'!H$3&lt;='Beregning - Samlet'!$P$115)*($A270='Beregning - Samlet'!$P$94)</f>
        <v>0</v>
      </c>
      <c r="I270">
        <f>bef13over!I270*('bef13over filtrert samlet'!I$3&gt;='Beregning - Samlet'!$P$114)*('bef13over filtrert samlet'!I$3&lt;='Beregning - Samlet'!$P$115)*($A270='Beregning - Samlet'!$P$94)</f>
        <v>0</v>
      </c>
      <c r="J270">
        <f>bef13over!J270*('bef13over filtrert samlet'!J$3&gt;='Beregning - Samlet'!$P$114)*('bef13over filtrert samlet'!J$3&lt;='Beregning - Samlet'!$P$115)*($A270='Beregning - Samlet'!$P$94)</f>
        <v>0</v>
      </c>
      <c r="K270">
        <f>bef13over!K270*('bef13over filtrert samlet'!K$3&gt;='Beregning - Samlet'!$P$114)*('bef13over filtrert samlet'!K$3&lt;='Beregning - Samlet'!$P$115)*($A270='Beregning - Samlet'!$P$94)</f>
        <v>0</v>
      </c>
      <c r="L270">
        <f>bef13over!L270*('bef13over filtrert samlet'!L$3&gt;='Beregning - Samlet'!$P$114)*('bef13over filtrert samlet'!L$3&lt;='Beregning - Samlet'!$P$115)*($A270='Beregning - Samlet'!$P$94)</f>
        <v>0</v>
      </c>
      <c r="M270">
        <f>bef13over!M270*('bef13over filtrert samlet'!M$3&gt;='Beregning - Samlet'!$P$114)*('bef13over filtrert samlet'!M$3&lt;='Beregning - Samlet'!$P$115)*($A270='Beregning - Samlet'!$P$94)</f>
        <v>0</v>
      </c>
      <c r="N270">
        <f>bef13over!N270*('bef13over filtrert samlet'!N$3&gt;='Beregning - Samlet'!$P$114)*('bef13over filtrert samlet'!N$3&lt;='Beregning - Samlet'!$P$115)*($A270='Beregning - Samlet'!$P$94)</f>
        <v>0</v>
      </c>
      <c r="O270">
        <f>bef13over!O270*('bef13over filtrert samlet'!O$3&gt;='Beregning - Samlet'!$P$114)*('bef13over filtrert samlet'!O$3&lt;='Beregning - Samlet'!$P$115)*($A270='Beregning - Samlet'!$P$94)</f>
        <v>0</v>
      </c>
      <c r="P270">
        <f>bef13over!P270*('bef13over filtrert samlet'!P$3&gt;='Beregning - Samlet'!$P$114)*('bef13over filtrert samlet'!P$3&lt;='Beregning - Samlet'!$P$115)*($A270='Beregning - Samlet'!$P$94)</f>
        <v>0</v>
      </c>
      <c r="Q270">
        <f>bef13over!Q270*('bef13over filtrert samlet'!Q$3&gt;='Beregning - Samlet'!$P$114)*('bef13over filtrert samlet'!Q$3&lt;='Beregning - Samlet'!$P$115)*($A270='Beregning - Samlet'!$P$94)</f>
        <v>0</v>
      </c>
      <c r="R270">
        <f>bef13over!R270*('bef13over filtrert samlet'!R$3&gt;='Beregning - Samlet'!$P$114)*('bef13over filtrert samlet'!R$3&lt;='Beregning - Samlet'!$P$115)*($A270='Beregning - Samlet'!$P$94)</f>
        <v>0</v>
      </c>
      <c r="S270">
        <f>bef13over!S270*('bef13over filtrert samlet'!S$3&gt;='Beregning - Samlet'!$P$114)*('bef13over filtrert samlet'!S$3&lt;='Beregning - Samlet'!$P$115)*($A270='Beregning - Samlet'!$P$94)</f>
        <v>0</v>
      </c>
      <c r="T270">
        <f>bef13over!T270*('bef13over filtrert samlet'!T$3&gt;='Beregning - Samlet'!$P$114)*('bef13over filtrert samlet'!T$3&lt;='Beregning - Samlet'!$P$115)*($A270='Beregning - Samlet'!$P$94)</f>
        <v>0</v>
      </c>
      <c r="U270">
        <f>bef13over!U270*('bef13over filtrert samlet'!U$3&gt;='Beregning - Samlet'!$P$114)*('bef13over filtrert samlet'!U$3&lt;='Beregning - Samlet'!$P$115)*($A270='Beregning - Samlet'!$P$94)</f>
        <v>0</v>
      </c>
      <c r="V270">
        <f>bef13over!V270*('bef13over filtrert samlet'!V$3&gt;='Beregning - Samlet'!$P$114)*('bef13over filtrert samlet'!V$3&lt;='Beregning - Samlet'!$P$115)*($A270='Beregning - Samlet'!$P$94)</f>
        <v>0</v>
      </c>
      <c r="W270">
        <f>bef13over!W270*('bef13over filtrert samlet'!W$3&gt;='Beregning - Samlet'!$P$114)*('bef13over filtrert samlet'!W$3&lt;='Beregning - Samlet'!$P$115)*($A270='Beregning - Samlet'!$P$94)</f>
        <v>0</v>
      </c>
      <c r="X270">
        <f>bef13over!X270*('bef13over filtrert samlet'!X$3&gt;='Beregning - Samlet'!$P$114)*('bef13over filtrert samlet'!X$3&lt;='Beregning - Samlet'!$P$115)*($A270='Beregning - Samlet'!$P$94)</f>
        <v>0</v>
      </c>
      <c r="Y270">
        <f>bef13over!Y270*('bef13over filtrert samlet'!Y$3&gt;='Beregning - Samlet'!$P$114)*('bef13over filtrert samlet'!Y$3&lt;='Beregning - Samlet'!$P$115)*($A270='Beregning - Samlet'!$P$94)</f>
        <v>0</v>
      </c>
      <c r="Z270">
        <f>bef13over!Z270*('bef13over filtrert samlet'!Z$3&gt;='Beregning - Samlet'!$P$114)*('bef13over filtrert samlet'!Z$3&lt;='Beregning - Samlet'!$P$115)*($A270='Beregning - Samlet'!$P$94)</f>
        <v>0</v>
      </c>
      <c r="AA270">
        <f>bef13over!AA270*('bef13over filtrert samlet'!AA$3&gt;='Beregning - Samlet'!$P$114)*('bef13over filtrert samlet'!AA$3&lt;='Beregning - Samlet'!$P$115)*($A270='Beregning - Samlet'!$P$94)</f>
        <v>0</v>
      </c>
      <c r="AB270">
        <f>bef13over!AB270*('bef13over filtrert samlet'!AB$3&gt;='Beregning - Samlet'!$P$114)*('bef13over filtrert samlet'!AB$3&lt;='Beregning - Samlet'!$P$115)*($A270='Beregning - Samlet'!$P$94)</f>
        <v>0</v>
      </c>
      <c r="AC270">
        <f>bef13over!AC270*('bef13over filtrert samlet'!AC$3&gt;='Beregning - Samlet'!$P$114)*('bef13over filtrert samlet'!AC$3&lt;='Beregning - Samlet'!$P$115)*($A270='Beregning - Samlet'!$P$94)</f>
        <v>0</v>
      </c>
      <c r="AD270">
        <f>bef13over!AD270*('bef13over filtrert samlet'!AD$3&gt;='Beregning - Samlet'!$P$114)*('bef13over filtrert samlet'!AD$3&lt;='Beregning - Samlet'!$P$115)*($A270='Beregning - Samlet'!$P$94)</f>
        <v>0</v>
      </c>
    </row>
    <row r="271" spans="1:30">
      <c r="A271">
        <v>1523</v>
      </c>
      <c r="B271">
        <f>bef13over!B271*('bef13over filtrert samlet'!B$3&gt;='Beregning - Samlet'!$P$114)*('bef13over filtrert samlet'!B$3&lt;='Beregning - Samlet'!$P$115)*($A271='Beregning - Samlet'!$P$94)</f>
        <v>0</v>
      </c>
      <c r="C271">
        <f>bef13over!C271*('bef13over filtrert samlet'!C$3&gt;='Beregning - Samlet'!$P$114)*('bef13over filtrert samlet'!C$3&lt;='Beregning - Samlet'!$P$115)*($A271='Beregning - Samlet'!$P$94)</f>
        <v>0</v>
      </c>
      <c r="D271">
        <f>bef13over!D271*('bef13over filtrert samlet'!D$3&gt;='Beregning - Samlet'!$P$114)*('bef13over filtrert samlet'!D$3&lt;='Beregning - Samlet'!$P$115)*($A271='Beregning - Samlet'!$P$94)</f>
        <v>0</v>
      </c>
      <c r="E271">
        <f>bef13over!E271*('bef13over filtrert samlet'!E$3&gt;='Beregning - Samlet'!$P$114)*('bef13over filtrert samlet'!E$3&lt;='Beregning - Samlet'!$P$115)*($A271='Beregning - Samlet'!$P$94)</f>
        <v>0</v>
      </c>
      <c r="F271">
        <f>bef13over!F271*('bef13over filtrert samlet'!F$3&gt;='Beregning - Samlet'!$P$114)*('bef13over filtrert samlet'!F$3&lt;='Beregning - Samlet'!$P$115)*($A271='Beregning - Samlet'!$P$94)</f>
        <v>0</v>
      </c>
      <c r="G271">
        <f>bef13over!G271*('bef13over filtrert samlet'!G$3&gt;='Beregning - Samlet'!$P$114)*('bef13over filtrert samlet'!G$3&lt;='Beregning - Samlet'!$P$115)*($A271='Beregning - Samlet'!$P$94)</f>
        <v>0</v>
      </c>
      <c r="H271">
        <f>bef13over!H271*('bef13over filtrert samlet'!H$3&gt;='Beregning - Samlet'!$P$114)*('bef13over filtrert samlet'!H$3&lt;='Beregning - Samlet'!$P$115)*($A271='Beregning - Samlet'!$P$94)</f>
        <v>0</v>
      </c>
      <c r="I271">
        <f>bef13over!I271*('bef13over filtrert samlet'!I$3&gt;='Beregning - Samlet'!$P$114)*('bef13over filtrert samlet'!I$3&lt;='Beregning - Samlet'!$P$115)*($A271='Beregning - Samlet'!$P$94)</f>
        <v>0</v>
      </c>
      <c r="J271">
        <f>bef13over!J271*('bef13over filtrert samlet'!J$3&gt;='Beregning - Samlet'!$P$114)*('bef13over filtrert samlet'!J$3&lt;='Beregning - Samlet'!$P$115)*($A271='Beregning - Samlet'!$P$94)</f>
        <v>0</v>
      </c>
      <c r="K271">
        <f>bef13over!K271*('bef13over filtrert samlet'!K$3&gt;='Beregning - Samlet'!$P$114)*('bef13over filtrert samlet'!K$3&lt;='Beregning - Samlet'!$P$115)*($A271='Beregning - Samlet'!$P$94)</f>
        <v>0</v>
      </c>
      <c r="L271">
        <f>bef13over!L271*('bef13over filtrert samlet'!L$3&gt;='Beregning - Samlet'!$P$114)*('bef13over filtrert samlet'!L$3&lt;='Beregning - Samlet'!$P$115)*($A271='Beregning - Samlet'!$P$94)</f>
        <v>0</v>
      </c>
      <c r="M271">
        <f>bef13over!M271*('bef13over filtrert samlet'!M$3&gt;='Beregning - Samlet'!$P$114)*('bef13over filtrert samlet'!M$3&lt;='Beregning - Samlet'!$P$115)*($A271='Beregning - Samlet'!$P$94)</f>
        <v>0</v>
      </c>
      <c r="N271">
        <f>bef13over!N271*('bef13over filtrert samlet'!N$3&gt;='Beregning - Samlet'!$P$114)*('bef13over filtrert samlet'!N$3&lt;='Beregning - Samlet'!$P$115)*($A271='Beregning - Samlet'!$P$94)</f>
        <v>0</v>
      </c>
      <c r="O271">
        <f>bef13over!O271*('bef13over filtrert samlet'!O$3&gt;='Beregning - Samlet'!$P$114)*('bef13over filtrert samlet'!O$3&lt;='Beregning - Samlet'!$P$115)*($A271='Beregning - Samlet'!$P$94)</f>
        <v>0</v>
      </c>
      <c r="P271">
        <f>bef13over!P271*('bef13over filtrert samlet'!P$3&gt;='Beregning - Samlet'!$P$114)*('bef13over filtrert samlet'!P$3&lt;='Beregning - Samlet'!$P$115)*($A271='Beregning - Samlet'!$P$94)</f>
        <v>0</v>
      </c>
      <c r="Q271">
        <f>bef13over!Q271*('bef13over filtrert samlet'!Q$3&gt;='Beregning - Samlet'!$P$114)*('bef13over filtrert samlet'!Q$3&lt;='Beregning - Samlet'!$P$115)*($A271='Beregning - Samlet'!$P$94)</f>
        <v>0</v>
      </c>
      <c r="R271">
        <f>bef13over!R271*('bef13over filtrert samlet'!R$3&gt;='Beregning - Samlet'!$P$114)*('bef13over filtrert samlet'!R$3&lt;='Beregning - Samlet'!$P$115)*($A271='Beregning - Samlet'!$P$94)</f>
        <v>0</v>
      </c>
      <c r="S271">
        <f>bef13over!S271*('bef13over filtrert samlet'!S$3&gt;='Beregning - Samlet'!$P$114)*('bef13over filtrert samlet'!S$3&lt;='Beregning - Samlet'!$P$115)*($A271='Beregning - Samlet'!$P$94)</f>
        <v>0</v>
      </c>
      <c r="T271">
        <f>bef13over!T271*('bef13over filtrert samlet'!T$3&gt;='Beregning - Samlet'!$P$114)*('bef13over filtrert samlet'!T$3&lt;='Beregning - Samlet'!$P$115)*($A271='Beregning - Samlet'!$P$94)</f>
        <v>0</v>
      </c>
      <c r="U271">
        <f>bef13over!U271*('bef13over filtrert samlet'!U$3&gt;='Beregning - Samlet'!$P$114)*('bef13over filtrert samlet'!U$3&lt;='Beregning - Samlet'!$P$115)*($A271='Beregning - Samlet'!$P$94)</f>
        <v>0</v>
      </c>
      <c r="V271">
        <f>bef13over!V271*('bef13over filtrert samlet'!V$3&gt;='Beregning - Samlet'!$P$114)*('bef13over filtrert samlet'!V$3&lt;='Beregning - Samlet'!$P$115)*($A271='Beregning - Samlet'!$P$94)</f>
        <v>0</v>
      </c>
      <c r="W271">
        <f>bef13over!W271*('bef13over filtrert samlet'!W$3&gt;='Beregning - Samlet'!$P$114)*('bef13over filtrert samlet'!W$3&lt;='Beregning - Samlet'!$P$115)*($A271='Beregning - Samlet'!$P$94)</f>
        <v>0</v>
      </c>
      <c r="X271">
        <f>bef13over!X271*('bef13over filtrert samlet'!X$3&gt;='Beregning - Samlet'!$P$114)*('bef13over filtrert samlet'!X$3&lt;='Beregning - Samlet'!$P$115)*($A271='Beregning - Samlet'!$P$94)</f>
        <v>0</v>
      </c>
      <c r="Y271">
        <f>bef13over!Y271*('bef13over filtrert samlet'!Y$3&gt;='Beregning - Samlet'!$P$114)*('bef13over filtrert samlet'!Y$3&lt;='Beregning - Samlet'!$P$115)*($A271='Beregning - Samlet'!$P$94)</f>
        <v>0</v>
      </c>
      <c r="Z271">
        <f>bef13over!Z271*('bef13over filtrert samlet'!Z$3&gt;='Beregning - Samlet'!$P$114)*('bef13over filtrert samlet'!Z$3&lt;='Beregning - Samlet'!$P$115)*($A271='Beregning - Samlet'!$P$94)</f>
        <v>0</v>
      </c>
      <c r="AA271">
        <f>bef13over!AA271*('bef13over filtrert samlet'!AA$3&gt;='Beregning - Samlet'!$P$114)*('bef13over filtrert samlet'!AA$3&lt;='Beregning - Samlet'!$P$115)*($A271='Beregning - Samlet'!$P$94)</f>
        <v>0</v>
      </c>
      <c r="AB271">
        <f>bef13over!AB271*('bef13over filtrert samlet'!AB$3&gt;='Beregning - Samlet'!$P$114)*('bef13over filtrert samlet'!AB$3&lt;='Beregning - Samlet'!$P$115)*($A271='Beregning - Samlet'!$P$94)</f>
        <v>0</v>
      </c>
      <c r="AC271">
        <f>bef13over!AC271*('bef13over filtrert samlet'!AC$3&gt;='Beregning - Samlet'!$P$114)*('bef13over filtrert samlet'!AC$3&lt;='Beregning - Samlet'!$P$115)*($A271='Beregning - Samlet'!$P$94)</f>
        <v>0</v>
      </c>
      <c r="AD271">
        <f>bef13over!AD271*('bef13over filtrert samlet'!AD$3&gt;='Beregning - Samlet'!$P$114)*('bef13over filtrert samlet'!AD$3&lt;='Beregning - Samlet'!$P$115)*($A271='Beregning - Samlet'!$P$94)</f>
        <v>0</v>
      </c>
    </row>
    <row r="272" spans="1:30">
      <c r="A272">
        <v>1524</v>
      </c>
      <c r="B272">
        <f>bef13over!B272*('bef13over filtrert samlet'!B$3&gt;='Beregning - Samlet'!$P$114)*('bef13over filtrert samlet'!B$3&lt;='Beregning - Samlet'!$P$115)*($A272='Beregning - Samlet'!$P$94)</f>
        <v>0</v>
      </c>
      <c r="C272">
        <f>bef13over!C272*('bef13over filtrert samlet'!C$3&gt;='Beregning - Samlet'!$P$114)*('bef13over filtrert samlet'!C$3&lt;='Beregning - Samlet'!$P$115)*($A272='Beregning - Samlet'!$P$94)</f>
        <v>0</v>
      </c>
      <c r="D272">
        <f>bef13over!D272*('bef13over filtrert samlet'!D$3&gt;='Beregning - Samlet'!$P$114)*('bef13over filtrert samlet'!D$3&lt;='Beregning - Samlet'!$P$115)*($A272='Beregning - Samlet'!$P$94)</f>
        <v>0</v>
      </c>
      <c r="E272">
        <f>bef13over!E272*('bef13over filtrert samlet'!E$3&gt;='Beregning - Samlet'!$P$114)*('bef13over filtrert samlet'!E$3&lt;='Beregning - Samlet'!$P$115)*($A272='Beregning - Samlet'!$P$94)</f>
        <v>0</v>
      </c>
      <c r="F272">
        <f>bef13over!F272*('bef13over filtrert samlet'!F$3&gt;='Beregning - Samlet'!$P$114)*('bef13over filtrert samlet'!F$3&lt;='Beregning - Samlet'!$P$115)*($A272='Beregning - Samlet'!$P$94)</f>
        <v>0</v>
      </c>
      <c r="G272">
        <f>bef13over!G272*('bef13over filtrert samlet'!G$3&gt;='Beregning - Samlet'!$P$114)*('bef13over filtrert samlet'!G$3&lt;='Beregning - Samlet'!$P$115)*($A272='Beregning - Samlet'!$P$94)</f>
        <v>0</v>
      </c>
      <c r="H272">
        <f>bef13over!H272*('bef13over filtrert samlet'!H$3&gt;='Beregning - Samlet'!$P$114)*('bef13over filtrert samlet'!H$3&lt;='Beregning - Samlet'!$P$115)*($A272='Beregning - Samlet'!$P$94)</f>
        <v>0</v>
      </c>
      <c r="I272">
        <f>bef13over!I272*('bef13over filtrert samlet'!I$3&gt;='Beregning - Samlet'!$P$114)*('bef13over filtrert samlet'!I$3&lt;='Beregning - Samlet'!$P$115)*($A272='Beregning - Samlet'!$P$94)</f>
        <v>0</v>
      </c>
      <c r="J272">
        <f>bef13over!J272*('bef13over filtrert samlet'!J$3&gt;='Beregning - Samlet'!$P$114)*('bef13over filtrert samlet'!J$3&lt;='Beregning - Samlet'!$P$115)*($A272='Beregning - Samlet'!$P$94)</f>
        <v>0</v>
      </c>
      <c r="K272">
        <f>bef13over!K272*('bef13over filtrert samlet'!K$3&gt;='Beregning - Samlet'!$P$114)*('bef13over filtrert samlet'!K$3&lt;='Beregning - Samlet'!$P$115)*($A272='Beregning - Samlet'!$P$94)</f>
        <v>0</v>
      </c>
      <c r="L272">
        <f>bef13over!L272*('bef13over filtrert samlet'!L$3&gt;='Beregning - Samlet'!$P$114)*('bef13over filtrert samlet'!L$3&lt;='Beregning - Samlet'!$P$115)*($A272='Beregning - Samlet'!$P$94)</f>
        <v>0</v>
      </c>
      <c r="M272">
        <f>bef13over!M272*('bef13over filtrert samlet'!M$3&gt;='Beregning - Samlet'!$P$114)*('bef13over filtrert samlet'!M$3&lt;='Beregning - Samlet'!$P$115)*($A272='Beregning - Samlet'!$P$94)</f>
        <v>0</v>
      </c>
      <c r="N272">
        <f>bef13over!N272*('bef13over filtrert samlet'!N$3&gt;='Beregning - Samlet'!$P$114)*('bef13over filtrert samlet'!N$3&lt;='Beregning - Samlet'!$P$115)*($A272='Beregning - Samlet'!$P$94)</f>
        <v>0</v>
      </c>
      <c r="O272">
        <f>bef13over!O272*('bef13over filtrert samlet'!O$3&gt;='Beregning - Samlet'!$P$114)*('bef13over filtrert samlet'!O$3&lt;='Beregning - Samlet'!$P$115)*($A272='Beregning - Samlet'!$P$94)</f>
        <v>0</v>
      </c>
      <c r="P272">
        <f>bef13over!P272*('bef13over filtrert samlet'!P$3&gt;='Beregning - Samlet'!$P$114)*('bef13over filtrert samlet'!P$3&lt;='Beregning - Samlet'!$P$115)*($A272='Beregning - Samlet'!$P$94)</f>
        <v>0</v>
      </c>
      <c r="Q272">
        <f>bef13over!Q272*('bef13over filtrert samlet'!Q$3&gt;='Beregning - Samlet'!$P$114)*('bef13over filtrert samlet'!Q$3&lt;='Beregning - Samlet'!$P$115)*($A272='Beregning - Samlet'!$P$94)</f>
        <v>0</v>
      </c>
      <c r="R272">
        <f>bef13over!R272*('bef13over filtrert samlet'!R$3&gt;='Beregning - Samlet'!$P$114)*('bef13over filtrert samlet'!R$3&lt;='Beregning - Samlet'!$P$115)*($A272='Beregning - Samlet'!$P$94)</f>
        <v>0</v>
      </c>
      <c r="S272">
        <f>bef13over!S272*('bef13over filtrert samlet'!S$3&gt;='Beregning - Samlet'!$P$114)*('bef13over filtrert samlet'!S$3&lt;='Beregning - Samlet'!$P$115)*($A272='Beregning - Samlet'!$P$94)</f>
        <v>0</v>
      </c>
      <c r="T272">
        <f>bef13over!T272*('bef13over filtrert samlet'!T$3&gt;='Beregning - Samlet'!$P$114)*('bef13over filtrert samlet'!T$3&lt;='Beregning - Samlet'!$P$115)*($A272='Beregning - Samlet'!$P$94)</f>
        <v>0</v>
      </c>
      <c r="U272">
        <f>bef13over!U272*('bef13over filtrert samlet'!U$3&gt;='Beregning - Samlet'!$P$114)*('bef13over filtrert samlet'!U$3&lt;='Beregning - Samlet'!$P$115)*($A272='Beregning - Samlet'!$P$94)</f>
        <v>0</v>
      </c>
      <c r="V272">
        <f>bef13over!V272*('bef13over filtrert samlet'!V$3&gt;='Beregning - Samlet'!$P$114)*('bef13over filtrert samlet'!V$3&lt;='Beregning - Samlet'!$P$115)*($A272='Beregning - Samlet'!$P$94)</f>
        <v>0</v>
      </c>
      <c r="W272">
        <f>bef13over!W272*('bef13over filtrert samlet'!W$3&gt;='Beregning - Samlet'!$P$114)*('bef13over filtrert samlet'!W$3&lt;='Beregning - Samlet'!$P$115)*($A272='Beregning - Samlet'!$P$94)</f>
        <v>0</v>
      </c>
      <c r="X272">
        <f>bef13over!X272*('bef13over filtrert samlet'!X$3&gt;='Beregning - Samlet'!$P$114)*('bef13over filtrert samlet'!X$3&lt;='Beregning - Samlet'!$P$115)*($A272='Beregning - Samlet'!$P$94)</f>
        <v>0</v>
      </c>
      <c r="Y272">
        <f>bef13over!Y272*('bef13over filtrert samlet'!Y$3&gt;='Beregning - Samlet'!$P$114)*('bef13over filtrert samlet'!Y$3&lt;='Beregning - Samlet'!$P$115)*($A272='Beregning - Samlet'!$P$94)</f>
        <v>0</v>
      </c>
      <c r="Z272">
        <f>bef13over!Z272*('bef13over filtrert samlet'!Z$3&gt;='Beregning - Samlet'!$P$114)*('bef13over filtrert samlet'!Z$3&lt;='Beregning - Samlet'!$P$115)*($A272='Beregning - Samlet'!$P$94)</f>
        <v>0</v>
      </c>
      <c r="AA272">
        <f>bef13over!AA272*('bef13over filtrert samlet'!AA$3&gt;='Beregning - Samlet'!$P$114)*('bef13over filtrert samlet'!AA$3&lt;='Beregning - Samlet'!$P$115)*($A272='Beregning - Samlet'!$P$94)</f>
        <v>0</v>
      </c>
      <c r="AB272">
        <f>bef13over!AB272*('bef13over filtrert samlet'!AB$3&gt;='Beregning - Samlet'!$P$114)*('bef13over filtrert samlet'!AB$3&lt;='Beregning - Samlet'!$P$115)*($A272='Beregning - Samlet'!$P$94)</f>
        <v>0</v>
      </c>
      <c r="AC272">
        <f>bef13over!AC272*('bef13over filtrert samlet'!AC$3&gt;='Beregning - Samlet'!$P$114)*('bef13over filtrert samlet'!AC$3&lt;='Beregning - Samlet'!$P$115)*($A272='Beregning - Samlet'!$P$94)</f>
        <v>0</v>
      </c>
      <c r="AD272">
        <f>bef13over!AD272*('bef13over filtrert samlet'!AD$3&gt;='Beregning - Samlet'!$P$114)*('bef13over filtrert samlet'!AD$3&lt;='Beregning - Samlet'!$P$115)*($A272='Beregning - Samlet'!$P$94)</f>
        <v>0</v>
      </c>
    </row>
    <row r="273" spans="1:30">
      <c r="A273">
        <v>1525</v>
      </c>
      <c r="B273">
        <f>bef13over!B273*('bef13over filtrert samlet'!B$3&gt;='Beregning - Samlet'!$P$114)*('bef13over filtrert samlet'!B$3&lt;='Beregning - Samlet'!$P$115)*($A273='Beregning - Samlet'!$P$94)</f>
        <v>0</v>
      </c>
      <c r="C273">
        <f>bef13over!C273*('bef13over filtrert samlet'!C$3&gt;='Beregning - Samlet'!$P$114)*('bef13over filtrert samlet'!C$3&lt;='Beregning - Samlet'!$P$115)*($A273='Beregning - Samlet'!$P$94)</f>
        <v>0</v>
      </c>
      <c r="D273">
        <f>bef13over!D273*('bef13over filtrert samlet'!D$3&gt;='Beregning - Samlet'!$P$114)*('bef13over filtrert samlet'!D$3&lt;='Beregning - Samlet'!$P$115)*($A273='Beregning - Samlet'!$P$94)</f>
        <v>0</v>
      </c>
      <c r="E273">
        <f>bef13over!E273*('bef13over filtrert samlet'!E$3&gt;='Beregning - Samlet'!$P$114)*('bef13over filtrert samlet'!E$3&lt;='Beregning - Samlet'!$P$115)*($A273='Beregning - Samlet'!$P$94)</f>
        <v>0</v>
      </c>
      <c r="F273">
        <f>bef13over!F273*('bef13over filtrert samlet'!F$3&gt;='Beregning - Samlet'!$P$114)*('bef13over filtrert samlet'!F$3&lt;='Beregning - Samlet'!$P$115)*($A273='Beregning - Samlet'!$P$94)</f>
        <v>0</v>
      </c>
      <c r="G273">
        <f>bef13over!G273*('bef13over filtrert samlet'!G$3&gt;='Beregning - Samlet'!$P$114)*('bef13over filtrert samlet'!G$3&lt;='Beregning - Samlet'!$P$115)*($A273='Beregning - Samlet'!$P$94)</f>
        <v>0</v>
      </c>
      <c r="H273">
        <f>bef13over!H273*('bef13over filtrert samlet'!H$3&gt;='Beregning - Samlet'!$P$114)*('bef13over filtrert samlet'!H$3&lt;='Beregning - Samlet'!$P$115)*($A273='Beregning - Samlet'!$P$94)</f>
        <v>0</v>
      </c>
      <c r="I273">
        <f>bef13over!I273*('bef13over filtrert samlet'!I$3&gt;='Beregning - Samlet'!$P$114)*('bef13over filtrert samlet'!I$3&lt;='Beregning - Samlet'!$P$115)*($A273='Beregning - Samlet'!$P$94)</f>
        <v>0</v>
      </c>
      <c r="J273">
        <f>bef13over!J273*('bef13over filtrert samlet'!J$3&gt;='Beregning - Samlet'!$P$114)*('bef13over filtrert samlet'!J$3&lt;='Beregning - Samlet'!$P$115)*($A273='Beregning - Samlet'!$P$94)</f>
        <v>0</v>
      </c>
      <c r="K273">
        <f>bef13over!K273*('bef13over filtrert samlet'!K$3&gt;='Beregning - Samlet'!$P$114)*('bef13over filtrert samlet'!K$3&lt;='Beregning - Samlet'!$P$115)*($A273='Beregning - Samlet'!$P$94)</f>
        <v>0</v>
      </c>
      <c r="L273">
        <f>bef13over!L273*('bef13over filtrert samlet'!L$3&gt;='Beregning - Samlet'!$P$114)*('bef13over filtrert samlet'!L$3&lt;='Beregning - Samlet'!$P$115)*($A273='Beregning - Samlet'!$P$94)</f>
        <v>0</v>
      </c>
      <c r="M273">
        <f>bef13over!M273*('bef13over filtrert samlet'!M$3&gt;='Beregning - Samlet'!$P$114)*('bef13over filtrert samlet'!M$3&lt;='Beregning - Samlet'!$P$115)*($A273='Beregning - Samlet'!$P$94)</f>
        <v>0</v>
      </c>
      <c r="N273">
        <f>bef13over!N273*('bef13over filtrert samlet'!N$3&gt;='Beregning - Samlet'!$P$114)*('bef13over filtrert samlet'!N$3&lt;='Beregning - Samlet'!$P$115)*($A273='Beregning - Samlet'!$P$94)</f>
        <v>0</v>
      </c>
      <c r="O273">
        <f>bef13over!O273*('bef13over filtrert samlet'!O$3&gt;='Beregning - Samlet'!$P$114)*('bef13over filtrert samlet'!O$3&lt;='Beregning - Samlet'!$P$115)*($A273='Beregning - Samlet'!$P$94)</f>
        <v>0</v>
      </c>
      <c r="P273">
        <f>bef13over!P273*('bef13over filtrert samlet'!P$3&gt;='Beregning - Samlet'!$P$114)*('bef13over filtrert samlet'!P$3&lt;='Beregning - Samlet'!$P$115)*($A273='Beregning - Samlet'!$P$94)</f>
        <v>0</v>
      </c>
      <c r="Q273">
        <f>bef13over!Q273*('bef13over filtrert samlet'!Q$3&gt;='Beregning - Samlet'!$P$114)*('bef13over filtrert samlet'!Q$3&lt;='Beregning - Samlet'!$P$115)*($A273='Beregning - Samlet'!$P$94)</f>
        <v>0</v>
      </c>
      <c r="R273">
        <f>bef13over!R273*('bef13over filtrert samlet'!R$3&gt;='Beregning - Samlet'!$P$114)*('bef13over filtrert samlet'!R$3&lt;='Beregning - Samlet'!$P$115)*($A273='Beregning - Samlet'!$P$94)</f>
        <v>0</v>
      </c>
      <c r="S273">
        <f>bef13over!S273*('bef13over filtrert samlet'!S$3&gt;='Beregning - Samlet'!$P$114)*('bef13over filtrert samlet'!S$3&lt;='Beregning - Samlet'!$P$115)*($A273='Beregning - Samlet'!$P$94)</f>
        <v>0</v>
      </c>
      <c r="T273">
        <f>bef13over!T273*('bef13over filtrert samlet'!T$3&gt;='Beregning - Samlet'!$P$114)*('bef13over filtrert samlet'!T$3&lt;='Beregning - Samlet'!$P$115)*($A273='Beregning - Samlet'!$P$94)</f>
        <v>0</v>
      </c>
      <c r="U273">
        <f>bef13over!U273*('bef13over filtrert samlet'!U$3&gt;='Beregning - Samlet'!$P$114)*('bef13over filtrert samlet'!U$3&lt;='Beregning - Samlet'!$P$115)*($A273='Beregning - Samlet'!$P$94)</f>
        <v>0</v>
      </c>
      <c r="V273">
        <f>bef13over!V273*('bef13over filtrert samlet'!V$3&gt;='Beregning - Samlet'!$P$114)*('bef13over filtrert samlet'!V$3&lt;='Beregning - Samlet'!$P$115)*($A273='Beregning - Samlet'!$P$94)</f>
        <v>0</v>
      </c>
      <c r="W273">
        <f>bef13over!W273*('bef13over filtrert samlet'!W$3&gt;='Beregning - Samlet'!$P$114)*('bef13over filtrert samlet'!W$3&lt;='Beregning - Samlet'!$P$115)*($A273='Beregning - Samlet'!$P$94)</f>
        <v>0</v>
      </c>
      <c r="X273">
        <f>bef13over!X273*('bef13over filtrert samlet'!X$3&gt;='Beregning - Samlet'!$P$114)*('bef13over filtrert samlet'!X$3&lt;='Beregning - Samlet'!$P$115)*($A273='Beregning - Samlet'!$P$94)</f>
        <v>0</v>
      </c>
      <c r="Y273">
        <f>bef13over!Y273*('bef13over filtrert samlet'!Y$3&gt;='Beregning - Samlet'!$P$114)*('bef13over filtrert samlet'!Y$3&lt;='Beregning - Samlet'!$P$115)*($A273='Beregning - Samlet'!$P$94)</f>
        <v>0</v>
      </c>
      <c r="Z273">
        <f>bef13over!Z273*('bef13over filtrert samlet'!Z$3&gt;='Beregning - Samlet'!$P$114)*('bef13over filtrert samlet'!Z$3&lt;='Beregning - Samlet'!$P$115)*($A273='Beregning - Samlet'!$P$94)</f>
        <v>0</v>
      </c>
      <c r="AA273">
        <f>bef13over!AA273*('bef13over filtrert samlet'!AA$3&gt;='Beregning - Samlet'!$P$114)*('bef13over filtrert samlet'!AA$3&lt;='Beregning - Samlet'!$P$115)*($A273='Beregning - Samlet'!$P$94)</f>
        <v>0</v>
      </c>
      <c r="AB273">
        <f>bef13over!AB273*('bef13over filtrert samlet'!AB$3&gt;='Beregning - Samlet'!$P$114)*('bef13over filtrert samlet'!AB$3&lt;='Beregning - Samlet'!$P$115)*($A273='Beregning - Samlet'!$P$94)</f>
        <v>0</v>
      </c>
      <c r="AC273">
        <f>bef13over!AC273*('bef13over filtrert samlet'!AC$3&gt;='Beregning - Samlet'!$P$114)*('bef13over filtrert samlet'!AC$3&lt;='Beregning - Samlet'!$P$115)*($A273='Beregning - Samlet'!$P$94)</f>
        <v>0</v>
      </c>
      <c r="AD273">
        <f>bef13over!AD273*('bef13over filtrert samlet'!AD$3&gt;='Beregning - Samlet'!$P$114)*('bef13over filtrert samlet'!AD$3&lt;='Beregning - Samlet'!$P$115)*($A273='Beregning - Samlet'!$P$94)</f>
        <v>0</v>
      </c>
    </row>
    <row r="274" spans="1:30">
      <c r="A274">
        <v>1526</v>
      </c>
      <c r="B274">
        <f>bef13over!B274*('bef13over filtrert samlet'!B$3&gt;='Beregning - Samlet'!$P$114)*('bef13over filtrert samlet'!B$3&lt;='Beregning - Samlet'!$P$115)*($A274='Beregning - Samlet'!$P$94)</f>
        <v>0</v>
      </c>
      <c r="C274">
        <f>bef13over!C274*('bef13over filtrert samlet'!C$3&gt;='Beregning - Samlet'!$P$114)*('bef13over filtrert samlet'!C$3&lt;='Beregning - Samlet'!$P$115)*($A274='Beregning - Samlet'!$P$94)</f>
        <v>0</v>
      </c>
      <c r="D274">
        <f>bef13over!D274*('bef13over filtrert samlet'!D$3&gt;='Beregning - Samlet'!$P$114)*('bef13over filtrert samlet'!D$3&lt;='Beregning - Samlet'!$P$115)*($A274='Beregning - Samlet'!$P$94)</f>
        <v>0</v>
      </c>
      <c r="E274">
        <f>bef13over!E274*('bef13over filtrert samlet'!E$3&gt;='Beregning - Samlet'!$P$114)*('bef13over filtrert samlet'!E$3&lt;='Beregning - Samlet'!$P$115)*($A274='Beregning - Samlet'!$P$94)</f>
        <v>0</v>
      </c>
      <c r="F274">
        <f>bef13over!F274*('bef13over filtrert samlet'!F$3&gt;='Beregning - Samlet'!$P$114)*('bef13over filtrert samlet'!F$3&lt;='Beregning - Samlet'!$P$115)*($A274='Beregning - Samlet'!$P$94)</f>
        <v>0</v>
      </c>
      <c r="G274">
        <f>bef13over!G274*('bef13over filtrert samlet'!G$3&gt;='Beregning - Samlet'!$P$114)*('bef13over filtrert samlet'!G$3&lt;='Beregning - Samlet'!$P$115)*($A274='Beregning - Samlet'!$P$94)</f>
        <v>0</v>
      </c>
      <c r="H274">
        <f>bef13over!H274*('bef13over filtrert samlet'!H$3&gt;='Beregning - Samlet'!$P$114)*('bef13over filtrert samlet'!H$3&lt;='Beregning - Samlet'!$P$115)*($A274='Beregning - Samlet'!$P$94)</f>
        <v>0</v>
      </c>
      <c r="I274">
        <f>bef13over!I274*('bef13over filtrert samlet'!I$3&gt;='Beregning - Samlet'!$P$114)*('bef13over filtrert samlet'!I$3&lt;='Beregning - Samlet'!$P$115)*($A274='Beregning - Samlet'!$P$94)</f>
        <v>0</v>
      </c>
      <c r="J274">
        <f>bef13over!J274*('bef13over filtrert samlet'!J$3&gt;='Beregning - Samlet'!$P$114)*('bef13over filtrert samlet'!J$3&lt;='Beregning - Samlet'!$P$115)*($A274='Beregning - Samlet'!$P$94)</f>
        <v>0</v>
      </c>
      <c r="K274">
        <f>bef13over!K274*('bef13over filtrert samlet'!K$3&gt;='Beregning - Samlet'!$P$114)*('bef13over filtrert samlet'!K$3&lt;='Beregning - Samlet'!$P$115)*($A274='Beregning - Samlet'!$P$94)</f>
        <v>0</v>
      </c>
      <c r="L274">
        <f>bef13over!L274*('bef13over filtrert samlet'!L$3&gt;='Beregning - Samlet'!$P$114)*('bef13over filtrert samlet'!L$3&lt;='Beregning - Samlet'!$P$115)*($A274='Beregning - Samlet'!$P$94)</f>
        <v>0</v>
      </c>
      <c r="M274">
        <f>bef13over!M274*('bef13over filtrert samlet'!M$3&gt;='Beregning - Samlet'!$P$114)*('bef13over filtrert samlet'!M$3&lt;='Beregning - Samlet'!$P$115)*($A274='Beregning - Samlet'!$P$94)</f>
        <v>0</v>
      </c>
      <c r="N274">
        <f>bef13over!N274*('bef13over filtrert samlet'!N$3&gt;='Beregning - Samlet'!$P$114)*('bef13over filtrert samlet'!N$3&lt;='Beregning - Samlet'!$P$115)*($A274='Beregning - Samlet'!$P$94)</f>
        <v>0</v>
      </c>
      <c r="O274">
        <f>bef13over!O274*('bef13over filtrert samlet'!O$3&gt;='Beregning - Samlet'!$P$114)*('bef13over filtrert samlet'!O$3&lt;='Beregning - Samlet'!$P$115)*($A274='Beregning - Samlet'!$P$94)</f>
        <v>0</v>
      </c>
      <c r="P274">
        <f>bef13over!P274*('bef13over filtrert samlet'!P$3&gt;='Beregning - Samlet'!$P$114)*('bef13over filtrert samlet'!P$3&lt;='Beregning - Samlet'!$P$115)*($A274='Beregning - Samlet'!$P$94)</f>
        <v>0</v>
      </c>
      <c r="Q274">
        <f>bef13over!Q274*('bef13over filtrert samlet'!Q$3&gt;='Beregning - Samlet'!$P$114)*('bef13over filtrert samlet'!Q$3&lt;='Beregning - Samlet'!$P$115)*($A274='Beregning - Samlet'!$P$94)</f>
        <v>0</v>
      </c>
      <c r="R274">
        <f>bef13over!R274*('bef13over filtrert samlet'!R$3&gt;='Beregning - Samlet'!$P$114)*('bef13over filtrert samlet'!R$3&lt;='Beregning - Samlet'!$P$115)*($A274='Beregning - Samlet'!$P$94)</f>
        <v>0</v>
      </c>
      <c r="S274">
        <f>bef13over!S274*('bef13over filtrert samlet'!S$3&gt;='Beregning - Samlet'!$P$114)*('bef13over filtrert samlet'!S$3&lt;='Beregning - Samlet'!$P$115)*($A274='Beregning - Samlet'!$P$94)</f>
        <v>0</v>
      </c>
      <c r="T274">
        <f>bef13over!T274*('bef13over filtrert samlet'!T$3&gt;='Beregning - Samlet'!$P$114)*('bef13over filtrert samlet'!T$3&lt;='Beregning - Samlet'!$P$115)*($A274='Beregning - Samlet'!$P$94)</f>
        <v>0</v>
      </c>
      <c r="U274">
        <f>bef13over!U274*('bef13over filtrert samlet'!U$3&gt;='Beregning - Samlet'!$P$114)*('bef13over filtrert samlet'!U$3&lt;='Beregning - Samlet'!$P$115)*($A274='Beregning - Samlet'!$P$94)</f>
        <v>0</v>
      </c>
      <c r="V274">
        <f>bef13over!V274*('bef13over filtrert samlet'!V$3&gt;='Beregning - Samlet'!$P$114)*('bef13over filtrert samlet'!V$3&lt;='Beregning - Samlet'!$P$115)*($A274='Beregning - Samlet'!$P$94)</f>
        <v>0</v>
      </c>
      <c r="W274">
        <f>bef13over!W274*('bef13over filtrert samlet'!W$3&gt;='Beregning - Samlet'!$P$114)*('bef13over filtrert samlet'!W$3&lt;='Beregning - Samlet'!$P$115)*($A274='Beregning - Samlet'!$P$94)</f>
        <v>0</v>
      </c>
      <c r="X274">
        <f>bef13over!X274*('bef13over filtrert samlet'!X$3&gt;='Beregning - Samlet'!$P$114)*('bef13over filtrert samlet'!X$3&lt;='Beregning - Samlet'!$P$115)*($A274='Beregning - Samlet'!$P$94)</f>
        <v>0</v>
      </c>
      <c r="Y274">
        <f>bef13over!Y274*('bef13over filtrert samlet'!Y$3&gt;='Beregning - Samlet'!$P$114)*('bef13over filtrert samlet'!Y$3&lt;='Beregning - Samlet'!$P$115)*($A274='Beregning - Samlet'!$P$94)</f>
        <v>0</v>
      </c>
      <c r="Z274">
        <f>bef13over!Z274*('bef13over filtrert samlet'!Z$3&gt;='Beregning - Samlet'!$P$114)*('bef13over filtrert samlet'!Z$3&lt;='Beregning - Samlet'!$P$115)*($A274='Beregning - Samlet'!$P$94)</f>
        <v>0</v>
      </c>
      <c r="AA274">
        <f>bef13over!AA274*('bef13over filtrert samlet'!AA$3&gt;='Beregning - Samlet'!$P$114)*('bef13over filtrert samlet'!AA$3&lt;='Beregning - Samlet'!$P$115)*($A274='Beregning - Samlet'!$P$94)</f>
        <v>0</v>
      </c>
      <c r="AB274">
        <f>bef13over!AB274*('bef13over filtrert samlet'!AB$3&gt;='Beregning - Samlet'!$P$114)*('bef13over filtrert samlet'!AB$3&lt;='Beregning - Samlet'!$P$115)*($A274='Beregning - Samlet'!$P$94)</f>
        <v>0</v>
      </c>
      <c r="AC274">
        <f>bef13over!AC274*('bef13over filtrert samlet'!AC$3&gt;='Beregning - Samlet'!$P$114)*('bef13over filtrert samlet'!AC$3&lt;='Beregning - Samlet'!$P$115)*($A274='Beregning - Samlet'!$P$94)</f>
        <v>0</v>
      </c>
      <c r="AD274">
        <f>bef13over!AD274*('bef13over filtrert samlet'!AD$3&gt;='Beregning - Samlet'!$P$114)*('bef13over filtrert samlet'!AD$3&lt;='Beregning - Samlet'!$P$115)*($A274='Beregning - Samlet'!$P$94)</f>
        <v>0</v>
      </c>
    </row>
    <row r="275" spans="1:30">
      <c r="A275">
        <v>1528</v>
      </c>
      <c r="B275">
        <f>bef13over!B275*('bef13over filtrert samlet'!B$3&gt;='Beregning - Samlet'!$P$114)*('bef13over filtrert samlet'!B$3&lt;='Beregning - Samlet'!$P$115)*($A275='Beregning - Samlet'!$P$94)</f>
        <v>0</v>
      </c>
      <c r="C275">
        <f>bef13over!C275*('bef13over filtrert samlet'!C$3&gt;='Beregning - Samlet'!$P$114)*('bef13over filtrert samlet'!C$3&lt;='Beregning - Samlet'!$P$115)*($A275='Beregning - Samlet'!$P$94)</f>
        <v>0</v>
      </c>
      <c r="D275">
        <f>bef13over!D275*('bef13over filtrert samlet'!D$3&gt;='Beregning - Samlet'!$P$114)*('bef13over filtrert samlet'!D$3&lt;='Beregning - Samlet'!$P$115)*($A275='Beregning - Samlet'!$P$94)</f>
        <v>0</v>
      </c>
      <c r="E275">
        <f>bef13over!E275*('bef13over filtrert samlet'!E$3&gt;='Beregning - Samlet'!$P$114)*('bef13over filtrert samlet'!E$3&lt;='Beregning - Samlet'!$P$115)*($A275='Beregning - Samlet'!$P$94)</f>
        <v>0</v>
      </c>
      <c r="F275">
        <f>bef13over!F275*('bef13over filtrert samlet'!F$3&gt;='Beregning - Samlet'!$P$114)*('bef13over filtrert samlet'!F$3&lt;='Beregning - Samlet'!$P$115)*($A275='Beregning - Samlet'!$P$94)</f>
        <v>0</v>
      </c>
      <c r="G275">
        <f>bef13over!G275*('bef13over filtrert samlet'!G$3&gt;='Beregning - Samlet'!$P$114)*('bef13over filtrert samlet'!G$3&lt;='Beregning - Samlet'!$P$115)*($A275='Beregning - Samlet'!$P$94)</f>
        <v>0</v>
      </c>
      <c r="H275">
        <f>bef13over!H275*('bef13over filtrert samlet'!H$3&gt;='Beregning - Samlet'!$P$114)*('bef13over filtrert samlet'!H$3&lt;='Beregning - Samlet'!$P$115)*($A275='Beregning - Samlet'!$P$94)</f>
        <v>0</v>
      </c>
      <c r="I275">
        <f>bef13over!I275*('bef13over filtrert samlet'!I$3&gt;='Beregning - Samlet'!$P$114)*('bef13over filtrert samlet'!I$3&lt;='Beregning - Samlet'!$P$115)*($A275='Beregning - Samlet'!$P$94)</f>
        <v>0</v>
      </c>
      <c r="J275">
        <f>bef13over!J275*('bef13over filtrert samlet'!J$3&gt;='Beregning - Samlet'!$P$114)*('bef13over filtrert samlet'!J$3&lt;='Beregning - Samlet'!$P$115)*($A275='Beregning - Samlet'!$P$94)</f>
        <v>0</v>
      </c>
      <c r="K275">
        <f>bef13over!K275*('bef13over filtrert samlet'!K$3&gt;='Beregning - Samlet'!$P$114)*('bef13over filtrert samlet'!K$3&lt;='Beregning - Samlet'!$P$115)*($A275='Beregning - Samlet'!$P$94)</f>
        <v>0</v>
      </c>
      <c r="L275">
        <f>bef13over!L275*('bef13over filtrert samlet'!L$3&gt;='Beregning - Samlet'!$P$114)*('bef13over filtrert samlet'!L$3&lt;='Beregning - Samlet'!$P$115)*($A275='Beregning - Samlet'!$P$94)</f>
        <v>0</v>
      </c>
      <c r="M275">
        <f>bef13over!M275*('bef13over filtrert samlet'!M$3&gt;='Beregning - Samlet'!$P$114)*('bef13over filtrert samlet'!M$3&lt;='Beregning - Samlet'!$P$115)*($A275='Beregning - Samlet'!$P$94)</f>
        <v>0</v>
      </c>
      <c r="N275">
        <f>bef13over!N275*('bef13over filtrert samlet'!N$3&gt;='Beregning - Samlet'!$P$114)*('bef13over filtrert samlet'!N$3&lt;='Beregning - Samlet'!$P$115)*($A275='Beregning - Samlet'!$P$94)</f>
        <v>0</v>
      </c>
      <c r="O275">
        <f>bef13over!O275*('bef13over filtrert samlet'!O$3&gt;='Beregning - Samlet'!$P$114)*('bef13over filtrert samlet'!O$3&lt;='Beregning - Samlet'!$P$115)*($A275='Beregning - Samlet'!$P$94)</f>
        <v>0</v>
      </c>
      <c r="P275">
        <f>bef13over!P275*('bef13over filtrert samlet'!P$3&gt;='Beregning - Samlet'!$P$114)*('bef13over filtrert samlet'!P$3&lt;='Beregning - Samlet'!$P$115)*($A275='Beregning - Samlet'!$P$94)</f>
        <v>0</v>
      </c>
      <c r="Q275">
        <f>bef13over!Q275*('bef13over filtrert samlet'!Q$3&gt;='Beregning - Samlet'!$P$114)*('bef13over filtrert samlet'!Q$3&lt;='Beregning - Samlet'!$P$115)*($A275='Beregning - Samlet'!$P$94)</f>
        <v>0</v>
      </c>
      <c r="R275">
        <f>bef13over!R275*('bef13over filtrert samlet'!R$3&gt;='Beregning - Samlet'!$P$114)*('bef13over filtrert samlet'!R$3&lt;='Beregning - Samlet'!$P$115)*($A275='Beregning - Samlet'!$P$94)</f>
        <v>0</v>
      </c>
      <c r="S275">
        <f>bef13over!S275*('bef13over filtrert samlet'!S$3&gt;='Beregning - Samlet'!$P$114)*('bef13over filtrert samlet'!S$3&lt;='Beregning - Samlet'!$P$115)*($A275='Beregning - Samlet'!$P$94)</f>
        <v>0</v>
      </c>
      <c r="T275">
        <f>bef13over!T275*('bef13over filtrert samlet'!T$3&gt;='Beregning - Samlet'!$P$114)*('bef13over filtrert samlet'!T$3&lt;='Beregning - Samlet'!$P$115)*($A275='Beregning - Samlet'!$P$94)</f>
        <v>0</v>
      </c>
      <c r="U275">
        <f>bef13over!U275*('bef13over filtrert samlet'!U$3&gt;='Beregning - Samlet'!$P$114)*('bef13over filtrert samlet'!U$3&lt;='Beregning - Samlet'!$P$115)*($A275='Beregning - Samlet'!$P$94)</f>
        <v>0</v>
      </c>
      <c r="V275">
        <f>bef13over!V275*('bef13over filtrert samlet'!V$3&gt;='Beregning - Samlet'!$P$114)*('bef13over filtrert samlet'!V$3&lt;='Beregning - Samlet'!$P$115)*($A275='Beregning - Samlet'!$P$94)</f>
        <v>0</v>
      </c>
      <c r="W275">
        <f>bef13over!W275*('bef13over filtrert samlet'!W$3&gt;='Beregning - Samlet'!$P$114)*('bef13over filtrert samlet'!W$3&lt;='Beregning - Samlet'!$P$115)*($A275='Beregning - Samlet'!$P$94)</f>
        <v>0</v>
      </c>
      <c r="X275">
        <f>bef13over!X275*('bef13over filtrert samlet'!X$3&gt;='Beregning - Samlet'!$P$114)*('bef13over filtrert samlet'!X$3&lt;='Beregning - Samlet'!$P$115)*($A275='Beregning - Samlet'!$P$94)</f>
        <v>0</v>
      </c>
      <c r="Y275">
        <f>bef13over!Y275*('bef13over filtrert samlet'!Y$3&gt;='Beregning - Samlet'!$P$114)*('bef13over filtrert samlet'!Y$3&lt;='Beregning - Samlet'!$P$115)*($A275='Beregning - Samlet'!$P$94)</f>
        <v>0</v>
      </c>
      <c r="Z275">
        <f>bef13over!Z275*('bef13over filtrert samlet'!Z$3&gt;='Beregning - Samlet'!$P$114)*('bef13over filtrert samlet'!Z$3&lt;='Beregning - Samlet'!$P$115)*($A275='Beregning - Samlet'!$P$94)</f>
        <v>0</v>
      </c>
      <c r="AA275">
        <f>bef13over!AA275*('bef13over filtrert samlet'!AA$3&gt;='Beregning - Samlet'!$P$114)*('bef13over filtrert samlet'!AA$3&lt;='Beregning - Samlet'!$P$115)*($A275='Beregning - Samlet'!$P$94)</f>
        <v>0</v>
      </c>
      <c r="AB275">
        <f>bef13over!AB275*('bef13over filtrert samlet'!AB$3&gt;='Beregning - Samlet'!$P$114)*('bef13over filtrert samlet'!AB$3&lt;='Beregning - Samlet'!$P$115)*($A275='Beregning - Samlet'!$P$94)</f>
        <v>0</v>
      </c>
      <c r="AC275">
        <f>bef13over!AC275*('bef13over filtrert samlet'!AC$3&gt;='Beregning - Samlet'!$P$114)*('bef13over filtrert samlet'!AC$3&lt;='Beregning - Samlet'!$P$115)*($A275='Beregning - Samlet'!$P$94)</f>
        <v>0</v>
      </c>
      <c r="AD275">
        <f>bef13over!AD275*('bef13over filtrert samlet'!AD$3&gt;='Beregning - Samlet'!$P$114)*('bef13over filtrert samlet'!AD$3&lt;='Beregning - Samlet'!$P$115)*($A275='Beregning - Samlet'!$P$94)</f>
        <v>0</v>
      </c>
    </row>
    <row r="276" spans="1:30">
      <c r="A276">
        <v>1529</v>
      </c>
      <c r="B276">
        <f>bef13over!B276*('bef13over filtrert samlet'!B$3&gt;='Beregning - Samlet'!$P$114)*('bef13over filtrert samlet'!B$3&lt;='Beregning - Samlet'!$P$115)*($A276='Beregning - Samlet'!$P$94)</f>
        <v>0</v>
      </c>
      <c r="C276">
        <f>bef13over!C276*('bef13over filtrert samlet'!C$3&gt;='Beregning - Samlet'!$P$114)*('bef13over filtrert samlet'!C$3&lt;='Beregning - Samlet'!$P$115)*($A276='Beregning - Samlet'!$P$94)</f>
        <v>0</v>
      </c>
      <c r="D276">
        <f>bef13over!D276*('bef13over filtrert samlet'!D$3&gt;='Beregning - Samlet'!$P$114)*('bef13over filtrert samlet'!D$3&lt;='Beregning - Samlet'!$P$115)*($A276='Beregning - Samlet'!$P$94)</f>
        <v>0</v>
      </c>
      <c r="E276">
        <f>bef13over!E276*('bef13over filtrert samlet'!E$3&gt;='Beregning - Samlet'!$P$114)*('bef13over filtrert samlet'!E$3&lt;='Beregning - Samlet'!$P$115)*($A276='Beregning - Samlet'!$P$94)</f>
        <v>0</v>
      </c>
      <c r="F276">
        <f>bef13over!F276*('bef13over filtrert samlet'!F$3&gt;='Beregning - Samlet'!$P$114)*('bef13over filtrert samlet'!F$3&lt;='Beregning - Samlet'!$P$115)*($A276='Beregning - Samlet'!$P$94)</f>
        <v>0</v>
      </c>
      <c r="G276">
        <f>bef13over!G276*('bef13over filtrert samlet'!G$3&gt;='Beregning - Samlet'!$P$114)*('bef13over filtrert samlet'!G$3&lt;='Beregning - Samlet'!$P$115)*($A276='Beregning - Samlet'!$P$94)</f>
        <v>0</v>
      </c>
      <c r="H276">
        <f>bef13over!H276*('bef13over filtrert samlet'!H$3&gt;='Beregning - Samlet'!$P$114)*('bef13over filtrert samlet'!H$3&lt;='Beregning - Samlet'!$P$115)*($A276='Beregning - Samlet'!$P$94)</f>
        <v>0</v>
      </c>
      <c r="I276">
        <f>bef13over!I276*('bef13over filtrert samlet'!I$3&gt;='Beregning - Samlet'!$P$114)*('bef13over filtrert samlet'!I$3&lt;='Beregning - Samlet'!$P$115)*($A276='Beregning - Samlet'!$P$94)</f>
        <v>0</v>
      </c>
      <c r="J276">
        <f>bef13over!J276*('bef13over filtrert samlet'!J$3&gt;='Beregning - Samlet'!$P$114)*('bef13over filtrert samlet'!J$3&lt;='Beregning - Samlet'!$P$115)*($A276='Beregning - Samlet'!$P$94)</f>
        <v>0</v>
      </c>
      <c r="K276">
        <f>bef13over!K276*('bef13over filtrert samlet'!K$3&gt;='Beregning - Samlet'!$P$114)*('bef13over filtrert samlet'!K$3&lt;='Beregning - Samlet'!$P$115)*($A276='Beregning - Samlet'!$P$94)</f>
        <v>0</v>
      </c>
      <c r="L276">
        <f>bef13over!L276*('bef13over filtrert samlet'!L$3&gt;='Beregning - Samlet'!$P$114)*('bef13over filtrert samlet'!L$3&lt;='Beregning - Samlet'!$P$115)*($A276='Beregning - Samlet'!$P$94)</f>
        <v>0</v>
      </c>
      <c r="M276">
        <f>bef13over!M276*('bef13over filtrert samlet'!M$3&gt;='Beregning - Samlet'!$P$114)*('bef13over filtrert samlet'!M$3&lt;='Beregning - Samlet'!$P$115)*($A276='Beregning - Samlet'!$P$94)</f>
        <v>0</v>
      </c>
      <c r="N276">
        <f>bef13over!N276*('bef13over filtrert samlet'!N$3&gt;='Beregning - Samlet'!$P$114)*('bef13over filtrert samlet'!N$3&lt;='Beregning - Samlet'!$P$115)*($A276='Beregning - Samlet'!$P$94)</f>
        <v>0</v>
      </c>
      <c r="O276">
        <f>bef13over!O276*('bef13over filtrert samlet'!O$3&gt;='Beregning - Samlet'!$P$114)*('bef13over filtrert samlet'!O$3&lt;='Beregning - Samlet'!$P$115)*($A276='Beregning - Samlet'!$P$94)</f>
        <v>0</v>
      </c>
      <c r="P276">
        <f>bef13over!P276*('bef13over filtrert samlet'!P$3&gt;='Beregning - Samlet'!$P$114)*('bef13over filtrert samlet'!P$3&lt;='Beregning - Samlet'!$P$115)*($A276='Beregning - Samlet'!$P$94)</f>
        <v>0</v>
      </c>
      <c r="Q276">
        <f>bef13over!Q276*('bef13over filtrert samlet'!Q$3&gt;='Beregning - Samlet'!$P$114)*('bef13over filtrert samlet'!Q$3&lt;='Beregning - Samlet'!$P$115)*($A276='Beregning - Samlet'!$P$94)</f>
        <v>0</v>
      </c>
      <c r="R276">
        <f>bef13over!R276*('bef13over filtrert samlet'!R$3&gt;='Beregning - Samlet'!$P$114)*('bef13over filtrert samlet'!R$3&lt;='Beregning - Samlet'!$P$115)*($A276='Beregning - Samlet'!$P$94)</f>
        <v>0</v>
      </c>
      <c r="S276">
        <f>bef13over!S276*('bef13over filtrert samlet'!S$3&gt;='Beregning - Samlet'!$P$114)*('bef13over filtrert samlet'!S$3&lt;='Beregning - Samlet'!$P$115)*($A276='Beregning - Samlet'!$P$94)</f>
        <v>0</v>
      </c>
      <c r="T276">
        <f>bef13over!T276*('bef13over filtrert samlet'!T$3&gt;='Beregning - Samlet'!$P$114)*('bef13over filtrert samlet'!T$3&lt;='Beregning - Samlet'!$P$115)*($A276='Beregning - Samlet'!$P$94)</f>
        <v>0</v>
      </c>
      <c r="U276">
        <f>bef13over!U276*('bef13over filtrert samlet'!U$3&gt;='Beregning - Samlet'!$P$114)*('bef13over filtrert samlet'!U$3&lt;='Beregning - Samlet'!$P$115)*($A276='Beregning - Samlet'!$P$94)</f>
        <v>0</v>
      </c>
      <c r="V276">
        <f>bef13over!V276*('bef13over filtrert samlet'!V$3&gt;='Beregning - Samlet'!$P$114)*('bef13over filtrert samlet'!V$3&lt;='Beregning - Samlet'!$P$115)*($A276='Beregning - Samlet'!$P$94)</f>
        <v>0</v>
      </c>
      <c r="W276">
        <f>bef13over!W276*('bef13over filtrert samlet'!W$3&gt;='Beregning - Samlet'!$P$114)*('bef13over filtrert samlet'!W$3&lt;='Beregning - Samlet'!$P$115)*($A276='Beregning - Samlet'!$P$94)</f>
        <v>0</v>
      </c>
      <c r="X276">
        <f>bef13over!X276*('bef13over filtrert samlet'!X$3&gt;='Beregning - Samlet'!$P$114)*('bef13over filtrert samlet'!X$3&lt;='Beregning - Samlet'!$P$115)*($A276='Beregning - Samlet'!$P$94)</f>
        <v>0</v>
      </c>
      <c r="Y276">
        <f>bef13over!Y276*('bef13over filtrert samlet'!Y$3&gt;='Beregning - Samlet'!$P$114)*('bef13over filtrert samlet'!Y$3&lt;='Beregning - Samlet'!$P$115)*($A276='Beregning - Samlet'!$P$94)</f>
        <v>0</v>
      </c>
      <c r="Z276">
        <f>bef13over!Z276*('bef13over filtrert samlet'!Z$3&gt;='Beregning - Samlet'!$P$114)*('bef13over filtrert samlet'!Z$3&lt;='Beregning - Samlet'!$P$115)*($A276='Beregning - Samlet'!$P$94)</f>
        <v>0</v>
      </c>
      <c r="AA276">
        <f>bef13over!AA276*('bef13over filtrert samlet'!AA$3&gt;='Beregning - Samlet'!$P$114)*('bef13over filtrert samlet'!AA$3&lt;='Beregning - Samlet'!$P$115)*($A276='Beregning - Samlet'!$P$94)</f>
        <v>0</v>
      </c>
      <c r="AB276">
        <f>bef13over!AB276*('bef13over filtrert samlet'!AB$3&gt;='Beregning - Samlet'!$P$114)*('bef13over filtrert samlet'!AB$3&lt;='Beregning - Samlet'!$P$115)*($A276='Beregning - Samlet'!$P$94)</f>
        <v>0</v>
      </c>
      <c r="AC276">
        <f>bef13over!AC276*('bef13over filtrert samlet'!AC$3&gt;='Beregning - Samlet'!$P$114)*('bef13over filtrert samlet'!AC$3&lt;='Beregning - Samlet'!$P$115)*($A276='Beregning - Samlet'!$P$94)</f>
        <v>0</v>
      </c>
      <c r="AD276">
        <f>bef13over!AD276*('bef13over filtrert samlet'!AD$3&gt;='Beregning - Samlet'!$P$114)*('bef13over filtrert samlet'!AD$3&lt;='Beregning - Samlet'!$P$115)*($A276='Beregning - Samlet'!$P$94)</f>
        <v>0</v>
      </c>
    </row>
    <row r="277" spans="1:30">
      <c r="A277">
        <v>1531</v>
      </c>
      <c r="B277">
        <f>bef13over!B277*('bef13over filtrert samlet'!B$3&gt;='Beregning - Samlet'!$P$114)*('bef13over filtrert samlet'!B$3&lt;='Beregning - Samlet'!$P$115)*($A277='Beregning - Samlet'!$P$94)</f>
        <v>0</v>
      </c>
      <c r="C277">
        <f>bef13over!C277*('bef13over filtrert samlet'!C$3&gt;='Beregning - Samlet'!$P$114)*('bef13over filtrert samlet'!C$3&lt;='Beregning - Samlet'!$P$115)*($A277='Beregning - Samlet'!$P$94)</f>
        <v>0</v>
      </c>
      <c r="D277">
        <f>bef13over!D277*('bef13over filtrert samlet'!D$3&gt;='Beregning - Samlet'!$P$114)*('bef13over filtrert samlet'!D$3&lt;='Beregning - Samlet'!$P$115)*($A277='Beregning - Samlet'!$P$94)</f>
        <v>0</v>
      </c>
      <c r="E277">
        <f>bef13over!E277*('bef13over filtrert samlet'!E$3&gt;='Beregning - Samlet'!$P$114)*('bef13over filtrert samlet'!E$3&lt;='Beregning - Samlet'!$P$115)*($A277='Beregning - Samlet'!$P$94)</f>
        <v>0</v>
      </c>
      <c r="F277">
        <f>bef13over!F277*('bef13over filtrert samlet'!F$3&gt;='Beregning - Samlet'!$P$114)*('bef13over filtrert samlet'!F$3&lt;='Beregning - Samlet'!$P$115)*($A277='Beregning - Samlet'!$P$94)</f>
        <v>0</v>
      </c>
      <c r="G277">
        <f>bef13over!G277*('bef13over filtrert samlet'!G$3&gt;='Beregning - Samlet'!$P$114)*('bef13over filtrert samlet'!G$3&lt;='Beregning - Samlet'!$P$115)*($A277='Beregning - Samlet'!$P$94)</f>
        <v>0</v>
      </c>
      <c r="H277">
        <f>bef13over!H277*('bef13over filtrert samlet'!H$3&gt;='Beregning - Samlet'!$P$114)*('bef13over filtrert samlet'!H$3&lt;='Beregning - Samlet'!$P$115)*($A277='Beregning - Samlet'!$P$94)</f>
        <v>0</v>
      </c>
      <c r="I277">
        <f>bef13over!I277*('bef13over filtrert samlet'!I$3&gt;='Beregning - Samlet'!$P$114)*('bef13over filtrert samlet'!I$3&lt;='Beregning - Samlet'!$P$115)*($A277='Beregning - Samlet'!$P$94)</f>
        <v>0</v>
      </c>
      <c r="J277">
        <f>bef13over!J277*('bef13over filtrert samlet'!J$3&gt;='Beregning - Samlet'!$P$114)*('bef13over filtrert samlet'!J$3&lt;='Beregning - Samlet'!$P$115)*($A277='Beregning - Samlet'!$P$94)</f>
        <v>0</v>
      </c>
      <c r="K277">
        <f>bef13over!K277*('bef13over filtrert samlet'!K$3&gt;='Beregning - Samlet'!$P$114)*('bef13over filtrert samlet'!K$3&lt;='Beregning - Samlet'!$P$115)*($A277='Beregning - Samlet'!$P$94)</f>
        <v>0</v>
      </c>
      <c r="L277">
        <f>bef13over!L277*('bef13over filtrert samlet'!L$3&gt;='Beregning - Samlet'!$P$114)*('bef13over filtrert samlet'!L$3&lt;='Beregning - Samlet'!$P$115)*($A277='Beregning - Samlet'!$P$94)</f>
        <v>0</v>
      </c>
      <c r="M277">
        <f>bef13over!M277*('bef13over filtrert samlet'!M$3&gt;='Beregning - Samlet'!$P$114)*('bef13over filtrert samlet'!M$3&lt;='Beregning - Samlet'!$P$115)*($A277='Beregning - Samlet'!$P$94)</f>
        <v>0</v>
      </c>
      <c r="N277">
        <f>bef13over!N277*('bef13over filtrert samlet'!N$3&gt;='Beregning - Samlet'!$P$114)*('bef13over filtrert samlet'!N$3&lt;='Beregning - Samlet'!$P$115)*($A277='Beregning - Samlet'!$P$94)</f>
        <v>0</v>
      </c>
      <c r="O277">
        <f>bef13over!O277*('bef13over filtrert samlet'!O$3&gt;='Beregning - Samlet'!$P$114)*('bef13over filtrert samlet'!O$3&lt;='Beregning - Samlet'!$P$115)*($A277='Beregning - Samlet'!$P$94)</f>
        <v>0</v>
      </c>
      <c r="P277">
        <f>bef13over!P277*('bef13over filtrert samlet'!P$3&gt;='Beregning - Samlet'!$P$114)*('bef13over filtrert samlet'!P$3&lt;='Beregning - Samlet'!$P$115)*($A277='Beregning - Samlet'!$P$94)</f>
        <v>0</v>
      </c>
      <c r="Q277">
        <f>bef13over!Q277*('bef13over filtrert samlet'!Q$3&gt;='Beregning - Samlet'!$P$114)*('bef13over filtrert samlet'!Q$3&lt;='Beregning - Samlet'!$P$115)*($A277='Beregning - Samlet'!$P$94)</f>
        <v>0</v>
      </c>
      <c r="R277">
        <f>bef13over!R277*('bef13over filtrert samlet'!R$3&gt;='Beregning - Samlet'!$P$114)*('bef13over filtrert samlet'!R$3&lt;='Beregning - Samlet'!$P$115)*($A277='Beregning - Samlet'!$P$94)</f>
        <v>0</v>
      </c>
      <c r="S277">
        <f>bef13over!S277*('bef13over filtrert samlet'!S$3&gt;='Beregning - Samlet'!$P$114)*('bef13over filtrert samlet'!S$3&lt;='Beregning - Samlet'!$P$115)*($A277='Beregning - Samlet'!$P$94)</f>
        <v>0</v>
      </c>
      <c r="T277">
        <f>bef13over!T277*('bef13over filtrert samlet'!T$3&gt;='Beregning - Samlet'!$P$114)*('bef13over filtrert samlet'!T$3&lt;='Beregning - Samlet'!$P$115)*($A277='Beregning - Samlet'!$P$94)</f>
        <v>0</v>
      </c>
      <c r="U277">
        <f>bef13over!U277*('bef13over filtrert samlet'!U$3&gt;='Beregning - Samlet'!$P$114)*('bef13over filtrert samlet'!U$3&lt;='Beregning - Samlet'!$P$115)*($A277='Beregning - Samlet'!$P$94)</f>
        <v>0</v>
      </c>
      <c r="V277">
        <f>bef13over!V277*('bef13over filtrert samlet'!V$3&gt;='Beregning - Samlet'!$P$114)*('bef13over filtrert samlet'!V$3&lt;='Beregning - Samlet'!$P$115)*($A277='Beregning - Samlet'!$P$94)</f>
        <v>0</v>
      </c>
      <c r="W277">
        <f>bef13over!W277*('bef13over filtrert samlet'!W$3&gt;='Beregning - Samlet'!$P$114)*('bef13over filtrert samlet'!W$3&lt;='Beregning - Samlet'!$P$115)*($A277='Beregning - Samlet'!$P$94)</f>
        <v>0</v>
      </c>
      <c r="X277">
        <f>bef13over!X277*('bef13over filtrert samlet'!X$3&gt;='Beregning - Samlet'!$P$114)*('bef13over filtrert samlet'!X$3&lt;='Beregning - Samlet'!$P$115)*($A277='Beregning - Samlet'!$P$94)</f>
        <v>0</v>
      </c>
      <c r="Y277">
        <f>bef13over!Y277*('bef13over filtrert samlet'!Y$3&gt;='Beregning - Samlet'!$P$114)*('bef13over filtrert samlet'!Y$3&lt;='Beregning - Samlet'!$P$115)*($A277='Beregning - Samlet'!$P$94)</f>
        <v>0</v>
      </c>
      <c r="Z277">
        <f>bef13over!Z277*('bef13over filtrert samlet'!Z$3&gt;='Beregning - Samlet'!$P$114)*('bef13over filtrert samlet'!Z$3&lt;='Beregning - Samlet'!$P$115)*($A277='Beregning - Samlet'!$P$94)</f>
        <v>0</v>
      </c>
      <c r="AA277">
        <f>bef13over!AA277*('bef13over filtrert samlet'!AA$3&gt;='Beregning - Samlet'!$P$114)*('bef13over filtrert samlet'!AA$3&lt;='Beregning - Samlet'!$P$115)*($A277='Beregning - Samlet'!$P$94)</f>
        <v>0</v>
      </c>
      <c r="AB277">
        <f>bef13over!AB277*('bef13over filtrert samlet'!AB$3&gt;='Beregning - Samlet'!$P$114)*('bef13over filtrert samlet'!AB$3&lt;='Beregning - Samlet'!$P$115)*($A277='Beregning - Samlet'!$P$94)</f>
        <v>0</v>
      </c>
      <c r="AC277">
        <f>bef13over!AC277*('bef13over filtrert samlet'!AC$3&gt;='Beregning - Samlet'!$P$114)*('bef13over filtrert samlet'!AC$3&lt;='Beregning - Samlet'!$P$115)*($A277='Beregning - Samlet'!$P$94)</f>
        <v>0</v>
      </c>
      <c r="AD277">
        <f>bef13over!AD277*('bef13over filtrert samlet'!AD$3&gt;='Beregning - Samlet'!$P$114)*('bef13over filtrert samlet'!AD$3&lt;='Beregning - Samlet'!$P$115)*($A277='Beregning - Samlet'!$P$94)</f>
        <v>0</v>
      </c>
    </row>
    <row r="278" spans="1:30">
      <c r="A278">
        <v>1532</v>
      </c>
      <c r="B278">
        <f>bef13over!B278*('bef13over filtrert samlet'!B$3&gt;='Beregning - Samlet'!$P$114)*('bef13over filtrert samlet'!B$3&lt;='Beregning - Samlet'!$P$115)*($A278='Beregning - Samlet'!$P$94)</f>
        <v>0</v>
      </c>
      <c r="C278">
        <f>bef13over!C278*('bef13over filtrert samlet'!C$3&gt;='Beregning - Samlet'!$P$114)*('bef13over filtrert samlet'!C$3&lt;='Beregning - Samlet'!$P$115)*($A278='Beregning - Samlet'!$P$94)</f>
        <v>0</v>
      </c>
      <c r="D278">
        <f>bef13over!D278*('bef13over filtrert samlet'!D$3&gt;='Beregning - Samlet'!$P$114)*('bef13over filtrert samlet'!D$3&lt;='Beregning - Samlet'!$P$115)*($A278='Beregning - Samlet'!$P$94)</f>
        <v>0</v>
      </c>
      <c r="E278">
        <f>bef13over!E278*('bef13over filtrert samlet'!E$3&gt;='Beregning - Samlet'!$P$114)*('bef13over filtrert samlet'!E$3&lt;='Beregning - Samlet'!$P$115)*($A278='Beregning - Samlet'!$P$94)</f>
        <v>0</v>
      </c>
      <c r="F278">
        <f>bef13over!F278*('bef13over filtrert samlet'!F$3&gt;='Beregning - Samlet'!$P$114)*('bef13over filtrert samlet'!F$3&lt;='Beregning - Samlet'!$P$115)*($A278='Beregning - Samlet'!$P$94)</f>
        <v>0</v>
      </c>
      <c r="G278">
        <f>bef13over!G278*('bef13over filtrert samlet'!G$3&gt;='Beregning - Samlet'!$P$114)*('bef13over filtrert samlet'!G$3&lt;='Beregning - Samlet'!$P$115)*($A278='Beregning - Samlet'!$P$94)</f>
        <v>0</v>
      </c>
      <c r="H278">
        <f>bef13over!H278*('bef13over filtrert samlet'!H$3&gt;='Beregning - Samlet'!$P$114)*('bef13over filtrert samlet'!H$3&lt;='Beregning - Samlet'!$P$115)*($A278='Beregning - Samlet'!$P$94)</f>
        <v>0</v>
      </c>
      <c r="I278">
        <f>bef13over!I278*('bef13over filtrert samlet'!I$3&gt;='Beregning - Samlet'!$P$114)*('bef13over filtrert samlet'!I$3&lt;='Beregning - Samlet'!$P$115)*($A278='Beregning - Samlet'!$P$94)</f>
        <v>0</v>
      </c>
      <c r="J278">
        <f>bef13over!J278*('bef13over filtrert samlet'!J$3&gt;='Beregning - Samlet'!$P$114)*('bef13over filtrert samlet'!J$3&lt;='Beregning - Samlet'!$P$115)*($A278='Beregning - Samlet'!$P$94)</f>
        <v>0</v>
      </c>
      <c r="K278">
        <f>bef13over!K278*('bef13over filtrert samlet'!K$3&gt;='Beregning - Samlet'!$P$114)*('bef13over filtrert samlet'!K$3&lt;='Beregning - Samlet'!$P$115)*($A278='Beregning - Samlet'!$P$94)</f>
        <v>0</v>
      </c>
      <c r="L278">
        <f>bef13over!L278*('bef13over filtrert samlet'!L$3&gt;='Beregning - Samlet'!$P$114)*('bef13over filtrert samlet'!L$3&lt;='Beregning - Samlet'!$P$115)*($A278='Beregning - Samlet'!$P$94)</f>
        <v>0</v>
      </c>
      <c r="M278">
        <f>bef13over!M278*('bef13over filtrert samlet'!M$3&gt;='Beregning - Samlet'!$P$114)*('bef13over filtrert samlet'!M$3&lt;='Beregning - Samlet'!$P$115)*($A278='Beregning - Samlet'!$P$94)</f>
        <v>0</v>
      </c>
      <c r="N278">
        <f>bef13over!N278*('bef13over filtrert samlet'!N$3&gt;='Beregning - Samlet'!$P$114)*('bef13over filtrert samlet'!N$3&lt;='Beregning - Samlet'!$P$115)*($A278='Beregning - Samlet'!$P$94)</f>
        <v>0</v>
      </c>
      <c r="O278">
        <f>bef13over!O278*('bef13over filtrert samlet'!O$3&gt;='Beregning - Samlet'!$P$114)*('bef13over filtrert samlet'!O$3&lt;='Beregning - Samlet'!$P$115)*($A278='Beregning - Samlet'!$P$94)</f>
        <v>0</v>
      </c>
      <c r="P278">
        <f>bef13over!P278*('bef13over filtrert samlet'!P$3&gt;='Beregning - Samlet'!$P$114)*('bef13over filtrert samlet'!P$3&lt;='Beregning - Samlet'!$P$115)*($A278='Beregning - Samlet'!$P$94)</f>
        <v>0</v>
      </c>
      <c r="Q278">
        <f>bef13over!Q278*('bef13over filtrert samlet'!Q$3&gt;='Beregning - Samlet'!$P$114)*('bef13over filtrert samlet'!Q$3&lt;='Beregning - Samlet'!$P$115)*($A278='Beregning - Samlet'!$P$94)</f>
        <v>0</v>
      </c>
      <c r="R278">
        <f>bef13over!R278*('bef13over filtrert samlet'!R$3&gt;='Beregning - Samlet'!$P$114)*('bef13over filtrert samlet'!R$3&lt;='Beregning - Samlet'!$P$115)*($A278='Beregning - Samlet'!$P$94)</f>
        <v>0</v>
      </c>
      <c r="S278">
        <f>bef13over!S278*('bef13over filtrert samlet'!S$3&gt;='Beregning - Samlet'!$P$114)*('bef13over filtrert samlet'!S$3&lt;='Beregning - Samlet'!$P$115)*($A278='Beregning - Samlet'!$P$94)</f>
        <v>0</v>
      </c>
      <c r="T278">
        <f>bef13over!T278*('bef13over filtrert samlet'!T$3&gt;='Beregning - Samlet'!$P$114)*('bef13over filtrert samlet'!T$3&lt;='Beregning - Samlet'!$P$115)*($A278='Beregning - Samlet'!$P$94)</f>
        <v>0</v>
      </c>
      <c r="U278">
        <f>bef13over!U278*('bef13over filtrert samlet'!U$3&gt;='Beregning - Samlet'!$P$114)*('bef13over filtrert samlet'!U$3&lt;='Beregning - Samlet'!$P$115)*($A278='Beregning - Samlet'!$P$94)</f>
        <v>0</v>
      </c>
      <c r="V278">
        <f>bef13over!V278*('bef13over filtrert samlet'!V$3&gt;='Beregning - Samlet'!$P$114)*('bef13over filtrert samlet'!V$3&lt;='Beregning - Samlet'!$P$115)*($A278='Beregning - Samlet'!$P$94)</f>
        <v>0</v>
      </c>
      <c r="W278">
        <f>bef13over!W278*('bef13over filtrert samlet'!W$3&gt;='Beregning - Samlet'!$P$114)*('bef13over filtrert samlet'!W$3&lt;='Beregning - Samlet'!$P$115)*($A278='Beregning - Samlet'!$P$94)</f>
        <v>0</v>
      </c>
      <c r="X278">
        <f>bef13over!X278*('bef13over filtrert samlet'!X$3&gt;='Beregning - Samlet'!$P$114)*('bef13over filtrert samlet'!X$3&lt;='Beregning - Samlet'!$P$115)*($A278='Beregning - Samlet'!$P$94)</f>
        <v>0</v>
      </c>
      <c r="Y278">
        <f>bef13over!Y278*('bef13over filtrert samlet'!Y$3&gt;='Beregning - Samlet'!$P$114)*('bef13over filtrert samlet'!Y$3&lt;='Beregning - Samlet'!$P$115)*($A278='Beregning - Samlet'!$P$94)</f>
        <v>0</v>
      </c>
      <c r="Z278">
        <f>bef13over!Z278*('bef13over filtrert samlet'!Z$3&gt;='Beregning - Samlet'!$P$114)*('bef13over filtrert samlet'!Z$3&lt;='Beregning - Samlet'!$P$115)*($A278='Beregning - Samlet'!$P$94)</f>
        <v>0</v>
      </c>
      <c r="AA278">
        <f>bef13over!AA278*('bef13over filtrert samlet'!AA$3&gt;='Beregning - Samlet'!$P$114)*('bef13over filtrert samlet'!AA$3&lt;='Beregning - Samlet'!$P$115)*($A278='Beregning - Samlet'!$P$94)</f>
        <v>0</v>
      </c>
      <c r="AB278">
        <f>bef13over!AB278*('bef13over filtrert samlet'!AB$3&gt;='Beregning - Samlet'!$P$114)*('bef13over filtrert samlet'!AB$3&lt;='Beregning - Samlet'!$P$115)*($A278='Beregning - Samlet'!$P$94)</f>
        <v>0</v>
      </c>
      <c r="AC278">
        <f>bef13over!AC278*('bef13over filtrert samlet'!AC$3&gt;='Beregning - Samlet'!$P$114)*('bef13over filtrert samlet'!AC$3&lt;='Beregning - Samlet'!$P$115)*($A278='Beregning - Samlet'!$P$94)</f>
        <v>0</v>
      </c>
      <c r="AD278">
        <f>bef13over!AD278*('bef13over filtrert samlet'!AD$3&gt;='Beregning - Samlet'!$P$114)*('bef13over filtrert samlet'!AD$3&lt;='Beregning - Samlet'!$P$115)*($A278='Beregning - Samlet'!$P$94)</f>
        <v>0</v>
      </c>
    </row>
    <row r="279" spans="1:30">
      <c r="A279">
        <v>1534</v>
      </c>
      <c r="B279">
        <f>bef13over!B279*('bef13over filtrert samlet'!B$3&gt;='Beregning - Samlet'!$P$114)*('bef13over filtrert samlet'!B$3&lt;='Beregning - Samlet'!$P$115)*($A279='Beregning - Samlet'!$P$94)</f>
        <v>0</v>
      </c>
      <c r="C279">
        <f>bef13over!C279*('bef13over filtrert samlet'!C$3&gt;='Beregning - Samlet'!$P$114)*('bef13over filtrert samlet'!C$3&lt;='Beregning - Samlet'!$P$115)*($A279='Beregning - Samlet'!$P$94)</f>
        <v>0</v>
      </c>
      <c r="D279">
        <f>bef13over!D279*('bef13over filtrert samlet'!D$3&gt;='Beregning - Samlet'!$P$114)*('bef13over filtrert samlet'!D$3&lt;='Beregning - Samlet'!$P$115)*($A279='Beregning - Samlet'!$P$94)</f>
        <v>0</v>
      </c>
      <c r="E279">
        <f>bef13over!E279*('bef13over filtrert samlet'!E$3&gt;='Beregning - Samlet'!$P$114)*('bef13over filtrert samlet'!E$3&lt;='Beregning - Samlet'!$P$115)*($A279='Beregning - Samlet'!$P$94)</f>
        <v>0</v>
      </c>
      <c r="F279">
        <f>bef13over!F279*('bef13over filtrert samlet'!F$3&gt;='Beregning - Samlet'!$P$114)*('bef13over filtrert samlet'!F$3&lt;='Beregning - Samlet'!$P$115)*($A279='Beregning - Samlet'!$P$94)</f>
        <v>0</v>
      </c>
      <c r="G279">
        <f>bef13over!G279*('bef13over filtrert samlet'!G$3&gt;='Beregning - Samlet'!$P$114)*('bef13over filtrert samlet'!G$3&lt;='Beregning - Samlet'!$P$115)*($A279='Beregning - Samlet'!$P$94)</f>
        <v>0</v>
      </c>
      <c r="H279">
        <f>bef13over!H279*('bef13over filtrert samlet'!H$3&gt;='Beregning - Samlet'!$P$114)*('bef13over filtrert samlet'!H$3&lt;='Beregning - Samlet'!$P$115)*($A279='Beregning - Samlet'!$P$94)</f>
        <v>0</v>
      </c>
      <c r="I279">
        <f>bef13over!I279*('bef13over filtrert samlet'!I$3&gt;='Beregning - Samlet'!$P$114)*('bef13over filtrert samlet'!I$3&lt;='Beregning - Samlet'!$P$115)*($A279='Beregning - Samlet'!$P$94)</f>
        <v>0</v>
      </c>
      <c r="J279">
        <f>bef13over!J279*('bef13over filtrert samlet'!J$3&gt;='Beregning - Samlet'!$P$114)*('bef13over filtrert samlet'!J$3&lt;='Beregning - Samlet'!$P$115)*($A279='Beregning - Samlet'!$P$94)</f>
        <v>0</v>
      </c>
      <c r="K279">
        <f>bef13over!K279*('bef13over filtrert samlet'!K$3&gt;='Beregning - Samlet'!$P$114)*('bef13over filtrert samlet'!K$3&lt;='Beregning - Samlet'!$P$115)*($A279='Beregning - Samlet'!$P$94)</f>
        <v>0</v>
      </c>
      <c r="L279">
        <f>bef13over!L279*('bef13over filtrert samlet'!L$3&gt;='Beregning - Samlet'!$P$114)*('bef13over filtrert samlet'!L$3&lt;='Beregning - Samlet'!$P$115)*($A279='Beregning - Samlet'!$P$94)</f>
        <v>0</v>
      </c>
      <c r="M279">
        <f>bef13over!M279*('bef13over filtrert samlet'!M$3&gt;='Beregning - Samlet'!$P$114)*('bef13over filtrert samlet'!M$3&lt;='Beregning - Samlet'!$P$115)*($A279='Beregning - Samlet'!$P$94)</f>
        <v>0</v>
      </c>
      <c r="N279">
        <f>bef13over!N279*('bef13over filtrert samlet'!N$3&gt;='Beregning - Samlet'!$P$114)*('bef13over filtrert samlet'!N$3&lt;='Beregning - Samlet'!$P$115)*($A279='Beregning - Samlet'!$P$94)</f>
        <v>0</v>
      </c>
      <c r="O279">
        <f>bef13over!O279*('bef13over filtrert samlet'!O$3&gt;='Beregning - Samlet'!$P$114)*('bef13over filtrert samlet'!O$3&lt;='Beregning - Samlet'!$P$115)*($A279='Beregning - Samlet'!$P$94)</f>
        <v>0</v>
      </c>
      <c r="P279">
        <f>bef13over!P279*('bef13over filtrert samlet'!P$3&gt;='Beregning - Samlet'!$P$114)*('bef13over filtrert samlet'!P$3&lt;='Beregning - Samlet'!$P$115)*($A279='Beregning - Samlet'!$P$94)</f>
        <v>0</v>
      </c>
      <c r="Q279">
        <f>bef13over!Q279*('bef13over filtrert samlet'!Q$3&gt;='Beregning - Samlet'!$P$114)*('bef13over filtrert samlet'!Q$3&lt;='Beregning - Samlet'!$P$115)*($A279='Beregning - Samlet'!$P$94)</f>
        <v>0</v>
      </c>
      <c r="R279">
        <f>bef13over!R279*('bef13over filtrert samlet'!R$3&gt;='Beregning - Samlet'!$P$114)*('bef13over filtrert samlet'!R$3&lt;='Beregning - Samlet'!$P$115)*($A279='Beregning - Samlet'!$P$94)</f>
        <v>0</v>
      </c>
      <c r="S279">
        <f>bef13over!S279*('bef13over filtrert samlet'!S$3&gt;='Beregning - Samlet'!$P$114)*('bef13over filtrert samlet'!S$3&lt;='Beregning - Samlet'!$P$115)*($A279='Beregning - Samlet'!$P$94)</f>
        <v>0</v>
      </c>
      <c r="T279">
        <f>bef13over!T279*('bef13over filtrert samlet'!T$3&gt;='Beregning - Samlet'!$P$114)*('bef13over filtrert samlet'!T$3&lt;='Beregning - Samlet'!$P$115)*($A279='Beregning - Samlet'!$P$94)</f>
        <v>0</v>
      </c>
      <c r="U279">
        <f>bef13over!U279*('bef13over filtrert samlet'!U$3&gt;='Beregning - Samlet'!$P$114)*('bef13over filtrert samlet'!U$3&lt;='Beregning - Samlet'!$P$115)*($A279='Beregning - Samlet'!$P$94)</f>
        <v>0</v>
      </c>
      <c r="V279">
        <f>bef13over!V279*('bef13over filtrert samlet'!V$3&gt;='Beregning - Samlet'!$P$114)*('bef13over filtrert samlet'!V$3&lt;='Beregning - Samlet'!$P$115)*($A279='Beregning - Samlet'!$P$94)</f>
        <v>0</v>
      </c>
      <c r="W279">
        <f>bef13over!W279*('bef13over filtrert samlet'!W$3&gt;='Beregning - Samlet'!$P$114)*('bef13over filtrert samlet'!W$3&lt;='Beregning - Samlet'!$P$115)*($A279='Beregning - Samlet'!$P$94)</f>
        <v>0</v>
      </c>
      <c r="X279">
        <f>bef13over!X279*('bef13over filtrert samlet'!X$3&gt;='Beregning - Samlet'!$P$114)*('bef13over filtrert samlet'!X$3&lt;='Beregning - Samlet'!$P$115)*($A279='Beregning - Samlet'!$P$94)</f>
        <v>0</v>
      </c>
      <c r="Y279">
        <f>bef13over!Y279*('bef13over filtrert samlet'!Y$3&gt;='Beregning - Samlet'!$P$114)*('bef13over filtrert samlet'!Y$3&lt;='Beregning - Samlet'!$P$115)*($A279='Beregning - Samlet'!$P$94)</f>
        <v>0</v>
      </c>
      <c r="Z279">
        <f>bef13over!Z279*('bef13over filtrert samlet'!Z$3&gt;='Beregning - Samlet'!$P$114)*('bef13over filtrert samlet'!Z$3&lt;='Beregning - Samlet'!$P$115)*($A279='Beregning - Samlet'!$P$94)</f>
        <v>0</v>
      </c>
      <c r="AA279">
        <f>bef13over!AA279*('bef13over filtrert samlet'!AA$3&gt;='Beregning - Samlet'!$P$114)*('bef13over filtrert samlet'!AA$3&lt;='Beregning - Samlet'!$P$115)*($A279='Beregning - Samlet'!$P$94)</f>
        <v>0</v>
      </c>
      <c r="AB279">
        <f>bef13over!AB279*('bef13over filtrert samlet'!AB$3&gt;='Beregning - Samlet'!$P$114)*('bef13over filtrert samlet'!AB$3&lt;='Beregning - Samlet'!$P$115)*($A279='Beregning - Samlet'!$P$94)</f>
        <v>0</v>
      </c>
      <c r="AC279">
        <f>bef13over!AC279*('bef13over filtrert samlet'!AC$3&gt;='Beregning - Samlet'!$P$114)*('bef13over filtrert samlet'!AC$3&lt;='Beregning - Samlet'!$P$115)*($A279='Beregning - Samlet'!$P$94)</f>
        <v>0</v>
      </c>
      <c r="AD279">
        <f>bef13over!AD279*('bef13over filtrert samlet'!AD$3&gt;='Beregning - Samlet'!$P$114)*('bef13over filtrert samlet'!AD$3&lt;='Beregning - Samlet'!$P$115)*($A279='Beregning - Samlet'!$P$94)</f>
        <v>0</v>
      </c>
    </row>
    <row r="280" spans="1:30">
      <c r="A280">
        <v>1535</v>
      </c>
      <c r="B280">
        <f>bef13over!B280*('bef13over filtrert samlet'!B$3&gt;='Beregning - Samlet'!$P$114)*('bef13over filtrert samlet'!B$3&lt;='Beregning - Samlet'!$P$115)*($A280='Beregning - Samlet'!$P$94)</f>
        <v>0</v>
      </c>
      <c r="C280">
        <f>bef13over!C280*('bef13over filtrert samlet'!C$3&gt;='Beregning - Samlet'!$P$114)*('bef13over filtrert samlet'!C$3&lt;='Beregning - Samlet'!$P$115)*($A280='Beregning - Samlet'!$P$94)</f>
        <v>0</v>
      </c>
      <c r="D280">
        <f>bef13over!D280*('bef13over filtrert samlet'!D$3&gt;='Beregning - Samlet'!$P$114)*('bef13over filtrert samlet'!D$3&lt;='Beregning - Samlet'!$P$115)*($A280='Beregning - Samlet'!$P$94)</f>
        <v>0</v>
      </c>
      <c r="E280">
        <f>bef13over!E280*('bef13over filtrert samlet'!E$3&gt;='Beregning - Samlet'!$P$114)*('bef13over filtrert samlet'!E$3&lt;='Beregning - Samlet'!$P$115)*($A280='Beregning - Samlet'!$P$94)</f>
        <v>0</v>
      </c>
      <c r="F280">
        <f>bef13over!F280*('bef13over filtrert samlet'!F$3&gt;='Beregning - Samlet'!$P$114)*('bef13over filtrert samlet'!F$3&lt;='Beregning - Samlet'!$P$115)*($A280='Beregning - Samlet'!$P$94)</f>
        <v>0</v>
      </c>
      <c r="G280">
        <f>bef13over!G280*('bef13over filtrert samlet'!G$3&gt;='Beregning - Samlet'!$P$114)*('bef13over filtrert samlet'!G$3&lt;='Beregning - Samlet'!$P$115)*($A280='Beregning - Samlet'!$P$94)</f>
        <v>0</v>
      </c>
      <c r="H280">
        <f>bef13over!H280*('bef13over filtrert samlet'!H$3&gt;='Beregning - Samlet'!$P$114)*('bef13over filtrert samlet'!H$3&lt;='Beregning - Samlet'!$P$115)*($A280='Beregning - Samlet'!$P$94)</f>
        <v>0</v>
      </c>
      <c r="I280">
        <f>bef13over!I280*('bef13over filtrert samlet'!I$3&gt;='Beregning - Samlet'!$P$114)*('bef13over filtrert samlet'!I$3&lt;='Beregning - Samlet'!$P$115)*($A280='Beregning - Samlet'!$P$94)</f>
        <v>0</v>
      </c>
      <c r="J280">
        <f>bef13over!J280*('bef13over filtrert samlet'!J$3&gt;='Beregning - Samlet'!$P$114)*('bef13over filtrert samlet'!J$3&lt;='Beregning - Samlet'!$P$115)*($A280='Beregning - Samlet'!$P$94)</f>
        <v>0</v>
      </c>
      <c r="K280">
        <f>bef13over!K280*('bef13over filtrert samlet'!K$3&gt;='Beregning - Samlet'!$P$114)*('bef13over filtrert samlet'!K$3&lt;='Beregning - Samlet'!$P$115)*($A280='Beregning - Samlet'!$P$94)</f>
        <v>0</v>
      </c>
      <c r="L280">
        <f>bef13over!L280*('bef13over filtrert samlet'!L$3&gt;='Beregning - Samlet'!$P$114)*('bef13over filtrert samlet'!L$3&lt;='Beregning - Samlet'!$P$115)*($A280='Beregning - Samlet'!$P$94)</f>
        <v>0</v>
      </c>
      <c r="M280">
        <f>bef13over!M280*('bef13over filtrert samlet'!M$3&gt;='Beregning - Samlet'!$P$114)*('bef13over filtrert samlet'!M$3&lt;='Beregning - Samlet'!$P$115)*($A280='Beregning - Samlet'!$P$94)</f>
        <v>0</v>
      </c>
      <c r="N280">
        <f>bef13over!N280*('bef13over filtrert samlet'!N$3&gt;='Beregning - Samlet'!$P$114)*('bef13over filtrert samlet'!N$3&lt;='Beregning - Samlet'!$P$115)*($A280='Beregning - Samlet'!$P$94)</f>
        <v>0</v>
      </c>
      <c r="O280">
        <f>bef13over!O280*('bef13over filtrert samlet'!O$3&gt;='Beregning - Samlet'!$P$114)*('bef13over filtrert samlet'!O$3&lt;='Beregning - Samlet'!$P$115)*($A280='Beregning - Samlet'!$P$94)</f>
        <v>0</v>
      </c>
      <c r="P280">
        <f>bef13over!P280*('bef13over filtrert samlet'!P$3&gt;='Beregning - Samlet'!$P$114)*('bef13over filtrert samlet'!P$3&lt;='Beregning - Samlet'!$P$115)*($A280='Beregning - Samlet'!$P$94)</f>
        <v>0</v>
      </c>
      <c r="Q280">
        <f>bef13over!Q280*('bef13over filtrert samlet'!Q$3&gt;='Beregning - Samlet'!$P$114)*('bef13over filtrert samlet'!Q$3&lt;='Beregning - Samlet'!$P$115)*($A280='Beregning - Samlet'!$P$94)</f>
        <v>0</v>
      </c>
      <c r="R280">
        <f>bef13over!R280*('bef13over filtrert samlet'!R$3&gt;='Beregning - Samlet'!$P$114)*('bef13over filtrert samlet'!R$3&lt;='Beregning - Samlet'!$P$115)*($A280='Beregning - Samlet'!$P$94)</f>
        <v>0</v>
      </c>
      <c r="S280">
        <f>bef13over!S280*('bef13over filtrert samlet'!S$3&gt;='Beregning - Samlet'!$P$114)*('bef13over filtrert samlet'!S$3&lt;='Beregning - Samlet'!$P$115)*($A280='Beregning - Samlet'!$P$94)</f>
        <v>0</v>
      </c>
      <c r="T280">
        <f>bef13over!T280*('bef13over filtrert samlet'!T$3&gt;='Beregning - Samlet'!$P$114)*('bef13over filtrert samlet'!T$3&lt;='Beregning - Samlet'!$P$115)*($A280='Beregning - Samlet'!$P$94)</f>
        <v>0</v>
      </c>
      <c r="U280">
        <f>bef13over!U280*('bef13over filtrert samlet'!U$3&gt;='Beregning - Samlet'!$P$114)*('bef13over filtrert samlet'!U$3&lt;='Beregning - Samlet'!$P$115)*($A280='Beregning - Samlet'!$P$94)</f>
        <v>0</v>
      </c>
      <c r="V280">
        <f>bef13over!V280*('bef13over filtrert samlet'!V$3&gt;='Beregning - Samlet'!$P$114)*('bef13over filtrert samlet'!V$3&lt;='Beregning - Samlet'!$P$115)*($A280='Beregning - Samlet'!$P$94)</f>
        <v>0</v>
      </c>
      <c r="W280">
        <f>bef13over!W280*('bef13over filtrert samlet'!W$3&gt;='Beregning - Samlet'!$P$114)*('bef13over filtrert samlet'!W$3&lt;='Beregning - Samlet'!$P$115)*($A280='Beregning - Samlet'!$P$94)</f>
        <v>0</v>
      </c>
      <c r="X280">
        <f>bef13over!X280*('bef13over filtrert samlet'!X$3&gt;='Beregning - Samlet'!$P$114)*('bef13over filtrert samlet'!X$3&lt;='Beregning - Samlet'!$P$115)*($A280='Beregning - Samlet'!$P$94)</f>
        <v>0</v>
      </c>
      <c r="Y280">
        <f>bef13over!Y280*('bef13over filtrert samlet'!Y$3&gt;='Beregning - Samlet'!$P$114)*('bef13over filtrert samlet'!Y$3&lt;='Beregning - Samlet'!$P$115)*($A280='Beregning - Samlet'!$P$94)</f>
        <v>0</v>
      </c>
      <c r="Z280">
        <f>bef13over!Z280*('bef13over filtrert samlet'!Z$3&gt;='Beregning - Samlet'!$P$114)*('bef13over filtrert samlet'!Z$3&lt;='Beregning - Samlet'!$P$115)*($A280='Beregning - Samlet'!$P$94)</f>
        <v>0</v>
      </c>
      <c r="AA280">
        <f>bef13over!AA280*('bef13over filtrert samlet'!AA$3&gt;='Beregning - Samlet'!$P$114)*('bef13over filtrert samlet'!AA$3&lt;='Beregning - Samlet'!$P$115)*($A280='Beregning - Samlet'!$P$94)</f>
        <v>0</v>
      </c>
      <c r="AB280">
        <f>bef13over!AB280*('bef13over filtrert samlet'!AB$3&gt;='Beregning - Samlet'!$P$114)*('bef13over filtrert samlet'!AB$3&lt;='Beregning - Samlet'!$P$115)*($A280='Beregning - Samlet'!$P$94)</f>
        <v>0</v>
      </c>
      <c r="AC280">
        <f>bef13over!AC280*('bef13over filtrert samlet'!AC$3&gt;='Beregning - Samlet'!$P$114)*('bef13over filtrert samlet'!AC$3&lt;='Beregning - Samlet'!$P$115)*($A280='Beregning - Samlet'!$P$94)</f>
        <v>0</v>
      </c>
      <c r="AD280">
        <f>bef13over!AD280*('bef13over filtrert samlet'!AD$3&gt;='Beregning - Samlet'!$P$114)*('bef13over filtrert samlet'!AD$3&lt;='Beregning - Samlet'!$P$115)*($A280='Beregning - Samlet'!$P$94)</f>
        <v>0</v>
      </c>
    </row>
    <row r="281" spans="1:30">
      <c r="A281">
        <v>1539</v>
      </c>
      <c r="B281">
        <f>bef13over!B281*('bef13over filtrert samlet'!B$3&gt;='Beregning - Samlet'!$P$114)*('bef13over filtrert samlet'!B$3&lt;='Beregning - Samlet'!$P$115)*($A281='Beregning - Samlet'!$P$94)</f>
        <v>0</v>
      </c>
      <c r="C281">
        <f>bef13over!C281*('bef13over filtrert samlet'!C$3&gt;='Beregning - Samlet'!$P$114)*('bef13over filtrert samlet'!C$3&lt;='Beregning - Samlet'!$P$115)*($A281='Beregning - Samlet'!$P$94)</f>
        <v>0</v>
      </c>
      <c r="D281">
        <f>bef13over!D281*('bef13over filtrert samlet'!D$3&gt;='Beregning - Samlet'!$P$114)*('bef13over filtrert samlet'!D$3&lt;='Beregning - Samlet'!$P$115)*($A281='Beregning - Samlet'!$P$94)</f>
        <v>0</v>
      </c>
      <c r="E281">
        <f>bef13over!E281*('bef13over filtrert samlet'!E$3&gt;='Beregning - Samlet'!$P$114)*('bef13over filtrert samlet'!E$3&lt;='Beregning - Samlet'!$P$115)*($A281='Beregning - Samlet'!$P$94)</f>
        <v>0</v>
      </c>
      <c r="F281">
        <f>bef13over!F281*('bef13over filtrert samlet'!F$3&gt;='Beregning - Samlet'!$P$114)*('bef13over filtrert samlet'!F$3&lt;='Beregning - Samlet'!$P$115)*($A281='Beregning - Samlet'!$P$94)</f>
        <v>0</v>
      </c>
      <c r="G281">
        <f>bef13over!G281*('bef13over filtrert samlet'!G$3&gt;='Beregning - Samlet'!$P$114)*('bef13over filtrert samlet'!G$3&lt;='Beregning - Samlet'!$P$115)*($A281='Beregning - Samlet'!$P$94)</f>
        <v>0</v>
      </c>
      <c r="H281">
        <f>bef13over!H281*('bef13over filtrert samlet'!H$3&gt;='Beregning - Samlet'!$P$114)*('bef13over filtrert samlet'!H$3&lt;='Beregning - Samlet'!$P$115)*($A281='Beregning - Samlet'!$P$94)</f>
        <v>0</v>
      </c>
      <c r="I281">
        <f>bef13over!I281*('bef13over filtrert samlet'!I$3&gt;='Beregning - Samlet'!$P$114)*('bef13over filtrert samlet'!I$3&lt;='Beregning - Samlet'!$P$115)*($A281='Beregning - Samlet'!$P$94)</f>
        <v>0</v>
      </c>
      <c r="J281">
        <f>bef13over!J281*('bef13over filtrert samlet'!J$3&gt;='Beregning - Samlet'!$P$114)*('bef13over filtrert samlet'!J$3&lt;='Beregning - Samlet'!$P$115)*($A281='Beregning - Samlet'!$P$94)</f>
        <v>0</v>
      </c>
      <c r="K281">
        <f>bef13over!K281*('bef13over filtrert samlet'!K$3&gt;='Beregning - Samlet'!$P$114)*('bef13over filtrert samlet'!K$3&lt;='Beregning - Samlet'!$P$115)*($A281='Beregning - Samlet'!$P$94)</f>
        <v>0</v>
      </c>
      <c r="L281">
        <f>bef13over!L281*('bef13over filtrert samlet'!L$3&gt;='Beregning - Samlet'!$P$114)*('bef13over filtrert samlet'!L$3&lt;='Beregning - Samlet'!$P$115)*($A281='Beregning - Samlet'!$P$94)</f>
        <v>0</v>
      </c>
      <c r="M281">
        <f>bef13over!M281*('bef13over filtrert samlet'!M$3&gt;='Beregning - Samlet'!$P$114)*('bef13over filtrert samlet'!M$3&lt;='Beregning - Samlet'!$P$115)*($A281='Beregning - Samlet'!$P$94)</f>
        <v>0</v>
      </c>
      <c r="N281">
        <f>bef13over!N281*('bef13over filtrert samlet'!N$3&gt;='Beregning - Samlet'!$P$114)*('bef13over filtrert samlet'!N$3&lt;='Beregning - Samlet'!$P$115)*($A281='Beregning - Samlet'!$P$94)</f>
        <v>0</v>
      </c>
      <c r="O281">
        <f>bef13over!O281*('bef13over filtrert samlet'!O$3&gt;='Beregning - Samlet'!$P$114)*('bef13over filtrert samlet'!O$3&lt;='Beregning - Samlet'!$P$115)*($A281='Beregning - Samlet'!$P$94)</f>
        <v>0</v>
      </c>
      <c r="P281">
        <f>bef13over!P281*('bef13over filtrert samlet'!P$3&gt;='Beregning - Samlet'!$P$114)*('bef13over filtrert samlet'!P$3&lt;='Beregning - Samlet'!$P$115)*($A281='Beregning - Samlet'!$P$94)</f>
        <v>0</v>
      </c>
      <c r="Q281">
        <f>bef13over!Q281*('bef13over filtrert samlet'!Q$3&gt;='Beregning - Samlet'!$P$114)*('bef13over filtrert samlet'!Q$3&lt;='Beregning - Samlet'!$P$115)*($A281='Beregning - Samlet'!$P$94)</f>
        <v>0</v>
      </c>
      <c r="R281">
        <f>bef13over!R281*('bef13over filtrert samlet'!R$3&gt;='Beregning - Samlet'!$P$114)*('bef13over filtrert samlet'!R$3&lt;='Beregning - Samlet'!$P$115)*($A281='Beregning - Samlet'!$P$94)</f>
        <v>0</v>
      </c>
      <c r="S281">
        <f>bef13over!S281*('bef13over filtrert samlet'!S$3&gt;='Beregning - Samlet'!$P$114)*('bef13over filtrert samlet'!S$3&lt;='Beregning - Samlet'!$P$115)*($A281='Beregning - Samlet'!$P$94)</f>
        <v>0</v>
      </c>
      <c r="T281">
        <f>bef13over!T281*('bef13over filtrert samlet'!T$3&gt;='Beregning - Samlet'!$P$114)*('bef13over filtrert samlet'!T$3&lt;='Beregning - Samlet'!$P$115)*($A281='Beregning - Samlet'!$P$94)</f>
        <v>0</v>
      </c>
      <c r="U281">
        <f>bef13over!U281*('bef13over filtrert samlet'!U$3&gt;='Beregning - Samlet'!$P$114)*('bef13over filtrert samlet'!U$3&lt;='Beregning - Samlet'!$P$115)*($A281='Beregning - Samlet'!$P$94)</f>
        <v>0</v>
      </c>
      <c r="V281">
        <f>bef13over!V281*('bef13over filtrert samlet'!V$3&gt;='Beregning - Samlet'!$P$114)*('bef13over filtrert samlet'!V$3&lt;='Beregning - Samlet'!$P$115)*($A281='Beregning - Samlet'!$P$94)</f>
        <v>0</v>
      </c>
      <c r="W281">
        <f>bef13over!W281*('bef13over filtrert samlet'!W$3&gt;='Beregning - Samlet'!$P$114)*('bef13over filtrert samlet'!W$3&lt;='Beregning - Samlet'!$P$115)*($A281='Beregning - Samlet'!$P$94)</f>
        <v>0</v>
      </c>
      <c r="X281">
        <f>bef13over!X281*('bef13over filtrert samlet'!X$3&gt;='Beregning - Samlet'!$P$114)*('bef13over filtrert samlet'!X$3&lt;='Beregning - Samlet'!$P$115)*($A281='Beregning - Samlet'!$P$94)</f>
        <v>0</v>
      </c>
      <c r="Y281">
        <f>bef13over!Y281*('bef13over filtrert samlet'!Y$3&gt;='Beregning - Samlet'!$P$114)*('bef13over filtrert samlet'!Y$3&lt;='Beregning - Samlet'!$P$115)*($A281='Beregning - Samlet'!$P$94)</f>
        <v>0</v>
      </c>
      <c r="Z281">
        <f>bef13over!Z281*('bef13over filtrert samlet'!Z$3&gt;='Beregning - Samlet'!$P$114)*('bef13over filtrert samlet'!Z$3&lt;='Beregning - Samlet'!$P$115)*($A281='Beregning - Samlet'!$P$94)</f>
        <v>0</v>
      </c>
      <c r="AA281">
        <f>bef13over!AA281*('bef13over filtrert samlet'!AA$3&gt;='Beregning - Samlet'!$P$114)*('bef13over filtrert samlet'!AA$3&lt;='Beregning - Samlet'!$P$115)*($A281='Beregning - Samlet'!$P$94)</f>
        <v>0</v>
      </c>
      <c r="AB281">
        <f>bef13over!AB281*('bef13over filtrert samlet'!AB$3&gt;='Beregning - Samlet'!$P$114)*('bef13over filtrert samlet'!AB$3&lt;='Beregning - Samlet'!$P$115)*($A281='Beregning - Samlet'!$P$94)</f>
        <v>0</v>
      </c>
      <c r="AC281">
        <f>bef13over!AC281*('bef13over filtrert samlet'!AC$3&gt;='Beregning - Samlet'!$P$114)*('bef13over filtrert samlet'!AC$3&lt;='Beregning - Samlet'!$P$115)*($A281='Beregning - Samlet'!$P$94)</f>
        <v>0</v>
      </c>
      <c r="AD281">
        <f>bef13over!AD281*('bef13over filtrert samlet'!AD$3&gt;='Beregning - Samlet'!$P$114)*('bef13over filtrert samlet'!AD$3&lt;='Beregning - Samlet'!$P$115)*($A281='Beregning - Samlet'!$P$94)</f>
        <v>0</v>
      </c>
    </row>
    <row r="282" spans="1:30">
      <c r="A282">
        <v>1543</v>
      </c>
      <c r="B282">
        <f>bef13over!B282*('bef13over filtrert samlet'!B$3&gt;='Beregning - Samlet'!$P$114)*('bef13over filtrert samlet'!B$3&lt;='Beregning - Samlet'!$P$115)*($A282='Beregning - Samlet'!$P$94)</f>
        <v>0</v>
      </c>
      <c r="C282">
        <f>bef13over!C282*('bef13over filtrert samlet'!C$3&gt;='Beregning - Samlet'!$P$114)*('bef13over filtrert samlet'!C$3&lt;='Beregning - Samlet'!$P$115)*($A282='Beregning - Samlet'!$P$94)</f>
        <v>0</v>
      </c>
      <c r="D282">
        <f>bef13over!D282*('bef13over filtrert samlet'!D$3&gt;='Beregning - Samlet'!$P$114)*('bef13over filtrert samlet'!D$3&lt;='Beregning - Samlet'!$P$115)*($A282='Beregning - Samlet'!$P$94)</f>
        <v>0</v>
      </c>
      <c r="E282">
        <f>bef13over!E282*('bef13over filtrert samlet'!E$3&gt;='Beregning - Samlet'!$P$114)*('bef13over filtrert samlet'!E$3&lt;='Beregning - Samlet'!$P$115)*($A282='Beregning - Samlet'!$P$94)</f>
        <v>0</v>
      </c>
      <c r="F282">
        <f>bef13over!F282*('bef13over filtrert samlet'!F$3&gt;='Beregning - Samlet'!$P$114)*('bef13over filtrert samlet'!F$3&lt;='Beregning - Samlet'!$P$115)*($A282='Beregning - Samlet'!$P$94)</f>
        <v>0</v>
      </c>
      <c r="G282">
        <f>bef13over!G282*('bef13over filtrert samlet'!G$3&gt;='Beregning - Samlet'!$P$114)*('bef13over filtrert samlet'!G$3&lt;='Beregning - Samlet'!$P$115)*($A282='Beregning - Samlet'!$P$94)</f>
        <v>0</v>
      </c>
      <c r="H282">
        <f>bef13over!H282*('bef13over filtrert samlet'!H$3&gt;='Beregning - Samlet'!$P$114)*('bef13over filtrert samlet'!H$3&lt;='Beregning - Samlet'!$P$115)*($A282='Beregning - Samlet'!$P$94)</f>
        <v>0</v>
      </c>
      <c r="I282">
        <f>bef13over!I282*('bef13over filtrert samlet'!I$3&gt;='Beregning - Samlet'!$P$114)*('bef13over filtrert samlet'!I$3&lt;='Beregning - Samlet'!$P$115)*($A282='Beregning - Samlet'!$P$94)</f>
        <v>0</v>
      </c>
      <c r="J282">
        <f>bef13over!J282*('bef13over filtrert samlet'!J$3&gt;='Beregning - Samlet'!$P$114)*('bef13over filtrert samlet'!J$3&lt;='Beregning - Samlet'!$P$115)*($A282='Beregning - Samlet'!$P$94)</f>
        <v>0</v>
      </c>
      <c r="K282">
        <f>bef13over!K282*('bef13over filtrert samlet'!K$3&gt;='Beregning - Samlet'!$P$114)*('bef13over filtrert samlet'!K$3&lt;='Beregning - Samlet'!$P$115)*($A282='Beregning - Samlet'!$P$94)</f>
        <v>0</v>
      </c>
      <c r="L282">
        <f>bef13over!L282*('bef13over filtrert samlet'!L$3&gt;='Beregning - Samlet'!$P$114)*('bef13over filtrert samlet'!L$3&lt;='Beregning - Samlet'!$P$115)*($A282='Beregning - Samlet'!$P$94)</f>
        <v>0</v>
      </c>
      <c r="M282">
        <f>bef13over!M282*('bef13over filtrert samlet'!M$3&gt;='Beregning - Samlet'!$P$114)*('bef13over filtrert samlet'!M$3&lt;='Beregning - Samlet'!$P$115)*($A282='Beregning - Samlet'!$P$94)</f>
        <v>0</v>
      </c>
      <c r="N282">
        <f>bef13over!N282*('bef13over filtrert samlet'!N$3&gt;='Beregning - Samlet'!$P$114)*('bef13over filtrert samlet'!N$3&lt;='Beregning - Samlet'!$P$115)*($A282='Beregning - Samlet'!$P$94)</f>
        <v>0</v>
      </c>
      <c r="O282">
        <f>bef13over!O282*('bef13over filtrert samlet'!O$3&gt;='Beregning - Samlet'!$P$114)*('bef13over filtrert samlet'!O$3&lt;='Beregning - Samlet'!$P$115)*($A282='Beregning - Samlet'!$P$94)</f>
        <v>0</v>
      </c>
      <c r="P282">
        <f>bef13over!P282*('bef13over filtrert samlet'!P$3&gt;='Beregning - Samlet'!$P$114)*('bef13over filtrert samlet'!P$3&lt;='Beregning - Samlet'!$P$115)*($A282='Beregning - Samlet'!$P$94)</f>
        <v>0</v>
      </c>
      <c r="Q282">
        <f>bef13over!Q282*('bef13over filtrert samlet'!Q$3&gt;='Beregning - Samlet'!$P$114)*('bef13over filtrert samlet'!Q$3&lt;='Beregning - Samlet'!$P$115)*($A282='Beregning - Samlet'!$P$94)</f>
        <v>0</v>
      </c>
      <c r="R282">
        <f>bef13over!R282*('bef13over filtrert samlet'!R$3&gt;='Beregning - Samlet'!$P$114)*('bef13over filtrert samlet'!R$3&lt;='Beregning - Samlet'!$P$115)*($A282='Beregning - Samlet'!$P$94)</f>
        <v>0</v>
      </c>
      <c r="S282">
        <f>bef13over!S282*('bef13over filtrert samlet'!S$3&gt;='Beregning - Samlet'!$P$114)*('bef13over filtrert samlet'!S$3&lt;='Beregning - Samlet'!$P$115)*($A282='Beregning - Samlet'!$P$94)</f>
        <v>0</v>
      </c>
      <c r="T282">
        <f>bef13over!T282*('bef13over filtrert samlet'!T$3&gt;='Beregning - Samlet'!$P$114)*('bef13over filtrert samlet'!T$3&lt;='Beregning - Samlet'!$P$115)*($A282='Beregning - Samlet'!$P$94)</f>
        <v>0</v>
      </c>
      <c r="U282">
        <f>bef13over!U282*('bef13over filtrert samlet'!U$3&gt;='Beregning - Samlet'!$P$114)*('bef13over filtrert samlet'!U$3&lt;='Beregning - Samlet'!$P$115)*($A282='Beregning - Samlet'!$P$94)</f>
        <v>0</v>
      </c>
      <c r="V282">
        <f>bef13over!V282*('bef13over filtrert samlet'!V$3&gt;='Beregning - Samlet'!$P$114)*('bef13over filtrert samlet'!V$3&lt;='Beregning - Samlet'!$P$115)*($A282='Beregning - Samlet'!$P$94)</f>
        <v>0</v>
      </c>
      <c r="W282">
        <f>bef13over!W282*('bef13over filtrert samlet'!W$3&gt;='Beregning - Samlet'!$P$114)*('bef13over filtrert samlet'!W$3&lt;='Beregning - Samlet'!$P$115)*($A282='Beregning - Samlet'!$P$94)</f>
        <v>0</v>
      </c>
      <c r="X282">
        <f>bef13over!X282*('bef13over filtrert samlet'!X$3&gt;='Beregning - Samlet'!$P$114)*('bef13over filtrert samlet'!X$3&lt;='Beregning - Samlet'!$P$115)*($A282='Beregning - Samlet'!$P$94)</f>
        <v>0</v>
      </c>
      <c r="Y282">
        <f>bef13over!Y282*('bef13over filtrert samlet'!Y$3&gt;='Beregning - Samlet'!$P$114)*('bef13over filtrert samlet'!Y$3&lt;='Beregning - Samlet'!$P$115)*($A282='Beregning - Samlet'!$P$94)</f>
        <v>0</v>
      </c>
      <c r="Z282">
        <f>bef13over!Z282*('bef13over filtrert samlet'!Z$3&gt;='Beregning - Samlet'!$P$114)*('bef13over filtrert samlet'!Z$3&lt;='Beregning - Samlet'!$P$115)*($A282='Beregning - Samlet'!$P$94)</f>
        <v>0</v>
      </c>
      <c r="AA282">
        <f>bef13over!AA282*('bef13over filtrert samlet'!AA$3&gt;='Beregning - Samlet'!$P$114)*('bef13over filtrert samlet'!AA$3&lt;='Beregning - Samlet'!$P$115)*($A282='Beregning - Samlet'!$P$94)</f>
        <v>0</v>
      </c>
      <c r="AB282">
        <f>bef13over!AB282*('bef13over filtrert samlet'!AB$3&gt;='Beregning - Samlet'!$P$114)*('bef13over filtrert samlet'!AB$3&lt;='Beregning - Samlet'!$P$115)*($A282='Beregning - Samlet'!$P$94)</f>
        <v>0</v>
      </c>
      <c r="AC282">
        <f>bef13over!AC282*('bef13over filtrert samlet'!AC$3&gt;='Beregning - Samlet'!$P$114)*('bef13over filtrert samlet'!AC$3&lt;='Beregning - Samlet'!$P$115)*($A282='Beregning - Samlet'!$P$94)</f>
        <v>0</v>
      </c>
      <c r="AD282">
        <f>bef13over!AD282*('bef13over filtrert samlet'!AD$3&gt;='Beregning - Samlet'!$P$114)*('bef13over filtrert samlet'!AD$3&lt;='Beregning - Samlet'!$P$115)*($A282='Beregning - Samlet'!$P$94)</f>
        <v>0</v>
      </c>
    </row>
    <row r="283" spans="1:30">
      <c r="A283">
        <v>1545</v>
      </c>
      <c r="B283">
        <f>bef13over!B283*('bef13over filtrert samlet'!B$3&gt;='Beregning - Samlet'!$P$114)*('bef13over filtrert samlet'!B$3&lt;='Beregning - Samlet'!$P$115)*($A283='Beregning - Samlet'!$P$94)</f>
        <v>0</v>
      </c>
      <c r="C283">
        <f>bef13over!C283*('bef13over filtrert samlet'!C$3&gt;='Beregning - Samlet'!$P$114)*('bef13over filtrert samlet'!C$3&lt;='Beregning - Samlet'!$P$115)*($A283='Beregning - Samlet'!$P$94)</f>
        <v>0</v>
      </c>
      <c r="D283">
        <f>bef13over!D283*('bef13over filtrert samlet'!D$3&gt;='Beregning - Samlet'!$P$114)*('bef13over filtrert samlet'!D$3&lt;='Beregning - Samlet'!$P$115)*($A283='Beregning - Samlet'!$P$94)</f>
        <v>0</v>
      </c>
      <c r="E283">
        <f>bef13over!E283*('bef13over filtrert samlet'!E$3&gt;='Beregning - Samlet'!$P$114)*('bef13over filtrert samlet'!E$3&lt;='Beregning - Samlet'!$P$115)*($A283='Beregning - Samlet'!$P$94)</f>
        <v>0</v>
      </c>
      <c r="F283">
        <f>bef13over!F283*('bef13over filtrert samlet'!F$3&gt;='Beregning - Samlet'!$P$114)*('bef13over filtrert samlet'!F$3&lt;='Beregning - Samlet'!$P$115)*($A283='Beregning - Samlet'!$P$94)</f>
        <v>0</v>
      </c>
      <c r="G283">
        <f>bef13over!G283*('bef13over filtrert samlet'!G$3&gt;='Beregning - Samlet'!$P$114)*('bef13over filtrert samlet'!G$3&lt;='Beregning - Samlet'!$P$115)*($A283='Beregning - Samlet'!$P$94)</f>
        <v>0</v>
      </c>
      <c r="H283">
        <f>bef13over!H283*('bef13over filtrert samlet'!H$3&gt;='Beregning - Samlet'!$P$114)*('bef13over filtrert samlet'!H$3&lt;='Beregning - Samlet'!$P$115)*($A283='Beregning - Samlet'!$P$94)</f>
        <v>0</v>
      </c>
      <c r="I283">
        <f>bef13over!I283*('bef13over filtrert samlet'!I$3&gt;='Beregning - Samlet'!$P$114)*('bef13over filtrert samlet'!I$3&lt;='Beregning - Samlet'!$P$115)*($A283='Beregning - Samlet'!$P$94)</f>
        <v>0</v>
      </c>
      <c r="J283">
        <f>bef13over!J283*('bef13over filtrert samlet'!J$3&gt;='Beregning - Samlet'!$P$114)*('bef13over filtrert samlet'!J$3&lt;='Beregning - Samlet'!$P$115)*($A283='Beregning - Samlet'!$P$94)</f>
        <v>0</v>
      </c>
      <c r="K283">
        <f>bef13over!K283*('bef13over filtrert samlet'!K$3&gt;='Beregning - Samlet'!$P$114)*('bef13over filtrert samlet'!K$3&lt;='Beregning - Samlet'!$P$115)*($A283='Beregning - Samlet'!$P$94)</f>
        <v>0</v>
      </c>
      <c r="L283">
        <f>bef13over!L283*('bef13over filtrert samlet'!L$3&gt;='Beregning - Samlet'!$P$114)*('bef13over filtrert samlet'!L$3&lt;='Beregning - Samlet'!$P$115)*($A283='Beregning - Samlet'!$P$94)</f>
        <v>0</v>
      </c>
      <c r="M283">
        <f>bef13over!M283*('bef13over filtrert samlet'!M$3&gt;='Beregning - Samlet'!$P$114)*('bef13over filtrert samlet'!M$3&lt;='Beregning - Samlet'!$P$115)*($A283='Beregning - Samlet'!$P$94)</f>
        <v>0</v>
      </c>
      <c r="N283">
        <f>bef13over!N283*('bef13over filtrert samlet'!N$3&gt;='Beregning - Samlet'!$P$114)*('bef13over filtrert samlet'!N$3&lt;='Beregning - Samlet'!$P$115)*($A283='Beregning - Samlet'!$P$94)</f>
        <v>0</v>
      </c>
      <c r="O283">
        <f>bef13over!O283*('bef13over filtrert samlet'!O$3&gt;='Beregning - Samlet'!$P$114)*('bef13over filtrert samlet'!O$3&lt;='Beregning - Samlet'!$P$115)*($A283='Beregning - Samlet'!$P$94)</f>
        <v>0</v>
      </c>
      <c r="P283">
        <f>bef13over!P283*('bef13over filtrert samlet'!P$3&gt;='Beregning - Samlet'!$P$114)*('bef13over filtrert samlet'!P$3&lt;='Beregning - Samlet'!$P$115)*($A283='Beregning - Samlet'!$P$94)</f>
        <v>0</v>
      </c>
      <c r="Q283">
        <f>bef13over!Q283*('bef13over filtrert samlet'!Q$3&gt;='Beregning - Samlet'!$P$114)*('bef13over filtrert samlet'!Q$3&lt;='Beregning - Samlet'!$P$115)*($A283='Beregning - Samlet'!$P$94)</f>
        <v>0</v>
      </c>
      <c r="R283">
        <f>bef13over!R283*('bef13over filtrert samlet'!R$3&gt;='Beregning - Samlet'!$P$114)*('bef13over filtrert samlet'!R$3&lt;='Beregning - Samlet'!$P$115)*($A283='Beregning - Samlet'!$P$94)</f>
        <v>0</v>
      </c>
      <c r="S283">
        <f>bef13over!S283*('bef13over filtrert samlet'!S$3&gt;='Beregning - Samlet'!$P$114)*('bef13over filtrert samlet'!S$3&lt;='Beregning - Samlet'!$P$115)*($A283='Beregning - Samlet'!$P$94)</f>
        <v>0</v>
      </c>
      <c r="T283">
        <f>bef13over!T283*('bef13over filtrert samlet'!T$3&gt;='Beregning - Samlet'!$P$114)*('bef13over filtrert samlet'!T$3&lt;='Beregning - Samlet'!$P$115)*($A283='Beregning - Samlet'!$P$94)</f>
        <v>0</v>
      </c>
      <c r="U283">
        <f>bef13over!U283*('bef13over filtrert samlet'!U$3&gt;='Beregning - Samlet'!$P$114)*('bef13over filtrert samlet'!U$3&lt;='Beregning - Samlet'!$P$115)*($A283='Beregning - Samlet'!$P$94)</f>
        <v>0</v>
      </c>
      <c r="V283">
        <f>bef13over!V283*('bef13over filtrert samlet'!V$3&gt;='Beregning - Samlet'!$P$114)*('bef13over filtrert samlet'!V$3&lt;='Beregning - Samlet'!$P$115)*($A283='Beregning - Samlet'!$P$94)</f>
        <v>0</v>
      </c>
      <c r="W283">
        <f>bef13over!W283*('bef13over filtrert samlet'!W$3&gt;='Beregning - Samlet'!$P$114)*('bef13over filtrert samlet'!W$3&lt;='Beregning - Samlet'!$P$115)*($A283='Beregning - Samlet'!$P$94)</f>
        <v>0</v>
      </c>
      <c r="X283">
        <f>bef13over!X283*('bef13over filtrert samlet'!X$3&gt;='Beregning - Samlet'!$P$114)*('bef13over filtrert samlet'!X$3&lt;='Beregning - Samlet'!$P$115)*($A283='Beregning - Samlet'!$P$94)</f>
        <v>0</v>
      </c>
      <c r="Y283">
        <f>bef13over!Y283*('bef13over filtrert samlet'!Y$3&gt;='Beregning - Samlet'!$P$114)*('bef13over filtrert samlet'!Y$3&lt;='Beregning - Samlet'!$P$115)*($A283='Beregning - Samlet'!$P$94)</f>
        <v>0</v>
      </c>
      <c r="Z283">
        <f>bef13over!Z283*('bef13over filtrert samlet'!Z$3&gt;='Beregning - Samlet'!$P$114)*('bef13over filtrert samlet'!Z$3&lt;='Beregning - Samlet'!$P$115)*($A283='Beregning - Samlet'!$P$94)</f>
        <v>0</v>
      </c>
      <c r="AA283">
        <f>bef13over!AA283*('bef13over filtrert samlet'!AA$3&gt;='Beregning - Samlet'!$P$114)*('bef13over filtrert samlet'!AA$3&lt;='Beregning - Samlet'!$P$115)*($A283='Beregning - Samlet'!$P$94)</f>
        <v>0</v>
      </c>
      <c r="AB283">
        <f>bef13over!AB283*('bef13over filtrert samlet'!AB$3&gt;='Beregning - Samlet'!$P$114)*('bef13over filtrert samlet'!AB$3&lt;='Beregning - Samlet'!$P$115)*($A283='Beregning - Samlet'!$P$94)</f>
        <v>0</v>
      </c>
      <c r="AC283">
        <f>bef13over!AC283*('bef13over filtrert samlet'!AC$3&gt;='Beregning - Samlet'!$P$114)*('bef13over filtrert samlet'!AC$3&lt;='Beregning - Samlet'!$P$115)*($A283='Beregning - Samlet'!$P$94)</f>
        <v>0</v>
      </c>
      <c r="AD283">
        <f>bef13over!AD283*('bef13over filtrert samlet'!AD$3&gt;='Beregning - Samlet'!$P$114)*('bef13over filtrert samlet'!AD$3&lt;='Beregning - Samlet'!$P$115)*($A283='Beregning - Samlet'!$P$94)</f>
        <v>0</v>
      </c>
    </row>
    <row r="284" spans="1:30">
      <c r="A284">
        <v>1546</v>
      </c>
      <c r="B284">
        <f>bef13over!B284*('bef13over filtrert samlet'!B$3&gt;='Beregning - Samlet'!$P$114)*('bef13over filtrert samlet'!B$3&lt;='Beregning - Samlet'!$P$115)*($A284='Beregning - Samlet'!$P$94)</f>
        <v>0</v>
      </c>
      <c r="C284">
        <f>bef13over!C284*('bef13over filtrert samlet'!C$3&gt;='Beregning - Samlet'!$P$114)*('bef13over filtrert samlet'!C$3&lt;='Beregning - Samlet'!$P$115)*($A284='Beregning - Samlet'!$P$94)</f>
        <v>0</v>
      </c>
      <c r="D284">
        <f>bef13over!D284*('bef13over filtrert samlet'!D$3&gt;='Beregning - Samlet'!$P$114)*('bef13over filtrert samlet'!D$3&lt;='Beregning - Samlet'!$P$115)*($A284='Beregning - Samlet'!$P$94)</f>
        <v>0</v>
      </c>
      <c r="E284">
        <f>bef13over!E284*('bef13over filtrert samlet'!E$3&gt;='Beregning - Samlet'!$P$114)*('bef13over filtrert samlet'!E$3&lt;='Beregning - Samlet'!$P$115)*($A284='Beregning - Samlet'!$P$94)</f>
        <v>0</v>
      </c>
      <c r="F284">
        <f>bef13over!F284*('bef13over filtrert samlet'!F$3&gt;='Beregning - Samlet'!$P$114)*('bef13over filtrert samlet'!F$3&lt;='Beregning - Samlet'!$P$115)*($A284='Beregning - Samlet'!$P$94)</f>
        <v>0</v>
      </c>
      <c r="G284">
        <f>bef13over!G284*('bef13over filtrert samlet'!G$3&gt;='Beregning - Samlet'!$P$114)*('bef13over filtrert samlet'!G$3&lt;='Beregning - Samlet'!$P$115)*($A284='Beregning - Samlet'!$P$94)</f>
        <v>0</v>
      </c>
      <c r="H284">
        <f>bef13over!H284*('bef13over filtrert samlet'!H$3&gt;='Beregning - Samlet'!$P$114)*('bef13over filtrert samlet'!H$3&lt;='Beregning - Samlet'!$P$115)*($A284='Beregning - Samlet'!$P$94)</f>
        <v>0</v>
      </c>
      <c r="I284">
        <f>bef13over!I284*('bef13over filtrert samlet'!I$3&gt;='Beregning - Samlet'!$P$114)*('bef13over filtrert samlet'!I$3&lt;='Beregning - Samlet'!$P$115)*($A284='Beregning - Samlet'!$P$94)</f>
        <v>0</v>
      </c>
      <c r="J284">
        <f>bef13over!J284*('bef13over filtrert samlet'!J$3&gt;='Beregning - Samlet'!$P$114)*('bef13over filtrert samlet'!J$3&lt;='Beregning - Samlet'!$P$115)*($A284='Beregning - Samlet'!$P$94)</f>
        <v>0</v>
      </c>
      <c r="K284">
        <f>bef13over!K284*('bef13over filtrert samlet'!K$3&gt;='Beregning - Samlet'!$P$114)*('bef13over filtrert samlet'!K$3&lt;='Beregning - Samlet'!$P$115)*($A284='Beregning - Samlet'!$P$94)</f>
        <v>0</v>
      </c>
      <c r="L284">
        <f>bef13over!L284*('bef13over filtrert samlet'!L$3&gt;='Beregning - Samlet'!$P$114)*('bef13over filtrert samlet'!L$3&lt;='Beregning - Samlet'!$P$115)*($A284='Beregning - Samlet'!$P$94)</f>
        <v>0</v>
      </c>
      <c r="M284">
        <f>bef13over!M284*('bef13over filtrert samlet'!M$3&gt;='Beregning - Samlet'!$P$114)*('bef13over filtrert samlet'!M$3&lt;='Beregning - Samlet'!$P$115)*($A284='Beregning - Samlet'!$P$94)</f>
        <v>0</v>
      </c>
      <c r="N284">
        <f>bef13over!N284*('bef13over filtrert samlet'!N$3&gt;='Beregning - Samlet'!$P$114)*('bef13over filtrert samlet'!N$3&lt;='Beregning - Samlet'!$P$115)*($A284='Beregning - Samlet'!$P$94)</f>
        <v>0</v>
      </c>
      <c r="O284">
        <f>bef13over!O284*('bef13over filtrert samlet'!O$3&gt;='Beregning - Samlet'!$P$114)*('bef13over filtrert samlet'!O$3&lt;='Beregning - Samlet'!$P$115)*($A284='Beregning - Samlet'!$P$94)</f>
        <v>0</v>
      </c>
      <c r="P284">
        <f>bef13over!P284*('bef13over filtrert samlet'!P$3&gt;='Beregning - Samlet'!$P$114)*('bef13over filtrert samlet'!P$3&lt;='Beregning - Samlet'!$P$115)*($A284='Beregning - Samlet'!$P$94)</f>
        <v>0</v>
      </c>
      <c r="Q284">
        <f>bef13over!Q284*('bef13over filtrert samlet'!Q$3&gt;='Beregning - Samlet'!$P$114)*('bef13over filtrert samlet'!Q$3&lt;='Beregning - Samlet'!$P$115)*($A284='Beregning - Samlet'!$P$94)</f>
        <v>0</v>
      </c>
      <c r="R284">
        <f>bef13over!R284*('bef13over filtrert samlet'!R$3&gt;='Beregning - Samlet'!$P$114)*('bef13over filtrert samlet'!R$3&lt;='Beregning - Samlet'!$P$115)*($A284='Beregning - Samlet'!$P$94)</f>
        <v>0</v>
      </c>
      <c r="S284">
        <f>bef13over!S284*('bef13over filtrert samlet'!S$3&gt;='Beregning - Samlet'!$P$114)*('bef13over filtrert samlet'!S$3&lt;='Beregning - Samlet'!$P$115)*($A284='Beregning - Samlet'!$P$94)</f>
        <v>0</v>
      </c>
      <c r="T284">
        <f>bef13over!T284*('bef13over filtrert samlet'!T$3&gt;='Beregning - Samlet'!$P$114)*('bef13over filtrert samlet'!T$3&lt;='Beregning - Samlet'!$P$115)*($A284='Beregning - Samlet'!$P$94)</f>
        <v>0</v>
      </c>
      <c r="U284">
        <f>bef13over!U284*('bef13over filtrert samlet'!U$3&gt;='Beregning - Samlet'!$P$114)*('bef13over filtrert samlet'!U$3&lt;='Beregning - Samlet'!$P$115)*($A284='Beregning - Samlet'!$P$94)</f>
        <v>0</v>
      </c>
      <c r="V284">
        <f>bef13over!V284*('bef13over filtrert samlet'!V$3&gt;='Beregning - Samlet'!$P$114)*('bef13over filtrert samlet'!V$3&lt;='Beregning - Samlet'!$P$115)*($A284='Beregning - Samlet'!$P$94)</f>
        <v>0</v>
      </c>
      <c r="W284">
        <f>bef13over!W284*('bef13over filtrert samlet'!W$3&gt;='Beregning - Samlet'!$P$114)*('bef13over filtrert samlet'!W$3&lt;='Beregning - Samlet'!$P$115)*($A284='Beregning - Samlet'!$P$94)</f>
        <v>0</v>
      </c>
      <c r="X284">
        <f>bef13over!X284*('bef13over filtrert samlet'!X$3&gt;='Beregning - Samlet'!$P$114)*('bef13over filtrert samlet'!X$3&lt;='Beregning - Samlet'!$P$115)*($A284='Beregning - Samlet'!$P$94)</f>
        <v>0</v>
      </c>
      <c r="Y284">
        <f>bef13over!Y284*('bef13over filtrert samlet'!Y$3&gt;='Beregning - Samlet'!$P$114)*('bef13over filtrert samlet'!Y$3&lt;='Beregning - Samlet'!$P$115)*($A284='Beregning - Samlet'!$P$94)</f>
        <v>0</v>
      </c>
      <c r="Z284">
        <f>bef13over!Z284*('bef13over filtrert samlet'!Z$3&gt;='Beregning - Samlet'!$P$114)*('bef13over filtrert samlet'!Z$3&lt;='Beregning - Samlet'!$P$115)*($A284='Beregning - Samlet'!$P$94)</f>
        <v>0</v>
      </c>
      <c r="AA284">
        <f>bef13over!AA284*('bef13over filtrert samlet'!AA$3&gt;='Beregning - Samlet'!$P$114)*('bef13over filtrert samlet'!AA$3&lt;='Beregning - Samlet'!$P$115)*($A284='Beregning - Samlet'!$P$94)</f>
        <v>0</v>
      </c>
      <c r="AB284">
        <f>bef13over!AB284*('bef13over filtrert samlet'!AB$3&gt;='Beregning - Samlet'!$P$114)*('bef13over filtrert samlet'!AB$3&lt;='Beregning - Samlet'!$P$115)*($A284='Beregning - Samlet'!$P$94)</f>
        <v>0</v>
      </c>
      <c r="AC284">
        <f>bef13over!AC284*('bef13over filtrert samlet'!AC$3&gt;='Beregning - Samlet'!$P$114)*('bef13over filtrert samlet'!AC$3&lt;='Beregning - Samlet'!$P$115)*($A284='Beregning - Samlet'!$P$94)</f>
        <v>0</v>
      </c>
      <c r="AD284">
        <f>bef13over!AD284*('bef13over filtrert samlet'!AD$3&gt;='Beregning - Samlet'!$P$114)*('bef13over filtrert samlet'!AD$3&lt;='Beregning - Samlet'!$P$115)*($A284='Beregning - Samlet'!$P$94)</f>
        <v>0</v>
      </c>
    </row>
    <row r="285" spans="1:30">
      <c r="A285">
        <v>1547</v>
      </c>
      <c r="B285">
        <f>bef13over!B285*('bef13over filtrert samlet'!B$3&gt;='Beregning - Samlet'!$P$114)*('bef13over filtrert samlet'!B$3&lt;='Beregning - Samlet'!$P$115)*($A285='Beregning - Samlet'!$P$94)</f>
        <v>0</v>
      </c>
      <c r="C285">
        <f>bef13over!C285*('bef13over filtrert samlet'!C$3&gt;='Beregning - Samlet'!$P$114)*('bef13over filtrert samlet'!C$3&lt;='Beregning - Samlet'!$P$115)*($A285='Beregning - Samlet'!$P$94)</f>
        <v>0</v>
      </c>
      <c r="D285">
        <f>bef13over!D285*('bef13over filtrert samlet'!D$3&gt;='Beregning - Samlet'!$P$114)*('bef13over filtrert samlet'!D$3&lt;='Beregning - Samlet'!$P$115)*($A285='Beregning - Samlet'!$P$94)</f>
        <v>0</v>
      </c>
      <c r="E285">
        <f>bef13over!E285*('bef13over filtrert samlet'!E$3&gt;='Beregning - Samlet'!$P$114)*('bef13over filtrert samlet'!E$3&lt;='Beregning - Samlet'!$P$115)*($A285='Beregning - Samlet'!$P$94)</f>
        <v>0</v>
      </c>
      <c r="F285">
        <f>bef13over!F285*('bef13over filtrert samlet'!F$3&gt;='Beregning - Samlet'!$P$114)*('bef13over filtrert samlet'!F$3&lt;='Beregning - Samlet'!$P$115)*($A285='Beregning - Samlet'!$P$94)</f>
        <v>0</v>
      </c>
      <c r="G285">
        <f>bef13over!G285*('bef13over filtrert samlet'!G$3&gt;='Beregning - Samlet'!$P$114)*('bef13over filtrert samlet'!G$3&lt;='Beregning - Samlet'!$P$115)*($A285='Beregning - Samlet'!$P$94)</f>
        <v>0</v>
      </c>
      <c r="H285">
        <f>bef13over!H285*('bef13over filtrert samlet'!H$3&gt;='Beregning - Samlet'!$P$114)*('bef13over filtrert samlet'!H$3&lt;='Beregning - Samlet'!$P$115)*($A285='Beregning - Samlet'!$P$94)</f>
        <v>0</v>
      </c>
      <c r="I285">
        <f>bef13over!I285*('bef13over filtrert samlet'!I$3&gt;='Beregning - Samlet'!$P$114)*('bef13over filtrert samlet'!I$3&lt;='Beregning - Samlet'!$P$115)*($A285='Beregning - Samlet'!$P$94)</f>
        <v>0</v>
      </c>
      <c r="J285">
        <f>bef13over!J285*('bef13over filtrert samlet'!J$3&gt;='Beregning - Samlet'!$P$114)*('bef13over filtrert samlet'!J$3&lt;='Beregning - Samlet'!$P$115)*($A285='Beregning - Samlet'!$P$94)</f>
        <v>0</v>
      </c>
      <c r="K285">
        <f>bef13over!K285*('bef13over filtrert samlet'!K$3&gt;='Beregning - Samlet'!$P$114)*('bef13over filtrert samlet'!K$3&lt;='Beregning - Samlet'!$P$115)*($A285='Beregning - Samlet'!$P$94)</f>
        <v>0</v>
      </c>
      <c r="L285">
        <f>bef13over!L285*('bef13over filtrert samlet'!L$3&gt;='Beregning - Samlet'!$P$114)*('bef13over filtrert samlet'!L$3&lt;='Beregning - Samlet'!$P$115)*($A285='Beregning - Samlet'!$P$94)</f>
        <v>0</v>
      </c>
      <c r="M285">
        <f>bef13over!M285*('bef13over filtrert samlet'!M$3&gt;='Beregning - Samlet'!$P$114)*('bef13over filtrert samlet'!M$3&lt;='Beregning - Samlet'!$P$115)*($A285='Beregning - Samlet'!$P$94)</f>
        <v>0</v>
      </c>
      <c r="N285">
        <f>bef13over!N285*('bef13over filtrert samlet'!N$3&gt;='Beregning - Samlet'!$P$114)*('bef13over filtrert samlet'!N$3&lt;='Beregning - Samlet'!$P$115)*($A285='Beregning - Samlet'!$P$94)</f>
        <v>0</v>
      </c>
      <c r="O285">
        <f>bef13over!O285*('bef13over filtrert samlet'!O$3&gt;='Beregning - Samlet'!$P$114)*('bef13over filtrert samlet'!O$3&lt;='Beregning - Samlet'!$P$115)*($A285='Beregning - Samlet'!$P$94)</f>
        <v>0</v>
      </c>
      <c r="P285">
        <f>bef13over!P285*('bef13over filtrert samlet'!P$3&gt;='Beregning - Samlet'!$P$114)*('bef13over filtrert samlet'!P$3&lt;='Beregning - Samlet'!$P$115)*($A285='Beregning - Samlet'!$P$94)</f>
        <v>0</v>
      </c>
      <c r="Q285">
        <f>bef13over!Q285*('bef13over filtrert samlet'!Q$3&gt;='Beregning - Samlet'!$P$114)*('bef13over filtrert samlet'!Q$3&lt;='Beregning - Samlet'!$P$115)*($A285='Beregning - Samlet'!$P$94)</f>
        <v>0</v>
      </c>
      <c r="R285">
        <f>bef13over!R285*('bef13over filtrert samlet'!R$3&gt;='Beregning - Samlet'!$P$114)*('bef13over filtrert samlet'!R$3&lt;='Beregning - Samlet'!$P$115)*($A285='Beregning - Samlet'!$P$94)</f>
        <v>0</v>
      </c>
      <c r="S285">
        <f>bef13over!S285*('bef13over filtrert samlet'!S$3&gt;='Beregning - Samlet'!$P$114)*('bef13over filtrert samlet'!S$3&lt;='Beregning - Samlet'!$P$115)*($A285='Beregning - Samlet'!$P$94)</f>
        <v>0</v>
      </c>
      <c r="T285">
        <f>bef13over!T285*('bef13over filtrert samlet'!T$3&gt;='Beregning - Samlet'!$P$114)*('bef13over filtrert samlet'!T$3&lt;='Beregning - Samlet'!$P$115)*($A285='Beregning - Samlet'!$P$94)</f>
        <v>0</v>
      </c>
      <c r="U285">
        <f>bef13over!U285*('bef13over filtrert samlet'!U$3&gt;='Beregning - Samlet'!$P$114)*('bef13over filtrert samlet'!U$3&lt;='Beregning - Samlet'!$P$115)*($A285='Beregning - Samlet'!$P$94)</f>
        <v>0</v>
      </c>
      <c r="V285">
        <f>bef13over!V285*('bef13over filtrert samlet'!V$3&gt;='Beregning - Samlet'!$P$114)*('bef13over filtrert samlet'!V$3&lt;='Beregning - Samlet'!$P$115)*($A285='Beregning - Samlet'!$P$94)</f>
        <v>0</v>
      </c>
      <c r="W285">
        <f>bef13over!W285*('bef13over filtrert samlet'!W$3&gt;='Beregning - Samlet'!$P$114)*('bef13over filtrert samlet'!W$3&lt;='Beregning - Samlet'!$P$115)*($A285='Beregning - Samlet'!$P$94)</f>
        <v>0</v>
      </c>
      <c r="X285">
        <f>bef13over!X285*('bef13over filtrert samlet'!X$3&gt;='Beregning - Samlet'!$P$114)*('bef13over filtrert samlet'!X$3&lt;='Beregning - Samlet'!$P$115)*($A285='Beregning - Samlet'!$P$94)</f>
        <v>0</v>
      </c>
      <c r="Y285">
        <f>bef13over!Y285*('bef13over filtrert samlet'!Y$3&gt;='Beregning - Samlet'!$P$114)*('bef13over filtrert samlet'!Y$3&lt;='Beregning - Samlet'!$P$115)*($A285='Beregning - Samlet'!$P$94)</f>
        <v>0</v>
      </c>
      <c r="Z285">
        <f>bef13over!Z285*('bef13over filtrert samlet'!Z$3&gt;='Beregning - Samlet'!$P$114)*('bef13over filtrert samlet'!Z$3&lt;='Beregning - Samlet'!$P$115)*($A285='Beregning - Samlet'!$P$94)</f>
        <v>0</v>
      </c>
      <c r="AA285">
        <f>bef13over!AA285*('bef13over filtrert samlet'!AA$3&gt;='Beregning - Samlet'!$P$114)*('bef13over filtrert samlet'!AA$3&lt;='Beregning - Samlet'!$P$115)*($A285='Beregning - Samlet'!$P$94)</f>
        <v>0</v>
      </c>
      <c r="AB285">
        <f>bef13over!AB285*('bef13over filtrert samlet'!AB$3&gt;='Beregning - Samlet'!$P$114)*('bef13over filtrert samlet'!AB$3&lt;='Beregning - Samlet'!$P$115)*($A285='Beregning - Samlet'!$P$94)</f>
        <v>0</v>
      </c>
      <c r="AC285">
        <f>bef13over!AC285*('bef13over filtrert samlet'!AC$3&gt;='Beregning - Samlet'!$P$114)*('bef13over filtrert samlet'!AC$3&lt;='Beregning - Samlet'!$P$115)*($A285='Beregning - Samlet'!$P$94)</f>
        <v>0</v>
      </c>
      <c r="AD285">
        <f>bef13over!AD285*('bef13over filtrert samlet'!AD$3&gt;='Beregning - Samlet'!$P$114)*('bef13over filtrert samlet'!AD$3&lt;='Beregning - Samlet'!$P$115)*($A285='Beregning - Samlet'!$P$94)</f>
        <v>0</v>
      </c>
    </row>
    <row r="286" spans="1:30">
      <c r="A286">
        <v>1548</v>
      </c>
      <c r="B286">
        <f>bef13over!B286*('bef13over filtrert samlet'!B$3&gt;='Beregning - Samlet'!$P$114)*('bef13over filtrert samlet'!B$3&lt;='Beregning - Samlet'!$P$115)*($A286='Beregning - Samlet'!$P$94)</f>
        <v>0</v>
      </c>
      <c r="C286">
        <f>bef13over!C286*('bef13over filtrert samlet'!C$3&gt;='Beregning - Samlet'!$P$114)*('bef13over filtrert samlet'!C$3&lt;='Beregning - Samlet'!$P$115)*($A286='Beregning - Samlet'!$P$94)</f>
        <v>0</v>
      </c>
      <c r="D286">
        <f>bef13over!D286*('bef13over filtrert samlet'!D$3&gt;='Beregning - Samlet'!$P$114)*('bef13over filtrert samlet'!D$3&lt;='Beregning - Samlet'!$P$115)*($A286='Beregning - Samlet'!$P$94)</f>
        <v>0</v>
      </c>
      <c r="E286">
        <f>bef13over!E286*('bef13over filtrert samlet'!E$3&gt;='Beregning - Samlet'!$P$114)*('bef13over filtrert samlet'!E$3&lt;='Beregning - Samlet'!$P$115)*($A286='Beregning - Samlet'!$P$94)</f>
        <v>0</v>
      </c>
      <c r="F286">
        <f>bef13over!F286*('bef13over filtrert samlet'!F$3&gt;='Beregning - Samlet'!$P$114)*('bef13over filtrert samlet'!F$3&lt;='Beregning - Samlet'!$P$115)*($A286='Beregning - Samlet'!$P$94)</f>
        <v>0</v>
      </c>
      <c r="G286">
        <f>bef13over!G286*('bef13over filtrert samlet'!G$3&gt;='Beregning - Samlet'!$P$114)*('bef13over filtrert samlet'!G$3&lt;='Beregning - Samlet'!$P$115)*($A286='Beregning - Samlet'!$P$94)</f>
        <v>0</v>
      </c>
      <c r="H286">
        <f>bef13over!H286*('bef13over filtrert samlet'!H$3&gt;='Beregning - Samlet'!$P$114)*('bef13over filtrert samlet'!H$3&lt;='Beregning - Samlet'!$P$115)*($A286='Beregning - Samlet'!$P$94)</f>
        <v>0</v>
      </c>
      <c r="I286">
        <f>bef13over!I286*('bef13over filtrert samlet'!I$3&gt;='Beregning - Samlet'!$P$114)*('bef13over filtrert samlet'!I$3&lt;='Beregning - Samlet'!$P$115)*($A286='Beregning - Samlet'!$P$94)</f>
        <v>0</v>
      </c>
      <c r="J286">
        <f>bef13over!J286*('bef13over filtrert samlet'!J$3&gt;='Beregning - Samlet'!$P$114)*('bef13over filtrert samlet'!J$3&lt;='Beregning - Samlet'!$P$115)*($A286='Beregning - Samlet'!$P$94)</f>
        <v>0</v>
      </c>
      <c r="K286">
        <f>bef13over!K286*('bef13over filtrert samlet'!K$3&gt;='Beregning - Samlet'!$P$114)*('bef13over filtrert samlet'!K$3&lt;='Beregning - Samlet'!$P$115)*($A286='Beregning - Samlet'!$P$94)</f>
        <v>0</v>
      </c>
      <c r="L286">
        <f>bef13over!L286*('bef13over filtrert samlet'!L$3&gt;='Beregning - Samlet'!$P$114)*('bef13over filtrert samlet'!L$3&lt;='Beregning - Samlet'!$P$115)*($A286='Beregning - Samlet'!$P$94)</f>
        <v>0</v>
      </c>
      <c r="M286">
        <f>bef13over!M286*('bef13over filtrert samlet'!M$3&gt;='Beregning - Samlet'!$P$114)*('bef13over filtrert samlet'!M$3&lt;='Beregning - Samlet'!$P$115)*($A286='Beregning - Samlet'!$P$94)</f>
        <v>0</v>
      </c>
      <c r="N286">
        <f>bef13over!N286*('bef13over filtrert samlet'!N$3&gt;='Beregning - Samlet'!$P$114)*('bef13over filtrert samlet'!N$3&lt;='Beregning - Samlet'!$P$115)*($A286='Beregning - Samlet'!$P$94)</f>
        <v>0</v>
      </c>
      <c r="O286">
        <f>bef13over!O286*('bef13over filtrert samlet'!O$3&gt;='Beregning - Samlet'!$P$114)*('bef13over filtrert samlet'!O$3&lt;='Beregning - Samlet'!$P$115)*($A286='Beregning - Samlet'!$P$94)</f>
        <v>0</v>
      </c>
      <c r="P286">
        <f>bef13over!P286*('bef13over filtrert samlet'!P$3&gt;='Beregning - Samlet'!$P$114)*('bef13over filtrert samlet'!P$3&lt;='Beregning - Samlet'!$P$115)*($A286='Beregning - Samlet'!$P$94)</f>
        <v>0</v>
      </c>
      <c r="Q286">
        <f>bef13over!Q286*('bef13over filtrert samlet'!Q$3&gt;='Beregning - Samlet'!$P$114)*('bef13over filtrert samlet'!Q$3&lt;='Beregning - Samlet'!$P$115)*($A286='Beregning - Samlet'!$P$94)</f>
        <v>0</v>
      </c>
      <c r="R286">
        <f>bef13over!R286*('bef13over filtrert samlet'!R$3&gt;='Beregning - Samlet'!$P$114)*('bef13over filtrert samlet'!R$3&lt;='Beregning - Samlet'!$P$115)*($A286='Beregning - Samlet'!$P$94)</f>
        <v>0</v>
      </c>
      <c r="S286">
        <f>bef13over!S286*('bef13over filtrert samlet'!S$3&gt;='Beregning - Samlet'!$P$114)*('bef13over filtrert samlet'!S$3&lt;='Beregning - Samlet'!$P$115)*($A286='Beregning - Samlet'!$P$94)</f>
        <v>0</v>
      </c>
      <c r="T286">
        <f>bef13over!T286*('bef13over filtrert samlet'!T$3&gt;='Beregning - Samlet'!$P$114)*('bef13over filtrert samlet'!T$3&lt;='Beregning - Samlet'!$P$115)*($A286='Beregning - Samlet'!$P$94)</f>
        <v>0</v>
      </c>
      <c r="U286">
        <f>bef13over!U286*('bef13over filtrert samlet'!U$3&gt;='Beregning - Samlet'!$P$114)*('bef13over filtrert samlet'!U$3&lt;='Beregning - Samlet'!$P$115)*($A286='Beregning - Samlet'!$P$94)</f>
        <v>0</v>
      </c>
      <c r="V286">
        <f>bef13over!V286*('bef13over filtrert samlet'!V$3&gt;='Beregning - Samlet'!$P$114)*('bef13over filtrert samlet'!V$3&lt;='Beregning - Samlet'!$P$115)*($A286='Beregning - Samlet'!$P$94)</f>
        <v>0</v>
      </c>
      <c r="W286">
        <f>bef13over!W286*('bef13over filtrert samlet'!W$3&gt;='Beregning - Samlet'!$P$114)*('bef13over filtrert samlet'!W$3&lt;='Beregning - Samlet'!$P$115)*($A286='Beregning - Samlet'!$P$94)</f>
        <v>0</v>
      </c>
      <c r="X286">
        <f>bef13over!X286*('bef13over filtrert samlet'!X$3&gt;='Beregning - Samlet'!$P$114)*('bef13over filtrert samlet'!X$3&lt;='Beregning - Samlet'!$P$115)*($A286='Beregning - Samlet'!$P$94)</f>
        <v>0</v>
      </c>
      <c r="Y286">
        <f>bef13over!Y286*('bef13over filtrert samlet'!Y$3&gt;='Beregning - Samlet'!$P$114)*('bef13over filtrert samlet'!Y$3&lt;='Beregning - Samlet'!$P$115)*($A286='Beregning - Samlet'!$P$94)</f>
        <v>0</v>
      </c>
      <c r="Z286">
        <f>bef13over!Z286*('bef13over filtrert samlet'!Z$3&gt;='Beregning - Samlet'!$P$114)*('bef13over filtrert samlet'!Z$3&lt;='Beregning - Samlet'!$P$115)*($A286='Beregning - Samlet'!$P$94)</f>
        <v>0</v>
      </c>
      <c r="AA286">
        <f>bef13over!AA286*('bef13over filtrert samlet'!AA$3&gt;='Beregning - Samlet'!$P$114)*('bef13over filtrert samlet'!AA$3&lt;='Beregning - Samlet'!$P$115)*($A286='Beregning - Samlet'!$P$94)</f>
        <v>0</v>
      </c>
      <c r="AB286">
        <f>bef13over!AB286*('bef13over filtrert samlet'!AB$3&gt;='Beregning - Samlet'!$P$114)*('bef13over filtrert samlet'!AB$3&lt;='Beregning - Samlet'!$P$115)*($A286='Beregning - Samlet'!$P$94)</f>
        <v>0</v>
      </c>
      <c r="AC286">
        <f>bef13over!AC286*('bef13over filtrert samlet'!AC$3&gt;='Beregning - Samlet'!$P$114)*('bef13over filtrert samlet'!AC$3&lt;='Beregning - Samlet'!$P$115)*($A286='Beregning - Samlet'!$P$94)</f>
        <v>0</v>
      </c>
      <c r="AD286">
        <f>bef13over!AD286*('bef13over filtrert samlet'!AD$3&gt;='Beregning - Samlet'!$P$114)*('bef13over filtrert samlet'!AD$3&lt;='Beregning - Samlet'!$P$115)*($A286='Beregning - Samlet'!$P$94)</f>
        <v>0</v>
      </c>
    </row>
    <row r="287" spans="1:30">
      <c r="A287">
        <v>1551</v>
      </c>
      <c r="B287">
        <f>bef13over!B287*('bef13over filtrert samlet'!B$3&gt;='Beregning - Samlet'!$P$114)*('bef13over filtrert samlet'!B$3&lt;='Beregning - Samlet'!$P$115)*($A287='Beregning - Samlet'!$P$94)</f>
        <v>0</v>
      </c>
      <c r="C287">
        <f>bef13over!C287*('bef13over filtrert samlet'!C$3&gt;='Beregning - Samlet'!$P$114)*('bef13over filtrert samlet'!C$3&lt;='Beregning - Samlet'!$P$115)*($A287='Beregning - Samlet'!$P$94)</f>
        <v>0</v>
      </c>
      <c r="D287">
        <f>bef13over!D287*('bef13over filtrert samlet'!D$3&gt;='Beregning - Samlet'!$P$114)*('bef13over filtrert samlet'!D$3&lt;='Beregning - Samlet'!$P$115)*($A287='Beregning - Samlet'!$P$94)</f>
        <v>0</v>
      </c>
      <c r="E287">
        <f>bef13over!E287*('bef13over filtrert samlet'!E$3&gt;='Beregning - Samlet'!$P$114)*('bef13over filtrert samlet'!E$3&lt;='Beregning - Samlet'!$P$115)*($A287='Beregning - Samlet'!$P$94)</f>
        <v>0</v>
      </c>
      <c r="F287">
        <f>bef13over!F287*('bef13over filtrert samlet'!F$3&gt;='Beregning - Samlet'!$P$114)*('bef13over filtrert samlet'!F$3&lt;='Beregning - Samlet'!$P$115)*($A287='Beregning - Samlet'!$P$94)</f>
        <v>0</v>
      </c>
      <c r="G287">
        <f>bef13over!G287*('bef13over filtrert samlet'!G$3&gt;='Beregning - Samlet'!$P$114)*('bef13over filtrert samlet'!G$3&lt;='Beregning - Samlet'!$P$115)*($A287='Beregning - Samlet'!$P$94)</f>
        <v>0</v>
      </c>
      <c r="H287">
        <f>bef13over!H287*('bef13over filtrert samlet'!H$3&gt;='Beregning - Samlet'!$P$114)*('bef13over filtrert samlet'!H$3&lt;='Beregning - Samlet'!$P$115)*($A287='Beregning - Samlet'!$P$94)</f>
        <v>0</v>
      </c>
      <c r="I287">
        <f>bef13over!I287*('bef13over filtrert samlet'!I$3&gt;='Beregning - Samlet'!$P$114)*('bef13over filtrert samlet'!I$3&lt;='Beregning - Samlet'!$P$115)*($A287='Beregning - Samlet'!$P$94)</f>
        <v>0</v>
      </c>
      <c r="J287">
        <f>bef13over!J287*('bef13over filtrert samlet'!J$3&gt;='Beregning - Samlet'!$P$114)*('bef13over filtrert samlet'!J$3&lt;='Beregning - Samlet'!$P$115)*($A287='Beregning - Samlet'!$P$94)</f>
        <v>0</v>
      </c>
      <c r="K287">
        <f>bef13over!K287*('bef13over filtrert samlet'!K$3&gt;='Beregning - Samlet'!$P$114)*('bef13over filtrert samlet'!K$3&lt;='Beregning - Samlet'!$P$115)*($A287='Beregning - Samlet'!$P$94)</f>
        <v>0</v>
      </c>
      <c r="L287">
        <f>bef13over!L287*('bef13over filtrert samlet'!L$3&gt;='Beregning - Samlet'!$P$114)*('bef13over filtrert samlet'!L$3&lt;='Beregning - Samlet'!$P$115)*($A287='Beregning - Samlet'!$P$94)</f>
        <v>0</v>
      </c>
      <c r="M287">
        <f>bef13over!M287*('bef13over filtrert samlet'!M$3&gt;='Beregning - Samlet'!$P$114)*('bef13over filtrert samlet'!M$3&lt;='Beregning - Samlet'!$P$115)*($A287='Beregning - Samlet'!$P$94)</f>
        <v>0</v>
      </c>
      <c r="N287">
        <f>bef13over!N287*('bef13over filtrert samlet'!N$3&gt;='Beregning - Samlet'!$P$114)*('bef13over filtrert samlet'!N$3&lt;='Beregning - Samlet'!$P$115)*($A287='Beregning - Samlet'!$P$94)</f>
        <v>0</v>
      </c>
      <c r="O287">
        <f>bef13over!O287*('bef13over filtrert samlet'!O$3&gt;='Beregning - Samlet'!$P$114)*('bef13over filtrert samlet'!O$3&lt;='Beregning - Samlet'!$P$115)*($A287='Beregning - Samlet'!$P$94)</f>
        <v>0</v>
      </c>
      <c r="P287">
        <f>bef13over!P287*('bef13over filtrert samlet'!P$3&gt;='Beregning - Samlet'!$P$114)*('bef13over filtrert samlet'!P$3&lt;='Beregning - Samlet'!$P$115)*($A287='Beregning - Samlet'!$P$94)</f>
        <v>0</v>
      </c>
      <c r="Q287">
        <f>bef13over!Q287*('bef13over filtrert samlet'!Q$3&gt;='Beregning - Samlet'!$P$114)*('bef13over filtrert samlet'!Q$3&lt;='Beregning - Samlet'!$P$115)*($A287='Beregning - Samlet'!$P$94)</f>
        <v>0</v>
      </c>
      <c r="R287">
        <f>bef13over!R287*('bef13over filtrert samlet'!R$3&gt;='Beregning - Samlet'!$P$114)*('bef13over filtrert samlet'!R$3&lt;='Beregning - Samlet'!$P$115)*($A287='Beregning - Samlet'!$P$94)</f>
        <v>0</v>
      </c>
      <c r="S287">
        <f>bef13over!S287*('bef13over filtrert samlet'!S$3&gt;='Beregning - Samlet'!$P$114)*('bef13over filtrert samlet'!S$3&lt;='Beregning - Samlet'!$P$115)*($A287='Beregning - Samlet'!$P$94)</f>
        <v>0</v>
      </c>
      <c r="T287">
        <f>bef13over!T287*('bef13over filtrert samlet'!T$3&gt;='Beregning - Samlet'!$P$114)*('bef13over filtrert samlet'!T$3&lt;='Beregning - Samlet'!$P$115)*($A287='Beregning - Samlet'!$P$94)</f>
        <v>0</v>
      </c>
      <c r="U287">
        <f>bef13over!U287*('bef13over filtrert samlet'!U$3&gt;='Beregning - Samlet'!$P$114)*('bef13over filtrert samlet'!U$3&lt;='Beregning - Samlet'!$P$115)*($A287='Beregning - Samlet'!$P$94)</f>
        <v>0</v>
      </c>
      <c r="V287">
        <f>bef13over!V287*('bef13over filtrert samlet'!V$3&gt;='Beregning - Samlet'!$P$114)*('bef13over filtrert samlet'!V$3&lt;='Beregning - Samlet'!$P$115)*($A287='Beregning - Samlet'!$P$94)</f>
        <v>0</v>
      </c>
      <c r="W287">
        <f>bef13over!W287*('bef13over filtrert samlet'!W$3&gt;='Beregning - Samlet'!$P$114)*('bef13over filtrert samlet'!W$3&lt;='Beregning - Samlet'!$P$115)*($A287='Beregning - Samlet'!$P$94)</f>
        <v>0</v>
      </c>
      <c r="X287">
        <f>bef13over!X287*('bef13over filtrert samlet'!X$3&gt;='Beregning - Samlet'!$P$114)*('bef13over filtrert samlet'!X$3&lt;='Beregning - Samlet'!$P$115)*($A287='Beregning - Samlet'!$P$94)</f>
        <v>0</v>
      </c>
      <c r="Y287">
        <f>bef13over!Y287*('bef13over filtrert samlet'!Y$3&gt;='Beregning - Samlet'!$P$114)*('bef13over filtrert samlet'!Y$3&lt;='Beregning - Samlet'!$P$115)*($A287='Beregning - Samlet'!$P$94)</f>
        <v>0</v>
      </c>
      <c r="Z287">
        <f>bef13over!Z287*('bef13over filtrert samlet'!Z$3&gt;='Beregning - Samlet'!$P$114)*('bef13over filtrert samlet'!Z$3&lt;='Beregning - Samlet'!$P$115)*($A287='Beregning - Samlet'!$P$94)</f>
        <v>0</v>
      </c>
      <c r="AA287">
        <f>bef13over!AA287*('bef13over filtrert samlet'!AA$3&gt;='Beregning - Samlet'!$P$114)*('bef13over filtrert samlet'!AA$3&lt;='Beregning - Samlet'!$P$115)*($A287='Beregning - Samlet'!$P$94)</f>
        <v>0</v>
      </c>
      <c r="AB287">
        <f>bef13over!AB287*('bef13over filtrert samlet'!AB$3&gt;='Beregning - Samlet'!$P$114)*('bef13over filtrert samlet'!AB$3&lt;='Beregning - Samlet'!$P$115)*($A287='Beregning - Samlet'!$P$94)</f>
        <v>0</v>
      </c>
      <c r="AC287">
        <f>bef13over!AC287*('bef13over filtrert samlet'!AC$3&gt;='Beregning - Samlet'!$P$114)*('bef13over filtrert samlet'!AC$3&lt;='Beregning - Samlet'!$P$115)*($A287='Beregning - Samlet'!$P$94)</f>
        <v>0</v>
      </c>
      <c r="AD287">
        <f>bef13over!AD287*('bef13over filtrert samlet'!AD$3&gt;='Beregning - Samlet'!$P$114)*('bef13over filtrert samlet'!AD$3&lt;='Beregning - Samlet'!$P$115)*($A287='Beregning - Samlet'!$P$94)</f>
        <v>0</v>
      </c>
    </row>
    <row r="288" spans="1:30">
      <c r="A288">
        <v>1554</v>
      </c>
      <c r="B288">
        <f>bef13over!B288*('bef13over filtrert samlet'!B$3&gt;='Beregning - Samlet'!$P$114)*('bef13over filtrert samlet'!B$3&lt;='Beregning - Samlet'!$P$115)*($A288='Beregning - Samlet'!$P$94)</f>
        <v>0</v>
      </c>
      <c r="C288">
        <f>bef13over!C288*('bef13over filtrert samlet'!C$3&gt;='Beregning - Samlet'!$P$114)*('bef13over filtrert samlet'!C$3&lt;='Beregning - Samlet'!$P$115)*($A288='Beregning - Samlet'!$P$94)</f>
        <v>0</v>
      </c>
      <c r="D288">
        <f>bef13over!D288*('bef13over filtrert samlet'!D$3&gt;='Beregning - Samlet'!$P$114)*('bef13over filtrert samlet'!D$3&lt;='Beregning - Samlet'!$P$115)*($A288='Beregning - Samlet'!$P$94)</f>
        <v>0</v>
      </c>
      <c r="E288">
        <f>bef13over!E288*('bef13over filtrert samlet'!E$3&gt;='Beregning - Samlet'!$P$114)*('bef13over filtrert samlet'!E$3&lt;='Beregning - Samlet'!$P$115)*($A288='Beregning - Samlet'!$P$94)</f>
        <v>0</v>
      </c>
      <c r="F288">
        <f>bef13over!F288*('bef13over filtrert samlet'!F$3&gt;='Beregning - Samlet'!$P$114)*('bef13over filtrert samlet'!F$3&lt;='Beregning - Samlet'!$P$115)*($A288='Beregning - Samlet'!$P$94)</f>
        <v>0</v>
      </c>
      <c r="G288">
        <f>bef13over!G288*('bef13over filtrert samlet'!G$3&gt;='Beregning - Samlet'!$P$114)*('bef13over filtrert samlet'!G$3&lt;='Beregning - Samlet'!$P$115)*($A288='Beregning - Samlet'!$P$94)</f>
        <v>0</v>
      </c>
      <c r="H288">
        <f>bef13over!H288*('bef13over filtrert samlet'!H$3&gt;='Beregning - Samlet'!$P$114)*('bef13over filtrert samlet'!H$3&lt;='Beregning - Samlet'!$P$115)*($A288='Beregning - Samlet'!$P$94)</f>
        <v>0</v>
      </c>
      <c r="I288">
        <f>bef13over!I288*('bef13over filtrert samlet'!I$3&gt;='Beregning - Samlet'!$P$114)*('bef13over filtrert samlet'!I$3&lt;='Beregning - Samlet'!$P$115)*($A288='Beregning - Samlet'!$P$94)</f>
        <v>0</v>
      </c>
      <c r="J288">
        <f>bef13over!J288*('bef13over filtrert samlet'!J$3&gt;='Beregning - Samlet'!$P$114)*('bef13over filtrert samlet'!J$3&lt;='Beregning - Samlet'!$P$115)*($A288='Beregning - Samlet'!$P$94)</f>
        <v>0</v>
      </c>
      <c r="K288">
        <f>bef13over!K288*('bef13over filtrert samlet'!K$3&gt;='Beregning - Samlet'!$P$114)*('bef13over filtrert samlet'!K$3&lt;='Beregning - Samlet'!$P$115)*($A288='Beregning - Samlet'!$P$94)</f>
        <v>0</v>
      </c>
      <c r="L288">
        <f>bef13over!L288*('bef13over filtrert samlet'!L$3&gt;='Beregning - Samlet'!$P$114)*('bef13over filtrert samlet'!L$3&lt;='Beregning - Samlet'!$P$115)*($A288='Beregning - Samlet'!$P$94)</f>
        <v>0</v>
      </c>
      <c r="M288">
        <f>bef13over!M288*('bef13over filtrert samlet'!M$3&gt;='Beregning - Samlet'!$P$114)*('bef13over filtrert samlet'!M$3&lt;='Beregning - Samlet'!$P$115)*($A288='Beregning - Samlet'!$P$94)</f>
        <v>0</v>
      </c>
      <c r="N288">
        <f>bef13over!N288*('bef13over filtrert samlet'!N$3&gt;='Beregning - Samlet'!$P$114)*('bef13over filtrert samlet'!N$3&lt;='Beregning - Samlet'!$P$115)*($A288='Beregning - Samlet'!$P$94)</f>
        <v>0</v>
      </c>
      <c r="O288">
        <f>bef13over!O288*('bef13over filtrert samlet'!O$3&gt;='Beregning - Samlet'!$P$114)*('bef13over filtrert samlet'!O$3&lt;='Beregning - Samlet'!$P$115)*($A288='Beregning - Samlet'!$P$94)</f>
        <v>0</v>
      </c>
      <c r="P288">
        <f>bef13over!P288*('bef13over filtrert samlet'!P$3&gt;='Beregning - Samlet'!$P$114)*('bef13over filtrert samlet'!P$3&lt;='Beregning - Samlet'!$P$115)*($A288='Beregning - Samlet'!$P$94)</f>
        <v>0</v>
      </c>
      <c r="Q288">
        <f>bef13over!Q288*('bef13over filtrert samlet'!Q$3&gt;='Beregning - Samlet'!$P$114)*('bef13over filtrert samlet'!Q$3&lt;='Beregning - Samlet'!$P$115)*($A288='Beregning - Samlet'!$P$94)</f>
        <v>0</v>
      </c>
      <c r="R288">
        <f>bef13over!R288*('bef13over filtrert samlet'!R$3&gt;='Beregning - Samlet'!$P$114)*('bef13over filtrert samlet'!R$3&lt;='Beregning - Samlet'!$P$115)*($A288='Beregning - Samlet'!$P$94)</f>
        <v>0</v>
      </c>
      <c r="S288">
        <f>bef13over!S288*('bef13over filtrert samlet'!S$3&gt;='Beregning - Samlet'!$P$114)*('bef13over filtrert samlet'!S$3&lt;='Beregning - Samlet'!$P$115)*($A288='Beregning - Samlet'!$P$94)</f>
        <v>0</v>
      </c>
      <c r="T288">
        <f>bef13over!T288*('bef13over filtrert samlet'!T$3&gt;='Beregning - Samlet'!$P$114)*('bef13over filtrert samlet'!T$3&lt;='Beregning - Samlet'!$P$115)*($A288='Beregning - Samlet'!$P$94)</f>
        <v>0</v>
      </c>
      <c r="U288">
        <f>bef13over!U288*('bef13over filtrert samlet'!U$3&gt;='Beregning - Samlet'!$P$114)*('bef13over filtrert samlet'!U$3&lt;='Beregning - Samlet'!$P$115)*($A288='Beregning - Samlet'!$P$94)</f>
        <v>0</v>
      </c>
      <c r="V288">
        <f>bef13over!V288*('bef13over filtrert samlet'!V$3&gt;='Beregning - Samlet'!$P$114)*('bef13over filtrert samlet'!V$3&lt;='Beregning - Samlet'!$P$115)*($A288='Beregning - Samlet'!$P$94)</f>
        <v>0</v>
      </c>
      <c r="W288">
        <f>bef13over!W288*('bef13over filtrert samlet'!W$3&gt;='Beregning - Samlet'!$P$114)*('bef13over filtrert samlet'!W$3&lt;='Beregning - Samlet'!$P$115)*($A288='Beregning - Samlet'!$P$94)</f>
        <v>0</v>
      </c>
      <c r="X288">
        <f>bef13over!X288*('bef13over filtrert samlet'!X$3&gt;='Beregning - Samlet'!$P$114)*('bef13over filtrert samlet'!X$3&lt;='Beregning - Samlet'!$P$115)*($A288='Beregning - Samlet'!$P$94)</f>
        <v>0</v>
      </c>
      <c r="Y288">
        <f>bef13over!Y288*('bef13over filtrert samlet'!Y$3&gt;='Beregning - Samlet'!$P$114)*('bef13over filtrert samlet'!Y$3&lt;='Beregning - Samlet'!$P$115)*($A288='Beregning - Samlet'!$P$94)</f>
        <v>0</v>
      </c>
      <c r="Z288">
        <f>bef13over!Z288*('bef13over filtrert samlet'!Z$3&gt;='Beregning - Samlet'!$P$114)*('bef13over filtrert samlet'!Z$3&lt;='Beregning - Samlet'!$P$115)*($A288='Beregning - Samlet'!$P$94)</f>
        <v>0</v>
      </c>
      <c r="AA288">
        <f>bef13over!AA288*('bef13over filtrert samlet'!AA$3&gt;='Beregning - Samlet'!$P$114)*('bef13over filtrert samlet'!AA$3&lt;='Beregning - Samlet'!$P$115)*($A288='Beregning - Samlet'!$P$94)</f>
        <v>0</v>
      </c>
      <c r="AB288">
        <f>bef13over!AB288*('bef13over filtrert samlet'!AB$3&gt;='Beregning - Samlet'!$P$114)*('bef13over filtrert samlet'!AB$3&lt;='Beregning - Samlet'!$P$115)*($A288='Beregning - Samlet'!$P$94)</f>
        <v>0</v>
      </c>
      <c r="AC288">
        <f>bef13over!AC288*('bef13over filtrert samlet'!AC$3&gt;='Beregning - Samlet'!$P$114)*('bef13over filtrert samlet'!AC$3&lt;='Beregning - Samlet'!$P$115)*($A288='Beregning - Samlet'!$P$94)</f>
        <v>0</v>
      </c>
      <c r="AD288">
        <f>bef13over!AD288*('bef13over filtrert samlet'!AD$3&gt;='Beregning - Samlet'!$P$114)*('bef13over filtrert samlet'!AD$3&lt;='Beregning - Samlet'!$P$115)*($A288='Beregning - Samlet'!$P$94)</f>
        <v>0</v>
      </c>
    </row>
    <row r="289" spans="1:30">
      <c r="A289">
        <v>1557</v>
      </c>
      <c r="B289">
        <f>bef13over!B289*('bef13over filtrert samlet'!B$3&gt;='Beregning - Samlet'!$P$114)*('bef13over filtrert samlet'!B$3&lt;='Beregning - Samlet'!$P$115)*($A289='Beregning - Samlet'!$P$94)</f>
        <v>0</v>
      </c>
      <c r="C289">
        <f>bef13over!C289*('bef13over filtrert samlet'!C$3&gt;='Beregning - Samlet'!$P$114)*('bef13over filtrert samlet'!C$3&lt;='Beregning - Samlet'!$P$115)*($A289='Beregning - Samlet'!$P$94)</f>
        <v>0</v>
      </c>
      <c r="D289">
        <f>bef13over!D289*('bef13over filtrert samlet'!D$3&gt;='Beregning - Samlet'!$P$114)*('bef13over filtrert samlet'!D$3&lt;='Beregning - Samlet'!$P$115)*($A289='Beregning - Samlet'!$P$94)</f>
        <v>0</v>
      </c>
      <c r="E289">
        <f>bef13over!E289*('bef13over filtrert samlet'!E$3&gt;='Beregning - Samlet'!$P$114)*('bef13over filtrert samlet'!E$3&lt;='Beregning - Samlet'!$P$115)*($A289='Beregning - Samlet'!$P$94)</f>
        <v>0</v>
      </c>
      <c r="F289">
        <f>bef13over!F289*('bef13over filtrert samlet'!F$3&gt;='Beregning - Samlet'!$P$114)*('bef13over filtrert samlet'!F$3&lt;='Beregning - Samlet'!$P$115)*($A289='Beregning - Samlet'!$P$94)</f>
        <v>0</v>
      </c>
      <c r="G289">
        <f>bef13over!G289*('bef13over filtrert samlet'!G$3&gt;='Beregning - Samlet'!$P$114)*('bef13over filtrert samlet'!G$3&lt;='Beregning - Samlet'!$P$115)*($A289='Beregning - Samlet'!$P$94)</f>
        <v>0</v>
      </c>
      <c r="H289">
        <f>bef13over!H289*('bef13over filtrert samlet'!H$3&gt;='Beregning - Samlet'!$P$114)*('bef13over filtrert samlet'!H$3&lt;='Beregning - Samlet'!$P$115)*($A289='Beregning - Samlet'!$P$94)</f>
        <v>0</v>
      </c>
      <c r="I289">
        <f>bef13over!I289*('bef13over filtrert samlet'!I$3&gt;='Beregning - Samlet'!$P$114)*('bef13over filtrert samlet'!I$3&lt;='Beregning - Samlet'!$P$115)*($A289='Beregning - Samlet'!$P$94)</f>
        <v>0</v>
      </c>
      <c r="J289">
        <f>bef13over!J289*('bef13over filtrert samlet'!J$3&gt;='Beregning - Samlet'!$P$114)*('bef13over filtrert samlet'!J$3&lt;='Beregning - Samlet'!$P$115)*($A289='Beregning - Samlet'!$P$94)</f>
        <v>0</v>
      </c>
      <c r="K289">
        <f>bef13over!K289*('bef13over filtrert samlet'!K$3&gt;='Beregning - Samlet'!$P$114)*('bef13over filtrert samlet'!K$3&lt;='Beregning - Samlet'!$P$115)*($A289='Beregning - Samlet'!$P$94)</f>
        <v>0</v>
      </c>
      <c r="L289">
        <f>bef13over!L289*('bef13over filtrert samlet'!L$3&gt;='Beregning - Samlet'!$P$114)*('bef13over filtrert samlet'!L$3&lt;='Beregning - Samlet'!$P$115)*($A289='Beregning - Samlet'!$P$94)</f>
        <v>0</v>
      </c>
      <c r="M289">
        <f>bef13over!M289*('bef13over filtrert samlet'!M$3&gt;='Beregning - Samlet'!$P$114)*('bef13over filtrert samlet'!M$3&lt;='Beregning - Samlet'!$P$115)*($A289='Beregning - Samlet'!$P$94)</f>
        <v>0</v>
      </c>
      <c r="N289">
        <f>bef13over!N289*('bef13over filtrert samlet'!N$3&gt;='Beregning - Samlet'!$P$114)*('bef13over filtrert samlet'!N$3&lt;='Beregning - Samlet'!$P$115)*($A289='Beregning - Samlet'!$P$94)</f>
        <v>0</v>
      </c>
      <c r="O289">
        <f>bef13over!O289*('bef13over filtrert samlet'!O$3&gt;='Beregning - Samlet'!$P$114)*('bef13over filtrert samlet'!O$3&lt;='Beregning - Samlet'!$P$115)*($A289='Beregning - Samlet'!$P$94)</f>
        <v>0</v>
      </c>
      <c r="P289">
        <f>bef13over!P289*('bef13over filtrert samlet'!P$3&gt;='Beregning - Samlet'!$P$114)*('bef13over filtrert samlet'!P$3&lt;='Beregning - Samlet'!$P$115)*($A289='Beregning - Samlet'!$P$94)</f>
        <v>0</v>
      </c>
      <c r="Q289">
        <f>bef13over!Q289*('bef13over filtrert samlet'!Q$3&gt;='Beregning - Samlet'!$P$114)*('bef13over filtrert samlet'!Q$3&lt;='Beregning - Samlet'!$P$115)*($A289='Beregning - Samlet'!$P$94)</f>
        <v>0</v>
      </c>
      <c r="R289">
        <f>bef13over!R289*('bef13over filtrert samlet'!R$3&gt;='Beregning - Samlet'!$P$114)*('bef13over filtrert samlet'!R$3&lt;='Beregning - Samlet'!$P$115)*($A289='Beregning - Samlet'!$P$94)</f>
        <v>0</v>
      </c>
      <c r="S289">
        <f>bef13over!S289*('bef13over filtrert samlet'!S$3&gt;='Beregning - Samlet'!$P$114)*('bef13over filtrert samlet'!S$3&lt;='Beregning - Samlet'!$P$115)*($A289='Beregning - Samlet'!$P$94)</f>
        <v>0</v>
      </c>
      <c r="T289">
        <f>bef13over!T289*('bef13over filtrert samlet'!T$3&gt;='Beregning - Samlet'!$P$114)*('bef13over filtrert samlet'!T$3&lt;='Beregning - Samlet'!$P$115)*($A289='Beregning - Samlet'!$P$94)</f>
        <v>0</v>
      </c>
      <c r="U289">
        <f>bef13over!U289*('bef13over filtrert samlet'!U$3&gt;='Beregning - Samlet'!$P$114)*('bef13over filtrert samlet'!U$3&lt;='Beregning - Samlet'!$P$115)*($A289='Beregning - Samlet'!$P$94)</f>
        <v>0</v>
      </c>
      <c r="V289">
        <f>bef13over!V289*('bef13over filtrert samlet'!V$3&gt;='Beregning - Samlet'!$P$114)*('bef13over filtrert samlet'!V$3&lt;='Beregning - Samlet'!$P$115)*($A289='Beregning - Samlet'!$P$94)</f>
        <v>0</v>
      </c>
      <c r="W289">
        <f>bef13over!W289*('bef13over filtrert samlet'!W$3&gt;='Beregning - Samlet'!$P$114)*('bef13over filtrert samlet'!W$3&lt;='Beregning - Samlet'!$P$115)*($A289='Beregning - Samlet'!$P$94)</f>
        <v>0</v>
      </c>
      <c r="X289">
        <f>bef13over!X289*('bef13over filtrert samlet'!X$3&gt;='Beregning - Samlet'!$P$114)*('bef13over filtrert samlet'!X$3&lt;='Beregning - Samlet'!$P$115)*($A289='Beregning - Samlet'!$P$94)</f>
        <v>0</v>
      </c>
      <c r="Y289">
        <f>bef13over!Y289*('bef13over filtrert samlet'!Y$3&gt;='Beregning - Samlet'!$P$114)*('bef13over filtrert samlet'!Y$3&lt;='Beregning - Samlet'!$P$115)*($A289='Beregning - Samlet'!$P$94)</f>
        <v>0</v>
      </c>
      <c r="Z289">
        <f>bef13over!Z289*('bef13over filtrert samlet'!Z$3&gt;='Beregning - Samlet'!$P$114)*('bef13over filtrert samlet'!Z$3&lt;='Beregning - Samlet'!$P$115)*($A289='Beregning - Samlet'!$P$94)</f>
        <v>0</v>
      </c>
      <c r="AA289">
        <f>bef13over!AA289*('bef13over filtrert samlet'!AA$3&gt;='Beregning - Samlet'!$P$114)*('bef13over filtrert samlet'!AA$3&lt;='Beregning - Samlet'!$P$115)*($A289='Beregning - Samlet'!$P$94)</f>
        <v>0</v>
      </c>
      <c r="AB289">
        <f>bef13over!AB289*('bef13over filtrert samlet'!AB$3&gt;='Beregning - Samlet'!$P$114)*('bef13over filtrert samlet'!AB$3&lt;='Beregning - Samlet'!$P$115)*($A289='Beregning - Samlet'!$P$94)</f>
        <v>0</v>
      </c>
      <c r="AC289">
        <f>bef13over!AC289*('bef13over filtrert samlet'!AC$3&gt;='Beregning - Samlet'!$P$114)*('bef13over filtrert samlet'!AC$3&lt;='Beregning - Samlet'!$P$115)*($A289='Beregning - Samlet'!$P$94)</f>
        <v>0</v>
      </c>
      <c r="AD289">
        <f>bef13over!AD289*('bef13over filtrert samlet'!AD$3&gt;='Beregning - Samlet'!$P$114)*('bef13over filtrert samlet'!AD$3&lt;='Beregning - Samlet'!$P$115)*($A289='Beregning - Samlet'!$P$94)</f>
        <v>0</v>
      </c>
    </row>
    <row r="290" spans="1:30">
      <c r="A290">
        <v>1560</v>
      </c>
      <c r="B290">
        <f>bef13over!B290*('bef13over filtrert samlet'!B$3&gt;='Beregning - Samlet'!$P$114)*('bef13over filtrert samlet'!B$3&lt;='Beregning - Samlet'!$P$115)*($A290='Beregning - Samlet'!$P$94)</f>
        <v>0</v>
      </c>
      <c r="C290">
        <f>bef13over!C290*('bef13over filtrert samlet'!C$3&gt;='Beregning - Samlet'!$P$114)*('bef13over filtrert samlet'!C$3&lt;='Beregning - Samlet'!$P$115)*($A290='Beregning - Samlet'!$P$94)</f>
        <v>0</v>
      </c>
      <c r="D290">
        <f>bef13over!D290*('bef13over filtrert samlet'!D$3&gt;='Beregning - Samlet'!$P$114)*('bef13over filtrert samlet'!D$3&lt;='Beregning - Samlet'!$P$115)*($A290='Beregning - Samlet'!$P$94)</f>
        <v>0</v>
      </c>
      <c r="E290">
        <f>bef13over!E290*('bef13over filtrert samlet'!E$3&gt;='Beregning - Samlet'!$P$114)*('bef13over filtrert samlet'!E$3&lt;='Beregning - Samlet'!$P$115)*($A290='Beregning - Samlet'!$P$94)</f>
        <v>0</v>
      </c>
      <c r="F290">
        <f>bef13over!F290*('bef13over filtrert samlet'!F$3&gt;='Beregning - Samlet'!$P$114)*('bef13over filtrert samlet'!F$3&lt;='Beregning - Samlet'!$P$115)*($A290='Beregning - Samlet'!$P$94)</f>
        <v>0</v>
      </c>
      <c r="G290">
        <f>bef13over!G290*('bef13over filtrert samlet'!G$3&gt;='Beregning - Samlet'!$P$114)*('bef13over filtrert samlet'!G$3&lt;='Beregning - Samlet'!$P$115)*($A290='Beregning - Samlet'!$P$94)</f>
        <v>0</v>
      </c>
      <c r="H290">
        <f>bef13over!H290*('bef13over filtrert samlet'!H$3&gt;='Beregning - Samlet'!$P$114)*('bef13over filtrert samlet'!H$3&lt;='Beregning - Samlet'!$P$115)*($A290='Beregning - Samlet'!$P$94)</f>
        <v>0</v>
      </c>
      <c r="I290">
        <f>bef13over!I290*('bef13over filtrert samlet'!I$3&gt;='Beregning - Samlet'!$P$114)*('bef13over filtrert samlet'!I$3&lt;='Beregning - Samlet'!$P$115)*($A290='Beregning - Samlet'!$P$94)</f>
        <v>0</v>
      </c>
      <c r="J290">
        <f>bef13over!J290*('bef13over filtrert samlet'!J$3&gt;='Beregning - Samlet'!$P$114)*('bef13over filtrert samlet'!J$3&lt;='Beregning - Samlet'!$P$115)*($A290='Beregning - Samlet'!$P$94)</f>
        <v>0</v>
      </c>
      <c r="K290">
        <f>bef13over!K290*('bef13over filtrert samlet'!K$3&gt;='Beregning - Samlet'!$P$114)*('bef13over filtrert samlet'!K$3&lt;='Beregning - Samlet'!$P$115)*($A290='Beregning - Samlet'!$P$94)</f>
        <v>0</v>
      </c>
      <c r="L290">
        <f>bef13over!L290*('bef13over filtrert samlet'!L$3&gt;='Beregning - Samlet'!$P$114)*('bef13over filtrert samlet'!L$3&lt;='Beregning - Samlet'!$P$115)*($A290='Beregning - Samlet'!$P$94)</f>
        <v>0</v>
      </c>
      <c r="M290">
        <f>bef13over!M290*('bef13over filtrert samlet'!M$3&gt;='Beregning - Samlet'!$P$114)*('bef13over filtrert samlet'!M$3&lt;='Beregning - Samlet'!$P$115)*($A290='Beregning - Samlet'!$P$94)</f>
        <v>0</v>
      </c>
      <c r="N290">
        <f>bef13over!N290*('bef13over filtrert samlet'!N$3&gt;='Beregning - Samlet'!$P$114)*('bef13over filtrert samlet'!N$3&lt;='Beregning - Samlet'!$P$115)*($A290='Beregning - Samlet'!$P$94)</f>
        <v>0</v>
      </c>
      <c r="O290">
        <f>bef13over!O290*('bef13over filtrert samlet'!O$3&gt;='Beregning - Samlet'!$P$114)*('bef13over filtrert samlet'!O$3&lt;='Beregning - Samlet'!$P$115)*($A290='Beregning - Samlet'!$P$94)</f>
        <v>0</v>
      </c>
      <c r="P290">
        <f>bef13over!P290*('bef13over filtrert samlet'!P$3&gt;='Beregning - Samlet'!$P$114)*('bef13over filtrert samlet'!P$3&lt;='Beregning - Samlet'!$P$115)*($A290='Beregning - Samlet'!$P$94)</f>
        <v>0</v>
      </c>
      <c r="Q290">
        <f>bef13over!Q290*('bef13over filtrert samlet'!Q$3&gt;='Beregning - Samlet'!$P$114)*('bef13over filtrert samlet'!Q$3&lt;='Beregning - Samlet'!$P$115)*($A290='Beregning - Samlet'!$P$94)</f>
        <v>0</v>
      </c>
      <c r="R290">
        <f>bef13over!R290*('bef13over filtrert samlet'!R$3&gt;='Beregning - Samlet'!$P$114)*('bef13over filtrert samlet'!R$3&lt;='Beregning - Samlet'!$P$115)*($A290='Beregning - Samlet'!$P$94)</f>
        <v>0</v>
      </c>
      <c r="S290">
        <f>bef13over!S290*('bef13over filtrert samlet'!S$3&gt;='Beregning - Samlet'!$P$114)*('bef13over filtrert samlet'!S$3&lt;='Beregning - Samlet'!$P$115)*($A290='Beregning - Samlet'!$P$94)</f>
        <v>0</v>
      </c>
      <c r="T290">
        <f>bef13over!T290*('bef13over filtrert samlet'!T$3&gt;='Beregning - Samlet'!$P$114)*('bef13over filtrert samlet'!T$3&lt;='Beregning - Samlet'!$P$115)*($A290='Beregning - Samlet'!$P$94)</f>
        <v>0</v>
      </c>
      <c r="U290">
        <f>bef13over!U290*('bef13over filtrert samlet'!U$3&gt;='Beregning - Samlet'!$P$114)*('bef13over filtrert samlet'!U$3&lt;='Beregning - Samlet'!$P$115)*($A290='Beregning - Samlet'!$P$94)</f>
        <v>0</v>
      </c>
      <c r="V290">
        <f>bef13over!V290*('bef13over filtrert samlet'!V$3&gt;='Beregning - Samlet'!$P$114)*('bef13over filtrert samlet'!V$3&lt;='Beregning - Samlet'!$P$115)*($A290='Beregning - Samlet'!$P$94)</f>
        <v>0</v>
      </c>
      <c r="W290">
        <f>bef13over!W290*('bef13over filtrert samlet'!W$3&gt;='Beregning - Samlet'!$P$114)*('bef13over filtrert samlet'!W$3&lt;='Beregning - Samlet'!$P$115)*($A290='Beregning - Samlet'!$P$94)</f>
        <v>0</v>
      </c>
      <c r="X290">
        <f>bef13over!X290*('bef13over filtrert samlet'!X$3&gt;='Beregning - Samlet'!$P$114)*('bef13over filtrert samlet'!X$3&lt;='Beregning - Samlet'!$P$115)*($A290='Beregning - Samlet'!$P$94)</f>
        <v>0</v>
      </c>
      <c r="Y290">
        <f>bef13over!Y290*('bef13over filtrert samlet'!Y$3&gt;='Beregning - Samlet'!$P$114)*('bef13over filtrert samlet'!Y$3&lt;='Beregning - Samlet'!$P$115)*($A290='Beregning - Samlet'!$P$94)</f>
        <v>0</v>
      </c>
      <c r="Z290">
        <f>bef13over!Z290*('bef13over filtrert samlet'!Z$3&gt;='Beregning - Samlet'!$P$114)*('bef13over filtrert samlet'!Z$3&lt;='Beregning - Samlet'!$P$115)*($A290='Beregning - Samlet'!$P$94)</f>
        <v>0</v>
      </c>
      <c r="AA290">
        <f>bef13over!AA290*('bef13over filtrert samlet'!AA$3&gt;='Beregning - Samlet'!$P$114)*('bef13over filtrert samlet'!AA$3&lt;='Beregning - Samlet'!$P$115)*($A290='Beregning - Samlet'!$P$94)</f>
        <v>0</v>
      </c>
      <c r="AB290">
        <f>bef13over!AB290*('bef13over filtrert samlet'!AB$3&gt;='Beregning - Samlet'!$P$114)*('bef13over filtrert samlet'!AB$3&lt;='Beregning - Samlet'!$P$115)*($A290='Beregning - Samlet'!$P$94)</f>
        <v>0</v>
      </c>
      <c r="AC290">
        <f>bef13over!AC290*('bef13over filtrert samlet'!AC$3&gt;='Beregning - Samlet'!$P$114)*('bef13over filtrert samlet'!AC$3&lt;='Beregning - Samlet'!$P$115)*($A290='Beregning - Samlet'!$P$94)</f>
        <v>0</v>
      </c>
      <c r="AD290">
        <f>bef13over!AD290*('bef13over filtrert samlet'!AD$3&gt;='Beregning - Samlet'!$P$114)*('bef13over filtrert samlet'!AD$3&lt;='Beregning - Samlet'!$P$115)*($A290='Beregning - Samlet'!$P$94)</f>
        <v>0</v>
      </c>
    </row>
    <row r="291" spans="1:30">
      <c r="A291">
        <v>1563</v>
      </c>
      <c r="B291">
        <f>bef13over!B291*('bef13over filtrert samlet'!B$3&gt;='Beregning - Samlet'!$P$114)*('bef13over filtrert samlet'!B$3&lt;='Beregning - Samlet'!$P$115)*($A291='Beregning - Samlet'!$P$94)</f>
        <v>0</v>
      </c>
      <c r="C291">
        <f>bef13over!C291*('bef13over filtrert samlet'!C$3&gt;='Beregning - Samlet'!$P$114)*('bef13over filtrert samlet'!C$3&lt;='Beregning - Samlet'!$P$115)*($A291='Beregning - Samlet'!$P$94)</f>
        <v>0</v>
      </c>
      <c r="D291">
        <f>bef13over!D291*('bef13over filtrert samlet'!D$3&gt;='Beregning - Samlet'!$P$114)*('bef13over filtrert samlet'!D$3&lt;='Beregning - Samlet'!$P$115)*($A291='Beregning - Samlet'!$P$94)</f>
        <v>0</v>
      </c>
      <c r="E291">
        <f>bef13over!E291*('bef13over filtrert samlet'!E$3&gt;='Beregning - Samlet'!$P$114)*('bef13over filtrert samlet'!E$3&lt;='Beregning - Samlet'!$P$115)*($A291='Beregning - Samlet'!$P$94)</f>
        <v>0</v>
      </c>
      <c r="F291">
        <f>bef13over!F291*('bef13over filtrert samlet'!F$3&gt;='Beregning - Samlet'!$P$114)*('bef13over filtrert samlet'!F$3&lt;='Beregning - Samlet'!$P$115)*($A291='Beregning - Samlet'!$P$94)</f>
        <v>0</v>
      </c>
      <c r="G291">
        <f>bef13over!G291*('bef13over filtrert samlet'!G$3&gt;='Beregning - Samlet'!$P$114)*('bef13over filtrert samlet'!G$3&lt;='Beregning - Samlet'!$P$115)*($A291='Beregning - Samlet'!$P$94)</f>
        <v>0</v>
      </c>
      <c r="H291">
        <f>bef13over!H291*('bef13over filtrert samlet'!H$3&gt;='Beregning - Samlet'!$P$114)*('bef13over filtrert samlet'!H$3&lt;='Beregning - Samlet'!$P$115)*($A291='Beregning - Samlet'!$P$94)</f>
        <v>0</v>
      </c>
      <c r="I291">
        <f>bef13over!I291*('bef13over filtrert samlet'!I$3&gt;='Beregning - Samlet'!$P$114)*('bef13over filtrert samlet'!I$3&lt;='Beregning - Samlet'!$P$115)*($A291='Beregning - Samlet'!$P$94)</f>
        <v>0</v>
      </c>
      <c r="J291">
        <f>bef13over!J291*('bef13over filtrert samlet'!J$3&gt;='Beregning - Samlet'!$P$114)*('bef13over filtrert samlet'!J$3&lt;='Beregning - Samlet'!$P$115)*($A291='Beregning - Samlet'!$P$94)</f>
        <v>0</v>
      </c>
      <c r="K291">
        <f>bef13over!K291*('bef13over filtrert samlet'!K$3&gt;='Beregning - Samlet'!$P$114)*('bef13over filtrert samlet'!K$3&lt;='Beregning - Samlet'!$P$115)*($A291='Beregning - Samlet'!$P$94)</f>
        <v>0</v>
      </c>
      <c r="L291">
        <f>bef13over!L291*('bef13over filtrert samlet'!L$3&gt;='Beregning - Samlet'!$P$114)*('bef13over filtrert samlet'!L$3&lt;='Beregning - Samlet'!$P$115)*($A291='Beregning - Samlet'!$P$94)</f>
        <v>0</v>
      </c>
      <c r="M291">
        <f>bef13over!M291*('bef13over filtrert samlet'!M$3&gt;='Beregning - Samlet'!$P$114)*('bef13over filtrert samlet'!M$3&lt;='Beregning - Samlet'!$P$115)*($A291='Beregning - Samlet'!$P$94)</f>
        <v>0</v>
      </c>
      <c r="N291">
        <f>bef13over!N291*('bef13over filtrert samlet'!N$3&gt;='Beregning - Samlet'!$P$114)*('bef13over filtrert samlet'!N$3&lt;='Beregning - Samlet'!$P$115)*($A291='Beregning - Samlet'!$P$94)</f>
        <v>0</v>
      </c>
      <c r="O291">
        <f>bef13over!O291*('bef13over filtrert samlet'!O$3&gt;='Beregning - Samlet'!$P$114)*('bef13over filtrert samlet'!O$3&lt;='Beregning - Samlet'!$P$115)*($A291='Beregning - Samlet'!$P$94)</f>
        <v>0</v>
      </c>
      <c r="P291">
        <f>bef13over!P291*('bef13over filtrert samlet'!P$3&gt;='Beregning - Samlet'!$P$114)*('bef13over filtrert samlet'!P$3&lt;='Beregning - Samlet'!$P$115)*($A291='Beregning - Samlet'!$P$94)</f>
        <v>0</v>
      </c>
      <c r="Q291">
        <f>bef13over!Q291*('bef13over filtrert samlet'!Q$3&gt;='Beregning - Samlet'!$P$114)*('bef13over filtrert samlet'!Q$3&lt;='Beregning - Samlet'!$P$115)*($A291='Beregning - Samlet'!$P$94)</f>
        <v>0</v>
      </c>
      <c r="R291">
        <f>bef13over!R291*('bef13over filtrert samlet'!R$3&gt;='Beregning - Samlet'!$P$114)*('bef13over filtrert samlet'!R$3&lt;='Beregning - Samlet'!$P$115)*($A291='Beregning - Samlet'!$P$94)</f>
        <v>0</v>
      </c>
      <c r="S291">
        <f>bef13over!S291*('bef13over filtrert samlet'!S$3&gt;='Beregning - Samlet'!$P$114)*('bef13over filtrert samlet'!S$3&lt;='Beregning - Samlet'!$P$115)*($A291='Beregning - Samlet'!$P$94)</f>
        <v>0</v>
      </c>
      <c r="T291">
        <f>bef13over!T291*('bef13over filtrert samlet'!T$3&gt;='Beregning - Samlet'!$P$114)*('bef13over filtrert samlet'!T$3&lt;='Beregning - Samlet'!$P$115)*($A291='Beregning - Samlet'!$P$94)</f>
        <v>0</v>
      </c>
      <c r="U291">
        <f>bef13over!U291*('bef13over filtrert samlet'!U$3&gt;='Beregning - Samlet'!$P$114)*('bef13over filtrert samlet'!U$3&lt;='Beregning - Samlet'!$P$115)*($A291='Beregning - Samlet'!$P$94)</f>
        <v>0</v>
      </c>
      <c r="V291">
        <f>bef13over!V291*('bef13over filtrert samlet'!V$3&gt;='Beregning - Samlet'!$P$114)*('bef13over filtrert samlet'!V$3&lt;='Beregning - Samlet'!$P$115)*($A291='Beregning - Samlet'!$P$94)</f>
        <v>0</v>
      </c>
      <c r="W291">
        <f>bef13over!W291*('bef13over filtrert samlet'!W$3&gt;='Beregning - Samlet'!$P$114)*('bef13over filtrert samlet'!W$3&lt;='Beregning - Samlet'!$P$115)*($A291='Beregning - Samlet'!$P$94)</f>
        <v>0</v>
      </c>
      <c r="X291">
        <f>bef13over!X291*('bef13over filtrert samlet'!X$3&gt;='Beregning - Samlet'!$P$114)*('bef13over filtrert samlet'!X$3&lt;='Beregning - Samlet'!$P$115)*($A291='Beregning - Samlet'!$P$94)</f>
        <v>0</v>
      </c>
      <c r="Y291">
        <f>bef13over!Y291*('bef13over filtrert samlet'!Y$3&gt;='Beregning - Samlet'!$P$114)*('bef13over filtrert samlet'!Y$3&lt;='Beregning - Samlet'!$P$115)*($A291='Beregning - Samlet'!$P$94)</f>
        <v>0</v>
      </c>
      <c r="Z291">
        <f>bef13over!Z291*('bef13over filtrert samlet'!Z$3&gt;='Beregning - Samlet'!$P$114)*('bef13over filtrert samlet'!Z$3&lt;='Beregning - Samlet'!$P$115)*($A291='Beregning - Samlet'!$P$94)</f>
        <v>0</v>
      </c>
      <c r="AA291">
        <f>bef13over!AA291*('bef13over filtrert samlet'!AA$3&gt;='Beregning - Samlet'!$P$114)*('bef13over filtrert samlet'!AA$3&lt;='Beregning - Samlet'!$P$115)*($A291='Beregning - Samlet'!$P$94)</f>
        <v>0</v>
      </c>
      <c r="AB291">
        <f>bef13over!AB291*('bef13over filtrert samlet'!AB$3&gt;='Beregning - Samlet'!$P$114)*('bef13over filtrert samlet'!AB$3&lt;='Beregning - Samlet'!$P$115)*($A291='Beregning - Samlet'!$P$94)</f>
        <v>0</v>
      </c>
      <c r="AC291">
        <f>bef13over!AC291*('bef13over filtrert samlet'!AC$3&gt;='Beregning - Samlet'!$P$114)*('bef13over filtrert samlet'!AC$3&lt;='Beregning - Samlet'!$P$115)*($A291='Beregning - Samlet'!$P$94)</f>
        <v>0</v>
      </c>
      <c r="AD291">
        <f>bef13over!AD291*('bef13over filtrert samlet'!AD$3&gt;='Beregning - Samlet'!$P$114)*('bef13over filtrert samlet'!AD$3&lt;='Beregning - Samlet'!$P$115)*($A291='Beregning - Samlet'!$P$94)</f>
        <v>0</v>
      </c>
    </row>
    <row r="292" spans="1:30">
      <c r="A292">
        <v>1566</v>
      </c>
      <c r="B292">
        <f>bef13over!B292*('bef13over filtrert samlet'!B$3&gt;='Beregning - Samlet'!$P$114)*('bef13over filtrert samlet'!B$3&lt;='Beregning - Samlet'!$P$115)*($A292='Beregning - Samlet'!$P$94)</f>
        <v>0</v>
      </c>
      <c r="C292">
        <f>bef13over!C292*('bef13over filtrert samlet'!C$3&gt;='Beregning - Samlet'!$P$114)*('bef13over filtrert samlet'!C$3&lt;='Beregning - Samlet'!$P$115)*($A292='Beregning - Samlet'!$P$94)</f>
        <v>0</v>
      </c>
      <c r="D292">
        <f>bef13over!D292*('bef13over filtrert samlet'!D$3&gt;='Beregning - Samlet'!$P$114)*('bef13over filtrert samlet'!D$3&lt;='Beregning - Samlet'!$P$115)*($A292='Beregning - Samlet'!$P$94)</f>
        <v>0</v>
      </c>
      <c r="E292">
        <f>bef13over!E292*('bef13over filtrert samlet'!E$3&gt;='Beregning - Samlet'!$P$114)*('bef13over filtrert samlet'!E$3&lt;='Beregning - Samlet'!$P$115)*($A292='Beregning - Samlet'!$P$94)</f>
        <v>0</v>
      </c>
      <c r="F292">
        <f>bef13over!F292*('bef13over filtrert samlet'!F$3&gt;='Beregning - Samlet'!$P$114)*('bef13over filtrert samlet'!F$3&lt;='Beregning - Samlet'!$P$115)*($A292='Beregning - Samlet'!$P$94)</f>
        <v>0</v>
      </c>
      <c r="G292">
        <f>bef13over!G292*('bef13over filtrert samlet'!G$3&gt;='Beregning - Samlet'!$P$114)*('bef13over filtrert samlet'!G$3&lt;='Beregning - Samlet'!$P$115)*($A292='Beregning - Samlet'!$P$94)</f>
        <v>0</v>
      </c>
      <c r="H292">
        <f>bef13over!H292*('bef13over filtrert samlet'!H$3&gt;='Beregning - Samlet'!$P$114)*('bef13over filtrert samlet'!H$3&lt;='Beregning - Samlet'!$P$115)*($A292='Beregning - Samlet'!$P$94)</f>
        <v>0</v>
      </c>
      <c r="I292">
        <f>bef13over!I292*('bef13over filtrert samlet'!I$3&gt;='Beregning - Samlet'!$P$114)*('bef13over filtrert samlet'!I$3&lt;='Beregning - Samlet'!$P$115)*($A292='Beregning - Samlet'!$P$94)</f>
        <v>0</v>
      </c>
      <c r="J292">
        <f>bef13over!J292*('bef13over filtrert samlet'!J$3&gt;='Beregning - Samlet'!$P$114)*('bef13over filtrert samlet'!J$3&lt;='Beregning - Samlet'!$P$115)*($A292='Beregning - Samlet'!$P$94)</f>
        <v>0</v>
      </c>
      <c r="K292">
        <f>bef13over!K292*('bef13over filtrert samlet'!K$3&gt;='Beregning - Samlet'!$P$114)*('bef13over filtrert samlet'!K$3&lt;='Beregning - Samlet'!$P$115)*($A292='Beregning - Samlet'!$P$94)</f>
        <v>0</v>
      </c>
      <c r="L292">
        <f>bef13over!L292*('bef13over filtrert samlet'!L$3&gt;='Beregning - Samlet'!$P$114)*('bef13over filtrert samlet'!L$3&lt;='Beregning - Samlet'!$P$115)*($A292='Beregning - Samlet'!$P$94)</f>
        <v>0</v>
      </c>
      <c r="M292">
        <f>bef13over!M292*('bef13over filtrert samlet'!M$3&gt;='Beregning - Samlet'!$P$114)*('bef13over filtrert samlet'!M$3&lt;='Beregning - Samlet'!$P$115)*($A292='Beregning - Samlet'!$P$94)</f>
        <v>0</v>
      </c>
      <c r="N292">
        <f>bef13over!N292*('bef13over filtrert samlet'!N$3&gt;='Beregning - Samlet'!$P$114)*('bef13over filtrert samlet'!N$3&lt;='Beregning - Samlet'!$P$115)*($A292='Beregning - Samlet'!$P$94)</f>
        <v>0</v>
      </c>
      <c r="O292">
        <f>bef13over!O292*('bef13over filtrert samlet'!O$3&gt;='Beregning - Samlet'!$P$114)*('bef13over filtrert samlet'!O$3&lt;='Beregning - Samlet'!$P$115)*($A292='Beregning - Samlet'!$P$94)</f>
        <v>0</v>
      </c>
      <c r="P292">
        <f>bef13over!P292*('bef13over filtrert samlet'!P$3&gt;='Beregning - Samlet'!$P$114)*('bef13over filtrert samlet'!P$3&lt;='Beregning - Samlet'!$P$115)*($A292='Beregning - Samlet'!$P$94)</f>
        <v>0</v>
      </c>
      <c r="Q292">
        <f>bef13over!Q292*('bef13over filtrert samlet'!Q$3&gt;='Beregning - Samlet'!$P$114)*('bef13over filtrert samlet'!Q$3&lt;='Beregning - Samlet'!$P$115)*($A292='Beregning - Samlet'!$P$94)</f>
        <v>0</v>
      </c>
      <c r="R292">
        <f>bef13over!R292*('bef13over filtrert samlet'!R$3&gt;='Beregning - Samlet'!$P$114)*('bef13over filtrert samlet'!R$3&lt;='Beregning - Samlet'!$P$115)*($A292='Beregning - Samlet'!$P$94)</f>
        <v>0</v>
      </c>
      <c r="S292">
        <f>bef13over!S292*('bef13over filtrert samlet'!S$3&gt;='Beregning - Samlet'!$P$114)*('bef13over filtrert samlet'!S$3&lt;='Beregning - Samlet'!$P$115)*($A292='Beregning - Samlet'!$P$94)</f>
        <v>0</v>
      </c>
      <c r="T292">
        <f>bef13over!T292*('bef13over filtrert samlet'!T$3&gt;='Beregning - Samlet'!$P$114)*('bef13over filtrert samlet'!T$3&lt;='Beregning - Samlet'!$P$115)*($A292='Beregning - Samlet'!$P$94)</f>
        <v>0</v>
      </c>
      <c r="U292">
        <f>bef13over!U292*('bef13over filtrert samlet'!U$3&gt;='Beregning - Samlet'!$P$114)*('bef13over filtrert samlet'!U$3&lt;='Beregning - Samlet'!$P$115)*($A292='Beregning - Samlet'!$P$94)</f>
        <v>0</v>
      </c>
      <c r="V292">
        <f>bef13over!V292*('bef13over filtrert samlet'!V$3&gt;='Beregning - Samlet'!$P$114)*('bef13over filtrert samlet'!V$3&lt;='Beregning - Samlet'!$P$115)*($A292='Beregning - Samlet'!$P$94)</f>
        <v>0</v>
      </c>
      <c r="W292">
        <f>bef13over!W292*('bef13over filtrert samlet'!W$3&gt;='Beregning - Samlet'!$P$114)*('bef13over filtrert samlet'!W$3&lt;='Beregning - Samlet'!$P$115)*($A292='Beregning - Samlet'!$P$94)</f>
        <v>0</v>
      </c>
      <c r="X292">
        <f>bef13over!X292*('bef13over filtrert samlet'!X$3&gt;='Beregning - Samlet'!$P$114)*('bef13over filtrert samlet'!X$3&lt;='Beregning - Samlet'!$P$115)*($A292='Beregning - Samlet'!$P$94)</f>
        <v>0</v>
      </c>
      <c r="Y292">
        <f>bef13over!Y292*('bef13over filtrert samlet'!Y$3&gt;='Beregning - Samlet'!$P$114)*('bef13over filtrert samlet'!Y$3&lt;='Beregning - Samlet'!$P$115)*($A292='Beregning - Samlet'!$P$94)</f>
        <v>0</v>
      </c>
      <c r="Z292">
        <f>bef13over!Z292*('bef13over filtrert samlet'!Z$3&gt;='Beregning - Samlet'!$P$114)*('bef13over filtrert samlet'!Z$3&lt;='Beregning - Samlet'!$P$115)*($A292='Beregning - Samlet'!$P$94)</f>
        <v>0</v>
      </c>
      <c r="AA292">
        <f>bef13over!AA292*('bef13over filtrert samlet'!AA$3&gt;='Beregning - Samlet'!$P$114)*('bef13over filtrert samlet'!AA$3&lt;='Beregning - Samlet'!$P$115)*($A292='Beregning - Samlet'!$P$94)</f>
        <v>0</v>
      </c>
      <c r="AB292">
        <f>bef13over!AB292*('bef13over filtrert samlet'!AB$3&gt;='Beregning - Samlet'!$P$114)*('bef13over filtrert samlet'!AB$3&lt;='Beregning - Samlet'!$P$115)*($A292='Beregning - Samlet'!$P$94)</f>
        <v>0</v>
      </c>
      <c r="AC292">
        <f>bef13over!AC292*('bef13over filtrert samlet'!AC$3&gt;='Beregning - Samlet'!$P$114)*('bef13over filtrert samlet'!AC$3&lt;='Beregning - Samlet'!$P$115)*($A292='Beregning - Samlet'!$P$94)</f>
        <v>0</v>
      </c>
      <c r="AD292">
        <f>bef13over!AD292*('bef13over filtrert samlet'!AD$3&gt;='Beregning - Samlet'!$P$114)*('bef13over filtrert samlet'!AD$3&lt;='Beregning - Samlet'!$P$115)*($A292='Beregning - Samlet'!$P$94)</f>
        <v>0</v>
      </c>
    </row>
    <row r="293" spans="1:30">
      <c r="A293">
        <v>1567</v>
      </c>
      <c r="B293">
        <f>bef13over!B293*('bef13over filtrert samlet'!B$3&gt;='Beregning - Samlet'!$P$114)*('bef13over filtrert samlet'!B$3&lt;='Beregning - Samlet'!$P$115)*($A293='Beregning - Samlet'!$P$94)</f>
        <v>0</v>
      </c>
      <c r="C293">
        <f>bef13over!C293*('bef13over filtrert samlet'!C$3&gt;='Beregning - Samlet'!$P$114)*('bef13over filtrert samlet'!C$3&lt;='Beregning - Samlet'!$P$115)*($A293='Beregning - Samlet'!$P$94)</f>
        <v>0</v>
      </c>
      <c r="D293">
        <f>bef13over!D293*('bef13over filtrert samlet'!D$3&gt;='Beregning - Samlet'!$P$114)*('bef13over filtrert samlet'!D$3&lt;='Beregning - Samlet'!$P$115)*($A293='Beregning - Samlet'!$P$94)</f>
        <v>0</v>
      </c>
      <c r="E293">
        <f>bef13over!E293*('bef13over filtrert samlet'!E$3&gt;='Beregning - Samlet'!$P$114)*('bef13over filtrert samlet'!E$3&lt;='Beregning - Samlet'!$P$115)*($A293='Beregning - Samlet'!$P$94)</f>
        <v>0</v>
      </c>
      <c r="F293">
        <f>bef13over!F293*('bef13over filtrert samlet'!F$3&gt;='Beregning - Samlet'!$P$114)*('bef13over filtrert samlet'!F$3&lt;='Beregning - Samlet'!$P$115)*($A293='Beregning - Samlet'!$P$94)</f>
        <v>0</v>
      </c>
      <c r="G293">
        <f>bef13over!G293*('bef13over filtrert samlet'!G$3&gt;='Beregning - Samlet'!$P$114)*('bef13over filtrert samlet'!G$3&lt;='Beregning - Samlet'!$P$115)*($A293='Beregning - Samlet'!$P$94)</f>
        <v>0</v>
      </c>
      <c r="H293">
        <f>bef13over!H293*('bef13over filtrert samlet'!H$3&gt;='Beregning - Samlet'!$P$114)*('bef13over filtrert samlet'!H$3&lt;='Beregning - Samlet'!$P$115)*($A293='Beregning - Samlet'!$P$94)</f>
        <v>0</v>
      </c>
      <c r="I293">
        <f>bef13over!I293*('bef13over filtrert samlet'!I$3&gt;='Beregning - Samlet'!$P$114)*('bef13over filtrert samlet'!I$3&lt;='Beregning - Samlet'!$P$115)*($A293='Beregning - Samlet'!$P$94)</f>
        <v>0</v>
      </c>
      <c r="J293">
        <f>bef13over!J293*('bef13over filtrert samlet'!J$3&gt;='Beregning - Samlet'!$P$114)*('bef13over filtrert samlet'!J$3&lt;='Beregning - Samlet'!$P$115)*($A293='Beregning - Samlet'!$P$94)</f>
        <v>0</v>
      </c>
      <c r="K293">
        <f>bef13over!K293*('bef13over filtrert samlet'!K$3&gt;='Beregning - Samlet'!$P$114)*('bef13over filtrert samlet'!K$3&lt;='Beregning - Samlet'!$P$115)*($A293='Beregning - Samlet'!$P$94)</f>
        <v>0</v>
      </c>
      <c r="L293">
        <f>bef13over!L293*('bef13over filtrert samlet'!L$3&gt;='Beregning - Samlet'!$P$114)*('bef13over filtrert samlet'!L$3&lt;='Beregning - Samlet'!$P$115)*($A293='Beregning - Samlet'!$P$94)</f>
        <v>0</v>
      </c>
      <c r="M293">
        <f>bef13over!M293*('bef13over filtrert samlet'!M$3&gt;='Beregning - Samlet'!$P$114)*('bef13over filtrert samlet'!M$3&lt;='Beregning - Samlet'!$P$115)*($A293='Beregning - Samlet'!$P$94)</f>
        <v>0</v>
      </c>
      <c r="N293">
        <f>bef13over!N293*('bef13over filtrert samlet'!N$3&gt;='Beregning - Samlet'!$P$114)*('bef13over filtrert samlet'!N$3&lt;='Beregning - Samlet'!$P$115)*($A293='Beregning - Samlet'!$P$94)</f>
        <v>0</v>
      </c>
      <c r="O293">
        <f>bef13over!O293*('bef13over filtrert samlet'!O$3&gt;='Beregning - Samlet'!$P$114)*('bef13over filtrert samlet'!O$3&lt;='Beregning - Samlet'!$P$115)*($A293='Beregning - Samlet'!$P$94)</f>
        <v>0</v>
      </c>
      <c r="P293">
        <f>bef13over!P293*('bef13over filtrert samlet'!P$3&gt;='Beregning - Samlet'!$P$114)*('bef13over filtrert samlet'!P$3&lt;='Beregning - Samlet'!$P$115)*($A293='Beregning - Samlet'!$P$94)</f>
        <v>0</v>
      </c>
      <c r="Q293">
        <f>bef13over!Q293*('bef13over filtrert samlet'!Q$3&gt;='Beregning - Samlet'!$P$114)*('bef13over filtrert samlet'!Q$3&lt;='Beregning - Samlet'!$P$115)*($A293='Beregning - Samlet'!$P$94)</f>
        <v>0</v>
      </c>
      <c r="R293">
        <f>bef13over!R293*('bef13over filtrert samlet'!R$3&gt;='Beregning - Samlet'!$P$114)*('bef13over filtrert samlet'!R$3&lt;='Beregning - Samlet'!$P$115)*($A293='Beregning - Samlet'!$P$94)</f>
        <v>0</v>
      </c>
      <c r="S293">
        <f>bef13over!S293*('bef13over filtrert samlet'!S$3&gt;='Beregning - Samlet'!$P$114)*('bef13over filtrert samlet'!S$3&lt;='Beregning - Samlet'!$P$115)*($A293='Beregning - Samlet'!$P$94)</f>
        <v>0</v>
      </c>
      <c r="T293">
        <f>bef13over!T293*('bef13over filtrert samlet'!T$3&gt;='Beregning - Samlet'!$P$114)*('bef13over filtrert samlet'!T$3&lt;='Beregning - Samlet'!$P$115)*($A293='Beregning - Samlet'!$P$94)</f>
        <v>0</v>
      </c>
      <c r="U293">
        <f>bef13over!U293*('bef13over filtrert samlet'!U$3&gt;='Beregning - Samlet'!$P$114)*('bef13over filtrert samlet'!U$3&lt;='Beregning - Samlet'!$P$115)*($A293='Beregning - Samlet'!$P$94)</f>
        <v>0</v>
      </c>
      <c r="V293">
        <f>bef13over!V293*('bef13over filtrert samlet'!V$3&gt;='Beregning - Samlet'!$P$114)*('bef13over filtrert samlet'!V$3&lt;='Beregning - Samlet'!$P$115)*($A293='Beregning - Samlet'!$P$94)</f>
        <v>0</v>
      </c>
      <c r="W293">
        <f>bef13over!W293*('bef13over filtrert samlet'!W$3&gt;='Beregning - Samlet'!$P$114)*('bef13over filtrert samlet'!W$3&lt;='Beregning - Samlet'!$P$115)*($A293='Beregning - Samlet'!$P$94)</f>
        <v>0</v>
      </c>
      <c r="X293">
        <f>bef13over!X293*('bef13over filtrert samlet'!X$3&gt;='Beregning - Samlet'!$P$114)*('bef13over filtrert samlet'!X$3&lt;='Beregning - Samlet'!$P$115)*($A293='Beregning - Samlet'!$P$94)</f>
        <v>0</v>
      </c>
      <c r="Y293">
        <f>bef13over!Y293*('bef13over filtrert samlet'!Y$3&gt;='Beregning - Samlet'!$P$114)*('bef13over filtrert samlet'!Y$3&lt;='Beregning - Samlet'!$P$115)*($A293='Beregning - Samlet'!$P$94)</f>
        <v>0</v>
      </c>
      <c r="Z293">
        <f>bef13over!Z293*('bef13over filtrert samlet'!Z$3&gt;='Beregning - Samlet'!$P$114)*('bef13over filtrert samlet'!Z$3&lt;='Beregning - Samlet'!$P$115)*($A293='Beregning - Samlet'!$P$94)</f>
        <v>0</v>
      </c>
      <c r="AA293">
        <f>bef13over!AA293*('bef13over filtrert samlet'!AA$3&gt;='Beregning - Samlet'!$P$114)*('bef13over filtrert samlet'!AA$3&lt;='Beregning - Samlet'!$P$115)*($A293='Beregning - Samlet'!$P$94)</f>
        <v>0</v>
      </c>
      <c r="AB293">
        <f>bef13over!AB293*('bef13over filtrert samlet'!AB$3&gt;='Beregning - Samlet'!$P$114)*('bef13over filtrert samlet'!AB$3&lt;='Beregning - Samlet'!$P$115)*($A293='Beregning - Samlet'!$P$94)</f>
        <v>0</v>
      </c>
      <c r="AC293">
        <f>bef13over!AC293*('bef13over filtrert samlet'!AC$3&gt;='Beregning - Samlet'!$P$114)*('bef13over filtrert samlet'!AC$3&lt;='Beregning - Samlet'!$P$115)*($A293='Beregning - Samlet'!$P$94)</f>
        <v>0</v>
      </c>
      <c r="AD293">
        <f>bef13over!AD293*('bef13over filtrert samlet'!AD$3&gt;='Beregning - Samlet'!$P$114)*('bef13over filtrert samlet'!AD$3&lt;='Beregning - Samlet'!$P$115)*($A293='Beregning - Samlet'!$P$94)</f>
        <v>0</v>
      </c>
    </row>
    <row r="294" spans="1:30">
      <c r="A294">
        <v>1571</v>
      </c>
      <c r="B294">
        <f>bef13over!B294*('bef13over filtrert samlet'!B$3&gt;='Beregning - Samlet'!$P$114)*('bef13over filtrert samlet'!B$3&lt;='Beregning - Samlet'!$P$115)*($A294='Beregning - Samlet'!$P$94)</f>
        <v>0</v>
      </c>
      <c r="C294">
        <f>bef13over!C294*('bef13over filtrert samlet'!C$3&gt;='Beregning - Samlet'!$P$114)*('bef13over filtrert samlet'!C$3&lt;='Beregning - Samlet'!$P$115)*($A294='Beregning - Samlet'!$P$94)</f>
        <v>0</v>
      </c>
      <c r="D294">
        <f>bef13over!D294*('bef13over filtrert samlet'!D$3&gt;='Beregning - Samlet'!$P$114)*('bef13over filtrert samlet'!D$3&lt;='Beregning - Samlet'!$P$115)*($A294='Beregning - Samlet'!$P$94)</f>
        <v>0</v>
      </c>
      <c r="E294">
        <f>bef13over!E294*('bef13over filtrert samlet'!E$3&gt;='Beregning - Samlet'!$P$114)*('bef13over filtrert samlet'!E$3&lt;='Beregning - Samlet'!$P$115)*($A294='Beregning - Samlet'!$P$94)</f>
        <v>0</v>
      </c>
      <c r="F294">
        <f>bef13over!F294*('bef13over filtrert samlet'!F$3&gt;='Beregning - Samlet'!$P$114)*('bef13over filtrert samlet'!F$3&lt;='Beregning - Samlet'!$P$115)*($A294='Beregning - Samlet'!$P$94)</f>
        <v>0</v>
      </c>
      <c r="G294">
        <f>bef13over!G294*('bef13over filtrert samlet'!G$3&gt;='Beregning - Samlet'!$P$114)*('bef13over filtrert samlet'!G$3&lt;='Beregning - Samlet'!$P$115)*($A294='Beregning - Samlet'!$P$94)</f>
        <v>0</v>
      </c>
      <c r="H294">
        <f>bef13over!H294*('bef13over filtrert samlet'!H$3&gt;='Beregning - Samlet'!$P$114)*('bef13over filtrert samlet'!H$3&lt;='Beregning - Samlet'!$P$115)*($A294='Beregning - Samlet'!$P$94)</f>
        <v>0</v>
      </c>
      <c r="I294">
        <f>bef13over!I294*('bef13over filtrert samlet'!I$3&gt;='Beregning - Samlet'!$P$114)*('bef13over filtrert samlet'!I$3&lt;='Beregning - Samlet'!$P$115)*($A294='Beregning - Samlet'!$P$94)</f>
        <v>0</v>
      </c>
      <c r="J294">
        <f>bef13over!J294*('bef13over filtrert samlet'!J$3&gt;='Beregning - Samlet'!$P$114)*('bef13over filtrert samlet'!J$3&lt;='Beregning - Samlet'!$P$115)*($A294='Beregning - Samlet'!$P$94)</f>
        <v>0</v>
      </c>
      <c r="K294">
        <f>bef13over!K294*('bef13over filtrert samlet'!K$3&gt;='Beregning - Samlet'!$P$114)*('bef13over filtrert samlet'!K$3&lt;='Beregning - Samlet'!$P$115)*($A294='Beregning - Samlet'!$P$94)</f>
        <v>0</v>
      </c>
      <c r="L294">
        <f>bef13over!L294*('bef13over filtrert samlet'!L$3&gt;='Beregning - Samlet'!$P$114)*('bef13over filtrert samlet'!L$3&lt;='Beregning - Samlet'!$P$115)*($A294='Beregning - Samlet'!$P$94)</f>
        <v>0</v>
      </c>
      <c r="M294">
        <f>bef13over!M294*('bef13over filtrert samlet'!M$3&gt;='Beregning - Samlet'!$P$114)*('bef13over filtrert samlet'!M$3&lt;='Beregning - Samlet'!$P$115)*($A294='Beregning - Samlet'!$P$94)</f>
        <v>0</v>
      </c>
      <c r="N294">
        <f>bef13over!N294*('bef13over filtrert samlet'!N$3&gt;='Beregning - Samlet'!$P$114)*('bef13over filtrert samlet'!N$3&lt;='Beregning - Samlet'!$P$115)*($A294='Beregning - Samlet'!$P$94)</f>
        <v>0</v>
      </c>
      <c r="O294">
        <f>bef13over!O294*('bef13over filtrert samlet'!O$3&gt;='Beregning - Samlet'!$P$114)*('bef13over filtrert samlet'!O$3&lt;='Beregning - Samlet'!$P$115)*($A294='Beregning - Samlet'!$P$94)</f>
        <v>0</v>
      </c>
      <c r="P294">
        <f>bef13over!P294*('bef13over filtrert samlet'!P$3&gt;='Beregning - Samlet'!$P$114)*('bef13over filtrert samlet'!P$3&lt;='Beregning - Samlet'!$P$115)*($A294='Beregning - Samlet'!$P$94)</f>
        <v>0</v>
      </c>
      <c r="Q294">
        <f>bef13over!Q294*('bef13over filtrert samlet'!Q$3&gt;='Beregning - Samlet'!$P$114)*('bef13over filtrert samlet'!Q$3&lt;='Beregning - Samlet'!$P$115)*($A294='Beregning - Samlet'!$P$94)</f>
        <v>0</v>
      </c>
      <c r="R294">
        <f>bef13over!R294*('bef13over filtrert samlet'!R$3&gt;='Beregning - Samlet'!$P$114)*('bef13over filtrert samlet'!R$3&lt;='Beregning - Samlet'!$P$115)*($A294='Beregning - Samlet'!$P$94)</f>
        <v>0</v>
      </c>
      <c r="S294">
        <f>bef13over!S294*('bef13over filtrert samlet'!S$3&gt;='Beregning - Samlet'!$P$114)*('bef13over filtrert samlet'!S$3&lt;='Beregning - Samlet'!$P$115)*($A294='Beregning - Samlet'!$P$94)</f>
        <v>0</v>
      </c>
      <c r="T294">
        <f>bef13over!T294*('bef13over filtrert samlet'!T$3&gt;='Beregning - Samlet'!$P$114)*('bef13over filtrert samlet'!T$3&lt;='Beregning - Samlet'!$P$115)*($A294='Beregning - Samlet'!$P$94)</f>
        <v>0</v>
      </c>
      <c r="U294">
        <f>bef13over!U294*('bef13over filtrert samlet'!U$3&gt;='Beregning - Samlet'!$P$114)*('bef13over filtrert samlet'!U$3&lt;='Beregning - Samlet'!$P$115)*($A294='Beregning - Samlet'!$P$94)</f>
        <v>0</v>
      </c>
      <c r="V294">
        <f>bef13over!V294*('bef13over filtrert samlet'!V$3&gt;='Beregning - Samlet'!$P$114)*('bef13over filtrert samlet'!V$3&lt;='Beregning - Samlet'!$P$115)*($A294='Beregning - Samlet'!$P$94)</f>
        <v>0</v>
      </c>
      <c r="W294">
        <f>bef13over!W294*('bef13over filtrert samlet'!W$3&gt;='Beregning - Samlet'!$P$114)*('bef13over filtrert samlet'!W$3&lt;='Beregning - Samlet'!$P$115)*($A294='Beregning - Samlet'!$P$94)</f>
        <v>0</v>
      </c>
      <c r="X294">
        <f>bef13over!X294*('bef13over filtrert samlet'!X$3&gt;='Beregning - Samlet'!$P$114)*('bef13over filtrert samlet'!X$3&lt;='Beregning - Samlet'!$P$115)*($A294='Beregning - Samlet'!$P$94)</f>
        <v>0</v>
      </c>
      <c r="Y294">
        <f>bef13over!Y294*('bef13over filtrert samlet'!Y$3&gt;='Beregning - Samlet'!$P$114)*('bef13over filtrert samlet'!Y$3&lt;='Beregning - Samlet'!$P$115)*($A294='Beregning - Samlet'!$P$94)</f>
        <v>0</v>
      </c>
      <c r="Z294">
        <f>bef13over!Z294*('bef13over filtrert samlet'!Z$3&gt;='Beregning - Samlet'!$P$114)*('bef13over filtrert samlet'!Z$3&lt;='Beregning - Samlet'!$P$115)*($A294='Beregning - Samlet'!$P$94)</f>
        <v>0</v>
      </c>
      <c r="AA294">
        <f>bef13over!AA294*('bef13over filtrert samlet'!AA$3&gt;='Beregning - Samlet'!$P$114)*('bef13over filtrert samlet'!AA$3&lt;='Beregning - Samlet'!$P$115)*($A294='Beregning - Samlet'!$P$94)</f>
        <v>0</v>
      </c>
      <c r="AB294">
        <f>bef13over!AB294*('bef13over filtrert samlet'!AB$3&gt;='Beregning - Samlet'!$P$114)*('bef13over filtrert samlet'!AB$3&lt;='Beregning - Samlet'!$P$115)*($A294='Beregning - Samlet'!$P$94)</f>
        <v>0</v>
      </c>
      <c r="AC294">
        <f>bef13over!AC294*('bef13over filtrert samlet'!AC$3&gt;='Beregning - Samlet'!$P$114)*('bef13over filtrert samlet'!AC$3&lt;='Beregning - Samlet'!$P$115)*($A294='Beregning - Samlet'!$P$94)</f>
        <v>0</v>
      </c>
      <c r="AD294">
        <f>bef13over!AD294*('bef13over filtrert samlet'!AD$3&gt;='Beregning - Samlet'!$P$114)*('bef13over filtrert samlet'!AD$3&lt;='Beregning - Samlet'!$P$115)*($A294='Beregning - Samlet'!$P$94)</f>
        <v>0</v>
      </c>
    </row>
    <row r="295" spans="1:30">
      <c r="A295">
        <v>1573</v>
      </c>
      <c r="B295">
        <f>bef13over!B295*('bef13over filtrert samlet'!B$3&gt;='Beregning - Samlet'!$P$114)*('bef13over filtrert samlet'!B$3&lt;='Beregning - Samlet'!$P$115)*($A295='Beregning - Samlet'!$P$94)</f>
        <v>0</v>
      </c>
      <c r="C295">
        <f>bef13over!C295*('bef13over filtrert samlet'!C$3&gt;='Beregning - Samlet'!$P$114)*('bef13over filtrert samlet'!C$3&lt;='Beregning - Samlet'!$P$115)*($A295='Beregning - Samlet'!$P$94)</f>
        <v>0</v>
      </c>
      <c r="D295">
        <f>bef13over!D295*('bef13over filtrert samlet'!D$3&gt;='Beregning - Samlet'!$P$114)*('bef13over filtrert samlet'!D$3&lt;='Beregning - Samlet'!$P$115)*($A295='Beregning - Samlet'!$P$94)</f>
        <v>0</v>
      </c>
      <c r="E295">
        <f>bef13over!E295*('bef13over filtrert samlet'!E$3&gt;='Beregning - Samlet'!$P$114)*('bef13over filtrert samlet'!E$3&lt;='Beregning - Samlet'!$P$115)*($A295='Beregning - Samlet'!$P$94)</f>
        <v>0</v>
      </c>
      <c r="F295">
        <f>bef13over!F295*('bef13over filtrert samlet'!F$3&gt;='Beregning - Samlet'!$P$114)*('bef13over filtrert samlet'!F$3&lt;='Beregning - Samlet'!$P$115)*($A295='Beregning - Samlet'!$P$94)</f>
        <v>0</v>
      </c>
      <c r="G295">
        <f>bef13over!G295*('bef13over filtrert samlet'!G$3&gt;='Beregning - Samlet'!$P$114)*('bef13over filtrert samlet'!G$3&lt;='Beregning - Samlet'!$P$115)*($A295='Beregning - Samlet'!$P$94)</f>
        <v>0</v>
      </c>
      <c r="H295">
        <f>bef13over!H295*('bef13over filtrert samlet'!H$3&gt;='Beregning - Samlet'!$P$114)*('bef13over filtrert samlet'!H$3&lt;='Beregning - Samlet'!$P$115)*($A295='Beregning - Samlet'!$P$94)</f>
        <v>0</v>
      </c>
      <c r="I295">
        <f>bef13over!I295*('bef13over filtrert samlet'!I$3&gt;='Beregning - Samlet'!$P$114)*('bef13over filtrert samlet'!I$3&lt;='Beregning - Samlet'!$P$115)*($A295='Beregning - Samlet'!$P$94)</f>
        <v>0</v>
      </c>
      <c r="J295">
        <f>bef13over!J295*('bef13over filtrert samlet'!J$3&gt;='Beregning - Samlet'!$P$114)*('bef13over filtrert samlet'!J$3&lt;='Beregning - Samlet'!$P$115)*($A295='Beregning - Samlet'!$P$94)</f>
        <v>0</v>
      </c>
      <c r="K295">
        <f>bef13over!K295*('bef13over filtrert samlet'!K$3&gt;='Beregning - Samlet'!$P$114)*('bef13over filtrert samlet'!K$3&lt;='Beregning - Samlet'!$P$115)*($A295='Beregning - Samlet'!$P$94)</f>
        <v>0</v>
      </c>
      <c r="L295">
        <f>bef13over!L295*('bef13over filtrert samlet'!L$3&gt;='Beregning - Samlet'!$P$114)*('bef13over filtrert samlet'!L$3&lt;='Beregning - Samlet'!$P$115)*($A295='Beregning - Samlet'!$P$94)</f>
        <v>0</v>
      </c>
      <c r="M295">
        <f>bef13over!M295*('bef13over filtrert samlet'!M$3&gt;='Beregning - Samlet'!$P$114)*('bef13over filtrert samlet'!M$3&lt;='Beregning - Samlet'!$P$115)*($A295='Beregning - Samlet'!$P$94)</f>
        <v>0</v>
      </c>
      <c r="N295">
        <f>bef13over!N295*('bef13over filtrert samlet'!N$3&gt;='Beregning - Samlet'!$P$114)*('bef13over filtrert samlet'!N$3&lt;='Beregning - Samlet'!$P$115)*($A295='Beregning - Samlet'!$P$94)</f>
        <v>0</v>
      </c>
      <c r="O295">
        <f>bef13over!O295*('bef13over filtrert samlet'!O$3&gt;='Beregning - Samlet'!$P$114)*('bef13over filtrert samlet'!O$3&lt;='Beregning - Samlet'!$P$115)*($A295='Beregning - Samlet'!$P$94)</f>
        <v>0</v>
      </c>
      <c r="P295">
        <f>bef13over!P295*('bef13over filtrert samlet'!P$3&gt;='Beregning - Samlet'!$P$114)*('bef13over filtrert samlet'!P$3&lt;='Beregning - Samlet'!$P$115)*($A295='Beregning - Samlet'!$P$94)</f>
        <v>0</v>
      </c>
      <c r="Q295">
        <f>bef13over!Q295*('bef13over filtrert samlet'!Q$3&gt;='Beregning - Samlet'!$P$114)*('bef13over filtrert samlet'!Q$3&lt;='Beregning - Samlet'!$P$115)*($A295='Beregning - Samlet'!$P$94)</f>
        <v>0</v>
      </c>
      <c r="R295">
        <f>bef13over!R295*('bef13over filtrert samlet'!R$3&gt;='Beregning - Samlet'!$P$114)*('bef13over filtrert samlet'!R$3&lt;='Beregning - Samlet'!$P$115)*($A295='Beregning - Samlet'!$P$94)</f>
        <v>0</v>
      </c>
      <c r="S295">
        <f>bef13over!S295*('bef13over filtrert samlet'!S$3&gt;='Beregning - Samlet'!$P$114)*('bef13over filtrert samlet'!S$3&lt;='Beregning - Samlet'!$P$115)*($A295='Beregning - Samlet'!$P$94)</f>
        <v>0</v>
      </c>
      <c r="T295">
        <f>bef13over!T295*('bef13over filtrert samlet'!T$3&gt;='Beregning - Samlet'!$P$114)*('bef13over filtrert samlet'!T$3&lt;='Beregning - Samlet'!$P$115)*($A295='Beregning - Samlet'!$P$94)</f>
        <v>0</v>
      </c>
      <c r="U295">
        <f>bef13over!U295*('bef13over filtrert samlet'!U$3&gt;='Beregning - Samlet'!$P$114)*('bef13over filtrert samlet'!U$3&lt;='Beregning - Samlet'!$P$115)*($A295='Beregning - Samlet'!$P$94)</f>
        <v>0</v>
      </c>
      <c r="V295">
        <f>bef13over!V295*('bef13over filtrert samlet'!V$3&gt;='Beregning - Samlet'!$P$114)*('bef13over filtrert samlet'!V$3&lt;='Beregning - Samlet'!$P$115)*($A295='Beregning - Samlet'!$P$94)</f>
        <v>0</v>
      </c>
      <c r="W295">
        <f>bef13over!W295*('bef13over filtrert samlet'!W$3&gt;='Beregning - Samlet'!$P$114)*('bef13over filtrert samlet'!W$3&lt;='Beregning - Samlet'!$P$115)*($A295='Beregning - Samlet'!$P$94)</f>
        <v>0</v>
      </c>
      <c r="X295">
        <f>bef13over!X295*('bef13over filtrert samlet'!X$3&gt;='Beregning - Samlet'!$P$114)*('bef13over filtrert samlet'!X$3&lt;='Beregning - Samlet'!$P$115)*($A295='Beregning - Samlet'!$P$94)</f>
        <v>0</v>
      </c>
      <c r="Y295">
        <f>bef13over!Y295*('bef13over filtrert samlet'!Y$3&gt;='Beregning - Samlet'!$P$114)*('bef13over filtrert samlet'!Y$3&lt;='Beregning - Samlet'!$P$115)*($A295='Beregning - Samlet'!$P$94)</f>
        <v>0</v>
      </c>
      <c r="Z295">
        <f>bef13over!Z295*('bef13over filtrert samlet'!Z$3&gt;='Beregning - Samlet'!$P$114)*('bef13over filtrert samlet'!Z$3&lt;='Beregning - Samlet'!$P$115)*($A295='Beregning - Samlet'!$P$94)</f>
        <v>0</v>
      </c>
      <c r="AA295">
        <f>bef13over!AA295*('bef13over filtrert samlet'!AA$3&gt;='Beregning - Samlet'!$P$114)*('bef13over filtrert samlet'!AA$3&lt;='Beregning - Samlet'!$P$115)*($A295='Beregning - Samlet'!$P$94)</f>
        <v>0</v>
      </c>
      <c r="AB295">
        <f>bef13over!AB295*('bef13over filtrert samlet'!AB$3&gt;='Beregning - Samlet'!$P$114)*('bef13over filtrert samlet'!AB$3&lt;='Beregning - Samlet'!$P$115)*($A295='Beregning - Samlet'!$P$94)</f>
        <v>0</v>
      </c>
      <c r="AC295">
        <f>bef13over!AC295*('bef13over filtrert samlet'!AC$3&gt;='Beregning - Samlet'!$P$114)*('bef13over filtrert samlet'!AC$3&lt;='Beregning - Samlet'!$P$115)*($A295='Beregning - Samlet'!$P$94)</f>
        <v>0</v>
      </c>
      <c r="AD295">
        <f>bef13over!AD295*('bef13over filtrert samlet'!AD$3&gt;='Beregning - Samlet'!$P$114)*('bef13over filtrert samlet'!AD$3&lt;='Beregning - Samlet'!$P$115)*($A295='Beregning - Samlet'!$P$94)</f>
        <v>0</v>
      </c>
    </row>
    <row r="296" spans="1:30">
      <c r="A296">
        <v>1576</v>
      </c>
      <c r="B296">
        <f>bef13over!B296*('bef13over filtrert samlet'!B$3&gt;='Beregning - Samlet'!$P$114)*('bef13over filtrert samlet'!B$3&lt;='Beregning - Samlet'!$P$115)*($A296='Beregning - Samlet'!$P$94)</f>
        <v>0</v>
      </c>
      <c r="C296">
        <f>bef13over!C296*('bef13over filtrert samlet'!C$3&gt;='Beregning - Samlet'!$P$114)*('bef13over filtrert samlet'!C$3&lt;='Beregning - Samlet'!$P$115)*($A296='Beregning - Samlet'!$P$94)</f>
        <v>0</v>
      </c>
      <c r="D296">
        <f>bef13over!D296*('bef13over filtrert samlet'!D$3&gt;='Beregning - Samlet'!$P$114)*('bef13over filtrert samlet'!D$3&lt;='Beregning - Samlet'!$P$115)*($A296='Beregning - Samlet'!$P$94)</f>
        <v>0</v>
      </c>
      <c r="E296">
        <f>bef13over!E296*('bef13over filtrert samlet'!E$3&gt;='Beregning - Samlet'!$P$114)*('bef13over filtrert samlet'!E$3&lt;='Beregning - Samlet'!$P$115)*($A296='Beregning - Samlet'!$P$94)</f>
        <v>0</v>
      </c>
      <c r="F296">
        <f>bef13over!F296*('bef13over filtrert samlet'!F$3&gt;='Beregning - Samlet'!$P$114)*('bef13over filtrert samlet'!F$3&lt;='Beregning - Samlet'!$P$115)*($A296='Beregning - Samlet'!$P$94)</f>
        <v>0</v>
      </c>
      <c r="G296">
        <f>bef13over!G296*('bef13over filtrert samlet'!G$3&gt;='Beregning - Samlet'!$P$114)*('bef13over filtrert samlet'!G$3&lt;='Beregning - Samlet'!$P$115)*($A296='Beregning - Samlet'!$P$94)</f>
        <v>0</v>
      </c>
      <c r="H296">
        <f>bef13over!H296*('bef13over filtrert samlet'!H$3&gt;='Beregning - Samlet'!$P$114)*('bef13over filtrert samlet'!H$3&lt;='Beregning - Samlet'!$P$115)*($A296='Beregning - Samlet'!$P$94)</f>
        <v>0</v>
      </c>
      <c r="I296">
        <f>bef13over!I296*('bef13over filtrert samlet'!I$3&gt;='Beregning - Samlet'!$P$114)*('bef13over filtrert samlet'!I$3&lt;='Beregning - Samlet'!$P$115)*($A296='Beregning - Samlet'!$P$94)</f>
        <v>0</v>
      </c>
      <c r="J296">
        <f>bef13over!J296*('bef13over filtrert samlet'!J$3&gt;='Beregning - Samlet'!$P$114)*('bef13over filtrert samlet'!J$3&lt;='Beregning - Samlet'!$P$115)*($A296='Beregning - Samlet'!$P$94)</f>
        <v>0</v>
      </c>
      <c r="K296">
        <f>bef13over!K296*('bef13over filtrert samlet'!K$3&gt;='Beregning - Samlet'!$P$114)*('bef13over filtrert samlet'!K$3&lt;='Beregning - Samlet'!$P$115)*($A296='Beregning - Samlet'!$P$94)</f>
        <v>0</v>
      </c>
      <c r="L296">
        <f>bef13over!L296*('bef13over filtrert samlet'!L$3&gt;='Beregning - Samlet'!$P$114)*('bef13over filtrert samlet'!L$3&lt;='Beregning - Samlet'!$P$115)*($A296='Beregning - Samlet'!$P$94)</f>
        <v>0</v>
      </c>
      <c r="M296">
        <f>bef13over!M296*('bef13over filtrert samlet'!M$3&gt;='Beregning - Samlet'!$P$114)*('bef13over filtrert samlet'!M$3&lt;='Beregning - Samlet'!$P$115)*($A296='Beregning - Samlet'!$P$94)</f>
        <v>0</v>
      </c>
      <c r="N296">
        <f>bef13over!N296*('bef13over filtrert samlet'!N$3&gt;='Beregning - Samlet'!$P$114)*('bef13over filtrert samlet'!N$3&lt;='Beregning - Samlet'!$P$115)*($A296='Beregning - Samlet'!$P$94)</f>
        <v>0</v>
      </c>
      <c r="O296">
        <f>bef13over!O296*('bef13over filtrert samlet'!O$3&gt;='Beregning - Samlet'!$P$114)*('bef13over filtrert samlet'!O$3&lt;='Beregning - Samlet'!$P$115)*($A296='Beregning - Samlet'!$P$94)</f>
        <v>0</v>
      </c>
      <c r="P296">
        <f>bef13over!P296*('bef13over filtrert samlet'!P$3&gt;='Beregning - Samlet'!$P$114)*('bef13over filtrert samlet'!P$3&lt;='Beregning - Samlet'!$P$115)*($A296='Beregning - Samlet'!$P$94)</f>
        <v>0</v>
      </c>
      <c r="Q296">
        <f>bef13over!Q296*('bef13over filtrert samlet'!Q$3&gt;='Beregning - Samlet'!$P$114)*('bef13over filtrert samlet'!Q$3&lt;='Beregning - Samlet'!$P$115)*($A296='Beregning - Samlet'!$P$94)</f>
        <v>0</v>
      </c>
      <c r="R296">
        <f>bef13over!R296*('bef13over filtrert samlet'!R$3&gt;='Beregning - Samlet'!$P$114)*('bef13over filtrert samlet'!R$3&lt;='Beregning - Samlet'!$P$115)*($A296='Beregning - Samlet'!$P$94)</f>
        <v>0</v>
      </c>
      <c r="S296">
        <f>bef13over!S296*('bef13over filtrert samlet'!S$3&gt;='Beregning - Samlet'!$P$114)*('bef13over filtrert samlet'!S$3&lt;='Beregning - Samlet'!$P$115)*($A296='Beregning - Samlet'!$P$94)</f>
        <v>0</v>
      </c>
      <c r="T296">
        <f>bef13over!T296*('bef13over filtrert samlet'!T$3&gt;='Beregning - Samlet'!$P$114)*('bef13over filtrert samlet'!T$3&lt;='Beregning - Samlet'!$P$115)*($A296='Beregning - Samlet'!$P$94)</f>
        <v>0</v>
      </c>
      <c r="U296">
        <f>bef13over!U296*('bef13over filtrert samlet'!U$3&gt;='Beregning - Samlet'!$P$114)*('bef13over filtrert samlet'!U$3&lt;='Beregning - Samlet'!$P$115)*($A296='Beregning - Samlet'!$P$94)</f>
        <v>0</v>
      </c>
      <c r="V296">
        <f>bef13over!V296*('bef13over filtrert samlet'!V$3&gt;='Beregning - Samlet'!$P$114)*('bef13over filtrert samlet'!V$3&lt;='Beregning - Samlet'!$P$115)*($A296='Beregning - Samlet'!$P$94)</f>
        <v>0</v>
      </c>
      <c r="W296">
        <f>bef13over!W296*('bef13over filtrert samlet'!W$3&gt;='Beregning - Samlet'!$P$114)*('bef13over filtrert samlet'!W$3&lt;='Beregning - Samlet'!$P$115)*($A296='Beregning - Samlet'!$P$94)</f>
        <v>0</v>
      </c>
      <c r="X296">
        <f>bef13over!X296*('bef13over filtrert samlet'!X$3&gt;='Beregning - Samlet'!$P$114)*('bef13over filtrert samlet'!X$3&lt;='Beregning - Samlet'!$P$115)*($A296='Beregning - Samlet'!$P$94)</f>
        <v>0</v>
      </c>
      <c r="Y296">
        <f>bef13over!Y296*('bef13over filtrert samlet'!Y$3&gt;='Beregning - Samlet'!$P$114)*('bef13over filtrert samlet'!Y$3&lt;='Beregning - Samlet'!$P$115)*($A296='Beregning - Samlet'!$P$94)</f>
        <v>0</v>
      </c>
      <c r="Z296">
        <f>bef13over!Z296*('bef13over filtrert samlet'!Z$3&gt;='Beregning - Samlet'!$P$114)*('bef13over filtrert samlet'!Z$3&lt;='Beregning - Samlet'!$P$115)*($A296='Beregning - Samlet'!$P$94)</f>
        <v>0</v>
      </c>
      <c r="AA296">
        <f>bef13over!AA296*('bef13over filtrert samlet'!AA$3&gt;='Beregning - Samlet'!$P$114)*('bef13over filtrert samlet'!AA$3&lt;='Beregning - Samlet'!$P$115)*($A296='Beregning - Samlet'!$P$94)</f>
        <v>0</v>
      </c>
      <c r="AB296">
        <f>bef13over!AB296*('bef13over filtrert samlet'!AB$3&gt;='Beregning - Samlet'!$P$114)*('bef13over filtrert samlet'!AB$3&lt;='Beregning - Samlet'!$P$115)*($A296='Beregning - Samlet'!$P$94)</f>
        <v>0</v>
      </c>
      <c r="AC296">
        <f>bef13over!AC296*('bef13over filtrert samlet'!AC$3&gt;='Beregning - Samlet'!$P$114)*('bef13over filtrert samlet'!AC$3&lt;='Beregning - Samlet'!$P$115)*($A296='Beregning - Samlet'!$P$94)</f>
        <v>0</v>
      </c>
      <c r="AD296">
        <f>bef13over!AD296*('bef13over filtrert samlet'!AD$3&gt;='Beregning - Samlet'!$P$114)*('bef13over filtrert samlet'!AD$3&lt;='Beregning - Samlet'!$P$115)*($A296='Beregning - Samlet'!$P$94)</f>
        <v>0</v>
      </c>
    </row>
    <row r="297" spans="1:30">
      <c r="A297">
        <v>1601</v>
      </c>
      <c r="B297">
        <f>bef13over!B297*('bef13over filtrert samlet'!B$3&gt;='Beregning - Samlet'!$P$114)*('bef13over filtrert samlet'!B$3&lt;='Beregning - Samlet'!$P$115)*($A297='Beregning - Samlet'!$P$94)</f>
        <v>0</v>
      </c>
      <c r="C297">
        <f>bef13over!C297*('bef13over filtrert samlet'!C$3&gt;='Beregning - Samlet'!$P$114)*('bef13over filtrert samlet'!C$3&lt;='Beregning - Samlet'!$P$115)*($A297='Beregning - Samlet'!$P$94)</f>
        <v>0</v>
      </c>
      <c r="D297">
        <f>bef13over!D297*('bef13over filtrert samlet'!D$3&gt;='Beregning - Samlet'!$P$114)*('bef13over filtrert samlet'!D$3&lt;='Beregning - Samlet'!$P$115)*($A297='Beregning - Samlet'!$P$94)</f>
        <v>0</v>
      </c>
      <c r="E297">
        <f>bef13over!E297*('bef13over filtrert samlet'!E$3&gt;='Beregning - Samlet'!$P$114)*('bef13over filtrert samlet'!E$3&lt;='Beregning - Samlet'!$P$115)*($A297='Beregning - Samlet'!$P$94)</f>
        <v>0</v>
      </c>
      <c r="F297">
        <f>bef13over!F297*('bef13over filtrert samlet'!F$3&gt;='Beregning - Samlet'!$P$114)*('bef13over filtrert samlet'!F$3&lt;='Beregning - Samlet'!$P$115)*($A297='Beregning - Samlet'!$P$94)</f>
        <v>0</v>
      </c>
      <c r="G297">
        <f>bef13over!G297*('bef13over filtrert samlet'!G$3&gt;='Beregning - Samlet'!$P$114)*('bef13over filtrert samlet'!G$3&lt;='Beregning - Samlet'!$P$115)*($A297='Beregning - Samlet'!$P$94)</f>
        <v>0</v>
      </c>
      <c r="H297">
        <f>bef13over!H297*('bef13over filtrert samlet'!H$3&gt;='Beregning - Samlet'!$P$114)*('bef13over filtrert samlet'!H$3&lt;='Beregning - Samlet'!$P$115)*($A297='Beregning - Samlet'!$P$94)</f>
        <v>0</v>
      </c>
      <c r="I297">
        <f>bef13over!I297*('bef13over filtrert samlet'!I$3&gt;='Beregning - Samlet'!$P$114)*('bef13over filtrert samlet'!I$3&lt;='Beregning - Samlet'!$P$115)*($A297='Beregning - Samlet'!$P$94)</f>
        <v>0</v>
      </c>
      <c r="J297">
        <f>bef13over!J297*('bef13over filtrert samlet'!J$3&gt;='Beregning - Samlet'!$P$114)*('bef13over filtrert samlet'!J$3&lt;='Beregning - Samlet'!$P$115)*($A297='Beregning - Samlet'!$P$94)</f>
        <v>0</v>
      </c>
      <c r="K297">
        <f>bef13over!K297*('bef13over filtrert samlet'!K$3&gt;='Beregning - Samlet'!$P$114)*('bef13over filtrert samlet'!K$3&lt;='Beregning - Samlet'!$P$115)*($A297='Beregning - Samlet'!$P$94)</f>
        <v>0</v>
      </c>
      <c r="L297">
        <f>bef13over!L297*('bef13over filtrert samlet'!L$3&gt;='Beregning - Samlet'!$P$114)*('bef13over filtrert samlet'!L$3&lt;='Beregning - Samlet'!$P$115)*($A297='Beregning - Samlet'!$P$94)</f>
        <v>0</v>
      </c>
      <c r="M297">
        <f>bef13over!M297*('bef13over filtrert samlet'!M$3&gt;='Beregning - Samlet'!$P$114)*('bef13over filtrert samlet'!M$3&lt;='Beregning - Samlet'!$P$115)*($A297='Beregning - Samlet'!$P$94)</f>
        <v>0</v>
      </c>
      <c r="N297">
        <f>bef13over!N297*('bef13over filtrert samlet'!N$3&gt;='Beregning - Samlet'!$P$114)*('bef13over filtrert samlet'!N$3&lt;='Beregning - Samlet'!$P$115)*($A297='Beregning - Samlet'!$P$94)</f>
        <v>0</v>
      </c>
      <c r="O297">
        <f>bef13over!O297*('bef13over filtrert samlet'!O$3&gt;='Beregning - Samlet'!$P$114)*('bef13over filtrert samlet'!O$3&lt;='Beregning - Samlet'!$P$115)*($A297='Beregning - Samlet'!$P$94)</f>
        <v>0</v>
      </c>
      <c r="P297">
        <f>bef13over!P297*('bef13over filtrert samlet'!P$3&gt;='Beregning - Samlet'!$P$114)*('bef13over filtrert samlet'!P$3&lt;='Beregning - Samlet'!$P$115)*($A297='Beregning - Samlet'!$P$94)</f>
        <v>0</v>
      </c>
      <c r="Q297">
        <f>bef13over!Q297*('bef13over filtrert samlet'!Q$3&gt;='Beregning - Samlet'!$P$114)*('bef13over filtrert samlet'!Q$3&lt;='Beregning - Samlet'!$P$115)*($A297='Beregning - Samlet'!$P$94)</f>
        <v>0</v>
      </c>
      <c r="R297">
        <f>bef13over!R297*('bef13over filtrert samlet'!R$3&gt;='Beregning - Samlet'!$P$114)*('bef13over filtrert samlet'!R$3&lt;='Beregning - Samlet'!$P$115)*($A297='Beregning - Samlet'!$P$94)</f>
        <v>0</v>
      </c>
      <c r="S297">
        <f>bef13over!S297*('bef13over filtrert samlet'!S$3&gt;='Beregning - Samlet'!$P$114)*('bef13over filtrert samlet'!S$3&lt;='Beregning - Samlet'!$P$115)*($A297='Beregning - Samlet'!$P$94)</f>
        <v>0</v>
      </c>
      <c r="T297">
        <f>bef13over!T297*('bef13over filtrert samlet'!T$3&gt;='Beregning - Samlet'!$P$114)*('bef13over filtrert samlet'!T$3&lt;='Beregning - Samlet'!$P$115)*($A297='Beregning - Samlet'!$P$94)</f>
        <v>0</v>
      </c>
      <c r="U297">
        <f>bef13over!U297*('bef13over filtrert samlet'!U$3&gt;='Beregning - Samlet'!$P$114)*('bef13over filtrert samlet'!U$3&lt;='Beregning - Samlet'!$P$115)*($A297='Beregning - Samlet'!$P$94)</f>
        <v>0</v>
      </c>
      <c r="V297">
        <f>bef13over!V297*('bef13over filtrert samlet'!V$3&gt;='Beregning - Samlet'!$P$114)*('bef13over filtrert samlet'!V$3&lt;='Beregning - Samlet'!$P$115)*($A297='Beregning - Samlet'!$P$94)</f>
        <v>0</v>
      </c>
      <c r="W297">
        <f>bef13over!W297*('bef13over filtrert samlet'!W$3&gt;='Beregning - Samlet'!$P$114)*('bef13over filtrert samlet'!W$3&lt;='Beregning - Samlet'!$P$115)*($A297='Beregning - Samlet'!$P$94)</f>
        <v>0</v>
      </c>
      <c r="X297">
        <f>bef13over!X297*('bef13over filtrert samlet'!X$3&gt;='Beregning - Samlet'!$P$114)*('bef13over filtrert samlet'!X$3&lt;='Beregning - Samlet'!$P$115)*($A297='Beregning - Samlet'!$P$94)</f>
        <v>0</v>
      </c>
      <c r="Y297">
        <f>bef13over!Y297*('bef13over filtrert samlet'!Y$3&gt;='Beregning - Samlet'!$P$114)*('bef13over filtrert samlet'!Y$3&lt;='Beregning - Samlet'!$P$115)*($A297='Beregning - Samlet'!$P$94)</f>
        <v>0</v>
      </c>
      <c r="Z297">
        <f>bef13over!Z297*('bef13over filtrert samlet'!Z$3&gt;='Beregning - Samlet'!$P$114)*('bef13over filtrert samlet'!Z$3&lt;='Beregning - Samlet'!$P$115)*($A297='Beregning - Samlet'!$P$94)</f>
        <v>0</v>
      </c>
      <c r="AA297">
        <f>bef13over!AA297*('bef13over filtrert samlet'!AA$3&gt;='Beregning - Samlet'!$P$114)*('bef13over filtrert samlet'!AA$3&lt;='Beregning - Samlet'!$P$115)*($A297='Beregning - Samlet'!$P$94)</f>
        <v>0</v>
      </c>
      <c r="AB297">
        <f>bef13over!AB297*('bef13over filtrert samlet'!AB$3&gt;='Beregning - Samlet'!$P$114)*('bef13over filtrert samlet'!AB$3&lt;='Beregning - Samlet'!$P$115)*($A297='Beregning - Samlet'!$P$94)</f>
        <v>0</v>
      </c>
      <c r="AC297">
        <f>bef13over!AC297*('bef13over filtrert samlet'!AC$3&gt;='Beregning - Samlet'!$P$114)*('bef13over filtrert samlet'!AC$3&lt;='Beregning - Samlet'!$P$115)*($A297='Beregning - Samlet'!$P$94)</f>
        <v>0</v>
      </c>
      <c r="AD297">
        <f>bef13over!AD297*('bef13over filtrert samlet'!AD$3&gt;='Beregning - Samlet'!$P$114)*('bef13over filtrert samlet'!AD$3&lt;='Beregning - Samlet'!$P$115)*($A297='Beregning - Samlet'!$P$94)</f>
        <v>0</v>
      </c>
    </row>
    <row r="298" spans="1:30">
      <c r="A298">
        <v>1612</v>
      </c>
      <c r="B298">
        <f>bef13over!B298*('bef13over filtrert samlet'!B$3&gt;='Beregning - Samlet'!$P$114)*('bef13over filtrert samlet'!B$3&lt;='Beregning - Samlet'!$P$115)*($A298='Beregning - Samlet'!$P$94)</f>
        <v>0</v>
      </c>
      <c r="C298">
        <f>bef13over!C298*('bef13over filtrert samlet'!C$3&gt;='Beregning - Samlet'!$P$114)*('bef13over filtrert samlet'!C$3&lt;='Beregning - Samlet'!$P$115)*($A298='Beregning - Samlet'!$P$94)</f>
        <v>0</v>
      </c>
      <c r="D298">
        <f>bef13over!D298*('bef13over filtrert samlet'!D$3&gt;='Beregning - Samlet'!$P$114)*('bef13over filtrert samlet'!D$3&lt;='Beregning - Samlet'!$P$115)*($A298='Beregning - Samlet'!$P$94)</f>
        <v>0</v>
      </c>
      <c r="E298">
        <f>bef13over!E298*('bef13over filtrert samlet'!E$3&gt;='Beregning - Samlet'!$P$114)*('bef13over filtrert samlet'!E$3&lt;='Beregning - Samlet'!$P$115)*($A298='Beregning - Samlet'!$P$94)</f>
        <v>0</v>
      </c>
      <c r="F298">
        <f>bef13over!F298*('bef13over filtrert samlet'!F$3&gt;='Beregning - Samlet'!$P$114)*('bef13over filtrert samlet'!F$3&lt;='Beregning - Samlet'!$P$115)*($A298='Beregning - Samlet'!$P$94)</f>
        <v>0</v>
      </c>
      <c r="G298">
        <f>bef13over!G298*('bef13over filtrert samlet'!G$3&gt;='Beregning - Samlet'!$P$114)*('bef13over filtrert samlet'!G$3&lt;='Beregning - Samlet'!$P$115)*($A298='Beregning - Samlet'!$P$94)</f>
        <v>0</v>
      </c>
      <c r="H298">
        <f>bef13over!H298*('bef13over filtrert samlet'!H$3&gt;='Beregning - Samlet'!$P$114)*('bef13over filtrert samlet'!H$3&lt;='Beregning - Samlet'!$P$115)*($A298='Beregning - Samlet'!$P$94)</f>
        <v>0</v>
      </c>
      <c r="I298">
        <f>bef13over!I298*('bef13over filtrert samlet'!I$3&gt;='Beregning - Samlet'!$P$114)*('bef13over filtrert samlet'!I$3&lt;='Beregning - Samlet'!$P$115)*($A298='Beregning - Samlet'!$P$94)</f>
        <v>0</v>
      </c>
      <c r="J298">
        <f>bef13over!J298*('bef13over filtrert samlet'!J$3&gt;='Beregning - Samlet'!$P$114)*('bef13over filtrert samlet'!J$3&lt;='Beregning - Samlet'!$P$115)*($A298='Beregning - Samlet'!$P$94)</f>
        <v>0</v>
      </c>
      <c r="K298">
        <f>bef13over!K298*('bef13over filtrert samlet'!K$3&gt;='Beregning - Samlet'!$P$114)*('bef13over filtrert samlet'!K$3&lt;='Beregning - Samlet'!$P$115)*($A298='Beregning - Samlet'!$P$94)</f>
        <v>0</v>
      </c>
      <c r="L298">
        <f>bef13over!L298*('bef13over filtrert samlet'!L$3&gt;='Beregning - Samlet'!$P$114)*('bef13over filtrert samlet'!L$3&lt;='Beregning - Samlet'!$P$115)*($A298='Beregning - Samlet'!$P$94)</f>
        <v>0</v>
      </c>
      <c r="M298">
        <f>bef13over!M298*('bef13over filtrert samlet'!M$3&gt;='Beregning - Samlet'!$P$114)*('bef13over filtrert samlet'!M$3&lt;='Beregning - Samlet'!$P$115)*($A298='Beregning - Samlet'!$P$94)</f>
        <v>0</v>
      </c>
      <c r="N298">
        <f>bef13over!N298*('bef13over filtrert samlet'!N$3&gt;='Beregning - Samlet'!$P$114)*('bef13over filtrert samlet'!N$3&lt;='Beregning - Samlet'!$P$115)*($A298='Beregning - Samlet'!$P$94)</f>
        <v>0</v>
      </c>
      <c r="O298">
        <f>bef13over!O298*('bef13over filtrert samlet'!O$3&gt;='Beregning - Samlet'!$P$114)*('bef13over filtrert samlet'!O$3&lt;='Beregning - Samlet'!$P$115)*($A298='Beregning - Samlet'!$P$94)</f>
        <v>0</v>
      </c>
      <c r="P298">
        <f>bef13over!P298*('bef13over filtrert samlet'!P$3&gt;='Beregning - Samlet'!$P$114)*('bef13over filtrert samlet'!P$3&lt;='Beregning - Samlet'!$P$115)*($A298='Beregning - Samlet'!$P$94)</f>
        <v>0</v>
      </c>
      <c r="Q298">
        <f>bef13over!Q298*('bef13over filtrert samlet'!Q$3&gt;='Beregning - Samlet'!$P$114)*('bef13over filtrert samlet'!Q$3&lt;='Beregning - Samlet'!$P$115)*($A298='Beregning - Samlet'!$P$94)</f>
        <v>0</v>
      </c>
      <c r="R298">
        <f>bef13over!R298*('bef13over filtrert samlet'!R$3&gt;='Beregning - Samlet'!$P$114)*('bef13over filtrert samlet'!R$3&lt;='Beregning - Samlet'!$P$115)*($A298='Beregning - Samlet'!$P$94)</f>
        <v>0</v>
      </c>
      <c r="S298">
        <f>bef13over!S298*('bef13over filtrert samlet'!S$3&gt;='Beregning - Samlet'!$P$114)*('bef13over filtrert samlet'!S$3&lt;='Beregning - Samlet'!$P$115)*($A298='Beregning - Samlet'!$P$94)</f>
        <v>0</v>
      </c>
      <c r="T298">
        <f>bef13over!T298*('bef13over filtrert samlet'!T$3&gt;='Beregning - Samlet'!$P$114)*('bef13over filtrert samlet'!T$3&lt;='Beregning - Samlet'!$P$115)*($A298='Beregning - Samlet'!$P$94)</f>
        <v>0</v>
      </c>
      <c r="U298">
        <f>bef13over!U298*('bef13over filtrert samlet'!U$3&gt;='Beregning - Samlet'!$P$114)*('bef13over filtrert samlet'!U$3&lt;='Beregning - Samlet'!$P$115)*($A298='Beregning - Samlet'!$P$94)</f>
        <v>0</v>
      </c>
      <c r="V298">
        <f>bef13over!V298*('bef13over filtrert samlet'!V$3&gt;='Beregning - Samlet'!$P$114)*('bef13over filtrert samlet'!V$3&lt;='Beregning - Samlet'!$P$115)*($A298='Beregning - Samlet'!$P$94)</f>
        <v>0</v>
      </c>
      <c r="W298">
        <f>bef13over!W298*('bef13over filtrert samlet'!W$3&gt;='Beregning - Samlet'!$P$114)*('bef13over filtrert samlet'!W$3&lt;='Beregning - Samlet'!$P$115)*($A298='Beregning - Samlet'!$P$94)</f>
        <v>0</v>
      </c>
      <c r="X298">
        <f>bef13over!X298*('bef13over filtrert samlet'!X$3&gt;='Beregning - Samlet'!$P$114)*('bef13over filtrert samlet'!X$3&lt;='Beregning - Samlet'!$P$115)*($A298='Beregning - Samlet'!$P$94)</f>
        <v>0</v>
      </c>
      <c r="Y298">
        <f>bef13over!Y298*('bef13over filtrert samlet'!Y$3&gt;='Beregning - Samlet'!$P$114)*('bef13over filtrert samlet'!Y$3&lt;='Beregning - Samlet'!$P$115)*($A298='Beregning - Samlet'!$P$94)</f>
        <v>0</v>
      </c>
      <c r="Z298">
        <f>bef13over!Z298*('bef13over filtrert samlet'!Z$3&gt;='Beregning - Samlet'!$P$114)*('bef13over filtrert samlet'!Z$3&lt;='Beregning - Samlet'!$P$115)*($A298='Beregning - Samlet'!$P$94)</f>
        <v>0</v>
      </c>
      <c r="AA298">
        <f>bef13over!AA298*('bef13over filtrert samlet'!AA$3&gt;='Beregning - Samlet'!$P$114)*('bef13over filtrert samlet'!AA$3&lt;='Beregning - Samlet'!$P$115)*($A298='Beregning - Samlet'!$P$94)</f>
        <v>0</v>
      </c>
      <c r="AB298">
        <f>bef13over!AB298*('bef13over filtrert samlet'!AB$3&gt;='Beregning - Samlet'!$P$114)*('bef13over filtrert samlet'!AB$3&lt;='Beregning - Samlet'!$P$115)*($A298='Beregning - Samlet'!$P$94)</f>
        <v>0</v>
      </c>
      <c r="AC298">
        <f>bef13over!AC298*('bef13over filtrert samlet'!AC$3&gt;='Beregning - Samlet'!$P$114)*('bef13over filtrert samlet'!AC$3&lt;='Beregning - Samlet'!$P$115)*($A298='Beregning - Samlet'!$P$94)</f>
        <v>0</v>
      </c>
      <c r="AD298">
        <f>bef13over!AD298*('bef13over filtrert samlet'!AD$3&gt;='Beregning - Samlet'!$P$114)*('bef13over filtrert samlet'!AD$3&lt;='Beregning - Samlet'!$P$115)*($A298='Beregning - Samlet'!$P$94)</f>
        <v>0</v>
      </c>
    </row>
    <row r="299" spans="1:30">
      <c r="A299">
        <v>1613</v>
      </c>
      <c r="B299">
        <f>bef13over!B299*('bef13over filtrert samlet'!B$3&gt;='Beregning - Samlet'!$P$114)*('bef13over filtrert samlet'!B$3&lt;='Beregning - Samlet'!$P$115)*($A299='Beregning - Samlet'!$P$94)</f>
        <v>0</v>
      </c>
      <c r="C299">
        <f>bef13over!C299*('bef13over filtrert samlet'!C$3&gt;='Beregning - Samlet'!$P$114)*('bef13over filtrert samlet'!C$3&lt;='Beregning - Samlet'!$P$115)*($A299='Beregning - Samlet'!$P$94)</f>
        <v>0</v>
      </c>
      <c r="D299">
        <f>bef13over!D299*('bef13over filtrert samlet'!D$3&gt;='Beregning - Samlet'!$P$114)*('bef13over filtrert samlet'!D$3&lt;='Beregning - Samlet'!$P$115)*($A299='Beregning - Samlet'!$P$94)</f>
        <v>0</v>
      </c>
      <c r="E299">
        <f>bef13over!E299*('bef13over filtrert samlet'!E$3&gt;='Beregning - Samlet'!$P$114)*('bef13over filtrert samlet'!E$3&lt;='Beregning - Samlet'!$P$115)*($A299='Beregning - Samlet'!$P$94)</f>
        <v>0</v>
      </c>
      <c r="F299">
        <f>bef13over!F299*('bef13over filtrert samlet'!F$3&gt;='Beregning - Samlet'!$P$114)*('bef13over filtrert samlet'!F$3&lt;='Beregning - Samlet'!$P$115)*($A299='Beregning - Samlet'!$P$94)</f>
        <v>0</v>
      </c>
      <c r="G299">
        <f>bef13over!G299*('bef13over filtrert samlet'!G$3&gt;='Beregning - Samlet'!$P$114)*('bef13over filtrert samlet'!G$3&lt;='Beregning - Samlet'!$P$115)*($A299='Beregning - Samlet'!$P$94)</f>
        <v>0</v>
      </c>
      <c r="H299">
        <f>bef13over!H299*('bef13over filtrert samlet'!H$3&gt;='Beregning - Samlet'!$P$114)*('bef13over filtrert samlet'!H$3&lt;='Beregning - Samlet'!$P$115)*($A299='Beregning - Samlet'!$P$94)</f>
        <v>0</v>
      </c>
      <c r="I299">
        <f>bef13over!I299*('bef13over filtrert samlet'!I$3&gt;='Beregning - Samlet'!$P$114)*('bef13over filtrert samlet'!I$3&lt;='Beregning - Samlet'!$P$115)*($A299='Beregning - Samlet'!$P$94)</f>
        <v>0</v>
      </c>
      <c r="J299">
        <f>bef13over!J299*('bef13over filtrert samlet'!J$3&gt;='Beregning - Samlet'!$P$114)*('bef13over filtrert samlet'!J$3&lt;='Beregning - Samlet'!$P$115)*($A299='Beregning - Samlet'!$P$94)</f>
        <v>0</v>
      </c>
      <c r="K299">
        <f>bef13over!K299*('bef13over filtrert samlet'!K$3&gt;='Beregning - Samlet'!$P$114)*('bef13over filtrert samlet'!K$3&lt;='Beregning - Samlet'!$P$115)*($A299='Beregning - Samlet'!$P$94)</f>
        <v>0</v>
      </c>
      <c r="L299">
        <f>bef13over!L299*('bef13over filtrert samlet'!L$3&gt;='Beregning - Samlet'!$P$114)*('bef13over filtrert samlet'!L$3&lt;='Beregning - Samlet'!$P$115)*($A299='Beregning - Samlet'!$P$94)</f>
        <v>0</v>
      </c>
      <c r="M299">
        <f>bef13over!M299*('bef13over filtrert samlet'!M$3&gt;='Beregning - Samlet'!$P$114)*('bef13over filtrert samlet'!M$3&lt;='Beregning - Samlet'!$P$115)*($A299='Beregning - Samlet'!$P$94)</f>
        <v>0</v>
      </c>
      <c r="N299">
        <f>bef13over!N299*('bef13over filtrert samlet'!N$3&gt;='Beregning - Samlet'!$P$114)*('bef13over filtrert samlet'!N$3&lt;='Beregning - Samlet'!$P$115)*($A299='Beregning - Samlet'!$P$94)</f>
        <v>0</v>
      </c>
      <c r="O299">
        <f>bef13over!O299*('bef13over filtrert samlet'!O$3&gt;='Beregning - Samlet'!$P$114)*('bef13over filtrert samlet'!O$3&lt;='Beregning - Samlet'!$P$115)*($A299='Beregning - Samlet'!$P$94)</f>
        <v>0</v>
      </c>
      <c r="P299">
        <f>bef13over!P299*('bef13over filtrert samlet'!P$3&gt;='Beregning - Samlet'!$P$114)*('bef13over filtrert samlet'!P$3&lt;='Beregning - Samlet'!$P$115)*($A299='Beregning - Samlet'!$P$94)</f>
        <v>0</v>
      </c>
      <c r="Q299">
        <f>bef13over!Q299*('bef13over filtrert samlet'!Q$3&gt;='Beregning - Samlet'!$P$114)*('bef13over filtrert samlet'!Q$3&lt;='Beregning - Samlet'!$P$115)*($A299='Beregning - Samlet'!$P$94)</f>
        <v>0</v>
      </c>
      <c r="R299">
        <f>bef13over!R299*('bef13over filtrert samlet'!R$3&gt;='Beregning - Samlet'!$P$114)*('bef13over filtrert samlet'!R$3&lt;='Beregning - Samlet'!$P$115)*($A299='Beregning - Samlet'!$P$94)</f>
        <v>0</v>
      </c>
      <c r="S299">
        <f>bef13over!S299*('bef13over filtrert samlet'!S$3&gt;='Beregning - Samlet'!$P$114)*('bef13over filtrert samlet'!S$3&lt;='Beregning - Samlet'!$P$115)*($A299='Beregning - Samlet'!$P$94)</f>
        <v>0</v>
      </c>
      <c r="T299">
        <f>bef13over!T299*('bef13over filtrert samlet'!T$3&gt;='Beregning - Samlet'!$P$114)*('bef13over filtrert samlet'!T$3&lt;='Beregning - Samlet'!$P$115)*($A299='Beregning - Samlet'!$P$94)</f>
        <v>0</v>
      </c>
      <c r="U299">
        <f>bef13over!U299*('bef13over filtrert samlet'!U$3&gt;='Beregning - Samlet'!$P$114)*('bef13over filtrert samlet'!U$3&lt;='Beregning - Samlet'!$P$115)*($A299='Beregning - Samlet'!$P$94)</f>
        <v>0</v>
      </c>
      <c r="V299">
        <f>bef13over!V299*('bef13over filtrert samlet'!V$3&gt;='Beregning - Samlet'!$P$114)*('bef13over filtrert samlet'!V$3&lt;='Beregning - Samlet'!$P$115)*($A299='Beregning - Samlet'!$P$94)</f>
        <v>0</v>
      </c>
      <c r="W299">
        <f>bef13over!W299*('bef13over filtrert samlet'!W$3&gt;='Beregning - Samlet'!$P$114)*('bef13over filtrert samlet'!W$3&lt;='Beregning - Samlet'!$P$115)*($A299='Beregning - Samlet'!$P$94)</f>
        <v>0</v>
      </c>
      <c r="X299">
        <f>bef13over!X299*('bef13over filtrert samlet'!X$3&gt;='Beregning - Samlet'!$P$114)*('bef13over filtrert samlet'!X$3&lt;='Beregning - Samlet'!$P$115)*($A299='Beregning - Samlet'!$P$94)</f>
        <v>0</v>
      </c>
      <c r="Y299">
        <f>bef13over!Y299*('bef13over filtrert samlet'!Y$3&gt;='Beregning - Samlet'!$P$114)*('bef13over filtrert samlet'!Y$3&lt;='Beregning - Samlet'!$P$115)*($A299='Beregning - Samlet'!$P$94)</f>
        <v>0</v>
      </c>
      <c r="Z299">
        <f>bef13over!Z299*('bef13over filtrert samlet'!Z$3&gt;='Beregning - Samlet'!$P$114)*('bef13over filtrert samlet'!Z$3&lt;='Beregning - Samlet'!$P$115)*($A299='Beregning - Samlet'!$P$94)</f>
        <v>0</v>
      </c>
      <c r="AA299">
        <f>bef13over!AA299*('bef13over filtrert samlet'!AA$3&gt;='Beregning - Samlet'!$P$114)*('bef13over filtrert samlet'!AA$3&lt;='Beregning - Samlet'!$P$115)*($A299='Beregning - Samlet'!$P$94)</f>
        <v>0</v>
      </c>
      <c r="AB299">
        <f>bef13over!AB299*('bef13over filtrert samlet'!AB$3&gt;='Beregning - Samlet'!$P$114)*('bef13over filtrert samlet'!AB$3&lt;='Beregning - Samlet'!$P$115)*($A299='Beregning - Samlet'!$P$94)</f>
        <v>0</v>
      </c>
      <c r="AC299">
        <f>bef13over!AC299*('bef13over filtrert samlet'!AC$3&gt;='Beregning - Samlet'!$P$114)*('bef13over filtrert samlet'!AC$3&lt;='Beregning - Samlet'!$P$115)*($A299='Beregning - Samlet'!$P$94)</f>
        <v>0</v>
      </c>
      <c r="AD299">
        <f>bef13over!AD299*('bef13over filtrert samlet'!AD$3&gt;='Beregning - Samlet'!$P$114)*('bef13over filtrert samlet'!AD$3&lt;='Beregning - Samlet'!$P$115)*($A299='Beregning - Samlet'!$P$94)</f>
        <v>0</v>
      </c>
    </row>
    <row r="300" spans="1:30">
      <c r="A300">
        <v>1617</v>
      </c>
      <c r="B300">
        <f>bef13over!B300*('bef13over filtrert samlet'!B$3&gt;='Beregning - Samlet'!$P$114)*('bef13over filtrert samlet'!B$3&lt;='Beregning - Samlet'!$P$115)*($A300='Beregning - Samlet'!$P$94)</f>
        <v>0</v>
      </c>
      <c r="C300">
        <f>bef13over!C300*('bef13over filtrert samlet'!C$3&gt;='Beregning - Samlet'!$P$114)*('bef13over filtrert samlet'!C$3&lt;='Beregning - Samlet'!$P$115)*($A300='Beregning - Samlet'!$P$94)</f>
        <v>0</v>
      </c>
      <c r="D300">
        <f>bef13over!D300*('bef13over filtrert samlet'!D$3&gt;='Beregning - Samlet'!$P$114)*('bef13over filtrert samlet'!D$3&lt;='Beregning - Samlet'!$P$115)*($A300='Beregning - Samlet'!$P$94)</f>
        <v>0</v>
      </c>
      <c r="E300">
        <f>bef13over!E300*('bef13over filtrert samlet'!E$3&gt;='Beregning - Samlet'!$P$114)*('bef13over filtrert samlet'!E$3&lt;='Beregning - Samlet'!$P$115)*($A300='Beregning - Samlet'!$P$94)</f>
        <v>0</v>
      </c>
      <c r="F300">
        <f>bef13over!F300*('bef13over filtrert samlet'!F$3&gt;='Beregning - Samlet'!$P$114)*('bef13over filtrert samlet'!F$3&lt;='Beregning - Samlet'!$P$115)*($A300='Beregning - Samlet'!$P$94)</f>
        <v>0</v>
      </c>
      <c r="G300">
        <f>bef13over!G300*('bef13over filtrert samlet'!G$3&gt;='Beregning - Samlet'!$P$114)*('bef13over filtrert samlet'!G$3&lt;='Beregning - Samlet'!$P$115)*($A300='Beregning - Samlet'!$P$94)</f>
        <v>0</v>
      </c>
      <c r="H300">
        <f>bef13over!H300*('bef13over filtrert samlet'!H$3&gt;='Beregning - Samlet'!$P$114)*('bef13over filtrert samlet'!H$3&lt;='Beregning - Samlet'!$P$115)*($A300='Beregning - Samlet'!$P$94)</f>
        <v>0</v>
      </c>
      <c r="I300">
        <f>bef13over!I300*('bef13over filtrert samlet'!I$3&gt;='Beregning - Samlet'!$P$114)*('bef13over filtrert samlet'!I$3&lt;='Beregning - Samlet'!$P$115)*($A300='Beregning - Samlet'!$P$94)</f>
        <v>0</v>
      </c>
      <c r="J300">
        <f>bef13over!J300*('bef13over filtrert samlet'!J$3&gt;='Beregning - Samlet'!$P$114)*('bef13over filtrert samlet'!J$3&lt;='Beregning - Samlet'!$P$115)*($A300='Beregning - Samlet'!$P$94)</f>
        <v>0</v>
      </c>
      <c r="K300">
        <f>bef13over!K300*('bef13over filtrert samlet'!K$3&gt;='Beregning - Samlet'!$P$114)*('bef13over filtrert samlet'!K$3&lt;='Beregning - Samlet'!$P$115)*($A300='Beregning - Samlet'!$P$94)</f>
        <v>0</v>
      </c>
      <c r="L300">
        <f>bef13over!L300*('bef13over filtrert samlet'!L$3&gt;='Beregning - Samlet'!$P$114)*('bef13over filtrert samlet'!L$3&lt;='Beregning - Samlet'!$P$115)*($A300='Beregning - Samlet'!$P$94)</f>
        <v>0</v>
      </c>
      <c r="M300">
        <f>bef13over!M300*('bef13over filtrert samlet'!M$3&gt;='Beregning - Samlet'!$P$114)*('bef13over filtrert samlet'!M$3&lt;='Beregning - Samlet'!$P$115)*($A300='Beregning - Samlet'!$P$94)</f>
        <v>0</v>
      </c>
      <c r="N300">
        <f>bef13over!N300*('bef13over filtrert samlet'!N$3&gt;='Beregning - Samlet'!$P$114)*('bef13over filtrert samlet'!N$3&lt;='Beregning - Samlet'!$P$115)*($A300='Beregning - Samlet'!$P$94)</f>
        <v>0</v>
      </c>
      <c r="O300">
        <f>bef13over!O300*('bef13over filtrert samlet'!O$3&gt;='Beregning - Samlet'!$P$114)*('bef13over filtrert samlet'!O$3&lt;='Beregning - Samlet'!$P$115)*($A300='Beregning - Samlet'!$P$94)</f>
        <v>0</v>
      </c>
      <c r="P300">
        <f>bef13over!P300*('bef13over filtrert samlet'!P$3&gt;='Beregning - Samlet'!$P$114)*('bef13over filtrert samlet'!P$3&lt;='Beregning - Samlet'!$P$115)*($A300='Beregning - Samlet'!$P$94)</f>
        <v>0</v>
      </c>
      <c r="Q300">
        <f>bef13over!Q300*('bef13over filtrert samlet'!Q$3&gt;='Beregning - Samlet'!$P$114)*('bef13over filtrert samlet'!Q$3&lt;='Beregning - Samlet'!$P$115)*($A300='Beregning - Samlet'!$P$94)</f>
        <v>0</v>
      </c>
      <c r="R300">
        <f>bef13over!R300*('bef13over filtrert samlet'!R$3&gt;='Beregning - Samlet'!$P$114)*('bef13over filtrert samlet'!R$3&lt;='Beregning - Samlet'!$P$115)*($A300='Beregning - Samlet'!$P$94)</f>
        <v>0</v>
      </c>
      <c r="S300">
        <f>bef13over!S300*('bef13over filtrert samlet'!S$3&gt;='Beregning - Samlet'!$P$114)*('bef13over filtrert samlet'!S$3&lt;='Beregning - Samlet'!$P$115)*($A300='Beregning - Samlet'!$P$94)</f>
        <v>0</v>
      </c>
      <c r="T300">
        <f>bef13over!T300*('bef13over filtrert samlet'!T$3&gt;='Beregning - Samlet'!$P$114)*('bef13over filtrert samlet'!T$3&lt;='Beregning - Samlet'!$P$115)*($A300='Beregning - Samlet'!$P$94)</f>
        <v>0</v>
      </c>
      <c r="U300">
        <f>bef13over!U300*('bef13over filtrert samlet'!U$3&gt;='Beregning - Samlet'!$P$114)*('bef13over filtrert samlet'!U$3&lt;='Beregning - Samlet'!$P$115)*($A300='Beregning - Samlet'!$P$94)</f>
        <v>0</v>
      </c>
      <c r="V300">
        <f>bef13over!V300*('bef13over filtrert samlet'!V$3&gt;='Beregning - Samlet'!$P$114)*('bef13over filtrert samlet'!V$3&lt;='Beregning - Samlet'!$P$115)*($A300='Beregning - Samlet'!$P$94)</f>
        <v>0</v>
      </c>
      <c r="W300">
        <f>bef13over!W300*('bef13over filtrert samlet'!W$3&gt;='Beregning - Samlet'!$P$114)*('bef13over filtrert samlet'!W$3&lt;='Beregning - Samlet'!$P$115)*($A300='Beregning - Samlet'!$P$94)</f>
        <v>0</v>
      </c>
      <c r="X300">
        <f>bef13over!X300*('bef13over filtrert samlet'!X$3&gt;='Beregning - Samlet'!$P$114)*('bef13over filtrert samlet'!X$3&lt;='Beregning - Samlet'!$P$115)*($A300='Beregning - Samlet'!$P$94)</f>
        <v>0</v>
      </c>
      <c r="Y300">
        <f>bef13over!Y300*('bef13over filtrert samlet'!Y$3&gt;='Beregning - Samlet'!$P$114)*('bef13over filtrert samlet'!Y$3&lt;='Beregning - Samlet'!$P$115)*($A300='Beregning - Samlet'!$P$94)</f>
        <v>0</v>
      </c>
      <c r="Z300">
        <f>bef13over!Z300*('bef13over filtrert samlet'!Z$3&gt;='Beregning - Samlet'!$P$114)*('bef13over filtrert samlet'!Z$3&lt;='Beregning - Samlet'!$P$115)*($A300='Beregning - Samlet'!$P$94)</f>
        <v>0</v>
      </c>
      <c r="AA300">
        <f>bef13over!AA300*('bef13over filtrert samlet'!AA$3&gt;='Beregning - Samlet'!$P$114)*('bef13over filtrert samlet'!AA$3&lt;='Beregning - Samlet'!$P$115)*($A300='Beregning - Samlet'!$P$94)</f>
        <v>0</v>
      </c>
      <c r="AB300">
        <f>bef13over!AB300*('bef13over filtrert samlet'!AB$3&gt;='Beregning - Samlet'!$P$114)*('bef13over filtrert samlet'!AB$3&lt;='Beregning - Samlet'!$P$115)*($A300='Beregning - Samlet'!$P$94)</f>
        <v>0</v>
      </c>
      <c r="AC300">
        <f>bef13over!AC300*('bef13over filtrert samlet'!AC$3&gt;='Beregning - Samlet'!$P$114)*('bef13over filtrert samlet'!AC$3&lt;='Beregning - Samlet'!$P$115)*($A300='Beregning - Samlet'!$P$94)</f>
        <v>0</v>
      </c>
      <c r="AD300">
        <f>bef13over!AD300*('bef13over filtrert samlet'!AD$3&gt;='Beregning - Samlet'!$P$114)*('bef13over filtrert samlet'!AD$3&lt;='Beregning - Samlet'!$P$115)*($A300='Beregning - Samlet'!$P$94)</f>
        <v>0</v>
      </c>
    </row>
    <row r="301" spans="1:30">
      <c r="A301">
        <v>1620</v>
      </c>
      <c r="B301">
        <f>bef13over!B301*('bef13over filtrert samlet'!B$3&gt;='Beregning - Samlet'!$P$114)*('bef13over filtrert samlet'!B$3&lt;='Beregning - Samlet'!$P$115)*($A301='Beregning - Samlet'!$P$94)</f>
        <v>0</v>
      </c>
      <c r="C301">
        <f>bef13over!C301*('bef13over filtrert samlet'!C$3&gt;='Beregning - Samlet'!$P$114)*('bef13over filtrert samlet'!C$3&lt;='Beregning - Samlet'!$P$115)*($A301='Beregning - Samlet'!$P$94)</f>
        <v>0</v>
      </c>
      <c r="D301">
        <f>bef13over!D301*('bef13over filtrert samlet'!D$3&gt;='Beregning - Samlet'!$P$114)*('bef13over filtrert samlet'!D$3&lt;='Beregning - Samlet'!$P$115)*($A301='Beregning - Samlet'!$P$94)</f>
        <v>0</v>
      </c>
      <c r="E301">
        <f>bef13over!E301*('bef13over filtrert samlet'!E$3&gt;='Beregning - Samlet'!$P$114)*('bef13over filtrert samlet'!E$3&lt;='Beregning - Samlet'!$P$115)*($A301='Beregning - Samlet'!$P$94)</f>
        <v>0</v>
      </c>
      <c r="F301">
        <f>bef13over!F301*('bef13over filtrert samlet'!F$3&gt;='Beregning - Samlet'!$P$114)*('bef13over filtrert samlet'!F$3&lt;='Beregning - Samlet'!$P$115)*($A301='Beregning - Samlet'!$P$94)</f>
        <v>0</v>
      </c>
      <c r="G301">
        <f>bef13over!G301*('bef13over filtrert samlet'!G$3&gt;='Beregning - Samlet'!$P$114)*('bef13over filtrert samlet'!G$3&lt;='Beregning - Samlet'!$P$115)*($A301='Beregning - Samlet'!$P$94)</f>
        <v>0</v>
      </c>
      <c r="H301">
        <f>bef13over!H301*('bef13over filtrert samlet'!H$3&gt;='Beregning - Samlet'!$P$114)*('bef13over filtrert samlet'!H$3&lt;='Beregning - Samlet'!$P$115)*($A301='Beregning - Samlet'!$P$94)</f>
        <v>0</v>
      </c>
      <c r="I301">
        <f>bef13over!I301*('bef13over filtrert samlet'!I$3&gt;='Beregning - Samlet'!$P$114)*('bef13over filtrert samlet'!I$3&lt;='Beregning - Samlet'!$P$115)*($A301='Beregning - Samlet'!$P$94)</f>
        <v>0</v>
      </c>
      <c r="J301">
        <f>bef13over!J301*('bef13over filtrert samlet'!J$3&gt;='Beregning - Samlet'!$P$114)*('bef13over filtrert samlet'!J$3&lt;='Beregning - Samlet'!$P$115)*($A301='Beregning - Samlet'!$P$94)</f>
        <v>0</v>
      </c>
      <c r="K301">
        <f>bef13over!K301*('bef13over filtrert samlet'!K$3&gt;='Beregning - Samlet'!$P$114)*('bef13over filtrert samlet'!K$3&lt;='Beregning - Samlet'!$P$115)*($A301='Beregning - Samlet'!$P$94)</f>
        <v>0</v>
      </c>
      <c r="L301">
        <f>bef13over!L301*('bef13over filtrert samlet'!L$3&gt;='Beregning - Samlet'!$P$114)*('bef13over filtrert samlet'!L$3&lt;='Beregning - Samlet'!$P$115)*($A301='Beregning - Samlet'!$P$94)</f>
        <v>0</v>
      </c>
      <c r="M301">
        <f>bef13over!M301*('bef13over filtrert samlet'!M$3&gt;='Beregning - Samlet'!$P$114)*('bef13over filtrert samlet'!M$3&lt;='Beregning - Samlet'!$P$115)*($A301='Beregning - Samlet'!$P$94)</f>
        <v>0</v>
      </c>
      <c r="N301">
        <f>bef13over!N301*('bef13over filtrert samlet'!N$3&gt;='Beregning - Samlet'!$P$114)*('bef13over filtrert samlet'!N$3&lt;='Beregning - Samlet'!$P$115)*($A301='Beregning - Samlet'!$P$94)</f>
        <v>0</v>
      </c>
      <c r="O301">
        <f>bef13over!O301*('bef13over filtrert samlet'!O$3&gt;='Beregning - Samlet'!$P$114)*('bef13over filtrert samlet'!O$3&lt;='Beregning - Samlet'!$P$115)*($A301='Beregning - Samlet'!$P$94)</f>
        <v>0</v>
      </c>
      <c r="P301">
        <f>bef13over!P301*('bef13over filtrert samlet'!P$3&gt;='Beregning - Samlet'!$P$114)*('bef13over filtrert samlet'!P$3&lt;='Beregning - Samlet'!$P$115)*($A301='Beregning - Samlet'!$P$94)</f>
        <v>0</v>
      </c>
      <c r="Q301">
        <f>bef13over!Q301*('bef13over filtrert samlet'!Q$3&gt;='Beregning - Samlet'!$P$114)*('bef13over filtrert samlet'!Q$3&lt;='Beregning - Samlet'!$P$115)*($A301='Beregning - Samlet'!$P$94)</f>
        <v>0</v>
      </c>
      <c r="R301">
        <f>bef13over!R301*('bef13over filtrert samlet'!R$3&gt;='Beregning - Samlet'!$P$114)*('bef13over filtrert samlet'!R$3&lt;='Beregning - Samlet'!$P$115)*($A301='Beregning - Samlet'!$P$94)</f>
        <v>0</v>
      </c>
      <c r="S301">
        <f>bef13over!S301*('bef13over filtrert samlet'!S$3&gt;='Beregning - Samlet'!$P$114)*('bef13over filtrert samlet'!S$3&lt;='Beregning - Samlet'!$P$115)*($A301='Beregning - Samlet'!$P$94)</f>
        <v>0</v>
      </c>
      <c r="T301">
        <f>bef13over!T301*('bef13over filtrert samlet'!T$3&gt;='Beregning - Samlet'!$P$114)*('bef13over filtrert samlet'!T$3&lt;='Beregning - Samlet'!$P$115)*($A301='Beregning - Samlet'!$P$94)</f>
        <v>0</v>
      </c>
      <c r="U301">
        <f>bef13over!U301*('bef13over filtrert samlet'!U$3&gt;='Beregning - Samlet'!$P$114)*('bef13over filtrert samlet'!U$3&lt;='Beregning - Samlet'!$P$115)*($A301='Beregning - Samlet'!$P$94)</f>
        <v>0</v>
      </c>
      <c r="V301">
        <f>bef13over!V301*('bef13over filtrert samlet'!V$3&gt;='Beregning - Samlet'!$P$114)*('bef13over filtrert samlet'!V$3&lt;='Beregning - Samlet'!$P$115)*($A301='Beregning - Samlet'!$P$94)</f>
        <v>0</v>
      </c>
      <c r="W301">
        <f>bef13over!W301*('bef13over filtrert samlet'!W$3&gt;='Beregning - Samlet'!$P$114)*('bef13over filtrert samlet'!W$3&lt;='Beregning - Samlet'!$P$115)*($A301='Beregning - Samlet'!$P$94)</f>
        <v>0</v>
      </c>
      <c r="X301">
        <f>bef13over!X301*('bef13over filtrert samlet'!X$3&gt;='Beregning - Samlet'!$P$114)*('bef13over filtrert samlet'!X$3&lt;='Beregning - Samlet'!$P$115)*($A301='Beregning - Samlet'!$P$94)</f>
        <v>0</v>
      </c>
      <c r="Y301">
        <f>bef13over!Y301*('bef13over filtrert samlet'!Y$3&gt;='Beregning - Samlet'!$P$114)*('bef13over filtrert samlet'!Y$3&lt;='Beregning - Samlet'!$P$115)*($A301='Beregning - Samlet'!$P$94)</f>
        <v>0</v>
      </c>
      <c r="Z301">
        <f>bef13over!Z301*('bef13over filtrert samlet'!Z$3&gt;='Beregning - Samlet'!$P$114)*('bef13over filtrert samlet'!Z$3&lt;='Beregning - Samlet'!$P$115)*($A301='Beregning - Samlet'!$P$94)</f>
        <v>0</v>
      </c>
      <c r="AA301">
        <f>bef13over!AA301*('bef13over filtrert samlet'!AA$3&gt;='Beregning - Samlet'!$P$114)*('bef13over filtrert samlet'!AA$3&lt;='Beregning - Samlet'!$P$115)*($A301='Beregning - Samlet'!$P$94)</f>
        <v>0</v>
      </c>
      <c r="AB301">
        <f>bef13over!AB301*('bef13over filtrert samlet'!AB$3&gt;='Beregning - Samlet'!$P$114)*('bef13over filtrert samlet'!AB$3&lt;='Beregning - Samlet'!$P$115)*($A301='Beregning - Samlet'!$P$94)</f>
        <v>0</v>
      </c>
      <c r="AC301">
        <f>bef13over!AC301*('bef13over filtrert samlet'!AC$3&gt;='Beregning - Samlet'!$P$114)*('bef13over filtrert samlet'!AC$3&lt;='Beregning - Samlet'!$P$115)*($A301='Beregning - Samlet'!$P$94)</f>
        <v>0</v>
      </c>
      <c r="AD301">
        <f>bef13over!AD301*('bef13over filtrert samlet'!AD$3&gt;='Beregning - Samlet'!$P$114)*('bef13over filtrert samlet'!AD$3&lt;='Beregning - Samlet'!$P$115)*($A301='Beregning - Samlet'!$P$94)</f>
        <v>0</v>
      </c>
    </row>
    <row r="302" spans="1:30">
      <c r="A302">
        <v>1621</v>
      </c>
      <c r="B302">
        <f>bef13over!B302*('bef13over filtrert samlet'!B$3&gt;='Beregning - Samlet'!$P$114)*('bef13over filtrert samlet'!B$3&lt;='Beregning - Samlet'!$P$115)*($A302='Beregning - Samlet'!$P$94)</f>
        <v>0</v>
      </c>
      <c r="C302">
        <f>bef13over!C302*('bef13over filtrert samlet'!C$3&gt;='Beregning - Samlet'!$P$114)*('bef13over filtrert samlet'!C$3&lt;='Beregning - Samlet'!$P$115)*($A302='Beregning - Samlet'!$P$94)</f>
        <v>0</v>
      </c>
      <c r="D302">
        <f>bef13over!D302*('bef13over filtrert samlet'!D$3&gt;='Beregning - Samlet'!$P$114)*('bef13over filtrert samlet'!D$3&lt;='Beregning - Samlet'!$P$115)*($A302='Beregning - Samlet'!$P$94)</f>
        <v>0</v>
      </c>
      <c r="E302">
        <f>bef13over!E302*('bef13over filtrert samlet'!E$3&gt;='Beregning - Samlet'!$P$114)*('bef13over filtrert samlet'!E$3&lt;='Beregning - Samlet'!$P$115)*($A302='Beregning - Samlet'!$P$94)</f>
        <v>0</v>
      </c>
      <c r="F302">
        <f>bef13over!F302*('bef13over filtrert samlet'!F$3&gt;='Beregning - Samlet'!$P$114)*('bef13over filtrert samlet'!F$3&lt;='Beregning - Samlet'!$P$115)*($A302='Beregning - Samlet'!$P$94)</f>
        <v>0</v>
      </c>
      <c r="G302">
        <f>bef13over!G302*('bef13over filtrert samlet'!G$3&gt;='Beregning - Samlet'!$P$114)*('bef13over filtrert samlet'!G$3&lt;='Beregning - Samlet'!$P$115)*($A302='Beregning - Samlet'!$P$94)</f>
        <v>0</v>
      </c>
      <c r="H302">
        <f>bef13over!H302*('bef13over filtrert samlet'!H$3&gt;='Beregning - Samlet'!$P$114)*('bef13over filtrert samlet'!H$3&lt;='Beregning - Samlet'!$P$115)*($A302='Beregning - Samlet'!$P$94)</f>
        <v>0</v>
      </c>
      <c r="I302">
        <f>bef13over!I302*('bef13over filtrert samlet'!I$3&gt;='Beregning - Samlet'!$P$114)*('bef13over filtrert samlet'!I$3&lt;='Beregning - Samlet'!$P$115)*($A302='Beregning - Samlet'!$P$94)</f>
        <v>0</v>
      </c>
      <c r="J302">
        <f>bef13over!J302*('bef13over filtrert samlet'!J$3&gt;='Beregning - Samlet'!$P$114)*('bef13over filtrert samlet'!J$3&lt;='Beregning - Samlet'!$P$115)*($A302='Beregning - Samlet'!$P$94)</f>
        <v>0</v>
      </c>
      <c r="K302">
        <f>bef13over!K302*('bef13over filtrert samlet'!K$3&gt;='Beregning - Samlet'!$P$114)*('bef13over filtrert samlet'!K$3&lt;='Beregning - Samlet'!$P$115)*($A302='Beregning - Samlet'!$P$94)</f>
        <v>0</v>
      </c>
      <c r="L302">
        <f>bef13over!L302*('bef13over filtrert samlet'!L$3&gt;='Beregning - Samlet'!$P$114)*('bef13over filtrert samlet'!L$3&lt;='Beregning - Samlet'!$P$115)*($A302='Beregning - Samlet'!$P$94)</f>
        <v>0</v>
      </c>
      <c r="M302">
        <f>bef13over!M302*('bef13over filtrert samlet'!M$3&gt;='Beregning - Samlet'!$P$114)*('bef13over filtrert samlet'!M$3&lt;='Beregning - Samlet'!$P$115)*($A302='Beregning - Samlet'!$P$94)</f>
        <v>0</v>
      </c>
      <c r="N302">
        <f>bef13over!N302*('bef13over filtrert samlet'!N$3&gt;='Beregning - Samlet'!$P$114)*('bef13over filtrert samlet'!N$3&lt;='Beregning - Samlet'!$P$115)*($A302='Beregning - Samlet'!$P$94)</f>
        <v>0</v>
      </c>
      <c r="O302">
        <f>bef13over!O302*('bef13over filtrert samlet'!O$3&gt;='Beregning - Samlet'!$P$114)*('bef13over filtrert samlet'!O$3&lt;='Beregning - Samlet'!$P$115)*($A302='Beregning - Samlet'!$P$94)</f>
        <v>0</v>
      </c>
      <c r="P302">
        <f>bef13over!P302*('bef13over filtrert samlet'!P$3&gt;='Beregning - Samlet'!$P$114)*('bef13over filtrert samlet'!P$3&lt;='Beregning - Samlet'!$P$115)*($A302='Beregning - Samlet'!$P$94)</f>
        <v>0</v>
      </c>
      <c r="Q302">
        <f>bef13over!Q302*('bef13over filtrert samlet'!Q$3&gt;='Beregning - Samlet'!$P$114)*('bef13over filtrert samlet'!Q$3&lt;='Beregning - Samlet'!$P$115)*($A302='Beregning - Samlet'!$P$94)</f>
        <v>0</v>
      </c>
      <c r="R302">
        <f>bef13over!R302*('bef13over filtrert samlet'!R$3&gt;='Beregning - Samlet'!$P$114)*('bef13over filtrert samlet'!R$3&lt;='Beregning - Samlet'!$P$115)*($A302='Beregning - Samlet'!$P$94)</f>
        <v>0</v>
      </c>
      <c r="S302">
        <f>bef13over!S302*('bef13over filtrert samlet'!S$3&gt;='Beregning - Samlet'!$P$114)*('bef13over filtrert samlet'!S$3&lt;='Beregning - Samlet'!$P$115)*($A302='Beregning - Samlet'!$P$94)</f>
        <v>0</v>
      </c>
      <c r="T302">
        <f>bef13over!T302*('bef13over filtrert samlet'!T$3&gt;='Beregning - Samlet'!$P$114)*('bef13over filtrert samlet'!T$3&lt;='Beregning - Samlet'!$P$115)*($A302='Beregning - Samlet'!$P$94)</f>
        <v>0</v>
      </c>
      <c r="U302">
        <f>bef13over!U302*('bef13over filtrert samlet'!U$3&gt;='Beregning - Samlet'!$P$114)*('bef13over filtrert samlet'!U$3&lt;='Beregning - Samlet'!$P$115)*($A302='Beregning - Samlet'!$P$94)</f>
        <v>0</v>
      </c>
      <c r="V302">
        <f>bef13over!V302*('bef13over filtrert samlet'!V$3&gt;='Beregning - Samlet'!$P$114)*('bef13over filtrert samlet'!V$3&lt;='Beregning - Samlet'!$P$115)*($A302='Beregning - Samlet'!$P$94)</f>
        <v>0</v>
      </c>
      <c r="W302">
        <f>bef13over!W302*('bef13over filtrert samlet'!W$3&gt;='Beregning - Samlet'!$P$114)*('bef13over filtrert samlet'!W$3&lt;='Beregning - Samlet'!$P$115)*($A302='Beregning - Samlet'!$P$94)</f>
        <v>0</v>
      </c>
      <c r="X302">
        <f>bef13over!X302*('bef13over filtrert samlet'!X$3&gt;='Beregning - Samlet'!$P$114)*('bef13over filtrert samlet'!X$3&lt;='Beregning - Samlet'!$P$115)*($A302='Beregning - Samlet'!$P$94)</f>
        <v>0</v>
      </c>
      <c r="Y302">
        <f>bef13over!Y302*('bef13over filtrert samlet'!Y$3&gt;='Beregning - Samlet'!$P$114)*('bef13over filtrert samlet'!Y$3&lt;='Beregning - Samlet'!$P$115)*($A302='Beregning - Samlet'!$P$94)</f>
        <v>0</v>
      </c>
      <c r="Z302">
        <f>bef13over!Z302*('bef13over filtrert samlet'!Z$3&gt;='Beregning - Samlet'!$P$114)*('bef13over filtrert samlet'!Z$3&lt;='Beregning - Samlet'!$P$115)*($A302='Beregning - Samlet'!$P$94)</f>
        <v>0</v>
      </c>
      <c r="AA302">
        <f>bef13over!AA302*('bef13over filtrert samlet'!AA$3&gt;='Beregning - Samlet'!$P$114)*('bef13over filtrert samlet'!AA$3&lt;='Beregning - Samlet'!$P$115)*($A302='Beregning - Samlet'!$P$94)</f>
        <v>0</v>
      </c>
      <c r="AB302">
        <f>bef13over!AB302*('bef13over filtrert samlet'!AB$3&gt;='Beregning - Samlet'!$P$114)*('bef13over filtrert samlet'!AB$3&lt;='Beregning - Samlet'!$P$115)*($A302='Beregning - Samlet'!$P$94)</f>
        <v>0</v>
      </c>
      <c r="AC302">
        <f>bef13over!AC302*('bef13over filtrert samlet'!AC$3&gt;='Beregning - Samlet'!$P$114)*('bef13over filtrert samlet'!AC$3&lt;='Beregning - Samlet'!$P$115)*($A302='Beregning - Samlet'!$P$94)</f>
        <v>0</v>
      </c>
      <c r="AD302">
        <f>bef13over!AD302*('bef13over filtrert samlet'!AD$3&gt;='Beregning - Samlet'!$P$114)*('bef13over filtrert samlet'!AD$3&lt;='Beregning - Samlet'!$P$115)*($A302='Beregning - Samlet'!$P$94)</f>
        <v>0</v>
      </c>
    </row>
    <row r="303" spans="1:30">
      <c r="A303">
        <v>1622</v>
      </c>
      <c r="B303">
        <f>bef13over!B303*('bef13over filtrert samlet'!B$3&gt;='Beregning - Samlet'!$P$114)*('bef13over filtrert samlet'!B$3&lt;='Beregning - Samlet'!$P$115)*($A303='Beregning - Samlet'!$P$94)</f>
        <v>0</v>
      </c>
      <c r="C303">
        <f>bef13over!C303*('bef13over filtrert samlet'!C$3&gt;='Beregning - Samlet'!$P$114)*('bef13over filtrert samlet'!C$3&lt;='Beregning - Samlet'!$P$115)*($A303='Beregning - Samlet'!$P$94)</f>
        <v>0</v>
      </c>
      <c r="D303">
        <f>bef13over!D303*('bef13over filtrert samlet'!D$3&gt;='Beregning - Samlet'!$P$114)*('bef13over filtrert samlet'!D$3&lt;='Beregning - Samlet'!$P$115)*($A303='Beregning - Samlet'!$P$94)</f>
        <v>0</v>
      </c>
      <c r="E303">
        <f>bef13over!E303*('bef13over filtrert samlet'!E$3&gt;='Beregning - Samlet'!$P$114)*('bef13over filtrert samlet'!E$3&lt;='Beregning - Samlet'!$P$115)*($A303='Beregning - Samlet'!$P$94)</f>
        <v>0</v>
      </c>
      <c r="F303">
        <f>bef13over!F303*('bef13over filtrert samlet'!F$3&gt;='Beregning - Samlet'!$P$114)*('bef13over filtrert samlet'!F$3&lt;='Beregning - Samlet'!$P$115)*($A303='Beregning - Samlet'!$P$94)</f>
        <v>0</v>
      </c>
      <c r="G303">
        <f>bef13over!G303*('bef13over filtrert samlet'!G$3&gt;='Beregning - Samlet'!$P$114)*('bef13over filtrert samlet'!G$3&lt;='Beregning - Samlet'!$P$115)*($A303='Beregning - Samlet'!$P$94)</f>
        <v>0</v>
      </c>
      <c r="H303">
        <f>bef13over!H303*('bef13over filtrert samlet'!H$3&gt;='Beregning - Samlet'!$P$114)*('bef13over filtrert samlet'!H$3&lt;='Beregning - Samlet'!$P$115)*($A303='Beregning - Samlet'!$P$94)</f>
        <v>0</v>
      </c>
      <c r="I303">
        <f>bef13over!I303*('bef13over filtrert samlet'!I$3&gt;='Beregning - Samlet'!$P$114)*('bef13over filtrert samlet'!I$3&lt;='Beregning - Samlet'!$P$115)*($A303='Beregning - Samlet'!$P$94)</f>
        <v>0</v>
      </c>
      <c r="J303">
        <f>bef13over!J303*('bef13over filtrert samlet'!J$3&gt;='Beregning - Samlet'!$P$114)*('bef13over filtrert samlet'!J$3&lt;='Beregning - Samlet'!$P$115)*($A303='Beregning - Samlet'!$P$94)</f>
        <v>0</v>
      </c>
      <c r="K303">
        <f>bef13over!K303*('bef13over filtrert samlet'!K$3&gt;='Beregning - Samlet'!$P$114)*('bef13over filtrert samlet'!K$3&lt;='Beregning - Samlet'!$P$115)*($A303='Beregning - Samlet'!$P$94)</f>
        <v>0</v>
      </c>
      <c r="L303">
        <f>bef13over!L303*('bef13over filtrert samlet'!L$3&gt;='Beregning - Samlet'!$P$114)*('bef13over filtrert samlet'!L$3&lt;='Beregning - Samlet'!$P$115)*($A303='Beregning - Samlet'!$P$94)</f>
        <v>0</v>
      </c>
      <c r="M303">
        <f>bef13over!M303*('bef13over filtrert samlet'!M$3&gt;='Beregning - Samlet'!$P$114)*('bef13over filtrert samlet'!M$3&lt;='Beregning - Samlet'!$P$115)*($A303='Beregning - Samlet'!$P$94)</f>
        <v>0</v>
      </c>
      <c r="N303">
        <f>bef13over!N303*('bef13over filtrert samlet'!N$3&gt;='Beregning - Samlet'!$P$114)*('bef13over filtrert samlet'!N$3&lt;='Beregning - Samlet'!$P$115)*($A303='Beregning - Samlet'!$P$94)</f>
        <v>0</v>
      </c>
      <c r="O303">
        <f>bef13over!O303*('bef13over filtrert samlet'!O$3&gt;='Beregning - Samlet'!$P$114)*('bef13over filtrert samlet'!O$3&lt;='Beregning - Samlet'!$P$115)*($A303='Beregning - Samlet'!$P$94)</f>
        <v>0</v>
      </c>
      <c r="P303">
        <f>bef13over!P303*('bef13over filtrert samlet'!P$3&gt;='Beregning - Samlet'!$P$114)*('bef13over filtrert samlet'!P$3&lt;='Beregning - Samlet'!$P$115)*($A303='Beregning - Samlet'!$P$94)</f>
        <v>0</v>
      </c>
      <c r="Q303">
        <f>bef13over!Q303*('bef13over filtrert samlet'!Q$3&gt;='Beregning - Samlet'!$P$114)*('bef13over filtrert samlet'!Q$3&lt;='Beregning - Samlet'!$P$115)*($A303='Beregning - Samlet'!$P$94)</f>
        <v>0</v>
      </c>
      <c r="R303">
        <f>bef13over!R303*('bef13over filtrert samlet'!R$3&gt;='Beregning - Samlet'!$P$114)*('bef13over filtrert samlet'!R$3&lt;='Beregning - Samlet'!$P$115)*($A303='Beregning - Samlet'!$P$94)</f>
        <v>0</v>
      </c>
      <c r="S303">
        <f>bef13over!S303*('bef13over filtrert samlet'!S$3&gt;='Beregning - Samlet'!$P$114)*('bef13over filtrert samlet'!S$3&lt;='Beregning - Samlet'!$P$115)*($A303='Beregning - Samlet'!$P$94)</f>
        <v>0</v>
      </c>
      <c r="T303">
        <f>bef13over!T303*('bef13over filtrert samlet'!T$3&gt;='Beregning - Samlet'!$P$114)*('bef13over filtrert samlet'!T$3&lt;='Beregning - Samlet'!$P$115)*($A303='Beregning - Samlet'!$P$94)</f>
        <v>0</v>
      </c>
      <c r="U303">
        <f>bef13over!U303*('bef13over filtrert samlet'!U$3&gt;='Beregning - Samlet'!$P$114)*('bef13over filtrert samlet'!U$3&lt;='Beregning - Samlet'!$P$115)*($A303='Beregning - Samlet'!$P$94)</f>
        <v>0</v>
      </c>
      <c r="V303">
        <f>bef13over!V303*('bef13over filtrert samlet'!V$3&gt;='Beregning - Samlet'!$P$114)*('bef13over filtrert samlet'!V$3&lt;='Beregning - Samlet'!$P$115)*($A303='Beregning - Samlet'!$P$94)</f>
        <v>0</v>
      </c>
      <c r="W303">
        <f>bef13over!W303*('bef13over filtrert samlet'!W$3&gt;='Beregning - Samlet'!$P$114)*('bef13over filtrert samlet'!W$3&lt;='Beregning - Samlet'!$P$115)*($A303='Beregning - Samlet'!$P$94)</f>
        <v>0</v>
      </c>
      <c r="X303">
        <f>bef13over!X303*('bef13over filtrert samlet'!X$3&gt;='Beregning - Samlet'!$P$114)*('bef13over filtrert samlet'!X$3&lt;='Beregning - Samlet'!$P$115)*($A303='Beregning - Samlet'!$P$94)</f>
        <v>0</v>
      </c>
      <c r="Y303">
        <f>bef13over!Y303*('bef13over filtrert samlet'!Y$3&gt;='Beregning - Samlet'!$P$114)*('bef13over filtrert samlet'!Y$3&lt;='Beregning - Samlet'!$P$115)*($A303='Beregning - Samlet'!$P$94)</f>
        <v>0</v>
      </c>
      <c r="Z303">
        <f>bef13over!Z303*('bef13over filtrert samlet'!Z$3&gt;='Beregning - Samlet'!$P$114)*('bef13over filtrert samlet'!Z$3&lt;='Beregning - Samlet'!$P$115)*($A303='Beregning - Samlet'!$P$94)</f>
        <v>0</v>
      </c>
      <c r="AA303">
        <f>bef13over!AA303*('bef13over filtrert samlet'!AA$3&gt;='Beregning - Samlet'!$P$114)*('bef13over filtrert samlet'!AA$3&lt;='Beregning - Samlet'!$P$115)*($A303='Beregning - Samlet'!$P$94)</f>
        <v>0</v>
      </c>
      <c r="AB303">
        <f>bef13over!AB303*('bef13over filtrert samlet'!AB$3&gt;='Beregning - Samlet'!$P$114)*('bef13over filtrert samlet'!AB$3&lt;='Beregning - Samlet'!$P$115)*($A303='Beregning - Samlet'!$P$94)</f>
        <v>0</v>
      </c>
      <c r="AC303">
        <f>bef13over!AC303*('bef13over filtrert samlet'!AC$3&gt;='Beregning - Samlet'!$P$114)*('bef13over filtrert samlet'!AC$3&lt;='Beregning - Samlet'!$P$115)*($A303='Beregning - Samlet'!$P$94)</f>
        <v>0</v>
      </c>
      <c r="AD303">
        <f>bef13over!AD303*('bef13over filtrert samlet'!AD$3&gt;='Beregning - Samlet'!$P$114)*('bef13over filtrert samlet'!AD$3&lt;='Beregning - Samlet'!$P$115)*($A303='Beregning - Samlet'!$P$94)</f>
        <v>0</v>
      </c>
    </row>
    <row r="304" spans="1:30">
      <c r="A304">
        <v>1624</v>
      </c>
      <c r="B304">
        <f>bef13over!B304*('bef13over filtrert samlet'!B$3&gt;='Beregning - Samlet'!$P$114)*('bef13over filtrert samlet'!B$3&lt;='Beregning - Samlet'!$P$115)*($A304='Beregning - Samlet'!$P$94)</f>
        <v>0</v>
      </c>
      <c r="C304">
        <f>bef13over!C304*('bef13over filtrert samlet'!C$3&gt;='Beregning - Samlet'!$P$114)*('bef13over filtrert samlet'!C$3&lt;='Beregning - Samlet'!$P$115)*($A304='Beregning - Samlet'!$P$94)</f>
        <v>0</v>
      </c>
      <c r="D304">
        <f>bef13over!D304*('bef13over filtrert samlet'!D$3&gt;='Beregning - Samlet'!$P$114)*('bef13over filtrert samlet'!D$3&lt;='Beregning - Samlet'!$P$115)*($A304='Beregning - Samlet'!$P$94)</f>
        <v>0</v>
      </c>
      <c r="E304">
        <f>bef13over!E304*('bef13over filtrert samlet'!E$3&gt;='Beregning - Samlet'!$P$114)*('bef13over filtrert samlet'!E$3&lt;='Beregning - Samlet'!$P$115)*($A304='Beregning - Samlet'!$P$94)</f>
        <v>0</v>
      </c>
      <c r="F304">
        <f>bef13over!F304*('bef13over filtrert samlet'!F$3&gt;='Beregning - Samlet'!$P$114)*('bef13over filtrert samlet'!F$3&lt;='Beregning - Samlet'!$P$115)*($A304='Beregning - Samlet'!$P$94)</f>
        <v>0</v>
      </c>
      <c r="G304">
        <f>bef13over!G304*('bef13over filtrert samlet'!G$3&gt;='Beregning - Samlet'!$P$114)*('bef13over filtrert samlet'!G$3&lt;='Beregning - Samlet'!$P$115)*($A304='Beregning - Samlet'!$P$94)</f>
        <v>0</v>
      </c>
      <c r="H304">
        <f>bef13over!H304*('bef13over filtrert samlet'!H$3&gt;='Beregning - Samlet'!$P$114)*('bef13over filtrert samlet'!H$3&lt;='Beregning - Samlet'!$P$115)*($A304='Beregning - Samlet'!$P$94)</f>
        <v>0</v>
      </c>
      <c r="I304">
        <f>bef13over!I304*('bef13over filtrert samlet'!I$3&gt;='Beregning - Samlet'!$P$114)*('bef13over filtrert samlet'!I$3&lt;='Beregning - Samlet'!$P$115)*($A304='Beregning - Samlet'!$P$94)</f>
        <v>0</v>
      </c>
      <c r="J304">
        <f>bef13over!J304*('bef13over filtrert samlet'!J$3&gt;='Beregning - Samlet'!$P$114)*('bef13over filtrert samlet'!J$3&lt;='Beregning - Samlet'!$P$115)*($A304='Beregning - Samlet'!$P$94)</f>
        <v>0</v>
      </c>
      <c r="K304">
        <f>bef13over!K304*('bef13over filtrert samlet'!K$3&gt;='Beregning - Samlet'!$P$114)*('bef13over filtrert samlet'!K$3&lt;='Beregning - Samlet'!$P$115)*($A304='Beregning - Samlet'!$P$94)</f>
        <v>0</v>
      </c>
      <c r="L304">
        <f>bef13over!L304*('bef13over filtrert samlet'!L$3&gt;='Beregning - Samlet'!$P$114)*('bef13over filtrert samlet'!L$3&lt;='Beregning - Samlet'!$P$115)*($A304='Beregning - Samlet'!$P$94)</f>
        <v>0</v>
      </c>
      <c r="M304">
        <f>bef13over!M304*('bef13over filtrert samlet'!M$3&gt;='Beregning - Samlet'!$P$114)*('bef13over filtrert samlet'!M$3&lt;='Beregning - Samlet'!$P$115)*($A304='Beregning - Samlet'!$P$94)</f>
        <v>0</v>
      </c>
      <c r="N304">
        <f>bef13over!N304*('bef13over filtrert samlet'!N$3&gt;='Beregning - Samlet'!$P$114)*('bef13over filtrert samlet'!N$3&lt;='Beregning - Samlet'!$P$115)*($A304='Beregning - Samlet'!$P$94)</f>
        <v>0</v>
      </c>
      <c r="O304">
        <f>bef13over!O304*('bef13over filtrert samlet'!O$3&gt;='Beregning - Samlet'!$P$114)*('bef13over filtrert samlet'!O$3&lt;='Beregning - Samlet'!$P$115)*($A304='Beregning - Samlet'!$P$94)</f>
        <v>0</v>
      </c>
      <c r="P304">
        <f>bef13over!P304*('bef13over filtrert samlet'!P$3&gt;='Beregning - Samlet'!$P$114)*('bef13over filtrert samlet'!P$3&lt;='Beregning - Samlet'!$P$115)*($A304='Beregning - Samlet'!$P$94)</f>
        <v>0</v>
      </c>
      <c r="Q304">
        <f>bef13over!Q304*('bef13over filtrert samlet'!Q$3&gt;='Beregning - Samlet'!$P$114)*('bef13over filtrert samlet'!Q$3&lt;='Beregning - Samlet'!$P$115)*($A304='Beregning - Samlet'!$P$94)</f>
        <v>0</v>
      </c>
      <c r="R304">
        <f>bef13over!R304*('bef13over filtrert samlet'!R$3&gt;='Beregning - Samlet'!$P$114)*('bef13over filtrert samlet'!R$3&lt;='Beregning - Samlet'!$P$115)*($A304='Beregning - Samlet'!$P$94)</f>
        <v>0</v>
      </c>
      <c r="S304">
        <f>bef13over!S304*('bef13over filtrert samlet'!S$3&gt;='Beregning - Samlet'!$P$114)*('bef13over filtrert samlet'!S$3&lt;='Beregning - Samlet'!$P$115)*($A304='Beregning - Samlet'!$P$94)</f>
        <v>0</v>
      </c>
      <c r="T304">
        <f>bef13over!T304*('bef13over filtrert samlet'!T$3&gt;='Beregning - Samlet'!$P$114)*('bef13over filtrert samlet'!T$3&lt;='Beregning - Samlet'!$P$115)*($A304='Beregning - Samlet'!$P$94)</f>
        <v>0</v>
      </c>
      <c r="U304">
        <f>bef13over!U304*('bef13over filtrert samlet'!U$3&gt;='Beregning - Samlet'!$P$114)*('bef13over filtrert samlet'!U$3&lt;='Beregning - Samlet'!$P$115)*($A304='Beregning - Samlet'!$P$94)</f>
        <v>0</v>
      </c>
      <c r="V304">
        <f>bef13over!V304*('bef13over filtrert samlet'!V$3&gt;='Beregning - Samlet'!$P$114)*('bef13over filtrert samlet'!V$3&lt;='Beregning - Samlet'!$P$115)*($A304='Beregning - Samlet'!$P$94)</f>
        <v>0</v>
      </c>
      <c r="W304">
        <f>bef13over!W304*('bef13over filtrert samlet'!W$3&gt;='Beregning - Samlet'!$P$114)*('bef13over filtrert samlet'!W$3&lt;='Beregning - Samlet'!$P$115)*($A304='Beregning - Samlet'!$P$94)</f>
        <v>0</v>
      </c>
      <c r="X304">
        <f>bef13over!X304*('bef13over filtrert samlet'!X$3&gt;='Beregning - Samlet'!$P$114)*('bef13over filtrert samlet'!X$3&lt;='Beregning - Samlet'!$P$115)*($A304='Beregning - Samlet'!$P$94)</f>
        <v>0</v>
      </c>
      <c r="Y304">
        <f>bef13over!Y304*('bef13over filtrert samlet'!Y$3&gt;='Beregning - Samlet'!$P$114)*('bef13over filtrert samlet'!Y$3&lt;='Beregning - Samlet'!$P$115)*($A304='Beregning - Samlet'!$P$94)</f>
        <v>0</v>
      </c>
      <c r="Z304">
        <f>bef13over!Z304*('bef13over filtrert samlet'!Z$3&gt;='Beregning - Samlet'!$P$114)*('bef13over filtrert samlet'!Z$3&lt;='Beregning - Samlet'!$P$115)*($A304='Beregning - Samlet'!$P$94)</f>
        <v>0</v>
      </c>
      <c r="AA304">
        <f>bef13over!AA304*('bef13over filtrert samlet'!AA$3&gt;='Beregning - Samlet'!$P$114)*('bef13over filtrert samlet'!AA$3&lt;='Beregning - Samlet'!$P$115)*($A304='Beregning - Samlet'!$P$94)</f>
        <v>0</v>
      </c>
      <c r="AB304">
        <f>bef13over!AB304*('bef13over filtrert samlet'!AB$3&gt;='Beregning - Samlet'!$P$114)*('bef13over filtrert samlet'!AB$3&lt;='Beregning - Samlet'!$P$115)*($A304='Beregning - Samlet'!$P$94)</f>
        <v>0</v>
      </c>
      <c r="AC304">
        <f>bef13over!AC304*('bef13over filtrert samlet'!AC$3&gt;='Beregning - Samlet'!$P$114)*('bef13over filtrert samlet'!AC$3&lt;='Beregning - Samlet'!$P$115)*($A304='Beregning - Samlet'!$P$94)</f>
        <v>0</v>
      </c>
      <c r="AD304">
        <f>bef13over!AD304*('bef13over filtrert samlet'!AD$3&gt;='Beregning - Samlet'!$P$114)*('bef13over filtrert samlet'!AD$3&lt;='Beregning - Samlet'!$P$115)*($A304='Beregning - Samlet'!$P$94)</f>
        <v>0</v>
      </c>
    </row>
    <row r="305" spans="1:30">
      <c r="A305">
        <v>1627</v>
      </c>
      <c r="B305">
        <f>bef13over!B305*('bef13over filtrert samlet'!B$3&gt;='Beregning - Samlet'!$P$114)*('bef13over filtrert samlet'!B$3&lt;='Beregning - Samlet'!$P$115)*($A305='Beregning - Samlet'!$P$94)</f>
        <v>0</v>
      </c>
      <c r="C305">
        <f>bef13over!C305*('bef13over filtrert samlet'!C$3&gt;='Beregning - Samlet'!$P$114)*('bef13over filtrert samlet'!C$3&lt;='Beregning - Samlet'!$P$115)*($A305='Beregning - Samlet'!$P$94)</f>
        <v>0</v>
      </c>
      <c r="D305">
        <f>bef13over!D305*('bef13over filtrert samlet'!D$3&gt;='Beregning - Samlet'!$P$114)*('bef13over filtrert samlet'!D$3&lt;='Beregning - Samlet'!$P$115)*($A305='Beregning - Samlet'!$P$94)</f>
        <v>0</v>
      </c>
      <c r="E305">
        <f>bef13over!E305*('bef13over filtrert samlet'!E$3&gt;='Beregning - Samlet'!$P$114)*('bef13over filtrert samlet'!E$3&lt;='Beregning - Samlet'!$P$115)*($A305='Beregning - Samlet'!$P$94)</f>
        <v>0</v>
      </c>
      <c r="F305">
        <f>bef13over!F305*('bef13over filtrert samlet'!F$3&gt;='Beregning - Samlet'!$P$114)*('bef13over filtrert samlet'!F$3&lt;='Beregning - Samlet'!$P$115)*($A305='Beregning - Samlet'!$P$94)</f>
        <v>0</v>
      </c>
      <c r="G305">
        <f>bef13over!G305*('bef13over filtrert samlet'!G$3&gt;='Beregning - Samlet'!$P$114)*('bef13over filtrert samlet'!G$3&lt;='Beregning - Samlet'!$P$115)*($A305='Beregning - Samlet'!$P$94)</f>
        <v>0</v>
      </c>
      <c r="H305">
        <f>bef13over!H305*('bef13over filtrert samlet'!H$3&gt;='Beregning - Samlet'!$P$114)*('bef13over filtrert samlet'!H$3&lt;='Beregning - Samlet'!$P$115)*($A305='Beregning - Samlet'!$P$94)</f>
        <v>0</v>
      </c>
      <c r="I305">
        <f>bef13over!I305*('bef13over filtrert samlet'!I$3&gt;='Beregning - Samlet'!$P$114)*('bef13over filtrert samlet'!I$3&lt;='Beregning - Samlet'!$P$115)*($A305='Beregning - Samlet'!$P$94)</f>
        <v>0</v>
      </c>
      <c r="J305">
        <f>bef13over!J305*('bef13over filtrert samlet'!J$3&gt;='Beregning - Samlet'!$P$114)*('bef13over filtrert samlet'!J$3&lt;='Beregning - Samlet'!$P$115)*($A305='Beregning - Samlet'!$P$94)</f>
        <v>0</v>
      </c>
      <c r="K305">
        <f>bef13over!K305*('bef13over filtrert samlet'!K$3&gt;='Beregning - Samlet'!$P$114)*('bef13over filtrert samlet'!K$3&lt;='Beregning - Samlet'!$P$115)*($A305='Beregning - Samlet'!$P$94)</f>
        <v>0</v>
      </c>
      <c r="L305">
        <f>bef13over!L305*('bef13over filtrert samlet'!L$3&gt;='Beregning - Samlet'!$P$114)*('bef13over filtrert samlet'!L$3&lt;='Beregning - Samlet'!$P$115)*($A305='Beregning - Samlet'!$P$94)</f>
        <v>0</v>
      </c>
      <c r="M305">
        <f>bef13over!M305*('bef13over filtrert samlet'!M$3&gt;='Beregning - Samlet'!$P$114)*('bef13over filtrert samlet'!M$3&lt;='Beregning - Samlet'!$P$115)*($A305='Beregning - Samlet'!$P$94)</f>
        <v>0</v>
      </c>
      <c r="N305">
        <f>bef13over!N305*('bef13over filtrert samlet'!N$3&gt;='Beregning - Samlet'!$P$114)*('bef13over filtrert samlet'!N$3&lt;='Beregning - Samlet'!$P$115)*($A305='Beregning - Samlet'!$P$94)</f>
        <v>0</v>
      </c>
      <c r="O305">
        <f>bef13over!O305*('bef13over filtrert samlet'!O$3&gt;='Beregning - Samlet'!$P$114)*('bef13over filtrert samlet'!O$3&lt;='Beregning - Samlet'!$P$115)*($A305='Beregning - Samlet'!$P$94)</f>
        <v>0</v>
      </c>
      <c r="P305">
        <f>bef13over!P305*('bef13over filtrert samlet'!P$3&gt;='Beregning - Samlet'!$P$114)*('bef13over filtrert samlet'!P$3&lt;='Beregning - Samlet'!$P$115)*($A305='Beregning - Samlet'!$P$94)</f>
        <v>0</v>
      </c>
      <c r="Q305">
        <f>bef13over!Q305*('bef13over filtrert samlet'!Q$3&gt;='Beregning - Samlet'!$P$114)*('bef13over filtrert samlet'!Q$3&lt;='Beregning - Samlet'!$P$115)*($A305='Beregning - Samlet'!$P$94)</f>
        <v>0</v>
      </c>
      <c r="R305">
        <f>bef13over!R305*('bef13over filtrert samlet'!R$3&gt;='Beregning - Samlet'!$P$114)*('bef13over filtrert samlet'!R$3&lt;='Beregning - Samlet'!$P$115)*($A305='Beregning - Samlet'!$P$94)</f>
        <v>0</v>
      </c>
      <c r="S305">
        <f>bef13over!S305*('bef13over filtrert samlet'!S$3&gt;='Beregning - Samlet'!$P$114)*('bef13over filtrert samlet'!S$3&lt;='Beregning - Samlet'!$P$115)*($A305='Beregning - Samlet'!$P$94)</f>
        <v>0</v>
      </c>
      <c r="T305">
        <f>bef13over!T305*('bef13over filtrert samlet'!T$3&gt;='Beregning - Samlet'!$P$114)*('bef13over filtrert samlet'!T$3&lt;='Beregning - Samlet'!$P$115)*($A305='Beregning - Samlet'!$P$94)</f>
        <v>0</v>
      </c>
      <c r="U305">
        <f>bef13over!U305*('bef13over filtrert samlet'!U$3&gt;='Beregning - Samlet'!$P$114)*('bef13over filtrert samlet'!U$3&lt;='Beregning - Samlet'!$P$115)*($A305='Beregning - Samlet'!$P$94)</f>
        <v>0</v>
      </c>
      <c r="V305">
        <f>bef13over!V305*('bef13over filtrert samlet'!V$3&gt;='Beregning - Samlet'!$P$114)*('bef13over filtrert samlet'!V$3&lt;='Beregning - Samlet'!$P$115)*($A305='Beregning - Samlet'!$P$94)</f>
        <v>0</v>
      </c>
      <c r="W305">
        <f>bef13over!W305*('bef13over filtrert samlet'!W$3&gt;='Beregning - Samlet'!$P$114)*('bef13over filtrert samlet'!W$3&lt;='Beregning - Samlet'!$P$115)*($A305='Beregning - Samlet'!$P$94)</f>
        <v>0</v>
      </c>
      <c r="X305">
        <f>bef13over!X305*('bef13over filtrert samlet'!X$3&gt;='Beregning - Samlet'!$P$114)*('bef13over filtrert samlet'!X$3&lt;='Beregning - Samlet'!$P$115)*($A305='Beregning - Samlet'!$P$94)</f>
        <v>0</v>
      </c>
      <c r="Y305">
        <f>bef13over!Y305*('bef13over filtrert samlet'!Y$3&gt;='Beregning - Samlet'!$P$114)*('bef13over filtrert samlet'!Y$3&lt;='Beregning - Samlet'!$P$115)*($A305='Beregning - Samlet'!$P$94)</f>
        <v>0</v>
      </c>
      <c r="Z305">
        <f>bef13over!Z305*('bef13over filtrert samlet'!Z$3&gt;='Beregning - Samlet'!$P$114)*('bef13over filtrert samlet'!Z$3&lt;='Beregning - Samlet'!$P$115)*($A305='Beregning - Samlet'!$P$94)</f>
        <v>0</v>
      </c>
      <c r="AA305">
        <f>bef13over!AA305*('bef13over filtrert samlet'!AA$3&gt;='Beregning - Samlet'!$P$114)*('bef13over filtrert samlet'!AA$3&lt;='Beregning - Samlet'!$P$115)*($A305='Beregning - Samlet'!$P$94)</f>
        <v>0</v>
      </c>
      <c r="AB305">
        <f>bef13over!AB305*('bef13over filtrert samlet'!AB$3&gt;='Beregning - Samlet'!$P$114)*('bef13over filtrert samlet'!AB$3&lt;='Beregning - Samlet'!$P$115)*($A305='Beregning - Samlet'!$P$94)</f>
        <v>0</v>
      </c>
      <c r="AC305">
        <f>bef13over!AC305*('bef13over filtrert samlet'!AC$3&gt;='Beregning - Samlet'!$P$114)*('bef13over filtrert samlet'!AC$3&lt;='Beregning - Samlet'!$P$115)*($A305='Beregning - Samlet'!$P$94)</f>
        <v>0</v>
      </c>
      <c r="AD305">
        <f>bef13over!AD305*('bef13over filtrert samlet'!AD$3&gt;='Beregning - Samlet'!$P$114)*('bef13over filtrert samlet'!AD$3&lt;='Beregning - Samlet'!$P$115)*($A305='Beregning - Samlet'!$P$94)</f>
        <v>0</v>
      </c>
    </row>
    <row r="306" spans="1:30">
      <c r="A306">
        <v>1630</v>
      </c>
      <c r="B306">
        <f>bef13over!B306*('bef13over filtrert samlet'!B$3&gt;='Beregning - Samlet'!$P$114)*('bef13over filtrert samlet'!B$3&lt;='Beregning - Samlet'!$P$115)*($A306='Beregning - Samlet'!$P$94)</f>
        <v>0</v>
      </c>
      <c r="C306">
        <f>bef13over!C306*('bef13over filtrert samlet'!C$3&gt;='Beregning - Samlet'!$P$114)*('bef13over filtrert samlet'!C$3&lt;='Beregning - Samlet'!$P$115)*($A306='Beregning - Samlet'!$P$94)</f>
        <v>0</v>
      </c>
      <c r="D306">
        <f>bef13over!D306*('bef13over filtrert samlet'!D$3&gt;='Beregning - Samlet'!$P$114)*('bef13over filtrert samlet'!D$3&lt;='Beregning - Samlet'!$P$115)*($A306='Beregning - Samlet'!$P$94)</f>
        <v>0</v>
      </c>
      <c r="E306">
        <f>bef13over!E306*('bef13over filtrert samlet'!E$3&gt;='Beregning - Samlet'!$P$114)*('bef13over filtrert samlet'!E$3&lt;='Beregning - Samlet'!$P$115)*($A306='Beregning - Samlet'!$P$94)</f>
        <v>0</v>
      </c>
      <c r="F306">
        <f>bef13over!F306*('bef13over filtrert samlet'!F$3&gt;='Beregning - Samlet'!$P$114)*('bef13over filtrert samlet'!F$3&lt;='Beregning - Samlet'!$P$115)*($A306='Beregning - Samlet'!$P$94)</f>
        <v>0</v>
      </c>
      <c r="G306">
        <f>bef13over!G306*('bef13over filtrert samlet'!G$3&gt;='Beregning - Samlet'!$P$114)*('bef13over filtrert samlet'!G$3&lt;='Beregning - Samlet'!$P$115)*($A306='Beregning - Samlet'!$P$94)</f>
        <v>0</v>
      </c>
      <c r="H306">
        <f>bef13over!H306*('bef13over filtrert samlet'!H$3&gt;='Beregning - Samlet'!$P$114)*('bef13over filtrert samlet'!H$3&lt;='Beregning - Samlet'!$P$115)*($A306='Beregning - Samlet'!$P$94)</f>
        <v>0</v>
      </c>
      <c r="I306">
        <f>bef13over!I306*('bef13over filtrert samlet'!I$3&gt;='Beregning - Samlet'!$P$114)*('bef13over filtrert samlet'!I$3&lt;='Beregning - Samlet'!$P$115)*($A306='Beregning - Samlet'!$P$94)</f>
        <v>0</v>
      </c>
      <c r="J306">
        <f>bef13over!J306*('bef13over filtrert samlet'!J$3&gt;='Beregning - Samlet'!$P$114)*('bef13over filtrert samlet'!J$3&lt;='Beregning - Samlet'!$P$115)*($A306='Beregning - Samlet'!$P$94)</f>
        <v>0</v>
      </c>
      <c r="K306">
        <f>bef13over!K306*('bef13over filtrert samlet'!K$3&gt;='Beregning - Samlet'!$P$114)*('bef13over filtrert samlet'!K$3&lt;='Beregning - Samlet'!$P$115)*($A306='Beregning - Samlet'!$P$94)</f>
        <v>0</v>
      </c>
      <c r="L306">
        <f>bef13over!L306*('bef13over filtrert samlet'!L$3&gt;='Beregning - Samlet'!$P$114)*('bef13over filtrert samlet'!L$3&lt;='Beregning - Samlet'!$P$115)*($A306='Beregning - Samlet'!$P$94)</f>
        <v>0</v>
      </c>
      <c r="M306">
        <f>bef13over!M306*('bef13over filtrert samlet'!M$3&gt;='Beregning - Samlet'!$P$114)*('bef13over filtrert samlet'!M$3&lt;='Beregning - Samlet'!$P$115)*($A306='Beregning - Samlet'!$P$94)</f>
        <v>0</v>
      </c>
      <c r="N306">
        <f>bef13over!N306*('bef13over filtrert samlet'!N$3&gt;='Beregning - Samlet'!$P$114)*('bef13over filtrert samlet'!N$3&lt;='Beregning - Samlet'!$P$115)*($A306='Beregning - Samlet'!$P$94)</f>
        <v>0</v>
      </c>
      <c r="O306">
        <f>bef13over!O306*('bef13over filtrert samlet'!O$3&gt;='Beregning - Samlet'!$P$114)*('bef13over filtrert samlet'!O$3&lt;='Beregning - Samlet'!$P$115)*($A306='Beregning - Samlet'!$P$94)</f>
        <v>0</v>
      </c>
      <c r="P306">
        <f>bef13over!P306*('bef13over filtrert samlet'!P$3&gt;='Beregning - Samlet'!$P$114)*('bef13over filtrert samlet'!P$3&lt;='Beregning - Samlet'!$P$115)*($A306='Beregning - Samlet'!$P$94)</f>
        <v>0</v>
      </c>
      <c r="Q306">
        <f>bef13over!Q306*('bef13over filtrert samlet'!Q$3&gt;='Beregning - Samlet'!$P$114)*('bef13over filtrert samlet'!Q$3&lt;='Beregning - Samlet'!$P$115)*($A306='Beregning - Samlet'!$P$94)</f>
        <v>0</v>
      </c>
      <c r="R306">
        <f>bef13over!R306*('bef13over filtrert samlet'!R$3&gt;='Beregning - Samlet'!$P$114)*('bef13over filtrert samlet'!R$3&lt;='Beregning - Samlet'!$P$115)*($A306='Beregning - Samlet'!$P$94)</f>
        <v>0</v>
      </c>
      <c r="S306">
        <f>bef13over!S306*('bef13over filtrert samlet'!S$3&gt;='Beregning - Samlet'!$P$114)*('bef13over filtrert samlet'!S$3&lt;='Beregning - Samlet'!$P$115)*($A306='Beregning - Samlet'!$P$94)</f>
        <v>0</v>
      </c>
      <c r="T306">
        <f>bef13over!T306*('bef13over filtrert samlet'!T$3&gt;='Beregning - Samlet'!$P$114)*('bef13over filtrert samlet'!T$3&lt;='Beregning - Samlet'!$P$115)*($A306='Beregning - Samlet'!$P$94)</f>
        <v>0</v>
      </c>
      <c r="U306">
        <f>bef13over!U306*('bef13over filtrert samlet'!U$3&gt;='Beregning - Samlet'!$P$114)*('bef13over filtrert samlet'!U$3&lt;='Beregning - Samlet'!$P$115)*($A306='Beregning - Samlet'!$P$94)</f>
        <v>0</v>
      </c>
      <c r="V306">
        <f>bef13over!V306*('bef13over filtrert samlet'!V$3&gt;='Beregning - Samlet'!$P$114)*('bef13over filtrert samlet'!V$3&lt;='Beregning - Samlet'!$P$115)*($A306='Beregning - Samlet'!$P$94)</f>
        <v>0</v>
      </c>
      <c r="W306">
        <f>bef13over!W306*('bef13over filtrert samlet'!W$3&gt;='Beregning - Samlet'!$P$114)*('bef13over filtrert samlet'!W$3&lt;='Beregning - Samlet'!$P$115)*($A306='Beregning - Samlet'!$P$94)</f>
        <v>0</v>
      </c>
      <c r="X306">
        <f>bef13over!X306*('bef13over filtrert samlet'!X$3&gt;='Beregning - Samlet'!$P$114)*('bef13over filtrert samlet'!X$3&lt;='Beregning - Samlet'!$P$115)*($A306='Beregning - Samlet'!$P$94)</f>
        <v>0</v>
      </c>
      <c r="Y306">
        <f>bef13over!Y306*('bef13over filtrert samlet'!Y$3&gt;='Beregning - Samlet'!$P$114)*('bef13over filtrert samlet'!Y$3&lt;='Beregning - Samlet'!$P$115)*($A306='Beregning - Samlet'!$P$94)</f>
        <v>0</v>
      </c>
      <c r="Z306">
        <f>bef13over!Z306*('bef13over filtrert samlet'!Z$3&gt;='Beregning - Samlet'!$P$114)*('bef13over filtrert samlet'!Z$3&lt;='Beregning - Samlet'!$P$115)*($A306='Beregning - Samlet'!$P$94)</f>
        <v>0</v>
      </c>
      <c r="AA306">
        <f>bef13over!AA306*('bef13over filtrert samlet'!AA$3&gt;='Beregning - Samlet'!$P$114)*('bef13over filtrert samlet'!AA$3&lt;='Beregning - Samlet'!$P$115)*($A306='Beregning - Samlet'!$P$94)</f>
        <v>0</v>
      </c>
      <c r="AB306">
        <f>bef13over!AB306*('bef13over filtrert samlet'!AB$3&gt;='Beregning - Samlet'!$P$114)*('bef13over filtrert samlet'!AB$3&lt;='Beregning - Samlet'!$P$115)*($A306='Beregning - Samlet'!$P$94)</f>
        <v>0</v>
      </c>
      <c r="AC306">
        <f>bef13over!AC306*('bef13over filtrert samlet'!AC$3&gt;='Beregning - Samlet'!$P$114)*('bef13over filtrert samlet'!AC$3&lt;='Beregning - Samlet'!$P$115)*($A306='Beregning - Samlet'!$P$94)</f>
        <v>0</v>
      </c>
      <c r="AD306">
        <f>bef13over!AD306*('bef13over filtrert samlet'!AD$3&gt;='Beregning - Samlet'!$P$114)*('bef13over filtrert samlet'!AD$3&lt;='Beregning - Samlet'!$P$115)*($A306='Beregning - Samlet'!$P$94)</f>
        <v>0</v>
      </c>
    </row>
    <row r="307" spans="1:30">
      <c r="A307">
        <v>1632</v>
      </c>
      <c r="B307">
        <f>bef13over!B307*('bef13over filtrert samlet'!B$3&gt;='Beregning - Samlet'!$P$114)*('bef13over filtrert samlet'!B$3&lt;='Beregning - Samlet'!$P$115)*($A307='Beregning - Samlet'!$P$94)</f>
        <v>0</v>
      </c>
      <c r="C307">
        <f>bef13over!C307*('bef13over filtrert samlet'!C$3&gt;='Beregning - Samlet'!$P$114)*('bef13over filtrert samlet'!C$3&lt;='Beregning - Samlet'!$P$115)*($A307='Beregning - Samlet'!$P$94)</f>
        <v>0</v>
      </c>
      <c r="D307">
        <f>bef13over!D307*('bef13over filtrert samlet'!D$3&gt;='Beregning - Samlet'!$P$114)*('bef13over filtrert samlet'!D$3&lt;='Beregning - Samlet'!$P$115)*($A307='Beregning - Samlet'!$P$94)</f>
        <v>0</v>
      </c>
      <c r="E307">
        <f>bef13over!E307*('bef13over filtrert samlet'!E$3&gt;='Beregning - Samlet'!$P$114)*('bef13over filtrert samlet'!E$3&lt;='Beregning - Samlet'!$P$115)*($A307='Beregning - Samlet'!$P$94)</f>
        <v>0</v>
      </c>
      <c r="F307">
        <f>bef13over!F307*('bef13over filtrert samlet'!F$3&gt;='Beregning - Samlet'!$P$114)*('bef13over filtrert samlet'!F$3&lt;='Beregning - Samlet'!$P$115)*($A307='Beregning - Samlet'!$P$94)</f>
        <v>0</v>
      </c>
      <c r="G307">
        <f>bef13over!G307*('bef13over filtrert samlet'!G$3&gt;='Beregning - Samlet'!$P$114)*('bef13over filtrert samlet'!G$3&lt;='Beregning - Samlet'!$P$115)*($A307='Beregning - Samlet'!$P$94)</f>
        <v>0</v>
      </c>
      <c r="H307">
        <f>bef13over!H307*('bef13over filtrert samlet'!H$3&gt;='Beregning - Samlet'!$P$114)*('bef13over filtrert samlet'!H$3&lt;='Beregning - Samlet'!$P$115)*($A307='Beregning - Samlet'!$P$94)</f>
        <v>0</v>
      </c>
      <c r="I307">
        <f>bef13over!I307*('bef13over filtrert samlet'!I$3&gt;='Beregning - Samlet'!$P$114)*('bef13over filtrert samlet'!I$3&lt;='Beregning - Samlet'!$P$115)*($A307='Beregning - Samlet'!$P$94)</f>
        <v>0</v>
      </c>
      <c r="J307">
        <f>bef13over!J307*('bef13over filtrert samlet'!J$3&gt;='Beregning - Samlet'!$P$114)*('bef13over filtrert samlet'!J$3&lt;='Beregning - Samlet'!$P$115)*($A307='Beregning - Samlet'!$P$94)</f>
        <v>0</v>
      </c>
      <c r="K307">
        <f>bef13over!K307*('bef13over filtrert samlet'!K$3&gt;='Beregning - Samlet'!$P$114)*('bef13over filtrert samlet'!K$3&lt;='Beregning - Samlet'!$P$115)*($A307='Beregning - Samlet'!$P$94)</f>
        <v>0</v>
      </c>
      <c r="L307">
        <f>bef13over!L307*('bef13over filtrert samlet'!L$3&gt;='Beregning - Samlet'!$P$114)*('bef13over filtrert samlet'!L$3&lt;='Beregning - Samlet'!$P$115)*($A307='Beregning - Samlet'!$P$94)</f>
        <v>0</v>
      </c>
      <c r="M307">
        <f>bef13over!M307*('bef13over filtrert samlet'!M$3&gt;='Beregning - Samlet'!$P$114)*('bef13over filtrert samlet'!M$3&lt;='Beregning - Samlet'!$P$115)*($A307='Beregning - Samlet'!$P$94)</f>
        <v>0</v>
      </c>
      <c r="N307">
        <f>bef13over!N307*('bef13over filtrert samlet'!N$3&gt;='Beregning - Samlet'!$P$114)*('bef13over filtrert samlet'!N$3&lt;='Beregning - Samlet'!$P$115)*($A307='Beregning - Samlet'!$P$94)</f>
        <v>0</v>
      </c>
      <c r="O307">
        <f>bef13over!O307*('bef13over filtrert samlet'!O$3&gt;='Beregning - Samlet'!$P$114)*('bef13over filtrert samlet'!O$3&lt;='Beregning - Samlet'!$P$115)*($A307='Beregning - Samlet'!$P$94)</f>
        <v>0</v>
      </c>
      <c r="P307">
        <f>bef13over!P307*('bef13over filtrert samlet'!P$3&gt;='Beregning - Samlet'!$P$114)*('bef13over filtrert samlet'!P$3&lt;='Beregning - Samlet'!$P$115)*($A307='Beregning - Samlet'!$P$94)</f>
        <v>0</v>
      </c>
      <c r="Q307">
        <f>bef13over!Q307*('bef13over filtrert samlet'!Q$3&gt;='Beregning - Samlet'!$P$114)*('bef13over filtrert samlet'!Q$3&lt;='Beregning - Samlet'!$P$115)*($A307='Beregning - Samlet'!$P$94)</f>
        <v>0</v>
      </c>
      <c r="R307">
        <f>bef13over!R307*('bef13over filtrert samlet'!R$3&gt;='Beregning - Samlet'!$P$114)*('bef13over filtrert samlet'!R$3&lt;='Beregning - Samlet'!$P$115)*($A307='Beregning - Samlet'!$P$94)</f>
        <v>0</v>
      </c>
      <c r="S307">
        <f>bef13over!S307*('bef13over filtrert samlet'!S$3&gt;='Beregning - Samlet'!$P$114)*('bef13over filtrert samlet'!S$3&lt;='Beregning - Samlet'!$P$115)*($A307='Beregning - Samlet'!$P$94)</f>
        <v>0</v>
      </c>
      <c r="T307">
        <f>bef13over!T307*('bef13over filtrert samlet'!T$3&gt;='Beregning - Samlet'!$P$114)*('bef13over filtrert samlet'!T$3&lt;='Beregning - Samlet'!$P$115)*($A307='Beregning - Samlet'!$P$94)</f>
        <v>0</v>
      </c>
      <c r="U307">
        <f>bef13over!U307*('bef13over filtrert samlet'!U$3&gt;='Beregning - Samlet'!$P$114)*('bef13over filtrert samlet'!U$3&lt;='Beregning - Samlet'!$P$115)*($A307='Beregning - Samlet'!$P$94)</f>
        <v>0</v>
      </c>
      <c r="V307">
        <f>bef13over!V307*('bef13over filtrert samlet'!V$3&gt;='Beregning - Samlet'!$P$114)*('bef13over filtrert samlet'!V$3&lt;='Beregning - Samlet'!$P$115)*($A307='Beregning - Samlet'!$P$94)</f>
        <v>0</v>
      </c>
      <c r="W307">
        <f>bef13over!W307*('bef13over filtrert samlet'!W$3&gt;='Beregning - Samlet'!$P$114)*('bef13over filtrert samlet'!W$3&lt;='Beregning - Samlet'!$P$115)*($A307='Beregning - Samlet'!$P$94)</f>
        <v>0</v>
      </c>
      <c r="X307">
        <f>bef13over!X307*('bef13over filtrert samlet'!X$3&gt;='Beregning - Samlet'!$P$114)*('bef13over filtrert samlet'!X$3&lt;='Beregning - Samlet'!$P$115)*($A307='Beregning - Samlet'!$P$94)</f>
        <v>0</v>
      </c>
      <c r="Y307">
        <f>bef13over!Y307*('bef13over filtrert samlet'!Y$3&gt;='Beregning - Samlet'!$P$114)*('bef13over filtrert samlet'!Y$3&lt;='Beregning - Samlet'!$P$115)*($A307='Beregning - Samlet'!$P$94)</f>
        <v>0</v>
      </c>
      <c r="Z307">
        <f>bef13over!Z307*('bef13over filtrert samlet'!Z$3&gt;='Beregning - Samlet'!$P$114)*('bef13over filtrert samlet'!Z$3&lt;='Beregning - Samlet'!$P$115)*($A307='Beregning - Samlet'!$P$94)</f>
        <v>0</v>
      </c>
      <c r="AA307">
        <f>bef13over!AA307*('bef13over filtrert samlet'!AA$3&gt;='Beregning - Samlet'!$P$114)*('bef13over filtrert samlet'!AA$3&lt;='Beregning - Samlet'!$P$115)*($A307='Beregning - Samlet'!$P$94)</f>
        <v>0</v>
      </c>
      <c r="AB307">
        <f>bef13over!AB307*('bef13over filtrert samlet'!AB$3&gt;='Beregning - Samlet'!$P$114)*('bef13over filtrert samlet'!AB$3&lt;='Beregning - Samlet'!$P$115)*($A307='Beregning - Samlet'!$P$94)</f>
        <v>0</v>
      </c>
      <c r="AC307">
        <f>bef13over!AC307*('bef13over filtrert samlet'!AC$3&gt;='Beregning - Samlet'!$P$114)*('bef13over filtrert samlet'!AC$3&lt;='Beregning - Samlet'!$P$115)*($A307='Beregning - Samlet'!$P$94)</f>
        <v>0</v>
      </c>
      <c r="AD307">
        <f>bef13over!AD307*('bef13over filtrert samlet'!AD$3&gt;='Beregning - Samlet'!$P$114)*('bef13over filtrert samlet'!AD$3&lt;='Beregning - Samlet'!$P$115)*($A307='Beregning - Samlet'!$P$94)</f>
        <v>0</v>
      </c>
    </row>
    <row r="308" spans="1:30">
      <c r="A308">
        <v>1633</v>
      </c>
      <c r="B308">
        <f>bef13over!B308*('bef13over filtrert samlet'!B$3&gt;='Beregning - Samlet'!$P$114)*('bef13over filtrert samlet'!B$3&lt;='Beregning - Samlet'!$P$115)*($A308='Beregning - Samlet'!$P$94)</f>
        <v>0</v>
      </c>
      <c r="C308">
        <f>bef13over!C308*('bef13over filtrert samlet'!C$3&gt;='Beregning - Samlet'!$P$114)*('bef13over filtrert samlet'!C$3&lt;='Beregning - Samlet'!$P$115)*($A308='Beregning - Samlet'!$P$94)</f>
        <v>0</v>
      </c>
      <c r="D308">
        <f>bef13over!D308*('bef13over filtrert samlet'!D$3&gt;='Beregning - Samlet'!$P$114)*('bef13over filtrert samlet'!D$3&lt;='Beregning - Samlet'!$P$115)*($A308='Beregning - Samlet'!$P$94)</f>
        <v>0</v>
      </c>
      <c r="E308">
        <f>bef13over!E308*('bef13over filtrert samlet'!E$3&gt;='Beregning - Samlet'!$P$114)*('bef13over filtrert samlet'!E$3&lt;='Beregning - Samlet'!$P$115)*($A308='Beregning - Samlet'!$P$94)</f>
        <v>0</v>
      </c>
      <c r="F308">
        <f>bef13over!F308*('bef13over filtrert samlet'!F$3&gt;='Beregning - Samlet'!$P$114)*('bef13over filtrert samlet'!F$3&lt;='Beregning - Samlet'!$P$115)*($A308='Beregning - Samlet'!$P$94)</f>
        <v>0</v>
      </c>
      <c r="G308">
        <f>bef13over!G308*('bef13over filtrert samlet'!G$3&gt;='Beregning - Samlet'!$P$114)*('bef13over filtrert samlet'!G$3&lt;='Beregning - Samlet'!$P$115)*($A308='Beregning - Samlet'!$P$94)</f>
        <v>0</v>
      </c>
      <c r="H308">
        <f>bef13over!H308*('bef13over filtrert samlet'!H$3&gt;='Beregning - Samlet'!$P$114)*('bef13over filtrert samlet'!H$3&lt;='Beregning - Samlet'!$P$115)*($A308='Beregning - Samlet'!$P$94)</f>
        <v>0</v>
      </c>
      <c r="I308">
        <f>bef13over!I308*('bef13over filtrert samlet'!I$3&gt;='Beregning - Samlet'!$P$114)*('bef13over filtrert samlet'!I$3&lt;='Beregning - Samlet'!$P$115)*($A308='Beregning - Samlet'!$P$94)</f>
        <v>0</v>
      </c>
      <c r="J308">
        <f>bef13over!J308*('bef13over filtrert samlet'!J$3&gt;='Beregning - Samlet'!$P$114)*('bef13over filtrert samlet'!J$3&lt;='Beregning - Samlet'!$P$115)*($A308='Beregning - Samlet'!$P$94)</f>
        <v>0</v>
      </c>
      <c r="K308">
        <f>bef13over!K308*('bef13over filtrert samlet'!K$3&gt;='Beregning - Samlet'!$P$114)*('bef13over filtrert samlet'!K$3&lt;='Beregning - Samlet'!$P$115)*($A308='Beregning - Samlet'!$P$94)</f>
        <v>0</v>
      </c>
      <c r="L308">
        <f>bef13over!L308*('bef13over filtrert samlet'!L$3&gt;='Beregning - Samlet'!$P$114)*('bef13over filtrert samlet'!L$3&lt;='Beregning - Samlet'!$P$115)*($A308='Beregning - Samlet'!$P$94)</f>
        <v>0</v>
      </c>
      <c r="M308">
        <f>bef13over!M308*('bef13over filtrert samlet'!M$3&gt;='Beregning - Samlet'!$P$114)*('bef13over filtrert samlet'!M$3&lt;='Beregning - Samlet'!$P$115)*($A308='Beregning - Samlet'!$P$94)</f>
        <v>0</v>
      </c>
      <c r="N308">
        <f>bef13over!N308*('bef13over filtrert samlet'!N$3&gt;='Beregning - Samlet'!$P$114)*('bef13over filtrert samlet'!N$3&lt;='Beregning - Samlet'!$P$115)*($A308='Beregning - Samlet'!$P$94)</f>
        <v>0</v>
      </c>
      <c r="O308">
        <f>bef13over!O308*('bef13over filtrert samlet'!O$3&gt;='Beregning - Samlet'!$P$114)*('bef13over filtrert samlet'!O$3&lt;='Beregning - Samlet'!$P$115)*($A308='Beregning - Samlet'!$P$94)</f>
        <v>0</v>
      </c>
      <c r="P308">
        <f>bef13over!P308*('bef13over filtrert samlet'!P$3&gt;='Beregning - Samlet'!$P$114)*('bef13over filtrert samlet'!P$3&lt;='Beregning - Samlet'!$P$115)*($A308='Beregning - Samlet'!$P$94)</f>
        <v>0</v>
      </c>
      <c r="Q308">
        <f>bef13over!Q308*('bef13over filtrert samlet'!Q$3&gt;='Beregning - Samlet'!$P$114)*('bef13over filtrert samlet'!Q$3&lt;='Beregning - Samlet'!$P$115)*($A308='Beregning - Samlet'!$P$94)</f>
        <v>0</v>
      </c>
      <c r="R308">
        <f>bef13over!R308*('bef13over filtrert samlet'!R$3&gt;='Beregning - Samlet'!$P$114)*('bef13over filtrert samlet'!R$3&lt;='Beregning - Samlet'!$P$115)*($A308='Beregning - Samlet'!$P$94)</f>
        <v>0</v>
      </c>
      <c r="S308">
        <f>bef13over!S308*('bef13over filtrert samlet'!S$3&gt;='Beregning - Samlet'!$P$114)*('bef13over filtrert samlet'!S$3&lt;='Beregning - Samlet'!$P$115)*($A308='Beregning - Samlet'!$P$94)</f>
        <v>0</v>
      </c>
      <c r="T308">
        <f>bef13over!T308*('bef13over filtrert samlet'!T$3&gt;='Beregning - Samlet'!$P$114)*('bef13over filtrert samlet'!T$3&lt;='Beregning - Samlet'!$P$115)*($A308='Beregning - Samlet'!$P$94)</f>
        <v>0</v>
      </c>
      <c r="U308">
        <f>bef13over!U308*('bef13over filtrert samlet'!U$3&gt;='Beregning - Samlet'!$P$114)*('bef13over filtrert samlet'!U$3&lt;='Beregning - Samlet'!$P$115)*($A308='Beregning - Samlet'!$P$94)</f>
        <v>0</v>
      </c>
      <c r="V308">
        <f>bef13over!V308*('bef13over filtrert samlet'!V$3&gt;='Beregning - Samlet'!$P$114)*('bef13over filtrert samlet'!V$3&lt;='Beregning - Samlet'!$P$115)*($A308='Beregning - Samlet'!$P$94)</f>
        <v>0</v>
      </c>
      <c r="W308">
        <f>bef13over!W308*('bef13over filtrert samlet'!W$3&gt;='Beregning - Samlet'!$P$114)*('bef13over filtrert samlet'!W$3&lt;='Beregning - Samlet'!$P$115)*($A308='Beregning - Samlet'!$P$94)</f>
        <v>0</v>
      </c>
      <c r="X308">
        <f>bef13over!X308*('bef13over filtrert samlet'!X$3&gt;='Beregning - Samlet'!$P$114)*('bef13over filtrert samlet'!X$3&lt;='Beregning - Samlet'!$P$115)*($A308='Beregning - Samlet'!$P$94)</f>
        <v>0</v>
      </c>
      <c r="Y308">
        <f>bef13over!Y308*('bef13over filtrert samlet'!Y$3&gt;='Beregning - Samlet'!$P$114)*('bef13over filtrert samlet'!Y$3&lt;='Beregning - Samlet'!$P$115)*($A308='Beregning - Samlet'!$P$94)</f>
        <v>0</v>
      </c>
      <c r="Z308">
        <f>bef13over!Z308*('bef13over filtrert samlet'!Z$3&gt;='Beregning - Samlet'!$P$114)*('bef13over filtrert samlet'!Z$3&lt;='Beregning - Samlet'!$P$115)*($A308='Beregning - Samlet'!$P$94)</f>
        <v>0</v>
      </c>
      <c r="AA308">
        <f>bef13over!AA308*('bef13over filtrert samlet'!AA$3&gt;='Beregning - Samlet'!$P$114)*('bef13over filtrert samlet'!AA$3&lt;='Beregning - Samlet'!$P$115)*($A308='Beregning - Samlet'!$P$94)</f>
        <v>0</v>
      </c>
      <c r="AB308">
        <f>bef13over!AB308*('bef13over filtrert samlet'!AB$3&gt;='Beregning - Samlet'!$P$114)*('bef13over filtrert samlet'!AB$3&lt;='Beregning - Samlet'!$P$115)*($A308='Beregning - Samlet'!$P$94)</f>
        <v>0</v>
      </c>
      <c r="AC308">
        <f>bef13over!AC308*('bef13over filtrert samlet'!AC$3&gt;='Beregning - Samlet'!$P$114)*('bef13over filtrert samlet'!AC$3&lt;='Beregning - Samlet'!$P$115)*($A308='Beregning - Samlet'!$P$94)</f>
        <v>0</v>
      </c>
      <c r="AD308">
        <f>bef13over!AD308*('bef13over filtrert samlet'!AD$3&gt;='Beregning - Samlet'!$P$114)*('bef13over filtrert samlet'!AD$3&lt;='Beregning - Samlet'!$P$115)*($A308='Beregning - Samlet'!$P$94)</f>
        <v>0</v>
      </c>
    </row>
    <row r="309" spans="1:30">
      <c r="A309">
        <v>1634</v>
      </c>
      <c r="B309">
        <f>bef13over!B309*('bef13over filtrert samlet'!B$3&gt;='Beregning - Samlet'!$P$114)*('bef13over filtrert samlet'!B$3&lt;='Beregning - Samlet'!$P$115)*($A309='Beregning - Samlet'!$P$94)</f>
        <v>0</v>
      </c>
      <c r="C309">
        <f>bef13over!C309*('bef13over filtrert samlet'!C$3&gt;='Beregning - Samlet'!$P$114)*('bef13over filtrert samlet'!C$3&lt;='Beregning - Samlet'!$P$115)*($A309='Beregning - Samlet'!$P$94)</f>
        <v>0</v>
      </c>
      <c r="D309">
        <f>bef13over!D309*('bef13over filtrert samlet'!D$3&gt;='Beregning - Samlet'!$P$114)*('bef13over filtrert samlet'!D$3&lt;='Beregning - Samlet'!$P$115)*($A309='Beregning - Samlet'!$P$94)</f>
        <v>0</v>
      </c>
      <c r="E309">
        <f>bef13over!E309*('bef13over filtrert samlet'!E$3&gt;='Beregning - Samlet'!$P$114)*('bef13over filtrert samlet'!E$3&lt;='Beregning - Samlet'!$P$115)*($A309='Beregning - Samlet'!$P$94)</f>
        <v>0</v>
      </c>
      <c r="F309">
        <f>bef13over!F309*('bef13over filtrert samlet'!F$3&gt;='Beregning - Samlet'!$P$114)*('bef13over filtrert samlet'!F$3&lt;='Beregning - Samlet'!$P$115)*($A309='Beregning - Samlet'!$P$94)</f>
        <v>0</v>
      </c>
      <c r="G309">
        <f>bef13over!G309*('bef13over filtrert samlet'!G$3&gt;='Beregning - Samlet'!$P$114)*('bef13over filtrert samlet'!G$3&lt;='Beregning - Samlet'!$P$115)*($A309='Beregning - Samlet'!$P$94)</f>
        <v>0</v>
      </c>
      <c r="H309">
        <f>bef13over!H309*('bef13over filtrert samlet'!H$3&gt;='Beregning - Samlet'!$P$114)*('bef13over filtrert samlet'!H$3&lt;='Beregning - Samlet'!$P$115)*($A309='Beregning - Samlet'!$P$94)</f>
        <v>0</v>
      </c>
      <c r="I309">
        <f>bef13over!I309*('bef13over filtrert samlet'!I$3&gt;='Beregning - Samlet'!$P$114)*('bef13over filtrert samlet'!I$3&lt;='Beregning - Samlet'!$P$115)*($A309='Beregning - Samlet'!$P$94)</f>
        <v>0</v>
      </c>
      <c r="J309">
        <f>bef13over!J309*('bef13over filtrert samlet'!J$3&gt;='Beregning - Samlet'!$P$114)*('bef13over filtrert samlet'!J$3&lt;='Beregning - Samlet'!$P$115)*($A309='Beregning - Samlet'!$P$94)</f>
        <v>0</v>
      </c>
      <c r="K309">
        <f>bef13over!K309*('bef13over filtrert samlet'!K$3&gt;='Beregning - Samlet'!$P$114)*('bef13over filtrert samlet'!K$3&lt;='Beregning - Samlet'!$P$115)*($A309='Beregning - Samlet'!$P$94)</f>
        <v>0</v>
      </c>
      <c r="L309">
        <f>bef13over!L309*('bef13over filtrert samlet'!L$3&gt;='Beregning - Samlet'!$P$114)*('bef13over filtrert samlet'!L$3&lt;='Beregning - Samlet'!$P$115)*($A309='Beregning - Samlet'!$P$94)</f>
        <v>0</v>
      </c>
      <c r="M309">
        <f>bef13over!M309*('bef13over filtrert samlet'!M$3&gt;='Beregning - Samlet'!$P$114)*('bef13over filtrert samlet'!M$3&lt;='Beregning - Samlet'!$P$115)*($A309='Beregning - Samlet'!$P$94)</f>
        <v>0</v>
      </c>
      <c r="N309">
        <f>bef13over!N309*('bef13over filtrert samlet'!N$3&gt;='Beregning - Samlet'!$P$114)*('bef13over filtrert samlet'!N$3&lt;='Beregning - Samlet'!$P$115)*($A309='Beregning - Samlet'!$P$94)</f>
        <v>0</v>
      </c>
      <c r="O309">
        <f>bef13over!O309*('bef13over filtrert samlet'!O$3&gt;='Beregning - Samlet'!$P$114)*('bef13over filtrert samlet'!O$3&lt;='Beregning - Samlet'!$P$115)*($A309='Beregning - Samlet'!$P$94)</f>
        <v>0</v>
      </c>
      <c r="P309">
        <f>bef13over!P309*('bef13over filtrert samlet'!P$3&gt;='Beregning - Samlet'!$P$114)*('bef13over filtrert samlet'!P$3&lt;='Beregning - Samlet'!$P$115)*($A309='Beregning - Samlet'!$P$94)</f>
        <v>0</v>
      </c>
      <c r="Q309">
        <f>bef13over!Q309*('bef13over filtrert samlet'!Q$3&gt;='Beregning - Samlet'!$P$114)*('bef13over filtrert samlet'!Q$3&lt;='Beregning - Samlet'!$P$115)*($A309='Beregning - Samlet'!$P$94)</f>
        <v>0</v>
      </c>
      <c r="R309">
        <f>bef13over!R309*('bef13over filtrert samlet'!R$3&gt;='Beregning - Samlet'!$P$114)*('bef13over filtrert samlet'!R$3&lt;='Beregning - Samlet'!$P$115)*($A309='Beregning - Samlet'!$P$94)</f>
        <v>0</v>
      </c>
      <c r="S309">
        <f>bef13over!S309*('bef13over filtrert samlet'!S$3&gt;='Beregning - Samlet'!$P$114)*('bef13over filtrert samlet'!S$3&lt;='Beregning - Samlet'!$P$115)*($A309='Beregning - Samlet'!$P$94)</f>
        <v>0</v>
      </c>
      <c r="T309">
        <f>bef13over!T309*('bef13over filtrert samlet'!T$3&gt;='Beregning - Samlet'!$P$114)*('bef13over filtrert samlet'!T$3&lt;='Beregning - Samlet'!$P$115)*($A309='Beregning - Samlet'!$P$94)</f>
        <v>0</v>
      </c>
      <c r="U309">
        <f>bef13over!U309*('bef13over filtrert samlet'!U$3&gt;='Beregning - Samlet'!$P$114)*('bef13over filtrert samlet'!U$3&lt;='Beregning - Samlet'!$P$115)*($A309='Beregning - Samlet'!$P$94)</f>
        <v>0</v>
      </c>
      <c r="V309">
        <f>bef13over!V309*('bef13over filtrert samlet'!V$3&gt;='Beregning - Samlet'!$P$114)*('bef13over filtrert samlet'!V$3&lt;='Beregning - Samlet'!$P$115)*($A309='Beregning - Samlet'!$P$94)</f>
        <v>0</v>
      </c>
      <c r="W309">
        <f>bef13over!W309*('bef13over filtrert samlet'!W$3&gt;='Beregning - Samlet'!$P$114)*('bef13over filtrert samlet'!W$3&lt;='Beregning - Samlet'!$P$115)*($A309='Beregning - Samlet'!$P$94)</f>
        <v>0</v>
      </c>
      <c r="X309">
        <f>bef13over!X309*('bef13over filtrert samlet'!X$3&gt;='Beregning - Samlet'!$P$114)*('bef13over filtrert samlet'!X$3&lt;='Beregning - Samlet'!$P$115)*($A309='Beregning - Samlet'!$P$94)</f>
        <v>0</v>
      </c>
      <c r="Y309">
        <f>bef13over!Y309*('bef13over filtrert samlet'!Y$3&gt;='Beregning - Samlet'!$P$114)*('bef13over filtrert samlet'!Y$3&lt;='Beregning - Samlet'!$P$115)*($A309='Beregning - Samlet'!$P$94)</f>
        <v>0</v>
      </c>
      <c r="Z309">
        <f>bef13over!Z309*('bef13over filtrert samlet'!Z$3&gt;='Beregning - Samlet'!$P$114)*('bef13over filtrert samlet'!Z$3&lt;='Beregning - Samlet'!$P$115)*($A309='Beregning - Samlet'!$P$94)</f>
        <v>0</v>
      </c>
      <c r="AA309">
        <f>bef13over!AA309*('bef13over filtrert samlet'!AA$3&gt;='Beregning - Samlet'!$P$114)*('bef13over filtrert samlet'!AA$3&lt;='Beregning - Samlet'!$P$115)*($A309='Beregning - Samlet'!$P$94)</f>
        <v>0</v>
      </c>
      <c r="AB309">
        <f>bef13over!AB309*('bef13over filtrert samlet'!AB$3&gt;='Beregning - Samlet'!$P$114)*('bef13over filtrert samlet'!AB$3&lt;='Beregning - Samlet'!$P$115)*($A309='Beregning - Samlet'!$P$94)</f>
        <v>0</v>
      </c>
      <c r="AC309">
        <f>bef13over!AC309*('bef13over filtrert samlet'!AC$3&gt;='Beregning - Samlet'!$P$114)*('bef13over filtrert samlet'!AC$3&lt;='Beregning - Samlet'!$P$115)*($A309='Beregning - Samlet'!$P$94)</f>
        <v>0</v>
      </c>
      <c r="AD309">
        <f>bef13over!AD309*('bef13over filtrert samlet'!AD$3&gt;='Beregning - Samlet'!$P$114)*('bef13over filtrert samlet'!AD$3&lt;='Beregning - Samlet'!$P$115)*($A309='Beregning - Samlet'!$P$94)</f>
        <v>0</v>
      </c>
    </row>
    <row r="310" spans="1:30">
      <c r="A310">
        <v>1635</v>
      </c>
      <c r="B310">
        <f>bef13over!B310*('bef13over filtrert samlet'!B$3&gt;='Beregning - Samlet'!$P$114)*('bef13over filtrert samlet'!B$3&lt;='Beregning - Samlet'!$P$115)*($A310='Beregning - Samlet'!$P$94)</f>
        <v>0</v>
      </c>
      <c r="C310">
        <f>bef13over!C310*('bef13over filtrert samlet'!C$3&gt;='Beregning - Samlet'!$P$114)*('bef13over filtrert samlet'!C$3&lt;='Beregning - Samlet'!$P$115)*($A310='Beregning - Samlet'!$P$94)</f>
        <v>0</v>
      </c>
      <c r="D310">
        <f>bef13over!D310*('bef13over filtrert samlet'!D$3&gt;='Beregning - Samlet'!$P$114)*('bef13over filtrert samlet'!D$3&lt;='Beregning - Samlet'!$P$115)*($A310='Beregning - Samlet'!$P$94)</f>
        <v>0</v>
      </c>
      <c r="E310">
        <f>bef13over!E310*('bef13over filtrert samlet'!E$3&gt;='Beregning - Samlet'!$P$114)*('bef13over filtrert samlet'!E$3&lt;='Beregning - Samlet'!$P$115)*($A310='Beregning - Samlet'!$P$94)</f>
        <v>0</v>
      </c>
      <c r="F310">
        <f>bef13over!F310*('bef13over filtrert samlet'!F$3&gt;='Beregning - Samlet'!$P$114)*('bef13over filtrert samlet'!F$3&lt;='Beregning - Samlet'!$P$115)*($A310='Beregning - Samlet'!$P$94)</f>
        <v>0</v>
      </c>
      <c r="G310">
        <f>bef13over!G310*('bef13over filtrert samlet'!G$3&gt;='Beregning - Samlet'!$P$114)*('bef13over filtrert samlet'!G$3&lt;='Beregning - Samlet'!$P$115)*($A310='Beregning - Samlet'!$P$94)</f>
        <v>0</v>
      </c>
      <c r="H310">
        <f>bef13over!H310*('bef13over filtrert samlet'!H$3&gt;='Beregning - Samlet'!$P$114)*('bef13over filtrert samlet'!H$3&lt;='Beregning - Samlet'!$P$115)*($A310='Beregning - Samlet'!$P$94)</f>
        <v>0</v>
      </c>
      <c r="I310">
        <f>bef13over!I310*('bef13over filtrert samlet'!I$3&gt;='Beregning - Samlet'!$P$114)*('bef13over filtrert samlet'!I$3&lt;='Beregning - Samlet'!$P$115)*($A310='Beregning - Samlet'!$P$94)</f>
        <v>0</v>
      </c>
      <c r="J310">
        <f>bef13over!J310*('bef13over filtrert samlet'!J$3&gt;='Beregning - Samlet'!$P$114)*('bef13over filtrert samlet'!J$3&lt;='Beregning - Samlet'!$P$115)*($A310='Beregning - Samlet'!$P$94)</f>
        <v>0</v>
      </c>
      <c r="K310">
        <f>bef13over!K310*('bef13over filtrert samlet'!K$3&gt;='Beregning - Samlet'!$P$114)*('bef13over filtrert samlet'!K$3&lt;='Beregning - Samlet'!$P$115)*($A310='Beregning - Samlet'!$P$94)</f>
        <v>0</v>
      </c>
      <c r="L310">
        <f>bef13over!L310*('bef13over filtrert samlet'!L$3&gt;='Beregning - Samlet'!$P$114)*('bef13over filtrert samlet'!L$3&lt;='Beregning - Samlet'!$P$115)*($A310='Beregning - Samlet'!$P$94)</f>
        <v>0</v>
      </c>
      <c r="M310">
        <f>bef13over!M310*('bef13over filtrert samlet'!M$3&gt;='Beregning - Samlet'!$P$114)*('bef13over filtrert samlet'!M$3&lt;='Beregning - Samlet'!$P$115)*($A310='Beregning - Samlet'!$P$94)</f>
        <v>0</v>
      </c>
      <c r="N310">
        <f>bef13over!N310*('bef13over filtrert samlet'!N$3&gt;='Beregning - Samlet'!$P$114)*('bef13over filtrert samlet'!N$3&lt;='Beregning - Samlet'!$P$115)*($A310='Beregning - Samlet'!$P$94)</f>
        <v>0</v>
      </c>
      <c r="O310">
        <f>bef13over!O310*('bef13over filtrert samlet'!O$3&gt;='Beregning - Samlet'!$P$114)*('bef13over filtrert samlet'!O$3&lt;='Beregning - Samlet'!$P$115)*($A310='Beregning - Samlet'!$P$94)</f>
        <v>0</v>
      </c>
      <c r="P310">
        <f>bef13over!P310*('bef13over filtrert samlet'!P$3&gt;='Beregning - Samlet'!$P$114)*('bef13over filtrert samlet'!P$3&lt;='Beregning - Samlet'!$P$115)*($A310='Beregning - Samlet'!$P$94)</f>
        <v>0</v>
      </c>
      <c r="Q310">
        <f>bef13over!Q310*('bef13over filtrert samlet'!Q$3&gt;='Beregning - Samlet'!$P$114)*('bef13over filtrert samlet'!Q$3&lt;='Beregning - Samlet'!$P$115)*($A310='Beregning - Samlet'!$P$94)</f>
        <v>0</v>
      </c>
      <c r="R310">
        <f>bef13over!R310*('bef13over filtrert samlet'!R$3&gt;='Beregning - Samlet'!$P$114)*('bef13over filtrert samlet'!R$3&lt;='Beregning - Samlet'!$P$115)*($A310='Beregning - Samlet'!$P$94)</f>
        <v>0</v>
      </c>
      <c r="S310">
        <f>bef13over!S310*('bef13over filtrert samlet'!S$3&gt;='Beregning - Samlet'!$P$114)*('bef13over filtrert samlet'!S$3&lt;='Beregning - Samlet'!$P$115)*($A310='Beregning - Samlet'!$P$94)</f>
        <v>0</v>
      </c>
      <c r="T310">
        <f>bef13over!T310*('bef13over filtrert samlet'!T$3&gt;='Beregning - Samlet'!$P$114)*('bef13over filtrert samlet'!T$3&lt;='Beregning - Samlet'!$P$115)*($A310='Beregning - Samlet'!$P$94)</f>
        <v>0</v>
      </c>
      <c r="U310">
        <f>bef13over!U310*('bef13over filtrert samlet'!U$3&gt;='Beregning - Samlet'!$P$114)*('bef13over filtrert samlet'!U$3&lt;='Beregning - Samlet'!$P$115)*($A310='Beregning - Samlet'!$P$94)</f>
        <v>0</v>
      </c>
      <c r="V310">
        <f>bef13over!V310*('bef13over filtrert samlet'!V$3&gt;='Beregning - Samlet'!$P$114)*('bef13over filtrert samlet'!V$3&lt;='Beregning - Samlet'!$P$115)*($A310='Beregning - Samlet'!$P$94)</f>
        <v>0</v>
      </c>
      <c r="W310">
        <f>bef13over!W310*('bef13over filtrert samlet'!W$3&gt;='Beregning - Samlet'!$P$114)*('bef13over filtrert samlet'!W$3&lt;='Beregning - Samlet'!$P$115)*($A310='Beregning - Samlet'!$P$94)</f>
        <v>0</v>
      </c>
      <c r="X310">
        <f>bef13over!X310*('bef13over filtrert samlet'!X$3&gt;='Beregning - Samlet'!$P$114)*('bef13over filtrert samlet'!X$3&lt;='Beregning - Samlet'!$P$115)*($A310='Beregning - Samlet'!$P$94)</f>
        <v>0</v>
      </c>
      <c r="Y310">
        <f>bef13over!Y310*('bef13over filtrert samlet'!Y$3&gt;='Beregning - Samlet'!$P$114)*('bef13over filtrert samlet'!Y$3&lt;='Beregning - Samlet'!$P$115)*($A310='Beregning - Samlet'!$P$94)</f>
        <v>0</v>
      </c>
      <c r="Z310">
        <f>bef13over!Z310*('bef13over filtrert samlet'!Z$3&gt;='Beregning - Samlet'!$P$114)*('bef13over filtrert samlet'!Z$3&lt;='Beregning - Samlet'!$P$115)*($A310='Beregning - Samlet'!$P$94)</f>
        <v>0</v>
      </c>
      <c r="AA310">
        <f>bef13over!AA310*('bef13over filtrert samlet'!AA$3&gt;='Beregning - Samlet'!$P$114)*('bef13over filtrert samlet'!AA$3&lt;='Beregning - Samlet'!$P$115)*($A310='Beregning - Samlet'!$P$94)</f>
        <v>0</v>
      </c>
      <c r="AB310">
        <f>bef13over!AB310*('bef13over filtrert samlet'!AB$3&gt;='Beregning - Samlet'!$P$114)*('bef13over filtrert samlet'!AB$3&lt;='Beregning - Samlet'!$P$115)*($A310='Beregning - Samlet'!$P$94)</f>
        <v>0</v>
      </c>
      <c r="AC310">
        <f>bef13over!AC310*('bef13over filtrert samlet'!AC$3&gt;='Beregning - Samlet'!$P$114)*('bef13over filtrert samlet'!AC$3&lt;='Beregning - Samlet'!$P$115)*($A310='Beregning - Samlet'!$P$94)</f>
        <v>0</v>
      </c>
      <c r="AD310">
        <f>bef13over!AD310*('bef13over filtrert samlet'!AD$3&gt;='Beregning - Samlet'!$P$114)*('bef13over filtrert samlet'!AD$3&lt;='Beregning - Samlet'!$P$115)*($A310='Beregning - Samlet'!$P$94)</f>
        <v>0</v>
      </c>
    </row>
    <row r="311" spans="1:30">
      <c r="A311">
        <v>1636</v>
      </c>
      <c r="B311">
        <f>bef13over!B311*('bef13over filtrert samlet'!B$3&gt;='Beregning - Samlet'!$P$114)*('bef13over filtrert samlet'!B$3&lt;='Beregning - Samlet'!$P$115)*($A311='Beregning - Samlet'!$P$94)</f>
        <v>0</v>
      </c>
      <c r="C311">
        <f>bef13over!C311*('bef13over filtrert samlet'!C$3&gt;='Beregning - Samlet'!$P$114)*('bef13over filtrert samlet'!C$3&lt;='Beregning - Samlet'!$P$115)*($A311='Beregning - Samlet'!$P$94)</f>
        <v>0</v>
      </c>
      <c r="D311">
        <f>bef13over!D311*('bef13over filtrert samlet'!D$3&gt;='Beregning - Samlet'!$P$114)*('bef13over filtrert samlet'!D$3&lt;='Beregning - Samlet'!$P$115)*($A311='Beregning - Samlet'!$P$94)</f>
        <v>0</v>
      </c>
      <c r="E311">
        <f>bef13over!E311*('bef13over filtrert samlet'!E$3&gt;='Beregning - Samlet'!$P$114)*('bef13over filtrert samlet'!E$3&lt;='Beregning - Samlet'!$P$115)*($A311='Beregning - Samlet'!$P$94)</f>
        <v>0</v>
      </c>
      <c r="F311">
        <f>bef13over!F311*('bef13over filtrert samlet'!F$3&gt;='Beregning - Samlet'!$P$114)*('bef13over filtrert samlet'!F$3&lt;='Beregning - Samlet'!$P$115)*($A311='Beregning - Samlet'!$P$94)</f>
        <v>0</v>
      </c>
      <c r="G311">
        <f>bef13over!G311*('bef13over filtrert samlet'!G$3&gt;='Beregning - Samlet'!$P$114)*('bef13over filtrert samlet'!G$3&lt;='Beregning - Samlet'!$P$115)*($A311='Beregning - Samlet'!$P$94)</f>
        <v>0</v>
      </c>
      <c r="H311">
        <f>bef13over!H311*('bef13over filtrert samlet'!H$3&gt;='Beregning - Samlet'!$P$114)*('bef13over filtrert samlet'!H$3&lt;='Beregning - Samlet'!$P$115)*($A311='Beregning - Samlet'!$P$94)</f>
        <v>0</v>
      </c>
      <c r="I311">
        <f>bef13over!I311*('bef13over filtrert samlet'!I$3&gt;='Beregning - Samlet'!$P$114)*('bef13over filtrert samlet'!I$3&lt;='Beregning - Samlet'!$P$115)*($A311='Beregning - Samlet'!$P$94)</f>
        <v>0</v>
      </c>
      <c r="J311">
        <f>bef13over!J311*('bef13over filtrert samlet'!J$3&gt;='Beregning - Samlet'!$P$114)*('bef13over filtrert samlet'!J$3&lt;='Beregning - Samlet'!$P$115)*($A311='Beregning - Samlet'!$P$94)</f>
        <v>0</v>
      </c>
      <c r="K311">
        <f>bef13over!K311*('bef13over filtrert samlet'!K$3&gt;='Beregning - Samlet'!$P$114)*('bef13over filtrert samlet'!K$3&lt;='Beregning - Samlet'!$P$115)*($A311='Beregning - Samlet'!$P$94)</f>
        <v>0</v>
      </c>
      <c r="L311">
        <f>bef13over!L311*('bef13over filtrert samlet'!L$3&gt;='Beregning - Samlet'!$P$114)*('bef13over filtrert samlet'!L$3&lt;='Beregning - Samlet'!$P$115)*($A311='Beregning - Samlet'!$P$94)</f>
        <v>0</v>
      </c>
      <c r="M311">
        <f>bef13over!M311*('bef13over filtrert samlet'!M$3&gt;='Beregning - Samlet'!$P$114)*('bef13over filtrert samlet'!M$3&lt;='Beregning - Samlet'!$P$115)*($A311='Beregning - Samlet'!$P$94)</f>
        <v>0</v>
      </c>
      <c r="N311">
        <f>bef13over!N311*('bef13over filtrert samlet'!N$3&gt;='Beregning - Samlet'!$P$114)*('bef13over filtrert samlet'!N$3&lt;='Beregning - Samlet'!$P$115)*($A311='Beregning - Samlet'!$P$94)</f>
        <v>0</v>
      </c>
      <c r="O311">
        <f>bef13over!O311*('bef13over filtrert samlet'!O$3&gt;='Beregning - Samlet'!$P$114)*('bef13over filtrert samlet'!O$3&lt;='Beregning - Samlet'!$P$115)*($A311='Beregning - Samlet'!$P$94)</f>
        <v>0</v>
      </c>
      <c r="P311">
        <f>bef13over!P311*('bef13over filtrert samlet'!P$3&gt;='Beregning - Samlet'!$P$114)*('bef13over filtrert samlet'!P$3&lt;='Beregning - Samlet'!$P$115)*($A311='Beregning - Samlet'!$P$94)</f>
        <v>0</v>
      </c>
      <c r="Q311">
        <f>bef13over!Q311*('bef13over filtrert samlet'!Q$3&gt;='Beregning - Samlet'!$P$114)*('bef13over filtrert samlet'!Q$3&lt;='Beregning - Samlet'!$P$115)*($A311='Beregning - Samlet'!$P$94)</f>
        <v>0</v>
      </c>
      <c r="R311">
        <f>bef13over!R311*('bef13over filtrert samlet'!R$3&gt;='Beregning - Samlet'!$P$114)*('bef13over filtrert samlet'!R$3&lt;='Beregning - Samlet'!$P$115)*($A311='Beregning - Samlet'!$P$94)</f>
        <v>0</v>
      </c>
      <c r="S311">
        <f>bef13over!S311*('bef13over filtrert samlet'!S$3&gt;='Beregning - Samlet'!$P$114)*('bef13over filtrert samlet'!S$3&lt;='Beregning - Samlet'!$P$115)*($A311='Beregning - Samlet'!$P$94)</f>
        <v>0</v>
      </c>
      <c r="T311">
        <f>bef13over!T311*('bef13over filtrert samlet'!T$3&gt;='Beregning - Samlet'!$P$114)*('bef13over filtrert samlet'!T$3&lt;='Beregning - Samlet'!$P$115)*($A311='Beregning - Samlet'!$P$94)</f>
        <v>0</v>
      </c>
      <c r="U311">
        <f>bef13over!U311*('bef13over filtrert samlet'!U$3&gt;='Beregning - Samlet'!$P$114)*('bef13over filtrert samlet'!U$3&lt;='Beregning - Samlet'!$P$115)*($A311='Beregning - Samlet'!$P$94)</f>
        <v>0</v>
      </c>
      <c r="V311">
        <f>bef13over!V311*('bef13over filtrert samlet'!V$3&gt;='Beregning - Samlet'!$P$114)*('bef13over filtrert samlet'!V$3&lt;='Beregning - Samlet'!$P$115)*($A311='Beregning - Samlet'!$P$94)</f>
        <v>0</v>
      </c>
      <c r="W311">
        <f>bef13over!W311*('bef13over filtrert samlet'!W$3&gt;='Beregning - Samlet'!$P$114)*('bef13over filtrert samlet'!W$3&lt;='Beregning - Samlet'!$P$115)*($A311='Beregning - Samlet'!$P$94)</f>
        <v>0</v>
      </c>
      <c r="X311">
        <f>bef13over!X311*('bef13over filtrert samlet'!X$3&gt;='Beregning - Samlet'!$P$114)*('bef13over filtrert samlet'!X$3&lt;='Beregning - Samlet'!$P$115)*($A311='Beregning - Samlet'!$P$94)</f>
        <v>0</v>
      </c>
      <c r="Y311">
        <f>bef13over!Y311*('bef13over filtrert samlet'!Y$3&gt;='Beregning - Samlet'!$P$114)*('bef13over filtrert samlet'!Y$3&lt;='Beregning - Samlet'!$P$115)*($A311='Beregning - Samlet'!$P$94)</f>
        <v>0</v>
      </c>
      <c r="Z311">
        <f>bef13over!Z311*('bef13over filtrert samlet'!Z$3&gt;='Beregning - Samlet'!$P$114)*('bef13over filtrert samlet'!Z$3&lt;='Beregning - Samlet'!$P$115)*($A311='Beregning - Samlet'!$P$94)</f>
        <v>0</v>
      </c>
      <c r="AA311">
        <f>bef13over!AA311*('bef13over filtrert samlet'!AA$3&gt;='Beregning - Samlet'!$P$114)*('bef13over filtrert samlet'!AA$3&lt;='Beregning - Samlet'!$P$115)*($A311='Beregning - Samlet'!$P$94)</f>
        <v>0</v>
      </c>
      <c r="AB311">
        <f>bef13over!AB311*('bef13over filtrert samlet'!AB$3&gt;='Beregning - Samlet'!$P$114)*('bef13over filtrert samlet'!AB$3&lt;='Beregning - Samlet'!$P$115)*($A311='Beregning - Samlet'!$P$94)</f>
        <v>0</v>
      </c>
      <c r="AC311">
        <f>bef13over!AC311*('bef13over filtrert samlet'!AC$3&gt;='Beregning - Samlet'!$P$114)*('bef13over filtrert samlet'!AC$3&lt;='Beregning - Samlet'!$P$115)*($A311='Beregning - Samlet'!$P$94)</f>
        <v>0</v>
      </c>
      <c r="AD311">
        <f>bef13over!AD311*('bef13over filtrert samlet'!AD$3&gt;='Beregning - Samlet'!$P$114)*('bef13over filtrert samlet'!AD$3&lt;='Beregning - Samlet'!$P$115)*($A311='Beregning - Samlet'!$P$94)</f>
        <v>0</v>
      </c>
    </row>
    <row r="312" spans="1:30">
      <c r="A312">
        <v>1638</v>
      </c>
      <c r="B312">
        <f>bef13over!B312*('bef13over filtrert samlet'!B$3&gt;='Beregning - Samlet'!$P$114)*('bef13over filtrert samlet'!B$3&lt;='Beregning - Samlet'!$P$115)*($A312='Beregning - Samlet'!$P$94)</f>
        <v>0</v>
      </c>
      <c r="C312">
        <f>bef13over!C312*('bef13over filtrert samlet'!C$3&gt;='Beregning - Samlet'!$P$114)*('bef13over filtrert samlet'!C$3&lt;='Beregning - Samlet'!$P$115)*($A312='Beregning - Samlet'!$P$94)</f>
        <v>0</v>
      </c>
      <c r="D312">
        <f>bef13over!D312*('bef13over filtrert samlet'!D$3&gt;='Beregning - Samlet'!$P$114)*('bef13over filtrert samlet'!D$3&lt;='Beregning - Samlet'!$P$115)*($A312='Beregning - Samlet'!$P$94)</f>
        <v>0</v>
      </c>
      <c r="E312">
        <f>bef13over!E312*('bef13over filtrert samlet'!E$3&gt;='Beregning - Samlet'!$P$114)*('bef13over filtrert samlet'!E$3&lt;='Beregning - Samlet'!$P$115)*($A312='Beregning - Samlet'!$P$94)</f>
        <v>0</v>
      </c>
      <c r="F312">
        <f>bef13over!F312*('bef13over filtrert samlet'!F$3&gt;='Beregning - Samlet'!$P$114)*('bef13over filtrert samlet'!F$3&lt;='Beregning - Samlet'!$P$115)*($A312='Beregning - Samlet'!$P$94)</f>
        <v>0</v>
      </c>
      <c r="G312">
        <f>bef13over!G312*('bef13over filtrert samlet'!G$3&gt;='Beregning - Samlet'!$P$114)*('bef13over filtrert samlet'!G$3&lt;='Beregning - Samlet'!$P$115)*($A312='Beregning - Samlet'!$P$94)</f>
        <v>0</v>
      </c>
      <c r="H312">
        <f>bef13over!H312*('bef13over filtrert samlet'!H$3&gt;='Beregning - Samlet'!$P$114)*('bef13over filtrert samlet'!H$3&lt;='Beregning - Samlet'!$P$115)*($A312='Beregning - Samlet'!$P$94)</f>
        <v>0</v>
      </c>
      <c r="I312">
        <f>bef13over!I312*('bef13over filtrert samlet'!I$3&gt;='Beregning - Samlet'!$P$114)*('bef13over filtrert samlet'!I$3&lt;='Beregning - Samlet'!$P$115)*($A312='Beregning - Samlet'!$P$94)</f>
        <v>0</v>
      </c>
      <c r="J312">
        <f>bef13over!J312*('bef13over filtrert samlet'!J$3&gt;='Beregning - Samlet'!$P$114)*('bef13over filtrert samlet'!J$3&lt;='Beregning - Samlet'!$P$115)*($A312='Beregning - Samlet'!$P$94)</f>
        <v>0</v>
      </c>
      <c r="K312">
        <f>bef13over!K312*('bef13over filtrert samlet'!K$3&gt;='Beregning - Samlet'!$P$114)*('bef13over filtrert samlet'!K$3&lt;='Beregning - Samlet'!$P$115)*($A312='Beregning - Samlet'!$P$94)</f>
        <v>0</v>
      </c>
      <c r="L312">
        <f>bef13over!L312*('bef13over filtrert samlet'!L$3&gt;='Beregning - Samlet'!$P$114)*('bef13over filtrert samlet'!L$3&lt;='Beregning - Samlet'!$P$115)*($A312='Beregning - Samlet'!$P$94)</f>
        <v>0</v>
      </c>
      <c r="M312">
        <f>bef13over!M312*('bef13over filtrert samlet'!M$3&gt;='Beregning - Samlet'!$P$114)*('bef13over filtrert samlet'!M$3&lt;='Beregning - Samlet'!$P$115)*($A312='Beregning - Samlet'!$P$94)</f>
        <v>0</v>
      </c>
      <c r="N312">
        <f>bef13over!N312*('bef13over filtrert samlet'!N$3&gt;='Beregning - Samlet'!$P$114)*('bef13over filtrert samlet'!N$3&lt;='Beregning - Samlet'!$P$115)*($A312='Beregning - Samlet'!$P$94)</f>
        <v>0</v>
      </c>
      <c r="O312">
        <f>bef13over!O312*('bef13over filtrert samlet'!O$3&gt;='Beregning - Samlet'!$P$114)*('bef13over filtrert samlet'!O$3&lt;='Beregning - Samlet'!$P$115)*($A312='Beregning - Samlet'!$P$94)</f>
        <v>0</v>
      </c>
      <c r="P312">
        <f>bef13over!P312*('bef13over filtrert samlet'!P$3&gt;='Beregning - Samlet'!$P$114)*('bef13over filtrert samlet'!P$3&lt;='Beregning - Samlet'!$P$115)*($A312='Beregning - Samlet'!$P$94)</f>
        <v>0</v>
      </c>
      <c r="Q312">
        <f>bef13over!Q312*('bef13over filtrert samlet'!Q$3&gt;='Beregning - Samlet'!$P$114)*('bef13over filtrert samlet'!Q$3&lt;='Beregning - Samlet'!$P$115)*($A312='Beregning - Samlet'!$P$94)</f>
        <v>0</v>
      </c>
      <c r="R312">
        <f>bef13over!R312*('bef13over filtrert samlet'!R$3&gt;='Beregning - Samlet'!$P$114)*('bef13over filtrert samlet'!R$3&lt;='Beregning - Samlet'!$P$115)*($A312='Beregning - Samlet'!$P$94)</f>
        <v>0</v>
      </c>
      <c r="S312">
        <f>bef13over!S312*('bef13over filtrert samlet'!S$3&gt;='Beregning - Samlet'!$P$114)*('bef13over filtrert samlet'!S$3&lt;='Beregning - Samlet'!$P$115)*($A312='Beregning - Samlet'!$P$94)</f>
        <v>0</v>
      </c>
      <c r="T312">
        <f>bef13over!T312*('bef13over filtrert samlet'!T$3&gt;='Beregning - Samlet'!$P$114)*('bef13over filtrert samlet'!T$3&lt;='Beregning - Samlet'!$P$115)*($A312='Beregning - Samlet'!$P$94)</f>
        <v>0</v>
      </c>
      <c r="U312">
        <f>bef13over!U312*('bef13over filtrert samlet'!U$3&gt;='Beregning - Samlet'!$P$114)*('bef13over filtrert samlet'!U$3&lt;='Beregning - Samlet'!$P$115)*($A312='Beregning - Samlet'!$P$94)</f>
        <v>0</v>
      </c>
      <c r="V312">
        <f>bef13over!V312*('bef13over filtrert samlet'!V$3&gt;='Beregning - Samlet'!$P$114)*('bef13over filtrert samlet'!V$3&lt;='Beregning - Samlet'!$P$115)*($A312='Beregning - Samlet'!$P$94)</f>
        <v>0</v>
      </c>
      <c r="W312">
        <f>bef13over!W312*('bef13over filtrert samlet'!W$3&gt;='Beregning - Samlet'!$P$114)*('bef13over filtrert samlet'!W$3&lt;='Beregning - Samlet'!$P$115)*($A312='Beregning - Samlet'!$P$94)</f>
        <v>0</v>
      </c>
      <c r="X312">
        <f>bef13over!X312*('bef13over filtrert samlet'!X$3&gt;='Beregning - Samlet'!$P$114)*('bef13over filtrert samlet'!X$3&lt;='Beregning - Samlet'!$P$115)*($A312='Beregning - Samlet'!$P$94)</f>
        <v>0</v>
      </c>
      <c r="Y312">
        <f>bef13over!Y312*('bef13over filtrert samlet'!Y$3&gt;='Beregning - Samlet'!$P$114)*('bef13over filtrert samlet'!Y$3&lt;='Beregning - Samlet'!$P$115)*($A312='Beregning - Samlet'!$P$94)</f>
        <v>0</v>
      </c>
      <c r="Z312">
        <f>bef13over!Z312*('bef13over filtrert samlet'!Z$3&gt;='Beregning - Samlet'!$P$114)*('bef13over filtrert samlet'!Z$3&lt;='Beregning - Samlet'!$P$115)*($A312='Beregning - Samlet'!$P$94)</f>
        <v>0</v>
      </c>
      <c r="AA312">
        <f>bef13over!AA312*('bef13over filtrert samlet'!AA$3&gt;='Beregning - Samlet'!$P$114)*('bef13over filtrert samlet'!AA$3&lt;='Beregning - Samlet'!$P$115)*($A312='Beregning - Samlet'!$P$94)</f>
        <v>0</v>
      </c>
      <c r="AB312">
        <f>bef13over!AB312*('bef13over filtrert samlet'!AB$3&gt;='Beregning - Samlet'!$P$114)*('bef13over filtrert samlet'!AB$3&lt;='Beregning - Samlet'!$P$115)*($A312='Beregning - Samlet'!$P$94)</f>
        <v>0</v>
      </c>
      <c r="AC312">
        <f>bef13over!AC312*('bef13over filtrert samlet'!AC$3&gt;='Beregning - Samlet'!$P$114)*('bef13over filtrert samlet'!AC$3&lt;='Beregning - Samlet'!$P$115)*($A312='Beregning - Samlet'!$P$94)</f>
        <v>0</v>
      </c>
      <c r="AD312">
        <f>bef13over!AD312*('bef13over filtrert samlet'!AD$3&gt;='Beregning - Samlet'!$P$114)*('bef13over filtrert samlet'!AD$3&lt;='Beregning - Samlet'!$P$115)*($A312='Beregning - Samlet'!$P$94)</f>
        <v>0</v>
      </c>
    </row>
    <row r="313" spans="1:30">
      <c r="A313">
        <v>1640</v>
      </c>
      <c r="B313">
        <f>bef13over!B313*('bef13over filtrert samlet'!B$3&gt;='Beregning - Samlet'!$P$114)*('bef13over filtrert samlet'!B$3&lt;='Beregning - Samlet'!$P$115)*($A313='Beregning - Samlet'!$P$94)</f>
        <v>0</v>
      </c>
      <c r="C313">
        <f>bef13over!C313*('bef13over filtrert samlet'!C$3&gt;='Beregning - Samlet'!$P$114)*('bef13over filtrert samlet'!C$3&lt;='Beregning - Samlet'!$P$115)*($A313='Beregning - Samlet'!$P$94)</f>
        <v>0</v>
      </c>
      <c r="D313">
        <f>bef13over!D313*('bef13over filtrert samlet'!D$3&gt;='Beregning - Samlet'!$P$114)*('bef13over filtrert samlet'!D$3&lt;='Beregning - Samlet'!$P$115)*($A313='Beregning - Samlet'!$P$94)</f>
        <v>0</v>
      </c>
      <c r="E313">
        <f>bef13over!E313*('bef13over filtrert samlet'!E$3&gt;='Beregning - Samlet'!$P$114)*('bef13over filtrert samlet'!E$3&lt;='Beregning - Samlet'!$P$115)*($A313='Beregning - Samlet'!$P$94)</f>
        <v>0</v>
      </c>
      <c r="F313">
        <f>bef13over!F313*('bef13over filtrert samlet'!F$3&gt;='Beregning - Samlet'!$P$114)*('bef13over filtrert samlet'!F$3&lt;='Beregning - Samlet'!$P$115)*($A313='Beregning - Samlet'!$P$94)</f>
        <v>0</v>
      </c>
      <c r="G313">
        <f>bef13over!G313*('bef13over filtrert samlet'!G$3&gt;='Beregning - Samlet'!$P$114)*('bef13over filtrert samlet'!G$3&lt;='Beregning - Samlet'!$P$115)*($A313='Beregning - Samlet'!$P$94)</f>
        <v>0</v>
      </c>
      <c r="H313">
        <f>bef13over!H313*('bef13over filtrert samlet'!H$3&gt;='Beregning - Samlet'!$P$114)*('bef13over filtrert samlet'!H$3&lt;='Beregning - Samlet'!$P$115)*($A313='Beregning - Samlet'!$P$94)</f>
        <v>0</v>
      </c>
      <c r="I313">
        <f>bef13over!I313*('bef13over filtrert samlet'!I$3&gt;='Beregning - Samlet'!$P$114)*('bef13over filtrert samlet'!I$3&lt;='Beregning - Samlet'!$P$115)*($A313='Beregning - Samlet'!$P$94)</f>
        <v>0</v>
      </c>
      <c r="J313">
        <f>bef13over!J313*('bef13over filtrert samlet'!J$3&gt;='Beregning - Samlet'!$P$114)*('bef13over filtrert samlet'!J$3&lt;='Beregning - Samlet'!$P$115)*($A313='Beregning - Samlet'!$P$94)</f>
        <v>0</v>
      </c>
      <c r="K313">
        <f>bef13over!K313*('bef13over filtrert samlet'!K$3&gt;='Beregning - Samlet'!$P$114)*('bef13over filtrert samlet'!K$3&lt;='Beregning - Samlet'!$P$115)*($A313='Beregning - Samlet'!$P$94)</f>
        <v>0</v>
      </c>
      <c r="L313">
        <f>bef13over!L313*('bef13over filtrert samlet'!L$3&gt;='Beregning - Samlet'!$P$114)*('bef13over filtrert samlet'!L$3&lt;='Beregning - Samlet'!$P$115)*($A313='Beregning - Samlet'!$P$94)</f>
        <v>0</v>
      </c>
      <c r="M313">
        <f>bef13over!M313*('bef13over filtrert samlet'!M$3&gt;='Beregning - Samlet'!$P$114)*('bef13over filtrert samlet'!M$3&lt;='Beregning - Samlet'!$P$115)*($A313='Beregning - Samlet'!$P$94)</f>
        <v>0</v>
      </c>
      <c r="N313">
        <f>bef13over!N313*('bef13over filtrert samlet'!N$3&gt;='Beregning - Samlet'!$P$114)*('bef13over filtrert samlet'!N$3&lt;='Beregning - Samlet'!$P$115)*($A313='Beregning - Samlet'!$P$94)</f>
        <v>0</v>
      </c>
      <c r="O313">
        <f>bef13over!O313*('bef13over filtrert samlet'!O$3&gt;='Beregning - Samlet'!$P$114)*('bef13over filtrert samlet'!O$3&lt;='Beregning - Samlet'!$P$115)*($A313='Beregning - Samlet'!$P$94)</f>
        <v>0</v>
      </c>
      <c r="P313">
        <f>bef13over!P313*('bef13over filtrert samlet'!P$3&gt;='Beregning - Samlet'!$P$114)*('bef13over filtrert samlet'!P$3&lt;='Beregning - Samlet'!$P$115)*($A313='Beregning - Samlet'!$P$94)</f>
        <v>0</v>
      </c>
      <c r="Q313">
        <f>bef13over!Q313*('bef13over filtrert samlet'!Q$3&gt;='Beregning - Samlet'!$P$114)*('bef13over filtrert samlet'!Q$3&lt;='Beregning - Samlet'!$P$115)*($A313='Beregning - Samlet'!$P$94)</f>
        <v>0</v>
      </c>
      <c r="R313">
        <f>bef13over!R313*('bef13over filtrert samlet'!R$3&gt;='Beregning - Samlet'!$P$114)*('bef13over filtrert samlet'!R$3&lt;='Beregning - Samlet'!$P$115)*($A313='Beregning - Samlet'!$P$94)</f>
        <v>0</v>
      </c>
      <c r="S313">
        <f>bef13over!S313*('bef13over filtrert samlet'!S$3&gt;='Beregning - Samlet'!$P$114)*('bef13over filtrert samlet'!S$3&lt;='Beregning - Samlet'!$P$115)*($A313='Beregning - Samlet'!$P$94)</f>
        <v>0</v>
      </c>
      <c r="T313">
        <f>bef13over!T313*('bef13over filtrert samlet'!T$3&gt;='Beregning - Samlet'!$P$114)*('bef13over filtrert samlet'!T$3&lt;='Beregning - Samlet'!$P$115)*($A313='Beregning - Samlet'!$P$94)</f>
        <v>0</v>
      </c>
      <c r="U313">
        <f>bef13over!U313*('bef13over filtrert samlet'!U$3&gt;='Beregning - Samlet'!$P$114)*('bef13over filtrert samlet'!U$3&lt;='Beregning - Samlet'!$P$115)*($A313='Beregning - Samlet'!$P$94)</f>
        <v>0</v>
      </c>
      <c r="V313">
        <f>bef13over!V313*('bef13over filtrert samlet'!V$3&gt;='Beregning - Samlet'!$P$114)*('bef13over filtrert samlet'!V$3&lt;='Beregning - Samlet'!$P$115)*($A313='Beregning - Samlet'!$P$94)</f>
        <v>0</v>
      </c>
      <c r="W313">
        <f>bef13over!W313*('bef13over filtrert samlet'!W$3&gt;='Beregning - Samlet'!$P$114)*('bef13over filtrert samlet'!W$3&lt;='Beregning - Samlet'!$P$115)*($A313='Beregning - Samlet'!$P$94)</f>
        <v>0</v>
      </c>
      <c r="X313">
        <f>bef13over!X313*('bef13over filtrert samlet'!X$3&gt;='Beregning - Samlet'!$P$114)*('bef13over filtrert samlet'!X$3&lt;='Beregning - Samlet'!$P$115)*($A313='Beregning - Samlet'!$P$94)</f>
        <v>0</v>
      </c>
      <c r="Y313">
        <f>bef13over!Y313*('bef13over filtrert samlet'!Y$3&gt;='Beregning - Samlet'!$P$114)*('bef13over filtrert samlet'!Y$3&lt;='Beregning - Samlet'!$P$115)*($A313='Beregning - Samlet'!$P$94)</f>
        <v>0</v>
      </c>
      <c r="Z313">
        <f>bef13over!Z313*('bef13over filtrert samlet'!Z$3&gt;='Beregning - Samlet'!$P$114)*('bef13over filtrert samlet'!Z$3&lt;='Beregning - Samlet'!$P$115)*($A313='Beregning - Samlet'!$P$94)</f>
        <v>0</v>
      </c>
      <c r="AA313">
        <f>bef13over!AA313*('bef13over filtrert samlet'!AA$3&gt;='Beregning - Samlet'!$P$114)*('bef13over filtrert samlet'!AA$3&lt;='Beregning - Samlet'!$P$115)*($A313='Beregning - Samlet'!$P$94)</f>
        <v>0</v>
      </c>
      <c r="AB313">
        <f>bef13over!AB313*('bef13over filtrert samlet'!AB$3&gt;='Beregning - Samlet'!$P$114)*('bef13over filtrert samlet'!AB$3&lt;='Beregning - Samlet'!$P$115)*($A313='Beregning - Samlet'!$P$94)</f>
        <v>0</v>
      </c>
      <c r="AC313">
        <f>bef13over!AC313*('bef13over filtrert samlet'!AC$3&gt;='Beregning - Samlet'!$P$114)*('bef13over filtrert samlet'!AC$3&lt;='Beregning - Samlet'!$P$115)*($A313='Beregning - Samlet'!$P$94)</f>
        <v>0</v>
      </c>
      <c r="AD313">
        <f>bef13over!AD313*('bef13over filtrert samlet'!AD$3&gt;='Beregning - Samlet'!$P$114)*('bef13over filtrert samlet'!AD$3&lt;='Beregning - Samlet'!$P$115)*($A313='Beregning - Samlet'!$P$94)</f>
        <v>0</v>
      </c>
    </row>
    <row r="314" spans="1:30">
      <c r="A314">
        <v>1644</v>
      </c>
      <c r="B314">
        <f>bef13over!B314*('bef13over filtrert samlet'!B$3&gt;='Beregning - Samlet'!$P$114)*('bef13over filtrert samlet'!B$3&lt;='Beregning - Samlet'!$P$115)*($A314='Beregning - Samlet'!$P$94)</f>
        <v>0</v>
      </c>
      <c r="C314">
        <f>bef13over!C314*('bef13over filtrert samlet'!C$3&gt;='Beregning - Samlet'!$P$114)*('bef13over filtrert samlet'!C$3&lt;='Beregning - Samlet'!$P$115)*($A314='Beregning - Samlet'!$P$94)</f>
        <v>0</v>
      </c>
      <c r="D314">
        <f>bef13over!D314*('bef13over filtrert samlet'!D$3&gt;='Beregning - Samlet'!$P$114)*('bef13over filtrert samlet'!D$3&lt;='Beregning - Samlet'!$P$115)*($A314='Beregning - Samlet'!$P$94)</f>
        <v>0</v>
      </c>
      <c r="E314">
        <f>bef13over!E314*('bef13over filtrert samlet'!E$3&gt;='Beregning - Samlet'!$P$114)*('bef13over filtrert samlet'!E$3&lt;='Beregning - Samlet'!$P$115)*($A314='Beregning - Samlet'!$P$94)</f>
        <v>0</v>
      </c>
      <c r="F314">
        <f>bef13over!F314*('bef13over filtrert samlet'!F$3&gt;='Beregning - Samlet'!$P$114)*('bef13over filtrert samlet'!F$3&lt;='Beregning - Samlet'!$P$115)*($A314='Beregning - Samlet'!$P$94)</f>
        <v>0</v>
      </c>
      <c r="G314">
        <f>bef13over!G314*('bef13over filtrert samlet'!G$3&gt;='Beregning - Samlet'!$P$114)*('bef13over filtrert samlet'!G$3&lt;='Beregning - Samlet'!$P$115)*($A314='Beregning - Samlet'!$P$94)</f>
        <v>0</v>
      </c>
      <c r="H314">
        <f>bef13over!H314*('bef13over filtrert samlet'!H$3&gt;='Beregning - Samlet'!$P$114)*('bef13over filtrert samlet'!H$3&lt;='Beregning - Samlet'!$P$115)*($A314='Beregning - Samlet'!$P$94)</f>
        <v>0</v>
      </c>
      <c r="I314">
        <f>bef13over!I314*('bef13over filtrert samlet'!I$3&gt;='Beregning - Samlet'!$P$114)*('bef13over filtrert samlet'!I$3&lt;='Beregning - Samlet'!$P$115)*($A314='Beregning - Samlet'!$P$94)</f>
        <v>0</v>
      </c>
      <c r="J314">
        <f>bef13over!J314*('bef13over filtrert samlet'!J$3&gt;='Beregning - Samlet'!$P$114)*('bef13over filtrert samlet'!J$3&lt;='Beregning - Samlet'!$P$115)*($A314='Beregning - Samlet'!$P$94)</f>
        <v>0</v>
      </c>
      <c r="K314">
        <f>bef13over!K314*('bef13over filtrert samlet'!K$3&gt;='Beregning - Samlet'!$P$114)*('bef13over filtrert samlet'!K$3&lt;='Beregning - Samlet'!$P$115)*($A314='Beregning - Samlet'!$P$94)</f>
        <v>0</v>
      </c>
      <c r="L314">
        <f>bef13over!L314*('bef13over filtrert samlet'!L$3&gt;='Beregning - Samlet'!$P$114)*('bef13over filtrert samlet'!L$3&lt;='Beregning - Samlet'!$P$115)*($A314='Beregning - Samlet'!$P$94)</f>
        <v>0</v>
      </c>
      <c r="M314">
        <f>bef13over!M314*('bef13over filtrert samlet'!M$3&gt;='Beregning - Samlet'!$P$114)*('bef13over filtrert samlet'!M$3&lt;='Beregning - Samlet'!$P$115)*($A314='Beregning - Samlet'!$P$94)</f>
        <v>0</v>
      </c>
      <c r="N314">
        <f>bef13over!N314*('bef13over filtrert samlet'!N$3&gt;='Beregning - Samlet'!$P$114)*('bef13over filtrert samlet'!N$3&lt;='Beregning - Samlet'!$P$115)*($A314='Beregning - Samlet'!$P$94)</f>
        <v>0</v>
      </c>
      <c r="O314">
        <f>bef13over!O314*('bef13over filtrert samlet'!O$3&gt;='Beregning - Samlet'!$P$114)*('bef13over filtrert samlet'!O$3&lt;='Beregning - Samlet'!$P$115)*($A314='Beregning - Samlet'!$P$94)</f>
        <v>0</v>
      </c>
      <c r="P314">
        <f>bef13over!P314*('bef13over filtrert samlet'!P$3&gt;='Beregning - Samlet'!$P$114)*('bef13over filtrert samlet'!P$3&lt;='Beregning - Samlet'!$P$115)*($A314='Beregning - Samlet'!$P$94)</f>
        <v>0</v>
      </c>
      <c r="Q314">
        <f>bef13over!Q314*('bef13over filtrert samlet'!Q$3&gt;='Beregning - Samlet'!$P$114)*('bef13over filtrert samlet'!Q$3&lt;='Beregning - Samlet'!$P$115)*($A314='Beregning - Samlet'!$P$94)</f>
        <v>0</v>
      </c>
      <c r="R314">
        <f>bef13over!R314*('bef13over filtrert samlet'!R$3&gt;='Beregning - Samlet'!$P$114)*('bef13over filtrert samlet'!R$3&lt;='Beregning - Samlet'!$P$115)*($A314='Beregning - Samlet'!$P$94)</f>
        <v>0</v>
      </c>
      <c r="S314">
        <f>bef13over!S314*('bef13over filtrert samlet'!S$3&gt;='Beregning - Samlet'!$P$114)*('bef13over filtrert samlet'!S$3&lt;='Beregning - Samlet'!$P$115)*($A314='Beregning - Samlet'!$P$94)</f>
        <v>0</v>
      </c>
      <c r="T314">
        <f>bef13over!T314*('bef13over filtrert samlet'!T$3&gt;='Beregning - Samlet'!$P$114)*('bef13over filtrert samlet'!T$3&lt;='Beregning - Samlet'!$P$115)*($A314='Beregning - Samlet'!$P$94)</f>
        <v>0</v>
      </c>
      <c r="U314">
        <f>bef13over!U314*('bef13over filtrert samlet'!U$3&gt;='Beregning - Samlet'!$P$114)*('bef13over filtrert samlet'!U$3&lt;='Beregning - Samlet'!$P$115)*($A314='Beregning - Samlet'!$P$94)</f>
        <v>0</v>
      </c>
      <c r="V314">
        <f>bef13over!V314*('bef13over filtrert samlet'!V$3&gt;='Beregning - Samlet'!$P$114)*('bef13over filtrert samlet'!V$3&lt;='Beregning - Samlet'!$P$115)*($A314='Beregning - Samlet'!$P$94)</f>
        <v>0</v>
      </c>
      <c r="W314">
        <f>bef13over!W314*('bef13over filtrert samlet'!W$3&gt;='Beregning - Samlet'!$P$114)*('bef13over filtrert samlet'!W$3&lt;='Beregning - Samlet'!$P$115)*($A314='Beregning - Samlet'!$P$94)</f>
        <v>0</v>
      </c>
      <c r="X314">
        <f>bef13over!X314*('bef13over filtrert samlet'!X$3&gt;='Beregning - Samlet'!$P$114)*('bef13over filtrert samlet'!X$3&lt;='Beregning - Samlet'!$P$115)*($A314='Beregning - Samlet'!$P$94)</f>
        <v>0</v>
      </c>
      <c r="Y314">
        <f>bef13over!Y314*('bef13over filtrert samlet'!Y$3&gt;='Beregning - Samlet'!$P$114)*('bef13over filtrert samlet'!Y$3&lt;='Beregning - Samlet'!$P$115)*($A314='Beregning - Samlet'!$P$94)</f>
        <v>0</v>
      </c>
      <c r="Z314">
        <f>bef13over!Z314*('bef13over filtrert samlet'!Z$3&gt;='Beregning - Samlet'!$P$114)*('bef13over filtrert samlet'!Z$3&lt;='Beregning - Samlet'!$P$115)*($A314='Beregning - Samlet'!$P$94)</f>
        <v>0</v>
      </c>
      <c r="AA314">
        <f>bef13over!AA314*('bef13over filtrert samlet'!AA$3&gt;='Beregning - Samlet'!$P$114)*('bef13over filtrert samlet'!AA$3&lt;='Beregning - Samlet'!$P$115)*($A314='Beregning - Samlet'!$P$94)</f>
        <v>0</v>
      </c>
      <c r="AB314">
        <f>bef13over!AB314*('bef13over filtrert samlet'!AB$3&gt;='Beregning - Samlet'!$P$114)*('bef13over filtrert samlet'!AB$3&lt;='Beregning - Samlet'!$P$115)*($A314='Beregning - Samlet'!$P$94)</f>
        <v>0</v>
      </c>
      <c r="AC314">
        <f>bef13over!AC314*('bef13over filtrert samlet'!AC$3&gt;='Beregning - Samlet'!$P$114)*('bef13over filtrert samlet'!AC$3&lt;='Beregning - Samlet'!$P$115)*($A314='Beregning - Samlet'!$P$94)</f>
        <v>0</v>
      </c>
      <c r="AD314">
        <f>bef13over!AD314*('bef13over filtrert samlet'!AD$3&gt;='Beregning - Samlet'!$P$114)*('bef13over filtrert samlet'!AD$3&lt;='Beregning - Samlet'!$P$115)*($A314='Beregning - Samlet'!$P$94)</f>
        <v>0</v>
      </c>
    </row>
    <row r="315" spans="1:30">
      <c r="A315">
        <v>1648</v>
      </c>
      <c r="B315">
        <f>bef13over!B315*('bef13over filtrert samlet'!B$3&gt;='Beregning - Samlet'!$P$114)*('bef13over filtrert samlet'!B$3&lt;='Beregning - Samlet'!$P$115)*($A315='Beregning - Samlet'!$P$94)</f>
        <v>0</v>
      </c>
      <c r="C315">
        <f>bef13over!C315*('bef13over filtrert samlet'!C$3&gt;='Beregning - Samlet'!$P$114)*('bef13over filtrert samlet'!C$3&lt;='Beregning - Samlet'!$P$115)*($A315='Beregning - Samlet'!$P$94)</f>
        <v>0</v>
      </c>
      <c r="D315">
        <f>bef13over!D315*('bef13over filtrert samlet'!D$3&gt;='Beregning - Samlet'!$P$114)*('bef13over filtrert samlet'!D$3&lt;='Beregning - Samlet'!$P$115)*($A315='Beregning - Samlet'!$P$94)</f>
        <v>0</v>
      </c>
      <c r="E315">
        <f>bef13over!E315*('bef13over filtrert samlet'!E$3&gt;='Beregning - Samlet'!$P$114)*('bef13over filtrert samlet'!E$3&lt;='Beregning - Samlet'!$P$115)*($A315='Beregning - Samlet'!$P$94)</f>
        <v>0</v>
      </c>
      <c r="F315">
        <f>bef13over!F315*('bef13over filtrert samlet'!F$3&gt;='Beregning - Samlet'!$P$114)*('bef13over filtrert samlet'!F$3&lt;='Beregning - Samlet'!$P$115)*($A315='Beregning - Samlet'!$P$94)</f>
        <v>0</v>
      </c>
      <c r="G315">
        <f>bef13over!G315*('bef13over filtrert samlet'!G$3&gt;='Beregning - Samlet'!$P$114)*('bef13over filtrert samlet'!G$3&lt;='Beregning - Samlet'!$P$115)*($A315='Beregning - Samlet'!$P$94)</f>
        <v>0</v>
      </c>
      <c r="H315">
        <f>bef13over!H315*('bef13over filtrert samlet'!H$3&gt;='Beregning - Samlet'!$P$114)*('bef13over filtrert samlet'!H$3&lt;='Beregning - Samlet'!$P$115)*($A315='Beregning - Samlet'!$P$94)</f>
        <v>0</v>
      </c>
      <c r="I315">
        <f>bef13over!I315*('bef13over filtrert samlet'!I$3&gt;='Beregning - Samlet'!$P$114)*('bef13over filtrert samlet'!I$3&lt;='Beregning - Samlet'!$P$115)*($A315='Beregning - Samlet'!$P$94)</f>
        <v>0</v>
      </c>
      <c r="J315">
        <f>bef13over!J315*('bef13over filtrert samlet'!J$3&gt;='Beregning - Samlet'!$P$114)*('bef13over filtrert samlet'!J$3&lt;='Beregning - Samlet'!$P$115)*($A315='Beregning - Samlet'!$P$94)</f>
        <v>0</v>
      </c>
      <c r="K315">
        <f>bef13over!K315*('bef13over filtrert samlet'!K$3&gt;='Beregning - Samlet'!$P$114)*('bef13over filtrert samlet'!K$3&lt;='Beregning - Samlet'!$P$115)*($A315='Beregning - Samlet'!$P$94)</f>
        <v>0</v>
      </c>
      <c r="L315">
        <f>bef13over!L315*('bef13over filtrert samlet'!L$3&gt;='Beregning - Samlet'!$P$114)*('bef13over filtrert samlet'!L$3&lt;='Beregning - Samlet'!$P$115)*($A315='Beregning - Samlet'!$P$94)</f>
        <v>0</v>
      </c>
      <c r="M315">
        <f>bef13over!M315*('bef13over filtrert samlet'!M$3&gt;='Beregning - Samlet'!$P$114)*('bef13over filtrert samlet'!M$3&lt;='Beregning - Samlet'!$P$115)*($A315='Beregning - Samlet'!$P$94)</f>
        <v>0</v>
      </c>
      <c r="N315">
        <f>bef13over!N315*('bef13over filtrert samlet'!N$3&gt;='Beregning - Samlet'!$P$114)*('bef13over filtrert samlet'!N$3&lt;='Beregning - Samlet'!$P$115)*($A315='Beregning - Samlet'!$P$94)</f>
        <v>0</v>
      </c>
      <c r="O315">
        <f>bef13over!O315*('bef13over filtrert samlet'!O$3&gt;='Beregning - Samlet'!$P$114)*('bef13over filtrert samlet'!O$3&lt;='Beregning - Samlet'!$P$115)*($A315='Beregning - Samlet'!$P$94)</f>
        <v>0</v>
      </c>
      <c r="P315">
        <f>bef13over!P315*('bef13over filtrert samlet'!P$3&gt;='Beregning - Samlet'!$P$114)*('bef13over filtrert samlet'!P$3&lt;='Beregning - Samlet'!$P$115)*($A315='Beregning - Samlet'!$P$94)</f>
        <v>0</v>
      </c>
      <c r="Q315">
        <f>bef13over!Q315*('bef13over filtrert samlet'!Q$3&gt;='Beregning - Samlet'!$P$114)*('bef13over filtrert samlet'!Q$3&lt;='Beregning - Samlet'!$P$115)*($A315='Beregning - Samlet'!$P$94)</f>
        <v>0</v>
      </c>
      <c r="R315">
        <f>bef13over!R315*('bef13over filtrert samlet'!R$3&gt;='Beregning - Samlet'!$P$114)*('bef13over filtrert samlet'!R$3&lt;='Beregning - Samlet'!$P$115)*($A315='Beregning - Samlet'!$P$94)</f>
        <v>0</v>
      </c>
      <c r="S315">
        <f>bef13over!S315*('bef13over filtrert samlet'!S$3&gt;='Beregning - Samlet'!$P$114)*('bef13over filtrert samlet'!S$3&lt;='Beregning - Samlet'!$P$115)*($A315='Beregning - Samlet'!$P$94)</f>
        <v>0</v>
      </c>
      <c r="T315">
        <f>bef13over!T315*('bef13over filtrert samlet'!T$3&gt;='Beregning - Samlet'!$P$114)*('bef13over filtrert samlet'!T$3&lt;='Beregning - Samlet'!$P$115)*($A315='Beregning - Samlet'!$P$94)</f>
        <v>0</v>
      </c>
      <c r="U315">
        <f>bef13over!U315*('bef13over filtrert samlet'!U$3&gt;='Beregning - Samlet'!$P$114)*('bef13over filtrert samlet'!U$3&lt;='Beregning - Samlet'!$P$115)*($A315='Beregning - Samlet'!$P$94)</f>
        <v>0</v>
      </c>
      <c r="V315">
        <f>bef13over!V315*('bef13over filtrert samlet'!V$3&gt;='Beregning - Samlet'!$P$114)*('bef13over filtrert samlet'!V$3&lt;='Beregning - Samlet'!$P$115)*($A315='Beregning - Samlet'!$P$94)</f>
        <v>0</v>
      </c>
      <c r="W315">
        <f>bef13over!W315*('bef13over filtrert samlet'!W$3&gt;='Beregning - Samlet'!$P$114)*('bef13over filtrert samlet'!W$3&lt;='Beregning - Samlet'!$P$115)*($A315='Beregning - Samlet'!$P$94)</f>
        <v>0</v>
      </c>
      <c r="X315">
        <f>bef13over!X315*('bef13over filtrert samlet'!X$3&gt;='Beregning - Samlet'!$P$114)*('bef13over filtrert samlet'!X$3&lt;='Beregning - Samlet'!$P$115)*($A315='Beregning - Samlet'!$P$94)</f>
        <v>0</v>
      </c>
      <c r="Y315">
        <f>bef13over!Y315*('bef13over filtrert samlet'!Y$3&gt;='Beregning - Samlet'!$P$114)*('bef13over filtrert samlet'!Y$3&lt;='Beregning - Samlet'!$P$115)*($A315='Beregning - Samlet'!$P$94)</f>
        <v>0</v>
      </c>
      <c r="Z315">
        <f>bef13over!Z315*('bef13over filtrert samlet'!Z$3&gt;='Beregning - Samlet'!$P$114)*('bef13over filtrert samlet'!Z$3&lt;='Beregning - Samlet'!$P$115)*($A315='Beregning - Samlet'!$P$94)</f>
        <v>0</v>
      </c>
      <c r="AA315">
        <f>bef13over!AA315*('bef13over filtrert samlet'!AA$3&gt;='Beregning - Samlet'!$P$114)*('bef13over filtrert samlet'!AA$3&lt;='Beregning - Samlet'!$P$115)*($A315='Beregning - Samlet'!$P$94)</f>
        <v>0</v>
      </c>
      <c r="AB315">
        <f>bef13over!AB315*('bef13over filtrert samlet'!AB$3&gt;='Beregning - Samlet'!$P$114)*('bef13over filtrert samlet'!AB$3&lt;='Beregning - Samlet'!$P$115)*($A315='Beregning - Samlet'!$P$94)</f>
        <v>0</v>
      </c>
      <c r="AC315">
        <f>bef13over!AC315*('bef13over filtrert samlet'!AC$3&gt;='Beregning - Samlet'!$P$114)*('bef13over filtrert samlet'!AC$3&lt;='Beregning - Samlet'!$P$115)*($A315='Beregning - Samlet'!$P$94)</f>
        <v>0</v>
      </c>
      <c r="AD315">
        <f>bef13over!AD315*('bef13over filtrert samlet'!AD$3&gt;='Beregning - Samlet'!$P$114)*('bef13over filtrert samlet'!AD$3&lt;='Beregning - Samlet'!$P$115)*($A315='Beregning - Samlet'!$P$94)</f>
        <v>0</v>
      </c>
    </row>
    <row r="316" spans="1:30">
      <c r="A316">
        <v>1653</v>
      </c>
      <c r="B316">
        <f>bef13over!B316*('bef13over filtrert samlet'!B$3&gt;='Beregning - Samlet'!$P$114)*('bef13over filtrert samlet'!B$3&lt;='Beregning - Samlet'!$P$115)*($A316='Beregning - Samlet'!$P$94)</f>
        <v>0</v>
      </c>
      <c r="C316">
        <f>bef13over!C316*('bef13over filtrert samlet'!C$3&gt;='Beregning - Samlet'!$P$114)*('bef13over filtrert samlet'!C$3&lt;='Beregning - Samlet'!$P$115)*($A316='Beregning - Samlet'!$P$94)</f>
        <v>0</v>
      </c>
      <c r="D316">
        <f>bef13over!D316*('bef13over filtrert samlet'!D$3&gt;='Beregning - Samlet'!$P$114)*('bef13over filtrert samlet'!D$3&lt;='Beregning - Samlet'!$P$115)*($A316='Beregning - Samlet'!$P$94)</f>
        <v>0</v>
      </c>
      <c r="E316">
        <f>bef13over!E316*('bef13over filtrert samlet'!E$3&gt;='Beregning - Samlet'!$P$114)*('bef13over filtrert samlet'!E$3&lt;='Beregning - Samlet'!$P$115)*($A316='Beregning - Samlet'!$P$94)</f>
        <v>0</v>
      </c>
      <c r="F316">
        <f>bef13over!F316*('bef13over filtrert samlet'!F$3&gt;='Beregning - Samlet'!$P$114)*('bef13over filtrert samlet'!F$3&lt;='Beregning - Samlet'!$P$115)*($A316='Beregning - Samlet'!$P$94)</f>
        <v>0</v>
      </c>
      <c r="G316">
        <f>bef13over!G316*('bef13over filtrert samlet'!G$3&gt;='Beregning - Samlet'!$P$114)*('bef13over filtrert samlet'!G$3&lt;='Beregning - Samlet'!$P$115)*($A316='Beregning - Samlet'!$P$94)</f>
        <v>0</v>
      </c>
      <c r="H316">
        <f>bef13over!H316*('bef13over filtrert samlet'!H$3&gt;='Beregning - Samlet'!$P$114)*('bef13over filtrert samlet'!H$3&lt;='Beregning - Samlet'!$P$115)*($A316='Beregning - Samlet'!$P$94)</f>
        <v>0</v>
      </c>
      <c r="I316">
        <f>bef13over!I316*('bef13over filtrert samlet'!I$3&gt;='Beregning - Samlet'!$P$114)*('bef13over filtrert samlet'!I$3&lt;='Beregning - Samlet'!$P$115)*($A316='Beregning - Samlet'!$P$94)</f>
        <v>0</v>
      </c>
      <c r="J316">
        <f>bef13over!J316*('bef13over filtrert samlet'!J$3&gt;='Beregning - Samlet'!$P$114)*('bef13over filtrert samlet'!J$3&lt;='Beregning - Samlet'!$P$115)*($A316='Beregning - Samlet'!$P$94)</f>
        <v>0</v>
      </c>
      <c r="K316">
        <f>bef13over!K316*('bef13over filtrert samlet'!K$3&gt;='Beregning - Samlet'!$P$114)*('bef13over filtrert samlet'!K$3&lt;='Beregning - Samlet'!$P$115)*($A316='Beregning - Samlet'!$P$94)</f>
        <v>0</v>
      </c>
      <c r="L316">
        <f>bef13over!L316*('bef13over filtrert samlet'!L$3&gt;='Beregning - Samlet'!$P$114)*('bef13over filtrert samlet'!L$3&lt;='Beregning - Samlet'!$P$115)*($A316='Beregning - Samlet'!$P$94)</f>
        <v>0</v>
      </c>
      <c r="M316">
        <f>bef13over!M316*('bef13over filtrert samlet'!M$3&gt;='Beregning - Samlet'!$P$114)*('bef13over filtrert samlet'!M$3&lt;='Beregning - Samlet'!$P$115)*($A316='Beregning - Samlet'!$P$94)</f>
        <v>0</v>
      </c>
      <c r="N316">
        <f>bef13over!N316*('bef13over filtrert samlet'!N$3&gt;='Beregning - Samlet'!$P$114)*('bef13over filtrert samlet'!N$3&lt;='Beregning - Samlet'!$P$115)*($A316='Beregning - Samlet'!$P$94)</f>
        <v>0</v>
      </c>
      <c r="O316">
        <f>bef13over!O316*('bef13over filtrert samlet'!O$3&gt;='Beregning - Samlet'!$P$114)*('bef13over filtrert samlet'!O$3&lt;='Beregning - Samlet'!$P$115)*($A316='Beregning - Samlet'!$P$94)</f>
        <v>0</v>
      </c>
      <c r="P316">
        <f>bef13over!P316*('bef13over filtrert samlet'!P$3&gt;='Beregning - Samlet'!$P$114)*('bef13over filtrert samlet'!P$3&lt;='Beregning - Samlet'!$P$115)*($A316='Beregning - Samlet'!$P$94)</f>
        <v>0</v>
      </c>
      <c r="Q316">
        <f>bef13over!Q316*('bef13over filtrert samlet'!Q$3&gt;='Beregning - Samlet'!$P$114)*('bef13over filtrert samlet'!Q$3&lt;='Beregning - Samlet'!$P$115)*($A316='Beregning - Samlet'!$P$94)</f>
        <v>0</v>
      </c>
      <c r="R316">
        <f>bef13over!R316*('bef13over filtrert samlet'!R$3&gt;='Beregning - Samlet'!$P$114)*('bef13over filtrert samlet'!R$3&lt;='Beregning - Samlet'!$P$115)*($A316='Beregning - Samlet'!$P$94)</f>
        <v>0</v>
      </c>
      <c r="S316">
        <f>bef13over!S316*('bef13over filtrert samlet'!S$3&gt;='Beregning - Samlet'!$P$114)*('bef13over filtrert samlet'!S$3&lt;='Beregning - Samlet'!$P$115)*($A316='Beregning - Samlet'!$P$94)</f>
        <v>0</v>
      </c>
      <c r="T316">
        <f>bef13over!T316*('bef13over filtrert samlet'!T$3&gt;='Beregning - Samlet'!$P$114)*('bef13over filtrert samlet'!T$3&lt;='Beregning - Samlet'!$P$115)*($A316='Beregning - Samlet'!$P$94)</f>
        <v>0</v>
      </c>
      <c r="U316">
        <f>bef13over!U316*('bef13over filtrert samlet'!U$3&gt;='Beregning - Samlet'!$P$114)*('bef13over filtrert samlet'!U$3&lt;='Beregning - Samlet'!$P$115)*($A316='Beregning - Samlet'!$P$94)</f>
        <v>0</v>
      </c>
      <c r="V316">
        <f>bef13over!V316*('bef13over filtrert samlet'!V$3&gt;='Beregning - Samlet'!$P$114)*('bef13over filtrert samlet'!V$3&lt;='Beregning - Samlet'!$P$115)*($A316='Beregning - Samlet'!$P$94)</f>
        <v>0</v>
      </c>
      <c r="W316">
        <f>bef13over!W316*('bef13over filtrert samlet'!W$3&gt;='Beregning - Samlet'!$P$114)*('bef13over filtrert samlet'!W$3&lt;='Beregning - Samlet'!$P$115)*($A316='Beregning - Samlet'!$P$94)</f>
        <v>0</v>
      </c>
      <c r="X316">
        <f>bef13over!X316*('bef13over filtrert samlet'!X$3&gt;='Beregning - Samlet'!$P$114)*('bef13over filtrert samlet'!X$3&lt;='Beregning - Samlet'!$P$115)*($A316='Beregning - Samlet'!$P$94)</f>
        <v>0</v>
      </c>
      <c r="Y316">
        <f>bef13over!Y316*('bef13over filtrert samlet'!Y$3&gt;='Beregning - Samlet'!$P$114)*('bef13over filtrert samlet'!Y$3&lt;='Beregning - Samlet'!$P$115)*($A316='Beregning - Samlet'!$P$94)</f>
        <v>0</v>
      </c>
      <c r="Z316">
        <f>bef13over!Z316*('bef13over filtrert samlet'!Z$3&gt;='Beregning - Samlet'!$P$114)*('bef13over filtrert samlet'!Z$3&lt;='Beregning - Samlet'!$P$115)*($A316='Beregning - Samlet'!$P$94)</f>
        <v>0</v>
      </c>
      <c r="AA316">
        <f>bef13over!AA316*('bef13over filtrert samlet'!AA$3&gt;='Beregning - Samlet'!$P$114)*('bef13over filtrert samlet'!AA$3&lt;='Beregning - Samlet'!$P$115)*($A316='Beregning - Samlet'!$P$94)</f>
        <v>0</v>
      </c>
      <c r="AB316">
        <f>bef13over!AB316*('bef13over filtrert samlet'!AB$3&gt;='Beregning - Samlet'!$P$114)*('bef13over filtrert samlet'!AB$3&lt;='Beregning - Samlet'!$P$115)*($A316='Beregning - Samlet'!$P$94)</f>
        <v>0</v>
      </c>
      <c r="AC316">
        <f>bef13over!AC316*('bef13over filtrert samlet'!AC$3&gt;='Beregning - Samlet'!$P$114)*('bef13over filtrert samlet'!AC$3&lt;='Beregning - Samlet'!$P$115)*($A316='Beregning - Samlet'!$P$94)</f>
        <v>0</v>
      </c>
      <c r="AD316">
        <f>bef13over!AD316*('bef13over filtrert samlet'!AD$3&gt;='Beregning - Samlet'!$P$114)*('bef13over filtrert samlet'!AD$3&lt;='Beregning - Samlet'!$P$115)*($A316='Beregning - Samlet'!$P$94)</f>
        <v>0</v>
      </c>
    </row>
    <row r="317" spans="1:30">
      <c r="A317">
        <v>1657</v>
      </c>
      <c r="B317">
        <f>bef13over!B317*('bef13over filtrert samlet'!B$3&gt;='Beregning - Samlet'!$P$114)*('bef13over filtrert samlet'!B$3&lt;='Beregning - Samlet'!$P$115)*($A317='Beregning - Samlet'!$P$94)</f>
        <v>0</v>
      </c>
      <c r="C317">
        <f>bef13over!C317*('bef13over filtrert samlet'!C$3&gt;='Beregning - Samlet'!$P$114)*('bef13over filtrert samlet'!C$3&lt;='Beregning - Samlet'!$P$115)*($A317='Beregning - Samlet'!$P$94)</f>
        <v>0</v>
      </c>
      <c r="D317">
        <f>bef13over!D317*('bef13over filtrert samlet'!D$3&gt;='Beregning - Samlet'!$P$114)*('bef13over filtrert samlet'!D$3&lt;='Beregning - Samlet'!$P$115)*($A317='Beregning - Samlet'!$P$94)</f>
        <v>0</v>
      </c>
      <c r="E317">
        <f>bef13over!E317*('bef13over filtrert samlet'!E$3&gt;='Beregning - Samlet'!$P$114)*('bef13over filtrert samlet'!E$3&lt;='Beregning - Samlet'!$P$115)*($A317='Beregning - Samlet'!$P$94)</f>
        <v>0</v>
      </c>
      <c r="F317">
        <f>bef13over!F317*('bef13over filtrert samlet'!F$3&gt;='Beregning - Samlet'!$P$114)*('bef13over filtrert samlet'!F$3&lt;='Beregning - Samlet'!$P$115)*($A317='Beregning - Samlet'!$P$94)</f>
        <v>0</v>
      </c>
      <c r="G317">
        <f>bef13over!G317*('bef13over filtrert samlet'!G$3&gt;='Beregning - Samlet'!$P$114)*('bef13over filtrert samlet'!G$3&lt;='Beregning - Samlet'!$P$115)*($A317='Beregning - Samlet'!$P$94)</f>
        <v>0</v>
      </c>
      <c r="H317">
        <f>bef13over!H317*('bef13over filtrert samlet'!H$3&gt;='Beregning - Samlet'!$P$114)*('bef13over filtrert samlet'!H$3&lt;='Beregning - Samlet'!$P$115)*($A317='Beregning - Samlet'!$P$94)</f>
        <v>0</v>
      </c>
      <c r="I317">
        <f>bef13over!I317*('bef13over filtrert samlet'!I$3&gt;='Beregning - Samlet'!$P$114)*('bef13over filtrert samlet'!I$3&lt;='Beregning - Samlet'!$P$115)*($A317='Beregning - Samlet'!$P$94)</f>
        <v>0</v>
      </c>
      <c r="J317">
        <f>bef13over!J317*('bef13over filtrert samlet'!J$3&gt;='Beregning - Samlet'!$P$114)*('bef13over filtrert samlet'!J$3&lt;='Beregning - Samlet'!$P$115)*($A317='Beregning - Samlet'!$P$94)</f>
        <v>0</v>
      </c>
      <c r="K317">
        <f>bef13over!K317*('bef13over filtrert samlet'!K$3&gt;='Beregning - Samlet'!$P$114)*('bef13over filtrert samlet'!K$3&lt;='Beregning - Samlet'!$P$115)*($A317='Beregning - Samlet'!$P$94)</f>
        <v>0</v>
      </c>
      <c r="L317">
        <f>bef13over!L317*('bef13over filtrert samlet'!L$3&gt;='Beregning - Samlet'!$P$114)*('bef13over filtrert samlet'!L$3&lt;='Beregning - Samlet'!$P$115)*($A317='Beregning - Samlet'!$P$94)</f>
        <v>0</v>
      </c>
      <c r="M317">
        <f>bef13over!M317*('bef13over filtrert samlet'!M$3&gt;='Beregning - Samlet'!$P$114)*('bef13over filtrert samlet'!M$3&lt;='Beregning - Samlet'!$P$115)*($A317='Beregning - Samlet'!$P$94)</f>
        <v>0</v>
      </c>
      <c r="N317">
        <f>bef13over!N317*('bef13over filtrert samlet'!N$3&gt;='Beregning - Samlet'!$P$114)*('bef13over filtrert samlet'!N$3&lt;='Beregning - Samlet'!$P$115)*($A317='Beregning - Samlet'!$P$94)</f>
        <v>0</v>
      </c>
      <c r="O317">
        <f>bef13over!O317*('bef13over filtrert samlet'!O$3&gt;='Beregning - Samlet'!$P$114)*('bef13over filtrert samlet'!O$3&lt;='Beregning - Samlet'!$P$115)*($A317='Beregning - Samlet'!$P$94)</f>
        <v>0</v>
      </c>
      <c r="P317">
        <f>bef13over!P317*('bef13over filtrert samlet'!P$3&gt;='Beregning - Samlet'!$P$114)*('bef13over filtrert samlet'!P$3&lt;='Beregning - Samlet'!$P$115)*($A317='Beregning - Samlet'!$P$94)</f>
        <v>0</v>
      </c>
      <c r="Q317">
        <f>bef13over!Q317*('bef13over filtrert samlet'!Q$3&gt;='Beregning - Samlet'!$P$114)*('bef13over filtrert samlet'!Q$3&lt;='Beregning - Samlet'!$P$115)*($A317='Beregning - Samlet'!$P$94)</f>
        <v>0</v>
      </c>
      <c r="R317">
        <f>bef13over!R317*('bef13over filtrert samlet'!R$3&gt;='Beregning - Samlet'!$P$114)*('bef13over filtrert samlet'!R$3&lt;='Beregning - Samlet'!$P$115)*($A317='Beregning - Samlet'!$P$94)</f>
        <v>0</v>
      </c>
      <c r="S317">
        <f>bef13over!S317*('bef13over filtrert samlet'!S$3&gt;='Beregning - Samlet'!$P$114)*('bef13over filtrert samlet'!S$3&lt;='Beregning - Samlet'!$P$115)*($A317='Beregning - Samlet'!$P$94)</f>
        <v>0</v>
      </c>
      <c r="T317">
        <f>bef13over!T317*('bef13over filtrert samlet'!T$3&gt;='Beregning - Samlet'!$P$114)*('bef13over filtrert samlet'!T$3&lt;='Beregning - Samlet'!$P$115)*($A317='Beregning - Samlet'!$P$94)</f>
        <v>0</v>
      </c>
      <c r="U317">
        <f>bef13over!U317*('bef13over filtrert samlet'!U$3&gt;='Beregning - Samlet'!$P$114)*('bef13over filtrert samlet'!U$3&lt;='Beregning - Samlet'!$P$115)*($A317='Beregning - Samlet'!$P$94)</f>
        <v>0</v>
      </c>
      <c r="V317">
        <f>bef13over!V317*('bef13over filtrert samlet'!V$3&gt;='Beregning - Samlet'!$P$114)*('bef13over filtrert samlet'!V$3&lt;='Beregning - Samlet'!$P$115)*($A317='Beregning - Samlet'!$P$94)</f>
        <v>0</v>
      </c>
      <c r="W317">
        <f>bef13over!W317*('bef13over filtrert samlet'!W$3&gt;='Beregning - Samlet'!$P$114)*('bef13over filtrert samlet'!W$3&lt;='Beregning - Samlet'!$P$115)*($A317='Beregning - Samlet'!$P$94)</f>
        <v>0</v>
      </c>
      <c r="X317">
        <f>bef13over!X317*('bef13over filtrert samlet'!X$3&gt;='Beregning - Samlet'!$P$114)*('bef13over filtrert samlet'!X$3&lt;='Beregning - Samlet'!$P$115)*($A317='Beregning - Samlet'!$P$94)</f>
        <v>0</v>
      </c>
      <c r="Y317">
        <f>bef13over!Y317*('bef13over filtrert samlet'!Y$3&gt;='Beregning - Samlet'!$P$114)*('bef13over filtrert samlet'!Y$3&lt;='Beregning - Samlet'!$P$115)*($A317='Beregning - Samlet'!$P$94)</f>
        <v>0</v>
      </c>
      <c r="Z317">
        <f>bef13over!Z317*('bef13over filtrert samlet'!Z$3&gt;='Beregning - Samlet'!$P$114)*('bef13over filtrert samlet'!Z$3&lt;='Beregning - Samlet'!$P$115)*($A317='Beregning - Samlet'!$P$94)</f>
        <v>0</v>
      </c>
      <c r="AA317">
        <f>bef13over!AA317*('bef13over filtrert samlet'!AA$3&gt;='Beregning - Samlet'!$P$114)*('bef13over filtrert samlet'!AA$3&lt;='Beregning - Samlet'!$P$115)*($A317='Beregning - Samlet'!$P$94)</f>
        <v>0</v>
      </c>
      <c r="AB317">
        <f>bef13over!AB317*('bef13over filtrert samlet'!AB$3&gt;='Beregning - Samlet'!$P$114)*('bef13over filtrert samlet'!AB$3&lt;='Beregning - Samlet'!$P$115)*($A317='Beregning - Samlet'!$P$94)</f>
        <v>0</v>
      </c>
      <c r="AC317">
        <f>bef13over!AC317*('bef13over filtrert samlet'!AC$3&gt;='Beregning - Samlet'!$P$114)*('bef13over filtrert samlet'!AC$3&lt;='Beregning - Samlet'!$P$115)*($A317='Beregning - Samlet'!$P$94)</f>
        <v>0</v>
      </c>
      <c r="AD317">
        <f>bef13over!AD317*('bef13over filtrert samlet'!AD$3&gt;='Beregning - Samlet'!$P$114)*('bef13over filtrert samlet'!AD$3&lt;='Beregning - Samlet'!$P$115)*($A317='Beregning - Samlet'!$P$94)</f>
        <v>0</v>
      </c>
    </row>
    <row r="318" spans="1:30">
      <c r="A318">
        <v>1662</v>
      </c>
      <c r="B318">
        <f>bef13over!B318*('bef13over filtrert samlet'!B$3&gt;='Beregning - Samlet'!$P$114)*('bef13over filtrert samlet'!B$3&lt;='Beregning - Samlet'!$P$115)*($A318='Beregning - Samlet'!$P$94)</f>
        <v>0</v>
      </c>
      <c r="C318">
        <f>bef13over!C318*('bef13over filtrert samlet'!C$3&gt;='Beregning - Samlet'!$P$114)*('bef13over filtrert samlet'!C$3&lt;='Beregning - Samlet'!$P$115)*($A318='Beregning - Samlet'!$P$94)</f>
        <v>0</v>
      </c>
      <c r="D318">
        <f>bef13over!D318*('bef13over filtrert samlet'!D$3&gt;='Beregning - Samlet'!$P$114)*('bef13over filtrert samlet'!D$3&lt;='Beregning - Samlet'!$P$115)*($A318='Beregning - Samlet'!$P$94)</f>
        <v>0</v>
      </c>
      <c r="E318">
        <f>bef13over!E318*('bef13over filtrert samlet'!E$3&gt;='Beregning - Samlet'!$P$114)*('bef13over filtrert samlet'!E$3&lt;='Beregning - Samlet'!$P$115)*($A318='Beregning - Samlet'!$P$94)</f>
        <v>0</v>
      </c>
      <c r="F318">
        <f>bef13over!F318*('bef13over filtrert samlet'!F$3&gt;='Beregning - Samlet'!$P$114)*('bef13over filtrert samlet'!F$3&lt;='Beregning - Samlet'!$P$115)*($A318='Beregning - Samlet'!$P$94)</f>
        <v>0</v>
      </c>
      <c r="G318">
        <f>bef13over!G318*('bef13over filtrert samlet'!G$3&gt;='Beregning - Samlet'!$P$114)*('bef13over filtrert samlet'!G$3&lt;='Beregning - Samlet'!$P$115)*($A318='Beregning - Samlet'!$P$94)</f>
        <v>0</v>
      </c>
      <c r="H318">
        <f>bef13over!H318*('bef13over filtrert samlet'!H$3&gt;='Beregning - Samlet'!$P$114)*('bef13over filtrert samlet'!H$3&lt;='Beregning - Samlet'!$P$115)*($A318='Beregning - Samlet'!$P$94)</f>
        <v>0</v>
      </c>
      <c r="I318">
        <f>bef13over!I318*('bef13over filtrert samlet'!I$3&gt;='Beregning - Samlet'!$P$114)*('bef13over filtrert samlet'!I$3&lt;='Beregning - Samlet'!$P$115)*($A318='Beregning - Samlet'!$P$94)</f>
        <v>0</v>
      </c>
      <c r="J318">
        <f>bef13over!J318*('bef13over filtrert samlet'!J$3&gt;='Beregning - Samlet'!$P$114)*('bef13over filtrert samlet'!J$3&lt;='Beregning - Samlet'!$P$115)*($A318='Beregning - Samlet'!$P$94)</f>
        <v>0</v>
      </c>
      <c r="K318">
        <f>bef13over!K318*('bef13over filtrert samlet'!K$3&gt;='Beregning - Samlet'!$P$114)*('bef13over filtrert samlet'!K$3&lt;='Beregning - Samlet'!$P$115)*($A318='Beregning - Samlet'!$P$94)</f>
        <v>0</v>
      </c>
      <c r="L318">
        <f>bef13over!L318*('bef13over filtrert samlet'!L$3&gt;='Beregning - Samlet'!$P$114)*('bef13over filtrert samlet'!L$3&lt;='Beregning - Samlet'!$P$115)*($A318='Beregning - Samlet'!$P$94)</f>
        <v>0</v>
      </c>
      <c r="M318">
        <f>bef13over!M318*('bef13over filtrert samlet'!M$3&gt;='Beregning - Samlet'!$P$114)*('bef13over filtrert samlet'!M$3&lt;='Beregning - Samlet'!$P$115)*($A318='Beregning - Samlet'!$P$94)</f>
        <v>0</v>
      </c>
      <c r="N318">
        <f>bef13over!N318*('bef13over filtrert samlet'!N$3&gt;='Beregning - Samlet'!$P$114)*('bef13over filtrert samlet'!N$3&lt;='Beregning - Samlet'!$P$115)*($A318='Beregning - Samlet'!$P$94)</f>
        <v>0</v>
      </c>
      <c r="O318">
        <f>bef13over!O318*('bef13over filtrert samlet'!O$3&gt;='Beregning - Samlet'!$P$114)*('bef13over filtrert samlet'!O$3&lt;='Beregning - Samlet'!$P$115)*($A318='Beregning - Samlet'!$P$94)</f>
        <v>0</v>
      </c>
      <c r="P318">
        <f>bef13over!P318*('bef13over filtrert samlet'!P$3&gt;='Beregning - Samlet'!$P$114)*('bef13over filtrert samlet'!P$3&lt;='Beregning - Samlet'!$P$115)*($A318='Beregning - Samlet'!$P$94)</f>
        <v>0</v>
      </c>
      <c r="Q318">
        <f>bef13over!Q318*('bef13over filtrert samlet'!Q$3&gt;='Beregning - Samlet'!$P$114)*('bef13over filtrert samlet'!Q$3&lt;='Beregning - Samlet'!$P$115)*($A318='Beregning - Samlet'!$P$94)</f>
        <v>0</v>
      </c>
      <c r="R318">
        <f>bef13over!R318*('bef13over filtrert samlet'!R$3&gt;='Beregning - Samlet'!$P$114)*('bef13over filtrert samlet'!R$3&lt;='Beregning - Samlet'!$P$115)*($A318='Beregning - Samlet'!$P$94)</f>
        <v>0</v>
      </c>
      <c r="S318">
        <f>bef13over!S318*('bef13over filtrert samlet'!S$3&gt;='Beregning - Samlet'!$P$114)*('bef13over filtrert samlet'!S$3&lt;='Beregning - Samlet'!$P$115)*($A318='Beregning - Samlet'!$P$94)</f>
        <v>0</v>
      </c>
      <c r="T318">
        <f>bef13over!T318*('bef13over filtrert samlet'!T$3&gt;='Beregning - Samlet'!$P$114)*('bef13over filtrert samlet'!T$3&lt;='Beregning - Samlet'!$P$115)*($A318='Beregning - Samlet'!$P$94)</f>
        <v>0</v>
      </c>
      <c r="U318">
        <f>bef13over!U318*('bef13over filtrert samlet'!U$3&gt;='Beregning - Samlet'!$P$114)*('bef13over filtrert samlet'!U$3&lt;='Beregning - Samlet'!$P$115)*($A318='Beregning - Samlet'!$P$94)</f>
        <v>0</v>
      </c>
      <c r="V318">
        <f>bef13over!V318*('bef13over filtrert samlet'!V$3&gt;='Beregning - Samlet'!$P$114)*('bef13over filtrert samlet'!V$3&lt;='Beregning - Samlet'!$P$115)*($A318='Beregning - Samlet'!$P$94)</f>
        <v>0</v>
      </c>
      <c r="W318">
        <f>bef13over!W318*('bef13over filtrert samlet'!W$3&gt;='Beregning - Samlet'!$P$114)*('bef13over filtrert samlet'!W$3&lt;='Beregning - Samlet'!$P$115)*($A318='Beregning - Samlet'!$P$94)</f>
        <v>0</v>
      </c>
      <c r="X318">
        <f>bef13over!X318*('bef13over filtrert samlet'!X$3&gt;='Beregning - Samlet'!$P$114)*('bef13over filtrert samlet'!X$3&lt;='Beregning - Samlet'!$P$115)*($A318='Beregning - Samlet'!$P$94)</f>
        <v>0</v>
      </c>
      <c r="Y318">
        <f>bef13over!Y318*('bef13over filtrert samlet'!Y$3&gt;='Beregning - Samlet'!$P$114)*('bef13over filtrert samlet'!Y$3&lt;='Beregning - Samlet'!$P$115)*($A318='Beregning - Samlet'!$P$94)</f>
        <v>0</v>
      </c>
      <c r="Z318">
        <f>bef13over!Z318*('bef13over filtrert samlet'!Z$3&gt;='Beregning - Samlet'!$P$114)*('bef13over filtrert samlet'!Z$3&lt;='Beregning - Samlet'!$P$115)*($A318='Beregning - Samlet'!$P$94)</f>
        <v>0</v>
      </c>
      <c r="AA318">
        <f>bef13over!AA318*('bef13over filtrert samlet'!AA$3&gt;='Beregning - Samlet'!$P$114)*('bef13over filtrert samlet'!AA$3&lt;='Beregning - Samlet'!$P$115)*($A318='Beregning - Samlet'!$P$94)</f>
        <v>0</v>
      </c>
      <c r="AB318">
        <f>bef13over!AB318*('bef13over filtrert samlet'!AB$3&gt;='Beregning - Samlet'!$P$114)*('bef13over filtrert samlet'!AB$3&lt;='Beregning - Samlet'!$P$115)*($A318='Beregning - Samlet'!$P$94)</f>
        <v>0</v>
      </c>
      <c r="AC318">
        <f>bef13over!AC318*('bef13over filtrert samlet'!AC$3&gt;='Beregning - Samlet'!$P$114)*('bef13over filtrert samlet'!AC$3&lt;='Beregning - Samlet'!$P$115)*($A318='Beregning - Samlet'!$P$94)</f>
        <v>0</v>
      </c>
      <c r="AD318">
        <f>bef13over!AD318*('bef13over filtrert samlet'!AD$3&gt;='Beregning - Samlet'!$P$114)*('bef13over filtrert samlet'!AD$3&lt;='Beregning - Samlet'!$P$115)*($A318='Beregning - Samlet'!$P$94)</f>
        <v>0</v>
      </c>
    </row>
    <row r="319" spans="1:30">
      <c r="A319">
        <v>1663</v>
      </c>
      <c r="B319">
        <f>bef13over!B319*('bef13over filtrert samlet'!B$3&gt;='Beregning - Samlet'!$P$114)*('bef13over filtrert samlet'!B$3&lt;='Beregning - Samlet'!$P$115)*($A319='Beregning - Samlet'!$P$94)</f>
        <v>0</v>
      </c>
      <c r="C319">
        <f>bef13over!C319*('bef13over filtrert samlet'!C$3&gt;='Beregning - Samlet'!$P$114)*('bef13over filtrert samlet'!C$3&lt;='Beregning - Samlet'!$P$115)*($A319='Beregning - Samlet'!$P$94)</f>
        <v>0</v>
      </c>
      <c r="D319">
        <f>bef13over!D319*('bef13over filtrert samlet'!D$3&gt;='Beregning - Samlet'!$P$114)*('bef13over filtrert samlet'!D$3&lt;='Beregning - Samlet'!$P$115)*($A319='Beregning - Samlet'!$P$94)</f>
        <v>0</v>
      </c>
      <c r="E319">
        <f>bef13over!E319*('bef13over filtrert samlet'!E$3&gt;='Beregning - Samlet'!$P$114)*('bef13over filtrert samlet'!E$3&lt;='Beregning - Samlet'!$P$115)*($A319='Beregning - Samlet'!$P$94)</f>
        <v>0</v>
      </c>
      <c r="F319">
        <f>bef13over!F319*('bef13over filtrert samlet'!F$3&gt;='Beregning - Samlet'!$P$114)*('bef13over filtrert samlet'!F$3&lt;='Beregning - Samlet'!$P$115)*($A319='Beregning - Samlet'!$P$94)</f>
        <v>0</v>
      </c>
      <c r="G319">
        <f>bef13over!G319*('bef13over filtrert samlet'!G$3&gt;='Beregning - Samlet'!$P$114)*('bef13over filtrert samlet'!G$3&lt;='Beregning - Samlet'!$P$115)*($A319='Beregning - Samlet'!$P$94)</f>
        <v>0</v>
      </c>
      <c r="H319">
        <f>bef13over!H319*('bef13over filtrert samlet'!H$3&gt;='Beregning - Samlet'!$P$114)*('bef13over filtrert samlet'!H$3&lt;='Beregning - Samlet'!$P$115)*($A319='Beregning - Samlet'!$P$94)</f>
        <v>0</v>
      </c>
      <c r="I319">
        <f>bef13over!I319*('bef13over filtrert samlet'!I$3&gt;='Beregning - Samlet'!$P$114)*('bef13over filtrert samlet'!I$3&lt;='Beregning - Samlet'!$P$115)*($A319='Beregning - Samlet'!$P$94)</f>
        <v>0</v>
      </c>
      <c r="J319">
        <f>bef13over!J319*('bef13over filtrert samlet'!J$3&gt;='Beregning - Samlet'!$P$114)*('bef13over filtrert samlet'!J$3&lt;='Beregning - Samlet'!$P$115)*($A319='Beregning - Samlet'!$P$94)</f>
        <v>0</v>
      </c>
      <c r="K319">
        <f>bef13over!K319*('bef13over filtrert samlet'!K$3&gt;='Beregning - Samlet'!$P$114)*('bef13over filtrert samlet'!K$3&lt;='Beregning - Samlet'!$P$115)*($A319='Beregning - Samlet'!$P$94)</f>
        <v>0</v>
      </c>
      <c r="L319">
        <f>bef13over!L319*('bef13over filtrert samlet'!L$3&gt;='Beregning - Samlet'!$P$114)*('bef13over filtrert samlet'!L$3&lt;='Beregning - Samlet'!$P$115)*($A319='Beregning - Samlet'!$P$94)</f>
        <v>0</v>
      </c>
      <c r="M319">
        <f>bef13over!M319*('bef13over filtrert samlet'!M$3&gt;='Beregning - Samlet'!$P$114)*('bef13over filtrert samlet'!M$3&lt;='Beregning - Samlet'!$P$115)*($A319='Beregning - Samlet'!$P$94)</f>
        <v>0</v>
      </c>
      <c r="N319">
        <f>bef13over!N319*('bef13over filtrert samlet'!N$3&gt;='Beregning - Samlet'!$P$114)*('bef13over filtrert samlet'!N$3&lt;='Beregning - Samlet'!$P$115)*($A319='Beregning - Samlet'!$P$94)</f>
        <v>0</v>
      </c>
      <c r="O319">
        <f>bef13over!O319*('bef13over filtrert samlet'!O$3&gt;='Beregning - Samlet'!$P$114)*('bef13over filtrert samlet'!O$3&lt;='Beregning - Samlet'!$P$115)*($A319='Beregning - Samlet'!$P$94)</f>
        <v>0</v>
      </c>
      <c r="P319">
        <f>bef13over!P319*('bef13over filtrert samlet'!P$3&gt;='Beregning - Samlet'!$P$114)*('bef13over filtrert samlet'!P$3&lt;='Beregning - Samlet'!$P$115)*($A319='Beregning - Samlet'!$P$94)</f>
        <v>0</v>
      </c>
      <c r="Q319">
        <f>bef13over!Q319*('bef13over filtrert samlet'!Q$3&gt;='Beregning - Samlet'!$P$114)*('bef13over filtrert samlet'!Q$3&lt;='Beregning - Samlet'!$P$115)*($A319='Beregning - Samlet'!$P$94)</f>
        <v>0</v>
      </c>
      <c r="R319">
        <f>bef13over!R319*('bef13over filtrert samlet'!R$3&gt;='Beregning - Samlet'!$P$114)*('bef13over filtrert samlet'!R$3&lt;='Beregning - Samlet'!$P$115)*($A319='Beregning - Samlet'!$P$94)</f>
        <v>0</v>
      </c>
      <c r="S319">
        <f>bef13over!S319*('bef13over filtrert samlet'!S$3&gt;='Beregning - Samlet'!$P$114)*('bef13over filtrert samlet'!S$3&lt;='Beregning - Samlet'!$P$115)*($A319='Beregning - Samlet'!$P$94)</f>
        <v>0</v>
      </c>
      <c r="T319">
        <f>bef13over!T319*('bef13over filtrert samlet'!T$3&gt;='Beregning - Samlet'!$P$114)*('bef13over filtrert samlet'!T$3&lt;='Beregning - Samlet'!$P$115)*($A319='Beregning - Samlet'!$P$94)</f>
        <v>0</v>
      </c>
      <c r="U319">
        <f>bef13over!U319*('bef13over filtrert samlet'!U$3&gt;='Beregning - Samlet'!$P$114)*('bef13over filtrert samlet'!U$3&lt;='Beregning - Samlet'!$P$115)*($A319='Beregning - Samlet'!$P$94)</f>
        <v>0</v>
      </c>
      <c r="V319">
        <f>bef13over!V319*('bef13over filtrert samlet'!V$3&gt;='Beregning - Samlet'!$P$114)*('bef13over filtrert samlet'!V$3&lt;='Beregning - Samlet'!$P$115)*($A319='Beregning - Samlet'!$P$94)</f>
        <v>0</v>
      </c>
      <c r="W319">
        <f>bef13over!W319*('bef13over filtrert samlet'!W$3&gt;='Beregning - Samlet'!$P$114)*('bef13over filtrert samlet'!W$3&lt;='Beregning - Samlet'!$P$115)*($A319='Beregning - Samlet'!$P$94)</f>
        <v>0</v>
      </c>
      <c r="X319">
        <f>bef13over!X319*('bef13over filtrert samlet'!X$3&gt;='Beregning - Samlet'!$P$114)*('bef13over filtrert samlet'!X$3&lt;='Beregning - Samlet'!$P$115)*($A319='Beregning - Samlet'!$P$94)</f>
        <v>0</v>
      </c>
      <c r="Y319">
        <f>bef13over!Y319*('bef13over filtrert samlet'!Y$3&gt;='Beregning - Samlet'!$P$114)*('bef13over filtrert samlet'!Y$3&lt;='Beregning - Samlet'!$P$115)*($A319='Beregning - Samlet'!$P$94)</f>
        <v>0</v>
      </c>
      <c r="Z319">
        <f>bef13over!Z319*('bef13over filtrert samlet'!Z$3&gt;='Beregning - Samlet'!$P$114)*('bef13over filtrert samlet'!Z$3&lt;='Beregning - Samlet'!$P$115)*($A319='Beregning - Samlet'!$P$94)</f>
        <v>0</v>
      </c>
      <c r="AA319">
        <f>bef13over!AA319*('bef13over filtrert samlet'!AA$3&gt;='Beregning - Samlet'!$P$114)*('bef13over filtrert samlet'!AA$3&lt;='Beregning - Samlet'!$P$115)*($A319='Beregning - Samlet'!$P$94)</f>
        <v>0</v>
      </c>
      <c r="AB319">
        <f>bef13over!AB319*('bef13over filtrert samlet'!AB$3&gt;='Beregning - Samlet'!$P$114)*('bef13over filtrert samlet'!AB$3&lt;='Beregning - Samlet'!$P$115)*($A319='Beregning - Samlet'!$P$94)</f>
        <v>0</v>
      </c>
      <c r="AC319">
        <f>bef13over!AC319*('bef13over filtrert samlet'!AC$3&gt;='Beregning - Samlet'!$P$114)*('bef13over filtrert samlet'!AC$3&lt;='Beregning - Samlet'!$P$115)*($A319='Beregning - Samlet'!$P$94)</f>
        <v>0</v>
      </c>
      <c r="AD319">
        <f>bef13over!AD319*('bef13over filtrert samlet'!AD$3&gt;='Beregning - Samlet'!$P$114)*('bef13over filtrert samlet'!AD$3&lt;='Beregning - Samlet'!$P$115)*($A319='Beregning - Samlet'!$P$94)</f>
        <v>0</v>
      </c>
    </row>
    <row r="320" spans="1:30">
      <c r="A320">
        <v>1664</v>
      </c>
      <c r="B320">
        <f>bef13over!B320*('bef13over filtrert samlet'!B$3&gt;='Beregning - Samlet'!$P$114)*('bef13over filtrert samlet'!B$3&lt;='Beregning - Samlet'!$P$115)*($A320='Beregning - Samlet'!$P$94)</f>
        <v>0</v>
      </c>
      <c r="C320">
        <f>bef13over!C320*('bef13over filtrert samlet'!C$3&gt;='Beregning - Samlet'!$P$114)*('bef13over filtrert samlet'!C$3&lt;='Beregning - Samlet'!$P$115)*($A320='Beregning - Samlet'!$P$94)</f>
        <v>0</v>
      </c>
      <c r="D320">
        <f>bef13over!D320*('bef13over filtrert samlet'!D$3&gt;='Beregning - Samlet'!$P$114)*('bef13over filtrert samlet'!D$3&lt;='Beregning - Samlet'!$P$115)*($A320='Beregning - Samlet'!$P$94)</f>
        <v>0</v>
      </c>
      <c r="E320">
        <f>bef13over!E320*('bef13over filtrert samlet'!E$3&gt;='Beregning - Samlet'!$P$114)*('bef13over filtrert samlet'!E$3&lt;='Beregning - Samlet'!$P$115)*($A320='Beregning - Samlet'!$P$94)</f>
        <v>0</v>
      </c>
      <c r="F320">
        <f>bef13over!F320*('bef13over filtrert samlet'!F$3&gt;='Beregning - Samlet'!$P$114)*('bef13over filtrert samlet'!F$3&lt;='Beregning - Samlet'!$P$115)*($A320='Beregning - Samlet'!$P$94)</f>
        <v>0</v>
      </c>
      <c r="G320">
        <f>bef13over!G320*('bef13over filtrert samlet'!G$3&gt;='Beregning - Samlet'!$P$114)*('bef13over filtrert samlet'!G$3&lt;='Beregning - Samlet'!$P$115)*($A320='Beregning - Samlet'!$P$94)</f>
        <v>0</v>
      </c>
      <c r="H320">
        <f>bef13over!H320*('bef13over filtrert samlet'!H$3&gt;='Beregning - Samlet'!$P$114)*('bef13over filtrert samlet'!H$3&lt;='Beregning - Samlet'!$P$115)*($A320='Beregning - Samlet'!$P$94)</f>
        <v>0</v>
      </c>
      <c r="I320">
        <f>bef13over!I320*('bef13over filtrert samlet'!I$3&gt;='Beregning - Samlet'!$P$114)*('bef13over filtrert samlet'!I$3&lt;='Beregning - Samlet'!$P$115)*($A320='Beregning - Samlet'!$P$94)</f>
        <v>0</v>
      </c>
      <c r="J320">
        <f>bef13over!J320*('bef13over filtrert samlet'!J$3&gt;='Beregning - Samlet'!$P$114)*('bef13over filtrert samlet'!J$3&lt;='Beregning - Samlet'!$P$115)*($A320='Beregning - Samlet'!$P$94)</f>
        <v>0</v>
      </c>
      <c r="K320">
        <f>bef13over!K320*('bef13over filtrert samlet'!K$3&gt;='Beregning - Samlet'!$P$114)*('bef13over filtrert samlet'!K$3&lt;='Beregning - Samlet'!$P$115)*($A320='Beregning - Samlet'!$P$94)</f>
        <v>0</v>
      </c>
      <c r="L320">
        <f>bef13over!L320*('bef13over filtrert samlet'!L$3&gt;='Beregning - Samlet'!$P$114)*('bef13over filtrert samlet'!L$3&lt;='Beregning - Samlet'!$P$115)*($A320='Beregning - Samlet'!$P$94)</f>
        <v>0</v>
      </c>
      <c r="M320">
        <f>bef13over!M320*('bef13over filtrert samlet'!M$3&gt;='Beregning - Samlet'!$P$114)*('bef13over filtrert samlet'!M$3&lt;='Beregning - Samlet'!$P$115)*($A320='Beregning - Samlet'!$P$94)</f>
        <v>0</v>
      </c>
      <c r="N320">
        <f>bef13over!N320*('bef13over filtrert samlet'!N$3&gt;='Beregning - Samlet'!$P$114)*('bef13over filtrert samlet'!N$3&lt;='Beregning - Samlet'!$P$115)*($A320='Beregning - Samlet'!$P$94)</f>
        <v>0</v>
      </c>
      <c r="O320">
        <f>bef13over!O320*('bef13over filtrert samlet'!O$3&gt;='Beregning - Samlet'!$P$114)*('bef13over filtrert samlet'!O$3&lt;='Beregning - Samlet'!$P$115)*($A320='Beregning - Samlet'!$P$94)</f>
        <v>0</v>
      </c>
      <c r="P320">
        <f>bef13over!P320*('bef13over filtrert samlet'!P$3&gt;='Beregning - Samlet'!$P$114)*('bef13over filtrert samlet'!P$3&lt;='Beregning - Samlet'!$P$115)*($A320='Beregning - Samlet'!$P$94)</f>
        <v>0</v>
      </c>
      <c r="Q320">
        <f>bef13over!Q320*('bef13over filtrert samlet'!Q$3&gt;='Beregning - Samlet'!$P$114)*('bef13over filtrert samlet'!Q$3&lt;='Beregning - Samlet'!$P$115)*($A320='Beregning - Samlet'!$P$94)</f>
        <v>0</v>
      </c>
      <c r="R320">
        <f>bef13over!R320*('bef13over filtrert samlet'!R$3&gt;='Beregning - Samlet'!$P$114)*('bef13over filtrert samlet'!R$3&lt;='Beregning - Samlet'!$P$115)*($A320='Beregning - Samlet'!$P$94)</f>
        <v>0</v>
      </c>
      <c r="S320">
        <f>bef13over!S320*('bef13over filtrert samlet'!S$3&gt;='Beregning - Samlet'!$P$114)*('bef13over filtrert samlet'!S$3&lt;='Beregning - Samlet'!$P$115)*($A320='Beregning - Samlet'!$P$94)</f>
        <v>0</v>
      </c>
      <c r="T320">
        <f>bef13over!T320*('bef13over filtrert samlet'!T$3&gt;='Beregning - Samlet'!$P$114)*('bef13over filtrert samlet'!T$3&lt;='Beregning - Samlet'!$P$115)*($A320='Beregning - Samlet'!$P$94)</f>
        <v>0</v>
      </c>
      <c r="U320">
        <f>bef13over!U320*('bef13over filtrert samlet'!U$3&gt;='Beregning - Samlet'!$P$114)*('bef13over filtrert samlet'!U$3&lt;='Beregning - Samlet'!$P$115)*($A320='Beregning - Samlet'!$P$94)</f>
        <v>0</v>
      </c>
      <c r="V320">
        <f>bef13over!V320*('bef13over filtrert samlet'!V$3&gt;='Beregning - Samlet'!$P$114)*('bef13over filtrert samlet'!V$3&lt;='Beregning - Samlet'!$P$115)*($A320='Beregning - Samlet'!$P$94)</f>
        <v>0</v>
      </c>
      <c r="W320">
        <f>bef13over!W320*('bef13over filtrert samlet'!W$3&gt;='Beregning - Samlet'!$P$114)*('bef13over filtrert samlet'!W$3&lt;='Beregning - Samlet'!$P$115)*($A320='Beregning - Samlet'!$P$94)</f>
        <v>0</v>
      </c>
      <c r="X320">
        <f>bef13over!X320*('bef13over filtrert samlet'!X$3&gt;='Beregning - Samlet'!$P$114)*('bef13over filtrert samlet'!X$3&lt;='Beregning - Samlet'!$P$115)*($A320='Beregning - Samlet'!$P$94)</f>
        <v>0</v>
      </c>
      <c r="Y320">
        <f>bef13over!Y320*('bef13over filtrert samlet'!Y$3&gt;='Beregning - Samlet'!$P$114)*('bef13over filtrert samlet'!Y$3&lt;='Beregning - Samlet'!$P$115)*($A320='Beregning - Samlet'!$P$94)</f>
        <v>0</v>
      </c>
      <c r="Z320">
        <f>bef13over!Z320*('bef13over filtrert samlet'!Z$3&gt;='Beregning - Samlet'!$P$114)*('bef13over filtrert samlet'!Z$3&lt;='Beregning - Samlet'!$P$115)*($A320='Beregning - Samlet'!$P$94)</f>
        <v>0</v>
      </c>
      <c r="AA320">
        <f>bef13over!AA320*('bef13over filtrert samlet'!AA$3&gt;='Beregning - Samlet'!$P$114)*('bef13over filtrert samlet'!AA$3&lt;='Beregning - Samlet'!$P$115)*($A320='Beregning - Samlet'!$P$94)</f>
        <v>0</v>
      </c>
      <c r="AB320">
        <f>bef13over!AB320*('bef13over filtrert samlet'!AB$3&gt;='Beregning - Samlet'!$P$114)*('bef13over filtrert samlet'!AB$3&lt;='Beregning - Samlet'!$P$115)*($A320='Beregning - Samlet'!$P$94)</f>
        <v>0</v>
      </c>
      <c r="AC320">
        <f>bef13over!AC320*('bef13over filtrert samlet'!AC$3&gt;='Beregning - Samlet'!$P$114)*('bef13over filtrert samlet'!AC$3&lt;='Beregning - Samlet'!$P$115)*($A320='Beregning - Samlet'!$P$94)</f>
        <v>0</v>
      </c>
      <c r="AD320">
        <f>bef13over!AD320*('bef13over filtrert samlet'!AD$3&gt;='Beregning - Samlet'!$P$114)*('bef13over filtrert samlet'!AD$3&lt;='Beregning - Samlet'!$P$115)*($A320='Beregning - Samlet'!$P$94)</f>
        <v>0</v>
      </c>
    </row>
    <row r="321" spans="1:30">
      <c r="A321">
        <v>1665</v>
      </c>
      <c r="B321">
        <f>bef13over!B321*('bef13over filtrert samlet'!B$3&gt;='Beregning - Samlet'!$P$114)*('bef13over filtrert samlet'!B$3&lt;='Beregning - Samlet'!$P$115)*($A321='Beregning - Samlet'!$P$94)</f>
        <v>0</v>
      </c>
      <c r="C321">
        <f>bef13over!C321*('bef13over filtrert samlet'!C$3&gt;='Beregning - Samlet'!$P$114)*('bef13over filtrert samlet'!C$3&lt;='Beregning - Samlet'!$P$115)*($A321='Beregning - Samlet'!$P$94)</f>
        <v>0</v>
      </c>
      <c r="D321">
        <f>bef13over!D321*('bef13over filtrert samlet'!D$3&gt;='Beregning - Samlet'!$P$114)*('bef13over filtrert samlet'!D$3&lt;='Beregning - Samlet'!$P$115)*($A321='Beregning - Samlet'!$P$94)</f>
        <v>0</v>
      </c>
      <c r="E321">
        <f>bef13over!E321*('bef13over filtrert samlet'!E$3&gt;='Beregning - Samlet'!$P$114)*('bef13over filtrert samlet'!E$3&lt;='Beregning - Samlet'!$P$115)*($A321='Beregning - Samlet'!$P$94)</f>
        <v>0</v>
      </c>
      <c r="F321">
        <f>bef13over!F321*('bef13over filtrert samlet'!F$3&gt;='Beregning - Samlet'!$P$114)*('bef13over filtrert samlet'!F$3&lt;='Beregning - Samlet'!$P$115)*($A321='Beregning - Samlet'!$P$94)</f>
        <v>0</v>
      </c>
      <c r="G321">
        <f>bef13over!G321*('bef13over filtrert samlet'!G$3&gt;='Beregning - Samlet'!$P$114)*('bef13over filtrert samlet'!G$3&lt;='Beregning - Samlet'!$P$115)*($A321='Beregning - Samlet'!$P$94)</f>
        <v>0</v>
      </c>
      <c r="H321">
        <f>bef13over!H321*('bef13over filtrert samlet'!H$3&gt;='Beregning - Samlet'!$P$114)*('bef13over filtrert samlet'!H$3&lt;='Beregning - Samlet'!$P$115)*($A321='Beregning - Samlet'!$P$94)</f>
        <v>0</v>
      </c>
      <c r="I321">
        <f>bef13over!I321*('bef13over filtrert samlet'!I$3&gt;='Beregning - Samlet'!$P$114)*('bef13over filtrert samlet'!I$3&lt;='Beregning - Samlet'!$P$115)*($A321='Beregning - Samlet'!$P$94)</f>
        <v>0</v>
      </c>
      <c r="J321">
        <f>bef13over!J321*('bef13over filtrert samlet'!J$3&gt;='Beregning - Samlet'!$P$114)*('bef13over filtrert samlet'!J$3&lt;='Beregning - Samlet'!$P$115)*($A321='Beregning - Samlet'!$P$94)</f>
        <v>0</v>
      </c>
      <c r="K321">
        <f>bef13over!K321*('bef13over filtrert samlet'!K$3&gt;='Beregning - Samlet'!$P$114)*('bef13over filtrert samlet'!K$3&lt;='Beregning - Samlet'!$P$115)*($A321='Beregning - Samlet'!$P$94)</f>
        <v>0</v>
      </c>
      <c r="L321">
        <f>bef13over!L321*('bef13over filtrert samlet'!L$3&gt;='Beregning - Samlet'!$P$114)*('bef13over filtrert samlet'!L$3&lt;='Beregning - Samlet'!$P$115)*($A321='Beregning - Samlet'!$P$94)</f>
        <v>0</v>
      </c>
      <c r="M321">
        <f>bef13over!M321*('bef13over filtrert samlet'!M$3&gt;='Beregning - Samlet'!$P$114)*('bef13over filtrert samlet'!M$3&lt;='Beregning - Samlet'!$P$115)*($A321='Beregning - Samlet'!$P$94)</f>
        <v>0</v>
      </c>
      <c r="N321">
        <f>bef13over!N321*('bef13over filtrert samlet'!N$3&gt;='Beregning - Samlet'!$P$114)*('bef13over filtrert samlet'!N$3&lt;='Beregning - Samlet'!$P$115)*($A321='Beregning - Samlet'!$P$94)</f>
        <v>0</v>
      </c>
      <c r="O321">
        <f>bef13over!O321*('bef13over filtrert samlet'!O$3&gt;='Beregning - Samlet'!$P$114)*('bef13over filtrert samlet'!O$3&lt;='Beregning - Samlet'!$P$115)*($A321='Beregning - Samlet'!$P$94)</f>
        <v>0</v>
      </c>
      <c r="P321">
        <f>bef13over!P321*('bef13over filtrert samlet'!P$3&gt;='Beregning - Samlet'!$P$114)*('bef13over filtrert samlet'!P$3&lt;='Beregning - Samlet'!$P$115)*($A321='Beregning - Samlet'!$P$94)</f>
        <v>0</v>
      </c>
      <c r="Q321">
        <f>bef13over!Q321*('bef13over filtrert samlet'!Q$3&gt;='Beregning - Samlet'!$P$114)*('bef13over filtrert samlet'!Q$3&lt;='Beregning - Samlet'!$P$115)*($A321='Beregning - Samlet'!$P$94)</f>
        <v>0</v>
      </c>
      <c r="R321">
        <f>bef13over!R321*('bef13over filtrert samlet'!R$3&gt;='Beregning - Samlet'!$P$114)*('bef13over filtrert samlet'!R$3&lt;='Beregning - Samlet'!$P$115)*($A321='Beregning - Samlet'!$P$94)</f>
        <v>0</v>
      </c>
      <c r="S321">
        <f>bef13over!S321*('bef13over filtrert samlet'!S$3&gt;='Beregning - Samlet'!$P$114)*('bef13over filtrert samlet'!S$3&lt;='Beregning - Samlet'!$P$115)*($A321='Beregning - Samlet'!$P$94)</f>
        <v>0</v>
      </c>
      <c r="T321">
        <f>bef13over!T321*('bef13over filtrert samlet'!T$3&gt;='Beregning - Samlet'!$P$114)*('bef13over filtrert samlet'!T$3&lt;='Beregning - Samlet'!$P$115)*($A321='Beregning - Samlet'!$P$94)</f>
        <v>0</v>
      </c>
      <c r="U321">
        <f>bef13over!U321*('bef13over filtrert samlet'!U$3&gt;='Beregning - Samlet'!$P$114)*('bef13over filtrert samlet'!U$3&lt;='Beregning - Samlet'!$P$115)*($A321='Beregning - Samlet'!$P$94)</f>
        <v>0</v>
      </c>
      <c r="V321">
        <f>bef13over!V321*('bef13over filtrert samlet'!V$3&gt;='Beregning - Samlet'!$P$114)*('bef13over filtrert samlet'!V$3&lt;='Beregning - Samlet'!$P$115)*($A321='Beregning - Samlet'!$P$94)</f>
        <v>0</v>
      </c>
      <c r="W321">
        <f>bef13over!W321*('bef13over filtrert samlet'!W$3&gt;='Beregning - Samlet'!$P$114)*('bef13over filtrert samlet'!W$3&lt;='Beregning - Samlet'!$P$115)*($A321='Beregning - Samlet'!$P$94)</f>
        <v>0</v>
      </c>
      <c r="X321">
        <f>bef13over!X321*('bef13over filtrert samlet'!X$3&gt;='Beregning - Samlet'!$P$114)*('bef13over filtrert samlet'!X$3&lt;='Beregning - Samlet'!$P$115)*($A321='Beregning - Samlet'!$P$94)</f>
        <v>0</v>
      </c>
      <c r="Y321">
        <f>bef13over!Y321*('bef13over filtrert samlet'!Y$3&gt;='Beregning - Samlet'!$P$114)*('bef13over filtrert samlet'!Y$3&lt;='Beregning - Samlet'!$P$115)*($A321='Beregning - Samlet'!$P$94)</f>
        <v>0</v>
      </c>
      <c r="Z321">
        <f>bef13over!Z321*('bef13over filtrert samlet'!Z$3&gt;='Beregning - Samlet'!$P$114)*('bef13over filtrert samlet'!Z$3&lt;='Beregning - Samlet'!$P$115)*($A321='Beregning - Samlet'!$P$94)</f>
        <v>0</v>
      </c>
      <c r="AA321">
        <f>bef13over!AA321*('bef13over filtrert samlet'!AA$3&gt;='Beregning - Samlet'!$P$114)*('bef13over filtrert samlet'!AA$3&lt;='Beregning - Samlet'!$P$115)*($A321='Beregning - Samlet'!$P$94)</f>
        <v>0</v>
      </c>
      <c r="AB321">
        <f>bef13over!AB321*('bef13over filtrert samlet'!AB$3&gt;='Beregning - Samlet'!$P$114)*('bef13over filtrert samlet'!AB$3&lt;='Beregning - Samlet'!$P$115)*($A321='Beregning - Samlet'!$P$94)</f>
        <v>0</v>
      </c>
      <c r="AC321">
        <f>bef13over!AC321*('bef13over filtrert samlet'!AC$3&gt;='Beregning - Samlet'!$P$114)*('bef13over filtrert samlet'!AC$3&lt;='Beregning - Samlet'!$P$115)*($A321='Beregning - Samlet'!$P$94)</f>
        <v>0</v>
      </c>
      <c r="AD321">
        <f>bef13over!AD321*('bef13over filtrert samlet'!AD$3&gt;='Beregning - Samlet'!$P$114)*('bef13over filtrert samlet'!AD$3&lt;='Beregning - Samlet'!$P$115)*($A321='Beregning - Samlet'!$P$94)</f>
        <v>0</v>
      </c>
    </row>
    <row r="322" spans="1:30">
      <c r="A322">
        <v>1702</v>
      </c>
      <c r="B322">
        <f>bef13over!B322*('bef13over filtrert samlet'!B$3&gt;='Beregning - Samlet'!$P$114)*('bef13over filtrert samlet'!B$3&lt;='Beregning - Samlet'!$P$115)*($A322='Beregning - Samlet'!$P$94)</f>
        <v>0</v>
      </c>
      <c r="C322">
        <f>bef13over!C322*('bef13over filtrert samlet'!C$3&gt;='Beregning - Samlet'!$P$114)*('bef13over filtrert samlet'!C$3&lt;='Beregning - Samlet'!$P$115)*($A322='Beregning - Samlet'!$P$94)</f>
        <v>0</v>
      </c>
      <c r="D322">
        <f>bef13over!D322*('bef13over filtrert samlet'!D$3&gt;='Beregning - Samlet'!$P$114)*('bef13over filtrert samlet'!D$3&lt;='Beregning - Samlet'!$P$115)*($A322='Beregning - Samlet'!$P$94)</f>
        <v>0</v>
      </c>
      <c r="E322">
        <f>bef13over!E322*('bef13over filtrert samlet'!E$3&gt;='Beregning - Samlet'!$P$114)*('bef13over filtrert samlet'!E$3&lt;='Beregning - Samlet'!$P$115)*($A322='Beregning - Samlet'!$P$94)</f>
        <v>0</v>
      </c>
      <c r="F322">
        <f>bef13over!F322*('bef13over filtrert samlet'!F$3&gt;='Beregning - Samlet'!$P$114)*('bef13over filtrert samlet'!F$3&lt;='Beregning - Samlet'!$P$115)*($A322='Beregning - Samlet'!$P$94)</f>
        <v>0</v>
      </c>
      <c r="G322">
        <f>bef13over!G322*('bef13over filtrert samlet'!G$3&gt;='Beregning - Samlet'!$P$114)*('bef13over filtrert samlet'!G$3&lt;='Beregning - Samlet'!$P$115)*($A322='Beregning - Samlet'!$P$94)</f>
        <v>0</v>
      </c>
      <c r="H322">
        <f>bef13over!H322*('bef13over filtrert samlet'!H$3&gt;='Beregning - Samlet'!$P$114)*('bef13over filtrert samlet'!H$3&lt;='Beregning - Samlet'!$P$115)*($A322='Beregning - Samlet'!$P$94)</f>
        <v>0</v>
      </c>
      <c r="I322">
        <f>bef13over!I322*('bef13over filtrert samlet'!I$3&gt;='Beregning - Samlet'!$P$114)*('bef13over filtrert samlet'!I$3&lt;='Beregning - Samlet'!$P$115)*($A322='Beregning - Samlet'!$P$94)</f>
        <v>0</v>
      </c>
      <c r="J322">
        <f>bef13over!J322*('bef13over filtrert samlet'!J$3&gt;='Beregning - Samlet'!$P$114)*('bef13over filtrert samlet'!J$3&lt;='Beregning - Samlet'!$P$115)*($A322='Beregning - Samlet'!$P$94)</f>
        <v>0</v>
      </c>
      <c r="K322">
        <f>bef13over!K322*('bef13over filtrert samlet'!K$3&gt;='Beregning - Samlet'!$P$114)*('bef13over filtrert samlet'!K$3&lt;='Beregning - Samlet'!$P$115)*($A322='Beregning - Samlet'!$P$94)</f>
        <v>0</v>
      </c>
      <c r="L322">
        <f>bef13over!L322*('bef13over filtrert samlet'!L$3&gt;='Beregning - Samlet'!$P$114)*('bef13over filtrert samlet'!L$3&lt;='Beregning - Samlet'!$P$115)*($A322='Beregning - Samlet'!$P$94)</f>
        <v>0</v>
      </c>
      <c r="M322">
        <f>bef13over!M322*('bef13over filtrert samlet'!M$3&gt;='Beregning - Samlet'!$P$114)*('bef13over filtrert samlet'!M$3&lt;='Beregning - Samlet'!$P$115)*($A322='Beregning - Samlet'!$P$94)</f>
        <v>0</v>
      </c>
      <c r="N322">
        <f>bef13over!N322*('bef13over filtrert samlet'!N$3&gt;='Beregning - Samlet'!$P$114)*('bef13over filtrert samlet'!N$3&lt;='Beregning - Samlet'!$P$115)*($A322='Beregning - Samlet'!$P$94)</f>
        <v>0</v>
      </c>
      <c r="O322">
        <f>bef13over!O322*('bef13over filtrert samlet'!O$3&gt;='Beregning - Samlet'!$P$114)*('bef13over filtrert samlet'!O$3&lt;='Beregning - Samlet'!$P$115)*($A322='Beregning - Samlet'!$P$94)</f>
        <v>0</v>
      </c>
      <c r="P322">
        <f>bef13over!P322*('bef13over filtrert samlet'!P$3&gt;='Beregning - Samlet'!$P$114)*('bef13over filtrert samlet'!P$3&lt;='Beregning - Samlet'!$P$115)*($A322='Beregning - Samlet'!$P$94)</f>
        <v>0</v>
      </c>
      <c r="Q322">
        <f>bef13over!Q322*('bef13over filtrert samlet'!Q$3&gt;='Beregning - Samlet'!$P$114)*('bef13over filtrert samlet'!Q$3&lt;='Beregning - Samlet'!$P$115)*($A322='Beregning - Samlet'!$P$94)</f>
        <v>0</v>
      </c>
      <c r="R322">
        <f>bef13over!R322*('bef13over filtrert samlet'!R$3&gt;='Beregning - Samlet'!$P$114)*('bef13over filtrert samlet'!R$3&lt;='Beregning - Samlet'!$P$115)*($A322='Beregning - Samlet'!$P$94)</f>
        <v>0</v>
      </c>
      <c r="S322">
        <f>bef13over!S322*('bef13over filtrert samlet'!S$3&gt;='Beregning - Samlet'!$P$114)*('bef13over filtrert samlet'!S$3&lt;='Beregning - Samlet'!$P$115)*($A322='Beregning - Samlet'!$P$94)</f>
        <v>0</v>
      </c>
      <c r="T322">
        <f>bef13over!T322*('bef13over filtrert samlet'!T$3&gt;='Beregning - Samlet'!$P$114)*('bef13over filtrert samlet'!T$3&lt;='Beregning - Samlet'!$P$115)*($A322='Beregning - Samlet'!$P$94)</f>
        <v>0</v>
      </c>
      <c r="U322">
        <f>bef13over!U322*('bef13over filtrert samlet'!U$3&gt;='Beregning - Samlet'!$P$114)*('bef13over filtrert samlet'!U$3&lt;='Beregning - Samlet'!$P$115)*($A322='Beregning - Samlet'!$P$94)</f>
        <v>0</v>
      </c>
      <c r="V322">
        <f>bef13over!V322*('bef13over filtrert samlet'!V$3&gt;='Beregning - Samlet'!$P$114)*('bef13over filtrert samlet'!V$3&lt;='Beregning - Samlet'!$P$115)*($A322='Beregning - Samlet'!$P$94)</f>
        <v>0</v>
      </c>
      <c r="W322">
        <f>bef13over!W322*('bef13over filtrert samlet'!W$3&gt;='Beregning - Samlet'!$P$114)*('bef13over filtrert samlet'!W$3&lt;='Beregning - Samlet'!$P$115)*($A322='Beregning - Samlet'!$P$94)</f>
        <v>0</v>
      </c>
      <c r="X322">
        <f>bef13over!X322*('bef13over filtrert samlet'!X$3&gt;='Beregning - Samlet'!$P$114)*('bef13over filtrert samlet'!X$3&lt;='Beregning - Samlet'!$P$115)*($A322='Beregning - Samlet'!$P$94)</f>
        <v>0</v>
      </c>
      <c r="Y322">
        <f>bef13over!Y322*('bef13over filtrert samlet'!Y$3&gt;='Beregning - Samlet'!$P$114)*('bef13over filtrert samlet'!Y$3&lt;='Beregning - Samlet'!$P$115)*($A322='Beregning - Samlet'!$P$94)</f>
        <v>0</v>
      </c>
      <c r="Z322">
        <f>bef13over!Z322*('bef13over filtrert samlet'!Z$3&gt;='Beregning - Samlet'!$P$114)*('bef13over filtrert samlet'!Z$3&lt;='Beregning - Samlet'!$P$115)*($A322='Beregning - Samlet'!$P$94)</f>
        <v>0</v>
      </c>
      <c r="AA322">
        <f>bef13over!AA322*('bef13over filtrert samlet'!AA$3&gt;='Beregning - Samlet'!$P$114)*('bef13over filtrert samlet'!AA$3&lt;='Beregning - Samlet'!$P$115)*($A322='Beregning - Samlet'!$P$94)</f>
        <v>0</v>
      </c>
      <c r="AB322">
        <f>bef13over!AB322*('bef13over filtrert samlet'!AB$3&gt;='Beregning - Samlet'!$P$114)*('bef13over filtrert samlet'!AB$3&lt;='Beregning - Samlet'!$P$115)*($A322='Beregning - Samlet'!$P$94)</f>
        <v>0</v>
      </c>
      <c r="AC322">
        <f>bef13over!AC322*('bef13over filtrert samlet'!AC$3&gt;='Beregning - Samlet'!$P$114)*('bef13over filtrert samlet'!AC$3&lt;='Beregning - Samlet'!$P$115)*($A322='Beregning - Samlet'!$P$94)</f>
        <v>0</v>
      </c>
      <c r="AD322">
        <f>bef13over!AD322*('bef13over filtrert samlet'!AD$3&gt;='Beregning - Samlet'!$P$114)*('bef13over filtrert samlet'!AD$3&lt;='Beregning - Samlet'!$P$115)*($A322='Beregning - Samlet'!$P$94)</f>
        <v>0</v>
      </c>
    </row>
    <row r="323" spans="1:30">
      <c r="A323">
        <v>1703</v>
      </c>
      <c r="B323">
        <f>bef13over!B323*('bef13over filtrert samlet'!B$3&gt;='Beregning - Samlet'!$P$114)*('bef13over filtrert samlet'!B$3&lt;='Beregning - Samlet'!$P$115)*($A323='Beregning - Samlet'!$P$94)</f>
        <v>0</v>
      </c>
      <c r="C323">
        <f>bef13over!C323*('bef13over filtrert samlet'!C$3&gt;='Beregning - Samlet'!$P$114)*('bef13over filtrert samlet'!C$3&lt;='Beregning - Samlet'!$P$115)*($A323='Beregning - Samlet'!$P$94)</f>
        <v>0</v>
      </c>
      <c r="D323">
        <f>bef13over!D323*('bef13over filtrert samlet'!D$3&gt;='Beregning - Samlet'!$P$114)*('bef13over filtrert samlet'!D$3&lt;='Beregning - Samlet'!$P$115)*($A323='Beregning - Samlet'!$P$94)</f>
        <v>0</v>
      </c>
      <c r="E323">
        <f>bef13over!E323*('bef13over filtrert samlet'!E$3&gt;='Beregning - Samlet'!$P$114)*('bef13over filtrert samlet'!E$3&lt;='Beregning - Samlet'!$P$115)*($A323='Beregning - Samlet'!$P$94)</f>
        <v>0</v>
      </c>
      <c r="F323">
        <f>bef13over!F323*('bef13over filtrert samlet'!F$3&gt;='Beregning - Samlet'!$P$114)*('bef13over filtrert samlet'!F$3&lt;='Beregning - Samlet'!$P$115)*($A323='Beregning - Samlet'!$P$94)</f>
        <v>0</v>
      </c>
      <c r="G323">
        <f>bef13over!G323*('bef13over filtrert samlet'!G$3&gt;='Beregning - Samlet'!$P$114)*('bef13over filtrert samlet'!G$3&lt;='Beregning - Samlet'!$P$115)*($A323='Beregning - Samlet'!$P$94)</f>
        <v>0</v>
      </c>
      <c r="H323">
        <f>bef13over!H323*('bef13over filtrert samlet'!H$3&gt;='Beregning - Samlet'!$P$114)*('bef13over filtrert samlet'!H$3&lt;='Beregning - Samlet'!$P$115)*($A323='Beregning - Samlet'!$P$94)</f>
        <v>0</v>
      </c>
      <c r="I323">
        <f>bef13over!I323*('bef13over filtrert samlet'!I$3&gt;='Beregning - Samlet'!$P$114)*('bef13over filtrert samlet'!I$3&lt;='Beregning - Samlet'!$P$115)*($A323='Beregning - Samlet'!$P$94)</f>
        <v>0</v>
      </c>
      <c r="J323">
        <f>bef13over!J323*('bef13over filtrert samlet'!J$3&gt;='Beregning - Samlet'!$P$114)*('bef13over filtrert samlet'!J$3&lt;='Beregning - Samlet'!$P$115)*($A323='Beregning - Samlet'!$P$94)</f>
        <v>0</v>
      </c>
      <c r="K323">
        <f>bef13over!K323*('bef13over filtrert samlet'!K$3&gt;='Beregning - Samlet'!$P$114)*('bef13over filtrert samlet'!K$3&lt;='Beregning - Samlet'!$P$115)*($A323='Beregning - Samlet'!$P$94)</f>
        <v>0</v>
      </c>
      <c r="L323">
        <f>bef13over!L323*('bef13over filtrert samlet'!L$3&gt;='Beregning - Samlet'!$P$114)*('bef13over filtrert samlet'!L$3&lt;='Beregning - Samlet'!$P$115)*($A323='Beregning - Samlet'!$P$94)</f>
        <v>0</v>
      </c>
      <c r="M323">
        <f>bef13over!M323*('bef13over filtrert samlet'!M$3&gt;='Beregning - Samlet'!$P$114)*('bef13over filtrert samlet'!M$3&lt;='Beregning - Samlet'!$P$115)*($A323='Beregning - Samlet'!$P$94)</f>
        <v>0</v>
      </c>
      <c r="N323">
        <f>bef13over!N323*('bef13over filtrert samlet'!N$3&gt;='Beregning - Samlet'!$P$114)*('bef13over filtrert samlet'!N$3&lt;='Beregning - Samlet'!$P$115)*($A323='Beregning - Samlet'!$P$94)</f>
        <v>0</v>
      </c>
      <c r="O323">
        <f>bef13over!O323*('bef13over filtrert samlet'!O$3&gt;='Beregning - Samlet'!$P$114)*('bef13over filtrert samlet'!O$3&lt;='Beregning - Samlet'!$P$115)*($A323='Beregning - Samlet'!$P$94)</f>
        <v>0</v>
      </c>
      <c r="P323">
        <f>bef13over!P323*('bef13over filtrert samlet'!P$3&gt;='Beregning - Samlet'!$P$114)*('bef13over filtrert samlet'!P$3&lt;='Beregning - Samlet'!$P$115)*($A323='Beregning - Samlet'!$P$94)</f>
        <v>0</v>
      </c>
      <c r="Q323">
        <f>bef13over!Q323*('bef13over filtrert samlet'!Q$3&gt;='Beregning - Samlet'!$P$114)*('bef13over filtrert samlet'!Q$3&lt;='Beregning - Samlet'!$P$115)*($A323='Beregning - Samlet'!$P$94)</f>
        <v>0</v>
      </c>
      <c r="R323">
        <f>bef13over!R323*('bef13over filtrert samlet'!R$3&gt;='Beregning - Samlet'!$P$114)*('bef13over filtrert samlet'!R$3&lt;='Beregning - Samlet'!$P$115)*($A323='Beregning - Samlet'!$P$94)</f>
        <v>0</v>
      </c>
      <c r="S323">
        <f>bef13over!S323*('bef13over filtrert samlet'!S$3&gt;='Beregning - Samlet'!$P$114)*('bef13over filtrert samlet'!S$3&lt;='Beregning - Samlet'!$P$115)*($A323='Beregning - Samlet'!$P$94)</f>
        <v>0</v>
      </c>
      <c r="T323">
        <f>bef13over!T323*('bef13over filtrert samlet'!T$3&gt;='Beregning - Samlet'!$P$114)*('bef13over filtrert samlet'!T$3&lt;='Beregning - Samlet'!$P$115)*($A323='Beregning - Samlet'!$P$94)</f>
        <v>0</v>
      </c>
      <c r="U323">
        <f>bef13over!U323*('bef13over filtrert samlet'!U$3&gt;='Beregning - Samlet'!$P$114)*('bef13over filtrert samlet'!U$3&lt;='Beregning - Samlet'!$P$115)*($A323='Beregning - Samlet'!$P$94)</f>
        <v>0</v>
      </c>
      <c r="V323">
        <f>bef13over!V323*('bef13over filtrert samlet'!V$3&gt;='Beregning - Samlet'!$P$114)*('bef13over filtrert samlet'!V$3&lt;='Beregning - Samlet'!$P$115)*($A323='Beregning - Samlet'!$P$94)</f>
        <v>0</v>
      </c>
      <c r="W323">
        <f>bef13over!W323*('bef13over filtrert samlet'!W$3&gt;='Beregning - Samlet'!$P$114)*('bef13over filtrert samlet'!W$3&lt;='Beregning - Samlet'!$P$115)*($A323='Beregning - Samlet'!$P$94)</f>
        <v>0</v>
      </c>
      <c r="X323">
        <f>bef13over!X323*('bef13over filtrert samlet'!X$3&gt;='Beregning - Samlet'!$P$114)*('bef13over filtrert samlet'!X$3&lt;='Beregning - Samlet'!$P$115)*($A323='Beregning - Samlet'!$P$94)</f>
        <v>0</v>
      </c>
      <c r="Y323">
        <f>bef13over!Y323*('bef13over filtrert samlet'!Y$3&gt;='Beregning - Samlet'!$P$114)*('bef13over filtrert samlet'!Y$3&lt;='Beregning - Samlet'!$P$115)*($A323='Beregning - Samlet'!$P$94)</f>
        <v>0</v>
      </c>
      <c r="Z323">
        <f>bef13over!Z323*('bef13over filtrert samlet'!Z$3&gt;='Beregning - Samlet'!$P$114)*('bef13over filtrert samlet'!Z$3&lt;='Beregning - Samlet'!$P$115)*($A323='Beregning - Samlet'!$P$94)</f>
        <v>0</v>
      </c>
      <c r="AA323">
        <f>bef13over!AA323*('bef13over filtrert samlet'!AA$3&gt;='Beregning - Samlet'!$P$114)*('bef13over filtrert samlet'!AA$3&lt;='Beregning - Samlet'!$P$115)*($A323='Beregning - Samlet'!$P$94)</f>
        <v>0</v>
      </c>
      <c r="AB323">
        <f>bef13over!AB323*('bef13over filtrert samlet'!AB$3&gt;='Beregning - Samlet'!$P$114)*('bef13over filtrert samlet'!AB$3&lt;='Beregning - Samlet'!$P$115)*($A323='Beregning - Samlet'!$P$94)</f>
        <v>0</v>
      </c>
      <c r="AC323">
        <f>bef13over!AC323*('bef13over filtrert samlet'!AC$3&gt;='Beregning - Samlet'!$P$114)*('bef13over filtrert samlet'!AC$3&lt;='Beregning - Samlet'!$P$115)*($A323='Beregning - Samlet'!$P$94)</f>
        <v>0</v>
      </c>
      <c r="AD323">
        <f>bef13over!AD323*('bef13over filtrert samlet'!AD$3&gt;='Beregning - Samlet'!$P$114)*('bef13over filtrert samlet'!AD$3&lt;='Beregning - Samlet'!$P$115)*($A323='Beregning - Samlet'!$P$94)</f>
        <v>0</v>
      </c>
    </row>
    <row r="324" spans="1:30">
      <c r="A324">
        <v>1711</v>
      </c>
      <c r="B324">
        <f>bef13over!B324*('bef13over filtrert samlet'!B$3&gt;='Beregning - Samlet'!$P$114)*('bef13over filtrert samlet'!B$3&lt;='Beregning - Samlet'!$P$115)*($A324='Beregning - Samlet'!$P$94)</f>
        <v>0</v>
      </c>
      <c r="C324">
        <f>bef13over!C324*('bef13over filtrert samlet'!C$3&gt;='Beregning - Samlet'!$P$114)*('bef13over filtrert samlet'!C$3&lt;='Beregning - Samlet'!$P$115)*($A324='Beregning - Samlet'!$P$94)</f>
        <v>0</v>
      </c>
      <c r="D324">
        <f>bef13over!D324*('bef13over filtrert samlet'!D$3&gt;='Beregning - Samlet'!$P$114)*('bef13over filtrert samlet'!D$3&lt;='Beregning - Samlet'!$P$115)*($A324='Beregning - Samlet'!$P$94)</f>
        <v>0</v>
      </c>
      <c r="E324">
        <f>bef13over!E324*('bef13over filtrert samlet'!E$3&gt;='Beregning - Samlet'!$P$114)*('bef13over filtrert samlet'!E$3&lt;='Beregning - Samlet'!$P$115)*($A324='Beregning - Samlet'!$P$94)</f>
        <v>0</v>
      </c>
      <c r="F324">
        <f>bef13over!F324*('bef13over filtrert samlet'!F$3&gt;='Beregning - Samlet'!$P$114)*('bef13over filtrert samlet'!F$3&lt;='Beregning - Samlet'!$P$115)*($A324='Beregning - Samlet'!$P$94)</f>
        <v>0</v>
      </c>
      <c r="G324">
        <f>bef13over!G324*('bef13over filtrert samlet'!G$3&gt;='Beregning - Samlet'!$P$114)*('bef13over filtrert samlet'!G$3&lt;='Beregning - Samlet'!$P$115)*($A324='Beregning - Samlet'!$P$94)</f>
        <v>0</v>
      </c>
      <c r="H324">
        <f>bef13over!H324*('bef13over filtrert samlet'!H$3&gt;='Beregning - Samlet'!$P$114)*('bef13over filtrert samlet'!H$3&lt;='Beregning - Samlet'!$P$115)*($A324='Beregning - Samlet'!$P$94)</f>
        <v>0</v>
      </c>
      <c r="I324">
        <f>bef13over!I324*('bef13over filtrert samlet'!I$3&gt;='Beregning - Samlet'!$P$114)*('bef13over filtrert samlet'!I$3&lt;='Beregning - Samlet'!$P$115)*($A324='Beregning - Samlet'!$P$94)</f>
        <v>0</v>
      </c>
      <c r="J324">
        <f>bef13over!J324*('bef13over filtrert samlet'!J$3&gt;='Beregning - Samlet'!$P$114)*('bef13over filtrert samlet'!J$3&lt;='Beregning - Samlet'!$P$115)*($A324='Beregning - Samlet'!$P$94)</f>
        <v>0</v>
      </c>
      <c r="K324">
        <f>bef13over!K324*('bef13over filtrert samlet'!K$3&gt;='Beregning - Samlet'!$P$114)*('bef13over filtrert samlet'!K$3&lt;='Beregning - Samlet'!$P$115)*($A324='Beregning - Samlet'!$P$94)</f>
        <v>0</v>
      </c>
      <c r="L324">
        <f>bef13over!L324*('bef13over filtrert samlet'!L$3&gt;='Beregning - Samlet'!$P$114)*('bef13over filtrert samlet'!L$3&lt;='Beregning - Samlet'!$P$115)*($A324='Beregning - Samlet'!$P$94)</f>
        <v>0</v>
      </c>
      <c r="M324">
        <f>bef13over!M324*('bef13over filtrert samlet'!M$3&gt;='Beregning - Samlet'!$P$114)*('bef13over filtrert samlet'!M$3&lt;='Beregning - Samlet'!$P$115)*($A324='Beregning - Samlet'!$P$94)</f>
        <v>0</v>
      </c>
      <c r="N324">
        <f>bef13over!N324*('bef13over filtrert samlet'!N$3&gt;='Beregning - Samlet'!$P$114)*('bef13over filtrert samlet'!N$3&lt;='Beregning - Samlet'!$P$115)*($A324='Beregning - Samlet'!$P$94)</f>
        <v>0</v>
      </c>
      <c r="O324">
        <f>bef13over!O324*('bef13over filtrert samlet'!O$3&gt;='Beregning - Samlet'!$P$114)*('bef13over filtrert samlet'!O$3&lt;='Beregning - Samlet'!$P$115)*($A324='Beregning - Samlet'!$P$94)</f>
        <v>0</v>
      </c>
      <c r="P324">
        <f>bef13over!P324*('bef13over filtrert samlet'!P$3&gt;='Beregning - Samlet'!$P$114)*('bef13over filtrert samlet'!P$3&lt;='Beregning - Samlet'!$P$115)*($A324='Beregning - Samlet'!$P$94)</f>
        <v>0</v>
      </c>
      <c r="Q324">
        <f>bef13over!Q324*('bef13over filtrert samlet'!Q$3&gt;='Beregning - Samlet'!$P$114)*('bef13over filtrert samlet'!Q$3&lt;='Beregning - Samlet'!$P$115)*($A324='Beregning - Samlet'!$P$94)</f>
        <v>0</v>
      </c>
      <c r="R324">
        <f>bef13over!R324*('bef13over filtrert samlet'!R$3&gt;='Beregning - Samlet'!$P$114)*('bef13over filtrert samlet'!R$3&lt;='Beregning - Samlet'!$P$115)*($A324='Beregning - Samlet'!$P$94)</f>
        <v>0</v>
      </c>
      <c r="S324">
        <f>bef13over!S324*('bef13over filtrert samlet'!S$3&gt;='Beregning - Samlet'!$P$114)*('bef13over filtrert samlet'!S$3&lt;='Beregning - Samlet'!$P$115)*($A324='Beregning - Samlet'!$P$94)</f>
        <v>0</v>
      </c>
      <c r="T324">
        <f>bef13over!T324*('bef13over filtrert samlet'!T$3&gt;='Beregning - Samlet'!$P$114)*('bef13over filtrert samlet'!T$3&lt;='Beregning - Samlet'!$P$115)*($A324='Beregning - Samlet'!$P$94)</f>
        <v>0</v>
      </c>
      <c r="U324">
        <f>bef13over!U324*('bef13over filtrert samlet'!U$3&gt;='Beregning - Samlet'!$P$114)*('bef13over filtrert samlet'!U$3&lt;='Beregning - Samlet'!$P$115)*($A324='Beregning - Samlet'!$P$94)</f>
        <v>0</v>
      </c>
      <c r="V324">
        <f>bef13over!V324*('bef13over filtrert samlet'!V$3&gt;='Beregning - Samlet'!$P$114)*('bef13over filtrert samlet'!V$3&lt;='Beregning - Samlet'!$P$115)*($A324='Beregning - Samlet'!$P$94)</f>
        <v>0</v>
      </c>
      <c r="W324">
        <f>bef13over!W324*('bef13over filtrert samlet'!W$3&gt;='Beregning - Samlet'!$P$114)*('bef13over filtrert samlet'!W$3&lt;='Beregning - Samlet'!$P$115)*($A324='Beregning - Samlet'!$P$94)</f>
        <v>0</v>
      </c>
      <c r="X324">
        <f>bef13over!X324*('bef13over filtrert samlet'!X$3&gt;='Beregning - Samlet'!$P$114)*('bef13over filtrert samlet'!X$3&lt;='Beregning - Samlet'!$P$115)*($A324='Beregning - Samlet'!$P$94)</f>
        <v>0</v>
      </c>
      <c r="Y324">
        <f>bef13over!Y324*('bef13over filtrert samlet'!Y$3&gt;='Beregning - Samlet'!$P$114)*('bef13over filtrert samlet'!Y$3&lt;='Beregning - Samlet'!$P$115)*($A324='Beregning - Samlet'!$P$94)</f>
        <v>0</v>
      </c>
      <c r="Z324">
        <f>bef13over!Z324*('bef13over filtrert samlet'!Z$3&gt;='Beregning - Samlet'!$P$114)*('bef13over filtrert samlet'!Z$3&lt;='Beregning - Samlet'!$P$115)*($A324='Beregning - Samlet'!$P$94)</f>
        <v>0</v>
      </c>
      <c r="AA324">
        <f>bef13over!AA324*('bef13over filtrert samlet'!AA$3&gt;='Beregning - Samlet'!$P$114)*('bef13over filtrert samlet'!AA$3&lt;='Beregning - Samlet'!$P$115)*($A324='Beregning - Samlet'!$P$94)</f>
        <v>0</v>
      </c>
      <c r="AB324">
        <f>bef13over!AB324*('bef13over filtrert samlet'!AB$3&gt;='Beregning - Samlet'!$P$114)*('bef13over filtrert samlet'!AB$3&lt;='Beregning - Samlet'!$P$115)*($A324='Beregning - Samlet'!$P$94)</f>
        <v>0</v>
      </c>
      <c r="AC324">
        <f>bef13over!AC324*('bef13over filtrert samlet'!AC$3&gt;='Beregning - Samlet'!$P$114)*('bef13over filtrert samlet'!AC$3&lt;='Beregning - Samlet'!$P$115)*($A324='Beregning - Samlet'!$P$94)</f>
        <v>0</v>
      </c>
      <c r="AD324">
        <f>bef13over!AD324*('bef13over filtrert samlet'!AD$3&gt;='Beregning - Samlet'!$P$114)*('bef13over filtrert samlet'!AD$3&lt;='Beregning - Samlet'!$P$115)*($A324='Beregning - Samlet'!$P$94)</f>
        <v>0</v>
      </c>
    </row>
    <row r="325" spans="1:30">
      <c r="A325">
        <v>1714</v>
      </c>
      <c r="B325">
        <f>bef13over!B325*('bef13over filtrert samlet'!B$3&gt;='Beregning - Samlet'!$P$114)*('bef13over filtrert samlet'!B$3&lt;='Beregning - Samlet'!$P$115)*($A325='Beregning - Samlet'!$P$94)</f>
        <v>0</v>
      </c>
      <c r="C325">
        <f>bef13over!C325*('bef13over filtrert samlet'!C$3&gt;='Beregning - Samlet'!$P$114)*('bef13over filtrert samlet'!C$3&lt;='Beregning - Samlet'!$P$115)*($A325='Beregning - Samlet'!$P$94)</f>
        <v>0</v>
      </c>
      <c r="D325">
        <f>bef13over!D325*('bef13over filtrert samlet'!D$3&gt;='Beregning - Samlet'!$P$114)*('bef13over filtrert samlet'!D$3&lt;='Beregning - Samlet'!$P$115)*($A325='Beregning - Samlet'!$P$94)</f>
        <v>0</v>
      </c>
      <c r="E325">
        <f>bef13over!E325*('bef13over filtrert samlet'!E$3&gt;='Beregning - Samlet'!$P$114)*('bef13over filtrert samlet'!E$3&lt;='Beregning - Samlet'!$P$115)*($A325='Beregning - Samlet'!$P$94)</f>
        <v>0</v>
      </c>
      <c r="F325">
        <f>bef13over!F325*('bef13over filtrert samlet'!F$3&gt;='Beregning - Samlet'!$P$114)*('bef13over filtrert samlet'!F$3&lt;='Beregning - Samlet'!$P$115)*($A325='Beregning - Samlet'!$P$94)</f>
        <v>0</v>
      </c>
      <c r="G325">
        <f>bef13over!G325*('bef13over filtrert samlet'!G$3&gt;='Beregning - Samlet'!$P$114)*('bef13over filtrert samlet'!G$3&lt;='Beregning - Samlet'!$P$115)*($A325='Beregning - Samlet'!$P$94)</f>
        <v>0</v>
      </c>
      <c r="H325">
        <f>bef13over!H325*('bef13over filtrert samlet'!H$3&gt;='Beregning - Samlet'!$P$114)*('bef13over filtrert samlet'!H$3&lt;='Beregning - Samlet'!$P$115)*($A325='Beregning - Samlet'!$P$94)</f>
        <v>0</v>
      </c>
      <c r="I325">
        <f>bef13over!I325*('bef13over filtrert samlet'!I$3&gt;='Beregning - Samlet'!$P$114)*('bef13over filtrert samlet'!I$3&lt;='Beregning - Samlet'!$P$115)*($A325='Beregning - Samlet'!$P$94)</f>
        <v>0</v>
      </c>
      <c r="J325">
        <f>bef13over!J325*('bef13over filtrert samlet'!J$3&gt;='Beregning - Samlet'!$P$114)*('bef13over filtrert samlet'!J$3&lt;='Beregning - Samlet'!$P$115)*($A325='Beregning - Samlet'!$P$94)</f>
        <v>0</v>
      </c>
      <c r="K325">
        <f>bef13over!K325*('bef13over filtrert samlet'!K$3&gt;='Beregning - Samlet'!$P$114)*('bef13over filtrert samlet'!K$3&lt;='Beregning - Samlet'!$P$115)*($A325='Beregning - Samlet'!$P$94)</f>
        <v>0</v>
      </c>
      <c r="L325">
        <f>bef13over!L325*('bef13over filtrert samlet'!L$3&gt;='Beregning - Samlet'!$P$114)*('bef13over filtrert samlet'!L$3&lt;='Beregning - Samlet'!$P$115)*($A325='Beregning - Samlet'!$P$94)</f>
        <v>0</v>
      </c>
      <c r="M325">
        <f>bef13over!M325*('bef13over filtrert samlet'!M$3&gt;='Beregning - Samlet'!$P$114)*('bef13over filtrert samlet'!M$3&lt;='Beregning - Samlet'!$P$115)*($A325='Beregning - Samlet'!$P$94)</f>
        <v>0</v>
      </c>
      <c r="N325">
        <f>bef13over!N325*('bef13over filtrert samlet'!N$3&gt;='Beregning - Samlet'!$P$114)*('bef13over filtrert samlet'!N$3&lt;='Beregning - Samlet'!$P$115)*($A325='Beregning - Samlet'!$P$94)</f>
        <v>0</v>
      </c>
      <c r="O325">
        <f>bef13over!O325*('bef13over filtrert samlet'!O$3&gt;='Beregning - Samlet'!$P$114)*('bef13over filtrert samlet'!O$3&lt;='Beregning - Samlet'!$P$115)*($A325='Beregning - Samlet'!$P$94)</f>
        <v>0</v>
      </c>
      <c r="P325">
        <f>bef13over!P325*('bef13over filtrert samlet'!P$3&gt;='Beregning - Samlet'!$P$114)*('bef13over filtrert samlet'!P$3&lt;='Beregning - Samlet'!$P$115)*($A325='Beregning - Samlet'!$P$94)</f>
        <v>0</v>
      </c>
      <c r="Q325">
        <f>bef13over!Q325*('bef13over filtrert samlet'!Q$3&gt;='Beregning - Samlet'!$P$114)*('bef13over filtrert samlet'!Q$3&lt;='Beregning - Samlet'!$P$115)*($A325='Beregning - Samlet'!$P$94)</f>
        <v>0</v>
      </c>
      <c r="R325">
        <f>bef13over!R325*('bef13over filtrert samlet'!R$3&gt;='Beregning - Samlet'!$P$114)*('bef13over filtrert samlet'!R$3&lt;='Beregning - Samlet'!$P$115)*($A325='Beregning - Samlet'!$P$94)</f>
        <v>0</v>
      </c>
      <c r="S325">
        <f>bef13over!S325*('bef13over filtrert samlet'!S$3&gt;='Beregning - Samlet'!$P$114)*('bef13over filtrert samlet'!S$3&lt;='Beregning - Samlet'!$P$115)*($A325='Beregning - Samlet'!$P$94)</f>
        <v>0</v>
      </c>
      <c r="T325">
        <f>bef13over!T325*('bef13over filtrert samlet'!T$3&gt;='Beregning - Samlet'!$P$114)*('bef13over filtrert samlet'!T$3&lt;='Beregning - Samlet'!$P$115)*($A325='Beregning - Samlet'!$P$94)</f>
        <v>0</v>
      </c>
      <c r="U325">
        <f>bef13over!U325*('bef13over filtrert samlet'!U$3&gt;='Beregning - Samlet'!$P$114)*('bef13over filtrert samlet'!U$3&lt;='Beregning - Samlet'!$P$115)*($A325='Beregning - Samlet'!$P$94)</f>
        <v>0</v>
      </c>
      <c r="V325">
        <f>bef13over!V325*('bef13over filtrert samlet'!V$3&gt;='Beregning - Samlet'!$P$114)*('bef13over filtrert samlet'!V$3&lt;='Beregning - Samlet'!$P$115)*($A325='Beregning - Samlet'!$P$94)</f>
        <v>0</v>
      </c>
      <c r="W325">
        <f>bef13over!W325*('bef13over filtrert samlet'!W$3&gt;='Beregning - Samlet'!$P$114)*('bef13over filtrert samlet'!W$3&lt;='Beregning - Samlet'!$P$115)*($A325='Beregning - Samlet'!$P$94)</f>
        <v>0</v>
      </c>
      <c r="X325">
        <f>bef13over!X325*('bef13over filtrert samlet'!X$3&gt;='Beregning - Samlet'!$P$114)*('bef13over filtrert samlet'!X$3&lt;='Beregning - Samlet'!$P$115)*($A325='Beregning - Samlet'!$P$94)</f>
        <v>0</v>
      </c>
      <c r="Y325">
        <f>bef13over!Y325*('bef13over filtrert samlet'!Y$3&gt;='Beregning - Samlet'!$P$114)*('bef13over filtrert samlet'!Y$3&lt;='Beregning - Samlet'!$P$115)*($A325='Beregning - Samlet'!$P$94)</f>
        <v>0</v>
      </c>
      <c r="Z325">
        <f>bef13over!Z325*('bef13over filtrert samlet'!Z$3&gt;='Beregning - Samlet'!$P$114)*('bef13over filtrert samlet'!Z$3&lt;='Beregning - Samlet'!$P$115)*($A325='Beregning - Samlet'!$P$94)</f>
        <v>0</v>
      </c>
      <c r="AA325">
        <f>bef13over!AA325*('bef13over filtrert samlet'!AA$3&gt;='Beregning - Samlet'!$P$114)*('bef13over filtrert samlet'!AA$3&lt;='Beregning - Samlet'!$P$115)*($A325='Beregning - Samlet'!$P$94)</f>
        <v>0</v>
      </c>
      <c r="AB325">
        <f>bef13over!AB325*('bef13over filtrert samlet'!AB$3&gt;='Beregning - Samlet'!$P$114)*('bef13over filtrert samlet'!AB$3&lt;='Beregning - Samlet'!$P$115)*($A325='Beregning - Samlet'!$P$94)</f>
        <v>0</v>
      </c>
      <c r="AC325">
        <f>bef13over!AC325*('bef13over filtrert samlet'!AC$3&gt;='Beregning - Samlet'!$P$114)*('bef13over filtrert samlet'!AC$3&lt;='Beregning - Samlet'!$P$115)*($A325='Beregning - Samlet'!$P$94)</f>
        <v>0</v>
      </c>
      <c r="AD325">
        <f>bef13over!AD325*('bef13over filtrert samlet'!AD$3&gt;='Beregning - Samlet'!$P$114)*('bef13over filtrert samlet'!AD$3&lt;='Beregning - Samlet'!$P$115)*($A325='Beregning - Samlet'!$P$94)</f>
        <v>0</v>
      </c>
    </row>
    <row r="326" spans="1:30">
      <c r="A326">
        <v>1717</v>
      </c>
      <c r="B326">
        <f>bef13over!B326*('bef13over filtrert samlet'!B$3&gt;='Beregning - Samlet'!$P$114)*('bef13over filtrert samlet'!B$3&lt;='Beregning - Samlet'!$P$115)*($A326='Beregning - Samlet'!$P$94)</f>
        <v>0</v>
      </c>
      <c r="C326">
        <f>bef13over!C326*('bef13over filtrert samlet'!C$3&gt;='Beregning - Samlet'!$P$114)*('bef13over filtrert samlet'!C$3&lt;='Beregning - Samlet'!$P$115)*($A326='Beregning - Samlet'!$P$94)</f>
        <v>0</v>
      </c>
      <c r="D326">
        <f>bef13over!D326*('bef13over filtrert samlet'!D$3&gt;='Beregning - Samlet'!$P$114)*('bef13over filtrert samlet'!D$3&lt;='Beregning - Samlet'!$P$115)*($A326='Beregning - Samlet'!$P$94)</f>
        <v>0</v>
      </c>
      <c r="E326">
        <f>bef13over!E326*('bef13over filtrert samlet'!E$3&gt;='Beregning - Samlet'!$P$114)*('bef13over filtrert samlet'!E$3&lt;='Beregning - Samlet'!$P$115)*($A326='Beregning - Samlet'!$P$94)</f>
        <v>0</v>
      </c>
      <c r="F326">
        <f>bef13over!F326*('bef13over filtrert samlet'!F$3&gt;='Beregning - Samlet'!$P$114)*('bef13over filtrert samlet'!F$3&lt;='Beregning - Samlet'!$P$115)*($A326='Beregning - Samlet'!$P$94)</f>
        <v>0</v>
      </c>
      <c r="G326">
        <f>bef13over!G326*('bef13over filtrert samlet'!G$3&gt;='Beregning - Samlet'!$P$114)*('bef13over filtrert samlet'!G$3&lt;='Beregning - Samlet'!$P$115)*($A326='Beregning - Samlet'!$P$94)</f>
        <v>0</v>
      </c>
      <c r="H326">
        <f>bef13over!H326*('bef13over filtrert samlet'!H$3&gt;='Beregning - Samlet'!$P$114)*('bef13over filtrert samlet'!H$3&lt;='Beregning - Samlet'!$P$115)*($A326='Beregning - Samlet'!$P$94)</f>
        <v>0</v>
      </c>
      <c r="I326">
        <f>bef13over!I326*('bef13over filtrert samlet'!I$3&gt;='Beregning - Samlet'!$P$114)*('bef13over filtrert samlet'!I$3&lt;='Beregning - Samlet'!$P$115)*($A326='Beregning - Samlet'!$P$94)</f>
        <v>0</v>
      </c>
      <c r="J326">
        <f>bef13over!J326*('bef13over filtrert samlet'!J$3&gt;='Beregning - Samlet'!$P$114)*('bef13over filtrert samlet'!J$3&lt;='Beregning - Samlet'!$P$115)*($A326='Beregning - Samlet'!$P$94)</f>
        <v>0</v>
      </c>
      <c r="K326">
        <f>bef13over!K326*('bef13over filtrert samlet'!K$3&gt;='Beregning - Samlet'!$P$114)*('bef13over filtrert samlet'!K$3&lt;='Beregning - Samlet'!$P$115)*($A326='Beregning - Samlet'!$P$94)</f>
        <v>0</v>
      </c>
      <c r="L326">
        <f>bef13over!L326*('bef13over filtrert samlet'!L$3&gt;='Beregning - Samlet'!$P$114)*('bef13over filtrert samlet'!L$3&lt;='Beregning - Samlet'!$P$115)*($A326='Beregning - Samlet'!$P$94)</f>
        <v>0</v>
      </c>
      <c r="M326">
        <f>bef13over!M326*('bef13over filtrert samlet'!M$3&gt;='Beregning - Samlet'!$P$114)*('bef13over filtrert samlet'!M$3&lt;='Beregning - Samlet'!$P$115)*($A326='Beregning - Samlet'!$P$94)</f>
        <v>0</v>
      </c>
      <c r="N326">
        <f>bef13over!N326*('bef13over filtrert samlet'!N$3&gt;='Beregning - Samlet'!$P$114)*('bef13over filtrert samlet'!N$3&lt;='Beregning - Samlet'!$P$115)*($A326='Beregning - Samlet'!$P$94)</f>
        <v>0</v>
      </c>
      <c r="O326">
        <f>bef13over!O326*('bef13over filtrert samlet'!O$3&gt;='Beregning - Samlet'!$P$114)*('bef13over filtrert samlet'!O$3&lt;='Beregning - Samlet'!$P$115)*($A326='Beregning - Samlet'!$P$94)</f>
        <v>0</v>
      </c>
      <c r="P326">
        <f>bef13over!P326*('bef13over filtrert samlet'!P$3&gt;='Beregning - Samlet'!$P$114)*('bef13over filtrert samlet'!P$3&lt;='Beregning - Samlet'!$P$115)*($A326='Beregning - Samlet'!$P$94)</f>
        <v>0</v>
      </c>
      <c r="Q326">
        <f>bef13over!Q326*('bef13over filtrert samlet'!Q$3&gt;='Beregning - Samlet'!$P$114)*('bef13over filtrert samlet'!Q$3&lt;='Beregning - Samlet'!$P$115)*($A326='Beregning - Samlet'!$P$94)</f>
        <v>0</v>
      </c>
      <c r="R326">
        <f>bef13over!R326*('bef13over filtrert samlet'!R$3&gt;='Beregning - Samlet'!$P$114)*('bef13over filtrert samlet'!R$3&lt;='Beregning - Samlet'!$P$115)*($A326='Beregning - Samlet'!$P$94)</f>
        <v>0</v>
      </c>
      <c r="S326">
        <f>bef13over!S326*('bef13over filtrert samlet'!S$3&gt;='Beregning - Samlet'!$P$114)*('bef13over filtrert samlet'!S$3&lt;='Beregning - Samlet'!$P$115)*($A326='Beregning - Samlet'!$P$94)</f>
        <v>0</v>
      </c>
      <c r="T326">
        <f>bef13over!T326*('bef13over filtrert samlet'!T$3&gt;='Beregning - Samlet'!$P$114)*('bef13over filtrert samlet'!T$3&lt;='Beregning - Samlet'!$P$115)*($A326='Beregning - Samlet'!$P$94)</f>
        <v>0</v>
      </c>
      <c r="U326">
        <f>bef13over!U326*('bef13over filtrert samlet'!U$3&gt;='Beregning - Samlet'!$P$114)*('bef13over filtrert samlet'!U$3&lt;='Beregning - Samlet'!$P$115)*($A326='Beregning - Samlet'!$P$94)</f>
        <v>0</v>
      </c>
      <c r="V326">
        <f>bef13over!V326*('bef13over filtrert samlet'!V$3&gt;='Beregning - Samlet'!$P$114)*('bef13over filtrert samlet'!V$3&lt;='Beregning - Samlet'!$P$115)*($A326='Beregning - Samlet'!$P$94)</f>
        <v>0</v>
      </c>
      <c r="W326">
        <f>bef13over!W326*('bef13over filtrert samlet'!W$3&gt;='Beregning - Samlet'!$P$114)*('bef13over filtrert samlet'!W$3&lt;='Beregning - Samlet'!$P$115)*($A326='Beregning - Samlet'!$P$94)</f>
        <v>0</v>
      </c>
      <c r="X326">
        <f>bef13over!X326*('bef13over filtrert samlet'!X$3&gt;='Beregning - Samlet'!$P$114)*('bef13over filtrert samlet'!X$3&lt;='Beregning - Samlet'!$P$115)*($A326='Beregning - Samlet'!$P$94)</f>
        <v>0</v>
      </c>
      <c r="Y326">
        <f>bef13over!Y326*('bef13over filtrert samlet'!Y$3&gt;='Beregning - Samlet'!$P$114)*('bef13over filtrert samlet'!Y$3&lt;='Beregning - Samlet'!$P$115)*($A326='Beregning - Samlet'!$P$94)</f>
        <v>0</v>
      </c>
      <c r="Z326">
        <f>bef13over!Z326*('bef13over filtrert samlet'!Z$3&gt;='Beregning - Samlet'!$P$114)*('bef13over filtrert samlet'!Z$3&lt;='Beregning - Samlet'!$P$115)*($A326='Beregning - Samlet'!$P$94)</f>
        <v>0</v>
      </c>
      <c r="AA326">
        <f>bef13over!AA326*('bef13over filtrert samlet'!AA$3&gt;='Beregning - Samlet'!$P$114)*('bef13over filtrert samlet'!AA$3&lt;='Beregning - Samlet'!$P$115)*($A326='Beregning - Samlet'!$P$94)</f>
        <v>0</v>
      </c>
      <c r="AB326">
        <f>bef13over!AB326*('bef13over filtrert samlet'!AB$3&gt;='Beregning - Samlet'!$P$114)*('bef13over filtrert samlet'!AB$3&lt;='Beregning - Samlet'!$P$115)*($A326='Beregning - Samlet'!$P$94)</f>
        <v>0</v>
      </c>
      <c r="AC326">
        <f>bef13over!AC326*('bef13over filtrert samlet'!AC$3&gt;='Beregning - Samlet'!$P$114)*('bef13over filtrert samlet'!AC$3&lt;='Beregning - Samlet'!$P$115)*($A326='Beregning - Samlet'!$P$94)</f>
        <v>0</v>
      </c>
      <c r="AD326">
        <f>bef13over!AD326*('bef13over filtrert samlet'!AD$3&gt;='Beregning - Samlet'!$P$114)*('bef13over filtrert samlet'!AD$3&lt;='Beregning - Samlet'!$P$115)*($A326='Beregning - Samlet'!$P$94)</f>
        <v>0</v>
      </c>
    </row>
    <row r="327" spans="1:30">
      <c r="A327">
        <v>1718</v>
      </c>
      <c r="B327">
        <f>bef13over!B327*('bef13over filtrert samlet'!B$3&gt;='Beregning - Samlet'!$P$114)*('bef13over filtrert samlet'!B$3&lt;='Beregning - Samlet'!$P$115)*($A327='Beregning - Samlet'!$P$94)</f>
        <v>0</v>
      </c>
      <c r="C327">
        <f>bef13over!C327*('bef13over filtrert samlet'!C$3&gt;='Beregning - Samlet'!$P$114)*('bef13over filtrert samlet'!C$3&lt;='Beregning - Samlet'!$P$115)*($A327='Beregning - Samlet'!$P$94)</f>
        <v>0</v>
      </c>
      <c r="D327">
        <f>bef13over!D327*('bef13over filtrert samlet'!D$3&gt;='Beregning - Samlet'!$P$114)*('bef13over filtrert samlet'!D$3&lt;='Beregning - Samlet'!$P$115)*($A327='Beregning - Samlet'!$P$94)</f>
        <v>0</v>
      </c>
      <c r="E327">
        <f>bef13over!E327*('bef13over filtrert samlet'!E$3&gt;='Beregning - Samlet'!$P$114)*('bef13over filtrert samlet'!E$3&lt;='Beregning - Samlet'!$P$115)*($A327='Beregning - Samlet'!$P$94)</f>
        <v>0</v>
      </c>
      <c r="F327">
        <f>bef13over!F327*('bef13over filtrert samlet'!F$3&gt;='Beregning - Samlet'!$P$114)*('bef13over filtrert samlet'!F$3&lt;='Beregning - Samlet'!$P$115)*($A327='Beregning - Samlet'!$P$94)</f>
        <v>0</v>
      </c>
      <c r="G327">
        <f>bef13over!G327*('bef13over filtrert samlet'!G$3&gt;='Beregning - Samlet'!$P$114)*('bef13over filtrert samlet'!G$3&lt;='Beregning - Samlet'!$P$115)*($A327='Beregning - Samlet'!$P$94)</f>
        <v>0</v>
      </c>
      <c r="H327">
        <f>bef13over!H327*('bef13over filtrert samlet'!H$3&gt;='Beregning - Samlet'!$P$114)*('bef13over filtrert samlet'!H$3&lt;='Beregning - Samlet'!$P$115)*($A327='Beregning - Samlet'!$P$94)</f>
        <v>0</v>
      </c>
      <c r="I327">
        <f>bef13over!I327*('bef13over filtrert samlet'!I$3&gt;='Beregning - Samlet'!$P$114)*('bef13over filtrert samlet'!I$3&lt;='Beregning - Samlet'!$P$115)*($A327='Beregning - Samlet'!$P$94)</f>
        <v>0</v>
      </c>
      <c r="J327">
        <f>bef13over!J327*('bef13over filtrert samlet'!J$3&gt;='Beregning - Samlet'!$P$114)*('bef13over filtrert samlet'!J$3&lt;='Beregning - Samlet'!$P$115)*($A327='Beregning - Samlet'!$P$94)</f>
        <v>0</v>
      </c>
      <c r="K327">
        <f>bef13over!K327*('bef13over filtrert samlet'!K$3&gt;='Beregning - Samlet'!$P$114)*('bef13over filtrert samlet'!K$3&lt;='Beregning - Samlet'!$P$115)*($A327='Beregning - Samlet'!$P$94)</f>
        <v>0</v>
      </c>
      <c r="L327">
        <f>bef13over!L327*('bef13over filtrert samlet'!L$3&gt;='Beregning - Samlet'!$P$114)*('bef13over filtrert samlet'!L$3&lt;='Beregning - Samlet'!$P$115)*($A327='Beregning - Samlet'!$P$94)</f>
        <v>0</v>
      </c>
      <c r="M327">
        <f>bef13over!M327*('bef13over filtrert samlet'!M$3&gt;='Beregning - Samlet'!$P$114)*('bef13over filtrert samlet'!M$3&lt;='Beregning - Samlet'!$P$115)*($A327='Beregning - Samlet'!$P$94)</f>
        <v>0</v>
      </c>
      <c r="N327">
        <f>bef13over!N327*('bef13over filtrert samlet'!N$3&gt;='Beregning - Samlet'!$P$114)*('bef13over filtrert samlet'!N$3&lt;='Beregning - Samlet'!$P$115)*($A327='Beregning - Samlet'!$P$94)</f>
        <v>0</v>
      </c>
      <c r="O327">
        <f>bef13over!O327*('bef13over filtrert samlet'!O$3&gt;='Beregning - Samlet'!$P$114)*('bef13over filtrert samlet'!O$3&lt;='Beregning - Samlet'!$P$115)*($A327='Beregning - Samlet'!$P$94)</f>
        <v>0</v>
      </c>
      <c r="P327">
        <f>bef13over!P327*('bef13over filtrert samlet'!P$3&gt;='Beregning - Samlet'!$P$114)*('bef13over filtrert samlet'!P$3&lt;='Beregning - Samlet'!$P$115)*($A327='Beregning - Samlet'!$P$94)</f>
        <v>0</v>
      </c>
      <c r="Q327">
        <f>bef13over!Q327*('bef13over filtrert samlet'!Q$3&gt;='Beregning - Samlet'!$P$114)*('bef13over filtrert samlet'!Q$3&lt;='Beregning - Samlet'!$P$115)*($A327='Beregning - Samlet'!$P$94)</f>
        <v>0</v>
      </c>
      <c r="R327">
        <f>bef13over!R327*('bef13over filtrert samlet'!R$3&gt;='Beregning - Samlet'!$P$114)*('bef13over filtrert samlet'!R$3&lt;='Beregning - Samlet'!$P$115)*($A327='Beregning - Samlet'!$P$94)</f>
        <v>0</v>
      </c>
      <c r="S327">
        <f>bef13over!S327*('bef13over filtrert samlet'!S$3&gt;='Beregning - Samlet'!$P$114)*('bef13over filtrert samlet'!S$3&lt;='Beregning - Samlet'!$P$115)*($A327='Beregning - Samlet'!$P$94)</f>
        <v>0</v>
      </c>
      <c r="T327">
        <f>bef13over!T327*('bef13over filtrert samlet'!T$3&gt;='Beregning - Samlet'!$P$114)*('bef13over filtrert samlet'!T$3&lt;='Beregning - Samlet'!$P$115)*($A327='Beregning - Samlet'!$P$94)</f>
        <v>0</v>
      </c>
      <c r="U327">
        <f>bef13over!U327*('bef13over filtrert samlet'!U$3&gt;='Beregning - Samlet'!$P$114)*('bef13over filtrert samlet'!U$3&lt;='Beregning - Samlet'!$P$115)*($A327='Beregning - Samlet'!$P$94)</f>
        <v>0</v>
      </c>
      <c r="V327">
        <f>bef13over!V327*('bef13over filtrert samlet'!V$3&gt;='Beregning - Samlet'!$P$114)*('bef13over filtrert samlet'!V$3&lt;='Beregning - Samlet'!$P$115)*($A327='Beregning - Samlet'!$P$94)</f>
        <v>0</v>
      </c>
      <c r="W327">
        <f>bef13over!W327*('bef13over filtrert samlet'!W$3&gt;='Beregning - Samlet'!$P$114)*('bef13over filtrert samlet'!W$3&lt;='Beregning - Samlet'!$P$115)*($A327='Beregning - Samlet'!$P$94)</f>
        <v>0</v>
      </c>
      <c r="X327">
        <f>bef13over!X327*('bef13over filtrert samlet'!X$3&gt;='Beregning - Samlet'!$P$114)*('bef13over filtrert samlet'!X$3&lt;='Beregning - Samlet'!$P$115)*($A327='Beregning - Samlet'!$P$94)</f>
        <v>0</v>
      </c>
      <c r="Y327">
        <f>bef13over!Y327*('bef13over filtrert samlet'!Y$3&gt;='Beregning - Samlet'!$P$114)*('bef13over filtrert samlet'!Y$3&lt;='Beregning - Samlet'!$P$115)*($A327='Beregning - Samlet'!$P$94)</f>
        <v>0</v>
      </c>
      <c r="Z327">
        <f>bef13over!Z327*('bef13over filtrert samlet'!Z$3&gt;='Beregning - Samlet'!$P$114)*('bef13over filtrert samlet'!Z$3&lt;='Beregning - Samlet'!$P$115)*($A327='Beregning - Samlet'!$P$94)</f>
        <v>0</v>
      </c>
      <c r="AA327">
        <f>bef13over!AA327*('bef13over filtrert samlet'!AA$3&gt;='Beregning - Samlet'!$P$114)*('bef13over filtrert samlet'!AA$3&lt;='Beregning - Samlet'!$P$115)*($A327='Beregning - Samlet'!$P$94)</f>
        <v>0</v>
      </c>
      <c r="AB327">
        <f>bef13over!AB327*('bef13over filtrert samlet'!AB$3&gt;='Beregning - Samlet'!$P$114)*('bef13over filtrert samlet'!AB$3&lt;='Beregning - Samlet'!$P$115)*($A327='Beregning - Samlet'!$P$94)</f>
        <v>0</v>
      </c>
      <c r="AC327">
        <f>bef13over!AC327*('bef13over filtrert samlet'!AC$3&gt;='Beregning - Samlet'!$P$114)*('bef13over filtrert samlet'!AC$3&lt;='Beregning - Samlet'!$P$115)*($A327='Beregning - Samlet'!$P$94)</f>
        <v>0</v>
      </c>
      <c r="AD327">
        <f>bef13over!AD327*('bef13over filtrert samlet'!AD$3&gt;='Beregning - Samlet'!$P$114)*('bef13over filtrert samlet'!AD$3&lt;='Beregning - Samlet'!$P$115)*($A327='Beregning - Samlet'!$P$94)</f>
        <v>0</v>
      </c>
    </row>
    <row r="328" spans="1:30">
      <c r="A328">
        <v>1719</v>
      </c>
      <c r="B328">
        <f>bef13over!B328*('bef13over filtrert samlet'!B$3&gt;='Beregning - Samlet'!$P$114)*('bef13over filtrert samlet'!B$3&lt;='Beregning - Samlet'!$P$115)*($A328='Beregning - Samlet'!$P$94)</f>
        <v>0</v>
      </c>
      <c r="C328">
        <f>bef13over!C328*('bef13over filtrert samlet'!C$3&gt;='Beregning - Samlet'!$P$114)*('bef13over filtrert samlet'!C$3&lt;='Beregning - Samlet'!$P$115)*($A328='Beregning - Samlet'!$P$94)</f>
        <v>0</v>
      </c>
      <c r="D328">
        <f>bef13over!D328*('bef13over filtrert samlet'!D$3&gt;='Beregning - Samlet'!$P$114)*('bef13over filtrert samlet'!D$3&lt;='Beregning - Samlet'!$P$115)*($A328='Beregning - Samlet'!$P$94)</f>
        <v>0</v>
      </c>
      <c r="E328">
        <f>bef13over!E328*('bef13over filtrert samlet'!E$3&gt;='Beregning - Samlet'!$P$114)*('bef13over filtrert samlet'!E$3&lt;='Beregning - Samlet'!$P$115)*($A328='Beregning - Samlet'!$P$94)</f>
        <v>0</v>
      </c>
      <c r="F328">
        <f>bef13over!F328*('bef13over filtrert samlet'!F$3&gt;='Beregning - Samlet'!$P$114)*('bef13over filtrert samlet'!F$3&lt;='Beregning - Samlet'!$P$115)*($A328='Beregning - Samlet'!$P$94)</f>
        <v>0</v>
      </c>
      <c r="G328">
        <f>bef13over!G328*('bef13over filtrert samlet'!G$3&gt;='Beregning - Samlet'!$P$114)*('bef13over filtrert samlet'!G$3&lt;='Beregning - Samlet'!$P$115)*($A328='Beregning - Samlet'!$P$94)</f>
        <v>0</v>
      </c>
      <c r="H328">
        <f>bef13over!H328*('bef13over filtrert samlet'!H$3&gt;='Beregning - Samlet'!$P$114)*('bef13over filtrert samlet'!H$3&lt;='Beregning - Samlet'!$P$115)*($A328='Beregning - Samlet'!$P$94)</f>
        <v>0</v>
      </c>
      <c r="I328">
        <f>bef13over!I328*('bef13over filtrert samlet'!I$3&gt;='Beregning - Samlet'!$P$114)*('bef13over filtrert samlet'!I$3&lt;='Beregning - Samlet'!$P$115)*($A328='Beregning - Samlet'!$P$94)</f>
        <v>0</v>
      </c>
      <c r="J328">
        <f>bef13over!J328*('bef13over filtrert samlet'!J$3&gt;='Beregning - Samlet'!$P$114)*('bef13over filtrert samlet'!J$3&lt;='Beregning - Samlet'!$P$115)*($A328='Beregning - Samlet'!$P$94)</f>
        <v>0</v>
      </c>
      <c r="K328">
        <f>bef13over!K328*('bef13over filtrert samlet'!K$3&gt;='Beregning - Samlet'!$P$114)*('bef13over filtrert samlet'!K$3&lt;='Beregning - Samlet'!$P$115)*($A328='Beregning - Samlet'!$P$94)</f>
        <v>0</v>
      </c>
      <c r="L328">
        <f>bef13over!L328*('bef13over filtrert samlet'!L$3&gt;='Beregning - Samlet'!$P$114)*('bef13over filtrert samlet'!L$3&lt;='Beregning - Samlet'!$P$115)*($A328='Beregning - Samlet'!$P$94)</f>
        <v>0</v>
      </c>
      <c r="M328">
        <f>bef13over!M328*('bef13over filtrert samlet'!M$3&gt;='Beregning - Samlet'!$P$114)*('bef13over filtrert samlet'!M$3&lt;='Beregning - Samlet'!$P$115)*($A328='Beregning - Samlet'!$P$94)</f>
        <v>0</v>
      </c>
      <c r="N328">
        <f>bef13over!N328*('bef13over filtrert samlet'!N$3&gt;='Beregning - Samlet'!$P$114)*('bef13over filtrert samlet'!N$3&lt;='Beregning - Samlet'!$P$115)*($A328='Beregning - Samlet'!$P$94)</f>
        <v>0</v>
      </c>
      <c r="O328">
        <f>bef13over!O328*('bef13over filtrert samlet'!O$3&gt;='Beregning - Samlet'!$P$114)*('bef13over filtrert samlet'!O$3&lt;='Beregning - Samlet'!$P$115)*($A328='Beregning - Samlet'!$P$94)</f>
        <v>0</v>
      </c>
      <c r="P328">
        <f>bef13over!P328*('bef13over filtrert samlet'!P$3&gt;='Beregning - Samlet'!$P$114)*('bef13over filtrert samlet'!P$3&lt;='Beregning - Samlet'!$P$115)*($A328='Beregning - Samlet'!$P$94)</f>
        <v>0</v>
      </c>
      <c r="Q328">
        <f>bef13over!Q328*('bef13over filtrert samlet'!Q$3&gt;='Beregning - Samlet'!$P$114)*('bef13over filtrert samlet'!Q$3&lt;='Beregning - Samlet'!$P$115)*($A328='Beregning - Samlet'!$P$94)</f>
        <v>0</v>
      </c>
      <c r="R328">
        <f>bef13over!R328*('bef13over filtrert samlet'!R$3&gt;='Beregning - Samlet'!$P$114)*('bef13over filtrert samlet'!R$3&lt;='Beregning - Samlet'!$P$115)*($A328='Beregning - Samlet'!$P$94)</f>
        <v>0</v>
      </c>
      <c r="S328">
        <f>bef13over!S328*('bef13over filtrert samlet'!S$3&gt;='Beregning - Samlet'!$P$114)*('bef13over filtrert samlet'!S$3&lt;='Beregning - Samlet'!$P$115)*($A328='Beregning - Samlet'!$P$94)</f>
        <v>0</v>
      </c>
      <c r="T328">
        <f>bef13over!T328*('bef13over filtrert samlet'!T$3&gt;='Beregning - Samlet'!$P$114)*('bef13over filtrert samlet'!T$3&lt;='Beregning - Samlet'!$P$115)*($A328='Beregning - Samlet'!$P$94)</f>
        <v>0</v>
      </c>
      <c r="U328">
        <f>bef13over!U328*('bef13over filtrert samlet'!U$3&gt;='Beregning - Samlet'!$P$114)*('bef13over filtrert samlet'!U$3&lt;='Beregning - Samlet'!$P$115)*($A328='Beregning - Samlet'!$P$94)</f>
        <v>0</v>
      </c>
      <c r="V328">
        <f>bef13over!V328*('bef13over filtrert samlet'!V$3&gt;='Beregning - Samlet'!$P$114)*('bef13over filtrert samlet'!V$3&lt;='Beregning - Samlet'!$P$115)*($A328='Beregning - Samlet'!$P$94)</f>
        <v>0</v>
      </c>
      <c r="W328">
        <f>bef13over!W328*('bef13over filtrert samlet'!W$3&gt;='Beregning - Samlet'!$P$114)*('bef13over filtrert samlet'!W$3&lt;='Beregning - Samlet'!$P$115)*($A328='Beregning - Samlet'!$P$94)</f>
        <v>0</v>
      </c>
      <c r="X328">
        <f>bef13over!X328*('bef13over filtrert samlet'!X$3&gt;='Beregning - Samlet'!$P$114)*('bef13over filtrert samlet'!X$3&lt;='Beregning - Samlet'!$P$115)*($A328='Beregning - Samlet'!$P$94)</f>
        <v>0</v>
      </c>
      <c r="Y328">
        <f>bef13over!Y328*('bef13over filtrert samlet'!Y$3&gt;='Beregning - Samlet'!$P$114)*('bef13over filtrert samlet'!Y$3&lt;='Beregning - Samlet'!$P$115)*($A328='Beregning - Samlet'!$P$94)</f>
        <v>0</v>
      </c>
      <c r="Z328">
        <f>bef13over!Z328*('bef13over filtrert samlet'!Z$3&gt;='Beregning - Samlet'!$P$114)*('bef13over filtrert samlet'!Z$3&lt;='Beregning - Samlet'!$P$115)*($A328='Beregning - Samlet'!$P$94)</f>
        <v>0</v>
      </c>
      <c r="AA328">
        <f>bef13over!AA328*('bef13over filtrert samlet'!AA$3&gt;='Beregning - Samlet'!$P$114)*('bef13over filtrert samlet'!AA$3&lt;='Beregning - Samlet'!$P$115)*($A328='Beregning - Samlet'!$P$94)</f>
        <v>0</v>
      </c>
      <c r="AB328">
        <f>bef13over!AB328*('bef13over filtrert samlet'!AB$3&gt;='Beregning - Samlet'!$P$114)*('bef13over filtrert samlet'!AB$3&lt;='Beregning - Samlet'!$P$115)*($A328='Beregning - Samlet'!$P$94)</f>
        <v>0</v>
      </c>
      <c r="AC328">
        <f>bef13over!AC328*('bef13over filtrert samlet'!AC$3&gt;='Beregning - Samlet'!$P$114)*('bef13over filtrert samlet'!AC$3&lt;='Beregning - Samlet'!$P$115)*($A328='Beregning - Samlet'!$P$94)</f>
        <v>0</v>
      </c>
      <c r="AD328">
        <f>bef13over!AD328*('bef13over filtrert samlet'!AD$3&gt;='Beregning - Samlet'!$P$114)*('bef13over filtrert samlet'!AD$3&lt;='Beregning - Samlet'!$P$115)*($A328='Beregning - Samlet'!$P$94)</f>
        <v>0</v>
      </c>
    </row>
    <row r="329" spans="1:30">
      <c r="A329">
        <v>1721</v>
      </c>
      <c r="B329">
        <f>bef13over!B329*('bef13over filtrert samlet'!B$3&gt;='Beregning - Samlet'!$P$114)*('bef13over filtrert samlet'!B$3&lt;='Beregning - Samlet'!$P$115)*($A329='Beregning - Samlet'!$P$94)</f>
        <v>0</v>
      </c>
      <c r="C329">
        <f>bef13over!C329*('bef13over filtrert samlet'!C$3&gt;='Beregning - Samlet'!$P$114)*('bef13over filtrert samlet'!C$3&lt;='Beregning - Samlet'!$P$115)*($A329='Beregning - Samlet'!$P$94)</f>
        <v>0</v>
      </c>
      <c r="D329">
        <f>bef13over!D329*('bef13over filtrert samlet'!D$3&gt;='Beregning - Samlet'!$P$114)*('bef13over filtrert samlet'!D$3&lt;='Beregning - Samlet'!$P$115)*($A329='Beregning - Samlet'!$P$94)</f>
        <v>0</v>
      </c>
      <c r="E329">
        <f>bef13over!E329*('bef13over filtrert samlet'!E$3&gt;='Beregning - Samlet'!$P$114)*('bef13over filtrert samlet'!E$3&lt;='Beregning - Samlet'!$P$115)*($A329='Beregning - Samlet'!$P$94)</f>
        <v>0</v>
      </c>
      <c r="F329">
        <f>bef13over!F329*('bef13over filtrert samlet'!F$3&gt;='Beregning - Samlet'!$P$114)*('bef13over filtrert samlet'!F$3&lt;='Beregning - Samlet'!$P$115)*($A329='Beregning - Samlet'!$P$94)</f>
        <v>0</v>
      </c>
      <c r="G329">
        <f>bef13over!G329*('bef13over filtrert samlet'!G$3&gt;='Beregning - Samlet'!$P$114)*('bef13over filtrert samlet'!G$3&lt;='Beregning - Samlet'!$P$115)*($A329='Beregning - Samlet'!$P$94)</f>
        <v>0</v>
      </c>
      <c r="H329">
        <f>bef13over!H329*('bef13over filtrert samlet'!H$3&gt;='Beregning - Samlet'!$P$114)*('bef13over filtrert samlet'!H$3&lt;='Beregning - Samlet'!$P$115)*($A329='Beregning - Samlet'!$P$94)</f>
        <v>0</v>
      </c>
      <c r="I329">
        <f>bef13over!I329*('bef13over filtrert samlet'!I$3&gt;='Beregning - Samlet'!$P$114)*('bef13over filtrert samlet'!I$3&lt;='Beregning - Samlet'!$P$115)*($A329='Beregning - Samlet'!$P$94)</f>
        <v>0</v>
      </c>
      <c r="J329">
        <f>bef13over!J329*('bef13over filtrert samlet'!J$3&gt;='Beregning - Samlet'!$P$114)*('bef13over filtrert samlet'!J$3&lt;='Beregning - Samlet'!$P$115)*($A329='Beregning - Samlet'!$P$94)</f>
        <v>0</v>
      </c>
      <c r="K329">
        <f>bef13over!K329*('bef13over filtrert samlet'!K$3&gt;='Beregning - Samlet'!$P$114)*('bef13over filtrert samlet'!K$3&lt;='Beregning - Samlet'!$P$115)*($A329='Beregning - Samlet'!$P$94)</f>
        <v>0</v>
      </c>
      <c r="L329">
        <f>bef13over!L329*('bef13over filtrert samlet'!L$3&gt;='Beregning - Samlet'!$P$114)*('bef13over filtrert samlet'!L$3&lt;='Beregning - Samlet'!$P$115)*($A329='Beregning - Samlet'!$P$94)</f>
        <v>0</v>
      </c>
      <c r="M329">
        <f>bef13over!M329*('bef13over filtrert samlet'!M$3&gt;='Beregning - Samlet'!$P$114)*('bef13over filtrert samlet'!M$3&lt;='Beregning - Samlet'!$P$115)*($A329='Beregning - Samlet'!$P$94)</f>
        <v>0</v>
      </c>
      <c r="N329">
        <f>bef13over!N329*('bef13over filtrert samlet'!N$3&gt;='Beregning - Samlet'!$P$114)*('bef13over filtrert samlet'!N$3&lt;='Beregning - Samlet'!$P$115)*($A329='Beregning - Samlet'!$P$94)</f>
        <v>0</v>
      </c>
      <c r="O329">
        <f>bef13over!O329*('bef13over filtrert samlet'!O$3&gt;='Beregning - Samlet'!$P$114)*('bef13over filtrert samlet'!O$3&lt;='Beregning - Samlet'!$P$115)*($A329='Beregning - Samlet'!$P$94)</f>
        <v>0</v>
      </c>
      <c r="P329">
        <f>bef13over!P329*('bef13over filtrert samlet'!P$3&gt;='Beregning - Samlet'!$P$114)*('bef13over filtrert samlet'!P$3&lt;='Beregning - Samlet'!$P$115)*($A329='Beregning - Samlet'!$P$94)</f>
        <v>0</v>
      </c>
      <c r="Q329">
        <f>bef13over!Q329*('bef13over filtrert samlet'!Q$3&gt;='Beregning - Samlet'!$P$114)*('bef13over filtrert samlet'!Q$3&lt;='Beregning - Samlet'!$P$115)*($A329='Beregning - Samlet'!$P$94)</f>
        <v>0</v>
      </c>
      <c r="R329">
        <f>bef13over!R329*('bef13over filtrert samlet'!R$3&gt;='Beregning - Samlet'!$P$114)*('bef13over filtrert samlet'!R$3&lt;='Beregning - Samlet'!$P$115)*($A329='Beregning - Samlet'!$P$94)</f>
        <v>0</v>
      </c>
      <c r="S329">
        <f>bef13over!S329*('bef13over filtrert samlet'!S$3&gt;='Beregning - Samlet'!$P$114)*('bef13over filtrert samlet'!S$3&lt;='Beregning - Samlet'!$P$115)*($A329='Beregning - Samlet'!$P$94)</f>
        <v>0</v>
      </c>
      <c r="T329">
        <f>bef13over!T329*('bef13over filtrert samlet'!T$3&gt;='Beregning - Samlet'!$P$114)*('bef13over filtrert samlet'!T$3&lt;='Beregning - Samlet'!$P$115)*($A329='Beregning - Samlet'!$P$94)</f>
        <v>0</v>
      </c>
      <c r="U329">
        <f>bef13over!U329*('bef13over filtrert samlet'!U$3&gt;='Beregning - Samlet'!$P$114)*('bef13over filtrert samlet'!U$3&lt;='Beregning - Samlet'!$P$115)*($A329='Beregning - Samlet'!$P$94)</f>
        <v>0</v>
      </c>
      <c r="V329">
        <f>bef13over!V329*('bef13over filtrert samlet'!V$3&gt;='Beregning - Samlet'!$P$114)*('bef13over filtrert samlet'!V$3&lt;='Beregning - Samlet'!$P$115)*($A329='Beregning - Samlet'!$P$94)</f>
        <v>0</v>
      </c>
      <c r="W329">
        <f>bef13over!W329*('bef13over filtrert samlet'!W$3&gt;='Beregning - Samlet'!$P$114)*('bef13over filtrert samlet'!W$3&lt;='Beregning - Samlet'!$P$115)*($A329='Beregning - Samlet'!$P$94)</f>
        <v>0</v>
      </c>
      <c r="X329">
        <f>bef13over!X329*('bef13over filtrert samlet'!X$3&gt;='Beregning - Samlet'!$P$114)*('bef13over filtrert samlet'!X$3&lt;='Beregning - Samlet'!$P$115)*($A329='Beregning - Samlet'!$P$94)</f>
        <v>0</v>
      </c>
      <c r="Y329">
        <f>bef13over!Y329*('bef13over filtrert samlet'!Y$3&gt;='Beregning - Samlet'!$P$114)*('bef13over filtrert samlet'!Y$3&lt;='Beregning - Samlet'!$P$115)*($A329='Beregning - Samlet'!$P$94)</f>
        <v>0</v>
      </c>
      <c r="Z329">
        <f>bef13over!Z329*('bef13over filtrert samlet'!Z$3&gt;='Beregning - Samlet'!$P$114)*('bef13over filtrert samlet'!Z$3&lt;='Beregning - Samlet'!$P$115)*($A329='Beregning - Samlet'!$P$94)</f>
        <v>0</v>
      </c>
      <c r="AA329">
        <f>bef13over!AA329*('bef13over filtrert samlet'!AA$3&gt;='Beregning - Samlet'!$P$114)*('bef13over filtrert samlet'!AA$3&lt;='Beregning - Samlet'!$P$115)*($A329='Beregning - Samlet'!$P$94)</f>
        <v>0</v>
      </c>
      <c r="AB329">
        <f>bef13over!AB329*('bef13over filtrert samlet'!AB$3&gt;='Beregning - Samlet'!$P$114)*('bef13over filtrert samlet'!AB$3&lt;='Beregning - Samlet'!$P$115)*($A329='Beregning - Samlet'!$P$94)</f>
        <v>0</v>
      </c>
      <c r="AC329">
        <f>bef13over!AC329*('bef13over filtrert samlet'!AC$3&gt;='Beregning - Samlet'!$P$114)*('bef13over filtrert samlet'!AC$3&lt;='Beregning - Samlet'!$P$115)*($A329='Beregning - Samlet'!$P$94)</f>
        <v>0</v>
      </c>
      <c r="AD329">
        <f>bef13over!AD329*('bef13over filtrert samlet'!AD$3&gt;='Beregning - Samlet'!$P$114)*('bef13over filtrert samlet'!AD$3&lt;='Beregning - Samlet'!$P$115)*($A329='Beregning - Samlet'!$P$94)</f>
        <v>0</v>
      </c>
    </row>
    <row r="330" spans="1:30">
      <c r="A330">
        <v>1723</v>
      </c>
      <c r="B330">
        <f>bef13over!B330*('bef13over filtrert samlet'!B$3&gt;='Beregning - Samlet'!$P$114)*('bef13over filtrert samlet'!B$3&lt;='Beregning - Samlet'!$P$115)*($A330='Beregning - Samlet'!$P$94)</f>
        <v>0</v>
      </c>
      <c r="C330">
        <f>bef13over!C330*('bef13over filtrert samlet'!C$3&gt;='Beregning - Samlet'!$P$114)*('bef13over filtrert samlet'!C$3&lt;='Beregning - Samlet'!$P$115)*($A330='Beregning - Samlet'!$P$94)</f>
        <v>0</v>
      </c>
      <c r="D330">
        <f>bef13over!D330*('bef13over filtrert samlet'!D$3&gt;='Beregning - Samlet'!$P$114)*('bef13over filtrert samlet'!D$3&lt;='Beregning - Samlet'!$P$115)*($A330='Beregning - Samlet'!$P$94)</f>
        <v>0</v>
      </c>
      <c r="E330">
        <f>bef13over!E330*('bef13over filtrert samlet'!E$3&gt;='Beregning - Samlet'!$P$114)*('bef13over filtrert samlet'!E$3&lt;='Beregning - Samlet'!$P$115)*($A330='Beregning - Samlet'!$P$94)</f>
        <v>0</v>
      </c>
      <c r="F330">
        <f>bef13over!F330*('bef13over filtrert samlet'!F$3&gt;='Beregning - Samlet'!$P$114)*('bef13over filtrert samlet'!F$3&lt;='Beregning - Samlet'!$P$115)*($A330='Beregning - Samlet'!$P$94)</f>
        <v>0</v>
      </c>
      <c r="G330">
        <f>bef13over!G330*('bef13over filtrert samlet'!G$3&gt;='Beregning - Samlet'!$P$114)*('bef13over filtrert samlet'!G$3&lt;='Beregning - Samlet'!$P$115)*($A330='Beregning - Samlet'!$P$94)</f>
        <v>0</v>
      </c>
      <c r="H330">
        <f>bef13over!H330*('bef13over filtrert samlet'!H$3&gt;='Beregning - Samlet'!$P$114)*('bef13over filtrert samlet'!H$3&lt;='Beregning - Samlet'!$P$115)*($A330='Beregning - Samlet'!$P$94)</f>
        <v>0</v>
      </c>
      <c r="I330">
        <f>bef13over!I330*('bef13over filtrert samlet'!I$3&gt;='Beregning - Samlet'!$P$114)*('bef13over filtrert samlet'!I$3&lt;='Beregning - Samlet'!$P$115)*($A330='Beregning - Samlet'!$P$94)</f>
        <v>0</v>
      </c>
      <c r="J330">
        <f>bef13over!J330*('bef13over filtrert samlet'!J$3&gt;='Beregning - Samlet'!$P$114)*('bef13over filtrert samlet'!J$3&lt;='Beregning - Samlet'!$P$115)*($A330='Beregning - Samlet'!$P$94)</f>
        <v>0</v>
      </c>
      <c r="K330">
        <f>bef13over!K330*('bef13over filtrert samlet'!K$3&gt;='Beregning - Samlet'!$P$114)*('bef13over filtrert samlet'!K$3&lt;='Beregning - Samlet'!$P$115)*($A330='Beregning - Samlet'!$P$94)</f>
        <v>0</v>
      </c>
      <c r="L330">
        <f>bef13over!L330*('bef13over filtrert samlet'!L$3&gt;='Beregning - Samlet'!$P$114)*('bef13over filtrert samlet'!L$3&lt;='Beregning - Samlet'!$P$115)*($A330='Beregning - Samlet'!$P$94)</f>
        <v>0</v>
      </c>
      <c r="M330">
        <f>bef13over!M330*('bef13over filtrert samlet'!M$3&gt;='Beregning - Samlet'!$P$114)*('bef13over filtrert samlet'!M$3&lt;='Beregning - Samlet'!$P$115)*($A330='Beregning - Samlet'!$P$94)</f>
        <v>0</v>
      </c>
      <c r="N330">
        <f>bef13over!N330*('bef13over filtrert samlet'!N$3&gt;='Beregning - Samlet'!$P$114)*('bef13over filtrert samlet'!N$3&lt;='Beregning - Samlet'!$P$115)*($A330='Beregning - Samlet'!$P$94)</f>
        <v>0</v>
      </c>
      <c r="O330">
        <f>bef13over!O330*('bef13over filtrert samlet'!O$3&gt;='Beregning - Samlet'!$P$114)*('bef13over filtrert samlet'!O$3&lt;='Beregning - Samlet'!$P$115)*($A330='Beregning - Samlet'!$P$94)</f>
        <v>0</v>
      </c>
      <c r="P330">
        <f>bef13over!P330*('bef13over filtrert samlet'!P$3&gt;='Beregning - Samlet'!$P$114)*('bef13over filtrert samlet'!P$3&lt;='Beregning - Samlet'!$P$115)*($A330='Beregning - Samlet'!$P$94)</f>
        <v>0</v>
      </c>
      <c r="Q330">
        <f>bef13over!Q330*('bef13over filtrert samlet'!Q$3&gt;='Beregning - Samlet'!$P$114)*('bef13over filtrert samlet'!Q$3&lt;='Beregning - Samlet'!$P$115)*($A330='Beregning - Samlet'!$P$94)</f>
        <v>0</v>
      </c>
      <c r="R330">
        <f>bef13over!R330*('bef13over filtrert samlet'!R$3&gt;='Beregning - Samlet'!$P$114)*('bef13over filtrert samlet'!R$3&lt;='Beregning - Samlet'!$P$115)*($A330='Beregning - Samlet'!$P$94)</f>
        <v>0</v>
      </c>
      <c r="S330">
        <f>bef13over!S330*('bef13over filtrert samlet'!S$3&gt;='Beregning - Samlet'!$P$114)*('bef13over filtrert samlet'!S$3&lt;='Beregning - Samlet'!$P$115)*($A330='Beregning - Samlet'!$P$94)</f>
        <v>0</v>
      </c>
      <c r="T330">
        <f>bef13over!T330*('bef13over filtrert samlet'!T$3&gt;='Beregning - Samlet'!$P$114)*('bef13over filtrert samlet'!T$3&lt;='Beregning - Samlet'!$P$115)*($A330='Beregning - Samlet'!$P$94)</f>
        <v>0</v>
      </c>
      <c r="U330">
        <f>bef13over!U330*('bef13over filtrert samlet'!U$3&gt;='Beregning - Samlet'!$P$114)*('bef13over filtrert samlet'!U$3&lt;='Beregning - Samlet'!$P$115)*($A330='Beregning - Samlet'!$P$94)</f>
        <v>0</v>
      </c>
      <c r="V330">
        <f>bef13over!V330*('bef13over filtrert samlet'!V$3&gt;='Beregning - Samlet'!$P$114)*('bef13over filtrert samlet'!V$3&lt;='Beregning - Samlet'!$P$115)*($A330='Beregning - Samlet'!$P$94)</f>
        <v>0</v>
      </c>
      <c r="W330">
        <f>bef13over!W330*('bef13over filtrert samlet'!W$3&gt;='Beregning - Samlet'!$P$114)*('bef13over filtrert samlet'!W$3&lt;='Beregning - Samlet'!$P$115)*($A330='Beregning - Samlet'!$P$94)</f>
        <v>0</v>
      </c>
      <c r="X330">
        <f>bef13over!X330*('bef13over filtrert samlet'!X$3&gt;='Beregning - Samlet'!$P$114)*('bef13over filtrert samlet'!X$3&lt;='Beregning - Samlet'!$P$115)*($A330='Beregning - Samlet'!$P$94)</f>
        <v>0</v>
      </c>
      <c r="Y330">
        <f>bef13over!Y330*('bef13over filtrert samlet'!Y$3&gt;='Beregning - Samlet'!$P$114)*('bef13over filtrert samlet'!Y$3&lt;='Beregning - Samlet'!$P$115)*($A330='Beregning - Samlet'!$P$94)</f>
        <v>0</v>
      </c>
      <c r="Z330">
        <f>bef13over!Z330*('bef13over filtrert samlet'!Z$3&gt;='Beregning - Samlet'!$P$114)*('bef13over filtrert samlet'!Z$3&lt;='Beregning - Samlet'!$P$115)*($A330='Beregning - Samlet'!$P$94)</f>
        <v>0</v>
      </c>
      <c r="AA330">
        <f>bef13over!AA330*('bef13over filtrert samlet'!AA$3&gt;='Beregning - Samlet'!$P$114)*('bef13over filtrert samlet'!AA$3&lt;='Beregning - Samlet'!$P$115)*($A330='Beregning - Samlet'!$P$94)</f>
        <v>0</v>
      </c>
      <c r="AB330">
        <f>bef13over!AB330*('bef13over filtrert samlet'!AB$3&gt;='Beregning - Samlet'!$P$114)*('bef13over filtrert samlet'!AB$3&lt;='Beregning - Samlet'!$P$115)*($A330='Beregning - Samlet'!$P$94)</f>
        <v>0</v>
      </c>
      <c r="AC330">
        <f>bef13over!AC330*('bef13over filtrert samlet'!AC$3&gt;='Beregning - Samlet'!$P$114)*('bef13over filtrert samlet'!AC$3&lt;='Beregning - Samlet'!$P$115)*($A330='Beregning - Samlet'!$P$94)</f>
        <v>0</v>
      </c>
      <c r="AD330">
        <f>bef13over!AD330*('bef13over filtrert samlet'!AD$3&gt;='Beregning - Samlet'!$P$114)*('bef13over filtrert samlet'!AD$3&lt;='Beregning - Samlet'!$P$115)*($A330='Beregning - Samlet'!$P$94)</f>
        <v>0</v>
      </c>
    </row>
    <row r="331" spans="1:30">
      <c r="A331">
        <v>1724</v>
      </c>
      <c r="B331">
        <f>bef13over!B331*('bef13over filtrert samlet'!B$3&gt;='Beregning - Samlet'!$P$114)*('bef13over filtrert samlet'!B$3&lt;='Beregning - Samlet'!$P$115)*($A331='Beregning - Samlet'!$P$94)</f>
        <v>0</v>
      </c>
      <c r="C331">
        <f>bef13over!C331*('bef13over filtrert samlet'!C$3&gt;='Beregning - Samlet'!$P$114)*('bef13over filtrert samlet'!C$3&lt;='Beregning - Samlet'!$P$115)*($A331='Beregning - Samlet'!$P$94)</f>
        <v>0</v>
      </c>
      <c r="D331">
        <f>bef13over!D331*('bef13over filtrert samlet'!D$3&gt;='Beregning - Samlet'!$P$114)*('bef13over filtrert samlet'!D$3&lt;='Beregning - Samlet'!$P$115)*($A331='Beregning - Samlet'!$P$94)</f>
        <v>0</v>
      </c>
      <c r="E331">
        <f>bef13over!E331*('bef13over filtrert samlet'!E$3&gt;='Beregning - Samlet'!$P$114)*('bef13over filtrert samlet'!E$3&lt;='Beregning - Samlet'!$P$115)*($A331='Beregning - Samlet'!$P$94)</f>
        <v>0</v>
      </c>
      <c r="F331">
        <f>bef13over!F331*('bef13over filtrert samlet'!F$3&gt;='Beregning - Samlet'!$P$114)*('bef13over filtrert samlet'!F$3&lt;='Beregning - Samlet'!$P$115)*($A331='Beregning - Samlet'!$P$94)</f>
        <v>0</v>
      </c>
      <c r="G331">
        <f>bef13over!G331*('bef13over filtrert samlet'!G$3&gt;='Beregning - Samlet'!$P$114)*('bef13over filtrert samlet'!G$3&lt;='Beregning - Samlet'!$P$115)*($A331='Beregning - Samlet'!$P$94)</f>
        <v>0</v>
      </c>
      <c r="H331">
        <f>bef13over!H331*('bef13over filtrert samlet'!H$3&gt;='Beregning - Samlet'!$P$114)*('bef13over filtrert samlet'!H$3&lt;='Beregning - Samlet'!$P$115)*($A331='Beregning - Samlet'!$P$94)</f>
        <v>0</v>
      </c>
      <c r="I331">
        <f>bef13over!I331*('bef13over filtrert samlet'!I$3&gt;='Beregning - Samlet'!$P$114)*('bef13over filtrert samlet'!I$3&lt;='Beregning - Samlet'!$P$115)*($A331='Beregning - Samlet'!$P$94)</f>
        <v>0</v>
      </c>
      <c r="J331">
        <f>bef13over!J331*('bef13over filtrert samlet'!J$3&gt;='Beregning - Samlet'!$P$114)*('bef13over filtrert samlet'!J$3&lt;='Beregning - Samlet'!$P$115)*($A331='Beregning - Samlet'!$P$94)</f>
        <v>0</v>
      </c>
      <c r="K331">
        <f>bef13over!K331*('bef13over filtrert samlet'!K$3&gt;='Beregning - Samlet'!$P$114)*('bef13over filtrert samlet'!K$3&lt;='Beregning - Samlet'!$P$115)*($A331='Beregning - Samlet'!$P$94)</f>
        <v>0</v>
      </c>
      <c r="L331">
        <f>bef13over!L331*('bef13over filtrert samlet'!L$3&gt;='Beregning - Samlet'!$P$114)*('bef13over filtrert samlet'!L$3&lt;='Beregning - Samlet'!$P$115)*($A331='Beregning - Samlet'!$P$94)</f>
        <v>0</v>
      </c>
      <c r="M331">
        <f>bef13over!M331*('bef13over filtrert samlet'!M$3&gt;='Beregning - Samlet'!$P$114)*('bef13over filtrert samlet'!M$3&lt;='Beregning - Samlet'!$P$115)*($A331='Beregning - Samlet'!$P$94)</f>
        <v>0</v>
      </c>
      <c r="N331">
        <f>bef13over!N331*('bef13over filtrert samlet'!N$3&gt;='Beregning - Samlet'!$P$114)*('bef13over filtrert samlet'!N$3&lt;='Beregning - Samlet'!$P$115)*($A331='Beregning - Samlet'!$P$94)</f>
        <v>0</v>
      </c>
      <c r="O331">
        <f>bef13over!O331*('bef13over filtrert samlet'!O$3&gt;='Beregning - Samlet'!$P$114)*('bef13over filtrert samlet'!O$3&lt;='Beregning - Samlet'!$P$115)*($A331='Beregning - Samlet'!$P$94)</f>
        <v>0</v>
      </c>
      <c r="P331">
        <f>bef13over!P331*('bef13over filtrert samlet'!P$3&gt;='Beregning - Samlet'!$P$114)*('bef13over filtrert samlet'!P$3&lt;='Beregning - Samlet'!$P$115)*($A331='Beregning - Samlet'!$P$94)</f>
        <v>0</v>
      </c>
      <c r="Q331">
        <f>bef13over!Q331*('bef13over filtrert samlet'!Q$3&gt;='Beregning - Samlet'!$P$114)*('bef13over filtrert samlet'!Q$3&lt;='Beregning - Samlet'!$P$115)*($A331='Beregning - Samlet'!$P$94)</f>
        <v>0</v>
      </c>
      <c r="R331">
        <f>bef13over!R331*('bef13over filtrert samlet'!R$3&gt;='Beregning - Samlet'!$P$114)*('bef13over filtrert samlet'!R$3&lt;='Beregning - Samlet'!$P$115)*($A331='Beregning - Samlet'!$P$94)</f>
        <v>0</v>
      </c>
      <c r="S331">
        <f>bef13over!S331*('bef13over filtrert samlet'!S$3&gt;='Beregning - Samlet'!$P$114)*('bef13over filtrert samlet'!S$3&lt;='Beregning - Samlet'!$P$115)*($A331='Beregning - Samlet'!$P$94)</f>
        <v>0</v>
      </c>
      <c r="T331">
        <f>bef13over!T331*('bef13over filtrert samlet'!T$3&gt;='Beregning - Samlet'!$P$114)*('bef13over filtrert samlet'!T$3&lt;='Beregning - Samlet'!$P$115)*($A331='Beregning - Samlet'!$P$94)</f>
        <v>0</v>
      </c>
      <c r="U331">
        <f>bef13over!U331*('bef13over filtrert samlet'!U$3&gt;='Beregning - Samlet'!$P$114)*('bef13over filtrert samlet'!U$3&lt;='Beregning - Samlet'!$P$115)*($A331='Beregning - Samlet'!$P$94)</f>
        <v>0</v>
      </c>
      <c r="V331">
        <f>bef13over!V331*('bef13over filtrert samlet'!V$3&gt;='Beregning - Samlet'!$P$114)*('bef13over filtrert samlet'!V$3&lt;='Beregning - Samlet'!$P$115)*($A331='Beregning - Samlet'!$P$94)</f>
        <v>0</v>
      </c>
      <c r="W331">
        <f>bef13over!W331*('bef13over filtrert samlet'!W$3&gt;='Beregning - Samlet'!$P$114)*('bef13over filtrert samlet'!W$3&lt;='Beregning - Samlet'!$P$115)*($A331='Beregning - Samlet'!$P$94)</f>
        <v>0</v>
      </c>
      <c r="X331">
        <f>bef13over!X331*('bef13over filtrert samlet'!X$3&gt;='Beregning - Samlet'!$P$114)*('bef13over filtrert samlet'!X$3&lt;='Beregning - Samlet'!$P$115)*($A331='Beregning - Samlet'!$P$94)</f>
        <v>0</v>
      </c>
      <c r="Y331">
        <f>bef13over!Y331*('bef13over filtrert samlet'!Y$3&gt;='Beregning - Samlet'!$P$114)*('bef13over filtrert samlet'!Y$3&lt;='Beregning - Samlet'!$P$115)*($A331='Beregning - Samlet'!$P$94)</f>
        <v>0</v>
      </c>
      <c r="Z331">
        <f>bef13over!Z331*('bef13over filtrert samlet'!Z$3&gt;='Beregning - Samlet'!$P$114)*('bef13over filtrert samlet'!Z$3&lt;='Beregning - Samlet'!$P$115)*($A331='Beregning - Samlet'!$P$94)</f>
        <v>0</v>
      </c>
      <c r="AA331">
        <f>bef13over!AA331*('bef13over filtrert samlet'!AA$3&gt;='Beregning - Samlet'!$P$114)*('bef13over filtrert samlet'!AA$3&lt;='Beregning - Samlet'!$P$115)*($A331='Beregning - Samlet'!$P$94)</f>
        <v>0</v>
      </c>
      <c r="AB331">
        <f>bef13over!AB331*('bef13over filtrert samlet'!AB$3&gt;='Beregning - Samlet'!$P$114)*('bef13over filtrert samlet'!AB$3&lt;='Beregning - Samlet'!$P$115)*($A331='Beregning - Samlet'!$P$94)</f>
        <v>0</v>
      </c>
      <c r="AC331">
        <f>bef13over!AC331*('bef13over filtrert samlet'!AC$3&gt;='Beregning - Samlet'!$P$114)*('bef13over filtrert samlet'!AC$3&lt;='Beregning - Samlet'!$P$115)*($A331='Beregning - Samlet'!$P$94)</f>
        <v>0</v>
      </c>
      <c r="AD331">
        <f>bef13over!AD331*('bef13over filtrert samlet'!AD$3&gt;='Beregning - Samlet'!$P$114)*('bef13over filtrert samlet'!AD$3&lt;='Beregning - Samlet'!$P$115)*($A331='Beregning - Samlet'!$P$94)</f>
        <v>0</v>
      </c>
    </row>
    <row r="332" spans="1:30">
      <c r="A332">
        <v>1725</v>
      </c>
      <c r="B332">
        <f>bef13over!B332*('bef13over filtrert samlet'!B$3&gt;='Beregning - Samlet'!$P$114)*('bef13over filtrert samlet'!B$3&lt;='Beregning - Samlet'!$P$115)*($A332='Beregning - Samlet'!$P$94)</f>
        <v>0</v>
      </c>
      <c r="C332">
        <f>bef13over!C332*('bef13over filtrert samlet'!C$3&gt;='Beregning - Samlet'!$P$114)*('bef13over filtrert samlet'!C$3&lt;='Beregning - Samlet'!$P$115)*($A332='Beregning - Samlet'!$P$94)</f>
        <v>0</v>
      </c>
      <c r="D332">
        <f>bef13over!D332*('bef13over filtrert samlet'!D$3&gt;='Beregning - Samlet'!$P$114)*('bef13over filtrert samlet'!D$3&lt;='Beregning - Samlet'!$P$115)*($A332='Beregning - Samlet'!$P$94)</f>
        <v>0</v>
      </c>
      <c r="E332">
        <f>bef13over!E332*('bef13over filtrert samlet'!E$3&gt;='Beregning - Samlet'!$P$114)*('bef13over filtrert samlet'!E$3&lt;='Beregning - Samlet'!$P$115)*($A332='Beregning - Samlet'!$P$94)</f>
        <v>0</v>
      </c>
      <c r="F332">
        <f>bef13over!F332*('bef13over filtrert samlet'!F$3&gt;='Beregning - Samlet'!$P$114)*('bef13over filtrert samlet'!F$3&lt;='Beregning - Samlet'!$P$115)*($A332='Beregning - Samlet'!$P$94)</f>
        <v>0</v>
      </c>
      <c r="G332">
        <f>bef13over!G332*('bef13over filtrert samlet'!G$3&gt;='Beregning - Samlet'!$P$114)*('bef13over filtrert samlet'!G$3&lt;='Beregning - Samlet'!$P$115)*($A332='Beregning - Samlet'!$P$94)</f>
        <v>0</v>
      </c>
      <c r="H332">
        <f>bef13over!H332*('bef13over filtrert samlet'!H$3&gt;='Beregning - Samlet'!$P$114)*('bef13over filtrert samlet'!H$3&lt;='Beregning - Samlet'!$P$115)*($A332='Beregning - Samlet'!$P$94)</f>
        <v>0</v>
      </c>
      <c r="I332">
        <f>bef13over!I332*('bef13over filtrert samlet'!I$3&gt;='Beregning - Samlet'!$P$114)*('bef13over filtrert samlet'!I$3&lt;='Beregning - Samlet'!$P$115)*($A332='Beregning - Samlet'!$P$94)</f>
        <v>0</v>
      </c>
      <c r="J332">
        <f>bef13over!J332*('bef13over filtrert samlet'!J$3&gt;='Beregning - Samlet'!$P$114)*('bef13over filtrert samlet'!J$3&lt;='Beregning - Samlet'!$P$115)*($A332='Beregning - Samlet'!$P$94)</f>
        <v>0</v>
      </c>
      <c r="K332">
        <f>bef13over!K332*('bef13over filtrert samlet'!K$3&gt;='Beregning - Samlet'!$P$114)*('bef13over filtrert samlet'!K$3&lt;='Beregning - Samlet'!$P$115)*($A332='Beregning - Samlet'!$P$94)</f>
        <v>0</v>
      </c>
      <c r="L332">
        <f>bef13over!L332*('bef13over filtrert samlet'!L$3&gt;='Beregning - Samlet'!$P$114)*('bef13over filtrert samlet'!L$3&lt;='Beregning - Samlet'!$P$115)*($A332='Beregning - Samlet'!$P$94)</f>
        <v>0</v>
      </c>
      <c r="M332">
        <f>bef13over!M332*('bef13over filtrert samlet'!M$3&gt;='Beregning - Samlet'!$P$114)*('bef13over filtrert samlet'!M$3&lt;='Beregning - Samlet'!$P$115)*($A332='Beregning - Samlet'!$P$94)</f>
        <v>0</v>
      </c>
      <c r="N332">
        <f>bef13over!N332*('bef13over filtrert samlet'!N$3&gt;='Beregning - Samlet'!$P$114)*('bef13over filtrert samlet'!N$3&lt;='Beregning - Samlet'!$P$115)*($A332='Beregning - Samlet'!$P$94)</f>
        <v>0</v>
      </c>
      <c r="O332">
        <f>bef13over!O332*('bef13over filtrert samlet'!O$3&gt;='Beregning - Samlet'!$P$114)*('bef13over filtrert samlet'!O$3&lt;='Beregning - Samlet'!$P$115)*($A332='Beregning - Samlet'!$P$94)</f>
        <v>0</v>
      </c>
      <c r="P332">
        <f>bef13over!P332*('bef13over filtrert samlet'!P$3&gt;='Beregning - Samlet'!$P$114)*('bef13over filtrert samlet'!P$3&lt;='Beregning - Samlet'!$P$115)*($A332='Beregning - Samlet'!$P$94)</f>
        <v>0</v>
      </c>
      <c r="Q332">
        <f>bef13over!Q332*('bef13over filtrert samlet'!Q$3&gt;='Beregning - Samlet'!$P$114)*('bef13over filtrert samlet'!Q$3&lt;='Beregning - Samlet'!$P$115)*($A332='Beregning - Samlet'!$P$94)</f>
        <v>0</v>
      </c>
      <c r="R332">
        <f>bef13over!R332*('bef13over filtrert samlet'!R$3&gt;='Beregning - Samlet'!$P$114)*('bef13over filtrert samlet'!R$3&lt;='Beregning - Samlet'!$P$115)*($A332='Beregning - Samlet'!$P$94)</f>
        <v>0</v>
      </c>
      <c r="S332">
        <f>bef13over!S332*('bef13over filtrert samlet'!S$3&gt;='Beregning - Samlet'!$P$114)*('bef13over filtrert samlet'!S$3&lt;='Beregning - Samlet'!$P$115)*($A332='Beregning - Samlet'!$P$94)</f>
        <v>0</v>
      </c>
      <c r="T332">
        <f>bef13over!T332*('bef13over filtrert samlet'!T$3&gt;='Beregning - Samlet'!$P$114)*('bef13over filtrert samlet'!T$3&lt;='Beregning - Samlet'!$P$115)*($A332='Beregning - Samlet'!$P$94)</f>
        <v>0</v>
      </c>
      <c r="U332">
        <f>bef13over!U332*('bef13over filtrert samlet'!U$3&gt;='Beregning - Samlet'!$P$114)*('bef13over filtrert samlet'!U$3&lt;='Beregning - Samlet'!$P$115)*($A332='Beregning - Samlet'!$P$94)</f>
        <v>0</v>
      </c>
      <c r="V332">
        <f>bef13over!V332*('bef13over filtrert samlet'!V$3&gt;='Beregning - Samlet'!$P$114)*('bef13over filtrert samlet'!V$3&lt;='Beregning - Samlet'!$P$115)*($A332='Beregning - Samlet'!$P$94)</f>
        <v>0</v>
      </c>
      <c r="W332">
        <f>bef13over!W332*('bef13over filtrert samlet'!W$3&gt;='Beregning - Samlet'!$P$114)*('bef13over filtrert samlet'!W$3&lt;='Beregning - Samlet'!$P$115)*($A332='Beregning - Samlet'!$P$94)</f>
        <v>0</v>
      </c>
      <c r="X332">
        <f>bef13over!X332*('bef13over filtrert samlet'!X$3&gt;='Beregning - Samlet'!$P$114)*('bef13over filtrert samlet'!X$3&lt;='Beregning - Samlet'!$P$115)*($A332='Beregning - Samlet'!$P$94)</f>
        <v>0</v>
      </c>
      <c r="Y332">
        <f>bef13over!Y332*('bef13over filtrert samlet'!Y$3&gt;='Beregning - Samlet'!$P$114)*('bef13over filtrert samlet'!Y$3&lt;='Beregning - Samlet'!$P$115)*($A332='Beregning - Samlet'!$P$94)</f>
        <v>0</v>
      </c>
      <c r="Z332">
        <f>bef13over!Z332*('bef13over filtrert samlet'!Z$3&gt;='Beregning - Samlet'!$P$114)*('bef13over filtrert samlet'!Z$3&lt;='Beregning - Samlet'!$P$115)*($A332='Beregning - Samlet'!$P$94)</f>
        <v>0</v>
      </c>
      <c r="AA332">
        <f>bef13over!AA332*('bef13over filtrert samlet'!AA$3&gt;='Beregning - Samlet'!$P$114)*('bef13over filtrert samlet'!AA$3&lt;='Beregning - Samlet'!$P$115)*($A332='Beregning - Samlet'!$P$94)</f>
        <v>0</v>
      </c>
      <c r="AB332">
        <f>bef13over!AB332*('bef13over filtrert samlet'!AB$3&gt;='Beregning - Samlet'!$P$114)*('bef13over filtrert samlet'!AB$3&lt;='Beregning - Samlet'!$P$115)*($A332='Beregning - Samlet'!$P$94)</f>
        <v>0</v>
      </c>
      <c r="AC332">
        <f>bef13over!AC332*('bef13over filtrert samlet'!AC$3&gt;='Beregning - Samlet'!$P$114)*('bef13over filtrert samlet'!AC$3&lt;='Beregning - Samlet'!$P$115)*($A332='Beregning - Samlet'!$P$94)</f>
        <v>0</v>
      </c>
      <c r="AD332">
        <f>bef13over!AD332*('bef13over filtrert samlet'!AD$3&gt;='Beregning - Samlet'!$P$114)*('bef13over filtrert samlet'!AD$3&lt;='Beregning - Samlet'!$P$115)*($A332='Beregning - Samlet'!$P$94)</f>
        <v>0</v>
      </c>
    </row>
    <row r="333" spans="1:30">
      <c r="A333">
        <v>1729</v>
      </c>
      <c r="B333">
        <f>bef13over!B333*('bef13over filtrert samlet'!B$3&gt;='Beregning - Samlet'!$P$114)*('bef13over filtrert samlet'!B$3&lt;='Beregning - Samlet'!$P$115)*($A333='Beregning - Samlet'!$P$94)</f>
        <v>0</v>
      </c>
      <c r="C333">
        <f>bef13over!C333*('bef13over filtrert samlet'!C$3&gt;='Beregning - Samlet'!$P$114)*('bef13over filtrert samlet'!C$3&lt;='Beregning - Samlet'!$P$115)*($A333='Beregning - Samlet'!$P$94)</f>
        <v>0</v>
      </c>
      <c r="D333">
        <f>bef13over!D333*('bef13over filtrert samlet'!D$3&gt;='Beregning - Samlet'!$P$114)*('bef13over filtrert samlet'!D$3&lt;='Beregning - Samlet'!$P$115)*($A333='Beregning - Samlet'!$P$94)</f>
        <v>0</v>
      </c>
      <c r="E333">
        <f>bef13over!E333*('bef13over filtrert samlet'!E$3&gt;='Beregning - Samlet'!$P$114)*('bef13over filtrert samlet'!E$3&lt;='Beregning - Samlet'!$P$115)*($A333='Beregning - Samlet'!$P$94)</f>
        <v>0</v>
      </c>
      <c r="F333">
        <f>bef13over!F333*('bef13over filtrert samlet'!F$3&gt;='Beregning - Samlet'!$P$114)*('bef13over filtrert samlet'!F$3&lt;='Beregning - Samlet'!$P$115)*($A333='Beregning - Samlet'!$P$94)</f>
        <v>0</v>
      </c>
      <c r="G333">
        <f>bef13over!G333*('bef13over filtrert samlet'!G$3&gt;='Beregning - Samlet'!$P$114)*('bef13over filtrert samlet'!G$3&lt;='Beregning - Samlet'!$P$115)*($A333='Beregning - Samlet'!$P$94)</f>
        <v>0</v>
      </c>
      <c r="H333">
        <f>bef13over!H333*('bef13over filtrert samlet'!H$3&gt;='Beregning - Samlet'!$P$114)*('bef13over filtrert samlet'!H$3&lt;='Beregning - Samlet'!$P$115)*($A333='Beregning - Samlet'!$P$94)</f>
        <v>0</v>
      </c>
      <c r="I333">
        <f>bef13over!I333*('bef13over filtrert samlet'!I$3&gt;='Beregning - Samlet'!$P$114)*('bef13over filtrert samlet'!I$3&lt;='Beregning - Samlet'!$P$115)*($A333='Beregning - Samlet'!$P$94)</f>
        <v>0</v>
      </c>
      <c r="J333">
        <f>bef13over!J333*('bef13over filtrert samlet'!J$3&gt;='Beregning - Samlet'!$P$114)*('bef13over filtrert samlet'!J$3&lt;='Beregning - Samlet'!$P$115)*($A333='Beregning - Samlet'!$P$94)</f>
        <v>0</v>
      </c>
      <c r="K333">
        <f>bef13over!K333*('bef13over filtrert samlet'!K$3&gt;='Beregning - Samlet'!$P$114)*('bef13over filtrert samlet'!K$3&lt;='Beregning - Samlet'!$P$115)*($A333='Beregning - Samlet'!$P$94)</f>
        <v>0</v>
      </c>
      <c r="L333">
        <f>bef13over!L333*('bef13over filtrert samlet'!L$3&gt;='Beregning - Samlet'!$P$114)*('bef13over filtrert samlet'!L$3&lt;='Beregning - Samlet'!$P$115)*($A333='Beregning - Samlet'!$P$94)</f>
        <v>0</v>
      </c>
      <c r="M333">
        <f>bef13over!M333*('bef13over filtrert samlet'!M$3&gt;='Beregning - Samlet'!$P$114)*('bef13over filtrert samlet'!M$3&lt;='Beregning - Samlet'!$P$115)*($A333='Beregning - Samlet'!$P$94)</f>
        <v>0</v>
      </c>
      <c r="N333">
        <f>bef13over!N333*('bef13over filtrert samlet'!N$3&gt;='Beregning - Samlet'!$P$114)*('bef13over filtrert samlet'!N$3&lt;='Beregning - Samlet'!$P$115)*($A333='Beregning - Samlet'!$P$94)</f>
        <v>0</v>
      </c>
      <c r="O333">
        <f>bef13over!O333*('bef13over filtrert samlet'!O$3&gt;='Beregning - Samlet'!$P$114)*('bef13over filtrert samlet'!O$3&lt;='Beregning - Samlet'!$P$115)*($A333='Beregning - Samlet'!$P$94)</f>
        <v>0</v>
      </c>
      <c r="P333">
        <f>bef13over!P333*('bef13over filtrert samlet'!P$3&gt;='Beregning - Samlet'!$P$114)*('bef13over filtrert samlet'!P$3&lt;='Beregning - Samlet'!$P$115)*($A333='Beregning - Samlet'!$P$94)</f>
        <v>0</v>
      </c>
      <c r="Q333">
        <f>bef13over!Q333*('bef13over filtrert samlet'!Q$3&gt;='Beregning - Samlet'!$P$114)*('bef13over filtrert samlet'!Q$3&lt;='Beregning - Samlet'!$P$115)*($A333='Beregning - Samlet'!$P$94)</f>
        <v>0</v>
      </c>
      <c r="R333">
        <f>bef13over!R333*('bef13over filtrert samlet'!R$3&gt;='Beregning - Samlet'!$P$114)*('bef13over filtrert samlet'!R$3&lt;='Beregning - Samlet'!$P$115)*($A333='Beregning - Samlet'!$P$94)</f>
        <v>0</v>
      </c>
      <c r="S333">
        <f>bef13over!S333*('bef13over filtrert samlet'!S$3&gt;='Beregning - Samlet'!$P$114)*('bef13over filtrert samlet'!S$3&lt;='Beregning - Samlet'!$P$115)*($A333='Beregning - Samlet'!$P$94)</f>
        <v>0</v>
      </c>
      <c r="T333">
        <f>bef13over!T333*('bef13over filtrert samlet'!T$3&gt;='Beregning - Samlet'!$P$114)*('bef13over filtrert samlet'!T$3&lt;='Beregning - Samlet'!$P$115)*($A333='Beregning - Samlet'!$P$94)</f>
        <v>0</v>
      </c>
      <c r="U333">
        <f>bef13over!U333*('bef13over filtrert samlet'!U$3&gt;='Beregning - Samlet'!$P$114)*('bef13over filtrert samlet'!U$3&lt;='Beregning - Samlet'!$P$115)*($A333='Beregning - Samlet'!$P$94)</f>
        <v>0</v>
      </c>
      <c r="V333">
        <f>bef13over!V333*('bef13over filtrert samlet'!V$3&gt;='Beregning - Samlet'!$P$114)*('bef13over filtrert samlet'!V$3&lt;='Beregning - Samlet'!$P$115)*($A333='Beregning - Samlet'!$P$94)</f>
        <v>0</v>
      </c>
      <c r="W333">
        <f>bef13over!W333*('bef13over filtrert samlet'!W$3&gt;='Beregning - Samlet'!$P$114)*('bef13over filtrert samlet'!W$3&lt;='Beregning - Samlet'!$P$115)*($A333='Beregning - Samlet'!$P$94)</f>
        <v>0</v>
      </c>
      <c r="X333">
        <f>bef13over!X333*('bef13over filtrert samlet'!X$3&gt;='Beregning - Samlet'!$P$114)*('bef13over filtrert samlet'!X$3&lt;='Beregning - Samlet'!$P$115)*($A333='Beregning - Samlet'!$P$94)</f>
        <v>0</v>
      </c>
      <c r="Y333">
        <f>bef13over!Y333*('bef13over filtrert samlet'!Y$3&gt;='Beregning - Samlet'!$P$114)*('bef13over filtrert samlet'!Y$3&lt;='Beregning - Samlet'!$P$115)*($A333='Beregning - Samlet'!$P$94)</f>
        <v>0</v>
      </c>
      <c r="Z333">
        <f>bef13over!Z333*('bef13over filtrert samlet'!Z$3&gt;='Beregning - Samlet'!$P$114)*('bef13over filtrert samlet'!Z$3&lt;='Beregning - Samlet'!$P$115)*($A333='Beregning - Samlet'!$P$94)</f>
        <v>0</v>
      </c>
      <c r="AA333">
        <f>bef13over!AA333*('bef13over filtrert samlet'!AA$3&gt;='Beregning - Samlet'!$P$114)*('bef13over filtrert samlet'!AA$3&lt;='Beregning - Samlet'!$P$115)*($A333='Beregning - Samlet'!$P$94)</f>
        <v>0</v>
      </c>
      <c r="AB333">
        <f>bef13over!AB333*('bef13over filtrert samlet'!AB$3&gt;='Beregning - Samlet'!$P$114)*('bef13over filtrert samlet'!AB$3&lt;='Beregning - Samlet'!$P$115)*($A333='Beregning - Samlet'!$P$94)</f>
        <v>0</v>
      </c>
      <c r="AC333">
        <f>bef13over!AC333*('bef13over filtrert samlet'!AC$3&gt;='Beregning - Samlet'!$P$114)*('bef13over filtrert samlet'!AC$3&lt;='Beregning - Samlet'!$P$115)*($A333='Beregning - Samlet'!$P$94)</f>
        <v>0</v>
      </c>
      <c r="AD333">
        <f>bef13over!AD333*('bef13over filtrert samlet'!AD$3&gt;='Beregning - Samlet'!$P$114)*('bef13over filtrert samlet'!AD$3&lt;='Beregning - Samlet'!$P$115)*($A333='Beregning - Samlet'!$P$94)</f>
        <v>0</v>
      </c>
    </row>
    <row r="334" spans="1:30">
      <c r="A334">
        <v>1736</v>
      </c>
      <c r="B334">
        <f>bef13over!B334*('bef13over filtrert samlet'!B$3&gt;='Beregning - Samlet'!$P$114)*('bef13over filtrert samlet'!B$3&lt;='Beregning - Samlet'!$P$115)*($A334='Beregning - Samlet'!$P$94)</f>
        <v>0</v>
      </c>
      <c r="C334">
        <f>bef13over!C334*('bef13over filtrert samlet'!C$3&gt;='Beregning - Samlet'!$P$114)*('bef13over filtrert samlet'!C$3&lt;='Beregning - Samlet'!$P$115)*($A334='Beregning - Samlet'!$P$94)</f>
        <v>0</v>
      </c>
      <c r="D334">
        <f>bef13over!D334*('bef13over filtrert samlet'!D$3&gt;='Beregning - Samlet'!$P$114)*('bef13over filtrert samlet'!D$3&lt;='Beregning - Samlet'!$P$115)*($A334='Beregning - Samlet'!$P$94)</f>
        <v>0</v>
      </c>
      <c r="E334">
        <f>bef13over!E334*('bef13over filtrert samlet'!E$3&gt;='Beregning - Samlet'!$P$114)*('bef13over filtrert samlet'!E$3&lt;='Beregning - Samlet'!$P$115)*($A334='Beregning - Samlet'!$P$94)</f>
        <v>0</v>
      </c>
      <c r="F334">
        <f>bef13over!F334*('bef13over filtrert samlet'!F$3&gt;='Beregning - Samlet'!$P$114)*('bef13over filtrert samlet'!F$3&lt;='Beregning - Samlet'!$P$115)*($A334='Beregning - Samlet'!$P$94)</f>
        <v>0</v>
      </c>
      <c r="G334">
        <f>bef13over!G334*('bef13over filtrert samlet'!G$3&gt;='Beregning - Samlet'!$P$114)*('bef13over filtrert samlet'!G$3&lt;='Beregning - Samlet'!$P$115)*($A334='Beregning - Samlet'!$P$94)</f>
        <v>0</v>
      </c>
      <c r="H334">
        <f>bef13over!H334*('bef13over filtrert samlet'!H$3&gt;='Beregning - Samlet'!$P$114)*('bef13over filtrert samlet'!H$3&lt;='Beregning - Samlet'!$P$115)*($A334='Beregning - Samlet'!$P$94)</f>
        <v>0</v>
      </c>
      <c r="I334">
        <f>bef13over!I334*('bef13over filtrert samlet'!I$3&gt;='Beregning - Samlet'!$P$114)*('bef13over filtrert samlet'!I$3&lt;='Beregning - Samlet'!$P$115)*($A334='Beregning - Samlet'!$P$94)</f>
        <v>0</v>
      </c>
      <c r="J334">
        <f>bef13over!J334*('bef13over filtrert samlet'!J$3&gt;='Beregning - Samlet'!$P$114)*('bef13over filtrert samlet'!J$3&lt;='Beregning - Samlet'!$P$115)*($A334='Beregning - Samlet'!$P$94)</f>
        <v>0</v>
      </c>
      <c r="K334">
        <f>bef13over!K334*('bef13over filtrert samlet'!K$3&gt;='Beregning - Samlet'!$P$114)*('bef13over filtrert samlet'!K$3&lt;='Beregning - Samlet'!$P$115)*($A334='Beregning - Samlet'!$P$94)</f>
        <v>0</v>
      </c>
      <c r="L334">
        <f>bef13over!L334*('bef13over filtrert samlet'!L$3&gt;='Beregning - Samlet'!$P$114)*('bef13over filtrert samlet'!L$3&lt;='Beregning - Samlet'!$P$115)*($A334='Beregning - Samlet'!$P$94)</f>
        <v>0</v>
      </c>
      <c r="M334">
        <f>bef13over!M334*('bef13over filtrert samlet'!M$3&gt;='Beregning - Samlet'!$P$114)*('bef13over filtrert samlet'!M$3&lt;='Beregning - Samlet'!$P$115)*($A334='Beregning - Samlet'!$P$94)</f>
        <v>0</v>
      </c>
      <c r="N334">
        <f>bef13over!N334*('bef13over filtrert samlet'!N$3&gt;='Beregning - Samlet'!$P$114)*('bef13over filtrert samlet'!N$3&lt;='Beregning - Samlet'!$P$115)*($A334='Beregning - Samlet'!$P$94)</f>
        <v>0</v>
      </c>
      <c r="O334">
        <f>bef13over!O334*('bef13over filtrert samlet'!O$3&gt;='Beregning - Samlet'!$P$114)*('bef13over filtrert samlet'!O$3&lt;='Beregning - Samlet'!$P$115)*($A334='Beregning - Samlet'!$P$94)</f>
        <v>0</v>
      </c>
      <c r="P334">
        <f>bef13over!P334*('bef13over filtrert samlet'!P$3&gt;='Beregning - Samlet'!$P$114)*('bef13over filtrert samlet'!P$3&lt;='Beregning - Samlet'!$P$115)*($A334='Beregning - Samlet'!$P$94)</f>
        <v>0</v>
      </c>
      <c r="Q334">
        <f>bef13over!Q334*('bef13over filtrert samlet'!Q$3&gt;='Beregning - Samlet'!$P$114)*('bef13over filtrert samlet'!Q$3&lt;='Beregning - Samlet'!$P$115)*($A334='Beregning - Samlet'!$P$94)</f>
        <v>0</v>
      </c>
      <c r="R334">
        <f>bef13over!R334*('bef13over filtrert samlet'!R$3&gt;='Beregning - Samlet'!$P$114)*('bef13over filtrert samlet'!R$3&lt;='Beregning - Samlet'!$P$115)*($A334='Beregning - Samlet'!$P$94)</f>
        <v>0</v>
      </c>
      <c r="S334">
        <f>bef13over!S334*('bef13over filtrert samlet'!S$3&gt;='Beregning - Samlet'!$P$114)*('bef13over filtrert samlet'!S$3&lt;='Beregning - Samlet'!$P$115)*($A334='Beregning - Samlet'!$P$94)</f>
        <v>0</v>
      </c>
      <c r="T334">
        <f>bef13over!T334*('bef13over filtrert samlet'!T$3&gt;='Beregning - Samlet'!$P$114)*('bef13over filtrert samlet'!T$3&lt;='Beregning - Samlet'!$P$115)*($A334='Beregning - Samlet'!$P$94)</f>
        <v>0</v>
      </c>
      <c r="U334">
        <f>bef13over!U334*('bef13over filtrert samlet'!U$3&gt;='Beregning - Samlet'!$P$114)*('bef13over filtrert samlet'!U$3&lt;='Beregning - Samlet'!$P$115)*($A334='Beregning - Samlet'!$P$94)</f>
        <v>0</v>
      </c>
      <c r="V334">
        <f>bef13over!V334*('bef13over filtrert samlet'!V$3&gt;='Beregning - Samlet'!$P$114)*('bef13over filtrert samlet'!V$3&lt;='Beregning - Samlet'!$P$115)*($A334='Beregning - Samlet'!$P$94)</f>
        <v>0</v>
      </c>
      <c r="W334">
        <f>bef13over!W334*('bef13over filtrert samlet'!W$3&gt;='Beregning - Samlet'!$P$114)*('bef13over filtrert samlet'!W$3&lt;='Beregning - Samlet'!$P$115)*($A334='Beregning - Samlet'!$P$94)</f>
        <v>0</v>
      </c>
      <c r="X334">
        <f>bef13over!X334*('bef13over filtrert samlet'!X$3&gt;='Beregning - Samlet'!$P$114)*('bef13over filtrert samlet'!X$3&lt;='Beregning - Samlet'!$P$115)*($A334='Beregning - Samlet'!$P$94)</f>
        <v>0</v>
      </c>
      <c r="Y334">
        <f>bef13over!Y334*('bef13over filtrert samlet'!Y$3&gt;='Beregning - Samlet'!$P$114)*('bef13over filtrert samlet'!Y$3&lt;='Beregning - Samlet'!$P$115)*($A334='Beregning - Samlet'!$P$94)</f>
        <v>0</v>
      </c>
      <c r="Z334">
        <f>bef13over!Z334*('bef13over filtrert samlet'!Z$3&gt;='Beregning - Samlet'!$P$114)*('bef13over filtrert samlet'!Z$3&lt;='Beregning - Samlet'!$P$115)*($A334='Beregning - Samlet'!$P$94)</f>
        <v>0</v>
      </c>
      <c r="AA334">
        <f>bef13over!AA334*('bef13over filtrert samlet'!AA$3&gt;='Beregning - Samlet'!$P$114)*('bef13over filtrert samlet'!AA$3&lt;='Beregning - Samlet'!$P$115)*($A334='Beregning - Samlet'!$P$94)</f>
        <v>0</v>
      </c>
      <c r="AB334">
        <f>bef13over!AB334*('bef13over filtrert samlet'!AB$3&gt;='Beregning - Samlet'!$P$114)*('bef13over filtrert samlet'!AB$3&lt;='Beregning - Samlet'!$P$115)*($A334='Beregning - Samlet'!$P$94)</f>
        <v>0</v>
      </c>
      <c r="AC334">
        <f>bef13over!AC334*('bef13over filtrert samlet'!AC$3&gt;='Beregning - Samlet'!$P$114)*('bef13over filtrert samlet'!AC$3&lt;='Beregning - Samlet'!$P$115)*($A334='Beregning - Samlet'!$P$94)</f>
        <v>0</v>
      </c>
      <c r="AD334">
        <f>bef13over!AD334*('bef13over filtrert samlet'!AD$3&gt;='Beregning - Samlet'!$P$114)*('bef13over filtrert samlet'!AD$3&lt;='Beregning - Samlet'!$P$115)*($A334='Beregning - Samlet'!$P$94)</f>
        <v>0</v>
      </c>
    </row>
    <row r="335" spans="1:30">
      <c r="A335">
        <v>1738</v>
      </c>
      <c r="B335">
        <f>bef13over!B335*('bef13over filtrert samlet'!B$3&gt;='Beregning - Samlet'!$P$114)*('bef13over filtrert samlet'!B$3&lt;='Beregning - Samlet'!$P$115)*($A335='Beregning - Samlet'!$P$94)</f>
        <v>0</v>
      </c>
      <c r="C335">
        <f>bef13over!C335*('bef13over filtrert samlet'!C$3&gt;='Beregning - Samlet'!$P$114)*('bef13over filtrert samlet'!C$3&lt;='Beregning - Samlet'!$P$115)*($A335='Beregning - Samlet'!$P$94)</f>
        <v>0</v>
      </c>
      <c r="D335">
        <f>bef13over!D335*('bef13over filtrert samlet'!D$3&gt;='Beregning - Samlet'!$P$114)*('bef13over filtrert samlet'!D$3&lt;='Beregning - Samlet'!$P$115)*($A335='Beregning - Samlet'!$P$94)</f>
        <v>0</v>
      </c>
      <c r="E335">
        <f>bef13over!E335*('bef13over filtrert samlet'!E$3&gt;='Beregning - Samlet'!$P$114)*('bef13over filtrert samlet'!E$3&lt;='Beregning - Samlet'!$P$115)*($A335='Beregning - Samlet'!$P$94)</f>
        <v>0</v>
      </c>
      <c r="F335">
        <f>bef13over!F335*('bef13over filtrert samlet'!F$3&gt;='Beregning - Samlet'!$P$114)*('bef13over filtrert samlet'!F$3&lt;='Beregning - Samlet'!$P$115)*($A335='Beregning - Samlet'!$P$94)</f>
        <v>0</v>
      </c>
      <c r="G335">
        <f>bef13over!G335*('bef13over filtrert samlet'!G$3&gt;='Beregning - Samlet'!$P$114)*('bef13over filtrert samlet'!G$3&lt;='Beregning - Samlet'!$P$115)*($A335='Beregning - Samlet'!$P$94)</f>
        <v>0</v>
      </c>
      <c r="H335">
        <f>bef13over!H335*('bef13over filtrert samlet'!H$3&gt;='Beregning - Samlet'!$P$114)*('bef13over filtrert samlet'!H$3&lt;='Beregning - Samlet'!$P$115)*($A335='Beregning - Samlet'!$P$94)</f>
        <v>0</v>
      </c>
      <c r="I335">
        <f>bef13over!I335*('bef13over filtrert samlet'!I$3&gt;='Beregning - Samlet'!$P$114)*('bef13over filtrert samlet'!I$3&lt;='Beregning - Samlet'!$P$115)*($A335='Beregning - Samlet'!$P$94)</f>
        <v>0</v>
      </c>
      <c r="J335">
        <f>bef13over!J335*('bef13over filtrert samlet'!J$3&gt;='Beregning - Samlet'!$P$114)*('bef13over filtrert samlet'!J$3&lt;='Beregning - Samlet'!$P$115)*($A335='Beregning - Samlet'!$P$94)</f>
        <v>0</v>
      </c>
      <c r="K335">
        <f>bef13over!K335*('bef13over filtrert samlet'!K$3&gt;='Beregning - Samlet'!$P$114)*('bef13over filtrert samlet'!K$3&lt;='Beregning - Samlet'!$P$115)*($A335='Beregning - Samlet'!$P$94)</f>
        <v>0</v>
      </c>
      <c r="L335">
        <f>bef13over!L335*('bef13over filtrert samlet'!L$3&gt;='Beregning - Samlet'!$P$114)*('bef13over filtrert samlet'!L$3&lt;='Beregning - Samlet'!$P$115)*($A335='Beregning - Samlet'!$P$94)</f>
        <v>0</v>
      </c>
      <c r="M335">
        <f>bef13over!M335*('bef13over filtrert samlet'!M$3&gt;='Beregning - Samlet'!$P$114)*('bef13over filtrert samlet'!M$3&lt;='Beregning - Samlet'!$P$115)*($A335='Beregning - Samlet'!$P$94)</f>
        <v>0</v>
      </c>
      <c r="N335">
        <f>bef13over!N335*('bef13over filtrert samlet'!N$3&gt;='Beregning - Samlet'!$P$114)*('bef13over filtrert samlet'!N$3&lt;='Beregning - Samlet'!$P$115)*($A335='Beregning - Samlet'!$P$94)</f>
        <v>0</v>
      </c>
      <c r="O335">
        <f>bef13over!O335*('bef13over filtrert samlet'!O$3&gt;='Beregning - Samlet'!$P$114)*('bef13over filtrert samlet'!O$3&lt;='Beregning - Samlet'!$P$115)*($A335='Beregning - Samlet'!$P$94)</f>
        <v>0</v>
      </c>
      <c r="P335">
        <f>bef13over!P335*('bef13over filtrert samlet'!P$3&gt;='Beregning - Samlet'!$P$114)*('bef13over filtrert samlet'!P$3&lt;='Beregning - Samlet'!$P$115)*($A335='Beregning - Samlet'!$P$94)</f>
        <v>0</v>
      </c>
      <c r="Q335">
        <f>bef13over!Q335*('bef13over filtrert samlet'!Q$3&gt;='Beregning - Samlet'!$P$114)*('bef13over filtrert samlet'!Q$3&lt;='Beregning - Samlet'!$P$115)*($A335='Beregning - Samlet'!$P$94)</f>
        <v>0</v>
      </c>
      <c r="R335">
        <f>bef13over!R335*('bef13over filtrert samlet'!R$3&gt;='Beregning - Samlet'!$P$114)*('bef13over filtrert samlet'!R$3&lt;='Beregning - Samlet'!$P$115)*($A335='Beregning - Samlet'!$P$94)</f>
        <v>0</v>
      </c>
      <c r="S335">
        <f>bef13over!S335*('bef13over filtrert samlet'!S$3&gt;='Beregning - Samlet'!$P$114)*('bef13over filtrert samlet'!S$3&lt;='Beregning - Samlet'!$P$115)*($A335='Beregning - Samlet'!$P$94)</f>
        <v>0</v>
      </c>
      <c r="T335">
        <f>bef13over!T335*('bef13over filtrert samlet'!T$3&gt;='Beregning - Samlet'!$P$114)*('bef13over filtrert samlet'!T$3&lt;='Beregning - Samlet'!$P$115)*($A335='Beregning - Samlet'!$P$94)</f>
        <v>0</v>
      </c>
      <c r="U335">
        <f>bef13over!U335*('bef13over filtrert samlet'!U$3&gt;='Beregning - Samlet'!$P$114)*('bef13over filtrert samlet'!U$3&lt;='Beregning - Samlet'!$P$115)*($A335='Beregning - Samlet'!$P$94)</f>
        <v>0</v>
      </c>
      <c r="V335">
        <f>bef13over!V335*('bef13over filtrert samlet'!V$3&gt;='Beregning - Samlet'!$P$114)*('bef13over filtrert samlet'!V$3&lt;='Beregning - Samlet'!$P$115)*($A335='Beregning - Samlet'!$P$94)</f>
        <v>0</v>
      </c>
      <c r="W335">
        <f>bef13over!W335*('bef13over filtrert samlet'!W$3&gt;='Beregning - Samlet'!$P$114)*('bef13over filtrert samlet'!W$3&lt;='Beregning - Samlet'!$P$115)*($A335='Beregning - Samlet'!$P$94)</f>
        <v>0</v>
      </c>
      <c r="X335">
        <f>bef13over!X335*('bef13over filtrert samlet'!X$3&gt;='Beregning - Samlet'!$P$114)*('bef13over filtrert samlet'!X$3&lt;='Beregning - Samlet'!$P$115)*($A335='Beregning - Samlet'!$P$94)</f>
        <v>0</v>
      </c>
      <c r="Y335">
        <f>bef13over!Y335*('bef13over filtrert samlet'!Y$3&gt;='Beregning - Samlet'!$P$114)*('bef13over filtrert samlet'!Y$3&lt;='Beregning - Samlet'!$P$115)*($A335='Beregning - Samlet'!$P$94)</f>
        <v>0</v>
      </c>
      <c r="Z335">
        <f>bef13over!Z335*('bef13over filtrert samlet'!Z$3&gt;='Beregning - Samlet'!$P$114)*('bef13over filtrert samlet'!Z$3&lt;='Beregning - Samlet'!$P$115)*($A335='Beregning - Samlet'!$P$94)</f>
        <v>0</v>
      </c>
      <c r="AA335">
        <f>bef13over!AA335*('bef13over filtrert samlet'!AA$3&gt;='Beregning - Samlet'!$P$114)*('bef13over filtrert samlet'!AA$3&lt;='Beregning - Samlet'!$P$115)*($A335='Beregning - Samlet'!$P$94)</f>
        <v>0</v>
      </c>
      <c r="AB335">
        <f>bef13over!AB335*('bef13over filtrert samlet'!AB$3&gt;='Beregning - Samlet'!$P$114)*('bef13over filtrert samlet'!AB$3&lt;='Beregning - Samlet'!$P$115)*($A335='Beregning - Samlet'!$P$94)</f>
        <v>0</v>
      </c>
      <c r="AC335">
        <f>bef13over!AC335*('bef13over filtrert samlet'!AC$3&gt;='Beregning - Samlet'!$P$114)*('bef13over filtrert samlet'!AC$3&lt;='Beregning - Samlet'!$P$115)*($A335='Beregning - Samlet'!$P$94)</f>
        <v>0</v>
      </c>
      <c r="AD335">
        <f>bef13over!AD335*('bef13over filtrert samlet'!AD$3&gt;='Beregning - Samlet'!$P$114)*('bef13over filtrert samlet'!AD$3&lt;='Beregning - Samlet'!$P$115)*($A335='Beregning - Samlet'!$P$94)</f>
        <v>0</v>
      </c>
    </row>
    <row r="336" spans="1:30">
      <c r="A336">
        <v>1739</v>
      </c>
      <c r="B336">
        <f>bef13over!B336*('bef13over filtrert samlet'!B$3&gt;='Beregning - Samlet'!$P$114)*('bef13over filtrert samlet'!B$3&lt;='Beregning - Samlet'!$P$115)*($A336='Beregning - Samlet'!$P$94)</f>
        <v>0</v>
      </c>
      <c r="C336">
        <f>bef13over!C336*('bef13over filtrert samlet'!C$3&gt;='Beregning - Samlet'!$P$114)*('bef13over filtrert samlet'!C$3&lt;='Beregning - Samlet'!$P$115)*($A336='Beregning - Samlet'!$P$94)</f>
        <v>0</v>
      </c>
      <c r="D336">
        <f>bef13over!D336*('bef13over filtrert samlet'!D$3&gt;='Beregning - Samlet'!$P$114)*('bef13over filtrert samlet'!D$3&lt;='Beregning - Samlet'!$P$115)*($A336='Beregning - Samlet'!$P$94)</f>
        <v>0</v>
      </c>
      <c r="E336">
        <f>bef13over!E336*('bef13over filtrert samlet'!E$3&gt;='Beregning - Samlet'!$P$114)*('bef13over filtrert samlet'!E$3&lt;='Beregning - Samlet'!$P$115)*($A336='Beregning - Samlet'!$P$94)</f>
        <v>0</v>
      </c>
      <c r="F336">
        <f>bef13over!F336*('bef13over filtrert samlet'!F$3&gt;='Beregning - Samlet'!$P$114)*('bef13over filtrert samlet'!F$3&lt;='Beregning - Samlet'!$P$115)*($A336='Beregning - Samlet'!$P$94)</f>
        <v>0</v>
      </c>
      <c r="G336">
        <f>bef13over!G336*('bef13over filtrert samlet'!G$3&gt;='Beregning - Samlet'!$P$114)*('bef13over filtrert samlet'!G$3&lt;='Beregning - Samlet'!$P$115)*($A336='Beregning - Samlet'!$P$94)</f>
        <v>0</v>
      </c>
      <c r="H336">
        <f>bef13over!H336*('bef13over filtrert samlet'!H$3&gt;='Beregning - Samlet'!$P$114)*('bef13over filtrert samlet'!H$3&lt;='Beregning - Samlet'!$P$115)*($A336='Beregning - Samlet'!$P$94)</f>
        <v>0</v>
      </c>
      <c r="I336">
        <f>bef13over!I336*('bef13over filtrert samlet'!I$3&gt;='Beregning - Samlet'!$P$114)*('bef13over filtrert samlet'!I$3&lt;='Beregning - Samlet'!$P$115)*($A336='Beregning - Samlet'!$P$94)</f>
        <v>0</v>
      </c>
      <c r="J336">
        <f>bef13over!J336*('bef13over filtrert samlet'!J$3&gt;='Beregning - Samlet'!$P$114)*('bef13over filtrert samlet'!J$3&lt;='Beregning - Samlet'!$P$115)*($A336='Beregning - Samlet'!$P$94)</f>
        <v>0</v>
      </c>
      <c r="K336">
        <f>bef13over!K336*('bef13over filtrert samlet'!K$3&gt;='Beregning - Samlet'!$P$114)*('bef13over filtrert samlet'!K$3&lt;='Beregning - Samlet'!$P$115)*($A336='Beregning - Samlet'!$P$94)</f>
        <v>0</v>
      </c>
      <c r="L336">
        <f>bef13over!L336*('bef13over filtrert samlet'!L$3&gt;='Beregning - Samlet'!$P$114)*('bef13over filtrert samlet'!L$3&lt;='Beregning - Samlet'!$P$115)*($A336='Beregning - Samlet'!$P$94)</f>
        <v>0</v>
      </c>
      <c r="M336">
        <f>bef13over!M336*('bef13over filtrert samlet'!M$3&gt;='Beregning - Samlet'!$P$114)*('bef13over filtrert samlet'!M$3&lt;='Beregning - Samlet'!$P$115)*($A336='Beregning - Samlet'!$P$94)</f>
        <v>0</v>
      </c>
      <c r="N336">
        <f>bef13over!N336*('bef13over filtrert samlet'!N$3&gt;='Beregning - Samlet'!$P$114)*('bef13over filtrert samlet'!N$3&lt;='Beregning - Samlet'!$P$115)*($A336='Beregning - Samlet'!$P$94)</f>
        <v>0</v>
      </c>
      <c r="O336">
        <f>bef13over!O336*('bef13over filtrert samlet'!O$3&gt;='Beregning - Samlet'!$P$114)*('bef13over filtrert samlet'!O$3&lt;='Beregning - Samlet'!$P$115)*($A336='Beregning - Samlet'!$P$94)</f>
        <v>0</v>
      </c>
      <c r="P336">
        <f>bef13over!P336*('bef13over filtrert samlet'!P$3&gt;='Beregning - Samlet'!$P$114)*('bef13over filtrert samlet'!P$3&lt;='Beregning - Samlet'!$P$115)*($A336='Beregning - Samlet'!$P$94)</f>
        <v>0</v>
      </c>
      <c r="Q336">
        <f>bef13over!Q336*('bef13over filtrert samlet'!Q$3&gt;='Beregning - Samlet'!$P$114)*('bef13over filtrert samlet'!Q$3&lt;='Beregning - Samlet'!$P$115)*($A336='Beregning - Samlet'!$P$94)</f>
        <v>0</v>
      </c>
      <c r="R336">
        <f>bef13over!R336*('bef13over filtrert samlet'!R$3&gt;='Beregning - Samlet'!$P$114)*('bef13over filtrert samlet'!R$3&lt;='Beregning - Samlet'!$P$115)*($A336='Beregning - Samlet'!$P$94)</f>
        <v>0</v>
      </c>
      <c r="S336">
        <f>bef13over!S336*('bef13over filtrert samlet'!S$3&gt;='Beregning - Samlet'!$P$114)*('bef13over filtrert samlet'!S$3&lt;='Beregning - Samlet'!$P$115)*($A336='Beregning - Samlet'!$P$94)</f>
        <v>0</v>
      </c>
      <c r="T336">
        <f>bef13over!T336*('bef13over filtrert samlet'!T$3&gt;='Beregning - Samlet'!$P$114)*('bef13over filtrert samlet'!T$3&lt;='Beregning - Samlet'!$P$115)*($A336='Beregning - Samlet'!$P$94)</f>
        <v>0</v>
      </c>
      <c r="U336">
        <f>bef13over!U336*('bef13over filtrert samlet'!U$3&gt;='Beregning - Samlet'!$P$114)*('bef13over filtrert samlet'!U$3&lt;='Beregning - Samlet'!$P$115)*($A336='Beregning - Samlet'!$P$94)</f>
        <v>0</v>
      </c>
      <c r="V336">
        <f>bef13over!V336*('bef13over filtrert samlet'!V$3&gt;='Beregning - Samlet'!$P$114)*('bef13over filtrert samlet'!V$3&lt;='Beregning - Samlet'!$P$115)*($A336='Beregning - Samlet'!$P$94)</f>
        <v>0</v>
      </c>
      <c r="W336">
        <f>bef13over!W336*('bef13over filtrert samlet'!W$3&gt;='Beregning - Samlet'!$P$114)*('bef13over filtrert samlet'!W$3&lt;='Beregning - Samlet'!$P$115)*($A336='Beregning - Samlet'!$P$94)</f>
        <v>0</v>
      </c>
      <c r="X336">
        <f>bef13over!X336*('bef13over filtrert samlet'!X$3&gt;='Beregning - Samlet'!$P$114)*('bef13over filtrert samlet'!X$3&lt;='Beregning - Samlet'!$P$115)*($A336='Beregning - Samlet'!$P$94)</f>
        <v>0</v>
      </c>
      <c r="Y336">
        <f>bef13over!Y336*('bef13over filtrert samlet'!Y$3&gt;='Beregning - Samlet'!$P$114)*('bef13over filtrert samlet'!Y$3&lt;='Beregning - Samlet'!$P$115)*($A336='Beregning - Samlet'!$P$94)</f>
        <v>0</v>
      </c>
      <c r="Z336">
        <f>bef13over!Z336*('bef13over filtrert samlet'!Z$3&gt;='Beregning - Samlet'!$P$114)*('bef13over filtrert samlet'!Z$3&lt;='Beregning - Samlet'!$P$115)*($A336='Beregning - Samlet'!$P$94)</f>
        <v>0</v>
      </c>
      <c r="AA336">
        <f>bef13over!AA336*('bef13over filtrert samlet'!AA$3&gt;='Beregning - Samlet'!$P$114)*('bef13over filtrert samlet'!AA$3&lt;='Beregning - Samlet'!$P$115)*($A336='Beregning - Samlet'!$P$94)</f>
        <v>0</v>
      </c>
      <c r="AB336">
        <f>bef13over!AB336*('bef13over filtrert samlet'!AB$3&gt;='Beregning - Samlet'!$P$114)*('bef13over filtrert samlet'!AB$3&lt;='Beregning - Samlet'!$P$115)*($A336='Beregning - Samlet'!$P$94)</f>
        <v>0</v>
      </c>
      <c r="AC336">
        <f>bef13over!AC336*('bef13over filtrert samlet'!AC$3&gt;='Beregning - Samlet'!$P$114)*('bef13over filtrert samlet'!AC$3&lt;='Beregning - Samlet'!$P$115)*($A336='Beregning - Samlet'!$P$94)</f>
        <v>0</v>
      </c>
      <c r="AD336">
        <f>bef13over!AD336*('bef13over filtrert samlet'!AD$3&gt;='Beregning - Samlet'!$P$114)*('bef13over filtrert samlet'!AD$3&lt;='Beregning - Samlet'!$P$115)*($A336='Beregning - Samlet'!$P$94)</f>
        <v>0</v>
      </c>
    </row>
    <row r="337" spans="1:30">
      <c r="A337">
        <v>1740</v>
      </c>
      <c r="B337">
        <f>bef13over!B337*('bef13over filtrert samlet'!B$3&gt;='Beregning - Samlet'!$P$114)*('bef13over filtrert samlet'!B$3&lt;='Beregning - Samlet'!$P$115)*($A337='Beregning - Samlet'!$P$94)</f>
        <v>0</v>
      </c>
      <c r="C337">
        <f>bef13over!C337*('bef13over filtrert samlet'!C$3&gt;='Beregning - Samlet'!$P$114)*('bef13over filtrert samlet'!C$3&lt;='Beregning - Samlet'!$P$115)*($A337='Beregning - Samlet'!$P$94)</f>
        <v>0</v>
      </c>
      <c r="D337">
        <f>bef13over!D337*('bef13over filtrert samlet'!D$3&gt;='Beregning - Samlet'!$P$114)*('bef13over filtrert samlet'!D$3&lt;='Beregning - Samlet'!$P$115)*($A337='Beregning - Samlet'!$P$94)</f>
        <v>0</v>
      </c>
      <c r="E337">
        <f>bef13over!E337*('bef13over filtrert samlet'!E$3&gt;='Beregning - Samlet'!$P$114)*('bef13over filtrert samlet'!E$3&lt;='Beregning - Samlet'!$P$115)*($A337='Beregning - Samlet'!$P$94)</f>
        <v>0</v>
      </c>
      <c r="F337">
        <f>bef13over!F337*('bef13over filtrert samlet'!F$3&gt;='Beregning - Samlet'!$P$114)*('bef13over filtrert samlet'!F$3&lt;='Beregning - Samlet'!$P$115)*($A337='Beregning - Samlet'!$P$94)</f>
        <v>0</v>
      </c>
      <c r="G337">
        <f>bef13over!G337*('bef13over filtrert samlet'!G$3&gt;='Beregning - Samlet'!$P$114)*('bef13over filtrert samlet'!G$3&lt;='Beregning - Samlet'!$P$115)*($A337='Beregning - Samlet'!$P$94)</f>
        <v>0</v>
      </c>
      <c r="H337">
        <f>bef13over!H337*('bef13over filtrert samlet'!H$3&gt;='Beregning - Samlet'!$P$114)*('bef13over filtrert samlet'!H$3&lt;='Beregning - Samlet'!$P$115)*($A337='Beregning - Samlet'!$P$94)</f>
        <v>0</v>
      </c>
      <c r="I337">
        <f>bef13over!I337*('bef13over filtrert samlet'!I$3&gt;='Beregning - Samlet'!$P$114)*('bef13over filtrert samlet'!I$3&lt;='Beregning - Samlet'!$P$115)*($A337='Beregning - Samlet'!$P$94)</f>
        <v>0</v>
      </c>
      <c r="J337">
        <f>bef13over!J337*('bef13over filtrert samlet'!J$3&gt;='Beregning - Samlet'!$P$114)*('bef13over filtrert samlet'!J$3&lt;='Beregning - Samlet'!$P$115)*($A337='Beregning - Samlet'!$P$94)</f>
        <v>0</v>
      </c>
      <c r="K337">
        <f>bef13over!K337*('bef13over filtrert samlet'!K$3&gt;='Beregning - Samlet'!$P$114)*('bef13over filtrert samlet'!K$3&lt;='Beregning - Samlet'!$P$115)*($A337='Beregning - Samlet'!$P$94)</f>
        <v>0</v>
      </c>
      <c r="L337">
        <f>bef13over!L337*('bef13over filtrert samlet'!L$3&gt;='Beregning - Samlet'!$P$114)*('bef13over filtrert samlet'!L$3&lt;='Beregning - Samlet'!$P$115)*($A337='Beregning - Samlet'!$P$94)</f>
        <v>0</v>
      </c>
      <c r="M337">
        <f>bef13over!M337*('bef13over filtrert samlet'!M$3&gt;='Beregning - Samlet'!$P$114)*('bef13over filtrert samlet'!M$3&lt;='Beregning - Samlet'!$P$115)*($A337='Beregning - Samlet'!$P$94)</f>
        <v>0</v>
      </c>
      <c r="N337">
        <f>bef13over!N337*('bef13over filtrert samlet'!N$3&gt;='Beregning - Samlet'!$P$114)*('bef13over filtrert samlet'!N$3&lt;='Beregning - Samlet'!$P$115)*($A337='Beregning - Samlet'!$P$94)</f>
        <v>0</v>
      </c>
      <c r="O337">
        <f>bef13over!O337*('bef13over filtrert samlet'!O$3&gt;='Beregning - Samlet'!$P$114)*('bef13over filtrert samlet'!O$3&lt;='Beregning - Samlet'!$P$115)*($A337='Beregning - Samlet'!$P$94)</f>
        <v>0</v>
      </c>
      <c r="P337">
        <f>bef13over!P337*('bef13over filtrert samlet'!P$3&gt;='Beregning - Samlet'!$P$114)*('bef13over filtrert samlet'!P$3&lt;='Beregning - Samlet'!$P$115)*($A337='Beregning - Samlet'!$P$94)</f>
        <v>0</v>
      </c>
      <c r="Q337">
        <f>bef13over!Q337*('bef13over filtrert samlet'!Q$3&gt;='Beregning - Samlet'!$P$114)*('bef13over filtrert samlet'!Q$3&lt;='Beregning - Samlet'!$P$115)*($A337='Beregning - Samlet'!$P$94)</f>
        <v>0</v>
      </c>
      <c r="R337">
        <f>bef13over!R337*('bef13over filtrert samlet'!R$3&gt;='Beregning - Samlet'!$P$114)*('bef13over filtrert samlet'!R$3&lt;='Beregning - Samlet'!$P$115)*($A337='Beregning - Samlet'!$P$94)</f>
        <v>0</v>
      </c>
      <c r="S337">
        <f>bef13over!S337*('bef13over filtrert samlet'!S$3&gt;='Beregning - Samlet'!$P$114)*('bef13over filtrert samlet'!S$3&lt;='Beregning - Samlet'!$P$115)*($A337='Beregning - Samlet'!$P$94)</f>
        <v>0</v>
      </c>
      <c r="T337">
        <f>bef13over!T337*('bef13over filtrert samlet'!T$3&gt;='Beregning - Samlet'!$P$114)*('bef13over filtrert samlet'!T$3&lt;='Beregning - Samlet'!$P$115)*($A337='Beregning - Samlet'!$P$94)</f>
        <v>0</v>
      </c>
      <c r="U337">
        <f>bef13over!U337*('bef13over filtrert samlet'!U$3&gt;='Beregning - Samlet'!$P$114)*('bef13over filtrert samlet'!U$3&lt;='Beregning - Samlet'!$P$115)*($A337='Beregning - Samlet'!$P$94)</f>
        <v>0</v>
      </c>
      <c r="V337">
        <f>bef13over!V337*('bef13over filtrert samlet'!V$3&gt;='Beregning - Samlet'!$P$114)*('bef13over filtrert samlet'!V$3&lt;='Beregning - Samlet'!$P$115)*($A337='Beregning - Samlet'!$P$94)</f>
        <v>0</v>
      </c>
      <c r="W337">
        <f>bef13over!W337*('bef13over filtrert samlet'!W$3&gt;='Beregning - Samlet'!$P$114)*('bef13over filtrert samlet'!W$3&lt;='Beregning - Samlet'!$P$115)*($A337='Beregning - Samlet'!$P$94)</f>
        <v>0</v>
      </c>
      <c r="X337">
        <f>bef13over!X337*('bef13over filtrert samlet'!X$3&gt;='Beregning - Samlet'!$P$114)*('bef13over filtrert samlet'!X$3&lt;='Beregning - Samlet'!$P$115)*($A337='Beregning - Samlet'!$P$94)</f>
        <v>0</v>
      </c>
      <c r="Y337">
        <f>bef13over!Y337*('bef13over filtrert samlet'!Y$3&gt;='Beregning - Samlet'!$P$114)*('bef13over filtrert samlet'!Y$3&lt;='Beregning - Samlet'!$P$115)*($A337='Beregning - Samlet'!$P$94)</f>
        <v>0</v>
      </c>
      <c r="Z337">
        <f>bef13over!Z337*('bef13over filtrert samlet'!Z$3&gt;='Beregning - Samlet'!$P$114)*('bef13over filtrert samlet'!Z$3&lt;='Beregning - Samlet'!$P$115)*($A337='Beregning - Samlet'!$P$94)</f>
        <v>0</v>
      </c>
      <c r="AA337">
        <f>bef13over!AA337*('bef13over filtrert samlet'!AA$3&gt;='Beregning - Samlet'!$P$114)*('bef13over filtrert samlet'!AA$3&lt;='Beregning - Samlet'!$P$115)*($A337='Beregning - Samlet'!$P$94)</f>
        <v>0</v>
      </c>
      <c r="AB337">
        <f>bef13over!AB337*('bef13over filtrert samlet'!AB$3&gt;='Beregning - Samlet'!$P$114)*('bef13over filtrert samlet'!AB$3&lt;='Beregning - Samlet'!$P$115)*($A337='Beregning - Samlet'!$P$94)</f>
        <v>0</v>
      </c>
      <c r="AC337">
        <f>bef13over!AC337*('bef13over filtrert samlet'!AC$3&gt;='Beregning - Samlet'!$P$114)*('bef13over filtrert samlet'!AC$3&lt;='Beregning - Samlet'!$P$115)*($A337='Beregning - Samlet'!$P$94)</f>
        <v>0</v>
      </c>
      <c r="AD337">
        <f>bef13over!AD337*('bef13over filtrert samlet'!AD$3&gt;='Beregning - Samlet'!$P$114)*('bef13over filtrert samlet'!AD$3&lt;='Beregning - Samlet'!$P$115)*($A337='Beregning - Samlet'!$P$94)</f>
        <v>0</v>
      </c>
    </row>
    <row r="338" spans="1:30">
      <c r="A338">
        <v>1742</v>
      </c>
      <c r="B338">
        <f>bef13over!B338*('bef13over filtrert samlet'!B$3&gt;='Beregning - Samlet'!$P$114)*('bef13over filtrert samlet'!B$3&lt;='Beregning - Samlet'!$P$115)*($A338='Beregning - Samlet'!$P$94)</f>
        <v>0</v>
      </c>
      <c r="C338">
        <f>bef13over!C338*('bef13over filtrert samlet'!C$3&gt;='Beregning - Samlet'!$P$114)*('bef13over filtrert samlet'!C$3&lt;='Beregning - Samlet'!$P$115)*($A338='Beregning - Samlet'!$P$94)</f>
        <v>0</v>
      </c>
      <c r="D338">
        <f>bef13over!D338*('bef13over filtrert samlet'!D$3&gt;='Beregning - Samlet'!$P$114)*('bef13over filtrert samlet'!D$3&lt;='Beregning - Samlet'!$P$115)*($A338='Beregning - Samlet'!$P$94)</f>
        <v>0</v>
      </c>
      <c r="E338">
        <f>bef13over!E338*('bef13over filtrert samlet'!E$3&gt;='Beregning - Samlet'!$P$114)*('bef13over filtrert samlet'!E$3&lt;='Beregning - Samlet'!$P$115)*($A338='Beregning - Samlet'!$P$94)</f>
        <v>0</v>
      </c>
      <c r="F338">
        <f>bef13over!F338*('bef13over filtrert samlet'!F$3&gt;='Beregning - Samlet'!$P$114)*('bef13over filtrert samlet'!F$3&lt;='Beregning - Samlet'!$P$115)*($A338='Beregning - Samlet'!$P$94)</f>
        <v>0</v>
      </c>
      <c r="G338">
        <f>bef13over!G338*('bef13over filtrert samlet'!G$3&gt;='Beregning - Samlet'!$P$114)*('bef13over filtrert samlet'!G$3&lt;='Beregning - Samlet'!$P$115)*($A338='Beregning - Samlet'!$P$94)</f>
        <v>0</v>
      </c>
      <c r="H338">
        <f>bef13over!H338*('bef13over filtrert samlet'!H$3&gt;='Beregning - Samlet'!$P$114)*('bef13over filtrert samlet'!H$3&lt;='Beregning - Samlet'!$P$115)*($A338='Beregning - Samlet'!$P$94)</f>
        <v>0</v>
      </c>
      <c r="I338">
        <f>bef13over!I338*('bef13over filtrert samlet'!I$3&gt;='Beregning - Samlet'!$P$114)*('bef13over filtrert samlet'!I$3&lt;='Beregning - Samlet'!$P$115)*($A338='Beregning - Samlet'!$P$94)</f>
        <v>0</v>
      </c>
      <c r="J338">
        <f>bef13over!J338*('bef13over filtrert samlet'!J$3&gt;='Beregning - Samlet'!$P$114)*('bef13over filtrert samlet'!J$3&lt;='Beregning - Samlet'!$P$115)*($A338='Beregning - Samlet'!$P$94)</f>
        <v>0</v>
      </c>
      <c r="K338">
        <f>bef13over!K338*('bef13over filtrert samlet'!K$3&gt;='Beregning - Samlet'!$P$114)*('bef13over filtrert samlet'!K$3&lt;='Beregning - Samlet'!$P$115)*($A338='Beregning - Samlet'!$P$94)</f>
        <v>0</v>
      </c>
      <c r="L338">
        <f>bef13over!L338*('bef13over filtrert samlet'!L$3&gt;='Beregning - Samlet'!$P$114)*('bef13over filtrert samlet'!L$3&lt;='Beregning - Samlet'!$P$115)*($A338='Beregning - Samlet'!$P$94)</f>
        <v>0</v>
      </c>
      <c r="M338">
        <f>bef13over!M338*('bef13over filtrert samlet'!M$3&gt;='Beregning - Samlet'!$P$114)*('bef13over filtrert samlet'!M$3&lt;='Beregning - Samlet'!$P$115)*($A338='Beregning - Samlet'!$P$94)</f>
        <v>0</v>
      </c>
      <c r="N338">
        <f>bef13over!N338*('bef13over filtrert samlet'!N$3&gt;='Beregning - Samlet'!$P$114)*('bef13over filtrert samlet'!N$3&lt;='Beregning - Samlet'!$P$115)*($A338='Beregning - Samlet'!$P$94)</f>
        <v>0</v>
      </c>
      <c r="O338">
        <f>bef13over!O338*('bef13over filtrert samlet'!O$3&gt;='Beregning - Samlet'!$P$114)*('bef13over filtrert samlet'!O$3&lt;='Beregning - Samlet'!$P$115)*($A338='Beregning - Samlet'!$P$94)</f>
        <v>0</v>
      </c>
      <c r="P338">
        <f>bef13over!P338*('bef13over filtrert samlet'!P$3&gt;='Beregning - Samlet'!$P$114)*('bef13over filtrert samlet'!P$3&lt;='Beregning - Samlet'!$P$115)*($A338='Beregning - Samlet'!$P$94)</f>
        <v>0</v>
      </c>
      <c r="Q338">
        <f>bef13over!Q338*('bef13over filtrert samlet'!Q$3&gt;='Beregning - Samlet'!$P$114)*('bef13over filtrert samlet'!Q$3&lt;='Beregning - Samlet'!$P$115)*($A338='Beregning - Samlet'!$P$94)</f>
        <v>0</v>
      </c>
      <c r="R338">
        <f>bef13over!R338*('bef13over filtrert samlet'!R$3&gt;='Beregning - Samlet'!$P$114)*('bef13over filtrert samlet'!R$3&lt;='Beregning - Samlet'!$P$115)*($A338='Beregning - Samlet'!$P$94)</f>
        <v>0</v>
      </c>
      <c r="S338">
        <f>bef13over!S338*('bef13over filtrert samlet'!S$3&gt;='Beregning - Samlet'!$P$114)*('bef13over filtrert samlet'!S$3&lt;='Beregning - Samlet'!$P$115)*($A338='Beregning - Samlet'!$P$94)</f>
        <v>0</v>
      </c>
      <c r="T338">
        <f>bef13over!T338*('bef13over filtrert samlet'!T$3&gt;='Beregning - Samlet'!$P$114)*('bef13over filtrert samlet'!T$3&lt;='Beregning - Samlet'!$P$115)*($A338='Beregning - Samlet'!$P$94)</f>
        <v>0</v>
      </c>
      <c r="U338">
        <f>bef13over!U338*('bef13over filtrert samlet'!U$3&gt;='Beregning - Samlet'!$P$114)*('bef13over filtrert samlet'!U$3&lt;='Beregning - Samlet'!$P$115)*($A338='Beregning - Samlet'!$P$94)</f>
        <v>0</v>
      </c>
      <c r="V338">
        <f>bef13over!V338*('bef13over filtrert samlet'!V$3&gt;='Beregning - Samlet'!$P$114)*('bef13over filtrert samlet'!V$3&lt;='Beregning - Samlet'!$P$115)*($A338='Beregning - Samlet'!$P$94)</f>
        <v>0</v>
      </c>
      <c r="W338">
        <f>bef13over!W338*('bef13over filtrert samlet'!W$3&gt;='Beregning - Samlet'!$P$114)*('bef13over filtrert samlet'!W$3&lt;='Beregning - Samlet'!$P$115)*($A338='Beregning - Samlet'!$P$94)</f>
        <v>0</v>
      </c>
      <c r="X338">
        <f>bef13over!X338*('bef13over filtrert samlet'!X$3&gt;='Beregning - Samlet'!$P$114)*('bef13over filtrert samlet'!X$3&lt;='Beregning - Samlet'!$P$115)*($A338='Beregning - Samlet'!$P$94)</f>
        <v>0</v>
      </c>
      <c r="Y338">
        <f>bef13over!Y338*('bef13over filtrert samlet'!Y$3&gt;='Beregning - Samlet'!$P$114)*('bef13over filtrert samlet'!Y$3&lt;='Beregning - Samlet'!$P$115)*($A338='Beregning - Samlet'!$P$94)</f>
        <v>0</v>
      </c>
      <c r="Z338">
        <f>bef13over!Z338*('bef13over filtrert samlet'!Z$3&gt;='Beregning - Samlet'!$P$114)*('bef13over filtrert samlet'!Z$3&lt;='Beregning - Samlet'!$P$115)*($A338='Beregning - Samlet'!$P$94)</f>
        <v>0</v>
      </c>
      <c r="AA338">
        <f>bef13over!AA338*('bef13over filtrert samlet'!AA$3&gt;='Beregning - Samlet'!$P$114)*('bef13over filtrert samlet'!AA$3&lt;='Beregning - Samlet'!$P$115)*($A338='Beregning - Samlet'!$P$94)</f>
        <v>0</v>
      </c>
      <c r="AB338">
        <f>bef13over!AB338*('bef13over filtrert samlet'!AB$3&gt;='Beregning - Samlet'!$P$114)*('bef13over filtrert samlet'!AB$3&lt;='Beregning - Samlet'!$P$115)*($A338='Beregning - Samlet'!$P$94)</f>
        <v>0</v>
      </c>
      <c r="AC338">
        <f>bef13over!AC338*('bef13over filtrert samlet'!AC$3&gt;='Beregning - Samlet'!$P$114)*('bef13over filtrert samlet'!AC$3&lt;='Beregning - Samlet'!$P$115)*($A338='Beregning - Samlet'!$P$94)</f>
        <v>0</v>
      </c>
      <c r="AD338">
        <f>bef13over!AD338*('bef13over filtrert samlet'!AD$3&gt;='Beregning - Samlet'!$P$114)*('bef13over filtrert samlet'!AD$3&lt;='Beregning - Samlet'!$P$115)*($A338='Beregning - Samlet'!$P$94)</f>
        <v>0</v>
      </c>
    </row>
    <row r="339" spans="1:30">
      <c r="A339">
        <v>1743</v>
      </c>
      <c r="B339">
        <f>bef13over!B339*('bef13over filtrert samlet'!B$3&gt;='Beregning - Samlet'!$P$114)*('bef13over filtrert samlet'!B$3&lt;='Beregning - Samlet'!$P$115)*($A339='Beregning - Samlet'!$P$94)</f>
        <v>0</v>
      </c>
      <c r="C339">
        <f>bef13over!C339*('bef13over filtrert samlet'!C$3&gt;='Beregning - Samlet'!$P$114)*('bef13over filtrert samlet'!C$3&lt;='Beregning - Samlet'!$P$115)*($A339='Beregning - Samlet'!$P$94)</f>
        <v>0</v>
      </c>
      <c r="D339">
        <f>bef13over!D339*('bef13over filtrert samlet'!D$3&gt;='Beregning - Samlet'!$P$114)*('bef13over filtrert samlet'!D$3&lt;='Beregning - Samlet'!$P$115)*($A339='Beregning - Samlet'!$P$94)</f>
        <v>0</v>
      </c>
      <c r="E339">
        <f>bef13over!E339*('bef13over filtrert samlet'!E$3&gt;='Beregning - Samlet'!$P$114)*('bef13over filtrert samlet'!E$3&lt;='Beregning - Samlet'!$P$115)*($A339='Beregning - Samlet'!$P$94)</f>
        <v>0</v>
      </c>
      <c r="F339">
        <f>bef13over!F339*('bef13over filtrert samlet'!F$3&gt;='Beregning - Samlet'!$P$114)*('bef13over filtrert samlet'!F$3&lt;='Beregning - Samlet'!$P$115)*($A339='Beregning - Samlet'!$P$94)</f>
        <v>0</v>
      </c>
      <c r="G339">
        <f>bef13over!G339*('bef13over filtrert samlet'!G$3&gt;='Beregning - Samlet'!$P$114)*('bef13over filtrert samlet'!G$3&lt;='Beregning - Samlet'!$P$115)*($A339='Beregning - Samlet'!$P$94)</f>
        <v>0</v>
      </c>
      <c r="H339">
        <f>bef13over!H339*('bef13over filtrert samlet'!H$3&gt;='Beregning - Samlet'!$P$114)*('bef13over filtrert samlet'!H$3&lt;='Beregning - Samlet'!$P$115)*($A339='Beregning - Samlet'!$P$94)</f>
        <v>0</v>
      </c>
      <c r="I339">
        <f>bef13over!I339*('bef13over filtrert samlet'!I$3&gt;='Beregning - Samlet'!$P$114)*('bef13over filtrert samlet'!I$3&lt;='Beregning - Samlet'!$P$115)*($A339='Beregning - Samlet'!$P$94)</f>
        <v>0</v>
      </c>
      <c r="J339">
        <f>bef13over!J339*('bef13over filtrert samlet'!J$3&gt;='Beregning - Samlet'!$P$114)*('bef13over filtrert samlet'!J$3&lt;='Beregning - Samlet'!$P$115)*($A339='Beregning - Samlet'!$P$94)</f>
        <v>0</v>
      </c>
      <c r="K339">
        <f>bef13over!K339*('bef13over filtrert samlet'!K$3&gt;='Beregning - Samlet'!$P$114)*('bef13over filtrert samlet'!K$3&lt;='Beregning - Samlet'!$P$115)*($A339='Beregning - Samlet'!$P$94)</f>
        <v>0</v>
      </c>
      <c r="L339">
        <f>bef13over!L339*('bef13over filtrert samlet'!L$3&gt;='Beregning - Samlet'!$P$114)*('bef13over filtrert samlet'!L$3&lt;='Beregning - Samlet'!$P$115)*($A339='Beregning - Samlet'!$P$94)</f>
        <v>0</v>
      </c>
      <c r="M339">
        <f>bef13over!M339*('bef13over filtrert samlet'!M$3&gt;='Beregning - Samlet'!$P$114)*('bef13over filtrert samlet'!M$3&lt;='Beregning - Samlet'!$P$115)*($A339='Beregning - Samlet'!$P$94)</f>
        <v>0</v>
      </c>
      <c r="N339">
        <f>bef13over!N339*('bef13over filtrert samlet'!N$3&gt;='Beregning - Samlet'!$P$114)*('bef13over filtrert samlet'!N$3&lt;='Beregning - Samlet'!$P$115)*($A339='Beregning - Samlet'!$P$94)</f>
        <v>0</v>
      </c>
      <c r="O339">
        <f>bef13over!O339*('bef13over filtrert samlet'!O$3&gt;='Beregning - Samlet'!$P$114)*('bef13over filtrert samlet'!O$3&lt;='Beregning - Samlet'!$P$115)*($A339='Beregning - Samlet'!$P$94)</f>
        <v>0</v>
      </c>
      <c r="P339">
        <f>bef13over!P339*('bef13over filtrert samlet'!P$3&gt;='Beregning - Samlet'!$P$114)*('bef13over filtrert samlet'!P$3&lt;='Beregning - Samlet'!$P$115)*($A339='Beregning - Samlet'!$P$94)</f>
        <v>0</v>
      </c>
      <c r="Q339">
        <f>bef13over!Q339*('bef13over filtrert samlet'!Q$3&gt;='Beregning - Samlet'!$P$114)*('bef13over filtrert samlet'!Q$3&lt;='Beregning - Samlet'!$P$115)*($A339='Beregning - Samlet'!$P$94)</f>
        <v>0</v>
      </c>
      <c r="R339">
        <f>bef13over!R339*('bef13over filtrert samlet'!R$3&gt;='Beregning - Samlet'!$P$114)*('bef13over filtrert samlet'!R$3&lt;='Beregning - Samlet'!$P$115)*($A339='Beregning - Samlet'!$P$94)</f>
        <v>0</v>
      </c>
      <c r="S339">
        <f>bef13over!S339*('bef13over filtrert samlet'!S$3&gt;='Beregning - Samlet'!$P$114)*('bef13over filtrert samlet'!S$3&lt;='Beregning - Samlet'!$P$115)*($A339='Beregning - Samlet'!$P$94)</f>
        <v>0</v>
      </c>
      <c r="T339">
        <f>bef13over!T339*('bef13over filtrert samlet'!T$3&gt;='Beregning - Samlet'!$P$114)*('bef13over filtrert samlet'!T$3&lt;='Beregning - Samlet'!$P$115)*($A339='Beregning - Samlet'!$P$94)</f>
        <v>0</v>
      </c>
      <c r="U339">
        <f>bef13over!U339*('bef13over filtrert samlet'!U$3&gt;='Beregning - Samlet'!$P$114)*('bef13over filtrert samlet'!U$3&lt;='Beregning - Samlet'!$P$115)*($A339='Beregning - Samlet'!$P$94)</f>
        <v>0</v>
      </c>
      <c r="V339">
        <f>bef13over!V339*('bef13over filtrert samlet'!V$3&gt;='Beregning - Samlet'!$P$114)*('bef13over filtrert samlet'!V$3&lt;='Beregning - Samlet'!$P$115)*($A339='Beregning - Samlet'!$P$94)</f>
        <v>0</v>
      </c>
      <c r="W339">
        <f>bef13over!W339*('bef13over filtrert samlet'!W$3&gt;='Beregning - Samlet'!$P$114)*('bef13over filtrert samlet'!W$3&lt;='Beregning - Samlet'!$P$115)*($A339='Beregning - Samlet'!$P$94)</f>
        <v>0</v>
      </c>
      <c r="X339">
        <f>bef13over!X339*('bef13over filtrert samlet'!X$3&gt;='Beregning - Samlet'!$P$114)*('bef13over filtrert samlet'!X$3&lt;='Beregning - Samlet'!$P$115)*($A339='Beregning - Samlet'!$P$94)</f>
        <v>0</v>
      </c>
      <c r="Y339">
        <f>bef13over!Y339*('bef13over filtrert samlet'!Y$3&gt;='Beregning - Samlet'!$P$114)*('bef13over filtrert samlet'!Y$3&lt;='Beregning - Samlet'!$P$115)*($A339='Beregning - Samlet'!$P$94)</f>
        <v>0</v>
      </c>
      <c r="Z339">
        <f>bef13over!Z339*('bef13over filtrert samlet'!Z$3&gt;='Beregning - Samlet'!$P$114)*('bef13over filtrert samlet'!Z$3&lt;='Beregning - Samlet'!$P$115)*($A339='Beregning - Samlet'!$P$94)</f>
        <v>0</v>
      </c>
      <c r="AA339">
        <f>bef13over!AA339*('bef13over filtrert samlet'!AA$3&gt;='Beregning - Samlet'!$P$114)*('bef13over filtrert samlet'!AA$3&lt;='Beregning - Samlet'!$P$115)*($A339='Beregning - Samlet'!$P$94)</f>
        <v>0</v>
      </c>
      <c r="AB339">
        <f>bef13over!AB339*('bef13over filtrert samlet'!AB$3&gt;='Beregning - Samlet'!$P$114)*('bef13over filtrert samlet'!AB$3&lt;='Beregning - Samlet'!$P$115)*($A339='Beregning - Samlet'!$P$94)</f>
        <v>0</v>
      </c>
      <c r="AC339">
        <f>bef13over!AC339*('bef13over filtrert samlet'!AC$3&gt;='Beregning - Samlet'!$P$114)*('bef13over filtrert samlet'!AC$3&lt;='Beregning - Samlet'!$P$115)*($A339='Beregning - Samlet'!$P$94)</f>
        <v>0</v>
      </c>
      <c r="AD339">
        <f>bef13over!AD339*('bef13over filtrert samlet'!AD$3&gt;='Beregning - Samlet'!$P$114)*('bef13over filtrert samlet'!AD$3&lt;='Beregning - Samlet'!$P$115)*($A339='Beregning - Samlet'!$P$94)</f>
        <v>0</v>
      </c>
    </row>
    <row r="340" spans="1:30">
      <c r="A340">
        <v>1744</v>
      </c>
      <c r="B340">
        <f>bef13over!B340*('bef13over filtrert samlet'!B$3&gt;='Beregning - Samlet'!$P$114)*('bef13over filtrert samlet'!B$3&lt;='Beregning - Samlet'!$P$115)*($A340='Beregning - Samlet'!$P$94)</f>
        <v>0</v>
      </c>
      <c r="C340">
        <f>bef13over!C340*('bef13over filtrert samlet'!C$3&gt;='Beregning - Samlet'!$P$114)*('bef13over filtrert samlet'!C$3&lt;='Beregning - Samlet'!$P$115)*($A340='Beregning - Samlet'!$P$94)</f>
        <v>0</v>
      </c>
      <c r="D340">
        <f>bef13over!D340*('bef13over filtrert samlet'!D$3&gt;='Beregning - Samlet'!$P$114)*('bef13over filtrert samlet'!D$3&lt;='Beregning - Samlet'!$P$115)*($A340='Beregning - Samlet'!$P$94)</f>
        <v>0</v>
      </c>
      <c r="E340">
        <f>bef13over!E340*('bef13over filtrert samlet'!E$3&gt;='Beregning - Samlet'!$P$114)*('bef13over filtrert samlet'!E$3&lt;='Beregning - Samlet'!$P$115)*($A340='Beregning - Samlet'!$P$94)</f>
        <v>0</v>
      </c>
      <c r="F340">
        <f>bef13over!F340*('bef13over filtrert samlet'!F$3&gt;='Beregning - Samlet'!$P$114)*('bef13over filtrert samlet'!F$3&lt;='Beregning - Samlet'!$P$115)*($A340='Beregning - Samlet'!$P$94)</f>
        <v>0</v>
      </c>
      <c r="G340">
        <f>bef13over!G340*('bef13over filtrert samlet'!G$3&gt;='Beregning - Samlet'!$P$114)*('bef13over filtrert samlet'!G$3&lt;='Beregning - Samlet'!$P$115)*($A340='Beregning - Samlet'!$P$94)</f>
        <v>0</v>
      </c>
      <c r="H340">
        <f>bef13over!H340*('bef13over filtrert samlet'!H$3&gt;='Beregning - Samlet'!$P$114)*('bef13over filtrert samlet'!H$3&lt;='Beregning - Samlet'!$P$115)*($A340='Beregning - Samlet'!$P$94)</f>
        <v>0</v>
      </c>
      <c r="I340">
        <f>bef13over!I340*('bef13over filtrert samlet'!I$3&gt;='Beregning - Samlet'!$P$114)*('bef13over filtrert samlet'!I$3&lt;='Beregning - Samlet'!$P$115)*($A340='Beregning - Samlet'!$P$94)</f>
        <v>0</v>
      </c>
      <c r="J340">
        <f>bef13over!J340*('bef13over filtrert samlet'!J$3&gt;='Beregning - Samlet'!$P$114)*('bef13over filtrert samlet'!J$3&lt;='Beregning - Samlet'!$P$115)*($A340='Beregning - Samlet'!$P$94)</f>
        <v>0</v>
      </c>
      <c r="K340">
        <f>bef13over!K340*('bef13over filtrert samlet'!K$3&gt;='Beregning - Samlet'!$P$114)*('bef13over filtrert samlet'!K$3&lt;='Beregning - Samlet'!$P$115)*($A340='Beregning - Samlet'!$P$94)</f>
        <v>0</v>
      </c>
      <c r="L340">
        <f>bef13over!L340*('bef13over filtrert samlet'!L$3&gt;='Beregning - Samlet'!$P$114)*('bef13over filtrert samlet'!L$3&lt;='Beregning - Samlet'!$P$115)*($A340='Beregning - Samlet'!$P$94)</f>
        <v>0</v>
      </c>
      <c r="M340">
        <f>bef13over!M340*('bef13over filtrert samlet'!M$3&gt;='Beregning - Samlet'!$P$114)*('bef13over filtrert samlet'!M$3&lt;='Beregning - Samlet'!$P$115)*($A340='Beregning - Samlet'!$P$94)</f>
        <v>0</v>
      </c>
      <c r="N340">
        <f>bef13over!N340*('bef13over filtrert samlet'!N$3&gt;='Beregning - Samlet'!$P$114)*('bef13over filtrert samlet'!N$3&lt;='Beregning - Samlet'!$P$115)*($A340='Beregning - Samlet'!$P$94)</f>
        <v>0</v>
      </c>
      <c r="O340">
        <f>bef13over!O340*('bef13over filtrert samlet'!O$3&gt;='Beregning - Samlet'!$P$114)*('bef13over filtrert samlet'!O$3&lt;='Beregning - Samlet'!$P$115)*($A340='Beregning - Samlet'!$P$94)</f>
        <v>0</v>
      </c>
      <c r="P340">
        <f>bef13over!P340*('bef13over filtrert samlet'!P$3&gt;='Beregning - Samlet'!$P$114)*('bef13over filtrert samlet'!P$3&lt;='Beregning - Samlet'!$P$115)*($A340='Beregning - Samlet'!$P$94)</f>
        <v>0</v>
      </c>
      <c r="Q340">
        <f>bef13over!Q340*('bef13over filtrert samlet'!Q$3&gt;='Beregning - Samlet'!$P$114)*('bef13over filtrert samlet'!Q$3&lt;='Beregning - Samlet'!$P$115)*($A340='Beregning - Samlet'!$P$94)</f>
        <v>0</v>
      </c>
      <c r="R340">
        <f>bef13over!R340*('bef13over filtrert samlet'!R$3&gt;='Beregning - Samlet'!$P$114)*('bef13over filtrert samlet'!R$3&lt;='Beregning - Samlet'!$P$115)*($A340='Beregning - Samlet'!$P$94)</f>
        <v>0</v>
      </c>
      <c r="S340">
        <f>bef13over!S340*('bef13over filtrert samlet'!S$3&gt;='Beregning - Samlet'!$P$114)*('bef13over filtrert samlet'!S$3&lt;='Beregning - Samlet'!$P$115)*($A340='Beregning - Samlet'!$P$94)</f>
        <v>0</v>
      </c>
      <c r="T340">
        <f>bef13over!T340*('bef13over filtrert samlet'!T$3&gt;='Beregning - Samlet'!$P$114)*('bef13over filtrert samlet'!T$3&lt;='Beregning - Samlet'!$P$115)*($A340='Beregning - Samlet'!$P$94)</f>
        <v>0</v>
      </c>
      <c r="U340">
        <f>bef13over!U340*('bef13over filtrert samlet'!U$3&gt;='Beregning - Samlet'!$P$114)*('bef13over filtrert samlet'!U$3&lt;='Beregning - Samlet'!$P$115)*($A340='Beregning - Samlet'!$P$94)</f>
        <v>0</v>
      </c>
      <c r="V340">
        <f>bef13over!V340*('bef13over filtrert samlet'!V$3&gt;='Beregning - Samlet'!$P$114)*('bef13over filtrert samlet'!V$3&lt;='Beregning - Samlet'!$P$115)*($A340='Beregning - Samlet'!$P$94)</f>
        <v>0</v>
      </c>
      <c r="W340">
        <f>bef13over!W340*('bef13over filtrert samlet'!W$3&gt;='Beregning - Samlet'!$P$114)*('bef13over filtrert samlet'!W$3&lt;='Beregning - Samlet'!$P$115)*($A340='Beregning - Samlet'!$P$94)</f>
        <v>0</v>
      </c>
      <c r="X340">
        <f>bef13over!X340*('bef13over filtrert samlet'!X$3&gt;='Beregning - Samlet'!$P$114)*('bef13over filtrert samlet'!X$3&lt;='Beregning - Samlet'!$P$115)*($A340='Beregning - Samlet'!$P$94)</f>
        <v>0</v>
      </c>
      <c r="Y340">
        <f>bef13over!Y340*('bef13over filtrert samlet'!Y$3&gt;='Beregning - Samlet'!$P$114)*('bef13over filtrert samlet'!Y$3&lt;='Beregning - Samlet'!$P$115)*($A340='Beregning - Samlet'!$P$94)</f>
        <v>0</v>
      </c>
      <c r="Z340">
        <f>bef13over!Z340*('bef13over filtrert samlet'!Z$3&gt;='Beregning - Samlet'!$P$114)*('bef13over filtrert samlet'!Z$3&lt;='Beregning - Samlet'!$P$115)*($A340='Beregning - Samlet'!$P$94)</f>
        <v>0</v>
      </c>
      <c r="AA340">
        <f>bef13over!AA340*('bef13over filtrert samlet'!AA$3&gt;='Beregning - Samlet'!$P$114)*('bef13over filtrert samlet'!AA$3&lt;='Beregning - Samlet'!$P$115)*($A340='Beregning - Samlet'!$P$94)</f>
        <v>0</v>
      </c>
      <c r="AB340">
        <f>bef13over!AB340*('bef13over filtrert samlet'!AB$3&gt;='Beregning - Samlet'!$P$114)*('bef13over filtrert samlet'!AB$3&lt;='Beregning - Samlet'!$P$115)*($A340='Beregning - Samlet'!$P$94)</f>
        <v>0</v>
      </c>
      <c r="AC340">
        <f>bef13over!AC340*('bef13over filtrert samlet'!AC$3&gt;='Beregning - Samlet'!$P$114)*('bef13over filtrert samlet'!AC$3&lt;='Beregning - Samlet'!$P$115)*($A340='Beregning - Samlet'!$P$94)</f>
        <v>0</v>
      </c>
      <c r="AD340">
        <f>bef13over!AD340*('bef13over filtrert samlet'!AD$3&gt;='Beregning - Samlet'!$P$114)*('bef13over filtrert samlet'!AD$3&lt;='Beregning - Samlet'!$P$115)*($A340='Beregning - Samlet'!$P$94)</f>
        <v>0</v>
      </c>
    </row>
    <row r="341" spans="1:30">
      <c r="A341">
        <v>1748</v>
      </c>
      <c r="B341">
        <f>bef13over!B341*('bef13over filtrert samlet'!B$3&gt;='Beregning - Samlet'!$P$114)*('bef13over filtrert samlet'!B$3&lt;='Beregning - Samlet'!$P$115)*($A341='Beregning - Samlet'!$P$94)</f>
        <v>0</v>
      </c>
      <c r="C341">
        <f>bef13over!C341*('bef13over filtrert samlet'!C$3&gt;='Beregning - Samlet'!$P$114)*('bef13over filtrert samlet'!C$3&lt;='Beregning - Samlet'!$P$115)*($A341='Beregning - Samlet'!$P$94)</f>
        <v>0</v>
      </c>
      <c r="D341">
        <f>bef13over!D341*('bef13over filtrert samlet'!D$3&gt;='Beregning - Samlet'!$P$114)*('bef13over filtrert samlet'!D$3&lt;='Beregning - Samlet'!$P$115)*($A341='Beregning - Samlet'!$P$94)</f>
        <v>0</v>
      </c>
      <c r="E341">
        <f>bef13over!E341*('bef13over filtrert samlet'!E$3&gt;='Beregning - Samlet'!$P$114)*('bef13over filtrert samlet'!E$3&lt;='Beregning - Samlet'!$P$115)*($A341='Beregning - Samlet'!$P$94)</f>
        <v>0</v>
      </c>
      <c r="F341">
        <f>bef13over!F341*('bef13over filtrert samlet'!F$3&gt;='Beregning - Samlet'!$P$114)*('bef13over filtrert samlet'!F$3&lt;='Beregning - Samlet'!$P$115)*($A341='Beregning - Samlet'!$P$94)</f>
        <v>0</v>
      </c>
      <c r="G341">
        <f>bef13over!G341*('bef13over filtrert samlet'!G$3&gt;='Beregning - Samlet'!$P$114)*('bef13over filtrert samlet'!G$3&lt;='Beregning - Samlet'!$P$115)*($A341='Beregning - Samlet'!$P$94)</f>
        <v>0</v>
      </c>
      <c r="H341">
        <f>bef13over!H341*('bef13over filtrert samlet'!H$3&gt;='Beregning - Samlet'!$P$114)*('bef13over filtrert samlet'!H$3&lt;='Beregning - Samlet'!$P$115)*($A341='Beregning - Samlet'!$P$94)</f>
        <v>0</v>
      </c>
      <c r="I341">
        <f>bef13over!I341*('bef13over filtrert samlet'!I$3&gt;='Beregning - Samlet'!$P$114)*('bef13over filtrert samlet'!I$3&lt;='Beregning - Samlet'!$P$115)*($A341='Beregning - Samlet'!$P$94)</f>
        <v>0</v>
      </c>
      <c r="J341">
        <f>bef13over!J341*('bef13over filtrert samlet'!J$3&gt;='Beregning - Samlet'!$P$114)*('bef13over filtrert samlet'!J$3&lt;='Beregning - Samlet'!$P$115)*($A341='Beregning - Samlet'!$P$94)</f>
        <v>0</v>
      </c>
      <c r="K341">
        <f>bef13over!K341*('bef13over filtrert samlet'!K$3&gt;='Beregning - Samlet'!$P$114)*('bef13over filtrert samlet'!K$3&lt;='Beregning - Samlet'!$P$115)*($A341='Beregning - Samlet'!$P$94)</f>
        <v>0</v>
      </c>
      <c r="L341">
        <f>bef13over!L341*('bef13over filtrert samlet'!L$3&gt;='Beregning - Samlet'!$P$114)*('bef13over filtrert samlet'!L$3&lt;='Beregning - Samlet'!$P$115)*($A341='Beregning - Samlet'!$P$94)</f>
        <v>0</v>
      </c>
      <c r="M341">
        <f>bef13over!M341*('bef13over filtrert samlet'!M$3&gt;='Beregning - Samlet'!$P$114)*('bef13over filtrert samlet'!M$3&lt;='Beregning - Samlet'!$P$115)*($A341='Beregning - Samlet'!$P$94)</f>
        <v>0</v>
      </c>
      <c r="N341">
        <f>bef13over!N341*('bef13over filtrert samlet'!N$3&gt;='Beregning - Samlet'!$P$114)*('bef13over filtrert samlet'!N$3&lt;='Beregning - Samlet'!$P$115)*($A341='Beregning - Samlet'!$P$94)</f>
        <v>0</v>
      </c>
      <c r="O341">
        <f>bef13over!O341*('bef13over filtrert samlet'!O$3&gt;='Beregning - Samlet'!$P$114)*('bef13over filtrert samlet'!O$3&lt;='Beregning - Samlet'!$P$115)*($A341='Beregning - Samlet'!$P$94)</f>
        <v>0</v>
      </c>
      <c r="P341">
        <f>bef13over!P341*('bef13over filtrert samlet'!P$3&gt;='Beregning - Samlet'!$P$114)*('bef13over filtrert samlet'!P$3&lt;='Beregning - Samlet'!$P$115)*($A341='Beregning - Samlet'!$P$94)</f>
        <v>0</v>
      </c>
      <c r="Q341">
        <f>bef13over!Q341*('bef13over filtrert samlet'!Q$3&gt;='Beregning - Samlet'!$P$114)*('bef13over filtrert samlet'!Q$3&lt;='Beregning - Samlet'!$P$115)*($A341='Beregning - Samlet'!$P$94)</f>
        <v>0</v>
      </c>
      <c r="R341">
        <f>bef13over!R341*('bef13over filtrert samlet'!R$3&gt;='Beregning - Samlet'!$P$114)*('bef13over filtrert samlet'!R$3&lt;='Beregning - Samlet'!$P$115)*($A341='Beregning - Samlet'!$P$94)</f>
        <v>0</v>
      </c>
      <c r="S341">
        <f>bef13over!S341*('bef13over filtrert samlet'!S$3&gt;='Beregning - Samlet'!$P$114)*('bef13over filtrert samlet'!S$3&lt;='Beregning - Samlet'!$P$115)*($A341='Beregning - Samlet'!$P$94)</f>
        <v>0</v>
      </c>
      <c r="T341">
        <f>bef13over!T341*('bef13over filtrert samlet'!T$3&gt;='Beregning - Samlet'!$P$114)*('bef13over filtrert samlet'!T$3&lt;='Beregning - Samlet'!$P$115)*($A341='Beregning - Samlet'!$P$94)</f>
        <v>0</v>
      </c>
      <c r="U341">
        <f>bef13over!U341*('bef13over filtrert samlet'!U$3&gt;='Beregning - Samlet'!$P$114)*('bef13over filtrert samlet'!U$3&lt;='Beregning - Samlet'!$P$115)*($A341='Beregning - Samlet'!$P$94)</f>
        <v>0</v>
      </c>
      <c r="V341">
        <f>bef13over!V341*('bef13over filtrert samlet'!V$3&gt;='Beregning - Samlet'!$P$114)*('bef13over filtrert samlet'!V$3&lt;='Beregning - Samlet'!$P$115)*($A341='Beregning - Samlet'!$P$94)</f>
        <v>0</v>
      </c>
      <c r="W341">
        <f>bef13over!W341*('bef13over filtrert samlet'!W$3&gt;='Beregning - Samlet'!$P$114)*('bef13over filtrert samlet'!W$3&lt;='Beregning - Samlet'!$P$115)*($A341='Beregning - Samlet'!$P$94)</f>
        <v>0</v>
      </c>
      <c r="X341">
        <f>bef13over!X341*('bef13over filtrert samlet'!X$3&gt;='Beregning - Samlet'!$P$114)*('bef13over filtrert samlet'!X$3&lt;='Beregning - Samlet'!$P$115)*($A341='Beregning - Samlet'!$P$94)</f>
        <v>0</v>
      </c>
      <c r="Y341">
        <f>bef13over!Y341*('bef13over filtrert samlet'!Y$3&gt;='Beregning - Samlet'!$P$114)*('bef13over filtrert samlet'!Y$3&lt;='Beregning - Samlet'!$P$115)*($A341='Beregning - Samlet'!$P$94)</f>
        <v>0</v>
      </c>
      <c r="Z341">
        <f>bef13over!Z341*('bef13over filtrert samlet'!Z$3&gt;='Beregning - Samlet'!$P$114)*('bef13over filtrert samlet'!Z$3&lt;='Beregning - Samlet'!$P$115)*($A341='Beregning - Samlet'!$P$94)</f>
        <v>0</v>
      </c>
      <c r="AA341">
        <f>bef13over!AA341*('bef13over filtrert samlet'!AA$3&gt;='Beregning - Samlet'!$P$114)*('bef13over filtrert samlet'!AA$3&lt;='Beregning - Samlet'!$P$115)*($A341='Beregning - Samlet'!$P$94)</f>
        <v>0</v>
      </c>
      <c r="AB341">
        <f>bef13over!AB341*('bef13over filtrert samlet'!AB$3&gt;='Beregning - Samlet'!$P$114)*('bef13over filtrert samlet'!AB$3&lt;='Beregning - Samlet'!$P$115)*($A341='Beregning - Samlet'!$P$94)</f>
        <v>0</v>
      </c>
      <c r="AC341">
        <f>bef13over!AC341*('bef13over filtrert samlet'!AC$3&gt;='Beregning - Samlet'!$P$114)*('bef13over filtrert samlet'!AC$3&lt;='Beregning - Samlet'!$P$115)*($A341='Beregning - Samlet'!$P$94)</f>
        <v>0</v>
      </c>
      <c r="AD341">
        <f>bef13over!AD341*('bef13over filtrert samlet'!AD$3&gt;='Beregning - Samlet'!$P$114)*('bef13over filtrert samlet'!AD$3&lt;='Beregning - Samlet'!$P$115)*($A341='Beregning - Samlet'!$P$94)</f>
        <v>0</v>
      </c>
    </row>
    <row r="342" spans="1:30">
      <c r="A342">
        <v>1749</v>
      </c>
      <c r="B342">
        <f>bef13over!B342*('bef13over filtrert samlet'!B$3&gt;='Beregning - Samlet'!$P$114)*('bef13over filtrert samlet'!B$3&lt;='Beregning - Samlet'!$P$115)*($A342='Beregning - Samlet'!$P$94)</f>
        <v>0</v>
      </c>
      <c r="C342">
        <f>bef13over!C342*('bef13over filtrert samlet'!C$3&gt;='Beregning - Samlet'!$P$114)*('bef13over filtrert samlet'!C$3&lt;='Beregning - Samlet'!$P$115)*($A342='Beregning - Samlet'!$P$94)</f>
        <v>0</v>
      </c>
      <c r="D342">
        <f>bef13over!D342*('bef13over filtrert samlet'!D$3&gt;='Beregning - Samlet'!$P$114)*('bef13over filtrert samlet'!D$3&lt;='Beregning - Samlet'!$P$115)*($A342='Beregning - Samlet'!$P$94)</f>
        <v>0</v>
      </c>
      <c r="E342">
        <f>bef13over!E342*('bef13over filtrert samlet'!E$3&gt;='Beregning - Samlet'!$P$114)*('bef13over filtrert samlet'!E$3&lt;='Beregning - Samlet'!$P$115)*($A342='Beregning - Samlet'!$P$94)</f>
        <v>0</v>
      </c>
      <c r="F342">
        <f>bef13over!F342*('bef13over filtrert samlet'!F$3&gt;='Beregning - Samlet'!$P$114)*('bef13over filtrert samlet'!F$3&lt;='Beregning - Samlet'!$P$115)*($A342='Beregning - Samlet'!$P$94)</f>
        <v>0</v>
      </c>
      <c r="G342">
        <f>bef13over!G342*('bef13over filtrert samlet'!G$3&gt;='Beregning - Samlet'!$P$114)*('bef13over filtrert samlet'!G$3&lt;='Beregning - Samlet'!$P$115)*($A342='Beregning - Samlet'!$P$94)</f>
        <v>0</v>
      </c>
      <c r="H342">
        <f>bef13over!H342*('bef13over filtrert samlet'!H$3&gt;='Beregning - Samlet'!$P$114)*('bef13over filtrert samlet'!H$3&lt;='Beregning - Samlet'!$P$115)*($A342='Beregning - Samlet'!$P$94)</f>
        <v>0</v>
      </c>
      <c r="I342">
        <f>bef13over!I342*('bef13over filtrert samlet'!I$3&gt;='Beregning - Samlet'!$P$114)*('bef13over filtrert samlet'!I$3&lt;='Beregning - Samlet'!$P$115)*($A342='Beregning - Samlet'!$P$94)</f>
        <v>0</v>
      </c>
      <c r="J342">
        <f>bef13over!J342*('bef13over filtrert samlet'!J$3&gt;='Beregning - Samlet'!$P$114)*('bef13over filtrert samlet'!J$3&lt;='Beregning - Samlet'!$P$115)*($A342='Beregning - Samlet'!$P$94)</f>
        <v>0</v>
      </c>
      <c r="K342">
        <f>bef13over!K342*('bef13over filtrert samlet'!K$3&gt;='Beregning - Samlet'!$P$114)*('bef13over filtrert samlet'!K$3&lt;='Beregning - Samlet'!$P$115)*($A342='Beregning - Samlet'!$P$94)</f>
        <v>0</v>
      </c>
      <c r="L342">
        <f>bef13over!L342*('bef13over filtrert samlet'!L$3&gt;='Beregning - Samlet'!$P$114)*('bef13over filtrert samlet'!L$3&lt;='Beregning - Samlet'!$P$115)*($A342='Beregning - Samlet'!$P$94)</f>
        <v>0</v>
      </c>
      <c r="M342">
        <f>bef13over!M342*('bef13over filtrert samlet'!M$3&gt;='Beregning - Samlet'!$P$114)*('bef13over filtrert samlet'!M$3&lt;='Beregning - Samlet'!$P$115)*($A342='Beregning - Samlet'!$P$94)</f>
        <v>0</v>
      </c>
      <c r="N342">
        <f>bef13over!N342*('bef13over filtrert samlet'!N$3&gt;='Beregning - Samlet'!$P$114)*('bef13over filtrert samlet'!N$3&lt;='Beregning - Samlet'!$P$115)*($A342='Beregning - Samlet'!$P$94)</f>
        <v>0</v>
      </c>
      <c r="O342">
        <f>bef13over!O342*('bef13over filtrert samlet'!O$3&gt;='Beregning - Samlet'!$P$114)*('bef13over filtrert samlet'!O$3&lt;='Beregning - Samlet'!$P$115)*($A342='Beregning - Samlet'!$P$94)</f>
        <v>0</v>
      </c>
      <c r="P342">
        <f>bef13over!P342*('bef13over filtrert samlet'!P$3&gt;='Beregning - Samlet'!$P$114)*('bef13over filtrert samlet'!P$3&lt;='Beregning - Samlet'!$P$115)*($A342='Beregning - Samlet'!$P$94)</f>
        <v>0</v>
      </c>
      <c r="Q342">
        <f>bef13over!Q342*('bef13over filtrert samlet'!Q$3&gt;='Beregning - Samlet'!$P$114)*('bef13over filtrert samlet'!Q$3&lt;='Beregning - Samlet'!$P$115)*($A342='Beregning - Samlet'!$P$94)</f>
        <v>0</v>
      </c>
      <c r="R342">
        <f>bef13over!R342*('bef13over filtrert samlet'!R$3&gt;='Beregning - Samlet'!$P$114)*('bef13over filtrert samlet'!R$3&lt;='Beregning - Samlet'!$P$115)*($A342='Beregning - Samlet'!$P$94)</f>
        <v>0</v>
      </c>
      <c r="S342">
        <f>bef13over!S342*('bef13over filtrert samlet'!S$3&gt;='Beregning - Samlet'!$P$114)*('bef13over filtrert samlet'!S$3&lt;='Beregning - Samlet'!$P$115)*($A342='Beregning - Samlet'!$P$94)</f>
        <v>0</v>
      </c>
      <c r="T342">
        <f>bef13over!T342*('bef13over filtrert samlet'!T$3&gt;='Beregning - Samlet'!$P$114)*('bef13over filtrert samlet'!T$3&lt;='Beregning - Samlet'!$P$115)*($A342='Beregning - Samlet'!$P$94)</f>
        <v>0</v>
      </c>
      <c r="U342">
        <f>bef13over!U342*('bef13over filtrert samlet'!U$3&gt;='Beregning - Samlet'!$P$114)*('bef13over filtrert samlet'!U$3&lt;='Beregning - Samlet'!$P$115)*($A342='Beregning - Samlet'!$P$94)</f>
        <v>0</v>
      </c>
      <c r="V342">
        <f>bef13over!V342*('bef13over filtrert samlet'!V$3&gt;='Beregning - Samlet'!$P$114)*('bef13over filtrert samlet'!V$3&lt;='Beregning - Samlet'!$P$115)*($A342='Beregning - Samlet'!$P$94)</f>
        <v>0</v>
      </c>
      <c r="W342">
        <f>bef13over!W342*('bef13over filtrert samlet'!W$3&gt;='Beregning - Samlet'!$P$114)*('bef13over filtrert samlet'!W$3&lt;='Beregning - Samlet'!$P$115)*($A342='Beregning - Samlet'!$P$94)</f>
        <v>0</v>
      </c>
      <c r="X342">
        <f>bef13over!X342*('bef13over filtrert samlet'!X$3&gt;='Beregning - Samlet'!$P$114)*('bef13over filtrert samlet'!X$3&lt;='Beregning - Samlet'!$P$115)*($A342='Beregning - Samlet'!$P$94)</f>
        <v>0</v>
      </c>
      <c r="Y342">
        <f>bef13over!Y342*('bef13over filtrert samlet'!Y$3&gt;='Beregning - Samlet'!$P$114)*('bef13over filtrert samlet'!Y$3&lt;='Beregning - Samlet'!$P$115)*($A342='Beregning - Samlet'!$P$94)</f>
        <v>0</v>
      </c>
      <c r="Z342">
        <f>bef13over!Z342*('bef13over filtrert samlet'!Z$3&gt;='Beregning - Samlet'!$P$114)*('bef13over filtrert samlet'!Z$3&lt;='Beregning - Samlet'!$P$115)*($A342='Beregning - Samlet'!$P$94)</f>
        <v>0</v>
      </c>
      <c r="AA342">
        <f>bef13over!AA342*('bef13over filtrert samlet'!AA$3&gt;='Beregning - Samlet'!$P$114)*('bef13over filtrert samlet'!AA$3&lt;='Beregning - Samlet'!$P$115)*($A342='Beregning - Samlet'!$P$94)</f>
        <v>0</v>
      </c>
      <c r="AB342">
        <f>bef13over!AB342*('bef13over filtrert samlet'!AB$3&gt;='Beregning - Samlet'!$P$114)*('bef13over filtrert samlet'!AB$3&lt;='Beregning - Samlet'!$P$115)*($A342='Beregning - Samlet'!$P$94)</f>
        <v>0</v>
      </c>
      <c r="AC342">
        <f>bef13over!AC342*('bef13over filtrert samlet'!AC$3&gt;='Beregning - Samlet'!$P$114)*('bef13over filtrert samlet'!AC$3&lt;='Beregning - Samlet'!$P$115)*($A342='Beregning - Samlet'!$P$94)</f>
        <v>0</v>
      </c>
      <c r="AD342">
        <f>bef13over!AD342*('bef13over filtrert samlet'!AD$3&gt;='Beregning - Samlet'!$P$114)*('bef13over filtrert samlet'!AD$3&lt;='Beregning - Samlet'!$P$115)*($A342='Beregning - Samlet'!$P$94)</f>
        <v>0</v>
      </c>
    </row>
    <row r="343" spans="1:30">
      <c r="A343">
        <v>1750</v>
      </c>
      <c r="B343">
        <f>bef13over!B343*('bef13over filtrert samlet'!B$3&gt;='Beregning - Samlet'!$P$114)*('bef13over filtrert samlet'!B$3&lt;='Beregning - Samlet'!$P$115)*($A343='Beregning - Samlet'!$P$94)</f>
        <v>0</v>
      </c>
      <c r="C343">
        <f>bef13over!C343*('bef13over filtrert samlet'!C$3&gt;='Beregning - Samlet'!$P$114)*('bef13over filtrert samlet'!C$3&lt;='Beregning - Samlet'!$P$115)*($A343='Beregning - Samlet'!$P$94)</f>
        <v>0</v>
      </c>
      <c r="D343">
        <f>bef13over!D343*('bef13over filtrert samlet'!D$3&gt;='Beregning - Samlet'!$P$114)*('bef13over filtrert samlet'!D$3&lt;='Beregning - Samlet'!$P$115)*($A343='Beregning - Samlet'!$P$94)</f>
        <v>0</v>
      </c>
      <c r="E343">
        <f>bef13over!E343*('bef13over filtrert samlet'!E$3&gt;='Beregning - Samlet'!$P$114)*('bef13over filtrert samlet'!E$3&lt;='Beregning - Samlet'!$P$115)*($A343='Beregning - Samlet'!$P$94)</f>
        <v>0</v>
      </c>
      <c r="F343">
        <f>bef13over!F343*('bef13over filtrert samlet'!F$3&gt;='Beregning - Samlet'!$P$114)*('bef13over filtrert samlet'!F$3&lt;='Beregning - Samlet'!$P$115)*($A343='Beregning - Samlet'!$P$94)</f>
        <v>0</v>
      </c>
      <c r="G343">
        <f>bef13over!G343*('bef13over filtrert samlet'!G$3&gt;='Beregning - Samlet'!$P$114)*('bef13over filtrert samlet'!G$3&lt;='Beregning - Samlet'!$P$115)*($A343='Beregning - Samlet'!$P$94)</f>
        <v>0</v>
      </c>
      <c r="H343">
        <f>bef13over!H343*('bef13over filtrert samlet'!H$3&gt;='Beregning - Samlet'!$P$114)*('bef13over filtrert samlet'!H$3&lt;='Beregning - Samlet'!$P$115)*($A343='Beregning - Samlet'!$P$94)</f>
        <v>0</v>
      </c>
      <c r="I343">
        <f>bef13over!I343*('bef13over filtrert samlet'!I$3&gt;='Beregning - Samlet'!$P$114)*('bef13over filtrert samlet'!I$3&lt;='Beregning - Samlet'!$P$115)*($A343='Beregning - Samlet'!$P$94)</f>
        <v>0</v>
      </c>
      <c r="J343">
        <f>bef13over!J343*('bef13over filtrert samlet'!J$3&gt;='Beregning - Samlet'!$P$114)*('bef13over filtrert samlet'!J$3&lt;='Beregning - Samlet'!$P$115)*($A343='Beregning - Samlet'!$P$94)</f>
        <v>0</v>
      </c>
      <c r="K343">
        <f>bef13over!K343*('bef13over filtrert samlet'!K$3&gt;='Beregning - Samlet'!$P$114)*('bef13over filtrert samlet'!K$3&lt;='Beregning - Samlet'!$P$115)*($A343='Beregning - Samlet'!$P$94)</f>
        <v>0</v>
      </c>
      <c r="L343">
        <f>bef13over!L343*('bef13over filtrert samlet'!L$3&gt;='Beregning - Samlet'!$P$114)*('bef13over filtrert samlet'!L$3&lt;='Beregning - Samlet'!$P$115)*($A343='Beregning - Samlet'!$P$94)</f>
        <v>0</v>
      </c>
      <c r="M343">
        <f>bef13over!M343*('bef13over filtrert samlet'!M$3&gt;='Beregning - Samlet'!$P$114)*('bef13over filtrert samlet'!M$3&lt;='Beregning - Samlet'!$P$115)*($A343='Beregning - Samlet'!$P$94)</f>
        <v>0</v>
      </c>
      <c r="N343">
        <f>bef13over!N343*('bef13over filtrert samlet'!N$3&gt;='Beregning - Samlet'!$P$114)*('bef13over filtrert samlet'!N$3&lt;='Beregning - Samlet'!$P$115)*($A343='Beregning - Samlet'!$P$94)</f>
        <v>0</v>
      </c>
      <c r="O343">
        <f>bef13over!O343*('bef13over filtrert samlet'!O$3&gt;='Beregning - Samlet'!$P$114)*('bef13over filtrert samlet'!O$3&lt;='Beregning - Samlet'!$P$115)*($A343='Beregning - Samlet'!$P$94)</f>
        <v>0</v>
      </c>
      <c r="P343">
        <f>bef13over!P343*('bef13over filtrert samlet'!P$3&gt;='Beregning - Samlet'!$P$114)*('bef13over filtrert samlet'!P$3&lt;='Beregning - Samlet'!$P$115)*($A343='Beregning - Samlet'!$P$94)</f>
        <v>0</v>
      </c>
      <c r="Q343">
        <f>bef13over!Q343*('bef13over filtrert samlet'!Q$3&gt;='Beregning - Samlet'!$P$114)*('bef13over filtrert samlet'!Q$3&lt;='Beregning - Samlet'!$P$115)*($A343='Beregning - Samlet'!$P$94)</f>
        <v>0</v>
      </c>
      <c r="R343">
        <f>bef13over!R343*('bef13over filtrert samlet'!R$3&gt;='Beregning - Samlet'!$P$114)*('bef13over filtrert samlet'!R$3&lt;='Beregning - Samlet'!$P$115)*($A343='Beregning - Samlet'!$P$94)</f>
        <v>0</v>
      </c>
      <c r="S343">
        <f>bef13over!S343*('bef13over filtrert samlet'!S$3&gt;='Beregning - Samlet'!$P$114)*('bef13over filtrert samlet'!S$3&lt;='Beregning - Samlet'!$P$115)*($A343='Beregning - Samlet'!$P$94)</f>
        <v>0</v>
      </c>
      <c r="T343">
        <f>bef13over!T343*('bef13over filtrert samlet'!T$3&gt;='Beregning - Samlet'!$P$114)*('bef13over filtrert samlet'!T$3&lt;='Beregning - Samlet'!$P$115)*($A343='Beregning - Samlet'!$P$94)</f>
        <v>0</v>
      </c>
      <c r="U343">
        <f>bef13over!U343*('bef13over filtrert samlet'!U$3&gt;='Beregning - Samlet'!$P$114)*('bef13over filtrert samlet'!U$3&lt;='Beregning - Samlet'!$P$115)*($A343='Beregning - Samlet'!$P$94)</f>
        <v>0</v>
      </c>
      <c r="V343">
        <f>bef13over!V343*('bef13over filtrert samlet'!V$3&gt;='Beregning - Samlet'!$P$114)*('bef13over filtrert samlet'!V$3&lt;='Beregning - Samlet'!$P$115)*($A343='Beregning - Samlet'!$P$94)</f>
        <v>0</v>
      </c>
      <c r="W343">
        <f>bef13over!W343*('bef13over filtrert samlet'!W$3&gt;='Beregning - Samlet'!$P$114)*('bef13over filtrert samlet'!W$3&lt;='Beregning - Samlet'!$P$115)*($A343='Beregning - Samlet'!$P$94)</f>
        <v>0</v>
      </c>
      <c r="X343">
        <f>bef13over!X343*('bef13over filtrert samlet'!X$3&gt;='Beregning - Samlet'!$P$114)*('bef13over filtrert samlet'!X$3&lt;='Beregning - Samlet'!$P$115)*($A343='Beregning - Samlet'!$P$94)</f>
        <v>0</v>
      </c>
      <c r="Y343">
        <f>bef13over!Y343*('bef13over filtrert samlet'!Y$3&gt;='Beregning - Samlet'!$P$114)*('bef13over filtrert samlet'!Y$3&lt;='Beregning - Samlet'!$P$115)*($A343='Beregning - Samlet'!$P$94)</f>
        <v>0</v>
      </c>
      <c r="Z343">
        <f>bef13over!Z343*('bef13over filtrert samlet'!Z$3&gt;='Beregning - Samlet'!$P$114)*('bef13over filtrert samlet'!Z$3&lt;='Beregning - Samlet'!$P$115)*($A343='Beregning - Samlet'!$P$94)</f>
        <v>0</v>
      </c>
      <c r="AA343">
        <f>bef13over!AA343*('bef13over filtrert samlet'!AA$3&gt;='Beregning - Samlet'!$P$114)*('bef13over filtrert samlet'!AA$3&lt;='Beregning - Samlet'!$P$115)*($A343='Beregning - Samlet'!$P$94)</f>
        <v>0</v>
      </c>
      <c r="AB343">
        <f>bef13over!AB343*('bef13over filtrert samlet'!AB$3&gt;='Beregning - Samlet'!$P$114)*('bef13over filtrert samlet'!AB$3&lt;='Beregning - Samlet'!$P$115)*($A343='Beregning - Samlet'!$P$94)</f>
        <v>0</v>
      </c>
      <c r="AC343">
        <f>bef13over!AC343*('bef13over filtrert samlet'!AC$3&gt;='Beregning - Samlet'!$P$114)*('bef13over filtrert samlet'!AC$3&lt;='Beregning - Samlet'!$P$115)*($A343='Beregning - Samlet'!$P$94)</f>
        <v>0</v>
      </c>
      <c r="AD343">
        <f>bef13over!AD343*('bef13over filtrert samlet'!AD$3&gt;='Beregning - Samlet'!$P$114)*('bef13over filtrert samlet'!AD$3&lt;='Beregning - Samlet'!$P$115)*($A343='Beregning - Samlet'!$P$94)</f>
        <v>0</v>
      </c>
    </row>
    <row r="344" spans="1:30">
      <c r="A344">
        <v>1751</v>
      </c>
      <c r="B344">
        <f>bef13over!B344*('bef13over filtrert samlet'!B$3&gt;='Beregning - Samlet'!$P$114)*('bef13over filtrert samlet'!B$3&lt;='Beregning - Samlet'!$P$115)*($A344='Beregning - Samlet'!$P$94)</f>
        <v>0</v>
      </c>
      <c r="C344">
        <f>bef13over!C344*('bef13over filtrert samlet'!C$3&gt;='Beregning - Samlet'!$P$114)*('bef13over filtrert samlet'!C$3&lt;='Beregning - Samlet'!$P$115)*($A344='Beregning - Samlet'!$P$94)</f>
        <v>0</v>
      </c>
      <c r="D344">
        <f>bef13over!D344*('bef13over filtrert samlet'!D$3&gt;='Beregning - Samlet'!$P$114)*('bef13over filtrert samlet'!D$3&lt;='Beregning - Samlet'!$P$115)*($A344='Beregning - Samlet'!$P$94)</f>
        <v>0</v>
      </c>
      <c r="E344">
        <f>bef13over!E344*('bef13over filtrert samlet'!E$3&gt;='Beregning - Samlet'!$P$114)*('bef13over filtrert samlet'!E$3&lt;='Beregning - Samlet'!$P$115)*($A344='Beregning - Samlet'!$P$94)</f>
        <v>0</v>
      </c>
      <c r="F344">
        <f>bef13over!F344*('bef13over filtrert samlet'!F$3&gt;='Beregning - Samlet'!$P$114)*('bef13over filtrert samlet'!F$3&lt;='Beregning - Samlet'!$P$115)*($A344='Beregning - Samlet'!$P$94)</f>
        <v>0</v>
      </c>
      <c r="G344">
        <f>bef13over!G344*('bef13over filtrert samlet'!G$3&gt;='Beregning - Samlet'!$P$114)*('bef13over filtrert samlet'!G$3&lt;='Beregning - Samlet'!$P$115)*($A344='Beregning - Samlet'!$P$94)</f>
        <v>0</v>
      </c>
      <c r="H344">
        <f>bef13over!H344*('bef13over filtrert samlet'!H$3&gt;='Beregning - Samlet'!$P$114)*('bef13over filtrert samlet'!H$3&lt;='Beregning - Samlet'!$P$115)*($A344='Beregning - Samlet'!$P$94)</f>
        <v>0</v>
      </c>
      <c r="I344">
        <f>bef13over!I344*('bef13over filtrert samlet'!I$3&gt;='Beregning - Samlet'!$P$114)*('bef13over filtrert samlet'!I$3&lt;='Beregning - Samlet'!$P$115)*($A344='Beregning - Samlet'!$P$94)</f>
        <v>0</v>
      </c>
      <c r="J344">
        <f>bef13over!J344*('bef13over filtrert samlet'!J$3&gt;='Beregning - Samlet'!$P$114)*('bef13over filtrert samlet'!J$3&lt;='Beregning - Samlet'!$P$115)*($A344='Beregning - Samlet'!$P$94)</f>
        <v>0</v>
      </c>
      <c r="K344">
        <f>bef13over!K344*('bef13over filtrert samlet'!K$3&gt;='Beregning - Samlet'!$P$114)*('bef13over filtrert samlet'!K$3&lt;='Beregning - Samlet'!$P$115)*($A344='Beregning - Samlet'!$P$94)</f>
        <v>0</v>
      </c>
      <c r="L344">
        <f>bef13over!L344*('bef13over filtrert samlet'!L$3&gt;='Beregning - Samlet'!$P$114)*('bef13over filtrert samlet'!L$3&lt;='Beregning - Samlet'!$P$115)*($A344='Beregning - Samlet'!$P$94)</f>
        <v>0</v>
      </c>
      <c r="M344">
        <f>bef13over!M344*('bef13over filtrert samlet'!M$3&gt;='Beregning - Samlet'!$P$114)*('bef13over filtrert samlet'!M$3&lt;='Beregning - Samlet'!$P$115)*($A344='Beregning - Samlet'!$P$94)</f>
        <v>0</v>
      </c>
      <c r="N344">
        <f>bef13over!N344*('bef13over filtrert samlet'!N$3&gt;='Beregning - Samlet'!$P$114)*('bef13over filtrert samlet'!N$3&lt;='Beregning - Samlet'!$P$115)*($A344='Beregning - Samlet'!$P$94)</f>
        <v>0</v>
      </c>
      <c r="O344">
        <f>bef13over!O344*('bef13over filtrert samlet'!O$3&gt;='Beregning - Samlet'!$P$114)*('bef13over filtrert samlet'!O$3&lt;='Beregning - Samlet'!$P$115)*($A344='Beregning - Samlet'!$P$94)</f>
        <v>0</v>
      </c>
      <c r="P344">
        <f>bef13over!P344*('bef13over filtrert samlet'!P$3&gt;='Beregning - Samlet'!$P$114)*('bef13over filtrert samlet'!P$3&lt;='Beregning - Samlet'!$P$115)*($A344='Beregning - Samlet'!$P$94)</f>
        <v>0</v>
      </c>
      <c r="Q344">
        <f>bef13over!Q344*('bef13over filtrert samlet'!Q$3&gt;='Beregning - Samlet'!$P$114)*('bef13over filtrert samlet'!Q$3&lt;='Beregning - Samlet'!$P$115)*($A344='Beregning - Samlet'!$P$94)</f>
        <v>0</v>
      </c>
      <c r="R344">
        <f>bef13over!R344*('bef13over filtrert samlet'!R$3&gt;='Beregning - Samlet'!$P$114)*('bef13over filtrert samlet'!R$3&lt;='Beregning - Samlet'!$P$115)*($A344='Beregning - Samlet'!$P$94)</f>
        <v>0</v>
      </c>
      <c r="S344">
        <f>bef13over!S344*('bef13over filtrert samlet'!S$3&gt;='Beregning - Samlet'!$P$114)*('bef13over filtrert samlet'!S$3&lt;='Beregning - Samlet'!$P$115)*($A344='Beregning - Samlet'!$P$94)</f>
        <v>0</v>
      </c>
      <c r="T344">
        <f>bef13over!T344*('bef13over filtrert samlet'!T$3&gt;='Beregning - Samlet'!$P$114)*('bef13over filtrert samlet'!T$3&lt;='Beregning - Samlet'!$P$115)*($A344='Beregning - Samlet'!$P$94)</f>
        <v>0</v>
      </c>
      <c r="U344">
        <f>bef13over!U344*('bef13over filtrert samlet'!U$3&gt;='Beregning - Samlet'!$P$114)*('bef13over filtrert samlet'!U$3&lt;='Beregning - Samlet'!$P$115)*($A344='Beregning - Samlet'!$P$94)</f>
        <v>0</v>
      </c>
      <c r="V344">
        <f>bef13over!V344*('bef13over filtrert samlet'!V$3&gt;='Beregning - Samlet'!$P$114)*('bef13over filtrert samlet'!V$3&lt;='Beregning - Samlet'!$P$115)*($A344='Beregning - Samlet'!$P$94)</f>
        <v>0</v>
      </c>
      <c r="W344">
        <f>bef13over!W344*('bef13over filtrert samlet'!W$3&gt;='Beregning - Samlet'!$P$114)*('bef13over filtrert samlet'!W$3&lt;='Beregning - Samlet'!$P$115)*($A344='Beregning - Samlet'!$P$94)</f>
        <v>0</v>
      </c>
      <c r="X344">
        <f>bef13over!X344*('bef13over filtrert samlet'!X$3&gt;='Beregning - Samlet'!$P$114)*('bef13over filtrert samlet'!X$3&lt;='Beregning - Samlet'!$P$115)*($A344='Beregning - Samlet'!$P$94)</f>
        <v>0</v>
      </c>
      <c r="Y344">
        <f>bef13over!Y344*('bef13over filtrert samlet'!Y$3&gt;='Beregning - Samlet'!$P$114)*('bef13over filtrert samlet'!Y$3&lt;='Beregning - Samlet'!$P$115)*($A344='Beregning - Samlet'!$P$94)</f>
        <v>0</v>
      </c>
      <c r="Z344">
        <f>bef13over!Z344*('bef13over filtrert samlet'!Z$3&gt;='Beregning - Samlet'!$P$114)*('bef13over filtrert samlet'!Z$3&lt;='Beregning - Samlet'!$P$115)*($A344='Beregning - Samlet'!$P$94)</f>
        <v>0</v>
      </c>
      <c r="AA344">
        <f>bef13over!AA344*('bef13over filtrert samlet'!AA$3&gt;='Beregning - Samlet'!$P$114)*('bef13over filtrert samlet'!AA$3&lt;='Beregning - Samlet'!$P$115)*($A344='Beregning - Samlet'!$P$94)</f>
        <v>0</v>
      </c>
      <c r="AB344">
        <f>bef13over!AB344*('bef13over filtrert samlet'!AB$3&gt;='Beregning - Samlet'!$P$114)*('bef13over filtrert samlet'!AB$3&lt;='Beregning - Samlet'!$P$115)*($A344='Beregning - Samlet'!$P$94)</f>
        <v>0</v>
      </c>
      <c r="AC344">
        <f>bef13over!AC344*('bef13over filtrert samlet'!AC$3&gt;='Beregning - Samlet'!$P$114)*('bef13over filtrert samlet'!AC$3&lt;='Beregning - Samlet'!$P$115)*($A344='Beregning - Samlet'!$P$94)</f>
        <v>0</v>
      </c>
      <c r="AD344">
        <f>bef13over!AD344*('bef13over filtrert samlet'!AD$3&gt;='Beregning - Samlet'!$P$114)*('bef13over filtrert samlet'!AD$3&lt;='Beregning - Samlet'!$P$115)*($A344='Beregning - Samlet'!$P$94)</f>
        <v>0</v>
      </c>
    </row>
    <row r="345" spans="1:30">
      <c r="A345">
        <v>1755</v>
      </c>
      <c r="B345">
        <f>bef13over!B345*('bef13over filtrert samlet'!B$3&gt;='Beregning - Samlet'!$P$114)*('bef13over filtrert samlet'!B$3&lt;='Beregning - Samlet'!$P$115)*($A345='Beregning - Samlet'!$P$94)</f>
        <v>0</v>
      </c>
      <c r="C345">
        <f>bef13over!C345*('bef13over filtrert samlet'!C$3&gt;='Beregning - Samlet'!$P$114)*('bef13over filtrert samlet'!C$3&lt;='Beregning - Samlet'!$P$115)*($A345='Beregning - Samlet'!$P$94)</f>
        <v>0</v>
      </c>
      <c r="D345">
        <f>bef13over!D345*('bef13over filtrert samlet'!D$3&gt;='Beregning - Samlet'!$P$114)*('bef13over filtrert samlet'!D$3&lt;='Beregning - Samlet'!$P$115)*($A345='Beregning - Samlet'!$P$94)</f>
        <v>0</v>
      </c>
      <c r="E345">
        <f>bef13over!E345*('bef13over filtrert samlet'!E$3&gt;='Beregning - Samlet'!$P$114)*('bef13over filtrert samlet'!E$3&lt;='Beregning - Samlet'!$P$115)*($A345='Beregning - Samlet'!$P$94)</f>
        <v>0</v>
      </c>
      <c r="F345">
        <f>bef13over!F345*('bef13over filtrert samlet'!F$3&gt;='Beregning - Samlet'!$P$114)*('bef13over filtrert samlet'!F$3&lt;='Beregning - Samlet'!$P$115)*($A345='Beregning - Samlet'!$P$94)</f>
        <v>0</v>
      </c>
      <c r="G345">
        <f>bef13over!G345*('bef13over filtrert samlet'!G$3&gt;='Beregning - Samlet'!$P$114)*('bef13over filtrert samlet'!G$3&lt;='Beregning - Samlet'!$P$115)*($A345='Beregning - Samlet'!$P$94)</f>
        <v>0</v>
      </c>
      <c r="H345">
        <f>bef13over!H345*('bef13over filtrert samlet'!H$3&gt;='Beregning - Samlet'!$P$114)*('bef13over filtrert samlet'!H$3&lt;='Beregning - Samlet'!$P$115)*($A345='Beregning - Samlet'!$P$94)</f>
        <v>0</v>
      </c>
      <c r="I345">
        <f>bef13over!I345*('bef13over filtrert samlet'!I$3&gt;='Beregning - Samlet'!$P$114)*('bef13over filtrert samlet'!I$3&lt;='Beregning - Samlet'!$P$115)*($A345='Beregning - Samlet'!$P$94)</f>
        <v>0</v>
      </c>
      <c r="J345">
        <f>bef13over!J345*('bef13over filtrert samlet'!J$3&gt;='Beregning - Samlet'!$P$114)*('bef13over filtrert samlet'!J$3&lt;='Beregning - Samlet'!$P$115)*($A345='Beregning - Samlet'!$P$94)</f>
        <v>0</v>
      </c>
      <c r="K345">
        <f>bef13over!K345*('bef13over filtrert samlet'!K$3&gt;='Beregning - Samlet'!$P$114)*('bef13over filtrert samlet'!K$3&lt;='Beregning - Samlet'!$P$115)*($A345='Beregning - Samlet'!$P$94)</f>
        <v>0</v>
      </c>
      <c r="L345">
        <f>bef13over!L345*('bef13over filtrert samlet'!L$3&gt;='Beregning - Samlet'!$P$114)*('bef13over filtrert samlet'!L$3&lt;='Beregning - Samlet'!$P$115)*($A345='Beregning - Samlet'!$P$94)</f>
        <v>0</v>
      </c>
      <c r="M345">
        <f>bef13over!M345*('bef13over filtrert samlet'!M$3&gt;='Beregning - Samlet'!$P$114)*('bef13over filtrert samlet'!M$3&lt;='Beregning - Samlet'!$P$115)*($A345='Beregning - Samlet'!$P$94)</f>
        <v>0</v>
      </c>
      <c r="N345">
        <f>bef13over!N345*('bef13over filtrert samlet'!N$3&gt;='Beregning - Samlet'!$P$114)*('bef13over filtrert samlet'!N$3&lt;='Beregning - Samlet'!$P$115)*($A345='Beregning - Samlet'!$P$94)</f>
        <v>0</v>
      </c>
      <c r="O345">
        <f>bef13over!O345*('bef13over filtrert samlet'!O$3&gt;='Beregning - Samlet'!$P$114)*('bef13over filtrert samlet'!O$3&lt;='Beregning - Samlet'!$P$115)*($A345='Beregning - Samlet'!$P$94)</f>
        <v>0</v>
      </c>
      <c r="P345">
        <f>bef13over!P345*('bef13over filtrert samlet'!P$3&gt;='Beregning - Samlet'!$P$114)*('bef13over filtrert samlet'!P$3&lt;='Beregning - Samlet'!$P$115)*($A345='Beregning - Samlet'!$P$94)</f>
        <v>0</v>
      </c>
      <c r="Q345">
        <f>bef13over!Q345*('bef13over filtrert samlet'!Q$3&gt;='Beregning - Samlet'!$P$114)*('bef13over filtrert samlet'!Q$3&lt;='Beregning - Samlet'!$P$115)*($A345='Beregning - Samlet'!$P$94)</f>
        <v>0</v>
      </c>
      <c r="R345">
        <f>bef13over!R345*('bef13over filtrert samlet'!R$3&gt;='Beregning - Samlet'!$P$114)*('bef13over filtrert samlet'!R$3&lt;='Beregning - Samlet'!$P$115)*($A345='Beregning - Samlet'!$P$94)</f>
        <v>0</v>
      </c>
      <c r="S345">
        <f>bef13over!S345*('bef13over filtrert samlet'!S$3&gt;='Beregning - Samlet'!$P$114)*('bef13over filtrert samlet'!S$3&lt;='Beregning - Samlet'!$P$115)*($A345='Beregning - Samlet'!$P$94)</f>
        <v>0</v>
      </c>
      <c r="T345">
        <f>bef13over!T345*('bef13over filtrert samlet'!T$3&gt;='Beregning - Samlet'!$P$114)*('bef13over filtrert samlet'!T$3&lt;='Beregning - Samlet'!$P$115)*($A345='Beregning - Samlet'!$P$94)</f>
        <v>0</v>
      </c>
      <c r="U345">
        <f>bef13over!U345*('bef13over filtrert samlet'!U$3&gt;='Beregning - Samlet'!$P$114)*('bef13over filtrert samlet'!U$3&lt;='Beregning - Samlet'!$P$115)*($A345='Beregning - Samlet'!$P$94)</f>
        <v>0</v>
      </c>
      <c r="V345">
        <f>bef13over!V345*('bef13over filtrert samlet'!V$3&gt;='Beregning - Samlet'!$P$114)*('bef13over filtrert samlet'!V$3&lt;='Beregning - Samlet'!$P$115)*($A345='Beregning - Samlet'!$P$94)</f>
        <v>0</v>
      </c>
      <c r="W345">
        <f>bef13over!W345*('bef13over filtrert samlet'!W$3&gt;='Beregning - Samlet'!$P$114)*('bef13over filtrert samlet'!W$3&lt;='Beregning - Samlet'!$P$115)*($A345='Beregning - Samlet'!$P$94)</f>
        <v>0</v>
      </c>
      <c r="X345">
        <f>bef13over!X345*('bef13over filtrert samlet'!X$3&gt;='Beregning - Samlet'!$P$114)*('bef13over filtrert samlet'!X$3&lt;='Beregning - Samlet'!$P$115)*($A345='Beregning - Samlet'!$P$94)</f>
        <v>0</v>
      </c>
      <c r="Y345">
        <f>bef13over!Y345*('bef13over filtrert samlet'!Y$3&gt;='Beregning - Samlet'!$P$114)*('bef13over filtrert samlet'!Y$3&lt;='Beregning - Samlet'!$P$115)*($A345='Beregning - Samlet'!$P$94)</f>
        <v>0</v>
      </c>
      <c r="Z345">
        <f>bef13over!Z345*('bef13over filtrert samlet'!Z$3&gt;='Beregning - Samlet'!$P$114)*('bef13over filtrert samlet'!Z$3&lt;='Beregning - Samlet'!$P$115)*($A345='Beregning - Samlet'!$P$94)</f>
        <v>0</v>
      </c>
      <c r="AA345">
        <f>bef13over!AA345*('bef13over filtrert samlet'!AA$3&gt;='Beregning - Samlet'!$P$114)*('bef13over filtrert samlet'!AA$3&lt;='Beregning - Samlet'!$P$115)*($A345='Beregning - Samlet'!$P$94)</f>
        <v>0</v>
      </c>
      <c r="AB345">
        <f>bef13over!AB345*('bef13over filtrert samlet'!AB$3&gt;='Beregning - Samlet'!$P$114)*('bef13over filtrert samlet'!AB$3&lt;='Beregning - Samlet'!$P$115)*($A345='Beregning - Samlet'!$P$94)</f>
        <v>0</v>
      </c>
      <c r="AC345">
        <f>bef13over!AC345*('bef13over filtrert samlet'!AC$3&gt;='Beregning - Samlet'!$P$114)*('bef13over filtrert samlet'!AC$3&lt;='Beregning - Samlet'!$P$115)*($A345='Beregning - Samlet'!$P$94)</f>
        <v>0</v>
      </c>
      <c r="AD345">
        <f>bef13over!AD345*('bef13over filtrert samlet'!AD$3&gt;='Beregning - Samlet'!$P$114)*('bef13over filtrert samlet'!AD$3&lt;='Beregning - Samlet'!$P$115)*($A345='Beregning - Samlet'!$P$94)</f>
        <v>0</v>
      </c>
    </row>
    <row r="346" spans="1:30">
      <c r="A346">
        <v>1756</v>
      </c>
      <c r="B346">
        <f>bef13over!B346*('bef13over filtrert samlet'!B$3&gt;='Beregning - Samlet'!$P$114)*('bef13over filtrert samlet'!B$3&lt;='Beregning - Samlet'!$P$115)*($A346='Beregning - Samlet'!$P$94)</f>
        <v>0</v>
      </c>
      <c r="C346">
        <f>bef13over!C346*('bef13over filtrert samlet'!C$3&gt;='Beregning - Samlet'!$P$114)*('bef13over filtrert samlet'!C$3&lt;='Beregning - Samlet'!$P$115)*($A346='Beregning - Samlet'!$P$94)</f>
        <v>0</v>
      </c>
      <c r="D346">
        <f>bef13over!D346*('bef13over filtrert samlet'!D$3&gt;='Beregning - Samlet'!$P$114)*('bef13over filtrert samlet'!D$3&lt;='Beregning - Samlet'!$P$115)*($A346='Beregning - Samlet'!$P$94)</f>
        <v>0</v>
      </c>
      <c r="E346">
        <f>bef13over!E346*('bef13over filtrert samlet'!E$3&gt;='Beregning - Samlet'!$P$114)*('bef13over filtrert samlet'!E$3&lt;='Beregning - Samlet'!$P$115)*($A346='Beregning - Samlet'!$P$94)</f>
        <v>0</v>
      </c>
      <c r="F346">
        <f>bef13over!F346*('bef13over filtrert samlet'!F$3&gt;='Beregning - Samlet'!$P$114)*('bef13over filtrert samlet'!F$3&lt;='Beregning - Samlet'!$P$115)*($A346='Beregning - Samlet'!$P$94)</f>
        <v>0</v>
      </c>
      <c r="G346">
        <f>bef13over!G346*('bef13over filtrert samlet'!G$3&gt;='Beregning - Samlet'!$P$114)*('bef13over filtrert samlet'!G$3&lt;='Beregning - Samlet'!$P$115)*($A346='Beregning - Samlet'!$P$94)</f>
        <v>0</v>
      </c>
      <c r="H346">
        <f>bef13over!H346*('bef13over filtrert samlet'!H$3&gt;='Beregning - Samlet'!$P$114)*('bef13over filtrert samlet'!H$3&lt;='Beregning - Samlet'!$P$115)*($A346='Beregning - Samlet'!$P$94)</f>
        <v>0</v>
      </c>
      <c r="I346">
        <f>bef13over!I346*('bef13over filtrert samlet'!I$3&gt;='Beregning - Samlet'!$P$114)*('bef13over filtrert samlet'!I$3&lt;='Beregning - Samlet'!$P$115)*($A346='Beregning - Samlet'!$P$94)</f>
        <v>0</v>
      </c>
      <c r="J346">
        <f>bef13over!J346*('bef13over filtrert samlet'!J$3&gt;='Beregning - Samlet'!$P$114)*('bef13over filtrert samlet'!J$3&lt;='Beregning - Samlet'!$P$115)*($A346='Beregning - Samlet'!$P$94)</f>
        <v>0</v>
      </c>
      <c r="K346">
        <f>bef13over!K346*('bef13over filtrert samlet'!K$3&gt;='Beregning - Samlet'!$P$114)*('bef13over filtrert samlet'!K$3&lt;='Beregning - Samlet'!$P$115)*($A346='Beregning - Samlet'!$P$94)</f>
        <v>0</v>
      </c>
      <c r="L346">
        <f>bef13over!L346*('bef13over filtrert samlet'!L$3&gt;='Beregning - Samlet'!$P$114)*('bef13over filtrert samlet'!L$3&lt;='Beregning - Samlet'!$P$115)*($A346='Beregning - Samlet'!$P$94)</f>
        <v>0</v>
      </c>
      <c r="M346">
        <f>bef13over!M346*('bef13over filtrert samlet'!M$3&gt;='Beregning - Samlet'!$P$114)*('bef13over filtrert samlet'!M$3&lt;='Beregning - Samlet'!$P$115)*($A346='Beregning - Samlet'!$P$94)</f>
        <v>0</v>
      </c>
      <c r="N346">
        <f>bef13over!N346*('bef13over filtrert samlet'!N$3&gt;='Beregning - Samlet'!$P$114)*('bef13over filtrert samlet'!N$3&lt;='Beregning - Samlet'!$P$115)*($A346='Beregning - Samlet'!$P$94)</f>
        <v>0</v>
      </c>
      <c r="O346">
        <f>bef13over!O346*('bef13over filtrert samlet'!O$3&gt;='Beregning - Samlet'!$P$114)*('bef13over filtrert samlet'!O$3&lt;='Beregning - Samlet'!$P$115)*($A346='Beregning - Samlet'!$P$94)</f>
        <v>0</v>
      </c>
      <c r="P346">
        <f>bef13over!P346*('bef13over filtrert samlet'!P$3&gt;='Beregning - Samlet'!$P$114)*('bef13over filtrert samlet'!P$3&lt;='Beregning - Samlet'!$P$115)*($A346='Beregning - Samlet'!$P$94)</f>
        <v>0</v>
      </c>
      <c r="Q346">
        <f>bef13over!Q346*('bef13over filtrert samlet'!Q$3&gt;='Beregning - Samlet'!$P$114)*('bef13over filtrert samlet'!Q$3&lt;='Beregning - Samlet'!$P$115)*($A346='Beregning - Samlet'!$P$94)</f>
        <v>0</v>
      </c>
      <c r="R346">
        <f>bef13over!R346*('bef13over filtrert samlet'!R$3&gt;='Beregning - Samlet'!$P$114)*('bef13over filtrert samlet'!R$3&lt;='Beregning - Samlet'!$P$115)*($A346='Beregning - Samlet'!$P$94)</f>
        <v>0</v>
      </c>
      <c r="S346">
        <f>bef13over!S346*('bef13over filtrert samlet'!S$3&gt;='Beregning - Samlet'!$P$114)*('bef13over filtrert samlet'!S$3&lt;='Beregning - Samlet'!$P$115)*($A346='Beregning - Samlet'!$P$94)</f>
        <v>0</v>
      </c>
      <c r="T346">
        <f>bef13over!T346*('bef13over filtrert samlet'!T$3&gt;='Beregning - Samlet'!$P$114)*('bef13over filtrert samlet'!T$3&lt;='Beregning - Samlet'!$P$115)*($A346='Beregning - Samlet'!$P$94)</f>
        <v>0</v>
      </c>
      <c r="U346">
        <f>bef13over!U346*('bef13over filtrert samlet'!U$3&gt;='Beregning - Samlet'!$P$114)*('bef13over filtrert samlet'!U$3&lt;='Beregning - Samlet'!$P$115)*($A346='Beregning - Samlet'!$P$94)</f>
        <v>0</v>
      </c>
      <c r="V346">
        <f>bef13over!V346*('bef13over filtrert samlet'!V$3&gt;='Beregning - Samlet'!$P$114)*('bef13over filtrert samlet'!V$3&lt;='Beregning - Samlet'!$P$115)*($A346='Beregning - Samlet'!$P$94)</f>
        <v>0</v>
      </c>
      <c r="W346">
        <f>bef13over!W346*('bef13over filtrert samlet'!W$3&gt;='Beregning - Samlet'!$P$114)*('bef13over filtrert samlet'!W$3&lt;='Beregning - Samlet'!$P$115)*($A346='Beregning - Samlet'!$P$94)</f>
        <v>0</v>
      </c>
      <c r="X346">
        <f>bef13over!X346*('bef13over filtrert samlet'!X$3&gt;='Beregning - Samlet'!$P$114)*('bef13over filtrert samlet'!X$3&lt;='Beregning - Samlet'!$P$115)*($A346='Beregning - Samlet'!$P$94)</f>
        <v>0</v>
      </c>
      <c r="Y346">
        <f>bef13over!Y346*('bef13over filtrert samlet'!Y$3&gt;='Beregning - Samlet'!$P$114)*('bef13over filtrert samlet'!Y$3&lt;='Beregning - Samlet'!$P$115)*($A346='Beregning - Samlet'!$P$94)</f>
        <v>0</v>
      </c>
      <c r="Z346">
        <f>bef13over!Z346*('bef13over filtrert samlet'!Z$3&gt;='Beregning - Samlet'!$P$114)*('bef13over filtrert samlet'!Z$3&lt;='Beregning - Samlet'!$P$115)*($A346='Beregning - Samlet'!$P$94)</f>
        <v>0</v>
      </c>
      <c r="AA346">
        <f>bef13over!AA346*('bef13over filtrert samlet'!AA$3&gt;='Beregning - Samlet'!$P$114)*('bef13over filtrert samlet'!AA$3&lt;='Beregning - Samlet'!$P$115)*($A346='Beregning - Samlet'!$P$94)</f>
        <v>0</v>
      </c>
      <c r="AB346">
        <f>bef13over!AB346*('bef13over filtrert samlet'!AB$3&gt;='Beregning - Samlet'!$P$114)*('bef13over filtrert samlet'!AB$3&lt;='Beregning - Samlet'!$P$115)*($A346='Beregning - Samlet'!$P$94)</f>
        <v>0</v>
      </c>
      <c r="AC346">
        <f>bef13over!AC346*('bef13over filtrert samlet'!AC$3&gt;='Beregning - Samlet'!$P$114)*('bef13over filtrert samlet'!AC$3&lt;='Beregning - Samlet'!$P$115)*($A346='Beregning - Samlet'!$P$94)</f>
        <v>0</v>
      </c>
      <c r="AD346">
        <f>bef13over!AD346*('bef13over filtrert samlet'!AD$3&gt;='Beregning - Samlet'!$P$114)*('bef13over filtrert samlet'!AD$3&lt;='Beregning - Samlet'!$P$115)*($A346='Beregning - Samlet'!$P$94)</f>
        <v>0</v>
      </c>
    </row>
    <row r="347" spans="1:30">
      <c r="A347">
        <v>1804</v>
      </c>
      <c r="B347">
        <f>bef13over!B347*('bef13over filtrert samlet'!B$3&gt;='Beregning - Samlet'!$P$114)*('bef13over filtrert samlet'!B$3&lt;='Beregning - Samlet'!$P$115)*($A347='Beregning - Samlet'!$P$94)</f>
        <v>0</v>
      </c>
      <c r="C347">
        <f>bef13over!C347*('bef13over filtrert samlet'!C$3&gt;='Beregning - Samlet'!$P$114)*('bef13over filtrert samlet'!C$3&lt;='Beregning - Samlet'!$P$115)*($A347='Beregning - Samlet'!$P$94)</f>
        <v>0</v>
      </c>
      <c r="D347">
        <f>bef13over!D347*('bef13over filtrert samlet'!D$3&gt;='Beregning - Samlet'!$P$114)*('bef13over filtrert samlet'!D$3&lt;='Beregning - Samlet'!$P$115)*($A347='Beregning - Samlet'!$P$94)</f>
        <v>0</v>
      </c>
      <c r="E347">
        <f>bef13over!E347*('bef13over filtrert samlet'!E$3&gt;='Beregning - Samlet'!$P$114)*('bef13over filtrert samlet'!E$3&lt;='Beregning - Samlet'!$P$115)*($A347='Beregning - Samlet'!$P$94)</f>
        <v>0</v>
      </c>
      <c r="F347">
        <f>bef13over!F347*('bef13over filtrert samlet'!F$3&gt;='Beregning - Samlet'!$P$114)*('bef13over filtrert samlet'!F$3&lt;='Beregning - Samlet'!$P$115)*($A347='Beregning - Samlet'!$P$94)</f>
        <v>0</v>
      </c>
      <c r="G347">
        <f>bef13over!G347*('bef13over filtrert samlet'!G$3&gt;='Beregning - Samlet'!$P$114)*('bef13over filtrert samlet'!G$3&lt;='Beregning - Samlet'!$P$115)*($A347='Beregning - Samlet'!$P$94)</f>
        <v>0</v>
      </c>
      <c r="H347">
        <f>bef13over!H347*('bef13over filtrert samlet'!H$3&gt;='Beregning - Samlet'!$P$114)*('bef13over filtrert samlet'!H$3&lt;='Beregning - Samlet'!$P$115)*($A347='Beregning - Samlet'!$P$94)</f>
        <v>0</v>
      </c>
      <c r="I347">
        <f>bef13over!I347*('bef13over filtrert samlet'!I$3&gt;='Beregning - Samlet'!$P$114)*('bef13over filtrert samlet'!I$3&lt;='Beregning - Samlet'!$P$115)*($A347='Beregning - Samlet'!$P$94)</f>
        <v>0</v>
      </c>
      <c r="J347">
        <f>bef13over!J347*('bef13over filtrert samlet'!J$3&gt;='Beregning - Samlet'!$P$114)*('bef13over filtrert samlet'!J$3&lt;='Beregning - Samlet'!$P$115)*($A347='Beregning - Samlet'!$P$94)</f>
        <v>0</v>
      </c>
      <c r="K347">
        <f>bef13over!K347*('bef13over filtrert samlet'!K$3&gt;='Beregning - Samlet'!$P$114)*('bef13over filtrert samlet'!K$3&lt;='Beregning - Samlet'!$P$115)*($A347='Beregning - Samlet'!$P$94)</f>
        <v>0</v>
      </c>
      <c r="L347">
        <f>bef13over!L347*('bef13over filtrert samlet'!L$3&gt;='Beregning - Samlet'!$P$114)*('bef13over filtrert samlet'!L$3&lt;='Beregning - Samlet'!$P$115)*($A347='Beregning - Samlet'!$P$94)</f>
        <v>0</v>
      </c>
      <c r="M347">
        <f>bef13over!M347*('bef13over filtrert samlet'!M$3&gt;='Beregning - Samlet'!$P$114)*('bef13over filtrert samlet'!M$3&lt;='Beregning - Samlet'!$P$115)*($A347='Beregning - Samlet'!$P$94)</f>
        <v>0</v>
      </c>
      <c r="N347">
        <f>bef13over!N347*('bef13over filtrert samlet'!N$3&gt;='Beregning - Samlet'!$P$114)*('bef13over filtrert samlet'!N$3&lt;='Beregning - Samlet'!$P$115)*($A347='Beregning - Samlet'!$P$94)</f>
        <v>0</v>
      </c>
      <c r="O347">
        <f>bef13over!O347*('bef13over filtrert samlet'!O$3&gt;='Beregning - Samlet'!$P$114)*('bef13over filtrert samlet'!O$3&lt;='Beregning - Samlet'!$P$115)*($A347='Beregning - Samlet'!$P$94)</f>
        <v>0</v>
      </c>
      <c r="P347">
        <f>bef13over!P347*('bef13over filtrert samlet'!P$3&gt;='Beregning - Samlet'!$P$114)*('bef13over filtrert samlet'!P$3&lt;='Beregning - Samlet'!$P$115)*($A347='Beregning - Samlet'!$P$94)</f>
        <v>0</v>
      </c>
      <c r="Q347">
        <f>bef13over!Q347*('bef13over filtrert samlet'!Q$3&gt;='Beregning - Samlet'!$P$114)*('bef13over filtrert samlet'!Q$3&lt;='Beregning - Samlet'!$P$115)*($A347='Beregning - Samlet'!$P$94)</f>
        <v>0</v>
      </c>
      <c r="R347">
        <f>bef13over!R347*('bef13over filtrert samlet'!R$3&gt;='Beregning - Samlet'!$P$114)*('bef13over filtrert samlet'!R$3&lt;='Beregning - Samlet'!$P$115)*($A347='Beregning - Samlet'!$P$94)</f>
        <v>0</v>
      </c>
      <c r="S347">
        <f>bef13over!S347*('bef13over filtrert samlet'!S$3&gt;='Beregning - Samlet'!$P$114)*('bef13over filtrert samlet'!S$3&lt;='Beregning - Samlet'!$P$115)*($A347='Beregning - Samlet'!$P$94)</f>
        <v>0</v>
      </c>
      <c r="T347">
        <f>bef13over!T347*('bef13over filtrert samlet'!T$3&gt;='Beregning - Samlet'!$P$114)*('bef13over filtrert samlet'!T$3&lt;='Beregning - Samlet'!$P$115)*($A347='Beregning - Samlet'!$P$94)</f>
        <v>0</v>
      </c>
      <c r="U347">
        <f>bef13over!U347*('bef13over filtrert samlet'!U$3&gt;='Beregning - Samlet'!$P$114)*('bef13over filtrert samlet'!U$3&lt;='Beregning - Samlet'!$P$115)*($A347='Beregning - Samlet'!$P$94)</f>
        <v>0</v>
      </c>
      <c r="V347">
        <f>bef13over!V347*('bef13over filtrert samlet'!V$3&gt;='Beregning - Samlet'!$P$114)*('bef13over filtrert samlet'!V$3&lt;='Beregning - Samlet'!$P$115)*($A347='Beregning - Samlet'!$P$94)</f>
        <v>0</v>
      </c>
      <c r="W347">
        <f>bef13over!W347*('bef13over filtrert samlet'!W$3&gt;='Beregning - Samlet'!$P$114)*('bef13over filtrert samlet'!W$3&lt;='Beregning - Samlet'!$P$115)*($A347='Beregning - Samlet'!$P$94)</f>
        <v>0</v>
      </c>
      <c r="X347">
        <f>bef13over!X347*('bef13over filtrert samlet'!X$3&gt;='Beregning - Samlet'!$P$114)*('bef13over filtrert samlet'!X$3&lt;='Beregning - Samlet'!$P$115)*($A347='Beregning - Samlet'!$P$94)</f>
        <v>0</v>
      </c>
      <c r="Y347">
        <f>bef13over!Y347*('bef13over filtrert samlet'!Y$3&gt;='Beregning - Samlet'!$P$114)*('bef13over filtrert samlet'!Y$3&lt;='Beregning - Samlet'!$P$115)*($A347='Beregning - Samlet'!$P$94)</f>
        <v>0</v>
      </c>
      <c r="Z347">
        <f>bef13over!Z347*('bef13over filtrert samlet'!Z$3&gt;='Beregning - Samlet'!$P$114)*('bef13over filtrert samlet'!Z$3&lt;='Beregning - Samlet'!$P$115)*($A347='Beregning - Samlet'!$P$94)</f>
        <v>0</v>
      </c>
      <c r="AA347">
        <f>bef13over!AA347*('bef13over filtrert samlet'!AA$3&gt;='Beregning - Samlet'!$P$114)*('bef13over filtrert samlet'!AA$3&lt;='Beregning - Samlet'!$P$115)*($A347='Beregning - Samlet'!$P$94)</f>
        <v>0</v>
      </c>
      <c r="AB347">
        <f>bef13over!AB347*('bef13over filtrert samlet'!AB$3&gt;='Beregning - Samlet'!$P$114)*('bef13over filtrert samlet'!AB$3&lt;='Beregning - Samlet'!$P$115)*($A347='Beregning - Samlet'!$P$94)</f>
        <v>0</v>
      </c>
      <c r="AC347">
        <f>bef13over!AC347*('bef13over filtrert samlet'!AC$3&gt;='Beregning - Samlet'!$P$114)*('bef13over filtrert samlet'!AC$3&lt;='Beregning - Samlet'!$P$115)*($A347='Beregning - Samlet'!$P$94)</f>
        <v>0</v>
      </c>
      <c r="AD347">
        <f>bef13over!AD347*('bef13over filtrert samlet'!AD$3&gt;='Beregning - Samlet'!$P$114)*('bef13over filtrert samlet'!AD$3&lt;='Beregning - Samlet'!$P$115)*($A347='Beregning - Samlet'!$P$94)</f>
        <v>0</v>
      </c>
    </row>
    <row r="348" spans="1:30">
      <c r="A348">
        <v>1805</v>
      </c>
      <c r="B348">
        <f>bef13over!B348*('bef13over filtrert samlet'!B$3&gt;='Beregning - Samlet'!$P$114)*('bef13over filtrert samlet'!B$3&lt;='Beregning - Samlet'!$P$115)*($A348='Beregning - Samlet'!$P$94)</f>
        <v>0</v>
      </c>
      <c r="C348">
        <f>bef13over!C348*('bef13over filtrert samlet'!C$3&gt;='Beregning - Samlet'!$P$114)*('bef13over filtrert samlet'!C$3&lt;='Beregning - Samlet'!$P$115)*($A348='Beregning - Samlet'!$P$94)</f>
        <v>0</v>
      </c>
      <c r="D348">
        <f>bef13over!D348*('bef13over filtrert samlet'!D$3&gt;='Beregning - Samlet'!$P$114)*('bef13over filtrert samlet'!D$3&lt;='Beregning - Samlet'!$P$115)*($A348='Beregning - Samlet'!$P$94)</f>
        <v>0</v>
      </c>
      <c r="E348">
        <f>bef13over!E348*('bef13over filtrert samlet'!E$3&gt;='Beregning - Samlet'!$P$114)*('bef13over filtrert samlet'!E$3&lt;='Beregning - Samlet'!$P$115)*($A348='Beregning - Samlet'!$P$94)</f>
        <v>0</v>
      </c>
      <c r="F348">
        <f>bef13over!F348*('bef13over filtrert samlet'!F$3&gt;='Beregning - Samlet'!$P$114)*('bef13over filtrert samlet'!F$3&lt;='Beregning - Samlet'!$P$115)*($A348='Beregning - Samlet'!$P$94)</f>
        <v>0</v>
      </c>
      <c r="G348">
        <f>bef13over!G348*('bef13over filtrert samlet'!G$3&gt;='Beregning - Samlet'!$P$114)*('bef13over filtrert samlet'!G$3&lt;='Beregning - Samlet'!$P$115)*($A348='Beregning - Samlet'!$P$94)</f>
        <v>0</v>
      </c>
      <c r="H348">
        <f>bef13over!H348*('bef13over filtrert samlet'!H$3&gt;='Beregning - Samlet'!$P$114)*('bef13over filtrert samlet'!H$3&lt;='Beregning - Samlet'!$P$115)*($A348='Beregning - Samlet'!$P$94)</f>
        <v>0</v>
      </c>
      <c r="I348">
        <f>bef13over!I348*('bef13over filtrert samlet'!I$3&gt;='Beregning - Samlet'!$P$114)*('bef13over filtrert samlet'!I$3&lt;='Beregning - Samlet'!$P$115)*($A348='Beregning - Samlet'!$P$94)</f>
        <v>0</v>
      </c>
      <c r="J348">
        <f>bef13over!J348*('bef13over filtrert samlet'!J$3&gt;='Beregning - Samlet'!$P$114)*('bef13over filtrert samlet'!J$3&lt;='Beregning - Samlet'!$P$115)*($A348='Beregning - Samlet'!$P$94)</f>
        <v>0</v>
      </c>
      <c r="K348">
        <f>bef13over!K348*('bef13over filtrert samlet'!K$3&gt;='Beregning - Samlet'!$P$114)*('bef13over filtrert samlet'!K$3&lt;='Beregning - Samlet'!$P$115)*($A348='Beregning - Samlet'!$P$94)</f>
        <v>0</v>
      </c>
      <c r="L348">
        <f>bef13over!L348*('bef13over filtrert samlet'!L$3&gt;='Beregning - Samlet'!$P$114)*('bef13over filtrert samlet'!L$3&lt;='Beregning - Samlet'!$P$115)*($A348='Beregning - Samlet'!$P$94)</f>
        <v>0</v>
      </c>
      <c r="M348">
        <f>bef13over!M348*('bef13over filtrert samlet'!M$3&gt;='Beregning - Samlet'!$P$114)*('bef13over filtrert samlet'!M$3&lt;='Beregning - Samlet'!$P$115)*($A348='Beregning - Samlet'!$P$94)</f>
        <v>0</v>
      </c>
      <c r="N348">
        <f>bef13over!N348*('bef13over filtrert samlet'!N$3&gt;='Beregning - Samlet'!$P$114)*('bef13over filtrert samlet'!N$3&lt;='Beregning - Samlet'!$P$115)*($A348='Beregning - Samlet'!$P$94)</f>
        <v>0</v>
      </c>
      <c r="O348">
        <f>bef13over!O348*('bef13over filtrert samlet'!O$3&gt;='Beregning - Samlet'!$P$114)*('bef13over filtrert samlet'!O$3&lt;='Beregning - Samlet'!$P$115)*($A348='Beregning - Samlet'!$P$94)</f>
        <v>0</v>
      </c>
      <c r="P348">
        <f>bef13over!P348*('bef13over filtrert samlet'!P$3&gt;='Beregning - Samlet'!$P$114)*('bef13over filtrert samlet'!P$3&lt;='Beregning - Samlet'!$P$115)*($A348='Beregning - Samlet'!$P$94)</f>
        <v>0</v>
      </c>
      <c r="Q348">
        <f>bef13over!Q348*('bef13over filtrert samlet'!Q$3&gt;='Beregning - Samlet'!$P$114)*('bef13over filtrert samlet'!Q$3&lt;='Beregning - Samlet'!$P$115)*($A348='Beregning - Samlet'!$P$94)</f>
        <v>0</v>
      </c>
      <c r="R348">
        <f>bef13over!R348*('bef13over filtrert samlet'!R$3&gt;='Beregning - Samlet'!$P$114)*('bef13over filtrert samlet'!R$3&lt;='Beregning - Samlet'!$P$115)*($A348='Beregning - Samlet'!$P$94)</f>
        <v>0</v>
      </c>
      <c r="S348">
        <f>bef13over!S348*('bef13over filtrert samlet'!S$3&gt;='Beregning - Samlet'!$P$114)*('bef13over filtrert samlet'!S$3&lt;='Beregning - Samlet'!$P$115)*($A348='Beregning - Samlet'!$P$94)</f>
        <v>0</v>
      </c>
      <c r="T348">
        <f>bef13over!T348*('bef13over filtrert samlet'!T$3&gt;='Beregning - Samlet'!$P$114)*('bef13over filtrert samlet'!T$3&lt;='Beregning - Samlet'!$P$115)*($A348='Beregning - Samlet'!$P$94)</f>
        <v>0</v>
      </c>
      <c r="U348">
        <f>bef13over!U348*('bef13over filtrert samlet'!U$3&gt;='Beregning - Samlet'!$P$114)*('bef13over filtrert samlet'!U$3&lt;='Beregning - Samlet'!$P$115)*($A348='Beregning - Samlet'!$P$94)</f>
        <v>0</v>
      </c>
      <c r="V348">
        <f>bef13over!V348*('bef13over filtrert samlet'!V$3&gt;='Beregning - Samlet'!$P$114)*('bef13over filtrert samlet'!V$3&lt;='Beregning - Samlet'!$P$115)*($A348='Beregning - Samlet'!$P$94)</f>
        <v>0</v>
      </c>
      <c r="W348">
        <f>bef13over!W348*('bef13over filtrert samlet'!W$3&gt;='Beregning - Samlet'!$P$114)*('bef13over filtrert samlet'!W$3&lt;='Beregning - Samlet'!$P$115)*($A348='Beregning - Samlet'!$P$94)</f>
        <v>0</v>
      </c>
      <c r="X348">
        <f>bef13over!X348*('bef13over filtrert samlet'!X$3&gt;='Beregning - Samlet'!$P$114)*('bef13over filtrert samlet'!X$3&lt;='Beregning - Samlet'!$P$115)*($A348='Beregning - Samlet'!$P$94)</f>
        <v>0</v>
      </c>
      <c r="Y348">
        <f>bef13over!Y348*('bef13over filtrert samlet'!Y$3&gt;='Beregning - Samlet'!$P$114)*('bef13over filtrert samlet'!Y$3&lt;='Beregning - Samlet'!$P$115)*($A348='Beregning - Samlet'!$P$94)</f>
        <v>0</v>
      </c>
      <c r="Z348">
        <f>bef13over!Z348*('bef13over filtrert samlet'!Z$3&gt;='Beregning - Samlet'!$P$114)*('bef13over filtrert samlet'!Z$3&lt;='Beregning - Samlet'!$P$115)*($A348='Beregning - Samlet'!$P$94)</f>
        <v>0</v>
      </c>
      <c r="AA348">
        <f>bef13over!AA348*('bef13over filtrert samlet'!AA$3&gt;='Beregning - Samlet'!$P$114)*('bef13over filtrert samlet'!AA$3&lt;='Beregning - Samlet'!$P$115)*($A348='Beregning - Samlet'!$P$94)</f>
        <v>0</v>
      </c>
      <c r="AB348">
        <f>bef13over!AB348*('bef13over filtrert samlet'!AB$3&gt;='Beregning - Samlet'!$P$114)*('bef13over filtrert samlet'!AB$3&lt;='Beregning - Samlet'!$P$115)*($A348='Beregning - Samlet'!$P$94)</f>
        <v>0</v>
      </c>
      <c r="AC348">
        <f>bef13over!AC348*('bef13over filtrert samlet'!AC$3&gt;='Beregning - Samlet'!$P$114)*('bef13over filtrert samlet'!AC$3&lt;='Beregning - Samlet'!$P$115)*($A348='Beregning - Samlet'!$P$94)</f>
        <v>0</v>
      </c>
      <c r="AD348">
        <f>bef13over!AD348*('bef13over filtrert samlet'!AD$3&gt;='Beregning - Samlet'!$P$114)*('bef13over filtrert samlet'!AD$3&lt;='Beregning - Samlet'!$P$115)*($A348='Beregning - Samlet'!$P$94)</f>
        <v>0</v>
      </c>
    </row>
    <row r="349" spans="1:30">
      <c r="A349">
        <v>1811</v>
      </c>
      <c r="B349">
        <f>bef13over!B349*('bef13over filtrert samlet'!B$3&gt;='Beregning - Samlet'!$P$114)*('bef13over filtrert samlet'!B$3&lt;='Beregning - Samlet'!$P$115)*($A349='Beregning - Samlet'!$P$94)</f>
        <v>0</v>
      </c>
      <c r="C349">
        <f>bef13over!C349*('bef13over filtrert samlet'!C$3&gt;='Beregning - Samlet'!$P$114)*('bef13over filtrert samlet'!C$3&lt;='Beregning - Samlet'!$P$115)*($A349='Beregning - Samlet'!$P$94)</f>
        <v>0</v>
      </c>
      <c r="D349">
        <f>bef13over!D349*('bef13over filtrert samlet'!D$3&gt;='Beregning - Samlet'!$P$114)*('bef13over filtrert samlet'!D$3&lt;='Beregning - Samlet'!$P$115)*($A349='Beregning - Samlet'!$P$94)</f>
        <v>0</v>
      </c>
      <c r="E349">
        <f>bef13over!E349*('bef13over filtrert samlet'!E$3&gt;='Beregning - Samlet'!$P$114)*('bef13over filtrert samlet'!E$3&lt;='Beregning - Samlet'!$P$115)*($A349='Beregning - Samlet'!$P$94)</f>
        <v>0</v>
      </c>
      <c r="F349">
        <f>bef13over!F349*('bef13over filtrert samlet'!F$3&gt;='Beregning - Samlet'!$P$114)*('bef13over filtrert samlet'!F$3&lt;='Beregning - Samlet'!$P$115)*($A349='Beregning - Samlet'!$P$94)</f>
        <v>0</v>
      </c>
      <c r="G349">
        <f>bef13over!G349*('bef13over filtrert samlet'!G$3&gt;='Beregning - Samlet'!$P$114)*('bef13over filtrert samlet'!G$3&lt;='Beregning - Samlet'!$P$115)*($A349='Beregning - Samlet'!$P$94)</f>
        <v>0</v>
      </c>
      <c r="H349">
        <f>bef13over!H349*('bef13over filtrert samlet'!H$3&gt;='Beregning - Samlet'!$P$114)*('bef13over filtrert samlet'!H$3&lt;='Beregning - Samlet'!$P$115)*($A349='Beregning - Samlet'!$P$94)</f>
        <v>0</v>
      </c>
      <c r="I349">
        <f>bef13over!I349*('bef13over filtrert samlet'!I$3&gt;='Beregning - Samlet'!$P$114)*('bef13over filtrert samlet'!I$3&lt;='Beregning - Samlet'!$P$115)*($A349='Beregning - Samlet'!$P$94)</f>
        <v>0</v>
      </c>
      <c r="J349">
        <f>bef13over!J349*('bef13over filtrert samlet'!J$3&gt;='Beregning - Samlet'!$P$114)*('bef13over filtrert samlet'!J$3&lt;='Beregning - Samlet'!$P$115)*($A349='Beregning - Samlet'!$P$94)</f>
        <v>0</v>
      </c>
      <c r="K349">
        <f>bef13over!K349*('bef13over filtrert samlet'!K$3&gt;='Beregning - Samlet'!$P$114)*('bef13over filtrert samlet'!K$3&lt;='Beregning - Samlet'!$P$115)*($A349='Beregning - Samlet'!$P$94)</f>
        <v>0</v>
      </c>
      <c r="L349">
        <f>bef13over!L349*('bef13over filtrert samlet'!L$3&gt;='Beregning - Samlet'!$P$114)*('bef13over filtrert samlet'!L$3&lt;='Beregning - Samlet'!$P$115)*($A349='Beregning - Samlet'!$P$94)</f>
        <v>0</v>
      </c>
      <c r="M349">
        <f>bef13over!M349*('bef13over filtrert samlet'!M$3&gt;='Beregning - Samlet'!$P$114)*('bef13over filtrert samlet'!M$3&lt;='Beregning - Samlet'!$P$115)*($A349='Beregning - Samlet'!$P$94)</f>
        <v>0</v>
      </c>
      <c r="N349">
        <f>bef13over!N349*('bef13over filtrert samlet'!N$3&gt;='Beregning - Samlet'!$P$114)*('bef13over filtrert samlet'!N$3&lt;='Beregning - Samlet'!$P$115)*($A349='Beregning - Samlet'!$P$94)</f>
        <v>0</v>
      </c>
      <c r="O349">
        <f>bef13over!O349*('bef13over filtrert samlet'!O$3&gt;='Beregning - Samlet'!$P$114)*('bef13over filtrert samlet'!O$3&lt;='Beregning - Samlet'!$P$115)*($A349='Beregning - Samlet'!$P$94)</f>
        <v>0</v>
      </c>
      <c r="P349">
        <f>bef13over!P349*('bef13over filtrert samlet'!P$3&gt;='Beregning - Samlet'!$P$114)*('bef13over filtrert samlet'!P$3&lt;='Beregning - Samlet'!$P$115)*($A349='Beregning - Samlet'!$P$94)</f>
        <v>0</v>
      </c>
      <c r="Q349">
        <f>bef13over!Q349*('bef13over filtrert samlet'!Q$3&gt;='Beregning - Samlet'!$P$114)*('bef13over filtrert samlet'!Q$3&lt;='Beregning - Samlet'!$P$115)*($A349='Beregning - Samlet'!$P$94)</f>
        <v>0</v>
      </c>
      <c r="R349">
        <f>bef13over!R349*('bef13over filtrert samlet'!R$3&gt;='Beregning - Samlet'!$P$114)*('bef13over filtrert samlet'!R$3&lt;='Beregning - Samlet'!$P$115)*($A349='Beregning - Samlet'!$P$94)</f>
        <v>0</v>
      </c>
      <c r="S349">
        <f>bef13over!S349*('bef13over filtrert samlet'!S$3&gt;='Beregning - Samlet'!$P$114)*('bef13over filtrert samlet'!S$3&lt;='Beregning - Samlet'!$P$115)*($A349='Beregning - Samlet'!$P$94)</f>
        <v>0</v>
      </c>
      <c r="T349">
        <f>bef13over!T349*('bef13over filtrert samlet'!T$3&gt;='Beregning - Samlet'!$P$114)*('bef13over filtrert samlet'!T$3&lt;='Beregning - Samlet'!$P$115)*($A349='Beregning - Samlet'!$P$94)</f>
        <v>0</v>
      </c>
      <c r="U349">
        <f>bef13over!U349*('bef13over filtrert samlet'!U$3&gt;='Beregning - Samlet'!$P$114)*('bef13over filtrert samlet'!U$3&lt;='Beregning - Samlet'!$P$115)*($A349='Beregning - Samlet'!$P$94)</f>
        <v>0</v>
      </c>
      <c r="V349">
        <f>bef13over!V349*('bef13over filtrert samlet'!V$3&gt;='Beregning - Samlet'!$P$114)*('bef13over filtrert samlet'!V$3&lt;='Beregning - Samlet'!$P$115)*($A349='Beregning - Samlet'!$P$94)</f>
        <v>0</v>
      </c>
      <c r="W349">
        <f>bef13over!W349*('bef13over filtrert samlet'!W$3&gt;='Beregning - Samlet'!$P$114)*('bef13over filtrert samlet'!W$3&lt;='Beregning - Samlet'!$P$115)*($A349='Beregning - Samlet'!$P$94)</f>
        <v>0</v>
      </c>
      <c r="X349">
        <f>bef13over!X349*('bef13over filtrert samlet'!X$3&gt;='Beregning - Samlet'!$P$114)*('bef13over filtrert samlet'!X$3&lt;='Beregning - Samlet'!$P$115)*($A349='Beregning - Samlet'!$P$94)</f>
        <v>0</v>
      </c>
      <c r="Y349">
        <f>bef13over!Y349*('bef13over filtrert samlet'!Y$3&gt;='Beregning - Samlet'!$P$114)*('bef13over filtrert samlet'!Y$3&lt;='Beregning - Samlet'!$P$115)*($A349='Beregning - Samlet'!$P$94)</f>
        <v>0</v>
      </c>
      <c r="Z349">
        <f>bef13over!Z349*('bef13over filtrert samlet'!Z$3&gt;='Beregning - Samlet'!$P$114)*('bef13over filtrert samlet'!Z$3&lt;='Beregning - Samlet'!$P$115)*($A349='Beregning - Samlet'!$P$94)</f>
        <v>0</v>
      </c>
      <c r="AA349">
        <f>bef13over!AA349*('bef13over filtrert samlet'!AA$3&gt;='Beregning - Samlet'!$P$114)*('bef13over filtrert samlet'!AA$3&lt;='Beregning - Samlet'!$P$115)*($A349='Beregning - Samlet'!$P$94)</f>
        <v>0</v>
      </c>
      <c r="AB349">
        <f>bef13over!AB349*('bef13over filtrert samlet'!AB$3&gt;='Beregning - Samlet'!$P$114)*('bef13over filtrert samlet'!AB$3&lt;='Beregning - Samlet'!$P$115)*($A349='Beregning - Samlet'!$P$94)</f>
        <v>0</v>
      </c>
      <c r="AC349">
        <f>bef13over!AC349*('bef13over filtrert samlet'!AC$3&gt;='Beregning - Samlet'!$P$114)*('bef13over filtrert samlet'!AC$3&lt;='Beregning - Samlet'!$P$115)*($A349='Beregning - Samlet'!$P$94)</f>
        <v>0</v>
      </c>
      <c r="AD349">
        <f>bef13over!AD349*('bef13over filtrert samlet'!AD$3&gt;='Beregning - Samlet'!$P$114)*('bef13over filtrert samlet'!AD$3&lt;='Beregning - Samlet'!$P$115)*($A349='Beregning - Samlet'!$P$94)</f>
        <v>0</v>
      </c>
    </row>
    <row r="350" spans="1:30">
      <c r="A350">
        <v>1812</v>
      </c>
      <c r="B350">
        <f>bef13over!B350*('bef13over filtrert samlet'!B$3&gt;='Beregning - Samlet'!$P$114)*('bef13over filtrert samlet'!B$3&lt;='Beregning - Samlet'!$P$115)*($A350='Beregning - Samlet'!$P$94)</f>
        <v>0</v>
      </c>
      <c r="C350">
        <f>bef13over!C350*('bef13over filtrert samlet'!C$3&gt;='Beregning - Samlet'!$P$114)*('bef13over filtrert samlet'!C$3&lt;='Beregning - Samlet'!$P$115)*($A350='Beregning - Samlet'!$P$94)</f>
        <v>0</v>
      </c>
      <c r="D350">
        <f>bef13over!D350*('bef13over filtrert samlet'!D$3&gt;='Beregning - Samlet'!$P$114)*('bef13over filtrert samlet'!D$3&lt;='Beregning - Samlet'!$P$115)*($A350='Beregning - Samlet'!$P$94)</f>
        <v>0</v>
      </c>
      <c r="E350">
        <f>bef13over!E350*('bef13over filtrert samlet'!E$3&gt;='Beregning - Samlet'!$P$114)*('bef13over filtrert samlet'!E$3&lt;='Beregning - Samlet'!$P$115)*($A350='Beregning - Samlet'!$P$94)</f>
        <v>0</v>
      </c>
      <c r="F350">
        <f>bef13over!F350*('bef13over filtrert samlet'!F$3&gt;='Beregning - Samlet'!$P$114)*('bef13over filtrert samlet'!F$3&lt;='Beregning - Samlet'!$P$115)*($A350='Beregning - Samlet'!$P$94)</f>
        <v>0</v>
      </c>
      <c r="G350">
        <f>bef13over!G350*('bef13over filtrert samlet'!G$3&gt;='Beregning - Samlet'!$P$114)*('bef13over filtrert samlet'!G$3&lt;='Beregning - Samlet'!$P$115)*($A350='Beregning - Samlet'!$P$94)</f>
        <v>0</v>
      </c>
      <c r="H350">
        <f>bef13over!H350*('bef13over filtrert samlet'!H$3&gt;='Beregning - Samlet'!$P$114)*('bef13over filtrert samlet'!H$3&lt;='Beregning - Samlet'!$P$115)*($A350='Beregning - Samlet'!$P$94)</f>
        <v>0</v>
      </c>
      <c r="I350">
        <f>bef13over!I350*('bef13over filtrert samlet'!I$3&gt;='Beregning - Samlet'!$P$114)*('bef13over filtrert samlet'!I$3&lt;='Beregning - Samlet'!$P$115)*($A350='Beregning - Samlet'!$P$94)</f>
        <v>0</v>
      </c>
      <c r="J350">
        <f>bef13over!J350*('bef13over filtrert samlet'!J$3&gt;='Beregning - Samlet'!$P$114)*('bef13over filtrert samlet'!J$3&lt;='Beregning - Samlet'!$P$115)*($A350='Beregning - Samlet'!$P$94)</f>
        <v>0</v>
      </c>
      <c r="K350">
        <f>bef13over!K350*('bef13over filtrert samlet'!K$3&gt;='Beregning - Samlet'!$P$114)*('bef13over filtrert samlet'!K$3&lt;='Beregning - Samlet'!$P$115)*($A350='Beregning - Samlet'!$P$94)</f>
        <v>0</v>
      </c>
      <c r="L350">
        <f>bef13over!L350*('bef13over filtrert samlet'!L$3&gt;='Beregning - Samlet'!$P$114)*('bef13over filtrert samlet'!L$3&lt;='Beregning - Samlet'!$P$115)*($A350='Beregning - Samlet'!$P$94)</f>
        <v>0</v>
      </c>
      <c r="M350">
        <f>bef13over!M350*('bef13over filtrert samlet'!M$3&gt;='Beregning - Samlet'!$P$114)*('bef13over filtrert samlet'!M$3&lt;='Beregning - Samlet'!$P$115)*($A350='Beregning - Samlet'!$P$94)</f>
        <v>0</v>
      </c>
      <c r="N350">
        <f>bef13over!N350*('bef13over filtrert samlet'!N$3&gt;='Beregning - Samlet'!$P$114)*('bef13over filtrert samlet'!N$3&lt;='Beregning - Samlet'!$P$115)*($A350='Beregning - Samlet'!$P$94)</f>
        <v>0</v>
      </c>
      <c r="O350">
        <f>bef13over!O350*('bef13over filtrert samlet'!O$3&gt;='Beregning - Samlet'!$P$114)*('bef13over filtrert samlet'!O$3&lt;='Beregning - Samlet'!$P$115)*($A350='Beregning - Samlet'!$P$94)</f>
        <v>0</v>
      </c>
      <c r="P350">
        <f>bef13over!P350*('bef13over filtrert samlet'!P$3&gt;='Beregning - Samlet'!$P$114)*('bef13over filtrert samlet'!P$3&lt;='Beregning - Samlet'!$P$115)*($A350='Beregning - Samlet'!$P$94)</f>
        <v>0</v>
      </c>
      <c r="Q350">
        <f>bef13over!Q350*('bef13over filtrert samlet'!Q$3&gt;='Beregning - Samlet'!$P$114)*('bef13over filtrert samlet'!Q$3&lt;='Beregning - Samlet'!$P$115)*($A350='Beregning - Samlet'!$P$94)</f>
        <v>0</v>
      </c>
      <c r="R350">
        <f>bef13over!R350*('bef13over filtrert samlet'!R$3&gt;='Beregning - Samlet'!$P$114)*('bef13over filtrert samlet'!R$3&lt;='Beregning - Samlet'!$P$115)*($A350='Beregning - Samlet'!$P$94)</f>
        <v>0</v>
      </c>
      <c r="S350">
        <f>bef13over!S350*('bef13over filtrert samlet'!S$3&gt;='Beregning - Samlet'!$P$114)*('bef13over filtrert samlet'!S$3&lt;='Beregning - Samlet'!$P$115)*($A350='Beregning - Samlet'!$P$94)</f>
        <v>0</v>
      </c>
      <c r="T350">
        <f>bef13over!T350*('bef13over filtrert samlet'!T$3&gt;='Beregning - Samlet'!$P$114)*('bef13over filtrert samlet'!T$3&lt;='Beregning - Samlet'!$P$115)*($A350='Beregning - Samlet'!$P$94)</f>
        <v>0</v>
      </c>
      <c r="U350">
        <f>bef13over!U350*('bef13over filtrert samlet'!U$3&gt;='Beregning - Samlet'!$P$114)*('bef13over filtrert samlet'!U$3&lt;='Beregning - Samlet'!$P$115)*($A350='Beregning - Samlet'!$P$94)</f>
        <v>0</v>
      </c>
      <c r="V350">
        <f>bef13over!V350*('bef13over filtrert samlet'!V$3&gt;='Beregning - Samlet'!$P$114)*('bef13over filtrert samlet'!V$3&lt;='Beregning - Samlet'!$P$115)*($A350='Beregning - Samlet'!$P$94)</f>
        <v>0</v>
      </c>
      <c r="W350">
        <f>bef13over!W350*('bef13over filtrert samlet'!W$3&gt;='Beregning - Samlet'!$P$114)*('bef13over filtrert samlet'!W$3&lt;='Beregning - Samlet'!$P$115)*($A350='Beregning - Samlet'!$P$94)</f>
        <v>0</v>
      </c>
      <c r="X350">
        <f>bef13over!X350*('bef13over filtrert samlet'!X$3&gt;='Beregning - Samlet'!$P$114)*('bef13over filtrert samlet'!X$3&lt;='Beregning - Samlet'!$P$115)*($A350='Beregning - Samlet'!$P$94)</f>
        <v>0</v>
      </c>
      <c r="Y350">
        <f>bef13over!Y350*('bef13over filtrert samlet'!Y$3&gt;='Beregning - Samlet'!$P$114)*('bef13over filtrert samlet'!Y$3&lt;='Beregning - Samlet'!$P$115)*($A350='Beregning - Samlet'!$P$94)</f>
        <v>0</v>
      </c>
      <c r="Z350">
        <f>bef13over!Z350*('bef13over filtrert samlet'!Z$3&gt;='Beregning - Samlet'!$P$114)*('bef13over filtrert samlet'!Z$3&lt;='Beregning - Samlet'!$P$115)*($A350='Beregning - Samlet'!$P$94)</f>
        <v>0</v>
      </c>
      <c r="AA350">
        <f>bef13over!AA350*('bef13over filtrert samlet'!AA$3&gt;='Beregning - Samlet'!$P$114)*('bef13over filtrert samlet'!AA$3&lt;='Beregning - Samlet'!$P$115)*($A350='Beregning - Samlet'!$P$94)</f>
        <v>0</v>
      </c>
      <c r="AB350">
        <f>bef13over!AB350*('bef13over filtrert samlet'!AB$3&gt;='Beregning - Samlet'!$P$114)*('bef13over filtrert samlet'!AB$3&lt;='Beregning - Samlet'!$P$115)*($A350='Beregning - Samlet'!$P$94)</f>
        <v>0</v>
      </c>
      <c r="AC350">
        <f>bef13over!AC350*('bef13over filtrert samlet'!AC$3&gt;='Beregning - Samlet'!$P$114)*('bef13over filtrert samlet'!AC$3&lt;='Beregning - Samlet'!$P$115)*($A350='Beregning - Samlet'!$P$94)</f>
        <v>0</v>
      </c>
      <c r="AD350">
        <f>bef13over!AD350*('bef13over filtrert samlet'!AD$3&gt;='Beregning - Samlet'!$P$114)*('bef13over filtrert samlet'!AD$3&lt;='Beregning - Samlet'!$P$115)*($A350='Beregning - Samlet'!$P$94)</f>
        <v>0</v>
      </c>
    </row>
    <row r="351" spans="1:30">
      <c r="A351">
        <v>1813</v>
      </c>
      <c r="B351">
        <f>bef13over!B351*('bef13over filtrert samlet'!B$3&gt;='Beregning - Samlet'!$P$114)*('bef13over filtrert samlet'!B$3&lt;='Beregning - Samlet'!$P$115)*($A351='Beregning - Samlet'!$P$94)</f>
        <v>0</v>
      </c>
      <c r="C351">
        <f>bef13over!C351*('bef13over filtrert samlet'!C$3&gt;='Beregning - Samlet'!$P$114)*('bef13over filtrert samlet'!C$3&lt;='Beregning - Samlet'!$P$115)*($A351='Beregning - Samlet'!$P$94)</f>
        <v>0</v>
      </c>
      <c r="D351">
        <f>bef13over!D351*('bef13over filtrert samlet'!D$3&gt;='Beregning - Samlet'!$P$114)*('bef13over filtrert samlet'!D$3&lt;='Beregning - Samlet'!$P$115)*($A351='Beregning - Samlet'!$P$94)</f>
        <v>0</v>
      </c>
      <c r="E351">
        <f>bef13over!E351*('bef13over filtrert samlet'!E$3&gt;='Beregning - Samlet'!$P$114)*('bef13over filtrert samlet'!E$3&lt;='Beregning - Samlet'!$P$115)*($A351='Beregning - Samlet'!$P$94)</f>
        <v>0</v>
      </c>
      <c r="F351">
        <f>bef13over!F351*('bef13over filtrert samlet'!F$3&gt;='Beregning - Samlet'!$P$114)*('bef13over filtrert samlet'!F$3&lt;='Beregning - Samlet'!$P$115)*($A351='Beregning - Samlet'!$P$94)</f>
        <v>0</v>
      </c>
      <c r="G351">
        <f>bef13over!G351*('bef13over filtrert samlet'!G$3&gt;='Beregning - Samlet'!$P$114)*('bef13over filtrert samlet'!G$3&lt;='Beregning - Samlet'!$P$115)*($A351='Beregning - Samlet'!$P$94)</f>
        <v>0</v>
      </c>
      <c r="H351">
        <f>bef13over!H351*('bef13over filtrert samlet'!H$3&gt;='Beregning - Samlet'!$P$114)*('bef13over filtrert samlet'!H$3&lt;='Beregning - Samlet'!$P$115)*($A351='Beregning - Samlet'!$P$94)</f>
        <v>0</v>
      </c>
      <c r="I351">
        <f>bef13over!I351*('bef13over filtrert samlet'!I$3&gt;='Beregning - Samlet'!$P$114)*('bef13over filtrert samlet'!I$3&lt;='Beregning - Samlet'!$P$115)*($A351='Beregning - Samlet'!$P$94)</f>
        <v>0</v>
      </c>
      <c r="J351">
        <f>bef13over!J351*('bef13over filtrert samlet'!J$3&gt;='Beregning - Samlet'!$P$114)*('bef13over filtrert samlet'!J$3&lt;='Beregning - Samlet'!$P$115)*($A351='Beregning - Samlet'!$P$94)</f>
        <v>0</v>
      </c>
      <c r="K351">
        <f>bef13over!K351*('bef13over filtrert samlet'!K$3&gt;='Beregning - Samlet'!$P$114)*('bef13over filtrert samlet'!K$3&lt;='Beregning - Samlet'!$P$115)*($A351='Beregning - Samlet'!$P$94)</f>
        <v>0</v>
      </c>
      <c r="L351">
        <f>bef13over!L351*('bef13over filtrert samlet'!L$3&gt;='Beregning - Samlet'!$P$114)*('bef13over filtrert samlet'!L$3&lt;='Beregning - Samlet'!$P$115)*($A351='Beregning - Samlet'!$P$94)</f>
        <v>0</v>
      </c>
      <c r="M351">
        <f>bef13over!M351*('bef13over filtrert samlet'!M$3&gt;='Beregning - Samlet'!$P$114)*('bef13over filtrert samlet'!M$3&lt;='Beregning - Samlet'!$P$115)*($A351='Beregning - Samlet'!$P$94)</f>
        <v>0</v>
      </c>
      <c r="N351">
        <f>bef13over!N351*('bef13over filtrert samlet'!N$3&gt;='Beregning - Samlet'!$P$114)*('bef13over filtrert samlet'!N$3&lt;='Beregning - Samlet'!$P$115)*($A351='Beregning - Samlet'!$P$94)</f>
        <v>0</v>
      </c>
      <c r="O351">
        <f>bef13over!O351*('bef13over filtrert samlet'!O$3&gt;='Beregning - Samlet'!$P$114)*('bef13over filtrert samlet'!O$3&lt;='Beregning - Samlet'!$P$115)*($A351='Beregning - Samlet'!$P$94)</f>
        <v>0</v>
      </c>
      <c r="P351">
        <f>bef13over!P351*('bef13over filtrert samlet'!P$3&gt;='Beregning - Samlet'!$P$114)*('bef13over filtrert samlet'!P$3&lt;='Beregning - Samlet'!$P$115)*($A351='Beregning - Samlet'!$P$94)</f>
        <v>0</v>
      </c>
      <c r="Q351">
        <f>bef13over!Q351*('bef13over filtrert samlet'!Q$3&gt;='Beregning - Samlet'!$P$114)*('bef13over filtrert samlet'!Q$3&lt;='Beregning - Samlet'!$P$115)*($A351='Beregning - Samlet'!$P$94)</f>
        <v>0</v>
      </c>
      <c r="R351">
        <f>bef13over!R351*('bef13over filtrert samlet'!R$3&gt;='Beregning - Samlet'!$P$114)*('bef13over filtrert samlet'!R$3&lt;='Beregning - Samlet'!$P$115)*($A351='Beregning - Samlet'!$P$94)</f>
        <v>0</v>
      </c>
      <c r="S351">
        <f>bef13over!S351*('bef13over filtrert samlet'!S$3&gt;='Beregning - Samlet'!$P$114)*('bef13over filtrert samlet'!S$3&lt;='Beregning - Samlet'!$P$115)*($A351='Beregning - Samlet'!$P$94)</f>
        <v>0</v>
      </c>
      <c r="T351">
        <f>bef13over!T351*('bef13over filtrert samlet'!T$3&gt;='Beregning - Samlet'!$P$114)*('bef13over filtrert samlet'!T$3&lt;='Beregning - Samlet'!$P$115)*($A351='Beregning - Samlet'!$P$94)</f>
        <v>0</v>
      </c>
      <c r="U351">
        <f>bef13over!U351*('bef13over filtrert samlet'!U$3&gt;='Beregning - Samlet'!$P$114)*('bef13over filtrert samlet'!U$3&lt;='Beregning - Samlet'!$P$115)*($A351='Beregning - Samlet'!$P$94)</f>
        <v>0</v>
      </c>
      <c r="V351">
        <f>bef13over!V351*('bef13over filtrert samlet'!V$3&gt;='Beregning - Samlet'!$P$114)*('bef13over filtrert samlet'!V$3&lt;='Beregning - Samlet'!$P$115)*($A351='Beregning - Samlet'!$P$94)</f>
        <v>0</v>
      </c>
      <c r="W351">
        <f>bef13over!W351*('bef13over filtrert samlet'!W$3&gt;='Beregning - Samlet'!$P$114)*('bef13over filtrert samlet'!W$3&lt;='Beregning - Samlet'!$P$115)*($A351='Beregning - Samlet'!$P$94)</f>
        <v>0</v>
      </c>
      <c r="X351">
        <f>bef13over!X351*('bef13over filtrert samlet'!X$3&gt;='Beregning - Samlet'!$P$114)*('bef13over filtrert samlet'!X$3&lt;='Beregning - Samlet'!$P$115)*($A351='Beregning - Samlet'!$P$94)</f>
        <v>0</v>
      </c>
      <c r="Y351">
        <f>bef13over!Y351*('bef13over filtrert samlet'!Y$3&gt;='Beregning - Samlet'!$P$114)*('bef13over filtrert samlet'!Y$3&lt;='Beregning - Samlet'!$P$115)*($A351='Beregning - Samlet'!$P$94)</f>
        <v>0</v>
      </c>
      <c r="Z351">
        <f>bef13over!Z351*('bef13over filtrert samlet'!Z$3&gt;='Beregning - Samlet'!$P$114)*('bef13over filtrert samlet'!Z$3&lt;='Beregning - Samlet'!$P$115)*($A351='Beregning - Samlet'!$P$94)</f>
        <v>0</v>
      </c>
      <c r="AA351">
        <f>bef13over!AA351*('bef13over filtrert samlet'!AA$3&gt;='Beregning - Samlet'!$P$114)*('bef13over filtrert samlet'!AA$3&lt;='Beregning - Samlet'!$P$115)*($A351='Beregning - Samlet'!$P$94)</f>
        <v>0</v>
      </c>
      <c r="AB351">
        <f>bef13over!AB351*('bef13over filtrert samlet'!AB$3&gt;='Beregning - Samlet'!$P$114)*('bef13over filtrert samlet'!AB$3&lt;='Beregning - Samlet'!$P$115)*($A351='Beregning - Samlet'!$P$94)</f>
        <v>0</v>
      </c>
      <c r="AC351">
        <f>bef13over!AC351*('bef13over filtrert samlet'!AC$3&gt;='Beregning - Samlet'!$P$114)*('bef13over filtrert samlet'!AC$3&lt;='Beregning - Samlet'!$P$115)*($A351='Beregning - Samlet'!$P$94)</f>
        <v>0</v>
      </c>
      <c r="AD351">
        <f>bef13over!AD351*('bef13over filtrert samlet'!AD$3&gt;='Beregning - Samlet'!$P$114)*('bef13over filtrert samlet'!AD$3&lt;='Beregning - Samlet'!$P$115)*($A351='Beregning - Samlet'!$P$94)</f>
        <v>0</v>
      </c>
    </row>
    <row r="352" spans="1:30">
      <c r="A352">
        <v>1815</v>
      </c>
      <c r="B352">
        <f>bef13over!B352*('bef13over filtrert samlet'!B$3&gt;='Beregning - Samlet'!$P$114)*('bef13over filtrert samlet'!B$3&lt;='Beregning - Samlet'!$P$115)*($A352='Beregning - Samlet'!$P$94)</f>
        <v>0</v>
      </c>
      <c r="C352">
        <f>bef13over!C352*('bef13over filtrert samlet'!C$3&gt;='Beregning - Samlet'!$P$114)*('bef13over filtrert samlet'!C$3&lt;='Beregning - Samlet'!$P$115)*($A352='Beregning - Samlet'!$P$94)</f>
        <v>0</v>
      </c>
      <c r="D352">
        <f>bef13over!D352*('bef13over filtrert samlet'!D$3&gt;='Beregning - Samlet'!$P$114)*('bef13over filtrert samlet'!D$3&lt;='Beregning - Samlet'!$P$115)*($A352='Beregning - Samlet'!$P$94)</f>
        <v>0</v>
      </c>
      <c r="E352">
        <f>bef13over!E352*('bef13over filtrert samlet'!E$3&gt;='Beregning - Samlet'!$P$114)*('bef13over filtrert samlet'!E$3&lt;='Beregning - Samlet'!$P$115)*($A352='Beregning - Samlet'!$P$94)</f>
        <v>0</v>
      </c>
      <c r="F352">
        <f>bef13over!F352*('bef13over filtrert samlet'!F$3&gt;='Beregning - Samlet'!$P$114)*('bef13over filtrert samlet'!F$3&lt;='Beregning - Samlet'!$P$115)*($A352='Beregning - Samlet'!$P$94)</f>
        <v>0</v>
      </c>
      <c r="G352">
        <f>bef13over!G352*('bef13over filtrert samlet'!G$3&gt;='Beregning - Samlet'!$P$114)*('bef13over filtrert samlet'!G$3&lt;='Beregning - Samlet'!$P$115)*($A352='Beregning - Samlet'!$P$94)</f>
        <v>0</v>
      </c>
      <c r="H352">
        <f>bef13over!H352*('bef13over filtrert samlet'!H$3&gt;='Beregning - Samlet'!$P$114)*('bef13over filtrert samlet'!H$3&lt;='Beregning - Samlet'!$P$115)*($A352='Beregning - Samlet'!$P$94)</f>
        <v>0</v>
      </c>
      <c r="I352">
        <f>bef13over!I352*('bef13over filtrert samlet'!I$3&gt;='Beregning - Samlet'!$P$114)*('bef13over filtrert samlet'!I$3&lt;='Beregning - Samlet'!$P$115)*($A352='Beregning - Samlet'!$P$94)</f>
        <v>0</v>
      </c>
      <c r="J352">
        <f>bef13over!J352*('bef13over filtrert samlet'!J$3&gt;='Beregning - Samlet'!$P$114)*('bef13over filtrert samlet'!J$3&lt;='Beregning - Samlet'!$P$115)*($A352='Beregning - Samlet'!$P$94)</f>
        <v>0</v>
      </c>
      <c r="K352">
        <f>bef13over!K352*('bef13over filtrert samlet'!K$3&gt;='Beregning - Samlet'!$P$114)*('bef13over filtrert samlet'!K$3&lt;='Beregning - Samlet'!$P$115)*($A352='Beregning - Samlet'!$P$94)</f>
        <v>0</v>
      </c>
      <c r="L352">
        <f>bef13over!L352*('bef13over filtrert samlet'!L$3&gt;='Beregning - Samlet'!$P$114)*('bef13over filtrert samlet'!L$3&lt;='Beregning - Samlet'!$P$115)*($A352='Beregning - Samlet'!$P$94)</f>
        <v>0</v>
      </c>
      <c r="M352">
        <f>bef13over!M352*('bef13over filtrert samlet'!M$3&gt;='Beregning - Samlet'!$P$114)*('bef13over filtrert samlet'!M$3&lt;='Beregning - Samlet'!$P$115)*($A352='Beregning - Samlet'!$P$94)</f>
        <v>0</v>
      </c>
      <c r="N352">
        <f>bef13over!N352*('bef13over filtrert samlet'!N$3&gt;='Beregning - Samlet'!$P$114)*('bef13over filtrert samlet'!N$3&lt;='Beregning - Samlet'!$P$115)*($A352='Beregning - Samlet'!$P$94)</f>
        <v>0</v>
      </c>
      <c r="O352">
        <f>bef13over!O352*('bef13over filtrert samlet'!O$3&gt;='Beregning - Samlet'!$P$114)*('bef13over filtrert samlet'!O$3&lt;='Beregning - Samlet'!$P$115)*($A352='Beregning - Samlet'!$P$94)</f>
        <v>0</v>
      </c>
      <c r="P352">
        <f>bef13over!P352*('bef13over filtrert samlet'!P$3&gt;='Beregning - Samlet'!$P$114)*('bef13over filtrert samlet'!P$3&lt;='Beregning - Samlet'!$P$115)*($A352='Beregning - Samlet'!$P$94)</f>
        <v>0</v>
      </c>
      <c r="Q352">
        <f>bef13over!Q352*('bef13over filtrert samlet'!Q$3&gt;='Beregning - Samlet'!$P$114)*('bef13over filtrert samlet'!Q$3&lt;='Beregning - Samlet'!$P$115)*($A352='Beregning - Samlet'!$P$94)</f>
        <v>0</v>
      </c>
      <c r="R352">
        <f>bef13over!R352*('bef13over filtrert samlet'!R$3&gt;='Beregning - Samlet'!$P$114)*('bef13over filtrert samlet'!R$3&lt;='Beregning - Samlet'!$P$115)*($A352='Beregning - Samlet'!$P$94)</f>
        <v>0</v>
      </c>
      <c r="S352">
        <f>bef13over!S352*('bef13over filtrert samlet'!S$3&gt;='Beregning - Samlet'!$P$114)*('bef13over filtrert samlet'!S$3&lt;='Beregning - Samlet'!$P$115)*($A352='Beregning - Samlet'!$P$94)</f>
        <v>0</v>
      </c>
      <c r="T352">
        <f>bef13over!T352*('bef13over filtrert samlet'!T$3&gt;='Beregning - Samlet'!$P$114)*('bef13over filtrert samlet'!T$3&lt;='Beregning - Samlet'!$P$115)*($A352='Beregning - Samlet'!$P$94)</f>
        <v>0</v>
      </c>
      <c r="U352">
        <f>bef13over!U352*('bef13over filtrert samlet'!U$3&gt;='Beregning - Samlet'!$P$114)*('bef13over filtrert samlet'!U$3&lt;='Beregning - Samlet'!$P$115)*($A352='Beregning - Samlet'!$P$94)</f>
        <v>0</v>
      </c>
      <c r="V352">
        <f>bef13over!V352*('bef13over filtrert samlet'!V$3&gt;='Beregning - Samlet'!$P$114)*('bef13over filtrert samlet'!V$3&lt;='Beregning - Samlet'!$P$115)*($A352='Beregning - Samlet'!$P$94)</f>
        <v>0</v>
      </c>
      <c r="W352">
        <f>bef13over!W352*('bef13over filtrert samlet'!W$3&gt;='Beregning - Samlet'!$P$114)*('bef13over filtrert samlet'!W$3&lt;='Beregning - Samlet'!$P$115)*($A352='Beregning - Samlet'!$P$94)</f>
        <v>0</v>
      </c>
      <c r="X352">
        <f>bef13over!X352*('bef13over filtrert samlet'!X$3&gt;='Beregning - Samlet'!$P$114)*('bef13over filtrert samlet'!X$3&lt;='Beregning - Samlet'!$P$115)*($A352='Beregning - Samlet'!$P$94)</f>
        <v>0</v>
      </c>
      <c r="Y352">
        <f>bef13over!Y352*('bef13over filtrert samlet'!Y$3&gt;='Beregning - Samlet'!$P$114)*('bef13over filtrert samlet'!Y$3&lt;='Beregning - Samlet'!$P$115)*($A352='Beregning - Samlet'!$P$94)</f>
        <v>0</v>
      </c>
      <c r="Z352">
        <f>bef13over!Z352*('bef13over filtrert samlet'!Z$3&gt;='Beregning - Samlet'!$P$114)*('bef13over filtrert samlet'!Z$3&lt;='Beregning - Samlet'!$P$115)*($A352='Beregning - Samlet'!$P$94)</f>
        <v>0</v>
      </c>
      <c r="AA352">
        <f>bef13over!AA352*('bef13over filtrert samlet'!AA$3&gt;='Beregning - Samlet'!$P$114)*('bef13over filtrert samlet'!AA$3&lt;='Beregning - Samlet'!$P$115)*($A352='Beregning - Samlet'!$P$94)</f>
        <v>0</v>
      </c>
      <c r="AB352">
        <f>bef13over!AB352*('bef13over filtrert samlet'!AB$3&gt;='Beregning - Samlet'!$P$114)*('bef13over filtrert samlet'!AB$3&lt;='Beregning - Samlet'!$P$115)*($A352='Beregning - Samlet'!$P$94)</f>
        <v>0</v>
      </c>
      <c r="AC352">
        <f>bef13over!AC352*('bef13over filtrert samlet'!AC$3&gt;='Beregning - Samlet'!$P$114)*('bef13over filtrert samlet'!AC$3&lt;='Beregning - Samlet'!$P$115)*($A352='Beregning - Samlet'!$P$94)</f>
        <v>0</v>
      </c>
      <c r="AD352">
        <f>bef13over!AD352*('bef13over filtrert samlet'!AD$3&gt;='Beregning - Samlet'!$P$114)*('bef13over filtrert samlet'!AD$3&lt;='Beregning - Samlet'!$P$115)*($A352='Beregning - Samlet'!$P$94)</f>
        <v>0</v>
      </c>
    </row>
    <row r="353" spans="1:30">
      <c r="A353">
        <v>1816</v>
      </c>
      <c r="B353">
        <f>bef13over!B353*('bef13over filtrert samlet'!B$3&gt;='Beregning - Samlet'!$P$114)*('bef13over filtrert samlet'!B$3&lt;='Beregning - Samlet'!$P$115)*($A353='Beregning - Samlet'!$P$94)</f>
        <v>0</v>
      </c>
      <c r="C353">
        <f>bef13over!C353*('bef13over filtrert samlet'!C$3&gt;='Beregning - Samlet'!$P$114)*('bef13over filtrert samlet'!C$3&lt;='Beregning - Samlet'!$P$115)*($A353='Beregning - Samlet'!$P$94)</f>
        <v>0</v>
      </c>
      <c r="D353">
        <f>bef13over!D353*('bef13over filtrert samlet'!D$3&gt;='Beregning - Samlet'!$P$114)*('bef13over filtrert samlet'!D$3&lt;='Beregning - Samlet'!$P$115)*($A353='Beregning - Samlet'!$P$94)</f>
        <v>0</v>
      </c>
      <c r="E353">
        <f>bef13over!E353*('bef13over filtrert samlet'!E$3&gt;='Beregning - Samlet'!$P$114)*('bef13over filtrert samlet'!E$3&lt;='Beregning - Samlet'!$P$115)*($A353='Beregning - Samlet'!$P$94)</f>
        <v>0</v>
      </c>
      <c r="F353">
        <f>bef13over!F353*('bef13over filtrert samlet'!F$3&gt;='Beregning - Samlet'!$P$114)*('bef13over filtrert samlet'!F$3&lt;='Beregning - Samlet'!$P$115)*($A353='Beregning - Samlet'!$P$94)</f>
        <v>0</v>
      </c>
      <c r="G353">
        <f>bef13over!G353*('bef13over filtrert samlet'!G$3&gt;='Beregning - Samlet'!$P$114)*('bef13over filtrert samlet'!G$3&lt;='Beregning - Samlet'!$P$115)*($A353='Beregning - Samlet'!$P$94)</f>
        <v>0</v>
      </c>
      <c r="H353">
        <f>bef13over!H353*('bef13over filtrert samlet'!H$3&gt;='Beregning - Samlet'!$P$114)*('bef13over filtrert samlet'!H$3&lt;='Beregning - Samlet'!$P$115)*($A353='Beregning - Samlet'!$P$94)</f>
        <v>0</v>
      </c>
      <c r="I353">
        <f>bef13over!I353*('bef13over filtrert samlet'!I$3&gt;='Beregning - Samlet'!$P$114)*('bef13over filtrert samlet'!I$3&lt;='Beregning - Samlet'!$P$115)*($A353='Beregning - Samlet'!$P$94)</f>
        <v>0</v>
      </c>
      <c r="J353">
        <f>bef13over!J353*('bef13over filtrert samlet'!J$3&gt;='Beregning - Samlet'!$P$114)*('bef13over filtrert samlet'!J$3&lt;='Beregning - Samlet'!$P$115)*($A353='Beregning - Samlet'!$P$94)</f>
        <v>0</v>
      </c>
      <c r="K353">
        <f>bef13over!K353*('bef13over filtrert samlet'!K$3&gt;='Beregning - Samlet'!$P$114)*('bef13over filtrert samlet'!K$3&lt;='Beregning - Samlet'!$P$115)*($A353='Beregning - Samlet'!$P$94)</f>
        <v>0</v>
      </c>
      <c r="L353">
        <f>bef13over!L353*('bef13over filtrert samlet'!L$3&gt;='Beregning - Samlet'!$P$114)*('bef13over filtrert samlet'!L$3&lt;='Beregning - Samlet'!$P$115)*($A353='Beregning - Samlet'!$P$94)</f>
        <v>0</v>
      </c>
      <c r="M353">
        <f>bef13over!M353*('bef13over filtrert samlet'!M$3&gt;='Beregning - Samlet'!$P$114)*('bef13over filtrert samlet'!M$3&lt;='Beregning - Samlet'!$P$115)*($A353='Beregning - Samlet'!$P$94)</f>
        <v>0</v>
      </c>
      <c r="N353">
        <f>bef13over!N353*('bef13over filtrert samlet'!N$3&gt;='Beregning - Samlet'!$P$114)*('bef13over filtrert samlet'!N$3&lt;='Beregning - Samlet'!$P$115)*($A353='Beregning - Samlet'!$P$94)</f>
        <v>0</v>
      </c>
      <c r="O353">
        <f>bef13over!O353*('bef13over filtrert samlet'!O$3&gt;='Beregning - Samlet'!$P$114)*('bef13over filtrert samlet'!O$3&lt;='Beregning - Samlet'!$P$115)*($A353='Beregning - Samlet'!$P$94)</f>
        <v>0</v>
      </c>
      <c r="P353">
        <f>bef13over!P353*('bef13over filtrert samlet'!P$3&gt;='Beregning - Samlet'!$P$114)*('bef13over filtrert samlet'!P$3&lt;='Beregning - Samlet'!$P$115)*($A353='Beregning - Samlet'!$P$94)</f>
        <v>0</v>
      </c>
      <c r="Q353">
        <f>bef13over!Q353*('bef13over filtrert samlet'!Q$3&gt;='Beregning - Samlet'!$P$114)*('bef13over filtrert samlet'!Q$3&lt;='Beregning - Samlet'!$P$115)*($A353='Beregning - Samlet'!$P$94)</f>
        <v>0</v>
      </c>
      <c r="R353">
        <f>bef13over!R353*('bef13over filtrert samlet'!R$3&gt;='Beregning - Samlet'!$P$114)*('bef13over filtrert samlet'!R$3&lt;='Beregning - Samlet'!$P$115)*($A353='Beregning - Samlet'!$P$94)</f>
        <v>0</v>
      </c>
      <c r="S353">
        <f>bef13over!S353*('bef13over filtrert samlet'!S$3&gt;='Beregning - Samlet'!$P$114)*('bef13over filtrert samlet'!S$3&lt;='Beregning - Samlet'!$P$115)*($A353='Beregning - Samlet'!$P$94)</f>
        <v>0</v>
      </c>
      <c r="T353">
        <f>bef13over!T353*('bef13over filtrert samlet'!T$3&gt;='Beregning - Samlet'!$P$114)*('bef13over filtrert samlet'!T$3&lt;='Beregning - Samlet'!$P$115)*($A353='Beregning - Samlet'!$P$94)</f>
        <v>0</v>
      </c>
      <c r="U353">
        <f>bef13over!U353*('bef13over filtrert samlet'!U$3&gt;='Beregning - Samlet'!$P$114)*('bef13over filtrert samlet'!U$3&lt;='Beregning - Samlet'!$P$115)*($A353='Beregning - Samlet'!$P$94)</f>
        <v>0</v>
      </c>
      <c r="V353">
        <f>bef13over!V353*('bef13over filtrert samlet'!V$3&gt;='Beregning - Samlet'!$P$114)*('bef13over filtrert samlet'!V$3&lt;='Beregning - Samlet'!$P$115)*($A353='Beregning - Samlet'!$P$94)</f>
        <v>0</v>
      </c>
      <c r="W353">
        <f>bef13over!W353*('bef13over filtrert samlet'!W$3&gt;='Beregning - Samlet'!$P$114)*('bef13over filtrert samlet'!W$3&lt;='Beregning - Samlet'!$P$115)*($A353='Beregning - Samlet'!$P$94)</f>
        <v>0</v>
      </c>
      <c r="X353">
        <f>bef13over!X353*('bef13over filtrert samlet'!X$3&gt;='Beregning - Samlet'!$P$114)*('bef13over filtrert samlet'!X$3&lt;='Beregning - Samlet'!$P$115)*($A353='Beregning - Samlet'!$P$94)</f>
        <v>0</v>
      </c>
      <c r="Y353">
        <f>bef13over!Y353*('bef13over filtrert samlet'!Y$3&gt;='Beregning - Samlet'!$P$114)*('bef13over filtrert samlet'!Y$3&lt;='Beregning - Samlet'!$P$115)*($A353='Beregning - Samlet'!$P$94)</f>
        <v>0</v>
      </c>
      <c r="Z353">
        <f>bef13over!Z353*('bef13over filtrert samlet'!Z$3&gt;='Beregning - Samlet'!$P$114)*('bef13over filtrert samlet'!Z$3&lt;='Beregning - Samlet'!$P$115)*($A353='Beregning - Samlet'!$P$94)</f>
        <v>0</v>
      </c>
      <c r="AA353">
        <f>bef13over!AA353*('bef13over filtrert samlet'!AA$3&gt;='Beregning - Samlet'!$P$114)*('bef13over filtrert samlet'!AA$3&lt;='Beregning - Samlet'!$P$115)*($A353='Beregning - Samlet'!$P$94)</f>
        <v>0</v>
      </c>
      <c r="AB353">
        <f>bef13over!AB353*('bef13over filtrert samlet'!AB$3&gt;='Beregning - Samlet'!$P$114)*('bef13over filtrert samlet'!AB$3&lt;='Beregning - Samlet'!$P$115)*($A353='Beregning - Samlet'!$P$94)</f>
        <v>0</v>
      </c>
      <c r="AC353">
        <f>bef13over!AC353*('bef13over filtrert samlet'!AC$3&gt;='Beregning - Samlet'!$P$114)*('bef13over filtrert samlet'!AC$3&lt;='Beregning - Samlet'!$P$115)*($A353='Beregning - Samlet'!$P$94)</f>
        <v>0</v>
      </c>
      <c r="AD353">
        <f>bef13over!AD353*('bef13over filtrert samlet'!AD$3&gt;='Beregning - Samlet'!$P$114)*('bef13over filtrert samlet'!AD$3&lt;='Beregning - Samlet'!$P$115)*($A353='Beregning - Samlet'!$P$94)</f>
        <v>0</v>
      </c>
    </row>
    <row r="354" spans="1:30">
      <c r="A354">
        <v>1818</v>
      </c>
      <c r="B354">
        <f>bef13over!B354*('bef13over filtrert samlet'!B$3&gt;='Beregning - Samlet'!$P$114)*('bef13over filtrert samlet'!B$3&lt;='Beregning - Samlet'!$P$115)*($A354='Beregning - Samlet'!$P$94)</f>
        <v>0</v>
      </c>
      <c r="C354">
        <f>bef13over!C354*('bef13over filtrert samlet'!C$3&gt;='Beregning - Samlet'!$P$114)*('bef13over filtrert samlet'!C$3&lt;='Beregning - Samlet'!$P$115)*($A354='Beregning - Samlet'!$P$94)</f>
        <v>0</v>
      </c>
      <c r="D354">
        <f>bef13over!D354*('bef13over filtrert samlet'!D$3&gt;='Beregning - Samlet'!$P$114)*('bef13over filtrert samlet'!D$3&lt;='Beregning - Samlet'!$P$115)*($A354='Beregning - Samlet'!$P$94)</f>
        <v>0</v>
      </c>
      <c r="E354">
        <f>bef13over!E354*('bef13over filtrert samlet'!E$3&gt;='Beregning - Samlet'!$P$114)*('bef13over filtrert samlet'!E$3&lt;='Beregning - Samlet'!$P$115)*($A354='Beregning - Samlet'!$P$94)</f>
        <v>0</v>
      </c>
      <c r="F354">
        <f>bef13over!F354*('bef13over filtrert samlet'!F$3&gt;='Beregning - Samlet'!$P$114)*('bef13over filtrert samlet'!F$3&lt;='Beregning - Samlet'!$P$115)*($A354='Beregning - Samlet'!$P$94)</f>
        <v>0</v>
      </c>
      <c r="G354">
        <f>bef13over!G354*('bef13over filtrert samlet'!G$3&gt;='Beregning - Samlet'!$P$114)*('bef13over filtrert samlet'!G$3&lt;='Beregning - Samlet'!$P$115)*($A354='Beregning - Samlet'!$P$94)</f>
        <v>0</v>
      </c>
      <c r="H354">
        <f>bef13over!H354*('bef13over filtrert samlet'!H$3&gt;='Beregning - Samlet'!$P$114)*('bef13over filtrert samlet'!H$3&lt;='Beregning - Samlet'!$P$115)*($A354='Beregning - Samlet'!$P$94)</f>
        <v>0</v>
      </c>
      <c r="I354">
        <f>bef13over!I354*('bef13over filtrert samlet'!I$3&gt;='Beregning - Samlet'!$P$114)*('bef13over filtrert samlet'!I$3&lt;='Beregning - Samlet'!$P$115)*($A354='Beregning - Samlet'!$P$94)</f>
        <v>0</v>
      </c>
      <c r="J354">
        <f>bef13over!J354*('bef13over filtrert samlet'!J$3&gt;='Beregning - Samlet'!$P$114)*('bef13over filtrert samlet'!J$3&lt;='Beregning - Samlet'!$P$115)*($A354='Beregning - Samlet'!$P$94)</f>
        <v>0</v>
      </c>
      <c r="K354">
        <f>bef13over!K354*('bef13over filtrert samlet'!K$3&gt;='Beregning - Samlet'!$P$114)*('bef13over filtrert samlet'!K$3&lt;='Beregning - Samlet'!$P$115)*($A354='Beregning - Samlet'!$P$94)</f>
        <v>0</v>
      </c>
      <c r="L354">
        <f>bef13over!L354*('bef13over filtrert samlet'!L$3&gt;='Beregning - Samlet'!$P$114)*('bef13over filtrert samlet'!L$3&lt;='Beregning - Samlet'!$P$115)*($A354='Beregning - Samlet'!$P$94)</f>
        <v>0</v>
      </c>
      <c r="M354">
        <f>bef13over!M354*('bef13over filtrert samlet'!M$3&gt;='Beregning - Samlet'!$P$114)*('bef13over filtrert samlet'!M$3&lt;='Beregning - Samlet'!$P$115)*($A354='Beregning - Samlet'!$P$94)</f>
        <v>0</v>
      </c>
      <c r="N354">
        <f>bef13over!N354*('bef13over filtrert samlet'!N$3&gt;='Beregning - Samlet'!$P$114)*('bef13over filtrert samlet'!N$3&lt;='Beregning - Samlet'!$P$115)*($A354='Beregning - Samlet'!$P$94)</f>
        <v>0</v>
      </c>
      <c r="O354">
        <f>bef13over!O354*('bef13over filtrert samlet'!O$3&gt;='Beregning - Samlet'!$P$114)*('bef13over filtrert samlet'!O$3&lt;='Beregning - Samlet'!$P$115)*($A354='Beregning - Samlet'!$P$94)</f>
        <v>0</v>
      </c>
      <c r="P354">
        <f>bef13over!P354*('bef13over filtrert samlet'!P$3&gt;='Beregning - Samlet'!$P$114)*('bef13over filtrert samlet'!P$3&lt;='Beregning - Samlet'!$P$115)*($A354='Beregning - Samlet'!$P$94)</f>
        <v>0</v>
      </c>
      <c r="Q354">
        <f>bef13over!Q354*('bef13over filtrert samlet'!Q$3&gt;='Beregning - Samlet'!$P$114)*('bef13over filtrert samlet'!Q$3&lt;='Beregning - Samlet'!$P$115)*($A354='Beregning - Samlet'!$P$94)</f>
        <v>0</v>
      </c>
      <c r="R354">
        <f>bef13over!R354*('bef13over filtrert samlet'!R$3&gt;='Beregning - Samlet'!$P$114)*('bef13over filtrert samlet'!R$3&lt;='Beregning - Samlet'!$P$115)*($A354='Beregning - Samlet'!$P$94)</f>
        <v>0</v>
      </c>
      <c r="S354">
        <f>bef13over!S354*('bef13over filtrert samlet'!S$3&gt;='Beregning - Samlet'!$P$114)*('bef13over filtrert samlet'!S$3&lt;='Beregning - Samlet'!$P$115)*($A354='Beregning - Samlet'!$P$94)</f>
        <v>0</v>
      </c>
      <c r="T354">
        <f>bef13over!T354*('bef13over filtrert samlet'!T$3&gt;='Beregning - Samlet'!$P$114)*('bef13over filtrert samlet'!T$3&lt;='Beregning - Samlet'!$P$115)*($A354='Beregning - Samlet'!$P$94)</f>
        <v>0</v>
      </c>
      <c r="U354">
        <f>bef13over!U354*('bef13over filtrert samlet'!U$3&gt;='Beregning - Samlet'!$P$114)*('bef13over filtrert samlet'!U$3&lt;='Beregning - Samlet'!$P$115)*($A354='Beregning - Samlet'!$P$94)</f>
        <v>0</v>
      </c>
      <c r="V354">
        <f>bef13over!V354*('bef13over filtrert samlet'!V$3&gt;='Beregning - Samlet'!$P$114)*('bef13over filtrert samlet'!V$3&lt;='Beregning - Samlet'!$P$115)*($A354='Beregning - Samlet'!$P$94)</f>
        <v>0</v>
      </c>
      <c r="W354">
        <f>bef13over!W354*('bef13over filtrert samlet'!W$3&gt;='Beregning - Samlet'!$P$114)*('bef13over filtrert samlet'!W$3&lt;='Beregning - Samlet'!$P$115)*($A354='Beregning - Samlet'!$P$94)</f>
        <v>0</v>
      </c>
      <c r="X354">
        <f>bef13over!X354*('bef13over filtrert samlet'!X$3&gt;='Beregning - Samlet'!$P$114)*('bef13over filtrert samlet'!X$3&lt;='Beregning - Samlet'!$P$115)*($A354='Beregning - Samlet'!$P$94)</f>
        <v>0</v>
      </c>
      <c r="Y354">
        <f>bef13over!Y354*('bef13over filtrert samlet'!Y$3&gt;='Beregning - Samlet'!$P$114)*('bef13over filtrert samlet'!Y$3&lt;='Beregning - Samlet'!$P$115)*($A354='Beregning - Samlet'!$P$94)</f>
        <v>0</v>
      </c>
      <c r="Z354">
        <f>bef13over!Z354*('bef13over filtrert samlet'!Z$3&gt;='Beregning - Samlet'!$P$114)*('bef13over filtrert samlet'!Z$3&lt;='Beregning - Samlet'!$P$115)*($A354='Beregning - Samlet'!$P$94)</f>
        <v>0</v>
      </c>
      <c r="AA354">
        <f>bef13over!AA354*('bef13over filtrert samlet'!AA$3&gt;='Beregning - Samlet'!$P$114)*('bef13over filtrert samlet'!AA$3&lt;='Beregning - Samlet'!$P$115)*($A354='Beregning - Samlet'!$P$94)</f>
        <v>0</v>
      </c>
      <c r="AB354">
        <f>bef13over!AB354*('bef13over filtrert samlet'!AB$3&gt;='Beregning - Samlet'!$P$114)*('bef13over filtrert samlet'!AB$3&lt;='Beregning - Samlet'!$P$115)*($A354='Beregning - Samlet'!$P$94)</f>
        <v>0</v>
      </c>
      <c r="AC354">
        <f>bef13over!AC354*('bef13over filtrert samlet'!AC$3&gt;='Beregning - Samlet'!$P$114)*('bef13over filtrert samlet'!AC$3&lt;='Beregning - Samlet'!$P$115)*($A354='Beregning - Samlet'!$P$94)</f>
        <v>0</v>
      </c>
      <c r="AD354">
        <f>bef13over!AD354*('bef13over filtrert samlet'!AD$3&gt;='Beregning - Samlet'!$P$114)*('bef13over filtrert samlet'!AD$3&lt;='Beregning - Samlet'!$P$115)*($A354='Beregning - Samlet'!$P$94)</f>
        <v>0</v>
      </c>
    </row>
    <row r="355" spans="1:30">
      <c r="A355">
        <v>1820</v>
      </c>
      <c r="B355">
        <f>bef13over!B355*('bef13over filtrert samlet'!B$3&gt;='Beregning - Samlet'!$P$114)*('bef13over filtrert samlet'!B$3&lt;='Beregning - Samlet'!$P$115)*($A355='Beregning - Samlet'!$P$94)</f>
        <v>0</v>
      </c>
      <c r="C355">
        <f>bef13over!C355*('bef13over filtrert samlet'!C$3&gt;='Beregning - Samlet'!$P$114)*('bef13over filtrert samlet'!C$3&lt;='Beregning - Samlet'!$P$115)*($A355='Beregning - Samlet'!$P$94)</f>
        <v>0</v>
      </c>
      <c r="D355">
        <f>bef13over!D355*('bef13over filtrert samlet'!D$3&gt;='Beregning - Samlet'!$P$114)*('bef13over filtrert samlet'!D$3&lt;='Beregning - Samlet'!$P$115)*($A355='Beregning - Samlet'!$P$94)</f>
        <v>0</v>
      </c>
      <c r="E355">
        <f>bef13over!E355*('bef13over filtrert samlet'!E$3&gt;='Beregning - Samlet'!$P$114)*('bef13over filtrert samlet'!E$3&lt;='Beregning - Samlet'!$P$115)*($A355='Beregning - Samlet'!$P$94)</f>
        <v>0</v>
      </c>
      <c r="F355">
        <f>bef13over!F355*('bef13over filtrert samlet'!F$3&gt;='Beregning - Samlet'!$P$114)*('bef13over filtrert samlet'!F$3&lt;='Beregning - Samlet'!$P$115)*($A355='Beregning - Samlet'!$P$94)</f>
        <v>0</v>
      </c>
      <c r="G355">
        <f>bef13over!G355*('bef13over filtrert samlet'!G$3&gt;='Beregning - Samlet'!$P$114)*('bef13over filtrert samlet'!G$3&lt;='Beregning - Samlet'!$P$115)*($A355='Beregning - Samlet'!$P$94)</f>
        <v>0</v>
      </c>
      <c r="H355">
        <f>bef13over!H355*('bef13over filtrert samlet'!H$3&gt;='Beregning - Samlet'!$P$114)*('bef13over filtrert samlet'!H$3&lt;='Beregning - Samlet'!$P$115)*($A355='Beregning - Samlet'!$P$94)</f>
        <v>0</v>
      </c>
      <c r="I355">
        <f>bef13over!I355*('bef13over filtrert samlet'!I$3&gt;='Beregning - Samlet'!$P$114)*('bef13over filtrert samlet'!I$3&lt;='Beregning - Samlet'!$P$115)*($A355='Beregning - Samlet'!$P$94)</f>
        <v>0</v>
      </c>
      <c r="J355">
        <f>bef13over!J355*('bef13over filtrert samlet'!J$3&gt;='Beregning - Samlet'!$P$114)*('bef13over filtrert samlet'!J$3&lt;='Beregning - Samlet'!$P$115)*($A355='Beregning - Samlet'!$P$94)</f>
        <v>0</v>
      </c>
      <c r="K355">
        <f>bef13over!K355*('bef13over filtrert samlet'!K$3&gt;='Beregning - Samlet'!$P$114)*('bef13over filtrert samlet'!K$3&lt;='Beregning - Samlet'!$P$115)*($A355='Beregning - Samlet'!$P$94)</f>
        <v>0</v>
      </c>
      <c r="L355">
        <f>bef13over!L355*('bef13over filtrert samlet'!L$3&gt;='Beregning - Samlet'!$P$114)*('bef13over filtrert samlet'!L$3&lt;='Beregning - Samlet'!$P$115)*($A355='Beregning - Samlet'!$P$94)</f>
        <v>0</v>
      </c>
      <c r="M355">
        <f>bef13over!M355*('bef13over filtrert samlet'!M$3&gt;='Beregning - Samlet'!$P$114)*('bef13over filtrert samlet'!M$3&lt;='Beregning - Samlet'!$P$115)*($A355='Beregning - Samlet'!$P$94)</f>
        <v>0</v>
      </c>
      <c r="N355">
        <f>bef13over!N355*('bef13over filtrert samlet'!N$3&gt;='Beregning - Samlet'!$P$114)*('bef13over filtrert samlet'!N$3&lt;='Beregning - Samlet'!$P$115)*($A355='Beregning - Samlet'!$P$94)</f>
        <v>0</v>
      </c>
      <c r="O355">
        <f>bef13over!O355*('bef13over filtrert samlet'!O$3&gt;='Beregning - Samlet'!$P$114)*('bef13over filtrert samlet'!O$3&lt;='Beregning - Samlet'!$P$115)*($A355='Beregning - Samlet'!$P$94)</f>
        <v>0</v>
      </c>
      <c r="P355">
        <f>bef13over!P355*('bef13over filtrert samlet'!P$3&gt;='Beregning - Samlet'!$P$114)*('bef13over filtrert samlet'!P$3&lt;='Beregning - Samlet'!$P$115)*($A355='Beregning - Samlet'!$P$94)</f>
        <v>0</v>
      </c>
      <c r="Q355">
        <f>bef13over!Q355*('bef13over filtrert samlet'!Q$3&gt;='Beregning - Samlet'!$P$114)*('bef13over filtrert samlet'!Q$3&lt;='Beregning - Samlet'!$P$115)*($A355='Beregning - Samlet'!$P$94)</f>
        <v>0</v>
      </c>
      <c r="R355">
        <f>bef13over!R355*('bef13over filtrert samlet'!R$3&gt;='Beregning - Samlet'!$P$114)*('bef13over filtrert samlet'!R$3&lt;='Beregning - Samlet'!$P$115)*($A355='Beregning - Samlet'!$P$94)</f>
        <v>0</v>
      </c>
      <c r="S355">
        <f>bef13over!S355*('bef13over filtrert samlet'!S$3&gt;='Beregning - Samlet'!$P$114)*('bef13over filtrert samlet'!S$3&lt;='Beregning - Samlet'!$P$115)*($A355='Beregning - Samlet'!$P$94)</f>
        <v>0</v>
      </c>
      <c r="T355">
        <f>bef13over!T355*('bef13over filtrert samlet'!T$3&gt;='Beregning - Samlet'!$P$114)*('bef13over filtrert samlet'!T$3&lt;='Beregning - Samlet'!$P$115)*($A355='Beregning - Samlet'!$P$94)</f>
        <v>0</v>
      </c>
      <c r="U355">
        <f>bef13over!U355*('bef13over filtrert samlet'!U$3&gt;='Beregning - Samlet'!$P$114)*('bef13over filtrert samlet'!U$3&lt;='Beregning - Samlet'!$P$115)*($A355='Beregning - Samlet'!$P$94)</f>
        <v>0</v>
      </c>
      <c r="V355">
        <f>bef13over!V355*('bef13over filtrert samlet'!V$3&gt;='Beregning - Samlet'!$P$114)*('bef13over filtrert samlet'!V$3&lt;='Beregning - Samlet'!$P$115)*($A355='Beregning - Samlet'!$P$94)</f>
        <v>0</v>
      </c>
      <c r="W355">
        <f>bef13over!W355*('bef13over filtrert samlet'!W$3&gt;='Beregning - Samlet'!$P$114)*('bef13over filtrert samlet'!W$3&lt;='Beregning - Samlet'!$P$115)*($A355='Beregning - Samlet'!$P$94)</f>
        <v>0</v>
      </c>
      <c r="X355">
        <f>bef13over!X355*('bef13over filtrert samlet'!X$3&gt;='Beregning - Samlet'!$P$114)*('bef13over filtrert samlet'!X$3&lt;='Beregning - Samlet'!$P$115)*($A355='Beregning - Samlet'!$P$94)</f>
        <v>0</v>
      </c>
      <c r="Y355">
        <f>bef13over!Y355*('bef13over filtrert samlet'!Y$3&gt;='Beregning - Samlet'!$P$114)*('bef13over filtrert samlet'!Y$3&lt;='Beregning - Samlet'!$P$115)*($A355='Beregning - Samlet'!$P$94)</f>
        <v>0</v>
      </c>
      <c r="Z355">
        <f>bef13over!Z355*('bef13over filtrert samlet'!Z$3&gt;='Beregning - Samlet'!$P$114)*('bef13over filtrert samlet'!Z$3&lt;='Beregning - Samlet'!$P$115)*($A355='Beregning - Samlet'!$P$94)</f>
        <v>0</v>
      </c>
      <c r="AA355">
        <f>bef13over!AA355*('bef13over filtrert samlet'!AA$3&gt;='Beregning - Samlet'!$P$114)*('bef13over filtrert samlet'!AA$3&lt;='Beregning - Samlet'!$P$115)*($A355='Beregning - Samlet'!$P$94)</f>
        <v>0</v>
      </c>
      <c r="AB355">
        <f>bef13over!AB355*('bef13over filtrert samlet'!AB$3&gt;='Beregning - Samlet'!$P$114)*('bef13over filtrert samlet'!AB$3&lt;='Beregning - Samlet'!$P$115)*($A355='Beregning - Samlet'!$P$94)</f>
        <v>0</v>
      </c>
      <c r="AC355">
        <f>bef13over!AC355*('bef13over filtrert samlet'!AC$3&gt;='Beregning - Samlet'!$P$114)*('bef13over filtrert samlet'!AC$3&lt;='Beregning - Samlet'!$P$115)*($A355='Beregning - Samlet'!$P$94)</f>
        <v>0</v>
      </c>
      <c r="AD355">
        <f>bef13over!AD355*('bef13over filtrert samlet'!AD$3&gt;='Beregning - Samlet'!$P$114)*('bef13over filtrert samlet'!AD$3&lt;='Beregning - Samlet'!$P$115)*($A355='Beregning - Samlet'!$P$94)</f>
        <v>0</v>
      </c>
    </row>
    <row r="356" spans="1:30">
      <c r="A356">
        <v>1822</v>
      </c>
      <c r="B356">
        <f>bef13over!B356*('bef13over filtrert samlet'!B$3&gt;='Beregning - Samlet'!$P$114)*('bef13over filtrert samlet'!B$3&lt;='Beregning - Samlet'!$P$115)*($A356='Beregning - Samlet'!$P$94)</f>
        <v>0</v>
      </c>
      <c r="C356">
        <f>bef13over!C356*('bef13over filtrert samlet'!C$3&gt;='Beregning - Samlet'!$P$114)*('bef13over filtrert samlet'!C$3&lt;='Beregning - Samlet'!$P$115)*($A356='Beregning - Samlet'!$P$94)</f>
        <v>0</v>
      </c>
      <c r="D356">
        <f>bef13over!D356*('bef13over filtrert samlet'!D$3&gt;='Beregning - Samlet'!$P$114)*('bef13over filtrert samlet'!D$3&lt;='Beregning - Samlet'!$P$115)*($A356='Beregning - Samlet'!$P$94)</f>
        <v>0</v>
      </c>
      <c r="E356">
        <f>bef13over!E356*('bef13over filtrert samlet'!E$3&gt;='Beregning - Samlet'!$P$114)*('bef13over filtrert samlet'!E$3&lt;='Beregning - Samlet'!$P$115)*($A356='Beregning - Samlet'!$P$94)</f>
        <v>0</v>
      </c>
      <c r="F356">
        <f>bef13over!F356*('bef13over filtrert samlet'!F$3&gt;='Beregning - Samlet'!$P$114)*('bef13over filtrert samlet'!F$3&lt;='Beregning - Samlet'!$P$115)*($A356='Beregning - Samlet'!$P$94)</f>
        <v>0</v>
      </c>
      <c r="G356">
        <f>bef13over!G356*('bef13over filtrert samlet'!G$3&gt;='Beregning - Samlet'!$P$114)*('bef13over filtrert samlet'!G$3&lt;='Beregning - Samlet'!$P$115)*($A356='Beregning - Samlet'!$P$94)</f>
        <v>0</v>
      </c>
      <c r="H356">
        <f>bef13over!H356*('bef13over filtrert samlet'!H$3&gt;='Beregning - Samlet'!$P$114)*('bef13over filtrert samlet'!H$3&lt;='Beregning - Samlet'!$P$115)*($A356='Beregning - Samlet'!$P$94)</f>
        <v>0</v>
      </c>
      <c r="I356">
        <f>bef13over!I356*('bef13over filtrert samlet'!I$3&gt;='Beregning - Samlet'!$P$114)*('bef13over filtrert samlet'!I$3&lt;='Beregning - Samlet'!$P$115)*($A356='Beregning - Samlet'!$P$94)</f>
        <v>0</v>
      </c>
      <c r="J356">
        <f>bef13over!J356*('bef13over filtrert samlet'!J$3&gt;='Beregning - Samlet'!$P$114)*('bef13over filtrert samlet'!J$3&lt;='Beregning - Samlet'!$P$115)*($A356='Beregning - Samlet'!$P$94)</f>
        <v>0</v>
      </c>
      <c r="K356">
        <f>bef13over!K356*('bef13over filtrert samlet'!K$3&gt;='Beregning - Samlet'!$P$114)*('bef13over filtrert samlet'!K$3&lt;='Beregning - Samlet'!$P$115)*($A356='Beregning - Samlet'!$P$94)</f>
        <v>0</v>
      </c>
      <c r="L356">
        <f>bef13over!L356*('bef13over filtrert samlet'!L$3&gt;='Beregning - Samlet'!$P$114)*('bef13over filtrert samlet'!L$3&lt;='Beregning - Samlet'!$P$115)*($A356='Beregning - Samlet'!$P$94)</f>
        <v>0</v>
      </c>
      <c r="M356">
        <f>bef13over!M356*('bef13over filtrert samlet'!M$3&gt;='Beregning - Samlet'!$P$114)*('bef13over filtrert samlet'!M$3&lt;='Beregning - Samlet'!$P$115)*($A356='Beregning - Samlet'!$P$94)</f>
        <v>0</v>
      </c>
      <c r="N356">
        <f>bef13over!N356*('bef13over filtrert samlet'!N$3&gt;='Beregning - Samlet'!$P$114)*('bef13over filtrert samlet'!N$3&lt;='Beregning - Samlet'!$P$115)*($A356='Beregning - Samlet'!$P$94)</f>
        <v>0</v>
      </c>
      <c r="O356">
        <f>bef13over!O356*('bef13over filtrert samlet'!O$3&gt;='Beregning - Samlet'!$P$114)*('bef13over filtrert samlet'!O$3&lt;='Beregning - Samlet'!$P$115)*($A356='Beregning - Samlet'!$P$94)</f>
        <v>0</v>
      </c>
      <c r="P356">
        <f>bef13over!P356*('bef13over filtrert samlet'!P$3&gt;='Beregning - Samlet'!$P$114)*('bef13over filtrert samlet'!P$3&lt;='Beregning - Samlet'!$P$115)*($A356='Beregning - Samlet'!$P$94)</f>
        <v>0</v>
      </c>
      <c r="Q356">
        <f>bef13over!Q356*('bef13over filtrert samlet'!Q$3&gt;='Beregning - Samlet'!$P$114)*('bef13over filtrert samlet'!Q$3&lt;='Beregning - Samlet'!$P$115)*($A356='Beregning - Samlet'!$P$94)</f>
        <v>0</v>
      </c>
      <c r="R356">
        <f>bef13over!R356*('bef13over filtrert samlet'!R$3&gt;='Beregning - Samlet'!$P$114)*('bef13over filtrert samlet'!R$3&lt;='Beregning - Samlet'!$P$115)*($A356='Beregning - Samlet'!$P$94)</f>
        <v>0</v>
      </c>
      <c r="S356">
        <f>bef13over!S356*('bef13over filtrert samlet'!S$3&gt;='Beregning - Samlet'!$P$114)*('bef13over filtrert samlet'!S$3&lt;='Beregning - Samlet'!$P$115)*($A356='Beregning - Samlet'!$P$94)</f>
        <v>0</v>
      </c>
      <c r="T356">
        <f>bef13over!T356*('bef13over filtrert samlet'!T$3&gt;='Beregning - Samlet'!$P$114)*('bef13over filtrert samlet'!T$3&lt;='Beregning - Samlet'!$P$115)*($A356='Beregning - Samlet'!$P$94)</f>
        <v>0</v>
      </c>
      <c r="U356">
        <f>bef13over!U356*('bef13over filtrert samlet'!U$3&gt;='Beregning - Samlet'!$P$114)*('bef13over filtrert samlet'!U$3&lt;='Beregning - Samlet'!$P$115)*($A356='Beregning - Samlet'!$P$94)</f>
        <v>0</v>
      </c>
      <c r="V356">
        <f>bef13over!V356*('bef13over filtrert samlet'!V$3&gt;='Beregning - Samlet'!$P$114)*('bef13over filtrert samlet'!V$3&lt;='Beregning - Samlet'!$P$115)*($A356='Beregning - Samlet'!$P$94)</f>
        <v>0</v>
      </c>
      <c r="W356">
        <f>bef13over!W356*('bef13over filtrert samlet'!W$3&gt;='Beregning - Samlet'!$P$114)*('bef13over filtrert samlet'!W$3&lt;='Beregning - Samlet'!$P$115)*($A356='Beregning - Samlet'!$P$94)</f>
        <v>0</v>
      </c>
      <c r="X356">
        <f>bef13over!X356*('bef13over filtrert samlet'!X$3&gt;='Beregning - Samlet'!$P$114)*('bef13over filtrert samlet'!X$3&lt;='Beregning - Samlet'!$P$115)*($A356='Beregning - Samlet'!$P$94)</f>
        <v>0</v>
      </c>
      <c r="Y356">
        <f>bef13over!Y356*('bef13over filtrert samlet'!Y$3&gt;='Beregning - Samlet'!$P$114)*('bef13over filtrert samlet'!Y$3&lt;='Beregning - Samlet'!$P$115)*($A356='Beregning - Samlet'!$P$94)</f>
        <v>0</v>
      </c>
      <c r="Z356">
        <f>bef13over!Z356*('bef13over filtrert samlet'!Z$3&gt;='Beregning - Samlet'!$P$114)*('bef13over filtrert samlet'!Z$3&lt;='Beregning - Samlet'!$P$115)*($A356='Beregning - Samlet'!$P$94)</f>
        <v>0</v>
      </c>
      <c r="AA356">
        <f>bef13over!AA356*('bef13over filtrert samlet'!AA$3&gt;='Beregning - Samlet'!$P$114)*('bef13over filtrert samlet'!AA$3&lt;='Beregning - Samlet'!$P$115)*($A356='Beregning - Samlet'!$P$94)</f>
        <v>0</v>
      </c>
      <c r="AB356">
        <f>bef13over!AB356*('bef13over filtrert samlet'!AB$3&gt;='Beregning - Samlet'!$P$114)*('bef13over filtrert samlet'!AB$3&lt;='Beregning - Samlet'!$P$115)*($A356='Beregning - Samlet'!$P$94)</f>
        <v>0</v>
      </c>
      <c r="AC356">
        <f>bef13over!AC356*('bef13over filtrert samlet'!AC$3&gt;='Beregning - Samlet'!$P$114)*('bef13over filtrert samlet'!AC$3&lt;='Beregning - Samlet'!$P$115)*($A356='Beregning - Samlet'!$P$94)</f>
        <v>0</v>
      </c>
      <c r="AD356">
        <f>bef13over!AD356*('bef13over filtrert samlet'!AD$3&gt;='Beregning - Samlet'!$P$114)*('bef13over filtrert samlet'!AD$3&lt;='Beregning - Samlet'!$P$115)*($A356='Beregning - Samlet'!$P$94)</f>
        <v>0</v>
      </c>
    </row>
    <row r="357" spans="1:30">
      <c r="A357">
        <v>1824</v>
      </c>
      <c r="B357">
        <f>bef13over!B357*('bef13over filtrert samlet'!B$3&gt;='Beregning - Samlet'!$P$114)*('bef13over filtrert samlet'!B$3&lt;='Beregning - Samlet'!$P$115)*($A357='Beregning - Samlet'!$P$94)</f>
        <v>0</v>
      </c>
      <c r="C357">
        <f>bef13over!C357*('bef13over filtrert samlet'!C$3&gt;='Beregning - Samlet'!$P$114)*('bef13over filtrert samlet'!C$3&lt;='Beregning - Samlet'!$P$115)*($A357='Beregning - Samlet'!$P$94)</f>
        <v>0</v>
      </c>
      <c r="D357">
        <f>bef13over!D357*('bef13over filtrert samlet'!D$3&gt;='Beregning - Samlet'!$P$114)*('bef13over filtrert samlet'!D$3&lt;='Beregning - Samlet'!$P$115)*($A357='Beregning - Samlet'!$P$94)</f>
        <v>0</v>
      </c>
      <c r="E357">
        <f>bef13over!E357*('bef13over filtrert samlet'!E$3&gt;='Beregning - Samlet'!$P$114)*('bef13over filtrert samlet'!E$3&lt;='Beregning - Samlet'!$P$115)*($A357='Beregning - Samlet'!$P$94)</f>
        <v>0</v>
      </c>
      <c r="F357">
        <f>bef13over!F357*('bef13over filtrert samlet'!F$3&gt;='Beregning - Samlet'!$P$114)*('bef13over filtrert samlet'!F$3&lt;='Beregning - Samlet'!$P$115)*($A357='Beregning - Samlet'!$P$94)</f>
        <v>0</v>
      </c>
      <c r="G357">
        <f>bef13over!G357*('bef13over filtrert samlet'!G$3&gt;='Beregning - Samlet'!$P$114)*('bef13over filtrert samlet'!G$3&lt;='Beregning - Samlet'!$P$115)*($A357='Beregning - Samlet'!$P$94)</f>
        <v>0</v>
      </c>
      <c r="H357">
        <f>bef13over!H357*('bef13over filtrert samlet'!H$3&gt;='Beregning - Samlet'!$P$114)*('bef13over filtrert samlet'!H$3&lt;='Beregning - Samlet'!$P$115)*($A357='Beregning - Samlet'!$P$94)</f>
        <v>0</v>
      </c>
      <c r="I357">
        <f>bef13over!I357*('bef13over filtrert samlet'!I$3&gt;='Beregning - Samlet'!$P$114)*('bef13over filtrert samlet'!I$3&lt;='Beregning - Samlet'!$P$115)*($A357='Beregning - Samlet'!$P$94)</f>
        <v>0</v>
      </c>
      <c r="J357">
        <f>bef13over!J357*('bef13over filtrert samlet'!J$3&gt;='Beregning - Samlet'!$P$114)*('bef13over filtrert samlet'!J$3&lt;='Beregning - Samlet'!$P$115)*($A357='Beregning - Samlet'!$P$94)</f>
        <v>0</v>
      </c>
      <c r="K357">
        <f>bef13over!K357*('bef13over filtrert samlet'!K$3&gt;='Beregning - Samlet'!$P$114)*('bef13over filtrert samlet'!K$3&lt;='Beregning - Samlet'!$P$115)*($A357='Beregning - Samlet'!$P$94)</f>
        <v>0</v>
      </c>
      <c r="L357">
        <f>bef13over!L357*('bef13over filtrert samlet'!L$3&gt;='Beregning - Samlet'!$P$114)*('bef13over filtrert samlet'!L$3&lt;='Beregning - Samlet'!$P$115)*($A357='Beregning - Samlet'!$P$94)</f>
        <v>0</v>
      </c>
      <c r="M357">
        <f>bef13over!M357*('bef13over filtrert samlet'!M$3&gt;='Beregning - Samlet'!$P$114)*('bef13over filtrert samlet'!M$3&lt;='Beregning - Samlet'!$P$115)*($A357='Beregning - Samlet'!$P$94)</f>
        <v>0</v>
      </c>
      <c r="N357">
        <f>bef13over!N357*('bef13over filtrert samlet'!N$3&gt;='Beregning - Samlet'!$P$114)*('bef13over filtrert samlet'!N$3&lt;='Beregning - Samlet'!$P$115)*($A357='Beregning - Samlet'!$P$94)</f>
        <v>0</v>
      </c>
      <c r="O357">
        <f>bef13over!O357*('bef13over filtrert samlet'!O$3&gt;='Beregning - Samlet'!$P$114)*('bef13over filtrert samlet'!O$3&lt;='Beregning - Samlet'!$P$115)*($A357='Beregning - Samlet'!$P$94)</f>
        <v>0</v>
      </c>
      <c r="P357">
        <f>bef13over!P357*('bef13over filtrert samlet'!P$3&gt;='Beregning - Samlet'!$P$114)*('bef13over filtrert samlet'!P$3&lt;='Beregning - Samlet'!$P$115)*($A357='Beregning - Samlet'!$P$94)</f>
        <v>0</v>
      </c>
      <c r="Q357">
        <f>bef13over!Q357*('bef13over filtrert samlet'!Q$3&gt;='Beregning - Samlet'!$P$114)*('bef13over filtrert samlet'!Q$3&lt;='Beregning - Samlet'!$P$115)*($A357='Beregning - Samlet'!$P$94)</f>
        <v>0</v>
      </c>
      <c r="R357">
        <f>bef13over!R357*('bef13over filtrert samlet'!R$3&gt;='Beregning - Samlet'!$P$114)*('bef13over filtrert samlet'!R$3&lt;='Beregning - Samlet'!$P$115)*($A357='Beregning - Samlet'!$P$94)</f>
        <v>0</v>
      </c>
      <c r="S357">
        <f>bef13over!S357*('bef13over filtrert samlet'!S$3&gt;='Beregning - Samlet'!$P$114)*('bef13over filtrert samlet'!S$3&lt;='Beregning - Samlet'!$P$115)*($A357='Beregning - Samlet'!$P$94)</f>
        <v>0</v>
      </c>
      <c r="T357">
        <f>bef13over!T357*('bef13over filtrert samlet'!T$3&gt;='Beregning - Samlet'!$P$114)*('bef13over filtrert samlet'!T$3&lt;='Beregning - Samlet'!$P$115)*($A357='Beregning - Samlet'!$P$94)</f>
        <v>0</v>
      </c>
      <c r="U357">
        <f>bef13over!U357*('bef13over filtrert samlet'!U$3&gt;='Beregning - Samlet'!$P$114)*('bef13over filtrert samlet'!U$3&lt;='Beregning - Samlet'!$P$115)*($A357='Beregning - Samlet'!$P$94)</f>
        <v>0</v>
      </c>
      <c r="V357">
        <f>bef13over!V357*('bef13over filtrert samlet'!V$3&gt;='Beregning - Samlet'!$P$114)*('bef13over filtrert samlet'!V$3&lt;='Beregning - Samlet'!$P$115)*($A357='Beregning - Samlet'!$P$94)</f>
        <v>0</v>
      </c>
      <c r="W357">
        <f>bef13over!W357*('bef13over filtrert samlet'!W$3&gt;='Beregning - Samlet'!$P$114)*('bef13over filtrert samlet'!W$3&lt;='Beregning - Samlet'!$P$115)*($A357='Beregning - Samlet'!$P$94)</f>
        <v>0</v>
      </c>
      <c r="X357">
        <f>bef13over!X357*('bef13over filtrert samlet'!X$3&gt;='Beregning - Samlet'!$P$114)*('bef13over filtrert samlet'!X$3&lt;='Beregning - Samlet'!$P$115)*($A357='Beregning - Samlet'!$P$94)</f>
        <v>0</v>
      </c>
      <c r="Y357">
        <f>bef13over!Y357*('bef13over filtrert samlet'!Y$3&gt;='Beregning - Samlet'!$P$114)*('bef13over filtrert samlet'!Y$3&lt;='Beregning - Samlet'!$P$115)*($A357='Beregning - Samlet'!$P$94)</f>
        <v>0</v>
      </c>
      <c r="Z357">
        <f>bef13over!Z357*('bef13over filtrert samlet'!Z$3&gt;='Beregning - Samlet'!$P$114)*('bef13over filtrert samlet'!Z$3&lt;='Beregning - Samlet'!$P$115)*($A357='Beregning - Samlet'!$P$94)</f>
        <v>0</v>
      </c>
      <c r="AA357">
        <f>bef13over!AA357*('bef13over filtrert samlet'!AA$3&gt;='Beregning - Samlet'!$P$114)*('bef13over filtrert samlet'!AA$3&lt;='Beregning - Samlet'!$P$115)*($A357='Beregning - Samlet'!$P$94)</f>
        <v>0</v>
      </c>
      <c r="AB357">
        <f>bef13over!AB357*('bef13over filtrert samlet'!AB$3&gt;='Beregning - Samlet'!$P$114)*('bef13over filtrert samlet'!AB$3&lt;='Beregning - Samlet'!$P$115)*($A357='Beregning - Samlet'!$P$94)</f>
        <v>0</v>
      </c>
      <c r="AC357">
        <f>bef13over!AC357*('bef13over filtrert samlet'!AC$3&gt;='Beregning - Samlet'!$P$114)*('bef13over filtrert samlet'!AC$3&lt;='Beregning - Samlet'!$P$115)*($A357='Beregning - Samlet'!$P$94)</f>
        <v>0</v>
      </c>
      <c r="AD357">
        <f>bef13over!AD357*('bef13over filtrert samlet'!AD$3&gt;='Beregning - Samlet'!$P$114)*('bef13over filtrert samlet'!AD$3&lt;='Beregning - Samlet'!$P$115)*($A357='Beregning - Samlet'!$P$94)</f>
        <v>0</v>
      </c>
    </row>
    <row r="358" spans="1:30">
      <c r="A358">
        <v>1825</v>
      </c>
      <c r="B358">
        <f>bef13over!B358*('bef13over filtrert samlet'!B$3&gt;='Beregning - Samlet'!$P$114)*('bef13over filtrert samlet'!B$3&lt;='Beregning - Samlet'!$P$115)*($A358='Beregning - Samlet'!$P$94)</f>
        <v>0</v>
      </c>
      <c r="C358">
        <f>bef13over!C358*('bef13over filtrert samlet'!C$3&gt;='Beregning - Samlet'!$P$114)*('bef13over filtrert samlet'!C$3&lt;='Beregning - Samlet'!$P$115)*($A358='Beregning - Samlet'!$P$94)</f>
        <v>0</v>
      </c>
      <c r="D358">
        <f>bef13over!D358*('bef13over filtrert samlet'!D$3&gt;='Beregning - Samlet'!$P$114)*('bef13over filtrert samlet'!D$3&lt;='Beregning - Samlet'!$P$115)*($A358='Beregning - Samlet'!$P$94)</f>
        <v>0</v>
      </c>
      <c r="E358">
        <f>bef13over!E358*('bef13over filtrert samlet'!E$3&gt;='Beregning - Samlet'!$P$114)*('bef13over filtrert samlet'!E$3&lt;='Beregning - Samlet'!$P$115)*($A358='Beregning - Samlet'!$P$94)</f>
        <v>0</v>
      </c>
      <c r="F358">
        <f>bef13over!F358*('bef13over filtrert samlet'!F$3&gt;='Beregning - Samlet'!$P$114)*('bef13over filtrert samlet'!F$3&lt;='Beregning - Samlet'!$P$115)*($A358='Beregning - Samlet'!$P$94)</f>
        <v>0</v>
      </c>
      <c r="G358">
        <f>bef13over!G358*('bef13over filtrert samlet'!G$3&gt;='Beregning - Samlet'!$P$114)*('bef13over filtrert samlet'!G$3&lt;='Beregning - Samlet'!$P$115)*($A358='Beregning - Samlet'!$P$94)</f>
        <v>0</v>
      </c>
      <c r="H358">
        <f>bef13over!H358*('bef13over filtrert samlet'!H$3&gt;='Beregning - Samlet'!$P$114)*('bef13over filtrert samlet'!H$3&lt;='Beregning - Samlet'!$P$115)*($A358='Beregning - Samlet'!$P$94)</f>
        <v>0</v>
      </c>
      <c r="I358">
        <f>bef13over!I358*('bef13over filtrert samlet'!I$3&gt;='Beregning - Samlet'!$P$114)*('bef13over filtrert samlet'!I$3&lt;='Beregning - Samlet'!$P$115)*($A358='Beregning - Samlet'!$P$94)</f>
        <v>0</v>
      </c>
      <c r="J358">
        <f>bef13over!J358*('bef13over filtrert samlet'!J$3&gt;='Beregning - Samlet'!$P$114)*('bef13over filtrert samlet'!J$3&lt;='Beregning - Samlet'!$P$115)*($A358='Beregning - Samlet'!$P$94)</f>
        <v>0</v>
      </c>
      <c r="K358">
        <f>bef13over!K358*('bef13over filtrert samlet'!K$3&gt;='Beregning - Samlet'!$P$114)*('bef13over filtrert samlet'!K$3&lt;='Beregning - Samlet'!$P$115)*($A358='Beregning - Samlet'!$P$94)</f>
        <v>0</v>
      </c>
      <c r="L358">
        <f>bef13over!L358*('bef13over filtrert samlet'!L$3&gt;='Beregning - Samlet'!$P$114)*('bef13over filtrert samlet'!L$3&lt;='Beregning - Samlet'!$P$115)*($A358='Beregning - Samlet'!$P$94)</f>
        <v>0</v>
      </c>
      <c r="M358">
        <f>bef13over!M358*('bef13over filtrert samlet'!M$3&gt;='Beregning - Samlet'!$P$114)*('bef13over filtrert samlet'!M$3&lt;='Beregning - Samlet'!$P$115)*($A358='Beregning - Samlet'!$P$94)</f>
        <v>0</v>
      </c>
      <c r="N358">
        <f>bef13over!N358*('bef13over filtrert samlet'!N$3&gt;='Beregning - Samlet'!$P$114)*('bef13over filtrert samlet'!N$3&lt;='Beregning - Samlet'!$P$115)*($A358='Beregning - Samlet'!$P$94)</f>
        <v>0</v>
      </c>
      <c r="O358">
        <f>bef13over!O358*('bef13over filtrert samlet'!O$3&gt;='Beregning - Samlet'!$P$114)*('bef13over filtrert samlet'!O$3&lt;='Beregning - Samlet'!$P$115)*($A358='Beregning - Samlet'!$P$94)</f>
        <v>0</v>
      </c>
      <c r="P358">
        <f>bef13over!P358*('bef13over filtrert samlet'!P$3&gt;='Beregning - Samlet'!$P$114)*('bef13over filtrert samlet'!P$3&lt;='Beregning - Samlet'!$P$115)*($A358='Beregning - Samlet'!$P$94)</f>
        <v>0</v>
      </c>
      <c r="Q358">
        <f>bef13over!Q358*('bef13over filtrert samlet'!Q$3&gt;='Beregning - Samlet'!$P$114)*('bef13over filtrert samlet'!Q$3&lt;='Beregning - Samlet'!$P$115)*($A358='Beregning - Samlet'!$P$94)</f>
        <v>0</v>
      </c>
      <c r="R358">
        <f>bef13over!R358*('bef13over filtrert samlet'!R$3&gt;='Beregning - Samlet'!$P$114)*('bef13over filtrert samlet'!R$3&lt;='Beregning - Samlet'!$P$115)*($A358='Beregning - Samlet'!$P$94)</f>
        <v>0</v>
      </c>
      <c r="S358">
        <f>bef13over!S358*('bef13over filtrert samlet'!S$3&gt;='Beregning - Samlet'!$P$114)*('bef13over filtrert samlet'!S$3&lt;='Beregning - Samlet'!$P$115)*($A358='Beregning - Samlet'!$P$94)</f>
        <v>0</v>
      </c>
      <c r="T358">
        <f>bef13over!T358*('bef13over filtrert samlet'!T$3&gt;='Beregning - Samlet'!$P$114)*('bef13over filtrert samlet'!T$3&lt;='Beregning - Samlet'!$P$115)*($A358='Beregning - Samlet'!$P$94)</f>
        <v>0</v>
      </c>
      <c r="U358">
        <f>bef13over!U358*('bef13over filtrert samlet'!U$3&gt;='Beregning - Samlet'!$P$114)*('bef13over filtrert samlet'!U$3&lt;='Beregning - Samlet'!$P$115)*($A358='Beregning - Samlet'!$P$94)</f>
        <v>0</v>
      </c>
      <c r="V358">
        <f>bef13over!V358*('bef13over filtrert samlet'!V$3&gt;='Beregning - Samlet'!$P$114)*('bef13over filtrert samlet'!V$3&lt;='Beregning - Samlet'!$P$115)*($A358='Beregning - Samlet'!$P$94)</f>
        <v>0</v>
      </c>
      <c r="W358">
        <f>bef13over!W358*('bef13over filtrert samlet'!W$3&gt;='Beregning - Samlet'!$P$114)*('bef13over filtrert samlet'!W$3&lt;='Beregning - Samlet'!$P$115)*($A358='Beregning - Samlet'!$P$94)</f>
        <v>0</v>
      </c>
      <c r="X358">
        <f>bef13over!X358*('bef13over filtrert samlet'!X$3&gt;='Beregning - Samlet'!$P$114)*('bef13over filtrert samlet'!X$3&lt;='Beregning - Samlet'!$P$115)*($A358='Beregning - Samlet'!$P$94)</f>
        <v>0</v>
      </c>
      <c r="Y358">
        <f>bef13over!Y358*('bef13over filtrert samlet'!Y$3&gt;='Beregning - Samlet'!$P$114)*('bef13over filtrert samlet'!Y$3&lt;='Beregning - Samlet'!$P$115)*($A358='Beregning - Samlet'!$P$94)</f>
        <v>0</v>
      </c>
      <c r="Z358">
        <f>bef13over!Z358*('bef13over filtrert samlet'!Z$3&gt;='Beregning - Samlet'!$P$114)*('bef13over filtrert samlet'!Z$3&lt;='Beregning - Samlet'!$P$115)*($A358='Beregning - Samlet'!$P$94)</f>
        <v>0</v>
      </c>
      <c r="AA358">
        <f>bef13over!AA358*('bef13over filtrert samlet'!AA$3&gt;='Beregning - Samlet'!$P$114)*('bef13over filtrert samlet'!AA$3&lt;='Beregning - Samlet'!$P$115)*($A358='Beregning - Samlet'!$P$94)</f>
        <v>0</v>
      </c>
      <c r="AB358">
        <f>bef13over!AB358*('bef13over filtrert samlet'!AB$3&gt;='Beregning - Samlet'!$P$114)*('bef13over filtrert samlet'!AB$3&lt;='Beregning - Samlet'!$P$115)*($A358='Beregning - Samlet'!$P$94)</f>
        <v>0</v>
      </c>
      <c r="AC358">
        <f>bef13over!AC358*('bef13over filtrert samlet'!AC$3&gt;='Beregning - Samlet'!$P$114)*('bef13over filtrert samlet'!AC$3&lt;='Beregning - Samlet'!$P$115)*($A358='Beregning - Samlet'!$P$94)</f>
        <v>0</v>
      </c>
      <c r="AD358">
        <f>bef13over!AD358*('bef13over filtrert samlet'!AD$3&gt;='Beregning - Samlet'!$P$114)*('bef13over filtrert samlet'!AD$3&lt;='Beregning - Samlet'!$P$115)*($A358='Beregning - Samlet'!$P$94)</f>
        <v>0</v>
      </c>
    </row>
    <row r="359" spans="1:30">
      <c r="A359">
        <v>1826</v>
      </c>
      <c r="B359">
        <f>bef13over!B359*('bef13over filtrert samlet'!B$3&gt;='Beregning - Samlet'!$P$114)*('bef13over filtrert samlet'!B$3&lt;='Beregning - Samlet'!$P$115)*($A359='Beregning - Samlet'!$P$94)</f>
        <v>0</v>
      </c>
      <c r="C359">
        <f>bef13over!C359*('bef13over filtrert samlet'!C$3&gt;='Beregning - Samlet'!$P$114)*('bef13over filtrert samlet'!C$3&lt;='Beregning - Samlet'!$P$115)*($A359='Beregning - Samlet'!$P$94)</f>
        <v>0</v>
      </c>
      <c r="D359">
        <f>bef13over!D359*('bef13over filtrert samlet'!D$3&gt;='Beregning - Samlet'!$P$114)*('bef13over filtrert samlet'!D$3&lt;='Beregning - Samlet'!$P$115)*($A359='Beregning - Samlet'!$P$94)</f>
        <v>0</v>
      </c>
      <c r="E359">
        <f>bef13over!E359*('bef13over filtrert samlet'!E$3&gt;='Beregning - Samlet'!$P$114)*('bef13over filtrert samlet'!E$3&lt;='Beregning - Samlet'!$P$115)*($A359='Beregning - Samlet'!$P$94)</f>
        <v>0</v>
      </c>
      <c r="F359">
        <f>bef13over!F359*('bef13over filtrert samlet'!F$3&gt;='Beregning - Samlet'!$P$114)*('bef13over filtrert samlet'!F$3&lt;='Beregning - Samlet'!$P$115)*($A359='Beregning - Samlet'!$P$94)</f>
        <v>0</v>
      </c>
      <c r="G359">
        <f>bef13over!G359*('bef13over filtrert samlet'!G$3&gt;='Beregning - Samlet'!$P$114)*('bef13over filtrert samlet'!G$3&lt;='Beregning - Samlet'!$P$115)*($A359='Beregning - Samlet'!$P$94)</f>
        <v>0</v>
      </c>
      <c r="H359">
        <f>bef13over!H359*('bef13over filtrert samlet'!H$3&gt;='Beregning - Samlet'!$P$114)*('bef13over filtrert samlet'!H$3&lt;='Beregning - Samlet'!$P$115)*($A359='Beregning - Samlet'!$P$94)</f>
        <v>0</v>
      </c>
      <c r="I359">
        <f>bef13over!I359*('bef13over filtrert samlet'!I$3&gt;='Beregning - Samlet'!$P$114)*('bef13over filtrert samlet'!I$3&lt;='Beregning - Samlet'!$P$115)*($A359='Beregning - Samlet'!$P$94)</f>
        <v>0</v>
      </c>
      <c r="J359">
        <f>bef13over!J359*('bef13over filtrert samlet'!J$3&gt;='Beregning - Samlet'!$P$114)*('bef13over filtrert samlet'!J$3&lt;='Beregning - Samlet'!$P$115)*($A359='Beregning - Samlet'!$P$94)</f>
        <v>0</v>
      </c>
      <c r="K359">
        <f>bef13over!K359*('bef13over filtrert samlet'!K$3&gt;='Beregning - Samlet'!$P$114)*('bef13over filtrert samlet'!K$3&lt;='Beregning - Samlet'!$P$115)*($A359='Beregning - Samlet'!$P$94)</f>
        <v>0</v>
      </c>
      <c r="L359">
        <f>bef13over!L359*('bef13over filtrert samlet'!L$3&gt;='Beregning - Samlet'!$P$114)*('bef13over filtrert samlet'!L$3&lt;='Beregning - Samlet'!$P$115)*($A359='Beregning - Samlet'!$P$94)</f>
        <v>0</v>
      </c>
      <c r="M359">
        <f>bef13over!M359*('bef13over filtrert samlet'!M$3&gt;='Beregning - Samlet'!$P$114)*('bef13over filtrert samlet'!M$3&lt;='Beregning - Samlet'!$P$115)*($A359='Beregning - Samlet'!$P$94)</f>
        <v>0</v>
      </c>
      <c r="N359">
        <f>bef13over!N359*('bef13over filtrert samlet'!N$3&gt;='Beregning - Samlet'!$P$114)*('bef13over filtrert samlet'!N$3&lt;='Beregning - Samlet'!$P$115)*($A359='Beregning - Samlet'!$P$94)</f>
        <v>0</v>
      </c>
      <c r="O359">
        <f>bef13over!O359*('bef13over filtrert samlet'!O$3&gt;='Beregning - Samlet'!$P$114)*('bef13over filtrert samlet'!O$3&lt;='Beregning - Samlet'!$P$115)*($A359='Beregning - Samlet'!$P$94)</f>
        <v>0</v>
      </c>
      <c r="P359">
        <f>bef13over!P359*('bef13over filtrert samlet'!P$3&gt;='Beregning - Samlet'!$P$114)*('bef13over filtrert samlet'!P$3&lt;='Beregning - Samlet'!$P$115)*($A359='Beregning - Samlet'!$P$94)</f>
        <v>0</v>
      </c>
      <c r="Q359">
        <f>bef13over!Q359*('bef13over filtrert samlet'!Q$3&gt;='Beregning - Samlet'!$P$114)*('bef13over filtrert samlet'!Q$3&lt;='Beregning - Samlet'!$P$115)*($A359='Beregning - Samlet'!$P$94)</f>
        <v>0</v>
      </c>
      <c r="R359">
        <f>bef13over!R359*('bef13over filtrert samlet'!R$3&gt;='Beregning - Samlet'!$P$114)*('bef13over filtrert samlet'!R$3&lt;='Beregning - Samlet'!$P$115)*($A359='Beregning - Samlet'!$P$94)</f>
        <v>0</v>
      </c>
      <c r="S359">
        <f>bef13over!S359*('bef13over filtrert samlet'!S$3&gt;='Beregning - Samlet'!$P$114)*('bef13over filtrert samlet'!S$3&lt;='Beregning - Samlet'!$P$115)*($A359='Beregning - Samlet'!$P$94)</f>
        <v>0</v>
      </c>
      <c r="T359">
        <f>bef13over!T359*('bef13over filtrert samlet'!T$3&gt;='Beregning - Samlet'!$P$114)*('bef13over filtrert samlet'!T$3&lt;='Beregning - Samlet'!$P$115)*($A359='Beregning - Samlet'!$P$94)</f>
        <v>0</v>
      </c>
      <c r="U359">
        <f>bef13over!U359*('bef13over filtrert samlet'!U$3&gt;='Beregning - Samlet'!$P$114)*('bef13over filtrert samlet'!U$3&lt;='Beregning - Samlet'!$P$115)*($A359='Beregning - Samlet'!$P$94)</f>
        <v>0</v>
      </c>
      <c r="V359">
        <f>bef13over!V359*('bef13over filtrert samlet'!V$3&gt;='Beregning - Samlet'!$P$114)*('bef13over filtrert samlet'!V$3&lt;='Beregning - Samlet'!$P$115)*($A359='Beregning - Samlet'!$P$94)</f>
        <v>0</v>
      </c>
      <c r="W359">
        <f>bef13over!W359*('bef13over filtrert samlet'!W$3&gt;='Beregning - Samlet'!$P$114)*('bef13over filtrert samlet'!W$3&lt;='Beregning - Samlet'!$P$115)*($A359='Beregning - Samlet'!$P$94)</f>
        <v>0</v>
      </c>
      <c r="X359">
        <f>bef13over!X359*('bef13over filtrert samlet'!X$3&gt;='Beregning - Samlet'!$P$114)*('bef13over filtrert samlet'!X$3&lt;='Beregning - Samlet'!$P$115)*($A359='Beregning - Samlet'!$P$94)</f>
        <v>0</v>
      </c>
      <c r="Y359">
        <f>bef13over!Y359*('bef13over filtrert samlet'!Y$3&gt;='Beregning - Samlet'!$P$114)*('bef13over filtrert samlet'!Y$3&lt;='Beregning - Samlet'!$P$115)*($A359='Beregning - Samlet'!$P$94)</f>
        <v>0</v>
      </c>
      <c r="Z359">
        <f>bef13over!Z359*('bef13over filtrert samlet'!Z$3&gt;='Beregning - Samlet'!$P$114)*('bef13over filtrert samlet'!Z$3&lt;='Beregning - Samlet'!$P$115)*($A359='Beregning - Samlet'!$P$94)</f>
        <v>0</v>
      </c>
      <c r="AA359">
        <f>bef13over!AA359*('bef13over filtrert samlet'!AA$3&gt;='Beregning - Samlet'!$P$114)*('bef13over filtrert samlet'!AA$3&lt;='Beregning - Samlet'!$P$115)*($A359='Beregning - Samlet'!$P$94)</f>
        <v>0</v>
      </c>
      <c r="AB359">
        <f>bef13over!AB359*('bef13over filtrert samlet'!AB$3&gt;='Beregning - Samlet'!$P$114)*('bef13over filtrert samlet'!AB$3&lt;='Beregning - Samlet'!$P$115)*($A359='Beregning - Samlet'!$P$94)</f>
        <v>0</v>
      </c>
      <c r="AC359">
        <f>bef13over!AC359*('bef13over filtrert samlet'!AC$3&gt;='Beregning - Samlet'!$P$114)*('bef13over filtrert samlet'!AC$3&lt;='Beregning - Samlet'!$P$115)*($A359='Beregning - Samlet'!$P$94)</f>
        <v>0</v>
      </c>
      <c r="AD359">
        <f>bef13over!AD359*('bef13over filtrert samlet'!AD$3&gt;='Beregning - Samlet'!$P$114)*('bef13over filtrert samlet'!AD$3&lt;='Beregning - Samlet'!$P$115)*($A359='Beregning - Samlet'!$P$94)</f>
        <v>0</v>
      </c>
    </row>
    <row r="360" spans="1:30">
      <c r="A360">
        <v>1827</v>
      </c>
      <c r="B360">
        <f>bef13over!B360*('bef13over filtrert samlet'!B$3&gt;='Beregning - Samlet'!$P$114)*('bef13over filtrert samlet'!B$3&lt;='Beregning - Samlet'!$P$115)*($A360='Beregning - Samlet'!$P$94)</f>
        <v>0</v>
      </c>
      <c r="C360">
        <f>bef13over!C360*('bef13over filtrert samlet'!C$3&gt;='Beregning - Samlet'!$P$114)*('bef13over filtrert samlet'!C$3&lt;='Beregning - Samlet'!$P$115)*($A360='Beregning - Samlet'!$P$94)</f>
        <v>0</v>
      </c>
      <c r="D360">
        <f>bef13over!D360*('bef13over filtrert samlet'!D$3&gt;='Beregning - Samlet'!$P$114)*('bef13over filtrert samlet'!D$3&lt;='Beregning - Samlet'!$P$115)*($A360='Beregning - Samlet'!$P$94)</f>
        <v>0</v>
      </c>
      <c r="E360">
        <f>bef13over!E360*('bef13over filtrert samlet'!E$3&gt;='Beregning - Samlet'!$P$114)*('bef13over filtrert samlet'!E$3&lt;='Beregning - Samlet'!$P$115)*($A360='Beregning - Samlet'!$P$94)</f>
        <v>0</v>
      </c>
      <c r="F360">
        <f>bef13over!F360*('bef13over filtrert samlet'!F$3&gt;='Beregning - Samlet'!$P$114)*('bef13over filtrert samlet'!F$3&lt;='Beregning - Samlet'!$P$115)*($A360='Beregning - Samlet'!$P$94)</f>
        <v>0</v>
      </c>
      <c r="G360">
        <f>bef13over!G360*('bef13over filtrert samlet'!G$3&gt;='Beregning - Samlet'!$P$114)*('bef13over filtrert samlet'!G$3&lt;='Beregning - Samlet'!$P$115)*($A360='Beregning - Samlet'!$P$94)</f>
        <v>0</v>
      </c>
      <c r="H360">
        <f>bef13over!H360*('bef13over filtrert samlet'!H$3&gt;='Beregning - Samlet'!$P$114)*('bef13over filtrert samlet'!H$3&lt;='Beregning - Samlet'!$P$115)*($A360='Beregning - Samlet'!$P$94)</f>
        <v>0</v>
      </c>
      <c r="I360">
        <f>bef13over!I360*('bef13over filtrert samlet'!I$3&gt;='Beregning - Samlet'!$P$114)*('bef13over filtrert samlet'!I$3&lt;='Beregning - Samlet'!$P$115)*($A360='Beregning - Samlet'!$P$94)</f>
        <v>0</v>
      </c>
      <c r="J360">
        <f>bef13over!J360*('bef13over filtrert samlet'!J$3&gt;='Beregning - Samlet'!$P$114)*('bef13over filtrert samlet'!J$3&lt;='Beregning - Samlet'!$P$115)*($A360='Beregning - Samlet'!$P$94)</f>
        <v>0</v>
      </c>
      <c r="K360">
        <f>bef13over!K360*('bef13over filtrert samlet'!K$3&gt;='Beregning - Samlet'!$P$114)*('bef13over filtrert samlet'!K$3&lt;='Beregning - Samlet'!$P$115)*($A360='Beregning - Samlet'!$P$94)</f>
        <v>0</v>
      </c>
      <c r="L360">
        <f>bef13over!L360*('bef13over filtrert samlet'!L$3&gt;='Beregning - Samlet'!$P$114)*('bef13over filtrert samlet'!L$3&lt;='Beregning - Samlet'!$P$115)*($A360='Beregning - Samlet'!$P$94)</f>
        <v>0</v>
      </c>
      <c r="M360">
        <f>bef13over!M360*('bef13over filtrert samlet'!M$3&gt;='Beregning - Samlet'!$P$114)*('bef13over filtrert samlet'!M$3&lt;='Beregning - Samlet'!$P$115)*($A360='Beregning - Samlet'!$P$94)</f>
        <v>0</v>
      </c>
      <c r="N360">
        <f>bef13over!N360*('bef13over filtrert samlet'!N$3&gt;='Beregning - Samlet'!$P$114)*('bef13over filtrert samlet'!N$3&lt;='Beregning - Samlet'!$P$115)*($A360='Beregning - Samlet'!$P$94)</f>
        <v>0</v>
      </c>
      <c r="O360">
        <f>bef13over!O360*('bef13over filtrert samlet'!O$3&gt;='Beregning - Samlet'!$P$114)*('bef13over filtrert samlet'!O$3&lt;='Beregning - Samlet'!$P$115)*($A360='Beregning - Samlet'!$P$94)</f>
        <v>0</v>
      </c>
      <c r="P360">
        <f>bef13over!P360*('bef13over filtrert samlet'!P$3&gt;='Beregning - Samlet'!$P$114)*('bef13over filtrert samlet'!P$3&lt;='Beregning - Samlet'!$P$115)*($A360='Beregning - Samlet'!$P$94)</f>
        <v>0</v>
      </c>
      <c r="Q360">
        <f>bef13over!Q360*('bef13over filtrert samlet'!Q$3&gt;='Beregning - Samlet'!$P$114)*('bef13over filtrert samlet'!Q$3&lt;='Beregning - Samlet'!$P$115)*($A360='Beregning - Samlet'!$P$94)</f>
        <v>0</v>
      </c>
      <c r="R360">
        <f>bef13over!R360*('bef13over filtrert samlet'!R$3&gt;='Beregning - Samlet'!$P$114)*('bef13over filtrert samlet'!R$3&lt;='Beregning - Samlet'!$P$115)*($A360='Beregning - Samlet'!$P$94)</f>
        <v>0</v>
      </c>
      <c r="S360">
        <f>bef13over!S360*('bef13over filtrert samlet'!S$3&gt;='Beregning - Samlet'!$P$114)*('bef13over filtrert samlet'!S$3&lt;='Beregning - Samlet'!$P$115)*($A360='Beregning - Samlet'!$P$94)</f>
        <v>0</v>
      </c>
      <c r="T360">
        <f>bef13over!T360*('bef13over filtrert samlet'!T$3&gt;='Beregning - Samlet'!$P$114)*('bef13over filtrert samlet'!T$3&lt;='Beregning - Samlet'!$P$115)*($A360='Beregning - Samlet'!$P$94)</f>
        <v>0</v>
      </c>
      <c r="U360">
        <f>bef13over!U360*('bef13over filtrert samlet'!U$3&gt;='Beregning - Samlet'!$P$114)*('bef13over filtrert samlet'!U$3&lt;='Beregning - Samlet'!$P$115)*($A360='Beregning - Samlet'!$P$94)</f>
        <v>0</v>
      </c>
      <c r="V360">
        <f>bef13over!V360*('bef13over filtrert samlet'!V$3&gt;='Beregning - Samlet'!$P$114)*('bef13over filtrert samlet'!V$3&lt;='Beregning - Samlet'!$P$115)*($A360='Beregning - Samlet'!$P$94)</f>
        <v>0</v>
      </c>
      <c r="W360">
        <f>bef13over!W360*('bef13over filtrert samlet'!W$3&gt;='Beregning - Samlet'!$P$114)*('bef13over filtrert samlet'!W$3&lt;='Beregning - Samlet'!$P$115)*($A360='Beregning - Samlet'!$P$94)</f>
        <v>0</v>
      </c>
      <c r="X360">
        <f>bef13over!X360*('bef13over filtrert samlet'!X$3&gt;='Beregning - Samlet'!$P$114)*('bef13over filtrert samlet'!X$3&lt;='Beregning - Samlet'!$P$115)*($A360='Beregning - Samlet'!$P$94)</f>
        <v>0</v>
      </c>
      <c r="Y360">
        <f>bef13over!Y360*('bef13over filtrert samlet'!Y$3&gt;='Beregning - Samlet'!$P$114)*('bef13over filtrert samlet'!Y$3&lt;='Beregning - Samlet'!$P$115)*($A360='Beregning - Samlet'!$P$94)</f>
        <v>0</v>
      </c>
      <c r="Z360">
        <f>bef13over!Z360*('bef13over filtrert samlet'!Z$3&gt;='Beregning - Samlet'!$P$114)*('bef13over filtrert samlet'!Z$3&lt;='Beregning - Samlet'!$P$115)*($A360='Beregning - Samlet'!$P$94)</f>
        <v>0</v>
      </c>
      <c r="AA360">
        <f>bef13over!AA360*('bef13over filtrert samlet'!AA$3&gt;='Beregning - Samlet'!$P$114)*('bef13over filtrert samlet'!AA$3&lt;='Beregning - Samlet'!$P$115)*($A360='Beregning - Samlet'!$P$94)</f>
        <v>0</v>
      </c>
      <c r="AB360">
        <f>bef13over!AB360*('bef13over filtrert samlet'!AB$3&gt;='Beregning - Samlet'!$P$114)*('bef13over filtrert samlet'!AB$3&lt;='Beregning - Samlet'!$P$115)*($A360='Beregning - Samlet'!$P$94)</f>
        <v>0</v>
      </c>
      <c r="AC360">
        <f>bef13over!AC360*('bef13over filtrert samlet'!AC$3&gt;='Beregning - Samlet'!$P$114)*('bef13over filtrert samlet'!AC$3&lt;='Beregning - Samlet'!$P$115)*($A360='Beregning - Samlet'!$P$94)</f>
        <v>0</v>
      </c>
      <c r="AD360">
        <f>bef13over!AD360*('bef13over filtrert samlet'!AD$3&gt;='Beregning - Samlet'!$P$114)*('bef13over filtrert samlet'!AD$3&lt;='Beregning - Samlet'!$P$115)*($A360='Beregning - Samlet'!$P$94)</f>
        <v>0</v>
      </c>
    </row>
    <row r="361" spans="1:30">
      <c r="A361">
        <v>1828</v>
      </c>
      <c r="B361">
        <f>bef13over!B361*('bef13over filtrert samlet'!B$3&gt;='Beregning - Samlet'!$P$114)*('bef13over filtrert samlet'!B$3&lt;='Beregning - Samlet'!$P$115)*($A361='Beregning - Samlet'!$P$94)</f>
        <v>0</v>
      </c>
      <c r="C361">
        <f>bef13over!C361*('bef13over filtrert samlet'!C$3&gt;='Beregning - Samlet'!$P$114)*('bef13over filtrert samlet'!C$3&lt;='Beregning - Samlet'!$P$115)*($A361='Beregning - Samlet'!$P$94)</f>
        <v>0</v>
      </c>
      <c r="D361">
        <f>bef13over!D361*('bef13over filtrert samlet'!D$3&gt;='Beregning - Samlet'!$P$114)*('bef13over filtrert samlet'!D$3&lt;='Beregning - Samlet'!$P$115)*($A361='Beregning - Samlet'!$P$94)</f>
        <v>0</v>
      </c>
      <c r="E361">
        <f>bef13over!E361*('bef13over filtrert samlet'!E$3&gt;='Beregning - Samlet'!$P$114)*('bef13over filtrert samlet'!E$3&lt;='Beregning - Samlet'!$P$115)*($A361='Beregning - Samlet'!$P$94)</f>
        <v>0</v>
      </c>
      <c r="F361">
        <f>bef13over!F361*('bef13over filtrert samlet'!F$3&gt;='Beregning - Samlet'!$P$114)*('bef13over filtrert samlet'!F$3&lt;='Beregning - Samlet'!$P$115)*($A361='Beregning - Samlet'!$P$94)</f>
        <v>0</v>
      </c>
      <c r="G361">
        <f>bef13over!G361*('bef13over filtrert samlet'!G$3&gt;='Beregning - Samlet'!$P$114)*('bef13over filtrert samlet'!G$3&lt;='Beregning - Samlet'!$P$115)*($A361='Beregning - Samlet'!$P$94)</f>
        <v>0</v>
      </c>
      <c r="H361">
        <f>bef13over!H361*('bef13over filtrert samlet'!H$3&gt;='Beregning - Samlet'!$P$114)*('bef13over filtrert samlet'!H$3&lt;='Beregning - Samlet'!$P$115)*($A361='Beregning - Samlet'!$P$94)</f>
        <v>0</v>
      </c>
      <c r="I361">
        <f>bef13over!I361*('bef13over filtrert samlet'!I$3&gt;='Beregning - Samlet'!$P$114)*('bef13over filtrert samlet'!I$3&lt;='Beregning - Samlet'!$P$115)*($A361='Beregning - Samlet'!$P$94)</f>
        <v>0</v>
      </c>
      <c r="J361">
        <f>bef13over!J361*('bef13over filtrert samlet'!J$3&gt;='Beregning - Samlet'!$P$114)*('bef13over filtrert samlet'!J$3&lt;='Beregning - Samlet'!$P$115)*($A361='Beregning - Samlet'!$P$94)</f>
        <v>0</v>
      </c>
      <c r="K361">
        <f>bef13over!K361*('bef13over filtrert samlet'!K$3&gt;='Beregning - Samlet'!$P$114)*('bef13over filtrert samlet'!K$3&lt;='Beregning - Samlet'!$P$115)*($A361='Beregning - Samlet'!$P$94)</f>
        <v>0</v>
      </c>
      <c r="L361">
        <f>bef13over!L361*('bef13over filtrert samlet'!L$3&gt;='Beregning - Samlet'!$P$114)*('bef13over filtrert samlet'!L$3&lt;='Beregning - Samlet'!$P$115)*($A361='Beregning - Samlet'!$P$94)</f>
        <v>0</v>
      </c>
      <c r="M361">
        <f>bef13over!M361*('bef13over filtrert samlet'!M$3&gt;='Beregning - Samlet'!$P$114)*('bef13over filtrert samlet'!M$3&lt;='Beregning - Samlet'!$P$115)*($A361='Beregning - Samlet'!$P$94)</f>
        <v>0</v>
      </c>
      <c r="N361">
        <f>bef13over!N361*('bef13over filtrert samlet'!N$3&gt;='Beregning - Samlet'!$P$114)*('bef13over filtrert samlet'!N$3&lt;='Beregning - Samlet'!$P$115)*($A361='Beregning - Samlet'!$P$94)</f>
        <v>0</v>
      </c>
      <c r="O361">
        <f>bef13over!O361*('bef13over filtrert samlet'!O$3&gt;='Beregning - Samlet'!$P$114)*('bef13over filtrert samlet'!O$3&lt;='Beregning - Samlet'!$P$115)*($A361='Beregning - Samlet'!$P$94)</f>
        <v>0</v>
      </c>
      <c r="P361">
        <f>bef13over!P361*('bef13over filtrert samlet'!P$3&gt;='Beregning - Samlet'!$P$114)*('bef13over filtrert samlet'!P$3&lt;='Beregning - Samlet'!$P$115)*($A361='Beregning - Samlet'!$P$94)</f>
        <v>0</v>
      </c>
      <c r="Q361">
        <f>bef13over!Q361*('bef13over filtrert samlet'!Q$3&gt;='Beregning - Samlet'!$P$114)*('bef13over filtrert samlet'!Q$3&lt;='Beregning - Samlet'!$P$115)*($A361='Beregning - Samlet'!$P$94)</f>
        <v>0</v>
      </c>
      <c r="R361">
        <f>bef13over!R361*('bef13over filtrert samlet'!R$3&gt;='Beregning - Samlet'!$P$114)*('bef13over filtrert samlet'!R$3&lt;='Beregning - Samlet'!$P$115)*($A361='Beregning - Samlet'!$P$94)</f>
        <v>0</v>
      </c>
      <c r="S361">
        <f>bef13over!S361*('bef13over filtrert samlet'!S$3&gt;='Beregning - Samlet'!$P$114)*('bef13over filtrert samlet'!S$3&lt;='Beregning - Samlet'!$P$115)*($A361='Beregning - Samlet'!$P$94)</f>
        <v>0</v>
      </c>
      <c r="T361">
        <f>bef13over!T361*('bef13over filtrert samlet'!T$3&gt;='Beregning - Samlet'!$P$114)*('bef13over filtrert samlet'!T$3&lt;='Beregning - Samlet'!$P$115)*($A361='Beregning - Samlet'!$P$94)</f>
        <v>0</v>
      </c>
      <c r="U361">
        <f>bef13over!U361*('bef13over filtrert samlet'!U$3&gt;='Beregning - Samlet'!$P$114)*('bef13over filtrert samlet'!U$3&lt;='Beregning - Samlet'!$P$115)*($A361='Beregning - Samlet'!$P$94)</f>
        <v>0</v>
      </c>
      <c r="V361">
        <f>bef13over!V361*('bef13over filtrert samlet'!V$3&gt;='Beregning - Samlet'!$P$114)*('bef13over filtrert samlet'!V$3&lt;='Beregning - Samlet'!$P$115)*($A361='Beregning - Samlet'!$P$94)</f>
        <v>0</v>
      </c>
      <c r="W361">
        <f>bef13over!W361*('bef13over filtrert samlet'!W$3&gt;='Beregning - Samlet'!$P$114)*('bef13over filtrert samlet'!W$3&lt;='Beregning - Samlet'!$P$115)*($A361='Beregning - Samlet'!$P$94)</f>
        <v>0</v>
      </c>
      <c r="X361">
        <f>bef13over!X361*('bef13over filtrert samlet'!X$3&gt;='Beregning - Samlet'!$P$114)*('bef13over filtrert samlet'!X$3&lt;='Beregning - Samlet'!$P$115)*($A361='Beregning - Samlet'!$P$94)</f>
        <v>0</v>
      </c>
      <c r="Y361">
        <f>bef13over!Y361*('bef13over filtrert samlet'!Y$3&gt;='Beregning - Samlet'!$P$114)*('bef13over filtrert samlet'!Y$3&lt;='Beregning - Samlet'!$P$115)*($A361='Beregning - Samlet'!$P$94)</f>
        <v>0</v>
      </c>
      <c r="Z361">
        <f>bef13over!Z361*('bef13over filtrert samlet'!Z$3&gt;='Beregning - Samlet'!$P$114)*('bef13over filtrert samlet'!Z$3&lt;='Beregning - Samlet'!$P$115)*($A361='Beregning - Samlet'!$P$94)</f>
        <v>0</v>
      </c>
      <c r="AA361">
        <f>bef13over!AA361*('bef13over filtrert samlet'!AA$3&gt;='Beregning - Samlet'!$P$114)*('bef13over filtrert samlet'!AA$3&lt;='Beregning - Samlet'!$P$115)*($A361='Beregning - Samlet'!$P$94)</f>
        <v>0</v>
      </c>
      <c r="AB361">
        <f>bef13over!AB361*('bef13over filtrert samlet'!AB$3&gt;='Beregning - Samlet'!$P$114)*('bef13over filtrert samlet'!AB$3&lt;='Beregning - Samlet'!$P$115)*($A361='Beregning - Samlet'!$P$94)</f>
        <v>0</v>
      </c>
      <c r="AC361">
        <f>bef13over!AC361*('bef13over filtrert samlet'!AC$3&gt;='Beregning - Samlet'!$P$114)*('bef13over filtrert samlet'!AC$3&lt;='Beregning - Samlet'!$P$115)*($A361='Beregning - Samlet'!$P$94)</f>
        <v>0</v>
      </c>
      <c r="AD361">
        <f>bef13over!AD361*('bef13over filtrert samlet'!AD$3&gt;='Beregning - Samlet'!$P$114)*('bef13over filtrert samlet'!AD$3&lt;='Beregning - Samlet'!$P$115)*($A361='Beregning - Samlet'!$P$94)</f>
        <v>0</v>
      </c>
    </row>
    <row r="362" spans="1:30">
      <c r="A362">
        <v>1832</v>
      </c>
      <c r="B362">
        <f>bef13over!B362*('bef13over filtrert samlet'!B$3&gt;='Beregning - Samlet'!$P$114)*('bef13over filtrert samlet'!B$3&lt;='Beregning - Samlet'!$P$115)*($A362='Beregning - Samlet'!$P$94)</f>
        <v>0</v>
      </c>
      <c r="C362">
        <f>bef13over!C362*('bef13over filtrert samlet'!C$3&gt;='Beregning - Samlet'!$P$114)*('bef13over filtrert samlet'!C$3&lt;='Beregning - Samlet'!$P$115)*($A362='Beregning - Samlet'!$P$94)</f>
        <v>0</v>
      </c>
      <c r="D362">
        <f>bef13over!D362*('bef13over filtrert samlet'!D$3&gt;='Beregning - Samlet'!$P$114)*('bef13over filtrert samlet'!D$3&lt;='Beregning - Samlet'!$P$115)*($A362='Beregning - Samlet'!$P$94)</f>
        <v>0</v>
      </c>
      <c r="E362">
        <f>bef13over!E362*('bef13over filtrert samlet'!E$3&gt;='Beregning - Samlet'!$P$114)*('bef13over filtrert samlet'!E$3&lt;='Beregning - Samlet'!$P$115)*($A362='Beregning - Samlet'!$P$94)</f>
        <v>0</v>
      </c>
      <c r="F362">
        <f>bef13over!F362*('bef13over filtrert samlet'!F$3&gt;='Beregning - Samlet'!$P$114)*('bef13over filtrert samlet'!F$3&lt;='Beregning - Samlet'!$P$115)*($A362='Beregning - Samlet'!$P$94)</f>
        <v>0</v>
      </c>
      <c r="G362">
        <f>bef13over!G362*('bef13over filtrert samlet'!G$3&gt;='Beregning - Samlet'!$P$114)*('bef13over filtrert samlet'!G$3&lt;='Beregning - Samlet'!$P$115)*($A362='Beregning - Samlet'!$P$94)</f>
        <v>0</v>
      </c>
      <c r="H362">
        <f>bef13over!H362*('bef13over filtrert samlet'!H$3&gt;='Beregning - Samlet'!$P$114)*('bef13over filtrert samlet'!H$3&lt;='Beregning - Samlet'!$P$115)*($A362='Beregning - Samlet'!$P$94)</f>
        <v>0</v>
      </c>
      <c r="I362">
        <f>bef13over!I362*('bef13over filtrert samlet'!I$3&gt;='Beregning - Samlet'!$P$114)*('bef13over filtrert samlet'!I$3&lt;='Beregning - Samlet'!$P$115)*($A362='Beregning - Samlet'!$P$94)</f>
        <v>0</v>
      </c>
      <c r="J362">
        <f>bef13over!J362*('bef13over filtrert samlet'!J$3&gt;='Beregning - Samlet'!$P$114)*('bef13over filtrert samlet'!J$3&lt;='Beregning - Samlet'!$P$115)*($A362='Beregning - Samlet'!$P$94)</f>
        <v>0</v>
      </c>
      <c r="K362">
        <f>bef13over!K362*('bef13over filtrert samlet'!K$3&gt;='Beregning - Samlet'!$P$114)*('bef13over filtrert samlet'!K$3&lt;='Beregning - Samlet'!$P$115)*($A362='Beregning - Samlet'!$P$94)</f>
        <v>0</v>
      </c>
      <c r="L362">
        <f>bef13over!L362*('bef13over filtrert samlet'!L$3&gt;='Beregning - Samlet'!$P$114)*('bef13over filtrert samlet'!L$3&lt;='Beregning - Samlet'!$P$115)*($A362='Beregning - Samlet'!$P$94)</f>
        <v>0</v>
      </c>
      <c r="M362">
        <f>bef13over!M362*('bef13over filtrert samlet'!M$3&gt;='Beregning - Samlet'!$P$114)*('bef13over filtrert samlet'!M$3&lt;='Beregning - Samlet'!$P$115)*($A362='Beregning - Samlet'!$P$94)</f>
        <v>0</v>
      </c>
      <c r="N362">
        <f>bef13over!N362*('bef13over filtrert samlet'!N$3&gt;='Beregning - Samlet'!$P$114)*('bef13over filtrert samlet'!N$3&lt;='Beregning - Samlet'!$P$115)*($A362='Beregning - Samlet'!$P$94)</f>
        <v>0</v>
      </c>
      <c r="O362">
        <f>bef13over!O362*('bef13over filtrert samlet'!O$3&gt;='Beregning - Samlet'!$P$114)*('bef13over filtrert samlet'!O$3&lt;='Beregning - Samlet'!$P$115)*($A362='Beregning - Samlet'!$P$94)</f>
        <v>0</v>
      </c>
      <c r="P362">
        <f>bef13over!P362*('bef13over filtrert samlet'!P$3&gt;='Beregning - Samlet'!$P$114)*('bef13over filtrert samlet'!P$3&lt;='Beregning - Samlet'!$P$115)*($A362='Beregning - Samlet'!$P$94)</f>
        <v>0</v>
      </c>
      <c r="Q362">
        <f>bef13over!Q362*('bef13over filtrert samlet'!Q$3&gt;='Beregning - Samlet'!$P$114)*('bef13over filtrert samlet'!Q$3&lt;='Beregning - Samlet'!$P$115)*($A362='Beregning - Samlet'!$P$94)</f>
        <v>0</v>
      </c>
      <c r="R362">
        <f>bef13over!R362*('bef13over filtrert samlet'!R$3&gt;='Beregning - Samlet'!$P$114)*('bef13over filtrert samlet'!R$3&lt;='Beregning - Samlet'!$P$115)*($A362='Beregning - Samlet'!$P$94)</f>
        <v>0</v>
      </c>
      <c r="S362">
        <f>bef13over!S362*('bef13over filtrert samlet'!S$3&gt;='Beregning - Samlet'!$P$114)*('bef13over filtrert samlet'!S$3&lt;='Beregning - Samlet'!$P$115)*($A362='Beregning - Samlet'!$P$94)</f>
        <v>0</v>
      </c>
      <c r="T362">
        <f>bef13over!T362*('bef13over filtrert samlet'!T$3&gt;='Beregning - Samlet'!$P$114)*('bef13over filtrert samlet'!T$3&lt;='Beregning - Samlet'!$P$115)*($A362='Beregning - Samlet'!$P$94)</f>
        <v>0</v>
      </c>
      <c r="U362">
        <f>bef13over!U362*('bef13over filtrert samlet'!U$3&gt;='Beregning - Samlet'!$P$114)*('bef13over filtrert samlet'!U$3&lt;='Beregning - Samlet'!$P$115)*($A362='Beregning - Samlet'!$P$94)</f>
        <v>0</v>
      </c>
      <c r="V362">
        <f>bef13over!V362*('bef13over filtrert samlet'!V$3&gt;='Beregning - Samlet'!$P$114)*('bef13over filtrert samlet'!V$3&lt;='Beregning - Samlet'!$P$115)*($A362='Beregning - Samlet'!$P$94)</f>
        <v>0</v>
      </c>
      <c r="W362">
        <f>bef13over!W362*('bef13over filtrert samlet'!W$3&gt;='Beregning - Samlet'!$P$114)*('bef13over filtrert samlet'!W$3&lt;='Beregning - Samlet'!$P$115)*($A362='Beregning - Samlet'!$P$94)</f>
        <v>0</v>
      </c>
      <c r="X362">
        <f>bef13over!X362*('bef13over filtrert samlet'!X$3&gt;='Beregning - Samlet'!$P$114)*('bef13over filtrert samlet'!X$3&lt;='Beregning - Samlet'!$P$115)*($A362='Beregning - Samlet'!$P$94)</f>
        <v>0</v>
      </c>
      <c r="Y362">
        <f>bef13over!Y362*('bef13over filtrert samlet'!Y$3&gt;='Beregning - Samlet'!$P$114)*('bef13over filtrert samlet'!Y$3&lt;='Beregning - Samlet'!$P$115)*($A362='Beregning - Samlet'!$P$94)</f>
        <v>0</v>
      </c>
      <c r="Z362">
        <f>bef13over!Z362*('bef13over filtrert samlet'!Z$3&gt;='Beregning - Samlet'!$P$114)*('bef13over filtrert samlet'!Z$3&lt;='Beregning - Samlet'!$P$115)*($A362='Beregning - Samlet'!$P$94)</f>
        <v>0</v>
      </c>
      <c r="AA362">
        <f>bef13over!AA362*('bef13over filtrert samlet'!AA$3&gt;='Beregning - Samlet'!$P$114)*('bef13over filtrert samlet'!AA$3&lt;='Beregning - Samlet'!$P$115)*($A362='Beregning - Samlet'!$P$94)</f>
        <v>0</v>
      </c>
      <c r="AB362">
        <f>bef13over!AB362*('bef13over filtrert samlet'!AB$3&gt;='Beregning - Samlet'!$P$114)*('bef13over filtrert samlet'!AB$3&lt;='Beregning - Samlet'!$P$115)*($A362='Beregning - Samlet'!$P$94)</f>
        <v>0</v>
      </c>
      <c r="AC362">
        <f>bef13over!AC362*('bef13over filtrert samlet'!AC$3&gt;='Beregning - Samlet'!$P$114)*('bef13over filtrert samlet'!AC$3&lt;='Beregning - Samlet'!$P$115)*($A362='Beregning - Samlet'!$P$94)</f>
        <v>0</v>
      </c>
      <c r="AD362">
        <f>bef13over!AD362*('bef13over filtrert samlet'!AD$3&gt;='Beregning - Samlet'!$P$114)*('bef13over filtrert samlet'!AD$3&lt;='Beregning - Samlet'!$P$115)*($A362='Beregning - Samlet'!$P$94)</f>
        <v>0</v>
      </c>
    </row>
    <row r="363" spans="1:30">
      <c r="A363">
        <v>1833</v>
      </c>
      <c r="B363">
        <f>bef13over!B363*('bef13over filtrert samlet'!B$3&gt;='Beregning - Samlet'!$P$114)*('bef13over filtrert samlet'!B$3&lt;='Beregning - Samlet'!$P$115)*($A363='Beregning - Samlet'!$P$94)</f>
        <v>0</v>
      </c>
      <c r="C363">
        <f>bef13over!C363*('bef13over filtrert samlet'!C$3&gt;='Beregning - Samlet'!$P$114)*('bef13over filtrert samlet'!C$3&lt;='Beregning - Samlet'!$P$115)*($A363='Beregning - Samlet'!$P$94)</f>
        <v>0</v>
      </c>
      <c r="D363">
        <f>bef13over!D363*('bef13over filtrert samlet'!D$3&gt;='Beregning - Samlet'!$P$114)*('bef13over filtrert samlet'!D$3&lt;='Beregning - Samlet'!$P$115)*($A363='Beregning - Samlet'!$P$94)</f>
        <v>0</v>
      </c>
      <c r="E363">
        <f>bef13over!E363*('bef13over filtrert samlet'!E$3&gt;='Beregning - Samlet'!$P$114)*('bef13over filtrert samlet'!E$3&lt;='Beregning - Samlet'!$P$115)*($A363='Beregning - Samlet'!$P$94)</f>
        <v>0</v>
      </c>
      <c r="F363">
        <f>bef13over!F363*('bef13over filtrert samlet'!F$3&gt;='Beregning - Samlet'!$P$114)*('bef13over filtrert samlet'!F$3&lt;='Beregning - Samlet'!$P$115)*($A363='Beregning - Samlet'!$P$94)</f>
        <v>0</v>
      </c>
      <c r="G363">
        <f>bef13over!G363*('bef13over filtrert samlet'!G$3&gt;='Beregning - Samlet'!$P$114)*('bef13over filtrert samlet'!G$3&lt;='Beregning - Samlet'!$P$115)*($A363='Beregning - Samlet'!$P$94)</f>
        <v>0</v>
      </c>
      <c r="H363">
        <f>bef13over!H363*('bef13over filtrert samlet'!H$3&gt;='Beregning - Samlet'!$P$114)*('bef13over filtrert samlet'!H$3&lt;='Beregning - Samlet'!$P$115)*($A363='Beregning - Samlet'!$P$94)</f>
        <v>0</v>
      </c>
      <c r="I363">
        <f>bef13over!I363*('bef13over filtrert samlet'!I$3&gt;='Beregning - Samlet'!$P$114)*('bef13over filtrert samlet'!I$3&lt;='Beregning - Samlet'!$P$115)*($A363='Beregning - Samlet'!$P$94)</f>
        <v>0</v>
      </c>
      <c r="J363">
        <f>bef13over!J363*('bef13over filtrert samlet'!J$3&gt;='Beregning - Samlet'!$P$114)*('bef13over filtrert samlet'!J$3&lt;='Beregning - Samlet'!$P$115)*($A363='Beregning - Samlet'!$P$94)</f>
        <v>0</v>
      </c>
      <c r="K363">
        <f>bef13over!K363*('bef13over filtrert samlet'!K$3&gt;='Beregning - Samlet'!$P$114)*('bef13over filtrert samlet'!K$3&lt;='Beregning - Samlet'!$P$115)*($A363='Beregning - Samlet'!$P$94)</f>
        <v>0</v>
      </c>
      <c r="L363">
        <f>bef13over!L363*('bef13over filtrert samlet'!L$3&gt;='Beregning - Samlet'!$P$114)*('bef13over filtrert samlet'!L$3&lt;='Beregning - Samlet'!$P$115)*($A363='Beregning - Samlet'!$P$94)</f>
        <v>0</v>
      </c>
      <c r="M363">
        <f>bef13over!M363*('bef13over filtrert samlet'!M$3&gt;='Beregning - Samlet'!$P$114)*('bef13over filtrert samlet'!M$3&lt;='Beregning - Samlet'!$P$115)*($A363='Beregning - Samlet'!$P$94)</f>
        <v>0</v>
      </c>
      <c r="N363">
        <f>bef13over!N363*('bef13over filtrert samlet'!N$3&gt;='Beregning - Samlet'!$P$114)*('bef13over filtrert samlet'!N$3&lt;='Beregning - Samlet'!$P$115)*($A363='Beregning - Samlet'!$P$94)</f>
        <v>0</v>
      </c>
      <c r="O363">
        <f>bef13over!O363*('bef13over filtrert samlet'!O$3&gt;='Beregning - Samlet'!$P$114)*('bef13over filtrert samlet'!O$3&lt;='Beregning - Samlet'!$P$115)*($A363='Beregning - Samlet'!$P$94)</f>
        <v>0</v>
      </c>
      <c r="P363">
        <f>bef13over!P363*('bef13over filtrert samlet'!P$3&gt;='Beregning - Samlet'!$P$114)*('bef13over filtrert samlet'!P$3&lt;='Beregning - Samlet'!$P$115)*($A363='Beregning - Samlet'!$P$94)</f>
        <v>0</v>
      </c>
      <c r="Q363">
        <f>bef13over!Q363*('bef13over filtrert samlet'!Q$3&gt;='Beregning - Samlet'!$P$114)*('bef13over filtrert samlet'!Q$3&lt;='Beregning - Samlet'!$P$115)*($A363='Beregning - Samlet'!$P$94)</f>
        <v>0</v>
      </c>
      <c r="R363">
        <f>bef13over!R363*('bef13over filtrert samlet'!R$3&gt;='Beregning - Samlet'!$P$114)*('bef13over filtrert samlet'!R$3&lt;='Beregning - Samlet'!$P$115)*($A363='Beregning - Samlet'!$P$94)</f>
        <v>0</v>
      </c>
      <c r="S363">
        <f>bef13over!S363*('bef13over filtrert samlet'!S$3&gt;='Beregning - Samlet'!$P$114)*('bef13over filtrert samlet'!S$3&lt;='Beregning - Samlet'!$P$115)*($A363='Beregning - Samlet'!$P$94)</f>
        <v>0</v>
      </c>
      <c r="T363">
        <f>bef13over!T363*('bef13over filtrert samlet'!T$3&gt;='Beregning - Samlet'!$P$114)*('bef13over filtrert samlet'!T$3&lt;='Beregning - Samlet'!$P$115)*($A363='Beregning - Samlet'!$P$94)</f>
        <v>0</v>
      </c>
      <c r="U363">
        <f>bef13over!U363*('bef13over filtrert samlet'!U$3&gt;='Beregning - Samlet'!$P$114)*('bef13over filtrert samlet'!U$3&lt;='Beregning - Samlet'!$P$115)*($A363='Beregning - Samlet'!$P$94)</f>
        <v>0</v>
      </c>
      <c r="V363">
        <f>bef13over!V363*('bef13over filtrert samlet'!V$3&gt;='Beregning - Samlet'!$P$114)*('bef13over filtrert samlet'!V$3&lt;='Beregning - Samlet'!$P$115)*($A363='Beregning - Samlet'!$P$94)</f>
        <v>0</v>
      </c>
      <c r="W363">
        <f>bef13over!W363*('bef13over filtrert samlet'!W$3&gt;='Beregning - Samlet'!$P$114)*('bef13over filtrert samlet'!W$3&lt;='Beregning - Samlet'!$P$115)*($A363='Beregning - Samlet'!$P$94)</f>
        <v>0</v>
      </c>
      <c r="X363">
        <f>bef13over!X363*('bef13over filtrert samlet'!X$3&gt;='Beregning - Samlet'!$P$114)*('bef13over filtrert samlet'!X$3&lt;='Beregning - Samlet'!$P$115)*($A363='Beregning - Samlet'!$P$94)</f>
        <v>0</v>
      </c>
      <c r="Y363">
        <f>bef13over!Y363*('bef13over filtrert samlet'!Y$3&gt;='Beregning - Samlet'!$P$114)*('bef13over filtrert samlet'!Y$3&lt;='Beregning - Samlet'!$P$115)*($A363='Beregning - Samlet'!$P$94)</f>
        <v>0</v>
      </c>
      <c r="Z363">
        <f>bef13over!Z363*('bef13over filtrert samlet'!Z$3&gt;='Beregning - Samlet'!$P$114)*('bef13over filtrert samlet'!Z$3&lt;='Beregning - Samlet'!$P$115)*($A363='Beregning - Samlet'!$P$94)</f>
        <v>0</v>
      </c>
      <c r="AA363">
        <f>bef13over!AA363*('bef13over filtrert samlet'!AA$3&gt;='Beregning - Samlet'!$P$114)*('bef13over filtrert samlet'!AA$3&lt;='Beregning - Samlet'!$P$115)*($A363='Beregning - Samlet'!$P$94)</f>
        <v>0</v>
      </c>
      <c r="AB363">
        <f>bef13over!AB363*('bef13over filtrert samlet'!AB$3&gt;='Beregning - Samlet'!$P$114)*('bef13over filtrert samlet'!AB$3&lt;='Beregning - Samlet'!$P$115)*($A363='Beregning - Samlet'!$P$94)</f>
        <v>0</v>
      </c>
      <c r="AC363">
        <f>bef13over!AC363*('bef13over filtrert samlet'!AC$3&gt;='Beregning - Samlet'!$P$114)*('bef13over filtrert samlet'!AC$3&lt;='Beregning - Samlet'!$P$115)*($A363='Beregning - Samlet'!$P$94)</f>
        <v>0</v>
      </c>
      <c r="AD363">
        <f>bef13over!AD363*('bef13over filtrert samlet'!AD$3&gt;='Beregning - Samlet'!$P$114)*('bef13over filtrert samlet'!AD$3&lt;='Beregning - Samlet'!$P$115)*($A363='Beregning - Samlet'!$P$94)</f>
        <v>0</v>
      </c>
    </row>
    <row r="364" spans="1:30">
      <c r="A364">
        <v>1834</v>
      </c>
      <c r="B364">
        <f>bef13over!B364*('bef13over filtrert samlet'!B$3&gt;='Beregning - Samlet'!$P$114)*('bef13over filtrert samlet'!B$3&lt;='Beregning - Samlet'!$P$115)*($A364='Beregning - Samlet'!$P$94)</f>
        <v>0</v>
      </c>
      <c r="C364">
        <f>bef13over!C364*('bef13over filtrert samlet'!C$3&gt;='Beregning - Samlet'!$P$114)*('bef13over filtrert samlet'!C$3&lt;='Beregning - Samlet'!$P$115)*($A364='Beregning - Samlet'!$P$94)</f>
        <v>0</v>
      </c>
      <c r="D364">
        <f>bef13over!D364*('bef13over filtrert samlet'!D$3&gt;='Beregning - Samlet'!$P$114)*('bef13over filtrert samlet'!D$3&lt;='Beregning - Samlet'!$P$115)*($A364='Beregning - Samlet'!$P$94)</f>
        <v>0</v>
      </c>
      <c r="E364">
        <f>bef13over!E364*('bef13over filtrert samlet'!E$3&gt;='Beregning - Samlet'!$P$114)*('bef13over filtrert samlet'!E$3&lt;='Beregning - Samlet'!$P$115)*($A364='Beregning - Samlet'!$P$94)</f>
        <v>0</v>
      </c>
      <c r="F364">
        <f>bef13over!F364*('bef13over filtrert samlet'!F$3&gt;='Beregning - Samlet'!$P$114)*('bef13over filtrert samlet'!F$3&lt;='Beregning - Samlet'!$P$115)*($A364='Beregning - Samlet'!$P$94)</f>
        <v>0</v>
      </c>
      <c r="G364">
        <f>bef13over!G364*('bef13over filtrert samlet'!G$3&gt;='Beregning - Samlet'!$P$114)*('bef13over filtrert samlet'!G$3&lt;='Beregning - Samlet'!$P$115)*($A364='Beregning - Samlet'!$P$94)</f>
        <v>0</v>
      </c>
      <c r="H364">
        <f>bef13over!H364*('bef13over filtrert samlet'!H$3&gt;='Beregning - Samlet'!$P$114)*('bef13over filtrert samlet'!H$3&lt;='Beregning - Samlet'!$P$115)*($A364='Beregning - Samlet'!$P$94)</f>
        <v>0</v>
      </c>
      <c r="I364">
        <f>bef13over!I364*('bef13over filtrert samlet'!I$3&gt;='Beregning - Samlet'!$P$114)*('bef13over filtrert samlet'!I$3&lt;='Beregning - Samlet'!$P$115)*($A364='Beregning - Samlet'!$P$94)</f>
        <v>0</v>
      </c>
      <c r="J364">
        <f>bef13over!J364*('bef13over filtrert samlet'!J$3&gt;='Beregning - Samlet'!$P$114)*('bef13over filtrert samlet'!J$3&lt;='Beregning - Samlet'!$P$115)*($A364='Beregning - Samlet'!$P$94)</f>
        <v>0</v>
      </c>
      <c r="K364">
        <f>bef13over!K364*('bef13over filtrert samlet'!K$3&gt;='Beregning - Samlet'!$P$114)*('bef13over filtrert samlet'!K$3&lt;='Beregning - Samlet'!$P$115)*($A364='Beregning - Samlet'!$P$94)</f>
        <v>0</v>
      </c>
      <c r="L364">
        <f>bef13over!L364*('bef13over filtrert samlet'!L$3&gt;='Beregning - Samlet'!$P$114)*('bef13over filtrert samlet'!L$3&lt;='Beregning - Samlet'!$P$115)*($A364='Beregning - Samlet'!$P$94)</f>
        <v>0</v>
      </c>
      <c r="M364">
        <f>bef13over!M364*('bef13over filtrert samlet'!M$3&gt;='Beregning - Samlet'!$P$114)*('bef13over filtrert samlet'!M$3&lt;='Beregning - Samlet'!$P$115)*($A364='Beregning - Samlet'!$P$94)</f>
        <v>0</v>
      </c>
      <c r="N364">
        <f>bef13over!N364*('bef13over filtrert samlet'!N$3&gt;='Beregning - Samlet'!$P$114)*('bef13over filtrert samlet'!N$3&lt;='Beregning - Samlet'!$P$115)*($A364='Beregning - Samlet'!$P$94)</f>
        <v>0</v>
      </c>
      <c r="O364">
        <f>bef13over!O364*('bef13over filtrert samlet'!O$3&gt;='Beregning - Samlet'!$P$114)*('bef13over filtrert samlet'!O$3&lt;='Beregning - Samlet'!$P$115)*($A364='Beregning - Samlet'!$P$94)</f>
        <v>0</v>
      </c>
      <c r="P364">
        <f>bef13over!P364*('bef13over filtrert samlet'!P$3&gt;='Beregning - Samlet'!$P$114)*('bef13over filtrert samlet'!P$3&lt;='Beregning - Samlet'!$P$115)*($A364='Beregning - Samlet'!$P$94)</f>
        <v>0</v>
      </c>
      <c r="Q364">
        <f>bef13over!Q364*('bef13over filtrert samlet'!Q$3&gt;='Beregning - Samlet'!$P$114)*('bef13over filtrert samlet'!Q$3&lt;='Beregning - Samlet'!$P$115)*($A364='Beregning - Samlet'!$P$94)</f>
        <v>0</v>
      </c>
      <c r="R364">
        <f>bef13over!R364*('bef13over filtrert samlet'!R$3&gt;='Beregning - Samlet'!$P$114)*('bef13over filtrert samlet'!R$3&lt;='Beregning - Samlet'!$P$115)*($A364='Beregning - Samlet'!$P$94)</f>
        <v>0</v>
      </c>
      <c r="S364">
        <f>bef13over!S364*('bef13over filtrert samlet'!S$3&gt;='Beregning - Samlet'!$P$114)*('bef13over filtrert samlet'!S$3&lt;='Beregning - Samlet'!$P$115)*($A364='Beregning - Samlet'!$P$94)</f>
        <v>0</v>
      </c>
      <c r="T364">
        <f>bef13over!T364*('bef13over filtrert samlet'!T$3&gt;='Beregning - Samlet'!$P$114)*('bef13over filtrert samlet'!T$3&lt;='Beregning - Samlet'!$P$115)*($A364='Beregning - Samlet'!$P$94)</f>
        <v>0</v>
      </c>
      <c r="U364">
        <f>bef13over!U364*('bef13over filtrert samlet'!U$3&gt;='Beregning - Samlet'!$P$114)*('bef13over filtrert samlet'!U$3&lt;='Beregning - Samlet'!$P$115)*($A364='Beregning - Samlet'!$P$94)</f>
        <v>0</v>
      </c>
      <c r="V364">
        <f>bef13over!V364*('bef13over filtrert samlet'!V$3&gt;='Beregning - Samlet'!$P$114)*('bef13over filtrert samlet'!V$3&lt;='Beregning - Samlet'!$P$115)*($A364='Beregning - Samlet'!$P$94)</f>
        <v>0</v>
      </c>
      <c r="W364">
        <f>bef13over!W364*('bef13over filtrert samlet'!W$3&gt;='Beregning - Samlet'!$P$114)*('bef13over filtrert samlet'!W$3&lt;='Beregning - Samlet'!$P$115)*($A364='Beregning - Samlet'!$P$94)</f>
        <v>0</v>
      </c>
      <c r="X364">
        <f>bef13over!X364*('bef13over filtrert samlet'!X$3&gt;='Beregning - Samlet'!$P$114)*('bef13over filtrert samlet'!X$3&lt;='Beregning - Samlet'!$P$115)*($A364='Beregning - Samlet'!$P$94)</f>
        <v>0</v>
      </c>
      <c r="Y364">
        <f>bef13over!Y364*('bef13over filtrert samlet'!Y$3&gt;='Beregning - Samlet'!$P$114)*('bef13over filtrert samlet'!Y$3&lt;='Beregning - Samlet'!$P$115)*($A364='Beregning - Samlet'!$P$94)</f>
        <v>0</v>
      </c>
      <c r="Z364">
        <f>bef13over!Z364*('bef13over filtrert samlet'!Z$3&gt;='Beregning - Samlet'!$P$114)*('bef13over filtrert samlet'!Z$3&lt;='Beregning - Samlet'!$P$115)*($A364='Beregning - Samlet'!$P$94)</f>
        <v>0</v>
      </c>
      <c r="AA364">
        <f>bef13over!AA364*('bef13over filtrert samlet'!AA$3&gt;='Beregning - Samlet'!$P$114)*('bef13over filtrert samlet'!AA$3&lt;='Beregning - Samlet'!$P$115)*($A364='Beregning - Samlet'!$P$94)</f>
        <v>0</v>
      </c>
      <c r="AB364">
        <f>bef13over!AB364*('bef13over filtrert samlet'!AB$3&gt;='Beregning - Samlet'!$P$114)*('bef13over filtrert samlet'!AB$3&lt;='Beregning - Samlet'!$P$115)*($A364='Beregning - Samlet'!$P$94)</f>
        <v>0</v>
      </c>
      <c r="AC364">
        <f>bef13over!AC364*('bef13over filtrert samlet'!AC$3&gt;='Beregning - Samlet'!$P$114)*('bef13over filtrert samlet'!AC$3&lt;='Beregning - Samlet'!$P$115)*($A364='Beregning - Samlet'!$P$94)</f>
        <v>0</v>
      </c>
      <c r="AD364">
        <f>bef13over!AD364*('bef13over filtrert samlet'!AD$3&gt;='Beregning - Samlet'!$P$114)*('bef13over filtrert samlet'!AD$3&lt;='Beregning - Samlet'!$P$115)*($A364='Beregning - Samlet'!$P$94)</f>
        <v>0</v>
      </c>
    </row>
    <row r="365" spans="1:30">
      <c r="A365">
        <v>1835</v>
      </c>
      <c r="B365">
        <f>bef13over!B365*('bef13over filtrert samlet'!B$3&gt;='Beregning - Samlet'!$P$114)*('bef13over filtrert samlet'!B$3&lt;='Beregning - Samlet'!$P$115)*($A365='Beregning - Samlet'!$P$94)</f>
        <v>0</v>
      </c>
      <c r="C365">
        <f>bef13over!C365*('bef13over filtrert samlet'!C$3&gt;='Beregning - Samlet'!$P$114)*('bef13over filtrert samlet'!C$3&lt;='Beregning - Samlet'!$P$115)*($A365='Beregning - Samlet'!$P$94)</f>
        <v>0</v>
      </c>
      <c r="D365">
        <f>bef13over!D365*('bef13over filtrert samlet'!D$3&gt;='Beregning - Samlet'!$P$114)*('bef13over filtrert samlet'!D$3&lt;='Beregning - Samlet'!$P$115)*($A365='Beregning - Samlet'!$P$94)</f>
        <v>0</v>
      </c>
      <c r="E365">
        <f>bef13over!E365*('bef13over filtrert samlet'!E$3&gt;='Beregning - Samlet'!$P$114)*('bef13over filtrert samlet'!E$3&lt;='Beregning - Samlet'!$P$115)*($A365='Beregning - Samlet'!$P$94)</f>
        <v>0</v>
      </c>
      <c r="F365">
        <f>bef13over!F365*('bef13over filtrert samlet'!F$3&gt;='Beregning - Samlet'!$P$114)*('bef13over filtrert samlet'!F$3&lt;='Beregning - Samlet'!$P$115)*($A365='Beregning - Samlet'!$P$94)</f>
        <v>0</v>
      </c>
      <c r="G365">
        <f>bef13over!G365*('bef13over filtrert samlet'!G$3&gt;='Beregning - Samlet'!$P$114)*('bef13over filtrert samlet'!G$3&lt;='Beregning - Samlet'!$P$115)*($A365='Beregning - Samlet'!$P$94)</f>
        <v>0</v>
      </c>
      <c r="H365">
        <f>bef13over!H365*('bef13over filtrert samlet'!H$3&gt;='Beregning - Samlet'!$P$114)*('bef13over filtrert samlet'!H$3&lt;='Beregning - Samlet'!$P$115)*($A365='Beregning - Samlet'!$P$94)</f>
        <v>0</v>
      </c>
      <c r="I365">
        <f>bef13over!I365*('bef13over filtrert samlet'!I$3&gt;='Beregning - Samlet'!$P$114)*('bef13over filtrert samlet'!I$3&lt;='Beregning - Samlet'!$P$115)*($A365='Beregning - Samlet'!$P$94)</f>
        <v>0</v>
      </c>
      <c r="J365">
        <f>bef13over!J365*('bef13over filtrert samlet'!J$3&gt;='Beregning - Samlet'!$P$114)*('bef13over filtrert samlet'!J$3&lt;='Beregning - Samlet'!$P$115)*($A365='Beregning - Samlet'!$P$94)</f>
        <v>0</v>
      </c>
      <c r="K365">
        <f>bef13over!K365*('bef13over filtrert samlet'!K$3&gt;='Beregning - Samlet'!$P$114)*('bef13over filtrert samlet'!K$3&lt;='Beregning - Samlet'!$P$115)*($A365='Beregning - Samlet'!$P$94)</f>
        <v>0</v>
      </c>
      <c r="L365">
        <f>bef13over!L365*('bef13over filtrert samlet'!L$3&gt;='Beregning - Samlet'!$P$114)*('bef13over filtrert samlet'!L$3&lt;='Beregning - Samlet'!$P$115)*($A365='Beregning - Samlet'!$P$94)</f>
        <v>0</v>
      </c>
      <c r="M365">
        <f>bef13over!M365*('bef13over filtrert samlet'!M$3&gt;='Beregning - Samlet'!$P$114)*('bef13over filtrert samlet'!M$3&lt;='Beregning - Samlet'!$P$115)*($A365='Beregning - Samlet'!$P$94)</f>
        <v>0</v>
      </c>
      <c r="N365">
        <f>bef13over!N365*('bef13over filtrert samlet'!N$3&gt;='Beregning - Samlet'!$P$114)*('bef13over filtrert samlet'!N$3&lt;='Beregning - Samlet'!$P$115)*($A365='Beregning - Samlet'!$P$94)</f>
        <v>0</v>
      </c>
      <c r="O365">
        <f>bef13over!O365*('bef13over filtrert samlet'!O$3&gt;='Beregning - Samlet'!$P$114)*('bef13over filtrert samlet'!O$3&lt;='Beregning - Samlet'!$P$115)*($A365='Beregning - Samlet'!$P$94)</f>
        <v>0</v>
      </c>
      <c r="P365">
        <f>bef13over!P365*('bef13over filtrert samlet'!P$3&gt;='Beregning - Samlet'!$P$114)*('bef13over filtrert samlet'!P$3&lt;='Beregning - Samlet'!$P$115)*($A365='Beregning - Samlet'!$P$94)</f>
        <v>0</v>
      </c>
      <c r="Q365">
        <f>bef13over!Q365*('bef13over filtrert samlet'!Q$3&gt;='Beregning - Samlet'!$P$114)*('bef13over filtrert samlet'!Q$3&lt;='Beregning - Samlet'!$P$115)*($A365='Beregning - Samlet'!$P$94)</f>
        <v>0</v>
      </c>
      <c r="R365">
        <f>bef13over!R365*('bef13over filtrert samlet'!R$3&gt;='Beregning - Samlet'!$P$114)*('bef13over filtrert samlet'!R$3&lt;='Beregning - Samlet'!$P$115)*($A365='Beregning - Samlet'!$P$94)</f>
        <v>0</v>
      </c>
      <c r="S365">
        <f>bef13over!S365*('bef13over filtrert samlet'!S$3&gt;='Beregning - Samlet'!$P$114)*('bef13over filtrert samlet'!S$3&lt;='Beregning - Samlet'!$P$115)*($A365='Beregning - Samlet'!$P$94)</f>
        <v>0</v>
      </c>
      <c r="T365">
        <f>bef13over!T365*('bef13over filtrert samlet'!T$3&gt;='Beregning - Samlet'!$P$114)*('bef13over filtrert samlet'!T$3&lt;='Beregning - Samlet'!$P$115)*($A365='Beregning - Samlet'!$P$94)</f>
        <v>0</v>
      </c>
      <c r="U365">
        <f>bef13over!U365*('bef13over filtrert samlet'!U$3&gt;='Beregning - Samlet'!$P$114)*('bef13over filtrert samlet'!U$3&lt;='Beregning - Samlet'!$P$115)*($A365='Beregning - Samlet'!$P$94)</f>
        <v>0</v>
      </c>
      <c r="V365">
        <f>bef13over!V365*('bef13over filtrert samlet'!V$3&gt;='Beregning - Samlet'!$P$114)*('bef13over filtrert samlet'!V$3&lt;='Beregning - Samlet'!$P$115)*($A365='Beregning - Samlet'!$P$94)</f>
        <v>0</v>
      </c>
      <c r="W365">
        <f>bef13over!W365*('bef13over filtrert samlet'!W$3&gt;='Beregning - Samlet'!$P$114)*('bef13over filtrert samlet'!W$3&lt;='Beregning - Samlet'!$P$115)*($A365='Beregning - Samlet'!$P$94)</f>
        <v>0</v>
      </c>
      <c r="X365">
        <f>bef13over!X365*('bef13over filtrert samlet'!X$3&gt;='Beregning - Samlet'!$P$114)*('bef13over filtrert samlet'!X$3&lt;='Beregning - Samlet'!$P$115)*($A365='Beregning - Samlet'!$P$94)</f>
        <v>0</v>
      </c>
      <c r="Y365">
        <f>bef13over!Y365*('bef13over filtrert samlet'!Y$3&gt;='Beregning - Samlet'!$P$114)*('bef13over filtrert samlet'!Y$3&lt;='Beregning - Samlet'!$P$115)*($A365='Beregning - Samlet'!$P$94)</f>
        <v>0</v>
      </c>
      <c r="Z365">
        <f>bef13over!Z365*('bef13over filtrert samlet'!Z$3&gt;='Beregning - Samlet'!$P$114)*('bef13over filtrert samlet'!Z$3&lt;='Beregning - Samlet'!$P$115)*($A365='Beregning - Samlet'!$P$94)</f>
        <v>0</v>
      </c>
      <c r="AA365">
        <f>bef13over!AA365*('bef13over filtrert samlet'!AA$3&gt;='Beregning - Samlet'!$P$114)*('bef13over filtrert samlet'!AA$3&lt;='Beregning - Samlet'!$P$115)*($A365='Beregning - Samlet'!$P$94)</f>
        <v>0</v>
      </c>
      <c r="AB365">
        <f>bef13over!AB365*('bef13over filtrert samlet'!AB$3&gt;='Beregning - Samlet'!$P$114)*('bef13over filtrert samlet'!AB$3&lt;='Beregning - Samlet'!$P$115)*($A365='Beregning - Samlet'!$P$94)</f>
        <v>0</v>
      </c>
      <c r="AC365">
        <f>bef13over!AC365*('bef13over filtrert samlet'!AC$3&gt;='Beregning - Samlet'!$P$114)*('bef13over filtrert samlet'!AC$3&lt;='Beregning - Samlet'!$P$115)*($A365='Beregning - Samlet'!$P$94)</f>
        <v>0</v>
      </c>
      <c r="AD365">
        <f>bef13over!AD365*('bef13over filtrert samlet'!AD$3&gt;='Beregning - Samlet'!$P$114)*('bef13over filtrert samlet'!AD$3&lt;='Beregning - Samlet'!$P$115)*($A365='Beregning - Samlet'!$P$94)</f>
        <v>0</v>
      </c>
    </row>
    <row r="366" spans="1:30">
      <c r="A366">
        <v>1836</v>
      </c>
      <c r="B366">
        <f>bef13over!B366*('bef13over filtrert samlet'!B$3&gt;='Beregning - Samlet'!$P$114)*('bef13over filtrert samlet'!B$3&lt;='Beregning - Samlet'!$P$115)*($A366='Beregning - Samlet'!$P$94)</f>
        <v>0</v>
      </c>
      <c r="C366">
        <f>bef13over!C366*('bef13over filtrert samlet'!C$3&gt;='Beregning - Samlet'!$P$114)*('bef13over filtrert samlet'!C$3&lt;='Beregning - Samlet'!$P$115)*($A366='Beregning - Samlet'!$P$94)</f>
        <v>0</v>
      </c>
      <c r="D366">
        <f>bef13over!D366*('bef13over filtrert samlet'!D$3&gt;='Beregning - Samlet'!$P$114)*('bef13over filtrert samlet'!D$3&lt;='Beregning - Samlet'!$P$115)*($A366='Beregning - Samlet'!$P$94)</f>
        <v>0</v>
      </c>
      <c r="E366">
        <f>bef13over!E366*('bef13over filtrert samlet'!E$3&gt;='Beregning - Samlet'!$P$114)*('bef13over filtrert samlet'!E$3&lt;='Beregning - Samlet'!$P$115)*($A366='Beregning - Samlet'!$P$94)</f>
        <v>0</v>
      </c>
      <c r="F366">
        <f>bef13over!F366*('bef13over filtrert samlet'!F$3&gt;='Beregning - Samlet'!$P$114)*('bef13over filtrert samlet'!F$3&lt;='Beregning - Samlet'!$P$115)*($A366='Beregning - Samlet'!$P$94)</f>
        <v>0</v>
      </c>
      <c r="G366">
        <f>bef13over!G366*('bef13over filtrert samlet'!G$3&gt;='Beregning - Samlet'!$P$114)*('bef13over filtrert samlet'!G$3&lt;='Beregning - Samlet'!$P$115)*($A366='Beregning - Samlet'!$P$94)</f>
        <v>0</v>
      </c>
      <c r="H366">
        <f>bef13over!H366*('bef13over filtrert samlet'!H$3&gt;='Beregning - Samlet'!$P$114)*('bef13over filtrert samlet'!H$3&lt;='Beregning - Samlet'!$P$115)*($A366='Beregning - Samlet'!$P$94)</f>
        <v>0</v>
      </c>
      <c r="I366">
        <f>bef13over!I366*('bef13over filtrert samlet'!I$3&gt;='Beregning - Samlet'!$P$114)*('bef13over filtrert samlet'!I$3&lt;='Beregning - Samlet'!$P$115)*($A366='Beregning - Samlet'!$P$94)</f>
        <v>0</v>
      </c>
      <c r="J366">
        <f>bef13over!J366*('bef13over filtrert samlet'!J$3&gt;='Beregning - Samlet'!$P$114)*('bef13over filtrert samlet'!J$3&lt;='Beregning - Samlet'!$P$115)*($A366='Beregning - Samlet'!$P$94)</f>
        <v>0</v>
      </c>
      <c r="K366">
        <f>bef13over!K366*('bef13over filtrert samlet'!K$3&gt;='Beregning - Samlet'!$P$114)*('bef13over filtrert samlet'!K$3&lt;='Beregning - Samlet'!$P$115)*($A366='Beregning - Samlet'!$P$94)</f>
        <v>0</v>
      </c>
      <c r="L366">
        <f>bef13over!L366*('bef13over filtrert samlet'!L$3&gt;='Beregning - Samlet'!$P$114)*('bef13over filtrert samlet'!L$3&lt;='Beregning - Samlet'!$P$115)*($A366='Beregning - Samlet'!$P$94)</f>
        <v>0</v>
      </c>
      <c r="M366">
        <f>bef13over!M366*('bef13over filtrert samlet'!M$3&gt;='Beregning - Samlet'!$P$114)*('bef13over filtrert samlet'!M$3&lt;='Beregning - Samlet'!$P$115)*($A366='Beregning - Samlet'!$P$94)</f>
        <v>0</v>
      </c>
      <c r="N366">
        <f>bef13over!N366*('bef13over filtrert samlet'!N$3&gt;='Beregning - Samlet'!$P$114)*('bef13over filtrert samlet'!N$3&lt;='Beregning - Samlet'!$P$115)*($A366='Beregning - Samlet'!$P$94)</f>
        <v>0</v>
      </c>
      <c r="O366">
        <f>bef13over!O366*('bef13over filtrert samlet'!O$3&gt;='Beregning - Samlet'!$P$114)*('bef13over filtrert samlet'!O$3&lt;='Beregning - Samlet'!$P$115)*($A366='Beregning - Samlet'!$P$94)</f>
        <v>0</v>
      </c>
      <c r="P366">
        <f>bef13over!P366*('bef13over filtrert samlet'!P$3&gt;='Beregning - Samlet'!$P$114)*('bef13over filtrert samlet'!P$3&lt;='Beregning - Samlet'!$P$115)*($A366='Beregning - Samlet'!$P$94)</f>
        <v>0</v>
      </c>
      <c r="Q366">
        <f>bef13over!Q366*('bef13over filtrert samlet'!Q$3&gt;='Beregning - Samlet'!$P$114)*('bef13over filtrert samlet'!Q$3&lt;='Beregning - Samlet'!$P$115)*($A366='Beregning - Samlet'!$P$94)</f>
        <v>0</v>
      </c>
      <c r="R366">
        <f>bef13over!R366*('bef13over filtrert samlet'!R$3&gt;='Beregning - Samlet'!$P$114)*('bef13over filtrert samlet'!R$3&lt;='Beregning - Samlet'!$P$115)*($A366='Beregning - Samlet'!$P$94)</f>
        <v>0</v>
      </c>
      <c r="S366">
        <f>bef13over!S366*('bef13over filtrert samlet'!S$3&gt;='Beregning - Samlet'!$P$114)*('bef13over filtrert samlet'!S$3&lt;='Beregning - Samlet'!$P$115)*($A366='Beregning - Samlet'!$P$94)</f>
        <v>0</v>
      </c>
      <c r="T366">
        <f>bef13over!T366*('bef13over filtrert samlet'!T$3&gt;='Beregning - Samlet'!$P$114)*('bef13over filtrert samlet'!T$3&lt;='Beregning - Samlet'!$P$115)*($A366='Beregning - Samlet'!$P$94)</f>
        <v>0</v>
      </c>
      <c r="U366">
        <f>bef13over!U366*('bef13over filtrert samlet'!U$3&gt;='Beregning - Samlet'!$P$114)*('bef13over filtrert samlet'!U$3&lt;='Beregning - Samlet'!$P$115)*($A366='Beregning - Samlet'!$P$94)</f>
        <v>0</v>
      </c>
      <c r="V366">
        <f>bef13over!V366*('bef13over filtrert samlet'!V$3&gt;='Beregning - Samlet'!$P$114)*('bef13over filtrert samlet'!V$3&lt;='Beregning - Samlet'!$P$115)*($A366='Beregning - Samlet'!$P$94)</f>
        <v>0</v>
      </c>
      <c r="W366">
        <f>bef13over!W366*('bef13over filtrert samlet'!W$3&gt;='Beregning - Samlet'!$P$114)*('bef13over filtrert samlet'!W$3&lt;='Beregning - Samlet'!$P$115)*($A366='Beregning - Samlet'!$P$94)</f>
        <v>0</v>
      </c>
      <c r="X366">
        <f>bef13over!X366*('bef13over filtrert samlet'!X$3&gt;='Beregning - Samlet'!$P$114)*('bef13over filtrert samlet'!X$3&lt;='Beregning - Samlet'!$P$115)*($A366='Beregning - Samlet'!$P$94)</f>
        <v>0</v>
      </c>
      <c r="Y366">
        <f>bef13over!Y366*('bef13over filtrert samlet'!Y$3&gt;='Beregning - Samlet'!$P$114)*('bef13over filtrert samlet'!Y$3&lt;='Beregning - Samlet'!$P$115)*($A366='Beregning - Samlet'!$P$94)</f>
        <v>0</v>
      </c>
      <c r="Z366">
        <f>bef13over!Z366*('bef13over filtrert samlet'!Z$3&gt;='Beregning - Samlet'!$P$114)*('bef13over filtrert samlet'!Z$3&lt;='Beregning - Samlet'!$P$115)*($A366='Beregning - Samlet'!$P$94)</f>
        <v>0</v>
      </c>
      <c r="AA366">
        <f>bef13over!AA366*('bef13over filtrert samlet'!AA$3&gt;='Beregning - Samlet'!$P$114)*('bef13over filtrert samlet'!AA$3&lt;='Beregning - Samlet'!$P$115)*($A366='Beregning - Samlet'!$P$94)</f>
        <v>0</v>
      </c>
      <c r="AB366">
        <f>bef13over!AB366*('bef13over filtrert samlet'!AB$3&gt;='Beregning - Samlet'!$P$114)*('bef13over filtrert samlet'!AB$3&lt;='Beregning - Samlet'!$P$115)*($A366='Beregning - Samlet'!$P$94)</f>
        <v>0</v>
      </c>
      <c r="AC366">
        <f>bef13over!AC366*('bef13over filtrert samlet'!AC$3&gt;='Beregning - Samlet'!$P$114)*('bef13over filtrert samlet'!AC$3&lt;='Beregning - Samlet'!$P$115)*($A366='Beregning - Samlet'!$P$94)</f>
        <v>0</v>
      </c>
      <c r="AD366">
        <f>bef13over!AD366*('bef13over filtrert samlet'!AD$3&gt;='Beregning - Samlet'!$P$114)*('bef13over filtrert samlet'!AD$3&lt;='Beregning - Samlet'!$P$115)*($A366='Beregning - Samlet'!$P$94)</f>
        <v>0</v>
      </c>
    </row>
    <row r="367" spans="1:30">
      <c r="A367">
        <v>1837</v>
      </c>
      <c r="B367">
        <f>bef13over!B367*('bef13over filtrert samlet'!B$3&gt;='Beregning - Samlet'!$P$114)*('bef13over filtrert samlet'!B$3&lt;='Beregning - Samlet'!$P$115)*($A367='Beregning - Samlet'!$P$94)</f>
        <v>0</v>
      </c>
      <c r="C367">
        <f>bef13over!C367*('bef13over filtrert samlet'!C$3&gt;='Beregning - Samlet'!$P$114)*('bef13over filtrert samlet'!C$3&lt;='Beregning - Samlet'!$P$115)*($A367='Beregning - Samlet'!$P$94)</f>
        <v>0</v>
      </c>
      <c r="D367">
        <f>bef13over!D367*('bef13over filtrert samlet'!D$3&gt;='Beregning - Samlet'!$P$114)*('bef13over filtrert samlet'!D$3&lt;='Beregning - Samlet'!$P$115)*($A367='Beregning - Samlet'!$P$94)</f>
        <v>0</v>
      </c>
      <c r="E367">
        <f>bef13over!E367*('bef13over filtrert samlet'!E$3&gt;='Beregning - Samlet'!$P$114)*('bef13over filtrert samlet'!E$3&lt;='Beregning - Samlet'!$P$115)*($A367='Beregning - Samlet'!$P$94)</f>
        <v>0</v>
      </c>
      <c r="F367">
        <f>bef13over!F367*('bef13over filtrert samlet'!F$3&gt;='Beregning - Samlet'!$P$114)*('bef13over filtrert samlet'!F$3&lt;='Beregning - Samlet'!$P$115)*($A367='Beregning - Samlet'!$P$94)</f>
        <v>0</v>
      </c>
      <c r="G367">
        <f>bef13over!G367*('bef13over filtrert samlet'!G$3&gt;='Beregning - Samlet'!$P$114)*('bef13over filtrert samlet'!G$3&lt;='Beregning - Samlet'!$P$115)*($A367='Beregning - Samlet'!$P$94)</f>
        <v>0</v>
      </c>
      <c r="H367">
        <f>bef13over!H367*('bef13over filtrert samlet'!H$3&gt;='Beregning - Samlet'!$P$114)*('bef13over filtrert samlet'!H$3&lt;='Beregning - Samlet'!$P$115)*($A367='Beregning - Samlet'!$P$94)</f>
        <v>0</v>
      </c>
      <c r="I367">
        <f>bef13over!I367*('bef13over filtrert samlet'!I$3&gt;='Beregning - Samlet'!$P$114)*('bef13over filtrert samlet'!I$3&lt;='Beregning - Samlet'!$P$115)*($A367='Beregning - Samlet'!$P$94)</f>
        <v>0</v>
      </c>
      <c r="J367">
        <f>bef13over!J367*('bef13over filtrert samlet'!J$3&gt;='Beregning - Samlet'!$P$114)*('bef13over filtrert samlet'!J$3&lt;='Beregning - Samlet'!$P$115)*($A367='Beregning - Samlet'!$P$94)</f>
        <v>0</v>
      </c>
      <c r="K367">
        <f>bef13over!K367*('bef13over filtrert samlet'!K$3&gt;='Beregning - Samlet'!$P$114)*('bef13over filtrert samlet'!K$3&lt;='Beregning - Samlet'!$P$115)*($A367='Beregning - Samlet'!$P$94)</f>
        <v>0</v>
      </c>
      <c r="L367">
        <f>bef13over!L367*('bef13over filtrert samlet'!L$3&gt;='Beregning - Samlet'!$P$114)*('bef13over filtrert samlet'!L$3&lt;='Beregning - Samlet'!$P$115)*($A367='Beregning - Samlet'!$P$94)</f>
        <v>0</v>
      </c>
      <c r="M367">
        <f>bef13over!M367*('bef13over filtrert samlet'!M$3&gt;='Beregning - Samlet'!$P$114)*('bef13over filtrert samlet'!M$3&lt;='Beregning - Samlet'!$P$115)*($A367='Beregning - Samlet'!$P$94)</f>
        <v>0</v>
      </c>
      <c r="N367">
        <f>bef13over!N367*('bef13over filtrert samlet'!N$3&gt;='Beregning - Samlet'!$P$114)*('bef13over filtrert samlet'!N$3&lt;='Beregning - Samlet'!$P$115)*($A367='Beregning - Samlet'!$P$94)</f>
        <v>0</v>
      </c>
      <c r="O367">
        <f>bef13over!O367*('bef13over filtrert samlet'!O$3&gt;='Beregning - Samlet'!$P$114)*('bef13over filtrert samlet'!O$3&lt;='Beregning - Samlet'!$P$115)*($A367='Beregning - Samlet'!$P$94)</f>
        <v>0</v>
      </c>
      <c r="P367">
        <f>bef13over!P367*('bef13over filtrert samlet'!P$3&gt;='Beregning - Samlet'!$P$114)*('bef13over filtrert samlet'!P$3&lt;='Beregning - Samlet'!$P$115)*($A367='Beregning - Samlet'!$P$94)</f>
        <v>0</v>
      </c>
      <c r="Q367">
        <f>bef13over!Q367*('bef13over filtrert samlet'!Q$3&gt;='Beregning - Samlet'!$P$114)*('bef13over filtrert samlet'!Q$3&lt;='Beregning - Samlet'!$P$115)*($A367='Beregning - Samlet'!$P$94)</f>
        <v>0</v>
      </c>
      <c r="R367">
        <f>bef13over!R367*('bef13over filtrert samlet'!R$3&gt;='Beregning - Samlet'!$P$114)*('bef13over filtrert samlet'!R$3&lt;='Beregning - Samlet'!$P$115)*($A367='Beregning - Samlet'!$P$94)</f>
        <v>0</v>
      </c>
      <c r="S367">
        <f>bef13over!S367*('bef13over filtrert samlet'!S$3&gt;='Beregning - Samlet'!$P$114)*('bef13over filtrert samlet'!S$3&lt;='Beregning - Samlet'!$P$115)*($A367='Beregning - Samlet'!$P$94)</f>
        <v>0</v>
      </c>
      <c r="T367">
        <f>bef13over!T367*('bef13over filtrert samlet'!T$3&gt;='Beregning - Samlet'!$P$114)*('bef13over filtrert samlet'!T$3&lt;='Beregning - Samlet'!$P$115)*($A367='Beregning - Samlet'!$P$94)</f>
        <v>0</v>
      </c>
      <c r="U367">
        <f>bef13over!U367*('bef13over filtrert samlet'!U$3&gt;='Beregning - Samlet'!$P$114)*('bef13over filtrert samlet'!U$3&lt;='Beregning - Samlet'!$P$115)*($A367='Beregning - Samlet'!$P$94)</f>
        <v>0</v>
      </c>
      <c r="V367">
        <f>bef13over!V367*('bef13over filtrert samlet'!V$3&gt;='Beregning - Samlet'!$P$114)*('bef13over filtrert samlet'!V$3&lt;='Beregning - Samlet'!$P$115)*($A367='Beregning - Samlet'!$P$94)</f>
        <v>0</v>
      </c>
      <c r="W367">
        <f>bef13over!W367*('bef13over filtrert samlet'!W$3&gt;='Beregning - Samlet'!$P$114)*('bef13over filtrert samlet'!W$3&lt;='Beregning - Samlet'!$P$115)*($A367='Beregning - Samlet'!$P$94)</f>
        <v>0</v>
      </c>
      <c r="X367">
        <f>bef13over!X367*('bef13over filtrert samlet'!X$3&gt;='Beregning - Samlet'!$P$114)*('bef13over filtrert samlet'!X$3&lt;='Beregning - Samlet'!$P$115)*($A367='Beregning - Samlet'!$P$94)</f>
        <v>0</v>
      </c>
      <c r="Y367">
        <f>bef13over!Y367*('bef13over filtrert samlet'!Y$3&gt;='Beregning - Samlet'!$P$114)*('bef13over filtrert samlet'!Y$3&lt;='Beregning - Samlet'!$P$115)*($A367='Beregning - Samlet'!$P$94)</f>
        <v>0</v>
      </c>
      <c r="Z367">
        <f>bef13over!Z367*('bef13over filtrert samlet'!Z$3&gt;='Beregning - Samlet'!$P$114)*('bef13over filtrert samlet'!Z$3&lt;='Beregning - Samlet'!$P$115)*($A367='Beregning - Samlet'!$P$94)</f>
        <v>0</v>
      </c>
      <c r="AA367">
        <f>bef13over!AA367*('bef13over filtrert samlet'!AA$3&gt;='Beregning - Samlet'!$P$114)*('bef13over filtrert samlet'!AA$3&lt;='Beregning - Samlet'!$P$115)*($A367='Beregning - Samlet'!$P$94)</f>
        <v>0</v>
      </c>
      <c r="AB367">
        <f>bef13over!AB367*('bef13over filtrert samlet'!AB$3&gt;='Beregning - Samlet'!$P$114)*('bef13over filtrert samlet'!AB$3&lt;='Beregning - Samlet'!$P$115)*($A367='Beregning - Samlet'!$P$94)</f>
        <v>0</v>
      </c>
      <c r="AC367">
        <f>bef13over!AC367*('bef13over filtrert samlet'!AC$3&gt;='Beregning - Samlet'!$P$114)*('bef13over filtrert samlet'!AC$3&lt;='Beregning - Samlet'!$P$115)*($A367='Beregning - Samlet'!$P$94)</f>
        <v>0</v>
      </c>
      <c r="AD367">
        <f>bef13over!AD367*('bef13over filtrert samlet'!AD$3&gt;='Beregning - Samlet'!$P$114)*('bef13over filtrert samlet'!AD$3&lt;='Beregning - Samlet'!$P$115)*($A367='Beregning - Samlet'!$P$94)</f>
        <v>0</v>
      </c>
    </row>
    <row r="368" spans="1:30">
      <c r="A368">
        <v>1838</v>
      </c>
      <c r="B368">
        <f>bef13over!B368*('bef13over filtrert samlet'!B$3&gt;='Beregning - Samlet'!$P$114)*('bef13over filtrert samlet'!B$3&lt;='Beregning - Samlet'!$P$115)*($A368='Beregning - Samlet'!$P$94)</f>
        <v>0</v>
      </c>
      <c r="C368">
        <f>bef13over!C368*('bef13over filtrert samlet'!C$3&gt;='Beregning - Samlet'!$P$114)*('bef13over filtrert samlet'!C$3&lt;='Beregning - Samlet'!$P$115)*($A368='Beregning - Samlet'!$P$94)</f>
        <v>0</v>
      </c>
      <c r="D368">
        <f>bef13over!D368*('bef13over filtrert samlet'!D$3&gt;='Beregning - Samlet'!$P$114)*('bef13over filtrert samlet'!D$3&lt;='Beregning - Samlet'!$P$115)*($A368='Beregning - Samlet'!$P$94)</f>
        <v>0</v>
      </c>
      <c r="E368">
        <f>bef13over!E368*('bef13over filtrert samlet'!E$3&gt;='Beregning - Samlet'!$P$114)*('bef13over filtrert samlet'!E$3&lt;='Beregning - Samlet'!$P$115)*($A368='Beregning - Samlet'!$P$94)</f>
        <v>0</v>
      </c>
      <c r="F368">
        <f>bef13over!F368*('bef13over filtrert samlet'!F$3&gt;='Beregning - Samlet'!$P$114)*('bef13over filtrert samlet'!F$3&lt;='Beregning - Samlet'!$P$115)*($A368='Beregning - Samlet'!$P$94)</f>
        <v>0</v>
      </c>
      <c r="G368">
        <f>bef13over!G368*('bef13over filtrert samlet'!G$3&gt;='Beregning - Samlet'!$P$114)*('bef13over filtrert samlet'!G$3&lt;='Beregning - Samlet'!$P$115)*($A368='Beregning - Samlet'!$P$94)</f>
        <v>0</v>
      </c>
      <c r="H368">
        <f>bef13over!H368*('bef13over filtrert samlet'!H$3&gt;='Beregning - Samlet'!$P$114)*('bef13over filtrert samlet'!H$3&lt;='Beregning - Samlet'!$P$115)*($A368='Beregning - Samlet'!$P$94)</f>
        <v>0</v>
      </c>
      <c r="I368">
        <f>bef13over!I368*('bef13over filtrert samlet'!I$3&gt;='Beregning - Samlet'!$P$114)*('bef13over filtrert samlet'!I$3&lt;='Beregning - Samlet'!$P$115)*($A368='Beregning - Samlet'!$P$94)</f>
        <v>0</v>
      </c>
      <c r="J368">
        <f>bef13over!J368*('bef13over filtrert samlet'!J$3&gt;='Beregning - Samlet'!$P$114)*('bef13over filtrert samlet'!J$3&lt;='Beregning - Samlet'!$P$115)*($A368='Beregning - Samlet'!$P$94)</f>
        <v>0</v>
      </c>
      <c r="K368">
        <f>bef13over!K368*('bef13over filtrert samlet'!K$3&gt;='Beregning - Samlet'!$P$114)*('bef13over filtrert samlet'!K$3&lt;='Beregning - Samlet'!$P$115)*($A368='Beregning - Samlet'!$P$94)</f>
        <v>0</v>
      </c>
      <c r="L368">
        <f>bef13over!L368*('bef13over filtrert samlet'!L$3&gt;='Beregning - Samlet'!$P$114)*('bef13over filtrert samlet'!L$3&lt;='Beregning - Samlet'!$P$115)*($A368='Beregning - Samlet'!$P$94)</f>
        <v>0</v>
      </c>
      <c r="M368">
        <f>bef13over!M368*('bef13over filtrert samlet'!M$3&gt;='Beregning - Samlet'!$P$114)*('bef13over filtrert samlet'!M$3&lt;='Beregning - Samlet'!$P$115)*($A368='Beregning - Samlet'!$P$94)</f>
        <v>0</v>
      </c>
      <c r="N368">
        <f>bef13over!N368*('bef13over filtrert samlet'!N$3&gt;='Beregning - Samlet'!$P$114)*('bef13over filtrert samlet'!N$3&lt;='Beregning - Samlet'!$P$115)*($A368='Beregning - Samlet'!$P$94)</f>
        <v>0</v>
      </c>
      <c r="O368">
        <f>bef13over!O368*('bef13over filtrert samlet'!O$3&gt;='Beregning - Samlet'!$P$114)*('bef13over filtrert samlet'!O$3&lt;='Beregning - Samlet'!$P$115)*($A368='Beregning - Samlet'!$P$94)</f>
        <v>0</v>
      </c>
      <c r="P368">
        <f>bef13over!P368*('bef13over filtrert samlet'!P$3&gt;='Beregning - Samlet'!$P$114)*('bef13over filtrert samlet'!P$3&lt;='Beregning - Samlet'!$P$115)*($A368='Beregning - Samlet'!$P$94)</f>
        <v>0</v>
      </c>
      <c r="Q368">
        <f>bef13over!Q368*('bef13over filtrert samlet'!Q$3&gt;='Beregning - Samlet'!$P$114)*('bef13over filtrert samlet'!Q$3&lt;='Beregning - Samlet'!$P$115)*($A368='Beregning - Samlet'!$P$94)</f>
        <v>0</v>
      </c>
      <c r="R368">
        <f>bef13over!R368*('bef13over filtrert samlet'!R$3&gt;='Beregning - Samlet'!$P$114)*('bef13over filtrert samlet'!R$3&lt;='Beregning - Samlet'!$P$115)*($A368='Beregning - Samlet'!$P$94)</f>
        <v>0</v>
      </c>
      <c r="S368">
        <f>bef13over!S368*('bef13over filtrert samlet'!S$3&gt;='Beregning - Samlet'!$P$114)*('bef13over filtrert samlet'!S$3&lt;='Beregning - Samlet'!$P$115)*($A368='Beregning - Samlet'!$P$94)</f>
        <v>0</v>
      </c>
      <c r="T368">
        <f>bef13over!T368*('bef13over filtrert samlet'!T$3&gt;='Beregning - Samlet'!$P$114)*('bef13over filtrert samlet'!T$3&lt;='Beregning - Samlet'!$P$115)*($A368='Beregning - Samlet'!$P$94)</f>
        <v>0</v>
      </c>
      <c r="U368">
        <f>bef13over!U368*('bef13over filtrert samlet'!U$3&gt;='Beregning - Samlet'!$P$114)*('bef13over filtrert samlet'!U$3&lt;='Beregning - Samlet'!$P$115)*($A368='Beregning - Samlet'!$P$94)</f>
        <v>0</v>
      </c>
      <c r="V368">
        <f>bef13over!V368*('bef13over filtrert samlet'!V$3&gt;='Beregning - Samlet'!$P$114)*('bef13over filtrert samlet'!V$3&lt;='Beregning - Samlet'!$P$115)*($A368='Beregning - Samlet'!$P$94)</f>
        <v>0</v>
      </c>
      <c r="W368">
        <f>bef13over!W368*('bef13over filtrert samlet'!W$3&gt;='Beregning - Samlet'!$P$114)*('bef13over filtrert samlet'!W$3&lt;='Beregning - Samlet'!$P$115)*($A368='Beregning - Samlet'!$P$94)</f>
        <v>0</v>
      </c>
      <c r="X368">
        <f>bef13over!X368*('bef13over filtrert samlet'!X$3&gt;='Beregning - Samlet'!$P$114)*('bef13over filtrert samlet'!X$3&lt;='Beregning - Samlet'!$P$115)*($A368='Beregning - Samlet'!$P$94)</f>
        <v>0</v>
      </c>
      <c r="Y368">
        <f>bef13over!Y368*('bef13over filtrert samlet'!Y$3&gt;='Beregning - Samlet'!$P$114)*('bef13over filtrert samlet'!Y$3&lt;='Beregning - Samlet'!$P$115)*($A368='Beregning - Samlet'!$P$94)</f>
        <v>0</v>
      </c>
      <c r="Z368">
        <f>bef13over!Z368*('bef13over filtrert samlet'!Z$3&gt;='Beregning - Samlet'!$P$114)*('bef13over filtrert samlet'!Z$3&lt;='Beregning - Samlet'!$P$115)*($A368='Beregning - Samlet'!$P$94)</f>
        <v>0</v>
      </c>
      <c r="AA368">
        <f>bef13over!AA368*('bef13over filtrert samlet'!AA$3&gt;='Beregning - Samlet'!$P$114)*('bef13over filtrert samlet'!AA$3&lt;='Beregning - Samlet'!$P$115)*($A368='Beregning - Samlet'!$P$94)</f>
        <v>0</v>
      </c>
      <c r="AB368">
        <f>bef13over!AB368*('bef13over filtrert samlet'!AB$3&gt;='Beregning - Samlet'!$P$114)*('bef13over filtrert samlet'!AB$3&lt;='Beregning - Samlet'!$P$115)*($A368='Beregning - Samlet'!$P$94)</f>
        <v>0</v>
      </c>
      <c r="AC368">
        <f>bef13over!AC368*('bef13over filtrert samlet'!AC$3&gt;='Beregning - Samlet'!$P$114)*('bef13over filtrert samlet'!AC$3&lt;='Beregning - Samlet'!$P$115)*($A368='Beregning - Samlet'!$P$94)</f>
        <v>0</v>
      </c>
      <c r="AD368">
        <f>bef13over!AD368*('bef13over filtrert samlet'!AD$3&gt;='Beregning - Samlet'!$P$114)*('bef13over filtrert samlet'!AD$3&lt;='Beregning - Samlet'!$P$115)*($A368='Beregning - Samlet'!$P$94)</f>
        <v>0</v>
      </c>
    </row>
    <row r="369" spans="1:30">
      <c r="A369">
        <v>1839</v>
      </c>
      <c r="B369">
        <f>bef13over!B369*('bef13over filtrert samlet'!B$3&gt;='Beregning - Samlet'!$P$114)*('bef13over filtrert samlet'!B$3&lt;='Beregning - Samlet'!$P$115)*($A369='Beregning - Samlet'!$P$94)</f>
        <v>0</v>
      </c>
      <c r="C369">
        <f>bef13over!C369*('bef13over filtrert samlet'!C$3&gt;='Beregning - Samlet'!$P$114)*('bef13over filtrert samlet'!C$3&lt;='Beregning - Samlet'!$P$115)*($A369='Beregning - Samlet'!$P$94)</f>
        <v>0</v>
      </c>
      <c r="D369">
        <f>bef13over!D369*('bef13over filtrert samlet'!D$3&gt;='Beregning - Samlet'!$P$114)*('bef13over filtrert samlet'!D$3&lt;='Beregning - Samlet'!$P$115)*($A369='Beregning - Samlet'!$P$94)</f>
        <v>0</v>
      </c>
      <c r="E369">
        <f>bef13over!E369*('bef13over filtrert samlet'!E$3&gt;='Beregning - Samlet'!$P$114)*('bef13over filtrert samlet'!E$3&lt;='Beregning - Samlet'!$P$115)*($A369='Beregning - Samlet'!$P$94)</f>
        <v>0</v>
      </c>
      <c r="F369">
        <f>bef13over!F369*('bef13over filtrert samlet'!F$3&gt;='Beregning - Samlet'!$P$114)*('bef13over filtrert samlet'!F$3&lt;='Beregning - Samlet'!$P$115)*($A369='Beregning - Samlet'!$P$94)</f>
        <v>0</v>
      </c>
      <c r="G369">
        <f>bef13over!G369*('bef13over filtrert samlet'!G$3&gt;='Beregning - Samlet'!$P$114)*('bef13over filtrert samlet'!G$3&lt;='Beregning - Samlet'!$P$115)*($A369='Beregning - Samlet'!$P$94)</f>
        <v>0</v>
      </c>
      <c r="H369">
        <f>bef13over!H369*('bef13over filtrert samlet'!H$3&gt;='Beregning - Samlet'!$P$114)*('bef13over filtrert samlet'!H$3&lt;='Beregning - Samlet'!$P$115)*($A369='Beregning - Samlet'!$P$94)</f>
        <v>0</v>
      </c>
      <c r="I369">
        <f>bef13over!I369*('bef13over filtrert samlet'!I$3&gt;='Beregning - Samlet'!$P$114)*('bef13over filtrert samlet'!I$3&lt;='Beregning - Samlet'!$P$115)*($A369='Beregning - Samlet'!$P$94)</f>
        <v>0</v>
      </c>
      <c r="J369">
        <f>bef13over!J369*('bef13over filtrert samlet'!J$3&gt;='Beregning - Samlet'!$P$114)*('bef13over filtrert samlet'!J$3&lt;='Beregning - Samlet'!$P$115)*($A369='Beregning - Samlet'!$P$94)</f>
        <v>0</v>
      </c>
      <c r="K369">
        <f>bef13over!K369*('bef13over filtrert samlet'!K$3&gt;='Beregning - Samlet'!$P$114)*('bef13over filtrert samlet'!K$3&lt;='Beregning - Samlet'!$P$115)*($A369='Beregning - Samlet'!$P$94)</f>
        <v>0</v>
      </c>
      <c r="L369">
        <f>bef13over!L369*('bef13over filtrert samlet'!L$3&gt;='Beregning - Samlet'!$P$114)*('bef13over filtrert samlet'!L$3&lt;='Beregning - Samlet'!$P$115)*($A369='Beregning - Samlet'!$P$94)</f>
        <v>0</v>
      </c>
      <c r="M369">
        <f>bef13over!M369*('bef13over filtrert samlet'!M$3&gt;='Beregning - Samlet'!$P$114)*('bef13over filtrert samlet'!M$3&lt;='Beregning - Samlet'!$P$115)*($A369='Beregning - Samlet'!$P$94)</f>
        <v>0</v>
      </c>
      <c r="N369">
        <f>bef13over!N369*('bef13over filtrert samlet'!N$3&gt;='Beregning - Samlet'!$P$114)*('bef13over filtrert samlet'!N$3&lt;='Beregning - Samlet'!$P$115)*($A369='Beregning - Samlet'!$P$94)</f>
        <v>0</v>
      </c>
      <c r="O369">
        <f>bef13over!O369*('bef13over filtrert samlet'!O$3&gt;='Beregning - Samlet'!$P$114)*('bef13over filtrert samlet'!O$3&lt;='Beregning - Samlet'!$P$115)*($A369='Beregning - Samlet'!$P$94)</f>
        <v>0</v>
      </c>
      <c r="P369">
        <f>bef13over!P369*('bef13over filtrert samlet'!P$3&gt;='Beregning - Samlet'!$P$114)*('bef13over filtrert samlet'!P$3&lt;='Beregning - Samlet'!$P$115)*($A369='Beregning - Samlet'!$P$94)</f>
        <v>0</v>
      </c>
      <c r="Q369">
        <f>bef13over!Q369*('bef13over filtrert samlet'!Q$3&gt;='Beregning - Samlet'!$P$114)*('bef13over filtrert samlet'!Q$3&lt;='Beregning - Samlet'!$P$115)*($A369='Beregning - Samlet'!$P$94)</f>
        <v>0</v>
      </c>
      <c r="R369">
        <f>bef13over!R369*('bef13over filtrert samlet'!R$3&gt;='Beregning - Samlet'!$P$114)*('bef13over filtrert samlet'!R$3&lt;='Beregning - Samlet'!$P$115)*($A369='Beregning - Samlet'!$P$94)</f>
        <v>0</v>
      </c>
      <c r="S369">
        <f>bef13over!S369*('bef13over filtrert samlet'!S$3&gt;='Beregning - Samlet'!$P$114)*('bef13over filtrert samlet'!S$3&lt;='Beregning - Samlet'!$P$115)*($A369='Beregning - Samlet'!$P$94)</f>
        <v>0</v>
      </c>
      <c r="T369">
        <f>bef13over!T369*('bef13over filtrert samlet'!T$3&gt;='Beregning - Samlet'!$P$114)*('bef13over filtrert samlet'!T$3&lt;='Beregning - Samlet'!$P$115)*($A369='Beregning - Samlet'!$P$94)</f>
        <v>0</v>
      </c>
      <c r="U369">
        <f>bef13over!U369*('bef13over filtrert samlet'!U$3&gt;='Beregning - Samlet'!$P$114)*('bef13over filtrert samlet'!U$3&lt;='Beregning - Samlet'!$P$115)*($A369='Beregning - Samlet'!$P$94)</f>
        <v>0</v>
      </c>
      <c r="V369">
        <f>bef13over!V369*('bef13over filtrert samlet'!V$3&gt;='Beregning - Samlet'!$P$114)*('bef13over filtrert samlet'!V$3&lt;='Beregning - Samlet'!$P$115)*($A369='Beregning - Samlet'!$P$94)</f>
        <v>0</v>
      </c>
      <c r="W369">
        <f>bef13over!W369*('bef13over filtrert samlet'!W$3&gt;='Beregning - Samlet'!$P$114)*('bef13over filtrert samlet'!W$3&lt;='Beregning - Samlet'!$P$115)*($A369='Beregning - Samlet'!$P$94)</f>
        <v>0</v>
      </c>
      <c r="X369">
        <f>bef13over!X369*('bef13over filtrert samlet'!X$3&gt;='Beregning - Samlet'!$P$114)*('bef13over filtrert samlet'!X$3&lt;='Beregning - Samlet'!$P$115)*($A369='Beregning - Samlet'!$P$94)</f>
        <v>0</v>
      </c>
      <c r="Y369">
        <f>bef13over!Y369*('bef13over filtrert samlet'!Y$3&gt;='Beregning - Samlet'!$P$114)*('bef13over filtrert samlet'!Y$3&lt;='Beregning - Samlet'!$P$115)*($A369='Beregning - Samlet'!$P$94)</f>
        <v>0</v>
      </c>
      <c r="Z369">
        <f>bef13over!Z369*('bef13over filtrert samlet'!Z$3&gt;='Beregning - Samlet'!$P$114)*('bef13over filtrert samlet'!Z$3&lt;='Beregning - Samlet'!$P$115)*($A369='Beregning - Samlet'!$P$94)</f>
        <v>0</v>
      </c>
      <c r="AA369">
        <f>bef13over!AA369*('bef13over filtrert samlet'!AA$3&gt;='Beregning - Samlet'!$P$114)*('bef13over filtrert samlet'!AA$3&lt;='Beregning - Samlet'!$P$115)*($A369='Beregning - Samlet'!$P$94)</f>
        <v>0</v>
      </c>
      <c r="AB369">
        <f>bef13over!AB369*('bef13over filtrert samlet'!AB$3&gt;='Beregning - Samlet'!$P$114)*('bef13over filtrert samlet'!AB$3&lt;='Beregning - Samlet'!$P$115)*($A369='Beregning - Samlet'!$P$94)</f>
        <v>0</v>
      </c>
      <c r="AC369">
        <f>bef13over!AC369*('bef13over filtrert samlet'!AC$3&gt;='Beregning - Samlet'!$P$114)*('bef13over filtrert samlet'!AC$3&lt;='Beregning - Samlet'!$P$115)*($A369='Beregning - Samlet'!$P$94)</f>
        <v>0</v>
      </c>
      <c r="AD369">
        <f>bef13over!AD369*('bef13over filtrert samlet'!AD$3&gt;='Beregning - Samlet'!$P$114)*('bef13over filtrert samlet'!AD$3&lt;='Beregning - Samlet'!$P$115)*($A369='Beregning - Samlet'!$P$94)</f>
        <v>0</v>
      </c>
    </row>
    <row r="370" spans="1:30">
      <c r="A370">
        <v>1840</v>
      </c>
      <c r="B370">
        <f>bef13over!B370*('bef13over filtrert samlet'!B$3&gt;='Beregning - Samlet'!$P$114)*('bef13over filtrert samlet'!B$3&lt;='Beregning - Samlet'!$P$115)*($A370='Beregning - Samlet'!$P$94)</f>
        <v>0</v>
      </c>
      <c r="C370">
        <f>bef13over!C370*('bef13over filtrert samlet'!C$3&gt;='Beregning - Samlet'!$P$114)*('bef13over filtrert samlet'!C$3&lt;='Beregning - Samlet'!$P$115)*($A370='Beregning - Samlet'!$P$94)</f>
        <v>0</v>
      </c>
      <c r="D370">
        <f>bef13over!D370*('bef13over filtrert samlet'!D$3&gt;='Beregning - Samlet'!$P$114)*('bef13over filtrert samlet'!D$3&lt;='Beregning - Samlet'!$P$115)*($A370='Beregning - Samlet'!$P$94)</f>
        <v>0</v>
      </c>
      <c r="E370">
        <f>bef13over!E370*('bef13over filtrert samlet'!E$3&gt;='Beregning - Samlet'!$P$114)*('bef13over filtrert samlet'!E$3&lt;='Beregning - Samlet'!$P$115)*($A370='Beregning - Samlet'!$P$94)</f>
        <v>0</v>
      </c>
      <c r="F370">
        <f>bef13over!F370*('bef13over filtrert samlet'!F$3&gt;='Beregning - Samlet'!$P$114)*('bef13over filtrert samlet'!F$3&lt;='Beregning - Samlet'!$P$115)*($A370='Beregning - Samlet'!$P$94)</f>
        <v>0</v>
      </c>
      <c r="G370">
        <f>bef13over!G370*('bef13over filtrert samlet'!G$3&gt;='Beregning - Samlet'!$P$114)*('bef13over filtrert samlet'!G$3&lt;='Beregning - Samlet'!$P$115)*($A370='Beregning - Samlet'!$P$94)</f>
        <v>0</v>
      </c>
      <c r="H370">
        <f>bef13over!H370*('bef13over filtrert samlet'!H$3&gt;='Beregning - Samlet'!$P$114)*('bef13over filtrert samlet'!H$3&lt;='Beregning - Samlet'!$P$115)*($A370='Beregning - Samlet'!$P$94)</f>
        <v>0</v>
      </c>
      <c r="I370">
        <f>bef13over!I370*('bef13over filtrert samlet'!I$3&gt;='Beregning - Samlet'!$P$114)*('bef13over filtrert samlet'!I$3&lt;='Beregning - Samlet'!$P$115)*($A370='Beregning - Samlet'!$P$94)</f>
        <v>0</v>
      </c>
      <c r="J370">
        <f>bef13over!J370*('bef13over filtrert samlet'!J$3&gt;='Beregning - Samlet'!$P$114)*('bef13over filtrert samlet'!J$3&lt;='Beregning - Samlet'!$P$115)*($A370='Beregning - Samlet'!$P$94)</f>
        <v>0</v>
      </c>
      <c r="K370">
        <f>bef13over!K370*('bef13over filtrert samlet'!K$3&gt;='Beregning - Samlet'!$P$114)*('bef13over filtrert samlet'!K$3&lt;='Beregning - Samlet'!$P$115)*($A370='Beregning - Samlet'!$P$94)</f>
        <v>0</v>
      </c>
      <c r="L370">
        <f>bef13over!L370*('bef13over filtrert samlet'!L$3&gt;='Beregning - Samlet'!$P$114)*('bef13over filtrert samlet'!L$3&lt;='Beregning - Samlet'!$P$115)*($A370='Beregning - Samlet'!$P$94)</f>
        <v>0</v>
      </c>
      <c r="M370">
        <f>bef13over!M370*('bef13over filtrert samlet'!M$3&gt;='Beregning - Samlet'!$P$114)*('bef13over filtrert samlet'!M$3&lt;='Beregning - Samlet'!$P$115)*($A370='Beregning - Samlet'!$P$94)</f>
        <v>0</v>
      </c>
      <c r="N370">
        <f>bef13over!N370*('bef13over filtrert samlet'!N$3&gt;='Beregning - Samlet'!$P$114)*('bef13over filtrert samlet'!N$3&lt;='Beregning - Samlet'!$P$115)*($A370='Beregning - Samlet'!$P$94)</f>
        <v>0</v>
      </c>
      <c r="O370">
        <f>bef13over!O370*('bef13over filtrert samlet'!O$3&gt;='Beregning - Samlet'!$P$114)*('bef13over filtrert samlet'!O$3&lt;='Beregning - Samlet'!$P$115)*($A370='Beregning - Samlet'!$P$94)</f>
        <v>0</v>
      </c>
      <c r="P370">
        <f>bef13over!P370*('bef13over filtrert samlet'!P$3&gt;='Beregning - Samlet'!$P$114)*('bef13over filtrert samlet'!P$3&lt;='Beregning - Samlet'!$P$115)*($A370='Beregning - Samlet'!$P$94)</f>
        <v>0</v>
      </c>
      <c r="Q370">
        <f>bef13over!Q370*('bef13over filtrert samlet'!Q$3&gt;='Beregning - Samlet'!$P$114)*('bef13over filtrert samlet'!Q$3&lt;='Beregning - Samlet'!$P$115)*($A370='Beregning - Samlet'!$P$94)</f>
        <v>0</v>
      </c>
      <c r="R370">
        <f>bef13over!R370*('bef13over filtrert samlet'!R$3&gt;='Beregning - Samlet'!$P$114)*('bef13over filtrert samlet'!R$3&lt;='Beregning - Samlet'!$P$115)*($A370='Beregning - Samlet'!$P$94)</f>
        <v>0</v>
      </c>
      <c r="S370">
        <f>bef13over!S370*('bef13over filtrert samlet'!S$3&gt;='Beregning - Samlet'!$P$114)*('bef13over filtrert samlet'!S$3&lt;='Beregning - Samlet'!$P$115)*($A370='Beregning - Samlet'!$P$94)</f>
        <v>0</v>
      </c>
      <c r="T370">
        <f>bef13over!T370*('bef13over filtrert samlet'!T$3&gt;='Beregning - Samlet'!$P$114)*('bef13over filtrert samlet'!T$3&lt;='Beregning - Samlet'!$P$115)*($A370='Beregning - Samlet'!$P$94)</f>
        <v>0</v>
      </c>
      <c r="U370">
        <f>bef13over!U370*('bef13over filtrert samlet'!U$3&gt;='Beregning - Samlet'!$P$114)*('bef13over filtrert samlet'!U$3&lt;='Beregning - Samlet'!$P$115)*($A370='Beregning - Samlet'!$P$94)</f>
        <v>0</v>
      </c>
      <c r="V370">
        <f>bef13over!V370*('bef13over filtrert samlet'!V$3&gt;='Beregning - Samlet'!$P$114)*('bef13over filtrert samlet'!V$3&lt;='Beregning - Samlet'!$P$115)*($A370='Beregning - Samlet'!$P$94)</f>
        <v>0</v>
      </c>
      <c r="W370">
        <f>bef13over!W370*('bef13over filtrert samlet'!W$3&gt;='Beregning - Samlet'!$P$114)*('bef13over filtrert samlet'!W$3&lt;='Beregning - Samlet'!$P$115)*($A370='Beregning - Samlet'!$P$94)</f>
        <v>0</v>
      </c>
      <c r="X370">
        <f>bef13over!X370*('bef13over filtrert samlet'!X$3&gt;='Beregning - Samlet'!$P$114)*('bef13over filtrert samlet'!X$3&lt;='Beregning - Samlet'!$P$115)*($A370='Beregning - Samlet'!$P$94)</f>
        <v>0</v>
      </c>
      <c r="Y370">
        <f>bef13over!Y370*('bef13over filtrert samlet'!Y$3&gt;='Beregning - Samlet'!$P$114)*('bef13over filtrert samlet'!Y$3&lt;='Beregning - Samlet'!$P$115)*($A370='Beregning - Samlet'!$P$94)</f>
        <v>0</v>
      </c>
      <c r="Z370">
        <f>bef13over!Z370*('bef13over filtrert samlet'!Z$3&gt;='Beregning - Samlet'!$P$114)*('bef13over filtrert samlet'!Z$3&lt;='Beregning - Samlet'!$P$115)*($A370='Beregning - Samlet'!$P$94)</f>
        <v>0</v>
      </c>
      <c r="AA370">
        <f>bef13over!AA370*('bef13over filtrert samlet'!AA$3&gt;='Beregning - Samlet'!$P$114)*('bef13over filtrert samlet'!AA$3&lt;='Beregning - Samlet'!$P$115)*($A370='Beregning - Samlet'!$P$94)</f>
        <v>0</v>
      </c>
      <c r="AB370">
        <f>bef13over!AB370*('bef13over filtrert samlet'!AB$3&gt;='Beregning - Samlet'!$P$114)*('bef13over filtrert samlet'!AB$3&lt;='Beregning - Samlet'!$P$115)*($A370='Beregning - Samlet'!$P$94)</f>
        <v>0</v>
      </c>
      <c r="AC370">
        <f>bef13over!AC370*('bef13over filtrert samlet'!AC$3&gt;='Beregning - Samlet'!$P$114)*('bef13over filtrert samlet'!AC$3&lt;='Beregning - Samlet'!$P$115)*($A370='Beregning - Samlet'!$P$94)</f>
        <v>0</v>
      </c>
      <c r="AD370">
        <f>bef13over!AD370*('bef13over filtrert samlet'!AD$3&gt;='Beregning - Samlet'!$P$114)*('bef13over filtrert samlet'!AD$3&lt;='Beregning - Samlet'!$P$115)*($A370='Beregning - Samlet'!$P$94)</f>
        <v>0</v>
      </c>
    </row>
    <row r="371" spans="1:30">
      <c r="A371">
        <v>1841</v>
      </c>
      <c r="B371">
        <f>bef13over!B371*('bef13over filtrert samlet'!B$3&gt;='Beregning - Samlet'!$P$114)*('bef13over filtrert samlet'!B$3&lt;='Beregning - Samlet'!$P$115)*($A371='Beregning - Samlet'!$P$94)</f>
        <v>0</v>
      </c>
      <c r="C371">
        <f>bef13over!C371*('bef13over filtrert samlet'!C$3&gt;='Beregning - Samlet'!$P$114)*('bef13over filtrert samlet'!C$3&lt;='Beregning - Samlet'!$P$115)*($A371='Beregning - Samlet'!$P$94)</f>
        <v>0</v>
      </c>
      <c r="D371">
        <f>bef13over!D371*('bef13over filtrert samlet'!D$3&gt;='Beregning - Samlet'!$P$114)*('bef13over filtrert samlet'!D$3&lt;='Beregning - Samlet'!$P$115)*($A371='Beregning - Samlet'!$P$94)</f>
        <v>0</v>
      </c>
      <c r="E371">
        <f>bef13over!E371*('bef13over filtrert samlet'!E$3&gt;='Beregning - Samlet'!$P$114)*('bef13over filtrert samlet'!E$3&lt;='Beregning - Samlet'!$P$115)*($A371='Beregning - Samlet'!$P$94)</f>
        <v>0</v>
      </c>
      <c r="F371">
        <f>bef13over!F371*('bef13over filtrert samlet'!F$3&gt;='Beregning - Samlet'!$P$114)*('bef13over filtrert samlet'!F$3&lt;='Beregning - Samlet'!$P$115)*($A371='Beregning - Samlet'!$P$94)</f>
        <v>0</v>
      </c>
      <c r="G371">
        <f>bef13over!G371*('bef13over filtrert samlet'!G$3&gt;='Beregning - Samlet'!$P$114)*('bef13over filtrert samlet'!G$3&lt;='Beregning - Samlet'!$P$115)*($A371='Beregning - Samlet'!$P$94)</f>
        <v>0</v>
      </c>
      <c r="H371">
        <f>bef13over!H371*('bef13over filtrert samlet'!H$3&gt;='Beregning - Samlet'!$P$114)*('bef13over filtrert samlet'!H$3&lt;='Beregning - Samlet'!$P$115)*($A371='Beregning - Samlet'!$P$94)</f>
        <v>0</v>
      </c>
      <c r="I371">
        <f>bef13over!I371*('bef13over filtrert samlet'!I$3&gt;='Beregning - Samlet'!$P$114)*('bef13over filtrert samlet'!I$3&lt;='Beregning - Samlet'!$P$115)*($A371='Beregning - Samlet'!$P$94)</f>
        <v>0</v>
      </c>
      <c r="J371">
        <f>bef13over!J371*('bef13over filtrert samlet'!J$3&gt;='Beregning - Samlet'!$P$114)*('bef13over filtrert samlet'!J$3&lt;='Beregning - Samlet'!$P$115)*($A371='Beregning - Samlet'!$P$94)</f>
        <v>0</v>
      </c>
      <c r="K371">
        <f>bef13over!K371*('bef13over filtrert samlet'!K$3&gt;='Beregning - Samlet'!$P$114)*('bef13over filtrert samlet'!K$3&lt;='Beregning - Samlet'!$P$115)*($A371='Beregning - Samlet'!$P$94)</f>
        <v>0</v>
      </c>
      <c r="L371">
        <f>bef13over!L371*('bef13over filtrert samlet'!L$3&gt;='Beregning - Samlet'!$P$114)*('bef13over filtrert samlet'!L$3&lt;='Beregning - Samlet'!$P$115)*($A371='Beregning - Samlet'!$P$94)</f>
        <v>0</v>
      </c>
      <c r="M371">
        <f>bef13over!M371*('bef13over filtrert samlet'!M$3&gt;='Beregning - Samlet'!$P$114)*('bef13over filtrert samlet'!M$3&lt;='Beregning - Samlet'!$P$115)*($A371='Beregning - Samlet'!$P$94)</f>
        <v>0</v>
      </c>
      <c r="N371">
        <f>bef13over!N371*('bef13over filtrert samlet'!N$3&gt;='Beregning - Samlet'!$P$114)*('bef13over filtrert samlet'!N$3&lt;='Beregning - Samlet'!$P$115)*($A371='Beregning - Samlet'!$P$94)</f>
        <v>0</v>
      </c>
      <c r="O371">
        <f>bef13over!O371*('bef13over filtrert samlet'!O$3&gt;='Beregning - Samlet'!$P$114)*('bef13over filtrert samlet'!O$3&lt;='Beregning - Samlet'!$P$115)*($A371='Beregning - Samlet'!$P$94)</f>
        <v>0</v>
      </c>
      <c r="P371">
        <f>bef13over!P371*('bef13over filtrert samlet'!P$3&gt;='Beregning - Samlet'!$P$114)*('bef13over filtrert samlet'!P$3&lt;='Beregning - Samlet'!$P$115)*($A371='Beregning - Samlet'!$P$94)</f>
        <v>0</v>
      </c>
      <c r="Q371">
        <f>bef13over!Q371*('bef13over filtrert samlet'!Q$3&gt;='Beregning - Samlet'!$P$114)*('bef13over filtrert samlet'!Q$3&lt;='Beregning - Samlet'!$P$115)*($A371='Beregning - Samlet'!$P$94)</f>
        <v>0</v>
      </c>
      <c r="R371">
        <f>bef13over!R371*('bef13over filtrert samlet'!R$3&gt;='Beregning - Samlet'!$P$114)*('bef13over filtrert samlet'!R$3&lt;='Beregning - Samlet'!$P$115)*($A371='Beregning - Samlet'!$P$94)</f>
        <v>0</v>
      </c>
      <c r="S371">
        <f>bef13over!S371*('bef13over filtrert samlet'!S$3&gt;='Beregning - Samlet'!$P$114)*('bef13over filtrert samlet'!S$3&lt;='Beregning - Samlet'!$P$115)*($A371='Beregning - Samlet'!$P$94)</f>
        <v>0</v>
      </c>
      <c r="T371">
        <f>bef13over!T371*('bef13over filtrert samlet'!T$3&gt;='Beregning - Samlet'!$P$114)*('bef13over filtrert samlet'!T$3&lt;='Beregning - Samlet'!$P$115)*($A371='Beregning - Samlet'!$P$94)</f>
        <v>0</v>
      </c>
      <c r="U371">
        <f>bef13over!U371*('bef13over filtrert samlet'!U$3&gt;='Beregning - Samlet'!$P$114)*('bef13over filtrert samlet'!U$3&lt;='Beregning - Samlet'!$P$115)*($A371='Beregning - Samlet'!$P$94)</f>
        <v>0</v>
      </c>
      <c r="V371">
        <f>bef13over!V371*('bef13over filtrert samlet'!V$3&gt;='Beregning - Samlet'!$P$114)*('bef13over filtrert samlet'!V$3&lt;='Beregning - Samlet'!$P$115)*($A371='Beregning - Samlet'!$P$94)</f>
        <v>0</v>
      </c>
      <c r="W371">
        <f>bef13over!W371*('bef13over filtrert samlet'!W$3&gt;='Beregning - Samlet'!$P$114)*('bef13over filtrert samlet'!W$3&lt;='Beregning - Samlet'!$P$115)*($A371='Beregning - Samlet'!$P$94)</f>
        <v>0</v>
      </c>
      <c r="X371">
        <f>bef13over!X371*('bef13over filtrert samlet'!X$3&gt;='Beregning - Samlet'!$P$114)*('bef13over filtrert samlet'!X$3&lt;='Beregning - Samlet'!$P$115)*($A371='Beregning - Samlet'!$P$94)</f>
        <v>0</v>
      </c>
      <c r="Y371">
        <f>bef13over!Y371*('bef13over filtrert samlet'!Y$3&gt;='Beregning - Samlet'!$P$114)*('bef13over filtrert samlet'!Y$3&lt;='Beregning - Samlet'!$P$115)*($A371='Beregning - Samlet'!$P$94)</f>
        <v>0</v>
      </c>
      <c r="Z371">
        <f>bef13over!Z371*('bef13over filtrert samlet'!Z$3&gt;='Beregning - Samlet'!$P$114)*('bef13over filtrert samlet'!Z$3&lt;='Beregning - Samlet'!$P$115)*($A371='Beregning - Samlet'!$P$94)</f>
        <v>0</v>
      </c>
      <c r="AA371">
        <f>bef13over!AA371*('bef13over filtrert samlet'!AA$3&gt;='Beregning - Samlet'!$P$114)*('bef13over filtrert samlet'!AA$3&lt;='Beregning - Samlet'!$P$115)*($A371='Beregning - Samlet'!$P$94)</f>
        <v>0</v>
      </c>
      <c r="AB371">
        <f>bef13over!AB371*('bef13over filtrert samlet'!AB$3&gt;='Beregning - Samlet'!$P$114)*('bef13over filtrert samlet'!AB$3&lt;='Beregning - Samlet'!$P$115)*($A371='Beregning - Samlet'!$P$94)</f>
        <v>0</v>
      </c>
      <c r="AC371">
        <f>bef13over!AC371*('bef13over filtrert samlet'!AC$3&gt;='Beregning - Samlet'!$P$114)*('bef13over filtrert samlet'!AC$3&lt;='Beregning - Samlet'!$P$115)*($A371='Beregning - Samlet'!$P$94)</f>
        <v>0</v>
      </c>
      <c r="AD371">
        <f>bef13over!AD371*('bef13over filtrert samlet'!AD$3&gt;='Beregning - Samlet'!$P$114)*('bef13over filtrert samlet'!AD$3&lt;='Beregning - Samlet'!$P$115)*($A371='Beregning - Samlet'!$P$94)</f>
        <v>0</v>
      </c>
    </row>
    <row r="372" spans="1:30">
      <c r="A372">
        <v>1845</v>
      </c>
      <c r="B372">
        <f>bef13over!B372*('bef13over filtrert samlet'!B$3&gt;='Beregning - Samlet'!$P$114)*('bef13over filtrert samlet'!B$3&lt;='Beregning - Samlet'!$P$115)*($A372='Beregning - Samlet'!$P$94)</f>
        <v>0</v>
      </c>
      <c r="C372">
        <f>bef13over!C372*('bef13over filtrert samlet'!C$3&gt;='Beregning - Samlet'!$P$114)*('bef13over filtrert samlet'!C$3&lt;='Beregning - Samlet'!$P$115)*($A372='Beregning - Samlet'!$P$94)</f>
        <v>0</v>
      </c>
      <c r="D372">
        <f>bef13over!D372*('bef13over filtrert samlet'!D$3&gt;='Beregning - Samlet'!$P$114)*('bef13over filtrert samlet'!D$3&lt;='Beregning - Samlet'!$P$115)*($A372='Beregning - Samlet'!$P$94)</f>
        <v>0</v>
      </c>
      <c r="E372">
        <f>bef13over!E372*('bef13over filtrert samlet'!E$3&gt;='Beregning - Samlet'!$P$114)*('bef13over filtrert samlet'!E$3&lt;='Beregning - Samlet'!$P$115)*($A372='Beregning - Samlet'!$P$94)</f>
        <v>0</v>
      </c>
      <c r="F372">
        <f>bef13over!F372*('bef13over filtrert samlet'!F$3&gt;='Beregning - Samlet'!$P$114)*('bef13over filtrert samlet'!F$3&lt;='Beregning - Samlet'!$P$115)*($A372='Beregning - Samlet'!$P$94)</f>
        <v>0</v>
      </c>
      <c r="G372">
        <f>bef13over!G372*('bef13over filtrert samlet'!G$3&gt;='Beregning - Samlet'!$P$114)*('bef13over filtrert samlet'!G$3&lt;='Beregning - Samlet'!$P$115)*($A372='Beregning - Samlet'!$P$94)</f>
        <v>0</v>
      </c>
      <c r="H372">
        <f>bef13over!H372*('bef13over filtrert samlet'!H$3&gt;='Beregning - Samlet'!$P$114)*('bef13over filtrert samlet'!H$3&lt;='Beregning - Samlet'!$P$115)*($A372='Beregning - Samlet'!$P$94)</f>
        <v>0</v>
      </c>
      <c r="I372">
        <f>bef13over!I372*('bef13over filtrert samlet'!I$3&gt;='Beregning - Samlet'!$P$114)*('bef13over filtrert samlet'!I$3&lt;='Beregning - Samlet'!$P$115)*($A372='Beregning - Samlet'!$P$94)</f>
        <v>0</v>
      </c>
      <c r="J372">
        <f>bef13over!J372*('bef13over filtrert samlet'!J$3&gt;='Beregning - Samlet'!$P$114)*('bef13over filtrert samlet'!J$3&lt;='Beregning - Samlet'!$P$115)*($A372='Beregning - Samlet'!$P$94)</f>
        <v>0</v>
      </c>
      <c r="K372">
        <f>bef13over!K372*('bef13over filtrert samlet'!K$3&gt;='Beregning - Samlet'!$P$114)*('bef13over filtrert samlet'!K$3&lt;='Beregning - Samlet'!$P$115)*($A372='Beregning - Samlet'!$P$94)</f>
        <v>0</v>
      </c>
      <c r="L372">
        <f>bef13over!L372*('bef13over filtrert samlet'!L$3&gt;='Beregning - Samlet'!$P$114)*('bef13over filtrert samlet'!L$3&lt;='Beregning - Samlet'!$P$115)*($A372='Beregning - Samlet'!$P$94)</f>
        <v>0</v>
      </c>
      <c r="M372">
        <f>bef13over!M372*('bef13over filtrert samlet'!M$3&gt;='Beregning - Samlet'!$P$114)*('bef13over filtrert samlet'!M$3&lt;='Beregning - Samlet'!$P$115)*($A372='Beregning - Samlet'!$P$94)</f>
        <v>0</v>
      </c>
      <c r="N372">
        <f>bef13over!N372*('bef13over filtrert samlet'!N$3&gt;='Beregning - Samlet'!$P$114)*('bef13over filtrert samlet'!N$3&lt;='Beregning - Samlet'!$P$115)*($A372='Beregning - Samlet'!$P$94)</f>
        <v>0</v>
      </c>
      <c r="O372">
        <f>bef13over!O372*('bef13over filtrert samlet'!O$3&gt;='Beregning - Samlet'!$P$114)*('bef13over filtrert samlet'!O$3&lt;='Beregning - Samlet'!$P$115)*($A372='Beregning - Samlet'!$P$94)</f>
        <v>0</v>
      </c>
      <c r="P372">
        <f>bef13over!P372*('bef13over filtrert samlet'!P$3&gt;='Beregning - Samlet'!$P$114)*('bef13over filtrert samlet'!P$3&lt;='Beregning - Samlet'!$P$115)*($A372='Beregning - Samlet'!$P$94)</f>
        <v>0</v>
      </c>
      <c r="Q372">
        <f>bef13over!Q372*('bef13over filtrert samlet'!Q$3&gt;='Beregning - Samlet'!$P$114)*('bef13over filtrert samlet'!Q$3&lt;='Beregning - Samlet'!$P$115)*($A372='Beregning - Samlet'!$P$94)</f>
        <v>0</v>
      </c>
      <c r="R372">
        <f>bef13over!R372*('bef13over filtrert samlet'!R$3&gt;='Beregning - Samlet'!$P$114)*('bef13over filtrert samlet'!R$3&lt;='Beregning - Samlet'!$P$115)*($A372='Beregning - Samlet'!$P$94)</f>
        <v>0</v>
      </c>
      <c r="S372">
        <f>bef13over!S372*('bef13over filtrert samlet'!S$3&gt;='Beregning - Samlet'!$P$114)*('bef13over filtrert samlet'!S$3&lt;='Beregning - Samlet'!$P$115)*($A372='Beregning - Samlet'!$P$94)</f>
        <v>0</v>
      </c>
      <c r="T372">
        <f>bef13over!T372*('bef13over filtrert samlet'!T$3&gt;='Beregning - Samlet'!$P$114)*('bef13over filtrert samlet'!T$3&lt;='Beregning - Samlet'!$P$115)*($A372='Beregning - Samlet'!$P$94)</f>
        <v>0</v>
      </c>
      <c r="U372">
        <f>bef13over!U372*('bef13over filtrert samlet'!U$3&gt;='Beregning - Samlet'!$P$114)*('bef13over filtrert samlet'!U$3&lt;='Beregning - Samlet'!$P$115)*($A372='Beregning - Samlet'!$P$94)</f>
        <v>0</v>
      </c>
      <c r="V372">
        <f>bef13over!V372*('bef13over filtrert samlet'!V$3&gt;='Beregning - Samlet'!$P$114)*('bef13over filtrert samlet'!V$3&lt;='Beregning - Samlet'!$P$115)*($A372='Beregning - Samlet'!$P$94)</f>
        <v>0</v>
      </c>
      <c r="W372">
        <f>bef13over!W372*('bef13over filtrert samlet'!W$3&gt;='Beregning - Samlet'!$P$114)*('bef13over filtrert samlet'!W$3&lt;='Beregning - Samlet'!$P$115)*($A372='Beregning - Samlet'!$P$94)</f>
        <v>0</v>
      </c>
      <c r="X372">
        <f>bef13over!X372*('bef13over filtrert samlet'!X$3&gt;='Beregning - Samlet'!$P$114)*('bef13over filtrert samlet'!X$3&lt;='Beregning - Samlet'!$P$115)*($A372='Beregning - Samlet'!$P$94)</f>
        <v>0</v>
      </c>
      <c r="Y372">
        <f>bef13over!Y372*('bef13over filtrert samlet'!Y$3&gt;='Beregning - Samlet'!$P$114)*('bef13over filtrert samlet'!Y$3&lt;='Beregning - Samlet'!$P$115)*($A372='Beregning - Samlet'!$P$94)</f>
        <v>0</v>
      </c>
      <c r="Z372">
        <f>bef13over!Z372*('bef13over filtrert samlet'!Z$3&gt;='Beregning - Samlet'!$P$114)*('bef13over filtrert samlet'!Z$3&lt;='Beregning - Samlet'!$P$115)*($A372='Beregning - Samlet'!$P$94)</f>
        <v>0</v>
      </c>
      <c r="AA372">
        <f>bef13over!AA372*('bef13over filtrert samlet'!AA$3&gt;='Beregning - Samlet'!$P$114)*('bef13over filtrert samlet'!AA$3&lt;='Beregning - Samlet'!$P$115)*($A372='Beregning - Samlet'!$P$94)</f>
        <v>0</v>
      </c>
      <c r="AB372">
        <f>bef13over!AB372*('bef13over filtrert samlet'!AB$3&gt;='Beregning - Samlet'!$P$114)*('bef13over filtrert samlet'!AB$3&lt;='Beregning - Samlet'!$P$115)*($A372='Beregning - Samlet'!$P$94)</f>
        <v>0</v>
      </c>
      <c r="AC372">
        <f>bef13over!AC372*('bef13over filtrert samlet'!AC$3&gt;='Beregning - Samlet'!$P$114)*('bef13over filtrert samlet'!AC$3&lt;='Beregning - Samlet'!$P$115)*($A372='Beregning - Samlet'!$P$94)</f>
        <v>0</v>
      </c>
      <c r="AD372">
        <f>bef13over!AD372*('bef13over filtrert samlet'!AD$3&gt;='Beregning - Samlet'!$P$114)*('bef13over filtrert samlet'!AD$3&lt;='Beregning - Samlet'!$P$115)*($A372='Beregning - Samlet'!$P$94)</f>
        <v>0</v>
      </c>
    </row>
    <row r="373" spans="1:30">
      <c r="A373">
        <v>1848</v>
      </c>
      <c r="B373">
        <f>bef13over!B373*('bef13over filtrert samlet'!B$3&gt;='Beregning - Samlet'!$P$114)*('bef13over filtrert samlet'!B$3&lt;='Beregning - Samlet'!$P$115)*($A373='Beregning - Samlet'!$P$94)</f>
        <v>0</v>
      </c>
      <c r="C373">
        <f>bef13over!C373*('bef13over filtrert samlet'!C$3&gt;='Beregning - Samlet'!$P$114)*('bef13over filtrert samlet'!C$3&lt;='Beregning - Samlet'!$P$115)*($A373='Beregning - Samlet'!$P$94)</f>
        <v>0</v>
      </c>
      <c r="D373">
        <f>bef13over!D373*('bef13over filtrert samlet'!D$3&gt;='Beregning - Samlet'!$P$114)*('bef13over filtrert samlet'!D$3&lt;='Beregning - Samlet'!$P$115)*($A373='Beregning - Samlet'!$P$94)</f>
        <v>0</v>
      </c>
      <c r="E373">
        <f>bef13over!E373*('bef13over filtrert samlet'!E$3&gt;='Beregning - Samlet'!$P$114)*('bef13over filtrert samlet'!E$3&lt;='Beregning - Samlet'!$P$115)*($A373='Beregning - Samlet'!$P$94)</f>
        <v>0</v>
      </c>
      <c r="F373">
        <f>bef13over!F373*('bef13over filtrert samlet'!F$3&gt;='Beregning - Samlet'!$P$114)*('bef13over filtrert samlet'!F$3&lt;='Beregning - Samlet'!$P$115)*($A373='Beregning - Samlet'!$P$94)</f>
        <v>0</v>
      </c>
      <c r="G373">
        <f>bef13over!G373*('bef13over filtrert samlet'!G$3&gt;='Beregning - Samlet'!$P$114)*('bef13over filtrert samlet'!G$3&lt;='Beregning - Samlet'!$P$115)*($A373='Beregning - Samlet'!$P$94)</f>
        <v>0</v>
      </c>
      <c r="H373">
        <f>bef13over!H373*('bef13over filtrert samlet'!H$3&gt;='Beregning - Samlet'!$P$114)*('bef13over filtrert samlet'!H$3&lt;='Beregning - Samlet'!$P$115)*($A373='Beregning - Samlet'!$P$94)</f>
        <v>0</v>
      </c>
      <c r="I373">
        <f>bef13over!I373*('bef13over filtrert samlet'!I$3&gt;='Beregning - Samlet'!$P$114)*('bef13over filtrert samlet'!I$3&lt;='Beregning - Samlet'!$P$115)*($A373='Beregning - Samlet'!$P$94)</f>
        <v>0</v>
      </c>
      <c r="J373">
        <f>bef13over!J373*('bef13over filtrert samlet'!J$3&gt;='Beregning - Samlet'!$P$114)*('bef13over filtrert samlet'!J$3&lt;='Beregning - Samlet'!$P$115)*($A373='Beregning - Samlet'!$P$94)</f>
        <v>0</v>
      </c>
      <c r="K373">
        <f>bef13over!K373*('bef13over filtrert samlet'!K$3&gt;='Beregning - Samlet'!$P$114)*('bef13over filtrert samlet'!K$3&lt;='Beregning - Samlet'!$P$115)*($A373='Beregning - Samlet'!$P$94)</f>
        <v>0</v>
      </c>
      <c r="L373">
        <f>bef13over!L373*('bef13over filtrert samlet'!L$3&gt;='Beregning - Samlet'!$P$114)*('bef13over filtrert samlet'!L$3&lt;='Beregning - Samlet'!$P$115)*($A373='Beregning - Samlet'!$P$94)</f>
        <v>0</v>
      </c>
      <c r="M373">
        <f>bef13over!M373*('bef13over filtrert samlet'!M$3&gt;='Beregning - Samlet'!$P$114)*('bef13over filtrert samlet'!M$3&lt;='Beregning - Samlet'!$P$115)*($A373='Beregning - Samlet'!$P$94)</f>
        <v>0</v>
      </c>
      <c r="N373">
        <f>bef13over!N373*('bef13over filtrert samlet'!N$3&gt;='Beregning - Samlet'!$P$114)*('bef13over filtrert samlet'!N$3&lt;='Beregning - Samlet'!$P$115)*($A373='Beregning - Samlet'!$P$94)</f>
        <v>0</v>
      </c>
      <c r="O373">
        <f>bef13over!O373*('bef13over filtrert samlet'!O$3&gt;='Beregning - Samlet'!$P$114)*('bef13over filtrert samlet'!O$3&lt;='Beregning - Samlet'!$P$115)*($A373='Beregning - Samlet'!$P$94)</f>
        <v>0</v>
      </c>
      <c r="P373">
        <f>bef13over!P373*('bef13over filtrert samlet'!P$3&gt;='Beregning - Samlet'!$P$114)*('bef13over filtrert samlet'!P$3&lt;='Beregning - Samlet'!$P$115)*($A373='Beregning - Samlet'!$P$94)</f>
        <v>0</v>
      </c>
      <c r="Q373">
        <f>bef13over!Q373*('bef13over filtrert samlet'!Q$3&gt;='Beregning - Samlet'!$P$114)*('bef13over filtrert samlet'!Q$3&lt;='Beregning - Samlet'!$P$115)*($A373='Beregning - Samlet'!$P$94)</f>
        <v>0</v>
      </c>
      <c r="R373">
        <f>bef13over!R373*('bef13over filtrert samlet'!R$3&gt;='Beregning - Samlet'!$P$114)*('bef13over filtrert samlet'!R$3&lt;='Beregning - Samlet'!$P$115)*($A373='Beregning - Samlet'!$P$94)</f>
        <v>0</v>
      </c>
      <c r="S373">
        <f>bef13over!S373*('bef13over filtrert samlet'!S$3&gt;='Beregning - Samlet'!$P$114)*('bef13over filtrert samlet'!S$3&lt;='Beregning - Samlet'!$P$115)*($A373='Beregning - Samlet'!$P$94)</f>
        <v>0</v>
      </c>
      <c r="T373">
        <f>bef13over!T373*('bef13over filtrert samlet'!T$3&gt;='Beregning - Samlet'!$P$114)*('bef13over filtrert samlet'!T$3&lt;='Beregning - Samlet'!$P$115)*($A373='Beregning - Samlet'!$P$94)</f>
        <v>0</v>
      </c>
      <c r="U373">
        <f>bef13over!U373*('bef13over filtrert samlet'!U$3&gt;='Beregning - Samlet'!$P$114)*('bef13over filtrert samlet'!U$3&lt;='Beregning - Samlet'!$P$115)*($A373='Beregning - Samlet'!$P$94)</f>
        <v>0</v>
      </c>
      <c r="V373">
        <f>bef13over!V373*('bef13over filtrert samlet'!V$3&gt;='Beregning - Samlet'!$P$114)*('bef13over filtrert samlet'!V$3&lt;='Beregning - Samlet'!$P$115)*($A373='Beregning - Samlet'!$P$94)</f>
        <v>0</v>
      </c>
      <c r="W373">
        <f>bef13over!W373*('bef13over filtrert samlet'!W$3&gt;='Beregning - Samlet'!$P$114)*('bef13over filtrert samlet'!W$3&lt;='Beregning - Samlet'!$P$115)*($A373='Beregning - Samlet'!$P$94)</f>
        <v>0</v>
      </c>
      <c r="X373">
        <f>bef13over!X373*('bef13over filtrert samlet'!X$3&gt;='Beregning - Samlet'!$P$114)*('bef13over filtrert samlet'!X$3&lt;='Beregning - Samlet'!$P$115)*($A373='Beregning - Samlet'!$P$94)</f>
        <v>0</v>
      </c>
      <c r="Y373">
        <f>bef13over!Y373*('bef13over filtrert samlet'!Y$3&gt;='Beregning - Samlet'!$P$114)*('bef13over filtrert samlet'!Y$3&lt;='Beregning - Samlet'!$P$115)*($A373='Beregning - Samlet'!$P$94)</f>
        <v>0</v>
      </c>
      <c r="Z373">
        <f>bef13over!Z373*('bef13over filtrert samlet'!Z$3&gt;='Beregning - Samlet'!$P$114)*('bef13over filtrert samlet'!Z$3&lt;='Beregning - Samlet'!$P$115)*($A373='Beregning - Samlet'!$P$94)</f>
        <v>0</v>
      </c>
      <c r="AA373">
        <f>bef13over!AA373*('bef13over filtrert samlet'!AA$3&gt;='Beregning - Samlet'!$P$114)*('bef13over filtrert samlet'!AA$3&lt;='Beregning - Samlet'!$P$115)*($A373='Beregning - Samlet'!$P$94)</f>
        <v>0</v>
      </c>
      <c r="AB373">
        <f>bef13over!AB373*('bef13over filtrert samlet'!AB$3&gt;='Beregning - Samlet'!$P$114)*('bef13over filtrert samlet'!AB$3&lt;='Beregning - Samlet'!$P$115)*($A373='Beregning - Samlet'!$P$94)</f>
        <v>0</v>
      </c>
      <c r="AC373">
        <f>bef13over!AC373*('bef13over filtrert samlet'!AC$3&gt;='Beregning - Samlet'!$P$114)*('bef13over filtrert samlet'!AC$3&lt;='Beregning - Samlet'!$P$115)*($A373='Beregning - Samlet'!$P$94)</f>
        <v>0</v>
      </c>
      <c r="AD373">
        <f>bef13over!AD373*('bef13over filtrert samlet'!AD$3&gt;='Beregning - Samlet'!$P$114)*('bef13over filtrert samlet'!AD$3&lt;='Beregning - Samlet'!$P$115)*($A373='Beregning - Samlet'!$P$94)</f>
        <v>0</v>
      </c>
    </row>
    <row r="374" spans="1:30">
      <c r="A374">
        <v>1849</v>
      </c>
      <c r="B374">
        <f>bef13over!B374*('bef13over filtrert samlet'!B$3&gt;='Beregning - Samlet'!$P$114)*('bef13over filtrert samlet'!B$3&lt;='Beregning - Samlet'!$P$115)*($A374='Beregning - Samlet'!$P$94)</f>
        <v>0</v>
      </c>
      <c r="C374">
        <f>bef13over!C374*('bef13over filtrert samlet'!C$3&gt;='Beregning - Samlet'!$P$114)*('bef13over filtrert samlet'!C$3&lt;='Beregning - Samlet'!$P$115)*($A374='Beregning - Samlet'!$P$94)</f>
        <v>0</v>
      </c>
      <c r="D374">
        <f>bef13over!D374*('bef13over filtrert samlet'!D$3&gt;='Beregning - Samlet'!$P$114)*('bef13over filtrert samlet'!D$3&lt;='Beregning - Samlet'!$P$115)*($A374='Beregning - Samlet'!$P$94)</f>
        <v>0</v>
      </c>
      <c r="E374">
        <f>bef13over!E374*('bef13over filtrert samlet'!E$3&gt;='Beregning - Samlet'!$P$114)*('bef13over filtrert samlet'!E$3&lt;='Beregning - Samlet'!$P$115)*($A374='Beregning - Samlet'!$P$94)</f>
        <v>0</v>
      </c>
      <c r="F374">
        <f>bef13over!F374*('bef13over filtrert samlet'!F$3&gt;='Beregning - Samlet'!$P$114)*('bef13over filtrert samlet'!F$3&lt;='Beregning - Samlet'!$P$115)*($A374='Beregning - Samlet'!$P$94)</f>
        <v>0</v>
      </c>
      <c r="G374">
        <f>bef13over!G374*('bef13over filtrert samlet'!G$3&gt;='Beregning - Samlet'!$P$114)*('bef13over filtrert samlet'!G$3&lt;='Beregning - Samlet'!$P$115)*($A374='Beregning - Samlet'!$P$94)</f>
        <v>0</v>
      </c>
      <c r="H374">
        <f>bef13over!H374*('bef13over filtrert samlet'!H$3&gt;='Beregning - Samlet'!$P$114)*('bef13over filtrert samlet'!H$3&lt;='Beregning - Samlet'!$P$115)*($A374='Beregning - Samlet'!$P$94)</f>
        <v>0</v>
      </c>
      <c r="I374">
        <f>bef13over!I374*('bef13over filtrert samlet'!I$3&gt;='Beregning - Samlet'!$P$114)*('bef13over filtrert samlet'!I$3&lt;='Beregning - Samlet'!$P$115)*($A374='Beregning - Samlet'!$P$94)</f>
        <v>0</v>
      </c>
      <c r="J374">
        <f>bef13over!J374*('bef13over filtrert samlet'!J$3&gt;='Beregning - Samlet'!$P$114)*('bef13over filtrert samlet'!J$3&lt;='Beregning - Samlet'!$P$115)*($A374='Beregning - Samlet'!$P$94)</f>
        <v>0</v>
      </c>
      <c r="K374">
        <f>bef13over!K374*('bef13over filtrert samlet'!K$3&gt;='Beregning - Samlet'!$P$114)*('bef13over filtrert samlet'!K$3&lt;='Beregning - Samlet'!$P$115)*($A374='Beregning - Samlet'!$P$94)</f>
        <v>0</v>
      </c>
      <c r="L374">
        <f>bef13over!L374*('bef13over filtrert samlet'!L$3&gt;='Beregning - Samlet'!$P$114)*('bef13over filtrert samlet'!L$3&lt;='Beregning - Samlet'!$P$115)*($A374='Beregning - Samlet'!$P$94)</f>
        <v>0</v>
      </c>
      <c r="M374">
        <f>bef13over!M374*('bef13over filtrert samlet'!M$3&gt;='Beregning - Samlet'!$P$114)*('bef13over filtrert samlet'!M$3&lt;='Beregning - Samlet'!$P$115)*($A374='Beregning - Samlet'!$P$94)</f>
        <v>0</v>
      </c>
      <c r="N374">
        <f>bef13over!N374*('bef13over filtrert samlet'!N$3&gt;='Beregning - Samlet'!$P$114)*('bef13over filtrert samlet'!N$3&lt;='Beregning - Samlet'!$P$115)*($A374='Beregning - Samlet'!$P$94)</f>
        <v>0</v>
      </c>
      <c r="O374">
        <f>bef13over!O374*('bef13over filtrert samlet'!O$3&gt;='Beregning - Samlet'!$P$114)*('bef13over filtrert samlet'!O$3&lt;='Beregning - Samlet'!$P$115)*($A374='Beregning - Samlet'!$P$94)</f>
        <v>0</v>
      </c>
      <c r="P374">
        <f>bef13over!P374*('bef13over filtrert samlet'!P$3&gt;='Beregning - Samlet'!$P$114)*('bef13over filtrert samlet'!P$3&lt;='Beregning - Samlet'!$P$115)*($A374='Beregning - Samlet'!$P$94)</f>
        <v>0</v>
      </c>
      <c r="Q374">
        <f>bef13over!Q374*('bef13over filtrert samlet'!Q$3&gt;='Beregning - Samlet'!$P$114)*('bef13over filtrert samlet'!Q$3&lt;='Beregning - Samlet'!$P$115)*($A374='Beregning - Samlet'!$P$94)</f>
        <v>0</v>
      </c>
      <c r="R374">
        <f>bef13over!R374*('bef13over filtrert samlet'!R$3&gt;='Beregning - Samlet'!$P$114)*('bef13over filtrert samlet'!R$3&lt;='Beregning - Samlet'!$P$115)*($A374='Beregning - Samlet'!$P$94)</f>
        <v>0</v>
      </c>
      <c r="S374">
        <f>bef13over!S374*('bef13over filtrert samlet'!S$3&gt;='Beregning - Samlet'!$P$114)*('bef13over filtrert samlet'!S$3&lt;='Beregning - Samlet'!$P$115)*($A374='Beregning - Samlet'!$P$94)</f>
        <v>0</v>
      </c>
      <c r="T374">
        <f>bef13over!T374*('bef13over filtrert samlet'!T$3&gt;='Beregning - Samlet'!$P$114)*('bef13over filtrert samlet'!T$3&lt;='Beregning - Samlet'!$P$115)*($A374='Beregning - Samlet'!$P$94)</f>
        <v>0</v>
      </c>
      <c r="U374">
        <f>bef13over!U374*('bef13over filtrert samlet'!U$3&gt;='Beregning - Samlet'!$P$114)*('bef13over filtrert samlet'!U$3&lt;='Beregning - Samlet'!$P$115)*($A374='Beregning - Samlet'!$P$94)</f>
        <v>0</v>
      </c>
      <c r="V374">
        <f>bef13over!V374*('bef13over filtrert samlet'!V$3&gt;='Beregning - Samlet'!$P$114)*('bef13over filtrert samlet'!V$3&lt;='Beregning - Samlet'!$P$115)*($A374='Beregning - Samlet'!$P$94)</f>
        <v>0</v>
      </c>
      <c r="W374">
        <f>bef13over!W374*('bef13over filtrert samlet'!W$3&gt;='Beregning - Samlet'!$P$114)*('bef13over filtrert samlet'!W$3&lt;='Beregning - Samlet'!$P$115)*($A374='Beregning - Samlet'!$P$94)</f>
        <v>0</v>
      </c>
      <c r="X374">
        <f>bef13over!X374*('bef13over filtrert samlet'!X$3&gt;='Beregning - Samlet'!$P$114)*('bef13over filtrert samlet'!X$3&lt;='Beregning - Samlet'!$P$115)*($A374='Beregning - Samlet'!$P$94)</f>
        <v>0</v>
      </c>
      <c r="Y374">
        <f>bef13over!Y374*('bef13over filtrert samlet'!Y$3&gt;='Beregning - Samlet'!$P$114)*('bef13over filtrert samlet'!Y$3&lt;='Beregning - Samlet'!$P$115)*($A374='Beregning - Samlet'!$P$94)</f>
        <v>0</v>
      </c>
      <c r="Z374">
        <f>bef13over!Z374*('bef13over filtrert samlet'!Z$3&gt;='Beregning - Samlet'!$P$114)*('bef13over filtrert samlet'!Z$3&lt;='Beregning - Samlet'!$P$115)*($A374='Beregning - Samlet'!$P$94)</f>
        <v>0</v>
      </c>
      <c r="AA374">
        <f>bef13over!AA374*('bef13over filtrert samlet'!AA$3&gt;='Beregning - Samlet'!$P$114)*('bef13over filtrert samlet'!AA$3&lt;='Beregning - Samlet'!$P$115)*($A374='Beregning - Samlet'!$P$94)</f>
        <v>0</v>
      </c>
      <c r="AB374">
        <f>bef13over!AB374*('bef13over filtrert samlet'!AB$3&gt;='Beregning - Samlet'!$P$114)*('bef13over filtrert samlet'!AB$3&lt;='Beregning - Samlet'!$P$115)*($A374='Beregning - Samlet'!$P$94)</f>
        <v>0</v>
      </c>
      <c r="AC374">
        <f>bef13over!AC374*('bef13over filtrert samlet'!AC$3&gt;='Beregning - Samlet'!$P$114)*('bef13over filtrert samlet'!AC$3&lt;='Beregning - Samlet'!$P$115)*($A374='Beregning - Samlet'!$P$94)</f>
        <v>0</v>
      </c>
      <c r="AD374">
        <f>bef13over!AD374*('bef13over filtrert samlet'!AD$3&gt;='Beregning - Samlet'!$P$114)*('bef13over filtrert samlet'!AD$3&lt;='Beregning - Samlet'!$P$115)*($A374='Beregning - Samlet'!$P$94)</f>
        <v>0</v>
      </c>
    </row>
    <row r="375" spans="1:30">
      <c r="A375">
        <v>1850</v>
      </c>
      <c r="B375">
        <f>bef13over!B375*('bef13over filtrert samlet'!B$3&gt;='Beregning - Samlet'!$P$114)*('bef13over filtrert samlet'!B$3&lt;='Beregning - Samlet'!$P$115)*($A375='Beregning - Samlet'!$P$94)</f>
        <v>0</v>
      </c>
      <c r="C375">
        <f>bef13over!C375*('bef13over filtrert samlet'!C$3&gt;='Beregning - Samlet'!$P$114)*('bef13over filtrert samlet'!C$3&lt;='Beregning - Samlet'!$P$115)*($A375='Beregning - Samlet'!$P$94)</f>
        <v>0</v>
      </c>
      <c r="D375">
        <f>bef13over!D375*('bef13over filtrert samlet'!D$3&gt;='Beregning - Samlet'!$P$114)*('bef13over filtrert samlet'!D$3&lt;='Beregning - Samlet'!$P$115)*($A375='Beregning - Samlet'!$P$94)</f>
        <v>0</v>
      </c>
      <c r="E375">
        <f>bef13over!E375*('bef13over filtrert samlet'!E$3&gt;='Beregning - Samlet'!$P$114)*('bef13over filtrert samlet'!E$3&lt;='Beregning - Samlet'!$P$115)*($A375='Beregning - Samlet'!$P$94)</f>
        <v>0</v>
      </c>
      <c r="F375">
        <f>bef13over!F375*('bef13over filtrert samlet'!F$3&gt;='Beregning - Samlet'!$P$114)*('bef13over filtrert samlet'!F$3&lt;='Beregning - Samlet'!$P$115)*($A375='Beregning - Samlet'!$P$94)</f>
        <v>0</v>
      </c>
      <c r="G375">
        <f>bef13over!G375*('bef13over filtrert samlet'!G$3&gt;='Beregning - Samlet'!$P$114)*('bef13over filtrert samlet'!G$3&lt;='Beregning - Samlet'!$P$115)*($A375='Beregning - Samlet'!$P$94)</f>
        <v>0</v>
      </c>
      <c r="H375">
        <f>bef13over!H375*('bef13over filtrert samlet'!H$3&gt;='Beregning - Samlet'!$P$114)*('bef13over filtrert samlet'!H$3&lt;='Beregning - Samlet'!$P$115)*($A375='Beregning - Samlet'!$P$94)</f>
        <v>0</v>
      </c>
      <c r="I375">
        <f>bef13over!I375*('bef13over filtrert samlet'!I$3&gt;='Beregning - Samlet'!$P$114)*('bef13over filtrert samlet'!I$3&lt;='Beregning - Samlet'!$P$115)*($A375='Beregning - Samlet'!$P$94)</f>
        <v>0</v>
      </c>
      <c r="J375">
        <f>bef13over!J375*('bef13over filtrert samlet'!J$3&gt;='Beregning - Samlet'!$P$114)*('bef13over filtrert samlet'!J$3&lt;='Beregning - Samlet'!$P$115)*($A375='Beregning - Samlet'!$P$94)</f>
        <v>0</v>
      </c>
      <c r="K375">
        <f>bef13over!K375*('bef13over filtrert samlet'!K$3&gt;='Beregning - Samlet'!$P$114)*('bef13over filtrert samlet'!K$3&lt;='Beregning - Samlet'!$P$115)*($A375='Beregning - Samlet'!$P$94)</f>
        <v>0</v>
      </c>
      <c r="L375">
        <f>bef13over!L375*('bef13over filtrert samlet'!L$3&gt;='Beregning - Samlet'!$P$114)*('bef13over filtrert samlet'!L$3&lt;='Beregning - Samlet'!$P$115)*($A375='Beregning - Samlet'!$P$94)</f>
        <v>0</v>
      </c>
      <c r="M375">
        <f>bef13over!M375*('bef13over filtrert samlet'!M$3&gt;='Beregning - Samlet'!$P$114)*('bef13over filtrert samlet'!M$3&lt;='Beregning - Samlet'!$P$115)*($A375='Beregning - Samlet'!$P$94)</f>
        <v>0</v>
      </c>
      <c r="N375">
        <f>bef13over!N375*('bef13over filtrert samlet'!N$3&gt;='Beregning - Samlet'!$P$114)*('bef13over filtrert samlet'!N$3&lt;='Beregning - Samlet'!$P$115)*($A375='Beregning - Samlet'!$P$94)</f>
        <v>0</v>
      </c>
      <c r="O375">
        <f>bef13over!O375*('bef13over filtrert samlet'!O$3&gt;='Beregning - Samlet'!$P$114)*('bef13over filtrert samlet'!O$3&lt;='Beregning - Samlet'!$P$115)*($A375='Beregning - Samlet'!$P$94)</f>
        <v>0</v>
      </c>
      <c r="P375">
        <f>bef13over!P375*('bef13over filtrert samlet'!P$3&gt;='Beregning - Samlet'!$P$114)*('bef13over filtrert samlet'!P$3&lt;='Beregning - Samlet'!$P$115)*($A375='Beregning - Samlet'!$P$94)</f>
        <v>0</v>
      </c>
      <c r="Q375">
        <f>bef13over!Q375*('bef13over filtrert samlet'!Q$3&gt;='Beregning - Samlet'!$P$114)*('bef13over filtrert samlet'!Q$3&lt;='Beregning - Samlet'!$P$115)*($A375='Beregning - Samlet'!$P$94)</f>
        <v>0</v>
      </c>
      <c r="R375">
        <f>bef13over!R375*('bef13over filtrert samlet'!R$3&gt;='Beregning - Samlet'!$P$114)*('bef13over filtrert samlet'!R$3&lt;='Beregning - Samlet'!$P$115)*($A375='Beregning - Samlet'!$P$94)</f>
        <v>0</v>
      </c>
      <c r="S375">
        <f>bef13over!S375*('bef13over filtrert samlet'!S$3&gt;='Beregning - Samlet'!$P$114)*('bef13over filtrert samlet'!S$3&lt;='Beregning - Samlet'!$P$115)*($A375='Beregning - Samlet'!$P$94)</f>
        <v>0</v>
      </c>
      <c r="T375">
        <f>bef13over!T375*('bef13over filtrert samlet'!T$3&gt;='Beregning - Samlet'!$P$114)*('bef13over filtrert samlet'!T$3&lt;='Beregning - Samlet'!$P$115)*($A375='Beregning - Samlet'!$P$94)</f>
        <v>0</v>
      </c>
      <c r="U375">
        <f>bef13over!U375*('bef13over filtrert samlet'!U$3&gt;='Beregning - Samlet'!$P$114)*('bef13over filtrert samlet'!U$3&lt;='Beregning - Samlet'!$P$115)*($A375='Beregning - Samlet'!$P$94)</f>
        <v>0</v>
      </c>
      <c r="V375">
        <f>bef13over!V375*('bef13over filtrert samlet'!V$3&gt;='Beregning - Samlet'!$P$114)*('bef13over filtrert samlet'!V$3&lt;='Beregning - Samlet'!$P$115)*($A375='Beregning - Samlet'!$P$94)</f>
        <v>0</v>
      </c>
      <c r="W375">
        <f>bef13over!W375*('bef13over filtrert samlet'!W$3&gt;='Beregning - Samlet'!$P$114)*('bef13over filtrert samlet'!W$3&lt;='Beregning - Samlet'!$P$115)*($A375='Beregning - Samlet'!$P$94)</f>
        <v>0</v>
      </c>
      <c r="X375">
        <f>bef13over!X375*('bef13over filtrert samlet'!X$3&gt;='Beregning - Samlet'!$P$114)*('bef13over filtrert samlet'!X$3&lt;='Beregning - Samlet'!$P$115)*($A375='Beregning - Samlet'!$P$94)</f>
        <v>0</v>
      </c>
      <c r="Y375">
        <f>bef13over!Y375*('bef13over filtrert samlet'!Y$3&gt;='Beregning - Samlet'!$P$114)*('bef13over filtrert samlet'!Y$3&lt;='Beregning - Samlet'!$P$115)*($A375='Beregning - Samlet'!$P$94)</f>
        <v>0</v>
      </c>
      <c r="Z375">
        <f>bef13over!Z375*('bef13over filtrert samlet'!Z$3&gt;='Beregning - Samlet'!$P$114)*('bef13over filtrert samlet'!Z$3&lt;='Beregning - Samlet'!$P$115)*($A375='Beregning - Samlet'!$P$94)</f>
        <v>0</v>
      </c>
      <c r="AA375">
        <f>bef13over!AA375*('bef13over filtrert samlet'!AA$3&gt;='Beregning - Samlet'!$P$114)*('bef13over filtrert samlet'!AA$3&lt;='Beregning - Samlet'!$P$115)*($A375='Beregning - Samlet'!$P$94)</f>
        <v>0</v>
      </c>
      <c r="AB375">
        <f>bef13over!AB375*('bef13over filtrert samlet'!AB$3&gt;='Beregning - Samlet'!$P$114)*('bef13over filtrert samlet'!AB$3&lt;='Beregning - Samlet'!$P$115)*($A375='Beregning - Samlet'!$P$94)</f>
        <v>0</v>
      </c>
      <c r="AC375">
        <f>bef13over!AC375*('bef13over filtrert samlet'!AC$3&gt;='Beregning - Samlet'!$P$114)*('bef13over filtrert samlet'!AC$3&lt;='Beregning - Samlet'!$P$115)*($A375='Beregning - Samlet'!$P$94)</f>
        <v>0</v>
      </c>
      <c r="AD375">
        <f>bef13over!AD375*('bef13over filtrert samlet'!AD$3&gt;='Beregning - Samlet'!$P$114)*('bef13over filtrert samlet'!AD$3&lt;='Beregning - Samlet'!$P$115)*($A375='Beregning - Samlet'!$P$94)</f>
        <v>0</v>
      </c>
    </row>
    <row r="376" spans="1:30">
      <c r="A376">
        <v>1851</v>
      </c>
      <c r="B376">
        <f>bef13over!B376*('bef13over filtrert samlet'!B$3&gt;='Beregning - Samlet'!$P$114)*('bef13over filtrert samlet'!B$3&lt;='Beregning - Samlet'!$P$115)*($A376='Beregning - Samlet'!$P$94)</f>
        <v>0</v>
      </c>
      <c r="C376">
        <f>bef13over!C376*('bef13over filtrert samlet'!C$3&gt;='Beregning - Samlet'!$P$114)*('bef13over filtrert samlet'!C$3&lt;='Beregning - Samlet'!$P$115)*($A376='Beregning - Samlet'!$P$94)</f>
        <v>0</v>
      </c>
      <c r="D376">
        <f>bef13over!D376*('bef13over filtrert samlet'!D$3&gt;='Beregning - Samlet'!$P$114)*('bef13over filtrert samlet'!D$3&lt;='Beregning - Samlet'!$P$115)*($A376='Beregning - Samlet'!$P$94)</f>
        <v>0</v>
      </c>
      <c r="E376">
        <f>bef13over!E376*('bef13over filtrert samlet'!E$3&gt;='Beregning - Samlet'!$P$114)*('bef13over filtrert samlet'!E$3&lt;='Beregning - Samlet'!$P$115)*($A376='Beregning - Samlet'!$P$94)</f>
        <v>0</v>
      </c>
      <c r="F376">
        <f>bef13over!F376*('bef13over filtrert samlet'!F$3&gt;='Beregning - Samlet'!$P$114)*('bef13over filtrert samlet'!F$3&lt;='Beregning - Samlet'!$P$115)*($A376='Beregning - Samlet'!$P$94)</f>
        <v>0</v>
      </c>
      <c r="G376">
        <f>bef13over!G376*('bef13over filtrert samlet'!G$3&gt;='Beregning - Samlet'!$P$114)*('bef13over filtrert samlet'!G$3&lt;='Beregning - Samlet'!$P$115)*($A376='Beregning - Samlet'!$P$94)</f>
        <v>0</v>
      </c>
      <c r="H376">
        <f>bef13over!H376*('bef13over filtrert samlet'!H$3&gt;='Beregning - Samlet'!$P$114)*('bef13over filtrert samlet'!H$3&lt;='Beregning - Samlet'!$P$115)*($A376='Beregning - Samlet'!$P$94)</f>
        <v>0</v>
      </c>
      <c r="I376">
        <f>bef13over!I376*('bef13over filtrert samlet'!I$3&gt;='Beregning - Samlet'!$P$114)*('bef13over filtrert samlet'!I$3&lt;='Beregning - Samlet'!$P$115)*($A376='Beregning - Samlet'!$P$94)</f>
        <v>0</v>
      </c>
      <c r="J376">
        <f>bef13over!J376*('bef13over filtrert samlet'!J$3&gt;='Beregning - Samlet'!$P$114)*('bef13over filtrert samlet'!J$3&lt;='Beregning - Samlet'!$P$115)*($A376='Beregning - Samlet'!$P$94)</f>
        <v>0</v>
      </c>
      <c r="K376">
        <f>bef13over!K376*('bef13over filtrert samlet'!K$3&gt;='Beregning - Samlet'!$P$114)*('bef13over filtrert samlet'!K$3&lt;='Beregning - Samlet'!$P$115)*($A376='Beregning - Samlet'!$P$94)</f>
        <v>0</v>
      </c>
      <c r="L376">
        <f>bef13over!L376*('bef13over filtrert samlet'!L$3&gt;='Beregning - Samlet'!$P$114)*('bef13over filtrert samlet'!L$3&lt;='Beregning - Samlet'!$P$115)*($A376='Beregning - Samlet'!$P$94)</f>
        <v>0</v>
      </c>
      <c r="M376">
        <f>bef13over!M376*('bef13over filtrert samlet'!M$3&gt;='Beregning - Samlet'!$P$114)*('bef13over filtrert samlet'!M$3&lt;='Beregning - Samlet'!$P$115)*($A376='Beregning - Samlet'!$P$94)</f>
        <v>0</v>
      </c>
      <c r="N376">
        <f>bef13over!N376*('bef13over filtrert samlet'!N$3&gt;='Beregning - Samlet'!$P$114)*('bef13over filtrert samlet'!N$3&lt;='Beregning - Samlet'!$P$115)*($A376='Beregning - Samlet'!$P$94)</f>
        <v>0</v>
      </c>
      <c r="O376">
        <f>bef13over!O376*('bef13over filtrert samlet'!O$3&gt;='Beregning - Samlet'!$P$114)*('bef13over filtrert samlet'!O$3&lt;='Beregning - Samlet'!$P$115)*($A376='Beregning - Samlet'!$P$94)</f>
        <v>0</v>
      </c>
      <c r="P376">
        <f>bef13over!P376*('bef13over filtrert samlet'!P$3&gt;='Beregning - Samlet'!$P$114)*('bef13over filtrert samlet'!P$3&lt;='Beregning - Samlet'!$P$115)*($A376='Beregning - Samlet'!$P$94)</f>
        <v>0</v>
      </c>
      <c r="Q376">
        <f>bef13over!Q376*('bef13over filtrert samlet'!Q$3&gt;='Beregning - Samlet'!$P$114)*('bef13over filtrert samlet'!Q$3&lt;='Beregning - Samlet'!$P$115)*($A376='Beregning - Samlet'!$P$94)</f>
        <v>0</v>
      </c>
      <c r="R376">
        <f>bef13over!R376*('bef13over filtrert samlet'!R$3&gt;='Beregning - Samlet'!$P$114)*('bef13over filtrert samlet'!R$3&lt;='Beregning - Samlet'!$P$115)*($A376='Beregning - Samlet'!$P$94)</f>
        <v>0</v>
      </c>
      <c r="S376">
        <f>bef13over!S376*('bef13over filtrert samlet'!S$3&gt;='Beregning - Samlet'!$P$114)*('bef13over filtrert samlet'!S$3&lt;='Beregning - Samlet'!$P$115)*($A376='Beregning - Samlet'!$P$94)</f>
        <v>0</v>
      </c>
      <c r="T376">
        <f>bef13over!T376*('bef13over filtrert samlet'!T$3&gt;='Beregning - Samlet'!$P$114)*('bef13over filtrert samlet'!T$3&lt;='Beregning - Samlet'!$P$115)*($A376='Beregning - Samlet'!$P$94)</f>
        <v>0</v>
      </c>
      <c r="U376">
        <f>bef13over!U376*('bef13over filtrert samlet'!U$3&gt;='Beregning - Samlet'!$P$114)*('bef13over filtrert samlet'!U$3&lt;='Beregning - Samlet'!$P$115)*($A376='Beregning - Samlet'!$P$94)</f>
        <v>0</v>
      </c>
      <c r="V376">
        <f>bef13over!V376*('bef13over filtrert samlet'!V$3&gt;='Beregning - Samlet'!$P$114)*('bef13over filtrert samlet'!V$3&lt;='Beregning - Samlet'!$P$115)*($A376='Beregning - Samlet'!$P$94)</f>
        <v>0</v>
      </c>
      <c r="W376">
        <f>bef13over!W376*('bef13over filtrert samlet'!W$3&gt;='Beregning - Samlet'!$P$114)*('bef13over filtrert samlet'!W$3&lt;='Beregning - Samlet'!$P$115)*($A376='Beregning - Samlet'!$P$94)</f>
        <v>0</v>
      </c>
      <c r="X376">
        <f>bef13over!X376*('bef13over filtrert samlet'!X$3&gt;='Beregning - Samlet'!$P$114)*('bef13over filtrert samlet'!X$3&lt;='Beregning - Samlet'!$P$115)*($A376='Beregning - Samlet'!$P$94)</f>
        <v>0</v>
      </c>
      <c r="Y376">
        <f>bef13over!Y376*('bef13over filtrert samlet'!Y$3&gt;='Beregning - Samlet'!$P$114)*('bef13over filtrert samlet'!Y$3&lt;='Beregning - Samlet'!$P$115)*($A376='Beregning - Samlet'!$P$94)</f>
        <v>0</v>
      </c>
      <c r="Z376">
        <f>bef13over!Z376*('bef13over filtrert samlet'!Z$3&gt;='Beregning - Samlet'!$P$114)*('bef13over filtrert samlet'!Z$3&lt;='Beregning - Samlet'!$P$115)*($A376='Beregning - Samlet'!$P$94)</f>
        <v>0</v>
      </c>
      <c r="AA376">
        <f>bef13over!AA376*('bef13over filtrert samlet'!AA$3&gt;='Beregning - Samlet'!$P$114)*('bef13over filtrert samlet'!AA$3&lt;='Beregning - Samlet'!$P$115)*($A376='Beregning - Samlet'!$P$94)</f>
        <v>0</v>
      </c>
      <c r="AB376">
        <f>bef13over!AB376*('bef13over filtrert samlet'!AB$3&gt;='Beregning - Samlet'!$P$114)*('bef13over filtrert samlet'!AB$3&lt;='Beregning - Samlet'!$P$115)*($A376='Beregning - Samlet'!$P$94)</f>
        <v>0</v>
      </c>
      <c r="AC376">
        <f>bef13over!AC376*('bef13over filtrert samlet'!AC$3&gt;='Beregning - Samlet'!$P$114)*('bef13over filtrert samlet'!AC$3&lt;='Beregning - Samlet'!$P$115)*($A376='Beregning - Samlet'!$P$94)</f>
        <v>0</v>
      </c>
      <c r="AD376">
        <f>bef13over!AD376*('bef13over filtrert samlet'!AD$3&gt;='Beregning - Samlet'!$P$114)*('bef13over filtrert samlet'!AD$3&lt;='Beregning - Samlet'!$P$115)*($A376='Beregning - Samlet'!$P$94)</f>
        <v>0</v>
      </c>
    </row>
    <row r="377" spans="1:30">
      <c r="A377">
        <v>1852</v>
      </c>
      <c r="B377">
        <f>bef13over!B377*('bef13over filtrert samlet'!B$3&gt;='Beregning - Samlet'!$P$114)*('bef13over filtrert samlet'!B$3&lt;='Beregning - Samlet'!$P$115)*($A377='Beregning - Samlet'!$P$94)</f>
        <v>0</v>
      </c>
      <c r="C377">
        <f>bef13over!C377*('bef13over filtrert samlet'!C$3&gt;='Beregning - Samlet'!$P$114)*('bef13over filtrert samlet'!C$3&lt;='Beregning - Samlet'!$P$115)*($A377='Beregning - Samlet'!$P$94)</f>
        <v>0</v>
      </c>
      <c r="D377">
        <f>bef13over!D377*('bef13over filtrert samlet'!D$3&gt;='Beregning - Samlet'!$P$114)*('bef13over filtrert samlet'!D$3&lt;='Beregning - Samlet'!$P$115)*($A377='Beregning - Samlet'!$P$94)</f>
        <v>0</v>
      </c>
      <c r="E377">
        <f>bef13over!E377*('bef13over filtrert samlet'!E$3&gt;='Beregning - Samlet'!$P$114)*('bef13over filtrert samlet'!E$3&lt;='Beregning - Samlet'!$P$115)*($A377='Beregning - Samlet'!$P$94)</f>
        <v>0</v>
      </c>
      <c r="F377">
        <f>bef13over!F377*('bef13over filtrert samlet'!F$3&gt;='Beregning - Samlet'!$P$114)*('bef13over filtrert samlet'!F$3&lt;='Beregning - Samlet'!$P$115)*($A377='Beregning - Samlet'!$P$94)</f>
        <v>0</v>
      </c>
      <c r="G377">
        <f>bef13over!G377*('bef13over filtrert samlet'!G$3&gt;='Beregning - Samlet'!$P$114)*('bef13over filtrert samlet'!G$3&lt;='Beregning - Samlet'!$P$115)*($A377='Beregning - Samlet'!$P$94)</f>
        <v>0</v>
      </c>
      <c r="H377">
        <f>bef13over!H377*('bef13over filtrert samlet'!H$3&gt;='Beregning - Samlet'!$P$114)*('bef13over filtrert samlet'!H$3&lt;='Beregning - Samlet'!$P$115)*($A377='Beregning - Samlet'!$P$94)</f>
        <v>0</v>
      </c>
      <c r="I377">
        <f>bef13over!I377*('bef13over filtrert samlet'!I$3&gt;='Beregning - Samlet'!$P$114)*('bef13over filtrert samlet'!I$3&lt;='Beregning - Samlet'!$P$115)*($A377='Beregning - Samlet'!$P$94)</f>
        <v>0</v>
      </c>
      <c r="J377">
        <f>bef13over!J377*('bef13over filtrert samlet'!J$3&gt;='Beregning - Samlet'!$P$114)*('bef13over filtrert samlet'!J$3&lt;='Beregning - Samlet'!$P$115)*($A377='Beregning - Samlet'!$P$94)</f>
        <v>0</v>
      </c>
      <c r="K377">
        <f>bef13over!K377*('bef13over filtrert samlet'!K$3&gt;='Beregning - Samlet'!$P$114)*('bef13over filtrert samlet'!K$3&lt;='Beregning - Samlet'!$P$115)*($A377='Beregning - Samlet'!$P$94)</f>
        <v>0</v>
      </c>
      <c r="L377">
        <f>bef13over!L377*('bef13over filtrert samlet'!L$3&gt;='Beregning - Samlet'!$P$114)*('bef13over filtrert samlet'!L$3&lt;='Beregning - Samlet'!$P$115)*($A377='Beregning - Samlet'!$P$94)</f>
        <v>0</v>
      </c>
      <c r="M377">
        <f>bef13over!M377*('bef13over filtrert samlet'!M$3&gt;='Beregning - Samlet'!$P$114)*('bef13over filtrert samlet'!M$3&lt;='Beregning - Samlet'!$P$115)*($A377='Beregning - Samlet'!$P$94)</f>
        <v>0</v>
      </c>
      <c r="N377">
        <f>bef13over!N377*('bef13over filtrert samlet'!N$3&gt;='Beregning - Samlet'!$P$114)*('bef13over filtrert samlet'!N$3&lt;='Beregning - Samlet'!$P$115)*($A377='Beregning - Samlet'!$P$94)</f>
        <v>0</v>
      </c>
      <c r="O377">
        <f>bef13over!O377*('bef13over filtrert samlet'!O$3&gt;='Beregning - Samlet'!$P$114)*('bef13over filtrert samlet'!O$3&lt;='Beregning - Samlet'!$P$115)*($A377='Beregning - Samlet'!$P$94)</f>
        <v>0</v>
      </c>
      <c r="P377">
        <f>bef13over!P377*('bef13over filtrert samlet'!P$3&gt;='Beregning - Samlet'!$P$114)*('bef13over filtrert samlet'!P$3&lt;='Beregning - Samlet'!$P$115)*($A377='Beregning - Samlet'!$P$94)</f>
        <v>0</v>
      </c>
      <c r="Q377">
        <f>bef13over!Q377*('bef13over filtrert samlet'!Q$3&gt;='Beregning - Samlet'!$P$114)*('bef13over filtrert samlet'!Q$3&lt;='Beregning - Samlet'!$P$115)*($A377='Beregning - Samlet'!$P$94)</f>
        <v>0</v>
      </c>
      <c r="R377">
        <f>bef13over!R377*('bef13over filtrert samlet'!R$3&gt;='Beregning - Samlet'!$P$114)*('bef13over filtrert samlet'!R$3&lt;='Beregning - Samlet'!$P$115)*($A377='Beregning - Samlet'!$P$94)</f>
        <v>0</v>
      </c>
      <c r="S377">
        <f>bef13over!S377*('bef13over filtrert samlet'!S$3&gt;='Beregning - Samlet'!$P$114)*('bef13over filtrert samlet'!S$3&lt;='Beregning - Samlet'!$P$115)*($A377='Beregning - Samlet'!$P$94)</f>
        <v>0</v>
      </c>
      <c r="T377">
        <f>bef13over!T377*('bef13over filtrert samlet'!T$3&gt;='Beregning - Samlet'!$P$114)*('bef13over filtrert samlet'!T$3&lt;='Beregning - Samlet'!$P$115)*($A377='Beregning - Samlet'!$P$94)</f>
        <v>0</v>
      </c>
      <c r="U377">
        <f>bef13over!U377*('bef13over filtrert samlet'!U$3&gt;='Beregning - Samlet'!$P$114)*('bef13over filtrert samlet'!U$3&lt;='Beregning - Samlet'!$P$115)*($A377='Beregning - Samlet'!$P$94)</f>
        <v>0</v>
      </c>
      <c r="V377">
        <f>bef13over!V377*('bef13over filtrert samlet'!V$3&gt;='Beregning - Samlet'!$P$114)*('bef13over filtrert samlet'!V$3&lt;='Beregning - Samlet'!$P$115)*($A377='Beregning - Samlet'!$P$94)</f>
        <v>0</v>
      </c>
      <c r="W377">
        <f>bef13over!W377*('bef13over filtrert samlet'!W$3&gt;='Beregning - Samlet'!$P$114)*('bef13over filtrert samlet'!W$3&lt;='Beregning - Samlet'!$P$115)*($A377='Beregning - Samlet'!$P$94)</f>
        <v>0</v>
      </c>
      <c r="X377">
        <f>bef13over!X377*('bef13over filtrert samlet'!X$3&gt;='Beregning - Samlet'!$P$114)*('bef13over filtrert samlet'!X$3&lt;='Beregning - Samlet'!$P$115)*($A377='Beregning - Samlet'!$P$94)</f>
        <v>0</v>
      </c>
      <c r="Y377">
        <f>bef13over!Y377*('bef13over filtrert samlet'!Y$3&gt;='Beregning - Samlet'!$P$114)*('bef13over filtrert samlet'!Y$3&lt;='Beregning - Samlet'!$P$115)*($A377='Beregning - Samlet'!$P$94)</f>
        <v>0</v>
      </c>
      <c r="Z377">
        <f>bef13over!Z377*('bef13over filtrert samlet'!Z$3&gt;='Beregning - Samlet'!$P$114)*('bef13over filtrert samlet'!Z$3&lt;='Beregning - Samlet'!$P$115)*($A377='Beregning - Samlet'!$P$94)</f>
        <v>0</v>
      </c>
      <c r="AA377">
        <f>bef13over!AA377*('bef13over filtrert samlet'!AA$3&gt;='Beregning - Samlet'!$P$114)*('bef13over filtrert samlet'!AA$3&lt;='Beregning - Samlet'!$P$115)*($A377='Beregning - Samlet'!$P$94)</f>
        <v>0</v>
      </c>
      <c r="AB377">
        <f>bef13over!AB377*('bef13over filtrert samlet'!AB$3&gt;='Beregning - Samlet'!$P$114)*('bef13over filtrert samlet'!AB$3&lt;='Beregning - Samlet'!$P$115)*($A377='Beregning - Samlet'!$P$94)</f>
        <v>0</v>
      </c>
      <c r="AC377">
        <f>bef13over!AC377*('bef13over filtrert samlet'!AC$3&gt;='Beregning - Samlet'!$P$114)*('bef13over filtrert samlet'!AC$3&lt;='Beregning - Samlet'!$P$115)*($A377='Beregning - Samlet'!$P$94)</f>
        <v>0</v>
      </c>
      <c r="AD377">
        <f>bef13over!AD377*('bef13over filtrert samlet'!AD$3&gt;='Beregning - Samlet'!$P$114)*('bef13over filtrert samlet'!AD$3&lt;='Beregning - Samlet'!$P$115)*($A377='Beregning - Samlet'!$P$94)</f>
        <v>0</v>
      </c>
    </row>
    <row r="378" spans="1:30">
      <c r="A378">
        <v>1853</v>
      </c>
      <c r="B378">
        <f>bef13over!B378*('bef13over filtrert samlet'!B$3&gt;='Beregning - Samlet'!$P$114)*('bef13over filtrert samlet'!B$3&lt;='Beregning - Samlet'!$P$115)*($A378='Beregning - Samlet'!$P$94)</f>
        <v>0</v>
      </c>
      <c r="C378">
        <f>bef13over!C378*('bef13over filtrert samlet'!C$3&gt;='Beregning - Samlet'!$P$114)*('bef13over filtrert samlet'!C$3&lt;='Beregning - Samlet'!$P$115)*($A378='Beregning - Samlet'!$P$94)</f>
        <v>0</v>
      </c>
      <c r="D378">
        <f>bef13over!D378*('bef13over filtrert samlet'!D$3&gt;='Beregning - Samlet'!$P$114)*('bef13over filtrert samlet'!D$3&lt;='Beregning - Samlet'!$P$115)*($A378='Beregning - Samlet'!$P$94)</f>
        <v>0</v>
      </c>
      <c r="E378">
        <f>bef13over!E378*('bef13over filtrert samlet'!E$3&gt;='Beregning - Samlet'!$P$114)*('bef13over filtrert samlet'!E$3&lt;='Beregning - Samlet'!$P$115)*($A378='Beregning - Samlet'!$P$94)</f>
        <v>0</v>
      </c>
      <c r="F378">
        <f>bef13over!F378*('bef13over filtrert samlet'!F$3&gt;='Beregning - Samlet'!$P$114)*('bef13over filtrert samlet'!F$3&lt;='Beregning - Samlet'!$P$115)*($A378='Beregning - Samlet'!$P$94)</f>
        <v>0</v>
      </c>
      <c r="G378">
        <f>bef13over!G378*('bef13over filtrert samlet'!G$3&gt;='Beregning - Samlet'!$P$114)*('bef13over filtrert samlet'!G$3&lt;='Beregning - Samlet'!$P$115)*($A378='Beregning - Samlet'!$P$94)</f>
        <v>0</v>
      </c>
      <c r="H378">
        <f>bef13over!H378*('bef13over filtrert samlet'!H$3&gt;='Beregning - Samlet'!$P$114)*('bef13over filtrert samlet'!H$3&lt;='Beregning - Samlet'!$P$115)*($A378='Beregning - Samlet'!$P$94)</f>
        <v>0</v>
      </c>
      <c r="I378">
        <f>bef13over!I378*('bef13over filtrert samlet'!I$3&gt;='Beregning - Samlet'!$P$114)*('bef13over filtrert samlet'!I$3&lt;='Beregning - Samlet'!$P$115)*($A378='Beregning - Samlet'!$P$94)</f>
        <v>0</v>
      </c>
      <c r="J378">
        <f>bef13over!J378*('bef13over filtrert samlet'!J$3&gt;='Beregning - Samlet'!$P$114)*('bef13over filtrert samlet'!J$3&lt;='Beregning - Samlet'!$P$115)*($A378='Beregning - Samlet'!$P$94)</f>
        <v>0</v>
      </c>
      <c r="K378">
        <f>bef13over!K378*('bef13over filtrert samlet'!K$3&gt;='Beregning - Samlet'!$P$114)*('bef13over filtrert samlet'!K$3&lt;='Beregning - Samlet'!$P$115)*($A378='Beregning - Samlet'!$P$94)</f>
        <v>0</v>
      </c>
      <c r="L378">
        <f>bef13over!L378*('bef13over filtrert samlet'!L$3&gt;='Beregning - Samlet'!$P$114)*('bef13over filtrert samlet'!L$3&lt;='Beregning - Samlet'!$P$115)*($A378='Beregning - Samlet'!$P$94)</f>
        <v>0</v>
      </c>
      <c r="M378">
        <f>bef13over!M378*('bef13over filtrert samlet'!M$3&gt;='Beregning - Samlet'!$P$114)*('bef13over filtrert samlet'!M$3&lt;='Beregning - Samlet'!$P$115)*($A378='Beregning - Samlet'!$P$94)</f>
        <v>0</v>
      </c>
      <c r="N378">
        <f>bef13over!N378*('bef13over filtrert samlet'!N$3&gt;='Beregning - Samlet'!$P$114)*('bef13over filtrert samlet'!N$3&lt;='Beregning - Samlet'!$P$115)*($A378='Beregning - Samlet'!$P$94)</f>
        <v>0</v>
      </c>
      <c r="O378">
        <f>bef13over!O378*('bef13over filtrert samlet'!O$3&gt;='Beregning - Samlet'!$P$114)*('bef13over filtrert samlet'!O$3&lt;='Beregning - Samlet'!$P$115)*($A378='Beregning - Samlet'!$P$94)</f>
        <v>0</v>
      </c>
      <c r="P378">
        <f>bef13over!P378*('bef13over filtrert samlet'!P$3&gt;='Beregning - Samlet'!$P$114)*('bef13over filtrert samlet'!P$3&lt;='Beregning - Samlet'!$P$115)*($A378='Beregning - Samlet'!$P$94)</f>
        <v>0</v>
      </c>
      <c r="Q378">
        <f>bef13over!Q378*('bef13over filtrert samlet'!Q$3&gt;='Beregning - Samlet'!$P$114)*('bef13over filtrert samlet'!Q$3&lt;='Beregning - Samlet'!$P$115)*($A378='Beregning - Samlet'!$P$94)</f>
        <v>0</v>
      </c>
      <c r="R378">
        <f>bef13over!R378*('bef13over filtrert samlet'!R$3&gt;='Beregning - Samlet'!$P$114)*('bef13over filtrert samlet'!R$3&lt;='Beregning - Samlet'!$P$115)*($A378='Beregning - Samlet'!$P$94)</f>
        <v>0</v>
      </c>
      <c r="S378">
        <f>bef13over!S378*('bef13over filtrert samlet'!S$3&gt;='Beregning - Samlet'!$P$114)*('bef13over filtrert samlet'!S$3&lt;='Beregning - Samlet'!$P$115)*($A378='Beregning - Samlet'!$P$94)</f>
        <v>0</v>
      </c>
      <c r="T378">
        <f>bef13over!T378*('bef13over filtrert samlet'!T$3&gt;='Beregning - Samlet'!$P$114)*('bef13over filtrert samlet'!T$3&lt;='Beregning - Samlet'!$P$115)*($A378='Beregning - Samlet'!$P$94)</f>
        <v>0</v>
      </c>
      <c r="U378">
        <f>bef13over!U378*('bef13over filtrert samlet'!U$3&gt;='Beregning - Samlet'!$P$114)*('bef13over filtrert samlet'!U$3&lt;='Beregning - Samlet'!$P$115)*($A378='Beregning - Samlet'!$P$94)</f>
        <v>0</v>
      </c>
      <c r="V378">
        <f>bef13over!V378*('bef13over filtrert samlet'!V$3&gt;='Beregning - Samlet'!$P$114)*('bef13over filtrert samlet'!V$3&lt;='Beregning - Samlet'!$P$115)*($A378='Beregning - Samlet'!$P$94)</f>
        <v>0</v>
      </c>
      <c r="W378">
        <f>bef13over!W378*('bef13over filtrert samlet'!W$3&gt;='Beregning - Samlet'!$P$114)*('bef13over filtrert samlet'!W$3&lt;='Beregning - Samlet'!$P$115)*($A378='Beregning - Samlet'!$P$94)</f>
        <v>0</v>
      </c>
      <c r="X378">
        <f>bef13over!X378*('bef13over filtrert samlet'!X$3&gt;='Beregning - Samlet'!$P$114)*('bef13over filtrert samlet'!X$3&lt;='Beregning - Samlet'!$P$115)*($A378='Beregning - Samlet'!$P$94)</f>
        <v>0</v>
      </c>
      <c r="Y378">
        <f>bef13over!Y378*('bef13over filtrert samlet'!Y$3&gt;='Beregning - Samlet'!$P$114)*('bef13over filtrert samlet'!Y$3&lt;='Beregning - Samlet'!$P$115)*($A378='Beregning - Samlet'!$P$94)</f>
        <v>0</v>
      </c>
      <c r="Z378">
        <f>bef13over!Z378*('bef13over filtrert samlet'!Z$3&gt;='Beregning - Samlet'!$P$114)*('bef13over filtrert samlet'!Z$3&lt;='Beregning - Samlet'!$P$115)*($A378='Beregning - Samlet'!$P$94)</f>
        <v>0</v>
      </c>
      <c r="AA378">
        <f>bef13over!AA378*('bef13over filtrert samlet'!AA$3&gt;='Beregning - Samlet'!$P$114)*('bef13over filtrert samlet'!AA$3&lt;='Beregning - Samlet'!$P$115)*($A378='Beregning - Samlet'!$P$94)</f>
        <v>0</v>
      </c>
      <c r="AB378">
        <f>bef13over!AB378*('bef13over filtrert samlet'!AB$3&gt;='Beregning - Samlet'!$P$114)*('bef13over filtrert samlet'!AB$3&lt;='Beregning - Samlet'!$P$115)*($A378='Beregning - Samlet'!$P$94)</f>
        <v>0</v>
      </c>
      <c r="AC378">
        <f>bef13over!AC378*('bef13over filtrert samlet'!AC$3&gt;='Beregning - Samlet'!$P$114)*('bef13over filtrert samlet'!AC$3&lt;='Beregning - Samlet'!$P$115)*($A378='Beregning - Samlet'!$P$94)</f>
        <v>0</v>
      </c>
      <c r="AD378">
        <f>bef13over!AD378*('bef13over filtrert samlet'!AD$3&gt;='Beregning - Samlet'!$P$114)*('bef13over filtrert samlet'!AD$3&lt;='Beregning - Samlet'!$P$115)*($A378='Beregning - Samlet'!$P$94)</f>
        <v>0</v>
      </c>
    </row>
    <row r="379" spans="1:30">
      <c r="A379">
        <v>1854</v>
      </c>
      <c r="B379">
        <f>bef13over!B379*('bef13over filtrert samlet'!B$3&gt;='Beregning - Samlet'!$P$114)*('bef13over filtrert samlet'!B$3&lt;='Beregning - Samlet'!$P$115)*($A379='Beregning - Samlet'!$P$94)</f>
        <v>0</v>
      </c>
      <c r="C379">
        <f>bef13over!C379*('bef13over filtrert samlet'!C$3&gt;='Beregning - Samlet'!$P$114)*('bef13over filtrert samlet'!C$3&lt;='Beregning - Samlet'!$P$115)*($A379='Beregning - Samlet'!$P$94)</f>
        <v>0</v>
      </c>
      <c r="D379">
        <f>bef13over!D379*('bef13over filtrert samlet'!D$3&gt;='Beregning - Samlet'!$P$114)*('bef13over filtrert samlet'!D$3&lt;='Beregning - Samlet'!$P$115)*($A379='Beregning - Samlet'!$P$94)</f>
        <v>0</v>
      </c>
      <c r="E379">
        <f>bef13over!E379*('bef13over filtrert samlet'!E$3&gt;='Beregning - Samlet'!$P$114)*('bef13over filtrert samlet'!E$3&lt;='Beregning - Samlet'!$P$115)*($A379='Beregning - Samlet'!$P$94)</f>
        <v>0</v>
      </c>
      <c r="F379">
        <f>bef13over!F379*('bef13over filtrert samlet'!F$3&gt;='Beregning - Samlet'!$P$114)*('bef13over filtrert samlet'!F$3&lt;='Beregning - Samlet'!$P$115)*($A379='Beregning - Samlet'!$P$94)</f>
        <v>0</v>
      </c>
      <c r="G379">
        <f>bef13over!G379*('bef13over filtrert samlet'!G$3&gt;='Beregning - Samlet'!$P$114)*('bef13over filtrert samlet'!G$3&lt;='Beregning - Samlet'!$P$115)*($A379='Beregning - Samlet'!$P$94)</f>
        <v>0</v>
      </c>
      <c r="H379">
        <f>bef13over!H379*('bef13over filtrert samlet'!H$3&gt;='Beregning - Samlet'!$P$114)*('bef13over filtrert samlet'!H$3&lt;='Beregning - Samlet'!$P$115)*($A379='Beregning - Samlet'!$P$94)</f>
        <v>0</v>
      </c>
      <c r="I379">
        <f>bef13over!I379*('bef13over filtrert samlet'!I$3&gt;='Beregning - Samlet'!$P$114)*('bef13over filtrert samlet'!I$3&lt;='Beregning - Samlet'!$P$115)*($A379='Beregning - Samlet'!$P$94)</f>
        <v>0</v>
      </c>
      <c r="J379">
        <f>bef13over!J379*('bef13over filtrert samlet'!J$3&gt;='Beregning - Samlet'!$P$114)*('bef13over filtrert samlet'!J$3&lt;='Beregning - Samlet'!$P$115)*($A379='Beregning - Samlet'!$P$94)</f>
        <v>0</v>
      </c>
      <c r="K379">
        <f>bef13over!K379*('bef13over filtrert samlet'!K$3&gt;='Beregning - Samlet'!$P$114)*('bef13over filtrert samlet'!K$3&lt;='Beregning - Samlet'!$P$115)*($A379='Beregning - Samlet'!$P$94)</f>
        <v>0</v>
      </c>
      <c r="L379">
        <f>bef13over!L379*('bef13over filtrert samlet'!L$3&gt;='Beregning - Samlet'!$P$114)*('bef13over filtrert samlet'!L$3&lt;='Beregning - Samlet'!$P$115)*($A379='Beregning - Samlet'!$P$94)</f>
        <v>0</v>
      </c>
      <c r="M379">
        <f>bef13over!M379*('bef13over filtrert samlet'!M$3&gt;='Beregning - Samlet'!$P$114)*('bef13over filtrert samlet'!M$3&lt;='Beregning - Samlet'!$P$115)*($A379='Beregning - Samlet'!$P$94)</f>
        <v>0</v>
      </c>
      <c r="N379">
        <f>bef13over!N379*('bef13over filtrert samlet'!N$3&gt;='Beregning - Samlet'!$P$114)*('bef13over filtrert samlet'!N$3&lt;='Beregning - Samlet'!$P$115)*($A379='Beregning - Samlet'!$P$94)</f>
        <v>0</v>
      </c>
      <c r="O379">
        <f>bef13over!O379*('bef13over filtrert samlet'!O$3&gt;='Beregning - Samlet'!$P$114)*('bef13over filtrert samlet'!O$3&lt;='Beregning - Samlet'!$P$115)*($A379='Beregning - Samlet'!$P$94)</f>
        <v>0</v>
      </c>
      <c r="P379">
        <f>bef13over!P379*('bef13over filtrert samlet'!P$3&gt;='Beregning - Samlet'!$P$114)*('bef13over filtrert samlet'!P$3&lt;='Beregning - Samlet'!$P$115)*($A379='Beregning - Samlet'!$P$94)</f>
        <v>0</v>
      </c>
      <c r="Q379">
        <f>bef13over!Q379*('bef13over filtrert samlet'!Q$3&gt;='Beregning - Samlet'!$P$114)*('bef13over filtrert samlet'!Q$3&lt;='Beregning - Samlet'!$P$115)*($A379='Beregning - Samlet'!$P$94)</f>
        <v>0</v>
      </c>
      <c r="R379">
        <f>bef13over!R379*('bef13over filtrert samlet'!R$3&gt;='Beregning - Samlet'!$P$114)*('bef13over filtrert samlet'!R$3&lt;='Beregning - Samlet'!$P$115)*($A379='Beregning - Samlet'!$P$94)</f>
        <v>0</v>
      </c>
      <c r="S379">
        <f>bef13over!S379*('bef13over filtrert samlet'!S$3&gt;='Beregning - Samlet'!$P$114)*('bef13over filtrert samlet'!S$3&lt;='Beregning - Samlet'!$P$115)*($A379='Beregning - Samlet'!$P$94)</f>
        <v>0</v>
      </c>
      <c r="T379">
        <f>bef13over!T379*('bef13over filtrert samlet'!T$3&gt;='Beregning - Samlet'!$P$114)*('bef13over filtrert samlet'!T$3&lt;='Beregning - Samlet'!$P$115)*($A379='Beregning - Samlet'!$P$94)</f>
        <v>0</v>
      </c>
      <c r="U379">
        <f>bef13over!U379*('bef13over filtrert samlet'!U$3&gt;='Beregning - Samlet'!$P$114)*('bef13over filtrert samlet'!U$3&lt;='Beregning - Samlet'!$P$115)*($A379='Beregning - Samlet'!$P$94)</f>
        <v>0</v>
      </c>
      <c r="V379">
        <f>bef13over!V379*('bef13over filtrert samlet'!V$3&gt;='Beregning - Samlet'!$P$114)*('bef13over filtrert samlet'!V$3&lt;='Beregning - Samlet'!$P$115)*($A379='Beregning - Samlet'!$P$94)</f>
        <v>0</v>
      </c>
      <c r="W379">
        <f>bef13over!W379*('bef13over filtrert samlet'!W$3&gt;='Beregning - Samlet'!$P$114)*('bef13over filtrert samlet'!W$3&lt;='Beregning - Samlet'!$P$115)*($A379='Beregning - Samlet'!$P$94)</f>
        <v>0</v>
      </c>
      <c r="X379">
        <f>bef13over!X379*('bef13over filtrert samlet'!X$3&gt;='Beregning - Samlet'!$P$114)*('bef13over filtrert samlet'!X$3&lt;='Beregning - Samlet'!$P$115)*($A379='Beregning - Samlet'!$P$94)</f>
        <v>0</v>
      </c>
      <c r="Y379">
        <f>bef13over!Y379*('bef13over filtrert samlet'!Y$3&gt;='Beregning - Samlet'!$P$114)*('bef13over filtrert samlet'!Y$3&lt;='Beregning - Samlet'!$P$115)*($A379='Beregning - Samlet'!$P$94)</f>
        <v>0</v>
      </c>
      <c r="Z379">
        <f>bef13over!Z379*('bef13over filtrert samlet'!Z$3&gt;='Beregning - Samlet'!$P$114)*('bef13over filtrert samlet'!Z$3&lt;='Beregning - Samlet'!$P$115)*($A379='Beregning - Samlet'!$P$94)</f>
        <v>0</v>
      </c>
      <c r="AA379">
        <f>bef13over!AA379*('bef13over filtrert samlet'!AA$3&gt;='Beregning - Samlet'!$P$114)*('bef13over filtrert samlet'!AA$3&lt;='Beregning - Samlet'!$P$115)*($A379='Beregning - Samlet'!$P$94)</f>
        <v>0</v>
      </c>
      <c r="AB379">
        <f>bef13over!AB379*('bef13over filtrert samlet'!AB$3&gt;='Beregning - Samlet'!$P$114)*('bef13over filtrert samlet'!AB$3&lt;='Beregning - Samlet'!$P$115)*($A379='Beregning - Samlet'!$P$94)</f>
        <v>0</v>
      </c>
      <c r="AC379">
        <f>bef13over!AC379*('bef13over filtrert samlet'!AC$3&gt;='Beregning - Samlet'!$P$114)*('bef13over filtrert samlet'!AC$3&lt;='Beregning - Samlet'!$P$115)*($A379='Beregning - Samlet'!$P$94)</f>
        <v>0</v>
      </c>
      <c r="AD379">
        <f>bef13over!AD379*('bef13over filtrert samlet'!AD$3&gt;='Beregning - Samlet'!$P$114)*('bef13over filtrert samlet'!AD$3&lt;='Beregning - Samlet'!$P$115)*($A379='Beregning - Samlet'!$P$94)</f>
        <v>0</v>
      </c>
    </row>
    <row r="380" spans="1:30">
      <c r="A380">
        <v>1856</v>
      </c>
      <c r="B380">
        <f>bef13over!B380*('bef13over filtrert samlet'!B$3&gt;='Beregning - Samlet'!$P$114)*('bef13over filtrert samlet'!B$3&lt;='Beregning - Samlet'!$P$115)*($A380='Beregning - Samlet'!$P$94)</f>
        <v>0</v>
      </c>
      <c r="C380">
        <f>bef13over!C380*('bef13over filtrert samlet'!C$3&gt;='Beregning - Samlet'!$P$114)*('bef13over filtrert samlet'!C$3&lt;='Beregning - Samlet'!$P$115)*($A380='Beregning - Samlet'!$P$94)</f>
        <v>0</v>
      </c>
      <c r="D380">
        <f>bef13over!D380*('bef13over filtrert samlet'!D$3&gt;='Beregning - Samlet'!$P$114)*('bef13over filtrert samlet'!D$3&lt;='Beregning - Samlet'!$P$115)*($A380='Beregning - Samlet'!$P$94)</f>
        <v>0</v>
      </c>
      <c r="E380">
        <f>bef13over!E380*('bef13over filtrert samlet'!E$3&gt;='Beregning - Samlet'!$P$114)*('bef13over filtrert samlet'!E$3&lt;='Beregning - Samlet'!$P$115)*($A380='Beregning - Samlet'!$P$94)</f>
        <v>0</v>
      </c>
      <c r="F380">
        <f>bef13over!F380*('bef13over filtrert samlet'!F$3&gt;='Beregning - Samlet'!$P$114)*('bef13over filtrert samlet'!F$3&lt;='Beregning - Samlet'!$P$115)*($A380='Beregning - Samlet'!$P$94)</f>
        <v>0</v>
      </c>
      <c r="G380">
        <f>bef13over!G380*('bef13over filtrert samlet'!G$3&gt;='Beregning - Samlet'!$P$114)*('bef13over filtrert samlet'!G$3&lt;='Beregning - Samlet'!$P$115)*($A380='Beregning - Samlet'!$P$94)</f>
        <v>0</v>
      </c>
      <c r="H380">
        <f>bef13over!H380*('bef13over filtrert samlet'!H$3&gt;='Beregning - Samlet'!$P$114)*('bef13over filtrert samlet'!H$3&lt;='Beregning - Samlet'!$P$115)*($A380='Beregning - Samlet'!$P$94)</f>
        <v>0</v>
      </c>
      <c r="I380">
        <f>bef13over!I380*('bef13over filtrert samlet'!I$3&gt;='Beregning - Samlet'!$P$114)*('bef13over filtrert samlet'!I$3&lt;='Beregning - Samlet'!$P$115)*($A380='Beregning - Samlet'!$P$94)</f>
        <v>0</v>
      </c>
      <c r="J380">
        <f>bef13over!J380*('bef13over filtrert samlet'!J$3&gt;='Beregning - Samlet'!$P$114)*('bef13over filtrert samlet'!J$3&lt;='Beregning - Samlet'!$P$115)*($A380='Beregning - Samlet'!$P$94)</f>
        <v>0</v>
      </c>
      <c r="K380">
        <f>bef13over!K380*('bef13over filtrert samlet'!K$3&gt;='Beregning - Samlet'!$P$114)*('bef13over filtrert samlet'!K$3&lt;='Beregning - Samlet'!$P$115)*($A380='Beregning - Samlet'!$P$94)</f>
        <v>0</v>
      </c>
      <c r="L380">
        <f>bef13over!L380*('bef13over filtrert samlet'!L$3&gt;='Beregning - Samlet'!$P$114)*('bef13over filtrert samlet'!L$3&lt;='Beregning - Samlet'!$P$115)*($A380='Beregning - Samlet'!$P$94)</f>
        <v>0</v>
      </c>
      <c r="M380">
        <f>bef13over!M380*('bef13over filtrert samlet'!M$3&gt;='Beregning - Samlet'!$P$114)*('bef13over filtrert samlet'!M$3&lt;='Beregning - Samlet'!$P$115)*($A380='Beregning - Samlet'!$P$94)</f>
        <v>0</v>
      </c>
      <c r="N380">
        <f>bef13over!N380*('bef13over filtrert samlet'!N$3&gt;='Beregning - Samlet'!$P$114)*('bef13over filtrert samlet'!N$3&lt;='Beregning - Samlet'!$P$115)*($A380='Beregning - Samlet'!$P$94)</f>
        <v>0</v>
      </c>
      <c r="O380">
        <f>bef13over!O380*('bef13over filtrert samlet'!O$3&gt;='Beregning - Samlet'!$P$114)*('bef13over filtrert samlet'!O$3&lt;='Beregning - Samlet'!$P$115)*($A380='Beregning - Samlet'!$P$94)</f>
        <v>0</v>
      </c>
      <c r="P380">
        <f>bef13over!P380*('bef13over filtrert samlet'!P$3&gt;='Beregning - Samlet'!$P$114)*('bef13over filtrert samlet'!P$3&lt;='Beregning - Samlet'!$P$115)*($A380='Beregning - Samlet'!$P$94)</f>
        <v>0</v>
      </c>
      <c r="Q380">
        <f>bef13over!Q380*('bef13over filtrert samlet'!Q$3&gt;='Beregning - Samlet'!$P$114)*('bef13over filtrert samlet'!Q$3&lt;='Beregning - Samlet'!$P$115)*($A380='Beregning - Samlet'!$P$94)</f>
        <v>0</v>
      </c>
      <c r="R380">
        <f>bef13over!R380*('bef13over filtrert samlet'!R$3&gt;='Beregning - Samlet'!$P$114)*('bef13over filtrert samlet'!R$3&lt;='Beregning - Samlet'!$P$115)*($A380='Beregning - Samlet'!$P$94)</f>
        <v>0</v>
      </c>
      <c r="S380">
        <f>bef13over!S380*('bef13over filtrert samlet'!S$3&gt;='Beregning - Samlet'!$P$114)*('bef13over filtrert samlet'!S$3&lt;='Beregning - Samlet'!$P$115)*($A380='Beregning - Samlet'!$P$94)</f>
        <v>0</v>
      </c>
      <c r="T380">
        <f>bef13over!T380*('bef13over filtrert samlet'!T$3&gt;='Beregning - Samlet'!$P$114)*('bef13over filtrert samlet'!T$3&lt;='Beregning - Samlet'!$P$115)*($A380='Beregning - Samlet'!$P$94)</f>
        <v>0</v>
      </c>
      <c r="U380">
        <f>bef13over!U380*('bef13over filtrert samlet'!U$3&gt;='Beregning - Samlet'!$P$114)*('bef13over filtrert samlet'!U$3&lt;='Beregning - Samlet'!$P$115)*($A380='Beregning - Samlet'!$P$94)</f>
        <v>0</v>
      </c>
      <c r="V380">
        <f>bef13over!V380*('bef13over filtrert samlet'!V$3&gt;='Beregning - Samlet'!$P$114)*('bef13over filtrert samlet'!V$3&lt;='Beregning - Samlet'!$P$115)*($A380='Beregning - Samlet'!$P$94)</f>
        <v>0</v>
      </c>
      <c r="W380">
        <f>bef13over!W380*('bef13over filtrert samlet'!W$3&gt;='Beregning - Samlet'!$P$114)*('bef13over filtrert samlet'!W$3&lt;='Beregning - Samlet'!$P$115)*($A380='Beregning - Samlet'!$P$94)</f>
        <v>0</v>
      </c>
      <c r="X380">
        <f>bef13over!X380*('bef13over filtrert samlet'!X$3&gt;='Beregning - Samlet'!$P$114)*('bef13over filtrert samlet'!X$3&lt;='Beregning - Samlet'!$P$115)*($A380='Beregning - Samlet'!$P$94)</f>
        <v>0</v>
      </c>
      <c r="Y380">
        <f>bef13over!Y380*('bef13over filtrert samlet'!Y$3&gt;='Beregning - Samlet'!$P$114)*('bef13over filtrert samlet'!Y$3&lt;='Beregning - Samlet'!$P$115)*($A380='Beregning - Samlet'!$P$94)</f>
        <v>0</v>
      </c>
      <c r="Z380">
        <f>bef13over!Z380*('bef13over filtrert samlet'!Z$3&gt;='Beregning - Samlet'!$P$114)*('bef13over filtrert samlet'!Z$3&lt;='Beregning - Samlet'!$P$115)*($A380='Beregning - Samlet'!$P$94)</f>
        <v>0</v>
      </c>
      <c r="AA380">
        <f>bef13over!AA380*('bef13over filtrert samlet'!AA$3&gt;='Beregning - Samlet'!$P$114)*('bef13over filtrert samlet'!AA$3&lt;='Beregning - Samlet'!$P$115)*($A380='Beregning - Samlet'!$P$94)</f>
        <v>0</v>
      </c>
      <c r="AB380">
        <f>bef13over!AB380*('bef13over filtrert samlet'!AB$3&gt;='Beregning - Samlet'!$P$114)*('bef13over filtrert samlet'!AB$3&lt;='Beregning - Samlet'!$P$115)*($A380='Beregning - Samlet'!$P$94)</f>
        <v>0</v>
      </c>
      <c r="AC380">
        <f>bef13over!AC380*('bef13over filtrert samlet'!AC$3&gt;='Beregning - Samlet'!$P$114)*('bef13over filtrert samlet'!AC$3&lt;='Beregning - Samlet'!$P$115)*($A380='Beregning - Samlet'!$P$94)</f>
        <v>0</v>
      </c>
      <c r="AD380">
        <f>bef13over!AD380*('bef13over filtrert samlet'!AD$3&gt;='Beregning - Samlet'!$P$114)*('bef13over filtrert samlet'!AD$3&lt;='Beregning - Samlet'!$P$115)*($A380='Beregning - Samlet'!$P$94)</f>
        <v>0</v>
      </c>
    </row>
    <row r="381" spans="1:30">
      <c r="A381">
        <v>1857</v>
      </c>
      <c r="B381">
        <f>bef13over!B381*('bef13over filtrert samlet'!B$3&gt;='Beregning - Samlet'!$P$114)*('bef13over filtrert samlet'!B$3&lt;='Beregning - Samlet'!$P$115)*($A381='Beregning - Samlet'!$P$94)</f>
        <v>0</v>
      </c>
      <c r="C381">
        <f>bef13over!C381*('bef13over filtrert samlet'!C$3&gt;='Beregning - Samlet'!$P$114)*('bef13over filtrert samlet'!C$3&lt;='Beregning - Samlet'!$P$115)*($A381='Beregning - Samlet'!$P$94)</f>
        <v>0</v>
      </c>
      <c r="D381">
        <f>bef13over!D381*('bef13over filtrert samlet'!D$3&gt;='Beregning - Samlet'!$P$114)*('bef13over filtrert samlet'!D$3&lt;='Beregning - Samlet'!$P$115)*($A381='Beregning - Samlet'!$P$94)</f>
        <v>0</v>
      </c>
      <c r="E381">
        <f>bef13over!E381*('bef13over filtrert samlet'!E$3&gt;='Beregning - Samlet'!$P$114)*('bef13over filtrert samlet'!E$3&lt;='Beregning - Samlet'!$P$115)*($A381='Beregning - Samlet'!$P$94)</f>
        <v>0</v>
      </c>
      <c r="F381">
        <f>bef13over!F381*('bef13over filtrert samlet'!F$3&gt;='Beregning - Samlet'!$P$114)*('bef13over filtrert samlet'!F$3&lt;='Beregning - Samlet'!$P$115)*($A381='Beregning - Samlet'!$P$94)</f>
        <v>0</v>
      </c>
      <c r="G381">
        <f>bef13over!G381*('bef13over filtrert samlet'!G$3&gt;='Beregning - Samlet'!$P$114)*('bef13over filtrert samlet'!G$3&lt;='Beregning - Samlet'!$P$115)*($A381='Beregning - Samlet'!$P$94)</f>
        <v>0</v>
      </c>
      <c r="H381">
        <f>bef13over!H381*('bef13over filtrert samlet'!H$3&gt;='Beregning - Samlet'!$P$114)*('bef13over filtrert samlet'!H$3&lt;='Beregning - Samlet'!$P$115)*($A381='Beregning - Samlet'!$P$94)</f>
        <v>0</v>
      </c>
      <c r="I381">
        <f>bef13over!I381*('bef13over filtrert samlet'!I$3&gt;='Beregning - Samlet'!$P$114)*('bef13over filtrert samlet'!I$3&lt;='Beregning - Samlet'!$P$115)*($A381='Beregning - Samlet'!$P$94)</f>
        <v>0</v>
      </c>
      <c r="J381">
        <f>bef13over!J381*('bef13over filtrert samlet'!J$3&gt;='Beregning - Samlet'!$P$114)*('bef13over filtrert samlet'!J$3&lt;='Beregning - Samlet'!$P$115)*($A381='Beregning - Samlet'!$P$94)</f>
        <v>0</v>
      </c>
      <c r="K381">
        <f>bef13over!K381*('bef13over filtrert samlet'!K$3&gt;='Beregning - Samlet'!$P$114)*('bef13over filtrert samlet'!K$3&lt;='Beregning - Samlet'!$P$115)*($A381='Beregning - Samlet'!$P$94)</f>
        <v>0</v>
      </c>
      <c r="L381">
        <f>bef13over!L381*('bef13over filtrert samlet'!L$3&gt;='Beregning - Samlet'!$P$114)*('bef13over filtrert samlet'!L$3&lt;='Beregning - Samlet'!$P$115)*($A381='Beregning - Samlet'!$P$94)</f>
        <v>0</v>
      </c>
      <c r="M381">
        <f>bef13over!M381*('bef13over filtrert samlet'!M$3&gt;='Beregning - Samlet'!$P$114)*('bef13over filtrert samlet'!M$3&lt;='Beregning - Samlet'!$P$115)*($A381='Beregning - Samlet'!$P$94)</f>
        <v>0</v>
      </c>
      <c r="N381">
        <f>bef13over!N381*('bef13over filtrert samlet'!N$3&gt;='Beregning - Samlet'!$P$114)*('bef13over filtrert samlet'!N$3&lt;='Beregning - Samlet'!$P$115)*($A381='Beregning - Samlet'!$P$94)</f>
        <v>0</v>
      </c>
      <c r="O381">
        <f>bef13over!O381*('bef13over filtrert samlet'!O$3&gt;='Beregning - Samlet'!$P$114)*('bef13over filtrert samlet'!O$3&lt;='Beregning - Samlet'!$P$115)*($A381='Beregning - Samlet'!$P$94)</f>
        <v>0</v>
      </c>
      <c r="P381">
        <f>bef13over!P381*('bef13over filtrert samlet'!P$3&gt;='Beregning - Samlet'!$P$114)*('bef13over filtrert samlet'!P$3&lt;='Beregning - Samlet'!$P$115)*($A381='Beregning - Samlet'!$P$94)</f>
        <v>0</v>
      </c>
      <c r="Q381">
        <f>bef13over!Q381*('bef13over filtrert samlet'!Q$3&gt;='Beregning - Samlet'!$P$114)*('bef13over filtrert samlet'!Q$3&lt;='Beregning - Samlet'!$P$115)*($A381='Beregning - Samlet'!$P$94)</f>
        <v>0</v>
      </c>
      <c r="R381">
        <f>bef13over!R381*('bef13over filtrert samlet'!R$3&gt;='Beregning - Samlet'!$P$114)*('bef13over filtrert samlet'!R$3&lt;='Beregning - Samlet'!$P$115)*($A381='Beregning - Samlet'!$P$94)</f>
        <v>0</v>
      </c>
      <c r="S381">
        <f>bef13over!S381*('bef13over filtrert samlet'!S$3&gt;='Beregning - Samlet'!$P$114)*('bef13over filtrert samlet'!S$3&lt;='Beregning - Samlet'!$P$115)*($A381='Beregning - Samlet'!$P$94)</f>
        <v>0</v>
      </c>
      <c r="T381">
        <f>bef13over!T381*('bef13over filtrert samlet'!T$3&gt;='Beregning - Samlet'!$P$114)*('bef13over filtrert samlet'!T$3&lt;='Beregning - Samlet'!$P$115)*($A381='Beregning - Samlet'!$P$94)</f>
        <v>0</v>
      </c>
      <c r="U381">
        <f>bef13over!U381*('bef13over filtrert samlet'!U$3&gt;='Beregning - Samlet'!$P$114)*('bef13over filtrert samlet'!U$3&lt;='Beregning - Samlet'!$P$115)*($A381='Beregning - Samlet'!$P$94)</f>
        <v>0</v>
      </c>
      <c r="V381">
        <f>bef13over!V381*('bef13over filtrert samlet'!V$3&gt;='Beregning - Samlet'!$P$114)*('bef13over filtrert samlet'!V$3&lt;='Beregning - Samlet'!$P$115)*($A381='Beregning - Samlet'!$P$94)</f>
        <v>0</v>
      </c>
      <c r="W381">
        <f>bef13over!W381*('bef13over filtrert samlet'!W$3&gt;='Beregning - Samlet'!$P$114)*('bef13over filtrert samlet'!W$3&lt;='Beregning - Samlet'!$P$115)*($A381='Beregning - Samlet'!$P$94)</f>
        <v>0</v>
      </c>
      <c r="X381">
        <f>bef13over!X381*('bef13over filtrert samlet'!X$3&gt;='Beregning - Samlet'!$P$114)*('bef13over filtrert samlet'!X$3&lt;='Beregning - Samlet'!$P$115)*($A381='Beregning - Samlet'!$P$94)</f>
        <v>0</v>
      </c>
      <c r="Y381">
        <f>bef13over!Y381*('bef13over filtrert samlet'!Y$3&gt;='Beregning - Samlet'!$P$114)*('bef13over filtrert samlet'!Y$3&lt;='Beregning - Samlet'!$P$115)*($A381='Beregning - Samlet'!$P$94)</f>
        <v>0</v>
      </c>
      <c r="Z381">
        <f>bef13over!Z381*('bef13over filtrert samlet'!Z$3&gt;='Beregning - Samlet'!$P$114)*('bef13over filtrert samlet'!Z$3&lt;='Beregning - Samlet'!$P$115)*($A381='Beregning - Samlet'!$P$94)</f>
        <v>0</v>
      </c>
      <c r="AA381">
        <f>bef13over!AA381*('bef13over filtrert samlet'!AA$3&gt;='Beregning - Samlet'!$P$114)*('bef13over filtrert samlet'!AA$3&lt;='Beregning - Samlet'!$P$115)*($A381='Beregning - Samlet'!$P$94)</f>
        <v>0</v>
      </c>
      <c r="AB381">
        <f>bef13over!AB381*('bef13over filtrert samlet'!AB$3&gt;='Beregning - Samlet'!$P$114)*('bef13over filtrert samlet'!AB$3&lt;='Beregning - Samlet'!$P$115)*($A381='Beregning - Samlet'!$P$94)</f>
        <v>0</v>
      </c>
      <c r="AC381">
        <f>bef13over!AC381*('bef13over filtrert samlet'!AC$3&gt;='Beregning - Samlet'!$P$114)*('bef13over filtrert samlet'!AC$3&lt;='Beregning - Samlet'!$P$115)*($A381='Beregning - Samlet'!$P$94)</f>
        <v>0</v>
      </c>
      <c r="AD381">
        <f>bef13over!AD381*('bef13over filtrert samlet'!AD$3&gt;='Beregning - Samlet'!$P$114)*('bef13over filtrert samlet'!AD$3&lt;='Beregning - Samlet'!$P$115)*($A381='Beregning - Samlet'!$P$94)</f>
        <v>0</v>
      </c>
    </row>
    <row r="382" spans="1:30">
      <c r="A382">
        <v>1859</v>
      </c>
      <c r="B382">
        <f>bef13over!B382*('bef13over filtrert samlet'!B$3&gt;='Beregning - Samlet'!$P$114)*('bef13over filtrert samlet'!B$3&lt;='Beregning - Samlet'!$P$115)*($A382='Beregning - Samlet'!$P$94)</f>
        <v>0</v>
      </c>
      <c r="C382">
        <f>bef13over!C382*('bef13over filtrert samlet'!C$3&gt;='Beregning - Samlet'!$P$114)*('bef13over filtrert samlet'!C$3&lt;='Beregning - Samlet'!$P$115)*($A382='Beregning - Samlet'!$P$94)</f>
        <v>0</v>
      </c>
      <c r="D382">
        <f>bef13over!D382*('bef13over filtrert samlet'!D$3&gt;='Beregning - Samlet'!$P$114)*('bef13over filtrert samlet'!D$3&lt;='Beregning - Samlet'!$P$115)*($A382='Beregning - Samlet'!$P$94)</f>
        <v>0</v>
      </c>
      <c r="E382">
        <f>bef13over!E382*('bef13over filtrert samlet'!E$3&gt;='Beregning - Samlet'!$P$114)*('bef13over filtrert samlet'!E$3&lt;='Beregning - Samlet'!$P$115)*($A382='Beregning - Samlet'!$P$94)</f>
        <v>0</v>
      </c>
      <c r="F382">
        <f>bef13over!F382*('bef13over filtrert samlet'!F$3&gt;='Beregning - Samlet'!$P$114)*('bef13over filtrert samlet'!F$3&lt;='Beregning - Samlet'!$P$115)*($A382='Beregning - Samlet'!$P$94)</f>
        <v>0</v>
      </c>
      <c r="G382">
        <f>bef13over!G382*('bef13over filtrert samlet'!G$3&gt;='Beregning - Samlet'!$P$114)*('bef13over filtrert samlet'!G$3&lt;='Beregning - Samlet'!$P$115)*($A382='Beregning - Samlet'!$P$94)</f>
        <v>0</v>
      </c>
      <c r="H382">
        <f>bef13over!H382*('bef13over filtrert samlet'!H$3&gt;='Beregning - Samlet'!$P$114)*('bef13over filtrert samlet'!H$3&lt;='Beregning - Samlet'!$P$115)*($A382='Beregning - Samlet'!$P$94)</f>
        <v>0</v>
      </c>
      <c r="I382">
        <f>bef13over!I382*('bef13over filtrert samlet'!I$3&gt;='Beregning - Samlet'!$P$114)*('bef13over filtrert samlet'!I$3&lt;='Beregning - Samlet'!$P$115)*($A382='Beregning - Samlet'!$P$94)</f>
        <v>0</v>
      </c>
      <c r="J382">
        <f>bef13over!J382*('bef13over filtrert samlet'!J$3&gt;='Beregning - Samlet'!$P$114)*('bef13over filtrert samlet'!J$3&lt;='Beregning - Samlet'!$P$115)*($A382='Beregning - Samlet'!$P$94)</f>
        <v>0</v>
      </c>
      <c r="K382">
        <f>bef13over!K382*('bef13over filtrert samlet'!K$3&gt;='Beregning - Samlet'!$P$114)*('bef13over filtrert samlet'!K$3&lt;='Beregning - Samlet'!$P$115)*($A382='Beregning - Samlet'!$P$94)</f>
        <v>0</v>
      </c>
      <c r="L382">
        <f>bef13over!L382*('bef13over filtrert samlet'!L$3&gt;='Beregning - Samlet'!$P$114)*('bef13over filtrert samlet'!L$3&lt;='Beregning - Samlet'!$P$115)*($A382='Beregning - Samlet'!$P$94)</f>
        <v>0</v>
      </c>
      <c r="M382">
        <f>bef13over!M382*('bef13over filtrert samlet'!M$3&gt;='Beregning - Samlet'!$P$114)*('bef13over filtrert samlet'!M$3&lt;='Beregning - Samlet'!$P$115)*($A382='Beregning - Samlet'!$P$94)</f>
        <v>0</v>
      </c>
      <c r="N382">
        <f>bef13over!N382*('bef13over filtrert samlet'!N$3&gt;='Beregning - Samlet'!$P$114)*('bef13over filtrert samlet'!N$3&lt;='Beregning - Samlet'!$P$115)*($A382='Beregning - Samlet'!$P$94)</f>
        <v>0</v>
      </c>
      <c r="O382">
        <f>bef13over!O382*('bef13over filtrert samlet'!O$3&gt;='Beregning - Samlet'!$P$114)*('bef13over filtrert samlet'!O$3&lt;='Beregning - Samlet'!$P$115)*($A382='Beregning - Samlet'!$P$94)</f>
        <v>0</v>
      </c>
      <c r="P382">
        <f>bef13over!P382*('bef13over filtrert samlet'!P$3&gt;='Beregning - Samlet'!$P$114)*('bef13over filtrert samlet'!P$3&lt;='Beregning - Samlet'!$P$115)*($A382='Beregning - Samlet'!$P$94)</f>
        <v>0</v>
      </c>
      <c r="Q382">
        <f>bef13over!Q382*('bef13over filtrert samlet'!Q$3&gt;='Beregning - Samlet'!$P$114)*('bef13over filtrert samlet'!Q$3&lt;='Beregning - Samlet'!$P$115)*($A382='Beregning - Samlet'!$P$94)</f>
        <v>0</v>
      </c>
      <c r="R382">
        <f>bef13over!R382*('bef13over filtrert samlet'!R$3&gt;='Beregning - Samlet'!$P$114)*('bef13over filtrert samlet'!R$3&lt;='Beregning - Samlet'!$P$115)*($A382='Beregning - Samlet'!$P$94)</f>
        <v>0</v>
      </c>
      <c r="S382">
        <f>bef13over!S382*('bef13over filtrert samlet'!S$3&gt;='Beregning - Samlet'!$P$114)*('bef13over filtrert samlet'!S$3&lt;='Beregning - Samlet'!$P$115)*($A382='Beregning - Samlet'!$P$94)</f>
        <v>0</v>
      </c>
      <c r="T382">
        <f>bef13over!T382*('bef13over filtrert samlet'!T$3&gt;='Beregning - Samlet'!$P$114)*('bef13over filtrert samlet'!T$3&lt;='Beregning - Samlet'!$P$115)*($A382='Beregning - Samlet'!$P$94)</f>
        <v>0</v>
      </c>
      <c r="U382">
        <f>bef13over!U382*('bef13over filtrert samlet'!U$3&gt;='Beregning - Samlet'!$P$114)*('bef13over filtrert samlet'!U$3&lt;='Beregning - Samlet'!$P$115)*($A382='Beregning - Samlet'!$P$94)</f>
        <v>0</v>
      </c>
      <c r="V382">
        <f>bef13over!V382*('bef13over filtrert samlet'!V$3&gt;='Beregning - Samlet'!$P$114)*('bef13over filtrert samlet'!V$3&lt;='Beregning - Samlet'!$P$115)*($A382='Beregning - Samlet'!$P$94)</f>
        <v>0</v>
      </c>
      <c r="W382">
        <f>bef13over!W382*('bef13over filtrert samlet'!W$3&gt;='Beregning - Samlet'!$P$114)*('bef13over filtrert samlet'!W$3&lt;='Beregning - Samlet'!$P$115)*($A382='Beregning - Samlet'!$P$94)</f>
        <v>0</v>
      </c>
      <c r="X382">
        <f>bef13over!X382*('bef13over filtrert samlet'!X$3&gt;='Beregning - Samlet'!$P$114)*('bef13over filtrert samlet'!X$3&lt;='Beregning - Samlet'!$P$115)*($A382='Beregning - Samlet'!$P$94)</f>
        <v>0</v>
      </c>
      <c r="Y382">
        <f>bef13over!Y382*('bef13over filtrert samlet'!Y$3&gt;='Beregning - Samlet'!$P$114)*('bef13over filtrert samlet'!Y$3&lt;='Beregning - Samlet'!$P$115)*($A382='Beregning - Samlet'!$P$94)</f>
        <v>0</v>
      </c>
      <c r="Z382">
        <f>bef13over!Z382*('bef13over filtrert samlet'!Z$3&gt;='Beregning - Samlet'!$P$114)*('bef13over filtrert samlet'!Z$3&lt;='Beregning - Samlet'!$P$115)*($A382='Beregning - Samlet'!$P$94)</f>
        <v>0</v>
      </c>
      <c r="AA382">
        <f>bef13over!AA382*('bef13over filtrert samlet'!AA$3&gt;='Beregning - Samlet'!$P$114)*('bef13over filtrert samlet'!AA$3&lt;='Beregning - Samlet'!$P$115)*($A382='Beregning - Samlet'!$P$94)</f>
        <v>0</v>
      </c>
      <c r="AB382">
        <f>bef13over!AB382*('bef13over filtrert samlet'!AB$3&gt;='Beregning - Samlet'!$P$114)*('bef13over filtrert samlet'!AB$3&lt;='Beregning - Samlet'!$P$115)*($A382='Beregning - Samlet'!$P$94)</f>
        <v>0</v>
      </c>
      <c r="AC382">
        <f>bef13over!AC382*('bef13over filtrert samlet'!AC$3&gt;='Beregning - Samlet'!$P$114)*('bef13over filtrert samlet'!AC$3&lt;='Beregning - Samlet'!$P$115)*($A382='Beregning - Samlet'!$P$94)</f>
        <v>0</v>
      </c>
      <c r="AD382">
        <f>bef13over!AD382*('bef13over filtrert samlet'!AD$3&gt;='Beregning - Samlet'!$P$114)*('bef13over filtrert samlet'!AD$3&lt;='Beregning - Samlet'!$P$115)*($A382='Beregning - Samlet'!$P$94)</f>
        <v>0</v>
      </c>
    </row>
    <row r="383" spans="1:30">
      <c r="A383">
        <v>1860</v>
      </c>
      <c r="B383">
        <f>bef13over!B383*('bef13over filtrert samlet'!B$3&gt;='Beregning - Samlet'!$P$114)*('bef13over filtrert samlet'!B$3&lt;='Beregning - Samlet'!$P$115)*($A383='Beregning - Samlet'!$P$94)</f>
        <v>0</v>
      </c>
      <c r="C383">
        <f>bef13over!C383*('bef13over filtrert samlet'!C$3&gt;='Beregning - Samlet'!$P$114)*('bef13over filtrert samlet'!C$3&lt;='Beregning - Samlet'!$P$115)*($A383='Beregning - Samlet'!$P$94)</f>
        <v>0</v>
      </c>
      <c r="D383">
        <f>bef13over!D383*('bef13over filtrert samlet'!D$3&gt;='Beregning - Samlet'!$P$114)*('bef13over filtrert samlet'!D$3&lt;='Beregning - Samlet'!$P$115)*($A383='Beregning - Samlet'!$P$94)</f>
        <v>0</v>
      </c>
      <c r="E383">
        <f>bef13over!E383*('bef13over filtrert samlet'!E$3&gt;='Beregning - Samlet'!$P$114)*('bef13over filtrert samlet'!E$3&lt;='Beregning - Samlet'!$P$115)*($A383='Beregning - Samlet'!$P$94)</f>
        <v>0</v>
      </c>
      <c r="F383">
        <f>bef13over!F383*('bef13over filtrert samlet'!F$3&gt;='Beregning - Samlet'!$P$114)*('bef13over filtrert samlet'!F$3&lt;='Beregning - Samlet'!$P$115)*($A383='Beregning - Samlet'!$P$94)</f>
        <v>0</v>
      </c>
      <c r="G383">
        <f>bef13over!G383*('bef13over filtrert samlet'!G$3&gt;='Beregning - Samlet'!$P$114)*('bef13over filtrert samlet'!G$3&lt;='Beregning - Samlet'!$P$115)*($A383='Beregning - Samlet'!$P$94)</f>
        <v>0</v>
      </c>
      <c r="H383">
        <f>bef13over!H383*('bef13over filtrert samlet'!H$3&gt;='Beregning - Samlet'!$P$114)*('bef13over filtrert samlet'!H$3&lt;='Beregning - Samlet'!$P$115)*($A383='Beregning - Samlet'!$P$94)</f>
        <v>0</v>
      </c>
      <c r="I383">
        <f>bef13over!I383*('bef13over filtrert samlet'!I$3&gt;='Beregning - Samlet'!$P$114)*('bef13over filtrert samlet'!I$3&lt;='Beregning - Samlet'!$P$115)*($A383='Beregning - Samlet'!$P$94)</f>
        <v>0</v>
      </c>
      <c r="J383">
        <f>bef13over!J383*('bef13over filtrert samlet'!J$3&gt;='Beregning - Samlet'!$P$114)*('bef13over filtrert samlet'!J$3&lt;='Beregning - Samlet'!$P$115)*($A383='Beregning - Samlet'!$P$94)</f>
        <v>0</v>
      </c>
      <c r="K383">
        <f>bef13over!K383*('bef13over filtrert samlet'!K$3&gt;='Beregning - Samlet'!$P$114)*('bef13over filtrert samlet'!K$3&lt;='Beregning - Samlet'!$P$115)*($A383='Beregning - Samlet'!$P$94)</f>
        <v>0</v>
      </c>
      <c r="L383">
        <f>bef13over!L383*('bef13over filtrert samlet'!L$3&gt;='Beregning - Samlet'!$P$114)*('bef13over filtrert samlet'!L$3&lt;='Beregning - Samlet'!$P$115)*($A383='Beregning - Samlet'!$P$94)</f>
        <v>0</v>
      </c>
      <c r="M383">
        <f>bef13over!M383*('bef13over filtrert samlet'!M$3&gt;='Beregning - Samlet'!$P$114)*('bef13over filtrert samlet'!M$3&lt;='Beregning - Samlet'!$P$115)*($A383='Beregning - Samlet'!$P$94)</f>
        <v>0</v>
      </c>
      <c r="N383">
        <f>bef13over!N383*('bef13over filtrert samlet'!N$3&gt;='Beregning - Samlet'!$P$114)*('bef13over filtrert samlet'!N$3&lt;='Beregning - Samlet'!$P$115)*($A383='Beregning - Samlet'!$P$94)</f>
        <v>0</v>
      </c>
      <c r="O383">
        <f>bef13over!O383*('bef13over filtrert samlet'!O$3&gt;='Beregning - Samlet'!$P$114)*('bef13over filtrert samlet'!O$3&lt;='Beregning - Samlet'!$P$115)*($A383='Beregning - Samlet'!$P$94)</f>
        <v>0</v>
      </c>
      <c r="P383">
        <f>bef13over!P383*('bef13over filtrert samlet'!P$3&gt;='Beregning - Samlet'!$P$114)*('bef13over filtrert samlet'!P$3&lt;='Beregning - Samlet'!$P$115)*($A383='Beregning - Samlet'!$P$94)</f>
        <v>0</v>
      </c>
      <c r="Q383">
        <f>bef13over!Q383*('bef13over filtrert samlet'!Q$3&gt;='Beregning - Samlet'!$P$114)*('bef13over filtrert samlet'!Q$3&lt;='Beregning - Samlet'!$P$115)*($A383='Beregning - Samlet'!$P$94)</f>
        <v>0</v>
      </c>
      <c r="R383">
        <f>bef13over!R383*('bef13over filtrert samlet'!R$3&gt;='Beregning - Samlet'!$P$114)*('bef13over filtrert samlet'!R$3&lt;='Beregning - Samlet'!$P$115)*($A383='Beregning - Samlet'!$P$94)</f>
        <v>0</v>
      </c>
      <c r="S383">
        <f>bef13over!S383*('bef13over filtrert samlet'!S$3&gt;='Beregning - Samlet'!$P$114)*('bef13over filtrert samlet'!S$3&lt;='Beregning - Samlet'!$P$115)*($A383='Beregning - Samlet'!$P$94)</f>
        <v>0</v>
      </c>
      <c r="T383">
        <f>bef13over!T383*('bef13over filtrert samlet'!T$3&gt;='Beregning - Samlet'!$P$114)*('bef13over filtrert samlet'!T$3&lt;='Beregning - Samlet'!$P$115)*($A383='Beregning - Samlet'!$P$94)</f>
        <v>0</v>
      </c>
      <c r="U383">
        <f>bef13over!U383*('bef13over filtrert samlet'!U$3&gt;='Beregning - Samlet'!$P$114)*('bef13over filtrert samlet'!U$3&lt;='Beregning - Samlet'!$P$115)*($A383='Beregning - Samlet'!$P$94)</f>
        <v>0</v>
      </c>
      <c r="V383">
        <f>bef13over!V383*('bef13over filtrert samlet'!V$3&gt;='Beregning - Samlet'!$P$114)*('bef13over filtrert samlet'!V$3&lt;='Beregning - Samlet'!$P$115)*($A383='Beregning - Samlet'!$P$94)</f>
        <v>0</v>
      </c>
      <c r="W383">
        <f>bef13over!W383*('bef13over filtrert samlet'!W$3&gt;='Beregning - Samlet'!$P$114)*('bef13over filtrert samlet'!W$3&lt;='Beregning - Samlet'!$P$115)*($A383='Beregning - Samlet'!$P$94)</f>
        <v>0</v>
      </c>
      <c r="X383">
        <f>bef13over!X383*('bef13over filtrert samlet'!X$3&gt;='Beregning - Samlet'!$P$114)*('bef13over filtrert samlet'!X$3&lt;='Beregning - Samlet'!$P$115)*($A383='Beregning - Samlet'!$P$94)</f>
        <v>0</v>
      </c>
      <c r="Y383">
        <f>bef13over!Y383*('bef13over filtrert samlet'!Y$3&gt;='Beregning - Samlet'!$P$114)*('bef13over filtrert samlet'!Y$3&lt;='Beregning - Samlet'!$P$115)*($A383='Beregning - Samlet'!$P$94)</f>
        <v>0</v>
      </c>
      <c r="Z383">
        <f>bef13over!Z383*('bef13over filtrert samlet'!Z$3&gt;='Beregning - Samlet'!$P$114)*('bef13over filtrert samlet'!Z$3&lt;='Beregning - Samlet'!$P$115)*($A383='Beregning - Samlet'!$P$94)</f>
        <v>0</v>
      </c>
      <c r="AA383">
        <f>bef13over!AA383*('bef13over filtrert samlet'!AA$3&gt;='Beregning - Samlet'!$P$114)*('bef13over filtrert samlet'!AA$3&lt;='Beregning - Samlet'!$P$115)*($A383='Beregning - Samlet'!$P$94)</f>
        <v>0</v>
      </c>
      <c r="AB383">
        <f>bef13over!AB383*('bef13over filtrert samlet'!AB$3&gt;='Beregning - Samlet'!$P$114)*('bef13over filtrert samlet'!AB$3&lt;='Beregning - Samlet'!$P$115)*($A383='Beregning - Samlet'!$P$94)</f>
        <v>0</v>
      </c>
      <c r="AC383">
        <f>bef13over!AC383*('bef13over filtrert samlet'!AC$3&gt;='Beregning - Samlet'!$P$114)*('bef13over filtrert samlet'!AC$3&lt;='Beregning - Samlet'!$P$115)*($A383='Beregning - Samlet'!$P$94)</f>
        <v>0</v>
      </c>
      <c r="AD383">
        <f>bef13over!AD383*('bef13over filtrert samlet'!AD$3&gt;='Beregning - Samlet'!$P$114)*('bef13over filtrert samlet'!AD$3&lt;='Beregning - Samlet'!$P$115)*($A383='Beregning - Samlet'!$P$94)</f>
        <v>0</v>
      </c>
    </row>
    <row r="384" spans="1:30">
      <c r="A384">
        <v>1865</v>
      </c>
      <c r="B384">
        <f>bef13over!B384*('bef13over filtrert samlet'!B$3&gt;='Beregning - Samlet'!$P$114)*('bef13over filtrert samlet'!B$3&lt;='Beregning - Samlet'!$P$115)*($A384='Beregning - Samlet'!$P$94)</f>
        <v>0</v>
      </c>
      <c r="C384">
        <f>bef13over!C384*('bef13over filtrert samlet'!C$3&gt;='Beregning - Samlet'!$P$114)*('bef13over filtrert samlet'!C$3&lt;='Beregning - Samlet'!$P$115)*($A384='Beregning - Samlet'!$P$94)</f>
        <v>0</v>
      </c>
      <c r="D384">
        <f>bef13over!D384*('bef13over filtrert samlet'!D$3&gt;='Beregning - Samlet'!$P$114)*('bef13over filtrert samlet'!D$3&lt;='Beregning - Samlet'!$P$115)*($A384='Beregning - Samlet'!$P$94)</f>
        <v>0</v>
      </c>
      <c r="E384">
        <f>bef13over!E384*('bef13over filtrert samlet'!E$3&gt;='Beregning - Samlet'!$P$114)*('bef13over filtrert samlet'!E$3&lt;='Beregning - Samlet'!$P$115)*($A384='Beregning - Samlet'!$P$94)</f>
        <v>0</v>
      </c>
      <c r="F384">
        <f>bef13over!F384*('bef13over filtrert samlet'!F$3&gt;='Beregning - Samlet'!$P$114)*('bef13over filtrert samlet'!F$3&lt;='Beregning - Samlet'!$P$115)*($A384='Beregning - Samlet'!$P$94)</f>
        <v>0</v>
      </c>
      <c r="G384">
        <f>bef13over!G384*('bef13over filtrert samlet'!G$3&gt;='Beregning - Samlet'!$P$114)*('bef13over filtrert samlet'!G$3&lt;='Beregning - Samlet'!$P$115)*($A384='Beregning - Samlet'!$P$94)</f>
        <v>0</v>
      </c>
      <c r="H384">
        <f>bef13over!H384*('bef13over filtrert samlet'!H$3&gt;='Beregning - Samlet'!$P$114)*('bef13over filtrert samlet'!H$3&lt;='Beregning - Samlet'!$P$115)*($A384='Beregning - Samlet'!$P$94)</f>
        <v>0</v>
      </c>
      <c r="I384">
        <f>bef13over!I384*('bef13over filtrert samlet'!I$3&gt;='Beregning - Samlet'!$P$114)*('bef13over filtrert samlet'!I$3&lt;='Beregning - Samlet'!$P$115)*($A384='Beregning - Samlet'!$P$94)</f>
        <v>0</v>
      </c>
      <c r="J384">
        <f>bef13over!J384*('bef13over filtrert samlet'!J$3&gt;='Beregning - Samlet'!$P$114)*('bef13over filtrert samlet'!J$3&lt;='Beregning - Samlet'!$P$115)*($A384='Beregning - Samlet'!$P$94)</f>
        <v>0</v>
      </c>
      <c r="K384">
        <f>bef13over!K384*('bef13over filtrert samlet'!K$3&gt;='Beregning - Samlet'!$P$114)*('bef13over filtrert samlet'!K$3&lt;='Beregning - Samlet'!$P$115)*($A384='Beregning - Samlet'!$P$94)</f>
        <v>0</v>
      </c>
      <c r="L384">
        <f>bef13over!L384*('bef13over filtrert samlet'!L$3&gt;='Beregning - Samlet'!$P$114)*('bef13over filtrert samlet'!L$3&lt;='Beregning - Samlet'!$P$115)*($A384='Beregning - Samlet'!$P$94)</f>
        <v>0</v>
      </c>
      <c r="M384">
        <f>bef13over!M384*('bef13over filtrert samlet'!M$3&gt;='Beregning - Samlet'!$P$114)*('bef13over filtrert samlet'!M$3&lt;='Beregning - Samlet'!$P$115)*($A384='Beregning - Samlet'!$P$94)</f>
        <v>0</v>
      </c>
      <c r="N384">
        <f>bef13over!N384*('bef13over filtrert samlet'!N$3&gt;='Beregning - Samlet'!$P$114)*('bef13over filtrert samlet'!N$3&lt;='Beregning - Samlet'!$P$115)*($A384='Beregning - Samlet'!$P$94)</f>
        <v>0</v>
      </c>
      <c r="O384">
        <f>bef13over!O384*('bef13over filtrert samlet'!O$3&gt;='Beregning - Samlet'!$P$114)*('bef13over filtrert samlet'!O$3&lt;='Beregning - Samlet'!$P$115)*($A384='Beregning - Samlet'!$P$94)</f>
        <v>0</v>
      </c>
      <c r="P384">
        <f>bef13over!P384*('bef13over filtrert samlet'!P$3&gt;='Beregning - Samlet'!$P$114)*('bef13over filtrert samlet'!P$3&lt;='Beregning - Samlet'!$P$115)*($A384='Beregning - Samlet'!$P$94)</f>
        <v>0</v>
      </c>
      <c r="Q384">
        <f>bef13over!Q384*('bef13over filtrert samlet'!Q$3&gt;='Beregning - Samlet'!$P$114)*('bef13over filtrert samlet'!Q$3&lt;='Beregning - Samlet'!$P$115)*($A384='Beregning - Samlet'!$P$94)</f>
        <v>0</v>
      </c>
      <c r="R384">
        <f>bef13over!R384*('bef13over filtrert samlet'!R$3&gt;='Beregning - Samlet'!$P$114)*('bef13over filtrert samlet'!R$3&lt;='Beregning - Samlet'!$P$115)*($A384='Beregning - Samlet'!$P$94)</f>
        <v>0</v>
      </c>
      <c r="S384">
        <f>bef13over!S384*('bef13over filtrert samlet'!S$3&gt;='Beregning - Samlet'!$P$114)*('bef13over filtrert samlet'!S$3&lt;='Beregning - Samlet'!$P$115)*($A384='Beregning - Samlet'!$P$94)</f>
        <v>0</v>
      </c>
      <c r="T384">
        <f>bef13over!T384*('bef13over filtrert samlet'!T$3&gt;='Beregning - Samlet'!$P$114)*('bef13over filtrert samlet'!T$3&lt;='Beregning - Samlet'!$P$115)*($A384='Beregning - Samlet'!$P$94)</f>
        <v>0</v>
      </c>
      <c r="U384">
        <f>bef13over!U384*('bef13over filtrert samlet'!U$3&gt;='Beregning - Samlet'!$P$114)*('bef13over filtrert samlet'!U$3&lt;='Beregning - Samlet'!$P$115)*($A384='Beregning - Samlet'!$P$94)</f>
        <v>0</v>
      </c>
      <c r="V384">
        <f>bef13over!V384*('bef13over filtrert samlet'!V$3&gt;='Beregning - Samlet'!$P$114)*('bef13over filtrert samlet'!V$3&lt;='Beregning - Samlet'!$P$115)*($A384='Beregning - Samlet'!$P$94)</f>
        <v>0</v>
      </c>
      <c r="W384">
        <f>bef13over!W384*('bef13over filtrert samlet'!W$3&gt;='Beregning - Samlet'!$P$114)*('bef13over filtrert samlet'!W$3&lt;='Beregning - Samlet'!$P$115)*($A384='Beregning - Samlet'!$P$94)</f>
        <v>0</v>
      </c>
      <c r="X384">
        <f>bef13over!X384*('bef13over filtrert samlet'!X$3&gt;='Beregning - Samlet'!$P$114)*('bef13over filtrert samlet'!X$3&lt;='Beregning - Samlet'!$P$115)*($A384='Beregning - Samlet'!$P$94)</f>
        <v>0</v>
      </c>
      <c r="Y384">
        <f>bef13over!Y384*('bef13over filtrert samlet'!Y$3&gt;='Beregning - Samlet'!$P$114)*('bef13over filtrert samlet'!Y$3&lt;='Beregning - Samlet'!$P$115)*($A384='Beregning - Samlet'!$P$94)</f>
        <v>0</v>
      </c>
      <c r="Z384">
        <f>bef13over!Z384*('bef13over filtrert samlet'!Z$3&gt;='Beregning - Samlet'!$P$114)*('bef13over filtrert samlet'!Z$3&lt;='Beregning - Samlet'!$P$115)*($A384='Beregning - Samlet'!$P$94)</f>
        <v>0</v>
      </c>
      <c r="AA384">
        <f>bef13over!AA384*('bef13over filtrert samlet'!AA$3&gt;='Beregning - Samlet'!$P$114)*('bef13over filtrert samlet'!AA$3&lt;='Beregning - Samlet'!$P$115)*($A384='Beregning - Samlet'!$P$94)</f>
        <v>0</v>
      </c>
      <c r="AB384">
        <f>bef13over!AB384*('bef13over filtrert samlet'!AB$3&gt;='Beregning - Samlet'!$P$114)*('bef13over filtrert samlet'!AB$3&lt;='Beregning - Samlet'!$P$115)*($A384='Beregning - Samlet'!$P$94)</f>
        <v>0</v>
      </c>
      <c r="AC384">
        <f>bef13over!AC384*('bef13over filtrert samlet'!AC$3&gt;='Beregning - Samlet'!$P$114)*('bef13over filtrert samlet'!AC$3&lt;='Beregning - Samlet'!$P$115)*($A384='Beregning - Samlet'!$P$94)</f>
        <v>0</v>
      </c>
      <c r="AD384">
        <f>bef13over!AD384*('bef13over filtrert samlet'!AD$3&gt;='Beregning - Samlet'!$P$114)*('bef13over filtrert samlet'!AD$3&lt;='Beregning - Samlet'!$P$115)*($A384='Beregning - Samlet'!$P$94)</f>
        <v>0</v>
      </c>
    </row>
    <row r="385" spans="1:30">
      <c r="A385">
        <v>1866</v>
      </c>
      <c r="B385">
        <f>bef13over!B385*('bef13over filtrert samlet'!B$3&gt;='Beregning - Samlet'!$P$114)*('bef13over filtrert samlet'!B$3&lt;='Beregning - Samlet'!$P$115)*($A385='Beregning - Samlet'!$P$94)</f>
        <v>0</v>
      </c>
      <c r="C385">
        <f>bef13over!C385*('bef13over filtrert samlet'!C$3&gt;='Beregning - Samlet'!$P$114)*('bef13over filtrert samlet'!C$3&lt;='Beregning - Samlet'!$P$115)*($A385='Beregning - Samlet'!$P$94)</f>
        <v>0</v>
      </c>
      <c r="D385">
        <f>bef13over!D385*('bef13over filtrert samlet'!D$3&gt;='Beregning - Samlet'!$P$114)*('bef13over filtrert samlet'!D$3&lt;='Beregning - Samlet'!$P$115)*($A385='Beregning - Samlet'!$P$94)</f>
        <v>0</v>
      </c>
      <c r="E385">
        <f>bef13over!E385*('bef13over filtrert samlet'!E$3&gt;='Beregning - Samlet'!$P$114)*('bef13over filtrert samlet'!E$3&lt;='Beregning - Samlet'!$P$115)*($A385='Beregning - Samlet'!$P$94)</f>
        <v>0</v>
      </c>
      <c r="F385">
        <f>bef13over!F385*('bef13over filtrert samlet'!F$3&gt;='Beregning - Samlet'!$P$114)*('bef13over filtrert samlet'!F$3&lt;='Beregning - Samlet'!$P$115)*($A385='Beregning - Samlet'!$P$94)</f>
        <v>0</v>
      </c>
      <c r="G385">
        <f>bef13over!G385*('bef13over filtrert samlet'!G$3&gt;='Beregning - Samlet'!$P$114)*('bef13over filtrert samlet'!G$3&lt;='Beregning - Samlet'!$P$115)*($A385='Beregning - Samlet'!$P$94)</f>
        <v>0</v>
      </c>
      <c r="H385">
        <f>bef13over!H385*('bef13over filtrert samlet'!H$3&gt;='Beregning - Samlet'!$P$114)*('bef13over filtrert samlet'!H$3&lt;='Beregning - Samlet'!$P$115)*($A385='Beregning - Samlet'!$P$94)</f>
        <v>0</v>
      </c>
      <c r="I385">
        <f>bef13over!I385*('bef13over filtrert samlet'!I$3&gt;='Beregning - Samlet'!$P$114)*('bef13over filtrert samlet'!I$3&lt;='Beregning - Samlet'!$P$115)*($A385='Beregning - Samlet'!$P$94)</f>
        <v>0</v>
      </c>
      <c r="J385">
        <f>bef13over!J385*('bef13over filtrert samlet'!J$3&gt;='Beregning - Samlet'!$P$114)*('bef13over filtrert samlet'!J$3&lt;='Beregning - Samlet'!$P$115)*($A385='Beregning - Samlet'!$P$94)</f>
        <v>0</v>
      </c>
      <c r="K385">
        <f>bef13over!K385*('bef13over filtrert samlet'!K$3&gt;='Beregning - Samlet'!$P$114)*('bef13over filtrert samlet'!K$3&lt;='Beregning - Samlet'!$P$115)*($A385='Beregning - Samlet'!$P$94)</f>
        <v>0</v>
      </c>
      <c r="L385">
        <f>bef13over!L385*('bef13over filtrert samlet'!L$3&gt;='Beregning - Samlet'!$P$114)*('bef13over filtrert samlet'!L$3&lt;='Beregning - Samlet'!$P$115)*($A385='Beregning - Samlet'!$P$94)</f>
        <v>0</v>
      </c>
      <c r="M385">
        <f>bef13over!M385*('bef13over filtrert samlet'!M$3&gt;='Beregning - Samlet'!$P$114)*('bef13over filtrert samlet'!M$3&lt;='Beregning - Samlet'!$P$115)*($A385='Beregning - Samlet'!$P$94)</f>
        <v>0</v>
      </c>
      <c r="N385">
        <f>bef13over!N385*('bef13over filtrert samlet'!N$3&gt;='Beregning - Samlet'!$P$114)*('bef13over filtrert samlet'!N$3&lt;='Beregning - Samlet'!$P$115)*($A385='Beregning - Samlet'!$P$94)</f>
        <v>0</v>
      </c>
      <c r="O385">
        <f>bef13over!O385*('bef13over filtrert samlet'!O$3&gt;='Beregning - Samlet'!$P$114)*('bef13over filtrert samlet'!O$3&lt;='Beregning - Samlet'!$P$115)*($A385='Beregning - Samlet'!$P$94)</f>
        <v>0</v>
      </c>
      <c r="P385">
        <f>bef13over!P385*('bef13over filtrert samlet'!P$3&gt;='Beregning - Samlet'!$P$114)*('bef13over filtrert samlet'!P$3&lt;='Beregning - Samlet'!$P$115)*($A385='Beregning - Samlet'!$P$94)</f>
        <v>0</v>
      </c>
      <c r="Q385">
        <f>bef13over!Q385*('bef13over filtrert samlet'!Q$3&gt;='Beregning - Samlet'!$P$114)*('bef13over filtrert samlet'!Q$3&lt;='Beregning - Samlet'!$P$115)*($A385='Beregning - Samlet'!$P$94)</f>
        <v>0</v>
      </c>
      <c r="R385">
        <f>bef13over!R385*('bef13over filtrert samlet'!R$3&gt;='Beregning - Samlet'!$P$114)*('bef13over filtrert samlet'!R$3&lt;='Beregning - Samlet'!$P$115)*($A385='Beregning - Samlet'!$P$94)</f>
        <v>0</v>
      </c>
      <c r="S385">
        <f>bef13over!S385*('bef13over filtrert samlet'!S$3&gt;='Beregning - Samlet'!$P$114)*('bef13over filtrert samlet'!S$3&lt;='Beregning - Samlet'!$P$115)*($A385='Beregning - Samlet'!$P$94)</f>
        <v>0</v>
      </c>
      <c r="T385">
        <f>bef13over!T385*('bef13over filtrert samlet'!T$3&gt;='Beregning - Samlet'!$P$114)*('bef13over filtrert samlet'!T$3&lt;='Beregning - Samlet'!$P$115)*($A385='Beregning - Samlet'!$P$94)</f>
        <v>0</v>
      </c>
      <c r="U385">
        <f>bef13over!U385*('bef13over filtrert samlet'!U$3&gt;='Beregning - Samlet'!$P$114)*('bef13over filtrert samlet'!U$3&lt;='Beregning - Samlet'!$P$115)*($A385='Beregning - Samlet'!$P$94)</f>
        <v>0</v>
      </c>
      <c r="V385">
        <f>bef13over!V385*('bef13over filtrert samlet'!V$3&gt;='Beregning - Samlet'!$P$114)*('bef13over filtrert samlet'!V$3&lt;='Beregning - Samlet'!$P$115)*($A385='Beregning - Samlet'!$P$94)</f>
        <v>0</v>
      </c>
      <c r="W385">
        <f>bef13over!W385*('bef13over filtrert samlet'!W$3&gt;='Beregning - Samlet'!$P$114)*('bef13over filtrert samlet'!W$3&lt;='Beregning - Samlet'!$P$115)*($A385='Beregning - Samlet'!$P$94)</f>
        <v>0</v>
      </c>
      <c r="X385">
        <f>bef13over!X385*('bef13over filtrert samlet'!X$3&gt;='Beregning - Samlet'!$P$114)*('bef13over filtrert samlet'!X$3&lt;='Beregning - Samlet'!$P$115)*($A385='Beregning - Samlet'!$P$94)</f>
        <v>0</v>
      </c>
      <c r="Y385">
        <f>bef13over!Y385*('bef13over filtrert samlet'!Y$3&gt;='Beregning - Samlet'!$P$114)*('bef13over filtrert samlet'!Y$3&lt;='Beregning - Samlet'!$P$115)*($A385='Beregning - Samlet'!$P$94)</f>
        <v>0</v>
      </c>
      <c r="Z385">
        <f>bef13over!Z385*('bef13over filtrert samlet'!Z$3&gt;='Beregning - Samlet'!$P$114)*('bef13over filtrert samlet'!Z$3&lt;='Beregning - Samlet'!$P$115)*($A385='Beregning - Samlet'!$P$94)</f>
        <v>0</v>
      </c>
      <c r="AA385">
        <f>bef13over!AA385*('bef13over filtrert samlet'!AA$3&gt;='Beregning - Samlet'!$P$114)*('bef13over filtrert samlet'!AA$3&lt;='Beregning - Samlet'!$P$115)*($A385='Beregning - Samlet'!$P$94)</f>
        <v>0</v>
      </c>
      <c r="AB385">
        <f>bef13over!AB385*('bef13over filtrert samlet'!AB$3&gt;='Beregning - Samlet'!$P$114)*('bef13over filtrert samlet'!AB$3&lt;='Beregning - Samlet'!$P$115)*($A385='Beregning - Samlet'!$P$94)</f>
        <v>0</v>
      </c>
      <c r="AC385">
        <f>bef13over!AC385*('bef13over filtrert samlet'!AC$3&gt;='Beregning - Samlet'!$P$114)*('bef13over filtrert samlet'!AC$3&lt;='Beregning - Samlet'!$P$115)*($A385='Beregning - Samlet'!$P$94)</f>
        <v>0</v>
      </c>
      <c r="AD385">
        <f>bef13over!AD385*('bef13over filtrert samlet'!AD$3&gt;='Beregning - Samlet'!$P$114)*('bef13over filtrert samlet'!AD$3&lt;='Beregning - Samlet'!$P$115)*($A385='Beregning - Samlet'!$P$94)</f>
        <v>0</v>
      </c>
    </row>
    <row r="386" spans="1:30">
      <c r="A386">
        <v>1867</v>
      </c>
      <c r="B386">
        <f>bef13over!B386*('bef13over filtrert samlet'!B$3&gt;='Beregning - Samlet'!$P$114)*('bef13over filtrert samlet'!B$3&lt;='Beregning - Samlet'!$P$115)*($A386='Beregning - Samlet'!$P$94)</f>
        <v>0</v>
      </c>
      <c r="C386">
        <f>bef13over!C386*('bef13over filtrert samlet'!C$3&gt;='Beregning - Samlet'!$P$114)*('bef13over filtrert samlet'!C$3&lt;='Beregning - Samlet'!$P$115)*($A386='Beregning - Samlet'!$P$94)</f>
        <v>0</v>
      </c>
      <c r="D386">
        <f>bef13over!D386*('bef13over filtrert samlet'!D$3&gt;='Beregning - Samlet'!$P$114)*('bef13over filtrert samlet'!D$3&lt;='Beregning - Samlet'!$P$115)*($A386='Beregning - Samlet'!$P$94)</f>
        <v>0</v>
      </c>
      <c r="E386">
        <f>bef13over!E386*('bef13over filtrert samlet'!E$3&gt;='Beregning - Samlet'!$P$114)*('bef13over filtrert samlet'!E$3&lt;='Beregning - Samlet'!$P$115)*($A386='Beregning - Samlet'!$P$94)</f>
        <v>0</v>
      </c>
      <c r="F386">
        <f>bef13over!F386*('bef13over filtrert samlet'!F$3&gt;='Beregning - Samlet'!$P$114)*('bef13over filtrert samlet'!F$3&lt;='Beregning - Samlet'!$P$115)*($A386='Beregning - Samlet'!$P$94)</f>
        <v>0</v>
      </c>
      <c r="G386">
        <f>bef13over!G386*('bef13over filtrert samlet'!G$3&gt;='Beregning - Samlet'!$P$114)*('bef13over filtrert samlet'!G$3&lt;='Beregning - Samlet'!$P$115)*($A386='Beregning - Samlet'!$P$94)</f>
        <v>0</v>
      </c>
      <c r="H386">
        <f>bef13over!H386*('bef13over filtrert samlet'!H$3&gt;='Beregning - Samlet'!$P$114)*('bef13over filtrert samlet'!H$3&lt;='Beregning - Samlet'!$P$115)*($A386='Beregning - Samlet'!$P$94)</f>
        <v>0</v>
      </c>
      <c r="I386">
        <f>bef13over!I386*('bef13over filtrert samlet'!I$3&gt;='Beregning - Samlet'!$P$114)*('bef13over filtrert samlet'!I$3&lt;='Beregning - Samlet'!$P$115)*($A386='Beregning - Samlet'!$P$94)</f>
        <v>0</v>
      </c>
      <c r="J386">
        <f>bef13over!J386*('bef13over filtrert samlet'!J$3&gt;='Beregning - Samlet'!$P$114)*('bef13over filtrert samlet'!J$3&lt;='Beregning - Samlet'!$P$115)*($A386='Beregning - Samlet'!$P$94)</f>
        <v>0</v>
      </c>
      <c r="K386">
        <f>bef13over!K386*('bef13over filtrert samlet'!K$3&gt;='Beregning - Samlet'!$P$114)*('bef13over filtrert samlet'!K$3&lt;='Beregning - Samlet'!$P$115)*($A386='Beregning - Samlet'!$P$94)</f>
        <v>0</v>
      </c>
      <c r="L386">
        <f>bef13over!L386*('bef13over filtrert samlet'!L$3&gt;='Beregning - Samlet'!$P$114)*('bef13over filtrert samlet'!L$3&lt;='Beregning - Samlet'!$P$115)*($A386='Beregning - Samlet'!$P$94)</f>
        <v>0</v>
      </c>
      <c r="M386">
        <f>bef13over!M386*('bef13over filtrert samlet'!M$3&gt;='Beregning - Samlet'!$P$114)*('bef13over filtrert samlet'!M$3&lt;='Beregning - Samlet'!$P$115)*($A386='Beregning - Samlet'!$P$94)</f>
        <v>0</v>
      </c>
      <c r="N386">
        <f>bef13over!N386*('bef13over filtrert samlet'!N$3&gt;='Beregning - Samlet'!$P$114)*('bef13over filtrert samlet'!N$3&lt;='Beregning - Samlet'!$P$115)*($A386='Beregning - Samlet'!$P$94)</f>
        <v>0</v>
      </c>
      <c r="O386">
        <f>bef13over!O386*('bef13over filtrert samlet'!O$3&gt;='Beregning - Samlet'!$P$114)*('bef13over filtrert samlet'!O$3&lt;='Beregning - Samlet'!$P$115)*($A386='Beregning - Samlet'!$P$94)</f>
        <v>0</v>
      </c>
      <c r="P386">
        <f>bef13over!P386*('bef13over filtrert samlet'!P$3&gt;='Beregning - Samlet'!$P$114)*('bef13over filtrert samlet'!P$3&lt;='Beregning - Samlet'!$P$115)*($A386='Beregning - Samlet'!$P$94)</f>
        <v>0</v>
      </c>
      <c r="Q386">
        <f>bef13over!Q386*('bef13over filtrert samlet'!Q$3&gt;='Beregning - Samlet'!$P$114)*('bef13over filtrert samlet'!Q$3&lt;='Beregning - Samlet'!$P$115)*($A386='Beregning - Samlet'!$P$94)</f>
        <v>0</v>
      </c>
      <c r="R386">
        <f>bef13over!R386*('bef13over filtrert samlet'!R$3&gt;='Beregning - Samlet'!$P$114)*('bef13over filtrert samlet'!R$3&lt;='Beregning - Samlet'!$P$115)*($A386='Beregning - Samlet'!$P$94)</f>
        <v>0</v>
      </c>
      <c r="S386">
        <f>bef13over!S386*('bef13over filtrert samlet'!S$3&gt;='Beregning - Samlet'!$P$114)*('bef13over filtrert samlet'!S$3&lt;='Beregning - Samlet'!$P$115)*($A386='Beregning - Samlet'!$P$94)</f>
        <v>0</v>
      </c>
      <c r="T386">
        <f>bef13over!T386*('bef13over filtrert samlet'!T$3&gt;='Beregning - Samlet'!$P$114)*('bef13over filtrert samlet'!T$3&lt;='Beregning - Samlet'!$P$115)*($A386='Beregning - Samlet'!$P$94)</f>
        <v>0</v>
      </c>
      <c r="U386">
        <f>bef13over!U386*('bef13over filtrert samlet'!U$3&gt;='Beregning - Samlet'!$P$114)*('bef13over filtrert samlet'!U$3&lt;='Beregning - Samlet'!$P$115)*($A386='Beregning - Samlet'!$P$94)</f>
        <v>0</v>
      </c>
      <c r="V386">
        <f>bef13over!V386*('bef13over filtrert samlet'!V$3&gt;='Beregning - Samlet'!$P$114)*('bef13over filtrert samlet'!V$3&lt;='Beregning - Samlet'!$P$115)*($A386='Beregning - Samlet'!$P$94)</f>
        <v>0</v>
      </c>
      <c r="W386">
        <f>bef13over!W386*('bef13over filtrert samlet'!W$3&gt;='Beregning - Samlet'!$P$114)*('bef13over filtrert samlet'!W$3&lt;='Beregning - Samlet'!$P$115)*($A386='Beregning - Samlet'!$P$94)</f>
        <v>0</v>
      </c>
      <c r="X386">
        <f>bef13over!X386*('bef13over filtrert samlet'!X$3&gt;='Beregning - Samlet'!$P$114)*('bef13over filtrert samlet'!X$3&lt;='Beregning - Samlet'!$P$115)*($A386='Beregning - Samlet'!$P$94)</f>
        <v>0</v>
      </c>
      <c r="Y386">
        <f>bef13over!Y386*('bef13over filtrert samlet'!Y$3&gt;='Beregning - Samlet'!$P$114)*('bef13over filtrert samlet'!Y$3&lt;='Beregning - Samlet'!$P$115)*($A386='Beregning - Samlet'!$P$94)</f>
        <v>0</v>
      </c>
      <c r="Z386">
        <f>bef13over!Z386*('bef13over filtrert samlet'!Z$3&gt;='Beregning - Samlet'!$P$114)*('bef13over filtrert samlet'!Z$3&lt;='Beregning - Samlet'!$P$115)*($A386='Beregning - Samlet'!$P$94)</f>
        <v>0</v>
      </c>
      <c r="AA386">
        <f>bef13over!AA386*('bef13over filtrert samlet'!AA$3&gt;='Beregning - Samlet'!$P$114)*('bef13over filtrert samlet'!AA$3&lt;='Beregning - Samlet'!$P$115)*($A386='Beregning - Samlet'!$P$94)</f>
        <v>0</v>
      </c>
      <c r="AB386">
        <f>bef13over!AB386*('bef13over filtrert samlet'!AB$3&gt;='Beregning - Samlet'!$P$114)*('bef13over filtrert samlet'!AB$3&lt;='Beregning - Samlet'!$P$115)*($A386='Beregning - Samlet'!$P$94)</f>
        <v>0</v>
      </c>
      <c r="AC386">
        <f>bef13over!AC386*('bef13over filtrert samlet'!AC$3&gt;='Beregning - Samlet'!$P$114)*('bef13over filtrert samlet'!AC$3&lt;='Beregning - Samlet'!$P$115)*($A386='Beregning - Samlet'!$P$94)</f>
        <v>0</v>
      </c>
      <c r="AD386">
        <f>bef13over!AD386*('bef13over filtrert samlet'!AD$3&gt;='Beregning - Samlet'!$P$114)*('bef13over filtrert samlet'!AD$3&lt;='Beregning - Samlet'!$P$115)*($A386='Beregning - Samlet'!$P$94)</f>
        <v>0</v>
      </c>
    </row>
    <row r="387" spans="1:30">
      <c r="A387">
        <v>1868</v>
      </c>
      <c r="B387">
        <f>bef13over!B387*('bef13over filtrert samlet'!B$3&gt;='Beregning - Samlet'!$P$114)*('bef13over filtrert samlet'!B$3&lt;='Beregning - Samlet'!$P$115)*($A387='Beregning - Samlet'!$P$94)</f>
        <v>0</v>
      </c>
      <c r="C387">
        <f>bef13over!C387*('bef13over filtrert samlet'!C$3&gt;='Beregning - Samlet'!$P$114)*('bef13over filtrert samlet'!C$3&lt;='Beregning - Samlet'!$P$115)*($A387='Beregning - Samlet'!$P$94)</f>
        <v>0</v>
      </c>
      <c r="D387">
        <f>bef13over!D387*('bef13over filtrert samlet'!D$3&gt;='Beregning - Samlet'!$P$114)*('bef13over filtrert samlet'!D$3&lt;='Beregning - Samlet'!$P$115)*($A387='Beregning - Samlet'!$P$94)</f>
        <v>0</v>
      </c>
      <c r="E387">
        <f>bef13over!E387*('bef13over filtrert samlet'!E$3&gt;='Beregning - Samlet'!$P$114)*('bef13over filtrert samlet'!E$3&lt;='Beregning - Samlet'!$P$115)*($A387='Beregning - Samlet'!$P$94)</f>
        <v>0</v>
      </c>
      <c r="F387">
        <f>bef13over!F387*('bef13over filtrert samlet'!F$3&gt;='Beregning - Samlet'!$P$114)*('bef13over filtrert samlet'!F$3&lt;='Beregning - Samlet'!$P$115)*($A387='Beregning - Samlet'!$P$94)</f>
        <v>0</v>
      </c>
      <c r="G387">
        <f>bef13over!G387*('bef13over filtrert samlet'!G$3&gt;='Beregning - Samlet'!$P$114)*('bef13over filtrert samlet'!G$3&lt;='Beregning - Samlet'!$P$115)*($A387='Beregning - Samlet'!$P$94)</f>
        <v>0</v>
      </c>
      <c r="H387">
        <f>bef13over!H387*('bef13over filtrert samlet'!H$3&gt;='Beregning - Samlet'!$P$114)*('bef13over filtrert samlet'!H$3&lt;='Beregning - Samlet'!$P$115)*($A387='Beregning - Samlet'!$P$94)</f>
        <v>0</v>
      </c>
      <c r="I387">
        <f>bef13over!I387*('bef13over filtrert samlet'!I$3&gt;='Beregning - Samlet'!$P$114)*('bef13over filtrert samlet'!I$3&lt;='Beregning - Samlet'!$P$115)*($A387='Beregning - Samlet'!$P$94)</f>
        <v>0</v>
      </c>
      <c r="J387">
        <f>bef13over!J387*('bef13over filtrert samlet'!J$3&gt;='Beregning - Samlet'!$P$114)*('bef13over filtrert samlet'!J$3&lt;='Beregning - Samlet'!$P$115)*($A387='Beregning - Samlet'!$P$94)</f>
        <v>0</v>
      </c>
      <c r="K387">
        <f>bef13over!K387*('bef13over filtrert samlet'!K$3&gt;='Beregning - Samlet'!$P$114)*('bef13over filtrert samlet'!K$3&lt;='Beregning - Samlet'!$P$115)*($A387='Beregning - Samlet'!$P$94)</f>
        <v>0</v>
      </c>
      <c r="L387">
        <f>bef13over!L387*('bef13over filtrert samlet'!L$3&gt;='Beregning - Samlet'!$P$114)*('bef13over filtrert samlet'!L$3&lt;='Beregning - Samlet'!$P$115)*($A387='Beregning - Samlet'!$P$94)</f>
        <v>0</v>
      </c>
      <c r="M387">
        <f>bef13over!M387*('bef13over filtrert samlet'!M$3&gt;='Beregning - Samlet'!$P$114)*('bef13over filtrert samlet'!M$3&lt;='Beregning - Samlet'!$P$115)*($A387='Beregning - Samlet'!$P$94)</f>
        <v>0</v>
      </c>
      <c r="N387">
        <f>bef13over!N387*('bef13over filtrert samlet'!N$3&gt;='Beregning - Samlet'!$P$114)*('bef13over filtrert samlet'!N$3&lt;='Beregning - Samlet'!$P$115)*($A387='Beregning - Samlet'!$P$94)</f>
        <v>0</v>
      </c>
      <c r="O387">
        <f>bef13over!O387*('bef13over filtrert samlet'!O$3&gt;='Beregning - Samlet'!$P$114)*('bef13over filtrert samlet'!O$3&lt;='Beregning - Samlet'!$P$115)*($A387='Beregning - Samlet'!$P$94)</f>
        <v>0</v>
      </c>
      <c r="P387">
        <f>bef13over!P387*('bef13over filtrert samlet'!P$3&gt;='Beregning - Samlet'!$P$114)*('bef13over filtrert samlet'!P$3&lt;='Beregning - Samlet'!$P$115)*($A387='Beregning - Samlet'!$P$94)</f>
        <v>0</v>
      </c>
      <c r="Q387">
        <f>bef13over!Q387*('bef13over filtrert samlet'!Q$3&gt;='Beregning - Samlet'!$P$114)*('bef13over filtrert samlet'!Q$3&lt;='Beregning - Samlet'!$P$115)*($A387='Beregning - Samlet'!$P$94)</f>
        <v>0</v>
      </c>
      <c r="R387">
        <f>bef13over!R387*('bef13over filtrert samlet'!R$3&gt;='Beregning - Samlet'!$P$114)*('bef13over filtrert samlet'!R$3&lt;='Beregning - Samlet'!$P$115)*($A387='Beregning - Samlet'!$P$94)</f>
        <v>0</v>
      </c>
      <c r="S387">
        <f>bef13over!S387*('bef13over filtrert samlet'!S$3&gt;='Beregning - Samlet'!$P$114)*('bef13over filtrert samlet'!S$3&lt;='Beregning - Samlet'!$P$115)*($A387='Beregning - Samlet'!$P$94)</f>
        <v>0</v>
      </c>
      <c r="T387">
        <f>bef13over!T387*('bef13over filtrert samlet'!T$3&gt;='Beregning - Samlet'!$P$114)*('bef13over filtrert samlet'!T$3&lt;='Beregning - Samlet'!$P$115)*($A387='Beregning - Samlet'!$P$94)</f>
        <v>0</v>
      </c>
      <c r="U387">
        <f>bef13over!U387*('bef13over filtrert samlet'!U$3&gt;='Beregning - Samlet'!$P$114)*('bef13over filtrert samlet'!U$3&lt;='Beregning - Samlet'!$P$115)*($A387='Beregning - Samlet'!$P$94)</f>
        <v>0</v>
      </c>
      <c r="V387">
        <f>bef13over!V387*('bef13over filtrert samlet'!V$3&gt;='Beregning - Samlet'!$P$114)*('bef13over filtrert samlet'!V$3&lt;='Beregning - Samlet'!$P$115)*($A387='Beregning - Samlet'!$P$94)</f>
        <v>0</v>
      </c>
      <c r="W387">
        <f>bef13over!W387*('bef13over filtrert samlet'!W$3&gt;='Beregning - Samlet'!$P$114)*('bef13over filtrert samlet'!W$3&lt;='Beregning - Samlet'!$P$115)*($A387='Beregning - Samlet'!$P$94)</f>
        <v>0</v>
      </c>
      <c r="X387">
        <f>bef13over!X387*('bef13over filtrert samlet'!X$3&gt;='Beregning - Samlet'!$P$114)*('bef13over filtrert samlet'!X$3&lt;='Beregning - Samlet'!$P$115)*($A387='Beregning - Samlet'!$P$94)</f>
        <v>0</v>
      </c>
      <c r="Y387">
        <f>bef13over!Y387*('bef13over filtrert samlet'!Y$3&gt;='Beregning - Samlet'!$P$114)*('bef13over filtrert samlet'!Y$3&lt;='Beregning - Samlet'!$P$115)*($A387='Beregning - Samlet'!$P$94)</f>
        <v>0</v>
      </c>
      <c r="Z387">
        <f>bef13over!Z387*('bef13over filtrert samlet'!Z$3&gt;='Beregning - Samlet'!$P$114)*('bef13over filtrert samlet'!Z$3&lt;='Beregning - Samlet'!$P$115)*($A387='Beregning - Samlet'!$P$94)</f>
        <v>0</v>
      </c>
      <c r="AA387">
        <f>bef13over!AA387*('bef13over filtrert samlet'!AA$3&gt;='Beregning - Samlet'!$P$114)*('bef13over filtrert samlet'!AA$3&lt;='Beregning - Samlet'!$P$115)*($A387='Beregning - Samlet'!$P$94)</f>
        <v>0</v>
      </c>
      <c r="AB387">
        <f>bef13over!AB387*('bef13over filtrert samlet'!AB$3&gt;='Beregning - Samlet'!$P$114)*('bef13over filtrert samlet'!AB$3&lt;='Beregning - Samlet'!$P$115)*($A387='Beregning - Samlet'!$P$94)</f>
        <v>0</v>
      </c>
      <c r="AC387">
        <f>bef13over!AC387*('bef13over filtrert samlet'!AC$3&gt;='Beregning - Samlet'!$P$114)*('bef13over filtrert samlet'!AC$3&lt;='Beregning - Samlet'!$P$115)*($A387='Beregning - Samlet'!$P$94)</f>
        <v>0</v>
      </c>
      <c r="AD387">
        <f>bef13over!AD387*('bef13over filtrert samlet'!AD$3&gt;='Beregning - Samlet'!$P$114)*('bef13over filtrert samlet'!AD$3&lt;='Beregning - Samlet'!$P$115)*($A387='Beregning - Samlet'!$P$94)</f>
        <v>0</v>
      </c>
    </row>
    <row r="388" spans="1:30">
      <c r="A388">
        <v>1870</v>
      </c>
      <c r="B388">
        <f>bef13over!B388*('bef13over filtrert samlet'!B$3&gt;='Beregning - Samlet'!$P$114)*('bef13over filtrert samlet'!B$3&lt;='Beregning - Samlet'!$P$115)*($A388='Beregning - Samlet'!$P$94)</f>
        <v>0</v>
      </c>
      <c r="C388">
        <f>bef13over!C388*('bef13over filtrert samlet'!C$3&gt;='Beregning - Samlet'!$P$114)*('bef13over filtrert samlet'!C$3&lt;='Beregning - Samlet'!$P$115)*($A388='Beregning - Samlet'!$P$94)</f>
        <v>0</v>
      </c>
      <c r="D388">
        <f>bef13over!D388*('bef13over filtrert samlet'!D$3&gt;='Beregning - Samlet'!$P$114)*('bef13over filtrert samlet'!D$3&lt;='Beregning - Samlet'!$P$115)*($A388='Beregning - Samlet'!$P$94)</f>
        <v>0</v>
      </c>
      <c r="E388">
        <f>bef13over!E388*('bef13over filtrert samlet'!E$3&gt;='Beregning - Samlet'!$P$114)*('bef13over filtrert samlet'!E$3&lt;='Beregning - Samlet'!$P$115)*($A388='Beregning - Samlet'!$P$94)</f>
        <v>0</v>
      </c>
      <c r="F388">
        <f>bef13over!F388*('bef13over filtrert samlet'!F$3&gt;='Beregning - Samlet'!$P$114)*('bef13over filtrert samlet'!F$3&lt;='Beregning - Samlet'!$P$115)*($A388='Beregning - Samlet'!$P$94)</f>
        <v>0</v>
      </c>
      <c r="G388">
        <f>bef13over!G388*('bef13over filtrert samlet'!G$3&gt;='Beregning - Samlet'!$P$114)*('bef13over filtrert samlet'!G$3&lt;='Beregning - Samlet'!$P$115)*($A388='Beregning - Samlet'!$P$94)</f>
        <v>0</v>
      </c>
      <c r="H388">
        <f>bef13over!H388*('bef13over filtrert samlet'!H$3&gt;='Beregning - Samlet'!$P$114)*('bef13over filtrert samlet'!H$3&lt;='Beregning - Samlet'!$P$115)*($A388='Beregning - Samlet'!$P$94)</f>
        <v>0</v>
      </c>
      <c r="I388">
        <f>bef13over!I388*('bef13over filtrert samlet'!I$3&gt;='Beregning - Samlet'!$P$114)*('bef13over filtrert samlet'!I$3&lt;='Beregning - Samlet'!$P$115)*($A388='Beregning - Samlet'!$P$94)</f>
        <v>0</v>
      </c>
      <c r="J388">
        <f>bef13over!J388*('bef13over filtrert samlet'!J$3&gt;='Beregning - Samlet'!$P$114)*('bef13over filtrert samlet'!J$3&lt;='Beregning - Samlet'!$P$115)*($A388='Beregning - Samlet'!$P$94)</f>
        <v>0</v>
      </c>
      <c r="K388">
        <f>bef13over!K388*('bef13over filtrert samlet'!K$3&gt;='Beregning - Samlet'!$P$114)*('bef13over filtrert samlet'!K$3&lt;='Beregning - Samlet'!$P$115)*($A388='Beregning - Samlet'!$P$94)</f>
        <v>0</v>
      </c>
      <c r="L388">
        <f>bef13over!L388*('bef13over filtrert samlet'!L$3&gt;='Beregning - Samlet'!$P$114)*('bef13over filtrert samlet'!L$3&lt;='Beregning - Samlet'!$P$115)*($A388='Beregning - Samlet'!$P$94)</f>
        <v>0</v>
      </c>
      <c r="M388">
        <f>bef13over!M388*('bef13over filtrert samlet'!M$3&gt;='Beregning - Samlet'!$P$114)*('bef13over filtrert samlet'!M$3&lt;='Beregning - Samlet'!$P$115)*($A388='Beregning - Samlet'!$P$94)</f>
        <v>0</v>
      </c>
      <c r="N388">
        <f>bef13over!N388*('bef13over filtrert samlet'!N$3&gt;='Beregning - Samlet'!$P$114)*('bef13over filtrert samlet'!N$3&lt;='Beregning - Samlet'!$P$115)*($A388='Beregning - Samlet'!$P$94)</f>
        <v>0</v>
      </c>
      <c r="O388">
        <f>bef13over!O388*('bef13over filtrert samlet'!O$3&gt;='Beregning - Samlet'!$P$114)*('bef13over filtrert samlet'!O$3&lt;='Beregning - Samlet'!$P$115)*($A388='Beregning - Samlet'!$P$94)</f>
        <v>0</v>
      </c>
      <c r="P388">
        <f>bef13over!P388*('bef13over filtrert samlet'!P$3&gt;='Beregning - Samlet'!$P$114)*('bef13over filtrert samlet'!P$3&lt;='Beregning - Samlet'!$P$115)*($A388='Beregning - Samlet'!$P$94)</f>
        <v>0</v>
      </c>
      <c r="Q388">
        <f>bef13over!Q388*('bef13over filtrert samlet'!Q$3&gt;='Beregning - Samlet'!$P$114)*('bef13over filtrert samlet'!Q$3&lt;='Beregning - Samlet'!$P$115)*($A388='Beregning - Samlet'!$P$94)</f>
        <v>0</v>
      </c>
      <c r="R388">
        <f>bef13over!R388*('bef13over filtrert samlet'!R$3&gt;='Beregning - Samlet'!$P$114)*('bef13over filtrert samlet'!R$3&lt;='Beregning - Samlet'!$P$115)*($A388='Beregning - Samlet'!$P$94)</f>
        <v>0</v>
      </c>
      <c r="S388">
        <f>bef13over!S388*('bef13over filtrert samlet'!S$3&gt;='Beregning - Samlet'!$P$114)*('bef13over filtrert samlet'!S$3&lt;='Beregning - Samlet'!$P$115)*($A388='Beregning - Samlet'!$P$94)</f>
        <v>0</v>
      </c>
      <c r="T388">
        <f>bef13over!T388*('bef13over filtrert samlet'!T$3&gt;='Beregning - Samlet'!$P$114)*('bef13over filtrert samlet'!T$3&lt;='Beregning - Samlet'!$P$115)*($A388='Beregning - Samlet'!$P$94)</f>
        <v>0</v>
      </c>
      <c r="U388">
        <f>bef13over!U388*('bef13over filtrert samlet'!U$3&gt;='Beregning - Samlet'!$P$114)*('bef13over filtrert samlet'!U$3&lt;='Beregning - Samlet'!$P$115)*($A388='Beregning - Samlet'!$P$94)</f>
        <v>0</v>
      </c>
      <c r="V388">
        <f>bef13over!V388*('bef13over filtrert samlet'!V$3&gt;='Beregning - Samlet'!$P$114)*('bef13over filtrert samlet'!V$3&lt;='Beregning - Samlet'!$P$115)*($A388='Beregning - Samlet'!$P$94)</f>
        <v>0</v>
      </c>
      <c r="W388">
        <f>bef13over!W388*('bef13over filtrert samlet'!W$3&gt;='Beregning - Samlet'!$P$114)*('bef13over filtrert samlet'!W$3&lt;='Beregning - Samlet'!$P$115)*($A388='Beregning - Samlet'!$P$94)</f>
        <v>0</v>
      </c>
      <c r="X388">
        <f>bef13over!X388*('bef13over filtrert samlet'!X$3&gt;='Beregning - Samlet'!$P$114)*('bef13over filtrert samlet'!X$3&lt;='Beregning - Samlet'!$P$115)*($A388='Beregning - Samlet'!$P$94)</f>
        <v>0</v>
      </c>
      <c r="Y388">
        <f>bef13over!Y388*('bef13over filtrert samlet'!Y$3&gt;='Beregning - Samlet'!$P$114)*('bef13over filtrert samlet'!Y$3&lt;='Beregning - Samlet'!$P$115)*($A388='Beregning - Samlet'!$P$94)</f>
        <v>0</v>
      </c>
      <c r="Z388">
        <f>bef13over!Z388*('bef13over filtrert samlet'!Z$3&gt;='Beregning - Samlet'!$P$114)*('bef13over filtrert samlet'!Z$3&lt;='Beregning - Samlet'!$P$115)*($A388='Beregning - Samlet'!$P$94)</f>
        <v>0</v>
      </c>
      <c r="AA388">
        <f>bef13over!AA388*('bef13over filtrert samlet'!AA$3&gt;='Beregning - Samlet'!$P$114)*('bef13over filtrert samlet'!AA$3&lt;='Beregning - Samlet'!$P$115)*($A388='Beregning - Samlet'!$P$94)</f>
        <v>0</v>
      </c>
      <c r="AB388">
        <f>bef13over!AB388*('bef13over filtrert samlet'!AB$3&gt;='Beregning - Samlet'!$P$114)*('bef13over filtrert samlet'!AB$3&lt;='Beregning - Samlet'!$P$115)*($A388='Beregning - Samlet'!$P$94)</f>
        <v>0</v>
      </c>
      <c r="AC388">
        <f>bef13over!AC388*('bef13over filtrert samlet'!AC$3&gt;='Beregning - Samlet'!$P$114)*('bef13over filtrert samlet'!AC$3&lt;='Beregning - Samlet'!$P$115)*($A388='Beregning - Samlet'!$P$94)</f>
        <v>0</v>
      </c>
      <c r="AD388">
        <f>bef13over!AD388*('bef13over filtrert samlet'!AD$3&gt;='Beregning - Samlet'!$P$114)*('bef13over filtrert samlet'!AD$3&lt;='Beregning - Samlet'!$P$115)*($A388='Beregning - Samlet'!$P$94)</f>
        <v>0</v>
      </c>
    </row>
    <row r="389" spans="1:30">
      <c r="A389">
        <v>1871</v>
      </c>
      <c r="B389">
        <f>bef13over!B389*('bef13over filtrert samlet'!B$3&gt;='Beregning - Samlet'!$P$114)*('bef13over filtrert samlet'!B$3&lt;='Beregning - Samlet'!$P$115)*($A389='Beregning - Samlet'!$P$94)</f>
        <v>0</v>
      </c>
      <c r="C389">
        <f>bef13over!C389*('bef13over filtrert samlet'!C$3&gt;='Beregning - Samlet'!$P$114)*('bef13over filtrert samlet'!C$3&lt;='Beregning - Samlet'!$P$115)*($A389='Beregning - Samlet'!$P$94)</f>
        <v>0</v>
      </c>
      <c r="D389">
        <f>bef13over!D389*('bef13over filtrert samlet'!D$3&gt;='Beregning - Samlet'!$P$114)*('bef13over filtrert samlet'!D$3&lt;='Beregning - Samlet'!$P$115)*($A389='Beregning - Samlet'!$P$94)</f>
        <v>0</v>
      </c>
      <c r="E389">
        <f>bef13over!E389*('bef13over filtrert samlet'!E$3&gt;='Beregning - Samlet'!$P$114)*('bef13over filtrert samlet'!E$3&lt;='Beregning - Samlet'!$P$115)*($A389='Beregning - Samlet'!$P$94)</f>
        <v>0</v>
      </c>
      <c r="F389">
        <f>bef13over!F389*('bef13over filtrert samlet'!F$3&gt;='Beregning - Samlet'!$P$114)*('bef13over filtrert samlet'!F$3&lt;='Beregning - Samlet'!$P$115)*($A389='Beregning - Samlet'!$P$94)</f>
        <v>0</v>
      </c>
      <c r="G389">
        <f>bef13over!G389*('bef13over filtrert samlet'!G$3&gt;='Beregning - Samlet'!$P$114)*('bef13over filtrert samlet'!G$3&lt;='Beregning - Samlet'!$P$115)*($A389='Beregning - Samlet'!$P$94)</f>
        <v>0</v>
      </c>
      <c r="H389">
        <f>bef13over!H389*('bef13over filtrert samlet'!H$3&gt;='Beregning - Samlet'!$P$114)*('bef13over filtrert samlet'!H$3&lt;='Beregning - Samlet'!$P$115)*($A389='Beregning - Samlet'!$P$94)</f>
        <v>0</v>
      </c>
      <c r="I389">
        <f>bef13over!I389*('bef13over filtrert samlet'!I$3&gt;='Beregning - Samlet'!$P$114)*('bef13over filtrert samlet'!I$3&lt;='Beregning - Samlet'!$P$115)*($A389='Beregning - Samlet'!$P$94)</f>
        <v>0</v>
      </c>
      <c r="J389">
        <f>bef13over!J389*('bef13over filtrert samlet'!J$3&gt;='Beregning - Samlet'!$P$114)*('bef13over filtrert samlet'!J$3&lt;='Beregning - Samlet'!$P$115)*($A389='Beregning - Samlet'!$P$94)</f>
        <v>0</v>
      </c>
      <c r="K389">
        <f>bef13over!K389*('bef13over filtrert samlet'!K$3&gt;='Beregning - Samlet'!$P$114)*('bef13over filtrert samlet'!K$3&lt;='Beregning - Samlet'!$P$115)*($A389='Beregning - Samlet'!$P$94)</f>
        <v>0</v>
      </c>
      <c r="L389">
        <f>bef13over!L389*('bef13over filtrert samlet'!L$3&gt;='Beregning - Samlet'!$P$114)*('bef13over filtrert samlet'!L$3&lt;='Beregning - Samlet'!$P$115)*($A389='Beregning - Samlet'!$P$94)</f>
        <v>0</v>
      </c>
      <c r="M389">
        <f>bef13over!M389*('bef13over filtrert samlet'!M$3&gt;='Beregning - Samlet'!$P$114)*('bef13over filtrert samlet'!M$3&lt;='Beregning - Samlet'!$P$115)*($A389='Beregning - Samlet'!$P$94)</f>
        <v>0</v>
      </c>
      <c r="N389">
        <f>bef13over!N389*('bef13over filtrert samlet'!N$3&gt;='Beregning - Samlet'!$P$114)*('bef13over filtrert samlet'!N$3&lt;='Beregning - Samlet'!$P$115)*($A389='Beregning - Samlet'!$P$94)</f>
        <v>0</v>
      </c>
      <c r="O389">
        <f>bef13over!O389*('bef13over filtrert samlet'!O$3&gt;='Beregning - Samlet'!$P$114)*('bef13over filtrert samlet'!O$3&lt;='Beregning - Samlet'!$P$115)*($A389='Beregning - Samlet'!$P$94)</f>
        <v>0</v>
      </c>
      <c r="P389">
        <f>bef13over!P389*('bef13over filtrert samlet'!P$3&gt;='Beregning - Samlet'!$P$114)*('bef13over filtrert samlet'!P$3&lt;='Beregning - Samlet'!$P$115)*($A389='Beregning - Samlet'!$P$94)</f>
        <v>0</v>
      </c>
      <c r="Q389">
        <f>bef13over!Q389*('bef13over filtrert samlet'!Q$3&gt;='Beregning - Samlet'!$P$114)*('bef13over filtrert samlet'!Q$3&lt;='Beregning - Samlet'!$P$115)*($A389='Beregning - Samlet'!$P$94)</f>
        <v>0</v>
      </c>
      <c r="R389">
        <f>bef13over!R389*('bef13over filtrert samlet'!R$3&gt;='Beregning - Samlet'!$P$114)*('bef13over filtrert samlet'!R$3&lt;='Beregning - Samlet'!$P$115)*($A389='Beregning - Samlet'!$P$94)</f>
        <v>0</v>
      </c>
      <c r="S389">
        <f>bef13over!S389*('bef13over filtrert samlet'!S$3&gt;='Beregning - Samlet'!$P$114)*('bef13over filtrert samlet'!S$3&lt;='Beregning - Samlet'!$P$115)*($A389='Beregning - Samlet'!$P$94)</f>
        <v>0</v>
      </c>
      <c r="T389">
        <f>bef13over!T389*('bef13over filtrert samlet'!T$3&gt;='Beregning - Samlet'!$P$114)*('bef13over filtrert samlet'!T$3&lt;='Beregning - Samlet'!$P$115)*($A389='Beregning - Samlet'!$P$94)</f>
        <v>0</v>
      </c>
      <c r="U389">
        <f>bef13over!U389*('bef13over filtrert samlet'!U$3&gt;='Beregning - Samlet'!$P$114)*('bef13over filtrert samlet'!U$3&lt;='Beregning - Samlet'!$P$115)*($A389='Beregning - Samlet'!$P$94)</f>
        <v>0</v>
      </c>
      <c r="V389">
        <f>bef13over!V389*('bef13over filtrert samlet'!V$3&gt;='Beregning - Samlet'!$P$114)*('bef13over filtrert samlet'!V$3&lt;='Beregning - Samlet'!$P$115)*($A389='Beregning - Samlet'!$P$94)</f>
        <v>0</v>
      </c>
      <c r="W389">
        <f>bef13over!W389*('bef13over filtrert samlet'!W$3&gt;='Beregning - Samlet'!$P$114)*('bef13over filtrert samlet'!W$3&lt;='Beregning - Samlet'!$P$115)*($A389='Beregning - Samlet'!$P$94)</f>
        <v>0</v>
      </c>
      <c r="X389">
        <f>bef13over!X389*('bef13over filtrert samlet'!X$3&gt;='Beregning - Samlet'!$P$114)*('bef13over filtrert samlet'!X$3&lt;='Beregning - Samlet'!$P$115)*($A389='Beregning - Samlet'!$P$94)</f>
        <v>0</v>
      </c>
      <c r="Y389">
        <f>bef13over!Y389*('bef13over filtrert samlet'!Y$3&gt;='Beregning - Samlet'!$P$114)*('bef13over filtrert samlet'!Y$3&lt;='Beregning - Samlet'!$P$115)*($A389='Beregning - Samlet'!$P$94)</f>
        <v>0</v>
      </c>
      <c r="Z389">
        <f>bef13over!Z389*('bef13over filtrert samlet'!Z$3&gt;='Beregning - Samlet'!$P$114)*('bef13over filtrert samlet'!Z$3&lt;='Beregning - Samlet'!$P$115)*($A389='Beregning - Samlet'!$P$94)</f>
        <v>0</v>
      </c>
      <c r="AA389">
        <f>bef13over!AA389*('bef13over filtrert samlet'!AA$3&gt;='Beregning - Samlet'!$P$114)*('bef13over filtrert samlet'!AA$3&lt;='Beregning - Samlet'!$P$115)*($A389='Beregning - Samlet'!$P$94)</f>
        <v>0</v>
      </c>
      <c r="AB389">
        <f>bef13over!AB389*('bef13over filtrert samlet'!AB$3&gt;='Beregning - Samlet'!$P$114)*('bef13over filtrert samlet'!AB$3&lt;='Beregning - Samlet'!$P$115)*($A389='Beregning - Samlet'!$P$94)</f>
        <v>0</v>
      </c>
      <c r="AC389">
        <f>bef13over!AC389*('bef13over filtrert samlet'!AC$3&gt;='Beregning - Samlet'!$P$114)*('bef13over filtrert samlet'!AC$3&lt;='Beregning - Samlet'!$P$115)*($A389='Beregning - Samlet'!$P$94)</f>
        <v>0</v>
      </c>
      <c r="AD389">
        <f>bef13over!AD389*('bef13over filtrert samlet'!AD$3&gt;='Beregning - Samlet'!$P$114)*('bef13over filtrert samlet'!AD$3&lt;='Beregning - Samlet'!$P$115)*($A389='Beregning - Samlet'!$P$94)</f>
        <v>0</v>
      </c>
    </row>
    <row r="390" spans="1:30">
      <c r="A390">
        <v>1874</v>
      </c>
      <c r="B390">
        <f>bef13over!B390*('bef13over filtrert samlet'!B$3&gt;='Beregning - Samlet'!$P$114)*('bef13over filtrert samlet'!B$3&lt;='Beregning - Samlet'!$P$115)*($A390='Beregning - Samlet'!$P$94)</f>
        <v>0</v>
      </c>
      <c r="C390">
        <f>bef13over!C390*('bef13over filtrert samlet'!C$3&gt;='Beregning - Samlet'!$P$114)*('bef13over filtrert samlet'!C$3&lt;='Beregning - Samlet'!$P$115)*($A390='Beregning - Samlet'!$P$94)</f>
        <v>0</v>
      </c>
      <c r="D390">
        <f>bef13over!D390*('bef13over filtrert samlet'!D$3&gt;='Beregning - Samlet'!$P$114)*('bef13over filtrert samlet'!D$3&lt;='Beregning - Samlet'!$P$115)*($A390='Beregning - Samlet'!$P$94)</f>
        <v>0</v>
      </c>
      <c r="E390">
        <f>bef13over!E390*('bef13over filtrert samlet'!E$3&gt;='Beregning - Samlet'!$P$114)*('bef13over filtrert samlet'!E$3&lt;='Beregning - Samlet'!$P$115)*($A390='Beregning - Samlet'!$P$94)</f>
        <v>0</v>
      </c>
      <c r="F390">
        <f>bef13over!F390*('bef13over filtrert samlet'!F$3&gt;='Beregning - Samlet'!$P$114)*('bef13over filtrert samlet'!F$3&lt;='Beregning - Samlet'!$P$115)*($A390='Beregning - Samlet'!$P$94)</f>
        <v>0</v>
      </c>
      <c r="G390">
        <f>bef13over!G390*('bef13over filtrert samlet'!G$3&gt;='Beregning - Samlet'!$P$114)*('bef13over filtrert samlet'!G$3&lt;='Beregning - Samlet'!$P$115)*($A390='Beregning - Samlet'!$P$94)</f>
        <v>0</v>
      </c>
      <c r="H390">
        <f>bef13over!H390*('bef13over filtrert samlet'!H$3&gt;='Beregning - Samlet'!$P$114)*('bef13over filtrert samlet'!H$3&lt;='Beregning - Samlet'!$P$115)*($A390='Beregning - Samlet'!$P$94)</f>
        <v>0</v>
      </c>
      <c r="I390">
        <f>bef13over!I390*('bef13over filtrert samlet'!I$3&gt;='Beregning - Samlet'!$P$114)*('bef13over filtrert samlet'!I$3&lt;='Beregning - Samlet'!$P$115)*($A390='Beregning - Samlet'!$P$94)</f>
        <v>0</v>
      </c>
      <c r="J390">
        <f>bef13over!J390*('bef13over filtrert samlet'!J$3&gt;='Beregning - Samlet'!$P$114)*('bef13over filtrert samlet'!J$3&lt;='Beregning - Samlet'!$P$115)*($A390='Beregning - Samlet'!$P$94)</f>
        <v>0</v>
      </c>
      <c r="K390">
        <f>bef13over!K390*('bef13over filtrert samlet'!K$3&gt;='Beregning - Samlet'!$P$114)*('bef13over filtrert samlet'!K$3&lt;='Beregning - Samlet'!$P$115)*($A390='Beregning - Samlet'!$P$94)</f>
        <v>0</v>
      </c>
      <c r="L390">
        <f>bef13over!L390*('bef13over filtrert samlet'!L$3&gt;='Beregning - Samlet'!$P$114)*('bef13over filtrert samlet'!L$3&lt;='Beregning - Samlet'!$P$115)*($A390='Beregning - Samlet'!$P$94)</f>
        <v>0</v>
      </c>
      <c r="M390">
        <f>bef13over!M390*('bef13over filtrert samlet'!M$3&gt;='Beregning - Samlet'!$P$114)*('bef13over filtrert samlet'!M$3&lt;='Beregning - Samlet'!$P$115)*($A390='Beregning - Samlet'!$P$94)</f>
        <v>0</v>
      </c>
      <c r="N390">
        <f>bef13over!N390*('bef13over filtrert samlet'!N$3&gt;='Beregning - Samlet'!$P$114)*('bef13over filtrert samlet'!N$3&lt;='Beregning - Samlet'!$P$115)*($A390='Beregning - Samlet'!$P$94)</f>
        <v>0</v>
      </c>
      <c r="O390">
        <f>bef13over!O390*('bef13over filtrert samlet'!O$3&gt;='Beregning - Samlet'!$P$114)*('bef13over filtrert samlet'!O$3&lt;='Beregning - Samlet'!$P$115)*($A390='Beregning - Samlet'!$P$94)</f>
        <v>0</v>
      </c>
      <c r="P390">
        <f>bef13over!P390*('bef13over filtrert samlet'!P$3&gt;='Beregning - Samlet'!$P$114)*('bef13over filtrert samlet'!P$3&lt;='Beregning - Samlet'!$P$115)*($A390='Beregning - Samlet'!$P$94)</f>
        <v>0</v>
      </c>
      <c r="Q390">
        <f>bef13over!Q390*('bef13over filtrert samlet'!Q$3&gt;='Beregning - Samlet'!$P$114)*('bef13over filtrert samlet'!Q$3&lt;='Beregning - Samlet'!$P$115)*($A390='Beregning - Samlet'!$P$94)</f>
        <v>0</v>
      </c>
      <c r="R390">
        <f>bef13over!R390*('bef13over filtrert samlet'!R$3&gt;='Beregning - Samlet'!$P$114)*('bef13over filtrert samlet'!R$3&lt;='Beregning - Samlet'!$P$115)*($A390='Beregning - Samlet'!$P$94)</f>
        <v>0</v>
      </c>
      <c r="S390">
        <f>bef13over!S390*('bef13over filtrert samlet'!S$3&gt;='Beregning - Samlet'!$P$114)*('bef13over filtrert samlet'!S$3&lt;='Beregning - Samlet'!$P$115)*($A390='Beregning - Samlet'!$P$94)</f>
        <v>0</v>
      </c>
      <c r="T390">
        <f>bef13over!T390*('bef13over filtrert samlet'!T$3&gt;='Beregning - Samlet'!$P$114)*('bef13over filtrert samlet'!T$3&lt;='Beregning - Samlet'!$P$115)*($A390='Beregning - Samlet'!$P$94)</f>
        <v>0</v>
      </c>
      <c r="U390">
        <f>bef13over!U390*('bef13over filtrert samlet'!U$3&gt;='Beregning - Samlet'!$P$114)*('bef13over filtrert samlet'!U$3&lt;='Beregning - Samlet'!$P$115)*($A390='Beregning - Samlet'!$P$94)</f>
        <v>0</v>
      </c>
      <c r="V390">
        <f>bef13over!V390*('bef13over filtrert samlet'!V$3&gt;='Beregning - Samlet'!$P$114)*('bef13over filtrert samlet'!V$3&lt;='Beregning - Samlet'!$P$115)*($A390='Beregning - Samlet'!$P$94)</f>
        <v>0</v>
      </c>
      <c r="W390">
        <f>bef13over!W390*('bef13over filtrert samlet'!W$3&gt;='Beregning - Samlet'!$P$114)*('bef13over filtrert samlet'!W$3&lt;='Beregning - Samlet'!$P$115)*($A390='Beregning - Samlet'!$P$94)</f>
        <v>0</v>
      </c>
      <c r="X390">
        <f>bef13over!X390*('bef13over filtrert samlet'!X$3&gt;='Beregning - Samlet'!$P$114)*('bef13over filtrert samlet'!X$3&lt;='Beregning - Samlet'!$P$115)*($A390='Beregning - Samlet'!$P$94)</f>
        <v>0</v>
      </c>
      <c r="Y390">
        <f>bef13over!Y390*('bef13over filtrert samlet'!Y$3&gt;='Beregning - Samlet'!$P$114)*('bef13over filtrert samlet'!Y$3&lt;='Beregning - Samlet'!$P$115)*($A390='Beregning - Samlet'!$P$94)</f>
        <v>0</v>
      </c>
      <c r="Z390">
        <f>bef13over!Z390*('bef13over filtrert samlet'!Z$3&gt;='Beregning - Samlet'!$P$114)*('bef13over filtrert samlet'!Z$3&lt;='Beregning - Samlet'!$P$115)*($A390='Beregning - Samlet'!$P$94)</f>
        <v>0</v>
      </c>
      <c r="AA390">
        <f>bef13over!AA390*('bef13over filtrert samlet'!AA$3&gt;='Beregning - Samlet'!$P$114)*('bef13over filtrert samlet'!AA$3&lt;='Beregning - Samlet'!$P$115)*($A390='Beregning - Samlet'!$P$94)</f>
        <v>0</v>
      </c>
      <c r="AB390">
        <f>bef13over!AB390*('bef13over filtrert samlet'!AB$3&gt;='Beregning - Samlet'!$P$114)*('bef13over filtrert samlet'!AB$3&lt;='Beregning - Samlet'!$P$115)*($A390='Beregning - Samlet'!$P$94)</f>
        <v>0</v>
      </c>
      <c r="AC390">
        <f>bef13over!AC390*('bef13over filtrert samlet'!AC$3&gt;='Beregning - Samlet'!$P$114)*('bef13over filtrert samlet'!AC$3&lt;='Beregning - Samlet'!$P$115)*($A390='Beregning - Samlet'!$P$94)</f>
        <v>0</v>
      </c>
      <c r="AD390">
        <f>bef13over!AD390*('bef13over filtrert samlet'!AD$3&gt;='Beregning - Samlet'!$P$114)*('bef13over filtrert samlet'!AD$3&lt;='Beregning - Samlet'!$P$115)*($A390='Beregning - Samlet'!$P$94)</f>
        <v>0</v>
      </c>
    </row>
    <row r="391" spans="1:30">
      <c r="A391">
        <v>1901</v>
      </c>
      <c r="B391">
        <f>bef13over!B391*('bef13over filtrert samlet'!B$3&gt;='Beregning - Samlet'!$P$114)*('bef13over filtrert samlet'!B$3&lt;='Beregning - Samlet'!$P$115)*($A391='Beregning - Samlet'!$P$94)</f>
        <v>0</v>
      </c>
      <c r="C391">
        <f>bef13over!C391*('bef13over filtrert samlet'!C$3&gt;='Beregning - Samlet'!$P$114)*('bef13over filtrert samlet'!C$3&lt;='Beregning - Samlet'!$P$115)*($A391='Beregning - Samlet'!$P$94)</f>
        <v>0</v>
      </c>
      <c r="D391">
        <f>bef13over!D391*('bef13over filtrert samlet'!D$3&gt;='Beregning - Samlet'!$P$114)*('bef13over filtrert samlet'!D$3&lt;='Beregning - Samlet'!$P$115)*($A391='Beregning - Samlet'!$P$94)</f>
        <v>0</v>
      </c>
      <c r="E391">
        <f>bef13over!E391*('bef13over filtrert samlet'!E$3&gt;='Beregning - Samlet'!$P$114)*('bef13over filtrert samlet'!E$3&lt;='Beregning - Samlet'!$P$115)*($A391='Beregning - Samlet'!$P$94)</f>
        <v>0</v>
      </c>
      <c r="F391">
        <f>bef13over!F391*('bef13over filtrert samlet'!F$3&gt;='Beregning - Samlet'!$P$114)*('bef13over filtrert samlet'!F$3&lt;='Beregning - Samlet'!$P$115)*($A391='Beregning - Samlet'!$P$94)</f>
        <v>0</v>
      </c>
      <c r="G391">
        <f>bef13over!G391*('bef13over filtrert samlet'!G$3&gt;='Beregning - Samlet'!$P$114)*('bef13over filtrert samlet'!G$3&lt;='Beregning - Samlet'!$P$115)*($A391='Beregning - Samlet'!$P$94)</f>
        <v>0</v>
      </c>
      <c r="H391">
        <f>bef13over!H391*('bef13over filtrert samlet'!H$3&gt;='Beregning - Samlet'!$P$114)*('bef13over filtrert samlet'!H$3&lt;='Beregning - Samlet'!$P$115)*($A391='Beregning - Samlet'!$P$94)</f>
        <v>0</v>
      </c>
      <c r="I391">
        <f>bef13over!I391*('bef13over filtrert samlet'!I$3&gt;='Beregning - Samlet'!$P$114)*('bef13over filtrert samlet'!I$3&lt;='Beregning - Samlet'!$P$115)*($A391='Beregning - Samlet'!$P$94)</f>
        <v>0</v>
      </c>
      <c r="J391">
        <f>bef13over!J391*('bef13over filtrert samlet'!J$3&gt;='Beregning - Samlet'!$P$114)*('bef13over filtrert samlet'!J$3&lt;='Beregning - Samlet'!$P$115)*($A391='Beregning - Samlet'!$P$94)</f>
        <v>0</v>
      </c>
      <c r="K391">
        <f>bef13over!K391*('bef13over filtrert samlet'!K$3&gt;='Beregning - Samlet'!$P$114)*('bef13over filtrert samlet'!K$3&lt;='Beregning - Samlet'!$P$115)*($A391='Beregning - Samlet'!$P$94)</f>
        <v>0</v>
      </c>
      <c r="L391">
        <f>bef13over!L391*('bef13over filtrert samlet'!L$3&gt;='Beregning - Samlet'!$P$114)*('bef13over filtrert samlet'!L$3&lt;='Beregning - Samlet'!$P$115)*($A391='Beregning - Samlet'!$P$94)</f>
        <v>0</v>
      </c>
      <c r="M391">
        <f>bef13over!M391*('bef13over filtrert samlet'!M$3&gt;='Beregning - Samlet'!$P$114)*('bef13over filtrert samlet'!M$3&lt;='Beregning - Samlet'!$P$115)*($A391='Beregning - Samlet'!$P$94)</f>
        <v>0</v>
      </c>
      <c r="N391">
        <f>bef13over!N391*('bef13over filtrert samlet'!N$3&gt;='Beregning - Samlet'!$P$114)*('bef13over filtrert samlet'!N$3&lt;='Beregning - Samlet'!$P$115)*($A391='Beregning - Samlet'!$P$94)</f>
        <v>0</v>
      </c>
      <c r="O391">
        <f>bef13over!O391*('bef13over filtrert samlet'!O$3&gt;='Beregning - Samlet'!$P$114)*('bef13over filtrert samlet'!O$3&lt;='Beregning - Samlet'!$P$115)*($A391='Beregning - Samlet'!$P$94)</f>
        <v>0</v>
      </c>
      <c r="P391">
        <f>bef13over!P391*('bef13over filtrert samlet'!P$3&gt;='Beregning - Samlet'!$P$114)*('bef13over filtrert samlet'!P$3&lt;='Beregning - Samlet'!$P$115)*($A391='Beregning - Samlet'!$P$94)</f>
        <v>0</v>
      </c>
      <c r="Q391">
        <f>bef13over!Q391*('bef13over filtrert samlet'!Q$3&gt;='Beregning - Samlet'!$P$114)*('bef13over filtrert samlet'!Q$3&lt;='Beregning - Samlet'!$P$115)*($A391='Beregning - Samlet'!$P$94)</f>
        <v>0</v>
      </c>
      <c r="R391">
        <f>bef13over!R391*('bef13over filtrert samlet'!R$3&gt;='Beregning - Samlet'!$P$114)*('bef13over filtrert samlet'!R$3&lt;='Beregning - Samlet'!$P$115)*($A391='Beregning - Samlet'!$P$94)</f>
        <v>0</v>
      </c>
      <c r="S391">
        <f>bef13over!S391*('bef13over filtrert samlet'!S$3&gt;='Beregning - Samlet'!$P$114)*('bef13over filtrert samlet'!S$3&lt;='Beregning - Samlet'!$P$115)*($A391='Beregning - Samlet'!$P$94)</f>
        <v>0</v>
      </c>
      <c r="T391">
        <f>bef13over!T391*('bef13over filtrert samlet'!T$3&gt;='Beregning - Samlet'!$P$114)*('bef13over filtrert samlet'!T$3&lt;='Beregning - Samlet'!$P$115)*($A391='Beregning - Samlet'!$P$94)</f>
        <v>0</v>
      </c>
      <c r="U391">
        <f>bef13over!U391*('bef13over filtrert samlet'!U$3&gt;='Beregning - Samlet'!$P$114)*('bef13over filtrert samlet'!U$3&lt;='Beregning - Samlet'!$P$115)*($A391='Beregning - Samlet'!$P$94)</f>
        <v>0</v>
      </c>
      <c r="V391">
        <f>bef13over!V391*('bef13over filtrert samlet'!V$3&gt;='Beregning - Samlet'!$P$114)*('bef13over filtrert samlet'!V$3&lt;='Beregning - Samlet'!$P$115)*($A391='Beregning - Samlet'!$P$94)</f>
        <v>0</v>
      </c>
      <c r="W391">
        <f>bef13over!W391*('bef13over filtrert samlet'!W$3&gt;='Beregning - Samlet'!$P$114)*('bef13over filtrert samlet'!W$3&lt;='Beregning - Samlet'!$P$115)*($A391='Beregning - Samlet'!$P$94)</f>
        <v>0</v>
      </c>
      <c r="X391">
        <f>bef13over!X391*('bef13over filtrert samlet'!X$3&gt;='Beregning - Samlet'!$P$114)*('bef13over filtrert samlet'!X$3&lt;='Beregning - Samlet'!$P$115)*($A391='Beregning - Samlet'!$P$94)</f>
        <v>0</v>
      </c>
      <c r="Y391">
        <f>bef13over!Y391*('bef13over filtrert samlet'!Y$3&gt;='Beregning - Samlet'!$P$114)*('bef13over filtrert samlet'!Y$3&lt;='Beregning - Samlet'!$P$115)*($A391='Beregning - Samlet'!$P$94)</f>
        <v>0</v>
      </c>
      <c r="Z391">
        <f>bef13over!Z391*('bef13over filtrert samlet'!Z$3&gt;='Beregning - Samlet'!$P$114)*('bef13over filtrert samlet'!Z$3&lt;='Beregning - Samlet'!$P$115)*($A391='Beregning - Samlet'!$P$94)</f>
        <v>0</v>
      </c>
      <c r="AA391">
        <f>bef13over!AA391*('bef13over filtrert samlet'!AA$3&gt;='Beregning - Samlet'!$P$114)*('bef13over filtrert samlet'!AA$3&lt;='Beregning - Samlet'!$P$115)*($A391='Beregning - Samlet'!$P$94)</f>
        <v>0</v>
      </c>
      <c r="AB391">
        <f>bef13over!AB391*('bef13over filtrert samlet'!AB$3&gt;='Beregning - Samlet'!$P$114)*('bef13over filtrert samlet'!AB$3&lt;='Beregning - Samlet'!$P$115)*($A391='Beregning - Samlet'!$P$94)</f>
        <v>0</v>
      </c>
      <c r="AC391">
        <f>bef13over!AC391*('bef13over filtrert samlet'!AC$3&gt;='Beregning - Samlet'!$P$114)*('bef13over filtrert samlet'!AC$3&lt;='Beregning - Samlet'!$P$115)*($A391='Beregning - Samlet'!$P$94)</f>
        <v>0</v>
      </c>
      <c r="AD391">
        <f>bef13over!AD391*('bef13over filtrert samlet'!AD$3&gt;='Beregning - Samlet'!$P$114)*('bef13over filtrert samlet'!AD$3&lt;='Beregning - Samlet'!$P$115)*($A391='Beregning - Samlet'!$P$94)</f>
        <v>0</v>
      </c>
    </row>
    <row r="392" spans="1:30">
      <c r="A392">
        <v>1902</v>
      </c>
      <c r="B392">
        <f>bef13over!B392*('bef13over filtrert samlet'!B$3&gt;='Beregning - Samlet'!$P$114)*('bef13over filtrert samlet'!B$3&lt;='Beregning - Samlet'!$P$115)*($A392='Beregning - Samlet'!$P$94)</f>
        <v>0</v>
      </c>
      <c r="C392">
        <f>bef13over!C392*('bef13over filtrert samlet'!C$3&gt;='Beregning - Samlet'!$P$114)*('bef13over filtrert samlet'!C$3&lt;='Beregning - Samlet'!$P$115)*($A392='Beregning - Samlet'!$P$94)</f>
        <v>0</v>
      </c>
      <c r="D392">
        <f>bef13over!D392*('bef13over filtrert samlet'!D$3&gt;='Beregning - Samlet'!$P$114)*('bef13over filtrert samlet'!D$3&lt;='Beregning - Samlet'!$P$115)*($A392='Beregning - Samlet'!$P$94)</f>
        <v>0</v>
      </c>
      <c r="E392">
        <f>bef13over!E392*('bef13over filtrert samlet'!E$3&gt;='Beregning - Samlet'!$P$114)*('bef13over filtrert samlet'!E$3&lt;='Beregning - Samlet'!$P$115)*($A392='Beregning - Samlet'!$P$94)</f>
        <v>0</v>
      </c>
      <c r="F392">
        <f>bef13over!F392*('bef13over filtrert samlet'!F$3&gt;='Beregning - Samlet'!$P$114)*('bef13over filtrert samlet'!F$3&lt;='Beregning - Samlet'!$P$115)*($A392='Beregning - Samlet'!$P$94)</f>
        <v>0</v>
      </c>
      <c r="G392">
        <f>bef13over!G392*('bef13over filtrert samlet'!G$3&gt;='Beregning - Samlet'!$P$114)*('bef13over filtrert samlet'!G$3&lt;='Beregning - Samlet'!$P$115)*($A392='Beregning - Samlet'!$P$94)</f>
        <v>0</v>
      </c>
      <c r="H392">
        <f>bef13over!H392*('bef13over filtrert samlet'!H$3&gt;='Beregning - Samlet'!$P$114)*('bef13over filtrert samlet'!H$3&lt;='Beregning - Samlet'!$P$115)*($A392='Beregning - Samlet'!$P$94)</f>
        <v>0</v>
      </c>
      <c r="I392">
        <f>bef13over!I392*('bef13over filtrert samlet'!I$3&gt;='Beregning - Samlet'!$P$114)*('bef13over filtrert samlet'!I$3&lt;='Beregning - Samlet'!$P$115)*($A392='Beregning - Samlet'!$P$94)</f>
        <v>0</v>
      </c>
      <c r="J392">
        <f>bef13over!J392*('bef13over filtrert samlet'!J$3&gt;='Beregning - Samlet'!$P$114)*('bef13over filtrert samlet'!J$3&lt;='Beregning - Samlet'!$P$115)*($A392='Beregning - Samlet'!$P$94)</f>
        <v>0</v>
      </c>
      <c r="K392">
        <f>bef13over!K392*('bef13over filtrert samlet'!K$3&gt;='Beregning - Samlet'!$P$114)*('bef13over filtrert samlet'!K$3&lt;='Beregning - Samlet'!$P$115)*($A392='Beregning - Samlet'!$P$94)</f>
        <v>0</v>
      </c>
      <c r="L392">
        <f>bef13over!L392*('bef13over filtrert samlet'!L$3&gt;='Beregning - Samlet'!$P$114)*('bef13over filtrert samlet'!L$3&lt;='Beregning - Samlet'!$P$115)*($A392='Beregning - Samlet'!$P$94)</f>
        <v>0</v>
      </c>
      <c r="M392">
        <f>bef13over!M392*('bef13over filtrert samlet'!M$3&gt;='Beregning - Samlet'!$P$114)*('bef13over filtrert samlet'!M$3&lt;='Beregning - Samlet'!$P$115)*($A392='Beregning - Samlet'!$P$94)</f>
        <v>0</v>
      </c>
      <c r="N392">
        <f>bef13over!N392*('bef13over filtrert samlet'!N$3&gt;='Beregning - Samlet'!$P$114)*('bef13over filtrert samlet'!N$3&lt;='Beregning - Samlet'!$P$115)*($A392='Beregning - Samlet'!$P$94)</f>
        <v>0</v>
      </c>
      <c r="O392">
        <f>bef13over!O392*('bef13over filtrert samlet'!O$3&gt;='Beregning - Samlet'!$P$114)*('bef13over filtrert samlet'!O$3&lt;='Beregning - Samlet'!$P$115)*($A392='Beregning - Samlet'!$P$94)</f>
        <v>0</v>
      </c>
      <c r="P392">
        <f>bef13over!P392*('bef13over filtrert samlet'!P$3&gt;='Beregning - Samlet'!$P$114)*('bef13over filtrert samlet'!P$3&lt;='Beregning - Samlet'!$P$115)*($A392='Beregning - Samlet'!$P$94)</f>
        <v>0</v>
      </c>
      <c r="Q392">
        <f>bef13over!Q392*('bef13over filtrert samlet'!Q$3&gt;='Beregning - Samlet'!$P$114)*('bef13over filtrert samlet'!Q$3&lt;='Beregning - Samlet'!$P$115)*($A392='Beregning - Samlet'!$P$94)</f>
        <v>0</v>
      </c>
      <c r="R392">
        <f>bef13over!R392*('bef13over filtrert samlet'!R$3&gt;='Beregning - Samlet'!$P$114)*('bef13over filtrert samlet'!R$3&lt;='Beregning - Samlet'!$P$115)*($A392='Beregning - Samlet'!$P$94)</f>
        <v>0</v>
      </c>
      <c r="S392">
        <f>bef13over!S392*('bef13over filtrert samlet'!S$3&gt;='Beregning - Samlet'!$P$114)*('bef13over filtrert samlet'!S$3&lt;='Beregning - Samlet'!$P$115)*($A392='Beregning - Samlet'!$P$94)</f>
        <v>0</v>
      </c>
      <c r="T392">
        <f>bef13over!T392*('bef13over filtrert samlet'!T$3&gt;='Beregning - Samlet'!$P$114)*('bef13over filtrert samlet'!T$3&lt;='Beregning - Samlet'!$P$115)*($A392='Beregning - Samlet'!$P$94)</f>
        <v>0</v>
      </c>
      <c r="U392">
        <f>bef13over!U392*('bef13over filtrert samlet'!U$3&gt;='Beregning - Samlet'!$P$114)*('bef13over filtrert samlet'!U$3&lt;='Beregning - Samlet'!$P$115)*($A392='Beregning - Samlet'!$P$94)</f>
        <v>0</v>
      </c>
      <c r="V392">
        <f>bef13over!V392*('bef13over filtrert samlet'!V$3&gt;='Beregning - Samlet'!$P$114)*('bef13over filtrert samlet'!V$3&lt;='Beregning - Samlet'!$P$115)*($A392='Beregning - Samlet'!$P$94)</f>
        <v>0</v>
      </c>
      <c r="W392">
        <f>bef13over!W392*('bef13over filtrert samlet'!W$3&gt;='Beregning - Samlet'!$P$114)*('bef13over filtrert samlet'!W$3&lt;='Beregning - Samlet'!$P$115)*($A392='Beregning - Samlet'!$P$94)</f>
        <v>0</v>
      </c>
      <c r="X392">
        <f>bef13over!X392*('bef13over filtrert samlet'!X$3&gt;='Beregning - Samlet'!$P$114)*('bef13over filtrert samlet'!X$3&lt;='Beregning - Samlet'!$P$115)*($A392='Beregning - Samlet'!$P$94)</f>
        <v>0</v>
      </c>
      <c r="Y392">
        <f>bef13over!Y392*('bef13over filtrert samlet'!Y$3&gt;='Beregning - Samlet'!$P$114)*('bef13over filtrert samlet'!Y$3&lt;='Beregning - Samlet'!$P$115)*($A392='Beregning - Samlet'!$P$94)</f>
        <v>0</v>
      </c>
      <c r="Z392">
        <f>bef13over!Z392*('bef13over filtrert samlet'!Z$3&gt;='Beregning - Samlet'!$P$114)*('bef13over filtrert samlet'!Z$3&lt;='Beregning - Samlet'!$P$115)*($A392='Beregning - Samlet'!$P$94)</f>
        <v>0</v>
      </c>
      <c r="AA392">
        <f>bef13over!AA392*('bef13over filtrert samlet'!AA$3&gt;='Beregning - Samlet'!$P$114)*('bef13over filtrert samlet'!AA$3&lt;='Beregning - Samlet'!$P$115)*($A392='Beregning - Samlet'!$P$94)</f>
        <v>0</v>
      </c>
      <c r="AB392">
        <f>bef13over!AB392*('bef13over filtrert samlet'!AB$3&gt;='Beregning - Samlet'!$P$114)*('bef13over filtrert samlet'!AB$3&lt;='Beregning - Samlet'!$P$115)*($A392='Beregning - Samlet'!$P$94)</f>
        <v>0</v>
      </c>
      <c r="AC392">
        <f>bef13over!AC392*('bef13over filtrert samlet'!AC$3&gt;='Beregning - Samlet'!$P$114)*('bef13over filtrert samlet'!AC$3&lt;='Beregning - Samlet'!$P$115)*($A392='Beregning - Samlet'!$P$94)</f>
        <v>0</v>
      </c>
      <c r="AD392">
        <f>bef13over!AD392*('bef13over filtrert samlet'!AD$3&gt;='Beregning - Samlet'!$P$114)*('bef13over filtrert samlet'!AD$3&lt;='Beregning - Samlet'!$P$115)*($A392='Beregning - Samlet'!$P$94)</f>
        <v>0</v>
      </c>
    </row>
    <row r="393" spans="1:30">
      <c r="A393">
        <v>1911</v>
      </c>
      <c r="B393">
        <f>bef13over!B393*('bef13over filtrert samlet'!B$3&gt;='Beregning - Samlet'!$P$114)*('bef13over filtrert samlet'!B$3&lt;='Beregning - Samlet'!$P$115)*($A393='Beregning - Samlet'!$P$94)</f>
        <v>0</v>
      </c>
      <c r="C393">
        <f>bef13over!C393*('bef13over filtrert samlet'!C$3&gt;='Beregning - Samlet'!$P$114)*('bef13over filtrert samlet'!C$3&lt;='Beregning - Samlet'!$P$115)*($A393='Beregning - Samlet'!$P$94)</f>
        <v>0</v>
      </c>
      <c r="D393">
        <f>bef13over!D393*('bef13over filtrert samlet'!D$3&gt;='Beregning - Samlet'!$P$114)*('bef13over filtrert samlet'!D$3&lt;='Beregning - Samlet'!$P$115)*($A393='Beregning - Samlet'!$P$94)</f>
        <v>0</v>
      </c>
      <c r="E393">
        <f>bef13over!E393*('bef13over filtrert samlet'!E$3&gt;='Beregning - Samlet'!$P$114)*('bef13over filtrert samlet'!E$3&lt;='Beregning - Samlet'!$P$115)*($A393='Beregning - Samlet'!$P$94)</f>
        <v>0</v>
      </c>
      <c r="F393">
        <f>bef13over!F393*('bef13over filtrert samlet'!F$3&gt;='Beregning - Samlet'!$P$114)*('bef13over filtrert samlet'!F$3&lt;='Beregning - Samlet'!$P$115)*($A393='Beregning - Samlet'!$P$94)</f>
        <v>0</v>
      </c>
      <c r="G393">
        <f>bef13over!G393*('bef13over filtrert samlet'!G$3&gt;='Beregning - Samlet'!$P$114)*('bef13over filtrert samlet'!G$3&lt;='Beregning - Samlet'!$P$115)*($A393='Beregning - Samlet'!$P$94)</f>
        <v>0</v>
      </c>
      <c r="H393">
        <f>bef13over!H393*('bef13over filtrert samlet'!H$3&gt;='Beregning - Samlet'!$P$114)*('bef13over filtrert samlet'!H$3&lt;='Beregning - Samlet'!$P$115)*($A393='Beregning - Samlet'!$P$94)</f>
        <v>0</v>
      </c>
      <c r="I393">
        <f>bef13over!I393*('bef13over filtrert samlet'!I$3&gt;='Beregning - Samlet'!$P$114)*('bef13over filtrert samlet'!I$3&lt;='Beregning - Samlet'!$P$115)*($A393='Beregning - Samlet'!$P$94)</f>
        <v>0</v>
      </c>
      <c r="J393">
        <f>bef13over!J393*('bef13over filtrert samlet'!J$3&gt;='Beregning - Samlet'!$P$114)*('bef13over filtrert samlet'!J$3&lt;='Beregning - Samlet'!$P$115)*($A393='Beregning - Samlet'!$P$94)</f>
        <v>0</v>
      </c>
      <c r="K393">
        <f>bef13over!K393*('bef13over filtrert samlet'!K$3&gt;='Beregning - Samlet'!$P$114)*('bef13over filtrert samlet'!K$3&lt;='Beregning - Samlet'!$P$115)*($A393='Beregning - Samlet'!$P$94)</f>
        <v>0</v>
      </c>
      <c r="L393">
        <f>bef13over!L393*('bef13over filtrert samlet'!L$3&gt;='Beregning - Samlet'!$P$114)*('bef13over filtrert samlet'!L$3&lt;='Beregning - Samlet'!$P$115)*($A393='Beregning - Samlet'!$P$94)</f>
        <v>0</v>
      </c>
      <c r="M393">
        <f>bef13over!M393*('bef13over filtrert samlet'!M$3&gt;='Beregning - Samlet'!$P$114)*('bef13over filtrert samlet'!M$3&lt;='Beregning - Samlet'!$P$115)*($A393='Beregning - Samlet'!$P$94)</f>
        <v>0</v>
      </c>
      <c r="N393">
        <f>bef13over!N393*('bef13over filtrert samlet'!N$3&gt;='Beregning - Samlet'!$P$114)*('bef13over filtrert samlet'!N$3&lt;='Beregning - Samlet'!$P$115)*($A393='Beregning - Samlet'!$P$94)</f>
        <v>0</v>
      </c>
      <c r="O393">
        <f>bef13over!O393*('bef13over filtrert samlet'!O$3&gt;='Beregning - Samlet'!$P$114)*('bef13over filtrert samlet'!O$3&lt;='Beregning - Samlet'!$P$115)*($A393='Beregning - Samlet'!$P$94)</f>
        <v>0</v>
      </c>
      <c r="P393">
        <f>bef13over!P393*('bef13over filtrert samlet'!P$3&gt;='Beregning - Samlet'!$P$114)*('bef13over filtrert samlet'!P$3&lt;='Beregning - Samlet'!$P$115)*($A393='Beregning - Samlet'!$P$94)</f>
        <v>0</v>
      </c>
      <c r="Q393">
        <f>bef13over!Q393*('bef13over filtrert samlet'!Q$3&gt;='Beregning - Samlet'!$P$114)*('bef13over filtrert samlet'!Q$3&lt;='Beregning - Samlet'!$P$115)*($A393='Beregning - Samlet'!$P$94)</f>
        <v>0</v>
      </c>
      <c r="R393">
        <f>bef13over!R393*('bef13over filtrert samlet'!R$3&gt;='Beregning - Samlet'!$P$114)*('bef13over filtrert samlet'!R$3&lt;='Beregning - Samlet'!$P$115)*($A393='Beregning - Samlet'!$P$94)</f>
        <v>0</v>
      </c>
      <c r="S393">
        <f>bef13over!S393*('bef13over filtrert samlet'!S$3&gt;='Beregning - Samlet'!$P$114)*('bef13over filtrert samlet'!S$3&lt;='Beregning - Samlet'!$P$115)*($A393='Beregning - Samlet'!$P$94)</f>
        <v>0</v>
      </c>
      <c r="T393">
        <f>bef13over!T393*('bef13over filtrert samlet'!T$3&gt;='Beregning - Samlet'!$P$114)*('bef13over filtrert samlet'!T$3&lt;='Beregning - Samlet'!$P$115)*($A393='Beregning - Samlet'!$P$94)</f>
        <v>0</v>
      </c>
      <c r="U393">
        <f>bef13over!U393*('bef13over filtrert samlet'!U$3&gt;='Beregning - Samlet'!$P$114)*('bef13over filtrert samlet'!U$3&lt;='Beregning - Samlet'!$P$115)*($A393='Beregning - Samlet'!$P$94)</f>
        <v>0</v>
      </c>
      <c r="V393">
        <f>bef13over!V393*('bef13over filtrert samlet'!V$3&gt;='Beregning - Samlet'!$P$114)*('bef13over filtrert samlet'!V$3&lt;='Beregning - Samlet'!$P$115)*($A393='Beregning - Samlet'!$P$94)</f>
        <v>0</v>
      </c>
      <c r="W393">
        <f>bef13over!W393*('bef13over filtrert samlet'!W$3&gt;='Beregning - Samlet'!$P$114)*('bef13over filtrert samlet'!W$3&lt;='Beregning - Samlet'!$P$115)*($A393='Beregning - Samlet'!$P$94)</f>
        <v>0</v>
      </c>
      <c r="X393">
        <f>bef13over!X393*('bef13over filtrert samlet'!X$3&gt;='Beregning - Samlet'!$P$114)*('bef13over filtrert samlet'!X$3&lt;='Beregning - Samlet'!$P$115)*($A393='Beregning - Samlet'!$P$94)</f>
        <v>0</v>
      </c>
      <c r="Y393">
        <f>bef13over!Y393*('bef13over filtrert samlet'!Y$3&gt;='Beregning - Samlet'!$P$114)*('bef13over filtrert samlet'!Y$3&lt;='Beregning - Samlet'!$P$115)*($A393='Beregning - Samlet'!$P$94)</f>
        <v>0</v>
      </c>
      <c r="Z393">
        <f>bef13over!Z393*('bef13over filtrert samlet'!Z$3&gt;='Beregning - Samlet'!$P$114)*('bef13over filtrert samlet'!Z$3&lt;='Beregning - Samlet'!$P$115)*($A393='Beregning - Samlet'!$P$94)</f>
        <v>0</v>
      </c>
      <c r="AA393">
        <f>bef13over!AA393*('bef13over filtrert samlet'!AA$3&gt;='Beregning - Samlet'!$P$114)*('bef13over filtrert samlet'!AA$3&lt;='Beregning - Samlet'!$P$115)*($A393='Beregning - Samlet'!$P$94)</f>
        <v>0</v>
      </c>
      <c r="AB393">
        <f>bef13over!AB393*('bef13over filtrert samlet'!AB$3&gt;='Beregning - Samlet'!$P$114)*('bef13over filtrert samlet'!AB$3&lt;='Beregning - Samlet'!$P$115)*($A393='Beregning - Samlet'!$P$94)</f>
        <v>0</v>
      </c>
      <c r="AC393">
        <f>bef13over!AC393*('bef13over filtrert samlet'!AC$3&gt;='Beregning - Samlet'!$P$114)*('bef13over filtrert samlet'!AC$3&lt;='Beregning - Samlet'!$P$115)*($A393='Beregning - Samlet'!$P$94)</f>
        <v>0</v>
      </c>
      <c r="AD393">
        <f>bef13over!AD393*('bef13over filtrert samlet'!AD$3&gt;='Beregning - Samlet'!$P$114)*('bef13over filtrert samlet'!AD$3&lt;='Beregning - Samlet'!$P$115)*($A393='Beregning - Samlet'!$P$94)</f>
        <v>0</v>
      </c>
    </row>
    <row r="394" spans="1:30">
      <c r="A394">
        <v>1913</v>
      </c>
      <c r="B394">
        <f>bef13over!B394*('bef13over filtrert samlet'!B$3&gt;='Beregning - Samlet'!$P$114)*('bef13over filtrert samlet'!B$3&lt;='Beregning - Samlet'!$P$115)*($A394='Beregning - Samlet'!$P$94)</f>
        <v>0</v>
      </c>
      <c r="C394">
        <f>bef13over!C394*('bef13over filtrert samlet'!C$3&gt;='Beregning - Samlet'!$P$114)*('bef13over filtrert samlet'!C$3&lt;='Beregning - Samlet'!$P$115)*($A394='Beregning - Samlet'!$P$94)</f>
        <v>0</v>
      </c>
      <c r="D394">
        <f>bef13over!D394*('bef13over filtrert samlet'!D$3&gt;='Beregning - Samlet'!$P$114)*('bef13over filtrert samlet'!D$3&lt;='Beregning - Samlet'!$P$115)*($A394='Beregning - Samlet'!$P$94)</f>
        <v>0</v>
      </c>
      <c r="E394">
        <f>bef13over!E394*('bef13over filtrert samlet'!E$3&gt;='Beregning - Samlet'!$P$114)*('bef13over filtrert samlet'!E$3&lt;='Beregning - Samlet'!$P$115)*($A394='Beregning - Samlet'!$P$94)</f>
        <v>0</v>
      </c>
      <c r="F394">
        <f>bef13over!F394*('bef13over filtrert samlet'!F$3&gt;='Beregning - Samlet'!$P$114)*('bef13over filtrert samlet'!F$3&lt;='Beregning - Samlet'!$P$115)*($A394='Beregning - Samlet'!$P$94)</f>
        <v>0</v>
      </c>
      <c r="G394">
        <f>bef13over!G394*('bef13over filtrert samlet'!G$3&gt;='Beregning - Samlet'!$P$114)*('bef13over filtrert samlet'!G$3&lt;='Beregning - Samlet'!$P$115)*($A394='Beregning - Samlet'!$P$94)</f>
        <v>0</v>
      </c>
      <c r="H394">
        <f>bef13over!H394*('bef13over filtrert samlet'!H$3&gt;='Beregning - Samlet'!$P$114)*('bef13over filtrert samlet'!H$3&lt;='Beregning - Samlet'!$P$115)*($A394='Beregning - Samlet'!$P$94)</f>
        <v>0</v>
      </c>
      <c r="I394">
        <f>bef13over!I394*('bef13over filtrert samlet'!I$3&gt;='Beregning - Samlet'!$P$114)*('bef13over filtrert samlet'!I$3&lt;='Beregning - Samlet'!$P$115)*($A394='Beregning - Samlet'!$P$94)</f>
        <v>0</v>
      </c>
      <c r="J394">
        <f>bef13over!J394*('bef13over filtrert samlet'!J$3&gt;='Beregning - Samlet'!$P$114)*('bef13over filtrert samlet'!J$3&lt;='Beregning - Samlet'!$P$115)*($A394='Beregning - Samlet'!$P$94)</f>
        <v>0</v>
      </c>
      <c r="K394">
        <f>bef13over!K394*('bef13over filtrert samlet'!K$3&gt;='Beregning - Samlet'!$P$114)*('bef13over filtrert samlet'!K$3&lt;='Beregning - Samlet'!$P$115)*($A394='Beregning - Samlet'!$P$94)</f>
        <v>0</v>
      </c>
      <c r="L394">
        <f>bef13over!L394*('bef13over filtrert samlet'!L$3&gt;='Beregning - Samlet'!$P$114)*('bef13over filtrert samlet'!L$3&lt;='Beregning - Samlet'!$P$115)*($A394='Beregning - Samlet'!$P$94)</f>
        <v>0</v>
      </c>
      <c r="M394">
        <f>bef13over!M394*('bef13over filtrert samlet'!M$3&gt;='Beregning - Samlet'!$P$114)*('bef13over filtrert samlet'!M$3&lt;='Beregning - Samlet'!$P$115)*($A394='Beregning - Samlet'!$P$94)</f>
        <v>0</v>
      </c>
      <c r="N394">
        <f>bef13over!N394*('bef13over filtrert samlet'!N$3&gt;='Beregning - Samlet'!$P$114)*('bef13over filtrert samlet'!N$3&lt;='Beregning - Samlet'!$P$115)*($A394='Beregning - Samlet'!$P$94)</f>
        <v>0</v>
      </c>
      <c r="O394">
        <f>bef13over!O394*('bef13over filtrert samlet'!O$3&gt;='Beregning - Samlet'!$P$114)*('bef13over filtrert samlet'!O$3&lt;='Beregning - Samlet'!$P$115)*($A394='Beregning - Samlet'!$P$94)</f>
        <v>0</v>
      </c>
      <c r="P394">
        <f>bef13over!P394*('bef13over filtrert samlet'!P$3&gt;='Beregning - Samlet'!$P$114)*('bef13over filtrert samlet'!P$3&lt;='Beregning - Samlet'!$P$115)*($A394='Beregning - Samlet'!$P$94)</f>
        <v>0</v>
      </c>
      <c r="Q394">
        <f>bef13over!Q394*('bef13over filtrert samlet'!Q$3&gt;='Beregning - Samlet'!$P$114)*('bef13over filtrert samlet'!Q$3&lt;='Beregning - Samlet'!$P$115)*($A394='Beregning - Samlet'!$P$94)</f>
        <v>0</v>
      </c>
      <c r="R394">
        <f>bef13over!R394*('bef13over filtrert samlet'!R$3&gt;='Beregning - Samlet'!$P$114)*('bef13over filtrert samlet'!R$3&lt;='Beregning - Samlet'!$P$115)*($A394='Beregning - Samlet'!$P$94)</f>
        <v>0</v>
      </c>
      <c r="S394">
        <f>bef13over!S394*('bef13over filtrert samlet'!S$3&gt;='Beregning - Samlet'!$P$114)*('bef13over filtrert samlet'!S$3&lt;='Beregning - Samlet'!$P$115)*($A394='Beregning - Samlet'!$P$94)</f>
        <v>0</v>
      </c>
      <c r="T394">
        <f>bef13over!T394*('bef13over filtrert samlet'!T$3&gt;='Beregning - Samlet'!$P$114)*('bef13over filtrert samlet'!T$3&lt;='Beregning - Samlet'!$P$115)*($A394='Beregning - Samlet'!$P$94)</f>
        <v>0</v>
      </c>
      <c r="U394">
        <f>bef13over!U394*('bef13over filtrert samlet'!U$3&gt;='Beregning - Samlet'!$P$114)*('bef13over filtrert samlet'!U$3&lt;='Beregning - Samlet'!$P$115)*($A394='Beregning - Samlet'!$P$94)</f>
        <v>0</v>
      </c>
      <c r="V394">
        <f>bef13over!V394*('bef13over filtrert samlet'!V$3&gt;='Beregning - Samlet'!$P$114)*('bef13over filtrert samlet'!V$3&lt;='Beregning - Samlet'!$P$115)*($A394='Beregning - Samlet'!$P$94)</f>
        <v>0</v>
      </c>
      <c r="W394">
        <f>bef13over!W394*('bef13over filtrert samlet'!W$3&gt;='Beregning - Samlet'!$P$114)*('bef13over filtrert samlet'!W$3&lt;='Beregning - Samlet'!$P$115)*($A394='Beregning - Samlet'!$P$94)</f>
        <v>0</v>
      </c>
      <c r="X394">
        <f>bef13over!X394*('bef13over filtrert samlet'!X$3&gt;='Beregning - Samlet'!$P$114)*('bef13over filtrert samlet'!X$3&lt;='Beregning - Samlet'!$P$115)*($A394='Beregning - Samlet'!$P$94)</f>
        <v>0</v>
      </c>
      <c r="Y394">
        <f>bef13over!Y394*('bef13over filtrert samlet'!Y$3&gt;='Beregning - Samlet'!$P$114)*('bef13over filtrert samlet'!Y$3&lt;='Beregning - Samlet'!$P$115)*($A394='Beregning - Samlet'!$P$94)</f>
        <v>0</v>
      </c>
      <c r="Z394">
        <f>bef13over!Z394*('bef13over filtrert samlet'!Z$3&gt;='Beregning - Samlet'!$P$114)*('bef13over filtrert samlet'!Z$3&lt;='Beregning - Samlet'!$P$115)*($A394='Beregning - Samlet'!$P$94)</f>
        <v>0</v>
      </c>
      <c r="AA394">
        <f>bef13over!AA394*('bef13over filtrert samlet'!AA$3&gt;='Beregning - Samlet'!$P$114)*('bef13over filtrert samlet'!AA$3&lt;='Beregning - Samlet'!$P$115)*($A394='Beregning - Samlet'!$P$94)</f>
        <v>0</v>
      </c>
      <c r="AB394">
        <f>bef13over!AB394*('bef13over filtrert samlet'!AB$3&gt;='Beregning - Samlet'!$P$114)*('bef13over filtrert samlet'!AB$3&lt;='Beregning - Samlet'!$P$115)*($A394='Beregning - Samlet'!$P$94)</f>
        <v>0</v>
      </c>
      <c r="AC394">
        <f>bef13over!AC394*('bef13over filtrert samlet'!AC$3&gt;='Beregning - Samlet'!$P$114)*('bef13over filtrert samlet'!AC$3&lt;='Beregning - Samlet'!$P$115)*($A394='Beregning - Samlet'!$P$94)</f>
        <v>0</v>
      </c>
      <c r="AD394">
        <f>bef13over!AD394*('bef13over filtrert samlet'!AD$3&gt;='Beregning - Samlet'!$P$114)*('bef13over filtrert samlet'!AD$3&lt;='Beregning - Samlet'!$P$115)*($A394='Beregning - Samlet'!$P$94)</f>
        <v>0</v>
      </c>
    </row>
    <row r="395" spans="1:30">
      <c r="A395">
        <v>1915</v>
      </c>
      <c r="B395">
        <f>bef13over!B395*('bef13over filtrert samlet'!B$3&gt;='Beregning - Samlet'!$P$114)*('bef13over filtrert samlet'!B$3&lt;='Beregning - Samlet'!$P$115)*($A395='Beregning - Samlet'!$P$94)</f>
        <v>0</v>
      </c>
      <c r="C395">
        <f>bef13over!C395*('bef13over filtrert samlet'!C$3&gt;='Beregning - Samlet'!$P$114)*('bef13over filtrert samlet'!C$3&lt;='Beregning - Samlet'!$P$115)*($A395='Beregning - Samlet'!$P$94)</f>
        <v>0</v>
      </c>
      <c r="D395">
        <f>bef13over!D395*('bef13over filtrert samlet'!D$3&gt;='Beregning - Samlet'!$P$114)*('bef13over filtrert samlet'!D$3&lt;='Beregning - Samlet'!$P$115)*($A395='Beregning - Samlet'!$P$94)</f>
        <v>0</v>
      </c>
      <c r="E395">
        <f>bef13over!E395*('bef13over filtrert samlet'!E$3&gt;='Beregning - Samlet'!$P$114)*('bef13over filtrert samlet'!E$3&lt;='Beregning - Samlet'!$P$115)*($A395='Beregning - Samlet'!$P$94)</f>
        <v>0</v>
      </c>
      <c r="F395">
        <f>bef13over!F395*('bef13over filtrert samlet'!F$3&gt;='Beregning - Samlet'!$P$114)*('bef13over filtrert samlet'!F$3&lt;='Beregning - Samlet'!$P$115)*($A395='Beregning - Samlet'!$P$94)</f>
        <v>0</v>
      </c>
      <c r="G395">
        <f>bef13over!G395*('bef13over filtrert samlet'!G$3&gt;='Beregning - Samlet'!$P$114)*('bef13over filtrert samlet'!G$3&lt;='Beregning - Samlet'!$P$115)*($A395='Beregning - Samlet'!$P$94)</f>
        <v>0</v>
      </c>
      <c r="H395">
        <f>bef13over!H395*('bef13over filtrert samlet'!H$3&gt;='Beregning - Samlet'!$P$114)*('bef13over filtrert samlet'!H$3&lt;='Beregning - Samlet'!$P$115)*($A395='Beregning - Samlet'!$P$94)</f>
        <v>0</v>
      </c>
      <c r="I395">
        <f>bef13over!I395*('bef13over filtrert samlet'!I$3&gt;='Beregning - Samlet'!$P$114)*('bef13over filtrert samlet'!I$3&lt;='Beregning - Samlet'!$P$115)*($A395='Beregning - Samlet'!$P$94)</f>
        <v>0</v>
      </c>
      <c r="J395">
        <f>bef13over!J395*('bef13over filtrert samlet'!J$3&gt;='Beregning - Samlet'!$P$114)*('bef13over filtrert samlet'!J$3&lt;='Beregning - Samlet'!$P$115)*($A395='Beregning - Samlet'!$P$94)</f>
        <v>0</v>
      </c>
      <c r="K395">
        <f>bef13over!K395*('bef13over filtrert samlet'!K$3&gt;='Beregning - Samlet'!$P$114)*('bef13over filtrert samlet'!K$3&lt;='Beregning - Samlet'!$P$115)*($A395='Beregning - Samlet'!$P$94)</f>
        <v>0</v>
      </c>
      <c r="L395">
        <f>bef13over!L395*('bef13over filtrert samlet'!L$3&gt;='Beregning - Samlet'!$P$114)*('bef13over filtrert samlet'!L$3&lt;='Beregning - Samlet'!$P$115)*($A395='Beregning - Samlet'!$P$94)</f>
        <v>0</v>
      </c>
      <c r="M395">
        <f>bef13over!M395*('bef13over filtrert samlet'!M$3&gt;='Beregning - Samlet'!$P$114)*('bef13over filtrert samlet'!M$3&lt;='Beregning - Samlet'!$P$115)*($A395='Beregning - Samlet'!$P$94)</f>
        <v>0</v>
      </c>
      <c r="N395">
        <f>bef13over!N395*('bef13over filtrert samlet'!N$3&gt;='Beregning - Samlet'!$P$114)*('bef13over filtrert samlet'!N$3&lt;='Beregning - Samlet'!$P$115)*($A395='Beregning - Samlet'!$P$94)</f>
        <v>0</v>
      </c>
      <c r="O395">
        <f>bef13over!O395*('bef13over filtrert samlet'!O$3&gt;='Beregning - Samlet'!$P$114)*('bef13over filtrert samlet'!O$3&lt;='Beregning - Samlet'!$P$115)*($A395='Beregning - Samlet'!$P$94)</f>
        <v>0</v>
      </c>
      <c r="P395">
        <f>bef13over!P395*('bef13over filtrert samlet'!P$3&gt;='Beregning - Samlet'!$P$114)*('bef13over filtrert samlet'!P$3&lt;='Beregning - Samlet'!$P$115)*($A395='Beregning - Samlet'!$P$94)</f>
        <v>0</v>
      </c>
      <c r="Q395">
        <f>bef13over!Q395*('bef13over filtrert samlet'!Q$3&gt;='Beregning - Samlet'!$P$114)*('bef13over filtrert samlet'!Q$3&lt;='Beregning - Samlet'!$P$115)*($A395='Beregning - Samlet'!$P$94)</f>
        <v>0</v>
      </c>
      <c r="R395">
        <f>bef13over!R395*('bef13over filtrert samlet'!R$3&gt;='Beregning - Samlet'!$P$114)*('bef13over filtrert samlet'!R$3&lt;='Beregning - Samlet'!$P$115)*($A395='Beregning - Samlet'!$P$94)</f>
        <v>0</v>
      </c>
      <c r="S395">
        <f>bef13over!S395*('bef13over filtrert samlet'!S$3&gt;='Beregning - Samlet'!$P$114)*('bef13over filtrert samlet'!S$3&lt;='Beregning - Samlet'!$P$115)*($A395='Beregning - Samlet'!$P$94)</f>
        <v>0</v>
      </c>
      <c r="T395">
        <f>bef13over!T395*('bef13over filtrert samlet'!T$3&gt;='Beregning - Samlet'!$P$114)*('bef13over filtrert samlet'!T$3&lt;='Beregning - Samlet'!$P$115)*($A395='Beregning - Samlet'!$P$94)</f>
        <v>0</v>
      </c>
      <c r="U395">
        <f>bef13over!U395*('bef13over filtrert samlet'!U$3&gt;='Beregning - Samlet'!$P$114)*('bef13over filtrert samlet'!U$3&lt;='Beregning - Samlet'!$P$115)*($A395='Beregning - Samlet'!$P$94)</f>
        <v>0</v>
      </c>
      <c r="V395">
        <f>bef13over!V395*('bef13over filtrert samlet'!V$3&gt;='Beregning - Samlet'!$P$114)*('bef13over filtrert samlet'!V$3&lt;='Beregning - Samlet'!$P$115)*($A395='Beregning - Samlet'!$P$94)</f>
        <v>0</v>
      </c>
      <c r="W395">
        <f>bef13over!W395*('bef13over filtrert samlet'!W$3&gt;='Beregning - Samlet'!$P$114)*('bef13over filtrert samlet'!W$3&lt;='Beregning - Samlet'!$P$115)*($A395='Beregning - Samlet'!$P$94)</f>
        <v>0</v>
      </c>
      <c r="X395">
        <f>bef13over!X395*('bef13over filtrert samlet'!X$3&gt;='Beregning - Samlet'!$P$114)*('bef13over filtrert samlet'!X$3&lt;='Beregning - Samlet'!$P$115)*($A395='Beregning - Samlet'!$P$94)</f>
        <v>0</v>
      </c>
      <c r="Y395">
        <f>bef13over!Y395*('bef13over filtrert samlet'!Y$3&gt;='Beregning - Samlet'!$P$114)*('bef13over filtrert samlet'!Y$3&lt;='Beregning - Samlet'!$P$115)*($A395='Beregning - Samlet'!$P$94)</f>
        <v>0</v>
      </c>
      <c r="Z395">
        <f>bef13over!Z395*('bef13over filtrert samlet'!Z$3&gt;='Beregning - Samlet'!$P$114)*('bef13over filtrert samlet'!Z$3&lt;='Beregning - Samlet'!$P$115)*($A395='Beregning - Samlet'!$P$94)</f>
        <v>0</v>
      </c>
      <c r="AA395">
        <f>bef13over!AA395*('bef13over filtrert samlet'!AA$3&gt;='Beregning - Samlet'!$P$114)*('bef13over filtrert samlet'!AA$3&lt;='Beregning - Samlet'!$P$115)*($A395='Beregning - Samlet'!$P$94)</f>
        <v>0</v>
      </c>
      <c r="AB395">
        <f>bef13over!AB395*('bef13over filtrert samlet'!AB$3&gt;='Beregning - Samlet'!$P$114)*('bef13over filtrert samlet'!AB$3&lt;='Beregning - Samlet'!$P$115)*($A395='Beregning - Samlet'!$P$94)</f>
        <v>0</v>
      </c>
      <c r="AC395">
        <f>bef13over!AC395*('bef13over filtrert samlet'!AC$3&gt;='Beregning - Samlet'!$P$114)*('bef13over filtrert samlet'!AC$3&lt;='Beregning - Samlet'!$P$115)*($A395='Beregning - Samlet'!$P$94)</f>
        <v>0</v>
      </c>
      <c r="AD395">
        <f>bef13over!AD395*('bef13over filtrert samlet'!AD$3&gt;='Beregning - Samlet'!$P$114)*('bef13over filtrert samlet'!AD$3&lt;='Beregning - Samlet'!$P$115)*($A395='Beregning - Samlet'!$P$94)</f>
        <v>0</v>
      </c>
    </row>
    <row r="396" spans="1:30">
      <c r="A396">
        <v>1917</v>
      </c>
      <c r="B396">
        <f>bef13over!B396*('bef13over filtrert samlet'!B$3&gt;='Beregning - Samlet'!$P$114)*('bef13over filtrert samlet'!B$3&lt;='Beregning - Samlet'!$P$115)*($A396='Beregning - Samlet'!$P$94)</f>
        <v>0</v>
      </c>
      <c r="C396">
        <f>bef13over!C396*('bef13over filtrert samlet'!C$3&gt;='Beregning - Samlet'!$P$114)*('bef13over filtrert samlet'!C$3&lt;='Beregning - Samlet'!$P$115)*($A396='Beregning - Samlet'!$P$94)</f>
        <v>0</v>
      </c>
      <c r="D396">
        <f>bef13over!D396*('bef13over filtrert samlet'!D$3&gt;='Beregning - Samlet'!$P$114)*('bef13over filtrert samlet'!D$3&lt;='Beregning - Samlet'!$P$115)*($A396='Beregning - Samlet'!$P$94)</f>
        <v>0</v>
      </c>
      <c r="E396">
        <f>bef13over!E396*('bef13over filtrert samlet'!E$3&gt;='Beregning - Samlet'!$P$114)*('bef13over filtrert samlet'!E$3&lt;='Beregning - Samlet'!$P$115)*($A396='Beregning - Samlet'!$P$94)</f>
        <v>0</v>
      </c>
      <c r="F396">
        <f>bef13over!F396*('bef13over filtrert samlet'!F$3&gt;='Beregning - Samlet'!$P$114)*('bef13over filtrert samlet'!F$3&lt;='Beregning - Samlet'!$P$115)*($A396='Beregning - Samlet'!$P$94)</f>
        <v>0</v>
      </c>
      <c r="G396">
        <f>bef13over!G396*('bef13over filtrert samlet'!G$3&gt;='Beregning - Samlet'!$P$114)*('bef13over filtrert samlet'!G$3&lt;='Beregning - Samlet'!$P$115)*($A396='Beregning - Samlet'!$P$94)</f>
        <v>0</v>
      </c>
      <c r="H396">
        <f>bef13over!H396*('bef13over filtrert samlet'!H$3&gt;='Beregning - Samlet'!$P$114)*('bef13over filtrert samlet'!H$3&lt;='Beregning - Samlet'!$P$115)*($A396='Beregning - Samlet'!$P$94)</f>
        <v>0</v>
      </c>
      <c r="I396">
        <f>bef13over!I396*('bef13over filtrert samlet'!I$3&gt;='Beregning - Samlet'!$P$114)*('bef13over filtrert samlet'!I$3&lt;='Beregning - Samlet'!$P$115)*($A396='Beregning - Samlet'!$P$94)</f>
        <v>0</v>
      </c>
      <c r="J396">
        <f>bef13over!J396*('bef13over filtrert samlet'!J$3&gt;='Beregning - Samlet'!$P$114)*('bef13over filtrert samlet'!J$3&lt;='Beregning - Samlet'!$P$115)*($A396='Beregning - Samlet'!$P$94)</f>
        <v>0</v>
      </c>
      <c r="K396">
        <f>bef13over!K396*('bef13over filtrert samlet'!K$3&gt;='Beregning - Samlet'!$P$114)*('bef13over filtrert samlet'!K$3&lt;='Beregning - Samlet'!$P$115)*($A396='Beregning - Samlet'!$P$94)</f>
        <v>0</v>
      </c>
      <c r="L396">
        <f>bef13over!L396*('bef13over filtrert samlet'!L$3&gt;='Beregning - Samlet'!$P$114)*('bef13over filtrert samlet'!L$3&lt;='Beregning - Samlet'!$P$115)*($A396='Beregning - Samlet'!$P$94)</f>
        <v>0</v>
      </c>
      <c r="M396">
        <f>bef13over!M396*('bef13over filtrert samlet'!M$3&gt;='Beregning - Samlet'!$P$114)*('bef13over filtrert samlet'!M$3&lt;='Beregning - Samlet'!$P$115)*($A396='Beregning - Samlet'!$P$94)</f>
        <v>0</v>
      </c>
      <c r="N396">
        <f>bef13over!N396*('bef13over filtrert samlet'!N$3&gt;='Beregning - Samlet'!$P$114)*('bef13over filtrert samlet'!N$3&lt;='Beregning - Samlet'!$P$115)*($A396='Beregning - Samlet'!$P$94)</f>
        <v>0</v>
      </c>
      <c r="O396">
        <f>bef13over!O396*('bef13over filtrert samlet'!O$3&gt;='Beregning - Samlet'!$P$114)*('bef13over filtrert samlet'!O$3&lt;='Beregning - Samlet'!$P$115)*($A396='Beregning - Samlet'!$P$94)</f>
        <v>0</v>
      </c>
      <c r="P396">
        <f>bef13over!P396*('bef13over filtrert samlet'!P$3&gt;='Beregning - Samlet'!$P$114)*('bef13over filtrert samlet'!P$3&lt;='Beregning - Samlet'!$P$115)*($A396='Beregning - Samlet'!$P$94)</f>
        <v>0</v>
      </c>
      <c r="Q396">
        <f>bef13over!Q396*('bef13over filtrert samlet'!Q$3&gt;='Beregning - Samlet'!$P$114)*('bef13over filtrert samlet'!Q$3&lt;='Beregning - Samlet'!$P$115)*($A396='Beregning - Samlet'!$P$94)</f>
        <v>0</v>
      </c>
      <c r="R396">
        <f>bef13over!R396*('bef13over filtrert samlet'!R$3&gt;='Beregning - Samlet'!$P$114)*('bef13over filtrert samlet'!R$3&lt;='Beregning - Samlet'!$P$115)*($A396='Beregning - Samlet'!$P$94)</f>
        <v>0</v>
      </c>
      <c r="S396">
        <f>bef13over!S396*('bef13over filtrert samlet'!S$3&gt;='Beregning - Samlet'!$P$114)*('bef13over filtrert samlet'!S$3&lt;='Beregning - Samlet'!$P$115)*($A396='Beregning - Samlet'!$P$94)</f>
        <v>0</v>
      </c>
      <c r="T396">
        <f>bef13over!T396*('bef13over filtrert samlet'!T$3&gt;='Beregning - Samlet'!$P$114)*('bef13over filtrert samlet'!T$3&lt;='Beregning - Samlet'!$P$115)*($A396='Beregning - Samlet'!$P$94)</f>
        <v>0</v>
      </c>
      <c r="U396">
        <f>bef13over!U396*('bef13over filtrert samlet'!U$3&gt;='Beregning - Samlet'!$P$114)*('bef13over filtrert samlet'!U$3&lt;='Beregning - Samlet'!$P$115)*($A396='Beregning - Samlet'!$P$94)</f>
        <v>0</v>
      </c>
      <c r="V396">
        <f>bef13over!V396*('bef13over filtrert samlet'!V$3&gt;='Beregning - Samlet'!$P$114)*('bef13over filtrert samlet'!V$3&lt;='Beregning - Samlet'!$P$115)*($A396='Beregning - Samlet'!$P$94)</f>
        <v>0</v>
      </c>
      <c r="W396">
        <f>bef13over!W396*('bef13over filtrert samlet'!W$3&gt;='Beregning - Samlet'!$P$114)*('bef13over filtrert samlet'!W$3&lt;='Beregning - Samlet'!$P$115)*($A396='Beregning - Samlet'!$P$94)</f>
        <v>0</v>
      </c>
      <c r="X396">
        <f>bef13over!X396*('bef13over filtrert samlet'!X$3&gt;='Beregning - Samlet'!$P$114)*('bef13over filtrert samlet'!X$3&lt;='Beregning - Samlet'!$P$115)*($A396='Beregning - Samlet'!$P$94)</f>
        <v>0</v>
      </c>
      <c r="Y396">
        <f>bef13over!Y396*('bef13over filtrert samlet'!Y$3&gt;='Beregning - Samlet'!$P$114)*('bef13over filtrert samlet'!Y$3&lt;='Beregning - Samlet'!$P$115)*($A396='Beregning - Samlet'!$P$94)</f>
        <v>0</v>
      </c>
      <c r="Z396">
        <f>bef13over!Z396*('bef13over filtrert samlet'!Z$3&gt;='Beregning - Samlet'!$P$114)*('bef13over filtrert samlet'!Z$3&lt;='Beregning - Samlet'!$P$115)*($A396='Beregning - Samlet'!$P$94)</f>
        <v>0</v>
      </c>
      <c r="AA396">
        <f>bef13over!AA396*('bef13over filtrert samlet'!AA$3&gt;='Beregning - Samlet'!$P$114)*('bef13over filtrert samlet'!AA$3&lt;='Beregning - Samlet'!$P$115)*($A396='Beregning - Samlet'!$P$94)</f>
        <v>0</v>
      </c>
      <c r="AB396">
        <f>bef13over!AB396*('bef13over filtrert samlet'!AB$3&gt;='Beregning - Samlet'!$P$114)*('bef13over filtrert samlet'!AB$3&lt;='Beregning - Samlet'!$P$115)*($A396='Beregning - Samlet'!$P$94)</f>
        <v>0</v>
      </c>
      <c r="AC396">
        <f>bef13over!AC396*('bef13over filtrert samlet'!AC$3&gt;='Beregning - Samlet'!$P$114)*('bef13over filtrert samlet'!AC$3&lt;='Beregning - Samlet'!$P$115)*($A396='Beregning - Samlet'!$P$94)</f>
        <v>0</v>
      </c>
      <c r="AD396">
        <f>bef13over!AD396*('bef13over filtrert samlet'!AD$3&gt;='Beregning - Samlet'!$P$114)*('bef13over filtrert samlet'!AD$3&lt;='Beregning - Samlet'!$P$115)*($A396='Beregning - Samlet'!$P$94)</f>
        <v>0</v>
      </c>
    </row>
    <row r="397" spans="1:30">
      <c r="A397">
        <v>1919</v>
      </c>
      <c r="B397">
        <f>bef13over!B397*('bef13over filtrert samlet'!B$3&gt;='Beregning - Samlet'!$P$114)*('bef13over filtrert samlet'!B$3&lt;='Beregning - Samlet'!$P$115)*($A397='Beregning - Samlet'!$P$94)</f>
        <v>0</v>
      </c>
      <c r="C397">
        <f>bef13over!C397*('bef13over filtrert samlet'!C$3&gt;='Beregning - Samlet'!$P$114)*('bef13over filtrert samlet'!C$3&lt;='Beregning - Samlet'!$P$115)*($A397='Beregning - Samlet'!$P$94)</f>
        <v>0</v>
      </c>
      <c r="D397">
        <f>bef13over!D397*('bef13over filtrert samlet'!D$3&gt;='Beregning - Samlet'!$P$114)*('bef13over filtrert samlet'!D$3&lt;='Beregning - Samlet'!$P$115)*($A397='Beregning - Samlet'!$P$94)</f>
        <v>0</v>
      </c>
      <c r="E397">
        <f>bef13over!E397*('bef13over filtrert samlet'!E$3&gt;='Beregning - Samlet'!$P$114)*('bef13over filtrert samlet'!E$3&lt;='Beregning - Samlet'!$P$115)*($A397='Beregning - Samlet'!$P$94)</f>
        <v>0</v>
      </c>
      <c r="F397">
        <f>bef13over!F397*('bef13over filtrert samlet'!F$3&gt;='Beregning - Samlet'!$P$114)*('bef13over filtrert samlet'!F$3&lt;='Beregning - Samlet'!$P$115)*($A397='Beregning - Samlet'!$P$94)</f>
        <v>0</v>
      </c>
      <c r="G397">
        <f>bef13over!G397*('bef13over filtrert samlet'!G$3&gt;='Beregning - Samlet'!$P$114)*('bef13over filtrert samlet'!G$3&lt;='Beregning - Samlet'!$P$115)*($A397='Beregning - Samlet'!$P$94)</f>
        <v>0</v>
      </c>
      <c r="H397">
        <f>bef13over!H397*('bef13over filtrert samlet'!H$3&gt;='Beregning - Samlet'!$P$114)*('bef13over filtrert samlet'!H$3&lt;='Beregning - Samlet'!$P$115)*($A397='Beregning - Samlet'!$P$94)</f>
        <v>0</v>
      </c>
      <c r="I397">
        <f>bef13over!I397*('bef13over filtrert samlet'!I$3&gt;='Beregning - Samlet'!$P$114)*('bef13over filtrert samlet'!I$3&lt;='Beregning - Samlet'!$P$115)*($A397='Beregning - Samlet'!$P$94)</f>
        <v>0</v>
      </c>
      <c r="J397">
        <f>bef13over!J397*('bef13over filtrert samlet'!J$3&gt;='Beregning - Samlet'!$P$114)*('bef13over filtrert samlet'!J$3&lt;='Beregning - Samlet'!$P$115)*($A397='Beregning - Samlet'!$P$94)</f>
        <v>0</v>
      </c>
      <c r="K397">
        <f>bef13over!K397*('bef13over filtrert samlet'!K$3&gt;='Beregning - Samlet'!$P$114)*('bef13over filtrert samlet'!K$3&lt;='Beregning - Samlet'!$P$115)*($A397='Beregning - Samlet'!$P$94)</f>
        <v>0</v>
      </c>
      <c r="L397">
        <f>bef13over!L397*('bef13over filtrert samlet'!L$3&gt;='Beregning - Samlet'!$P$114)*('bef13over filtrert samlet'!L$3&lt;='Beregning - Samlet'!$P$115)*($A397='Beregning - Samlet'!$P$94)</f>
        <v>0</v>
      </c>
      <c r="M397">
        <f>bef13over!M397*('bef13over filtrert samlet'!M$3&gt;='Beregning - Samlet'!$P$114)*('bef13over filtrert samlet'!M$3&lt;='Beregning - Samlet'!$P$115)*($A397='Beregning - Samlet'!$P$94)</f>
        <v>0</v>
      </c>
      <c r="N397">
        <f>bef13over!N397*('bef13over filtrert samlet'!N$3&gt;='Beregning - Samlet'!$P$114)*('bef13over filtrert samlet'!N$3&lt;='Beregning - Samlet'!$P$115)*($A397='Beregning - Samlet'!$P$94)</f>
        <v>0</v>
      </c>
      <c r="O397">
        <f>bef13over!O397*('bef13over filtrert samlet'!O$3&gt;='Beregning - Samlet'!$P$114)*('bef13over filtrert samlet'!O$3&lt;='Beregning - Samlet'!$P$115)*($A397='Beregning - Samlet'!$P$94)</f>
        <v>0</v>
      </c>
      <c r="P397">
        <f>bef13over!P397*('bef13over filtrert samlet'!P$3&gt;='Beregning - Samlet'!$P$114)*('bef13over filtrert samlet'!P$3&lt;='Beregning - Samlet'!$P$115)*($A397='Beregning - Samlet'!$P$94)</f>
        <v>0</v>
      </c>
      <c r="Q397">
        <f>bef13over!Q397*('bef13over filtrert samlet'!Q$3&gt;='Beregning - Samlet'!$P$114)*('bef13over filtrert samlet'!Q$3&lt;='Beregning - Samlet'!$P$115)*($A397='Beregning - Samlet'!$P$94)</f>
        <v>0</v>
      </c>
      <c r="R397">
        <f>bef13over!R397*('bef13over filtrert samlet'!R$3&gt;='Beregning - Samlet'!$P$114)*('bef13over filtrert samlet'!R$3&lt;='Beregning - Samlet'!$P$115)*($A397='Beregning - Samlet'!$P$94)</f>
        <v>0</v>
      </c>
      <c r="S397">
        <f>bef13over!S397*('bef13over filtrert samlet'!S$3&gt;='Beregning - Samlet'!$P$114)*('bef13over filtrert samlet'!S$3&lt;='Beregning - Samlet'!$P$115)*($A397='Beregning - Samlet'!$P$94)</f>
        <v>0</v>
      </c>
      <c r="T397">
        <f>bef13over!T397*('bef13over filtrert samlet'!T$3&gt;='Beregning - Samlet'!$P$114)*('bef13over filtrert samlet'!T$3&lt;='Beregning - Samlet'!$P$115)*($A397='Beregning - Samlet'!$P$94)</f>
        <v>0</v>
      </c>
      <c r="U397">
        <f>bef13over!U397*('bef13over filtrert samlet'!U$3&gt;='Beregning - Samlet'!$P$114)*('bef13over filtrert samlet'!U$3&lt;='Beregning - Samlet'!$P$115)*($A397='Beregning - Samlet'!$P$94)</f>
        <v>0</v>
      </c>
      <c r="V397">
        <f>bef13over!V397*('bef13over filtrert samlet'!V$3&gt;='Beregning - Samlet'!$P$114)*('bef13over filtrert samlet'!V$3&lt;='Beregning - Samlet'!$P$115)*($A397='Beregning - Samlet'!$P$94)</f>
        <v>0</v>
      </c>
      <c r="W397">
        <f>bef13over!W397*('bef13over filtrert samlet'!W$3&gt;='Beregning - Samlet'!$P$114)*('bef13over filtrert samlet'!W$3&lt;='Beregning - Samlet'!$P$115)*($A397='Beregning - Samlet'!$P$94)</f>
        <v>0</v>
      </c>
      <c r="X397">
        <f>bef13over!X397*('bef13over filtrert samlet'!X$3&gt;='Beregning - Samlet'!$P$114)*('bef13over filtrert samlet'!X$3&lt;='Beregning - Samlet'!$P$115)*($A397='Beregning - Samlet'!$P$94)</f>
        <v>0</v>
      </c>
      <c r="Y397">
        <f>bef13over!Y397*('bef13over filtrert samlet'!Y$3&gt;='Beregning - Samlet'!$P$114)*('bef13over filtrert samlet'!Y$3&lt;='Beregning - Samlet'!$P$115)*($A397='Beregning - Samlet'!$P$94)</f>
        <v>0</v>
      </c>
      <c r="Z397">
        <f>bef13over!Z397*('bef13over filtrert samlet'!Z$3&gt;='Beregning - Samlet'!$P$114)*('bef13over filtrert samlet'!Z$3&lt;='Beregning - Samlet'!$P$115)*($A397='Beregning - Samlet'!$P$94)</f>
        <v>0</v>
      </c>
      <c r="AA397">
        <f>bef13over!AA397*('bef13over filtrert samlet'!AA$3&gt;='Beregning - Samlet'!$P$114)*('bef13over filtrert samlet'!AA$3&lt;='Beregning - Samlet'!$P$115)*($A397='Beregning - Samlet'!$P$94)</f>
        <v>0</v>
      </c>
      <c r="AB397">
        <f>bef13over!AB397*('bef13over filtrert samlet'!AB$3&gt;='Beregning - Samlet'!$P$114)*('bef13over filtrert samlet'!AB$3&lt;='Beregning - Samlet'!$P$115)*($A397='Beregning - Samlet'!$P$94)</f>
        <v>0</v>
      </c>
      <c r="AC397">
        <f>bef13over!AC397*('bef13over filtrert samlet'!AC$3&gt;='Beregning - Samlet'!$P$114)*('bef13over filtrert samlet'!AC$3&lt;='Beregning - Samlet'!$P$115)*($A397='Beregning - Samlet'!$P$94)</f>
        <v>0</v>
      </c>
      <c r="AD397">
        <f>bef13over!AD397*('bef13over filtrert samlet'!AD$3&gt;='Beregning - Samlet'!$P$114)*('bef13over filtrert samlet'!AD$3&lt;='Beregning - Samlet'!$P$115)*($A397='Beregning - Samlet'!$P$94)</f>
        <v>0</v>
      </c>
    </row>
    <row r="398" spans="1:30">
      <c r="A398">
        <v>1920</v>
      </c>
      <c r="B398">
        <f>bef13over!B398*('bef13over filtrert samlet'!B$3&gt;='Beregning - Samlet'!$P$114)*('bef13over filtrert samlet'!B$3&lt;='Beregning - Samlet'!$P$115)*($A398='Beregning - Samlet'!$P$94)</f>
        <v>0</v>
      </c>
      <c r="C398">
        <f>bef13over!C398*('bef13over filtrert samlet'!C$3&gt;='Beregning - Samlet'!$P$114)*('bef13over filtrert samlet'!C$3&lt;='Beregning - Samlet'!$P$115)*($A398='Beregning - Samlet'!$P$94)</f>
        <v>0</v>
      </c>
      <c r="D398">
        <f>bef13over!D398*('bef13over filtrert samlet'!D$3&gt;='Beregning - Samlet'!$P$114)*('bef13over filtrert samlet'!D$3&lt;='Beregning - Samlet'!$P$115)*($A398='Beregning - Samlet'!$P$94)</f>
        <v>0</v>
      </c>
      <c r="E398">
        <f>bef13over!E398*('bef13over filtrert samlet'!E$3&gt;='Beregning - Samlet'!$P$114)*('bef13over filtrert samlet'!E$3&lt;='Beregning - Samlet'!$P$115)*($A398='Beregning - Samlet'!$P$94)</f>
        <v>0</v>
      </c>
      <c r="F398">
        <f>bef13over!F398*('bef13over filtrert samlet'!F$3&gt;='Beregning - Samlet'!$P$114)*('bef13over filtrert samlet'!F$3&lt;='Beregning - Samlet'!$P$115)*($A398='Beregning - Samlet'!$P$94)</f>
        <v>0</v>
      </c>
      <c r="G398">
        <f>bef13over!G398*('bef13over filtrert samlet'!G$3&gt;='Beregning - Samlet'!$P$114)*('bef13over filtrert samlet'!G$3&lt;='Beregning - Samlet'!$P$115)*($A398='Beregning - Samlet'!$P$94)</f>
        <v>0</v>
      </c>
      <c r="H398">
        <f>bef13over!H398*('bef13over filtrert samlet'!H$3&gt;='Beregning - Samlet'!$P$114)*('bef13over filtrert samlet'!H$3&lt;='Beregning - Samlet'!$P$115)*($A398='Beregning - Samlet'!$P$94)</f>
        <v>0</v>
      </c>
      <c r="I398">
        <f>bef13over!I398*('bef13over filtrert samlet'!I$3&gt;='Beregning - Samlet'!$P$114)*('bef13over filtrert samlet'!I$3&lt;='Beregning - Samlet'!$P$115)*($A398='Beregning - Samlet'!$P$94)</f>
        <v>0</v>
      </c>
      <c r="J398">
        <f>bef13over!J398*('bef13over filtrert samlet'!J$3&gt;='Beregning - Samlet'!$P$114)*('bef13over filtrert samlet'!J$3&lt;='Beregning - Samlet'!$P$115)*($A398='Beregning - Samlet'!$P$94)</f>
        <v>0</v>
      </c>
      <c r="K398">
        <f>bef13over!K398*('bef13over filtrert samlet'!K$3&gt;='Beregning - Samlet'!$P$114)*('bef13over filtrert samlet'!K$3&lt;='Beregning - Samlet'!$P$115)*($A398='Beregning - Samlet'!$P$94)</f>
        <v>0</v>
      </c>
      <c r="L398">
        <f>bef13over!L398*('bef13over filtrert samlet'!L$3&gt;='Beregning - Samlet'!$P$114)*('bef13over filtrert samlet'!L$3&lt;='Beregning - Samlet'!$P$115)*($A398='Beregning - Samlet'!$P$94)</f>
        <v>0</v>
      </c>
      <c r="M398">
        <f>bef13over!M398*('bef13over filtrert samlet'!M$3&gt;='Beregning - Samlet'!$P$114)*('bef13over filtrert samlet'!M$3&lt;='Beregning - Samlet'!$P$115)*($A398='Beregning - Samlet'!$P$94)</f>
        <v>0</v>
      </c>
      <c r="N398">
        <f>bef13over!N398*('bef13over filtrert samlet'!N$3&gt;='Beregning - Samlet'!$P$114)*('bef13over filtrert samlet'!N$3&lt;='Beregning - Samlet'!$P$115)*($A398='Beregning - Samlet'!$P$94)</f>
        <v>0</v>
      </c>
      <c r="O398">
        <f>bef13over!O398*('bef13over filtrert samlet'!O$3&gt;='Beregning - Samlet'!$P$114)*('bef13over filtrert samlet'!O$3&lt;='Beregning - Samlet'!$P$115)*($A398='Beregning - Samlet'!$P$94)</f>
        <v>0</v>
      </c>
      <c r="P398">
        <f>bef13over!P398*('bef13over filtrert samlet'!P$3&gt;='Beregning - Samlet'!$P$114)*('bef13over filtrert samlet'!P$3&lt;='Beregning - Samlet'!$P$115)*($A398='Beregning - Samlet'!$P$94)</f>
        <v>0</v>
      </c>
      <c r="Q398">
        <f>bef13over!Q398*('bef13over filtrert samlet'!Q$3&gt;='Beregning - Samlet'!$P$114)*('bef13over filtrert samlet'!Q$3&lt;='Beregning - Samlet'!$P$115)*($A398='Beregning - Samlet'!$P$94)</f>
        <v>0</v>
      </c>
      <c r="R398">
        <f>bef13over!R398*('bef13over filtrert samlet'!R$3&gt;='Beregning - Samlet'!$P$114)*('bef13over filtrert samlet'!R$3&lt;='Beregning - Samlet'!$P$115)*($A398='Beregning - Samlet'!$P$94)</f>
        <v>0</v>
      </c>
      <c r="S398">
        <f>bef13over!S398*('bef13over filtrert samlet'!S$3&gt;='Beregning - Samlet'!$P$114)*('bef13over filtrert samlet'!S$3&lt;='Beregning - Samlet'!$P$115)*($A398='Beregning - Samlet'!$P$94)</f>
        <v>0</v>
      </c>
      <c r="T398">
        <f>bef13over!T398*('bef13over filtrert samlet'!T$3&gt;='Beregning - Samlet'!$P$114)*('bef13over filtrert samlet'!T$3&lt;='Beregning - Samlet'!$P$115)*($A398='Beregning - Samlet'!$P$94)</f>
        <v>0</v>
      </c>
      <c r="U398">
        <f>bef13over!U398*('bef13over filtrert samlet'!U$3&gt;='Beregning - Samlet'!$P$114)*('bef13over filtrert samlet'!U$3&lt;='Beregning - Samlet'!$P$115)*($A398='Beregning - Samlet'!$P$94)</f>
        <v>0</v>
      </c>
      <c r="V398">
        <f>bef13over!V398*('bef13over filtrert samlet'!V$3&gt;='Beregning - Samlet'!$P$114)*('bef13over filtrert samlet'!V$3&lt;='Beregning - Samlet'!$P$115)*($A398='Beregning - Samlet'!$P$94)</f>
        <v>0</v>
      </c>
      <c r="W398">
        <f>bef13over!W398*('bef13over filtrert samlet'!W$3&gt;='Beregning - Samlet'!$P$114)*('bef13over filtrert samlet'!W$3&lt;='Beregning - Samlet'!$P$115)*($A398='Beregning - Samlet'!$P$94)</f>
        <v>0</v>
      </c>
      <c r="X398">
        <f>bef13over!X398*('bef13over filtrert samlet'!X$3&gt;='Beregning - Samlet'!$P$114)*('bef13over filtrert samlet'!X$3&lt;='Beregning - Samlet'!$P$115)*($A398='Beregning - Samlet'!$P$94)</f>
        <v>0</v>
      </c>
      <c r="Y398">
        <f>bef13over!Y398*('bef13over filtrert samlet'!Y$3&gt;='Beregning - Samlet'!$P$114)*('bef13over filtrert samlet'!Y$3&lt;='Beregning - Samlet'!$P$115)*($A398='Beregning - Samlet'!$P$94)</f>
        <v>0</v>
      </c>
      <c r="Z398">
        <f>bef13over!Z398*('bef13over filtrert samlet'!Z$3&gt;='Beregning - Samlet'!$P$114)*('bef13over filtrert samlet'!Z$3&lt;='Beregning - Samlet'!$P$115)*($A398='Beregning - Samlet'!$P$94)</f>
        <v>0</v>
      </c>
      <c r="AA398">
        <f>bef13over!AA398*('bef13over filtrert samlet'!AA$3&gt;='Beregning - Samlet'!$P$114)*('bef13over filtrert samlet'!AA$3&lt;='Beregning - Samlet'!$P$115)*($A398='Beregning - Samlet'!$P$94)</f>
        <v>0</v>
      </c>
      <c r="AB398">
        <f>bef13over!AB398*('bef13over filtrert samlet'!AB$3&gt;='Beregning - Samlet'!$P$114)*('bef13over filtrert samlet'!AB$3&lt;='Beregning - Samlet'!$P$115)*($A398='Beregning - Samlet'!$P$94)</f>
        <v>0</v>
      </c>
      <c r="AC398">
        <f>bef13over!AC398*('bef13over filtrert samlet'!AC$3&gt;='Beregning - Samlet'!$P$114)*('bef13over filtrert samlet'!AC$3&lt;='Beregning - Samlet'!$P$115)*($A398='Beregning - Samlet'!$P$94)</f>
        <v>0</v>
      </c>
      <c r="AD398">
        <f>bef13over!AD398*('bef13over filtrert samlet'!AD$3&gt;='Beregning - Samlet'!$P$114)*('bef13over filtrert samlet'!AD$3&lt;='Beregning - Samlet'!$P$115)*($A398='Beregning - Samlet'!$P$94)</f>
        <v>0</v>
      </c>
    </row>
    <row r="399" spans="1:30">
      <c r="A399">
        <v>1922</v>
      </c>
      <c r="B399">
        <f>bef13over!B399*('bef13over filtrert samlet'!B$3&gt;='Beregning - Samlet'!$P$114)*('bef13over filtrert samlet'!B$3&lt;='Beregning - Samlet'!$P$115)*($A399='Beregning - Samlet'!$P$94)</f>
        <v>0</v>
      </c>
      <c r="C399">
        <f>bef13over!C399*('bef13over filtrert samlet'!C$3&gt;='Beregning - Samlet'!$P$114)*('bef13over filtrert samlet'!C$3&lt;='Beregning - Samlet'!$P$115)*($A399='Beregning - Samlet'!$P$94)</f>
        <v>0</v>
      </c>
      <c r="D399">
        <f>bef13over!D399*('bef13over filtrert samlet'!D$3&gt;='Beregning - Samlet'!$P$114)*('bef13over filtrert samlet'!D$3&lt;='Beregning - Samlet'!$P$115)*($A399='Beregning - Samlet'!$P$94)</f>
        <v>0</v>
      </c>
      <c r="E399">
        <f>bef13over!E399*('bef13over filtrert samlet'!E$3&gt;='Beregning - Samlet'!$P$114)*('bef13over filtrert samlet'!E$3&lt;='Beregning - Samlet'!$P$115)*($A399='Beregning - Samlet'!$P$94)</f>
        <v>0</v>
      </c>
      <c r="F399">
        <f>bef13over!F399*('bef13over filtrert samlet'!F$3&gt;='Beregning - Samlet'!$P$114)*('bef13over filtrert samlet'!F$3&lt;='Beregning - Samlet'!$P$115)*($A399='Beregning - Samlet'!$P$94)</f>
        <v>0</v>
      </c>
      <c r="G399">
        <f>bef13over!G399*('bef13over filtrert samlet'!G$3&gt;='Beregning - Samlet'!$P$114)*('bef13over filtrert samlet'!G$3&lt;='Beregning - Samlet'!$P$115)*($A399='Beregning - Samlet'!$P$94)</f>
        <v>0</v>
      </c>
      <c r="H399">
        <f>bef13over!H399*('bef13over filtrert samlet'!H$3&gt;='Beregning - Samlet'!$P$114)*('bef13over filtrert samlet'!H$3&lt;='Beregning - Samlet'!$P$115)*($A399='Beregning - Samlet'!$P$94)</f>
        <v>0</v>
      </c>
      <c r="I399">
        <f>bef13over!I399*('bef13over filtrert samlet'!I$3&gt;='Beregning - Samlet'!$P$114)*('bef13over filtrert samlet'!I$3&lt;='Beregning - Samlet'!$P$115)*($A399='Beregning - Samlet'!$P$94)</f>
        <v>0</v>
      </c>
      <c r="J399">
        <f>bef13over!J399*('bef13over filtrert samlet'!J$3&gt;='Beregning - Samlet'!$P$114)*('bef13over filtrert samlet'!J$3&lt;='Beregning - Samlet'!$P$115)*($A399='Beregning - Samlet'!$P$94)</f>
        <v>0</v>
      </c>
      <c r="K399">
        <f>bef13over!K399*('bef13over filtrert samlet'!K$3&gt;='Beregning - Samlet'!$P$114)*('bef13over filtrert samlet'!K$3&lt;='Beregning - Samlet'!$P$115)*($A399='Beregning - Samlet'!$P$94)</f>
        <v>0</v>
      </c>
      <c r="L399">
        <f>bef13over!L399*('bef13over filtrert samlet'!L$3&gt;='Beregning - Samlet'!$P$114)*('bef13over filtrert samlet'!L$3&lt;='Beregning - Samlet'!$P$115)*($A399='Beregning - Samlet'!$P$94)</f>
        <v>0</v>
      </c>
      <c r="M399">
        <f>bef13over!M399*('bef13over filtrert samlet'!M$3&gt;='Beregning - Samlet'!$P$114)*('bef13over filtrert samlet'!M$3&lt;='Beregning - Samlet'!$P$115)*($A399='Beregning - Samlet'!$P$94)</f>
        <v>0</v>
      </c>
      <c r="N399">
        <f>bef13over!N399*('bef13over filtrert samlet'!N$3&gt;='Beregning - Samlet'!$P$114)*('bef13over filtrert samlet'!N$3&lt;='Beregning - Samlet'!$P$115)*($A399='Beregning - Samlet'!$P$94)</f>
        <v>0</v>
      </c>
      <c r="O399">
        <f>bef13over!O399*('bef13over filtrert samlet'!O$3&gt;='Beregning - Samlet'!$P$114)*('bef13over filtrert samlet'!O$3&lt;='Beregning - Samlet'!$P$115)*($A399='Beregning - Samlet'!$P$94)</f>
        <v>0</v>
      </c>
      <c r="P399">
        <f>bef13over!P399*('bef13over filtrert samlet'!P$3&gt;='Beregning - Samlet'!$P$114)*('bef13over filtrert samlet'!P$3&lt;='Beregning - Samlet'!$P$115)*($A399='Beregning - Samlet'!$P$94)</f>
        <v>0</v>
      </c>
      <c r="Q399">
        <f>bef13over!Q399*('bef13over filtrert samlet'!Q$3&gt;='Beregning - Samlet'!$P$114)*('bef13over filtrert samlet'!Q$3&lt;='Beregning - Samlet'!$P$115)*($A399='Beregning - Samlet'!$P$94)</f>
        <v>0</v>
      </c>
      <c r="R399">
        <f>bef13over!R399*('bef13over filtrert samlet'!R$3&gt;='Beregning - Samlet'!$P$114)*('bef13over filtrert samlet'!R$3&lt;='Beregning - Samlet'!$P$115)*($A399='Beregning - Samlet'!$P$94)</f>
        <v>0</v>
      </c>
      <c r="S399">
        <f>bef13over!S399*('bef13over filtrert samlet'!S$3&gt;='Beregning - Samlet'!$P$114)*('bef13over filtrert samlet'!S$3&lt;='Beregning - Samlet'!$P$115)*($A399='Beregning - Samlet'!$P$94)</f>
        <v>0</v>
      </c>
      <c r="T399">
        <f>bef13over!T399*('bef13over filtrert samlet'!T$3&gt;='Beregning - Samlet'!$P$114)*('bef13over filtrert samlet'!T$3&lt;='Beregning - Samlet'!$P$115)*($A399='Beregning - Samlet'!$P$94)</f>
        <v>0</v>
      </c>
      <c r="U399">
        <f>bef13over!U399*('bef13over filtrert samlet'!U$3&gt;='Beregning - Samlet'!$P$114)*('bef13over filtrert samlet'!U$3&lt;='Beregning - Samlet'!$P$115)*($A399='Beregning - Samlet'!$P$94)</f>
        <v>0</v>
      </c>
      <c r="V399">
        <f>bef13over!V399*('bef13over filtrert samlet'!V$3&gt;='Beregning - Samlet'!$P$114)*('bef13over filtrert samlet'!V$3&lt;='Beregning - Samlet'!$P$115)*($A399='Beregning - Samlet'!$P$94)</f>
        <v>0</v>
      </c>
      <c r="W399">
        <f>bef13over!W399*('bef13over filtrert samlet'!W$3&gt;='Beregning - Samlet'!$P$114)*('bef13over filtrert samlet'!W$3&lt;='Beregning - Samlet'!$P$115)*($A399='Beregning - Samlet'!$P$94)</f>
        <v>0</v>
      </c>
      <c r="X399">
        <f>bef13over!X399*('bef13over filtrert samlet'!X$3&gt;='Beregning - Samlet'!$P$114)*('bef13over filtrert samlet'!X$3&lt;='Beregning - Samlet'!$P$115)*($A399='Beregning - Samlet'!$P$94)</f>
        <v>0</v>
      </c>
      <c r="Y399">
        <f>bef13over!Y399*('bef13over filtrert samlet'!Y$3&gt;='Beregning - Samlet'!$P$114)*('bef13over filtrert samlet'!Y$3&lt;='Beregning - Samlet'!$P$115)*($A399='Beregning - Samlet'!$P$94)</f>
        <v>0</v>
      </c>
      <c r="Z399">
        <f>bef13over!Z399*('bef13over filtrert samlet'!Z$3&gt;='Beregning - Samlet'!$P$114)*('bef13over filtrert samlet'!Z$3&lt;='Beregning - Samlet'!$P$115)*($A399='Beregning - Samlet'!$P$94)</f>
        <v>0</v>
      </c>
      <c r="AA399">
        <f>bef13over!AA399*('bef13over filtrert samlet'!AA$3&gt;='Beregning - Samlet'!$P$114)*('bef13over filtrert samlet'!AA$3&lt;='Beregning - Samlet'!$P$115)*($A399='Beregning - Samlet'!$P$94)</f>
        <v>0</v>
      </c>
      <c r="AB399">
        <f>bef13over!AB399*('bef13over filtrert samlet'!AB$3&gt;='Beregning - Samlet'!$P$114)*('bef13over filtrert samlet'!AB$3&lt;='Beregning - Samlet'!$P$115)*($A399='Beregning - Samlet'!$P$94)</f>
        <v>0</v>
      </c>
      <c r="AC399">
        <f>bef13over!AC399*('bef13over filtrert samlet'!AC$3&gt;='Beregning - Samlet'!$P$114)*('bef13over filtrert samlet'!AC$3&lt;='Beregning - Samlet'!$P$115)*($A399='Beregning - Samlet'!$P$94)</f>
        <v>0</v>
      </c>
      <c r="AD399">
        <f>bef13over!AD399*('bef13over filtrert samlet'!AD$3&gt;='Beregning - Samlet'!$P$114)*('bef13over filtrert samlet'!AD$3&lt;='Beregning - Samlet'!$P$115)*($A399='Beregning - Samlet'!$P$94)</f>
        <v>0</v>
      </c>
    </row>
    <row r="400" spans="1:30">
      <c r="A400">
        <v>1923</v>
      </c>
      <c r="B400">
        <f>bef13over!B400*('bef13over filtrert samlet'!B$3&gt;='Beregning - Samlet'!$P$114)*('bef13over filtrert samlet'!B$3&lt;='Beregning - Samlet'!$P$115)*($A400='Beregning - Samlet'!$P$94)</f>
        <v>0</v>
      </c>
      <c r="C400">
        <f>bef13over!C400*('bef13over filtrert samlet'!C$3&gt;='Beregning - Samlet'!$P$114)*('bef13over filtrert samlet'!C$3&lt;='Beregning - Samlet'!$P$115)*($A400='Beregning - Samlet'!$P$94)</f>
        <v>0</v>
      </c>
      <c r="D400">
        <f>bef13over!D400*('bef13over filtrert samlet'!D$3&gt;='Beregning - Samlet'!$P$114)*('bef13over filtrert samlet'!D$3&lt;='Beregning - Samlet'!$P$115)*($A400='Beregning - Samlet'!$P$94)</f>
        <v>0</v>
      </c>
      <c r="E400">
        <f>bef13over!E400*('bef13over filtrert samlet'!E$3&gt;='Beregning - Samlet'!$P$114)*('bef13over filtrert samlet'!E$3&lt;='Beregning - Samlet'!$P$115)*($A400='Beregning - Samlet'!$P$94)</f>
        <v>0</v>
      </c>
      <c r="F400">
        <f>bef13over!F400*('bef13over filtrert samlet'!F$3&gt;='Beregning - Samlet'!$P$114)*('bef13over filtrert samlet'!F$3&lt;='Beregning - Samlet'!$P$115)*($A400='Beregning - Samlet'!$P$94)</f>
        <v>0</v>
      </c>
      <c r="G400">
        <f>bef13over!G400*('bef13over filtrert samlet'!G$3&gt;='Beregning - Samlet'!$P$114)*('bef13over filtrert samlet'!G$3&lt;='Beregning - Samlet'!$P$115)*($A400='Beregning - Samlet'!$P$94)</f>
        <v>0</v>
      </c>
      <c r="H400">
        <f>bef13over!H400*('bef13over filtrert samlet'!H$3&gt;='Beregning - Samlet'!$P$114)*('bef13over filtrert samlet'!H$3&lt;='Beregning - Samlet'!$P$115)*($A400='Beregning - Samlet'!$P$94)</f>
        <v>0</v>
      </c>
      <c r="I400">
        <f>bef13over!I400*('bef13over filtrert samlet'!I$3&gt;='Beregning - Samlet'!$P$114)*('bef13over filtrert samlet'!I$3&lt;='Beregning - Samlet'!$P$115)*($A400='Beregning - Samlet'!$P$94)</f>
        <v>0</v>
      </c>
      <c r="J400">
        <f>bef13over!J400*('bef13over filtrert samlet'!J$3&gt;='Beregning - Samlet'!$P$114)*('bef13over filtrert samlet'!J$3&lt;='Beregning - Samlet'!$P$115)*($A400='Beregning - Samlet'!$P$94)</f>
        <v>0</v>
      </c>
      <c r="K400">
        <f>bef13over!K400*('bef13over filtrert samlet'!K$3&gt;='Beregning - Samlet'!$P$114)*('bef13over filtrert samlet'!K$3&lt;='Beregning - Samlet'!$P$115)*($A400='Beregning - Samlet'!$P$94)</f>
        <v>0</v>
      </c>
      <c r="L400">
        <f>bef13over!L400*('bef13over filtrert samlet'!L$3&gt;='Beregning - Samlet'!$P$114)*('bef13over filtrert samlet'!L$3&lt;='Beregning - Samlet'!$P$115)*($A400='Beregning - Samlet'!$P$94)</f>
        <v>0</v>
      </c>
      <c r="M400">
        <f>bef13over!M400*('bef13over filtrert samlet'!M$3&gt;='Beregning - Samlet'!$P$114)*('bef13over filtrert samlet'!M$3&lt;='Beregning - Samlet'!$P$115)*($A400='Beregning - Samlet'!$P$94)</f>
        <v>0</v>
      </c>
      <c r="N400">
        <f>bef13over!N400*('bef13over filtrert samlet'!N$3&gt;='Beregning - Samlet'!$P$114)*('bef13over filtrert samlet'!N$3&lt;='Beregning - Samlet'!$P$115)*($A400='Beregning - Samlet'!$P$94)</f>
        <v>0</v>
      </c>
      <c r="O400">
        <f>bef13over!O400*('bef13over filtrert samlet'!O$3&gt;='Beregning - Samlet'!$P$114)*('bef13over filtrert samlet'!O$3&lt;='Beregning - Samlet'!$P$115)*($A400='Beregning - Samlet'!$P$94)</f>
        <v>0</v>
      </c>
      <c r="P400">
        <f>bef13over!P400*('bef13over filtrert samlet'!P$3&gt;='Beregning - Samlet'!$P$114)*('bef13over filtrert samlet'!P$3&lt;='Beregning - Samlet'!$P$115)*($A400='Beregning - Samlet'!$P$94)</f>
        <v>0</v>
      </c>
      <c r="Q400">
        <f>bef13over!Q400*('bef13over filtrert samlet'!Q$3&gt;='Beregning - Samlet'!$P$114)*('bef13over filtrert samlet'!Q$3&lt;='Beregning - Samlet'!$P$115)*($A400='Beregning - Samlet'!$P$94)</f>
        <v>0</v>
      </c>
      <c r="R400">
        <f>bef13over!R400*('bef13over filtrert samlet'!R$3&gt;='Beregning - Samlet'!$P$114)*('bef13over filtrert samlet'!R$3&lt;='Beregning - Samlet'!$P$115)*($A400='Beregning - Samlet'!$P$94)</f>
        <v>0</v>
      </c>
      <c r="S400">
        <f>bef13over!S400*('bef13over filtrert samlet'!S$3&gt;='Beregning - Samlet'!$P$114)*('bef13over filtrert samlet'!S$3&lt;='Beregning - Samlet'!$P$115)*($A400='Beregning - Samlet'!$P$94)</f>
        <v>0</v>
      </c>
      <c r="T400">
        <f>bef13over!T400*('bef13over filtrert samlet'!T$3&gt;='Beregning - Samlet'!$P$114)*('bef13over filtrert samlet'!T$3&lt;='Beregning - Samlet'!$P$115)*($A400='Beregning - Samlet'!$P$94)</f>
        <v>0</v>
      </c>
      <c r="U400">
        <f>bef13over!U400*('bef13over filtrert samlet'!U$3&gt;='Beregning - Samlet'!$P$114)*('bef13over filtrert samlet'!U$3&lt;='Beregning - Samlet'!$P$115)*($A400='Beregning - Samlet'!$P$94)</f>
        <v>0</v>
      </c>
      <c r="V400">
        <f>bef13over!V400*('bef13over filtrert samlet'!V$3&gt;='Beregning - Samlet'!$P$114)*('bef13over filtrert samlet'!V$3&lt;='Beregning - Samlet'!$P$115)*($A400='Beregning - Samlet'!$P$94)</f>
        <v>0</v>
      </c>
      <c r="W400">
        <f>bef13over!W400*('bef13over filtrert samlet'!W$3&gt;='Beregning - Samlet'!$P$114)*('bef13over filtrert samlet'!W$3&lt;='Beregning - Samlet'!$P$115)*($A400='Beregning - Samlet'!$P$94)</f>
        <v>0</v>
      </c>
      <c r="X400">
        <f>bef13over!X400*('bef13over filtrert samlet'!X$3&gt;='Beregning - Samlet'!$P$114)*('bef13over filtrert samlet'!X$3&lt;='Beregning - Samlet'!$P$115)*($A400='Beregning - Samlet'!$P$94)</f>
        <v>0</v>
      </c>
      <c r="Y400">
        <f>bef13over!Y400*('bef13over filtrert samlet'!Y$3&gt;='Beregning - Samlet'!$P$114)*('bef13over filtrert samlet'!Y$3&lt;='Beregning - Samlet'!$P$115)*($A400='Beregning - Samlet'!$P$94)</f>
        <v>0</v>
      </c>
      <c r="Z400">
        <f>bef13over!Z400*('bef13over filtrert samlet'!Z$3&gt;='Beregning - Samlet'!$P$114)*('bef13over filtrert samlet'!Z$3&lt;='Beregning - Samlet'!$P$115)*($A400='Beregning - Samlet'!$P$94)</f>
        <v>0</v>
      </c>
      <c r="AA400">
        <f>bef13over!AA400*('bef13over filtrert samlet'!AA$3&gt;='Beregning - Samlet'!$P$114)*('bef13over filtrert samlet'!AA$3&lt;='Beregning - Samlet'!$P$115)*($A400='Beregning - Samlet'!$P$94)</f>
        <v>0</v>
      </c>
      <c r="AB400">
        <f>bef13over!AB400*('bef13over filtrert samlet'!AB$3&gt;='Beregning - Samlet'!$P$114)*('bef13over filtrert samlet'!AB$3&lt;='Beregning - Samlet'!$P$115)*($A400='Beregning - Samlet'!$P$94)</f>
        <v>0</v>
      </c>
      <c r="AC400">
        <f>bef13over!AC400*('bef13over filtrert samlet'!AC$3&gt;='Beregning - Samlet'!$P$114)*('bef13over filtrert samlet'!AC$3&lt;='Beregning - Samlet'!$P$115)*($A400='Beregning - Samlet'!$P$94)</f>
        <v>0</v>
      </c>
      <c r="AD400">
        <f>bef13over!AD400*('bef13over filtrert samlet'!AD$3&gt;='Beregning - Samlet'!$P$114)*('bef13over filtrert samlet'!AD$3&lt;='Beregning - Samlet'!$P$115)*($A400='Beregning - Samlet'!$P$94)</f>
        <v>0</v>
      </c>
    </row>
    <row r="401" spans="1:30">
      <c r="A401">
        <v>1924</v>
      </c>
      <c r="B401">
        <f>bef13over!B401*('bef13over filtrert samlet'!B$3&gt;='Beregning - Samlet'!$P$114)*('bef13over filtrert samlet'!B$3&lt;='Beregning - Samlet'!$P$115)*($A401='Beregning - Samlet'!$P$94)</f>
        <v>0</v>
      </c>
      <c r="C401">
        <f>bef13over!C401*('bef13over filtrert samlet'!C$3&gt;='Beregning - Samlet'!$P$114)*('bef13over filtrert samlet'!C$3&lt;='Beregning - Samlet'!$P$115)*($A401='Beregning - Samlet'!$P$94)</f>
        <v>0</v>
      </c>
      <c r="D401">
        <f>bef13over!D401*('bef13over filtrert samlet'!D$3&gt;='Beregning - Samlet'!$P$114)*('bef13over filtrert samlet'!D$3&lt;='Beregning - Samlet'!$P$115)*($A401='Beregning - Samlet'!$P$94)</f>
        <v>0</v>
      </c>
      <c r="E401">
        <f>bef13over!E401*('bef13over filtrert samlet'!E$3&gt;='Beregning - Samlet'!$P$114)*('bef13over filtrert samlet'!E$3&lt;='Beregning - Samlet'!$P$115)*($A401='Beregning - Samlet'!$P$94)</f>
        <v>0</v>
      </c>
      <c r="F401">
        <f>bef13over!F401*('bef13over filtrert samlet'!F$3&gt;='Beregning - Samlet'!$P$114)*('bef13over filtrert samlet'!F$3&lt;='Beregning - Samlet'!$P$115)*($A401='Beregning - Samlet'!$P$94)</f>
        <v>0</v>
      </c>
      <c r="G401">
        <f>bef13over!G401*('bef13over filtrert samlet'!G$3&gt;='Beregning - Samlet'!$P$114)*('bef13over filtrert samlet'!G$3&lt;='Beregning - Samlet'!$P$115)*($A401='Beregning - Samlet'!$P$94)</f>
        <v>0</v>
      </c>
      <c r="H401">
        <f>bef13over!H401*('bef13over filtrert samlet'!H$3&gt;='Beregning - Samlet'!$P$114)*('bef13over filtrert samlet'!H$3&lt;='Beregning - Samlet'!$P$115)*($A401='Beregning - Samlet'!$P$94)</f>
        <v>0</v>
      </c>
      <c r="I401">
        <f>bef13over!I401*('bef13over filtrert samlet'!I$3&gt;='Beregning - Samlet'!$P$114)*('bef13over filtrert samlet'!I$3&lt;='Beregning - Samlet'!$P$115)*($A401='Beregning - Samlet'!$P$94)</f>
        <v>0</v>
      </c>
      <c r="J401">
        <f>bef13over!J401*('bef13over filtrert samlet'!J$3&gt;='Beregning - Samlet'!$P$114)*('bef13over filtrert samlet'!J$3&lt;='Beregning - Samlet'!$P$115)*($A401='Beregning - Samlet'!$P$94)</f>
        <v>0</v>
      </c>
      <c r="K401">
        <f>bef13over!K401*('bef13over filtrert samlet'!K$3&gt;='Beregning - Samlet'!$P$114)*('bef13over filtrert samlet'!K$3&lt;='Beregning - Samlet'!$P$115)*($A401='Beregning - Samlet'!$P$94)</f>
        <v>0</v>
      </c>
      <c r="L401">
        <f>bef13over!L401*('bef13over filtrert samlet'!L$3&gt;='Beregning - Samlet'!$P$114)*('bef13over filtrert samlet'!L$3&lt;='Beregning - Samlet'!$P$115)*($A401='Beregning - Samlet'!$P$94)</f>
        <v>0</v>
      </c>
      <c r="M401">
        <f>bef13over!M401*('bef13over filtrert samlet'!M$3&gt;='Beregning - Samlet'!$P$114)*('bef13over filtrert samlet'!M$3&lt;='Beregning - Samlet'!$P$115)*($A401='Beregning - Samlet'!$P$94)</f>
        <v>0</v>
      </c>
      <c r="N401">
        <f>bef13over!N401*('bef13over filtrert samlet'!N$3&gt;='Beregning - Samlet'!$P$114)*('bef13over filtrert samlet'!N$3&lt;='Beregning - Samlet'!$P$115)*($A401='Beregning - Samlet'!$P$94)</f>
        <v>0</v>
      </c>
      <c r="O401">
        <f>bef13over!O401*('bef13over filtrert samlet'!O$3&gt;='Beregning - Samlet'!$P$114)*('bef13over filtrert samlet'!O$3&lt;='Beregning - Samlet'!$P$115)*($A401='Beregning - Samlet'!$P$94)</f>
        <v>0</v>
      </c>
      <c r="P401">
        <f>bef13over!P401*('bef13over filtrert samlet'!P$3&gt;='Beregning - Samlet'!$P$114)*('bef13over filtrert samlet'!P$3&lt;='Beregning - Samlet'!$P$115)*($A401='Beregning - Samlet'!$P$94)</f>
        <v>0</v>
      </c>
      <c r="Q401">
        <f>bef13over!Q401*('bef13over filtrert samlet'!Q$3&gt;='Beregning - Samlet'!$P$114)*('bef13over filtrert samlet'!Q$3&lt;='Beregning - Samlet'!$P$115)*($A401='Beregning - Samlet'!$P$94)</f>
        <v>0</v>
      </c>
      <c r="R401">
        <f>bef13over!R401*('bef13over filtrert samlet'!R$3&gt;='Beregning - Samlet'!$P$114)*('bef13over filtrert samlet'!R$3&lt;='Beregning - Samlet'!$P$115)*($A401='Beregning - Samlet'!$P$94)</f>
        <v>0</v>
      </c>
      <c r="S401">
        <f>bef13over!S401*('bef13over filtrert samlet'!S$3&gt;='Beregning - Samlet'!$P$114)*('bef13over filtrert samlet'!S$3&lt;='Beregning - Samlet'!$P$115)*($A401='Beregning - Samlet'!$P$94)</f>
        <v>0</v>
      </c>
      <c r="T401">
        <f>bef13over!T401*('bef13over filtrert samlet'!T$3&gt;='Beregning - Samlet'!$P$114)*('bef13over filtrert samlet'!T$3&lt;='Beregning - Samlet'!$P$115)*($A401='Beregning - Samlet'!$P$94)</f>
        <v>0</v>
      </c>
      <c r="U401">
        <f>bef13over!U401*('bef13over filtrert samlet'!U$3&gt;='Beregning - Samlet'!$P$114)*('bef13over filtrert samlet'!U$3&lt;='Beregning - Samlet'!$P$115)*($A401='Beregning - Samlet'!$P$94)</f>
        <v>0</v>
      </c>
      <c r="V401">
        <f>bef13over!V401*('bef13over filtrert samlet'!V$3&gt;='Beregning - Samlet'!$P$114)*('bef13over filtrert samlet'!V$3&lt;='Beregning - Samlet'!$P$115)*($A401='Beregning - Samlet'!$P$94)</f>
        <v>0</v>
      </c>
      <c r="W401">
        <f>bef13over!W401*('bef13over filtrert samlet'!W$3&gt;='Beregning - Samlet'!$P$114)*('bef13over filtrert samlet'!W$3&lt;='Beregning - Samlet'!$P$115)*($A401='Beregning - Samlet'!$P$94)</f>
        <v>0</v>
      </c>
      <c r="X401">
        <f>bef13over!X401*('bef13over filtrert samlet'!X$3&gt;='Beregning - Samlet'!$P$114)*('bef13over filtrert samlet'!X$3&lt;='Beregning - Samlet'!$P$115)*($A401='Beregning - Samlet'!$P$94)</f>
        <v>0</v>
      </c>
      <c r="Y401">
        <f>bef13over!Y401*('bef13over filtrert samlet'!Y$3&gt;='Beregning - Samlet'!$P$114)*('bef13over filtrert samlet'!Y$3&lt;='Beregning - Samlet'!$P$115)*($A401='Beregning - Samlet'!$P$94)</f>
        <v>0</v>
      </c>
      <c r="Z401">
        <f>bef13over!Z401*('bef13over filtrert samlet'!Z$3&gt;='Beregning - Samlet'!$P$114)*('bef13over filtrert samlet'!Z$3&lt;='Beregning - Samlet'!$P$115)*($A401='Beregning - Samlet'!$P$94)</f>
        <v>0</v>
      </c>
      <c r="AA401">
        <f>bef13over!AA401*('bef13over filtrert samlet'!AA$3&gt;='Beregning - Samlet'!$P$114)*('bef13over filtrert samlet'!AA$3&lt;='Beregning - Samlet'!$P$115)*($A401='Beregning - Samlet'!$P$94)</f>
        <v>0</v>
      </c>
      <c r="AB401">
        <f>bef13over!AB401*('bef13over filtrert samlet'!AB$3&gt;='Beregning - Samlet'!$P$114)*('bef13over filtrert samlet'!AB$3&lt;='Beregning - Samlet'!$P$115)*($A401='Beregning - Samlet'!$P$94)</f>
        <v>0</v>
      </c>
      <c r="AC401">
        <f>bef13over!AC401*('bef13over filtrert samlet'!AC$3&gt;='Beregning - Samlet'!$P$114)*('bef13over filtrert samlet'!AC$3&lt;='Beregning - Samlet'!$P$115)*($A401='Beregning - Samlet'!$P$94)</f>
        <v>0</v>
      </c>
      <c r="AD401">
        <f>bef13over!AD401*('bef13over filtrert samlet'!AD$3&gt;='Beregning - Samlet'!$P$114)*('bef13over filtrert samlet'!AD$3&lt;='Beregning - Samlet'!$P$115)*($A401='Beregning - Samlet'!$P$94)</f>
        <v>0</v>
      </c>
    </row>
    <row r="402" spans="1:30">
      <c r="A402">
        <v>1925</v>
      </c>
      <c r="B402">
        <f>bef13over!B402*('bef13over filtrert samlet'!B$3&gt;='Beregning - Samlet'!$P$114)*('bef13over filtrert samlet'!B$3&lt;='Beregning - Samlet'!$P$115)*($A402='Beregning - Samlet'!$P$94)</f>
        <v>0</v>
      </c>
      <c r="C402">
        <f>bef13over!C402*('bef13over filtrert samlet'!C$3&gt;='Beregning - Samlet'!$P$114)*('bef13over filtrert samlet'!C$3&lt;='Beregning - Samlet'!$P$115)*($A402='Beregning - Samlet'!$P$94)</f>
        <v>0</v>
      </c>
      <c r="D402">
        <f>bef13over!D402*('bef13over filtrert samlet'!D$3&gt;='Beregning - Samlet'!$P$114)*('bef13over filtrert samlet'!D$3&lt;='Beregning - Samlet'!$P$115)*($A402='Beregning - Samlet'!$P$94)</f>
        <v>0</v>
      </c>
      <c r="E402">
        <f>bef13over!E402*('bef13over filtrert samlet'!E$3&gt;='Beregning - Samlet'!$P$114)*('bef13over filtrert samlet'!E$3&lt;='Beregning - Samlet'!$P$115)*($A402='Beregning - Samlet'!$P$94)</f>
        <v>0</v>
      </c>
      <c r="F402">
        <f>bef13over!F402*('bef13over filtrert samlet'!F$3&gt;='Beregning - Samlet'!$P$114)*('bef13over filtrert samlet'!F$3&lt;='Beregning - Samlet'!$P$115)*($A402='Beregning - Samlet'!$P$94)</f>
        <v>0</v>
      </c>
      <c r="G402">
        <f>bef13over!G402*('bef13over filtrert samlet'!G$3&gt;='Beregning - Samlet'!$P$114)*('bef13over filtrert samlet'!G$3&lt;='Beregning - Samlet'!$P$115)*($A402='Beregning - Samlet'!$P$94)</f>
        <v>0</v>
      </c>
      <c r="H402">
        <f>bef13over!H402*('bef13over filtrert samlet'!H$3&gt;='Beregning - Samlet'!$P$114)*('bef13over filtrert samlet'!H$3&lt;='Beregning - Samlet'!$P$115)*($A402='Beregning - Samlet'!$P$94)</f>
        <v>0</v>
      </c>
      <c r="I402">
        <f>bef13over!I402*('bef13over filtrert samlet'!I$3&gt;='Beregning - Samlet'!$P$114)*('bef13over filtrert samlet'!I$3&lt;='Beregning - Samlet'!$P$115)*($A402='Beregning - Samlet'!$P$94)</f>
        <v>0</v>
      </c>
      <c r="J402">
        <f>bef13over!J402*('bef13over filtrert samlet'!J$3&gt;='Beregning - Samlet'!$P$114)*('bef13over filtrert samlet'!J$3&lt;='Beregning - Samlet'!$P$115)*($A402='Beregning - Samlet'!$P$94)</f>
        <v>0</v>
      </c>
      <c r="K402">
        <f>bef13over!K402*('bef13over filtrert samlet'!K$3&gt;='Beregning - Samlet'!$P$114)*('bef13over filtrert samlet'!K$3&lt;='Beregning - Samlet'!$P$115)*($A402='Beregning - Samlet'!$P$94)</f>
        <v>0</v>
      </c>
      <c r="L402">
        <f>bef13over!L402*('bef13over filtrert samlet'!L$3&gt;='Beregning - Samlet'!$P$114)*('bef13over filtrert samlet'!L$3&lt;='Beregning - Samlet'!$P$115)*($A402='Beregning - Samlet'!$P$94)</f>
        <v>0</v>
      </c>
      <c r="M402">
        <f>bef13over!M402*('bef13over filtrert samlet'!M$3&gt;='Beregning - Samlet'!$P$114)*('bef13over filtrert samlet'!M$3&lt;='Beregning - Samlet'!$P$115)*($A402='Beregning - Samlet'!$P$94)</f>
        <v>0</v>
      </c>
      <c r="N402">
        <f>bef13over!N402*('bef13over filtrert samlet'!N$3&gt;='Beregning - Samlet'!$P$114)*('bef13over filtrert samlet'!N$3&lt;='Beregning - Samlet'!$P$115)*($A402='Beregning - Samlet'!$P$94)</f>
        <v>0</v>
      </c>
      <c r="O402">
        <f>bef13over!O402*('bef13over filtrert samlet'!O$3&gt;='Beregning - Samlet'!$P$114)*('bef13over filtrert samlet'!O$3&lt;='Beregning - Samlet'!$P$115)*($A402='Beregning - Samlet'!$P$94)</f>
        <v>0</v>
      </c>
      <c r="P402">
        <f>bef13over!P402*('bef13over filtrert samlet'!P$3&gt;='Beregning - Samlet'!$P$114)*('bef13over filtrert samlet'!P$3&lt;='Beregning - Samlet'!$P$115)*($A402='Beregning - Samlet'!$P$94)</f>
        <v>0</v>
      </c>
      <c r="Q402">
        <f>bef13over!Q402*('bef13over filtrert samlet'!Q$3&gt;='Beregning - Samlet'!$P$114)*('bef13over filtrert samlet'!Q$3&lt;='Beregning - Samlet'!$P$115)*($A402='Beregning - Samlet'!$P$94)</f>
        <v>0</v>
      </c>
      <c r="R402">
        <f>bef13over!R402*('bef13over filtrert samlet'!R$3&gt;='Beregning - Samlet'!$P$114)*('bef13over filtrert samlet'!R$3&lt;='Beregning - Samlet'!$P$115)*($A402='Beregning - Samlet'!$P$94)</f>
        <v>0</v>
      </c>
      <c r="S402">
        <f>bef13over!S402*('bef13over filtrert samlet'!S$3&gt;='Beregning - Samlet'!$P$114)*('bef13over filtrert samlet'!S$3&lt;='Beregning - Samlet'!$P$115)*($A402='Beregning - Samlet'!$P$94)</f>
        <v>0</v>
      </c>
      <c r="T402">
        <f>bef13over!T402*('bef13over filtrert samlet'!T$3&gt;='Beregning - Samlet'!$P$114)*('bef13over filtrert samlet'!T$3&lt;='Beregning - Samlet'!$P$115)*($A402='Beregning - Samlet'!$P$94)</f>
        <v>0</v>
      </c>
      <c r="U402">
        <f>bef13over!U402*('bef13over filtrert samlet'!U$3&gt;='Beregning - Samlet'!$P$114)*('bef13over filtrert samlet'!U$3&lt;='Beregning - Samlet'!$P$115)*($A402='Beregning - Samlet'!$P$94)</f>
        <v>0</v>
      </c>
      <c r="V402">
        <f>bef13over!V402*('bef13over filtrert samlet'!V$3&gt;='Beregning - Samlet'!$P$114)*('bef13over filtrert samlet'!V$3&lt;='Beregning - Samlet'!$P$115)*($A402='Beregning - Samlet'!$P$94)</f>
        <v>0</v>
      </c>
      <c r="W402">
        <f>bef13over!W402*('bef13over filtrert samlet'!W$3&gt;='Beregning - Samlet'!$P$114)*('bef13over filtrert samlet'!W$3&lt;='Beregning - Samlet'!$P$115)*($A402='Beregning - Samlet'!$P$94)</f>
        <v>0</v>
      </c>
      <c r="X402">
        <f>bef13over!X402*('bef13over filtrert samlet'!X$3&gt;='Beregning - Samlet'!$P$114)*('bef13over filtrert samlet'!X$3&lt;='Beregning - Samlet'!$P$115)*($A402='Beregning - Samlet'!$P$94)</f>
        <v>0</v>
      </c>
      <c r="Y402">
        <f>bef13over!Y402*('bef13over filtrert samlet'!Y$3&gt;='Beregning - Samlet'!$P$114)*('bef13over filtrert samlet'!Y$3&lt;='Beregning - Samlet'!$P$115)*($A402='Beregning - Samlet'!$P$94)</f>
        <v>0</v>
      </c>
      <c r="Z402">
        <f>bef13over!Z402*('bef13over filtrert samlet'!Z$3&gt;='Beregning - Samlet'!$P$114)*('bef13over filtrert samlet'!Z$3&lt;='Beregning - Samlet'!$P$115)*($A402='Beregning - Samlet'!$P$94)</f>
        <v>0</v>
      </c>
      <c r="AA402">
        <f>bef13over!AA402*('bef13over filtrert samlet'!AA$3&gt;='Beregning - Samlet'!$P$114)*('bef13over filtrert samlet'!AA$3&lt;='Beregning - Samlet'!$P$115)*($A402='Beregning - Samlet'!$P$94)</f>
        <v>0</v>
      </c>
      <c r="AB402">
        <f>bef13over!AB402*('bef13over filtrert samlet'!AB$3&gt;='Beregning - Samlet'!$P$114)*('bef13over filtrert samlet'!AB$3&lt;='Beregning - Samlet'!$P$115)*($A402='Beregning - Samlet'!$P$94)</f>
        <v>0</v>
      </c>
      <c r="AC402">
        <f>bef13over!AC402*('bef13over filtrert samlet'!AC$3&gt;='Beregning - Samlet'!$P$114)*('bef13over filtrert samlet'!AC$3&lt;='Beregning - Samlet'!$P$115)*($A402='Beregning - Samlet'!$P$94)</f>
        <v>0</v>
      </c>
      <c r="AD402">
        <f>bef13over!AD402*('bef13over filtrert samlet'!AD$3&gt;='Beregning - Samlet'!$P$114)*('bef13over filtrert samlet'!AD$3&lt;='Beregning - Samlet'!$P$115)*($A402='Beregning - Samlet'!$P$94)</f>
        <v>0</v>
      </c>
    </row>
    <row r="403" spans="1:30">
      <c r="A403">
        <v>1926</v>
      </c>
      <c r="B403">
        <f>bef13over!B403*('bef13over filtrert samlet'!B$3&gt;='Beregning - Samlet'!$P$114)*('bef13over filtrert samlet'!B$3&lt;='Beregning - Samlet'!$P$115)*($A403='Beregning - Samlet'!$P$94)</f>
        <v>0</v>
      </c>
      <c r="C403">
        <f>bef13over!C403*('bef13over filtrert samlet'!C$3&gt;='Beregning - Samlet'!$P$114)*('bef13over filtrert samlet'!C$3&lt;='Beregning - Samlet'!$P$115)*($A403='Beregning - Samlet'!$P$94)</f>
        <v>0</v>
      </c>
      <c r="D403">
        <f>bef13over!D403*('bef13over filtrert samlet'!D$3&gt;='Beregning - Samlet'!$P$114)*('bef13over filtrert samlet'!D$3&lt;='Beregning - Samlet'!$P$115)*($A403='Beregning - Samlet'!$P$94)</f>
        <v>0</v>
      </c>
      <c r="E403">
        <f>bef13over!E403*('bef13over filtrert samlet'!E$3&gt;='Beregning - Samlet'!$P$114)*('bef13over filtrert samlet'!E$3&lt;='Beregning - Samlet'!$P$115)*($A403='Beregning - Samlet'!$P$94)</f>
        <v>0</v>
      </c>
      <c r="F403">
        <f>bef13over!F403*('bef13over filtrert samlet'!F$3&gt;='Beregning - Samlet'!$P$114)*('bef13over filtrert samlet'!F$3&lt;='Beregning - Samlet'!$P$115)*($A403='Beregning - Samlet'!$P$94)</f>
        <v>0</v>
      </c>
      <c r="G403">
        <f>bef13over!G403*('bef13over filtrert samlet'!G$3&gt;='Beregning - Samlet'!$P$114)*('bef13over filtrert samlet'!G$3&lt;='Beregning - Samlet'!$P$115)*($A403='Beregning - Samlet'!$P$94)</f>
        <v>0</v>
      </c>
      <c r="H403">
        <f>bef13over!H403*('bef13over filtrert samlet'!H$3&gt;='Beregning - Samlet'!$P$114)*('bef13over filtrert samlet'!H$3&lt;='Beregning - Samlet'!$P$115)*($A403='Beregning - Samlet'!$P$94)</f>
        <v>0</v>
      </c>
      <c r="I403">
        <f>bef13over!I403*('bef13over filtrert samlet'!I$3&gt;='Beregning - Samlet'!$P$114)*('bef13over filtrert samlet'!I$3&lt;='Beregning - Samlet'!$P$115)*($A403='Beregning - Samlet'!$P$94)</f>
        <v>0</v>
      </c>
      <c r="J403">
        <f>bef13over!J403*('bef13over filtrert samlet'!J$3&gt;='Beregning - Samlet'!$P$114)*('bef13over filtrert samlet'!J$3&lt;='Beregning - Samlet'!$P$115)*($A403='Beregning - Samlet'!$P$94)</f>
        <v>0</v>
      </c>
      <c r="K403">
        <f>bef13over!K403*('bef13over filtrert samlet'!K$3&gt;='Beregning - Samlet'!$P$114)*('bef13over filtrert samlet'!K$3&lt;='Beregning - Samlet'!$P$115)*($A403='Beregning - Samlet'!$P$94)</f>
        <v>0</v>
      </c>
      <c r="L403">
        <f>bef13over!L403*('bef13over filtrert samlet'!L$3&gt;='Beregning - Samlet'!$P$114)*('bef13over filtrert samlet'!L$3&lt;='Beregning - Samlet'!$P$115)*($A403='Beregning - Samlet'!$P$94)</f>
        <v>0</v>
      </c>
      <c r="M403">
        <f>bef13over!M403*('bef13over filtrert samlet'!M$3&gt;='Beregning - Samlet'!$P$114)*('bef13over filtrert samlet'!M$3&lt;='Beregning - Samlet'!$P$115)*($A403='Beregning - Samlet'!$P$94)</f>
        <v>0</v>
      </c>
      <c r="N403">
        <f>bef13over!N403*('bef13over filtrert samlet'!N$3&gt;='Beregning - Samlet'!$P$114)*('bef13over filtrert samlet'!N$3&lt;='Beregning - Samlet'!$P$115)*($A403='Beregning - Samlet'!$P$94)</f>
        <v>0</v>
      </c>
      <c r="O403">
        <f>bef13over!O403*('bef13over filtrert samlet'!O$3&gt;='Beregning - Samlet'!$P$114)*('bef13over filtrert samlet'!O$3&lt;='Beregning - Samlet'!$P$115)*($A403='Beregning - Samlet'!$P$94)</f>
        <v>0</v>
      </c>
      <c r="P403">
        <f>bef13over!P403*('bef13over filtrert samlet'!P$3&gt;='Beregning - Samlet'!$P$114)*('bef13over filtrert samlet'!P$3&lt;='Beregning - Samlet'!$P$115)*($A403='Beregning - Samlet'!$P$94)</f>
        <v>0</v>
      </c>
      <c r="Q403">
        <f>bef13over!Q403*('bef13over filtrert samlet'!Q$3&gt;='Beregning - Samlet'!$P$114)*('bef13over filtrert samlet'!Q$3&lt;='Beregning - Samlet'!$P$115)*($A403='Beregning - Samlet'!$P$94)</f>
        <v>0</v>
      </c>
      <c r="R403">
        <f>bef13over!R403*('bef13over filtrert samlet'!R$3&gt;='Beregning - Samlet'!$P$114)*('bef13over filtrert samlet'!R$3&lt;='Beregning - Samlet'!$P$115)*($A403='Beregning - Samlet'!$P$94)</f>
        <v>0</v>
      </c>
      <c r="S403">
        <f>bef13over!S403*('bef13over filtrert samlet'!S$3&gt;='Beregning - Samlet'!$P$114)*('bef13over filtrert samlet'!S$3&lt;='Beregning - Samlet'!$P$115)*($A403='Beregning - Samlet'!$P$94)</f>
        <v>0</v>
      </c>
      <c r="T403">
        <f>bef13over!T403*('bef13over filtrert samlet'!T$3&gt;='Beregning - Samlet'!$P$114)*('bef13over filtrert samlet'!T$3&lt;='Beregning - Samlet'!$P$115)*($A403='Beregning - Samlet'!$P$94)</f>
        <v>0</v>
      </c>
      <c r="U403">
        <f>bef13over!U403*('bef13over filtrert samlet'!U$3&gt;='Beregning - Samlet'!$P$114)*('bef13over filtrert samlet'!U$3&lt;='Beregning - Samlet'!$P$115)*($A403='Beregning - Samlet'!$P$94)</f>
        <v>0</v>
      </c>
      <c r="V403">
        <f>bef13over!V403*('bef13over filtrert samlet'!V$3&gt;='Beregning - Samlet'!$P$114)*('bef13over filtrert samlet'!V$3&lt;='Beregning - Samlet'!$P$115)*($A403='Beregning - Samlet'!$P$94)</f>
        <v>0</v>
      </c>
      <c r="W403">
        <f>bef13over!W403*('bef13over filtrert samlet'!W$3&gt;='Beregning - Samlet'!$P$114)*('bef13over filtrert samlet'!W$3&lt;='Beregning - Samlet'!$P$115)*($A403='Beregning - Samlet'!$P$94)</f>
        <v>0</v>
      </c>
      <c r="X403">
        <f>bef13over!X403*('bef13over filtrert samlet'!X$3&gt;='Beregning - Samlet'!$P$114)*('bef13over filtrert samlet'!X$3&lt;='Beregning - Samlet'!$P$115)*($A403='Beregning - Samlet'!$P$94)</f>
        <v>0</v>
      </c>
      <c r="Y403">
        <f>bef13over!Y403*('bef13over filtrert samlet'!Y$3&gt;='Beregning - Samlet'!$P$114)*('bef13over filtrert samlet'!Y$3&lt;='Beregning - Samlet'!$P$115)*($A403='Beregning - Samlet'!$P$94)</f>
        <v>0</v>
      </c>
      <c r="Z403">
        <f>bef13over!Z403*('bef13over filtrert samlet'!Z$3&gt;='Beregning - Samlet'!$P$114)*('bef13over filtrert samlet'!Z$3&lt;='Beregning - Samlet'!$P$115)*($A403='Beregning - Samlet'!$P$94)</f>
        <v>0</v>
      </c>
      <c r="AA403">
        <f>bef13over!AA403*('bef13over filtrert samlet'!AA$3&gt;='Beregning - Samlet'!$P$114)*('bef13over filtrert samlet'!AA$3&lt;='Beregning - Samlet'!$P$115)*($A403='Beregning - Samlet'!$P$94)</f>
        <v>0</v>
      </c>
      <c r="AB403">
        <f>bef13over!AB403*('bef13over filtrert samlet'!AB$3&gt;='Beregning - Samlet'!$P$114)*('bef13over filtrert samlet'!AB$3&lt;='Beregning - Samlet'!$P$115)*($A403='Beregning - Samlet'!$P$94)</f>
        <v>0</v>
      </c>
      <c r="AC403">
        <f>bef13over!AC403*('bef13over filtrert samlet'!AC$3&gt;='Beregning - Samlet'!$P$114)*('bef13over filtrert samlet'!AC$3&lt;='Beregning - Samlet'!$P$115)*($A403='Beregning - Samlet'!$P$94)</f>
        <v>0</v>
      </c>
      <c r="AD403">
        <f>bef13over!AD403*('bef13over filtrert samlet'!AD$3&gt;='Beregning - Samlet'!$P$114)*('bef13over filtrert samlet'!AD$3&lt;='Beregning - Samlet'!$P$115)*($A403='Beregning - Samlet'!$P$94)</f>
        <v>0</v>
      </c>
    </row>
    <row r="404" spans="1:30">
      <c r="A404">
        <v>1927</v>
      </c>
      <c r="B404">
        <f>bef13over!B404*('bef13over filtrert samlet'!B$3&gt;='Beregning - Samlet'!$P$114)*('bef13over filtrert samlet'!B$3&lt;='Beregning - Samlet'!$P$115)*($A404='Beregning - Samlet'!$P$94)</f>
        <v>0</v>
      </c>
      <c r="C404">
        <f>bef13over!C404*('bef13over filtrert samlet'!C$3&gt;='Beregning - Samlet'!$P$114)*('bef13over filtrert samlet'!C$3&lt;='Beregning - Samlet'!$P$115)*($A404='Beregning - Samlet'!$P$94)</f>
        <v>0</v>
      </c>
      <c r="D404">
        <f>bef13over!D404*('bef13over filtrert samlet'!D$3&gt;='Beregning - Samlet'!$P$114)*('bef13over filtrert samlet'!D$3&lt;='Beregning - Samlet'!$P$115)*($A404='Beregning - Samlet'!$P$94)</f>
        <v>0</v>
      </c>
      <c r="E404">
        <f>bef13over!E404*('bef13over filtrert samlet'!E$3&gt;='Beregning - Samlet'!$P$114)*('bef13over filtrert samlet'!E$3&lt;='Beregning - Samlet'!$P$115)*($A404='Beregning - Samlet'!$P$94)</f>
        <v>0</v>
      </c>
      <c r="F404">
        <f>bef13over!F404*('bef13over filtrert samlet'!F$3&gt;='Beregning - Samlet'!$P$114)*('bef13over filtrert samlet'!F$3&lt;='Beregning - Samlet'!$P$115)*($A404='Beregning - Samlet'!$P$94)</f>
        <v>0</v>
      </c>
      <c r="G404">
        <f>bef13over!G404*('bef13over filtrert samlet'!G$3&gt;='Beregning - Samlet'!$P$114)*('bef13over filtrert samlet'!G$3&lt;='Beregning - Samlet'!$P$115)*($A404='Beregning - Samlet'!$P$94)</f>
        <v>0</v>
      </c>
      <c r="H404">
        <f>bef13over!H404*('bef13over filtrert samlet'!H$3&gt;='Beregning - Samlet'!$P$114)*('bef13over filtrert samlet'!H$3&lt;='Beregning - Samlet'!$P$115)*($A404='Beregning - Samlet'!$P$94)</f>
        <v>0</v>
      </c>
      <c r="I404">
        <f>bef13over!I404*('bef13over filtrert samlet'!I$3&gt;='Beregning - Samlet'!$P$114)*('bef13over filtrert samlet'!I$3&lt;='Beregning - Samlet'!$P$115)*($A404='Beregning - Samlet'!$P$94)</f>
        <v>0</v>
      </c>
      <c r="J404">
        <f>bef13over!J404*('bef13over filtrert samlet'!J$3&gt;='Beregning - Samlet'!$P$114)*('bef13over filtrert samlet'!J$3&lt;='Beregning - Samlet'!$P$115)*($A404='Beregning - Samlet'!$P$94)</f>
        <v>0</v>
      </c>
      <c r="K404">
        <f>bef13over!K404*('bef13over filtrert samlet'!K$3&gt;='Beregning - Samlet'!$P$114)*('bef13over filtrert samlet'!K$3&lt;='Beregning - Samlet'!$P$115)*($A404='Beregning - Samlet'!$P$94)</f>
        <v>0</v>
      </c>
      <c r="L404">
        <f>bef13over!L404*('bef13over filtrert samlet'!L$3&gt;='Beregning - Samlet'!$P$114)*('bef13over filtrert samlet'!L$3&lt;='Beregning - Samlet'!$P$115)*($A404='Beregning - Samlet'!$P$94)</f>
        <v>0</v>
      </c>
      <c r="M404">
        <f>bef13over!M404*('bef13over filtrert samlet'!M$3&gt;='Beregning - Samlet'!$P$114)*('bef13over filtrert samlet'!M$3&lt;='Beregning - Samlet'!$P$115)*($A404='Beregning - Samlet'!$P$94)</f>
        <v>0</v>
      </c>
      <c r="N404">
        <f>bef13over!N404*('bef13over filtrert samlet'!N$3&gt;='Beregning - Samlet'!$P$114)*('bef13over filtrert samlet'!N$3&lt;='Beregning - Samlet'!$P$115)*($A404='Beregning - Samlet'!$P$94)</f>
        <v>0</v>
      </c>
      <c r="O404">
        <f>bef13over!O404*('bef13over filtrert samlet'!O$3&gt;='Beregning - Samlet'!$P$114)*('bef13over filtrert samlet'!O$3&lt;='Beregning - Samlet'!$P$115)*($A404='Beregning - Samlet'!$P$94)</f>
        <v>0</v>
      </c>
      <c r="P404">
        <f>bef13over!P404*('bef13over filtrert samlet'!P$3&gt;='Beregning - Samlet'!$P$114)*('bef13over filtrert samlet'!P$3&lt;='Beregning - Samlet'!$P$115)*($A404='Beregning - Samlet'!$P$94)</f>
        <v>0</v>
      </c>
      <c r="Q404">
        <f>bef13over!Q404*('bef13over filtrert samlet'!Q$3&gt;='Beregning - Samlet'!$P$114)*('bef13over filtrert samlet'!Q$3&lt;='Beregning - Samlet'!$P$115)*($A404='Beregning - Samlet'!$P$94)</f>
        <v>0</v>
      </c>
      <c r="R404">
        <f>bef13over!R404*('bef13over filtrert samlet'!R$3&gt;='Beregning - Samlet'!$P$114)*('bef13over filtrert samlet'!R$3&lt;='Beregning - Samlet'!$P$115)*($A404='Beregning - Samlet'!$P$94)</f>
        <v>0</v>
      </c>
      <c r="S404">
        <f>bef13over!S404*('bef13over filtrert samlet'!S$3&gt;='Beregning - Samlet'!$P$114)*('bef13over filtrert samlet'!S$3&lt;='Beregning - Samlet'!$P$115)*($A404='Beregning - Samlet'!$P$94)</f>
        <v>0</v>
      </c>
      <c r="T404">
        <f>bef13over!T404*('bef13over filtrert samlet'!T$3&gt;='Beregning - Samlet'!$P$114)*('bef13over filtrert samlet'!T$3&lt;='Beregning - Samlet'!$P$115)*($A404='Beregning - Samlet'!$P$94)</f>
        <v>0</v>
      </c>
      <c r="U404">
        <f>bef13over!U404*('bef13over filtrert samlet'!U$3&gt;='Beregning - Samlet'!$P$114)*('bef13over filtrert samlet'!U$3&lt;='Beregning - Samlet'!$P$115)*($A404='Beregning - Samlet'!$P$94)</f>
        <v>0</v>
      </c>
      <c r="V404">
        <f>bef13over!V404*('bef13over filtrert samlet'!V$3&gt;='Beregning - Samlet'!$P$114)*('bef13over filtrert samlet'!V$3&lt;='Beregning - Samlet'!$P$115)*($A404='Beregning - Samlet'!$P$94)</f>
        <v>0</v>
      </c>
      <c r="W404">
        <f>bef13over!W404*('bef13over filtrert samlet'!W$3&gt;='Beregning - Samlet'!$P$114)*('bef13over filtrert samlet'!W$3&lt;='Beregning - Samlet'!$P$115)*($A404='Beregning - Samlet'!$P$94)</f>
        <v>0</v>
      </c>
      <c r="X404">
        <f>bef13over!X404*('bef13over filtrert samlet'!X$3&gt;='Beregning - Samlet'!$P$114)*('bef13over filtrert samlet'!X$3&lt;='Beregning - Samlet'!$P$115)*($A404='Beregning - Samlet'!$P$94)</f>
        <v>0</v>
      </c>
      <c r="Y404">
        <f>bef13over!Y404*('bef13over filtrert samlet'!Y$3&gt;='Beregning - Samlet'!$P$114)*('bef13over filtrert samlet'!Y$3&lt;='Beregning - Samlet'!$P$115)*($A404='Beregning - Samlet'!$P$94)</f>
        <v>0</v>
      </c>
      <c r="Z404">
        <f>bef13over!Z404*('bef13over filtrert samlet'!Z$3&gt;='Beregning - Samlet'!$P$114)*('bef13over filtrert samlet'!Z$3&lt;='Beregning - Samlet'!$P$115)*($A404='Beregning - Samlet'!$P$94)</f>
        <v>0</v>
      </c>
      <c r="AA404">
        <f>bef13over!AA404*('bef13over filtrert samlet'!AA$3&gt;='Beregning - Samlet'!$P$114)*('bef13over filtrert samlet'!AA$3&lt;='Beregning - Samlet'!$P$115)*($A404='Beregning - Samlet'!$P$94)</f>
        <v>0</v>
      </c>
      <c r="AB404">
        <f>bef13over!AB404*('bef13over filtrert samlet'!AB$3&gt;='Beregning - Samlet'!$P$114)*('bef13over filtrert samlet'!AB$3&lt;='Beregning - Samlet'!$P$115)*($A404='Beregning - Samlet'!$P$94)</f>
        <v>0</v>
      </c>
      <c r="AC404">
        <f>bef13over!AC404*('bef13over filtrert samlet'!AC$3&gt;='Beregning - Samlet'!$P$114)*('bef13over filtrert samlet'!AC$3&lt;='Beregning - Samlet'!$P$115)*($A404='Beregning - Samlet'!$P$94)</f>
        <v>0</v>
      </c>
      <c r="AD404">
        <f>bef13over!AD404*('bef13over filtrert samlet'!AD$3&gt;='Beregning - Samlet'!$P$114)*('bef13over filtrert samlet'!AD$3&lt;='Beregning - Samlet'!$P$115)*($A404='Beregning - Samlet'!$P$94)</f>
        <v>0</v>
      </c>
    </row>
    <row r="405" spans="1:30">
      <c r="A405">
        <v>1928</v>
      </c>
      <c r="B405">
        <f>bef13over!B405*('bef13over filtrert samlet'!B$3&gt;='Beregning - Samlet'!$P$114)*('bef13over filtrert samlet'!B$3&lt;='Beregning - Samlet'!$P$115)*($A405='Beregning - Samlet'!$P$94)</f>
        <v>0</v>
      </c>
      <c r="C405">
        <f>bef13over!C405*('bef13over filtrert samlet'!C$3&gt;='Beregning - Samlet'!$P$114)*('bef13over filtrert samlet'!C$3&lt;='Beregning - Samlet'!$P$115)*($A405='Beregning - Samlet'!$P$94)</f>
        <v>0</v>
      </c>
      <c r="D405">
        <f>bef13over!D405*('bef13over filtrert samlet'!D$3&gt;='Beregning - Samlet'!$P$114)*('bef13over filtrert samlet'!D$3&lt;='Beregning - Samlet'!$P$115)*($A405='Beregning - Samlet'!$P$94)</f>
        <v>0</v>
      </c>
      <c r="E405">
        <f>bef13over!E405*('bef13over filtrert samlet'!E$3&gt;='Beregning - Samlet'!$P$114)*('bef13over filtrert samlet'!E$3&lt;='Beregning - Samlet'!$P$115)*($A405='Beregning - Samlet'!$P$94)</f>
        <v>0</v>
      </c>
      <c r="F405">
        <f>bef13over!F405*('bef13over filtrert samlet'!F$3&gt;='Beregning - Samlet'!$P$114)*('bef13over filtrert samlet'!F$3&lt;='Beregning - Samlet'!$P$115)*($A405='Beregning - Samlet'!$P$94)</f>
        <v>0</v>
      </c>
      <c r="G405">
        <f>bef13over!G405*('bef13over filtrert samlet'!G$3&gt;='Beregning - Samlet'!$P$114)*('bef13over filtrert samlet'!G$3&lt;='Beregning - Samlet'!$P$115)*($A405='Beregning - Samlet'!$P$94)</f>
        <v>0</v>
      </c>
      <c r="H405">
        <f>bef13over!H405*('bef13over filtrert samlet'!H$3&gt;='Beregning - Samlet'!$P$114)*('bef13over filtrert samlet'!H$3&lt;='Beregning - Samlet'!$P$115)*($A405='Beregning - Samlet'!$P$94)</f>
        <v>0</v>
      </c>
      <c r="I405">
        <f>bef13over!I405*('bef13over filtrert samlet'!I$3&gt;='Beregning - Samlet'!$P$114)*('bef13over filtrert samlet'!I$3&lt;='Beregning - Samlet'!$P$115)*($A405='Beregning - Samlet'!$P$94)</f>
        <v>0</v>
      </c>
      <c r="J405">
        <f>bef13over!J405*('bef13over filtrert samlet'!J$3&gt;='Beregning - Samlet'!$P$114)*('bef13over filtrert samlet'!J$3&lt;='Beregning - Samlet'!$P$115)*($A405='Beregning - Samlet'!$P$94)</f>
        <v>0</v>
      </c>
      <c r="K405">
        <f>bef13over!K405*('bef13over filtrert samlet'!K$3&gt;='Beregning - Samlet'!$P$114)*('bef13over filtrert samlet'!K$3&lt;='Beregning - Samlet'!$P$115)*($A405='Beregning - Samlet'!$P$94)</f>
        <v>0</v>
      </c>
      <c r="L405">
        <f>bef13over!L405*('bef13over filtrert samlet'!L$3&gt;='Beregning - Samlet'!$P$114)*('bef13over filtrert samlet'!L$3&lt;='Beregning - Samlet'!$P$115)*($A405='Beregning - Samlet'!$P$94)</f>
        <v>0</v>
      </c>
      <c r="M405">
        <f>bef13over!M405*('bef13over filtrert samlet'!M$3&gt;='Beregning - Samlet'!$P$114)*('bef13over filtrert samlet'!M$3&lt;='Beregning - Samlet'!$P$115)*($A405='Beregning - Samlet'!$P$94)</f>
        <v>0</v>
      </c>
      <c r="N405">
        <f>bef13over!N405*('bef13over filtrert samlet'!N$3&gt;='Beregning - Samlet'!$P$114)*('bef13over filtrert samlet'!N$3&lt;='Beregning - Samlet'!$P$115)*($A405='Beregning - Samlet'!$P$94)</f>
        <v>0</v>
      </c>
      <c r="O405">
        <f>bef13over!O405*('bef13over filtrert samlet'!O$3&gt;='Beregning - Samlet'!$P$114)*('bef13over filtrert samlet'!O$3&lt;='Beregning - Samlet'!$P$115)*($A405='Beregning - Samlet'!$P$94)</f>
        <v>0</v>
      </c>
      <c r="P405">
        <f>bef13over!P405*('bef13over filtrert samlet'!P$3&gt;='Beregning - Samlet'!$P$114)*('bef13over filtrert samlet'!P$3&lt;='Beregning - Samlet'!$P$115)*($A405='Beregning - Samlet'!$P$94)</f>
        <v>0</v>
      </c>
      <c r="Q405">
        <f>bef13over!Q405*('bef13over filtrert samlet'!Q$3&gt;='Beregning - Samlet'!$P$114)*('bef13over filtrert samlet'!Q$3&lt;='Beregning - Samlet'!$P$115)*($A405='Beregning - Samlet'!$P$94)</f>
        <v>0</v>
      </c>
      <c r="R405">
        <f>bef13over!R405*('bef13over filtrert samlet'!R$3&gt;='Beregning - Samlet'!$P$114)*('bef13over filtrert samlet'!R$3&lt;='Beregning - Samlet'!$P$115)*($A405='Beregning - Samlet'!$P$94)</f>
        <v>0</v>
      </c>
      <c r="S405">
        <f>bef13over!S405*('bef13over filtrert samlet'!S$3&gt;='Beregning - Samlet'!$P$114)*('bef13over filtrert samlet'!S$3&lt;='Beregning - Samlet'!$P$115)*($A405='Beregning - Samlet'!$P$94)</f>
        <v>0</v>
      </c>
      <c r="T405">
        <f>bef13over!T405*('bef13over filtrert samlet'!T$3&gt;='Beregning - Samlet'!$P$114)*('bef13over filtrert samlet'!T$3&lt;='Beregning - Samlet'!$P$115)*($A405='Beregning - Samlet'!$P$94)</f>
        <v>0</v>
      </c>
      <c r="U405">
        <f>bef13over!U405*('bef13over filtrert samlet'!U$3&gt;='Beregning - Samlet'!$P$114)*('bef13over filtrert samlet'!U$3&lt;='Beregning - Samlet'!$P$115)*($A405='Beregning - Samlet'!$P$94)</f>
        <v>0</v>
      </c>
      <c r="V405">
        <f>bef13over!V405*('bef13over filtrert samlet'!V$3&gt;='Beregning - Samlet'!$P$114)*('bef13over filtrert samlet'!V$3&lt;='Beregning - Samlet'!$P$115)*($A405='Beregning - Samlet'!$P$94)</f>
        <v>0</v>
      </c>
      <c r="W405">
        <f>bef13over!W405*('bef13over filtrert samlet'!W$3&gt;='Beregning - Samlet'!$P$114)*('bef13over filtrert samlet'!W$3&lt;='Beregning - Samlet'!$P$115)*($A405='Beregning - Samlet'!$P$94)</f>
        <v>0</v>
      </c>
      <c r="X405">
        <f>bef13over!X405*('bef13over filtrert samlet'!X$3&gt;='Beregning - Samlet'!$P$114)*('bef13over filtrert samlet'!X$3&lt;='Beregning - Samlet'!$P$115)*($A405='Beregning - Samlet'!$P$94)</f>
        <v>0</v>
      </c>
      <c r="Y405">
        <f>bef13over!Y405*('bef13over filtrert samlet'!Y$3&gt;='Beregning - Samlet'!$P$114)*('bef13over filtrert samlet'!Y$3&lt;='Beregning - Samlet'!$P$115)*($A405='Beregning - Samlet'!$P$94)</f>
        <v>0</v>
      </c>
      <c r="Z405">
        <f>bef13over!Z405*('bef13over filtrert samlet'!Z$3&gt;='Beregning - Samlet'!$P$114)*('bef13over filtrert samlet'!Z$3&lt;='Beregning - Samlet'!$P$115)*($A405='Beregning - Samlet'!$P$94)</f>
        <v>0</v>
      </c>
      <c r="AA405">
        <f>bef13over!AA405*('bef13over filtrert samlet'!AA$3&gt;='Beregning - Samlet'!$P$114)*('bef13over filtrert samlet'!AA$3&lt;='Beregning - Samlet'!$P$115)*($A405='Beregning - Samlet'!$P$94)</f>
        <v>0</v>
      </c>
      <c r="AB405">
        <f>bef13over!AB405*('bef13over filtrert samlet'!AB$3&gt;='Beregning - Samlet'!$P$114)*('bef13over filtrert samlet'!AB$3&lt;='Beregning - Samlet'!$P$115)*($A405='Beregning - Samlet'!$P$94)</f>
        <v>0</v>
      </c>
      <c r="AC405">
        <f>bef13over!AC405*('bef13over filtrert samlet'!AC$3&gt;='Beregning - Samlet'!$P$114)*('bef13over filtrert samlet'!AC$3&lt;='Beregning - Samlet'!$P$115)*($A405='Beregning - Samlet'!$P$94)</f>
        <v>0</v>
      </c>
      <c r="AD405">
        <f>bef13over!AD405*('bef13over filtrert samlet'!AD$3&gt;='Beregning - Samlet'!$P$114)*('bef13over filtrert samlet'!AD$3&lt;='Beregning - Samlet'!$P$115)*($A405='Beregning - Samlet'!$P$94)</f>
        <v>0</v>
      </c>
    </row>
    <row r="406" spans="1:30">
      <c r="A406">
        <v>1929</v>
      </c>
      <c r="B406">
        <f>bef13over!B406*('bef13over filtrert samlet'!B$3&gt;='Beregning - Samlet'!$P$114)*('bef13over filtrert samlet'!B$3&lt;='Beregning - Samlet'!$P$115)*($A406='Beregning - Samlet'!$P$94)</f>
        <v>0</v>
      </c>
      <c r="C406">
        <f>bef13over!C406*('bef13over filtrert samlet'!C$3&gt;='Beregning - Samlet'!$P$114)*('bef13over filtrert samlet'!C$3&lt;='Beregning - Samlet'!$P$115)*($A406='Beregning - Samlet'!$P$94)</f>
        <v>0</v>
      </c>
      <c r="D406">
        <f>bef13over!D406*('bef13over filtrert samlet'!D$3&gt;='Beregning - Samlet'!$P$114)*('bef13over filtrert samlet'!D$3&lt;='Beregning - Samlet'!$P$115)*($A406='Beregning - Samlet'!$P$94)</f>
        <v>0</v>
      </c>
      <c r="E406">
        <f>bef13over!E406*('bef13over filtrert samlet'!E$3&gt;='Beregning - Samlet'!$P$114)*('bef13over filtrert samlet'!E$3&lt;='Beregning - Samlet'!$P$115)*($A406='Beregning - Samlet'!$P$94)</f>
        <v>0</v>
      </c>
      <c r="F406">
        <f>bef13over!F406*('bef13over filtrert samlet'!F$3&gt;='Beregning - Samlet'!$P$114)*('bef13over filtrert samlet'!F$3&lt;='Beregning - Samlet'!$P$115)*($A406='Beregning - Samlet'!$P$94)</f>
        <v>0</v>
      </c>
      <c r="G406">
        <f>bef13over!G406*('bef13over filtrert samlet'!G$3&gt;='Beregning - Samlet'!$P$114)*('bef13over filtrert samlet'!G$3&lt;='Beregning - Samlet'!$P$115)*($A406='Beregning - Samlet'!$P$94)</f>
        <v>0</v>
      </c>
      <c r="H406">
        <f>bef13over!H406*('bef13over filtrert samlet'!H$3&gt;='Beregning - Samlet'!$P$114)*('bef13over filtrert samlet'!H$3&lt;='Beregning - Samlet'!$P$115)*($A406='Beregning - Samlet'!$P$94)</f>
        <v>0</v>
      </c>
      <c r="I406">
        <f>bef13over!I406*('bef13over filtrert samlet'!I$3&gt;='Beregning - Samlet'!$P$114)*('bef13over filtrert samlet'!I$3&lt;='Beregning - Samlet'!$P$115)*($A406='Beregning - Samlet'!$P$94)</f>
        <v>0</v>
      </c>
      <c r="J406">
        <f>bef13over!J406*('bef13over filtrert samlet'!J$3&gt;='Beregning - Samlet'!$P$114)*('bef13over filtrert samlet'!J$3&lt;='Beregning - Samlet'!$P$115)*($A406='Beregning - Samlet'!$P$94)</f>
        <v>0</v>
      </c>
      <c r="K406">
        <f>bef13over!K406*('bef13over filtrert samlet'!K$3&gt;='Beregning - Samlet'!$P$114)*('bef13over filtrert samlet'!K$3&lt;='Beregning - Samlet'!$P$115)*($A406='Beregning - Samlet'!$P$94)</f>
        <v>0</v>
      </c>
      <c r="L406">
        <f>bef13over!L406*('bef13over filtrert samlet'!L$3&gt;='Beregning - Samlet'!$P$114)*('bef13over filtrert samlet'!L$3&lt;='Beregning - Samlet'!$P$115)*($A406='Beregning - Samlet'!$P$94)</f>
        <v>0</v>
      </c>
      <c r="M406">
        <f>bef13over!M406*('bef13over filtrert samlet'!M$3&gt;='Beregning - Samlet'!$P$114)*('bef13over filtrert samlet'!M$3&lt;='Beregning - Samlet'!$P$115)*($A406='Beregning - Samlet'!$P$94)</f>
        <v>0</v>
      </c>
      <c r="N406">
        <f>bef13over!N406*('bef13over filtrert samlet'!N$3&gt;='Beregning - Samlet'!$P$114)*('bef13over filtrert samlet'!N$3&lt;='Beregning - Samlet'!$P$115)*($A406='Beregning - Samlet'!$P$94)</f>
        <v>0</v>
      </c>
      <c r="O406">
        <f>bef13over!O406*('bef13over filtrert samlet'!O$3&gt;='Beregning - Samlet'!$P$114)*('bef13over filtrert samlet'!O$3&lt;='Beregning - Samlet'!$P$115)*($A406='Beregning - Samlet'!$P$94)</f>
        <v>0</v>
      </c>
      <c r="P406">
        <f>bef13over!P406*('bef13over filtrert samlet'!P$3&gt;='Beregning - Samlet'!$P$114)*('bef13over filtrert samlet'!P$3&lt;='Beregning - Samlet'!$P$115)*($A406='Beregning - Samlet'!$P$94)</f>
        <v>0</v>
      </c>
      <c r="Q406">
        <f>bef13over!Q406*('bef13over filtrert samlet'!Q$3&gt;='Beregning - Samlet'!$P$114)*('bef13over filtrert samlet'!Q$3&lt;='Beregning - Samlet'!$P$115)*($A406='Beregning - Samlet'!$P$94)</f>
        <v>0</v>
      </c>
      <c r="R406">
        <f>bef13over!R406*('bef13over filtrert samlet'!R$3&gt;='Beregning - Samlet'!$P$114)*('bef13over filtrert samlet'!R$3&lt;='Beregning - Samlet'!$P$115)*($A406='Beregning - Samlet'!$P$94)</f>
        <v>0</v>
      </c>
      <c r="S406">
        <f>bef13over!S406*('bef13over filtrert samlet'!S$3&gt;='Beregning - Samlet'!$P$114)*('bef13over filtrert samlet'!S$3&lt;='Beregning - Samlet'!$P$115)*($A406='Beregning - Samlet'!$P$94)</f>
        <v>0</v>
      </c>
      <c r="T406">
        <f>bef13over!T406*('bef13over filtrert samlet'!T$3&gt;='Beregning - Samlet'!$P$114)*('bef13over filtrert samlet'!T$3&lt;='Beregning - Samlet'!$P$115)*($A406='Beregning - Samlet'!$P$94)</f>
        <v>0</v>
      </c>
      <c r="U406">
        <f>bef13over!U406*('bef13over filtrert samlet'!U$3&gt;='Beregning - Samlet'!$P$114)*('bef13over filtrert samlet'!U$3&lt;='Beregning - Samlet'!$P$115)*($A406='Beregning - Samlet'!$P$94)</f>
        <v>0</v>
      </c>
      <c r="V406">
        <f>bef13over!V406*('bef13over filtrert samlet'!V$3&gt;='Beregning - Samlet'!$P$114)*('bef13over filtrert samlet'!V$3&lt;='Beregning - Samlet'!$P$115)*($A406='Beregning - Samlet'!$P$94)</f>
        <v>0</v>
      </c>
      <c r="W406">
        <f>bef13over!W406*('bef13over filtrert samlet'!W$3&gt;='Beregning - Samlet'!$P$114)*('bef13over filtrert samlet'!W$3&lt;='Beregning - Samlet'!$P$115)*($A406='Beregning - Samlet'!$P$94)</f>
        <v>0</v>
      </c>
      <c r="X406">
        <f>bef13over!X406*('bef13over filtrert samlet'!X$3&gt;='Beregning - Samlet'!$P$114)*('bef13over filtrert samlet'!X$3&lt;='Beregning - Samlet'!$P$115)*($A406='Beregning - Samlet'!$P$94)</f>
        <v>0</v>
      </c>
      <c r="Y406">
        <f>bef13over!Y406*('bef13over filtrert samlet'!Y$3&gt;='Beregning - Samlet'!$P$114)*('bef13over filtrert samlet'!Y$3&lt;='Beregning - Samlet'!$P$115)*($A406='Beregning - Samlet'!$P$94)</f>
        <v>0</v>
      </c>
      <c r="Z406">
        <f>bef13over!Z406*('bef13over filtrert samlet'!Z$3&gt;='Beregning - Samlet'!$P$114)*('bef13over filtrert samlet'!Z$3&lt;='Beregning - Samlet'!$P$115)*($A406='Beregning - Samlet'!$P$94)</f>
        <v>0</v>
      </c>
      <c r="AA406">
        <f>bef13over!AA406*('bef13over filtrert samlet'!AA$3&gt;='Beregning - Samlet'!$P$114)*('bef13over filtrert samlet'!AA$3&lt;='Beregning - Samlet'!$P$115)*($A406='Beregning - Samlet'!$P$94)</f>
        <v>0</v>
      </c>
      <c r="AB406">
        <f>bef13over!AB406*('bef13over filtrert samlet'!AB$3&gt;='Beregning - Samlet'!$P$114)*('bef13over filtrert samlet'!AB$3&lt;='Beregning - Samlet'!$P$115)*($A406='Beregning - Samlet'!$P$94)</f>
        <v>0</v>
      </c>
      <c r="AC406">
        <f>bef13over!AC406*('bef13over filtrert samlet'!AC$3&gt;='Beregning - Samlet'!$P$114)*('bef13over filtrert samlet'!AC$3&lt;='Beregning - Samlet'!$P$115)*($A406='Beregning - Samlet'!$P$94)</f>
        <v>0</v>
      </c>
      <c r="AD406">
        <f>bef13over!AD406*('bef13over filtrert samlet'!AD$3&gt;='Beregning - Samlet'!$P$114)*('bef13over filtrert samlet'!AD$3&lt;='Beregning - Samlet'!$P$115)*($A406='Beregning - Samlet'!$P$94)</f>
        <v>0</v>
      </c>
    </row>
    <row r="407" spans="1:30">
      <c r="A407">
        <v>1931</v>
      </c>
      <c r="B407">
        <f>bef13over!B407*('bef13over filtrert samlet'!B$3&gt;='Beregning - Samlet'!$P$114)*('bef13over filtrert samlet'!B$3&lt;='Beregning - Samlet'!$P$115)*($A407='Beregning - Samlet'!$P$94)</f>
        <v>0</v>
      </c>
      <c r="C407">
        <f>bef13over!C407*('bef13over filtrert samlet'!C$3&gt;='Beregning - Samlet'!$P$114)*('bef13over filtrert samlet'!C$3&lt;='Beregning - Samlet'!$P$115)*($A407='Beregning - Samlet'!$P$94)</f>
        <v>0</v>
      </c>
      <c r="D407">
        <f>bef13over!D407*('bef13over filtrert samlet'!D$3&gt;='Beregning - Samlet'!$P$114)*('bef13over filtrert samlet'!D$3&lt;='Beregning - Samlet'!$P$115)*($A407='Beregning - Samlet'!$P$94)</f>
        <v>0</v>
      </c>
      <c r="E407">
        <f>bef13over!E407*('bef13over filtrert samlet'!E$3&gt;='Beregning - Samlet'!$P$114)*('bef13over filtrert samlet'!E$3&lt;='Beregning - Samlet'!$P$115)*($A407='Beregning - Samlet'!$P$94)</f>
        <v>0</v>
      </c>
      <c r="F407">
        <f>bef13over!F407*('bef13over filtrert samlet'!F$3&gt;='Beregning - Samlet'!$P$114)*('bef13over filtrert samlet'!F$3&lt;='Beregning - Samlet'!$P$115)*($A407='Beregning - Samlet'!$P$94)</f>
        <v>0</v>
      </c>
      <c r="G407">
        <f>bef13over!G407*('bef13over filtrert samlet'!G$3&gt;='Beregning - Samlet'!$P$114)*('bef13over filtrert samlet'!G$3&lt;='Beregning - Samlet'!$P$115)*($A407='Beregning - Samlet'!$P$94)</f>
        <v>0</v>
      </c>
      <c r="H407">
        <f>bef13over!H407*('bef13over filtrert samlet'!H$3&gt;='Beregning - Samlet'!$P$114)*('bef13over filtrert samlet'!H$3&lt;='Beregning - Samlet'!$P$115)*($A407='Beregning - Samlet'!$P$94)</f>
        <v>0</v>
      </c>
      <c r="I407">
        <f>bef13over!I407*('bef13over filtrert samlet'!I$3&gt;='Beregning - Samlet'!$P$114)*('bef13over filtrert samlet'!I$3&lt;='Beregning - Samlet'!$P$115)*($A407='Beregning - Samlet'!$P$94)</f>
        <v>0</v>
      </c>
      <c r="J407">
        <f>bef13over!J407*('bef13over filtrert samlet'!J$3&gt;='Beregning - Samlet'!$P$114)*('bef13over filtrert samlet'!J$3&lt;='Beregning - Samlet'!$P$115)*($A407='Beregning - Samlet'!$P$94)</f>
        <v>0</v>
      </c>
      <c r="K407">
        <f>bef13over!K407*('bef13over filtrert samlet'!K$3&gt;='Beregning - Samlet'!$P$114)*('bef13over filtrert samlet'!K$3&lt;='Beregning - Samlet'!$P$115)*($A407='Beregning - Samlet'!$P$94)</f>
        <v>0</v>
      </c>
      <c r="L407">
        <f>bef13over!L407*('bef13over filtrert samlet'!L$3&gt;='Beregning - Samlet'!$P$114)*('bef13over filtrert samlet'!L$3&lt;='Beregning - Samlet'!$P$115)*($A407='Beregning - Samlet'!$P$94)</f>
        <v>0</v>
      </c>
      <c r="M407">
        <f>bef13over!M407*('bef13over filtrert samlet'!M$3&gt;='Beregning - Samlet'!$P$114)*('bef13over filtrert samlet'!M$3&lt;='Beregning - Samlet'!$P$115)*($A407='Beregning - Samlet'!$P$94)</f>
        <v>0</v>
      </c>
      <c r="N407">
        <f>bef13over!N407*('bef13over filtrert samlet'!N$3&gt;='Beregning - Samlet'!$P$114)*('bef13over filtrert samlet'!N$3&lt;='Beregning - Samlet'!$P$115)*($A407='Beregning - Samlet'!$P$94)</f>
        <v>0</v>
      </c>
      <c r="O407">
        <f>bef13over!O407*('bef13over filtrert samlet'!O$3&gt;='Beregning - Samlet'!$P$114)*('bef13over filtrert samlet'!O$3&lt;='Beregning - Samlet'!$P$115)*($A407='Beregning - Samlet'!$P$94)</f>
        <v>0</v>
      </c>
      <c r="P407">
        <f>bef13over!P407*('bef13over filtrert samlet'!P$3&gt;='Beregning - Samlet'!$P$114)*('bef13over filtrert samlet'!P$3&lt;='Beregning - Samlet'!$P$115)*($A407='Beregning - Samlet'!$P$94)</f>
        <v>0</v>
      </c>
      <c r="Q407">
        <f>bef13over!Q407*('bef13over filtrert samlet'!Q$3&gt;='Beregning - Samlet'!$P$114)*('bef13over filtrert samlet'!Q$3&lt;='Beregning - Samlet'!$P$115)*($A407='Beregning - Samlet'!$P$94)</f>
        <v>0</v>
      </c>
      <c r="R407">
        <f>bef13over!R407*('bef13over filtrert samlet'!R$3&gt;='Beregning - Samlet'!$P$114)*('bef13over filtrert samlet'!R$3&lt;='Beregning - Samlet'!$P$115)*($A407='Beregning - Samlet'!$P$94)</f>
        <v>0</v>
      </c>
      <c r="S407">
        <f>bef13over!S407*('bef13over filtrert samlet'!S$3&gt;='Beregning - Samlet'!$P$114)*('bef13over filtrert samlet'!S$3&lt;='Beregning - Samlet'!$P$115)*($A407='Beregning - Samlet'!$P$94)</f>
        <v>0</v>
      </c>
      <c r="T407">
        <f>bef13over!T407*('bef13over filtrert samlet'!T$3&gt;='Beregning - Samlet'!$P$114)*('bef13over filtrert samlet'!T$3&lt;='Beregning - Samlet'!$P$115)*($A407='Beregning - Samlet'!$P$94)</f>
        <v>0</v>
      </c>
      <c r="U407">
        <f>bef13over!U407*('bef13over filtrert samlet'!U$3&gt;='Beregning - Samlet'!$P$114)*('bef13over filtrert samlet'!U$3&lt;='Beregning - Samlet'!$P$115)*($A407='Beregning - Samlet'!$P$94)</f>
        <v>0</v>
      </c>
      <c r="V407">
        <f>bef13over!V407*('bef13over filtrert samlet'!V$3&gt;='Beregning - Samlet'!$P$114)*('bef13over filtrert samlet'!V$3&lt;='Beregning - Samlet'!$P$115)*($A407='Beregning - Samlet'!$P$94)</f>
        <v>0</v>
      </c>
      <c r="W407">
        <f>bef13over!W407*('bef13over filtrert samlet'!W$3&gt;='Beregning - Samlet'!$P$114)*('bef13over filtrert samlet'!W$3&lt;='Beregning - Samlet'!$P$115)*($A407='Beregning - Samlet'!$P$94)</f>
        <v>0</v>
      </c>
      <c r="X407">
        <f>bef13over!X407*('bef13over filtrert samlet'!X$3&gt;='Beregning - Samlet'!$P$114)*('bef13over filtrert samlet'!X$3&lt;='Beregning - Samlet'!$P$115)*($A407='Beregning - Samlet'!$P$94)</f>
        <v>0</v>
      </c>
      <c r="Y407">
        <f>bef13over!Y407*('bef13over filtrert samlet'!Y$3&gt;='Beregning - Samlet'!$P$114)*('bef13over filtrert samlet'!Y$3&lt;='Beregning - Samlet'!$P$115)*($A407='Beregning - Samlet'!$P$94)</f>
        <v>0</v>
      </c>
      <c r="Z407">
        <f>bef13over!Z407*('bef13over filtrert samlet'!Z$3&gt;='Beregning - Samlet'!$P$114)*('bef13over filtrert samlet'!Z$3&lt;='Beregning - Samlet'!$P$115)*($A407='Beregning - Samlet'!$P$94)</f>
        <v>0</v>
      </c>
      <c r="AA407">
        <f>bef13over!AA407*('bef13over filtrert samlet'!AA$3&gt;='Beregning - Samlet'!$P$114)*('bef13over filtrert samlet'!AA$3&lt;='Beregning - Samlet'!$P$115)*($A407='Beregning - Samlet'!$P$94)</f>
        <v>0</v>
      </c>
      <c r="AB407">
        <f>bef13over!AB407*('bef13over filtrert samlet'!AB$3&gt;='Beregning - Samlet'!$P$114)*('bef13over filtrert samlet'!AB$3&lt;='Beregning - Samlet'!$P$115)*($A407='Beregning - Samlet'!$P$94)</f>
        <v>0</v>
      </c>
      <c r="AC407">
        <f>bef13over!AC407*('bef13over filtrert samlet'!AC$3&gt;='Beregning - Samlet'!$P$114)*('bef13over filtrert samlet'!AC$3&lt;='Beregning - Samlet'!$P$115)*($A407='Beregning - Samlet'!$P$94)</f>
        <v>0</v>
      </c>
      <c r="AD407">
        <f>bef13over!AD407*('bef13over filtrert samlet'!AD$3&gt;='Beregning - Samlet'!$P$114)*('bef13over filtrert samlet'!AD$3&lt;='Beregning - Samlet'!$P$115)*($A407='Beregning - Samlet'!$P$94)</f>
        <v>0</v>
      </c>
    </row>
    <row r="408" spans="1:30">
      <c r="A408">
        <v>1933</v>
      </c>
      <c r="B408">
        <f>bef13over!B408*('bef13over filtrert samlet'!B$3&gt;='Beregning - Samlet'!$P$114)*('bef13over filtrert samlet'!B$3&lt;='Beregning - Samlet'!$P$115)*($A408='Beregning - Samlet'!$P$94)</f>
        <v>0</v>
      </c>
      <c r="C408">
        <f>bef13over!C408*('bef13over filtrert samlet'!C$3&gt;='Beregning - Samlet'!$P$114)*('bef13over filtrert samlet'!C$3&lt;='Beregning - Samlet'!$P$115)*($A408='Beregning - Samlet'!$P$94)</f>
        <v>0</v>
      </c>
      <c r="D408">
        <f>bef13over!D408*('bef13over filtrert samlet'!D$3&gt;='Beregning - Samlet'!$P$114)*('bef13over filtrert samlet'!D$3&lt;='Beregning - Samlet'!$P$115)*($A408='Beregning - Samlet'!$P$94)</f>
        <v>0</v>
      </c>
      <c r="E408">
        <f>bef13over!E408*('bef13over filtrert samlet'!E$3&gt;='Beregning - Samlet'!$P$114)*('bef13over filtrert samlet'!E$3&lt;='Beregning - Samlet'!$P$115)*($A408='Beregning - Samlet'!$P$94)</f>
        <v>0</v>
      </c>
      <c r="F408">
        <f>bef13over!F408*('bef13over filtrert samlet'!F$3&gt;='Beregning - Samlet'!$P$114)*('bef13over filtrert samlet'!F$3&lt;='Beregning - Samlet'!$P$115)*($A408='Beregning - Samlet'!$P$94)</f>
        <v>0</v>
      </c>
      <c r="G408">
        <f>bef13over!G408*('bef13over filtrert samlet'!G$3&gt;='Beregning - Samlet'!$P$114)*('bef13over filtrert samlet'!G$3&lt;='Beregning - Samlet'!$P$115)*($A408='Beregning - Samlet'!$P$94)</f>
        <v>0</v>
      </c>
      <c r="H408">
        <f>bef13over!H408*('bef13over filtrert samlet'!H$3&gt;='Beregning - Samlet'!$P$114)*('bef13over filtrert samlet'!H$3&lt;='Beregning - Samlet'!$P$115)*($A408='Beregning - Samlet'!$P$94)</f>
        <v>0</v>
      </c>
      <c r="I408">
        <f>bef13over!I408*('bef13over filtrert samlet'!I$3&gt;='Beregning - Samlet'!$P$114)*('bef13over filtrert samlet'!I$3&lt;='Beregning - Samlet'!$P$115)*($A408='Beregning - Samlet'!$P$94)</f>
        <v>0</v>
      </c>
      <c r="J408">
        <f>bef13over!J408*('bef13over filtrert samlet'!J$3&gt;='Beregning - Samlet'!$P$114)*('bef13over filtrert samlet'!J$3&lt;='Beregning - Samlet'!$P$115)*($A408='Beregning - Samlet'!$P$94)</f>
        <v>0</v>
      </c>
      <c r="K408">
        <f>bef13over!K408*('bef13over filtrert samlet'!K$3&gt;='Beregning - Samlet'!$P$114)*('bef13over filtrert samlet'!K$3&lt;='Beregning - Samlet'!$P$115)*($A408='Beregning - Samlet'!$P$94)</f>
        <v>0</v>
      </c>
      <c r="L408">
        <f>bef13over!L408*('bef13over filtrert samlet'!L$3&gt;='Beregning - Samlet'!$P$114)*('bef13over filtrert samlet'!L$3&lt;='Beregning - Samlet'!$P$115)*($A408='Beregning - Samlet'!$P$94)</f>
        <v>0</v>
      </c>
      <c r="M408">
        <f>bef13over!M408*('bef13over filtrert samlet'!M$3&gt;='Beregning - Samlet'!$P$114)*('bef13over filtrert samlet'!M$3&lt;='Beregning - Samlet'!$P$115)*($A408='Beregning - Samlet'!$P$94)</f>
        <v>0</v>
      </c>
      <c r="N408">
        <f>bef13over!N408*('bef13over filtrert samlet'!N$3&gt;='Beregning - Samlet'!$P$114)*('bef13over filtrert samlet'!N$3&lt;='Beregning - Samlet'!$P$115)*($A408='Beregning - Samlet'!$P$94)</f>
        <v>0</v>
      </c>
      <c r="O408">
        <f>bef13over!O408*('bef13over filtrert samlet'!O$3&gt;='Beregning - Samlet'!$P$114)*('bef13over filtrert samlet'!O$3&lt;='Beregning - Samlet'!$P$115)*($A408='Beregning - Samlet'!$P$94)</f>
        <v>0</v>
      </c>
      <c r="P408">
        <f>bef13over!P408*('bef13over filtrert samlet'!P$3&gt;='Beregning - Samlet'!$P$114)*('bef13over filtrert samlet'!P$3&lt;='Beregning - Samlet'!$P$115)*($A408='Beregning - Samlet'!$P$94)</f>
        <v>0</v>
      </c>
      <c r="Q408">
        <f>bef13over!Q408*('bef13over filtrert samlet'!Q$3&gt;='Beregning - Samlet'!$P$114)*('bef13over filtrert samlet'!Q$3&lt;='Beregning - Samlet'!$P$115)*($A408='Beregning - Samlet'!$P$94)</f>
        <v>0</v>
      </c>
      <c r="R408">
        <f>bef13over!R408*('bef13over filtrert samlet'!R$3&gt;='Beregning - Samlet'!$P$114)*('bef13over filtrert samlet'!R$3&lt;='Beregning - Samlet'!$P$115)*($A408='Beregning - Samlet'!$P$94)</f>
        <v>0</v>
      </c>
      <c r="S408">
        <f>bef13over!S408*('bef13over filtrert samlet'!S$3&gt;='Beregning - Samlet'!$P$114)*('bef13over filtrert samlet'!S$3&lt;='Beregning - Samlet'!$P$115)*($A408='Beregning - Samlet'!$P$94)</f>
        <v>0</v>
      </c>
      <c r="T408">
        <f>bef13over!T408*('bef13over filtrert samlet'!T$3&gt;='Beregning - Samlet'!$P$114)*('bef13over filtrert samlet'!T$3&lt;='Beregning - Samlet'!$P$115)*($A408='Beregning - Samlet'!$P$94)</f>
        <v>0</v>
      </c>
      <c r="U408">
        <f>bef13over!U408*('bef13over filtrert samlet'!U$3&gt;='Beregning - Samlet'!$P$114)*('bef13over filtrert samlet'!U$3&lt;='Beregning - Samlet'!$P$115)*($A408='Beregning - Samlet'!$P$94)</f>
        <v>0</v>
      </c>
      <c r="V408">
        <f>bef13over!V408*('bef13over filtrert samlet'!V$3&gt;='Beregning - Samlet'!$P$114)*('bef13over filtrert samlet'!V$3&lt;='Beregning - Samlet'!$P$115)*($A408='Beregning - Samlet'!$P$94)</f>
        <v>0</v>
      </c>
      <c r="W408">
        <f>bef13over!W408*('bef13over filtrert samlet'!W$3&gt;='Beregning - Samlet'!$P$114)*('bef13over filtrert samlet'!W$3&lt;='Beregning - Samlet'!$P$115)*($A408='Beregning - Samlet'!$P$94)</f>
        <v>0</v>
      </c>
      <c r="X408">
        <f>bef13over!X408*('bef13over filtrert samlet'!X$3&gt;='Beregning - Samlet'!$P$114)*('bef13over filtrert samlet'!X$3&lt;='Beregning - Samlet'!$P$115)*($A408='Beregning - Samlet'!$P$94)</f>
        <v>0</v>
      </c>
      <c r="Y408">
        <f>bef13over!Y408*('bef13over filtrert samlet'!Y$3&gt;='Beregning - Samlet'!$P$114)*('bef13over filtrert samlet'!Y$3&lt;='Beregning - Samlet'!$P$115)*($A408='Beregning - Samlet'!$P$94)</f>
        <v>0</v>
      </c>
      <c r="Z408">
        <f>bef13over!Z408*('bef13over filtrert samlet'!Z$3&gt;='Beregning - Samlet'!$P$114)*('bef13over filtrert samlet'!Z$3&lt;='Beregning - Samlet'!$P$115)*($A408='Beregning - Samlet'!$P$94)</f>
        <v>0</v>
      </c>
      <c r="AA408">
        <f>bef13over!AA408*('bef13over filtrert samlet'!AA$3&gt;='Beregning - Samlet'!$P$114)*('bef13over filtrert samlet'!AA$3&lt;='Beregning - Samlet'!$P$115)*($A408='Beregning - Samlet'!$P$94)</f>
        <v>0</v>
      </c>
      <c r="AB408">
        <f>bef13over!AB408*('bef13over filtrert samlet'!AB$3&gt;='Beregning - Samlet'!$P$114)*('bef13over filtrert samlet'!AB$3&lt;='Beregning - Samlet'!$P$115)*($A408='Beregning - Samlet'!$P$94)</f>
        <v>0</v>
      </c>
      <c r="AC408">
        <f>bef13over!AC408*('bef13over filtrert samlet'!AC$3&gt;='Beregning - Samlet'!$P$114)*('bef13over filtrert samlet'!AC$3&lt;='Beregning - Samlet'!$P$115)*($A408='Beregning - Samlet'!$P$94)</f>
        <v>0</v>
      </c>
      <c r="AD408">
        <f>bef13over!AD408*('bef13over filtrert samlet'!AD$3&gt;='Beregning - Samlet'!$P$114)*('bef13over filtrert samlet'!AD$3&lt;='Beregning - Samlet'!$P$115)*($A408='Beregning - Samlet'!$P$94)</f>
        <v>0</v>
      </c>
    </row>
    <row r="409" spans="1:30">
      <c r="A409">
        <v>1936</v>
      </c>
      <c r="B409">
        <f>bef13over!B409*('bef13over filtrert samlet'!B$3&gt;='Beregning - Samlet'!$P$114)*('bef13over filtrert samlet'!B$3&lt;='Beregning - Samlet'!$P$115)*($A409='Beregning - Samlet'!$P$94)</f>
        <v>0</v>
      </c>
      <c r="C409">
        <f>bef13over!C409*('bef13over filtrert samlet'!C$3&gt;='Beregning - Samlet'!$P$114)*('bef13over filtrert samlet'!C$3&lt;='Beregning - Samlet'!$P$115)*($A409='Beregning - Samlet'!$P$94)</f>
        <v>0</v>
      </c>
      <c r="D409">
        <f>bef13over!D409*('bef13over filtrert samlet'!D$3&gt;='Beregning - Samlet'!$P$114)*('bef13over filtrert samlet'!D$3&lt;='Beregning - Samlet'!$P$115)*($A409='Beregning - Samlet'!$P$94)</f>
        <v>0</v>
      </c>
      <c r="E409">
        <f>bef13over!E409*('bef13over filtrert samlet'!E$3&gt;='Beregning - Samlet'!$P$114)*('bef13over filtrert samlet'!E$3&lt;='Beregning - Samlet'!$P$115)*($A409='Beregning - Samlet'!$P$94)</f>
        <v>0</v>
      </c>
      <c r="F409">
        <f>bef13over!F409*('bef13over filtrert samlet'!F$3&gt;='Beregning - Samlet'!$P$114)*('bef13over filtrert samlet'!F$3&lt;='Beregning - Samlet'!$P$115)*($A409='Beregning - Samlet'!$P$94)</f>
        <v>0</v>
      </c>
      <c r="G409">
        <f>bef13over!G409*('bef13over filtrert samlet'!G$3&gt;='Beregning - Samlet'!$P$114)*('bef13over filtrert samlet'!G$3&lt;='Beregning - Samlet'!$P$115)*($A409='Beregning - Samlet'!$P$94)</f>
        <v>0</v>
      </c>
      <c r="H409">
        <f>bef13over!H409*('bef13over filtrert samlet'!H$3&gt;='Beregning - Samlet'!$P$114)*('bef13over filtrert samlet'!H$3&lt;='Beregning - Samlet'!$P$115)*($A409='Beregning - Samlet'!$P$94)</f>
        <v>0</v>
      </c>
      <c r="I409">
        <f>bef13over!I409*('bef13over filtrert samlet'!I$3&gt;='Beregning - Samlet'!$P$114)*('bef13over filtrert samlet'!I$3&lt;='Beregning - Samlet'!$P$115)*($A409='Beregning - Samlet'!$P$94)</f>
        <v>0</v>
      </c>
      <c r="J409">
        <f>bef13over!J409*('bef13over filtrert samlet'!J$3&gt;='Beregning - Samlet'!$P$114)*('bef13over filtrert samlet'!J$3&lt;='Beregning - Samlet'!$P$115)*($A409='Beregning - Samlet'!$P$94)</f>
        <v>0</v>
      </c>
      <c r="K409">
        <f>bef13over!K409*('bef13over filtrert samlet'!K$3&gt;='Beregning - Samlet'!$P$114)*('bef13over filtrert samlet'!K$3&lt;='Beregning - Samlet'!$P$115)*($A409='Beregning - Samlet'!$P$94)</f>
        <v>0</v>
      </c>
      <c r="L409">
        <f>bef13over!L409*('bef13over filtrert samlet'!L$3&gt;='Beregning - Samlet'!$P$114)*('bef13over filtrert samlet'!L$3&lt;='Beregning - Samlet'!$P$115)*($A409='Beregning - Samlet'!$P$94)</f>
        <v>0</v>
      </c>
      <c r="M409">
        <f>bef13over!M409*('bef13over filtrert samlet'!M$3&gt;='Beregning - Samlet'!$P$114)*('bef13over filtrert samlet'!M$3&lt;='Beregning - Samlet'!$P$115)*($A409='Beregning - Samlet'!$P$94)</f>
        <v>0</v>
      </c>
      <c r="N409">
        <f>bef13over!N409*('bef13over filtrert samlet'!N$3&gt;='Beregning - Samlet'!$P$114)*('bef13over filtrert samlet'!N$3&lt;='Beregning - Samlet'!$P$115)*($A409='Beregning - Samlet'!$P$94)</f>
        <v>0</v>
      </c>
      <c r="O409">
        <f>bef13over!O409*('bef13over filtrert samlet'!O$3&gt;='Beregning - Samlet'!$P$114)*('bef13over filtrert samlet'!O$3&lt;='Beregning - Samlet'!$P$115)*($A409='Beregning - Samlet'!$P$94)</f>
        <v>0</v>
      </c>
      <c r="P409">
        <f>bef13over!P409*('bef13over filtrert samlet'!P$3&gt;='Beregning - Samlet'!$P$114)*('bef13over filtrert samlet'!P$3&lt;='Beregning - Samlet'!$P$115)*($A409='Beregning - Samlet'!$P$94)</f>
        <v>0</v>
      </c>
      <c r="Q409">
        <f>bef13over!Q409*('bef13over filtrert samlet'!Q$3&gt;='Beregning - Samlet'!$P$114)*('bef13over filtrert samlet'!Q$3&lt;='Beregning - Samlet'!$P$115)*($A409='Beregning - Samlet'!$P$94)</f>
        <v>0</v>
      </c>
      <c r="R409">
        <f>bef13over!R409*('bef13over filtrert samlet'!R$3&gt;='Beregning - Samlet'!$P$114)*('bef13over filtrert samlet'!R$3&lt;='Beregning - Samlet'!$P$115)*($A409='Beregning - Samlet'!$P$94)</f>
        <v>0</v>
      </c>
      <c r="S409">
        <f>bef13over!S409*('bef13over filtrert samlet'!S$3&gt;='Beregning - Samlet'!$P$114)*('bef13over filtrert samlet'!S$3&lt;='Beregning - Samlet'!$P$115)*($A409='Beregning - Samlet'!$P$94)</f>
        <v>0</v>
      </c>
      <c r="T409">
        <f>bef13over!T409*('bef13over filtrert samlet'!T$3&gt;='Beregning - Samlet'!$P$114)*('bef13over filtrert samlet'!T$3&lt;='Beregning - Samlet'!$P$115)*($A409='Beregning - Samlet'!$P$94)</f>
        <v>0</v>
      </c>
      <c r="U409">
        <f>bef13over!U409*('bef13over filtrert samlet'!U$3&gt;='Beregning - Samlet'!$P$114)*('bef13over filtrert samlet'!U$3&lt;='Beregning - Samlet'!$P$115)*($A409='Beregning - Samlet'!$P$94)</f>
        <v>0</v>
      </c>
      <c r="V409">
        <f>bef13over!V409*('bef13over filtrert samlet'!V$3&gt;='Beregning - Samlet'!$P$114)*('bef13over filtrert samlet'!V$3&lt;='Beregning - Samlet'!$P$115)*($A409='Beregning - Samlet'!$P$94)</f>
        <v>0</v>
      </c>
      <c r="W409">
        <f>bef13over!W409*('bef13over filtrert samlet'!W$3&gt;='Beregning - Samlet'!$P$114)*('bef13over filtrert samlet'!W$3&lt;='Beregning - Samlet'!$P$115)*($A409='Beregning - Samlet'!$P$94)</f>
        <v>0</v>
      </c>
      <c r="X409">
        <f>bef13over!X409*('bef13over filtrert samlet'!X$3&gt;='Beregning - Samlet'!$P$114)*('bef13over filtrert samlet'!X$3&lt;='Beregning - Samlet'!$P$115)*($A409='Beregning - Samlet'!$P$94)</f>
        <v>0</v>
      </c>
      <c r="Y409">
        <f>bef13over!Y409*('bef13over filtrert samlet'!Y$3&gt;='Beregning - Samlet'!$P$114)*('bef13over filtrert samlet'!Y$3&lt;='Beregning - Samlet'!$P$115)*($A409='Beregning - Samlet'!$P$94)</f>
        <v>0</v>
      </c>
      <c r="Z409">
        <f>bef13over!Z409*('bef13over filtrert samlet'!Z$3&gt;='Beregning - Samlet'!$P$114)*('bef13over filtrert samlet'!Z$3&lt;='Beregning - Samlet'!$P$115)*($A409='Beregning - Samlet'!$P$94)</f>
        <v>0</v>
      </c>
      <c r="AA409">
        <f>bef13over!AA409*('bef13over filtrert samlet'!AA$3&gt;='Beregning - Samlet'!$P$114)*('bef13over filtrert samlet'!AA$3&lt;='Beregning - Samlet'!$P$115)*($A409='Beregning - Samlet'!$P$94)</f>
        <v>0</v>
      </c>
      <c r="AB409">
        <f>bef13over!AB409*('bef13over filtrert samlet'!AB$3&gt;='Beregning - Samlet'!$P$114)*('bef13over filtrert samlet'!AB$3&lt;='Beregning - Samlet'!$P$115)*($A409='Beregning - Samlet'!$P$94)</f>
        <v>0</v>
      </c>
      <c r="AC409">
        <f>bef13over!AC409*('bef13over filtrert samlet'!AC$3&gt;='Beregning - Samlet'!$P$114)*('bef13over filtrert samlet'!AC$3&lt;='Beregning - Samlet'!$P$115)*($A409='Beregning - Samlet'!$P$94)</f>
        <v>0</v>
      </c>
      <c r="AD409">
        <f>bef13over!AD409*('bef13over filtrert samlet'!AD$3&gt;='Beregning - Samlet'!$P$114)*('bef13over filtrert samlet'!AD$3&lt;='Beregning - Samlet'!$P$115)*($A409='Beregning - Samlet'!$P$94)</f>
        <v>0</v>
      </c>
    </row>
    <row r="410" spans="1:30">
      <c r="A410">
        <v>1938</v>
      </c>
      <c r="B410">
        <f>bef13over!B410*('bef13over filtrert samlet'!B$3&gt;='Beregning - Samlet'!$P$114)*('bef13over filtrert samlet'!B$3&lt;='Beregning - Samlet'!$P$115)*($A410='Beregning - Samlet'!$P$94)</f>
        <v>0</v>
      </c>
      <c r="C410">
        <f>bef13over!C410*('bef13over filtrert samlet'!C$3&gt;='Beregning - Samlet'!$P$114)*('bef13over filtrert samlet'!C$3&lt;='Beregning - Samlet'!$P$115)*($A410='Beregning - Samlet'!$P$94)</f>
        <v>0</v>
      </c>
      <c r="D410">
        <f>bef13over!D410*('bef13over filtrert samlet'!D$3&gt;='Beregning - Samlet'!$P$114)*('bef13over filtrert samlet'!D$3&lt;='Beregning - Samlet'!$P$115)*($A410='Beregning - Samlet'!$P$94)</f>
        <v>0</v>
      </c>
      <c r="E410">
        <f>bef13over!E410*('bef13over filtrert samlet'!E$3&gt;='Beregning - Samlet'!$P$114)*('bef13over filtrert samlet'!E$3&lt;='Beregning - Samlet'!$P$115)*($A410='Beregning - Samlet'!$P$94)</f>
        <v>0</v>
      </c>
      <c r="F410">
        <f>bef13over!F410*('bef13over filtrert samlet'!F$3&gt;='Beregning - Samlet'!$P$114)*('bef13over filtrert samlet'!F$3&lt;='Beregning - Samlet'!$P$115)*($A410='Beregning - Samlet'!$P$94)</f>
        <v>0</v>
      </c>
      <c r="G410">
        <f>bef13over!G410*('bef13over filtrert samlet'!G$3&gt;='Beregning - Samlet'!$P$114)*('bef13over filtrert samlet'!G$3&lt;='Beregning - Samlet'!$P$115)*($A410='Beregning - Samlet'!$P$94)</f>
        <v>0</v>
      </c>
      <c r="H410">
        <f>bef13over!H410*('bef13over filtrert samlet'!H$3&gt;='Beregning - Samlet'!$P$114)*('bef13over filtrert samlet'!H$3&lt;='Beregning - Samlet'!$P$115)*($A410='Beregning - Samlet'!$P$94)</f>
        <v>0</v>
      </c>
      <c r="I410">
        <f>bef13over!I410*('bef13over filtrert samlet'!I$3&gt;='Beregning - Samlet'!$P$114)*('bef13over filtrert samlet'!I$3&lt;='Beregning - Samlet'!$P$115)*($A410='Beregning - Samlet'!$P$94)</f>
        <v>0</v>
      </c>
      <c r="J410">
        <f>bef13over!J410*('bef13over filtrert samlet'!J$3&gt;='Beregning - Samlet'!$P$114)*('bef13over filtrert samlet'!J$3&lt;='Beregning - Samlet'!$P$115)*($A410='Beregning - Samlet'!$P$94)</f>
        <v>0</v>
      </c>
      <c r="K410">
        <f>bef13over!K410*('bef13over filtrert samlet'!K$3&gt;='Beregning - Samlet'!$P$114)*('bef13over filtrert samlet'!K$3&lt;='Beregning - Samlet'!$P$115)*($A410='Beregning - Samlet'!$P$94)</f>
        <v>0</v>
      </c>
      <c r="L410">
        <f>bef13over!L410*('bef13over filtrert samlet'!L$3&gt;='Beregning - Samlet'!$P$114)*('bef13over filtrert samlet'!L$3&lt;='Beregning - Samlet'!$P$115)*($A410='Beregning - Samlet'!$P$94)</f>
        <v>0</v>
      </c>
      <c r="M410">
        <f>bef13over!M410*('bef13over filtrert samlet'!M$3&gt;='Beregning - Samlet'!$P$114)*('bef13over filtrert samlet'!M$3&lt;='Beregning - Samlet'!$P$115)*($A410='Beregning - Samlet'!$P$94)</f>
        <v>0</v>
      </c>
      <c r="N410">
        <f>bef13over!N410*('bef13over filtrert samlet'!N$3&gt;='Beregning - Samlet'!$P$114)*('bef13over filtrert samlet'!N$3&lt;='Beregning - Samlet'!$P$115)*($A410='Beregning - Samlet'!$P$94)</f>
        <v>0</v>
      </c>
      <c r="O410">
        <f>bef13over!O410*('bef13over filtrert samlet'!O$3&gt;='Beregning - Samlet'!$P$114)*('bef13over filtrert samlet'!O$3&lt;='Beregning - Samlet'!$P$115)*($A410='Beregning - Samlet'!$P$94)</f>
        <v>0</v>
      </c>
      <c r="P410">
        <f>bef13over!P410*('bef13over filtrert samlet'!P$3&gt;='Beregning - Samlet'!$P$114)*('bef13over filtrert samlet'!P$3&lt;='Beregning - Samlet'!$P$115)*($A410='Beregning - Samlet'!$P$94)</f>
        <v>0</v>
      </c>
      <c r="Q410">
        <f>bef13over!Q410*('bef13over filtrert samlet'!Q$3&gt;='Beregning - Samlet'!$P$114)*('bef13over filtrert samlet'!Q$3&lt;='Beregning - Samlet'!$P$115)*($A410='Beregning - Samlet'!$P$94)</f>
        <v>0</v>
      </c>
      <c r="R410">
        <f>bef13over!R410*('bef13over filtrert samlet'!R$3&gt;='Beregning - Samlet'!$P$114)*('bef13over filtrert samlet'!R$3&lt;='Beregning - Samlet'!$P$115)*($A410='Beregning - Samlet'!$P$94)</f>
        <v>0</v>
      </c>
      <c r="S410">
        <f>bef13over!S410*('bef13over filtrert samlet'!S$3&gt;='Beregning - Samlet'!$P$114)*('bef13over filtrert samlet'!S$3&lt;='Beregning - Samlet'!$P$115)*($A410='Beregning - Samlet'!$P$94)</f>
        <v>0</v>
      </c>
      <c r="T410">
        <f>bef13over!T410*('bef13over filtrert samlet'!T$3&gt;='Beregning - Samlet'!$P$114)*('bef13over filtrert samlet'!T$3&lt;='Beregning - Samlet'!$P$115)*($A410='Beregning - Samlet'!$P$94)</f>
        <v>0</v>
      </c>
      <c r="U410">
        <f>bef13over!U410*('bef13over filtrert samlet'!U$3&gt;='Beregning - Samlet'!$P$114)*('bef13over filtrert samlet'!U$3&lt;='Beregning - Samlet'!$P$115)*($A410='Beregning - Samlet'!$P$94)</f>
        <v>0</v>
      </c>
      <c r="V410">
        <f>bef13over!V410*('bef13over filtrert samlet'!V$3&gt;='Beregning - Samlet'!$P$114)*('bef13over filtrert samlet'!V$3&lt;='Beregning - Samlet'!$P$115)*($A410='Beregning - Samlet'!$P$94)</f>
        <v>0</v>
      </c>
      <c r="W410">
        <f>bef13over!W410*('bef13over filtrert samlet'!W$3&gt;='Beregning - Samlet'!$P$114)*('bef13over filtrert samlet'!W$3&lt;='Beregning - Samlet'!$P$115)*($A410='Beregning - Samlet'!$P$94)</f>
        <v>0</v>
      </c>
      <c r="X410">
        <f>bef13over!X410*('bef13over filtrert samlet'!X$3&gt;='Beregning - Samlet'!$P$114)*('bef13over filtrert samlet'!X$3&lt;='Beregning - Samlet'!$P$115)*($A410='Beregning - Samlet'!$P$94)</f>
        <v>0</v>
      </c>
      <c r="Y410">
        <f>bef13over!Y410*('bef13over filtrert samlet'!Y$3&gt;='Beregning - Samlet'!$P$114)*('bef13over filtrert samlet'!Y$3&lt;='Beregning - Samlet'!$P$115)*($A410='Beregning - Samlet'!$P$94)</f>
        <v>0</v>
      </c>
      <c r="Z410">
        <f>bef13over!Z410*('bef13over filtrert samlet'!Z$3&gt;='Beregning - Samlet'!$P$114)*('bef13over filtrert samlet'!Z$3&lt;='Beregning - Samlet'!$P$115)*($A410='Beregning - Samlet'!$P$94)</f>
        <v>0</v>
      </c>
      <c r="AA410">
        <f>bef13over!AA410*('bef13over filtrert samlet'!AA$3&gt;='Beregning - Samlet'!$P$114)*('bef13over filtrert samlet'!AA$3&lt;='Beregning - Samlet'!$P$115)*($A410='Beregning - Samlet'!$P$94)</f>
        <v>0</v>
      </c>
      <c r="AB410">
        <f>bef13over!AB410*('bef13over filtrert samlet'!AB$3&gt;='Beregning - Samlet'!$P$114)*('bef13over filtrert samlet'!AB$3&lt;='Beregning - Samlet'!$P$115)*($A410='Beregning - Samlet'!$P$94)</f>
        <v>0</v>
      </c>
      <c r="AC410">
        <f>bef13over!AC410*('bef13over filtrert samlet'!AC$3&gt;='Beregning - Samlet'!$P$114)*('bef13over filtrert samlet'!AC$3&lt;='Beregning - Samlet'!$P$115)*($A410='Beregning - Samlet'!$P$94)</f>
        <v>0</v>
      </c>
      <c r="AD410">
        <f>bef13over!AD410*('bef13over filtrert samlet'!AD$3&gt;='Beregning - Samlet'!$P$114)*('bef13over filtrert samlet'!AD$3&lt;='Beregning - Samlet'!$P$115)*($A410='Beregning - Samlet'!$P$94)</f>
        <v>0</v>
      </c>
    </row>
    <row r="411" spans="1:30">
      <c r="A411">
        <v>1939</v>
      </c>
      <c r="B411">
        <f>bef13over!B411*('bef13over filtrert samlet'!B$3&gt;='Beregning - Samlet'!$P$114)*('bef13over filtrert samlet'!B$3&lt;='Beregning - Samlet'!$P$115)*($A411='Beregning - Samlet'!$P$94)</f>
        <v>0</v>
      </c>
      <c r="C411">
        <f>bef13over!C411*('bef13over filtrert samlet'!C$3&gt;='Beregning - Samlet'!$P$114)*('bef13over filtrert samlet'!C$3&lt;='Beregning - Samlet'!$P$115)*($A411='Beregning - Samlet'!$P$94)</f>
        <v>0</v>
      </c>
      <c r="D411">
        <f>bef13over!D411*('bef13over filtrert samlet'!D$3&gt;='Beregning - Samlet'!$P$114)*('bef13over filtrert samlet'!D$3&lt;='Beregning - Samlet'!$P$115)*($A411='Beregning - Samlet'!$P$94)</f>
        <v>0</v>
      </c>
      <c r="E411">
        <f>bef13over!E411*('bef13over filtrert samlet'!E$3&gt;='Beregning - Samlet'!$P$114)*('bef13over filtrert samlet'!E$3&lt;='Beregning - Samlet'!$P$115)*($A411='Beregning - Samlet'!$P$94)</f>
        <v>0</v>
      </c>
      <c r="F411">
        <f>bef13over!F411*('bef13over filtrert samlet'!F$3&gt;='Beregning - Samlet'!$P$114)*('bef13over filtrert samlet'!F$3&lt;='Beregning - Samlet'!$P$115)*($A411='Beregning - Samlet'!$P$94)</f>
        <v>0</v>
      </c>
      <c r="G411">
        <f>bef13over!G411*('bef13over filtrert samlet'!G$3&gt;='Beregning - Samlet'!$P$114)*('bef13over filtrert samlet'!G$3&lt;='Beregning - Samlet'!$P$115)*($A411='Beregning - Samlet'!$P$94)</f>
        <v>0</v>
      </c>
      <c r="H411">
        <f>bef13over!H411*('bef13over filtrert samlet'!H$3&gt;='Beregning - Samlet'!$P$114)*('bef13over filtrert samlet'!H$3&lt;='Beregning - Samlet'!$P$115)*($A411='Beregning - Samlet'!$P$94)</f>
        <v>0</v>
      </c>
      <c r="I411">
        <f>bef13over!I411*('bef13over filtrert samlet'!I$3&gt;='Beregning - Samlet'!$P$114)*('bef13over filtrert samlet'!I$3&lt;='Beregning - Samlet'!$P$115)*($A411='Beregning - Samlet'!$P$94)</f>
        <v>0</v>
      </c>
      <c r="J411">
        <f>bef13over!J411*('bef13over filtrert samlet'!J$3&gt;='Beregning - Samlet'!$P$114)*('bef13over filtrert samlet'!J$3&lt;='Beregning - Samlet'!$P$115)*($A411='Beregning - Samlet'!$P$94)</f>
        <v>0</v>
      </c>
      <c r="K411">
        <f>bef13over!K411*('bef13over filtrert samlet'!K$3&gt;='Beregning - Samlet'!$P$114)*('bef13over filtrert samlet'!K$3&lt;='Beregning - Samlet'!$P$115)*($A411='Beregning - Samlet'!$P$94)</f>
        <v>0</v>
      </c>
      <c r="L411">
        <f>bef13over!L411*('bef13over filtrert samlet'!L$3&gt;='Beregning - Samlet'!$P$114)*('bef13over filtrert samlet'!L$3&lt;='Beregning - Samlet'!$P$115)*($A411='Beregning - Samlet'!$P$94)</f>
        <v>0</v>
      </c>
      <c r="M411">
        <f>bef13over!M411*('bef13over filtrert samlet'!M$3&gt;='Beregning - Samlet'!$P$114)*('bef13over filtrert samlet'!M$3&lt;='Beregning - Samlet'!$P$115)*($A411='Beregning - Samlet'!$P$94)</f>
        <v>0</v>
      </c>
      <c r="N411">
        <f>bef13over!N411*('bef13over filtrert samlet'!N$3&gt;='Beregning - Samlet'!$P$114)*('bef13over filtrert samlet'!N$3&lt;='Beregning - Samlet'!$P$115)*($A411='Beregning - Samlet'!$P$94)</f>
        <v>0</v>
      </c>
      <c r="O411">
        <f>bef13over!O411*('bef13over filtrert samlet'!O$3&gt;='Beregning - Samlet'!$P$114)*('bef13over filtrert samlet'!O$3&lt;='Beregning - Samlet'!$P$115)*($A411='Beregning - Samlet'!$P$94)</f>
        <v>0</v>
      </c>
      <c r="P411">
        <f>bef13over!P411*('bef13over filtrert samlet'!P$3&gt;='Beregning - Samlet'!$P$114)*('bef13over filtrert samlet'!P$3&lt;='Beregning - Samlet'!$P$115)*($A411='Beregning - Samlet'!$P$94)</f>
        <v>0</v>
      </c>
      <c r="Q411">
        <f>bef13over!Q411*('bef13over filtrert samlet'!Q$3&gt;='Beregning - Samlet'!$P$114)*('bef13over filtrert samlet'!Q$3&lt;='Beregning - Samlet'!$P$115)*($A411='Beregning - Samlet'!$P$94)</f>
        <v>0</v>
      </c>
      <c r="R411">
        <f>bef13over!R411*('bef13over filtrert samlet'!R$3&gt;='Beregning - Samlet'!$P$114)*('bef13over filtrert samlet'!R$3&lt;='Beregning - Samlet'!$P$115)*($A411='Beregning - Samlet'!$P$94)</f>
        <v>0</v>
      </c>
      <c r="S411">
        <f>bef13over!S411*('bef13over filtrert samlet'!S$3&gt;='Beregning - Samlet'!$P$114)*('bef13over filtrert samlet'!S$3&lt;='Beregning - Samlet'!$P$115)*($A411='Beregning - Samlet'!$P$94)</f>
        <v>0</v>
      </c>
      <c r="T411">
        <f>bef13over!T411*('bef13over filtrert samlet'!T$3&gt;='Beregning - Samlet'!$P$114)*('bef13over filtrert samlet'!T$3&lt;='Beregning - Samlet'!$P$115)*($A411='Beregning - Samlet'!$P$94)</f>
        <v>0</v>
      </c>
      <c r="U411">
        <f>bef13over!U411*('bef13over filtrert samlet'!U$3&gt;='Beregning - Samlet'!$P$114)*('bef13over filtrert samlet'!U$3&lt;='Beregning - Samlet'!$P$115)*($A411='Beregning - Samlet'!$P$94)</f>
        <v>0</v>
      </c>
      <c r="V411">
        <f>bef13over!V411*('bef13over filtrert samlet'!V$3&gt;='Beregning - Samlet'!$P$114)*('bef13over filtrert samlet'!V$3&lt;='Beregning - Samlet'!$P$115)*($A411='Beregning - Samlet'!$P$94)</f>
        <v>0</v>
      </c>
      <c r="W411">
        <f>bef13over!W411*('bef13over filtrert samlet'!W$3&gt;='Beregning - Samlet'!$P$114)*('bef13over filtrert samlet'!W$3&lt;='Beregning - Samlet'!$P$115)*($A411='Beregning - Samlet'!$P$94)</f>
        <v>0</v>
      </c>
      <c r="X411">
        <f>bef13over!X411*('bef13over filtrert samlet'!X$3&gt;='Beregning - Samlet'!$P$114)*('bef13over filtrert samlet'!X$3&lt;='Beregning - Samlet'!$P$115)*($A411='Beregning - Samlet'!$P$94)</f>
        <v>0</v>
      </c>
      <c r="Y411">
        <f>bef13over!Y411*('bef13over filtrert samlet'!Y$3&gt;='Beregning - Samlet'!$P$114)*('bef13over filtrert samlet'!Y$3&lt;='Beregning - Samlet'!$P$115)*($A411='Beregning - Samlet'!$P$94)</f>
        <v>0</v>
      </c>
      <c r="Z411">
        <f>bef13over!Z411*('bef13over filtrert samlet'!Z$3&gt;='Beregning - Samlet'!$P$114)*('bef13over filtrert samlet'!Z$3&lt;='Beregning - Samlet'!$P$115)*($A411='Beregning - Samlet'!$P$94)</f>
        <v>0</v>
      </c>
      <c r="AA411">
        <f>bef13over!AA411*('bef13over filtrert samlet'!AA$3&gt;='Beregning - Samlet'!$P$114)*('bef13over filtrert samlet'!AA$3&lt;='Beregning - Samlet'!$P$115)*($A411='Beregning - Samlet'!$P$94)</f>
        <v>0</v>
      </c>
      <c r="AB411">
        <f>bef13over!AB411*('bef13over filtrert samlet'!AB$3&gt;='Beregning - Samlet'!$P$114)*('bef13over filtrert samlet'!AB$3&lt;='Beregning - Samlet'!$P$115)*($A411='Beregning - Samlet'!$P$94)</f>
        <v>0</v>
      </c>
      <c r="AC411">
        <f>bef13over!AC411*('bef13over filtrert samlet'!AC$3&gt;='Beregning - Samlet'!$P$114)*('bef13over filtrert samlet'!AC$3&lt;='Beregning - Samlet'!$P$115)*($A411='Beregning - Samlet'!$P$94)</f>
        <v>0</v>
      </c>
      <c r="AD411">
        <f>bef13over!AD411*('bef13over filtrert samlet'!AD$3&gt;='Beregning - Samlet'!$P$114)*('bef13over filtrert samlet'!AD$3&lt;='Beregning - Samlet'!$P$115)*($A411='Beregning - Samlet'!$P$94)</f>
        <v>0</v>
      </c>
    </row>
    <row r="412" spans="1:30">
      <c r="A412">
        <v>1940</v>
      </c>
      <c r="B412">
        <f>bef13over!B412*('bef13over filtrert samlet'!B$3&gt;='Beregning - Samlet'!$P$114)*('bef13over filtrert samlet'!B$3&lt;='Beregning - Samlet'!$P$115)*($A412='Beregning - Samlet'!$P$94)</f>
        <v>0</v>
      </c>
      <c r="C412">
        <f>bef13over!C412*('bef13over filtrert samlet'!C$3&gt;='Beregning - Samlet'!$P$114)*('bef13over filtrert samlet'!C$3&lt;='Beregning - Samlet'!$P$115)*($A412='Beregning - Samlet'!$P$94)</f>
        <v>0</v>
      </c>
      <c r="D412">
        <f>bef13over!D412*('bef13over filtrert samlet'!D$3&gt;='Beregning - Samlet'!$P$114)*('bef13over filtrert samlet'!D$3&lt;='Beregning - Samlet'!$P$115)*($A412='Beregning - Samlet'!$P$94)</f>
        <v>0</v>
      </c>
      <c r="E412">
        <f>bef13over!E412*('bef13over filtrert samlet'!E$3&gt;='Beregning - Samlet'!$P$114)*('bef13over filtrert samlet'!E$3&lt;='Beregning - Samlet'!$P$115)*($A412='Beregning - Samlet'!$P$94)</f>
        <v>0</v>
      </c>
      <c r="F412">
        <f>bef13over!F412*('bef13over filtrert samlet'!F$3&gt;='Beregning - Samlet'!$P$114)*('bef13over filtrert samlet'!F$3&lt;='Beregning - Samlet'!$P$115)*($A412='Beregning - Samlet'!$P$94)</f>
        <v>0</v>
      </c>
      <c r="G412">
        <f>bef13over!G412*('bef13over filtrert samlet'!G$3&gt;='Beregning - Samlet'!$P$114)*('bef13over filtrert samlet'!G$3&lt;='Beregning - Samlet'!$P$115)*($A412='Beregning - Samlet'!$P$94)</f>
        <v>0</v>
      </c>
      <c r="H412">
        <f>bef13over!H412*('bef13over filtrert samlet'!H$3&gt;='Beregning - Samlet'!$P$114)*('bef13over filtrert samlet'!H$3&lt;='Beregning - Samlet'!$P$115)*($A412='Beregning - Samlet'!$P$94)</f>
        <v>0</v>
      </c>
      <c r="I412">
        <f>bef13over!I412*('bef13over filtrert samlet'!I$3&gt;='Beregning - Samlet'!$P$114)*('bef13over filtrert samlet'!I$3&lt;='Beregning - Samlet'!$P$115)*($A412='Beregning - Samlet'!$P$94)</f>
        <v>0</v>
      </c>
      <c r="J412">
        <f>bef13over!J412*('bef13over filtrert samlet'!J$3&gt;='Beregning - Samlet'!$P$114)*('bef13over filtrert samlet'!J$3&lt;='Beregning - Samlet'!$P$115)*($A412='Beregning - Samlet'!$P$94)</f>
        <v>0</v>
      </c>
      <c r="K412">
        <f>bef13over!K412*('bef13over filtrert samlet'!K$3&gt;='Beregning - Samlet'!$P$114)*('bef13over filtrert samlet'!K$3&lt;='Beregning - Samlet'!$P$115)*($A412='Beregning - Samlet'!$P$94)</f>
        <v>0</v>
      </c>
      <c r="L412">
        <f>bef13over!L412*('bef13over filtrert samlet'!L$3&gt;='Beregning - Samlet'!$P$114)*('bef13over filtrert samlet'!L$3&lt;='Beregning - Samlet'!$P$115)*($A412='Beregning - Samlet'!$P$94)</f>
        <v>0</v>
      </c>
      <c r="M412">
        <f>bef13over!M412*('bef13over filtrert samlet'!M$3&gt;='Beregning - Samlet'!$P$114)*('bef13over filtrert samlet'!M$3&lt;='Beregning - Samlet'!$P$115)*($A412='Beregning - Samlet'!$P$94)</f>
        <v>0</v>
      </c>
      <c r="N412">
        <f>bef13over!N412*('bef13over filtrert samlet'!N$3&gt;='Beregning - Samlet'!$P$114)*('bef13over filtrert samlet'!N$3&lt;='Beregning - Samlet'!$P$115)*($A412='Beregning - Samlet'!$P$94)</f>
        <v>0</v>
      </c>
      <c r="O412">
        <f>bef13over!O412*('bef13over filtrert samlet'!O$3&gt;='Beregning - Samlet'!$P$114)*('bef13over filtrert samlet'!O$3&lt;='Beregning - Samlet'!$P$115)*($A412='Beregning - Samlet'!$P$94)</f>
        <v>0</v>
      </c>
      <c r="P412">
        <f>bef13over!P412*('bef13over filtrert samlet'!P$3&gt;='Beregning - Samlet'!$P$114)*('bef13over filtrert samlet'!P$3&lt;='Beregning - Samlet'!$P$115)*($A412='Beregning - Samlet'!$P$94)</f>
        <v>0</v>
      </c>
      <c r="Q412">
        <f>bef13over!Q412*('bef13over filtrert samlet'!Q$3&gt;='Beregning - Samlet'!$P$114)*('bef13over filtrert samlet'!Q$3&lt;='Beregning - Samlet'!$P$115)*($A412='Beregning - Samlet'!$P$94)</f>
        <v>0</v>
      </c>
      <c r="R412">
        <f>bef13over!R412*('bef13over filtrert samlet'!R$3&gt;='Beregning - Samlet'!$P$114)*('bef13over filtrert samlet'!R$3&lt;='Beregning - Samlet'!$P$115)*($A412='Beregning - Samlet'!$P$94)</f>
        <v>0</v>
      </c>
      <c r="S412">
        <f>bef13over!S412*('bef13over filtrert samlet'!S$3&gt;='Beregning - Samlet'!$P$114)*('bef13over filtrert samlet'!S$3&lt;='Beregning - Samlet'!$P$115)*($A412='Beregning - Samlet'!$P$94)</f>
        <v>0</v>
      </c>
      <c r="T412">
        <f>bef13over!T412*('bef13over filtrert samlet'!T$3&gt;='Beregning - Samlet'!$P$114)*('bef13over filtrert samlet'!T$3&lt;='Beregning - Samlet'!$P$115)*($A412='Beregning - Samlet'!$P$94)</f>
        <v>0</v>
      </c>
      <c r="U412">
        <f>bef13over!U412*('bef13over filtrert samlet'!U$3&gt;='Beregning - Samlet'!$P$114)*('bef13over filtrert samlet'!U$3&lt;='Beregning - Samlet'!$P$115)*($A412='Beregning - Samlet'!$P$94)</f>
        <v>0</v>
      </c>
      <c r="V412">
        <f>bef13over!V412*('bef13over filtrert samlet'!V$3&gt;='Beregning - Samlet'!$P$114)*('bef13over filtrert samlet'!V$3&lt;='Beregning - Samlet'!$P$115)*($A412='Beregning - Samlet'!$P$94)</f>
        <v>0</v>
      </c>
      <c r="W412">
        <f>bef13over!W412*('bef13over filtrert samlet'!W$3&gt;='Beregning - Samlet'!$P$114)*('bef13over filtrert samlet'!W$3&lt;='Beregning - Samlet'!$P$115)*($A412='Beregning - Samlet'!$P$94)</f>
        <v>0</v>
      </c>
      <c r="X412">
        <f>bef13over!X412*('bef13over filtrert samlet'!X$3&gt;='Beregning - Samlet'!$P$114)*('bef13over filtrert samlet'!X$3&lt;='Beregning - Samlet'!$P$115)*($A412='Beregning - Samlet'!$P$94)</f>
        <v>0</v>
      </c>
      <c r="Y412">
        <f>bef13over!Y412*('bef13over filtrert samlet'!Y$3&gt;='Beregning - Samlet'!$P$114)*('bef13over filtrert samlet'!Y$3&lt;='Beregning - Samlet'!$P$115)*($A412='Beregning - Samlet'!$P$94)</f>
        <v>0</v>
      </c>
      <c r="Z412">
        <f>bef13over!Z412*('bef13over filtrert samlet'!Z$3&gt;='Beregning - Samlet'!$P$114)*('bef13over filtrert samlet'!Z$3&lt;='Beregning - Samlet'!$P$115)*($A412='Beregning - Samlet'!$P$94)</f>
        <v>0</v>
      </c>
      <c r="AA412">
        <f>bef13over!AA412*('bef13over filtrert samlet'!AA$3&gt;='Beregning - Samlet'!$P$114)*('bef13over filtrert samlet'!AA$3&lt;='Beregning - Samlet'!$P$115)*($A412='Beregning - Samlet'!$P$94)</f>
        <v>0</v>
      </c>
      <c r="AB412">
        <f>bef13over!AB412*('bef13over filtrert samlet'!AB$3&gt;='Beregning - Samlet'!$P$114)*('bef13over filtrert samlet'!AB$3&lt;='Beregning - Samlet'!$P$115)*($A412='Beregning - Samlet'!$P$94)</f>
        <v>0</v>
      </c>
      <c r="AC412">
        <f>bef13over!AC412*('bef13over filtrert samlet'!AC$3&gt;='Beregning - Samlet'!$P$114)*('bef13over filtrert samlet'!AC$3&lt;='Beregning - Samlet'!$P$115)*($A412='Beregning - Samlet'!$P$94)</f>
        <v>0</v>
      </c>
      <c r="AD412">
        <f>bef13over!AD412*('bef13over filtrert samlet'!AD$3&gt;='Beregning - Samlet'!$P$114)*('bef13over filtrert samlet'!AD$3&lt;='Beregning - Samlet'!$P$115)*($A412='Beregning - Samlet'!$P$94)</f>
        <v>0</v>
      </c>
    </row>
    <row r="413" spans="1:30">
      <c r="A413">
        <v>1941</v>
      </c>
      <c r="B413">
        <f>bef13over!B413*('bef13over filtrert samlet'!B$3&gt;='Beregning - Samlet'!$P$114)*('bef13over filtrert samlet'!B$3&lt;='Beregning - Samlet'!$P$115)*($A413='Beregning - Samlet'!$P$94)</f>
        <v>0</v>
      </c>
      <c r="C413">
        <f>bef13over!C413*('bef13over filtrert samlet'!C$3&gt;='Beregning - Samlet'!$P$114)*('bef13over filtrert samlet'!C$3&lt;='Beregning - Samlet'!$P$115)*($A413='Beregning - Samlet'!$P$94)</f>
        <v>0</v>
      </c>
      <c r="D413">
        <f>bef13over!D413*('bef13over filtrert samlet'!D$3&gt;='Beregning - Samlet'!$P$114)*('bef13over filtrert samlet'!D$3&lt;='Beregning - Samlet'!$P$115)*($A413='Beregning - Samlet'!$P$94)</f>
        <v>0</v>
      </c>
      <c r="E413">
        <f>bef13over!E413*('bef13over filtrert samlet'!E$3&gt;='Beregning - Samlet'!$P$114)*('bef13over filtrert samlet'!E$3&lt;='Beregning - Samlet'!$P$115)*($A413='Beregning - Samlet'!$P$94)</f>
        <v>0</v>
      </c>
      <c r="F413">
        <f>bef13over!F413*('bef13over filtrert samlet'!F$3&gt;='Beregning - Samlet'!$P$114)*('bef13over filtrert samlet'!F$3&lt;='Beregning - Samlet'!$P$115)*($A413='Beregning - Samlet'!$P$94)</f>
        <v>0</v>
      </c>
      <c r="G413">
        <f>bef13over!G413*('bef13over filtrert samlet'!G$3&gt;='Beregning - Samlet'!$P$114)*('bef13over filtrert samlet'!G$3&lt;='Beregning - Samlet'!$P$115)*($A413='Beregning - Samlet'!$P$94)</f>
        <v>0</v>
      </c>
      <c r="H413">
        <f>bef13over!H413*('bef13over filtrert samlet'!H$3&gt;='Beregning - Samlet'!$P$114)*('bef13over filtrert samlet'!H$3&lt;='Beregning - Samlet'!$P$115)*($A413='Beregning - Samlet'!$P$94)</f>
        <v>0</v>
      </c>
      <c r="I413">
        <f>bef13over!I413*('bef13over filtrert samlet'!I$3&gt;='Beregning - Samlet'!$P$114)*('bef13over filtrert samlet'!I$3&lt;='Beregning - Samlet'!$P$115)*($A413='Beregning - Samlet'!$P$94)</f>
        <v>0</v>
      </c>
      <c r="J413">
        <f>bef13over!J413*('bef13over filtrert samlet'!J$3&gt;='Beregning - Samlet'!$P$114)*('bef13over filtrert samlet'!J$3&lt;='Beregning - Samlet'!$P$115)*($A413='Beregning - Samlet'!$P$94)</f>
        <v>0</v>
      </c>
      <c r="K413">
        <f>bef13over!K413*('bef13over filtrert samlet'!K$3&gt;='Beregning - Samlet'!$P$114)*('bef13over filtrert samlet'!K$3&lt;='Beregning - Samlet'!$P$115)*($A413='Beregning - Samlet'!$P$94)</f>
        <v>0</v>
      </c>
      <c r="L413">
        <f>bef13over!L413*('bef13over filtrert samlet'!L$3&gt;='Beregning - Samlet'!$P$114)*('bef13over filtrert samlet'!L$3&lt;='Beregning - Samlet'!$P$115)*($A413='Beregning - Samlet'!$P$94)</f>
        <v>0</v>
      </c>
      <c r="M413">
        <f>bef13over!M413*('bef13over filtrert samlet'!M$3&gt;='Beregning - Samlet'!$P$114)*('bef13over filtrert samlet'!M$3&lt;='Beregning - Samlet'!$P$115)*($A413='Beregning - Samlet'!$P$94)</f>
        <v>0</v>
      </c>
      <c r="N413">
        <f>bef13over!N413*('bef13over filtrert samlet'!N$3&gt;='Beregning - Samlet'!$P$114)*('bef13over filtrert samlet'!N$3&lt;='Beregning - Samlet'!$P$115)*($A413='Beregning - Samlet'!$P$94)</f>
        <v>0</v>
      </c>
      <c r="O413">
        <f>bef13over!O413*('bef13over filtrert samlet'!O$3&gt;='Beregning - Samlet'!$P$114)*('bef13over filtrert samlet'!O$3&lt;='Beregning - Samlet'!$P$115)*($A413='Beregning - Samlet'!$P$94)</f>
        <v>0</v>
      </c>
      <c r="P413">
        <f>bef13over!P413*('bef13over filtrert samlet'!P$3&gt;='Beregning - Samlet'!$P$114)*('bef13over filtrert samlet'!P$3&lt;='Beregning - Samlet'!$P$115)*($A413='Beregning - Samlet'!$P$94)</f>
        <v>0</v>
      </c>
      <c r="Q413">
        <f>bef13over!Q413*('bef13over filtrert samlet'!Q$3&gt;='Beregning - Samlet'!$P$114)*('bef13over filtrert samlet'!Q$3&lt;='Beregning - Samlet'!$P$115)*($A413='Beregning - Samlet'!$P$94)</f>
        <v>0</v>
      </c>
      <c r="R413">
        <f>bef13over!R413*('bef13over filtrert samlet'!R$3&gt;='Beregning - Samlet'!$P$114)*('bef13over filtrert samlet'!R$3&lt;='Beregning - Samlet'!$P$115)*($A413='Beregning - Samlet'!$P$94)</f>
        <v>0</v>
      </c>
      <c r="S413">
        <f>bef13over!S413*('bef13over filtrert samlet'!S$3&gt;='Beregning - Samlet'!$P$114)*('bef13over filtrert samlet'!S$3&lt;='Beregning - Samlet'!$P$115)*($A413='Beregning - Samlet'!$P$94)</f>
        <v>0</v>
      </c>
      <c r="T413">
        <f>bef13over!T413*('bef13over filtrert samlet'!T$3&gt;='Beregning - Samlet'!$P$114)*('bef13over filtrert samlet'!T$3&lt;='Beregning - Samlet'!$P$115)*($A413='Beregning - Samlet'!$P$94)</f>
        <v>0</v>
      </c>
      <c r="U413">
        <f>bef13over!U413*('bef13over filtrert samlet'!U$3&gt;='Beregning - Samlet'!$P$114)*('bef13over filtrert samlet'!U$3&lt;='Beregning - Samlet'!$P$115)*($A413='Beregning - Samlet'!$P$94)</f>
        <v>0</v>
      </c>
      <c r="V413">
        <f>bef13over!V413*('bef13over filtrert samlet'!V$3&gt;='Beregning - Samlet'!$P$114)*('bef13over filtrert samlet'!V$3&lt;='Beregning - Samlet'!$P$115)*($A413='Beregning - Samlet'!$P$94)</f>
        <v>0</v>
      </c>
      <c r="W413">
        <f>bef13over!W413*('bef13over filtrert samlet'!W$3&gt;='Beregning - Samlet'!$P$114)*('bef13over filtrert samlet'!W$3&lt;='Beregning - Samlet'!$P$115)*($A413='Beregning - Samlet'!$P$94)</f>
        <v>0</v>
      </c>
      <c r="X413">
        <f>bef13over!X413*('bef13over filtrert samlet'!X$3&gt;='Beregning - Samlet'!$P$114)*('bef13over filtrert samlet'!X$3&lt;='Beregning - Samlet'!$P$115)*($A413='Beregning - Samlet'!$P$94)</f>
        <v>0</v>
      </c>
      <c r="Y413">
        <f>bef13over!Y413*('bef13over filtrert samlet'!Y$3&gt;='Beregning - Samlet'!$P$114)*('bef13over filtrert samlet'!Y$3&lt;='Beregning - Samlet'!$P$115)*($A413='Beregning - Samlet'!$P$94)</f>
        <v>0</v>
      </c>
      <c r="Z413">
        <f>bef13over!Z413*('bef13over filtrert samlet'!Z$3&gt;='Beregning - Samlet'!$P$114)*('bef13over filtrert samlet'!Z$3&lt;='Beregning - Samlet'!$P$115)*($A413='Beregning - Samlet'!$P$94)</f>
        <v>0</v>
      </c>
      <c r="AA413">
        <f>bef13over!AA413*('bef13over filtrert samlet'!AA$3&gt;='Beregning - Samlet'!$P$114)*('bef13over filtrert samlet'!AA$3&lt;='Beregning - Samlet'!$P$115)*($A413='Beregning - Samlet'!$P$94)</f>
        <v>0</v>
      </c>
      <c r="AB413">
        <f>bef13over!AB413*('bef13over filtrert samlet'!AB$3&gt;='Beregning - Samlet'!$P$114)*('bef13over filtrert samlet'!AB$3&lt;='Beregning - Samlet'!$P$115)*($A413='Beregning - Samlet'!$P$94)</f>
        <v>0</v>
      </c>
      <c r="AC413">
        <f>bef13over!AC413*('bef13over filtrert samlet'!AC$3&gt;='Beregning - Samlet'!$P$114)*('bef13over filtrert samlet'!AC$3&lt;='Beregning - Samlet'!$P$115)*($A413='Beregning - Samlet'!$P$94)</f>
        <v>0</v>
      </c>
      <c r="AD413">
        <f>bef13over!AD413*('bef13over filtrert samlet'!AD$3&gt;='Beregning - Samlet'!$P$114)*('bef13over filtrert samlet'!AD$3&lt;='Beregning - Samlet'!$P$115)*($A413='Beregning - Samlet'!$P$94)</f>
        <v>0</v>
      </c>
    </row>
    <row r="414" spans="1:30">
      <c r="A414">
        <v>1942</v>
      </c>
      <c r="B414">
        <f>bef13over!B414*('bef13over filtrert samlet'!B$3&gt;='Beregning - Samlet'!$P$114)*('bef13over filtrert samlet'!B$3&lt;='Beregning - Samlet'!$P$115)*($A414='Beregning - Samlet'!$P$94)</f>
        <v>0</v>
      </c>
      <c r="C414">
        <f>bef13over!C414*('bef13over filtrert samlet'!C$3&gt;='Beregning - Samlet'!$P$114)*('bef13over filtrert samlet'!C$3&lt;='Beregning - Samlet'!$P$115)*($A414='Beregning - Samlet'!$P$94)</f>
        <v>0</v>
      </c>
      <c r="D414">
        <f>bef13over!D414*('bef13over filtrert samlet'!D$3&gt;='Beregning - Samlet'!$P$114)*('bef13over filtrert samlet'!D$3&lt;='Beregning - Samlet'!$P$115)*($A414='Beregning - Samlet'!$P$94)</f>
        <v>0</v>
      </c>
      <c r="E414">
        <f>bef13over!E414*('bef13over filtrert samlet'!E$3&gt;='Beregning - Samlet'!$P$114)*('bef13over filtrert samlet'!E$3&lt;='Beregning - Samlet'!$P$115)*($A414='Beregning - Samlet'!$P$94)</f>
        <v>0</v>
      </c>
      <c r="F414">
        <f>bef13over!F414*('bef13over filtrert samlet'!F$3&gt;='Beregning - Samlet'!$P$114)*('bef13over filtrert samlet'!F$3&lt;='Beregning - Samlet'!$P$115)*($A414='Beregning - Samlet'!$P$94)</f>
        <v>0</v>
      </c>
      <c r="G414">
        <f>bef13over!G414*('bef13over filtrert samlet'!G$3&gt;='Beregning - Samlet'!$P$114)*('bef13over filtrert samlet'!G$3&lt;='Beregning - Samlet'!$P$115)*($A414='Beregning - Samlet'!$P$94)</f>
        <v>0</v>
      </c>
      <c r="H414">
        <f>bef13over!H414*('bef13over filtrert samlet'!H$3&gt;='Beregning - Samlet'!$P$114)*('bef13over filtrert samlet'!H$3&lt;='Beregning - Samlet'!$P$115)*($A414='Beregning - Samlet'!$P$94)</f>
        <v>0</v>
      </c>
      <c r="I414">
        <f>bef13over!I414*('bef13over filtrert samlet'!I$3&gt;='Beregning - Samlet'!$P$114)*('bef13over filtrert samlet'!I$3&lt;='Beregning - Samlet'!$P$115)*($A414='Beregning - Samlet'!$P$94)</f>
        <v>0</v>
      </c>
      <c r="J414">
        <f>bef13over!J414*('bef13over filtrert samlet'!J$3&gt;='Beregning - Samlet'!$P$114)*('bef13over filtrert samlet'!J$3&lt;='Beregning - Samlet'!$P$115)*($A414='Beregning - Samlet'!$P$94)</f>
        <v>0</v>
      </c>
      <c r="K414">
        <f>bef13over!K414*('bef13over filtrert samlet'!K$3&gt;='Beregning - Samlet'!$P$114)*('bef13over filtrert samlet'!K$3&lt;='Beregning - Samlet'!$P$115)*($A414='Beregning - Samlet'!$P$94)</f>
        <v>0</v>
      </c>
      <c r="L414">
        <f>bef13over!L414*('bef13over filtrert samlet'!L$3&gt;='Beregning - Samlet'!$P$114)*('bef13over filtrert samlet'!L$3&lt;='Beregning - Samlet'!$P$115)*($A414='Beregning - Samlet'!$P$94)</f>
        <v>0</v>
      </c>
      <c r="M414">
        <f>bef13over!M414*('bef13over filtrert samlet'!M$3&gt;='Beregning - Samlet'!$P$114)*('bef13over filtrert samlet'!M$3&lt;='Beregning - Samlet'!$P$115)*($A414='Beregning - Samlet'!$P$94)</f>
        <v>0</v>
      </c>
      <c r="N414">
        <f>bef13over!N414*('bef13over filtrert samlet'!N$3&gt;='Beregning - Samlet'!$P$114)*('bef13over filtrert samlet'!N$3&lt;='Beregning - Samlet'!$P$115)*($A414='Beregning - Samlet'!$P$94)</f>
        <v>0</v>
      </c>
      <c r="O414">
        <f>bef13over!O414*('bef13over filtrert samlet'!O$3&gt;='Beregning - Samlet'!$P$114)*('bef13over filtrert samlet'!O$3&lt;='Beregning - Samlet'!$P$115)*($A414='Beregning - Samlet'!$P$94)</f>
        <v>0</v>
      </c>
      <c r="P414">
        <f>bef13over!P414*('bef13over filtrert samlet'!P$3&gt;='Beregning - Samlet'!$P$114)*('bef13over filtrert samlet'!P$3&lt;='Beregning - Samlet'!$P$115)*($A414='Beregning - Samlet'!$P$94)</f>
        <v>0</v>
      </c>
      <c r="Q414">
        <f>bef13over!Q414*('bef13over filtrert samlet'!Q$3&gt;='Beregning - Samlet'!$P$114)*('bef13over filtrert samlet'!Q$3&lt;='Beregning - Samlet'!$P$115)*($A414='Beregning - Samlet'!$P$94)</f>
        <v>0</v>
      </c>
      <c r="R414">
        <f>bef13over!R414*('bef13over filtrert samlet'!R$3&gt;='Beregning - Samlet'!$P$114)*('bef13over filtrert samlet'!R$3&lt;='Beregning - Samlet'!$P$115)*($A414='Beregning - Samlet'!$P$94)</f>
        <v>0</v>
      </c>
      <c r="S414">
        <f>bef13over!S414*('bef13over filtrert samlet'!S$3&gt;='Beregning - Samlet'!$P$114)*('bef13over filtrert samlet'!S$3&lt;='Beregning - Samlet'!$P$115)*($A414='Beregning - Samlet'!$P$94)</f>
        <v>0</v>
      </c>
      <c r="T414">
        <f>bef13over!T414*('bef13over filtrert samlet'!T$3&gt;='Beregning - Samlet'!$P$114)*('bef13over filtrert samlet'!T$3&lt;='Beregning - Samlet'!$P$115)*($A414='Beregning - Samlet'!$P$94)</f>
        <v>0</v>
      </c>
      <c r="U414">
        <f>bef13over!U414*('bef13over filtrert samlet'!U$3&gt;='Beregning - Samlet'!$P$114)*('bef13over filtrert samlet'!U$3&lt;='Beregning - Samlet'!$P$115)*($A414='Beregning - Samlet'!$P$94)</f>
        <v>0</v>
      </c>
      <c r="V414">
        <f>bef13over!V414*('bef13over filtrert samlet'!V$3&gt;='Beregning - Samlet'!$P$114)*('bef13over filtrert samlet'!V$3&lt;='Beregning - Samlet'!$P$115)*($A414='Beregning - Samlet'!$P$94)</f>
        <v>0</v>
      </c>
      <c r="W414">
        <f>bef13over!W414*('bef13over filtrert samlet'!W$3&gt;='Beregning - Samlet'!$P$114)*('bef13over filtrert samlet'!W$3&lt;='Beregning - Samlet'!$P$115)*($A414='Beregning - Samlet'!$P$94)</f>
        <v>0</v>
      </c>
      <c r="X414">
        <f>bef13over!X414*('bef13over filtrert samlet'!X$3&gt;='Beregning - Samlet'!$P$114)*('bef13over filtrert samlet'!X$3&lt;='Beregning - Samlet'!$P$115)*($A414='Beregning - Samlet'!$P$94)</f>
        <v>0</v>
      </c>
      <c r="Y414">
        <f>bef13over!Y414*('bef13over filtrert samlet'!Y$3&gt;='Beregning - Samlet'!$P$114)*('bef13over filtrert samlet'!Y$3&lt;='Beregning - Samlet'!$P$115)*($A414='Beregning - Samlet'!$P$94)</f>
        <v>0</v>
      </c>
      <c r="Z414">
        <f>bef13over!Z414*('bef13over filtrert samlet'!Z$3&gt;='Beregning - Samlet'!$P$114)*('bef13over filtrert samlet'!Z$3&lt;='Beregning - Samlet'!$P$115)*($A414='Beregning - Samlet'!$P$94)</f>
        <v>0</v>
      </c>
      <c r="AA414">
        <f>bef13over!AA414*('bef13over filtrert samlet'!AA$3&gt;='Beregning - Samlet'!$P$114)*('bef13over filtrert samlet'!AA$3&lt;='Beregning - Samlet'!$P$115)*($A414='Beregning - Samlet'!$P$94)</f>
        <v>0</v>
      </c>
      <c r="AB414">
        <f>bef13over!AB414*('bef13over filtrert samlet'!AB$3&gt;='Beregning - Samlet'!$P$114)*('bef13over filtrert samlet'!AB$3&lt;='Beregning - Samlet'!$P$115)*($A414='Beregning - Samlet'!$P$94)</f>
        <v>0</v>
      </c>
      <c r="AC414">
        <f>bef13over!AC414*('bef13over filtrert samlet'!AC$3&gt;='Beregning - Samlet'!$P$114)*('bef13over filtrert samlet'!AC$3&lt;='Beregning - Samlet'!$P$115)*($A414='Beregning - Samlet'!$P$94)</f>
        <v>0</v>
      </c>
      <c r="AD414">
        <f>bef13over!AD414*('bef13over filtrert samlet'!AD$3&gt;='Beregning - Samlet'!$P$114)*('bef13over filtrert samlet'!AD$3&lt;='Beregning - Samlet'!$P$115)*($A414='Beregning - Samlet'!$P$94)</f>
        <v>0</v>
      </c>
    </row>
    <row r="415" spans="1:30">
      <c r="A415">
        <v>1943</v>
      </c>
      <c r="B415">
        <f>bef13over!B415*('bef13over filtrert samlet'!B$3&gt;='Beregning - Samlet'!$P$114)*('bef13over filtrert samlet'!B$3&lt;='Beregning - Samlet'!$P$115)*($A415='Beregning - Samlet'!$P$94)</f>
        <v>0</v>
      </c>
      <c r="C415">
        <f>bef13over!C415*('bef13over filtrert samlet'!C$3&gt;='Beregning - Samlet'!$P$114)*('bef13over filtrert samlet'!C$3&lt;='Beregning - Samlet'!$P$115)*($A415='Beregning - Samlet'!$P$94)</f>
        <v>0</v>
      </c>
      <c r="D415">
        <f>bef13over!D415*('bef13over filtrert samlet'!D$3&gt;='Beregning - Samlet'!$P$114)*('bef13over filtrert samlet'!D$3&lt;='Beregning - Samlet'!$P$115)*($A415='Beregning - Samlet'!$P$94)</f>
        <v>0</v>
      </c>
      <c r="E415">
        <f>bef13over!E415*('bef13over filtrert samlet'!E$3&gt;='Beregning - Samlet'!$P$114)*('bef13over filtrert samlet'!E$3&lt;='Beregning - Samlet'!$P$115)*($A415='Beregning - Samlet'!$P$94)</f>
        <v>0</v>
      </c>
      <c r="F415">
        <f>bef13over!F415*('bef13over filtrert samlet'!F$3&gt;='Beregning - Samlet'!$P$114)*('bef13over filtrert samlet'!F$3&lt;='Beregning - Samlet'!$P$115)*($A415='Beregning - Samlet'!$P$94)</f>
        <v>0</v>
      </c>
      <c r="G415">
        <f>bef13over!G415*('bef13over filtrert samlet'!G$3&gt;='Beregning - Samlet'!$P$114)*('bef13over filtrert samlet'!G$3&lt;='Beregning - Samlet'!$P$115)*($A415='Beregning - Samlet'!$P$94)</f>
        <v>0</v>
      </c>
      <c r="H415">
        <f>bef13over!H415*('bef13over filtrert samlet'!H$3&gt;='Beregning - Samlet'!$P$114)*('bef13over filtrert samlet'!H$3&lt;='Beregning - Samlet'!$P$115)*($A415='Beregning - Samlet'!$P$94)</f>
        <v>0</v>
      </c>
      <c r="I415">
        <f>bef13over!I415*('bef13over filtrert samlet'!I$3&gt;='Beregning - Samlet'!$P$114)*('bef13over filtrert samlet'!I$3&lt;='Beregning - Samlet'!$P$115)*($A415='Beregning - Samlet'!$P$94)</f>
        <v>0</v>
      </c>
      <c r="J415">
        <f>bef13over!J415*('bef13over filtrert samlet'!J$3&gt;='Beregning - Samlet'!$P$114)*('bef13over filtrert samlet'!J$3&lt;='Beregning - Samlet'!$P$115)*($A415='Beregning - Samlet'!$P$94)</f>
        <v>0</v>
      </c>
      <c r="K415">
        <f>bef13over!K415*('bef13over filtrert samlet'!K$3&gt;='Beregning - Samlet'!$P$114)*('bef13over filtrert samlet'!K$3&lt;='Beregning - Samlet'!$P$115)*($A415='Beregning - Samlet'!$P$94)</f>
        <v>0</v>
      </c>
      <c r="L415">
        <f>bef13over!L415*('bef13over filtrert samlet'!L$3&gt;='Beregning - Samlet'!$P$114)*('bef13over filtrert samlet'!L$3&lt;='Beregning - Samlet'!$P$115)*($A415='Beregning - Samlet'!$P$94)</f>
        <v>0</v>
      </c>
      <c r="M415">
        <f>bef13over!M415*('bef13over filtrert samlet'!M$3&gt;='Beregning - Samlet'!$P$114)*('bef13over filtrert samlet'!M$3&lt;='Beregning - Samlet'!$P$115)*($A415='Beregning - Samlet'!$P$94)</f>
        <v>0</v>
      </c>
      <c r="N415">
        <f>bef13over!N415*('bef13over filtrert samlet'!N$3&gt;='Beregning - Samlet'!$P$114)*('bef13over filtrert samlet'!N$3&lt;='Beregning - Samlet'!$P$115)*($A415='Beregning - Samlet'!$P$94)</f>
        <v>0</v>
      </c>
      <c r="O415">
        <f>bef13over!O415*('bef13over filtrert samlet'!O$3&gt;='Beregning - Samlet'!$P$114)*('bef13over filtrert samlet'!O$3&lt;='Beregning - Samlet'!$P$115)*($A415='Beregning - Samlet'!$P$94)</f>
        <v>0</v>
      </c>
      <c r="P415">
        <f>bef13over!P415*('bef13over filtrert samlet'!P$3&gt;='Beregning - Samlet'!$P$114)*('bef13over filtrert samlet'!P$3&lt;='Beregning - Samlet'!$P$115)*($A415='Beregning - Samlet'!$P$94)</f>
        <v>0</v>
      </c>
      <c r="Q415">
        <f>bef13over!Q415*('bef13over filtrert samlet'!Q$3&gt;='Beregning - Samlet'!$P$114)*('bef13over filtrert samlet'!Q$3&lt;='Beregning - Samlet'!$P$115)*($A415='Beregning - Samlet'!$P$94)</f>
        <v>0</v>
      </c>
      <c r="R415">
        <f>bef13over!R415*('bef13over filtrert samlet'!R$3&gt;='Beregning - Samlet'!$P$114)*('bef13over filtrert samlet'!R$3&lt;='Beregning - Samlet'!$P$115)*($A415='Beregning - Samlet'!$P$94)</f>
        <v>0</v>
      </c>
      <c r="S415">
        <f>bef13over!S415*('bef13over filtrert samlet'!S$3&gt;='Beregning - Samlet'!$P$114)*('bef13over filtrert samlet'!S$3&lt;='Beregning - Samlet'!$P$115)*($A415='Beregning - Samlet'!$P$94)</f>
        <v>0</v>
      </c>
      <c r="T415">
        <f>bef13over!T415*('bef13over filtrert samlet'!T$3&gt;='Beregning - Samlet'!$P$114)*('bef13over filtrert samlet'!T$3&lt;='Beregning - Samlet'!$P$115)*($A415='Beregning - Samlet'!$P$94)</f>
        <v>0</v>
      </c>
      <c r="U415">
        <f>bef13over!U415*('bef13over filtrert samlet'!U$3&gt;='Beregning - Samlet'!$P$114)*('bef13over filtrert samlet'!U$3&lt;='Beregning - Samlet'!$P$115)*($A415='Beregning - Samlet'!$P$94)</f>
        <v>0</v>
      </c>
      <c r="V415">
        <f>bef13over!V415*('bef13over filtrert samlet'!V$3&gt;='Beregning - Samlet'!$P$114)*('bef13over filtrert samlet'!V$3&lt;='Beregning - Samlet'!$P$115)*($A415='Beregning - Samlet'!$P$94)</f>
        <v>0</v>
      </c>
      <c r="W415">
        <f>bef13over!W415*('bef13over filtrert samlet'!W$3&gt;='Beregning - Samlet'!$P$114)*('bef13over filtrert samlet'!W$3&lt;='Beregning - Samlet'!$P$115)*($A415='Beregning - Samlet'!$P$94)</f>
        <v>0</v>
      </c>
      <c r="X415">
        <f>bef13over!X415*('bef13over filtrert samlet'!X$3&gt;='Beregning - Samlet'!$P$114)*('bef13over filtrert samlet'!X$3&lt;='Beregning - Samlet'!$P$115)*($A415='Beregning - Samlet'!$P$94)</f>
        <v>0</v>
      </c>
      <c r="Y415">
        <f>bef13over!Y415*('bef13over filtrert samlet'!Y$3&gt;='Beregning - Samlet'!$P$114)*('bef13over filtrert samlet'!Y$3&lt;='Beregning - Samlet'!$P$115)*($A415='Beregning - Samlet'!$P$94)</f>
        <v>0</v>
      </c>
      <c r="Z415">
        <f>bef13over!Z415*('bef13over filtrert samlet'!Z$3&gt;='Beregning - Samlet'!$P$114)*('bef13over filtrert samlet'!Z$3&lt;='Beregning - Samlet'!$P$115)*($A415='Beregning - Samlet'!$P$94)</f>
        <v>0</v>
      </c>
      <c r="AA415">
        <f>bef13over!AA415*('bef13over filtrert samlet'!AA$3&gt;='Beregning - Samlet'!$P$114)*('bef13over filtrert samlet'!AA$3&lt;='Beregning - Samlet'!$P$115)*($A415='Beregning - Samlet'!$P$94)</f>
        <v>0</v>
      </c>
      <c r="AB415">
        <f>bef13over!AB415*('bef13over filtrert samlet'!AB$3&gt;='Beregning - Samlet'!$P$114)*('bef13over filtrert samlet'!AB$3&lt;='Beregning - Samlet'!$P$115)*($A415='Beregning - Samlet'!$P$94)</f>
        <v>0</v>
      </c>
      <c r="AC415">
        <f>bef13over!AC415*('bef13over filtrert samlet'!AC$3&gt;='Beregning - Samlet'!$P$114)*('bef13over filtrert samlet'!AC$3&lt;='Beregning - Samlet'!$P$115)*($A415='Beregning - Samlet'!$P$94)</f>
        <v>0</v>
      </c>
      <c r="AD415">
        <f>bef13over!AD415*('bef13over filtrert samlet'!AD$3&gt;='Beregning - Samlet'!$P$114)*('bef13over filtrert samlet'!AD$3&lt;='Beregning - Samlet'!$P$115)*($A415='Beregning - Samlet'!$P$94)</f>
        <v>0</v>
      </c>
    </row>
    <row r="416" spans="1:30">
      <c r="A416">
        <v>2002</v>
      </c>
      <c r="B416">
        <f>bef13over!B416*('bef13over filtrert samlet'!B$3&gt;='Beregning - Samlet'!$P$114)*('bef13over filtrert samlet'!B$3&lt;='Beregning - Samlet'!$P$115)*($A416='Beregning - Samlet'!$P$94)</f>
        <v>0</v>
      </c>
      <c r="C416">
        <f>bef13over!C416*('bef13over filtrert samlet'!C$3&gt;='Beregning - Samlet'!$P$114)*('bef13over filtrert samlet'!C$3&lt;='Beregning - Samlet'!$P$115)*($A416='Beregning - Samlet'!$P$94)</f>
        <v>0</v>
      </c>
      <c r="D416">
        <f>bef13over!D416*('bef13over filtrert samlet'!D$3&gt;='Beregning - Samlet'!$P$114)*('bef13over filtrert samlet'!D$3&lt;='Beregning - Samlet'!$P$115)*($A416='Beregning - Samlet'!$P$94)</f>
        <v>0</v>
      </c>
      <c r="E416">
        <f>bef13over!E416*('bef13over filtrert samlet'!E$3&gt;='Beregning - Samlet'!$P$114)*('bef13over filtrert samlet'!E$3&lt;='Beregning - Samlet'!$P$115)*($A416='Beregning - Samlet'!$P$94)</f>
        <v>0</v>
      </c>
      <c r="F416">
        <f>bef13over!F416*('bef13over filtrert samlet'!F$3&gt;='Beregning - Samlet'!$P$114)*('bef13over filtrert samlet'!F$3&lt;='Beregning - Samlet'!$P$115)*($A416='Beregning - Samlet'!$P$94)</f>
        <v>0</v>
      </c>
      <c r="G416">
        <f>bef13over!G416*('bef13over filtrert samlet'!G$3&gt;='Beregning - Samlet'!$P$114)*('bef13over filtrert samlet'!G$3&lt;='Beregning - Samlet'!$P$115)*($A416='Beregning - Samlet'!$P$94)</f>
        <v>0</v>
      </c>
      <c r="H416">
        <f>bef13over!H416*('bef13over filtrert samlet'!H$3&gt;='Beregning - Samlet'!$P$114)*('bef13over filtrert samlet'!H$3&lt;='Beregning - Samlet'!$P$115)*($A416='Beregning - Samlet'!$P$94)</f>
        <v>0</v>
      </c>
      <c r="I416">
        <f>bef13over!I416*('bef13over filtrert samlet'!I$3&gt;='Beregning - Samlet'!$P$114)*('bef13over filtrert samlet'!I$3&lt;='Beregning - Samlet'!$P$115)*($A416='Beregning - Samlet'!$P$94)</f>
        <v>0</v>
      </c>
      <c r="J416">
        <f>bef13over!J416*('bef13over filtrert samlet'!J$3&gt;='Beregning - Samlet'!$P$114)*('bef13over filtrert samlet'!J$3&lt;='Beregning - Samlet'!$P$115)*($A416='Beregning - Samlet'!$P$94)</f>
        <v>0</v>
      </c>
      <c r="K416">
        <f>bef13over!K416*('bef13over filtrert samlet'!K$3&gt;='Beregning - Samlet'!$P$114)*('bef13over filtrert samlet'!K$3&lt;='Beregning - Samlet'!$P$115)*($A416='Beregning - Samlet'!$P$94)</f>
        <v>0</v>
      </c>
      <c r="L416">
        <f>bef13over!L416*('bef13over filtrert samlet'!L$3&gt;='Beregning - Samlet'!$P$114)*('bef13over filtrert samlet'!L$3&lt;='Beregning - Samlet'!$P$115)*($A416='Beregning - Samlet'!$P$94)</f>
        <v>0</v>
      </c>
      <c r="M416">
        <f>bef13over!M416*('bef13over filtrert samlet'!M$3&gt;='Beregning - Samlet'!$P$114)*('bef13over filtrert samlet'!M$3&lt;='Beregning - Samlet'!$P$115)*($A416='Beregning - Samlet'!$P$94)</f>
        <v>0</v>
      </c>
      <c r="N416">
        <f>bef13over!N416*('bef13over filtrert samlet'!N$3&gt;='Beregning - Samlet'!$P$114)*('bef13over filtrert samlet'!N$3&lt;='Beregning - Samlet'!$P$115)*($A416='Beregning - Samlet'!$P$94)</f>
        <v>0</v>
      </c>
      <c r="O416">
        <f>bef13over!O416*('bef13over filtrert samlet'!O$3&gt;='Beregning - Samlet'!$P$114)*('bef13over filtrert samlet'!O$3&lt;='Beregning - Samlet'!$P$115)*($A416='Beregning - Samlet'!$P$94)</f>
        <v>0</v>
      </c>
      <c r="P416">
        <f>bef13over!P416*('bef13over filtrert samlet'!P$3&gt;='Beregning - Samlet'!$P$114)*('bef13over filtrert samlet'!P$3&lt;='Beregning - Samlet'!$P$115)*($A416='Beregning - Samlet'!$P$94)</f>
        <v>0</v>
      </c>
      <c r="Q416">
        <f>bef13over!Q416*('bef13over filtrert samlet'!Q$3&gt;='Beregning - Samlet'!$P$114)*('bef13over filtrert samlet'!Q$3&lt;='Beregning - Samlet'!$P$115)*($A416='Beregning - Samlet'!$P$94)</f>
        <v>0</v>
      </c>
      <c r="R416">
        <f>bef13over!R416*('bef13over filtrert samlet'!R$3&gt;='Beregning - Samlet'!$P$114)*('bef13over filtrert samlet'!R$3&lt;='Beregning - Samlet'!$P$115)*($A416='Beregning - Samlet'!$P$94)</f>
        <v>0</v>
      </c>
      <c r="S416">
        <f>bef13over!S416*('bef13over filtrert samlet'!S$3&gt;='Beregning - Samlet'!$P$114)*('bef13over filtrert samlet'!S$3&lt;='Beregning - Samlet'!$P$115)*($A416='Beregning - Samlet'!$P$94)</f>
        <v>0</v>
      </c>
      <c r="T416">
        <f>bef13over!T416*('bef13over filtrert samlet'!T$3&gt;='Beregning - Samlet'!$P$114)*('bef13over filtrert samlet'!T$3&lt;='Beregning - Samlet'!$P$115)*($A416='Beregning - Samlet'!$P$94)</f>
        <v>0</v>
      </c>
      <c r="U416">
        <f>bef13over!U416*('bef13over filtrert samlet'!U$3&gt;='Beregning - Samlet'!$P$114)*('bef13over filtrert samlet'!U$3&lt;='Beregning - Samlet'!$P$115)*($A416='Beregning - Samlet'!$P$94)</f>
        <v>0</v>
      </c>
      <c r="V416">
        <f>bef13over!V416*('bef13over filtrert samlet'!V$3&gt;='Beregning - Samlet'!$P$114)*('bef13over filtrert samlet'!V$3&lt;='Beregning - Samlet'!$P$115)*($A416='Beregning - Samlet'!$P$94)</f>
        <v>0</v>
      </c>
      <c r="W416">
        <f>bef13over!W416*('bef13over filtrert samlet'!W$3&gt;='Beregning - Samlet'!$P$114)*('bef13over filtrert samlet'!W$3&lt;='Beregning - Samlet'!$P$115)*($A416='Beregning - Samlet'!$P$94)</f>
        <v>0</v>
      </c>
      <c r="X416">
        <f>bef13over!X416*('bef13over filtrert samlet'!X$3&gt;='Beregning - Samlet'!$P$114)*('bef13over filtrert samlet'!X$3&lt;='Beregning - Samlet'!$P$115)*($A416='Beregning - Samlet'!$P$94)</f>
        <v>0</v>
      </c>
      <c r="Y416">
        <f>bef13over!Y416*('bef13over filtrert samlet'!Y$3&gt;='Beregning - Samlet'!$P$114)*('bef13over filtrert samlet'!Y$3&lt;='Beregning - Samlet'!$P$115)*($A416='Beregning - Samlet'!$P$94)</f>
        <v>0</v>
      </c>
      <c r="Z416">
        <f>bef13over!Z416*('bef13over filtrert samlet'!Z$3&gt;='Beregning - Samlet'!$P$114)*('bef13over filtrert samlet'!Z$3&lt;='Beregning - Samlet'!$P$115)*($A416='Beregning - Samlet'!$P$94)</f>
        <v>0</v>
      </c>
      <c r="AA416">
        <f>bef13over!AA416*('bef13over filtrert samlet'!AA$3&gt;='Beregning - Samlet'!$P$114)*('bef13over filtrert samlet'!AA$3&lt;='Beregning - Samlet'!$P$115)*($A416='Beregning - Samlet'!$P$94)</f>
        <v>0</v>
      </c>
      <c r="AB416">
        <f>bef13over!AB416*('bef13over filtrert samlet'!AB$3&gt;='Beregning - Samlet'!$P$114)*('bef13over filtrert samlet'!AB$3&lt;='Beregning - Samlet'!$P$115)*($A416='Beregning - Samlet'!$P$94)</f>
        <v>0</v>
      </c>
      <c r="AC416">
        <f>bef13over!AC416*('bef13over filtrert samlet'!AC$3&gt;='Beregning - Samlet'!$P$114)*('bef13over filtrert samlet'!AC$3&lt;='Beregning - Samlet'!$P$115)*($A416='Beregning - Samlet'!$P$94)</f>
        <v>0</v>
      </c>
      <c r="AD416">
        <f>bef13over!AD416*('bef13over filtrert samlet'!AD$3&gt;='Beregning - Samlet'!$P$114)*('bef13over filtrert samlet'!AD$3&lt;='Beregning - Samlet'!$P$115)*($A416='Beregning - Samlet'!$P$94)</f>
        <v>0</v>
      </c>
    </row>
    <row r="417" spans="1:30">
      <c r="A417">
        <v>2003</v>
      </c>
      <c r="B417">
        <f>bef13over!B417*('bef13over filtrert samlet'!B$3&gt;='Beregning - Samlet'!$P$114)*('bef13over filtrert samlet'!B$3&lt;='Beregning - Samlet'!$P$115)*($A417='Beregning - Samlet'!$P$94)</f>
        <v>0</v>
      </c>
      <c r="C417">
        <f>bef13over!C417*('bef13over filtrert samlet'!C$3&gt;='Beregning - Samlet'!$P$114)*('bef13over filtrert samlet'!C$3&lt;='Beregning - Samlet'!$P$115)*($A417='Beregning - Samlet'!$P$94)</f>
        <v>0</v>
      </c>
      <c r="D417">
        <f>bef13over!D417*('bef13over filtrert samlet'!D$3&gt;='Beregning - Samlet'!$P$114)*('bef13over filtrert samlet'!D$3&lt;='Beregning - Samlet'!$P$115)*($A417='Beregning - Samlet'!$P$94)</f>
        <v>0</v>
      </c>
      <c r="E417">
        <f>bef13over!E417*('bef13over filtrert samlet'!E$3&gt;='Beregning - Samlet'!$P$114)*('bef13over filtrert samlet'!E$3&lt;='Beregning - Samlet'!$P$115)*($A417='Beregning - Samlet'!$P$94)</f>
        <v>0</v>
      </c>
      <c r="F417">
        <f>bef13over!F417*('bef13over filtrert samlet'!F$3&gt;='Beregning - Samlet'!$P$114)*('bef13over filtrert samlet'!F$3&lt;='Beregning - Samlet'!$P$115)*($A417='Beregning - Samlet'!$P$94)</f>
        <v>0</v>
      </c>
      <c r="G417">
        <f>bef13over!G417*('bef13over filtrert samlet'!G$3&gt;='Beregning - Samlet'!$P$114)*('bef13over filtrert samlet'!G$3&lt;='Beregning - Samlet'!$P$115)*($A417='Beregning - Samlet'!$P$94)</f>
        <v>0</v>
      </c>
      <c r="H417">
        <f>bef13over!H417*('bef13over filtrert samlet'!H$3&gt;='Beregning - Samlet'!$P$114)*('bef13over filtrert samlet'!H$3&lt;='Beregning - Samlet'!$P$115)*($A417='Beregning - Samlet'!$P$94)</f>
        <v>0</v>
      </c>
      <c r="I417">
        <f>bef13over!I417*('bef13over filtrert samlet'!I$3&gt;='Beregning - Samlet'!$P$114)*('bef13over filtrert samlet'!I$3&lt;='Beregning - Samlet'!$P$115)*($A417='Beregning - Samlet'!$P$94)</f>
        <v>0</v>
      </c>
      <c r="J417">
        <f>bef13over!J417*('bef13over filtrert samlet'!J$3&gt;='Beregning - Samlet'!$P$114)*('bef13over filtrert samlet'!J$3&lt;='Beregning - Samlet'!$P$115)*($A417='Beregning - Samlet'!$P$94)</f>
        <v>0</v>
      </c>
      <c r="K417">
        <f>bef13over!K417*('bef13over filtrert samlet'!K$3&gt;='Beregning - Samlet'!$P$114)*('bef13over filtrert samlet'!K$3&lt;='Beregning - Samlet'!$P$115)*($A417='Beregning - Samlet'!$P$94)</f>
        <v>0</v>
      </c>
      <c r="L417">
        <f>bef13over!L417*('bef13over filtrert samlet'!L$3&gt;='Beregning - Samlet'!$P$114)*('bef13over filtrert samlet'!L$3&lt;='Beregning - Samlet'!$P$115)*($A417='Beregning - Samlet'!$P$94)</f>
        <v>0</v>
      </c>
      <c r="M417">
        <f>bef13over!M417*('bef13over filtrert samlet'!M$3&gt;='Beregning - Samlet'!$P$114)*('bef13over filtrert samlet'!M$3&lt;='Beregning - Samlet'!$P$115)*($A417='Beregning - Samlet'!$P$94)</f>
        <v>0</v>
      </c>
      <c r="N417">
        <f>bef13over!N417*('bef13over filtrert samlet'!N$3&gt;='Beregning - Samlet'!$P$114)*('bef13over filtrert samlet'!N$3&lt;='Beregning - Samlet'!$P$115)*($A417='Beregning - Samlet'!$P$94)</f>
        <v>0</v>
      </c>
      <c r="O417">
        <f>bef13over!O417*('bef13over filtrert samlet'!O$3&gt;='Beregning - Samlet'!$P$114)*('bef13over filtrert samlet'!O$3&lt;='Beregning - Samlet'!$P$115)*($A417='Beregning - Samlet'!$P$94)</f>
        <v>0</v>
      </c>
      <c r="P417">
        <f>bef13over!P417*('bef13over filtrert samlet'!P$3&gt;='Beregning - Samlet'!$P$114)*('bef13over filtrert samlet'!P$3&lt;='Beregning - Samlet'!$P$115)*($A417='Beregning - Samlet'!$P$94)</f>
        <v>0</v>
      </c>
      <c r="Q417">
        <f>bef13over!Q417*('bef13over filtrert samlet'!Q$3&gt;='Beregning - Samlet'!$P$114)*('bef13over filtrert samlet'!Q$3&lt;='Beregning - Samlet'!$P$115)*($A417='Beregning - Samlet'!$P$94)</f>
        <v>0</v>
      </c>
      <c r="R417">
        <f>bef13over!R417*('bef13over filtrert samlet'!R$3&gt;='Beregning - Samlet'!$P$114)*('bef13over filtrert samlet'!R$3&lt;='Beregning - Samlet'!$P$115)*($A417='Beregning - Samlet'!$P$94)</f>
        <v>0</v>
      </c>
      <c r="S417">
        <f>bef13over!S417*('bef13over filtrert samlet'!S$3&gt;='Beregning - Samlet'!$P$114)*('bef13over filtrert samlet'!S$3&lt;='Beregning - Samlet'!$P$115)*($A417='Beregning - Samlet'!$P$94)</f>
        <v>0</v>
      </c>
      <c r="T417">
        <f>bef13over!T417*('bef13over filtrert samlet'!T$3&gt;='Beregning - Samlet'!$P$114)*('bef13over filtrert samlet'!T$3&lt;='Beregning - Samlet'!$P$115)*($A417='Beregning - Samlet'!$P$94)</f>
        <v>0</v>
      </c>
      <c r="U417">
        <f>bef13over!U417*('bef13over filtrert samlet'!U$3&gt;='Beregning - Samlet'!$P$114)*('bef13over filtrert samlet'!U$3&lt;='Beregning - Samlet'!$P$115)*($A417='Beregning - Samlet'!$P$94)</f>
        <v>0</v>
      </c>
      <c r="V417">
        <f>bef13over!V417*('bef13over filtrert samlet'!V$3&gt;='Beregning - Samlet'!$P$114)*('bef13over filtrert samlet'!V$3&lt;='Beregning - Samlet'!$P$115)*($A417='Beregning - Samlet'!$P$94)</f>
        <v>0</v>
      </c>
      <c r="W417">
        <f>bef13over!W417*('bef13over filtrert samlet'!W$3&gt;='Beregning - Samlet'!$P$114)*('bef13over filtrert samlet'!W$3&lt;='Beregning - Samlet'!$P$115)*($A417='Beregning - Samlet'!$P$94)</f>
        <v>0</v>
      </c>
      <c r="X417">
        <f>bef13over!X417*('bef13over filtrert samlet'!X$3&gt;='Beregning - Samlet'!$P$114)*('bef13over filtrert samlet'!X$3&lt;='Beregning - Samlet'!$P$115)*($A417='Beregning - Samlet'!$P$94)</f>
        <v>0</v>
      </c>
      <c r="Y417">
        <f>bef13over!Y417*('bef13over filtrert samlet'!Y$3&gt;='Beregning - Samlet'!$P$114)*('bef13over filtrert samlet'!Y$3&lt;='Beregning - Samlet'!$P$115)*($A417='Beregning - Samlet'!$P$94)</f>
        <v>0</v>
      </c>
      <c r="Z417">
        <f>bef13over!Z417*('bef13over filtrert samlet'!Z$3&gt;='Beregning - Samlet'!$P$114)*('bef13over filtrert samlet'!Z$3&lt;='Beregning - Samlet'!$P$115)*($A417='Beregning - Samlet'!$P$94)</f>
        <v>0</v>
      </c>
      <c r="AA417">
        <f>bef13over!AA417*('bef13over filtrert samlet'!AA$3&gt;='Beregning - Samlet'!$P$114)*('bef13over filtrert samlet'!AA$3&lt;='Beregning - Samlet'!$P$115)*($A417='Beregning - Samlet'!$P$94)</f>
        <v>0</v>
      </c>
      <c r="AB417">
        <f>bef13over!AB417*('bef13over filtrert samlet'!AB$3&gt;='Beregning - Samlet'!$P$114)*('bef13over filtrert samlet'!AB$3&lt;='Beregning - Samlet'!$P$115)*($A417='Beregning - Samlet'!$P$94)</f>
        <v>0</v>
      </c>
      <c r="AC417">
        <f>bef13over!AC417*('bef13over filtrert samlet'!AC$3&gt;='Beregning - Samlet'!$P$114)*('bef13over filtrert samlet'!AC$3&lt;='Beregning - Samlet'!$P$115)*($A417='Beregning - Samlet'!$P$94)</f>
        <v>0</v>
      </c>
      <c r="AD417">
        <f>bef13over!AD417*('bef13over filtrert samlet'!AD$3&gt;='Beregning - Samlet'!$P$114)*('bef13over filtrert samlet'!AD$3&lt;='Beregning - Samlet'!$P$115)*($A417='Beregning - Samlet'!$P$94)</f>
        <v>0</v>
      </c>
    </row>
    <row r="418" spans="1:30">
      <c r="A418">
        <v>2004</v>
      </c>
      <c r="B418">
        <f>bef13over!B418*('bef13over filtrert samlet'!B$3&gt;='Beregning - Samlet'!$P$114)*('bef13over filtrert samlet'!B$3&lt;='Beregning - Samlet'!$P$115)*($A418='Beregning - Samlet'!$P$94)</f>
        <v>0</v>
      </c>
      <c r="C418">
        <f>bef13over!C418*('bef13over filtrert samlet'!C$3&gt;='Beregning - Samlet'!$P$114)*('bef13over filtrert samlet'!C$3&lt;='Beregning - Samlet'!$P$115)*($A418='Beregning - Samlet'!$P$94)</f>
        <v>0</v>
      </c>
      <c r="D418">
        <f>bef13over!D418*('bef13over filtrert samlet'!D$3&gt;='Beregning - Samlet'!$P$114)*('bef13over filtrert samlet'!D$3&lt;='Beregning - Samlet'!$P$115)*($A418='Beregning - Samlet'!$P$94)</f>
        <v>0</v>
      </c>
      <c r="E418">
        <f>bef13over!E418*('bef13over filtrert samlet'!E$3&gt;='Beregning - Samlet'!$P$114)*('bef13over filtrert samlet'!E$3&lt;='Beregning - Samlet'!$P$115)*($A418='Beregning - Samlet'!$P$94)</f>
        <v>0</v>
      </c>
      <c r="F418">
        <f>bef13over!F418*('bef13over filtrert samlet'!F$3&gt;='Beregning - Samlet'!$P$114)*('bef13over filtrert samlet'!F$3&lt;='Beregning - Samlet'!$P$115)*($A418='Beregning - Samlet'!$P$94)</f>
        <v>0</v>
      </c>
      <c r="G418">
        <f>bef13over!G418*('bef13over filtrert samlet'!G$3&gt;='Beregning - Samlet'!$P$114)*('bef13over filtrert samlet'!G$3&lt;='Beregning - Samlet'!$P$115)*($A418='Beregning - Samlet'!$P$94)</f>
        <v>0</v>
      </c>
      <c r="H418">
        <f>bef13over!H418*('bef13over filtrert samlet'!H$3&gt;='Beregning - Samlet'!$P$114)*('bef13over filtrert samlet'!H$3&lt;='Beregning - Samlet'!$P$115)*($A418='Beregning - Samlet'!$P$94)</f>
        <v>0</v>
      </c>
      <c r="I418">
        <f>bef13over!I418*('bef13over filtrert samlet'!I$3&gt;='Beregning - Samlet'!$P$114)*('bef13over filtrert samlet'!I$3&lt;='Beregning - Samlet'!$P$115)*($A418='Beregning - Samlet'!$P$94)</f>
        <v>0</v>
      </c>
      <c r="J418">
        <f>bef13over!J418*('bef13over filtrert samlet'!J$3&gt;='Beregning - Samlet'!$P$114)*('bef13over filtrert samlet'!J$3&lt;='Beregning - Samlet'!$P$115)*($A418='Beregning - Samlet'!$P$94)</f>
        <v>0</v>
      </c>
      <c r="K418">
        <f>bef13over!K418*('bef13over filtrert samlet'!K$3&gt;='Beregning - Samlet'!$P$114)*('bef13over filtrert samlet'!K$3&lt;='Beregning - Samlet'!$P$115)*($A418='Beregning - Samlet'!$P$94)</f>
        <v>0</v>
      </c>
      <c r="L418">
        <f>bef13over!L418*('bef13over filtrert samlet'!L$3&gt;='Beregning - Samlet'!$P$114)*('bef13over filtrert samlet'!L$3&lt;='Beregning - Samlet'!$P$115)*($A418='Beregning - Samlet'!$P$94)</f>
        <v>0</v>
      </c>
      <c r="M418">
        <f>bef13over!M418*('bef13over filtrert samlet'!M$3&gt;='Beregning - Samlet'!$P$114)*('bef13over filtrert samlet'!M$3&lt;='Beregning - Samlet'!$P$115)*($A418='Beregning - Samlet'!$P$94)</f>
        <v>0</v>
      </c>
      <c r="N418">
        <f>bef13over!N418*('bef13over filtrert samlet'!N$3&gt;='Beregning - Samlet'!$P$114)*('bef13over filtrert samlet'!N$3&lt;='Beregning - Samlet'!$P$115)*($A418='Beregning - Samlet'!$P$94)</f>
        <v>0</v>
      </c>
      <c r="O418">
        <f>bef13over!O418*('bef13over filtrert samlet'!O$3&gt;='Beregning - Samlet'!$P$114)*('bef13over filtrert samlet'!O$3&lt;='Beregning - Samlet'!$P$115)*($A418='Beregning - Samlet'!$P$94)</f>
        <v>0</v>
      </c>
      <c r="P418">
        <f>bef13over!P418*('bef13over filtrert samlet'!P$3&gt;='Beregning - Samlet'!$P$114)*('bef13over filtrert samlet'!P$3&lt;='Beregning - Samlet'!$P$115)*($A418='Beregning - Samlet'!$P$94)</f>
        <v>0</v>
      </c>
      <c r="Q418">
        <f>bef13over!Q418*('bef13over filtrert samlet'!Q$3&gt;='Beregning - Samlet'!$P$114)*('bef13over filtrert samlet'!Q$3&lt;='Beregning - Samlet'!$P$115)*($A418='Beregning - Samlet'!$P$94)</f>
        <v>0</v>
      </c>
      <c r="R418">
        <f>bef13over!R418*('bef13over filtrert samlet'!R$3&gt;='Beregning - Samlet'!$P$114)*('bef13over filtrert samlet'!R$3&lt;='Beregning - Samlet'!$P$115)*($A418='Beregning - Samlet'!$P$94)</f>
        <v>0</v>
      </c>
      <c r="S418">
        <f>bef13over!S418*('bef13over filtrert samlet'!S$3&gt;='Beregning - Samlet'!$P$114)*('bef13over filtrert samlet'!S$3&lt;='Beregning - Samlet'!$P$115)*($A418='Beregning - Samlet'!$P$94)</f>
        <v>0</v>
      </c>
      <c r="T418">
        <f>bef13over!T418*('bef13over filtrert samlet'!T$3&gt;='Beregning - Samlet'!$P$114)*('bef13over filtrert samlet'!T$3&lt;='Beregning - Samlet'!$P$115)*($A418='Beregning - Samlet'!$P$94)</f>
        <v>0</v>
      </c>
      <c r="U418">
        <f>bef13over!U418*('bef13over filtrert samlet'!U$3&gt;='Beregning - Samlet'!$P$114)*('bef13over filtrert samlet'!U$3&lt;='Beregning - Samlet'!$P$115)*($A418='Beregning - Samlet'!$P$94)</f>
        <v>0</v>
      </c>
      <c r="V418">
        <f>bef13over!V418*('bef13over filtrert samlet'!V$3&gt;='Beregning - Samlet'!$P$114)*('bef13over filtrert samlet'!V$3&lt;='Beregning - Samlet'!$P$115)*($A418='Beregning - Samlet'!$P$94)</f>
        <v>0</v>
      </c>
      <c r="W418">
        <f>bef13over!W418*('bef13over filtrert samlet'!W$3&gt;='Beregning - Samlet'!$P$114)*('bef13over filtrert samlet'!W$3&lt;='Beregning - Samlet'!$P$115)*($A418='Beregning - Samlet'!$P$94)</f>
        <v>0</v>
      </c>
      <c r="X418">
        <f>bef13over!X418*('bef13over filtrert samlet'!X$3&gt;='Beregning - Samlet'!$P$114)*('bef13over filtrert samlet'!X$3&lt;='Beregning - Samlet'!$P$115)*($A418='Beregning - Samlet'!$P$94)</f>
        <v>0</v>
      </c>
      <c r="Y418">
        <f>bef13over!Y418*('bef13over filtrert samlet'!Y$3&gt;='Beregning - Samlet'!$P$114)*('bef13over filtrert samlet'!Y$3&lt;='Beregning - Samlet'!$P$115)*($A418='Beregning - Samlet'!$P$94)</f>
        <v>0</v>
      </c>
      <c r="Z418">
        <f>bef13over!Z418*('bef13over filtrert samlet'!Z$3&gt;='Beregning - Samlet'!$P$114)*('bef13over filtrert samlet'!Z$3&lt;='Beregning - Samlet'!$P$115)*($A418='Beregning - Samlet'!$P$94)</f>
        <v>0</v>
      </c>
      <c r="AA418">
        <f>bef13over!AA418*('bef13over filtrert samlet'!AA$3&gt;='Beregning - Samlet'!$P$114)*('bef13over filtrert samlet'!AA$3&lt;='Beregning - Samlet'!$P$115)*($A418='Beregning - Samlet'!$P$94)</f>
        <v>0</v>
      </c>
      <c r="AB418">
        <f>bef13over!AB418*('bef13over filtrert samlet'!AB$3&gt;='Beregning - Samlet'!$P$114)*('bef13over filtrert samlet'!AB$3&lt;='Beregning - Samlet'!$P$115)*($A418='Beregning - Samlet'!$P$94)</f>
        <v>0</v>
      </c>
      <c r="AC418">
        <f>bef13over!AC418*('bef13over filtrert samlet'!AC$3&gt;='Beregning - Samlet'!$P$114)*('bef13over filtrert samlet'!AC$3&lt;='Beregning - Samlet'!$P$115)*($A418='Beregning - Samlet'!$P$94)</f>
        <v>0</v>
      </c>
      <c r="AD418">
        <f>bef13over!AD418*('bef13over filtrert samlet'!AD$3&gt;='Beregning - Samlet'!$P$114)*('bef13over filtrert samlet'!AD$3&lt;='Beregning - Samlet'!$P$115)*($A418='Beregning - Samlet'!$P$94)</f>
        <v>0</v>
      </c>
    </row>
    <row r="419" spans="1:30">
      <c r="A419">
        <v>2011</v>
      </c>
      <c r="B419">
        <f>bef13over!B419*('bef13over filtrert samlet'!B$3&gt;='Beregning - Samlet'!$P$114)*('bef13over filtrert samlet'!B$3&lt;='Beregning - Samlet'!$P$115)*($A419='Beregning - Samlet'!$P$94)</f>
        <v>0</v>
      </c>
      <c r="C419">
        <f>bef13over!C419*('bef13over filtrert samlet'!C$3&gt;='Beregning - Samlet'!$P$114)*('bef13over filtrert samlet'!C$3&lt;='Beregning - Samlet'!$P$115)*($A419='Beregning - Samlet'!$P$94)</f>
        <v>0</v>
      </c>
      <c r="D419">
        <f>bef13over!D419*('bef13over filtrert samlet'!D$3&gt;='Beregning - Samlet'!$P$114)*('bef13over filtrert samlet'!D$3&lt;='Beregning - Samlet'!$P$115)*($A419='Beregning - Samlet'!$P$94)</f>
        <v>0</v>
      </c>
      <c r="E419">
        <f>bef13over!E419*('bef13over filtrert samlet'!E$3&gt;='Beregning - Samlet'!$P$114)*('bef13over filtrert samlet'!E$3&lt;='Beregning - Samlet'!$P$115)*($A419='Beregning - Samlet'!$P$94)</f>
        <v>0</v>
      </c>
      <c r="F419">
        <f>bef13over!F419*('bef13over filtrert samlet'!F$3&gt;='Beregning - Samlet'!$P$114)*('bef13over filtrert samlet'!F$3&lt;='Beregning - Samlet'!$P$115)*($A419='Beregning - Samlet'!$P$94)</f>
        <v>0</v>
      </c>
      <c r="G419">
        <f>bef13over!G419*('bef13over filtrert samlet'!G$3&gt;='Beregning - Samlet'!$P$114)*('bef13over filtrert samlet'!G$3&lt;='Beregning - Samlet'!$P$115)*($A419='Beregning - Samlet'!$P$94)</f>
        <v>0</v>
      </c>
      <c r="H419">
        <f>bef13over!H419*('bef13over filtrert samlet'!H$3&gt;='Beregning - Samlet'!$P$114)*('bef13over filtrert samlet'!H$3&lt;='Beregning - Samlet'!$P$115)*($A419='Beregning - Samlet'!$P$94)</f>
        <v>0</v>
      </c>
      <c r="I419">
        <f>bef13over!I419*('bef13over filtrert samlet'!I$3&gt;='Beregning - Samlet'!$P$114)*('bef13over filtrert samlet'!I$3&lt;='Beregning - Samlet'!$P$115)*($A419='Beregning - Samlet'!$P$94)</f>
        <v>0</v>
      </c>
      <c r="J419">
        <f>bef13over!J419*('bef13over filtrert samlet'!J$3&gt;='Beregning - Samlet'!$P$114)*('bef13over filtrert samlet'!J$3&lt;='Beregning - Samlet'!$P$115)*($A419='Beregning - Samlet'!$P$94)</f>
        <v>0</v>
      </c>
      <c r="K419">
        <f>bef13over!K419*('bef13over filtrert samlet'!K$3&gt;='Beregning - Samlet'!$P$114)*('bef13over filtrert samlet'!K$3&lt;='Beregning - Samlet'!$P$115)*($A419='Beregning - Samlet'!$P$94)</f>
        <v>0</v>
      </c>
      <c r="L419">
        <f>bef13over!L419*('bef13over filtrert samlet'!L$3&gt;='Beregning - Samlet'!$P$114)*('bef13over filtrert samlet'!L$3&lt;='Beregning - Samlet'!$P$115)*($A419='Beregning - Samlet'!$P$94)</f>
        <v>0</v>
      </c>
      <c r="M419">
        <f>bef13over!M419*('bef13over filtrert samlet'!M$3&gt;='Beregning - Samlet'!$P$114)*('bef13over filtrert samlet'!M$3&lt;='Beregning - Samlet'!$P$115)*($A419='Beregning - Samlet'!$P$94)</f>
        <v>0</v>
      </c>
      <c r="N419">
        <f>bef13over!N419*('bef13over filtrert samlet'!N$3&gt;='Beregning - Samlet'!$P$114)*('bef13over filtrert samlet'!N$3&lt;='Beregning - Samlet'!$P$115)*($A419='Beregning - Samlet'!$P$94)</f>
        <v>0</v>
      </c>
      <c r="O419">
        <f>bef13over!O419*('bef13over filtrert samlet'!O$3&gt;='Beregning - Samlet'!$P$114)*('bef13over filtrert samlet'!O$3&lt;='Beregning - Samlet'!$P$115)*($A419='Beregning - Samlet'!$P$94)</f>
        <v>0</v>
      </c>
      <c r="P419">
        <f>bef13over!P419*('bef13over filtrert samlet'!P$3&gt;='Beregning - Samlet'!$P$114)*('bef13over filtrert samlet'!P$3&lt;='Beregning - Samlet'!$P$115)*($A419='Beregning - Samlet'!$P$94)</f>
        <v>0</v>
      </c>
      <c r="Q419">
        <f>bef13over!Q419*('bef13over filtrert samlet'!Q$3&gt;='Beregning - Samlet'!$P$114)*('bef13over filtrert samlet'!Q$3&lt;='Beregning - Samlet'!$P$115)*($A419='Beregning - Samlet'!$P$94)</f>
        <v>0</v>
      </c>
      <c r="R419">
        <f>bef13over!R419*('bef13over filtrert samlet'!R$3&gt;='Beregning - Samlet'!$P$114)*('bef13over filtrert samlet'!R$3&lt;='Beregning - Samlet'!$P$115)*($A419='Beregning - Samlet'!$P$94)</f>
        <v>0</v>
      </c>
      <c r="S419">
        <f>bef13over!S419*('bef13over filtrert samlet'!S$3&gt;='Beregning - Samlet'!$P$114)*('bef13over filtrert samlet'!S$3&lt;='Beregning - Samlet'!$P$115)*($A419='Beregning - Samlet'!$P$94)</f>
        <v>0</v>
      </c>
      <c r="T419">
        <f>bef13over!T419*('bef13over filtrert samlet'!T$3&gt;='Beregning - Samlet'!$P$114)*('bef13over filtrert samlet'!T$3&lt;='Beregning - Samlet'!$P$115)*($A419='Beregning - Samlet'!$P$94)</f>
        <v>0</v>
      </c>
      <c r="U419">
        <f>bef13over!U419*('bef13over filtrert samlet'!U$3&gt;='Beregning - Samlet'!$P$114)*('bef13over filtrert samlet'!U$3&lt;='Beregning - Samlet'!$P$115)*($A419='Beregning - Samlet'!$P$94)</f>
        <v>0</v>
      </c>
      <c r="V419">
        <f>bef13over!V419*('bef13over filtrert samlet'!V$3&gt;='Beregning - Samlet'!$P$114)*('bef13over filtrert samlet'!V$3&lt;='Beregning - Samlet'!$P$115)*($A419='Beregning - Samlet'!$P$94)</f>
        <v>0</v>
      </c>
      <c r="W419">
        <f>bef13over!W419*('bef13over filtrert samlet'!W$3&gt;='Beregning - Samlet'!$P$114)*('bef13over filtrert samlet'!W$3&lt;='Beregning - Samlet'!$P$115)*($A419='Beregning - Samlet'!$P$94)</f>
        <v>0</v>
      </c>
      <c r="X419">
        <f>bef13over!X419*('bef13over filtrert samlet'!X$3&gt;='Beregning - Samlet'!$P$114)*('bef13over filtrert samlet'!X$3&lt;='Beregning - Samlet'!$P$115)*($A419='Beregning - Samlet'!$P$94)</f>
        <v>0</v>
      </c>
      <c r="Y419">
        <f>bef13over!Y419*('bef13over filtrert samlet'!Y$3&gt;='Beregning - Samlet'!$P$114)*('bef13over filtrert samlet'!Y$3&lt;='Beregning - Samlet'!$P$115)*($A419='Beregning - Samlet'!$P$94)</f>
        <v>0</v>
      </c>
      <c r="Z419">
        <f>bef13over!Z419*('bef13over filtrert samlet'!Z$3&gt;='Beregning - Samlet'!$P$114)*('bef13over filtrert samlet'!Z$3&lt;='Beregning - Samlet'!$P$115)*($A419='Beregning - Samlet'!$P$94)</f>
        <v>0</v>
      </c>
      <c r="AA419">
        <f>bef13over!AA419*('bef13over filtrert samlet'!AA$3&gt;='Beregning - Samlet'!$P$114)*('bef13over filtrert samlet'!AA$3&lt;='Beregning - Samlet'!$P$115)*($A419='Beregning - Samlet'!$P$94)</f>
        <v>0</v>
      </c>
      <c r="AB419">
        <f>bef13over!AB419*('bef13over filtrert samlet'!AB$3&gt;='Beregning - Samlet'!$P$114)*('bef13over filtrert samlet'!AB$3&lt;='Beregning - Samlet'!$P$115)*($A419='Beregning - Samlet'!$P$94)</f>
        <v>0</v>
      </c>
      <c r="AC419">
        <f>bef13over!AC419*('bef13over filtrert samlet'!AC$3&gt;='Beregning - Samlet'!$P$114)*('bef13over filtrert samlet'!AC$3&lt;='Beregning - Samlet'!$P$115)*($A419='Beregning - Samlet'!$P$94)</f>
        <v>0</v>
      </c>
      <c r="AD419">
        <f>bef13over!AD419*('bef13over filtrert samlet'!AD$3&gt;='Beregning - Samlet'!$P$114)*('bef13over filtrert samlet'!AD$3&lt;='Beregning - Samlet'!$P$115)*($A419='Beregning - Samlet'!$P$94)</f>
        <v>0</v>
      </c>
    </row>
    <row r="420" spans="1:30">
      <c r="A420">
        <v>2012</v>
      </c>
      <c r="B420">
        <f>bef13over!B420*('bef13over filtrert samlet'!B$3&gt;='Beregning - Samlet'!$P$114)*('bef13over filtrert samlet'!B$3&lt;='Beregning - Samlet'!$P$115)*($A420='Beregning - Samlet'!$P$94)</f>
        <v>0</v>
      </c>
      <c r="C420">
        <f>bef13over!C420*('bef13over filtrert samlet'!C$3&gt;='Beregning - Samlet'!$P$114)*('bef13over filtrert samlet'!C$3&lt;='Beregning - Samlet'!$P$115)*($A420='Beregning - Samlet'!$P$94)</f>
        <v>0</v>
      </c>
      <c r="D420">
        <f>bef13over!D420*('bef13over filtrert samlet'!D$3&gt;='Beregning - Samlet'!$P$114)*('bef13over filtrert samlet'!D$3&lt;='Beregning - Samlet'!$P$115)*($A420='Beregning - Samlet'!$P$94)</f>
        <v>0</v>
      </c>
      <c r="E420">
        <f>bef13over!E420*('bef13over filtrert samlet'!E$3&gt;='Beregning - Samlet'!$P$114)*('bef13over filtrert samlet'!E$3&lt;='Beregning - Samlet'!$P$115)*($A420='Beregning - Samlet'!$P$94)</f>
        <v>0</v>
      </c>
      <c r="F420">
        <f>bef13over!F420*('bef13over filtrert samlet'!F$3&gt;='Beregning - Samlet'!$P$114)*('bef13over filtrert samlet'!F$3&lt;='Beregning - Samlet'!$P$115)*($A420='Beregning - Samlet'!$P$94)</f>
        <v>0</v>
      </c>
      <c r="G420">
        <f>bef13over!G420*('bef13over filtrert samlet'!G$3&gt;='Beregning - Samlet'!$P$114)*('bef13over filtrert samlet'!G$3&lt;='Beregning - Samlet'!$P$115)*($A420='Beregning - Samlet'!$P$94)</f>
        <v>0</v>
      </c>
      <c r="H420">
        <f>bef13over!H420*('bef13over filtrert samlet'!H$3&gt;='Beregning - Samlet'!$P$114)*('bef13over filtrert samlet'!H$3&lt;='Beregning - Samlet'!$P$115)*($A420='Beregning - Samlet'!$P$94)</f>
        <v>0</v>
      </c>
      <c r="I420">
        <f>bef13over!I420*('bef13over filtrert samlet'!I$3&gt;='Beregning - Samlet'!$P$114)*('bef13over filtrert samlet'!I$3&lt;='Beregning - Samlet'!$P$115)*($A420='Beregning - Samlet'!$P$94)</f>
        <v>0</v>
      </c>
      <c r="J420">
        <f>bef13over!J420*('bef13over filtrert samlet'!J$3&gt;='Beregning - Samlet'!$P$114)*('bef13over filtrert samlet'!J$3&lt;='Beregning - Samlet'!$P$115)*($A420='Beregning - Samlet'!$P$94)</f>
        <v>0</v>
      </c>
      <c r="K420">
        <f>bef13over!K420*('bef13over filtrert samlet'!K$3&gt;='Beregning - Samlet'!$P$114)*('bef13over filtrert samlet'!K$3&lt;='Beregning - Samlet'!$P$115)*($A420='Beregning - Samlet'!$P$94)</f>
        <v>0</v>
      </c>
      <c r="L420">
        <f>bef13over!L420*('bef13over filtrert samlet'!L$3&gt;='Beregning - Samlet'!$P$114)*('bef13over filtrert samlet'!L$3&lt;='Beregning - Samlet'!$P$115)*($A420='Beregning - Samlet'!$P$94)</f>
        <v>0</v>
      </c>
      <c r="M420">
        <f>bef13over!M420*('bef13over filtrert samlet'!M$3&gt;='Beregning - Samlet'!$P$114)*('bef13over filtrert samlet'!M$3&lt;='Beregning - Samlet'!$P$115)*($A420='Beregning - Samlet'!$P$94)</f>
        <v>0</v>
      </c>
      <c r="N420">
        <f>bef13over!N420*('bef13over filtrert samlet'!N$3&gt;='Beregning - Samlet'!$P$114)*('bef13over filtrert samlet'!N$3&lt;='Beregning - Samlet'!$P$115)*($A420='Beregning - Samlet'!$P$94)</f>
        <v>0</v>
      </c>
      <c r="O420">
        <f>bef13over!O420*('bef13over filtrert samlet'!O$3&gt;='Beregning - Samlet'!$P$114)*('bef13over filtrert samlet'!O$3&lt;='Beregning - Samlet'!$P$115)*($A420='Beregning - Samlet'!$P$94)</f>
        <v>0</v>
      </c>
      <c r="P420">
        <f>bef13over!P420*('bef13over filtrert samlet'!P$3&gt;='Beregning - Samlet'!$P$114)*('bef13over filtrert samlet'!P$3&lt;='Beregning - Samlet'!$P$115)*($A420='Beregning - Samlet'!$P$94)</f>
        <v>0</v>
      </c>
      <c r="Q420">
        <f>bef13over!Q420*('bef13over filtrert samlet'!Q$3&gt;='Beregning - Samlet'!$P$114)*('bef13over filtrert samlet'!Q$3&lt;='Beregning - Samlet'!$P$115)*($A420='Beregning - Samlet'!$P$94)</f>
        <v>0</v>
      </c>
      <c r="R420">
        <f>bef13over!R420*('bef13over filtrert samlet'!R$3&gt;='Beregning - Samlet'!$P$114)*('bef13over filtrert samlet'!R$3&lt;='Beregning - Samlet'!$P$115)*($A420='Beregning - Samlet'!$P$94)</f>
        <v>0</v>
      </c>
      <c r="S420">
        <f>bef13over!S420*('bef13over filtrert samlet'!S$3&gt;='Beregning - Samlet'!$P$114)*('bef13over filtrert samlet'!S$3&lt;='Beregning - Samlet'!$P$115)*($A420='Beregning - Samlet'!$P$94)</f>
        <v>0</v>
      </c>
      <c r="T420">
        <f>bef13over!T420*('bef13over filtrert samlet'!T$3&gt;='Beregning - Samlet'!$P$114)*('bef13over filtrert samlet'!T$3&lt;='Beregning - Samlet'!$P$115)*($A420='Beregning - Samlet'!$P$94)</f>
        <v>0</v>
      </c>
      <c r="U420">
        <f>bef13over!U420*('bef13over filtrert samlet'!U$3&gt;='Beregning - Samlet'!$P$114)*('bef13over filtrert samlet'!U$3&lt;='Beregning - Samlet'!$P$115)*($A420='Beregning - Samlet'!$P$94)</f>
        <v>0</v>
      </c>
      <c r="V420">
        <f>bef13over!V420*('bef13over filtrert samlet'!V$3&gt;='Beregning - Samlet'!$P$114)*('bef13over filtrert samlet'!V$3&lt;='Beregning - Samlet'!$P$115)*($A420='Beregning - Samlet'!$P$94)</f>
        <v>0</v>
      </c>
      <c r="W420">
        <f>bef13over!W420*('bef13over filtrert samlet'!W$3&gt;='Beregning - Samlet'!$P$114)*('bef13over filtrert samlet'!W$3&lt;='Beregning - Samlet'!$P$115)*($A420='Beregning - Samlet'!$P$94)</f>
        <v>0</v>
      </c>
      <c r="X420">
        <f>bef13over!X420*('bef13over filtrert samlet'!X$3&gt;='Beregning - Samlet'!$P$114)*('bef13over filtrert samlet'!X$3&lt;='Beregning - Samlet'!$P$115)*($A420='Beregning - Samlet'!$P$94)</f>
        <v>0</v>
      </c>
      <c r="Y420">
        <f>bef13over!Y420*('bef13over filtrert samlet'!Y$3&gt;='Beregning - Samlet'!$P$114)*('bef13over filtrert samlet'!Y$3&lt;='Beregning - Samlet'!$P$115)*($A420='Beregning - Samlet'!$P$94)</f>
        <v>0</v>
      </c>
      <c r="Z420">
        <f>bef13over!Z420*('bef13over filtrert samlet'!Z$3&gt;='Beregning - Samlet'!$P$114)*('bef13over filtrert samlet'!Z$3&lt;='Beregning - Samlet'!$P$115)*($A420='Beregning - Samlet'!$P$94)</f>
        <v>0</v>
      </c>
      <c r="AA420">
        <f>bef13over!AA420*('bef13over filtrert samlet'!AA$3&gt;='Beregning - Samlet'!$P$114)*('bef13over filtrert samlet'!AA$3&lt;='Beregning - Samlet'!$P$115)*($A420='Beregning - Samlet'!$P$94)</f>
        <v>0</v>
      </c>
      <c r="AB420">
        <f>bef13over!AB420*('bef13over filtrert samlet'!AB$3&gt;='Beregning - Samlet'!$P$114)*('bef13over filtrert samlet'!AB$3&lt;='Beregning - Samlet'!$P$115)*($A420='Beregning - Samlet'!$P$94)</f>
        <v>0</v>
      </c>
      <c r="AC420">
        <f>bef13over!AC420*('bef13over filtrert samlet'!AC$3&gt;='Beregning - Samlet'!$P$114)*('bef13over filtrert samlet'!AC$3&lt;='Beregning - Samlet'!$P$115)*($A420='Beregning - Samlet'!$P$94)</f>
        <v>0</v>
      </c>
      <c r="AD420">
        <f>bef13over!AD420*('bef13over filtrert samlet'!AD$3&gt;='Beregning - Samlet'!$P$114)*('bef13over filtrert samlet'!AD$3&lt;='Beregning - Samlet'!$P$115)*($A420='Beregning - Samlet'!$P$94)</f>
        <v>0</v>
      </c>
    </row>
    <row r="421" spans="1:30">
      <c r="A421">
        <v>2014</v>
      </c>
      <c r="B421">
        <f>bef13over!B421*('bef13over filtrert samlet'!B$3&gt;='Beregning - Samlet'!$P$114)*('bef13over filtrert samlet'!B$3&lt;='Beregning - Samlet'!$P$115)*($A421='Beregning - Samlet'!$P$94)</f>
        <v>0</v>
      </c>
      <c r="C421">
        <f>bef13over!C421*('bef13over filtrert samlet'!C$3&gt;='Beregning - Samlet'!$P$114)*('bef13over filtrert samlet'!C$3&lt;='Beregning - Samlet'!$P$115)*($A421='Beregning - Samlet'!$P$94)</f>
        <v>0</v>
      </c>
      <c r="D421">
        <f>bef13over!D421*('bef13over filtrert samlet'!D$3&gt;='Beregning - Samlet'!$P$114)*('bef13over filtrert samlet'!D$3&lt;='Beregning - Samlet'!$P$115)*($A421='Beregning - Samlet'!$P$94)</f>
        <v>0</v>
      </c>
      <c r="E421">
        <f>bef13over!E421*('bef13over filtrert samlet'!E$3&gt;='Beregning - Samlet'!$P$114)*('bef13over filtrert samlet'!E$3&lt;='Beregning - Samlet'!$P$115)*($A421='Beregning - Samlet'!$P$94)</f>
        <v>0</v>
      </c>
      <c r="F421">
        <f>bef13over!F421*('bef13over filtrert samlet'!F$3&gt;='Beregning - Samlet'!$P$114)*('bef13over filtrert samlet'!F$3&lt;='Beregning - Samlet'!$P$115)*($A421='Beregning - Samlet'!$P$94)</f>
        <v>0</v>
      </c>
      <c r="G421">
        <f>bef13over!G421*('bef13over filtrert samlet'!G$3&gt;='Beregning - Samlet'!$P$114)*('bef13over filtrert samlet'!G$3&lt;='Beregning - Samlet'!$P$115)*($A421='Beregning - Samlet'!$P$94)</f>
        <v>0</v>
      </c>
      <c r="H421">
        <f>bef13over!H421*('bef13over filtrert samlet'!H$3&gt;='Beregning - Samlet'!$P$114)*('bef13over filtrert samlet'!H$3&lt;='Beregning - Samlet'!$P$115)*($A421='Beregning - Samlet'!$P$94)</f>
        <v>0</v>
      </c>
      <c r="I421">
        <f>bef13over!I421*('bef13over filtrert samlet'!I$3&gt;='Beregning - Samlet'!$P$114)*('bef13over filtrert samlet'!I$3&lt;='Beregning - Samlet'!$P$115)*($A421='Beregning - Samlet'!$P$94)</f>
        <v>0</v>
      </c>
      <c r="J421">
        <f>bef13over!J421*('bef13over filtrert samlet'!J$3&gt;='Beregning - Samlet'!$P$114)*('bef13over filtrert samlet'!J$3&lt;='Beregning - Samlet'!$P$115)*($A421='Beregning - Samlet'!$P$94)</f>
        <v>0</v>
      </c>
      <c r="K421">
        <f>bef13over!K421*('bef13over filtrert samlet'!K$3&gt;='Beregning - Samlet'!$P$114)*('bef13over filtrert samlet'!K$3&lt;='Beregning - Samlet'!$P$115)*($A421='Beregning - Samlet'!$P$94)</f>
        <v>0</v>
      </c>
      <c r="L421">
        <f>bef13over!L421*('bef13over filtrert samlet'!L$3&gt;='Beregning - Samlet'!$P$114)*('bef13over filtrert samlet'!L$3&lt;='Beregning - Samlet'!$P$115)*($A421='Beregning - Samlet'!$P$94)</f>
        <v>0</v>
      </c>
      <c r="M421">
        <f>bef13over!M421*('bef13over filtrert samlet'!M$3&gt;='Beregning - Samlet'!$P$114)*('bef13over filtrert samlet'!M$3&lt;='Beregning - Samlet'!$P$115)*($A421='Beregning - Samlet'!$P$94)</f>
        <v>0</v>
      </c>
      <c r="N421">
        <f>bef13over!N421*('bef13over filtrert samlet'!N$3&gt;='Beregning - Samlet'!$P$114)*('bef13over filtrert samlet'!N$3&lt;='Beregning - Samlet'!$P$115)*($A421='Beregning - Samlet'!$P$94)</f>
        <v>0</v>
      </c>
      <c r="O421">
        <f>bef13over!O421*('bef13over filtrert samlet'!O$3&gt;='Beregning - Samlet'!$P$114)*('bef13over filtrert samlet'!O$3&lt;='Beregning - Samlet'!$P$115)*($A421='Beregning - Samlet'!$P$94)</f>
        <v>0</v>
      </c>
      <c r="P421">
        <f>bef13over!P421*('bef13over filtrert samlet'!P$3&gt;='Beregning - Samlet'!$P$114)*('bef13over filtrert samlet'!P$3&lt;='Beregning - Samlet'!$P$115)*($A421='Beregning - Samlet'!$P$94)</f>
        <v>0</v>
      </c>
      <c r="Q421">
        <f>bef13over!Q421*('bef13over filtrert samlet'!Q$3&gt;='Beregning - Samlet'!$P$114)*('bef13over filtrert samlet'!Q$3&lt;='Beregning - Samlet'!$P$115)*($A421='Beregning - Samlet'!$P$94)</f>
        <v>0</v>
      </c>
      <c r="R421">
        <f>bef13over!R421*('bef13over filtrert samlet'!R$3&gt;='Beregning - Samlet'!$P$114)*('bef13over filtrert samlet'!R$3&lt;='Beregning - Samlet'!$P$115)*($A421='Beregning - Samlet'!$P$94)</f>
        <v>0</v>
      </c>
      <c r="S421">
        <f>bef13over!S421*('bef13over filtrert samlet'!S$3&gt;='Beregning - Samlet'!$P$114)*('bef13over filtrert samlet'!S$3&lt;='Beregning - Samlet'!$P$115)*($A421='Beregning - Samlet'!$P$94)</f>
        <v>0</v>
      </c>
      <c r="T421">
        <f>bef13over!T421*('bef13over filtrert samlet'!T$3&gt;='Beregning - Samlet'!$P$114)*('bef13over filtrert samlet'!T$3&lt;='Beregning - Samlet'!$P$115)*($A421='Beregning - Samlet'!$P$94)</f>
        <v>0</v>
      </c>
      <c r="U421">
        <f>bef13over!U421*('bef13over filtrert samlet'!U$3&gt;='Beregning - Samlet'!$P$114)*('bef13over filtrert samlet'!U$3&lt;='Beregning - Samlet'!$P$115)*($A421='Beregning - Samlet'!$P$94)</f>
        <v>0</v>
      </c>
      <c r="V421">
        <f>bef13over!V421*('bef13over filtrert samlet'!V$3&gt;='Beregning - Samlet'!$P$114)*('bef13over filtrert samlet'!V$3&lt;='Beregning - Samlet'!$P$115)*($A421='Beregning - Samlet'!$P$94)</f>
        <v>0</v>
      </c>
      <c r="W421">
        <f>bef13over!W421*('bef13over filtrert samlet'!W$3&gt;='Beregning - Samlet'!$P$114)*('bef13over filtrert samlet'!W$3&lt;='Beregning - Samlet'!$P$115)*($A421='Beregning - Samlet'!$P$94)</f>
        <v>0</v>
      </c>
      <c r="X421">
        <f>bef13over!X421*('bef13over filtrert samlet'!X$3&gt;='Beregning - Samlet'!$P$114)*('bef13over filtrert samlet'!X$3&lt;='Beregning - Samlet'!$P$115)*($A421='Beregning - Samlet'!$P$94)</f>
        <v>0</v>
      </c>
      <c r="Y421">
        <f>bef13over!Y421*('bef13over filtrert samlet'!Y$3&gt;='Beregning - Samlet'!$P$114)*('bef13over filtrert samlet'!Y$3&lt;='Beregning - Samlet'!$P$115)*($A421='Beregning - Samlet'!$P$94)</f>
        <v>0</v>
      </c>
      <c r="Z421">
        <f>bef13over!Z421*('bef13over filtrert samlet'!Z$3&gt;='Beregning - Samlet'!$P$114)*('bef13over filtrert samlet'!Z$3&lt;='Beregning - Samlet'!$P$115)*($A421='Beregning - Samlet'!$P$94)</f>
        <v>0</v>
      </c>
      <c r="AA421">
        <f>bef13over!AA421*('bef13over filtrert samlet'!AA$3&gt;='Beregning - Samlet'!$P$114)*('bef13over filtrert samlet'!AA$3&lt;='Beregning - Samlet'!$P$115)*($A421='Beregning - Samlet'!$P$94)</f>
        <v>0</v>
      </c>
      <c r="AB421">
        <f>bef13over!AB421*('bef13over filtrert samlet'!AB$3&gt;='Beregning - Samlet'!$P$114)*('bef13over filtrert samlet'!AB$3&lt;='Beregning - Samlet'!$P$115)*($A421='Beregning - Samlet'!$P$94)</f>
        <v>0</v>
      </c>
      <c r="AC421">
        <f>bef13over!AC421*('bef13over filtrert samlet'!AC$3&gt;='Beregning - Samlet'!$P$114)*('bef13over filtrert samlet'!AC$3&lt;='Beregning - Samlet'!$P$115)*($A421='Beregning - Samlet'!$P$94)</f>
        <v>0</v>
      </c>
      <c r="AD421">
        <f>bef13over!AD421*('bef13over filtrert samlet'!AD$3&gt;='Beregning - Samlet'!$P$114)*('bef13over filtrert samlet'!AD$3&lt;='Beregning - Samlet'!$P$115)*($A421='Beregning - Samlet'!$P$94)</f>
        <v>0</v>
      </c>
    </row>
    <row r="422" spans="1:30">
      <c r="A422">
        <v>2015</v>
      </c>
      <c r="B422">
        <f>bef13over!B422*('bef13over filtrert samlet'!B$3&gt;='Beregning - Samlet'!$P$114)*('bef13over filtrert samlet'!B$3&lt;='Beregning - Samlet'!$P$115)*($A422='Beregning - Samlet'!$P$94)</f>
        <v>0</v>
      </c>
      <c r="C422">
        <f>bef13over!C422*('bef13over filtrert samlet'!C$3&gt;='Beregning - Samlet'!$P$114)*('bef13over filtrert samlet'!C$3&lt;='Beregning - Samlet'!$P$115)*($A422='Beregning - Samlet'!$P$94)</f>
        <v>0</v>
      </c>
      <c r="D422">
        <f>bef13over!D422*('bef13over filtrert samlet'!D$3&gt;='Beregning - Samlet'!$P$114)*('bef13over filtrert samlet'!D$3&lt;='Beregning - Samlet'!$P$115)*($A422='Beregning - Samlet'!$P$94)</f>
        <v>0</v>
      </c>
      <c r="E422">
        <f>bef13over!E422*('bef13over filtrert samlet'!E$3&gt;='Beregning - Samlet'!$P$114)*('bef13over filtrert samlet'!E$3&lt;='Beregning - Samlet'!$P$115)*($A422='Beregning - Samlet'!$P$94)</f>
        <v>0</v>
      </c>
      <c r="F422">
        <f>bef13over!F422*('bef13over filtrert samlet'!F$3&gt;='Beregning - Samlet'!$P$114)*('bef13over filtrert samlet'!F$3&lt;='Beregning - Samlet'!$P$115)*($A422='Beregning - Samlet'!$P$94)</f>
        <v>0</v>
      </c>
      <c r="G422">
        <f>bef13over!G422*('bef13over filtrert samlet'!G$3&gt;='Beregning - Samlet'!$P$114)*('bef13over filtrert samlet'!G$3&lt;='Beregning - Samlet'!$P$115)*($A422='Beregning - Samlet'!$P$94)</f>
        <v>0</v>
      </c>
      <c r="H422">
        <f>bef13over!H422*('bef13over filtrert samlet'!H$3&gt;='Beregning - Samlet'!$P$114)*('bef13over filtrert samlet'!H$3&lt;='Beregning - Samlet'!$P$115)*($A422='Beregning - Samlet'!$P$94)</f>
        <v>0</v>
      </c>
      <c r="I422">
        <f>bef13over!I422*('bef13over filtrert samlet'!I$3&gt;='Beregning - Samlet'!$P$114)*('bef13over filtrert samlet'!I$3&lt;='Beregning - Samlet'!$P$115)*($A422='Beregning - Samlet'!$P$94)</f>
        <v>0</v>
      </c>
      <c r="J422">
        <f>bef13over!J422*('bef13over filtrert samlet'!J$3&gt;='Beregning - Samlet'!$P$114)*('bef13over filtrert samlet'!J$3&lt;='Beregning - Samlet'!$P$115)*($A422='Beregning - Samlet'!$P$94)</f>
        <v>0</v>
      </c>
      <c r="K422">
        <f>bef13over!K422*('bef13over filtrert samlet'!K$3&gt;='Beregning - Samlet'!$P$114)*('bef13over filtrert samlet'!K$3&lt;='Beregning - Samlet'!$P$115)*($A422='Beregning - Samlet'!$P$94)</f>
        <v>0</v>
      </c>
      <c r="L422">
        <f>bef13over!L422*('bef13over filtrert samlet'!L$3&gt;='Beregning - Samlet'!$P$114)*('bef13over filtrert samlet'!L$3&lt;='Beregning - Samlet'!$P$115)*($A422='Beregning - Samlet'!$P$94)</f>
        <v>0</v>
      </c>
      <c r="M422">
        <f>bef13over!M422*('bef13over filtrert samlet'!M$3&gt;='Beregning - Samlet'!$P$114)*('bef13over filtrert samlet'!M$3&lt;='Beregning - Samlet'!$P$115)*($A422='Beregning - Samlet'!$P$94)</f>
        <v>0</v>
      </c>
      <c r="N422">
        <f>bef13over!N422*('bef13over filtrert samlet'!N$3&gt;='Beregning - Samlet'!$P$114)*('bef13over filtrert samlet'!N$3&lt;='Beregning - Samlet'!$P$115)*($A422='Beregning - Samlet'!$P$94)</f>
        <v>0</v>
      </c>
      <c r="O422">
        <f>bef13over!O422*('bef13over filtrert samlet'!O$3&gt;='Beregning - Samlet'!$P$114)*('bef13over filtrert samlet'!O$3&lt;='Beregning - Samlet'!$P$115)*($A422='Beregning - Samlet'!$P$94)</f>
        <v>0</v>
      </c>
      <c r="P422">
        <f>bef13over!P422*('bef13over filtrert samlet'!P$3&gt;='Beregning - Samlet'!$P$114)*('bef13over filtrert samlet'!P$3&lt;='Beregning - Samlet'!$P$115)*($A422='Beregning - Samlet'!$P$94)</f>
        <v>0</v>
      </c>
      <c r="Q422">
        <f>bef13over!Q422*('bef13over filtrert samlet'!Q$3&gt;='Beregning - Samlet'!$P$114)*('bef13over filtrert samlet'!Q$3&lt;='Beregning - Samlet'!$P$115)*($A422='Beregning - Samlet'!$P$94)</f>
        <v>0</v>
      </c>
      <c r="R422">
        <f>bef13over!R422*('bef13over filtrert samlet'!R$3&gt;='Beregning - Samlet'!$P$114)*('bef13over filtrert samlet'!R$3&lt;='Beregning - Samlet'!$P$115)*($A422='Beregning - Samlet'!$P$94)</f>
        <v>0</v>
      </c>
      <c r="S422">
        <f>bef13over!S422*('bef13over filtrert samlet'!S$3&gt;='Beregning - Samlet'!$P$114)*('bef13over filtrert samlet'!S$3&lt;='Beregning - Samlet'!$P$115)*($A422='Beregning - Samlet'!$P$94)</f>
        <v>0</v>
      </c>
      <c r="T422">
        <f>bef13over!T422*('bef13over filtrert samlet'!T$3&gt;='Beregning - Samlet'!$P$114)*('bef13over filtrert samlet'!T$3&lt;='Beregning - Samlet'!$P$115)*($A422='Beregning - Samlet'!$P$94)</f>
        <v>0</v>
      </c>
      <c r="U422">
        <f>bef13over!U422*('bef13over filtrert samlet'!U$3&gt;='Beregning - Samlet'!$P$114)*('bef13over filtrert samlet'!U$3&lt;='Beregning - Samlet'!$P$115)*($A422='Beregning - Samlet'!$P$94)</f>
        <v>0</v>
      </c>
      <c r="V422">
        <f>bef13over!V422*('bef13over filtrert samlet'!V$3&gt;='Beregning - Samlet'!$P$114)*('bef13over filtrert samlet'!V$3&lt;='Beregning - Samlet'!$P$115)*($A422='Beregning - Samlet'!$P$94)</f>
        <v>0</v>
      </c>
      <c r="W422">
        <f>bef13over!W422*('bef13over filtrert samlet'!W$3&gt;='Beregning - Samlet'!$P$114)*('bef13over filtrert samlet'!W$3&lt;='Beregning - Samlet'!$P$115)*($A422='Beregning - Samlet'!$P$94)</f>
        <v>0</v>
      </c>
      <c r="X422">
        <f>bef13over!X422*('bef13over filtrert samlet'!X$3&gt;='Beregning - Samlet'!$P$114)*('bef13over filtrert samlet'!X$3&lt;='Beregning - Samlet'!$P$115)*($A422='Beregning - Samlet'!$P$94)</f>
        <v>0</v>
      </c>
      <c r="Y422">
        <f>bef13over!Y422*('bef13over filtrert samlet'!Y$3&gt;='Beregning - Samlet'!$P$114)*('bef13over filtrert samlet'!Y$3&lt;='Beregning - Samlet'!$P$115)*($A422='Beregning - Samlet'!$P$94)</f>
        <v>0</v>
      </c>
      <c r="Z422">
        <f>bef13over!Z422*('bef13over filtrert samlet'!Z$3&gt;='Beregning - Samlet'!$P$114)*('bef13over filtrert samlet'!Z$3&lt;='Beregning - Samlet'!$P$115)*($A422='Beregning - Samlet'!$P$94)</f>
        <v>0</v>
      </c>
      <c r="AA422">
        <f>bef13over!AA422*('bef13over filtrert samlet'!AA$3&gt;='Beregning - Samlet'!$P$114)*('bef13over filtrert samlet'!AA$3&lt;='Beregning - Samlet'!$P$115)*($A422='Beregning - Samlet'!$P$94)</f>
        <v>0</v>
      </c>
      <c r="AB422">
        <f>bef13over!AB422*('bef13over filtrert samlet'!AB$3&gt;='Beregning - Samlet'!$P$114)*('bef13over filtrert samlet'!AB$3&lt;='Beregning - Samlet'!$P$115)*($A422='Beregning - Samlet'!$P$94)</f>
        <v>0</v>
      </c>
      <c r="AC422">
        <f>bef13over!AC422*('bef13over filtrert samlet'!AC$3&gt;='Beregning - Samlet'!$P$114)*('bef13over filtrert samlet'!AC$3&lt;='Beregning - Samlet'!$P$115)*($A422='Beregning - Samlet'!$P$94)</f>
        <v>0</v>
      </c>
      <c r="AD422">
        <f>bef13over!AD422*('bef13over filtrert samlet'!AD$3&gt;='Beregning - Samlet'!$P$114)*('bef13over filtrert samlet'!AD$3&lt;='Beregning - Samlet'!$P$115)*($A422='Beregning - Samlet'!$P$94)</f>
        <v>0</v>
      </c>
    </row>
    <row r="423" spans="1:30">
      <c r="A423">
        <v>2017</v>
      </c>
      <c r="B423">
        <f>bef13over!B423*('bef13over filtrert samlet'!B$3&gt;='Beregning - Samlet'!$P$114)*('bef13over filtrert samlet'!B$3&lt;='Beregning - Samlet'!$P$115)*($A423='Beregning - Samlet'!$P$94)</f>
        <v>0</v>
      </c>
      <c r="C423">
        <f>bef13over!C423*('bef13over filtrert samlet'!C$3&gt;='Beregning - Samlet'!$P$114)*('bef13over filtrert samlet'!C$3&lt;='Beregning - Samlet'!$P$115)*($A423='Beregning - Samlet'!$P$94)</f>
        <v>0</v>
      </c>
      <c r="D423">
        <f>bef13over!D423*('bef13over filtrert samlet'!D$3&gt;='Beregning - Samlet'!$P$114)*('bef13over filtrert samlet'!D$3&lt;='Beregning - Samlet'!$P$115)*($A423='Beregning - Samlet'!$P$94)</f>
        <v>0</v>
      </c>
      <c r="E423">
        <f>bef13over!E423*('bef13over filtrert samlet'!E$3&gt;='Beregning - Samlet'!$P$114)*('bef13over filtrert samlet'!E$3&lt;='Beregning - Samlet'!$P$115)*($A423='Beregning - Samlet'!$P$94)</f>
        <v>0</v>
      </c>
      <c r="F423">
        <f>bef13over!F423*('bef13over filtrert samlet'!F$3&gt;='Beregning - Samlet'!$P$114)*('bef13over filtrert samlet'!F$3&lt;='Beregning - Samlet'!$P$115)*($A423='Beregning - Samlet'!$P$94)</f>
        <v>0</v>
      </c>
      <c r="G423">
        <f>bef13over!G423*('bef13over filtrert samlet'!G$3&gt;='Beregning - Samlet'!$P$114)*('bef13over filtrert samlet'!G$3&lt;='Beregning - Samlet'!$P$115)*($A423='Beregning - Samlet'!$P$94)</f>
        <v>0</v>
      </c>
      <c r="H423">
        <f>bef13over!H423*('bef13over filtrert samlet'!H$3&gt;='Beregning - Samlet'!$P$114)*('bef13over filtrert samlet'!H$3&lt;='Beregning - Samlet'!$P$115)*($A423='Beregning - Samlet'!$P$94)</f>
        <v>0</v>
      </c>
      <c r="I423">
        <f>bef13over!I423*('bef13over filtrert samlet'!I$3&gt;='Beregning - Samlet'!$P$114)*('bef13over filtrert samlet'!I$3&lt;='Beregning - Samlet'!$P$115)*($A423='Beregning - Samlet'!$P$94)</f>
        <v>0</v>
      </c>
      <c r="J423">
        <f>bef13over!J423*('bef13over filtrert samlet'!J$3&gt;='Beregning - Samlet'!$P$114)*('bef13over filtrert samlet'!J$3&lt;='Beregning - Samlet'!$P$115)*($A423='Beregning - Samlet'!$P$94)</f>
        <v>0</v>
      </c>
      <c r="K423">
        <f>bef13over!K423*('bef13over filtrert samlet'!K$3&gt;='Beregning - Samlet'!$P$114)*('bef13over filtrert samlet'!K$3&lt;='Beregning - Samlet'!$P$115)*($A423='Beregning - Samlet'!$P$94)</f>
        <v>0</v>
      </c>
      <c r="L423">
        <f>bef13over!L423*('bef13over filtrert samlet'!L$3&gt;='Beregning - Samlet'!$P$114)*('bef13over filtrert samlet'!L$3&lt;='Beregning - Samlet'!$P$115)*($A423='Beregning - Samlet'!$P$94)</f>
        <v>0</v>
      </c>
      <c r="M423">
        <f>bef13over!M423*('bef13over filtrert samlet'!M$3&gt;='Beregning - Samlet'!$P$114)*('bef13over filtrert samlet'!M$3&lt;='Beregning - Samlet'!$P$115)*($A423='Beregning - Samlet'!$P$94)</f>
        <v>0</v>
      </c>
      <c r="N423">
        <f>bef13over!N423*('bef13over filtrert samlet'!N$3&gt;='Beregning - Samlet'!$P$114)*('bef13over filtrert samlet'!N$3&lt;='Beregning - Samlet'!$P$115)*($A423='Beregning - Samlet'!$P$94)</f>
        <v>0</v>
      </c>
      <c r="O423">
        <f>bef13over!O423*('bef13over filtrert samlet'!O$3&gt;='Beregning - Samlet'!$P$114)*('bef13over filtrert samlet'!O$3&lt;='Beregning - Samlet'!$P$115)*($A423='Beregning - Samlet'!$P$94)</f>
        <v>0</v>
      </c>
      <c r="P423">
        <f>bef13over!P423*('bef13over filtrert samlet'!P$3&gt;='Beregning - Samlet'!$P$114)*('bef13over filtrert samlet'!P$3&lt;='Beregning - Samlet'!$P$115)*($A423='Beregning - Samlet'!$P$94)</f>
        <v>0</v>
      </c>
      <c r="Q423">
        <f>bef13over!Q423*('bef13over filtrert samlet'!Q$3&gt;='Beregning - Samlet'!$P$114)*('bef13over filtrert samlet'!Q$3&lt;='Beregning - Samlet'!$P$115)*($A423='Beregning - Samlet'!$P$94)</f>
        <v>0</v>
      </c>
      <c r="R423">
        <f>bef13over!R423*('bef13over filtrert samlet'!R$3&gt;='Beregning - Samlet'!$P$114)*('bef13over filtrert samlet'!R$3&lt;='Beregning - Samlet'!$P$115)*($A423='Beregning - Samlet'!$P$94)</f>
        <v>0</v>
      </c>
      <c r="S423">
        <f>bef13over!S423*('bef13over filtrert samlet'!S$3&gt;='Beregning - Samlet'!$P$114)*('bef13over filtrert samlet'!S$3&lt;='Beregning - Samlet'!$P$115)*($A423='Beregning - Samlet'!$P$94)</f>
        <v>0</v>
      </c>
      <c r="T423">
        <f>bef13over!T423*('bef13over filtrert samlet'!T$3&gt;='Beregning - Samlet'!$P$114)*('bef13over filtrert samlet'!T$3&lt;='Beregning - Samlet'!$P$115)*($A423='Beregning - Samlet'!$P$94)</f>
        <v>0</v>
      </c>
      <c r="U423">
        <f>bef13over!U423*('bef13over filtrert samlet'!U$3&gt;='Beregning - Samlet'!$P$114)*('bef13over filtrert samlet'!U$3&lt;='Beregning - Samlet'!$P$115)*($A423='Beregning - Samlet'!$P$94)</f>
        <v>0</v>
      </c>
      <c r="V423">
        <f>bef13over!V423*('bef13over filtrert samlet'!V$3&gt;='Beregning - Samlet'!$P$114)*('bef13over filtrert samlet'!V$3&lt;='Beregning - Samlet'!$P$115)*($A423='Beregning - Samlet'!$P$94)</f>
        <v>0</v>
      </c>
      <c r="W423">
        <f>bef13over!W423*('bef13over filtrert samlet'!W$3&gt;='Beregning - Samlet'!$P$114)*('bef13over filtrert samlet'!W$3&lt;='Beregning - Samlet'!$P$115)*($A423='Beregning - Samlet'!$P$94)</f>
        <v>0</v>
      </c>
      <c r="X423">
        <f>bef13over!X423*('bef13over filtrert samlet'!X$3&gt;='Beregning - Samlet'!$P$114)*('bef13over filtrert samlet'!X$3&lt;='Beregning - Samlet'!$P$115)*($A423='Beregning - Samlet'!$P$94)</f>
        <v>0</v>
      </c>
      <c r="Y423">
        <f>bef13over!Y423*('bef13over filtrert samlet'!Y$3&gt;='Beregning - Samlet'!$P$114)*('bef13over filtrert samlet'!Y$3&lt;='Beregning - Samlet'!$P$115)*($A423='Beregning - Samlet'!$P$94)</f>
        <v>0</v>
      </c>
      <c r="Z423">
        <f>bef13over!Z423*('bef13over filtrert samlet'!Z$3&gt;='Beregning - Samlet'!$P$114)*('bef13over filtrert samlet'!Z$3&lt;='Beregning - Samlet'!$P$115)*($A423='Beregning - Samlet'!$P$94)</f>
        <v>0</v>
      </c>
      <c r="AA423">
        <f>bef13over!AA423*('bef13over filtrert samlet'!AA$3&gt;='Beregning - Samlet'!$P$114)*('bef13over filtrert samlet'!AA$3&lt;='Beregning - Samlet'!$P$115)*($A423='Beregning - Samlet'!$P$94)</f>
        <v>0</v>
      </c>
      <c r="AB423">
        <f>bef13over!AB423*('bef13over filtrert samlet'!AB$3&gt;='Beregning - Samlet'!$P$114)*('bef13over filtrert samlet'!AB$3&lt;='Beregning - Samlet'!$P$115)*($A423='Beregning - Samlet'!$P$94)</f>
        <v>0</v>
      </c>
      <c r="AC423">
        <f>bef13over!AC423*('bef13over filtrert samlet'!AC$3&gt;='Beregning - Samlet'!$P$114)*('bef13over filtrert samlet'!AC$3&lt;='Beregning - Samlet'!$P$115)*($A423='Beregning - Samlet'!$P$94)</f>
        <v>0</v>
      </c>
      <c r="AD423">
        <f>bef13over!AD423*('bef13over filtrert samlet'!AD$3&gt;='Beregning - Samlet'!$P$114)*('bef13over filtrert samlet'!AD$3&lt;='Beregning - Samlet'!$P$115)*($A423='Beregning - Samlet'!$P$94)</f>
        <v>0</v>
      </c>
    </row>
    <row r="424" spans="1:30">
      <c r="A424">
        <v>2018</v>
      </c>
      <c r="B424">
        <f>bef13over!B424*('bef13over filtrert samlet'!B$3&gt;='Beregning - Samlet'!$P$114)*('bef13over filtrert samlet'!B$3&lt;='Beregning - Samlet'!$P$115)*($A424='Beregning - Samlet'!$P$94)</f>
        <v>0</v>
      </c>
      <c r="C424">
        <f>bef13over!C424*('bef13over filtrert samlet'!C$3&gt;='Beregning - Samlet'!$P$114)*('bef13over filtrert samlet'!C$3&lt;='Beregning - Samlet'!$P$115)*($A424='Beregning - Samlet'!$P$94)</f>
        <v>0</v>
      </c>
      <c r="D424">
        <f>bef13over!D424*('bef13over filtrert samlet'!D$3&gt;='Beregning - Samlet'!$P$114)*('bef13over filtrert samlet'!D$3&lt;='Beregning - Samlet'!$P$115)*($A424='Beregning - Samlet'!$P$94)</f>
        <v>0</v>
      </c>
      <c r="E424">
        <f>bef13over!E424*('bef13over filtrert samlet'!E$3&gt;='Beregning - Samlet'!$P$114)*('bef13over filtrert samlet'!E$3&lt;='Beregning - Samlet'!$P$115)*($A424='Beregning - Samlet'!$P$94)</f>
        <v>0</v>
      </c>
      <c r="F424">
        <f>bef13over!F424*('bef13over filtrert samlet'!F$3&gt;='Beregning - Samlet'!$P$114)*('bef13over filtrert samlet'!F$3&lt;='Beregning - Samlet'!$P$115)*($A424='Beregning - Samlet'!$P$94)</f>
        <v>0</v>
      </c>
      <c r="G424">
        <f>bef13over!G424*('bef13over filtrert samlet'!G$3&gt;='Beregning - Samlet'!$P$114)*('bef13over filtrert samlet'!G$3&lt;='Beregning - Samlet'!$P$115)*($A424='Beregning - Samlet'!$P$94)</f>
        <v>0</v>
      </c>
      <c r="H424">
        <f>bef13over!H424*('bef13over filtrert samlet'!H$3&gt;='Beregning - Samlet'!$P$114)*('bef13over filtrert samlet'!H$3&lt;='Beregning - Samlet'!$P$115)*($A424='Beregning - Samlet'!$P$94)</f>
        <v>0</v>
      </c>
      <c r="I424">
        <f>bef13over!I424*('bef13over filtrert samlet'!I$3&gt;='Beregning - Samlet'!$P$114)*('bef13over filtrert samlet'!I$3&lt;='Beregning - Samlet'!$P$115)*($A424='Beregning - Samlet'!$P$94)</f>
        <v>0</v>
      </c>
      <c r="J424">
        <f>bef13over!J424*('bef13over filtrert samlet'!J$3&gt;='Beregning - Samlet'!$P$114)*('bef13over filtrert samlet'!J$3&lt;='Beregning - Samlet'!$P$115)*($A424='Beregning - Samlet'!$P$94)</f>
        <v>0</v>
      </c>
      <c r="K424">
        <f>bef13over!K424*('bef13over filtrert samlet'!K$3&gt;='Beregning - Samlet'!$P$114)*('bef13over filtrert samlet'!K$3&lt;='Beregning - Samlet'!$P$115)*($A424='Beregning - Samlet'!$P$94)</f>
        <v>0</v>
      </c>
      <c r="L424">
        <f>bef13over!L424*('bef13over filtrert samlet'!L$3&gt;='Beregning - Samlet'!$P$114)*('bef13over filtrert samlet'!L$3&lt;='Beregning - Samlet'!$P$115)*($A424='Beregning - Samlet'!$P$94)</f>
        <v>0</v>
      </c>
      <c r="M424">
        <f>bef13over!M424*('bef13over filtrert samlet'!M$3&gt;='Beregning - Samlet'!$P$114)*('bef13over filtrert samlet'!M$3&lt;='Beregning - Samlet'!$P$115)*($A424='Beregning - Samlet'!$P$94)</f>
        <v>0</v>
      </c>
      <c r="N424">
        <f>bef13over!N424*('bef13over filtrert samlet'!N$3&gt;='Beregning - Samlet'!$P$114)*('bef13over filtrert samlet'!N$3&lt;='Beregning - Samlet'!$P$115)*($A424='Beregning - Samlet'!$P$94)</f>
        <v>0</v>
      </c>
      <c r="O424">
        <f>bef13over!O424*('bef13over filtrert samlet'!O$3&gt;='Beregning - Samlet'!$P$114)*('bef13over filtrert samlet'!O$3&lt;='Beregning - Samlet'!$P$115)*($A424='Beregning - Samlet'!$P$94)</f>
        <v>0</v>
      </c>
      <c r="P424">
        <f>bef13over!P424*('bef13over filtrert samlet'!P$3&gt;='Beregning - Samlet'!$P$114)*('bef13over filtrert samlet'!P$3&lt;='Beregning - Samlet'!$P$115)*($A424='Beregning - Samlet'!$P$94)</f>
        <v>0</v>
      </c>
      <c r="Q424">
        <f>bef13over!Q424*('bef13over filtrert samlet'!Q$3&gt;='Beregning - Samlet'!$P$114)*('bef13over filtrert samlet'!Q$3&lt;='Beregning - Samlet'!$P$115)*($A424='Beregning - Samlet'!$P$94)</f>
        <v>0</v>
      </c>
      <c r="R424">
        <f>bef13over!R424*('bef13over filtrert samlet'!R$3&gt;='Beregning - Samlet'!$P$114)*('bef13over filtrert samlet'!R$3&lt;='Beregning - Samlet'!$P$115)*($A424='Beregning - Samlet'!$P$94)</f>
        <v>0</v>
      </c>
      <c r="S424">
        <f>bef13over!S424*('bef13over filtrert samlet'!S$3&gt;='Beregning - Samlet'!$P$114)*('bef13over filtrert samlet'!S$3&lt;='Beregning - Samlet'!$P$115)*($A424='Beregning - Samlet'!$P$94)</f>
        <v>0</v>
      </c>
      <c r="T424">
        <f>bef13over!T424*('bef13over filtrert samlet'!T$3&gt;='Beregning - Samlet'!$P$114)*('bef13over filtrert samlet'!T$3&lt;='Beregning - Samlet'!$P$115)*($A424='Beregning - Samlet'!$P$94)</f>
        <v>0</v>
      </c>
      <c r="U424">
        <f>bef13over!U424*('bef13over filtrert samlet'!U$3&gt;='Beregning - Samlet'!$P$114)*('bef13over filtrert samlet'!U$3&lt;='Beregning - Samlet'!$P$115)*($A424='Beregning - Samlet'!$P$94)</f>
        <v>0</v>
      </c>
      <c r="V424">
        <f>bef13over!V424*('bef13over filtrert samlet'!V$3&gt;='Beregning - Samlet'!$P$114)*('bef13over filtrert samlet'!V$3&lt;='Beregning - Samlet'!$P$115)*($A424='Beregning - Samlet'!$P$94)</f>
        <v>0</v>
      </c>
      <c r="W424">
        <f>bef13over!W424*('bef13over filtrert samlet'!W$3&gt;='Beregning - Samlet'!$P$114)*('bef13over filtrert samlet'!W$3&lt;='Beregning - Samlet'!$P$115)*($A424='Beregning - Samlet'!$P$94)</f>
        <v>0</v>
      </c>
      <c r="X424">
        <f>bef13over!X424*('bef13over filtrert samlet'!X$3&gt;='Beregning - Samlet'!$P$114)*('bef13over filtrert samlet'!X$3&lt;='Beregning - Samlet'!$P$115)*($A424='Beregning - Samlet'!$P$94)</f>
        <v>0</v>
      </c>
      <c r="Y424">
        <f>bef13over!Y424*('bef13over filtrert samlet'!Y$3&gt;='Beregning - Samlet'!$P$114)*('bef13over filtrert samlet'!Y$3&lt;='Beregning - Samlet'!$P$115)*($A424='Beregning - Samlet'!$P$94)</f>
        <v>0</v>
      </c>
      <c r="Z424">
        <f>bef13over!Z424*('bef13over filtrert samlet'!Z$3&gt;='Beregning - Samlet'!$P$114)*('bef13over filtrert samlet'!Z$3&lt;='Beregning - Samlet'!$P$115)*($A424='Beregning - Samlet'!$P$94)</f>
        <v>0</v>
      </c>
      <c r="AA424">
        <f>bef13over!AA424*('bef13over filtrert samlet'!AA$3&gt;='Beregning - Samlet'!$P$114)*('bef13over filtrert samlet'!AA$3&lt;='Beregning - Samlet'!$P$115)*($A424='Beregning - Samlet'!$P$94)</f>
        <v>0</v>
      </c>
      <c r="AB424">
        <f>bef13over!AB424*('bef13over filtrert samlet'!AB$3&gt;='Beregning - Samlet'!$P$114)*('bef13over filtrert samlet'!AB$3&lt;='Beregning - Samlet'!$P$115)*($A424='Beregning - Samlet'!$P$94)</f>
        <v>0</v>
      </c>
      <c r="AC424">
        <f>bef13over!AC424*('bef13over filtrert samlet'!AC$3&gt;='Beregning - Samlet'!$P$114)*('bef13over filtrert samlet'!AC$3&lt;='Beregning - Samlet'!$P$115)*($A424='Beregning - Samlet'!$P$94)</f>
        <v>0</v>
      </c>
      <c r="AD424">
        <f>bef13over!AD424*('bef13over filtrert samlet'!AD$3&gt;='Beregning - Samlet'!$P$114)*('bef13over filtrert samlet'!AD$3&lt;='Beregning - Samlet'!$P$115)*($A424='Beregning - Samlet'!$P$94)</f>
        <v>0</v>
      </c>
    </row>
    <row r="425" spans="1:30">
      <c r="A425">
        <v>2019</v>
      </c>
      <c r="B425">
        <f>bef13over!B425*('bef13over filtrert samlet'!B$3&gt;='Beregning - Samlet'!$P$114)*('bef13over filtrert samlet'!B$3&lt;='Beregning - Samlet'!$P$115)*($A425='Beregning - Samlet'!$P$94)</f>
        <v>0</v>
      </c>
      <c r="C425">
        <f>bef13over!C425*('bef13over filtrert samlet'!C$3&gt;='Beregning - Samlet'!$P$114)*('bef13over filtrert samlet'!C$3&lt;='Beregning - Samlet'!$P$115)*($A425='Beregning - Samlet'!$P$94)</f>
        <v>0</v>
      </c>
      <c r="D425">
        <f>bef13over!D425*('bef13over filtrert samlet'!D$3&gt;='Beregning - Samlet'!$P$114)*('bef13over filtrert samlet'!D$3&lt;='Beregning - Samlet'!$P$115)*($A425='Beregning - Samlet'!$P$94)</f>
        <v>0</v>
      </c>
      <c r="E425">
        <f>bef13over!E425*('bef13over filtrert samlet'!E$3&gt;='Beregning - Samlet'!$P$114)*('bef13over filtrert samlet'!E$3&lt;='Beregning - Samlet'!$P$115)*($A425='Beregning - Samlet'!$P$94)</f>
        <v>0</v>
      </c>
      <c r="F425">
        <f>bef13over!F425*('bef13over filtrert samlet'!F$3&gt;='Beregning - Samlet'!$P$114)*('bef13over filtrert samlet'!F$3&lt;='Beregning - Samlet'!$P$115)*($A425='Beregning - Samlet'!$P$94)</f>
        <v>0</v>
      </c>
      <c r="G425">
        <f>bef13over!G425*('bef13over filtrert samlet'!G$3&gt;='Beregning - Samlet'!$P$114)*('bef13over filtrert samlet'!G$3&lt;='Beregning - Samlet'!$P$115)*($A425='Beregning - Samlet'!$P$94)</f>
        <v>0</v>
      </c>
      <c r="H425">
        <f>bef13over!H425*('bef13over filtrert samlet'!H$3&gt;='Beregning - Samlet'!$P$114)*('bef13over filtrert samlet'!H$3&lt;='Beregning - Samlet'!$P$115)*($A425='Beregning - Samlet'!$P$94)</f>
        <v>0</v>
      </c>
      <c r="I425">
        <f>bef13over!I425*('bef13over filtrert samlet'!I$3&gt;='Beregning - Samlet'!$P$114)*('bef13over filtrert samlet'!I$3&lt;='Beregning - Samlet'!$P$115)*($A425='Beregning - Samlet'!$P$94)</f>
        <v>0</v>
      </c>
      <c r="J425">
        <f>bef13over!J425*('bef13over filtrert samlet'!J$3&gt;='Beregning - Samlet'!$P$114)*('bef13over filtrert samlet'!J$3&lt;='Beregning - Samlet'!$P$115)*($A425='Beregning - Samlet'!$P$94)</f>
        <v>0</v>
      </c>
      <c r="K425">
        <f>bef13over!K425*('bef13over filtrert samlet'!K$3&gt;='Beregning - Samlet'!$P$114)*('bef13over filtrert samlet'!K$3&lt;='Beregning - Samlet'!$P$115)*($A425='Beregning - Samlet'!$P$94)</f>
        <v>0</v>
      </c>
      <c r="L425">
        <f>bef13over!L425*('bef13over filtrert samlet'!L$3&gt;='Beregning - Samlet'!$P$114)*('bef13over filtrert samlet'!L$3&lt;='Beregning - Samlet'!$P$115)*($A425='Beregning - Samlet'!$P$94)</f>
        <v>0</v>
      </c>
      <c r="M425">
        <f>bef13over!M425*('bef13over filtrert samlet'!M$3&gt;='Beregning - Samlet'!$P$114)*('bef13over filtrert samlet'!M$3&lt;='Beregning - Samlet'!$P$115)*($A425='Beregning - Samlet'!$P$94)</f>
        <v>0</v>
      </c>
      <c r="N425">
        <f>bef13over!N425*('bef13over filtrert samlet'!N$3&gt;='Beregning - Samlet'!$P$114)*('bef13over filtrert samlet'!N$3&lt;='Beregning - Samlet'!$P$115)*($A425='Beregning - Samlet'!$P$94)</f>
        <v>0</v>
      </c>
      <c r="O425">
        <f>bef13over!O425*('bef13over filtrert samlet'!O$3&gt;='Beregning - Samlet'!$P$114)*('bef13over filtrert samlet'!O$3&lt;='Beregning - Samlet'!$P$115)*($A425='Beregning - Samlet'!$P$94)</f>
        <v>0</v>
      </c>
      <c r="P425">
        <f>bef13over!P425*('bef13over filtrert samlet'!P$3&gt;='Beregning - Samlet'!$P$114)*('bef13over filtrert samlet'!P$3&lt;='Beregning - Samlet'!$P$115)*($A425='Beregning - Samlet'!$P$94)</f>
        <v>0</v>
      </c>
      <c r="Q425">
        <f>bef13over!Q425*('bef13over filtrert samlet'!Q$3&gt;='Beregning - Samlet'!$P$114)*('bef13over filtrert samlet'!Q$3&lt;='Beregning - Samlet'!$P$115)*($A425='Beregning - Samlet'!$P$94)</f>
        <v>0</v>
      </c>
      <c r="R425">
        <f>bef13over!R425*('bef13over filtrert samlet'!R$3&gt;='Beregning - Samlet'!$P$114)*('bef13over filtrert samlet'!R$3&lt;='Beregning - Samlet'!$P$115)*($A425='Beregning - Samlet'!$P$94)</f>
        <v>0</v>
      </c>
      <c r="S425">
        <f>bef13over!S425*('bef13over filtrert samlet'!S$3&gt;='Beregning - Samlet'!$P$114)*('bef13over filtrert samlet'!S$3&lt;='Beregning - Samlet'!$P$115)*($A425='Beregning - Samlet'!$P$94)</f>
        <v>0</v>
      </c>
      <c r="T425">
        <f>bef13over!T425*('bef13over filtrert samlet'!T$3&gt;='Beregning - Samlet'!$P$114)*('bef13over filtrert samlet'!T$3&lt;='Beregning - Samlet'!$P$115)*($A425='Beregning - Samlet'!$P$94)</f>
        <v>0</v>
      </c>
      <c r="U425">
        <f>bef13over!U425*('bef13over filtrert samlet'!U$3&gt;='Beregning - Samlet'!$P$114)*('bef13over filtrert samlet'!U$3&lt;='Beregning - Samlet'!$P$115)*($A425='Beregning - Samlet'!$P$94)</f>
        <v>0</v>
      </c>
      <c r="V425">
        <f>bef13over!V425*('bef13over filtrert samlet'!V$3&gt;='Beregning - Samlet'!$P$114)*('bef13over filtrert samlet'!V$3&lt;='Beregning - Samlet'!$P$115)*($A425='Beregning - Samlet'!$P$94)</f>
        <v>0</v>
      </c>
      <c r="W425">
        <f>bef13over!W425*('bef13over filtrert samlet'!W$3&gt;='Beregning - Samlet'!$P$114)*('bef13over filtrert samlet'!W$3&lt;='Beregning - Samlet'!$P$115)*($A425='Beregning - Samlet'!$P$94)</f>
        <v>0</v>
      </c>
      <c r="X425">
        <f>bef13over!X425*('bef13over filtrert samlet'!X$3&gt;='Beregning - Samlet'!$P$114)*('bef13over filtrert samlet'!X$3&lt;='Beregning - Samlet'!$P$115)*($A425='Beregning - Samlet'!$P$94)</f>
        <v>0</v>
      </c>
      <c r="Y425">
        <f>bef13over!Y425*('bef13over filtrert samlet'!Y$3&gt;='Beregning - Samlet'!$P$114)*('bef13over filtrert samlet'!Y$3&lt;='Beregning - Samlet'!$P$115)*($A425='Beregning - Samlet'!$P$94)</f>
        <v>0</v>
      </c>
      <c r="Z425">
        <f>bef13over!Z425*('bef13over filtrert samlet'!Z$3&gt;='Beregning - Samlet'!$P$114)*('bef13over filtrert samlet'!Z$3&lt;='Beregning - Samlet'!$P$115)*($A425='Beregning - Samlet'!$P$94)</f>
        <v>0</v>
      </c>
      <c r="AA425">
        <f>bef13over!AA425*('bef13over filtrert samlet'!AA$3&gt;='Beregning - Samlet'!$P$114)*('bef13over filtrert samlet'!AA$3&lt;='Beregning - Samlet'!$P$115)*($A425='Beregning - Samlet'!$P$94)</f>
        <v>0</v>
      </c>
      <c r="AB425">
        <f>bef13over!AB425*('bef13over filtrert samlet'!AB$3&gt;='Beregning - Samlet'!$P$114)*('bef13over filtrert samlet'!AB$3&lt;='Beregning - Samlet'!$P$115)*($A425='Beregning - Samlet'!$P$94)</f>
        <v>0</v>
      </c>
      <c r="AC425">
        <f>bef13over!AC425*('bef13over filtrert samlet'!AC$3&gt;='Beregning - Samlet'!$P$114)*('bef13over filtrert samlet'!AC$3&lt;='Beregning - Samlet'!$P$115)*($A425='Beregning - Samlet'!$P$94)</f>
        <v>0</v>
      </c>
      <c r="AD425">
        <f>bef13over!AD425*('bef13over filtrert samlet'!AD$3&gt;='Beregning - Samlet'!$P$114)*('bef13over filtrert samlet'!AD$3&lt;='Beregning - Samlet'!$P$115)*($A425='Beregning - Samlet'!$P$94)</f>
        <v>0</v>
      </c>
    </row>
    <row r="426" spans="1:30">
      <c r="A426">
        <v>2020</v>
      </c>
      <c r="B426">
        <f>bef13over!B426*('bef13over filtrert samlet'!B$3&gt;='Beregning - Samlet'!$P$114)*('bef13over filtrert samlet'!B$3&lt;='Beregning - Samlet'!$P$115)*($A426='Beregning - Samlet'!$P$94)</f>
        <v>0</v>
      </c>
      <c r="C426">
        <f>bef13over!C426*('bef13over filtrert samlet'!C$3&gt;='Beregning - Samlet'!$P$114)*('bef13over filtrert samlet'!C$3&lt;='Beregning - Samlet'!$P$115)*($A426='Beregning - Samlet'!$P$94)</f>
        <v>0</v>
      </c>
      <c r="D426">
        <f>bef13over!D426*('bef13over filtrert samlet'!D$3&gt;='Beregning - Samlet'!$P$114)*('bef13over filtrert samlet'!D$3&lt;='Beregning - Samlet'!$P$115)*($A426='Beregning - Samlet'!$P$94)</f>
        <v>0</v>
      </c>
      <c r="E426">
        <f>bef13over!E426*('bef13over filtrert samlet'!E$3&gt;='Beregning - Samlet'!$P$114)*('bef13over filtrert samlet'!E$3&lt;='Beregning - Samlet'!$P$115)*($A426='Beregning - Samlet'!$P$94)</f>
        <v>0</v>
      </c>
      <c r="F426">
        <f>bef13over!F426*('bef13over filtrert samlet'!F$3&gt;='Beregning - Samlet'!$P$114)*('bef13over filtrert samlet'!F$3&lt;='Beregning - Samlet'!$P$115)*($A426='Beregning - Samlet'!$P$94)</f>
        <v>0</v>
      </c>
      <c r="G426">
        <f>bef13over!G426*('bef13over filtrert samlet'!G$3&gt;='Beregning - Samlet'!$P$114)*('bef13over filtrert samlet'!G$3&lt;='Beregning - Samlet'!$P$115)*($A426='Beregning - Samlet'!$P$94)</f>
        <v>0</v>
      </c>
      <c r="H426">
        <f>bef13over!H426*('bef13over filtrert samlet'!H$3&gt;='Beregning - Samlet'!$P$114)*('bef13over filtrert samlet'!H$3&lt;='Beregning - Samlet'!$P$115)*($A426='Beregning - Samlet'!$P$94)</f>
        <v>0</v>
      </c>
      <c r="I426">
        <f>bef13over!I426*('bef13over filtrert samlet'!I$3&gt;='Beregning - Samlet'!$P$114)*('bef13over filtrert samlet'!I$3&lt;='Beregning - Samlet'!$P$115)*($A426='Beregning - Samlet'!$P$94)</f>
        <v>0</v>
      </c>
      <c r="J426">
        <f>bef13over!J426*('bef13over filtrert samlet'!J$3&gt;='Beregning - Samlet'!$P$114)*('bef13over filtrert samlet'!J$3&lt;='Beregning - Samlet'!$P$115)*($A426='Beregning - Samlet'!$P$94)</f>
        <v>0</v>
      </c>
      <c r="K426">
        <f>bef13over!K426*('bef13over filtrert samlet'!K$3&gt;='Beregning - Samlet'!$P$114)*('bef13over filtrert samlet'!K$3&lt;='Beregning - Samlet'!$P$115)*($A426='Beregning - Samlet'!$P$94)</f>
        <v>0</v>
      </c>
      <c r="L426">
        <f>bef13over!L426*('bef13over filtrert samlet'!L$3&gt;='Beregning - Samlet'!$P$114)*('bef13over filtrert samlet'!L$3&lt;='Beregning - Samlet'!$P$115)*($A426='Beregning - Samlet'!$P$94)</f>
        <v>0</v>
      </c>
      <c r="M426">
        <f>bef13over!M426*('bef13over filtrert samlet'!M$3&gt;='Beregning - Samlet'!$P$114)*('bef13over filtrert samlet'!M$3&lt;='Beregning - Samlet'!$P$115)*($A426='Beregning - Samlet'!$P$94)</f>
        <v>0</v>
      </c>
      <c r="N426">
        <f>bef13over!N426*('bef13over filtrert samlet'!N$3&gt;='Beregning - Samlet'!$P$114)*('bef13over filtrert samlet'!N$3&lt;='Beregning - Samlet'!$P$115)*($A426='Beregning - Samlet'!$P$94)</f>
        <v>0</v>
      </c>
      <c r="O426">
        <f>bef13over!O426*('bef13over filtrert samlet'!O$3&gt;='Beregning - Samlet'!$P$114)*('bef13over filtrert samlet'!O$3&lt;='Beregning - Samlet'!$P$115)*($A426='Beregning - Samlet'!$P$94)</f>
        <v>0</v>
      </c>
      <c r="P426">
        <f>bef13over!P426*('bef13over filtrert samlet'!P$3&gt;='Beregning - Samlet'!$P$114)*('bef13over filtrert samlet'!P$3&lt;='Beregning - Samlet'!$P$115)*($A426='Beregning - Samlet'!$P$94)</f>
        <v>0</v>
      </c>
      <c r="Q426">
        <f>bef13over!Q426*('bef13over filtrert samlet'!Q$3&gt;='Beregning - Samlet'!$P$114)*('bef13over filtrert samlet'!Q$3&lt;='Beregning - Samlet'!$P$115)*($A426='Beregning - Samlet'!$P$94)</f>
        <v>0</v>
      </c>
      <c r="R426">
        <f>bef13over!R426*('bef13over filtrert samlet'!R$3&gt;='Beregning - Samlet'!$P$114)*('bef13over filtrert samlet'!R$3&lt;='Beregning - Samlet'!$P$115)*($A426='Beregning - Samlet'!$P$94)</f>
        <v>0</v>
      </c>
      <c r="S426">
        <f>bef13over!S426*('bef13over filtrert samlet'!S$3&gt;='Beregning - Samlet'!$P$114)*('bef13over filtrert samlet'!S$3&lt;='Beregning - Samlet'!$P$115)*($A426='Beregning - Samlet'!$P$94)</f>
        <v>0</v>
      </c>
      <c r="T426">
        <f>bef13over!T426*('bef13over filtrert samlet'!T$3&gt;='Beregning - Samlet'!$P$114)*('bef13over filtrert samlet'!T$3&lt;='Beregning - Samlet'!$P$115)*($A426='Beregning - Samlet'!$P$94)</f>
        <v>0</v>
      </c>
      <c r="U426">
        <f>bef13over!U426*('bef13over filtrert samlet'!U$3&gt;='Beregning - Samlet'!$P$114)*('bef13over filtrert samlet'!U$3&lt;='Beregning - Samlet'!$P$115)*($A426='Beregning - Samlet'!$P$94)</f>
        <v>0</v>
      </c>
      <c r="V426">
        <f>bef13over!V426*('bef13over filtrert samlet'!V$3&gt;='Beregning - Samlet'!$P$114)*('bef13over filtrert samlet'!V$3&lt;='Beregning - Samlet'!$P$115)*($A426='Beregning - Samlet'!$P$94)</f>
        <v>0</v>
      </c>
      <c r="W426">
        <f>bef13over!W426*('bef13over filtrert samlet'!W$3&gt;='Beregning - Samlet'!$P$114)*('bef13over filtrert samlet'!W$3&lt;='Beregning - Samlet'!$P$115)*($A426='Beregning - Samlet'!$P$94)</f>
        <v>0</v>
      </c>
      <c r="X426">
        <f>bef13over!X426*('bef13over filtrert samlet'!X$3&gt;='Beregning - Samlet'!$P$114)*('bef13over filtrert samlet'!X$3&lt;='Beregning - Samlet'!$P$115)*($A426='Beregning - Samlet'!$P$94)</f>
        <v>0</v>
      </c>
      <c r="Y426">
        <f>bef13over!Y426*('bef13over filtrert samlet'!Y$3&gt;='Beregning - Samlet'!$P$114)*('bef13over filtrert samlet'!Y$3&lt;='Beregning - Samlet'!$P$115)*($A426='Beregning - Samlet'!$P$94)</f>
        <v>0</v>
      </c>
      <c r="Z426">
        <f>bef13over!Z426*('bef13over filtrert samlet'!Z$3&gt;='Beregning - Samlet'!$P$114)*('bef13over filtrert samlet'!Z$3&lt;='Beregning - Samlet'!$P$115)*($A426='Beregning - Samlet'!$P$94)</f>
        <v>0</v>
      </c>
      <c r="AA426">
        <f>bef13over!AA426*('bef13over filtrert samlet'!AA$3&gt;='Beregning - Samlet'!$P$114)*('bef13over filtrert samlet'!AA$3&lt;='Beregning - Samlet'!$P$115)*($A426='Beregning - Samlet'!$P$94)</f>
        <v>0</v>
      </c>
      <c r="AB426">
        <f>bef13over!AB426*('bef13over filtrert samlet'!AB$3&gt;='Beregning - Samlet'!$P$114)*('bef13over filtrert samlet'!AB$3&lt;='Beregning - Samlet'!$P$115)*($A426='Beregning - Samlet'!$P$94)</f>
        <v>0</v>
      </c>
      <c r="AC426">
        <f>bef13over!AC426*('bef13over filtrert samlet'!AC$3&gt;='Beregning - Samlet'!$P$114)*('bef13over filtrert samlet'!AC$3&lt;='Beregning - Samlet'!$P$115)*($A426='Beregning - Samlet'!$P$94)</f>
        <v>0</v>
      </c>
      <c r="AD426">
        <f>bef13over!AD426*('bef13over filtrert samlet'!AD$3&gt;='Beregning - Samlet'!$P$114)*('bef13over filtrert samlet'!AD$3&lt;='Beregning - Samlet'!$P$115)*($A426='Beregning - Samlet'!$P$94)</f>
        <v>0</v>
      </c>
    </row>
    <row r="427" spans="1:30">
      <c r="A427">
        <v>2021</v>
      </c>
      <c r="B427">
        <f>bef13over!B427*('bef13over filtrert samlet'!B$3&gt;='Beregning - Samlet'!$P$114)*('bef13over filtrert samlet'!B$3&lt;='Beregning - Samlet'!$P$115)*($A427='Beregning - Samlet'!$P$94)</f>
        <v>0</v>
      </c>
      <c r="C427">
        <f>bef13over!C427*('bef13over filtrert samlet'!C$3&gt;='Beregning - Samlet'!$P$114)*('bef13over filtrert samlet'!C$3&lt;='Beregning - Samlet'!$P$115)*($A427='Beregning - Samlet'!$P$94)</f>
        <v>0</v>
      </c>
      <c r="D427">
        <f>bef13over!D427*('bef13over filtrert samlet'!D$3&gt;='Beregning - Samlet'!$P$114)*('bef13over filtrert samlet'!D$3&lt;='Beregning - Samlet'!$P$115)*($A427='Beregning - Samlet'!$P$94)</f>
        <v>0</v>
      </c>
      <c r="E427">
        <f>bef13over!E427*('bef13over filtrert samlet'!E$3&gt;='Beregning - Samlet'!$P$114)*('bef13over filtrert samlet'!E$3&lt;='Beregning - Samlet'!$P$115)*($A427='Beregning - Samlet'!$P$94)</f>
        <v>0</v>
      </c>
      <c r="F427">
        <f>bef13over!F427*('bef13over filtrert samlet'!F$3&gt;='Beregning - Samlet'!$P$114)*('bef13over filtrert samlet'!F$3&lt;='Beregning - Samlet'!$P$115)*($A427='Beregning - Samlet'!$P$94)</f>
        <v>0</v>
      </c>
      <c r="G427">
        <f>bef13over!G427*('bef13over filtrert samlet'!G$3&gt;='Beregning - Samlet'!$P$114)*('bef13over filtrert samlet'!G$3&lt;='Beregning - Samlet'!$P$115)*($A427='Beregning - Samlet'!$P$94)</f>
        <v>0</v>
      </c>
      <c r="H427">
        <f>bef13over!H427*('bef13over filtrert samlet'!H$3&gt;='Beregning - Samlet'!$P$114)*('bef13over filtrert samlet'!H$3&lt;='Beregning - Samlet'!$P$115)*($A427='Beregning - Samlet'!$P$94)</f>
        <v>0</v>
      </c>
      <c r="I427">
        <f>bef13over!I427*('bef13over filtrert samlet'!I$3&gt;='Beregning - Samlet'!$P$114)*('bef13over filtrert samlet'!I$3&lt;='Beregning - Samlet'!$P$115)*($A427='Beregning - Samlet'!$P$94)</f>
        <v>0</v>
      </c>
      <c r="J427">
        <f>bef13over!J427*('bef13over filtrert samlet'!J$3&gt;='Beregning - Samlet'!$P$114)*('bef13over filtrert samlet'!J$3&lt;='Beregning - Samlet'!$P$115)*($A427='Beregning - Samlet'!$P$94)</f>
        <v>0</v>
      </c>
      <c r="K427">
        <f>bef13over!K427*('bef13over filtrert samlet'!K$3&gt;='Beregning - Samlet'!$P$114)*('bef13over filtrert samlet'!K$3&lt;='Beregning - Samlet'!$P$115)*($A427='Beregning - Samlet'!$P$94)</f>
        <v>0</v>
      </c>
      <c r="L427">
        <f>bef13over!L427*('bef13over filtrert samlet'!L$3&gt;='Beregning - Samlet'!$P$114)*('bef13over filtrert samlet'!L$3&lt;='Beregning - Samlet'!$P$115)*($A427='Beregning - Samlet'!$P$94)</f>
        <v>0</v>
      </c>
      <c r="M427">
        <f>bef13over!M427*('bef13over filtrert samlet'!M$3&gt;='Beregning - Samlet'!$P$114)*('bef13over filtrert samlet'!M$3&lt;='Beregning - Samlet'!$P$115)*($A427='Beregning - Samlet'!$P$94)</f>
        <v>0</v>
      </c>
      <c r="N427">
        <f>bef13over!N427*('bef13over filtrert samlet'!N$3&gt;='Beregning - Samlet'!$P$114)*('bef13over filtrert samlet'!N$3&lt;='Beregning - Samlet'!$P$115)*($A427='Beregning - Samlet'!$P$94)</f>
        <v>0</v>
      </c>
      <c r="O427">
        <f>bef13over!O427*('bef13over filtrert samlet'!O$3&gt;='Beregning - Samlet'!$P$114)*('bef13over filtrert samlet'!O$3&lt;='Beregning - Samlet'!$P$115)*($A427='Beregning - Samlet'!$P$94)</f>
        <v>0</v>
      </c>
      <c r="P427">
        <f>bef13over!P427*('bef13over filtrert samlet'!P$3&gt;='Beregning - Samlet'!$P$114)*('bef13over filtrert samlet'!P$3&lt;='Beregning - Samlet'!$P$115)*($A427='Beregning - Samlet'!$P$94)</f>
        <v>0</v>
      </c>
      <c r="Q427">
        <f>bef13over!Q427*('bef13over filtrert samlet'!Q$3&gt;='Beregning - Samlet'!$P$114)*('bef13over filtrert samlet'!Q$3&lt;='Beregning - Samlet'!$P$115)*($A427='Beregning - Samlet'!$P$94)</f>
        <v>0</v>
      </c>
      <c r="R427">
        <f>bef13over!R427*('bef13over filtrert samlet'!R$3&gt;='Beregning - Samlet'!$P$114)*('bef13over filtrert samlet'!R$3&lt;='Beregning - Samlet'!$P$115)*($A427='Beregning - Samlet'!$P$94)</f>
        <v>0</v>
      </c>
      <c r="S427">
        <f>bef13over!S427*('bef13over filtrert samlet'!S$3&gt;='Beregning - Samlet'!$P$114)*('bef13over filtrert samlet'!S$3&lt;='Beregning - Samlet'!$P$115)*($A427='Beregning - Samlet'!$P$94)</f>
        <v>0</v>
      </c>
      <c r="T427">
        <f>bef13over!T427*('bef13over filtrert samlet'!T$3&gt;='Beregning - Samlet'!$P$114)*('bef13over filtrert samlet'!T$3&lt;='Beregning - Samlet'!$P$115)*($A427='Beregning - Samlet'!$P$94)</f>
        <v>0</v>
      </c>
      <c r="U427">
        <f>bef13over!U427*('bef13over filtrert samlet'!U$3&gt;='Beregning - Samlet'!$P$114)*('bef13over filtrert samlet'!U$3&lt;='Beregning - Samlet'!$P$115)*($A427='Beregning - Samlet'!$P$94)</f>
        <v>0</v>
      </c>
      <c r="V427">
        <f>bef13over!V427*('bef13over filtrert samlet'!V$3&gt;='Beregning - Samlet'!$P$114)*('bef13over filtrert samlet'!V$3&lt;='Beregning - Samlet'!$P$115)*($A427='Beregning - Samlet'!$P$94)</f>
        <v>0</v>
      </c>
      <c r="W427">
        <f>bef13over!W427*('bef13over filtrert samlet'!W$3&gt;='Beregning - Samlet'!$P$114)*('bef13over filtrert samlet'!W$3&lt;='Beregning - Samlet'!$P$115)*($A427='Beregning - Samlet'!$P$94)</f>
        <v>0</v>
      </c>
      <c r="X427">
        <f>bef13over!X427*('bef13over filtrert samlet'!X$3&gt;='Beregning - Samlet'!$P$114)*('bef13over filtrert samlet'!X$3&lt;='Beregning - Samlet'!$P$115)*($A427='Beregning - Samlet'!$P$94)</f>
        <v>0</v>
      </c>
      <c r="Y427">
        <f>bef13over!Y427*('bef13over filtrert samlet'!Y$3&gt;='Beregning - Samlet'!$P$114)*('bef13over filtrert samlet'!Y$3&lt;='Beregning - Samlet'!$P$115)*($A427='Beregning - Samlet'!$P$94)</f>
        <v>0</v>
      </c>
      <c r="Z427">
        <f>bef13over!Z427*('bef13over filtrert samlet'!Z$3&gt;='Beregning - Samlet'!$P$114)*('bef13over filtrert samlet'!Z$3&lt;='Beregning - Samlet'!$P$115)*($A427='Beregning - Samlet'!$P$94)</f>
        <v>0</v>
      </c>
      <c r="AA427">
        <f>bef13over!AA427*('bef13over filtrert samlet'!AA$3&gt;='Beregning - Samlet'!$P$114)*('bef13over filtrert samlet'!AA$3&lt;='Beregning - Samlet'!$P$115)*($A427='Beregning - Samlet'!$P$94)</f>
        <v>0</v>
      </c>
      <c r="AB427">
        <f>bef13over!AB427*('bef13over filtrert samlet'!AB$3&gt;='Beregning - Samlet'!$P$114)*('bef13over filtrert samlet'!AB$3&lt;='Beregning - Samlet'!$P$115)*($A427='Beregning - Samlet'!$P$94)</f>
        <v>0</v>
      </c>
      <c r="AC427">
        <f>bef13over!AC427*('bef13over filtrert samlet'!AC$3&gt;='Beregning - Samlet'!$P$114)*('bef13over filtrert samlet'!AC$3&lt;='Beregning - Samlet'!$P$115)*($A427='Beregning - Samlet'!$P$94)</f>
        <v>0</v>
      </c>
      <c r="AD427">
        <f>bef13over!AD427*('bef13over filtrert samlet'!AD$3&gt;='Beregning - Samlet'!$P$114)*('bef13over filtrert samlet'!AD$3&lt;='Beregning - Samlet'!$P$115)*($A427='Beregning - Samlet'!$P$94)</f>
        <v>0</v>
      </c>
    </row>
    <row r="428" spans="1:30">
      <c r="A428">
        <v>2022</v>
      </c>
      <c r="B428">
        <f>bef13over!B428*('bef13over filtrert samlet'!B$3&gt;='Beregning - Samlet'!$P$114)*('bef13over filtrert samlet'!B$3&lt;='Beregning - Samlet'!$P$115)*($A428='Beregning - Samlet'!$P$94)</f>
        <v>0</v>
      </c>
      <c r="C428">
        <f>bef13over!C428*('bef13over filtrert samlet'!C$3&gt;='Beregning - Samlet'!$P$114)*('bef13over filtrert samlet'!C$3&lt;='Beregning - Samlet'!$P$115)*($A428='Beregning - Samlet'!$P$94)</f>
        <v>0</v>
      </c>
      <c r="D428">
        <f>bef13over!D428*('bef13over filtrert samlet'!D$3&gt;='Beregning - Samlet'!$P$114)*('bef13over filtrert samlet'!D$3&lt;='Beregning - Samlet'!$P$115)*($A428='Beregning - Samlet'!$P$94)</f>
        <v>0</v>
      </c>
      <c r="E428">
        <f>bef13over!E428*('bef13over filtrert samlet'!E$3&gt;='Beregning - Samlet'!$P$114)*('bef13over filtrert samlet'!E$3&lt;='Beregning - Samlet'!$P$115)*($A428='Beregning - Samlet'!$P$94)</f>
        <v>0</v>
      </c>
      <c r="F428">
        <f>bef13over!F428*('bef13over filtrert samlet'!F$3&gt;='Beregning - Samlet'!$P$114)*('bef13over filtrert samlet'!F$3&lt;='Beregning - Samlet'!$P$115)*($A428='Beregning - Samlet'!$P$94)</f>
        <v>0</v>
      </c>
      <c r="G428">
        <f>bef13over!G428*('bef13over filtrert samlet'!G$3&gt;='Beregning - Samlet'!$P$114)*('bef13over filtrert samlet'!G$3&lt;='Beregning - Samlet'!$P$115)*($A428='Beregning - Samlet'!$P$94)</f>
        <v>0</v>
      </c>
      <c r="H428">
        <f>bef13over!H428*('bef13over filtrert samlet'!H$3&gt;='Beregning - Samlet'!$P$114)*('bef13over filtrert samlet'!H$3&lt;='Beregning - Samlet'!$P$115)*($A428='Beregning - Samlet'!$P$94)</f>
        <v>0</v>
      </c>
      <c r="I428">
        <f>bef13over!I428*('bef13over filtrert samlet'!I$3&gt;='Beregning - Samlet'!$P$114)*('bef13over filtrert samlet'!I$3&lt;='Beregning - Samlet'!$P$115)*($A428='Beregning - Samlet'!$P$94)</f>
        <v>0</v>
      </c>
      <c r="J428">
        <f>bef13over!J428*('bef13over filtrert samlet'!J$3&gt;='Beregning - Samlet'!$P$114)*('bef13over filtrert samlet'!J$3&lt;='Beregning - Samlet'!$P$115)*($A428='Beregning - Samlet'!$P$94)</f>
        <v>0</v>
      </c>
      <c r="K428">
        <f>bef13over!K428*('bef13over filtrert samlet'!K$3&gt;='Beregning - Samlet'!$P$114)*('bef13over filtrert samlet'!K$3&lt;='Beregning - Samlet'!$P$115)*($A428='Beregning - Samlet'!$P$94)</f>
        <v>0</v>
      </c>
      <c r="L428">
        <f>bef13over!L428*('bef13over filtrert samlet'!L$3&gt;='Beregning - Samlet'!$P$114)*('bef13over filtrert samlet'!L$3&lt;='Beregning - Samlet'!$P$115)*($A428='Beregning - Samlet'!$P$94)</f>
        <v>0</v>
      </c>
      <c r="M428">
        <f>bef13over!M428*('bef13over filtrert samlet'!M$3&gt;='Beregning - Samlet'!$P$114)*('bef13over filtrert samlet'!M$3&lt;='Beregning - Samlet'!$P$115)*($A428='Beregning - Samlet'!$P$94)</f>
        <v>0</v>
      </c>
      <c r="N428">
        <f>bef13over!N428*('bef13over filtrert samlet'!N$3&gt;='Beregning - Samlet'!$P$114)*('bef13over filtrert samlet'!N$3&lt;='Beregning - Samlet'!$P$115)*($A428='Beregning - Samlet'!$P$94)</f>
        <v>0</v>
      </c>
      <c r="O428">
        <f>bef13over!O428*('bef13over filtrert samlet'!O$3&gt;='Beregning - Samlet'!$P$114)*('bef13over filtrert samlet'!O$3&lt;='Beregning - Samlet'!$P$115)*($A428='Beregning - Samlet'!$P$94)</f>
        <v>0</v>
      </c>
      <c r="P428">
        <f>bef13over!P428*('bef13over filtrert samlet'!P$3&gt;='Beregning - Samlet'!$P$114)*('bef13over filtrert samlet'!P$3&lt;='Beregning - Samlet'!$P$115)*($A428='Beregning - Samlet'!$P$94)</f>
        <v>0</v>
      </c>
      <c r="Q428">
        <f>bef13over!Q428*('bef13over filtrert samlet'!Q$3&gt;='Beregning - Samlet'!$P$114)*('bef13over filtrert samlet'!Q$3&lt;='Beregning - Samlet'!$P$115)*($A428='Beregning - Samlet'!$P$94)</f>
        <v>0</v>
      </c>
      <c r="R428">
        <f>bef13over!R428*('bef13over filtrert samlet'!R$3&gt;='Beregning - Samlet'!$P$114)*('bef13over filtrert samlet'!R$3&lt;='Beregning - Samlet'!$P$115)*($A428='Beregning - Samlet'!$P$94)</f>
        <v>0</v>
      </c>
      <c r="S428">
        <f>bef13over!S428*('bef13over filtrert samlet'!S$3&gt;='Beregning - Samlet'!$P$114)*('bef13over filtrert samlet'!S$3&lt;='Beregning - Samlet'!$P$115)*($A428='Beregning - Samlet'!$P$94)</f>
        <v>0</v>
      </c>
      <c r="T428">
        <f>bef13over!T428*('bef13over filtrert samlet'!T$3&gt;='Beregning - Samlet'!$P$114)*('bef13over filtrert samlet'!T$3&lt;='Beregning - Samlet'!$P$115)*($A428='Beregning - Samlet'!$P$94)</f>
        <v>0</v>
      </c>
      <c r="U428">
        <f>bef13over!U428*('bef13over filtrert samlet'!U$3&gt;='Beregning - Samlet'!$P$114)*('bef13over filtrert samlet'!U$3&lt;='Beregning - Samlet'!$P$115)*($A428='Beregning - Samlet'!$P$94)</f>
        <v>0</v>
      </c>
      <c r="V428">
        <f>bef13over!V428*('bef13over filtrert samlet'!V$3&gt;='Beregning - Samlet'!$P$114)*('bef13over filtrert samlet'!V$3&lt;='Beregning - Samlet'!$P$115)*($A428='Beregning - Samlet'!$P$94)</f>
        <v>0</v>
      </c>
      <c r="W428">
        <f>bef13over!W428*('bef13over filtrert samlet'!W$3&gt;='Beregning - Samlet'!$P$114)*('bef13over filtrert samlet'!W$3&lt;='Beregning - Samlet'!$P$115)*($A428='Beregning - Samlet'!$P$94)</f>
        <v>0</v>
      </c>
      <c r="X428">
        <f>bef13over!X428*('bef13over filtrert samlet'!X$3&gt;='Beregning - Samlet'!$P$114)*('bef13over filtrert samlet'!X$3&lt;='Beregning - Samlet'!$P$115)*($A428='Beregning - Samlet'!$P$94)</f>
        <v>0</v>
      </c>
      <c r="Y428">
        <f>bef13over!Y428*('bef13over filtrert samlet'!Y$3&gt;='Beregning - Samlet'!$P$114)*('bef13over filtrert samlet'!Y$3&lt;='Beregning - Samlet'!$P$115)*($A428='Beregning - Samlet'!$P$94)</f>
        <v>0</v>
      </c>
      <c r="Z428">
        <f>bef13over!Z428*('bef13over filtrert samlet'!Z$3&gt;='Beregning - Samlet'!$P$114)*('bef13over filtrert samlet'!Z$3&lt;='Beregning - Samlet'!$P$115)*($A428='Beregning - Samlet'!$P$94)</f>
        <v>0</v>
      </c>
      <c r="AA428">
        <f>bef13over!AA428*('bef13over filtrert samlet'!AA$3&gt;='Beregning - Samlet'!$P$114)*('bef13over filtrert samlet'!AA$3&lt;='Beregning - Samlet'!$P$115)*($A428='Beregning - Samlet'!$P$94)</f>
        <v>0</v>
      </c>
      <c r="AB428">
        <f>bef13over!AB428*('bef13over filtrert samlet'!AB$3&gt;='Beregning - Samlet'!$P$114)*('bef13over filtrert samlet'!AB$3&lt;='Beregning - Samlet'!$P$115)*($A428='Beregning - Samlet'!$P$94)</f>
        <v>0</v>
      </c>
      <c r="AC428">
        <f>bef13over!AC428*('bef13over filtrert samlet'!AC$3&gt;='Beregning - Samlet'!$P$114)*('bef13over filtrert samlet'!AC$3&lt;='Beregning - Samlet'!$P$115)*($A428='Beregning - Samlet'!$P$94)</f>
        <v>0</v>
      </c>
      <c r="AD428">
        <f>bef13over!AD428*('bef13over filtrert samlet'!AD$3&gt;='Beregning - Samlet'!$P$114)*('bef13over filtrert samlet'!AD$3&lt;='Beregning - Samlet'!$P$115)*($A428='Beregning - Samlet'!$P$94)</f>
        <v>0</v>
      </c>
    </row>
    <row r="429" spans="1:30">
      <c r="A429">
        <v>2023</v>
      </c>
      <c r="B429">
        <f>bef13over!B429*('bef13over filtrert samlet'!B$3&gt;='Beregning - Samlet'!$P$114)*('bef13over filtrert samlet'!B$3&lt;='Beregning - Samlet'!$P$115)*($A429='Beregning - Samlet'!$P$94)</f>
        <v>0</v>
      </c>
      <c r="C429">
        <f>bef13over!C429*('bef13over filtrert samlet'!C$3&gt;='Beregning - Samlet'!$P$114)*('bef13over filtrert samlet'!C$3&lt;='Beregning - Samlet'!$P$115)*($A429='Beregning - Samlet'!$P$94)</f>
        <v>0</v>
      </c>
      <c r="D429">
        <f>bef13over!D429*('bef13over filtrert samlet'!D$3&gt;='Beregning - Samlet'!$P$114)*('bef13over filtrert samlet'!D$3&lt;='Beregning - Samlet'!$P$115)*($A429='Beregning - Samlet'!$P$94)</f>
        <v>0</v>
      </c>
      <c r="E429">
        <f>bef13over!E429*('bef13over filtrert samlet'!E$3&gt;='Beregning - Samlet'!$P$114)*('bef13over filtrert samlet'!E$3&lt;='Beregning - Samlet'!$P$115)*($A429='Beregning - Samlet'!$P$94)</f>
        <v>0</v>
      </c>
      <c r="F429">
        <f>bef13over!F429*('bef13over filtrert samlet'!F$3&gt;='Beregning - Samlet'!$P$114)*('bef13over filtrert samlet'!F$3&lt;='Beregning - Samlet'!$P$115)*($A429='Beregning - Samlet'!$P$94)</f>
        <v>0</v>
      </c>
      <c r="G429">
        <f>bef13over!G429*('bef13over filtrert samlet'!G$3&gt;='Beregning - Samlet'!$P$114)*('bef13over filtrert samlet'!G$3&lt;='Beregning - Samlet'!$P$115)*($A429='Beregning - Samlet'!$P$94)</f>
        <v>0</v>
      </c>
      <c r="H429">
        <f>bef13over!H429*('bef13over filtrert samlet'!H$3&gt;='Beregning - Samlet'!$P$114)*('bef13over filtrert samlet'!H$3&lt;='Beregning - Samlet'!$P$115)*($A429='Beregning - Samlet'!$P$94)</f>
        <v>0</v>
      </c>
      <c r="I429">
        <f>bef13over!I429*('bef13over filtrert samlet'!I$3&gt;='Beregning - Samlet'!$P$114)*('bef13over filtrert samlet'!I$3&lt;='Beregning - Samlet'!$P$115)*($A429='Beregning - Samlet'!$P$94)</f>
        <v>0</v>
      </c>
      <c r="J429">
        <f>bef13over!J429*('bef13over filtrert samlet'!J$3&gt;='Beregning - Samlet'!$P$114)*('bef13over filtrert samlet'!J$3&lt;='Beregning - Samlet'!$P$115)*($A429='Beregning - Samlet'!$P$94)</f>
        <v>0</v>
      </c>
      <c r="K429">
        <f>bef13over!K429*('bef13over filtrert samlet'!K$3&gt;='Beregning - Samlet'!$P$114)*('bef13over filtrert samlet'!K$3&lt;='Beregning - Samlet'!$P$115)*($A429='Beregning - Samlet'!$P$94)</f>
        <v>0</v>
      </c>
      <c r="L429">
        <f>bef13over!L429*('bef13over filtrert samlet'!L$3&gt;='Beregning - Samlet'!$P$114)*('bef13over filtrert samlet'!L$3&lt;='Beregning - Samlet'!$P$115)*($A429='Beregning - Samlet'!$P$94)</f>
        <v>0</v>
      </c>
      <c r="M429">
        <f>bef13over!M429*('bef13over filtrert samlet'!M$3&gt;='Beregning - Samlet'!$P$114)*('bef13over filtrert samlet'!M$3&lt;='Beregning - Samlet'!$P$115)*($A429='Beregning - Samlet'!$P$94)</f>
        <v>0</v>
      </c>
      <c r="N429">
        <f>bef13over!N429*('bef13over filtrert samlet'!N$3&gt;='Beregning - Samlet'!$P$114)*('bef13over filtrert samlet'!N$3&lt;='Beregning - Samlet'!$P$115)*($A429='Beregning - Samlet'!$P$94)</f>
        <v>0</v>
      </c>
      <c r="O429">
        <f>bef13over!O429*('bef13over filtrert samlet'!O$3&gt;='Beregning - Samlet'!$P$114)*('bef13over filtrert samlet'!O$3&lt;='Beregning - Samlet'!$P$115)*($A429='Beregning - Samlet'!$P$94)</f>
        <v>0</v>
      </c>
      <c r="P429">
        <f>bef13over!P429*('bef13over filtrert samlet'!P$3&gt;='Beregning - Samlet'!$P$114)*('bef13over filtrert samlet'!P$3&lt;='Beregning - Samlet'!$P$115)*($A429='Beregning - Samlet'!$P$94)</f>
        <v>0</v>
      </c>
      <c r="Q429">
        <f>bef13over!Q429*('bef13over filtrert samlet'!Q$3&gt;='Beregning - Samlet'!$P$114)*('bef13over filtrert samlet'!Q$3&lt;='Beregning - Samlet'!$P$115)*($A429='Beregning - Samlet'!$P$94)</f>
        <v>0</v>
      </c>
      <c r="R429">
        <f>bef13over!R429*('bef13over filtrert samlet'!R$3&gt;='Beregning - Samlet'!$P$114)*('bef13over filtrert samlet'!R$3&lt;='Beregning - Samlet'!$P$115)*($A429='Beregning - Samlet'!$P$94)</f>
        <v>0</v>
      </c>
      <c r="S429">
        <f>bef13over!S429*('bef13over filtrert samlet'!S$3&gt;='Beregning - Samlet'!$P$114)*('bef13over filtrert samlet'!S$3&lt;='Beregning - Samlet'!$P$115)*($A429='Beregning - Samlet'!$P$94)</f>
        <v>0</v>
      </c>
      <c r="T429">
        <f>bef13over!T429*('bef13over filtrert samlet'!T$3&gt;='Beregning - Samlet'!$P$114)*('bef13over filtrert samlet'!T$3&lt;='Beregning - Samlet'!$P$115)*($A429='Beregning - Samlet'!$P$94)</f>
        <v>0</v>
      </c>
      <c r="U429">
        <f>bef13over!U429*('bef13over filtrert samlet'!U$3&gt;='Beregning - Samlet'!$P$114)*('bef13over filtrert samlet'!U$3&lt;='Beregning - Samlet'!$P$115)*($A429='Beregning - Samlet'!$P$94)</f>
        <v>0</v>
      </c>
      <c r="V429">
        <f>bef13over!V429*('bef13over filtrert samlet'!V$3&gt;='Beregning - Samlet'!$P$114)*('bef13over filtrert samlet'!V$3&lt;='Beregning - Samlet'!$P$115)*($A429='Beregning - Samlet'!$P$94)</f>
        <v>0</v>
      </c>
      <c r="W429">
        <f>bef13over!W429*('bef13over filtrert samlet'!W$3&gt;='Beregning - Samlet'!$P$114)*('bef13over filtrert samlet'!W$3&lt;='Beregning - Samlet'!$P$115)*($A429='Beregning - Samlet'!$P$94)</f>
        <v>0</v>
      </c>
      <c r="X429">
        <f>bef13over!X429*('bef13over filtrert samlet'!X$3&gt;='Beregning - Samlet'!$P$114)*('bef13over filtrert samlet'!X$3&lt;='Beregning - Samlet'!$P$115)*($A429='Beregning - Samlet'!$P$94)</f>
        <v>0</v>
      </c>
      <c r="Y429">
        <f>bef13over!Y429*('bef13over filtrert samlet'!Y$3&gt;='Beregning - Samlet'!$P$114)*('bef13over filtrert samlet'!Y$3&lt;='Beregning - Samlet'!$P$115)*($A429='Beregning - Samlet'!$P$94)</f>
        <v>0</v>
      </c>
      <c r="Z429">
        <f>bef13over!Z429*('bef13over filtrert samlet'!Z$3&gt;='Beregning - Samlet'!$P$114)*('bef13over filtrert samlet'!Z$3&lt;='Beregning - Samlet'!$P$115)*($A429='Beregning - Samlet'!$P$94)</f>
        <v>0</v>
      </c>
      <c r="AA429">
        <f>bef13over!AA429*('bef13over filtrert samlet'!AA$3&gt;='Beregning - Samlet'!$P$114)*('bef13over filtrert samlet'!AA$3&lt;='Beregning - Samlet'!$P$115)*($A429='Beregning - Samlet'!$P$94)</f>
        <v>0</v>
      </c>
      <c r="AB429">
        <f>bef13over!AB429*('bef13over filtrert samlet'!AB$3&gt;='Beregning - Samlet'!$P$114)*('bef13over filtrert samlet'!AB$3&lt;='Beregning - Samlet'!$P$115)*($A429='Beregning - Samlet'!$P$94)</f>
        <v>0</v>
      </c>
      <c r="AC429">
        <f>bef13over!AC429*('bef13over filtrert samlet'!AC$3&gt;='Beregning - Samlet'!$P$114)*('bef13over filtrert samlet'!AC$3&lt;='Beregning - Samlet'!$P$115)*($A429='Beregning - Samlet'!$P$94)</f>
        <v>0</v>
      </c>
      <c r="AD429">
        <f>bef13over!AD429*('bef13over filtrert samlet'!AD$3&gt;='Beregning - Samlet'!$P$114)*('bef13over filtrert samlet'!AD$3&lt;='Beregning - Samlet'!$P$115)*($A429='Beregning - Samlet'!$P$94)</f>
        <v>0</v>
      </c>
    </row>
    <row r="430" spans="1:30">
      <c r="A430">
        <v>2024</v>
      </c>
      <c r="B430">
        <f>bef13over!B430*('bef13over filtrert samlet'!B$3&gt;='Beregning - Samlet'!$P$114)*('bef13over filtrert samlet'!B$3&lt;='Beregning - Samlet'!$P$115)*($A430='Beregning - Samlet'!$P$94)</f>
        <v>0</v>
      </c>
      <c r="C430">
        <f>bef13over!C430*('bef13over filtrert samlet'!C$3&gt;='Beregning - Samlet'!$P$114)*('bef13over filtrert samlet'!C$3&lt;='Beregning - Samlet'!$P$115)*($A430='Beregning - Samlet'!$P$94)</f>
        <v>0</v>
      </c>
      <c r="D430">
        <f>bef13over!D430*('bef13over filtrert samlet'!D$3&gt;='Beregning - Samlet'!$P$114)*('bef13over filtrert samlet'!D$3&lt;='Beregning - Samlet'!$P$115)*($A430='Beregning - Samlet'!$P$94)</f>
        <v>0</v>
      </c>
      <c r="E430">
        <f>bef13over!E430*('bef13over filtrert samlet'!E$3&gt;='Beregning - Samlet'!$P$114)*('bef13over filtrert samlet'!E$3&lt;='Beregning - Samlet'!$P$115)*($A430='Beregning - Samlet'!$P$94)</f>
        <v>0</v>
      </c>
      <c r="F430">
        <f>bef13over!F430*('bef13over filtrert samlet'!F$3&gt;='Beregning - Samlet'!$P$114)*('bef13over filtrert samlet'!F$3&lt;='Beregning - Samlet'!$P$115)*($A430='Beregning - Samlet'!$P$94)</f>
        <v>0</v>
      </c>
      <c r="G430">
        <f>bef13over!G430*('bef13over filtrert samlet'!G$3&gt;='Beregning - Samlet'!$P$114)*('bef13over filtrert samlet'!G$3&lt;='Beregning - Samlet'!$P$115)*($A430='Beregning - Samlet'!$P$94)</f>
        <v>0</v>
      </c>
      <c r="H430">
        <f>bef13over!H430*('bef13over filtrert samlet'!H$3&gt;='Beregning - Samlet'!$P$114)*('bef13over filtrert samlet'!H$3&lt;='Beregning - Samlet'!$P$115)*($A430='Beregning - Samlet'!$P$94)</f>
        <v>0</v>
      </c>
      <c r="I430">
        <f>bef13over!I430*('bef13over filtrert samlet'!I$3&gt;='Beregning - Samlet'!$P$114)*('bef13over filtrert samlet'!I$3&lt;='Beregning - Samlet'!$P$115)*($A430='Beregning - Samlet'!$P$94)</f>
        <v>0</v>
      </c>
      <c r="J430">
        <f>bef13over!J430*('bef13over filtrert samlet'!J$3&gt;='Beregning - Samlet'!$P$114)*('bef13over filtrert samlet'!J$3&lt;='Beregning - Samlet'!$P$115)*($A430='Beregning - Samlet'!$P$94)</f>
        <v>0</v>
      </c>
      <c r="K430">
        <f>bef13over!K430*('bef13over filtrert samlet'!K$3&gt;='Beregning - Samlet'!$P$114)*('bef13over filtrert samlet'!K$3&lt;='Beregning - Samlet'!$P$115)*($A430='Beregning - Samlet'!$P$94)</f>
        <v>0</v>
      </c>
      <c r="L430">
        <f>bef13over!L430*('bef13over filtrert samlet'!L$3&gt;='Beregning - Samlet'!$P$114)*('bef13over filtrert samlet'!L$3&lt;='Beregning - Samlet'!$P$115)*($A430='Beregning - Samlet'!$P$94)</f>
        <v>0</v>
      </c>
      <c r="M430">
        <f>bef13over!M430*('bef13over filtrert samlet'!M$3&gt;='Beregning - Samlet'!$P$114)*('bef13over filtrert samlet'!M$3&lt;='Beregning - Samlet'!$P$115)*($A430='Beregning - Samlet'!$P$94)</f>
        <v>0</v>
      </c>
      <c r="N430">
        <f>bef13over!N430*('bef13over filtrert samlet'!N$3&gt;='Beregning - Samlet'!$P$114)*('bef13over filtrert samlet'!N$3&lt;='Beregning - Samlet'!$P$115)*($A430='Beregning - Samlet'!$P$94)</f>
        <v>0</v>
      </c>
      <c r="O430">
        <f>bef13over!O430*('bef13over filtrert samlet'!O$3&gt;='Beregning - Samlet'!$P$114)*('bef13over filtrert samlet'!O$3&lt;='Beregning - Samlet'!$P$115)*($A430='Beregning - Samlet'!$P$94)</f>
        <v>0</v>
      </c>
      <c r="P430">
        <f>bef13over!P430*('bef13over filtrert samlet'!P$3&gt;='Beregning - Samlet'!$P$114)*('bef13over filtrert samlet'!P$3&lt;='Beregning - Samlet'!$P$115)*($A430='Beregning - Samlet'!$P$94)</f>
        <v>0</v>
      </c>
      <c r="Q430">
        <f>bef13over!Q430*('bef13over filtrert samlet'!Q$3&gt;='Beregning - Samlet'!$P$114)*('bef13over filtrert samlet'!Q$3&lt;='Beregning - Samlet'!$P$115)*($A430='Beregning - Samlet'!$P$94)</f>
        <v>0</v>
      </c>
      <c r="R430">
        <f>bef13over!R430*('bef13over filtrert samlet'!R$3&gt;='Beregning - Samlet'!$P$114)*('bef13over filtrert samlet'!R$3&lt;='Beregning - Samlet'!$P$115)*($A430='Beregning - Samlet'!$P$94)</f>
        <v>0</v>
      </c>
      <c r="S430">
        <f>bef13over!S430*('bef13over filtrert samlet'!S$3&gt;='Beregning - Samlet'!$P$114)*('bef13over filtrert samlet'!S$3&lt;='Beregning - Samlet'!$P$115)*($A430='Beregning - Samlet'!$P$94)</f>
        <v>0</v>
      </c>
      <c r="T430">
        <f>bef13over!T430*('bef13over filtrert samlet'!T$3&gt;='Beregning - Samlet'!$P$114)*('bef13over filtrert samlet'!T$3&lt;='Beregning - Samlet'!$P$115)*($A430='Beregning - Samlet'!$P$94)</f>
        <v>0</v>
      </c>
      <c r="U430">
        <f>bef13over!U430*('bef13over filtrert samlet'!U$3&gt;='Beregning - Samlet'!$P$114)*('bef13over filtrert samlet'!U$3&lt;='Beregning - Samlet'!$P$115)*($A430='Beregning - Samlet'!$P$94)</f>
        <v>0</v>
      </c>
      <c r="V430">
        <f>bef13over!V430*('bef13over filtrert samlet'!V$3&gt;='Beregning - Samlet'!$P$114)*('bef13over filtrert samlet'!V$3&lt;='Beregning - Samlet'!$P$115)*($A430='Beregning - Samlet'!$P$94)</f>
        <v>0</v>
      </c>
      <c r="W430">
        <f>bef13over!W430*('bef13over filtrert samlet'!W$3&gt;='Beregning - Samlet'!$P$114)*('bef13over filtrert samlet'!W$3&lt;='Beregning - Samlet'!$P$115)*($A430='Beregning - Samlet'!$P$94)</f>
        <v>0</v>
      </c>
      <c r="X430">
        <f>bef13over!X430*('bef13over filtrert samlet'!X$3&gt;='Beregning - Samlet'!$P$114)*('bef13over filtrert samlet'!X$3&lt;='Beregning - Samlet'!$P$115)*($A430='Beregning - Samlet'!$P$94)</f>
        <v>0</v>
      </c>
      <c r="Y430">
        <f>bef13over!Y430*('bef13over filtrert samlet'!Y$3&gt;='Beregning - Samlet'!$P$114)*('bef13over filtrert samlet'!Y$3&lt;='Beregning - Samlet'!$P$115)*($A430='Beregning - Samlet'!$P$94)</f>
        <v>0</v>
      </c>
      <c r="Z430">
        <f>bef13over!Z430*('bef13over filtrert samlet'!Z$3&gt;='Beregning - Samlet'!$P$114)*('bef13over filtrert samlet'!Z$3&lt;='Beregning - Samlet'!$P$115)*($A430='Beregning - Samlet'!$P$94)</f>
        <v>0</v>
      </c>
      <c r="AA430">
        <f>bef13over!AA430*('bef13over filtrert samlet'!AA$3&gt;='Beregning - Samlet'!$P$114)*('bef13over filtrert samlet'!AA$3&lt;='Beregning - Samlet'!$P$115)*($A430='Beregning - Samlet'!$P$94)</f>
        <v>0</v>
      </c>
      <c r="AB430">
        <f>bef13over!AB430*('bef13over filtrert samlet'!AB$3&gt;='Beregning - Samlet'!$P$114)*('bef13over filtrert samlet'!AB$3&lt;='Beregning - Samlet'!$P$115)*($A430='Beregning - Samlet'!$P$94)</f>
        <v>0</v>
      </c>
      <c r="AC430">
        <f>bef13over!AC430*('bef13over filtrert samlet'!AC$3&gt;='Beregning - Samlet'!$P$114)*('bef13over filtrert samlet'!AC$3&lt;='Beregning - Samlet'!$P$115)*($A430='Beregning - Samlet'!$P$94)</f>
        <v>0</v>
      </c>
      <c r="AD430">
        <f>bef13over!AD430*('bef13over filtrert samlet'!AD$3&gt;='Beregning - Samlet'!$P$114)*('bef13over filtrert samlet'!AD$3&lt;='Beregning - Samlet'!$P$115)*($A430='Beregning - Samlet'!$P$94)</f>
        <v>0</v>
      </c>
    </row>
    <row r="431" spans="1:30">
      <c r="A431">
        <v>2025</v>
      </c>
      <c r="B431">
        <f>bef13over!B431*('bef13over filtrert samlet'!B$3&gt;='Beregning - Samlet'!$P$114)*('bef13over filtrert samlet'!B$3&lt;='Beregning - Samlet'!$P$115)*($A431='Beregning - Samlet'!$P$94)</f>
        <v>0</v>
      </c>
      <c r="C431">
        <f>bef13over!C431*('bef13over filtrert samlet'!C$3&gt;='Beregning - Samlet'!$P$114)*('bef13over filtrert samlet'!C$3&lt;='Beregning - Samlet'!$P$115)*($A431='Beregning - Samlet'!$P$94)</f>
        <v>0</v>
      </c>
      <c r="D431">
        <f>bef13over!D431*('bef13over filtrert samlet'!D$3&gt;='Beregning - Samlet'!$P$114)*('bef13over filtrert samlet'!D$3&lt;='Beregning - Samlet'!$P$115)*($A431='Beregning - Samlet'!$P$94)</f>
        <v>0</v>
      </c>
      <c r="E431">
        <f>bef13over!E431*('bef13over filtrert samlet'!E$3&gt;='Beregning - Samlet'!$P$114)*('bef13over filtrert samlet'!E$3&lt;='Beregning - Samlet'!$P$115)*($A431='Beregning - Samlet'!$P$94)</f>
        <v>0</v>
      </c>
      <c r="F431">
        <f>bef13over!F431*('bef13over filtrert samlet'!F$3&gt;='Beregning - Samlet'!$P$114)*('bef13over filtrert samlet'!F$3&lt;='Beregning - Samlet'!$P$115)*($A431='Beregning - Samlet'!$P$94)</f>
        <v>0</v>
      </c>
      <c r="G431">
        <f>bef13over!G431*('bef13over filtrert samlet'!G$3&gt;='Beregning - Samlet'!$P$114)*('bef13over filtrert samlet'!G$3&lt;='Beregning - Samlet'!$P$115)*($A431='Beregning - Samlet'!$P$94)</f>
        <v>0</v>
      </c>
      <c r="H431">
        <f>bef13over!H431*('bef13over filtrert samlet'!H$3&gt;='Beregning - Samlet'!$P$114)*('bef13over filtrert samlet'!H$3&lt;='Beregning - Samlet'!$P$115)*($A431='Beregning - Samlet'!$P$94)</f>
        <v>0</v>
      </c>
      <c r="I431">
        <f>bef13over!I431*('bef13over filtrert samlet'!I$3&gt;='Beregning - Samlet'!$P$114)*('bef13over filtrert samlet'!I$3&lt;='Beregning - Samlet'!$P$115)*($A431='Beregning - Samlet'!$P$94)</f>
        <v>0</v>
      </c>
      <c r="J431">
        <f>bef13over!J431*('bef13over filtrert samlet'!J$3&gt;='Beregning - Samlet'!$P$114)*('bef13over filtrert samlet'!J$3&lt;='Beregning - Samlet'!$P$115)*($A431='Beregning - Samlet'!$P$94)</f>
        <v>0</v>
      </c>
      <c r="K431">
        <f>bef13over!K431*('bef13over filtrert samlet'!K$3&gt;='Beregning - Samlet'!$P$114)*('bef13over filtrert samlet'!K$3&lt;='Beregning - Samlet'!$P$115)*($A431='Beregning - Samlet'!$P$94)</f>
        <v>0</v>
      </c>
      <c r="L431">
        <f>bef13over!L431*('bef13over filtrert samlet'!L$3&gt;='Beregning - Samlet'!$P$114)*('bef13over filtrert samlet'!L$3&lt;='Beregning - Samlet'!$P$115)*($A431='Beregning - Samlet'!$P$94)</f>
        <v>0</v>
      </c>
      <c r="M431">
        <f>bef13over!M431*('bef13over filtrert samlet'!M$3&gt;='Beregning - Samlet'!$P$114)*('bef13over filtrert samlet'!M$3&lt;='Beregning - Samlet'!$P$115)*($A431='Beregning - Samlet'!$P$94)</f>
        <v>0</v>
      </c>
      <c r="N431">
        <f>bef13over!N431*('bef13over filtrert samlet'!N$3&gt;='Beregning - Samlet'!$P$114)*('bef13over filtrert samlet'!N$3&lt;='Beregning - Samlet'!$P$115)*($A431='Beregning - Samlet'!$P$94)</f>
        <v>0</v>
      </c>
      <c r="O431">
        <f>bef13over!O431*('bef13over filtrert samlet'!O$3&gt;='Beregning - Samlet'!$P$114)*('bef13over filtrert samlet'!O$3&lt;='Beregning - Samlet'!$P$115)*($A431='Beregning - Samlet'!$P$94)</f>
        <v>0</v>
      </c>
      <c r="P431">
        <f>bef13over!P431*('bef13over filtrert samlet'!P$3&gt;='Beregning - Samlet'!$P$114)*('bef13over filtrert samlet'!P$3&lt;='Beregning - Samlet'!$P$115)*($A431='Beregning - Samlet'!$P$94)</f>
        <v>0</v>
      </c>
      <c r="Q431">
        <f>bef13over!Q431*('bef13over filtrert samlet'!Q$3&gt;='Beregning - Samlet'!$P$114)*('bef13over filtrert samlet'!Q$3&lt;='Beregning - Samlet'!$P$115)*($A431='Beregning - Samlet'!$P$94)</f>
        <v>0</v>
      </c>
      <c r="R431">
        <f>bef13over!R431*('bef13over filtrert samlet'!R$3&gt;='Beregning - Samlet'!$P$114)*('bef13over filtrert samlet'!R$3&lt;='Beregning - Samlet'!$P$115)*($A431='Beregning - Samlet'!$P$94)</f>
        <v>0</v>
      </c>
      <c r="S431">
        <f>bef13over!S431*('bef13over filtrert samlet'!S$3&gt;='Beregning - Samlet'!$P$114)*('bef13over filtrert samlet'!S$3&lt;='Beregning - Samlet'!$P$115)*($A431='Beregning - Samlet'!$P$94)</f>
        <v>0</v>
      </c>
      <c r="T431">
        <f>bef13over!T431*('bef13over filtrert samlet'!T$3&gt;='Beregning - Samlet'!$P$114)*('bef13over filtrert samlet'!T$3&lt;='Beregning - Samlet'!$P$115)*($A431='Beregning - Samlet'!$P$94)</f>
        <v>0</v>
      </c>
      <c r="U431">
        <f>bef13over!U431*('bef13over filtrert samlet'!U$3&gt;='Beregning - Samlet'!$P$114)*('bef13over filtrert samlet'!U$3&lt;='Beregning - Samlet'!$P$115)*($A431='Beregning - Samlet'!$P$94)</f>
        <v>0</v>
      </c>
      <c r="V431">
        <f>bef13over!V431*('bef13over filtrert samlet'!V$3&gt;='Beregning - Samlet'!$P$114)*('bef13over filtrert samlet'!V$3&lt;='Beregning - Samlet'!$P$115)*($A431='Beregning - Samlet'!$P$94)</f>
        <v>0</v>
      </c>
      <c r="W431">
        <f>bef13over!W431*('bef13over filtrert samlet'!W$3&gt;='Beregning - Samlet'!$P$114)*('bef13over filtrert samlet'!W$3&lt;='Beregning - Samlet'!$P$115)*($A431='Beregning - Samlet'!$P$94)</f>
        <v>0</v>
      </c>
      <c r="X431">
        <f>bef13over!X431*('bef13over filtrert samlet'!X$3&gt;='Beregning - Samlet'!$P$114)*('bef13over filtrert samlet'!X$3&lt;='Beregning - Samlet'!$P$115)*($A431='Beregning - Samlet'!$P$94)</f>
        <v>0</v>
      </c>
      <c r="Y431">
        <f>bef13over!Y431*('bef13over filtrert samlet'!Y$3&gt;='Beregning - Samlet'!$P$114)*('bef13over filtrert samlet'!Y$3&lt;='Beregning - Samlet'!$P$115)*($A431='Beregning - Samlet'!$P$94)</f>
        <v>0</v>
      </c>
      <c r="Z431">
        <f>bef13over!Z431*('bef13over filtrert samlet'!Z$3&gt;='Beregning - Samlet'!$P$114)*('bef13over filtrert samlet'!Z$3&lt;='Beregning - Samlet'!$P$115)*($A431='Beregning - Samlet'!$P$94)</f>
        <v>0</v>
      </c>
      <c r="AA431">
        <f>bef13over!AA431*('bef13over filtrert samlet'!AA$3&gt;='Beregning - Samlet'!$P$114)*('bef13over filtrert samlet'!AA$3&lt;='Beregning - Samlet'!$P$115)*($A431='Beregning - Samlet'!$P$94)</f>
        <v>0</v>
      </c>
      <c r="AB431">
        <f>bef13over!AB431*('bef13over filtrert samlet'!AB$3&gt;='Beregning - Samlet'!$P$114)*('bef13over filtrert samlet'!AB$3&lt;='Beregning - Samlet'!$P$115)*($A431='Beregning - Samlet'!$P$94)</f>
        <v>0</v>
      </c>
      <c r="AC431">
        <f>bef13over!AC431*('bef13over filtrert samlet'!AC$3&gt;='Beregning - Samlet'!$P$114)*('bef13over filtrert samlet'!AC$3&lt;='Beregning - Samlet'!$P$115)*($A431='Beregning - Samlet'!$P$94)</f>
        <v>0</v>
      </c>
      <c r="AD431">
        <f>bef13over!AD431*('bef13over filtrert samlet'!AD$3&gt;='Beregning - Samlet'!$P$114)*('bef13over filtrert samlet'!AD$3&lt;='Beregning - Samlet'!$P$115)*($A431='Beregning - Samlet'!$P$94)</f>
        <v>0</v>
      </c>
    </row>
    <row r="432" spans="1:30">
      <c r="A432">
        <v>2027</v>
      </c>
      <c r="B432">
        <f>bef13over!B432*('bef13over filtrert samlet'!B$3&gt;='Beregning - Samlet'!$P$114)*('bef13over filtrert samlet'!B$3&lt;='Beregning - Samlet'!$P$115)*($A432='Beregning - Samlet'!$P$94)</f>
        <v>0</v>
      </c>
      <c r="C432">
        <f>bef13over!C432*('bef13over filtrert samlet'!C$3&gt;='Beregning - Samlet'!$P$114)*('bef13over filtrert samlet'!C$3&lt;='Beregning - Samlet'!$P$115)*($A432='Beregning - Samlet'!$P$94)</f>
        <v>0</v>
      </c>
      <c r="D432">
        <f>bef13over!D432*('bef13over filtrert samlet'!D$3&gt;='Beregning - Samlet'!$P$114)*('bef13over filtrert samlet'!D$3&lt;='Beregning - Samlet'!$P$115)*($A432='Beregning - Samlet'!$P$94)</f>
        <v>0</v>
      </c>
      <c r="E432">
        <f>bef13over!E432*('bef13over filtrert samlet'!E$3&gt;='Beregning - Samlet'!$P$114)*('bef13over filtrert samlet'!E$3&lt;='Beregning - Samlet'!$P$115)*($A432='Beregning - Samlet'!$P$94)</f>
        <v>0</v>
      </c>
      <c r="F432">
        <f>bef13over!F432*('bef13over filtrert samlet'!F$3&gt;='Beregning - Samlet'!$P$114)*('bef13over filtrert samlet'!F$3&lt;='Beregning - Samlet'!$P$115)*($A432='Beregning - Samlet'!$P$94)</f>
        <v>0</v>
      </c>
      <c r="G432">
        <f>bef13over!G432*('bef13over filtrert samlet'!G$3&gt;='Beregning - Samlet'!$P$114)*('bef13over filtrert samlet'!G$3&lt;='Beregning - Samlet'!$P$115)*($A432='Beregning - Samlet'!$P$94)</f>
        <v>0</v>
      </c>
      <c r="H432">
        <f>bef13over!H432*('bef13over filtrert samlet'!H$3&gt;='Beregning - Samlet'!$P$114)*('bef13over filtrert samlet'!H$3&lt;='Beregning - Samlet'!$P$115)*($A432='Beregning - Samlet'!$P$94)</f>
        <v>0</v>
      </c>
      <c r="I432">
        <f>bef13over!I432*('bef13over filtrert samlet'!I$3&gt;='Beregning - Samlet'!$P$114)*('bef13over filtrert samlet'!I$3&lt;='Beregning - Samlet'!$P$115)*($A432='Beregning - Samlet'!$P$94)</f>
        <v>0</v>
      </c>
      <c r="J432">
        <f>bef13over!J432*('bef13over filtrert samlet'!J$3&gt;='Beregning - Samlet'!$P$114)*('bef13over filtrert samlet'!J$3&lt;='Beregning - Samlet'!$P$115)*($A432='Beregning - Samlet'!$P$94)</f>
        <v>0</v>
      </c>
      <c r="K432">
        <f>bef13over!K432*('bef13over filtrert samlet'!K$3&gt;='Beregning - Samlet'!$P$114)*('bef13over filtrert samlet'!K$3&lt;='Beregning - Samlet'!$P$115)*($A432='Beregning - Samlet'!$P$94)</f>
        <v>0</v>
      </c>
      <c r="L432">
        <f>bef13over!L432*('bef13over filtrert samlet'!L$3&gt;='Beregning - Samlet'!$P$114)*('bef13over filtrert samlet'!L$3&lt;='Beregning - Samlet'!$P$115)*($A432='Beregning - Samlet'!$P$94)</f>
        <v>0</v>
      </c>
      <c r="M432">
        <f>bef13over!M432*('bef13over filtrert samlet'!M$3&gt;='Beregning - Samlet'!$P$114)*('bef13over filtrert samlet'!M$3&lt;='Beregning - Samlet'!$P$115)*($A432='Beregning - Samlet'!$P$94)</f>
        <v>0</v>
      </c>
      <c r="N432">
        <f>bef13over!N432*('bef13over filtrert samlet'!N$3&gt;='Beregning - Samlet'!$P$114)*('bef13over filtrert samlet'!N$3&lt;='Beregning - Samlet'!$P$115)*($A432='Beregning - Samlet'!$P$94)</f>
        <v>0</v>
      </c>
      <c r="O432">
        <f>bef13over!O432*('bef13over filtrert samlet'!O$3&gt;='Beregning - Samlet'!$P$114)*('bef13over filtrert samlet'!O$3&lt;='Beregning - Samlet'!$P$115)*($A432='Beregning - Samlet'!$P$94)</f>
        <v>0</v>
      </c>
      <c r="P432">
        <f>bef13over!P432*('bef13over filtrert samlet'!P$3&gt;='Beregning - Samlet'!$P$114)*('bef13over filtrert samlet'!P$3&lt;='Beregning - Samlet'!$P$115)*($A432='Beregning - Samlet'!$P$94)</f>
        <v>0</v>
      </c>
      <c r="Q432">
        <f>bef13over!Q432*('bef13over filtrert samlet'!Q$3&gt;='Beregning - Samlet'!$P$114)*('bef13over filtrert samlet'!Q$3&lt;='Beregning - Samlet'!$P$115)*($A432='Beregning - Samlet'!$P$94)</f>
        <v>0</v>
      </c>
      <c r="R432">
        <f>bef13over!R432*('bef13over filtrert samlet'!R$3&gt;='Beregning - Samlet'!$P$114)*('bef13over filtrert samlet'!R$3&lt;='Beregning - Samlet'!$P$115)*($A432='Beregning - Samlet'!$P$94)</f>
        <v>0</v>
      </c>
      <c r="S432">
        <f>bef13over!S432*('bef13over filtrert samlet'!S$3&gt;='Beregning - Samlet'!$P$114)*('bef13over filtrert samlet'!S$3&lt;='Beregning - Samlet'!$P$115)*($A432='Beregning - Samlet'!$P$94)</f>
        <v>0</v>
      </c>
      <c r="T432">
        <f>bef13over!T432*('bef13over filtrert samlet'!T$3&gt;='Beregning - Samlet'!$P$114)*('bef13over filtrert samlet'!T$3&lt;='Beregning - Samlet'!$P$115)*($A432='Beregning - Samlet'!$P$94)</f>
        <v>0</v>
      </c>
      <c r="U432">
        <f>bef13over!U432*('bef13over filtrert samlet'!U$3&gt;='Beregning - Samlet'!$P$114)*('bef13over filtrert samlet'!U$3&lt;='Beregning - Samlet'!$P$115)*($A432='Beregning - Samlet'!$P$94)</f>
        <v>0</v>
      </c>
      <c r="V432">
        <f>bef13over!V432*('bef13over filtrert samlet'!V$3&gt;='Beregning - Samlet'!$P$114)*('bef13over filtrert samlet'!V$3&lt;='Beregning - Samlet'!$P$115)*($A432='Beregning - Samlet'!$P$94)</f>
        <v>0</v>
      </c>
      <c r="W432">
        <f>bef13over!W432*('bef13over filtrert samlet'!W$3&gt;='Beregning - Samlet'!$P$114)*('bef13over filtrert samlet'!W$3&lt;='Beregning - Samlet'!$P$115)*($A432='Beregning - Samlet'!$P$94)</f>
        <v>0</v>
      </c>
      <c r="X432">
        <f>bef13over!X432*('bef13over filtrert samlet'!X$3&gt;='Beregning - Samlet'!$P$114)*('bef13over filtrert samlet'!X$3&lt;='Beregning - Samlet'!$P$115)*($A432='Beregning - Samlet'!$P$94)</f>
        <v>0</v>
      </c>
      <c r="Y432">
        <f>bef13over!Y432*('bef13over filtrert samlet'!Y$3&gt;='Beregning - Samlet'!$P$114)*('bef13over filtrert samlet'!Y$3&lt;='Beregning - Samlet'!$P$115)*($A432='Beregning - Samlet'!$P$94)</f>
        <v>0</v>
      </c>
      <c r="Z432">
        <f>bef13over!Z432*('bef13over filtrert samlet'!Z$3&gt;='Beregning - Samlet'!$P$114)*('bef13over filtrert samlet'!Z$3&lt;='Beregning - Samlet'!$P$115)*($A432='Beregning - Samlet'!$P$94)</f>
        <v>0</v>
      </c>
      <c r="AA432">
        <f>bef13over!AA432*('bef13over filtrert samlet'!AA$3&gt;='Beregning - Samlet'!$P$114)*('bef13over filtrert samlet'!AA$3&lt;='Beregning - Samlet'!$P$115)*($A432='Beregning - Samlet'!$P$94)</f>
        <v>0</v>
      </c>
      <c r="AB432">
        <f>bef13over!AB432*('bef13over filtrert samlet'!AB$3&gt;='Beregning - Samlet'!$P$114)*('bef13over filtrert samlet'!AB$3&lt;='Beregning - Samlet'!$P$115)*($A432='Beregning - Samlet'!$P$94)</f>
        <v>0</v>
      </c>
      <c r="AC432">
        <f>bef13over!AC432*('bef13over filtrert samlet'!AC$3&gt;='Beregning - Samlet'!$P$114)*('bef13over filtrert samlet'!AC$3&lt;='Beregning - Samlet'!$P$115)*($A432='Beregning - Samlet'!$P$94)</f>
        <v>0</v>
      </c>
      <c r="AD432">
        <f>bef13over!AD432*('bef13over filtrert samlet'!AD$3&gt;='Beregning - Samlet'!$P$114)*('bef13over filtrert samlet'!AD$3&lt;='Beregning - Samlet'!$P$115)*($A432='Beregning - Samlet'!$P$94)</f>
        <v>0</v>
      </c>
    </row>
    <row r="433" spans="1:30">
      <c r="A433">
        <v>2028</v>
      </c>
      <c r="B433">
        <f>bef13over!B433*('bef13over filtrert samlet'!B$3&gt;='Beregning - Samlet'!$P$114)*('bef13over filtrert samlet'!B$3&lt;='Beregning - Samlet'!$P$115)*($A433='Beregning - Samlet'!$P$94)</f>
        <v>0</v>
      </c>
      <c r="C433">
        <f>bef13over!C433*('bef13over filtrert samlet'!C$3&gt;='Beregning - Samlet'!$P$114)*('bef13over filtrert samlet'!C$3&lt;='Beregning - Samlet'!$P$115)*($A433='Beregning - Samlet'!$P$94)</f>
        <v>0</v>
      </c>
      <c r="D433">
        <f>bef13over!D433*('bef13over filtrert samlet'!D$3&gt;='Beregning - Samlet'!$P$114)*('bef13over filtrert samlet'!D$3&lt;='Beregning - Samlet'!$P$115)*($A433='Beregning - Samlet'!$P$94)</f>
        <v>0</v>
      </c>
      <c r="E433">
        <f>bef13over!E433*('bef13over filtrert samlet'!E$3&gt;='Beregning - Samlet'!$P$114)*('bef13over filtrert samlet'!E$3&lt;='Beregning - Samlet'!$P$115)*($A433='Beregning - Samlet'!$P$94)</f>
        <v>0</v>
      </c>
      <c r="F433">
        <f>bef13over!F433*('bef13over filtrert samlet'!F$3&gt;='Beregning - Samlet'!$P$114)*('bef13over filtrert samlet'!F$3&lt;='Beregning - Samlet'!$P$115)*($A433='Beregning - Samlet'!$P$94)</f>
        <v>0</v>
      </c>
      <c r="G433">
        <f>bef13over!G433*('bef13over filtrert samlet'!G$3&gt;='Beregning - Samlet'!$P$114)*('bef13over filtrert samlet'!G$3&lt;='Beregning - Samlet'!$P$115)*($A433='Beregning - Samlet'!$P$94)</f>
        <v>0</v>
      </c>
      <c r="H433">
        <f>bef13over!H433*('bef13over filtrert samlet'!H$3&gt;='Beregning - Samlet'!$P$114)*('bef13over filtrert samlet'!H$3&lt;='Beregning - Samlet'!$P$115)*($A433='Beregning - Samlet'!$P$94)</f>
        <v>0</v>
      </c>
      <c r="I433">
        <f>bef13over!I433*('bef13over filtrert samlet'!I$3&gt;='Beregning - Samlet'!$P$114)*('bef13over filtrert samlet'!I$3&lt;='Beregning - Samlet'!$P$115)*($A433='Beregning - Samlet'!$P$94)</f>
        <v>0</v>
      </c>
      <c r="J433">
        <f>bef13over!J433*('bef13over filtrert samlet'!J$3&gt;='Beregning - Samlet'!$P$114)*('bef13over filtrert samlet'!J$3&lt;='Beregning - Samlet'!$P$115)*($A433='Beregning - Samlet'!$P$94)</f>
        <v>0</v>
      </c>
      <c r="K433">
        <f>bef13over!K433*('bef13over filtrert samlet'!K$3&gt;='Beregning - Samlet'!$P$114)*('bef13over filtrert samlet'!K$3&lt;='Beregning - Samlet'!$P$115)*($A433='Beregning - Samlet'!$P$94)</f>
        <v>0</v>
      </c>
      <c r="L433">
        <f>bef13over!L433*('bef13over filtrert samlet'!L$3&gt;='Beregning - Samlet'!$P$114)*('bef13over filtrert samlet'!L$3&lt;='Beregning - Samlet'!$P$115)*($A433='Beregning - Samlet'!$P$94)</f>
        <v>0</v>
      </c>
      <c r="M433">
        <f>bef13over!M433*('bef13over filtrert samlet'!M$3&gt;='Beregning - Samlet'!$P$114)*('bef13over filtrert samlet'!M$3&lt;='Beregning - Samlet'!$P$115)*($A433='Beregning - Samlet'!$P$94)</f>
        <v>0</v>
      </c>
      <c r="N433">
        <f>bef13over!N433*('bef13over filtrert samlet'!N$3&gt;='Beregning - Samlet'!$P$114)*('bef13over filtrert samlet'!N$3&lt;='Beregning - Samlet'!$P$115)*($A433='Beregning - Samlet'!$P$94)</f>
        <v>0</v>
      </c>
      <c r="O433">
        <f>bef13over!O433*('bef13over filtrert samlet'!O$3&gt;='Beregning - Samlet'!$P$114)*('bef13over filtrert samlet'!O$3&lt;='Beregning - Samlet'!$P$115)*($A433='Beregning - Samlet'!$P$94)</f>
        <v>0</v>
      </c>
      <c r="P433">
        <f>bef13over!P433*('bef13over filtrert samlet'!P$3&gt;='Beregning - Samlet'!$P$114)*('bef13over filtrert samlet'!P$3&lt;='Beregning - Samlet'!$P$115)*($A433='Beregning - Samlet'!$P$94)</f>
        <v>0</v>
      </c>
      <c r="Q433">
        <f>bef13over!Q433*('bef13over filtrert samlet'!Q$3&gt;='Beregning - Samlet'!$P$114)*('bef13over filtrert samlet'!Q$3&lt;='Beregning - Samlet'!$P$115)*($A433='Beregning - Samlet'!$P$94)</f>
        <v>0</v>
      </c>
      <c r="R433">
        <f>bef13over!R433*('bef13over filtrert samlet'!R$3&gt;='Beregning - Samlet'!$P$114)*('bef13over filtrert samlet'!R$3&lt;='Beregning - Samlet'!$P$115)*($A433='Beregning - Samlet'!$P$94)</f>
        <v>0</v>
      </c>
      <c r="S433">
        <f>bef13over!S433*('bef13over filtrert samlet'!S$3&gt;='Beregning - Samlet'!$P$114)*('bef13over filtrert samlet'!S$3&lt;='Beregning - Samlet'!$P$115)*($A433='Beregning - Samlet'!$P$94)</f>
        <v>0</v>
      </c>
      <c r="T433">
        <f>bef13over!T433*('bef13over filtrert samlet'!T$3&gt;='Beregning - Samlet'!$P$114)*('bef13over filtrert samlet'!T$3&lt;='Beregning - Samlet'!$P$115)*($A433='Beregning - Samlet'!$P$94)</f>
        <v>0</v>
      </c>
      <c r="U433">
        <f>bef13over!U433*('bef13over filtrert samlet'!U$3&gt;='Beregning - Samlet'!$P$114)*('bef13over filtrert samlet'!U$3&lt;='Beregning - Samlet'!$P$115)*($A433='Beregning - Samlet'!$P$94)</f>
        <v>0</v>
      </c>
      <c r="V433">
        <f>bef13over!V433*('bef13over filtrert samlet'!V$3&gt;='Beregning - Samlet'!$P$114)*('bef13over filtrert samlet'!V$3&lt;='Beregning - Samlet'!$P$115)*($A433='Beregning - Samlet'!$P$94)</f>
        <v>0</v>
      </c>
      <c r="W433">
        <f>bef13over!W433*('bef13over filtrert samlet'!W$3&gt;='Beregning - Samlet'!$P$114)*('bef13over filtrert samlet'!W$3&lt;='Beregning - Samlet'!$P$115)*($A433='Beregning - Samlet'!$P$94)</f>
        <v>0</v>
      </c>
      <c r="X433">
        <f>bef13over!X433*('bef13over filtrert samlet'!X$3&gt;='Beregning - Samlet'!$P$114)*('bef13over filtrert samlet'!X$3&lt;='Beregning - Samlet'!$P$115)*($A433='Beregning - Samlet'!$P$94)</f>
        <v>0</v>
      </c>
      <c r="Y433">
        <f>bef13over!Y433*('bef13over filtrert samlet'!Y$3&gt;='Beregning - Samlet'!$P$114)*('bef13over filtrert samlet'!Y$3&lt;='Beregning - Samlet'!$P$115)*($A433='Beregning - Samlet'!$P$94)</f>
        <v>0</v>
      </c>
      <c r="Z433">
        <f>bef13over!Z433*('bef13over filtrert samlet'!Z$3&gt;='Beregning - Samlet'!$P$114)*('bef13over filtrert samlet'!Z$3&lt;='Beregning - Samlet'!$P$115)*($A433='Beregning - Samlet'!$P$94)</f>
        <v>0</v>
      </c>
      <c r="AA433">
        <f>bef13over!AA433*('bef13over filtrert samlet'!AA$3&gt;='Beregning - Samlet'!$P$114)*('bef13over filtrert samlet'!AA$3&lt;='Beregning - Samlet'!$P$115)*($A433='Beregning - Samlet'!$P$94)</f>
        <v>0</v>
      </c>
      <c r="AB433">
        <f>bef13over!AB433*('bef13over filtrert samlet'!AB$3&gt;='Beregning - Samlet'!$P$114)*('bef13over filtrert samlet'!AB$3&lt;='Beregning - Samlet'!$P$115)*($A433='Beregning - Samlet'!$P$94)</f>
        <v>0</v>
      </c>
      <c r="AC433">
        <f>bef13over!AC433*('bef13over filtrert samlet'!AC$3&gt;='Beregning - Samlet'!$P$114)*('bef13over filtrert samlet'!AC$3&lt;='Beregning - Samlet'!$P$115)*($A433='Beregning - Samlet'!$P$94)</f>
        <v>0</v>
      </c>
      <c r="AD433">
        <f>bef13over!AD433*('bef13over filtrert samlet'!AD$3&gt;='Beregning - Samlet'!$P$114)*('bef13over filtrert samlet'!AD$3&lt;='Beregning - Samlet'!$P$115)*($A433='Beregning - Samlet'!$P$94)</f>
        <v>0</v>
      </c>
    </row>
    <row r="434" spans="1:30">
      <c r="A434">
        <v>2030</v>
      </c>
      <c r="B434">
        <f>bef13over!B434*('bef13over filtrert samlet'!B$3&gt;='Beregning - Samlet'!$P$114)*('bef13over filtrert samlet'!B$3&lt;='Beregning - Samlet'!$P$115)*($A434='Beregning - Samlet'!$P$94)</f>
        <v>0</v>
      </c>
      <c r="C434">
        <f>bef13over!C434*('bef13over filtrert samlet'!C$3&gt;='Beregning - Samlet'!$P$114)*('bef13over filtrert samlet'!C$3&lt;='Beregning - Samlet'!$P$115)*($A434='Beregning - Samlet'!$P$94)</f>
        <v>0</v>
      </c>
      <c r="D434">
        <f>bef13over!D434*('bef13over filtrert samlet'!D$3&gt;='Beregning - Samlet'!$P$114)*('bef13over filtrert samlet'!D$3&lt;='Beregning - Samlet'!$P$115)*($A434='Beregning - Samlet'!$P$94)</f>
        <v>0</v>
      </c>
      <c r="E434">
        <f>bef13over!E434*('bef13over filtrert samlet'!E$3&gt;='Beregning - Samlet'!$P$114)*('bef13over filtrert samlet'!E$3&lt;='Beregning - Samlet'!$P$115)*($A434='Beregning - Samlet'!$P$94)</f>
        <v>0</v>
      </c>
      <c r="F434">
        <f>bef13over!F434*('bef13over filtrert samlet'!F$3&gt;='Beregning - Samlet'!$P$114)*('bef13over filtrert samlet'!F$3&lt;='Beregning - Samlet'!$P$115)*($A434='Beregning - Samlet'!$P$94)</f>
        <v>0</v>
      </c>
      <c r="G434">
        <f>bef13over!G434*('bef13over filtrert samlet'!G$3&gt;='Beregning - Samlet'!$P$114)*('bef13over filtrert samlet'!G$3&lt;='Beregning - Samlet'!$P$115)*($A434='Beregning - Samlet'!$P$94)</f>
        <v>0</v>
      </c>
      <c r="H434">
        <f>bef13over!H434*('bef13over filtrert samlet'!H$3&gt;='Beregning - Samlet'!$P$114)*('bef13over filtrert samlet'!H$3&lt;='Beregning - Samlet'!$P$115)*($A434='Beregning - Samlet'!$P$94)</f>
        <v>0</v>
      </c>
      <c r="I434">
        <f>bef13over!I434*('bef13over filtrert samlet'!I$3&gt;='Beregning - Samlet'!$P$114)*('bef13over filtrert samlet'!I$3&lt;='Beregning - Samlet'!$P$115)*($A434='Beregning - Samlet'!$P$94)</f>
        <v>0</v>
      </c>
      <c r="J434">
        <f>bef13over!J434*('bef13over filtrert samlet'!J$3&gt;='Beregning - Samlet'!$P$114)*('bef13over filtrert samlet'!J$3&lt;='Beregning - Samlet'!$P$115)*($A434='Beregning - Samlet'!$P$94)</f>
        <v>0</v>
      </c>
      <c r="K434">
        <f>bef13over!K434*('bef13over filtrert samlet'!K$3&gt;='Beregning - Samlet'!$P$114)*('bef13over filtrert samlet'!K$3&lt;='Beregning - Samlet'!$P$115)*($A434='Beregning - Samlet'!$P$94)</f>
        <v>0</v>
      </c>
      <c r="L434">
        <f>bef13over!L434*('bef13over filtrert samlet'!L$3&gt;='Beregning - Samlet'!$P$114)*('bef13over filtrert samlet'!L$3&lt;='Beregning - Samlet'!$P$115)*($A434='Beregning - Samlet'!$P$94)</f>
        <v>0</v>
      </c>
      <c r="M434">
        <f>bef13over!M434*('bef13over filtrert samlet'!M$3&gt;='Beregning - Samlet'!$P$114)*('bef13over filtrert samlet'!M$3&lt;='Beregning - Samlet'!$P$115)*($A434='Beregning - Samlet'!$P$94)</f>
        <v>0</v>
      </c>
      <c r="N434">
        <f>bef13over!N434*('bef13over filtrert samlet'!N$3&gt;='Beregning - Samlet'!$P$114)*('bef13over filtrert samlet'!N$3&lt;='Beregning - Samlet'!$P$115)*($A434='Beregning - Samlet'!$P$94)</f>
        <v>0</v>
      </c>
      <c r="O434">
        <f>bef13over!O434*('bef13over filtrert samlet'!O$3&gt;='Beregning - Samlet'!$P$114)*('bef13over filtrert samlet'!O$3&lt;='Beregning - Samlet'!$P$115)*($A434='Beregning - Samlet'!$P$94)</f>
        <v>0</v>
      </c>
      <c r="P434">
        <f>bef13over!P434*('bef13over filtrert samlet'!P$3&gt;='Beregning - Samlet'!$P$114)*('bef13over filtrert samlet'!P$3&lt;='Beregning - Samlet'!$P$115)*($A434='Beregning - Samlet'!$P$94)</f>
        <v>0</v>
      </c>
      <c r="Q434">
        <f>bef13over!Q434*('bef13over filtrert samlet'!Q$3&gt;='Beregning - Samlet'!$P$114)*('bef13over filtrert samlet'!Q$3&lt;='Beregning - Samlet'!$P$115)*($A434='Beregning - Samlet'!$P$94)</f>
        <v>0</v>
      </c>
      <c r="R434">
        <f>bef13over!R434*('bef13over filtrert samlet'!R$3&gt;='Beregning - Samlet'!$P$114)*('bef13over filtrert samlet'!R$3&lt;='Beregning - Samlet'!$P$115)*($A434='Beregning - Samlet'!$P$94)</f>
        <v>0</v>
      </c>
      <c r="S434">
        <f>bef13over!S434*('bef13over filtrert samlet'!S$3&gt;='Beregning - Samlet'!$P$114)*('bef13over filtrert samlet'!S$3&lt;='Beregning - Samlet'!$P$115)*($A434='Beregning - Samlet'!$P$94)</f>
        <v>0</v>
      </c>
      <c r="T434">
        <f>bef13over!T434*('bef13over filtrert samlet'!T$3&gt;='Beregning - Samlet'!$P$114)*('bef13over filtrert samlet'!T$3&lt;='Beregning - Samlet'!$P$115)*($A434='Beregning - Samlet'!$P$94)</f>
        <v>0</v>
      </c>
      <c r="U434">
        <f>bef13over!U434*('bef13over filtrert samlet'!U$3&gt;='Beregning - Samlet'!$P$114)*('bef13over filtrert samlet'!U$3&lt;='Beregning - Samlet'!$P$115)*($A434='Beregning - Samlet'!$P$94)</f>
        <v>0</v>
      </c>
      <c r="V434">
        <f>bef13over!V434*('bef13over filtrert samlet'!V$3&gt;='Beregning - Samlet'!$P$114)*('bef13over filtrert samlet'!V$3&lt;='Beregning - Samlet'!$P$115)*($A434='Beregning - Samlet'!$P$94)</f>
        <v>0</v>
      </c>
      <c r="W434">
        <f>bef13over!W434*('bef13over filtrert samlet'!W$3&gt;='Beregning - Samlet'!$P$114)*('bef13over filtrert samlet'!W$3&lt;='Beregning - Samlet'!$P$115)*($A434='Beregning - Samlet'!$P$94)</f>
        <v>0</v>
      </c>
      <c r="X434">
        <f>bef13over!X434*('bef13over filtrert samlet'!X$3&gt;='Beregning - Samlet'!$P$114)*('bef13over filtrert samlet'!X$3&lt;='Beregning - Samlet'!$P$115)*($A434='Beregning - Samlet'!$P$94)</f>
        <v>0</v>
      </c>
      <c r="Y434">
        <f>bef13over!Y434*('bef13over filtrert samlet'!Y$3&gt;='Beregning - Samlet'!$P$114)*('bef13over filtrert samlet'!Y$3&lt;='Beregning - Samlet'!$P$115)*($A434='Beregning - Samlet'!$P$94)</f>
        <v>0</v>
      </c>
      <c r="Z434">
        <f>bef13over!Z434*('bef13over filtrert samlet'!Z$3&gt;='Beregning - Samlet'!$P$114)*('bef13over filtrert samlet'!Z$3&lt;='Beregning - Samlet'!$P$115)*($A434='Beregning - Samlet'!$P$94)</f>
        <v>0</v>
      </c>
      <c r="AA434">
        <f>bef13over!AA434*('bef13over filtrert samlet'!AA$3&gt;='Beregning - Samlet'!$P$114)*('bef13over filtrert samlet'!AA$3&lt;='Beregning - Samlet'!$P$115)*($A434='Beregning - Samlet'!$P$94)</f>
        <v>0</v>
      </c>
      <c r="AB434">
        <f>bef13over!AB434*('bef13over filtrert samlet'!AB$3&gt;='Beregning - Samlet'!$P$114)*('bef13over filtrert samlet'!AB$3&lt;='Beregning - Samlet'!$P$115)*($A434='Beregning - Samlet'!$P$94)</f>
        <v>0</v>
      </c>
      <c r="AC434">
        <f>bef13over!AC434*('bef13over filtrert samlet'!AC$3&gt;='Beregning - Samlet'!$P$114)*('bef13over filtrert samlet'!AC$3&lt;='Beregning - Samlet'!$P$115)*($A434='Beregning - Samlet'!$P$94)</f>
        <v>0</v>
      </c>
      <c r="AD434">
        <f>bef13over!AD434*('bef13over filtrert samlet'!AD$3&gt;='Beregning - Samlet'!$P$114)*('bef13over filtrert samlet'!AD$3&lt;='Beregning - Samlet'!$P$115)*($A434='Beregning - Samlet'!$P$94)</f>
        <v>0</v>
      </c>
    </row>
    <row r="435" spans="1:30">
      <c r="A435" s="24">
        <v>1</v>
      </c>
      <c r="B435">
        <f>bef13over!B435*('bef13over filtrert samlet'!B$3&gt;='Beregning - Samlet'!$P$114)*('bef13over filtrert samlet'!B$3&lt;='Beregning - Samlet'!$P$115)*($A435='Beregning - Samlet'!$P$94)</f>
        <v>0</v>
      </c>
      <c r="C435">
        <f>bef13over!C435*('bef13over filtrert samlet'!C$3&gt;='Beregning - Samlet'!$P$114)*('bef13over filtrert samlet'!C$3&lt;='Beregning - Samlet'!$P$115)*($A435='Beregning - Samlet'!$P$94)</f>
        <v>0</v>
      </c>
      <c r="D435">
        <f>bef13over!D435*('bef13over filtrert samlet'!D$3&gt;='Beregning - Samlet'!$P$114)*('bef13over filtrert samlet'!D$3&lt;='Beregning - Samlet'!$P$115)*($A435='Beregning - Samlet'!$P$94)</f>
        <v>0</v>
      </c>
      <c r="E435">
        <f>bef13over!E435*('bef13over filtrert samlet'!E$3&gt;='Beregning - Samlet'!$P$114)*('bef13over filtrert samlet'!E$3&lt;='Beregning - Samlet'!$P$115)*($A435='Beregning - Samlet'!$P$94)</f>
        <v>0</v>
      </c>
      <c r="F435">
        <f>bef13over!F435*('bef13over filtrert samlet'!F$3&gt;='Beregning - Samlet'!$P$114)*('bef13over filtrert samlet'!F$3&lt;='Beregning - Samlet'!$P$115)*($A435='Beregning - Samlet'!$P$94)</f>
        <v>0</v>
      </c>
      <c r="G435">
        <f>bef13over!G435*('bef13over filtrert samlet'!G$3&gt;='Beregning - Samlet'!$P$114)*('bef13over filtrert samlet'!G$3&lt;='Beregning - Samlet'!$P$115)*($A435='Beregning - Samlet'!$P$94)</f>
        <v>0</v>
      </c>
      <c r="H435">
        <f>bef13over!H435*('bef13over filtrert samlet'!H$3&gt;='Beregning - Samlet'!$P$114)*('bef13over filtrert samlet'!H$3&lt;='Beregning - Samlet'!$P$115)*($A435='Beregning - Samlet'!$P$94)</f>
        <v>0</v>
      </c>
      <c r="I435">
        <f>bef13over!I435*('bef13over filtrert samlet'!I$3&gt;='Beregning - Samlet'!$P$114)*('bef13over filtrert samlet'!I$3&lt;='Beregning - Samlet'!$P$115)*($A435='Beregning - Samlet'!$P$94)</f>
        <v>0</v>
      </c>
      <c r="J435">
        <f>bef13over!J435*('bef13over filtrert samlet'!J$3&gt;='Beregning - Samlet'!$P$114)*('bef13over filtrert samlet'!J$3&lt;='Beregning - Samlet'!$P$115)*($A435='Beregning - Samlet'!$P$94)</f>
        <v>0</v>
      </c>
      <c r="K435">
        <f>bef13over!K435*('bef13over filtrert samlet'!K$3&gt;='Beregning - Samlet'!$P$114)*('bef13over filtrert samlet'!K$3&lt;='Beregning - Samlet'!$P$115)*($A435='Beregning - Samlet'!$P$94)</f>
        <v>0</v>
      </c>
      <c r="L435">
        <f>bef13over!L435*('bef13over filtrert samlet'!L$3&gt;='Beregning - Samlet'!$P$114)*('bef13over filtrert samlet'!L$3&lt;='Beregning - Samlet'!$P$115)*($A435='Beregning - Samlet'!$P$94)</f>
        <v>0</v>
      </c>
      <c r="M435">
        <f>bef13over!M435*('bef13over filtrert samlet'!M$3&gt;='Beregning - Samlet'!$P$114)*('bef13over filtrert samlet'!M$3&lt;='Beregning - Samlet'!$P$115)*($A435='Beregning - Samlet'!$P$94)</f>
        <v>0</v>
      </c>
      <c r="N435">
        <f>bef13over!N435*('bef13over filtrert samlet'!N$3&gt;='Beregning - Samlet'!$P$114)*('bef13over filtrert samlet'!N$3&lt;='Beregning - Samlet'!$P$115)*($A435='Beregning - Samlet'!$P$94)</f>
        <v>0</v>
      </c>
      <c r="O435">
        <f>bef13over!O435*('bef13over filtrert samlet'!O$3&gt;='Beregning - Samlet'!$P$114)*('bef13over filtrert samlet'!O$3&lt;='Beregning - Samlet'!$P$115)*($A435='Beregning - Samlet'!$P$94)</f>
        <v>0</v>
      </c>
      <c r="P435">
        <f>bef13over!P435*('bef13over filtrert samlet'!P$3&gt;='Beregning - Samlet'!$P$114)*('bef13over filtrert samlet'!P$3&lt;='Beregning - Samlet'!$P$115)*($A435='Beregning - Samlet'!$P$94)</f>
        <v>0</v>
      </c>
      <c r="Q435">
        <f>bef13over!Q435*('bef13over filtrert samlet'!Q$3&gt;='Beregning - Samlet'!$P$114)*('bef13over filtrert samlet'!Q$3&lt;='Beregning - Samlet'!$P$115)*($A435='Beregning - Samlet'!$P$94)</f>
        <v>0</v>
      </c>
      <c r="R435">
        <f>bef13over!R435*('bef13over filtrert samlet'!R$3&gt;='Beregning - Samlet'!$P$114)*('bef13over filtrert samlet'!R$3&lt;='Beregning - Samlet'!$P$115)*($A435='Beregning - Samlet'!$P$94)</f>
        <v>0</v>
      </c>
      <c r="S435">
        <f>bef13over!S435*('bef13over filtrert samlet'!S$3&gt;='Beregning - Samlet'!$P$114)*('bef13over filtrert samlet'!S$3&lt;='Beregning - Samlet'!$P$115)*($A435='Beregning - Samlet'!$P$94)</f>
        <v>0</v>
      </c>
      <c r="T435">
        <f>bef13over!T435*('bef13over filtrert samlet'!T$3&gt;='Beregning - Samlet'!$P$114)*('bef13over filtrert samlet'!T$3&lt;='Beregning - Samlet'!$P$115)*($A435='Beregning - Samlet'!$P$94)</f>
        <v>0</v>
      </c>
      <c r="U435">
        <f>bef13over!U435*('bef13over filtrert samlet'!U$3&gt;='Beregning - Samlet'!$P$114)*('bef13over filtrert samlet'!U$3&lt;='Beregning - Samlet'!$P$115)*($A435='Beregning - Samlet'!$P$94)</f>
        <v>0</v>
      </c>
      <c r="V435">
        <f>bef13over!V435*('bef13over filtrert samlet'!V$3&gt;='Beregning - Samlet'!$P$114)*('bef13over filtrert samlet'!V$3&lt;='Beregning - Samlet'!$P$115)*($A435='Beregning - Samlet'!$P$94)</f>
        <v>0</v>
      </c>
      <c r="W435">
        <f>bef13over!W435*('bef13over filtrert samlet'!W$3&gt;='Beregning - Samlet'!$P$114)*('bef13over filtrert samlet'!W$3&lt;='Beregning - Samlet'!$P$115)*($A435='Beregning - Samlet'!$P$94)</f>
        <v>0</v>
      </c>
      <c r="X435">
        <f>bef13over!X435*('bef13over filtrert samlet'!X$3&gt;='Beregning - Samlet'!$P$114)*('bef13over filtrert samlet'!X$3&lt;='Beregning - Samlet'!$P$115)*($A435='Beregning - Samlet'!$P$94)</f>
        <v>0</v>
      </c>
      <c r="Y435">
        <f>bef13over!Y435*('bef13over filtrert samlet'!Y$3&gt;='Beregning - Samlet'!$P$114)*('bef13over filtrert samlet'!Y$3&lt;='Beregning - Samlet'!$P$115)*($A435='Beregning - Samlet'!$P$94)</f>
        <v>0</v>
      </c>
      <c r="Z435">
        <f>bef13over!Z435*('bef13over filtrert samlet'!Z$3&gt;='Beregning - Samlet'!$P$114)*('bef13over filtrert samlet'!Z$3&lt;='Beregning - Samlet'!$P$115)*($A435='Beregning - Samlet'!$P$94)</f>
        <v>0</v>
      </c>
      <c r="AA435">
        <f>bef13over!AA435*('bef13over filtrert samlet'!AA$3&gt;='Beregning - Samlet'!$P$114)*('bef13over filtrert samlet'!AA$3&lt;='Beregning - Samlet'!$P$115)*($A435='Beregning - Samlet'!$P$94)</f>
        <v>0</v>
      </c>
      <c r="AB435">
        <f>bef13over!AB435*('bef13over filtrert samlet'!AB$3&gt;='Beregning - Samlet'!$P$114)*('bef13over filtrert samlet'!AB$3&lt;='Beregning - Samlet'!$P$115)*($A435='Beregning - Samlet'!$P$94)</f>
        <v>0</v>
      </c>
      <c r="AC435">
        <f>bef13over!AC435*('bef13over filtrert samlet'!AC$3&gt;='Beregning - Samlet'!$P$114)*('bef13over filtrert samlet'!AC$3&lt;='Beregning - Samlet'!$P$115)*($A435='Beregning - Samlet'!$P$94)</f>
        <v>0</v>
      </c>
      <c r="AD435">
        <f>bef13over!AD435*('bef13over filtrert samlet'!AD$3&gt;='Beregning - Samlet'!$P$114)*('bef13over filtrert samlet'!AD$3&lt;='Beregning - Samlet'!$P$115)*($A435='Beregning - Samlet'!$P$94)</f>
        <v>0</v>
      </c>
    </row>
    <row r="436" spans="1:30">
      <c r="A436" s="24">
        <v>2</v>
      </c>
      <c r="B436">
        <f>bef13over!B436*('bef13over filtrert samlet'!B$3&gt;='Beregning - Samlet'!$P$114)*('bef13over filtrert samlet'!B$3&lt;='Beregning - Samlet'!$P$115)*($A436='Beregning - Samlet'!$P$94)</f>
        <v>0</v>
      </c>
      <c r="C436">
        <f>bef13over!C436*('bef13over filtrert samlet'!C$3&gt;='Beregning - Samlet'!$P$114)*('bef13over filtrert samlet'!C$3&lt;='Beregning - Samlet'!$P$115)*($A436='Beregning - Samlet'!$P$94)</f>
        <v>0</v>
      </c>
      <c r="D436">
        <f>bef13over!D436*('bef13over filtrert samlet'!D$3&gt;='Beregning - Samlet'!$P$114)*('bef13over filtrert samlet'!D$3&lt;='Beregning - Samlet'!$P$115)*($A436='Beregning - Samlet'!$P$94)</f>
        <v>0</v>
      </c>
      <c r="E436">
        <f>bef13over!E436*('bef13over filtrert samlet'!E$3&gt;='Beregning - Samlet'!$P$114)*('bef13over filtrert samlet'!E$3&lt;='Beregning - Samlet'!$P$115)*($A436='Beregning - Samlet'!$P$94)</f>
        <v>0</v>
      </c>
      <c r="F436">
        <f>bef13over!F436*('bef13over filtrert samlet'!F$3&gt;='Beregning - Samlet'!$P$114)*('bef13over filtrert samlet'!F$3&lt;='Beregning - Samlet'!$P$115)*($A436='Beregning - Samlet'!$P$94)</f>
        <v>0</v>
      </c>
      <c r="G436">
        <f>bef13over!G436*('bef13over filtrert samlet'!G$3&gt;='Beregning - Samlet'!$P$114)*('bef13over filtrert samlet'!G$3&lt;='Beregning - Samlet'!$P$115)*($A436='Beregning - Samlet'!$P$94)</f>
        <v>0</v>
      </c>
      <c r="H436">
        <f>bef13over!H436*('bef13over filtrert samlet'!H$3&gt;='Beregning - Samlet'!$P$114)*('bef13over filtrert samlet'!H$3&lt;='Beregning - Samlet'!$P$115)*($A436='Beregning - Samlet'!$P$94)</f>
        <v>0</v>
      </c>
      <c r="I436">
        <f>bef13over!I436*('bef13over filtrert samlet'!I$3&gt;='Beregning - Samlet'!$P$114)*('bef13over filtrert samlet'!I$3&lt;='Beregning - Samlet'!$P$115)*($A436='Beregning - Samlet'!$P$94)</f>
        <v>0</v>
      </c>
      <c r="J436">
        <f>bef13over!J436*('bef13over filtrert samlet'!J$3&gt;='Beregning - Samlet'!$P$114)*('bef13over filtrert samlet'!J$3&lt;='Beregning - Samlet'!$P$115)*($A436='Beregning - Samlet'!$P$94)</f>
        <v>0</v>
      </c>
      <c r="K436">
        <f>bef13over!K436*('bef13over filtrert samlet'!K$3&gt;='Beregning - Samlet'!$P$114)*('bef13over filtrert samlet'!K$3&lt;='Beregning - Samlet'!$P$115)*($A436='Beregning - Samlet'!$P$94)</f>
        <v>0</v>
      </c>
      <c r="L436">
        <f>bef13over!L436*('bef13over filtrert samlet'!L$3&gt;='Beregning - Samlet'!$P$114)*('bef13over filtrert samlet'!L$3&lt;='Beregning - Samlet'!$P$115)*($A436='Beregning - Samlet'!$P$94)</f>
        <v>0</v>
      </c>
      <c r="M436">
        <f>bef13over!M436*('bef13over filtrert samlet'!M$3&gt;='Beregning - Samlet'!$P$114)*('bef13over filtrert samlet'!M$3&lt;='Beregning - Samlet'!$P$115)*($A436='Beregning - Samlet'!$P$94)</f>
        <v>0</v>
      </c>
      <c r="N436">
        <f>bef13over!N436*('bef13over filtrert samlet'!N$3&gt;='Beregning - Samlet'!$P$114)*('bef13over filtrert samlet'!N$3&lt;='Beregning - Samlet'!$P$115)*($A436='Beregning - Samlet'!$P$94)</f>
        <v>0</v>
      </c>
      <c r="O436">
        <f>bef13over!O436*('bef13over filtrert samlet'!O$3&gt;='Beregning - Samlet'!$P$114)*('bef13over filtrert samlet'!O$3&lt;='Beregning - Samlet'!$P$115)*($A436='Beregning - Samlet'!$P$94)</f>
        <v>0</v>
      </c>
      <c r="P436">
        <f>bef13over!P436*('bef13over filtrert samlet'!P$3&gt;='Beregning - Samlet'!$P$114)*('bef13over filtrert samlet'!P$3&lt;='Beregning - Samlet'!$P$115)*($A436='Beregning - Samlet'!$P$94)</f>
        <v>0</v>
      </c>
      <c r="Q436">
        <f>bef13over!Q436*('bef13over filtrert samlet'!Q$3&gt;='Beregning - Samlet'!$P$114)*('bef13over filtrert samlet'!Q$3&lt;='Beregning - Samlet'!$P$115)*($A436='Beregning - Samlet'!$P$94)</f>
        <v>0</v>
      </c>
      <c r="R436">
        <f>bef13over!R436*('bef13over filtrert samlet'!R$3&gt;='Beregning - Samlet'!$P$114)*('bef13over filtrert samlet'!R$3&lt;='Beregning - Samlet'!$P$115)*($A436='Beregning - Samlet'!$P$94)</f>
        <v>0</v>
      </c>
      <c r="S436">
        <f>bef13over!S436*('bef13over filtrert samlet'!S$3&gt;='Beregning - Samlet'!$P$114)*('bef13over filtrert samlet'!S$3&lt;='Beregning - Samlet'!$P$115)*($A436='Beregning - Samlet'!$P$94)</f>
        <v>0</v>
      </c>
      <c r="T436">
        <f>bef13over!T436*('bef13over filtrert samlet'!T$3&gt;='Beregning - Samlet'!$P$114)*('bef13over filtrert samlet'!T$3&lt;='Beregning - Samlet'!$P$115)*($A436='Beregning - Samlet'!$P$94)</f>
        <v>0</v>
      </c>
      <c r="U436">
        <f>bef13over!U436*('bef13over filtrert samlet'!U$3&gt;='Beregning - Samlet'!$P$114)*('bef13over filtrert samlet'!U$3&lt;='Beregning - Samlet'!$P$115)*($A436='Beregning - Samlet'!$P$94)</f>
        <v>0</v>
      </c>
      <c r="V436">
        <f>bef13over!V436*('bef13over filtrert samlet'!V$3&gt;='Beregning - Samlet'!$P$114)*('bef13over filtrert samlet'!V$3&lt;='Beregning - Samlet'!$P$115)*($A436='Beregning - Samlet'!$P$94)</f>
        <v>0</v>
      </c>
      <c r="W436">
        <f>bef13over!W436*('bef13over filtrert samlet'!W$3&gt;='Beregning - Samlet'!$P$114)*('bef13over filtrert samlet'!W$3&lt;='Beregning - Samlet'!$P$115)*($A436='Beregning - Samlet'!$P$94)</f>
        <v>0</v>
      </c>
      <c r="X436">
        <f>bef13over!X436*('bef13over filtrert samlet'!X$3&gt;='Beregning - Samlet'!$P$114)*('bef13over filtrert samlet'!X$3&lt;='Beregning - Samlet'!$P$115)*($A436='Beregning - Samlet'!$P$94)</f>
        <v>0</v>
      </c>
      <c r="Y436">
        <f>bef13over!Y436*('bef13over filtrert samlet'!Y$3&gt;='Beregning - Samlet'!$P$114)*('bef13over filtrert samlet'!Y$3&lt;='Beregning - Samlet'!$P$115)*($A436='Beregning - Samlet'!$P$94)</f>
        <v>0</v>
      </c>
      <c r="Z436">
        <f>bef13over!Z436*('bef13over filtrert samlet'!Z$3&gt;='Beregning - Samlet'!$P$114)*('bef13over filtrert samlet'!Z$3&lt;='Beregning - Samlet'!$P$115)*($A436='Beregning - Samlet'!$P$94)</f>
        <v>0</v>
      </c>
      <c r="AA436">
        <f>bef13over!AA436*('bef13over filtrert samlet'!AA$3&gt;='Beregning - Samlet'!$P$114)*('bef13over filtrert samlet'!AA$3&lt;='Beregning - Samlet'!$P$115)*($A436='Beregning - Samlet'!$P$94)</f>
        <v>0</v>
      </c>
      <c r="AB436">
        <f>bef13over!AB436*('bef13over filtrert samlet'!AB$3&gt;='Beregning - Samlet'!$P$114)*('bef13over filtrert samlet'!AB$3&lt;='Beregning - Samlet'!$P$115)*($A436='Beregning - Samlet'!$P$94)</f>
        <v>0</v>
      </c>
      <c r="AC436">
        <f>bef13over!AC436*('bef13over filtrert samlet'!AC$3&gt;='Beregning - Samlet'!$P$114)*('bef13over filtrert samlet'!AC$3&lt;='Beregning - Samlet'!$P$115)*($A436='Beregning - Samlet'!$P$94)</f>
        <v>0</v>
      </c>
      <c r="AD436">
        <f>bef13over!AD436*('bef13over filtrert samlet'!AD$3&gt;='Beregning - Samlet'!$P$114)*('bef13over filtrert samlet'!AD$3&lt;='Beregning - Samlet'!$P$115)*($A436='Beregning - Samlet'!$P$94)</f>
        <v>0</v>
      </c>
    </row>
    <row r="437" spans="1:30">
      <c r="A437" s="24">
        <v>3</v>
      </c>
      <c r="B437">
        <f>bef13over!B437*('bef13over filtrert samlet'!B$3&gt;='Beregning - Samlet'!$P$114)*('bef13over filtrert samlet'!B$3&lt;='Beregning - Samlet'!$P$115)*($A437='Beregning - Samlet'!$P$94)</f>
        <v>0</v>
      </c>
      <c r="C437">
        <f>bef13over!C437*('bef13over filtrert samlet'!C$3&gt;='Beregning - Samlet'!$P$114)*('bef13over filtrert samlet'!C$3&lt;='Beregning - Samlet'!$P$115)*($A437='Beregning - Samlet'!$P$94)</f>
        <v>0</v>
      </c>
      <c r="D437">
        <f>bef13over!D437*('bef13over filtrert samlet'!D$3&gt;='Beregning - Samlet'!$P$114)*('bef13over filtrert samlet'!D$3&lt;='Beregning - Samlet'!$P$115)*($A437='Beregning - Samlet'!$P$94)</f>
        <v>0</v>
      </c>
      <c r="E437">
        <f>bef13over!E437*('bef13over filtrert samlet'!E$3&gt;='Beregning - Samlet'!$P$114)*('bef13over filtrert samlet'!E$3&lt;='Beregning - Samlet'!$P$115)*($A437='Beregning - Samlet'!$P$94)</f>
        <v>0</v>
      </c>
      <c r="F437">
        <f>bef13over!F437*('bef13over filtrert samlet'!F$3&gt;='Beregning - Samlet'!$P$114)*('bef13over filtrert samlet'!F$3&lt;='Beregning - Samlet'!$P$115)*($A437='Beregning - Samlet'!$P$94)</f>
        <v>0</v>
      </c>
      <c r="G437">
        <f>bef13over!G437*('bef13over filtrert samlet'!G$3&gt;='Beregning - Samlet'!$P$114)*('bef13over filtrert samlet'!G$3&lt;='Beregning - Samlet'!$P$115)*($A437='Beregning - Samlet'!$P$94)</f>
        <v>0</v>
      </c>
      <c r="H437">
        <f>bef13over!H437*('bef13over filtrert samlet'!H$3&gt;='Beregning - Samlet'!$P$114)*('bef13over filtrert samlet'!H$3&lt;='Beregning - Samlet'!$P$115)*($A437='Beregning - Samlet'!$P$94)</f>
        <v>0</v>
      </c>
      <c r="I437">
        <f>bef13over!I437*('bef13over filtrert samlet'!I$3&gt;='Beregning - Samlet'!$P$114)*('bef13over filtrert samlet'!I$3&lt;='Beregning - Samlet'!$P$115)*($A437='Beregning - Samlet'!$P$94)</f>
        <v>0</v>
      </c>
      <c r="J437">
        <f>bef13over!J437*('bef13over filtrert samlet'!J$3&gt;='Beregning - Samlet'!$P$114)*('bef13over filtrert samlet'!J$3&lt;='Beregning - Samlet'!$P$115)*($A437='Beregning - Samlet'!$P$94)</f>
        <v>0</v>
      </c>
      <c r="K437">
        <f>bef13over!K437*('bef13over filtrert samlet'!K$3&gt;='Beregning - Samlet'!$P$114)*('bef13over filtrert samlet'!K$3&lt;='Beregning - Samlet'!$P$115)*($A437='Beregning - Samlet'!$P$94)</f>
        <v>0</v>
      </c>
      <c r="L437">
        <f>bef13over!L437*('bef13over filtrert samlet'!L$3&gt;='Beregning - Samlet'!$P$114)*('bef13over filtrert samlet'!L$3&lt;='Beregning - Samlet'!$P$115)*($A437='Beregning - Samlet'!$P$94)</f>
        <v>0</v>
      </c>
      <c r="M437">
        <f>bef13over!M437*('bef13over filtrert samlet'!M$3&gt;='Beregning - Samlet'!$P$114)*('bef13over filtrert samlet'!M$3&lt;='Beregning - Samlet'!$P$115)*($A437='Beregning - Samlet'!$P$94)</f>
        <v>0</v>
      </c>
      <c r="N437">
        <f>bef13over!N437*('bef13over filtrert samlet'!N$3&gt;='Beregning - Samlet'!$P$114)*('bef13over filtrert samlet'!N$3&lt;='Beregning - Samlet'!$P$115)*($A437='Beregning - Samlet'!$P$94)</f>
        <v>0</v>
      </c>
      <c r="O437">
        <f>bef13over!O437*('bef13over filtrert samlet'!O$3&gt;='Beregning - Samlet'!$P$114)*('bef13over filtrert samlet'!O$3&lt;='Beregning - Samlet'!$P$115)*($A437='Beregning - Samlet'!$P$94)</f>
        <v>0</v>
      </c>
      <c r="P437">
        <f>bef13over!P437*('bef13over filtrert samlet'!P$3&gt;='Beregning - Samlet'!$P$114)*('bef13over filtrert samlet'!P$3&lt;='Beregning - Samlet'!$P$115)*($A437='Beregning - Samlet'!$P$94)</f>
        <v>0</v>
      </c>
      <c r="Q437">
        <f>bef13over!Q437*('bef13over filtrert samlet'!Q$3&gt;='Beregning - Samlet'!$P$114)*('bef13over filtrert samlet'!Q$3&lt;='Beregning - Samlet'!$P$115)*($A437='Beregning - Samlet'!$P$94)</f>
        <v>0</v>
      </c>
      <c r="R437">
        <f>bef13over!R437*('bef13over filtrert samlet'!R$3&gt;='Beregning - Samlet'!$P$114)*('bef13over filtrert samlet'!R$3&lt;='Beregning - Samlet'!$P$115)*($A437='Beregning - Samlet'!$P$94)</f>
        <v>0</v>
      </c>
      <c r="S437">
        <f>bef13over!S437*('bef13over filtrert samlet'!S$3&gt;='Beregning - Samlet'!$P$114)*('bef13over filtrert samlet'!S$3&lt;='Beregning - Samlet'!$P$115)*($A437='Beregning - Samlet'!$P$94)</f>
        <v>0</v>
      </c>
      <c r="T437">
        <f>bef13over!T437*('bef13over filtrert samlet'!T$3&gt;='Beregning - Samlet'!$P$114)*('bef13over filtrert samlet'!T$3&lt;='Beregning - Samlet'!$P$115)*($A437='Beregning - Samlet'!$P$94)</f>
        <v>0</v>
      </c>
      <c r="U437">
        <f>bef13over!U437*('bef13over filtrert samlet'!U$3&gt;='Beregning - Samlet'!$P$114)*('bef13over filtrert samlet'!U$3&lt;='Beregning - Samlet'!$P$115)*($A437='Beregning - Samlet'!$P$94)</f>
        <v>0</v>
      </c>
      <c r="V437">
        <f>bef13over!V437*('bef13over filtrert samlet'!V$3&gt;='Beregning - Samlet'!$P$114)*('bef13over filtrert samlet'!V$3&lt;='Beregning - Samlet'!$P$115)*($A437='Beregning - Samlet'!$P$94)</f>
        <v>0</v>
      </c>
      <c r="W437">
        <f>bef13over!W437*('bef13over filtrert samlet'!W$3&gt;='Beregning - Samlet'!$P$114)*('bef13over filtrert samlet'!W$3&lt;='Beregning - Samlet'!$P$115)*($A437='Beregning - Samlet'!$P$94)</f>
        <v>0</v>
      </c>
      <c r="X437">
        <f>bef13over!X437*('bef13over filtrert samlet'!X$3&gt;='Beregning - Samlet'!$P$114)*('bef13over filtrert samlet'!X$3&lt;='Beregning - Samlet'!$P$115)*($A437='Beregning - Samlet'!$P$94)</f>
        <v>0</v>
      </c>
      <c r="Y437">
        <f>bef13over!Y437*('bef13over filtrert samlet'!Y$3&gt;='Beregning - Samlet'!$P$114)*('bef13over filtrert samlet'!Y$3&lt;='Beregning - Samlet'!$P$115)*($A437='Beregning - Samlet'!$P$94)</f>
        <v>0</v>
      </c>
      <c r="Z437">
        <f>bef13over!Z437*('bef13over filtrert samlet'!Z$3&gt;='Beregning - Samlet'!$P$114)*('bef13over filtrert samlet'!Z$3&lt;='Beregning - Samlet'!$P$115)*($A437='Beregning - Samlet'!$P$94)</f>
        <v>0</v>
      </c>
      <c r="AA437">
        <f>bef13over!AA437*('bef13over filtrert samlet'!AA$3&gt;='Beregning - Samlet'!$P$114)*('bef13over filtrert samlet'!AA$3&lt;='Beregning - Samlet'!$P$115)*($A437='Beregning - Samlet'!$P$94)</f>
        <v>0</v>
      </c>
      <c r="AB437">
        <f>bef13over!AB437*('bef13over filtrert samlet'!AB$3&gt;='Beregning - Samlet'!$P$114)*('bef13over filtrert samlet'!AB$3&lt;='Beregning - Samlet'!$P$115)*($A437='Beregning - Samlet'!$P$94)</f>
        <v>0</v>
      </c>
      <c r="AC437">
        <f>bef13over!AC437*('bef13over filtrert samlet'!AC$3&gt;='Beregning - Samlet'!$P$114)*('bef13over filtrert samlet'!AC$3&lt;='Beregning - Samlet'!$P$115)*($A437='Beregning - Samlet'!$P$94)</f>
        <v>0</v>
      </c>
      <c r="AD437">
        <f>bef13over!AD437*('bef13over filtrert samlet'!AD$3&gt;='Beregning - Samlet'!$P$114)*('bef13over filtrert samlet'!AD$3&lt;='Beregning - Samlet'!$P$115)*($A437='Beregning - Samlet'!$P$94)</f>
        <v>0</v>
      </c>
    </row>
    <row r="438" spans="1:30">
      <c r="A438" s="24">
        <v>4</v>
      </c>
      <c r="B438">
        <f>bef13over!B438*('bef13over filtrert samlet'!B$3&gt;='Beregning - Samlet'!$P$114)*('bef13over filtrert samlet'!B$3&lt;='Beregning - Samlet'!$P$115)*($A438='Beregning - Samlet'!$P$94)</f>
        <v>0</v>
      </c>
      <c r="C438">
        <f>bef13over!C438*('bef13over filtrert samlet'!C$3&gt;='Beregning - Samlet'!$P$114)*('bef13over filtrert samlet'!C$3&lt;='Beregning - Samlet'!$P$115)*($A438='Beregning - Samlet'!$P$94)</f>
        <v>0</v>
      </c>
      <c r="D438">
        <f>bef13over!D438*('bef13over filtrert samlet'!D$3&gt;='Beregning - Samlet'!$P$114)*('bef13over filtrert samlet'!D$3&lt;='Beregning - Samlet'!$P$115)*($A438='Beregning - Samlet'!$P$94)</f>
        <v>0</v>
      </c>
      <c r="E438">
        <f>bef13over!E438*('bef13over filtrert samlet'!E$3&gt;='Beregning - Samlet'!$P$114)*('bef13over filtrert samlet'!E$3&lt;='Beregning - Samlet'!$P$115)*($A438='Beregning - Samlet'!$P$94)</f>
        <v>0</v>
      </c>
      <c r="F438">
        <f>bef13over!F438*('bef13over filtrert samlet'!F$3&gt;='Beregning - Samlet'!$P$114)*('bef13over filtrert samlet'!F$3&lt;='Beregning - Samlet'!$P$115)*($A438='Beregning - Samlet'!$P$94)</f>
        <v>0</v>
      </c>
      <c r="G438">
        <f>bef13over!G438*('bef13over filtrert samlet'!G$3&gt;='Beregning - Samlet'!$P$114)*('bef13over filtrert samlet'!G$3&lt;='Beregning - Samlet'!$P$115)*($A438='Beregning - Samlet'!$P$94)</f>
        <v>0</v>
      </c>
      <c r="H438">
        <f>bef13over!H438*('bef13over filtrert samlet'!H$3&gt;='Beregning - Samlet'!$P$114)*('bef13over filtrert samlet'!H$3&lt;='Beregning - Samlet'!$P$115)*($A438='Beregning - Samlet'!$P$94)</f>
        <v>0</v>
      </c>
      <c r="I438">
        <f>bef13over!I438*('bef13over filtrert samlet'!I$3&gt;='Beregning - Samlet'!$P$114)*('bef13over filtrert samlet'!I$3&lt;='Beregning - Samlet'!$P$115)*($A438='Beregning - Samlet'!$P$94)</f>
        <v>0</v>
      </c>
      <c r="J438">
        <f>bef13over!J438*('bef13over filtrert samlet'!J$3&gt;='Beregning - Samlet'!$P$114)*('bef13over filtrert samlet'!J$3&lt;='Beregning - Samlet'!$P$115)*($A438='Beregning - Samlet'!$P$94)</f>
        <v>0</v>
      </c>
      <c r="K438">
        <f>bef13over!K438*('bef13over filtrert samlet'!K$3&gt;='Beregning - Samlet'!$P$114)*('bef13over filtrert samlet'!K$3&lt;='Beregning - Samlet'!$P$115)*($A438='Beregning - Samlet'!$P$94)</f>
        <v>0</v>
      </c>
      <c r="L438">
        <f>bef13over!L438*('bef13over filtrert samlet'!L$3&gt;='Beregning - Samlet'!$P$114)*('bef13over filtrert samlet'!L$3&lt;='Beregning - Samlet'!$P$115)*($A438='Beregning - Samlet'!$P$94)</f>
        <v>0</v>
      </c>
      <c r="M438">
        <f>bef13over!M438*('bef13over filtrert samlet'!M$3&gt;='Beregning - Samlet'!$P$114)*('bef13over filtrert samlet'!M$3&lt;='Beregning - Samlet'!$P$115)*($A438='Beregning - Samlet'!$P$94)</f>
        <v>0</v>
      </c>
      <c r="N438">
        <f>bef13over!N438*('bef13over filtrert samlet'!N$3&gt;='Beregning - Samlet'!$P$114)*('bef13over filtrert samlet'!N$3&lt;='Beregning - Samlet'!$P$115)*($A438='Beregning - Samlet'!$P$94)</f>
        <v>0</v>
      </c>
      <c r="O438">
        <f>bef13over!O438*('bef13over filtrert samlet'!O$3&gt;='Beregning - Samlet'!$P$114)*('bef13over filtrert samlet'!O$3&lt;='Beregning - Samlet'!$P$115)*($A438='Beregning - Samlet'!$P$94)</f>
        <v>0</v>
      </c>
      <c r="P438">
        <f>bef13over!P438*('bef13over filtrert samlet'!P$3&gt;='Beregning - Samlet'!$P$114)*('bef13over filtrert samlet'!P$3&lt;='Beregning - Samlet'!$P$115)*($A438='Beregning - Samlet'!$P$94)</f>
        <v>0</v>
      </c>
      <c r="Q438">
        <f>bef13over!Q438*('bef13over filtrert samlet'!Q$3&gt;='Beregning - Samlet'!$P$114)*('bef13over filtrert samlet'!Q$3&lt;='Beregning - Samlet'!$P$115)*($A438='Beregning - Samlet'!$P$94)</f>
        <v>0</v>
      </c>
      <c r="R438">
        <f>bef13over!R438*('bef13over filtrert samlet'!R$3&gt;='Beregning - Samlet'!$P$114)*('bef13over filtrert samlet'!R$3&lt;='Beregning - Samlet'!$P$115)*($A438='Beregning - Samlet'!$P$94)</f>
        <v>0</v>
      </c>
      <c r="S438">
        <f>bef13over!S438*('bef13over filtrert samlet'!S$3&gt;='Beregning - Samlet'!$P$114)*('bef13over filtrert samlet'!S$3&lt;='Beregning - Samlet'!$P$115)*($A438='Beregning - Samlet'!$P$94)</f>
        <v>0</v>
      </c>
      <c r="T438">
        <f>bef13over!T438*('bef13over filtrert samlet'!T$3&gt;='Beregning - Samlet'!$P$114)*('bef13over filtrert samlet'!T$3&lt;='Beregning - Samlet'!$P$115)*($A438='Beregning - Samlet'!$P$94)</f>
        <v>0</v>
      </c>
      <c r="U438">
        <f>bef13over!U438*('bef13over filtrert samlet'!U$3&gt;='Beregning - Samlet'!$P$114)*('bef13over filtrert samlet'!U$3&lt;='Beregning - Samlet'!$P$115)*($A438='Beregning - Samlet'!$P$94)</f>
        <v>0</v>
      </c>
      <c r="V438">
        <f>bef13over!V438*('bef13over filtrert samlet'!V$3&gt;='Beregning - Samlet'!$P$114)*('bef13over filtrert samlet'!V$3&lt;='Beregning - Samlet'!$P$115)*($A438='Beregning - Samlet'!$P$94)</f>
        <v>0</v>
      </c>
      <c r="W438">
        <f>bef13over!W438*('bef13over filtrert samlet'!W$3&gt;='Beregning - Samlet'!$P$114)*('bef13over filtrert samlet'!W$3&lt;='Beregning - Samlet'!$P$115)*($A438='Beregning - Samlet'!$P$94)</f>
        <v>0</v>
      </c>
      <c r="X438">
        <f>bef13over!X438*('bef13over filtrert samlet'!X$3&gt;='Beregning - Samlet'!$P$114)*('bef13over filtrert samlet'!X$3&lt;='Beregning - Samlet'!$P$115)*($A438='Beregning - Samlet'!$P$94)</f>
        <v>0</v>
      </c>
      <c r="Y438">
        <f>bef13over!Y438*('bef13over filtrert samlet'!Y$3&gt;='Beregning - Samlet'!$P$114)*('bef13over filtrert samlet'!Y$3&lt;='Beregning - Samlet'!$P$115)*($A438='Beregning - Samlet'!$P$94)</f>
        <v>0</v>
      </c>
      <c r="Z438">
        <f>bef13over!Z438*('bef13over filtrert samlet'!Z$3&gt;='Beregning - Samlet'!$P$114)*('bef13over filtrert samlet'!Z$3&lt;='Beregning - Samlet'!$P$115)*($A438='Beregning - Samlet'!$P$94)</f>
        <v>0</v>
      </c>
      <c r="AA438">
        <f>bef13over!AA438*('bef13over filtrert samlet'!AA$3&gt;='Beregning - Samlet'!$P$114)*('bef13over filtrert samlet'!AA$3&lt;='Beregning - Samlet'!$P$115)*($A438='Beregning - Samlet'!$P$94)</f>
        <v>0</v>
      </c>
      <c r="AB438">
        <f>bef13over!AB438*('bef13over filtrert samlet'!AB$3&gt;='Beregning - Samlet'!$P$114)*('bef13over filtrert samlet'!AB$3&lt;='Beregning - Samlet'!$P$115)*($A438='Beregning - Samlet'!$P$94)</f>
        <v>0</v>
      </c>
      <c r="AC438">
        <f>bef13over!AC438*('bef13over filtrert samlet'!AC$3&gt;='Beregning - Samlet'!$P$114)*('bef13over filtrert samlet'!AC$3&lt;='Beregning - Samlet'!$P$115)*($A438='Beregning - Samlet'!$P$94)</f>
        <v>0</v>
      </c>
      <c r="AD438">
        <f>bef13over!AD438*('bef13over filtrert samlet'!AD$3&gt;='Beregning - Samlet'!$P$114)*('bef13over filtrert samlet'!AD$3&lt;='Beregning - Samlet'!$P$115)*($A438='Beregning - Samlet'!$P$94)</f>
        <v>0</v>
      </c>
    </row>
    <row r="439" spans="1:30">
      <c r="A439" s="24">
        <v>5</v>
      </c>
      <c r="B439">
        <f>bef13over!B439*('bef13over filtrert samlet'!B$3&gt;='Beregning - Samlet'!$P$114)*('bef13over filtrert samlet'!B$3&lt;='Beregning - Samlet'!$P$115)*($A439='Beregning - Samlet'!$P$94)</f>
        <v>0</v>
      </c>
      <c r="C439">
        <f>bef13over!C439*('bef13over filtrert samlet'!C$3&gt;='Beregning - Samlet'!$P$114)*('bef13over filtrert samlet'!C$3&lt;='Beregning - Samlet'!$P$115)*($A439='Beregning - Samlet'!$P$94)</f>
        <v>0</v>
      </c>
      <c r="D439">
        <f>bef13over!D439*('bef13over filtrert samlet'!D$3&gt;='Beregning - Samlet'!$P$114)*('bef13over filtrert samlet'!D$3&lt;='Beregning - Samlet'!$P$115)*($A439='Beregning - Samlet'!$P$94)</f>
        <v>0</v>
      </c>
      <c r="E439">
        <f>bef13over!E439*('bef13over filtrert samlet'!E$3&gt;='Beregning - Samlet'!$P$114)*('bef13over filtrert samlet'!E$3&lt;='Beregning - Samlet'!$P$115)*($A439='Beregning - Samlet'!$P$94)</f>
        <v>0</v>
      </c>
      <c r="F439">
        <f>bef13over!F439*('bef13over filtrert samlet'!F$3&gt;='Beregning - Samlet'!$P$114)*('bef13over filtrert samlet'!F$3&lt;='Beregning - Samlet'!$P$115)*($A439='Beregning - Samlet'!$P$94)</f>
        <v>0</v>
      </c>
      <c r="G439">
        <f>bef13over!G439*('bef13over filtrert samlet'!G$3&gt;='Beregning - Samlet'!$P$114)*('bef13over filtrert samlet'!G$3&lt;='Beregning - Samlet'!$P$115)*($A439='Beregning - Samlet'!$P$94)</f>
        <v>0</v>
      </c>
      <c r="H439">
        <f>bef13over!H439*('bef13over filtrert samlet'!H$3&gt;='Beregning - Samlet'!$P$114)*('bef13over filtrert samlet'!H$3&lt;='Beregning - Samlet'!$P$115)*($A439='Beregning - Samlet'!$P$94)</f>
        <v>0</v>
      </c>
      <c r="I439">
        <f>bef13over!I439*('bef13over filtrert samlet'!I$3&gt;='Beregning - Samlet'!$P$114)*('bef13over filtrert samlet'!I$3&lt;='Beregning - Samlet'!$P$115)*($A439='Beregning - Samlet'!$P$94)</f>
        <v>0</v>
      </c>
      <c r="J439">
        <f>bef13over!J439*('bef13over filtrert samlet'!J$3&gt;='Beregning - Samlet'!$P$114)*('bef13over filtrert samlet'!J$3&lt;='Beregning - Samlet'!$P$115)*($A439='Beregning - Samlet'!$P$94)</f>
        <v>0</v>
      </c>
      <c r="K439">
        <f>bef13over!K439*('bef13over filtrert samlet'!K$3&gt;='Beregning - Samlet'!$P$114)*('bef13over filtrert samlet'!K$3&lt;='Beregning - Samlet'!$P$115)*($A439='Beregning - Samlet'!$P$94)</f>
        <v>0</v>
      </c>
      <c r="L439">
        <f>bef13over!L439*('bef13over filtrert samlet'!L$3&gt;='Beregning - Samlet'!$P$114)*('bef13over filtrert samlet'!L$3&lt;='Beregning - Samlet'!$P$115)*($A439='Beregning - Samlet'!$P$94)</f>
        <v>0</v>
      </c>
      <c r="M439">
        <f>bef13over!M439*('bef13over filtrert samlet'!M$3&gt;='Beregning - Samlet'!$P$114)*('bef13over filtrert samlet'!M$3&lt;='Beregning - Samlet'!$P$115)*($A439='Beregning - Samlet'!$P$94)</f>
        <v>0</v>
      </c>
      <c r="N439">
        <f>bef13over!N439*('bef13over filtrert samlet'!N$3&gt;='Beregning - Samlet'!$P$114)*('bef13over filtrert samlet'!N$3&lt;='Beregning - Samlet'!$P$115)*($A439='Beregning - Samlet'!$P$94)</f>
        <v>0</v>
      </c>
      <c r="O439">
        <f>bef13over!O439*('bef13over filtrert samlet'!O$3&gt;='Beregning - Samlet'!$P$114)*('bef13over filtrert samlet'!O$3&lt;='Beregning - Samlet'!$P$115)*($A439='Beregning - Samlet'!$P$94)</f>
        <v>0</v>
      </c>
      <c r="P439">
        <f>bef13over!P439*('bef13over filtrert samlet'!P$3&gt;='Beregning - Samlet'!$P$114)*('bef13over filtrert samlet'!P$3&lt;='Beregning - Samlet'!$P$115)*($A439='Beregning - Samlet'!$P$94)</f>
        <v>0</v>
      </c>
      <c r="Q439">
        <f>bef13over!Q439*('bef13over filtrert samlet'!Q$3&gt;='Beregning - Samlet'!$P$114)*('bef13over filtrert samlet'!Q$3&lt;='Beregning - Samlet'!$P$115)*($A439='Beregning - Samlet'!$P$94)</f>
        <v>0</v>
      </c>
      <c r="R439">
        <f>bef13over!R439*('bef13over filtrert samlet'!R$3&gt;='Beregning - Samlet'!$P$114)*('bef13over filtrert samlet'!R$3&lt;='Beregning - Samlet'!$P$115)*($A439='Beregning - Samlet'!$P$94)</f>
        <v>0</v>
      </c>
      <c r="S439">
        <f>bef13over!S439*('bef13over filtrert samlet'!S$3&gt;='Beregning - Samlet'!$P$114)*('bef13over filtrert samlet'!S$3&lt;='Beregning - Samlet'!$P$115)*($A439='Beregning - Samlet'!$P$94)</f>
        <v>0</v>
      </c>
      <c r="T439">
        <f>bef13over!T439*('bef13over filtrert samlet'!T$3&gt;='Beregning - Samlet'!$P$114)*('bef13over filtrert samlet'!T$3&lt;='Beregning - Samlet'!$P$115)*($A439='Beregning - Samlet'!$P$94)</f>
        <v>0</v>
      </c>
      <c r="U439">
        <f>bef13over!U439*('bef13over filtrert samlet'!U$3&gt;='Beregning - Samlet'!$P$114)*('bef13over filtrert samlet'!U$3&lt;='Beregning - Samlet'!$P$115)*($A439='Beregning - Samlet'!$P$94)</f>
        <v>0</v>
      </c>
      <c r="V439">
        <f>bef13over!V439*('bef13over filtrert samlet'!V$3&gt;='Beregning - Samlet'!$P$114)*('bef13over filtrert samlet'!V$3&lt;='Beregning - Samlet'!$P$115)*($A439='Beregning - Samlet'!$P$94)</f>
        <v>0</v>
      </c>
      <c r="W439">
        <f>bef13over!W439*('bef13over filtrert samlet'!W$3&gt;='Beregning - Samlet'!$P$114)*('bef13over filtrert samlet'!W$3&lt;='Beregning - Samlet'!$P$115)*($A439='Beregning - Samlet'!$P$94)</f>
        <v>0</v>
      </c>
      <c r="X439">
        <f>bef13over!X439*('bef13over filtrert samlet'!X$3&gt;='Beregning - Samlet'!$P$114)*('bef13over filtrert samlet'!X$3&lt;='Beregning - Samlet'!$P$115)*($A439='Beregning - Samlet'!$P$94)</f>
        <v>0</v>
      </c>
      <c r="Y439">
        <f>bef13over!Y439*('bef13over filtrert samlet'!Y$3&gt;='Beregning - Samlet'!$P$114)*('bef13over filtrert samlet'!Y$3&lt;='Beregning - Samlet'!$P$115)*($A439='Beregning - Samlet'!$P$94)</f>
        <v>0</v>
      </c>
      <c r="Z439">
        <f>bef13over!Z439*('bef13over filtrert samlet'!Z$3&gt;='Beregning - Samlet'!$P$114)*('bef13over filtrert samlet'!Z$3&lt;='Beregning - Samlet'!$P$115)*($A439='Beregning - Samlet'!$P$94)</f>
        <v>0</v>
      </c>
      <c r="AA439">
        <f>bef13over!AA439*('bef13over filtrert samlet'!AA$3&gt;='Beregning - Samlet'!$P$114)*('bef13over filtrert samlet'!AA$3&lt;='Beregning - Samlet'!$P$115)*($A439='Beregning - Samlet'!$P$94)</f>
        <v>0</v>
      </c>
      <c r="AB439">
        <f>bef13over!AB439*('bef13over filtrert samlet'!AB$3&gt;='Beregning - Samlet'!$P$114)*('bef13over filtrert samlet'!AB$3&lt;='Beregning - Samlet'!$P$115)*($A439='Beregning - Samlet'!$P$94)</f>
        <v>0</v>
      </c>
      <c r="AC439">
        <f>bef13over!AC439*('bef13over filtrert samlet'!AC$3&gt;='Beregning - Samlet'!$P$114)*('bef13over filtrert samlet'!AC$3&lt;='Beregning - Samlet'!$P$115)*($A439='Beregning - Samlet'!$P$94)</f>
        <v>0</v>
      </c>
      <c r="AD439">
        <f>bef13over!AD439*('bef13over filtrert samlet'!AD$3&gt;='Beregning - Samlet'!$P$114)*('bef13over filtrert samlet'!AD$3&lt;='Beregning - Samlet'!$P$115)*($A439='Beregning - Samlet'!$P$94)</f>
        <v>0</v>
      </c>
    </row>
    <row r="440" spans="1:30">
      <c r="A440" s="24">
        <v>6</v>
      </c>
      <c r="B440">
        <f>bef13over!B440*('bef13over filtrert samlet'!B$3&gt;='Beregning - Samlet'!$P$114)*('bef13over filtrert samlet'!B$3&lt;='Beregning - Samlet'!$P$115)*($A440='Beregning - Samlet'!$P$94)</f>
        <v>0</v>
      </c>
      <c r="C440">
        <f>bef13over!C440*('bef13over filtrert samlet'!C$3&gt;='Beregning - Samlet'!$P$114)*('bef13over filtrert samlet'!C$3&lt;='Beregning - Samlet'!$P$115)*($A440='Beregning - Samlet'!$P$94)</f>
        <v>0</v>
      </c>
      <c r="D440">
        <f>bef13over!D440*('bef13over filtrert samlet'!D$3&gt;='Beregning - Samlet'!$P$114)*('bef13over filtrert samlet'!D$3&lt;='Beregning - Samlet'!$P$115)*($A440='Beregning - Samlet'!$P$94)</f>
        <v>0</v>
      </c>
      <c r="E440">
        <f>bef13over!E440*('bef13over filtrert samlet'!E$3&gt;='Beregning - Samlet'!$P$114)*('bef13over filtrert samlet'!E$3&lt;='Beregning - Samlet'!$P$115)*($A440='Beregning - Samlet'!$P$94)</f>
        <v>0</v>
      </c>
      <c r="F440">
        <f>bef13over!F440*('bef13over filtrert samlet'!F$3&gt;='Beregning - Samlet'!$P$114)*('bef13over filtrert samlet'!F$3&lt;='Beregning - Samlet'!$P$115)*($A440='Beregning - Samlet'!$P$94)</f>
        <v>0</v>
      </c>
      <c r="G440">
        <f>bef13over!G440*('bef13over filtrert samlet'!G$3&gt;='Beregning - Samlet'!$P$114)*('bef13over filtrert samlet'!G$3&lt;='Beregning - Samlet'!$P$115)*($A440='Beregning - Samlet'!$P$94)</f>
        <v>0</v>
      </c>
      <c r="H440">
        <f>bef13over!H440*('bef13over filtrert samlet'!H$3&gt;='Beregning - Samlet'!$P$114)*('bef13over filtrert samlet'!H$3&lt;='Beregning - Samlet'!$P$115)*($A440='Beregning - Samlet'!$P$94)</f>
        <v>0</v>
      </c>
      <c r="I440">
        <f>bef13over!I440*('bef13over filtrert samlet'!I$3&gt;='Beregning - Samlet'!$P$114)*('bef13over filtrert samlet'!I$3&lt;='Beregning - Samlet'!$P$115)*($A440='Beregning - Samlet'!$P$94)</f>
        <v>0</v>
      </c>
      <c r="J440">
        <f>bef13over!J440*('bef13over filtrert samlet'!J$3&gt;='Beregning - Samlet'!$P$114)*('bef13over filtrert samlet'!J$3&lt;='Beregning - Samlet'!$P$115)*($A440='Beregning - Samlet'!$P$94)</f>
        <v>0</v>
      </c>
      <c r="K440">
        <f>bef13over!K440*('bef13over filtrert samlet'!K$3&gt;='Beregning - Samlet'!$P$114)*('bef13over filtrert samlet'!K$3&lt;='Beregning - Samlet'!$P$115)*($A440='Beregning - Samlet'!$P$94)</f>
        <v>0</v>
      </c>
      <c r="L440">
        <f>bef13over!L440*('bef13over filtrert samlet'!L$3&gt;='Beregning - Samlet'!$P$114)*('bef13over filtrert samlet'!L$3&lt;='Beregning - Samlet'!$P$115)*($A440='Beregning - Samlet'!$P$94)</f>
        <v>0</v>
      </c>
      <c r="M440">
        <f>bef13over!M440*('bef13over filtrert samlet'!M$3&gt;='Beregning - Samlet'!$P$114)*('bef13over filtrert samlet'!M$3&lt;='Beregning - Samlet'!$P$115)*($A440='Beregning - Samlet'!$P$94)</f>
        <v>0</v>
      </c>
      <c r="N440">
        <f>bef13over!N440*('bef13over filtrert samlet'!N$3&gt;='Beregning - Samlet'!$P$114)*('bef13over filtrert samlet'!N$3&lt;='Beregning - Samlet'!$P$115)*($A440='Beregning - Samlet'!$P$94)</f>
        <v>0</v>
      </c>
      <c r="O440">
        <f>bef13over!O440*('bef13over filtrert samlet'!O$3&gt;='Beregning - Samlet'!$P$114)*('bef13over filtrert samlet'!O$3&lt;='Beregning - Samlet'!$P$115)*($A440='Beregning - Samlet'!$P$94)</f>
        <v>0</v>
      </c>
      <c r="P440">
        <f>bef13over!P440*('bef13over filtrert samlet'!P$3&gt;='Beregning - Samlet'!$P$114)*('bef13over filtrert samlet'!P$3&lt;='Beregning - Samlet'!$P$115)*($A440='Beregning - Samlet'!$P$94)</f>
        <v>0</v>
      </c>
      <c r="Q440">
        <f>bef13over!Q440*('bef13over filtrert samlet'!Q$3&gt;='Beregning - Samlet'!$P$114)*('bef13over filtrert samlet'!Q$3&lt;='Beregning - Samlet'!$P$115)*($A440='Beregning - Samlet'!$P$94)</f>
        <v>0</v>
      </c>
      <c r="R440">
        <f>bef13over!R440*('bef13over filtrert samlet'!R$3&gt;='Beregning - Samlet'!$P$114)*('bef13over filtrert samlet'!R$3&lt;='Beregning - Samlet'!$P$115)*($A440='Beregning - Samlet'!$P$94)</f>
        <v>0</v>
      </c>
      <c r="S440">
        <f>bef13over!S440*('bef13over filtrert samlet'!S$3&gt;='Beregning - Samlet'!$P$114)*('bef13over filtrert samlet'!S$3&lt;='Beregning - Samlet'!$P$115)*($A440='Beregning - Samlet'!$P$94)</f>
        <v>0</v>
      </c>
      <c r="T440">
        <f>bef13over!T440*('bef13over filtrert samlet'!T$3&gt;='Beregning - Samlet'!$P$114)*('bef13over filtrert samlet'!T$3&lt;='Beregning - Samlet'!$P$115)*($A440='Beregning - Samlet'!$P$94)</f>
        <v>0</v>
      </c>
      <c r="U440">
        <f>bef13over!U440*('bef13over filtrert samlet'!U$3&gt;='Beregning - Samlet'!$P$114)*('bef13over filtrert samlet'!U$3&lt;='Beregning - Samlet'!$P$115)*($A440='Beregning - Samlet'!$P$94)</f>
        <v>0</v>
      </c>
      <c r="V440">
        <f>bef13over!V440*('bef13over filtrert samlet'!V$3&gt;='Beregning - Samlet'!$P$114)*('bef13over filtrert samlet'!V$3&lt;='Beregning - Samlet'!$P$115)*($A440='Beregning - Samlet'!$P$94)</f>
        <v>0</v>
      </c>
      <c r="W440">
        <f>bef13over!W440*('bef13over filtrert samlet'!W$3&gt;='Beregning - Samlet'!$P$114)*('bef13over filtrert samlet'!W$3&lt;='Beregning - Samlet'!$P$115)*($A440='Beregning - Samlet'!$P$94)</f>
        <v>0</v>
      </c>
      <c r="X440">
        <f>bef13over!X440*('bef13over filtrert samlet'!X$3&gt;='Beregning - Samlet'!$P$114)*('bef13over filtrert samlet'!X$3&lt;='Beregning - Samlet'!$P$115)*($A440='Beregning - Samlet'!$P$94)</f>
        <v>0</v>
      </c>
      <c r="Y440">
        <f>bef13over!Y440*('bef13over filtrert samlet'!Y$3&gt;='Beregning - Samlet'!$P$114)*('bef13over filtrert samlet'!Y$3&lt;='Beregning - Samlet'!$P$115)*($A440='Beregning - Samlet'!$P$94)</f>
        <v>0</v>
      </c>
      <c r="Z440">
        <f>bef13over!Z440*('bef13over filtrert samlet'!Z$3&gt;='Beregning - Samlet'!$P$114)*('bef13over filtrert samlet'!Z$3&lt;='Beregning - Samlet'!$P$115)*($A440='Beregning - Samlet'!$P$94)</f>
        <v>0</v>
      </c>
      <c r="AA440">
        <f>bef13over!AA440*('bef13over filtrert samlet'!AA$3&gt;='Beregning - Samlet'!$P$114)*('bef13over filtrert samlet'!AA$3&lt;='Beregning - Samlet'!$P$115)*($A440='Beregning - Samlet'!$P$94)</f>
        <v>0</v>
      </c>
      <c r="AB440">
        <f>bef13over!AB440*('bef13over filtrert samlet'!AB$3&gt;='Beregning - Samlet'!$P$114)*('bef13over filtrert samlet'!AB$3&lt;='Beregning - Samlet'!$P$115)*($A440='Beregning - Samlet'!$P$94)</f>
        <v>0</v>
      </c>
      <c r="AC440">
        <f>bef13over!AC440*('bef13over filtrert samlet'!AC$3&gt;='Beregning - Samlet'!$P$114)*('bef13over filtrert samlet'!AC$3&lt;='Beregning - Samlet'!$P$115)*($A440='Beregning - Samlet'!$P$94)</f>
        <v>0</v>
      </c>
      <c r="AD440">
        <f>bef13over!AD440*('bef13over filtrert samlet'!AD$3&gt;='Beregning - Samlet'!$P$114)*('bef13over filtrert samlet'!AD$3&lt;='Beregning - Samlet'!$P$115)*($A440='Beregning - Samlet'!$P$94)</f>
        <v>0</v>
      </c>
    </row>
    <row r="441" spans="1:30">
      <c r="A441" s="24">
        <v>7</v>
      </c>
      <c r="B441">
        <f>bef13over!B441*('bef13over filtrert samlet'!B$3&gt;='Beregning - Samlet'!$P$114)*('bef13over filtrert samlet'!B$3&lt;='Beregning - Samlet'!$P$115)*($A441='Beregning - Samlet'!$P$94)</f>
        <v>0</v>
      </c>
      <c r="C441">
        <f>bef13over!C441*('bef13over filtrert samlet'!C$3&gt;='Beregning - Samlet'!$P$114)*('bef13over filtrert samlet'!C$3&lt;='Beregning - Samlet'!$P$115)*($A441='Beregning - Samlet'!$P$94)</f>
        <v>0</v>
      </c>
      <c r="D441">
        <f>bef13over!D441*('bef13over filtrert samlet'!D$3&gt;='Beregning - Samlet'!$P$114)*('bef13over filtrert samlet'!D$3&lt;='Beregning - Samlet'!$P$115)*($A441='Beregning - Samlet'!$P$94)</f>
        <v>0</v>
      </c>
      <c r="E441">
        <f>bef13over!E441*('bef13over filtrert samlet'!E$3&gt;='Beregning - Samlet'!$P$114)*('bef13over filtrert samlet'!E$3&lt;='Beregning - Samlet'!$P$115)*($A441='Beregning - Samlet'!$P$94)</f>
        <v>0</v>
      </c>
      <c r="F441">
        <f>bef13over!F441*('bef13over filtrert samlet'!F$3&gt;='Beregning - Samlet'!$P$114)*('bef13over filtrert samlet'!F$3&lt;='Beregning - Samlet'!$P$115)*($A441='Beregning - Samlet'!$P$94)</f>
        <v>0</v>
      </c>
      <c r="G441">
        <f>bef13over!G441*('bef13over filtrert samlet'!G$3&gt;='Beregning - Samlet'!$P$114)*('bef13over filtrert samlet'!G$3&lt;='Beregning - Samlet'!$P$115)*($A441='Beregning - Samlet'!$P$94)</f>
        <v>0</v>
      </c>
      <c r="H441">
        <f>bef13over!H441*('bef13over filtrert samlet'!H$3&gt;='Beregning - Samlet'!$P$114)*('bef13over filtrert samlet'!H$3&lt;='Beregning - Samlet'!$P$115)*($A441='Beregning - Samlet'!$P$94)</f>
        <v>0</v>
      </c>
      <c r="I441">
        <f>bef13over!I441*('bef13over filtrert samlet'!I$3&gt;='Beregning - Samlet'!$P$114)*('bef13over filtrert samlet'!I$3&lt;='Beregning - Samlet'!$P$115)*($A441='Beregning - Samlet'!$P$94)</f>
        <v>0</v>
      </c>
      <c r="J441">
        <f>bef13over!J441*('bef13over filtrert samlet'!J$3&gt;='Beregning - Samlet'!$P$114)*('bef13over filtrert samlet'!J$3&lt;='Beregning - Samlet'!$P$115)*($A441='Beregning - Samlet'!$P$94)</f>
        <v>0</v>
      </c>
      <c r="K441">
        <f>bef13over!K441*('bef13over filtrert samlet'!K$3&gt;='Beregning - Samlet'!$P$114)*('bef13over filtrert samlet'!K$3&lt;='Beregning - Samlet'!$P$115)*($A441='Beregning - Samlet'!$P$94)</f>
        <v>0</v>
      </c>
      <c r="L441">
        <f>bef13over!L441*('bef13over filtrert samlet'!L$3&gt;='Beregning - Samlet'!$P$114)*('bef13over filtrert samlet'!L$3&lt;='Beregning - Samlet'!$P$115)*($A441='Beregning - Samlet'!$P$94)</f>
        <v>0</v>
      </c>
      <c r="M441">
        <f>bef13over!M441*('bef13over filtrert samlet'!M$3&gt;='Beregning - Samlet'!$P$114)*('bef13over filtrert samlet'!M$3&lt;='Beregning - Samlet'!$P$115)*($A441='Beregning - Samlet'!$P$94)</f>
        <v>0</v>
      </c>
      <c r="N441">
        <f>bef13over!N441*('bef13over filtrert samlet'!N$3&gt;='Beregning - Samlet'!$P$114)*('bef13over filtrert samlet'!N$3&lt;='Beregning - Samlet'!$P$115)*($A441='Beregning - Samlet'!$P$94)</f>
        <v>0</v>
      </c>
      <c r="O441">
        <f>bef13over!O441*('bef13over filtrert samlet'!O$3&gt;='Beregning - Samlet'!$P$114)*('bef13over filtrert samlet'!O$3&lt;='Beregning - Samlet'!$P$115)*($A441='Beregning - Samlet'!$P$94)</f>
        <v>0</v>
      </c>
      <c r="P441">
        <f>bef13over!P441*('bef13over filtrert samlet'!P$3&gt;='Beregning - Samlet'!$P$114)*('bef13over filtrert samlet'!P$3&lt;='Beregning - Samlet'!$P$115)*($A441='Beregning - Samlet'!$P$94)</f>
        <v>0</v>
      </c>
      <c r="Q441">
        <f>bef13over!Q441*('bef13over filtrert samlet'!Q$3&gt;='Beregning - Samlet'!$P$114)*('bef13over filtrert samlet'!Q$3&lt;='Beregning - Samlet'!$P$115)*($A441='Beregning - Samlet'!$P$94)</f>
        <v>0</v>
      </c>
      <c r="R441">
        <f>bef13over!R441*('bef13over filtrert samlet'!R$3&gt;='Beregning - Samlet'!$P$114)*('bef13over filtrert samlet'!R$3&lt;='Beregning - Samlet'!$P$115)*($A441='Beregning - Samlet'!$P$94)</f>
        <v>0</v>
      </c>
      <c r="S441">
        <f>bef13over!S441*('bef13over filtrert samlet'!S$3&gt;='Beregning - Samlet'!$P$114)*('bef13over filtrert samlet'!S$3&lt;='Beregning - Samlet'!$P$115)*($A441='Beregning - Samlet'!$P$94)</f>
        <v>0</v>
      </c>
      <c r="T441">
        <f>bef13over!T441*('bef13over filtrert samlet'!T$3&gt;='Beregning - Samlet'!$P$114)*('bef13over filtrert samlet'!T$3&lt;='Beregning - Samlet'!$P$115)*($A441='Beregning - Samlet'!$P$94)</f>
        <v>0</v>
      </c>
      <c r="U441">
        <f>bef13over!U441*('bef13over filtrert samlet'!U$3&gt;='Beregning - Samlet'!$P$114)*('bef13over filtrert samlet'!U$3&lt;='Beregning - Samlet'!$P$115)*($A441='Beregning - Samlet'!$P$94)</f>
        <v>0</v>
      </c>
      <c r="V441">
        <f>bef13over!V441*('bef13over filtrert samlet'!V$3&gt;='Beregning - Samlet'!$P$114)*('bef13over filtrert samlet'!V$3&lt;='Beregning - Samlet'!$P$115)*($A441='Beregning - Samlet'!$P$94)</f>
        <v>0</v>
      </c>
      <c r="W441">
        <f>bef13over!W441*('bef13over filtrert samlet'!W$3&gt;='Beregning - Samlet'!$P$114)*('bef13over filtrert samlet'!W$3&lt;='Beregning - Samlet'!$P$115)*($A441='Beregning - Samlet'!$P$94)</f>
        <v>0</v>
      </c>
      <c r="X441">
        <f>bef13over!X441*('bef13over filtrert samlet'!X$3&gt;='Beregning - Samlet'!$P$114)*('bef13over filtrert samlet'!X$3&lt;='Beregning - Samlet'!$P$115)*($A441='Beregning - Samlet'!$P$94)</f>
        <v>0</v>
      </c>
      <c r="Y441">
        <f>bef13over!Y441*('bef13over filtrert samlet'!Y$3&gt;='Beregning - Samlet'!$P$114)*('bef13over filtrert samlet'!Y$3&lt;='Beregning - Samlet'!$P$115)*($A441='Beregning - Samlet'!$P$94)</f>
        <v>0</v>
      </c>
      <c r="Z441">
        <f>bef13over!Z441*('bef13over filtrert samlet'!Z$3&gt;='Beregning - Samlet'!$P$114)*('bef13over filtrert samlet'!Z$3&lt;='Beregning - Samlet'!$P$115)*($A441='Beregning - Samlet'!$P$94)</f>
        <v>0</v>
      </c>
      <c r="AA441">
        <f>bef13over!AA441*('bef13over filtrert samlet'!AA$3&gt;='Beregning - Samlet'!$P$114)*('bef13over filtrert samlet'!AA$3&lt;='Beregning - Samlet'!$P$115)*($A441='Beregning - Samlet'!$P$94)</f>
        <v>0</v>
      </c>
      <c r="AB441">
        <f>bef13over!AB441*('bef13over filtrert samlet'!AB$3&gt;='Beregning - Samlet'!$P$114)*('bef13over filtrert samlet'!AB$3&lt;='Beregning - Samlet'!$P$115)*($A441='Beregning - Samlet'!$P$94)</f>
        <v>0</v>
      </c>
      <c r="AC441">
        <f>bef13over!AC441*('bef13over filtrert samlet'!AC$3&gt;='Beregning - Samlet'!$P$114)*('bef13over filtrert samlet'!AC$3&lt;='Beregning - Samlet'!$P$115)*($A441='Beregning - Samlet'!$P$94)</f>
        <v>0</v>
      </c>
      <c r="AD441">
        <f>bef13over!AD441*('bef13over filtrert samlet'!AD$3&gt;='Beregning - Samlet'!$P$114)*('bef13over filtrert samlet'!AD$3&lt;='Beregning - Samlet'!$P$115)*($A441='Beregning - Samlet'!$P$94)</f>
        <v>0</v>
      </c>
    </row>
    <row r="442" spans="1:30">
      <c r="A442" s="24">
        <v>8</v>
      </c>
      <c r="B442">
        <f>bef13over!B442*('bef13over filtrert samlet'!B$3&gt;='Beregning - Samlet'!$P$114)*('bef13over filtrert samlet'!B$3&lt;='Beregning - Samlet'!$P$115)*($A442='Beregning - Samlet'!$P$94)</f>
        <v>0</v>
      </c>
      <c r="C442">
        <f>bef13over!C442*('bef13over filtrert samlet'!C$3&gt;='Beregning - Samlet'!$P$114)*('bef13over filtrert samlet'!C$3&lt;='Beregning - Samlet'!$P$115)*($A442='Beregning - Samlet'!$P$94)</f>
        <v>0</v>
      </c>
      <c r="D442">
        <f>bef13over!D442*('bef13over filtrert samlet'!D$3&gt;='Beregning - Samlet'!$P$114)*('bef13over filtrert samlet'!D$3&lt;='Beregning - Samlet'!$P$115)*($A442='Beregning - Samlet'!$P$94)</f>
        <v>0</v>
      </c>
      <c r="E442">
        <f>bef13over!E442*('bef13over filtrert samlet'!E$3&gt;='Beregning - Samlet'!$P$114)*('bef13over filtrert samlet'!E$3&lt;='Beregning - Samlet'!$P$115)*($A442='Beregning - Samlet'!$P$94)</f>
        <v>0</v>
      </c>
      <c r="F442">
        <f>bef13over!F442*('bef13over filtrert samlet'!F$3&gt;='Beregning - Samlet'!$P$114)*('bef13over filtrert samlet'!F$3&lt;='Beregning - Samlet'!$P$115)*($A442='Beregning - Samlet'!$P$94)</f>
        <v>0</v>
      </c>
      <c r="G442">
        <f>bef13over!G442*('bef13over filtrert samlet'!G$3&gt;='Beregning - Samlet'!$P$114)*('bef13over filtrert samlet'!G$3&lt;='Beregning - Samlet'!$P$115)*($A442='Beregning - Samlet'!$P$94)</f>
        <v>0</v>
      </c>
      <c r="H442">
        <f>bef13over!H442*('bef13over filtrert samlet'!H$3&gt;='Beregning - Samlet'!$P$114)*('bef13over filtrert samlet'!H$3&lt;='Beregning - Samlet'!$P$115)*($A442='Beregning - Samlet'!$P$94)</f>
        <v>0</v>
      </c>
      <c r="I442">
        <f>bef13over!I442*('bef13over filtrert samlet'!I$3&gt;='Beregning - Samlet'!$P$114)*('bef13over filtrert samlet'!I$3&lt;='Beregning - Samlet'!$P$115)*($A442='Beregning - Samlet'!$P$94)</f>
        <v>0</v>
      </c>
      <c r="J442">
        <f>bef13over!J442*('bef13over filtrert samlet'!J$3&gt;='Beregning - Samlet'!$P$114)*('bef13over filtrert samlet'!J$3&lt;='Beregning - Samlet'!$P$115)*($A442='Beregning - Samlet'!$P$94)</f>
        <v>0</v>
      </c>
      <c r="K442">
        <f>bef13over!K442*('bef13over filtrert samlet'!K$3&gt;='Beregning - Samlet'!$P$114)*('bef13over filtrert samlet'!K$3&lt;='Beregning - Samlet'!$P$115)*($A442='Beregning - Samlet'!$P$94)</f>
        <v>0</v>
      </c>
      <c r="L442">
        <f>bef13over!L442*('bef13over filtrert samlet'!L$3&gt;='Beregning - Samlet'!$P$114)*('bef13over filtrert samlet'!L$3&lt;='Beregning - Samlet'!$P$115)*($A442='Beregning - Samlet'!$P$94)</f>
        <v>0</v>
      </c>
      <c r="M442">
        <f>bef13over!M442*('bef13over filtrert samlet'!M$3&gt;='Beregning - Samlet'!$P$114)*('bef13over filtrert samlet'!M$3&lt;='Beregning - Samlet'!$P$115)*($A442='Beregning - Samlet'!$P$94)</f>
        <v>0</v>
      </c>
      <c r="N442">
        <f>bef13over!N442*('bef13over filtrert samlet'!N$3&gt;='Beregning - Samlet'!$P$114)*('bef13over filtrert samlet'!N$3&lt;='Beregning - Samlet'!$P$115)*($A442='Beregning - Samlet'!$P$94)</f>
        <v>0</v>
      </c>
      <c r="O442">
        <f>bef13over!O442*('bef13over filtrert samlet'!O$3&gt;='Beregning - Samlet'!$P$114)*('bef13over filtrert samlet'!O$3&lt;='Beregning - Samlet'!$P$115)*($A442='Beregning - Samlet'!$P$94)</f>
        <v>0</v>
      </c>
      <c r="P442">
        <f>bef13over!P442*('bef13over filtrert samlet'!P$3&gt;='Beregning - Samlet'!$P$114)*('bef13over filtrert samlet'!P$3&lt;='Beregning - Samlet'!$P$115)*($A442='Beregning - Samlet'!$P$94)</f>
        <v>0</v>
      </c>
      <c r="Q442">
        <f>bef13over!Q442*('bef13over filtrert samlet'!Q$3&gt;='Beregning - Samlet'!$P$114)*('bef13over filtrert samlet'!Q$3&lt;='Beregning - Samlet'!$P$115)*($A442='Beregning - Samlet'!$P$94)</f>
        <v>0</v>
      </c>
      <c r="R442">
        <f>bef13over!R442*('bef13over filtrert samlet'!R$3&gt;='Beregning - Samlet'!$P$114)*('bef13over filtrert samlet'!R$3&lt;='Beregning - Samlet'!$P$115)*($A442='Beregning - Samlet'!$P$94)</f>
        <v>0</v>
      </c>
      <c r="S442">
        <f>bef13over!S442*('bef13over filtrert samlet'!S$3&gt;='Beregning - Samlet'!$P$114)*('bef13over filtrert samlet'!S$3&lt;='Beregning - Samlet'!$P$115)*($A442='Beregning - Samlet'!$P$94)</f>
        <v>0</v>
      </c>
      <c r="T442">
        <f>bef13over!T442*('bef13over filtrert samlet'!T$3&gt;='Beregning - Samlet'!$P$114)*('bef13over filtrert samlet'!T$3&lt;='Beregning - Samlet'!$P$115)*($A442='Beregning - Samlet'!$P$94)</f>
        <v>0</v>
      </c>
      <c r="U442">
        <f>bef13over!U442*('bef13over filtrert samlet'!U$3&gt;='Beregning - Samlet'!$P$114)*('bef13over filtrert samlet'!U$3&lt;='Beregning - Samlet'!$P$115)*($A442='Beregning - Samlet'!$P$94)</f>
        <v>0</v>
      </c>
      <c r="V442">
        <f>bef13over!V442*('bef13over filtrert samlet'!V$3&gt;='Beregning - Samlet'!$P$114)*('bef13over filtrert samlet'!V$3&lt;='Beregning - Samlet'!$P$115)*($A442='Beregning - Samlet'!$P$94)</f>
        <v>0</v>
      </c>
      <c r="W442">
        <f>bef13over!W442*('bef13over filtrert samlet'!W$3&gt;='Beregning - Samlet'!$P$114)*('bef13over filtrert samlet'!W$3&lt;='Beregning - Samlet'!$P$115)*($A442='Beregning - Samlet'!$P$94)</f>
        <v>0</v>
      </c>
      <c r="X442">
        <f>bef13over!X442*('bef13over filtrert samlet'!X$3&gt;='Beregning - Samlet'!$P$114)*('bef13over filtrert samlet'!X$3&lt;='Beregning - Samlet'!$P$115)*($A442='Beregning - Samlet'!$P$94)</f>
        <v>0</v>
      </c>
      <c r="Y442">
        <f>bef13over!Y442*('bef13over filtrert samlet'!Y$3&gt;='Beregning - Samlet'!$P$114)*('bef13over filtrert samlet'!Y$3&lt;='Beregning - Samlet'!$P$115)*($A442='Beregning - Samlet'!$P$94)</f>
        <v>0</v>
      </c>
      <c r="Z442">
        <f>bef13over!Z442*('bef13over filtrert samlet'!Z$3&gt;='Beregning - Samlet'!$P$114)*('bef13over filtrert samlet'!Z$3&lt;='Beregning - Samlet'!$P$115)*($A442='Beregning - Samlet'!$P$94)</f>
        <v>0</v>
      </c>
      <c r="AA442">
        <f>bef13over!AA442*('bef13over filtrert samlet'!AA$3&gt;='Beregning - Samlet'!$P$114)*('bef13over filtrert samlet'!AA$3&lt;='Beregning - Samlet'!$P$115)*($A442='Beregning - Samlet'!$P$94)</f>
        <v>0</v>
      </c>
      <c r="AB442">
        <f>bef13over!AB442*('bef13over filtrert samlet'!AB$3&gt;='Beregning - Samlet'!$P$114)*('bef13over filtrert samlet'!AB$3&lt;='Beregning - Samlet'!$P$115)*($A442='Beregning - Samlet'!$P$94)</f>
        <v>0</v>
      </c>
      <c r="AC442">
        <f>bef13over!AC442*('bef13over filtrert samlet'!AC$3&gt;='Beregning - Samlet'!$P$114)*('bef13over filtrert samlet'!AC$3&lt;='Beregning - Samlet'!$P$115)*($A442='Beregning - Samlet'!$P$94)</f>
        <v>0</v>
      </c>
      <c r="AD442">
        <f>bef13over!AD442*('bef13over filtrert samlet'!AD$3&gt;='Beregning - Samlet'!$P$114)*('bef13over filtrert samlet'!AD$3&lt;='Beregning - Samlet'!$P$115)*($A442='Beregning - Samlet'!$P$94)</f>
        <v>0</v>
      </c>
    </row>
    <row r="443" spans="1:30">
      <c r="A443" s="24">
        <v>9</v>
      </c>
      <c r="B443">
        <f>bef13over!B443*('bef13over filtrert samlet'!B$3&gt;='Beregning - Samlet'!$P$114)*('bef13over filtrert samlet'!B$3&lt;='Beregning - Samlet'!$P$115)*($A443='Beregning - Samlet'!$P$94)</f>
        <v>0</v>
      </c>
      <c r="C443">
        <f>bef13over!C443*('bef13over filtrert samlet'!C$3&gt;='Beregning - Samlet'!$P$114)*('bef13over filtrert samlet'!C$3&lt;='Beregning - Samlet'!$P$115)*($A443='Beregning - Samlet'!$P$94)</f>
        <v>0</v>
      </c>
      <c r="D443">
        <f>bef13over!D443*('bef13over filtrert samlet'!D$3&gt;='Beregning - Samlet'!$P$114)*('bef13over filtrert samlet'!D$3&lt;='Beregning - Samlet'!$P$115)*($A443='Beregning - Samlet'!$P$94)</f>
        <v>0</v>
      </c>
      <c r="E443">
        <f>bef13over!E443*('bef13over filtrert samlet'!E$3&gt;='Beregning - Samlet'!$P$114)*('bef13over filtrert samlet'!E$3&lt;='Beregning - Samlet'!$P$115)*($A443='Beregning - Samlet'!$P$94)</f>
        <v>0</v>
      </c>
      <c r="F443">
        <f>bef13over!F443*('bef13over filtrert samlet'!F$3&gt;='Beregning - Samlet'!$P$114)*('bef13over filtrert samlet'!F$3&lt;='Beregning - Samlet'!$P$115)*($A443='Beregning - Samlet'!$P$94)</f>
        <v>0</v>
      </c>
      <c r="G443">
        <f>bef13over!G443*('bef13over filtrert samlet'!G$3&gt;='Beregning - Samlet'!$P$114)*('bef13over filtrert samlet'!G$3&lt;='Beregning - Samlet'!$P$115)*($A443='Beregning - Samlet'!$P$94)</f>
        <v>0</v>
      </c>
      <c r="H443">
        <f>bef13over!H443*('bef13over filtrert samlet'!H$3&gt;='Beregning - Samlet'!$P$114)*('bef13over filtrert samlet'!H$3&lt;='Beregning - Samlet'!$P$115)*($A443='Beregning - Samlet'!$P$94)</f>
        <v>0</v>
      </c>
      <c r="I443">
        <f>bef13over!I443*('bef13over filtrert samlet'!I$3&gt;='Beregning - Samlet'!$P$114)*('bef13over filtrert samlet'!I$3&lt;='Beregning - Samlet'!$P$115)*($A443='Beregning - Samlet'!$P$94)</f>
        <v>0</v>
      </c>
      <c r="J443">
        <f>bef13over!J443*('bef13over filtrert samlet'!J$3&gt;='Beregning - Samlet'!$P$114)*('bef13over filtrert samlet'!J$3&lt;='Beregning - Samlet'!$P$115)*($A443='Beregning - Samlet'!$P$94)</f>
        <v>0</v>
      </c>
      <c r="K443">
        <f>bef13over!K443*('bef13over filtrert samlet'!K$3&gt;='Beregning - Samlet'!$P$114)*('bef13over filtrert samlet'!K$3&lt;='Beregning - Samlet'!$P$115)*($A443='Beregning - Samlet'!$P$94)</f>
        <v>0</v>
      </c>
      <c r="L443">
        <f>bef13over!L443*('bef13over filtrert samlet'!L$3&gt;='Beregning - Samlet'!$P$114)*('bef13over filtrert samlet'!L$3&lt;='Beregning - Samlet'!$P$115)*($A443='Beregning - Samlet'!$P$94)</f>
        <v>0</v>
      </c>
      <c r="M443">
        <f>bef13over!M443*('bef13over filtrert samlet'!M$3&gt;='Beregning - Samlet'!$P$114)*('bef13over filtrert samlet'!M$3&lt;='Beregning - Samlet'!$P$115)*($A443='Beregning - Samlet'!$P$94)</f>
        <v>0</v>
      </c>
      <c r="N443">
        <f>bef13over!N443*('bef13over filtrert samlet'!N$3&gt;='Beregning - Samlet'!$P$114)*('bef13over filtrert samlet'!N$3&lt;='Beregning - Samlet'!$P$115)*($A443='Beregning - Samlet'!$P$94)</f>
        <v>0</v>
      </c>
      <c r="O443">
        <f>bef13over!O443*('bef13over filtrert samlet'!O$3&gt;='Beregning - Samlet'!$P$114)*('bef13over filtrert samlet'!O$3&lt;='Beregning - Samlet'!$P$115)*($A443='Beregning - Samlet'!$P$94)</f>
        <v>0</v>
      </c>
      <c r="P443">
        <f>bef13over!P443*('bef13over filtrert samlet'!P$3&gt;='Beregning - Samlet'!$P$114)*('bef13over filtrert samlet'!P$3&lt;='Beregning - Samlet'!$P$115)*($A443='Beregning - Samlet'!$P$94)</f>
        <v>0</v>
      </c>
      <c r="Q443">
        <f>bef13over!Q443*('bef13over filtrert samlet'!Q$3&gt;='Beregning - Samlet'!$P$114)*('bef13over filtrert samlet'!Q$3&lt;='Beregning - Samlet'!$P$115)*($A443='Beregning - Samlet'!$P$94)</f>
        <v>0</v>
      </c>
      <c r="R443">
        <f>bef13over!R443*('bef13over filtrert samlet'!R$3&gt;='Beregning - Samlet'!$P$114)*('bef13over filtrert samlet'!R$3&lt;='Beregning - Samlet'!$P$115)*($A443='Beregning - Samlet'!$P$94)</f>
        <v>0</v>
      </c>
      <c r="S443">
        <f>bef13over!S443*('bef13over filtrert samlet'!S$3&gt;='Beregning - Samlet'!$P$114)*('bef13over filtrert samlet'!S$3&lt;='Beregning - Samlet'!$P$115)*($A443='Beregning - Samlet'!$P$94)</f>
        <v>0</v>
      </c>
      <c r="T443">
        <f>bef13over!T443*('bef13over filtrert samlet'!T$3&gt;='Beregning - Samlet'!$P$114)*('bef13over filtrert samlet'!T$3&lt;='Beregning - Samlet'!$P$115)*($A443='Beregning - Samlet'!$P$94)</f>
        <v>0</v>
      </c>
      <c r="U443">
        <f>bef13over!U443*('bef13over filtrert samlet'!U$3&gt;='Beregning - Samlet'!$P$114)*('bef13over filtrert samlet'!U$3&lt;='Beregning - Samlet'!$P$115)*($A443='Beregning - Samlet'!$P$94)</f>
        <v>0</v>
      </c>
      <c r="V443">
        <f>bef13over!V443*('bef13over filtrert samlet'!V$3&gt;='Beregning - Samlet'!$P$114)*('bef13over filtrert samlet'!V$3&lt;='Beregning - Samlet'!$P$115)*($A443='Beregning - Samlet'!$P$94)</f>
        <v>0</v>
      </c>
      <c r="W443">
        <f>bef13over!W443*('bef13over filtrert samlet'!W$3&gt;='Beregning - Samlet'!$P$114)*('bef13over filtrert samlet'!W$3&lt;='Beregning - Samlet'!$P$115)*($A443='Beregning - Samlet'!$P$94)</f>
        <v>0</v>
      </c>
      <c r="X443">
        <f>bef13over!X443*('bef13over filtrert samlet'!X$3&gt;='Beregning - Samlet'!$P$114)*('bef13over filtrert samlet'!X$3&lt;='Beregning - Samlet'!$P$115)*($A443='Beregning - Samlet'!$P$94)</f>
        <v>0</v>
      </c>
      <c r="Y443">
        <f>bef13over!Y443*('bef13over filtrert samlet'!Y$3&gt;='Beregning - Samlet'!$P$114)*('bef13over filtrert samlet'!Y$3&lt;='Beregning - Samlet'!$P$115)*($A443='Beregning - Samlet'!$P$94)</f>
        <v>0</v>
      </c>
      <c r="Z443">
        <f>bef13over!Z443*('bef13over filtrert samlet'!Z$3&gt;='Beregning - Samlet'!$P$114)*('bef13over filtrert samlet'!Z$3&lt;='Beregning - Samlet'!$P$115)*($A443='Beregning - Samlet'!$P$94)</f>
        <v>0</v>
      </c>
      <c r="AA443">
        <f>bef13over!AA443*('bef13over filtrert samlet'!AA$3&gt;='Beregning - Samlet'!$P$114)*('bef13over filtrert samlet'!AA$3&lt;='Beregning - Samlet'!$P$115)*($A443='Beregning - Samlet'!$P$94)</f>
        <v>0</v>
      </c>
      <c r="AB443">
        <f>bef13over!AB443*('bef13over filtrert samlet'!AB$3&gt;='Beregning - Samlet'!$P$114)*('bef13over filtrert samlet'!AB$3&lt;='Beregning - Samlet'!$P$115)*($A443='Beregning - Samlet'!$P$94)</f>
        <v>0</v>
      </c>
      <c r="AC443">
        <f>bef13over!AC443*('bef13over filtrert samlet'!AC$3&gt;='Beregning - Samlet'!$P$114)*('bef13over filtrert samlet'!AC$3&lt;='Beregning - Samlet'!$P$115)*($A443='Beregning - Samlet'!$P$94)</f>
        <v>0</v>
      </c>
      <c r="AD443">
        <f>bef13over!AD443*('bef13over filtrert samlet'!AD$3&gt;='Beregning - Samlet'!$P$114)*('bef13over filtrert samlet'!AD$3&lt;='Beregning - Samlet'!$P$115)*($A443='Beregning - Samlet'!$P$94)</f>
        <v>0</v>
      </c>
    </row>
    <row r="444" spans="1:30">
      <c r="A444" s="24">
        <v>10</v>
      </c>
      <c r="B444">
        <f>bef13over!B444*('bef13over filtrert samlet'!B$3&gt;='Beregning - Samlet'!$P$114)*('bef13over filtrert samlet'!B$3&lt;='Beregning - Samlet'!$P$115)*($A444='Beregning - Samlet'!$P$94)</f>
        <v>0</v>
      </c>
      <c r="C444">
        <f>bef13over!C444*('bef13over filtrert samlet'!C$3&gt;='Beregning - Samlet'!$P$114)*('bef13over filtrert samlet'!C$3&lt;='Beregning - Samlet'!$P$115)*($A444='Beregning - Samlet'!$P$94)</f>
        <v>0</v>
      </c>
      <c r="D444">
        <f>bef13over!D444*('bef13over filtrert samlet'!D$3&gt;='Beregning - Samlet'!$P$114)*('bef13over filtrert samlet'!D$3&lt;='Beregning - Samlet'!$P$115)*($A444='Beregning - Samlet'!$P$94)</f>
        <v>0</v>
      </c>
      <c r="E444">
        <f>bef13over!E444*('bef13over filtrert samlet'!E$3&gt;='Beregning - Samlet'!$P$114)*('bef13over filtrert samlet'!E$3&lt;='Beregning - Samlet'!$P$115)*($A444='Beregning - Samlet'!$P$94)</f>
        <v>0</v>
      </c>
      <c r="F444">
        <f>bef13over!F444*('bef13over filtrert samlet'!F$3&gt;='Beregning - Samlet'!$P$114)*('bef13over filtrert samlet'!F$3&lt;='Beregning - Samlet'!$P$115)*($A444='Beregning - Samlet'!$P$94)</f>
        <v>0</v>
      </c>
      <c r="G444">
        <f>bef13over!G444*('bef13over filtrert samlet'!G$3&gt;='Beregning - Samlet'!$P$114)*('bef13over filtrert samlet'!G$3&lt;='Beregning - Samlet'!$P$115)*($A444='Beregning - Samlet'!$P$94)</f>
        <v>0</v>
      </c>
      <c r="H444">
        <f>bef13over!H444*('bef13over filtrert samlet'!H$3&gt;='Beregning - Samlet'!$P$114)*('bef13over filtrert samlet'!H$3&lt;='Beregning - Samlet'!$P$115)*($A444='Beregning - Samlet'!$P$94)</f>
        <v>0</v>
      </c>
      <c r="I444">
        <f>bef13over!I444*('bef13over filtrert samlet'!I$3&gt;='Beregning - Samlet'!$P$114)*('bef13over filtrert samlet'!I$3&lt;='Beregning - Samlet'!$P$115)*($A444='Beregning - Samlet'!$P$94)</f>
        <v>0</v>
      </c>
      <c r="J444">
        <f>bef13over!J444*('bef13over filtrert samlet'!J$3&gt;='Beregning - Samlet'!$P$114)*('bef13over filtrert samlet'!J$3&lt;='Beregning - Samlet'!$P$115)*($A444='Beregning - Samlet'!$P$94)</f>
        <v>0</v>
      </c>
      <c r="K444">
        <f>bef13over!K444*('bef13over filtrert samlet'!K$3&gt;='Beregning - Samlet'!$P$114)*('bef13over filtrert samlet'!K$3&lt;='Beregning - Samlet'!$P$115)*($A444='Beregning - Samlet'!$P$94)</f>
        <v>0</v>
      </c>
      <c r="L444">
        <f>bef13over!L444*('bef13over filtrert samlet'!L$3&gt;='Beregning - Samlet'!$P$114)*('bef13over filtrert samlet'!L$3&lt;='Beregning - Samlet'!$P$115)*($A444='Beregning - Samlet'!$P$94)</f>
        <v>0</v>
      </c>
      <c r="M444">
        <f>bef13over!M444*('bef13over filtrert samlet'!M$3&gt;='Beregning - Samlet'!$P$114)*('bef13over filtrert samlet'!M$3&lt;='Beregning - Samlet'!$P$115)*($A444='Beregning - Samlet'!$P$94)</f>
        <v>0</v>
      </c>
      <c r="N444">
        <f>bef13over!N444*('bef13over filtrert samlet'!N$3&gt;='Beregning - Samlet'!$P$114)*('bef13over filtrert samlet'!N$3&lt;='Beregning - Samlet'!$P$115)*($A444='Beregning - Samlet'!$P$94)</f>
        <v>0</v>
      </c>
      <c r="O444">
        <f>bef13over!O444*('bef13over filtrert samlet'!O$3&gt;='Beregning - Samlet'!$P$114)*('bef13over filtrert samlet'!O$3&lt;='Beregning - Samlet'!$P$115)*($A444='Beregning - Samlet'!$P$94)</f>
        <v>0</v>
      </c>
      <c r="P444">
        <f>bef13over!P444*('bef13over filtrert samlet'!P$3&gt;='Beregning - Samlet'!$P$114)*('bef13over filtrert samlet'!P$3&lt;='Beregning - Samlet'!$P$115)*($A444='Beregning - Samlet'!$P$94)</f>
        <v>0</v>
      </c>
      <c r="Q444">
        <f>bef13over!Q444*('bef13over filtrert samlet'!Q$3&gt;='Beregning - Samlet'!$P$114)*('bef13over filtrert samlet'!Q$3&lt;='Beregning - Samlet'!$P$115)*($A444='Beregning - Samlet'!$P$94)</f>
        <v>0</v>
      </c>
      <c r="R444">
        <f>bef13over!R444*('bef13over filtrert samlet'!R$3&gt;='Beregning - Samlet'!$P$114)*('bef13over filtrert samlet'!R$3&lt;='Beregning - Samlet'!$P$115)*($A444='Beregning - Samlet'!$P$94)</f>
        <v>0</v>
      </c>
      <c r="S444">
        <f>bef13over!S444*('bef13over filtrert samlet'!S$3&gt;='Beregning - Samlet'!$P$114)*('bef13over filtrert samlet'!S$3&lt;='Beregning - Samlet'!$P$115)*($A444='Beregning - Samlet'!$P$94)</f>
        <v>0</v>
      </c>
      <c r="T444">
        <f>bef13over!T444*('bef13over filtrert samlet'!T$3&gt;='Beregning - Samlet'!$P$114)*('bef13over filtrert samlet'!T$3&lt;='Beregning - Samlet'!$P$115)*($A444='Beregning - Samlet'!$P$94)</f>
        <v>0</v>
      </c>
      <c r="U444">
        <f>bef13over!U444*('bef13over filtrert samlet'!U$3&gt;='Beregning - Samlet'!$P$114)*('bef13over filtrert samlet'!U$3&lt;='Beregning - Samlet'!$P$115)*($A444='Beregning - Samlet'!$P$94)</f>
        <v>0</v>
      </c>
      <c r="V444">
        <f>bef13over!V444*('bef13over filtrert samlet'!V$3&gt;='Beregning - Samlet'!$P$114)*('bef13over filtrert samlet'!V$3&lt;='Beregning - Samlet'!$P$115)*($A444='Beregning - Samlet'!$P$94)</f>
        <v>0</v>
      </c>
      <c r="W444">
        <f>bef13over!W444*('bef13over filtrert samlet'!W$3&gt;='Beregning - Samlet'!$P$114)*('bef13over filtrert samlet'!W$3&lt;='Beregning - Samlet'!$P$115)*($A444='Beregning - Samlet'!$P$94)</f>
        <v>0</v>
      </c>
      <c r="X444">
        <f>bef13over!X444*('bef13over filtrert samlet'!X$3&gt;='Beregning - Samlet'!$P$114)*('bef13over filtrert samlet'!X$3&lt;='Beregning - Samlet'!$P$115)*($A444='Beregning - Samlet'!$P$94)</f>
        <v>0</v>
      </c>
      <c r="Y444">
        <f>bef13over!Y444*('bef13over filtrert samlet'!Y$3&gt;='Beregning - Samlet'!$P$114)*('bef13over filtrert samlet'!Y$3&lt;='Beregning - Samlet'!$P$115)*($A444='Beregning - Samlet'!$P$94)</f>
        <v>0</v>
      </c>
      <c r="Z444">
        <f>bef13over!Z444*('bef13over filtrert samlet'!Z$3&gt;='Beregning - Samlet'!$P$114)*('bef13over filtrert samlet'!Z$3&lt;='Beregning - Samlet'!$P$115)*($A444='Beregning - Samlet'!$P$94)</f>
        <v>0</v>
      </c>
      <c r="AA444">
        <f>bef13over!AA444*('bef13over filtrert samlet'!AA$3&gt;='Beregning - Samlet'!$P$114)*('bef13over filtrert samlet'!AA$3&lt;='Beregning - Samlet'!$P$115)*($A444='Beregning - Samlet'!$P$94)</f>
        <v>0</v>
      </c>
      <c r="AB444">
        <f>bef13over!AB444*('bef13over filtrert samlet'!AB$3&gt;='Beregning - Samlet'!$P$114)*('bef13over filtrert samlet'!AB$3&lt;='Beregning - Samlet'!$P$115)*($A444='Beregning - Samlet'!$P$94)</f>
        <v>0</v>
      </c>
      <c r="AC444">
        <f>bef13over!AC444*('bef13over filtrert samlet'!AC$3&gt;='Beregning - Samlet'!$P$114)*('bef13over filtrert samlet'!AC$3&lt;='Beregning - Samlet'!$P$115)*($A444='Beregning - Samlet'!$P$94)</f>
        <v>0</v>
      </c>
      <c r="AD444">
        <f>bef13over!AD444*('bef13over filtrert samlet'!AD$3&gt;='Beregning - Samlet'!$P$114)*('bef13over filtrert samlet'!AD$3&lt;='Beregning - Samlet'!$P$115)*($A444='Beregning - Samlet'!$P$94)</f>
        <v>0</v>
      </c>
    </row>
    <row r="445" spans="1:30">
      <c r="A445" s="24">
        <v>11</v>
      </c>
      <c r="B445">
        <f>bef13over!B445*('bef13over filtrert samlet'!B$3&gt;='Beregning - Samlet'!$P$114)*('bef13over filtrert samlet'!B$3&lt;='Beregning - Samlet'!$P$115)*($A445='Beregning - Samlet'!$P$94)</f>
        <v>0</v>
      </c>
      <c r="C445">
        <f>bef13over!C445*('bef13over filtrert samlet'!C$3&gt;='Beregning - Samlet'!$P$114)*('bef13over filtrert samlet'!C$3&lt;='Beregning - Samlet'!$P$115)*($A445='Beregning - Samlet'!$P$94)</f>
        <v>0</v>
      </c>
      <c r="D445">
        <f>bef13over!D445*('bef13over filtrert samlet'!D$3&gt;='Beregning - Samlet'!$P$114)*('bef13over filtrert samlet'!D$3&lt;='Beregning - Samlet'!$P$115)*($A445='Beregning - Samlet'!$P$94)</f>
        <v>0</v>
      </c>
      <c r="E445">
        <f>bef13over!E445*('bef13over filtrert samlet'!E$3&gt;='Beregning - Samlet'!$P$114)*('bef13over filtrert samlet'!E$3&lt;='Beregning - Samlet'!$P$115)*($A445='Beregning - Samlet'!$P$94)</f>
        <v>0</v>
      </c>
      <c r="F445">
        <f>bef13over!F445*('bef13over filtrert samlet'!F$3&gt;='Beregning - Samlet'!$P$114)*('bef13over filtrert samlet'!F$3&lt;='Beregning - Samlet'!$P$115)*($A445='Beregning - Samlet'!$P$94)</f>
        <v>0</v>
      </c>
      <c r="G445">
        <f>bef13over!G445*('bef13over filtrert samlet'!G$3&gt;='Beregning - Samlet'!$P$114)*('bef13over filtrert samlet'!G$3&lt;='Beregning - Samlet'!$P$115)*($A445='Beregning - Samlet'!$P$94)</f>
        <v>0</v>
      </c>
      <c r="H445">
        <f>bef13over!H445*('bef13over filtrert samlet'!H$3&gt;='Beregning - Samlet'!$P$114)*('bef13over filtrert samlet'!H$3&lt;='Beregning - Samlet'!$P$115)*($A445='Beregning - Samlet'!$P$94)</f>
        <v>0</v>
      </c>
      <c r="I445">
        <f>bef13over!I445*('bef13over filtrert samlet'!I$3&gt;='Beregning - Samlet'!$P$114)*('bef13over filtrert samlet'!I$3&lt;='Beregning - Samlet'!$P$115)*($A445='Beregning - Samlet'!$P$94)</f>
        <v>0</v>
      </c>
      <c r="J445">
        <f>bef13over!J445*('bef13over filtrert samlet'!J$3&gt;='Beregning - Samlet'!$P$114)*('bef13over filtrert samlet'!J$3&lt;='Beregning - Samlet'!$P$115)*($A445='Beregning - Samlet'!$P$94)</f>
        <v>0</v>
      </c>
      <c r="K445">
        <f>bef13over!K445*('bef13over filtrert samlet'!K$3&gt;='Beregning - Samlet'!$P$114)*('bef13over filtrert samlet'!K$3&lt;='Beregning - Samlet'!$P$115)*($A445='Beregning - Samlet'!$P$94)</f>
        <v>0</v>
      </c>
      <c r="L445">
        <f>bef13over!L445*('bef13over filtrert samlet'!L$3&gt;='Beregning - Samlet'!$P$114)*('bef13over filtrert samlet'!L$3&lt;='Beregning - Samlet'!$P$115)*($A445='Beregning - Samlet'!$P$94)</f>
        <v>0</v>
      </c>
      <c r="M445">
        <f>bef13over!M445*('bef13over filtrert samlet'!M$3&gt;='Beregning - Samlet'!$P$114)*('bef13over filtrert samlet'!M$3&lt;='Beregning - Samlet'!$P$115)*($A445='Beregning - Samlet'!$P$94)</f>
        <v>0</v>
      </c>
      <c r="N445">
        <f>bef13over!N445*('bef13over filtrert samlet'!N$3&gt;='Beregning - Samlet'!$P$114)*('bef13over filtrert samlet'!N$3&lt;='Beregning - Samlet'!$P$115)*($A445='Beregning - Samlet'!$P$94)</f>
        <v>0</v>
      </c>
      <c r="O445">
        <f>bef13over!O445*('bef13over filtrert samlet'!O$3&gt;='Beregning - Samlet'!$P$114)*('bef13over filtrert samlet'!O$3&lt;='Beregning - Samlet'!$P$115)*($A445='Beregning - Samlet'!$P$94)</f>
        <v>0</v>
      </c>
      <c r="P445">
        <f>bef13over!P445*('bef13over filtrert samlet'!P$3&gt;='Beregning - Samlet'!$P$114)*('bef13over filtrert samlet'!P$3&lt;='Beregning - Samlet'!$P$115)*($A445='Beregning - Samlet'!$P$94)</f>
        <v>0</v>
      </c>
      <c r="Q445">
        <f>bef13over!Q445*('bef13over filtrert samlet'!Q$3&gt;='Beregning - Samlet'!$P$114)*('bef13over filtrert samlet'!Q$3&lt;='Beregning - Samlet'!$P$115)*($A445='Beregning - Samlet'!$P$94)</f>
        <v>0</v>
      </c>
      <c r="R445">
        <f>bef13over!R445*('bef13over filtrert samlet'!R$3&gt;='Beregning - Samlet'!$P$114)*('bef13over filtrert samlet'!R$3&lt;='Beregning - Samlet'!$P$115)*($A445='Beregning - Samlet'!$P$94)</f>
        <v>0</v>
      </c>
      <c r="S445">
        <f>bef13over!S445*('bef13over filtrert samlet'!S$3&gt;='Beregning - Samlet'!$P$114)*('bef13over filtrert samlet'!S$3&lt;='Beregning - Samlet'!$P$115)*($A445='Beregning - Samlet'!$P$94)</f>
        <v>0</v>
      </c>
      <c r="T445">
        <f>bef13over!T445*('bef13over filtrert samlet'!T$3&gt;='Beregning - Samlet'!$P$114)*('bef13over filtrert samlet'!T$3&lt;='Beregning - Samlet'!$P$115)*($A445='Beregning - Samlet'!$P$94)</f>
        <v>0</v>
      </c>
      <c r="U445">
        <f>bef13over!U445*('bef13over filtrert samlet'!U$3&gt;='Beregning - Samlet'!$P$114)*('bef13over filtrert samlet'!U$3&lt;='Beregning - Samlet'!$P$115)*($A445='Beregning - Samlet'!$P$94)</f>
        <v>0</v>
      </c>
      <c r="V445">
        <f>bef13over!V445*('bef13over filtrert samlet'!V$3&gt;='Beregning - Samlet'!$P$114)*('bef13over filtrert samlet'!V$3&lt;='Beregning - Samlet'!$P$115)*($A445='Beregning - Samlet'!$P$94)</f>
        <v>0</v>
      </c>
      <c r="W445">
        <f>bef13over!W445*('bef13over filtrert samlet'!W$3&gt;='Beregning - Samlet'!$P$114)*('bef13over filtrert samlet'!W$3&lt;='Beregning - Samlet'!$P$115)*($A445='Beregning - Samlet'!$P$94)</f>
        <v>0</v>
      </c>
      <c r="X445">
        <f>bef13over!X445*('bef13over filtrert samlet'!X$3&gt;='Beregning - Samlet'!$P$114)*('bef13over filtrert samlet'!X$3&lt;='Beregning - Samlet'!$P$115)*($A445='Beregning - Samlet'!$P$94)</f>
        <v>0</v>
      </c>
      <c r="Y445">
        <f>bef13over!Y445*('bef13over filtrert samlet'!Y$3&gt;='Beregning - Samlet'!$P$114)*('bef13over filtrert samlet'!Y$3&lt;='Beregning - Samlet'!$P$115)*($A445='Beregning - Samlet'!$P$94)</f>
        <v>0</v>
      </c>
      <c r="Z445">
        <f>bef13over!Z445*('bef13over filtrert samlet'!Z$3&gt;='Beregning - Samlet'!$P$114)*('bef13over filtrert samlet'!Z$3&lt;='Beregning - Samlet'!$P$115)*($A445='Beregning - Samlet'!$P$94)</f>
        <v>0</v>
      </c>
      <c r="AA445">
        <f>bef13over!AA445*('bef13over filtrert samlet'!AA$3&gt;='Beregning - Samlet'!$P$114)*('bef13over filtrert samlet'!AA$3&lt;='Beregning - Samlet'!$P$115)*($A445='Beregning - Samlet'!$P$94)</f>
        <v>0</v>
      </c>
      <c r="AB445">
        <f>bef13over!AB445*('bef13over filtrert samlet'!AB$3&gt;='Beregning - Samlet'!$P$114)*('bef13over filtrert samlet'!AB$3&lt;='Beregning - Samlet'!$P$115)*($A445='Beregning - Samlet'!$P$94)</f>
        <v>0</v>
      </c>
      <c r="AC445">
        <f>bef13over!AC445*('bef13over filtrert samlet'!AC$3&gt;='Beregning - Samlet'!$P$114)*('bef13over filtrert samlet'!AC$3&lt;='Beregning - Samlet'!$P$115)*($A445='Beregning - Samlet'!$P$94)</f>
        <v>0</v>
      </c>
      <c r="AD445">
        <f>bef13over!AD445*('bef13over filtrert samlet'!AD$3&gt;='Beregning - Samlet'!$P$114)*('bef13over filtrert samlet'!AD$3&lt;='Beregning - Samlet'!$P$115)*($A445='Beregning - Samlet'!$P$94)</f>
        <v>0</v>
      </c>
    </row>
    <row r="446" spans="1:30">
      <c r="A446" s="24">
        <v>12</v>
      </c>
      <c r="B446">
        <f>bef13over!B446*('bef13over filtrert samlet'!B$3&gt;='Beregning - Samlet'!$P$114)*('bef13over filtrert samlet'!B$3&lt;='Beregning - Samlet'!$P$115)*($A446='Beregning - Samlet'!$P$94)</f>
        <v>0</v>
      </c>
      <c r="C446">
        <f>bef13over!C446*('bef13over filtrert samlet'!C$3&gt;='Beregning - Samlet'!$P$114)*('bef13over filtrert samlet'!C$3&lt;='Beregning - Samlet'!$P$115)*($A446='Beregning - Samlet'!$P$94)</f>
        <v>0</v>
      </c>
      <c r="D446">
        <f>bef13over!D446*('bef13over filtrert samlet'!D$3&gt;='Beregning - Samlet'!$P$114)*('bef13over filtrert samlet'!D$3&lt;='Beregning - Samlet'!$P$115)*($A446='Beregning - Samlet'!$P$94)</f>
        <v>0</v>
      </c>
      <c r="E446">
        <f>bef13over!E446*('bef13over filtrert samlet'!E$3&gt;='Beregning - Samlet'!$P$114)*('bef13over filtrert samlet'!E$3&lt;='Beregning - Samlet'!$P$115)*($A446='Beregning - Samlet'!$P$94)</f>
        <v>0</v>
      </c>
      <c r="F446">
        <f>bef13over!F446*('bef13over filtrert samlet'!F$3&gt;='Beregning - Samlet'!$P$114)*('bef13over filtrert samlet'!F$3&lt;='Beregning - Samlet'!$P$115)*($A446='Beregning - Samlet'!$P$94)</f>
        <v>0</v>
      </c>
      <c r="G446">
        <f>bef13over!G446*('bef13over filtrert samlet'!G$3&gt;='Beregning - Samlet'!$P$114)*('bef13over filtrert samlet'!G$3&lt;='Beregning - Samlet'!$P$115)*($A446='Beregning - Samlet'!$P$94)</f>
        <v>0</v>
      </c>
      <c r="H446">
        <f>bef13over!H446*('bef13over filtrert samlet'!H$3&gt;='Beregning - Samlet'!$P$114)*('bef13over filtrert samlet'!H$3&lt;='Beregning - Samlet'!$P$115)*($A446='Beregning - Samlet'!$P$94)</f>
        <v>0</v>
      </c>
      <c r="I446">
        <f>bef13over!I446*('bef13over filtrert samlet'!I$3&gt;='Beregning - Samlet'!$P$114)*('bef13over filtrert samlet'!I$3&lt;='Beregning - Samlet'!$P$115)*($A446='Beregning - Samlet'!$P$94)</f>
        <v>0</v>
      </c>
      <c r="J446">
        <f>bef13over!J446*('bef13over filtrert samlet'!J$3&gt;='Beregning - Samlet'!$P$114)*('bef13over filtrert samlet'!J$3&lt;='Beregning - Samlet'!$P$115)*($A446='Beregning - Samlet'!$P$94)</f>
        <v>0</v>
      </c>
      <c r="K446">
        <f>bef13over!K446*('bef13over filtrert samlet'!K$3&gt;='Beregning - Samlet'!$P$114)*('bef13over filtrert samlet'!K$3&lt;='Beregning - Samlet'!$P$115)*($A446='Beregning - Samlet'!$P$94)</f>
        <v>0</v>
      </c>
      <c r="L446">
        <f>bef13over!L446*('bef13over filtrert samlet'!L$3&gt;='Beregning - Samlet'!$P$114)*('bef13over filtrert samlet'!L$3&lt;='Beregning - Samlet'!$P$115)*($A446='Beregning - Samlet'!$P$94)</f>
        <v>0</v>
      </c>
      <c r="M446">
        <f>bef13over!M446*('bef13over filtrert samlet'!M$3&gt;='Beregning - Samlet'!$P$114)*('bef13over filtrert samlet'!M$3&lt;='Beregning - Samlet'!$P$115)*($A446='Beregning - Samlet'!$P$94)</f>
        <v>0</v>
      </c>
      <c r="N446">
        <f>bef13over!N446*('bef13over filtrert samlet'!N$3&gt;='Beregning - Samlet'!$P$114)*('bef13over filtrert samlet'!N$3&lt;='Beregning - Samlet'!$P$115)*($A446='Beregning - Samlet'!$P$94)</f>
        <v>0</v>
      </c>
      <c r="O446">
        <f>bef13over!O446*('bef13over filtrert samlet'!O$3&gt;='Beregning - Samlet'!$P$114)*('bef13over filtrert samlet'!O$3&lt;='Beregning - Samlet'!$P$115)*($A446='Beregning - Samlet'!$P$94)</f>
        <v>0</v>
      </c>
      <c r="P446">
        <f>bef13over!P446*('bef13over filtrert samlet'!P$3&gt;='Beregning - Samlet'!$P$114)*('bef13over filtrert samlet'!P$3&lt;='Beregning - Samlet'!$P$115)*($A446='Beregning - Samlet'!$P$94)</f>
        <v>0</v>
      </c>
      <c r="Q446">
        <f>bef13over!Q446*('bef13over filtrert samlet'!Q$3&gt;='Beregning - Samlet'!$P$114)*('bef13over filtrert samlet'!Q$3&lt;='Beregning - Samlet'!$P$115)*($A446='Beregning - Samlet'!$P$94)</f>
        <v>0</v>
      </c>
      <c r="R446">
        <f>bef13over!R446*('bef13over filtrert samlet'!R$3&gt;='Beregning - Samlet'!$P$114)*('bef13over filtrert samlet'!R$3&lt;='Beregning - Samlet'!$P$115)*($A446='Beregning - Samlet'!$P$94)</f>
        <v>0</v>
      </c>
      <c r="S446">
        <f>bef13over!S446*('bef13over filtrert samlet'!S$3&gt;='Beregning - Samlet'!$P$114)*('bef13over filtrert samlet'!S$3&lt;='Beregning - Samlet'!$P$115)*($A446='Beregning - Samlet'!$P$94)</f>
        <v>0</v>
      </c>
      <c r="T446">
        <f>bef13over!T446*('bef13over filtrert samlet'!T$3&gt;='Beregning - Samlet'!$P$114)*('bef13over filtrert samlet'!T$3&lt;='Beregning - Samlet'!$P$115)*($A446='Beregning - Samlet'!$P$94)</f>
        <v>0</v>
      </c>
      <c r="U446">
        <f>bef13over!U446*('bef13over filtrert samlet'!U$3&gt;='Beregning - Samlet'!$P$114)*('bef13over filtrert samlet'!U$3&lt;='Beregning - Samlet'!$P$115)*($A446='Beregning - Samlet'!$P$94)</f>
        <v>0</v>
      </c>
      <c r="V446">
        <f>bef13over!V446*('bef13over filtrert samlet'!V$3&gt;='Beregning - Samlet'!$P$114)*('bef13over filtrert samlet'!V$3&lt;='Beregning - Samlet'!$P$115)*($A446='Beregning - Samlet'!$P$94)</f>
        <v>0</v>
      </c>
      <c r="W446">
        <f>bef13over!W446*('bef13over filtrert samlet'!W$3&gt;='Beregning - Samlet'!$P$114)*('bef13over filtrert samlet'!W$3&lt;='Beregning - Samlet'!$P$115)*($A446='Beregning - Samlet'!$P$94)</f>
        <v>0</v>
      </c>
      <c r="X446">
        <f>bef13over!X446*('bef13over filtrert samlet'!X$3&gt;='Beregning - Samlet'!$P$114)*('bef13over filtrert samlet'!X$3&lt;='Beregning - Samlet'!$P$115)*($A446='Beregning - Samlet'!$P$94)</f>
        <v>0</v>
      </c>
      <c r="Y446">
        <f>bef13over!Y446*('bef13over filtrert samlet'!Y$3&gt;='Beregning - Samlet'!$P$114)*('bef13over filtrert samlet'!Y$3&lt;='Beregning - Samlet'!$P$115)*($A446='Beregning - Samlet'!$P$94)</f>
        <v>0</v>
      </c>
      <c r="Z446">
        <f>bef13over!Z446*('bef13over filtrert samlet'!Z$3&gt;='Beregning - Samlet'!$P$114)*('bef13over filtrert samlet'!Z$3&lt;='Beregning - Samlet'!$P$115)*($A446='Beregning - Samlet'!$P$94)</f>
        <v>0</v>
      </c>
      <c r="AA446">
        <f>bef13over!AA446*('bef13over filtrert samlet'!AA$3&gt;='Beregning - Samlet'!$P$114)*('bef13over filtrert samlet'!AA$3&lt;='Beregning - Samlet'!$P$115)*($A446='Beregning - Samlet'!$P$94)</f>
        <v>0</v>
      </c>
      <c r="AB446">
        <f>bef13over!AB446*('bef13over filtrert samlet'!AB$3&gt;='Beregning - Samlet'!$P$114)*('bef13over filtrert samlet'!AB$3&lt;='Beregning - Samlet'!$P$115)*($A446='Beregning - Samlet'!$P$94)</f>
        <v>0</v>
      </c>
      <c r="AC446">
        <f>bef13over!AC446*('bef13over filtrert samlet'!AC$3&gt;='Beregning - Samlet'!$P$114)*('bef13over filtrert samlet'!AC$3&lt;='Beregning - Samlet'!$P$115)*($A446='Beregning - Samlet'!$P$94)</f>
        <v>0</v>
      </c>
      <c r="AD446">
        <f>bef13over!AD446*('bef13over filtrert samlet'!AD$3&gt;='Beregning - Samlet'!$P$114)*('bef13over filtrert samlet'!AD$3&lt;='Beregning - Samlet'!$P$115)*($A446='Beregning - Samlet'!$P$94)</f>
        <v>0</v>
      </c>
    </row>
    <row r="447" spans="1:30">
      <c r="A447" s="24">
        <v>14</v>
      </c>
      <c r="B447">
        <f>bef13over!B447*('bef13over filtrert samlet'!B$3&gt;='Beregning - Samlet'!$P$114)*('bef13over filtrert samlet'!B$3&lt;='Beregning - Samlet'!$P$115)*($A447='Beregning - Samlet'!$P$94)</f>
        <v>0</v>
      </c>
      <c r="C447">
        <f>bef13over!C447*('bef13over filtrert samlet'!C$3&gt;='Beregning - Samlet'!$P$114)*('bef13over filtrert samlet'!C$3&lt;='Beregning - Samlet'!$P$115)*($A447='Beregning - Samlet'!$P$94)</f>
        <v>0</v>
      </c>
      <c r="D447">
        <f>bef13over!D447*('bef13over filtrert samlet'!D$3&gt;='Beregning - Samlet'!$P$114)*('bef13over filtrert samlet'!D$3&lt;='Beregning - Samlet'!$P$115)*($A447='Beregning - Samlet'!$P$94)</f>
        <v>0</v>
      </c>
      <c r="E447">
        <f>bef13over!E447*('bef13over filtrert samlet'!E$3&gt;='Beregning - Samlet'!$P$114)*('bef13over filtrert samlet'!E$3&lt;='Beregning - Samlet'!$P$115)*($A447='Beregning - Samlet'!$P$94)</f>
        <v>0</v>
      </c>
      <c r="F447">
        <f>bef13over!F447*('bef13over filtrert samlet'!F$3&gt;='Beregning - Samlet'!$P$114)*('bef13over filtrert samlet'!F$3&lt;='Beregning - Samlet'!$P$115)*($A447='Beregning - Samlet'!$P$94)</f>
        <v>0</v>
      </c>
      <c r="G447">
        <f>bef13over!G447*('bef13over filtrert samlet'!G$3&gt;='Beregning - Samlet'!$P$114)*('bef13over filtrert samlet'!G$3&lt;='Beregning - Samlet'!$P$115)*($A447='Beregning - Samlet'!$P$94)</f>
        <v>0</v>
      </c>
      <c r="H447">
        <f>bef13over!H447*('bef13over filtrert samlet'!H$3&gt;='Beregning - Samlet'!$P$114)*('bef13over filtrert samlet'!H$3&lt;='Beregning - Samlet'!$P$115)*($A447='Beregning - Samlet'!$P$94)</f>
        <v>0</v>
      </c>
      <c r="I447">
        <f>bef13over!I447*('bef13over filtrert samlet'!I$3&gt;='Beregning - Samlet'!$P$114)*('bef13over filtrert samlet'!I$3&lt;='Beregning - Samlet'!$P$115)*($A447='Beregning - Samlet'!$P$94)</f>
        <v>0</v>
      </c>
      <c r="J447">
        <f>bef13over!J447*('bef13over filtrert samlet'!J$3&gt;='Beregning - Samlet'!$P$114)*('bef13over filtrert samlet'!J$3&lt;='Beregning - Samlet'!$P$115)*($A447='Beregning - Samlet'!$P$94)</f>
        <v>0</v>
      </c>
      <c r="K447">
        <f>bef13over!K447*('bef13over filtrert samlet'!K$3&gt;='Beregning - Samlet'!$P$114)*('bef13over filtrert samlet'!K$3&lt;='Beregning - Samlet'!$P$115)*($A447='Beregning - Samlet'!$P$94)</f>
        <v>0</v>
      </c>
      <c r="L447">
        <f>bef13over!L447*('bef13over filtrert samlet'!L$3&gt;='Beregning - Samlet'!$P$114)*('bef13over filtrert samlet'!L$3&lt;='Beregning - Samlet'!$P$115)*($A447='Beregning - Samlet'!$P$94)</f>
        <v>0</v>
      </c>
      <c r="M447">
        <f>bef13over!M447*('bef13over filtrert samlet'!M$3&gt;='Beregning - Samlet'!$P$114)*('bef13over filtrert samlet'!M$3&lt;='Beregning - Samlet'!$P$115)*($A447='Beregning - Samlet'!$P$94)</f>
        <v>0</v>
      </c>
      <c r="N447">
        <f>bef13over!N447*('bef13over filtrert samlet'!N$3&gt;='Beregning - Samlet'!$P$114)*('bef13over filtrert samlet'!N$3&lt;='Beregning - Samlet'!$P$115)*($A447='Beregning - Samlet'!$P$94)</f>
        <v>0</v>
      </c>
      <c r="O447">
        <f>bef13over!O447*('bef13over filtrert samlet'!O$3&gt;='Beregning - Samlet'!$P$114)*('bef13over filtrert samlet'!O$3&lt;='Beregning - Samlet'!$P$115)*($A447='Beregning - Samlet'!$P$94)</f>
        <v>0</v>
      </c>
      <c r="P447">
        <f>bef13over!P447*('bef13over filtrert samlet'!P$3&gt;='Beregning - Samlet'!$P$114)*('bef13over filtrert samlet'!P$3&lt;='Beregning - Samlet'!$P$115)*($A447='Beregning - Samlet'!$P$94)</f>
        <v>0</v>
      </c>
      <c r="Q447">
        <f>bef13over!Q447*('bef13over filtrert samlet'!Q$3&gt;='Beregning - Samlet'!$P$114)*('bef13over filtrert samlet'!Q$3&lt;='Beregning - Samlet'!$P$115)*($A447='Beregning - Samlet'!$P$94)</f>
        <v>0</v>
      </c>
      <c r="R447">
        <f>bef13over!R447*('bef13over filtrert samlet'!R$3&gt;='Beregning - Samlet'!$P$114)*('bef13over filtrert samlet'!R$3&lt;='Beregning - Samlet'!$P$115)*($A447='Beregning - Samlet'!$P$94)</f>
        <v>0</v>
      </c>
      <c r="S447">
        <f>bef13over!S447*('bef13over filtrert samlet'!S$3&gt;='Beregning - Samlet'!$P$114)*('bef13over filtrert samlet'!S$3&lt;='Beregning - Samlet'!$P$115)*($A447='Beregning - Samlet'!$P$94)</f>
        <v>0</v>
      </c>
      <c r="T447">
        <f>bef13over!T447*('bef13over filtrert samlet'!T$3&gt;='Beregning - Samlet'!$P$114)*('bef13over filtrert samlet'!T$3&lt;='Beregning - Samlet'!$P$115)*($A447='Beregning - Samlet'!$P$94)</f>
        <v>0</v>
      </c>
      <c r="U447">
        <f>bef13over!U447*('bef13over filtrert samlet'!U$3&gt;='Beregning - Samlet'!$P$114)*('bef13over filtrert samlet'!U$3&lt;='Beregning - Samlet'!$P$115)*($A447='Beregning - Samlet'!$P$94)</f>
        <v>0</v>
      </c>
      <c r="V447">
        <f>bef13over!V447*('bef13over filtrert samlet'!V$3&gt;='Beregning - Samlet'!$P$114)*('bef13over filtrert samlet'!V$3&lt;='Beregning - Samlet'!$P$115)*($A447='Beregning - Samlet'!$P$94)</f>
        <v>0</v>
      </c>
      <c r="W447">
        <f>bef13over!W447*('bef13over filtrert samlet'!W$3&gt;='Beregning - Samlet'!$P$114)*('bef13over filtrert samlet'!W$3&lt;='Beregning - Samlet'!$P$115)*($A447='Beregning - Samlet'!$P$94)</f>
        <v>0</v>
      </c>
      <c r="X447">
        <f>bef13over!X447*('bef13over filtrert samlet'!X$3&gt;='Beregning - Samlet'!$P$114)*('bef13over filtrert samlet'!X$3&lt;='Beregning - Samlet'!$P$115)*($A447='Beregning - Samlet'!$P$94)</f>
        <v>0</v>
      </c>
      <c r="Y447">
        <f>bef13over!Y447*('bef13over filtrert samlet'!Y$3&gt;='Beregning - Samlet'!$P$114)*('bef13over filtrert samlet'!Y$3&lt;='Beregning - Samlet'!$P$115)*($A447='Beregning - Samlet'!$P$94)</f>
        <v>0</v>
      </c>
      <c r="Z447">
        <f>bef13over!Z447*('bef13over filtrert samlet'!Z$3&gt;='Beregning - Samlet'!$P$114)*('bef13over filtrert samlet'!Z$3&lt;='Beregning - Samlet'!$P$115)*($A447='Beregning - Samlet'!$P$94)</f>
        <v>0</v>
      </c>
      <c r="AA447">
        <f>bef13over!AA447*('bef13over filtrert samlet'!AA$3&gt;='Beregning - Samlet'!$P$114)*('bef13over filtrert samlet'!AA$3&lt;='Beregning - Samlet'!$P$115)*($A447='Beregning - Samlet'!$P$94)</f>
        <v>0</v>
      </c>
      <c r="AB447">
        <f>bef13over!AB447*('bef13over filtrert samlet'!AB$3&gt;='Beregning - Samlet'!$P$114)*('bef13over filtrert samlet'!AB$3&lt;='Beregning - Samlet'!$P$115)*($A447='Beregning - Samlet'!$P$94)</f>
        <v>0</v>
      </c>
      <c r="AC447">
        <f>bef13over!AC447*('bef13over filtrert samlet'!AC$3&gt;='Beregning - Samlet'!$P$114)*('bef13over filtrert samlet'!AC$3&lt;='Beregning - Samlet'!$P$115)*($A447='Beregning - Samlet'!$P$94)</f>
        <v>0</v>
      </c>
      <c r="AD447">
        <f>bef13over!AD447*('bef13over filtrert samlet'!AD$3&gt;='Beregning - Samlet'!$P$114)*('bef13over filtrert samlet'!AD$3&lt;='Beregning - Samlet'!$P$115)*($A447='Beregning - Samlet'!$P$94)</f>
        <v>0</v>
      </c>
    </row>
    <row r="448" spans="1:30">
      <c r="A448" s="24">
        <v>15</v>
      </c>
      <c r="B448">
        <f>bef13over!B448*('bef13over filtrert samlet'!B$3&gt;='Beregning - Samlet'!$P$114)*('bef13over filtrert samlet'!B$3&lt;='Beregning - Samlet'!$P$115)*($A448='Beregning - Samlet'!$P$94)</f>
        <v>0</v>
      </c>
      <c r="C448">
        <f>bef13over!C448*('bef13over filtrert samlet'!C$3&gt;='Beregning - Samlet'!$P$114)*('bef13over filtrert samlet'!C$3&lt;='Beregning - Samlet'!$P$115)*($A448='Beregning - Samlet'!$P$94)</f>
        <v>0</v>
      </c>
      <c r="D448">
        <f>bef13over!D448*('bef13over filtrert samlet'!D$3&gt;='Beregning - Samlet'!$P$114)*('bef13over filtrert samlet'!D$3&lt;='Beregning - Samlet'!$P$115)*($A448='Beregning - Samlet'!$P$94)</f>
        <v>0</v>
      </c>
      <c r="E448">
        <f>bef13over!E448*('bef13over filtrert samlet'!E$3&gt;='Beregning - Samlet'!$P$114)*('bef13over filtrert samlet'!E$3&lt;='Beregning - Samlet'!$P$115)*($A448='Beregning - Samlet'!$P$94)</f>
        <v>0</v>
      </c>
      <c r="F448">
        <f>bef13over!F448*('bef13over filtrert samlet'!F$3&gt;='Beregning - Samlet'!$P$114)*('bef13over filtrert samlet'!F$3&lt;='Beregning - Samlet'!$P$115)*($A448='Beregning - Samlet'!$P$94)</f>
        <v>0</v>
      </c>
      <c r="G448">
        <f>bef13over!G448*('bef13over filtrert samlet'!G$3&gt;='Beregning - Samlet'!$P$114)*('bef13over filtrert samlet'!G$3&lt;='Beregning - Samlet'!$P$115)*($A448='Beregning - Samlet'!$P$94)</f>
        <v>0</v>
      </c>
      <c r="H448">
        <f>bef13over!H448*('bef13over filtrert samlet'!H$3&gt;='Beregning - Samlet'!$P$114)*('bef13over filtrert samlet'!H$3&lt;='Beregning - Samlet'!$P$115)*($A448='Beregning - Samlet'!$P$94)</f>
        <v>0</v>
      </c>
      <c r="I448">
        <f>bef13over!I448*('bef13over filtrert samlet'!I$3&gt;='Beregning - Samlet'!$P$114)*('bef13over filtrert samlet'!I$3&lt;='Beregning - Samlet'!$P$115)*($A448='Beregning - Samlet'!$P$94)</f>
        <v>0</v>
      </c>
      <c r="J448">
        <f>bef13over!J448*('bef13over filtrert samlet'!J$3&gt;='Beregning - Samlet'!$P$114)*('bef13over filtrert samlet'!J$3&lt;='Beregning - Samlet'!$P$115)*($A448='Beregning - Samlet'!$P$94)</f>
        <v>0</v>
      </c>
      <c r="K448">
        <f>bef13over!K448*('bef13over filtrert samlet'!K$3&gt;='Beregning - Samlet'!$P$114)*('bef13over filtrert samlet'!K$3&lt;='Beregning - Samlet'!$P$115)*($A448='Beregning - Samlet'!$P$94)</f>
        <v>0</v>
      </c>
      <c r="L448">
        <f>bef13over!L448*('bef13over filtrert samlet'!L$3&gt;='Beregning - Samlet'!$P$114)*('bef13over filtrert samlet'!L$3&lt;='Beregning - Samlet'!$P$115)*($A448='Beregning - Samlet'!$P$94)</f>
        <v>0</v>
      </c>
      <c r="M448">
        <f>bef13over!M448*('bef13over filtrert samlet'!M$3&gt;='Beregning - Samlet'!$P$114)*('bef13over filtrert samlet'!M$3&lt;='Beregning - Samlet'!$P$115)*($A448='Beregning - Samlet'!$P$94)</f>
        <v>0</v>
      </c>
      <c r="N448">
        <f>bef13over!N448*('bef13over filtrert samlet'!N$3&gt;='Beregning - Samlet'!$P$114)*('bef13over filtrert samlet'!N$3&lt;='Beregning - Samlet'!$P$115)*($A448='Beregning - Samlet'!$P$94)</f>
        <v>0</v>
      </c>
      <c r="O448">
        <f>bef13over!O448*('bef13over filtrert samlet'!O$3&gt;='Beregning - Samlet'!$P$114)*('bef13over filtrert samlet'!O$3&lt;='Beregning - Samlet'!$P$115)*($A448='Beregning - Samlet'!$P$94)</f>
        <v>0</v>
      </c>
      <c r="P448">
        <f>bef13over!P448*('bef13over filtrert samlet'!P$3&gt;='Beregning - Samlet'!$P$114)*('bef13over filtrert samlet'!P$3&lt;='Beregning - Samlet'!$P$115)*($A448='Beregning - Samlet'!$P$94)</f>
        <v>0</v>
      </c>
      <c r="Q448">
        <f>bef13over!Q448*('bef13over filtrert samlet'!Q$3&gt;='Beregning - Samlet'!$P$114)*('bef13over filtrert samlet'!Q$3&lt;='Beregning - Samlet'!$P$115)*($A448='Beregning - Samlet'!$P$94)</f>
        <v>0</v>
      </c>
      <c r="R448">
        <f>bef13over!R448*('bef13over filtrert samlet'!R$3&gt;='Beregning - Samlet'!$P$114)*('bef13over filtrert samlet'!R$3&lt;='Beregning - Samlet'!$P$115)*($A448='Beregning - Samlet'!$P$94)</f>
        <v>0</v>
      </c>
      <c r="S448">
        <f>bef13over!S448*('bef13over filtrert samlet'!S$3&gt;='Beregning - Samlet'!$P$114)*('bef13over filtrert samlet'!S$3&lt;='Beregning - Samlet'!$P$115)*($A448='Beregning - Samlet'!$P$94)</f>
        <v>0</v>
      </c>
      <c r="T448">
        <f>bef13over!T448*('bef13over filtrert samlet'!T$3&gt;='Beregning - Samlet'!$P$114)*('bef13over filtrert samlet'!T$3&lt;='Beregning - Samlet'!$P$115)*($A448='Beregning - Samlet'!$P$94)</f>
        <v>0</v>
      </c>
      <c r="U448">
        <f>bef13over!U448*('bef13over filtrert samlet'!U$3&gt;='Beregning - Samlet'!$P$114)*('bef13over filtrert samlet'!U$3&lt;='Beregning - Samlet'!$P$115)*($A448='Beregning - Samlet'!$P$94)</f>
        <v>0</v>
      </c>
      <c r="V448">
        <f>bef13over!V448*('bef13over filtrert samlet'!V$3&gt;='Beregning - Samlet'!$P$114)*('bef13over filtrert samlet'!V$3&lt;='Beregning - Samlet'!$P$115)*($A448='Beregning - Samlet'!$P$94)</f>
        <v>0</v>
      </c>
      <c r="W448">
        <f>bef13over!W448*('bef13over filtrert samlet'!W$3&gt;='Beregning - Samlet'!$P$114)*('bef13over filtrert samlet'!W$3&lt;='Beregning - Samlet'!$P$115)*($A448='Beregning - Samlet'!$P$94)</f>
        <v>0</v>
      </c>
      <c r="X448">
        <f>bef13over!X448*('bef13over filtrert samlet'!X$3&gt;='Beregning - Samlet'!$P$114)*('bef13over filtrert samlet'!X$3&lt;='Beregning - Samlet'!$P$115)*($A448='Beregning - Samlet'!$P$94)</f>
        <v>0</v>
      </c>
      <c r="Y448">
        <f>bef13over!Y448*('bef13over filtrert samlet'!Y$3&gt;='Beregning - Samlet'!$P$114)*('bef13over filtrert samlet'!Y$3&lt;='Beregning - Samlet'!$P$115)*($A448='Beregning - Samlet'!$P$94)</f>
        <v>0</v>
      </c>
      <c r="Z448">
        <f>bef13over!Z448*('bef13over filtrert samlet'!Z$3&gt;='Beregning - Samlet'!$P$114)*('bef13over filtrert samlet'!Z$3&lt;='Beregning - Samlet'!$P$115)*($A448='Beregning - Samlet'!$P$94)</f>
        <v>0</v>
      </c>
      <c r="AA448">
        <f>bef13over!AA448*('bef13over filtrert samlet'!AA$3&gt;='Beregning - Samlet'!$P$114)*('bef13over filtrert samlet'!AA$3&lt;='Beregning - Samlet'!$P$115)*($A448='Beregning - Samlet'!$P$94)</f>
        <v>0</v>
      </c>
      <c r="AB448">
        <f>bef13over!AB448*('bef13over filtrert samlet'!AB$3&gt;='Beregning - Samlet'!$P$114)*('bef13over filtrert samlet'!AB$3&lt;='Beregning - Samlet'!$P$115)*($A448='Beregning - Samlet'!$P$94)</f>
        <v>0</v>
      </c>
      <c r="AC448">
        <f>bef13over!AC448*('bef13over filtrert samlet'!AC$3&gt;='Beregning - Samlet'!$P$114)*('bef13over filtrert samlet'!AC$3&lt;='Beregning - Samlet'!$P$115)*($A448='Beregning - Samlet'!$P$94)</f>
        <v>0</v>
      </c>
      <c r="AD448">
        <f>bef13over!AD448*('bef13over filtrert samlet'!AD$3&gt;='Beregning - Samlet'!$P$114)*('bef13over filtrert samlet'!AD$3&lt;='Beregning - Samlet'!$P$115)*($A448='Beregning - Samlet'!$P$94)</f>
        <v>0</v>
      </c>
    </row>
    <row r="449" spans="1:30">
      <c r="A449" s="24">
        <v>16</v>
      </c>
      <c r="B449">
        <f>bef13over!B449*('bef13over filtrert samlet'!B$3&gt;='Beregning - Samlet'!$P$114)*('bef13over filtrert samlet'!B$3&lt;='Beregning - Samlet'!$P$115)*($A449='Beregning - Samlet'!$P$94)</f>
        <v>0</v>
      </c>
      <c r="C449">
        <f>bef13over!C449*('bef13over filtrert samlet'!C$3&gt;='Beregning - Samlet'!$P$114)*('bef13over filtrert samlet'!C$3&lt;='Beregning - Samlet'!$P$115)*($A449='Beregning - Samlet'!$P$94)</f>
        <v>0</v>
      </c>
      <c r="D449">
        <f>bef13over!D449*('bef13over filtrert samlet'!D$3&gt;='Beregning - Samlet'!$P$114)*('bef13over filtrert samlet'!D$3&lt;='Beregning - Samlet'!$P$115)*($A449='Beregning - Samlet'!$P$94)</f>
        <v>0</v>
      </c>
      <c r="E449">
        <f>bef13over!E449*('bef13over filtrert samlet'!E$3&gt;='Beregning - Samlet'!$P$114)*('bef13over filtrert samlet'!E$3&lt;='Beregning - Samlet'!$P$115)*($A449='Beregning - Samlet'!$P$94)</f>
        <v>0</v>
      </c>
      <c r="F449">
        <f>bef13over!F449*('bef13over filtrert samlet'!F$3&gt;='Beregning - Samlet'!$P$114)*('bef13over filtrert samlet'!F$3&lt;='Beregning - Samlet'!$P$115)*($A449='Beregning - Samlet'!$P$94)</f>
        <v>0</v>
      </c>
      <c r="G449">
        <f>bef13over!G449*('bef13over filtrert samlet'!G$3&gt;='Beregning - Samlet'!$P$114)*('bef13over filtrert samlet'!G$3&lt;='Beregning - Samlet'!$P$115)*($A449='Beregning - Samlet'!$P$94)</f>
        <v>0</v>
      </c>
      <c r="H449">
        <f>bef13over!H449*('bef13over filtrert samlet'!H$3&gt;='Beregning - Samlet'!$P$114)*('bef13over filtrert samlet'!H$3&lt;='Beregning - Samlet'!$P$115)*($A449='Beregning - Samlet'!$P$94)</f>
        <v>0</v>
      </c>
      <c r="I449">
        <f>bef13over!I449*('bef13over filtrert samlet'!I$3&gt;='Beregning - Samlet'!$P$114)*('bef13over filtrert samlet'!I$3&lt;='Beregning - Samlet'!$P$115)*($A449='Beregning - Samlet'!$P$94)</f>
        <v>0</v>
      </c>
      <c r="J449">
        <f>bef13over!J449*('bef13over filtrert samlet'!J$3&gt;='Beregning - Samlet'!$P$114)*('bef13over filtrert samlet'!J$3&lt;='Beregning - Samlet'!$P$115)*($A449='Beregning - Samlet'!$P$94)</f>
        <v>0</v>
      </c>
      <c r="K449">
        <f>bef13over!K449*('bef13over filtrert samlet'!K$3&gt;='Beregning - Samlet'!$P$114)*('bef13over filtrert samlet'!K$3&lt;='Beregning - Samlet'!$P$115)*($A449='Beregning - Samlet'!$P$94)</f>
        <v>0</v>
      </c>
      <c r="L449">
        <f>bef13over!L449*('bef13over filtrert samlet'!L$3&gt;='Beregning - Samlet'!$P$114)*('bef13over filtrert samlet'!L$3&lt;='Beregning - Samlet'!$P$115)*($A449='Beregning - Samlet'!$P$94)</f>
        <v>0</v>
      </c>
      <c r="M449">
        <f>bef13over!M449*('bef13over filtrert samlet'!M$3&gt;='Beregning - Samlet'!$P$114)*('bef13over filtrert samlet'!M$3&lt;='Beregning - Samlet'!$P$115)*($A449='Beregning - Samlet'!$P$94)</f>
        <v>0</v>
      </c>
      <c r="N449">
        <f>bef13over!N449*('bef13over filtrert samlet'!N$3&gt;='Beregning - Samlet'!$P$114)*('bef13over filtrert samlet'!N$3&lt;='Beregning - Samlet'!$P$115)*($A449='Beregning - Samlet'!$P$94)</f>
        <v>0</v>
      </c>
      <c r="O449">
        <f>bef13over!O449*('bef13over filtrert samlet'!O$3&gt;='Beregning - Samlet'!$P$114)*('bef13over filtrert samlet'!O$3&lt;='Beregning - Samlet'!$P$115)*($A449='Beregning - Samlet'!$P$94)</f>
        <v>0</v>
      </c>
      <c r="P449">
        <f>bef13over!P449*('bef13over filtrert samlet'!P$3&gt;='Beregning - Samlet'!$P$114)*('bef13over filtrert samlet'!P$3&lt;='Beregning - Samlet'!$P$115)*($A449='Beregning - Samlet'!$P$94)</f>
        <v>0</v>
      </c>
      <c r="Q449">
        <f>bef13over!Q449*('bef13over filtrert samlet'!Q$3&gt;='Beregning - Samlet'!$P$114)*('bef13over filtrert samlet'!Q$3&lt;='Beregning - Samlet'!$P$115)*($A449='Beregning - Samlet'!$P$94)</f>
        <v>0</v>
      </c>
      <c r="R449">
        <f>bef13over!R449*('bef13over filtrert samlet'!R$3&gt;='Beregning - Samlet'!$P$114)*('bef13over filtrert samlet'!R$3&lt;='Beregning - Samlet'!$P$115)*($A449='Beregning - Samlet'!$P$94)</f>
        <v>0</v>
      </c>
      <c r="S449">
        <f>bef13over!S449*('bef13over filtrert samlet'!S$3&gt;='Beregning - Samlet'!$P$114)*('bef13over filtrert samlet'!S$3&lt;='Beregning - Samlet'!$P$115)*($A449='Beregning - Samlet'!$P$94)</f>
        <v>0</v>
      </c>
      <c r="T449">
        <f>bef13over!T449*('bef13over filtrert samlet'!T$3&gt;='Beregning - Samlet'!$P$114)*('bef13over filtrert samlet'!T$3&lt;='Beregning - Samlet'!$P$115)*($A449='Beregning - Samlet'!$P$94)</f>
        <v>0</v>
      </c>
      <c r="U449">
        <f>bef13over!U449*('bef13over filtrert samlet'!U$3&gt;='Beregning - Samlet'!$P$114)*('bef13over filtrert samlet'!U$3&lt;='Beregning - Samlet'!$P$115)*($A449='Beregning - Samlet'!$P$94)</f>
        <v>0</v>
      </c>
      <c r="V449">
        <f>bef13over!V449*('bef13over filtrert samlet'!V$3&gt;='Beregning - Samlet'!$P$114)*('bef13over filtrert samlet'!V$3&lt;='Beregning - Samlet'!$P$115)*($A449='Beregning - Samlet'!$P$94)</f>
        <v>0</v>
      </c>
      <c r="W449">
        <f>bef13over!W449*('bef13over filtrert samlet'!W$3&gt;='Beregning - Samlet'!$P$114)*('bef13over filtrert samlet'!W$3&lt;='Beregning - Samlet'!$P$115)*($A449='Beregning - Samlet'!$P$94)</f>
        <v>0</v>
      </c>
      <c r="X449">
        <f>bef13over!X449*('bef13over filtrert samlet'!X$3&gt;='Beregning - Samlet'!$P$114)*('bef13over filtrert samlet'!X$3&lt;='Beregning - Samlet'!$P$115)*($A449='Beregning - Samlet'!$P$94)</f>
        <v>0</v>
      </c>
      <c r="Y449">
        <f>bef13over!Y449*('bef13over filtrert samlet'!Y$3&gt;='Beregning - Samlet'!$P$114)*('bef13over filtrert samlet'!Y$3&lt;='Beregning - Samlet'!$P$115)*($A449='Beregning - Samlet'!$P$94)</f>
        <v>0</v>
      </c>
      <c r="Z449">
        <f>bef13over!Z449*('bef13over filtrert samlet'!Z$3&gt;='Beregning - Samlet'!$P$114)*('bef13over filtrert samlet'!Z$3&lt;='Beregning - Samlet'!$P$115)*($A449='Beregning - Samlet'!$P$94)</f>
        <v>0</v>
      </c>
      <c r="AA449">
        <f>bef13over!AA449*('bef13over filtrert samlet'!AA$3&gt;='Beregning - Samlet'!$P$114)*('bef13over filtrert samlet'!AA$3&lt;='Beregning - Samlet'!$P$115)*($A449='Beregning - Samlet'!$P$94)</f>
        <v>0</v>
      </c>
      <c r="AB449">
        <f>bef13over!AB449*('bef13over filtrert samlet'!AB$3&gt;='Beregning - Samlet'!$P$114)*('bef13over filtrert samlet'!AB$3&lt;='Beregning - Samlet'!$P$115)*($A449='Beregning - Samlet'!$P$94)</f>
        <v>0</v>
      </c>
      <c r="AC449">
        <f>bef13over!AC449*('bef13over filtrert samlet'!AC$3&gt;='Beregning - Samlet'!$P$114)*('bef13over filtrert samlet'!AC$3&lt;='Beregning - Samlet'!$P$115)*($A449='Beregning - Samlet'!$P$94)</f>
        <v>0</v>
      </c>
      <c r="AD449">
        <f>bef13over!AD449*('bef13over filtrert samlet'!AD$3&gt;='Beregning - Samlet'!$P$114)*('bef13over filtrert samlet'!AD$3&lt;='Beregning - Samlet'!$P$115)*($A449='Beregning - Samlet'!$P$94)</f>
        <v>0</v>
      </c>
    </row>
    <row r="450" spans="1:30">
      <c r="A450" s="24">
        <v>17</v>
      </c>
      <c r="B450">
        <f>bef13over!B450*('bef13over filtrert samlet'!B$3&gt;='Beregning - Samlet'!$P$114)*('bef13over filtrert samlet'!B$3&lt;='Beregning - Samlet'!$P$115)*($A450='Beregning - Samlet'!$P$94)</f>
        <v>0</v>
      </c>
      <c r="C450">
        <f>bef13over!C450*('bef13over filtrert samlet'!C$3&gt;='Beregning - Samlet'!$P$114)*('bef13over filtrert samlet'!C$3&lt;='Beregning - Samlet'!$P$115)*($A450='Beregning - Samlet'!$P$94)</f>
        <v>0</v>
      </c>
      <c r="D450">
        <f>bef13over!D450*('bef13over filtrert samlet'!D$3&gt;='Beregning - Samlet'!$P$114)*('bef13over filtrert samlet'!D$3&lt;='Beregning - Samlet'!$P$115)*($A450='Beregning - Samlet'!$P$94)</f>
        <v>0</v>
      </c>
      <c r="E450">
        <f>bef13over!E450*('bef13over filtrert samlet'!E$3&gt;='Beregning - Samlet'!$P$114)*('bef13over filtrert samlet'!E$3&lt;='Beregning - Samlet'!$P$115)*($A450='Beregning - Samlet'!$P$94)</f>
        <v>0</v>
      </c>
      <c r="F450">
        <f>bef13over!F450*('bef13over filtrert samlet'!F$3&gt;='Beregning - Samlet'!$P$114)*('bef13over filtrert samlet'!F$3&lt;='Beregning - Samlet'!$P$115)*($A450='Beregning - Samlet'!$P$94)</f>
        <v>0</v>
      </c>
      <c r="G450">
        <f>bef13over!G450*('bef13over filtrert samlet'!G$3&gt;='Beregning - Samlet'!$P$114)*('bef13over filtrert samlet'!G$3&lt;='Beregning - Samlet'!$P$115)*($A450='Beregning - Samlet'!$P$94)</f>
        <v>0</v>
      </c>
      <c r="H450">
        <f>bef13over!H450*('bef13over filtrert samlet'!H$3&gt;='Beregning - Samlet'!$P$114)*('bef13over filtrert samlet'!H$3&lt;='Beregning - Samlet'!$P$115)*($A450='Beregning - Samlet'!$P$94)</f>
        <v>0</v>
      </c>
      <c r="I450">
        <f>bef13over!I450*('bef13over filtrert samlet'!I$3&gt;='Beregning - Samlet'!$P$114)*('bef13over filtrert samlet'!I$3&lt;='Beregning - Samlet'!$P$115)*($A450='Beregning - Samlet'!$P$94)</f>
        <v>0</v>
      </c>
      <c r="J450">
        <f>bef13over!J450*('bef13over filtrert samlet'!J$3&gt;='Beregning - Samlet'!$P$114)*('bef13over filtrert samlet'!J$3&lt;='Beregning - Samlet'!$P$115)*($A450='Beregning - Samlet'!$P$94)</f>
        <v>0</v>
      </c>
      <c r="K450">
        <f>bef13over!K450*('bef13over filtrert samlet'!K$3&gt;='Beregning - Samlet'!$P$114)*('bef13over filtrert samlet'!K$3&lt;='Beregning - Samlet'!$P$115)*($A450='Beregning - Samlet'!$P$94)</f>
        <v>0</v>
      </c>
      <c r="L450">
        <f>bef13over!L450*('bef13over filtrert samlet'!L$3&gt;='Beregning - Samlet'!$P$114)*('bef13over filtrert samlet'!L$3&lt;='Beregning - Samlet'!$P$115)*($A450='Beregning - Samlet'!$P$94)</f>
        <v>0</v>
      </c>
      <c r="M450">
        <f>bef13over!M450*('bef13over filtrert samlet'!M$3&gt;='Beregning - Samlet'!$P$114)*('bef13over filtrert samlet'!M$3&lt;='Beregning - Samlet'!$P$115)*($A450='Beregning - Samlet'!$P$94)</f>
        <v>0</v>
      </c>
      <c r="N450">
        <f>bef13over!N450*('bef13over filtrert samlet'!N$3&gt;='Beregning - Samlet'!$P$114)*('bef13over filtrert samlet'!N$3&lt;='Beregning - Samlet'!$P$115)*($A450='Beregning - Samlet'!$P$94)</f>
        <v>0</v>
      </c>
      <c r="O450">
        <f>bef13over!O450*('bef13over filtrert samlet'!O$3&gt;='Beregning - Samlet'!$P$114)*('bef13over filtrert samlet'!O$3&lt;='Beregning - Samlet'!$P$115)*($A450='Beregning - Samlet'!$P$94)</f>
        <v>0</v>
      </c>
      <c r="P450">
        <f>bef13over!P450*('bef13over filtrert samlet'!P$3&gt;='Beregning - Samlet'!$P$114)*('bef13over filtrert samlet'!P$3&lt;='Beregning - Samlet'!$P$115)*($A450='Beregning - Samlet'!$P$94)</f>
        <v>0</v>
      </c>
      <c r="Q450">
        <f>bef13over!Q450*('bef13over filtrert samlet'!Q$3&gt;='Beregning - Samlet'!$P$114)*('bef13over filtrert samlet'!Q$3&lt;='Beregning - Samlet'!$P$115)*($A450='Beregning - Samlet'!$P$94)</f>
        <v>0</v>
      </c>
      <c r="R450">
        <f>bef13over!R450*('bef13over filtrert samlet'!R$3&gt;='Beregning - Samlet'!$P$114)*('bef13over filtrert samlet'!R$3&lt;='Beregning - Samlet'!$P$115)*($A450='Beregning - Samlet'!$P$94)</f>
        <v>0</v>
      </c>
      <c r="S450">
        <f>bef13over!S450*('bef13over filtrert samlet'!S$3&gt;='Beregning - Samlet'!$P$114)*('bef13over filtrert samlet'!S$3&lt;='Beregning - Samlet'!$P$115)*($A450='Beregning - Samlet'!$P$94)</f>
        <v>0</v>
      </c>
      <c r="T450">
        <f>bef13over!T450*('bef13over filtrert samlet'!T$3&gt;='Beregning - Samlet'!$P$114)*('bef13over filtrert samlet'!T$3&lt;='Beregning - Samlet'!$P$115)*($A450='Beregning - Samlet'!$P$94)</f>
        <v>0</v>
      </c>
      <c r="U450">
        <f>bef13over!U450*('bef13over filtrert samlet'!U$3&gt;='Beregning - Samlet'!$P$114)*('bef13over filtrert samlet'!U$3&lt;='Beregning - Samlet'!$P$115)*($A450='Beregning - Samlet'!$P$94)</f>
        <v>0</v>
      </c>
      <c r="V450">
        <f>bef13over!V450*('bef13over filtrert samlet'!V$3&gt;='Beregning - Samlet'!$P$114)*('bef13over filtrert samlet'!V$3&lt;='Beregning - Samlet'!$P$115)*($A450='Beregning - Samlet'!$P$94)</f>
        <v>0</v>
      </c>
      <c r="W450">
        <f>bef13over!W450*('bef13over filtrert samlet'!W$3&gt;='Beregning - Samlet'!$P$114)*('bef13over filtrert samlet'!W$3&lt;='Beregning - Samlet'!$P$115)*($A450='Beregning - Samlet'!$P$94)</f>
        <v>0</v>
      </c>
      <c r="X450">
        <f>bef13over!X450*('bef13over filtrert samlet'!X$3&gt;='Beregning - Samlet'!$P$114)*('bef13over filtrert samlet'!X$3&lt;='Beregning - Samlet'!$P$115)*($A450='Beregning - Samlet'!$P$94)</f>
        <v>0</v>
      </c>
      <c r="Y450">
        <f>bef13over!Y450*('bef13over filtrert samlet'!Y$3&gt;='Beregning - Samlet'!$P$114)*('bef13over filtrert samlet'!Y$3&lt;='Beregning - Samlet'!$P$115)*($A450='Beregning - Samlet'!$P$94)</f>
        <v>0</v>
      </c>
      <c r="Z450">
        <f>bef13over!Z450*('bef13over filtrert samlet'!Z$3&gt;='Beregning - Samlet'!$P$114)*('bef13over filtrert samlet'!Z$3&lt;='Beregning - Samlet'!$P$115)*($A450='Beregning - Samlet'!$P$94)</f>
        <v>0</v>
      </c>
      <c r="AA450">
        <f>bef13over!AA450*('bef13over filtrert samlet'!AA$3&gt;='Beregning - Samlet'!$P$114)*('bef13over filtrert samlet'!AA$3&lt;='Beregning - Samlet'!$P$115)*($A450='Beregning - Samlet'!$P$94)</f>
        <v>0</v>
      </c>
      <c r="AB450">
        <f>bef13over!AB450*('bef13over filtrert samlet'!AB$3&gt;='Beregning - Samlet'!$P$114)*('bef13over filtrert samlet'!AB$3&lt;='Beregning - Samlet'!$P$115)*($A450='Beregning - Samlet'!$P$94)</f>
        <v>0</v>
      </c>
      <c r="AC450">
        <f>bef13over!AC450*('bef13over filtrert samlet'!AC$3&gt;='Beregning - Samlet'!$P$114)*('bef13over filtrert samlet'!AC$3&lt;='Beregning - Samlet'!$P$115)*($A450='Beregning - Samlet'!$P$94)</f>
        <v>0</v>
      </c>
      <c r="AD450">
        <f>bef13over!AD450*('bef13over filtrert samlet'!AD$3&gt;='Beregning - Samlet'!$P$114)*('bef13over filtrert samlet'!AD$3&lt;='Beregning - Samlet'!$P$115)*($A450='Beregning - Samlet'!$P$94)</f>
        <v>0</v>
      </c>
    </row>
    <row r="451" spans="1:30">
      <c r="A451" s="24">
        <v>18</v>
      </c>
      <c r="B451">
        <f>bef13over!B451*('bef13over filtrert samlet'!B$3&gt;='Beregning - Samlet'!$P$114)*('bef13over filtrert samlet'!B$3&lt;='Beregning - Samlet'!$P$115)*($A451='Beregning - Samlet'!$P$94)</f>
        <v>0</v>
      </c>
      <c r="C451">
        <f>bef13over!C451*('bef13over filtrert samlet'!C$3&gt;='Beregning - Samlet'!$P$114)*('bef13over filtrert samlet'!C$3&lt;='Beregning - Samlet'!$P$115)*($A451='Beregning - Samlet'!$P$94)</f>
        <v>0</v>
      </c>
      <c r="D451">
        <f>bef13over!D451*('bef13over filtrert samlet'!D$3&gt;='Beregning - Samlet'!$P$114)*('bef13over filtrert samlet'!D$3&lt;='Beregning - Samlet'!$P$115)*($A451='Beregning - Samlet'!$P$94)</f>
        <v>0</v>
      </c>
      <c r="E451">
        <f>bef13over!E451*('bef13over filtrert samlet'!E$3&gt;='Beregning - Samlet'!$P$114)*('bef13over filtrert samlet'!E$3&lt;='Beregning - Samlet'!$P$115)*($A451='Beregning - Samlet'!$P$94)</f>
        <v>0</v>
      </c>
      <c r="F451">
        <f>bef13over!F451*('bef13over filtrert samlet'!F$3&gt;='Beregning - Samlet'!$P$114)*('bef13over filtrert samlet'!F$3&lt;='Beregning - Samlet'!$P$115)*($A451='Beregning - Samlet'!$P$94)</f>
        <v>0</v>
      </c>
      <c r="G451">
        <f>bef13over!G451*('bef13over filtrert samlet'!G$3&gt;='Beregning - Samlet'!$P$114)*('bef13over filtrert samlet'!G$3&lt;='Beregning - Samlet'!$P$115)*($A451='Beregning - Samlet'!$P$94)</f>
        <v>0</v>
      </c>
      <c r="H451">
        <f>bef13over!H451*('bef13over filtrert samlet'!H$3&gt;='Beregning - Samlet'!$P$114)*('bef13over filtrert samlet'!H$3&lt;='Beregning - Samlet'!$P$115)*($A451='Beregning - Samlet'!$P$94)</f>
        <v>0</v>
      </c>
      <c r="I451">
        <f>bef13over!I451*('bef13over filtrert samlet'!I$3&gt;='Beregning - Samlet'!$P$114)*('bef13over filtrert samlet'!I$3&lt;='Beregning - Samlet'!$P$115)*($A451='Beregning - Samlet'!$P$94)</f>
        <v>0</v>
      </c>
      <c r="J451">
        <f>bef13over!J451*('bef13over filtrert samlet'!J$3&gt;='Beregning - Samlet'!$P$114)*('bef13over filtrert samlet'!J$3&lt;='Beregning - Samlet'!$P$115)*($A451='Beregning - Samlet'!$P$94)</f>
        <v>0</v>
      </c>
      <c r="K451">
        <f>bef13over!K451*('bef13over filtrert samlet'!K$3&gt;='Beregning - Samlet'!$P$114)*('bef13over filtrert samlet'!K$3&lt;='Beregning - Samlet'!$P$115)*($A451='Beregning - Samlet'!$P$94)</f>
        <v>0</v>
      </c>
      <c r="L451">
        <f>bef13over!L451*('bef13over filtrert samlet'!L$3&gt;='Beregning - Samlet'!$P$114)*('bef13over filtrert samlet'!L$3&lt;='Beregning - Samlet'!$P$115)*($A451='Beregning - Samlet'!$P$94)</f>
        <v>0</v>
      </c>
      <c r="M451">
        <f>bef13over!M451*('bef13over filtrert samlet'!M$3&gt;='Beregning - Samlet'!$P$114)*('bef13over filtrert samlet'!M$3&lt;='Beregning - Samlet'!$P$115)*($A451='Beregning - Samlet'!$P$94)</f>
        <v>0</v>
      </c>
      <c r="N451">
        <f>bef13over!N451*('bef13over filtrert samlet'!N$3&gt;='Beregning - Samlet'!$P$114)*('bef13over filtrert samlet'!N$3&lt;='Beregning - Samlet'!$P$115)*($A451='Beregning - Samlet'!$P$94)</f>
        <v>0</v>
      </c>
      <c r="O451">
        <f>bef13over!O451*('bef13over filtrert samlet'!O$3&gt;='Beregning - Samlet'!$P$114)*('bef13over filtrert samlet'!O$3&lt;='Beregning - Samlet'!$P$115)*($A451='Beregning - Samlet'!$P$94)</f>
        <v>0</v>
      </c>
      <c r="P451">
        <f>bef13over!P451*('bef13over filtrert samlet'!P$3&gt;='Beregning - Samlet'!$P$114)*('bef13over filtrert samlet'!P$3&lt;='Beregning - Samlet'!$P$115)*($A451='Beregning - Samlet'!$P$94)</f>
        <v>0</v>
      </c>
      <c r="Q451">
        <f>bef13over!Q451*('bef13over filtrert samlet'!Q$3&gt;='Beregning - Samlet'!$P$114)*('bef13over filtrert samlet'!Q$3&lt;='Beregning - Samlet'!$P$115)*($A451='Beregning - Samlet'!$P$94)</f>
        <v>0</v>
      </c>
      <c r="R451">
        <f>bef13over!R451*('bef13over filtrert samlet'!R$3&gt;='Beregning - Samlet'!$P$114)*('bef13over filtrert samlet'!R$3&lt;='Beregning - Samlet'!$P$115)*($A451='Beregning - Samlet'!$P$94)</f>
        <v>0</v>
      </c>
      <c r="S451">
        <f>bef13over!S451*('bef13over filtrert samlet'!S$3&gt;='Beregning - Samlet'!$P$114)*('bef13over filtrert samlet'!S$3&lt;='Beregning - Samlet'!$P$115)*($A451='Beregning - Samlet'!$P$94)</f>
        <v>0</v>
      </c>
      <c r="T451">
        <f>bef13over!T451*('bef13over filtrert samlet'!T$3&gt;='Beregning - Samlet'!$P$114)*('bef13over filtrert samlet'!T$3&lt;='Beregning - Samlet'!$P$115)*($A451='Beregning - Samlet'!$P$94)</f>
        <v>0</v>
      </c>
      <c r="U451">
        <f>bef13over!U451*('bef13over filtrert samlet'!U$3&gt;='Beregning - Samlet'!$P$114)*('bef13over filtrert samlet'!U$3&lt;='Beregning - Samlet'!$P$115)*($A451='Beregning - Samlet'!$P$94)</f>
        <v>0</v>
      </c>
      <c r="V451">
        <f>bef13over!V451*('bef13over filtrert samlet'!V$3&gt;='Beregning - Samlet'!$P$114)*('bef13over filtrert samlet'!V$3&lt;='Beregning - Samlet'!$P$115)*($A451='Beregning - Samlet'!$P$94)</f>
        <v>0</v>
      </c>
      <c r="W451">
        <f>bef13over!W451*('bef13over filtrert samlet'!W$3&gt;='Beregning - Samlet'!$P$114)*('bef13over filtrert samlet'!W$3&lt;='Beregning - Samlet'!$P$115)*($A451='Beregning - Samlet'!$P$94)</f>
        <v>0</v>
      </c>
      <c r="X451">
        <f>bef13over!X451*('bef13over filtrert samlet'!X$3&gt;='Beregning - Samlet'!$P$114)*('bef13over filtrert samlet'!X$3&lt;='Beregning - Samlet'!$P$115)*($A451='Beregning - Samlet'!$P$94)</f>
        <v>0</v>
      </c>
      <c r="Y451">
        <f>bef13over!Y451*('bef13over filtrert samlet'!Y$3&gt;='Beregning - Samlet'!$P$114)*('bef13over filtrert samlet'!Y$3&lt;='Beregning - Samlet'!$P$115)*($A451='Beregning - Samlet'!$P$94)</f>
        <v>0</v>
      </c>
      <c r="Z451">
        <f>bef13over!Z451*('bef13over filtrert samlet'!Z$3&gt;='Beregning - Samlet'!$P$114)*('bef13over filtrert samlet'!Z$3&lt;='Beregning - Samlet'!$P$115)*($A451='Beregning - Samlet'!$P$94)</f>
        <v>0</v>
      </c>
      <c r="AA451">
        <f>bef13over!AA451*('bef13over filtrert samlet'!AA$3&gt;='Beregning - Samlet'!$P$114)*('bef13over filtrert samlet'!AA$3&lt;='Beregning - Samlet'!$P$115)*($A451='Beregning - Samlet'!$P$94)</f>
        <v>0</v>
      </c>
      <c r="AB451">
        <f>bef13over!AB451*('bef13over filtrert samlet'!AB$3&gt;='Beregning - Samlet'!$P$114)*('bef13over filtrert samlet'!AB$3&lt;='Beregning - Samlet'!$P$115)*($A451='Beregning - Samlet'!$P$94)</f>
        <v>0</v>
      </c>
      <c r="AC451">
        <f>bef13over!AC451*('bef13over filtrert samlet'!AC$3&gt;='Beregning - Samlet'!$P$114)*('bef13over filtrert samlet'!AC$3&lt;='Beregning - Samlet'!$P$115)*($A451='Beregning - Samlet'!$P$94)</f>
        <v>0</v>
      </c>
      <c r="AD451">
        <f>bef13over!AD451*('bef13over filtrert samlet'!AD$3&gt;='Beregning - Samlet'!$P$114)*('bef13over filtrert samlet'!AD$3&lt;='Beregning - Samlet'!$P$115)*($A451='Beregning - Samlet'!$P$94)</f>
        <v>0</v>
      </c>
    </row>
    <row r="452" spans="1:30">
      <c r="A452" s="24">
        <v>19</v>
      </c>
      <c r="B452">
        <f>bef13over!B452*('bef13over filtrert samlet'!B$3&gt;='Beregning - Samlet'!$P$114)*('bef13over filtrert samlet'!B$3&lt;='Beregning - Samlet'!$P$115)*($A452='Beregning - Samlet'!$P$94)</f>
        <v>0</v>
      </c>
      <c r="C452">
        <f>bef13over!C452*('bef13over filtrert samlet'!C$3&gt;='Beregning - Samlet'!$P$114)*('bef13over filtrert samlet'!C$3&lt;='Beregning - Samlet'!$P$115)*($A452='Beregning - Samlet'!$P$94)</f>
        <v>0</v>
      </c>
      <c r="D452">
        <f>bef13over!D452*('bef13over filtrert samlet'!D$3&gt;='Beregning - Samlet'!$P$114)*('bef13over filtrert samlet'!D$3&lt;='Beregning - Samlet'!$P$115)*($A452='Beregning - Samlet'!$P$94)</f>
        <v>0</v>
      </c>
      <c r="E452">
        <f>bef13over!E452*('bef13over filtrert samlet'!E$3&gt;='Beregning - Samlet'!$P$114)*('bef13over filtrert samlet'!E$3&lt;='Beregning - Samlet'!$P$115)*($A452='Beregning - Samlet'!$P$94)</f>
        <v>0</v>
      </c>
      <c r="F452">
        <f>bef13over!F452*('bef13over filtrert samlet'!F$3&gt;='Beregning - Samlet'!$P$114)*('bef13over filtrert samlet'!F$3&lt;='Beregning - Samlet'!$P$115)*($A452='Beregning - Samlet'!$P$94)</f>
        <v>0</v>
      </c>
      <c r="G452">
        <f>bef13over!G452*('bef13over filtrert samlet'!G$3&gt;='Beregning - Samlet'!$P$114)*('bef13over filtrert samlet'!G$3&lt;='Beregning - Samlet'!$P$115)*($A452='Beregning - Samlet'!$P$94)</f>
        <v>0</v>
      </c>
      <c r="H452">
        <f>bef13over!H452*('bef13over filtrert samlet'!H$3&gt;='Beregning - Samlet'!$P$114)*('bef13over filtrert samlet'!H$3&lt;='Beregning - Samlet'!$P$115)*($A452='Beregning - Samlet'!$P$94)</f>
        <v>0</v>
      </c>
      <c r="I452">
        <f>bef13over!I452*('bef13over filtrert samlet'!I$3&gt;='Beregning - Samlet'!$P$114)*('bef13over filtrert samlet'!I$3&lt;='Beregning - Samlet'!$P$115)*($A452='Beregning - Samlet'!$P$94)</f>
        <v>0</v>
      </c>
      <c r="J452">
        <f>bef13over!J452*('bef13over filtrert samlet'!J$3&gt;='Beregning - Samlet'!$P$114)*('bef13over filtrert samlet'!J$3&lt;='Beregning - Samlet'!$P$115)*($A452='Beregning - Samlet'!$P$94)</f>
        <v>0</v>
      </c>
      <c r="K452">
        <f>bef13over!K452*('bef13over filtrert samlet'!K$3&gt;='Beregning - Samlet'!$P$114)*('bef13over filtrert samlet'!K$3&lt;='Beregning - Samlet'!$P$115)*($A452='Beregning - Samlet'!$P$94)</f>
        <v>0</v>
      </c>
      <c r="L452">
        <f>bef13over!L452*('bef13over filtrert samlet'!L$3&gt;='Beregning - Samlet'!$P$114)*('bef13over filtrert samlet'!L$3&lt;='Beregning - Samlet'!$P$115)*($A452='Beregning - Samlet'!$P$94)</f>
        <v>0</v>
      </c>
      <c r="M452">
        <f>bef13over!M452*('bef13over filtrert samlet'!M$3&gt;='Beregning - Samlet'!$P$114)*('bef13over filtrert samlet'!M$3&lt;='Beregning - Samlet'!$P$115)*($A452='Beregning - Samlet'!$P$94)</f>
        <v>0</v>
      </c>
      <c r="N452">
        <f>bef13over!N452*('bef13over filtrert samlet'!N$3&gt;='Beregning - Samlet'!$P$114)*('bef13over filtrert samlet'!N$3&lt;='Beregning - Samlet'!$P$115)*($A452='Beregning - Samlet'!$P$94)</f>
        <v>0</v>
      </c>
      <c r="O452">
        <f>bef13over!O452*('bef13over filtrert samlet'!O$3&gt;='Beregning - Samlet'!$P$114)*('bef13over filtrert samlet'!O$3&lt;='Beregning - Samlet'!$P$115)*($A452='Beregning - Samlet'!$P$94)</f>
        <v>0</v>
      </c>
      <c r="P452">
        <f>bef13over!P452*('bef13over filtrert samlet'!P$3&gt;='Beregning - Samlet'!$P$114)*('bef13over filtrert samlet'!P$3&lt;='Beregning - Samlet'!$P$115)*($A452='Beregning - Samlet'!$P$94)</f>
        <v>0</v>
      </c>
      <c r="Q452">
        <f>bef13over!Q452*('bef13over filtrert samlet'!Q$3&gt;='Beregning - Samlet'!$P$114)*('bef13over filtrert samlet'!Q$3&lt;='Beregning - Samlet'!$P$115)*($A452='Beregning - Samlet'!$P$94)</f>
        <v>0</v>
      </c>
      <c r="R452">
        <f>bef13over!R452*('bef13over filtrert samlet'!R$3&gt;='Beregning - Samlet'!$P$114)*('bef13over filtrert samlet'!R$3&lt;='Beregning - Samlet'!$P$115)*($A452='Beregning - Samlet'!$P$94)</f>
        <v>0</v>
      </c>
      <c r="S452">
        <f>bef13over!S452*('bef13over filtrert samlet'!S$3&gt;='Beregning - Samlet'!$P$114)*('bef13over filtrert samlet'!S$3&lt;='Beregning - Samlet'!$P$115)*($A452='Beregning - Samlet'!$P$94)</f>
        <v>0</v>
      </c>
      <c r="T452">
        <f>bef13over!T452*('bef13over filtrert samlet'!T$3&gt;='Beregning - Samlet'!$P$114)*('bef13over filtrert samlet'!T$3&lt;='Beregning - Samlet'!$P$115)*($A452='Beregning - Samlet'!$P$94)</f>
        <v>0</v>
      </c>
      <c r="U452">
        <f>bef13over!U452*('bef13over filtrert samlet'!U$3&gt;='Beregning - Samlet'!$P$114)*('bef13over filtrert samlet'!U$3&lt;='Beregning - Samlet'!$P$115)*($A452='Beregning - Samlet'!$P$94)</f>
        <v>0</v>
      </c>
      <c r="V452">
        <f>bef13over!V452*('bef13over filtrert samlet'!V$3&gt;='Beregning - Samlet'!$P$114)*('bef13over filtrert samlet'!V$3&lt;='Beregning - Samlet'!$P$115)*($A452='Beregning - Samlet'!$P$94)</f>
        <v>0</v>
      </c>
      <c r="W452">
        <f>bef13over!W452*('bef13over filtrert samlet'!W$3&gt;='Beregning - Samlet'!$P$114)*('bef13over filtrert samlet'!W$3&lt;='Beregning - Samlet'!$P$115)*($A452='Beregning - Samlet'!$P$94)</f>
        <v>0</v>
      </c>
      <c r="X452">
        <f>bef13over!X452*('bef13over filtrert samlet'!X$3&gt;='Beregning - Samlet'!$P$114)*('bef13over filtrert samlet'!X$3&lt;='Beregning - Samlet'!$P$115)*($A452='Beregning - Samlet'!$P$94)</f>
        <v>0</v>
      </c>
      <c r="Y452">
        <f>bef13over!Y452*('bef13over filtrert samlet'!Y$3&gt;='Beregning - Samlet'!$P$114)*('bef13over filtrert samlet'!Y$3&lt;='Beregning - Samlet'!$P$115)*($A452='Beregning - Samlet'!$P$94)</f>
        <v>0</v>
      </c>
      <c r="Z452">
        <f>bef13over!Z452*('bef13over filtrert samlet'!Z$3&gt;='Beregning - Samlet'!$P$114)*('bef13over filtrert samlet'!Z$3&lt;='Beregning - Samlet'!$P$115)*($A452='Beregning - Samlet'!$P$94)</f>
        <v>0</v>
      </c>
      <c r="AA452">
        <f>bef13over!AA452*('bef13over filtrert samlet'!AA$3&gt;='Beregning - Samlet'!$P$114)*('bef13over filtrert samlet'!AA$3&lt;='Beregning - Samlet'!$P$115)*($A452='Beregning - Samlet'!$P$94)</f>
        <v>0</v>
      </c>
      <c r="AB452">
        <f>bef13over!AB452*('bef13over filtrert samlet'!AB$3&gt;='Beregning - Samlet'!$P$114)*('bef13over filtrert samlet'!AB$3&lt;='Beregning - Samlet'!$P$115)*($A452='Beregning - Samlet'!$P$94)</f>
        <v>0</v>
      </c>
      <c r="AC452">
        <f>bef13over!AC452*('bef13over filtrert samlet'!AC$3&gt;='Beregning - Samlet'!$P$114)*('bef13over filtrert samlet'!AC$3&lt;='Beregning - Samlet'!$P$115)*($A452='Beregning - Samlet'!$P$94)</f>
        <v>0</v>
      </c>
      <c r="AD452">
        <f>bef13over!AD452*('bef13over filtrert samlet'!AD$3&gt;='Beregning - Samlet'!$P$114)*('bef13over filtrert samlet'!AD$3&lt;='Beregning - Samlet'!$P$115)*($A452='Beregning - Samlet'!$P$94)</f>
        <v>0</v>
      </c>
    </row>
    <row r="453" spans="1:30">
      <c r="A453" s="24">
        <v>20</v>
      </c>
      <c r="B453">
        <f>bef13over!B453*('bef13over filtrert samlet'!B$3&gt;='Beregning - Samlet'!$P$114)*('bef13over filtrert samlet'!B$3&lt;='Beregning - Samlet'!$P$115)*($A453='Beregning - Samlet'!$P$94)</f>
        <v>0</v>
      </c>
      <c r="C453">
        <f>bef13over!C453*('bef13over filtrert samlet'!C$3&gt;='Beregning - Samlet'!$P$114)*('bef13over filtrert samlet'!C$3&lt;='Beregning - Samlet'!$P$115)*($A453='Beregning - Samlet'!$P$94)</f>
        <v>0</v>
      </c>
      <c r="D453">
        <f>bef13over!D453*('bef13over filtrert samlet'!D$3&gt;='Beregning - Samlet'!$P$114)*('bef13over filtrert samlet'!D$3&lt;='Beregning - Samlet'!$P$115)*($A453='Beregning - Samlet'!$P$94)</f>
        <v>0</v>
      </c>
      <c r="E453">
        <f>bef13over!E453*('bef13over filtrert samlet'!E$3&gt;='Beregning - Samlet'!$P$114)*('bef13over filtrert samlet'!E$3&lt;='Beregning - Samlet'!$P$115)*($A453='Beregning - Samlet'!$P$94)</f>
        <v>0</v>
      </c>
      <c r="F453">
        <f>bef13over!F453*('bef13over filtrert samlet'!F$3&gt;='Beregning - Samlet'!$P$114)*('bef13over filtrert samlet'!F$3&lt;='Beregning - Samlet'!$P$115)*($A453='Beregning - Samlet'!$P$94)</f>
        <v>0</v>
      </c>
      <c r="G453">
        <f>bef13over!G453*('bef13over filtrert samlet'!G$3&gt;='Beregning - Samlet'!$P$114)*('bef13over filtrert samlet'!G$3&lt;='Beregning - Samlet'!$P$115)*($A453='Beregning - Samlet'!$P$94)</f>
        <v>0</v>
      </c>
      <c r="H453">
        <f>bef13over!H453*('bef13over filtrert samlet'!H$3&gt;='Beregning - Samlet'!$P$114)*('bef13over filtrert samlet'!H$3&lt;='Beregning - Samlet'!$P$115)*($A453='Beregning - Samlet'!$P$94)</f>
        <v>0</v>
      </c>
      <c r="I453">
        <f>bef13over!I453*('bef13over filtrert samlet'!I$3&gt;='Beregning - Samlet'!$P$114)*('bef13over filtrert samlet'!I$3&lt;='Beregning - Samlet'!$P$115)*($A453='Beregning - Samlet'!$P$94)</f>
        <v>0</v>
      </c>
      <c r="J453">
        <f>bef13over!J453*('bef13over filtrert samlet'!J$3&gt;='Beregning - Samlet'!$P$114)*('bef13over filtrert samlet'!J$3&lt;='Beregning - Samlet'!$P$115)*($A453='Beregning - Samlet'!$P$94)</f>
        <v>0</v>
      </c>
      <c r="K453">
        <f>bef13over!K453*('bef13over filtrert samlet'!K$3&gt;='Beregning - Samlet'!$P$114)*('bef13over filtrert samlet'!K$3&lt;='Beregning - Samlet'!$P$115)*($A453='Beregning - Samlet'!$P$94)</f>
        <v>0</v>
      </c>
      <c r="L453">
        <f>bef13over!L453*('bef13over filtrert samlet'!L$3&gt;='Beregning - Samlet'!$P$114)*('bef13over filtrert samlet'!L$3&lt;='Beregning - Samlet'!$P$115)*($A453='Beregning - Samlet'!$P$94)</f>
        <v>0</v>
      </c>
      <c r="M453">
        <f>bef13over!M453*('bef13over filtrert samlet'!M$3&gt;='Beregning - Samlet'!$P$114)*('bef13over filtrert samlet'!M$3&lt;='Beregning - Samlet'!$P$115)*($A453='Beregning - Samlet'!$P$94)</f>
        <v>0</v>
      </c>
      <c r="N453">
        <f>bef13over!N453*('bef13over filtrert samlet'!N$3&gt;='Beregning - Samlet'!$P$114)*('bef13over filtrert samlet'!N$3&lt;='Beregning - Samlet'!$P$115)*($A453='Beregning - Samlet'!$P$94)</f>
        <v>0</v>
      </c>
      <c r="O453">
        <f>bef13over!O453*('bef13over filtrert samlet'!O$3&gt;='Beregning - Samlet'!$P$114)*('bef13over filtrert samlet'!O$3&lt;='Beregning - Samlet'!$P$115)*($A453='Beregning - Samlet'!$P$94)</f>
        <v>0</v>
      </c>
      <c r="P453">
        <f>bef13over!P453*('bef13over filtrert samlet'!P$3&gt;='Beregning - Samlet'!$P$114)*('bef13over filtrert samlet'!P$3&lt;='Beregning - Samlet'!$P$115)*($A453='Beregning - Samlet'!$P$94)</f>
        <v>0</v>
      </c>
      <c r="Q453">
        <f>bef13over!Q453*('bef13over filtrert samlet'!Q$3&gt;='Beregning - Samlet'!$P$114)*('bef13over filtrert samlet'!Q$3&lt;='Beregning - Samlet'!$P$115)*($A453='Beregning - Samlet'!$P$94)</f>
        <v>0</v>
      </c>
      <c r="R453">
        <f>bef13over!R453*('bef13over filtrert samlet'!R$3&gt;='Beregning - Samlet'!$P$114)*('bef13over filtrert samlet'!R$3&lt;='Beregning - Samlet'!$P$115)*($A453='Beregning - Samlet'!$P$94)</f>
        <v>0</v>
      </c>
      <c r="S453">
        <f>bef13over!S453*('bef13over filtrert samlet'!S$3&gt;='Beregning - Samlet'!$P$114)*('bef13over filtrert samlet'!S$3&lt;='Beregning - Samlet'!$P$115)*($A453='Beregning - Samlet'!$P$94)</f>
        <v>0</v>
      </c>
      <c r="T453">
        <f>bef13over!T453*('bef13over filtrert samlet'!T$3&gt;='Beregning - Samlet'!$P$114)*('bef13over filtrert samlet'!T$3&lt;='Beregning - Samlet'!$P$115)*($A453='Beregning - Samlet'!$P$94)</f>
        <v>0</v>
      </c>
      <c r="U453">
        <f>bef13over!U453*('bef13over filtrert samlet'!U$3&gt;='Beregning - Samlet'!$P$114)*('bef13over filtrert samlet'!U$3&lt;='Beregning - Samlet'!$P$115)*($A453='Beregning - Samlet'!$P$94)</f>
        <v>0</v>
      </c>
      <c r="V453">
        <f>bef13over!V453*('bef13over filtrert samlet'!V$3&gt;='Beregning - Samlet'!$P$114)*('bef13over filtrert samlet'!V$3&lt;='Beregning - Samlet'!$P$115)*($A453='Beregning - Samlet'!$P$94)</f>
        <v>0</v>
      </c>
      <c r="W453">
        <f>bef13over!W453*('bef13over filtrert samlet'!W$3&gt;='Beregning - Samlet'!$P$114)*('bef13over filtrert samlet'!W$3&lt;='Beregning - Samlet'!$P$115)*($A453='Beregning - Samlet'!$P$94)</f>
        <v>0</v>
      </c>
      <c r="X453">
        <f>bef13over!X453*('bef13over filtrert samlet'!X$3&gt;='Beregning - Samlet'!$P$114)*('bef13over filtrert samlet'!X$3&lt;='Beregning - Samlet'!$P$115)*($A453='Beregning - Samlet'!$P$94)</f>
        <v>0</v>
      </c>
      <c r="Y453">
        <f>bef13over!Y453*('bef13over filtrert samlet'!Y$3&gt;='Beregning - Samlet'!$P$114)*('bef13over filtrert samlet'!Y$3&lt;='Beregning - Samlet'!$P$115)*($A453='Beregning - Samlet'!$P$94)</f>
        <v>0</v>
      </c>
      <c r="Z453">
        <f>bef13over!Z453*('bef13over filtrert samlet'!Z$3&gt;='Beregning - Samlet'!$P$114)*('bef13over filtrert samlet'!Z$3&lt;='Beregning - Samlet'!$P$115)*($A453='Beregning - Samlet'!$P$94)</f>
        <v>0</v>
      </c>
      <c r="AA453">
        <f>bef13over!AA453*('bef13over filtrert samlet'!AA$3&gt;='Beregning - Samlet'!$P$114)*('bef13over filtrert samlet'!AA$3&lt;='Beregning - Samlet'!$P$115)*($A453='Beregning - Samlet'!$P$94)</f>
        <v>0</v>
      </c>
      <c r="AB453">
        <f>bef13over!AB453*('bef13over filtrert samlet'!AB$3&gt;='Beregning - Samlet'!$P$114)*('bef13over filtrert samlet'!AB$3&lt;='Beregning - Samlet'!$P$115)*($A453='Beregning - Samlet'!$P$94)</f>
        <v>0</v>
      </c>
      <c r="AC453">
        <f>bef13over!AC453*('bef13over filtrert samlet'!AC$3&gt;='Beregning - Samlet'!$P$114)*('bef13over filtrert samlet'!AC$3&lt;='Beregning - Samlet'!$P$115)*($A453='Beregning - Samlet'!$P$94)</f>
        <v>0</v>
      </c>
      <c r="AD453">
        <f>bef13over!AD453*('bef13over filtrert samlet'!AD$3&gt;='Beregning - Samlet'!$P$114)*('bef13over filtrert samlet'!AD$3&lt;='Beregning - Samlet'!$P$115)*($A453='Beregning - Samlet'!$P$94)</f>
        <v>0</v>
      </c>
    </row>
    <row r="454" spans="1:30">
      <c r="A454" s="22">
        <v>0</v>
      </c>
      <c r="B454">
        <f>bef13over!B454*('bef13over filtrert samlet'!B$3&gt;='Beregning - Samlet'!$P$114)*('bef13over filtrert samlet'!B$3&lt;='Beregning - Samlet'!$P$115)*($A454='Beregning - Samlet'!$P$94)</f>
        <v>0</v>
      </c>
      <c r="C454">
        <f>bef13over!C454*('bef13over filtrert samlet'!C$3&gt;='Beregning - Samlet'!$P$114)*('bef13over filtrert samlet'!C$3&lt;='Beregning - Samlet'!$P$115)*($A454='Beregning - Samlet'!$P$94)</f>
        <v>0</v>
      </c>
      <c r="D454">
        <f>bef13over!D454*('bef13over filtrert samlet'!D$3&gt;='Beregning - Samlet'!$P$114)*('bef13over filtrert samlet'!D$3&lt;='Beregning - Samlet'!$P$115)*($A454='Beregning - Samlet'!$P$94)</f>
        <v>4440684</v>
      </c>
      <c r="E454">
        <f>bef13over!E454*('bef13over filtrert samlet'!E$3&gt;='Beregning - Samlet'!$P$114)*('bef13over filtrert samlet'!E$3&lt;='Beregning - Samlet'!$P$115)*($A454='Beregning - Samlet'!$P$94)</f>
        <v>4497654</v>
      </c>
      <c r="F454">
        <f>bef13over!F454*('bef13over filtrert samlet'!F$3&gt;='Beregning - Samlet'!$P$114)*('bef13over filtrert samlet'!F$3&lt;='Beregning - Samlet'!$P$115)*($A454='Beregning - Samlet'!$P$94)</f>
        <v>4553228</v>
      </c>
      <c r="G454">
        <f>bef13over!G454*('bef13over filtrert samlet'!G$3&gt;='Beregning - Samlet'!$P$114)*('bef13over filtrert samlet'!G$3&lt;='Beregning - Samlet'!$P$115)*($A454='Beregning - Samlet'!$P$94)</f>
        <v>4609319</v>
      </c>
      <c r="H454">
        <f>bef13over!H454*('bef13over filtrert samlet'!H$3&gt;='Beregning - Samlet'!$P$114)*('bef13over filtrert samlet'!H$3&lt;='Beregning - Samlet'!$P$115)*($A454='Beregning - Samlet'!$P$94)</f>
        <v>4664418</v>
      </c>
      <c r="I454">
        <f>bef13over!I454*('bef13over filtrert samlet'!I$3&gt;='Beregning - Samlet'!$P$114)*('bef13over filtrert samlet'!I$3&lt;='Beregning - Samlet'!$P$115)*($A454='Beregning - Samlet'!$P$94)</f>
        <v>4716924</v>
      </c>
      <c r="J454">
        <f>bef13over!J454*('bef13over filtrert samlet'!J$3&gt;='Beregning - Samlet'!$P$114)*('bef13over filtrert samlet'!J$3&lt;='Beregning - Samlet'!$P$115)*($A454='Beregning - Samlet'!$P$94)</f>
        <v>4769211</v>
      </c>
      <c r="K454">
        <f>bef13over!K454*('bef13over filtrert samlet'!K$3&gt;='Beregning - Samlet'!$P$114)*('bef13over filtrert samlet'!K$3&lt;='Beregning - Samlet'!$P$115)*($A454='Beregning - Samlet'!$P$94)</f>
        <v>4819460</v>
      </c>
      <c r="L454">
        <f>bef13over!L454*('bef13over filtrert samlet'!L$3&gt;='Beregning - Samlet'!$P$114)*('bef13over filtrert samlet'!L$3&lt;='Beregning - Samlet'!$P$115)*($A454='Beregning - Samlet'!$P$94)</f>
        <v>4869599</v>
      </c>
      <c r="M454">
        <f>bef13over!M454*('bef13over filtrert samlet'!M$3&gt;='Beregning - Samlet'!$P$114)*('bef13over filtrert samlet'!M$3&lt;='Beregning - Samlet'!$P$115)*($A454='Beregning - Samlet'!$P$94)</f>
        <v>4918782</v>
      </c>
      <c r="N454">
        <f>bef13over!N454*('bef13over filtrert samlet'!N$3&gt;='Beregning - Samlet'!$P$114)*('bef13over filtrert samlet'!N$3&lt;='Beregning - Samlet'!$P$115)*($A454='Beregning - Samlet'!$P$94)</f>
        <v>0</v>
      </c>
      <c r="O454">
        <f>bef13over!O454*('bef13over filtrert samlet'!O$3&gt;='Beregning - Samlet'!$P$114)*('bef13over filtrert samlet'!O$3&lt;='Beregning - Samlet'!$P$115)*($A454='Beregning - Samlet'!$P$94)</f>
        <v>0</v>
      </c>
      <c r="P454">
        <f>bef13over!P454*('bef13over filtrert samlet'!P$3&gt;='Beregning - Samlet'!$P$114)*('bef13over filtrert samlet'!P$3&lt;='Beregning - Samlet'!$P$115)*($A454='Beregning - Samlet'!$P$94)</f>
        <v>0</v>
      </c>
      <c r="Q454">
        <f>bef13over!Q454*('bef13over filtrert samlet'!Q$3&gt;='Beregning - Samlet'!$P$114)*('bef13over filtrert samlet'!Q$3&lt;='Beregning - Samlet'!$P$115)*($A454='Beregning - Samlet'!$P$94)</f>
        <v>0</v>
      </c>
      <c r="R454">
        <f>bef13over!R454*('bef13over filtrert samlet'!R$3&gt;='Beregning - Samlet'!$P$114)*('bef13over filtrert samlet'!R$3&lt;='Beregning - Samlet'!$P$115)*($A454='Beregning - Samlet'!$P$94)</f>
        <v>0</v>
      </c>
      <c r="S454">
        <f>bef13over!S454*('bef13over filtrert samlet'!S$3&gt;='Beregning - Samlet'!$P$114)*('bef13over filtrert samlet'!S$3&lt;='Beregning - Samlet'!$P$115)*($A454='Beregning - Samlet'!$P$94)</f>
        <v>0</v>
      </c>
      <c r="T454">
        <f>bef13over!T454*('bef13over filtrert samlet'!T$3&gt;='Beregning - Samlet'!$P$114)*('bef13over filtrert samlet'!T$3&lt;='Beregning - Samlet'!$P$115)*($A454='Beregning - Samlet'!$P$94)</f>
        <v>0</v>
      </c>
      <c r="U454">
        <f>bef13over!U454*('bef13over filtrert samlet'!U$3&gt;='Beregning - Samlet'!$P$114)*('bef13over filtrert samlet'!U$3&lt;='Beregning - Samlet'!$P$115)*($A454='Beregning - Samlet'!$P$94)</f>
        <v>0</v>
      </c>
      <c r="V454">
        <f>bef13over!V454*('bef13over filtrert samlet'!V$3&gt;='Beregning - Samlet'!$P$114)*('bef13over filtrert samlet'!V$3&lt;='Beregning - Samlet'!$P$115)*($A454='Beregning - Samlet'!$P$94)</f>
        <v>0</v>
      </c>
      <c r="W454">
        <f>bef13over!W454*('bef13over filtrert samlet'!W$3&gt;='Beregning - Samlet'!$P$114)*('bef13over filtrert samlet'!W$3&lt;='Beregning - Samlet'!$P$115)*($A454='Beregning - Samlet'!$P$94)</f>
        <v>0</v>
      </c>
      <c r="X454">
        <f>bef13over!X454*('bef13over filtrert samlet'!X$3&gt;='Beregning - Samlet'!$P$114)*('bef13over filtrert samlet'!X$3&lt;='Beregning - Samlet'!$P$115)*($A454='Beregning - Samlet'!$P$94)</f>
        <v>0</v>
      </c>
      <c r="Y454">
        <f>bef13over!Y454*('bef13over filtrert samlet'!Y$3&gt;='Beregning - Samlet'!$P$114)*('bef13over filtrert samlet'!Y$3&lt;='Beregning - Samlet'!$P$115)*($A454='Beregning - Samlet'!$P$94)</f>
        <v>0</v>
      </c>
      <c r="Z454">
        <f>bef13over!Z454*('bef13over filtrert samlet'!Z$3&gt;='Beregning - Samlet'!$P$114)*('bef13over filtrert samlet'!Z$3&lt;='Beregning - Samlet'!$P$115)*($A454='Beregning - Samlet'!$P$94)</f>
        <v>0</v>
      </c>
      <c r="AA454">
        <f>bef13over!AA454*('bef13over filtrert samlet'!AA$3&gt;='Beregning - Samlet'!$P$114)*('bef13over filtrert samlet'!AA$3&lt;='Beregning - Samlet'!$P$115)*($A454='Beregning - Samlet'!$P$94)</f>
        <v>0</v>
      </c>
      <c r="AB454">
        <f>bef13over!AB454*('bef13over filtrert samlet'!AB$3&gt;='Beregning - Samlet'!$P$114)*('bef13over filtrert samlet'!AB$3&lt;='Beregning - Samlet'!$P$115)*($A454='Beregning - Samlet'!$P$94)</f>
        <v>0</v>
      </c>
      <c r="AC454">
        <f>bef13over!AC454*('bef13over filtrert samlet'!AC$3&gt;='Beregning - Samlet'!$P$114)*('bef13over filtrert samlet'!AC$3&lt;='Beregning - Samlet'!$P$115)*($A454='Beregning - Samlet'!$P$94)</f>
        <v>0</v>
      </c>
      <c r="AD454">
        <f>bef13over!AD454*('bef13over filtrert samlet'!AD$3&gt;='Beregning - Samlet'!$P$114)*('bef13over filtrert samlet'!AD$3&lt;='Beregning - Samlet'!$P$115)*($A454='Beregning - Samlet'!$P$94)</f>
        <v>0</v>
      </c>
    </row>
    <row r="455" spans="1:30">
      <c r="A455" t="s">
        <v>557</v>
      </c>
      <c r="B455">
        <f t="shared" ref="B455:AD455" si="0">SUM(B4:B454)</f>
        <v>0</v>
      </c>
      <c r="C455">
        <f t="shared" si="0"/>
        <v>0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0</v>
      </c>
      <c r="O455">
        <f t="shared" si="0"/>
        <v>0</v>
      </c>
      <c r="P455">
        <f t="shared" si="0"/>
        <v>0</v>
      </c>
      <c r="Q455">
        <f t="shared" si="0"/>
        <v>0</v>
      </c>
      <c r="R455">
        <f t="shared" si="0"/>
        <v>0</v>
      </c>
      <c r="S455">
        <f t="shared" si="0"/>
        <v>0</v>
      </c>
      <c r="T455">
        <f t="shared" si="0"/>
        <v>0</v>
      </c>
      <c r="U455">
        <f t="shared" si="0"/>
        <v>0</v>
      </c>
      <c r="V455">
        <f t="shared" si="0"/>
        <v>0</v>
      </c>
      <c r="W455">
        <f t="shared" si="0"/>
        <v>0</v>
      </c>
      <c r="X455">
        <f t="shared" si="0"/>
        <v>0</v>
      </c>
      <c r="Y455">
        <f t="shared" si="0"/>
        <v>0</v>
      </c>
      <c r="Z455">
        <f t="shared" si="0"/>
        <v>0</v>
      </c>
      <c r="AA455">
        <f t="shared" si="0"/>
        <v>0</v>
      </c>
      <c r="AB455">
        <f t="shared" si="0"/>
        <v>0</v>
      </c>
      <c r="AC455">
        <f t="shared" si="0"/>
        <v>0</v>
      </c>
      <c r="AD455">
        <f t="shared" si="0"/>
        <v>0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Beregning - Sykkel</vt:lpstr>
      <vt:lpstr>Beregning - Til fots ny</vt:lpstr>
      <vt:lpstr>Beregning - Samlet</vt:lpstr>
      <vt:lpstr>Utslippsfaktorer for gangark</vt:lpstr>
      <vt:lpstr>Utslippsfaktorer for sykkelark</vt:lpstr>
      <vt:lpstr>Utslippsfaktorer for samletark</vt:lpstr>
      <vt:lpstr>bef13over filtrert sykkel</vt:lpstr>
      <vt:lpstr>bef13over filtrert gang</vt:lpstr>
      <vt:lpstr>bef13over filtrert samlet</vt:lpstr>
      <vt:lpstr>bef13over filtrert sone sykkel</vt:lpstr>
      <vt:lpstr>bef13over filtrert sone gang</vt:lpstr>
      <vt:lpstr>bef13over filtrert sone samlet</vt:lpstr>
      <vt:lpstr>bef13over</vt:lpstr>
      <vt:lpstr>Utdrag RVU ujustert</vt:lpstr>
      <vt:lpstr>Utdrag RVU justert</vt:lpstr>
      <vt:lpstr>Utdrag RVU - RMF</vt:lpstr>
      <vt:lpstr>Utdrag RVU - AF</vt:lpstr>
      <vt:lpstr>Kommuneliste</vt:lpstr>
    </vt:vector>
  </TitlesOfParts>
  <Company>Numerika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Normann Hamre</dc:creator>
  <cp:lastModifiedBy>Mari Rjaanes</cp:lastModifiedBy>
  <dcterms:created xsi:type="dcterms:W3CDTF">2012-09-17T07:49:35Z</dcterms:created>
  <dcterms:modified xsi:type="dcterms:W3CDTF">2013-11-20T10:12:31Z</dcterms:modified>
</cp:coreProperties>
</file>